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data" ContentType="application/vnd.openxmlformats-officedocument.model+data"/>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2.xml" ContentType="application/vnd.ms-excel.slicer+xml"/>
  <Override PartName="/xl/slicers/slicer1.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trlProps/ctrlProp12.xml" ContentType="application/vnd.ms-excel.controlproperties+xml"/>
  <Override PartName="/xl/ctrlProps/ctrlProp11.xml" ContentType="application/vnd.ms-excel.controlproperties+xml"/>
  <Override PartName="/xl/queryTables/queryTable2.xml" ContentType="application/vnd.openxmlformats-officedocument.spreadsheetml.queryTable+xml"/>
  <Override PartName="/xl/ctrlProps/ctrlProp6.xml" ContentType="application/vnd.ms-excel.controlproperties+xml"/>
  <Override PartName="/xl/ctrlProps/ctrlProp10.xml" ContentType="application/vnd.ms-excel.controlpropertie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G:\Mi unidad\2025\FORMULACIÓN Y SEGUIMIENTO\1. Seguimiento\Trim III\OC\Publicar\"/>
    </mc:Choice>
  </mc:AlternateContent>
  <xr:revisionPtr revIDLastSave="0" documentId="13_ncr:1_{038CBDA7-B76C-4317-BD1B-E3D01742E4BB}" xr6:coauthVersionLast="47" xr6:coauthVersionMax="47" xr10:uidLastSave="{00000000-0000-0000-0000-000000000000}"/>
  <bookViews>
    <workbookView xWindow="-108" yWindow="-108" windowWidth="23256" windowHeight="12456" tabRatio="0" activeTab="2" xr2:uid="{A851783D-5B5A-4F0C-997B-6713D7ADBE12}"/>
  </bookViews>
  <sheets>
    <sheet name="Indicadores de Gestion" sheetId="6" r:id="rId1"/>
    <sheet name="TD" sheetId="1" state="hidden" r:id="rId2"/>
    <sheet name="Dashboard" sheetId="3" r:id="rId3"/>
    <sheet name="Indicadores de presupuesto" sheetId="9" r:id="rId4"/>
    <sheet name="Informe ppto" sheetId="8" r:id="rId5"/>
    <sheet name="Justificaciones" sheetId="5" r:id="rId6"/>
  </sheets>
  <definedNames>
    <definedName name="Amarillo">TD!$O$28</definedName>
    <definedName name="Blanco">TD!$R$28</definedName>
    <definedName name="DatosExternos_1" localSheetId="0" hidden="1">'Indicadores de Gestion'!$A$4:$AD$4843</definedName>
    <definedName name="DatosExternos_1" localSheetId="3" hidden="1">'Indicadores de presupuesto'!$A$3:$N$3687</definedName>
    <definedName name="Indicador">INDIRECT(TD!$M$16)</definedName>
    <definedName name="Naranja">TD!$Q$28</definedName>
    <definedName name="Rojo">TD!$N$28</definedName>
    <definedName name="SegmentaciónDeDatos_ÁREA_CONTROL_A_CONSULTAR1">#N/A</definedName>
    <definedName name="SegmentaciónDeDatos_Área_Responsable_de_la_Formulación_del_indicador">#N/A</definedName>
    <definedName name="SegmentaciónDeDatos_Código_Dependencia">#N/A</definedName>
    <definedName name="SegmentaciónDeDatos_Dependencia">#N/A</definedName>
    <definedName name="SegmentaciónDeDatos_DEPENDENCIA_A_CONSULTAR1">#N/A</definedName>
    <definedName name="SegmentaciónDeDatos_INDICADORES1">#N/A</definedName>
    <definedName name="SegmentaciónDeDatos_Proyecto">#N/A</definedName>
    <definedName name="Verde">TD!$P$28</definedName>
  </definedNames>
  <calcPr calcId="191029"/>
  <pivotCaches>
    <pivotCache cacheId="47" r:id="rId7"/>
    <pivotCache cacheId="53"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dicadores de Gestion_a4a30d8a-a8cf-46f1-a635-1427c791d208" name="Indicadores de Gestion" connection="Consulta - Indicadores de Ges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8" l="1"/>
  <c r="H27" i="8"/>
  <c r="G27" i="8"/>
  <c r="F27" i="8"/>
  <c r="I26" i="8"/>
  <c r="H26" i="8"/>
  <c r="G26" i="8"/>
  <c r="F26" i="8"/>
  <c r="I25" i="8"/>
  <c r="H25" i="8"/>
  <c r="G25" i="8"/>
  <c r="F25" i="8"/>
  <c r="I24" i="8"/>
  <c r="H24" i="8"/>
  <c r="G24" i="8"/>
  <c r="F24" i="8"/>
  <c r="I23" i="8"/>
  <c r="H23" i="8"/>
  <c r="G23" i="8"/>
  <c r="F23" i="8"/>
  <c r="I22" i="8"/>
  <c r="H22" i="8"/>
  <c r="G22" i="8"/>
  <c r="F22" i="8"/>
  <c r="I21" i="8"/>
  <c r="H21" i="8"/>
  <c r="G21" i="8"/>
  <c r="F21" i="8"/>
  <c r="I20" i="8"/>
  <c r="H20" i="8"/>
  <c r="G20" i="8"/>
  <c r="F20" i="8"/>
  <c r="I19" i="8"/>
  <c r="H19" i="8"/>
  <c r="G19" i="8"/>
  <c r="F19" i="8"/>
  <c r="I18" i="8"/>
  <c r="H18" i="8"/>
  <c r="G18" i="8"/>
  <c r="F18" i="8"/>
  <c r="I17" i="8"/>
  <c r="H17" i="8"/>
  <c r="G17" i="8"/>
  <c r="F17" i="8"/>
  <c r="I16" i="8"/>
  <c r="H16" i="8"/>
  <c r="G16" i="8"/>
  <c r="F16" i="8"/>
  <c r="I42" i="1"/>
  <c r="B20" i="5" s="1"/>
  <c r="H42" i="1"/>
  <c r="J3" i="5" s="1"/>
  <c r="G42" i="1"/>
  <c r="B3" i="5" s="1"/>
  <c r="F42" i="1"/>
  <c r="G26" i="1"/>
  <c r="G25" i="1"/>
  <c r="H23" i="1"/>
  <c r="G23" i="1"/>
  <c r="F23" i="1"/>
  <c r="G20" i="1"/>
  <c r="F20" i="1"/>
  <c r="L16" i="1"/>
  <c r="K16" i="1"/>
  <c r="I3" i="1" a="1"/>
  <c r="I3" i="1" s="1"/>
  <c r="M16"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BD9A710-3459-4CE2-A1F4-28EEC4FCF55A}" keepAlive="1" name="Consulta - Cod Asignado para Dash" description="Conexión a la consulta 'Cod Asignado para Dash' en el libro." type="5" refreshedVersion="0" background="1">
    <dbPr connection="Provider=Microsoft.Mashup.OleDb.1;Data Source=$Workbook$;Location=&quot;Cod Asignado para Dash&quot;;Extended Properties=&quot;&quot;" command="SELECT * FROM [Cod Asignado para Dash]"/>
  </connection>
  <connection id="2" xr16:uid="{EAE6E392-C26F-48E0-8C2D-7CFA89E3827C}" name="Consulta - Indicadores de Gestion" description="Conexión a la consulta 'Indicadores de Gestion' en el libro." type="100" refreshedVersion="8" minRefreshableVersion="5">
    <extLst>
      <ext xmlns:x15="http://schemas.microsoft.com/office/spreadsheetml/2010/11/main" uri="{DE250136-89BD-433C-8126-D09CA5730AF9}">
        <x15:connection id="f7f2b38f-b56b-4b5a-9145-3e452df2e171"/>
      </ext>
    </extLst>
  </connection>
  <connection id="3" xr16:uid="{61AF40F9-67E4-4CD9-B5AA-DB775A8EB6B1}" keepAlive="1" name="Consulta - Indicadores de presupuesto" description="Conexión a la consulta 'Indicadores de presupuesto' en el libro." type="5" refreshedVersion="8" background="1" saveData="1">
    <dbPr connection="Provider=Microsoft.Mashup.OleDb.1;Data Source=$Workbook$;Location=&quot;Indicadores de presupuesto&quot;;Extended Properties=&quot;&quot;" command="SELECT * FROM [Indicadores de presupuesto]"/>
  </connection>
  <connection id="4" xr16:uid="{C6C946DC-3D2C-435D-BD98-E75E3598CAF5}" keepAlive="1" name="Consulta - Reporte De Seguimiento Abierto" description="Conexión a la consulta 'Reporte De Seguimiento Abierto' en el libro." type="5" refreshedVersion="0" background="1">
    <dbPr connection="Provider=Microsoft.Mashup.OleDb.1;Data Source=$Workbook$;Location=&quot;Reporte De Seguimiento Abierto&quot;;Extended Properties=&quot;&quot;" command="SELECT * FROM [Reporte De Seguimiento Abierto]"/>
  </connection>
  <connection id="5" xr16:uid="{9D8C2970-CACC-4229-B6FE-38C0F639B2D0}" keepAlive="1" name="ModelConnection_DatosExternos_1" description="Modelo de datos" type="5" refreshedVersion="8" minRefreshableVersion="5" saveData="1">
    <dbPr connection="Data Model Connection" command="Indicadores de Gestion" commandType="3"/>
    <extLst>
      <ext xmlns:x15="http://schemas.microsoft.com/office/spreadsheetml/2010/11/main" uri="{DE250136-89BD-433C-8126-D09CA5730AF9}">
        <x15:connection id="" model="1"/>
      </ext>
    </extLst>
  </connection>
  <connection id="6" xr16:uid="{2EA087C8-C914-451B-9562-CD81408AD73E}"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<sst xmlns="http://schemas.openxmlformats.org/spreadsheetml/2006/main" count="118919" uniqueCount="7941">
  <si>
    <t>Cód. Reg.</t>
  </si>
  <si>
    <t>Dependencia Control / Regional</t>
  </si>
  <si>
    <t>Cód. Dep</t>
  </si>
  <si>
    <t>Dependencia</t>
  </si>
  <si>
    <t>Vigencia</t>
  </si>
  <si>
    <t>Cod Indicador</t>
  </si>
  <si>
    <t>Nombre indicador</t>
  </si>
  <si>
    <t>Perspectiva</t>
  </si>
  <si>
    <t>Iniciativa Estratégica</t>
  </si>
  <si>
    <t>Fecha Inicial</t>
  </si>
  <si>
    <t>Fecha Final</t>
  </si>
  <si>
    <t>Recurso Físico</t>
  </si>
  <si>
    <t>Recurso Técnico</t>
  </si>
  <si>
    <t>Recurso Humano</t>
  </si>
  <si>
    <t>Responsable Indicador</t>
  </si>
  <si>
    <t>Cargo Responsable Indicador</t>
  </si>
  <si>
    <t>Meta</t>
  </si>
  <si>
    <t>Ejecución</t>
  </si>
  <si>
    <t>ÁREA CONTROL A CONSULTAR</t>
  </si>
  <si>
    <t>DEPENDENCIA A CONSULTAR</t>
  </si>
  <si>
    <t>INDICADORES</t>
  </si>
  <si>
    <t>Cod Asignado para Dashboard</t>
  </si>
  <si>
    <t>Justificación Indicadores de Gestión</t>
  </si>
  <si>
    <t>Justificación Indicadores de Presupuesto</t>
  </si>
  <si>
    <t>Observación</t>
  </si>
  <si>
    <t>ANTIOQUIA</t>
  </si>
  <si>
    <t>CENTRO DE LOS RECURSOS NATURALES RENOVABLES- LA SALADA - ANTIOQUIA</t>
  </si>
  <si>
    <t>1. VALOR</t>
  </si>
  <si>
    <t>VA-O2-I14. Implementación de acciones para el fortalecimiento de la calidad y pertinencia de la formación</t>
  </si>
  <si>
    <t>Coordinador de Formación Profesional</t>
  </si>
  <si>
    <t>DIRECCIÓN DE FORMACIÓN PROFESIONAL</t>
  </si>
  <si>
    <t>5 - ANTIOQUIA</t>
  </si>
  <si>
    <t>9101 - CENTRO DE LOS RECURSOS NATURALES RENOVABLES- LA SALADA - ANTIOQUIA</t>
  </si>
  <si>
    <t>CENTRO DE FORMACION MINERO AMBIENTAL</t>
  </si>
  <si>
    <t>Ana Milena Arteaga Gonzalez</t>
  </si>
  <si>
    <t>9127 - CENTRO DE FORMACION MINERO AMBIENTAL</t>
  </si>
  <si>
    <t>CENTRO DE DISEÑO Y MANUFACTURA DEL CUERO -ANTIOQUIA</t>
  </si>
  <si>
    <t>Equipos de computo, software, maquinaria y herramientas, aula movil</t>
  </si>
  <si>
    <t>9201 - CENTRO DE DISEÑO Y MANUFACTURA DEL CUERO -ANTIOQUIA</t>
  </si>
  <si>
    <t>CENTRO DE FORMACIÓN EN DISEÑO, CONFECCIÓN Y MODA.-ANTIOQUIA</t>
  </si>
  <si>
    <t>Laura Ramirez Quintero</t>
  </si>
  <si>
    <t>Coordinación académica</t>
  </si>
  <si>
    <t>9202 - CENTRO DE FORMACIÓN EN DISEÑO, CONFECCIÓN Y MODA.-ANTIOQUIA</t>
  </si>
  <si>
    <t>CENTRO PARA EL DESARROLLO DEL HABITAT Y LA CONSTRUCCION-ANTIOQUIA</t>
  </si>
  <si>
    <t>Equipos de computo, impresoras, aplicativos institucionales, pantallas, videobeam, conectividad.</t>
  </si>
  <si>
    <t>Instructores (profesionales acordes a los perfiles de los diseños curriculares) y el personal administrativo de apoyo al Centro de Formación.</t>
  </si>
  <si>
    <t>9203 - CENTRO PARA EL DESARROLLO DEL HABITAT Y LA CONSTRUCCION-ANTIOQUIA</t>
  </si>
  <si>
    <t>CENTRO DE TECNOLOGÍA DE LA MANUFACTURA AVANZADA-ANTIOQUIA</t>
  </si>
  <si>
    <t>Infraestructura del Centro: Ambientes de Aprendizaje.</t>
  </si>
  <si>
    <t>9204 - CENTRO DE TECNOLOGÍA DE LA MANUFACTURA AVANZADA-ANTIOQUIA</t>
  </si>
  <si>
    <t>CENTRO TECNOLOGICO DEL MOBILIARIO-ANTIOQUIA</t>
  </si>
  <si>
    <t>Internet, Aplicativo Sofia Plus, Plataforma Virtual</t>
  </si>
  <si>
    <t>Jaime Leon vergara Areiza</t>
  </si>
  <si>
    <t>Coordinadores Académicos</t>
  </si>
  <si>
    <t>9205 - CENTRO TECNOLOGICO DEL MOBILIARIO-ANTIOQUIA</t>
  </si>
  <si>
    <t>MAGDALENA</t>
  </si>
  <si>
    <t>CENTRO ACUICOLA Y AGROINDUSTRIAL DE GAIRA-MAGDALENA</t>
  </si>
  <si>
    <t>Coordinador de Formación Profesional Integral</t>
  </si>
  <si>
    <t>47 - MAGDALENA</t>
  </si>
  <si>
    <t>9118 - CENTRO ACUICOLA Y AGROINDUSTRIAL DE GAIRA-MAGDALENA</t>
  </si>
  <si>
    <t>RISARALDA</t>
  </si>
  <si>
    <t>CENTRO ATENCION SECTOR AGROPECUARIO-RISARALDA</t>
  </si>
  <si>
    <t>66 - RISARALDA</t>
  </si>
  <si>
    <t>9121 - CENTRO ATENCION SECTOR AGROPECUARIO-RISARALDA</t>
  </si>
  <si>
    <t>GUAJIRA</t>
  </si>
  <si>
    <t>CENTRO INDUSTRIAL Y DE ENERGÍAS ALTERNATIVAS</t>
  </si>
  <si>
    <t>44 instructores de planta y 28 contratistas</t>
  </si>
  <si>
    <t>44 - GUAJIRA</t>
  </si>
  <si>
    <t>9222 - CENTRO INDUSTRIAL Y DE ENERGÍAS ALTERNATIVAS</t>
  </si>
  <si>
    <t>CENTRO DE COMERCIO Y SERVICIOS-RISARALDA</t>
  </si>
  <si>
    <t>María Isabel Durán Martínez</t>
  </si>
  <si>
    <t>Coordinadora de Formación Profesional Integral, Gestión Educativa y Promociones Corporativas.</t>
  </si>
  <si>
    <t>9308 - CENTRO DE COMERCIO Y SERVICIOS-RISARALDA</t>
  </si>
  <si>
    <t>CENTRO TEXTIL Y DE GESTIÓN INDUSTRIAL- ANTIOQUIA</t>
  </si>
  <si>
    <t>9206 - CENTRO TEXTIL Y DE GESTIÓN INDUSTRIAL- ANTIOQUIA</t>
  </si>
  <si>
    <t>CENTRO DE COMERCIO-ANTIOQUIA</t>
  </si>
  <si>
    <t>9301 - CENTRO DE COMERCIO-ANTIOQUIA</t>
  </si>
  <si>
    <t>CENTRO AGROEMPRESARIAL Y ACUÍCOLA</t>
  </si>
  <si>
    <t>Coordinador Academico</t>
  </si>
  <si>
    <t>9524 - CENTRO AGROEMPRESARIAL Y ACUÍCOLA</t>
  </si>
  <si>
    <t>CENTRO DE SERVICIOS DE SALUD-ANTIOQUIA</t>
  </si>
  <si>
    <t>9401 - CENTRO DE SERVICIOS DE SALUD-ANTIOQUIA</t>
  </si>
  <si>
    <t>CENTRO DE SERVICIOS Y GESTION EMPRESARIAL-ANTIOQUIA</t>
  </si>
  <si>
    <t>9402 - CENTRO DE SERVICIOS Y GESTION EMPRESARIAL-ANTIOQUIA</t>
  </si>
  <si>
    <t>CAQUETÁ</t>
  </si>
  <si>
    <t>CENTRO TECNOLOGICO DE LA AMAZONIA-CAQUETÁ</t>
  </si>
  <si>
    <t>18 - CAQUETÁ</t>
  </si>
  <si>
    <t>9516 - CENTRO TECNOLOGICO DE LA AMAZONIA-CAQUETÁ</t>
  </si>
  <si>
    <t>COMPLEJO TECNOLOGICO PARA LA GESTION AGROEMPRESARIAL-ANTIOQUIA</t>
  </si>
  <si>
    <t>9501 - COMPLEJO TECNOLOGICO PARA LA GESTION AGROEMPRESARIAL-ANTIOQUIA</t>
  </si>
  <si>
    <t>CALDAS</t>
  </si>
  <si>
    <t>CENTRO DE AUTOMATIZACION INDUSTRIAL-CALDAS</t>
  </si>
  <si>
    <t>Coordinaciones académicas programas especiales y formación regular</t>
  </si>
  <si>
    <t>17 - CALDAS</t>
  </si>
  <si>
    <t>9219 - CENTRO DE AUTOMATIZACION INDUSTRIAL-CALDAS</t>
  </si>
  <si>
    <t>COMPLEJO TECNOLOGICO MINERO AGROEMPRESARIAL- ANTIOQUIA</t>
  </si>
  <si>
    <t>Wilfer Lopez Madrid - Mauricio Peña</t>
  </si>
  <si>
    <t>9502 - COMPLEJO TECNOLOGICO MINERO AGROEMPRESARIAL- ANTIOQUIA</t>
  </si>
  <si>
    <t>CENTRO PECUARIO Y AGROEMPRESARIAL-CALDAS</t>
  </si>
  <si>
    <t>Apoyos administrativos, coordinadores, instructores, Actores externos</t>
  </si>
  <si>
    <t>9515 - CENTRO PECUARIO Y AGROEMPRESARIAL-CALDAS</t>
  </si>
  <si>
    <t>CENTRO DE LA INNOVACION, LA AGROINDUSTRIA Y LA AVIACION-ANTIOQUIA</t>
  </si>
  <si>
    <t>Apoyo Administrativo, Equipo de bienestar aprendiz</t>
  </si>
  <si>
    <t>9503 - CENTRO DE LA INNOVACION, LA AGROINDUSTRIA Y LA AVIACION-ANTIOQUIA</t>
  </si>
  <si>
    <t>CUNDINAMARCA</t>
  </si>
  <si>
    <t>Claudia Patricia Guerrero Sanabria</t>
  </si>
  <si>
    <t>Coordinador de Formacion Profesional Integral</t>
  </si>
  <si>
    <t>25 - CUNDINAMARCA</t>
  </si>
  <si>
    <t>COMPLEJO TECNOLOGICO AGROINDUSTRIAL, PECUARIO Y TURISTICO-ANTIOQUIA</t>
  </si>
  <si>
    <t>AMBIENTES DE FORMACION INTERNOS, AMBIENTES DE FORMACION EN ENTIDADES EXTERNAS, BIBLIOTECA, AMBIENTES ESPECIALIZADOS, FINCA, HOTELES, HOSPITALES, GIMNASIO Y MOBILIARIOS</t>
  </si>
  <si>
    <t>INSTRUCTORES DEL AREA</t>
  </si>
  <si>
    <t>JORGE ARMANDO CARVAJAL</t>
  </si>
  <si>
    <t>9504 - COMPLEJO TECNOLOGICO AGROINDUSTRIAL, PECUARIO Y TURISTICO-ANTIOQUIA</t>
  </si>
  <si>
    <t>COMPLEJO TECNOLÓGICO, TURÍSTICO Y AGROINDUSTRIAL DEL OCCIDENTE ANTIOQUEÑO</t>
  </si>
  <si>
    <t>Nayarit Castro Martínez</t>
  </si>
  <si>
    <t>9549 - COMPLEJO TECNOLÓGICO, TURÍSTICO Y AGROINDUSTRIAL DEL OCCIDENTE ANTIOQUEÑO</t>
  </si>
  <si>
    <t>BOLÍVAR</t>
  </si>
  <si>
    <t>CENTRO AGROEMPRESARIAL Y MINERO-BOLÍVAR</t>
  </si>
  <si>
    <t>13 - BOLÍVAR</t>
  </si>
  <si>
    <t>9104 - CENTRO AGROEMPRESARIAL Y MINERO-BOLÍVAR</t>
  </si>
  <si>
    <t>ATLÁNTICO</t>
  </si>
  <si>
    <t>CENTRO PARA EL DESARROLLO AGROECOLOGICO Y AGROINDUSTRIAL -ATLÁNTICO</t>
  </si>
  <si>
    <t>8 - ATLÁNTICO</t>
  </si>
  <si>
    <t>9103 - CENTRO PARA EL DESARROLLO AGROECOLOGICO Y AGROINDUSTRIAL -ATLÁNTICO</t>
  </si>
  <si>
    <t>HUILA</t>
  </si>
  <si>
    <t>CENTRO AGROEMPRESARIAL Y DESARROLLO PECUARIO DEL HUILA</t>
  </si>
  <si>
    <t>Muebles/ Computadores/ Talleres/ Laboratorios/ Tv/ Acceso a Internet/ Biblioteca</t>
  </si>
  <si>
    <t>Emilcen Gutierrez Nuñez</t>
  </si>
  <si>
    <t>Coordinadora de Formación</t>
  </si>
  <si>
    <t>41 - HUILA</t>
  </si>
  <si>
    <t>9525 - CENTRO AGROEMPRESARIAL Y DESARROLLO PECUARIO DEL HUILA</t>
  </si>
  <si>
    <t>CENTRO NACIONAL COLOMBO ALEMAN-ATLÁNTICO</t>
  </si>
  <si>
    <t>Cristina Patricia Navarro Corrales</t>
  </si>
  <si>
    <t>9207 - CENTRO NACIONAL COLOMBO ALEMAN-ATLÁNTICO</t>
  </si>
  <si>
    <t>NORTE DE SANTANDER</t>
  </si>
  <si>
    <t>CENTRO DE LA INDUSTRIA, LA EMPRESA Y LOS SERVICIOS-NORTE DE SANTANDER</t>
  </si>
  <si>
    <t>54 - NORTE DE SANTANDER</t>
  </si>
  <si>
    <t>9537 - CENTRO DE LA INDUSTRIA, LA EMPRESA Y LOS SERVICIOS-NORTE DE SANTANDER</t>
  </si>
  <si>
    <t>CENTRO INDUSTRIAL Y DE AVIACION-ATLÁNTICO</t>
  </si>
  <si>
    <t>Mobiliario, equipos de computo, material publicitario.</t>
  </si>
  <si>
    <t>Procedimiento SIGA, Aplicativo SofiaPlus</t>
  </si>
  <si>
    <t>LUZ KARIME BULA TORRECILLA</t>
  </si>
  <si>
    <t>9208 - CENTRO INDUSTRIAL Y DE AVIACION-ATLÁNTICO</t>
  </si>
  <si>
    <t>CENTRO DE COMERCIO Y SERVICIOS-ATLÁNTICO</t>
  </si>
  <si>
    <t>NATALY ROMERO FERNANDEZ</t>
  </si>
  <si>
    <t>COORDINADOR DE FORMACION Y RELACIONES CORPORATIVAS</t>
  </si>
  <si>
    <t>9302 - CENTRO DE COMERCIO Y SERVICIOS-ATLÁNTICO</t>
  </si>
  <si>
    <t>CENTRO DE PROCESOS INDUSTRIALES Y CONSTRUCCION-CALDAS</t>
  </si>
  <si>
    <t>9220 - CENTRO DE PROCESOS INDUSTRIALES Y CONSTRUCCION-CALDAS</t>
  </si>
  <si>
    <t>DISTRITO CAPITAL</t>
  </si>
  <si>
    <t>CENTRO DE TECNOLOGIAS PARA LA CONSTRUCCION Y LA MADERA-BTA D C</t>
  </si>
  <si>
    <t>MAYRA ALEJANDRA APONTE DAZA</t>
  </si>
  <si>
    <t>11 - DISTRITO CAPITAL</t>
  </si>
  <si>
    <t>9209 - CENTRO DE TECNOLOGIAS PARA LA CONSTRUCCION Y LA MADERA-BTA D C</t>
  </si>
  <si>
    <t>CENTRO DE GESTIÓN Y DESARROLLO SOSTENIBLE SURCOLOMBIANO</t>
  </si>
  <si>
    <t>Luis Angel Parra Peña-Jose Abelardo Muñoz T, Sergio Armando Jaramillo</t>
  </si>
  <si>
    <t>Coordinador de Formación Profesional, Coordinadores Académicos</t>
  </si>
  <si>
    <t>9528 - CENTRO DE GESTIÓN Y DESARROLLO SOSTENIBLE SURCOLOMBIANO</t>
  </si>
  <si>
    <t>CENTRO DE ELECTRICIDAD Y ELECTRONICA Y TELECOMUNICACIONES-BTA D C</t>
  </si>
  <si>
    <t>OSCAR GALVIS</t>
  </si>
  <si>
    <t>9210 - CENTRO DE ELECTRICIDAD Y ELECTRONICA Y TELECOMUNICACIONES-BTA D C</t>
  </si>
  <si>
    <t>CENTRO DE FORMACIÓN AGROINDUSTRIAL</t>
  </si>
  <si>
    <t>1 Coordinador Academico, 1 Coordinador Profesional Integral, Instructores</t>
  </si>
  <si>
    <t>Lina Marcela Trujillo Osso</t>
  </si>
  <si>
    <t>9116 - CENTRO DE FORMACIÓN AGROINDUSTRIAL</t>
  </si>
  <si>
    <t>Mónica Andrade Ríos</t>
  </si>
  <si>
    <t>EQUIPO DE COMPUTO, INTERNET, SILLAS, TABLERO, VIDEO BEAM</t>
  </si>
  <si>
    <t>INSTRUCTORES TECNICOS, PERSONAL DE APOYO ADMINISTRATIVO, RESPONSABLE DEL PROCESO</t>
  </si>
  <si>
    <t>Sonia Patricia Rincón Prieto</t>
  </si>
  <si>
    <t>Coordinadora Formación Complementaria</t>
  </si>
  <si>
    <t>CENTRO DE MANUFACTURA EN TEXTILES Y CUERO-BTA D C</t>
  </si>
  <si>
    <t>Fabio Alonso Camacho Sapuy</t>
  </si>
  <si>
    <t>9212 - CENTRO DE MANUFACTURA EN TEXTILES Y CUERO-BTA D C</t>
  </si>
  <si>
    <t>CENTRO DE LA INDUSTRIA, LA EMPRESA Y LOS SERVICIOS</t>
  </si>
  <si>
    <t>Conectividad, teams, software, office 365, Sofia Plus</t>
  </si>
  <si>
    <t>9527 - CENTRO DE LA INDUSTRIA, LA EMPRESA Y LOS SERVICIOS</t>
  </si>
  <si>
    <t>CENTRO DE TECNOLOGIAS DEL TRANSPORTE -BTA D C</t>
  </si>
  <si>
    <t>Yeison Alberto Romero Carrillo</t>
  </si>
  <si>
    <t>9213 - CENTRO DE TECNOLOGIAS DEL TRANSPORTE -BTA D C</t>
  </si>
  <si>
    <t>CENTRO DE DESARROLLO AGROEMPRESARIAL Y TURÍSTICO DEL HUILA</t>
  </si>
  <si>
    <t>9526 - CENTRO DE DESARROLLO AGROEMPRESARIAL Y TURÍSTICO DEL HUILA</t>
  </si>
  <si>
    <t>CENTRO METALMECANICO-BTA D C</t>
  </si>
  <si>
    <t>Sandra Julissa Bustos Vidarte</t>
  </si>
  <si>
    <t>9214 - CENTRO METALMECANICO-BTA D C</t>
  </si>
  <si>
    <t>CAUCA</t>
  </si>
  <si>
    <t>CENTRO AGROPECUARIO-CAUCA</t>
  </si>
  <si>
    <t>Sedes propias, subsedes y arrendamientos</t>
  </si>
  <si>
    <t>19 - CAUCA</t>
  </si>
  <si>
    <t>9113 - CENTRO AGROPECUARIO-CAUCA</t>
  </si>
  <si>
    <t>CENTRO DE MATERIALES Y ENSAYOS-BTA D C</t>
  </si>
  <si>
    <t>9215 - CENTRO DE MATERIALES Y ENSAYOS-BTA D C</t>
  </si>
  <si>
    <t>NARIÑO</t>
  </si>
  <si>
    <t>CENTRO AGROINDUSTRIAL Y PESQUERO DE LA COSTA PACIFICA-NARIÑO</t>
  </si>
  <si>
    <t>52 - NARIÑO</t>
  </si>
  <si>
    <t>9535 - CENTRO AGROINDUSTRIAL Y PESQUERO DE LA COSTA PACIFICA-NARIÑO</t>
  </si>
  <si>
    <t>CENTRO PARA LA INDUSTRIA DE LA COMUNICACIÓN GRAFICA-BTA D C</t>
  </si>
  <si>
    <t>Maquinaria y Equipos relacionados a la especialidad</t>
  </si>
  <si>
    <t>Sandra Quintanilla</t>
  </si>
  <si>
    <t>Coordinadora de Formación Profesional Integral, Gestión Educativa y Relaciones Corporativas.</t>
  </si>
  <si>
    <t>9217 - CENTRO PARA LA INDUSTRIA DE LA COMUNICACIÓN GRAFICA-BTA D C</t>
  </si>
  <si>
    <t>CENTRO DE COMERCIO Y SERVICIOS-CAUCA</t>
  </si>
  <si>
    <t>ANA ALEXANDRA VARGAS</t>
  </si>
  <si>
    <t>COORDINADORA ACADEMICA DE PROGRAMAS ESPECIALES</t>
  </si>
  <si>
    <t>9307 - CENTRO DE COMERCIO Y SERVICIOS-CAUCA</t>
  </si>
  <si>
    <t>CENTRO DE GESTION DE MERCADOS, LOGISTICA Y TECNOLOGIAS DE LA INFORMACION-BTA D C</t>
  </si>
  <si>
    <t>Profesional G02</t>
  </si>
  <si>
    <t>9303 - CENTRO DE GESTION DE MERCADOS, LOGISTICA Y TECNOLOGIAS DE LA INFORMACION-BTA D C</t>
  </si>
  <si>
    <t>CENTRO SUR COLOMBIANO DE LOGÍSTICA INTERNACIONAL-NARIÑO</t>
  </si>
  <si>
    <t>9534 - CENTRO SUR COLOMBIANO DE LOGÍSTICA INTERNACIONAL-NARIÑO</t>
  </si>
  <si>
    <t>CENTRO DE FORMACION DE TALENTO HUMANO EN SALUD-BTA D C</t>
  </si>
  <si>
    <t>Infraestructura propia</t>
  </si>
  <si>
    <t>9403 - CENTRO DE FORMACION DE TALENTO HUMANO EN SALUD-BTA D C</t>
  </si>
  <si>
    <t>CENTRO DE GESTION ADMINISTRATIVA-BTA D C</t>
  </si>
  <si>
    <t>Coordinación Académica de Gestión de Talento Humano</t>
  </si>
  <si>
    <t>Coordinador(a) Académico(a) de Gestión de Talento Humano</t>
  </si>
  <si>
    <t>9404 - CENTRO DE GESTION ADMINISTRATIVA-BTA D C</t>
  </si>
  <si>
    <t>CENTRO DE SERVICIOS FINANCIEROS-BTA D C</t>
  </si>
  <si>
    <t>Diego Alejandro Martínez</t>
  </si>
  <si>
    <t>9405 - CENTRO DE SERVICIOS FINANCIEROS-BTA D C</t>
  </si>
  <si>
    <t>CENTRO PARA LA INDUSTRIA PETROQUIMICA-BOLÍVAR</t>
  </si>
  <si>
    <t>Materiales de formacion, ambientes de formacion</t>
  </si>
  <si>
    <t>Documentacion formalizada mediante Resoluciones, circulaes, correos y aplicativo Compromiso</t>
  </si>
  <si>
    <t>Instructores, Funcionarios y Contratistas Administrativos</t>
  </si>
  <si>
    <t>Bibiana Castaño Osorio</t>
  </si>
  <si>
    <t>9218 - CENTRO PARA LA INDUSTRIA PETROQUIMICA-BOLÍVAR</t>
  </si>
  <si>
    <t>CENTRO NACIONAL DE HOTELERIA, TURISMO Y ALIMENTOS-BTA D C</t>
  </si>
  <si>
    <t>9406 - CENTRO NACIONAL DE HOTELERIA, TURISMO Y ALIMENTOS-BTA D C</t>
  </si>
  <si>
    <t>CENTRO DE LOGISTICA Y PROMOCION ECOTURISTICA DEL MAGDALENA</t>
  </si>
  <si>
    <t>Instructores de planta y contratistas</t>
  </si>
  <si>
    <t>9529 - CENTRO DE LOGISTICA Y PROMOCION ECOTURISTICA DEL MAGDALENA</t>
  </si>
  <si>
    <t>CENTRO DE FORMACION EN ACTIVIDAD FISICA Y CULTURA-BTA DC</t>
  </si>
  <si>
    <t>Computadores, conectividad a internet, Microsoft teams</t>
  </si>
  <si>
    <t>Julio Alejandro Sanabria Vargas - Manler Herley Martinez Guerrero – Sergio Salamanca Rentería - Camilo Andres Peña Cuta – Alix Johana Uscategui Ciendua</t>
  </si>
  <si>
    <t>Profesional grado 02-Instructor grado 07-Instructor grado 08-Instructor grado 09-Instructor grado 20- Instructor grado 15</t>
  </si>
  <si>
    <t>9508 - CENTRO DE FORMACION EN ACTIVIDAD FISICA Y CULTURA-BTA DC</t>
  </si>
  <si>
    <t>SAN ANDRÉS</t>
  </si>
  <si>
    <t>CENTRO DE FORMACION TURISTICA, GENTE DE MAR Y DE SERVICIOS -SAN ANDRÉS</t>
  </si>
  <si>
    <t>Infraestructura, Maquinaria y Equipos, mobiliario.</t>
  </si>
  <si>
    <t>Funcionarios, Contratistas</t>
  </si>
  <si>
    <t>88 - SAN ANDRÉS</t>
  </si>
  <si>
    <t>9539 - CENTRO DE FORMACION TURISTICA, GENTE DE MAR Y DE SERVICIOS -SAN ANDRÉS</t>
  </si>
  <si>
    <t>VAUPÉS</t>
  </si>
  <si>
    <t>CENTRO AGROPECUARIO Y DE SERVICIOS AMBIENTALES “JIRI – JIRIMO” - VAUPÉS</t>
  </si>
  <si>
    <t>97 - VAUPÉS</t>
  </si>
  <si>
    <t>9548 - CENTRO AGROPECUARIO Y DE SERVICIOS AMBIENTALES “JIRI – JIRIMO” - VAUPÉS</t>
  </si>
  <si>
    <t>BOYACÁ</t>
  </si>
  <si>
    <t>CENTRO INDUSTRIAL DE MANTENIMIENTO Y MANUFACTURA- BOYACÁ</t>
  </si>
  <si>
    <t>Redes, internet, hardware y software, maquinaria y equipos disponibles en las tres sedes</t>
  </si>
  <si>
    <t>FREDY ALEXANDER ASCENCIO CAMACHO</t>
  </si>
  <si>
    <t>15 - BOYACÁ</t>
  </si>
  <si>
    <t>9514 - CENTRO INDUSTRIAL DE MANTENIMIENTO Y MANUFACTURA- BOYACÁ</t>
  </si>
  <si>
    <t>QUINDÍO</t>
  </si>
  <si>
    <t>CENTRO PARA EL DESARROLLO TECNOLOGICO DE LA CONSTRUCCION Y LA INDUSTRIA - QUINDÍO</t>
  </si>
  <si>
    <t>63 - QUINDÍO</t>
  </si>
  <si>
    <t>9231 - CENTRO PARA EL DESARROLLO TECNOLOGICO DE LA CONSTRUCCION Y LA INDUSTRIA - QUINDÍO</t>
  </si>
  <si>
    <t>CENTRO AGROINDUSTRIAL-QUINDÍO</t>
  </si>
  <si>
    <t>JORGE MARIO PARDO CASTRO</t>
  </si>
  <si>
    <t>9120 - CENTRO AGROINDUSTRIAL-QUINDÍO</t>
  </si>
  <si>
    <t>GUAVIARE</t>
  </si>
  <si>
    <t>CENTRO DE DESARROLLO AGROINDUSTRIAL, TURISTICO Y TECNOLOGICO DEL GUAVIARE</t>
  </si>
  <si>
    <t>AMBIENTES DE FORMACION EQUIPOS DE COMPUTO</t>
  </si>
  <si>
    <t>PROGRAMAS Y APLICATIVOS REQUERIDOS PARA LOS PROGRAMAS DE FORMACION</t>
  </si>
  <si>
    <t>INSTRUCTORES TECNICOS DE LOS DIFERENTES PROGRAMAS DE FORMACION</t>
  </si>
  <si>
    <t>CARLOS ARTURO GALVIS OSORIO</t>
  </si>
  <si>
    <t>95 - GUAVIARE</t>
  </si>
  <si>
    <t>9533 - CENTRO DE DESARROLLO AGROINDUSTRIAL, TURISTICO Y TECNOLOGICO DEL GUAVIARE</t>
  </si>
  <si>
    <t>CENTRO DE COMERCIO Y SERVICIOS-CALDAS</t>
  </si>
  <si>
    <t>9306 - CENTRO DE COMERCIO Y SERVICIOS-CALDAS</t>
  </si>
  <si>
    <t>CÓRDOBA</t>
  </si>
  <si>
    <t>CENTRO DE COMERCIO, INDUSTRIA Y TURISMO DE CORDOBA-CORDOBA</t>
  </si>
  <si>
    <t>MAVIR PADILLA RIOS</t>
  </si>
  <si>
    <t>COORDINADORA FORMACION PROFESIONAL</t>
  </si>
  <si>
    <t>23 - CÓRDOBA</t>
  </si>
  <si>
    <t>9523 - CENTRO DE COMERCIO, INDUSTRIA Y TURISMO DE CORDOBA-CORDOBA</t>
  </si>
  <si>
    <t>CHOCÓ</t>
  </si>
  <si>
    <t>CENTRO DE RECURSOS NATURALES, INDUSTRIA Y BIODIVERSIDAD</t>
  </si>
  <si>
    <t>27 - CHOCÓ</t>
  </si>
  <si>
    <t>9522 - CENTRO DE RECURSOS NATURALES, INDUSTRIA Y BIODIVERSIDAD</t>
  </si>
  <si>
    <t>SUCRE</t>
  </si>
  <si>
    <t>CENTRO DE LA INNOVACION, LA TECNOLOGIA Y LOS SERVICIOS-SUCRE</t>
  </si>
  <si>
    <t>Ambiente Sector Externo</t>
  </si>
  <si>
    <t>Coordinadores Acadermicos</t>
  </si>
  <si>
    <t>70 - SUCRE</t>
  </si>
  <si>
    <t>9542 - CENTRO DE LA INNOVACION, LA TECNOLOGIA Y LOS SERVICIOS-SUCRE</t>
  </si>
  <si>
    <t>CENTRO INTERNACIONAL DE PRODUCCIÓN LIMPIA – LOPE-NARIÑO</t>
  </si>
  <si>
    <t>9536 - CENTRO INTERNACIONAL DE PRODUCCIÓN LIMPIA – LOPE-NARIÑO</t>
  </si>
  <si>
    <t>CENTRO INDUSTRIAL Y DESARROLLO EMPRESARIAL DE SOACHA-CUNDINAMARCA</t>
  </si>
  <si>
    <t>Juan Carlos Baracaldo</t>
  </si>
  <si>
    <t>9232 - CENTRO INDUSTRIAL Y DESARROLLO EMPRESARIAL DE SOACHA-CUNDINAMARCA</t>
  </si>
  <si>
    <t>CENTRO DE BIOTECNOLOGIA AGROPECUARIA</t>
  </si>
  <si>
    <t>9512 - CENTRO DE BIOTECNOLOGIA AGROPECUARIA</t>
  </si>
  <si>
    <t>CENTRO DE DESARROLLO AGROEMPRESARIAL-CUNDINAMARCA</t>
  </si>
  <si>
    <t>Alvaro Martinez Peña</t>
  </si>
  <si>
    <t>9513 - CENTRO DE DESARROLLO AGROEMPRESARIAL-CUNDINAMARCA</t>
  </si>
  <si>
    <t>CENTRO DE FORMACION PARA EL DESARROLLO RURAL Y MINERO-NORTE DE SANTANDER</t>
  </si>
  <si>
    <t>9119 - CENTRO DE FORMACION PARA EL DESARROLLO RURAL Y MINERO-NORTE DE SANTANDER</t>
  </si>
  <si>
    <t>VALLE</t>
  </si>
  <si>
    <t>CENTRO NACIONAL DE ASISTENCIA TECNICA A LA INDUSTRIA – ASTIN-VALLE</t>
  </si>
  <si>
    <t>76 - VALLE</t>
  </si>
  <si>
    <t>9230 - CENTRO NACIONAL DE ASISTENCIA TECNICA A LA INDUSTRIA – ASTIN-VALLE</t>
  </si>
  <si>
    <t>CENTRO AGROPECUARIO DE BUGA-VALLE</t>
  </si>
  <si>
    <t>Coordinadores Académicos y Coordinador de Formación.</t>
  </si>
  <si>
    <t>9124 - CENTRO AGROPECUARIO DE BUGA-VALLE</t>
  </si>
  <si>
    <t>CENTRO DE LA CONSTRUCCION-VALLE</t>
  </si>
  <si>
    <t>Equipos, Maquinaria, Software y Licencia</t>
  </si>
  <si>
    <t>Suzann Bibiana Avila Luna</t>
  </si>
  <si>
    <t>9228 - CENTRO DE LA CONSTRUCCION-VALLE</t>
  </si>
  <si>
    <t>CENTRO DE DISEÑO TECNOLOGICO INDUSTRIAL-VALLE</t>
  </si>
  <si>
    <t>Nestor Vladimir Espitia</t>
  </si>
  <si>
    <t>9229 - CENTRO DE DISEÑO TECNOLOGICO INDUSTRIAL-VALLE</t>
  </si>
  <si>
    <t>CENTRO DE ELECTRICIDAD Y AUTOMATIZACION INDUSTRIAL – CEAI-VALLE</t>
  </si>
  <si>
    <t>Fanny Clemencia Montenegro Maya, Martha Cecilia Lenis, Ezequiel Carvajal, Cesar Victoria, Nora Liliana Dossman, Juan Gonzalo Alvarez, Juan Carlos Saavedra</t>
  </si>
  <si>
    <t>Subdirección de centro, coordinador misional, coordinadores académicos, líder de articulación, apoyos administrativos</t>
  </si>
  <si>
    <t>9227 - CENTRO DE ELECTRICIDAD Y AUTOMATIZACION INDUSTRIAL – CEAI-VALLE</t>
  </si>
  <si>
    <t>CENTRO DE GESTION TECNOLÓGICA DE SERVICIOS-VALLE</t>
  </si>
  <si>
    <t>Equipos de computo</t>
  </si>
  <si>
    <t>Software y sofia Plus</t>
  </si>
  <si>
    <t>9311 - CENTRO DE GESTION TECNOLÓGICA DE SERVICIOS-VALLE</t>
  </si>
  <si>
    <t>CENTRO LATINOAMERICANO DE ESPECIES MENORES-VALLE</t>
  </si>
  <si>
    <t>Herramientas, elementos y equipos requeridos de acuerdo con perfiles Ocupacionales a desarrollar.</t>
  </si>
  <si>
    <t>9125 - CENTRO LATINOAMERICANO DE ESPECIES MENORES-VALLE</t>
  </si>
  <si>
    <t>CENTRO NAUTICO PESQUERO DE BUENAVENTURA-VALLE</t>
  </si>
  <si>
    <t>Computadores con acceso a internet, Aplicativos Institucionales</t>
  </si>
  <si>
    <t>Jhon Felipe Vidal</t>
  </si>
  <si>
    <t>9126 - CENTRO NAUTICO PESQUERO DE BUENAVENTURA-VALLE</t>
  </si>
  <si>
    <t>CENTRO DE TECNOLOGIAS AGROINDUSTRIALES-VALLE</t>
  </si>
  <si>
    <t>9543 - CENTRO DE TECNOLOGIAS AGROINDUSTRIALES-VALLE</t>
  </si>
  <si>
    <t>CENTRO DE DISEÑO E INNOVACION TECNOLOGICA INDUSTRIAL RISARALDA</t>
  </si>
  <si>
    <t>Equipos,conectividad y software</t>
  </si>
  <si>
    <t>Funcionarios y Contratistas</t>
  </si>
  <si>
    <t>9223 - CENTRO DE DISEÑO E INNOVACION TECNOLOGICA INDUSTRIAL RISARALDA</t>
  </si>
  <si>
    <t>AMAZONAS</t>
  </si>
  <si>
    <t>91 - AMAZONAS</t>
  </si>
  <si>
    <t>SANTANDER</t>
  </si>
  <si>
    <t>CENTRO INDUSTRIAL DE MANTENIMIENTO INTEGRAL-SANTANDER</t>
  </si>
  <si>
    <t>68 - SANTANDER</t>
  </si>
  <si>
    <t>9224 - CENTRO INDUSTRIAL DE MANTENIMIENTO INTEGRAL-SANTANDER</t>
  </si>
  <si>
    <t>CENTRO INDUSTRIAL DEL DISEÑO Y LA MANUFACTURA-SANTANDER</t>
  </si>
  <si>
    <t>Coordinador Académico de Programas Especiales</t>
  </si>
  <si>
    <t>9225 - CENTRO INDUSTRIAL DEL DISEÑO Y LA MANUFACTURA-SANTANDER</t>
  </si>
  <si>
    <t>CENTRO DE SERVICIOS EMPRESARIALES Y TURISTICOS -SANTANDER</t>
  </si>
  <si>
    <t>El centro de formacion cuenta con recursos tecnicos insuficientes, equipos desactualizados y una deficiente cobertura de internet afectando la conectividad.</t>
  </si>
  <si>
    <t>Vlakxmir Robles Marin</t>
  </si>
  <si>
    <t>Profesional Universitario</t>
  </si>
  <si>
    <t>9309 - CENTRO DE SERVICIOS EMPRESARIALES Y TURISTICOS -SANTANDER</t>
  </si>
  <si>
    <t>CENTRO INDUSTRIAL Y DEL DESARROLLO TECNOLOGICO-SANTANDER</t>
  </si>
  <si>
    <t>Cristian Farid Barbosa Barros</t>
  </si>
  <si>
    <t>9540 - CENTRO INDUSTRIAL Y DEL DESARROLLO TECNOLOGICO-SANTANDER</t>
  </si>
  <si>
    <t>CENTRO AGROEMPRESARIAL Y TURISTICO DE LOS ANDES-SANTANDER</t>
  </si>
  <si>
    <t>Ambientes de aprendizajes internos y/o externos, materiales de formacion, zonas de talleres, laboratorios, equipos asignados y controlados por el Centro, Infraestructura sede principal del centro, Granja Los Andes y sede de apoyo administrativo.</t>
  </si>
  <si>
    <t>Coordinaciones del Centro (funcionarios y contratistas), Equipo Pedagogico (instructores de planta y contratistas), Personal Administrativo (funcionarios y contratistas) y Equipo de Bienestar al Aprendiz.</t>
  </si>
  <si>
    <t>Carolina Mesa Barrera</t>
  </si>
  <si>
    <t>9545 - CENTRO AGROEMPRESARIAL Y TURISTICO DE LOS ANDES-SANTANDER</t>
  </si>
  <si>
    <t>CENTRO ATENCION SECTOR AGROPECUARIO-SANTANDER</t>
  </si>
  <si>
    <t>9122 - CENTRO ATENCION SECTOR AGROPECUARIO-SANTANDER</t>
  </si>
  <si>
    <t>CENTRO AGROTURISTICO -SANTANDER</t>
  </si>
  <si>
    <t>9541 - CENTRO AGROTURISTICO -SANTANDER</t>
  </si>
  <si>
    <t>CENTRO DE GESTION AGROEMPRESARIAL DEL ORIENTE-SANTANDER</t>
  </si>
  <si>
    <t>Aplicaciones computarizadas, infraestructura de comunicaciones del centro, biblioteca virtual, bases de datos</t>
  </si>
  <si>
    <t>Martha Rueda Moncada</t>
  </si>
  <si>
    <t>9546 - CENTRO DE GESTION AGROEMPRESARIAL DEL ORIENTE-SANTANDER</t>
  </si>
  <si>
    <t>CENTRO DE GESTION ADMINISTRATIVA Y FORTALECIMIENTO EMPRESARIAL- BOYACÁ</t>
  </si>
  <si>
    <t>9305 - CENTRO DE GESTION ADMINISTRATIVA Y FORTALECIMIENTO EMPRESARIAL- BOYACÁ</t>
  </si>
  <si>
    <t>ARAUCA</t>
  </si>
  <si>
    <t>CENTRO DE GESTION Y DESARROLLO AGROINDUSTRIAL DE ARAUCA</t>
  </si>
  <si>
    <t>81 - ARAUCA</t>
  </si>
  <si>
    <t>9530 - CENTRO DE GESTION Y DESARROLLO AGROINDUSTRIAL DE ARAUCA</t>
  </si>
  <si>
    <t>TOLIMA</t>
  </si>
  <si>
    <t>CENTRO DE COMERCIO Y SERVICIOS-TOLIMA</t>
  </si>
  <si>
    <t>equipo directivo, administrativos, colaboradores e instructores</t>
  </si>
  <si>
    <t>73 - TOLIMA</t>
  </si>
  <si>
    <t>9310 - CENTRO DE COMERCIO Y SERVICIOS-TOLIMA</t>
  </si>
  <si>
    <t>CENTRO AGROPECUARIO LA GRANJA-TOLIMA</t>
  </si>
  <si>
    <t>9123 - CENTRO AGROPECUARIO LA GRANJA-TOLIMA</t>
  </si>
  <si>
    <t>CENTRO DE INDUSTRIA Y CONSTRUCCION-TOLIMA</t>
  </si>
  <si>
    <t>9226 - CENTRO DE INDUSTRIA Y CONSTRUCCION-TOLIMA</t>
  </si>
  <si>
    <t>CESAR</t>
  </si>
  <si>
    <t>CENTRO BIOTECNOLOGICO DEL CARIBE-CESAR</t>
  </si>
  <si>
    <t>Instructores, apoyo administrativo para los procesos y procedimientos</t>
  </si>
  <si>
    <t>MARCO ANTONIO PERALES MOLINA, CIRO CARLOS JIMENÉZ CUJIA</t>
  </si>
  <si>
    <t>Coordinadores Académicos de la Formación Regular</t>
  </si>
  <si>
    <t>20 - CESAR</t>
  </si>
  <si>
    <t>9114 - CENTRO BIOTECNOLOGICO DEL CARIBE-CESAR</t>
  </si>
  <si>
    <t>CENTRO DE INNOVACIÓN Y DE GESTIÓN EMPRESARIAL Y CULTURAL - CESAR</t>
  </si>
  <si>
    <t>OFICINAS DOTADAS CON MOBILIARIO</t>
  </si>
  <si>
    <t>JUAN MANUEL JIMIENEZ, MILSON RUIZ, Ismael Enrique Van-Strahlen Peinado</t>
  </si>
  <si>
    <t>9521 - CENTRO DE INNOVACIÓN Y DE GESTIÓN EMPRESARIAL Y CULTURAL - CESAR</t>
  </si>
  <si>
    <t>CENTRO AGROEMPRESARIAL-CESAR</t>
  </si>
  <si>
    <t>9520 - CENTRO AGROEMPRESARIAL-CESAR</t>
  </si>
  <si>
    <t>CENTRO DE DESARROLLO AGROPECUARIO Y AGROINDUSTRIAL - BOYACÁ</t>
  </si>
  <si>
    <t>JENNY ALEXANDRA SOLER GRANADOS</t>
  </si>
  <si>
    <t>9110 - CENTRO DE DESARROLLO AGROPECUARIO Y AGROINDUSTRIAL - BOYACÁ</t>
  </si>
  <si>
    <t>CENTRO PARA LA FORMACION CAFETERA-CALDAS</t>
  </si>
  <si>
    <t>Claudia Marcela Jaramillo</t>
  </si>
  <si>
    <t>Coordinador academico de formación regular</t>
  </si>
  <si>
    <t>9112 - CENTRO PARA LA FORMACION CAFETERA-CALDAS</t>
  </si>
  <si>
    <t>CENTRO DE TELEINFORMATICA Y PRODUCCION INDUSTRIAL CAUCA</t>
  </si>
  <si>
    <t>9221 - CENTRO DE TELEINFORMATICA Y PRODUCCION INDUSTRIAL CAUCA</t>
  </si>
  <si>
    <t>CENTRO DE COMERCIO Y SERVICIOS-BOLÍVAR</t>
  </si>
  <si>
    <t>Instructores, aprendices, personal administrativo</t>
  </si>
  <si>
    <t>Duvis Arrieta Ortega</t>
  </si>
  <si>
    <t>9304 - CENTRO DE COMERCIO Y SERVICIOS-BOLÍVAR</t>
  </si>
  <si>
    <t>CENTRO INTERNACIONAL NAUTICO, FLUVIAL Y PORTUARIO-BOLÍVAR</t>
  </si>
  <si>
    <t>9105 - CENTRO INTERNACIONAL NAUTICO, FLUVIAL Y PORTUARIO-BOLÍVAR</t>
  </si>
  <si>
    <t>CASANARE</t>
  </si>
  <si>
    <t>Instructores y personal de apoyo</t>
  </si>
  <si>
    <t>Coordinador Académico Programas Especiales</t>
  </si>
  <si>
    <t>85 - CASANARE</t>
  </si>
  <si>
    <t>CENTRO DE LA TECNOLOGIA DEL DISEÑO Y LA PRODUCTIVIDAD EMPRESARIAL-CUNDINAMARCA</t>
  </si>
  <si>
    <t>9511 - CENTRO DE LA TECNOLOGIA DEL DISEÑO Y LA PRODUCTIVIDAD EMPRESARIAL-CUNDINAMARCA</t>
  </si>
  <si>
    <t>CENTRO DE LA INNOVACIÓN AGROINDUSTRIAL Y DE SERVICIOS -BOYACÁ</t>
  </si>
  <si>
    <t>9551 - CENTRO DE LA INNOVACIÓN AGROINDUSTRIAL Y DE SERVICIOS -BOYACÁ</t>
  </si>
  <si>
    <t>PUTUMAYO</t>
  </si>
  <si>
    <t>CENTRO AGROFORESTAL Y ACUICOLA ARAPAIMA - PUTUMAYO</t>
  </si>
  <si>
    <t>86 - PUTUMAYO</t>
  </si>
  <si>
    <t>9518 - CENTRO AGROFORESTAL Y ACUICOLA ARAPAIMA - PUTUMAYO</t>
  </si>
  <si>
    <t>META</t>
  </si>
  <si>
    <t>CENTRO AGROINDUSTRIAL DEL META</t>
  </si>
  <si>
    <t>50 - META</t>
  </si>
  <si>
    <t>9117 - CENTRO AGROINDUSTRIAL DEL META</t>
  </si>
  <si>
    <t>CENTRO DE INDUSTRIA Y SERVICIOS DEL META</t>
  </si>
  <si>
    <t>Jorge Daniel Zipa</t>
  </si>
  <si>
    <t>Coodinador Academico</t>
  </si>
  <si>
    <t>9532 - CENTRO DE INDUSTRIA Y SERVICIOS DEL META</t>
  </si>
  <si>
    <t>CENTRO DE BIOTECNOLOGIA INDUSTRIAL-VALLE</t>
  </si>
  <si>
    <t>9544 - CENTRO DE BIOTECNOLOGIA INDUSTRIAL-VALLE</t>
  </si>
  <si>
    <t>software, internet, plataformas de aprendizaje, conectividad,</t>
  </si>
  <si>
    <t>Cupos de formación Técnica Laboral y Otros SENA</t>
  </si>
  <si>
    <t>56 - Cupos de formación Técnica Laboral y Otros SENA</t>
  </si>
  <si>
    <t>Gustavo Carvajal Ramìrez</t>
  </si>
  <si>
    <t>Computadores, Conexiones a Internet y Video Beam.</t>
  </si>
  <si>
    <t>Funcionarios de Planta y Contratistas</t>
  </si>
  <si>
    <t>Milton Paez</t>
  </si>
  <si>
    <t>Computadores, Software, Aplicativos institucionales.</t>
  </si>
  <si>
    <t>Coordinadores, Instructores, Apoyos, equipo de bienestar al aprendiz , Sennova - semilleros</t>
  </si>
  <si>
    <t>Ambientes de formacion, unidades productivas, oficinas, Instalaciones, bodegas, terrenos, maquinaria, equipos y herramientas. Laboratorios, talleres.</t>
  </si>
  <si>
    <t>Gloria Marcela Giraldo</t>
  </si>
  <si>
    <t>Coordinadoras Académicas</t>
  </si>
  <si>
    <t>Instructores de Planta/ Instructores de Contrato</t>
  </si>
  <si>
    <t>Talleres, laboratorios, aulas convencionales. Se requiere mantenimiento general.</t>
  </si>
  <si>
    <t>Equipo de Computo, Equipo de Audivisuales,</t>
  </si>
  <si>
    <t>INSTRUCTORES TECNICOS, COORDINADORES ACADEMICOS, PERSONAL DE APOYO ADMINISTRATIVO</t>
  </si>
  <si>
    <t>María Cecilia Pérez - Diana Nexi Samacá - Yamile Galvis Quintero</t>
  </si>
  <si>
    <t>Coordinador de formación.</t>
  </si>
  <si>
    <t>Dos coordinadores academicos,Instructores</t>
  </si>
  <si>
    <t>COORDINADORA ACADEMICA- COORDINADORA PROGRAMAS ESPECIALES</t>
  </si>
  <si>
    <t>Kareen Johanna Vega Cordero</t>
  </si>
  <si>
    <t>Coordinadora Formación Profesional</t>
  </si>
  <si>
    <t>Infraestructura propia-convenios docencia servicio</t>
  </si>
  <si>
    <t>Coordinador(a) de Formación Profesional Integral</t>
  </si>
  <si>
    <t>Coordinación de Formación Profesional Integral</t>
  </si>
  <si>
    <t>Instructores, coordinadores académicos, personal de apoyo administrativo.</t>
  </si>
  <si>
    <t>Coordinadores académicos.</t>
  </si>
  <si>
    <t>Gina Caviedes Martínez</t>
  </si>
  <si>
    <t>Julio Alejandro Sanabria Vargas - Manler Herley Martinez Guerrero – Sergio Salamanca Rentería - Camilo Andres Peña Cuta – Alix Johana Uscategui Ciendua - Monica Bibiana Rodriguez Portela</t>
  </si>
  <si>
    <t>EQUIPOS DE COMPUTO, INTERNET, CELULARES, TABLET, PLANES DE DATOS</t>
  </si>
  <si>
    <t>GUSTAVO ADOLFO DÍAZ CAMARGO</t>
  </si>
  <si>
    <t>Coordinadora de Formación, coordinadores academicos</t>
  </si>
  <si>
    <t>Computadores, videoBeam, televisores, maquinaria, simuladores, equipos de laboratorio, herramientas, utencilios</t>
  </si>
  <si>
    <t>Alba Consuelo Casas Fonseca</t>
  </si>
  <si>
    <t>Luis Alejandro Sanchez Cuellar</t>
  </si>
  <si>
    <t>54 INSTRUCTORES - 7 PERSONAL ADMINISTRATIVO DE APOYO</t>
  </si>
  <si>
    <t>Juan Gabriel Vargas Ortiz</t>
  </si>
  <si>
    <t>Subdirección de centro, coordinador misional, coordinadores académicos.</t>
  </si>
  <si>
    <t>Coordinaciones académicas</t>
  </si>
  <si>
    <t>Coordinador Formación Profesional Integral -Coordinadores académicos</t>
  </si>
  <si>
    <t>Coorinadores Academicos</t>
  </si>
  <si>
    <t>Equipo de trabajo directivo, coordinadores, profesionales, instructores, colaboradores</t>
  </si>
  <si>
    <t>CAMILO GARCIA</t>
  </si>
  <si>
    <t>Oficinas, insumos de oficina, ambientes y materiales de formacion</t>
  </si>
  <si>
    <t>Gabriel Fortich Gutierrez</t>
  </si>
  <si>
    <t>Eduardo Amaya Salcedo</t>
  </si>
  <si>
    <t>Coordinador de Formación</t>
  </si>
  <si>
    <t>Zayda Patricia Vera</t>
  </si>
  <si>
    <t>Cupos Educación Superior (Tecnólogos)</t>
  </si>
  <si>
    <t>817 - Cupos Educación Superior (Tecnólogos)</t>
  </si>
  <si>
    <t>Aplicativo Sofia Plus, Plataforma Virtual</t>
  </si>
  <si>
    <t>180 computadores, 10 equipos de escritorio Workstation</t>
  </si>
  <si>
    <t>25 Instructores</t>
  </si>
  <si>
    <t>Luis Felipe Diaz</t>
  </si>
  <si>
    <t>Computadores, Software, Aplicativos institucionales</t>
  </si>
  <si>
    <t>Coordinación académica de programas regulares</t>
  </si>
  <si>
    <t>Se requiere contar con las diferentes plataformas virtuales, equipos de computo, conectividad, software especializados, entre otros.</t>
  </si>
  <si>
    <t>Equipo de Computo, Equipo de Audivisuales, sofware</t>
  </si>
  <si>
    <t>Juan Carlos Cristancho</t>
  </si>
  <si>
    <t>Dos coordinadores academicos , Instructores</t>
  </si>
  <si>
    <t>Equipos de computo y audiovisuales.</t>
  </si>
  <si>
    <t>Coordinación de Administración Educativa</t>
  </si>
  <si>
    <t>Coordinador(a) de Administración Educativa</t>
  </si>
  <si>
    <t>Carlos Mario García</t>
  </si>
  <si>
    <t>Computadores, videoBeam, televisores, equipos de laboratorio, herramientas, utencilios</t>
  </si>
  <si>
    <t>80 INSTRUCTORES - 7 PERSONAL ADMINISTRATIVO DE APOYO</t>
  </si>
  <si>
    <t>Luz Marina Arenas Villar</t>
  </si>
  <si>
    <t>Coordinadores academicos e instructores</t>
  </si>
  <si>
    <t>Ana Maria Carrascal Ordosgoitia</t>
  </si>
  <si>
    <t>Cupos formación Integral Profesional ( Gran Total)</t>
  </si>
  <si>
    <t>64 - Cupos formación Integral Profesional ( Gran Total)</t>
  </si>
  <si>
    <t>Johnathan Fragozo Sarmiento</t>
  </si>
  <si>
    <t>Coordinación Grupo de Formación Profesional Integral, Gestión Educativa Relaciones Corporativas CIEA</t>
  </si>
  <si>
    <t>177 Instructores de planta y Contratistas</t>
  </si>
  <si>
    <t>Coordinación de Formación Profesional Integral, Promoción y Relaciones Corporativas.</t>
  </si>
  <si>
    <t>INSTRUCTORES TECNICOS, TECNICOS DE LABORATORIOS, APOYOS ADMINISTRATIVOS, COORDINADORES ACADEMICOS, LIDER DE BIENESTAR</t>
  </si>
  <si>
    <t>Subdirectora de Centro</t>
  </si>
  <si>
    <t>Juan Diego Giraldo</t>
  </si>
  <si>
    <t>Paul Fernando Urzola Núñez</t>
  </si>
  <si>
    <t>Coordinador de Formación Integral, Gestión educativa, Promoción y Relaciones corporativas</t>
  </si>
  <si>
    <t>Paula Juliana Bernal Echeverry</t>
  </si>
  <si>
    <t>Fausto De Jesus Cedeno Canaval</t>
  </si>
  <si>
    <t>Coordinadores, Instructores, Apoyos</t>
  </si>
  <si>
    <t>EQUIPO DE BIENESTAR AL APRENDIZ, INSTRUCTORES DEL AREA</t>
  </si>
  <si>
    <t>Oficina, mobiliario</t>
  </si>
  <si>
    <t>Jose Giovanni Lozano Bolivar</t>
  </si>
  <si>
    <t>Dos coordinadores academicos, Instructores</t>
  </si>
  <si>
    <t>Johana Huerfano - Julio Alejandro Sanabria Vargas - Manler Herley Martinez Guerrero – Sergio Salamanca Rentería - Camilo Andres Peña Cuta</t>
  </si>
  <si>
    <t>Profesional grado 02-Instructor grado 07-Instructor grado 08-Instructor grado 09-Instructor grado 20</t>
  </si>
  <si>
    <t>Ofina que cuenta con su dotacion (Escritoria, Silla)</t>
  </si>
  <si>
    <t>Carmen Eugenia Marulanda Rios, Claudia Viviana Bejarano Garcia, Maria Fernanda Echeverri Jimenez, César Augusto Ospina Puertas.</t>
  </si>
  <si>
    <t>Coordinador misional / Coordinadores Académicos</t>
  </si>
  <si>
    <t>Edwin Hernando Mayorga</t>
  </si>
  <si>
    <t>Oficinas, insumos y elementos de oficina</t>
  </si>
  <si>
    <t>Computador, Softwares, bases de datos, aplicativos y plataformas virtuales</t>
  </si>
  <si>
    <t>Fanny Restrepo Morales</t>
  </si>
  <si>
    <t>Ambientes De Aprendizaje / Auditorios Conferencias Y Videoconferencias</t>
  </si>
  <si>
    <t>Computadores / Acceso a Internet/ Auditorio De Videoconferencias</t>
  </si>
  <si>
    <t>Fredy Hernando Arias Ayala</t>
  </si>
  <si>
    <t>Profesional de apoyo</t>
  </si>
  <si>
    <t>Edwin Alonso Quintero</t>
  </si>
  <si>
    <t>No aplica</t>
  </si>
  <si>
    <t>Puesto de trabajo Instructores</t>
  </si>
  <si>
    <t>11 Instructores</t>
  </si>
  <si>
    <t>Computadores, conectividad a internet</t>
  </si>
  <si>
    <t>5 Instructores Contratistas</t>
  </si>
  <si>
    <t>Yuri Lorena Fierro</t>
  </si>
  <si>
    <t>Juan David Valencia</t>
  </si>
  <si>
    <t>Coordinador Académico TIC</t>
  </si>
  <si>
    <t>Conectividad.</t>
  </si>
  <si>
    <t>ALBA LUCIA OLMOS - SANDRA RUBIELA FEO</t>
  </si>
  <si>
    <t>COORDINADORA ACADEMICA Y PROFESIONAL DE BILINGÜISMO</t>
  </si>
  <si>
    <t>Liliana Goretty Sanchez Polania</t>
  </si>
  <si>
    <t>Profesional Bilinguismo - Profesional G08</t>
  </si>
  <si>
    <t>ESCRITORIO, MESAS, SILLAS</t>
  </si>
  <si>
    <t>INSTRUCTORES, PERSONAL DE APOYO ADMINISTRATIVO</t>
  </si>
  <si>
    <t>María Cecilia Pérez Coy</t>
  </si>
  <si>
    <t>Equipo de computo</t>
  </si>
  <si>
    <t>DIANA VALVERDE</t>
  </si>
  <si>
    <t>Elkin Moreno</t>
  </si>
  <si>
    <t>Ambiente especializado, plataforma virtual.</t>
  </si>
  <si>
    <t>Instructores virtuales bilinguismo-Coordinador-apoyos administrativos</t>
  </si>
  <si>
    <t>Coordinador académico formación virtual</t>
  </si>
  <si>
    <t>Eduardo Riveira Cano</t>
  </si>
  <si>
    <t>Plataforma AVA, acceso a internet y a equipos de computo</t>
  </si>
  <si>
    <t>Plataforma Territorium</t>
  </si>
  <si>
    <t>Coordinador Acadermico</t>
  </si>
  <si>
    <t>Liz Yiselth Rojas Torres</t>
  </si>
  <si>
    <t>10 equipos de computo</t>
  </si>
  <si>
    <t>Suzann Bibiana Avila Luna, Juan Gabriel Vargas Ortiz</t>
  </si>
  <si>
    <t>Plataforma Territorium, plataformas digitales, herramientas TICs y conectividad</t>
  </si>
  <si>
    <t>Instructores, coordinadores, personal de apoyo</t>
  </si>
  <si>
    <t>ANDRES JOSUE PIÑEROS HERNANDEZ</t>
  </si>
  <si>
    <t>N/A</t>
  </si>
  <si>
    <t>Puesto de trabajo, equipo de computo, impresora, utiles de oficina,</t>
  </si>
  <si>
    <t>NEIL RAFAEL PACHECO POMBO</t>
  </si>
  <si>
    <t>Profesional G08- Profesional de Bilinguismo</t>
  </si>
  <si>
    <t>Oficinas, insumos de oficina para inscripcion y matriculas</t>
  </si>
  <si>
    <t>Manuel de la Peña Acuña</t>
  </si>
  <si>
    <t>Alexandra Montenegro Ortiz</t>
  </si>
  <si>
    <t>Cupos en formación virtual (incluye Bilinguismo) (incluidos en la Formación Titulada y Complementaria)</t>
  </si>
  <si>
    <t>274 - Cupos en formación virtual (incluye Bilinguismo) (incluidos en la Formación Titulada y Complementaria)</t>
  </si>
  <si>
    <t>Computadores, Plataforma Virtual, Aplicativo de la Entidad y Conexiones a Internet.</t>
  </si>
  <si>
    <t>Coordinación académica programas especiales</t>
  </si>
  <si>
    <t>Mobiliario para el integrador virtual</t>
  </si>
  <si>
    <t>Plataforma virtual y recursos TIC</t>
  </si>
  <si>
    <t>Tutores virtuales, integrador virtual</t>
  </si>
  <si>
    <t>Coordinador de Formación Profesional, e Integral Promociones y Relaciones Corporativas</t>
  </si>
  <si>
    <t>CLAUDIA JIMENEZ</t>
  </si>
  <si>
    <t>EQUIPOS DE COMPUTO, INTERNET, SOFTWARE, PLATAFORMA VIRTUAL, RED</t>
  </si>
  <si>
    <t>No requiere ambientes</t>
  </si>
  <si>
    <t>Retención - Educación Superior</t>
  </si>
  <si>
    <t>572 - Retención - Educación Superior</t>
  </si>
  <si>
    <t>Diana Muñoz Ortiz</t>
  </si>
  <si>
    <t>Bienestar al aprendiz</t>
  </si>
  <si>
    <t>Coordinadores Académicos - Coordinación de Formación</t>
  </si>
  <si>
    <t>Isabel Cristina Vargas</t>
  </si>
  <si>
    <t>Profesional Bienestar al Aprendiz</t>
  </si>
  <si>
    <t>Gerson Rincón Martinez</t>
  </si>
  <si>
    <t>Coordinador de formación profesional integral del Centro</t>
  </si>
  <si>
    <t>Equipo de bienestar al aprendiz, instrutores, personal de apoyo, administrativos y Directivos</t>
  </si>
  <si>
    <t>Salas de Coworking o de videoconferencias</t>
  </si>
  <si>
    <t>Henry Alonso Henao Buitrago</t>
  </si>
  <si>
    <t>Equipos Audivisuales, Fortalecimiento de la Plataforma DIBA</t>
  </si>
  <si>
    <t>Equipo de Bienestar al Aprendiz</t>
  </si>
  <si>
    <t>MARELVIS MUÑOZ</t>
  </si>
  <si>
    <t>LIDER DE BINESTAR AL APRENDIZ</t>
  </si>
  <si>
    <t>Infraestructura del CF</t>
  </si>
  <si>
    <t>TATIANA ARANGUREN</t>
  </si>
  <si>
    <t>RESPONSABLE BIENESTAR AL APRENDIZ</t>
  </si>
  <si>
    <t>1 Coordinador Academico, 1 Coordinador Profesional Integral, Instructores, 10 personas equipo bienestar al aprendiz</t>
  </si>
  <si>
    <t>Conectividad, teams, software, office 365</t>
  </si>
  <si>
    <t>Coordinadores, equipo de calidad</t>
  </si>
  <si>
    <t>Dos coordinadores academicos titulada, Instructores, Grupo de Bienestar al Aprendiz</t>
  </si>
  <si>
    <t>Luz Elena Muñoz Muñoz</t>
  </si>
  <si>
    <t>Rolando Plaza Vidal</t>
  </si>
  <si>
    <t>ALBA RAQUEL SALDARRIAGA</t>
  </si>
  <si>
    <t>Materiales de formacion, ambientes de formacion, acciones de Bienestar al Aprendiz</t>
  </si>
  <si>
    <t>Apoyo Administrativo, Coordinaciones Academicas, equipo de Bienestar al Aprendiz.</t>
  </si>
  <si>
    <t>Coordinadores académicos, equipo de Bienestar al Aprendiz, Coordinación de Formación Profesional Integral</t>
  </si>
  <si>
    <t>Coordinadores académicos, equipo de Bienestar al Aprendiz, Coordinación de Formación Profesional Integral .</t>
  </si>
  <si>
    <t>Instructores de planta y contratistas y profesional de Bienestar al Aprendiz.</t>
  </si>
  <si>
    <t>Julio Alejandro Sanabria Vargas - Manler Herley Martinez Guerrero – Sergio Salamanca Rentería - Camilo Andres Peña Cuta – Alix Johana Uscategui Ciendua - Monica Bibiana Rodriguez Portela - Diana Carolina Higuera</t>
  </si>
  <si>
    <t>Profesional grado 02-Instructor grado 07-Instructor grado 08-Instructor grado 09-Instructor grado 20- Instructor grado 15-Profesional grado 02</t>
  </si>
  <si>
    <t>Profesionales del equipo de bienestar de Aprendices</t>
  </si>
  <si>
    <t>NINA JOHANA PEREZ</t>
  </si>
  <si>
    <t>LIDER DE BIENESTAR DE APRENDICES</t>
  </si>
  <si>
    <t>Un apoyo administrativo</t>
  </si>
  <si>
    <t>Juan Gabriel Vargas Ortiz, Willson Reinaldo Valencia Guarin</t>
  </si>
  <si>
    <t>Coordinador Académico, Coordinador de Formación Profesional Integral.</t>
  </si>
  <si>
    <t>Suzann Bibiana Avila Luna, Willson Reinaldo Valencia Guarin</t>
  </si>
  <si>
    <t>Diana Edith Paz Cano</t>
  </si>
  <si>
    <t>Profesional G04</t>
  </si>
  <si>
    <t>Yenny Paola Jerez Aguilar</t>
  </si>
  <si>
    <t>Transporte, materiales de formacion, ambientes, epp,internado, equipos de computo, bilbiotecas. Cafeteria, casino</t>
  </si>
  <si>
    <t>Apoyos sostenimiento, monitoria, conectividad, patrocinio contratos de aprendizaje, bases de datos, giras tecnicas, TiC</t>
  </si>
  <si>
    <t>instructores, apoyos administrativo bienestar</t>
  </si>
  <si>
    <t>Equipo de profesionales de Bienestar al aprendiz, instructores y tutores virtuales</t>
  </si>
  <si>
    <t>Ninguno</t>
  </si>
  <si>
    <t>Instructores de complementarias</t>
  </si>
  <si>
    <t>Angela Maria Rodriguez</t>
  </si>
  <si>
    <t>Martha Yaneth Jimenez</t>
  </si>
  <si>
    <t>Cesar Augusto Tamayo</t>
  </si>
  <si>
    <t>Líder Bienestar del Aprendiz</t>
  </si>
  <si>
    <t>Luis Angel Parra Peña</t>
  </si>
  <si>
    <t>Coordinador misional / Coordinador Académico</t>
  </si>
  <si>
    <t>Apoyo Administrativo, Coordinaciones Academicas, equipo de Bienestar al Aprendiz</t>
  </si>
  <si>
    <t>Fanny Clemencia Montenegro Maya, Martha Cecilia Lenis, Ezequiel Carvajal, Cesar Victoria, Nora Liliana Dossman, Juan Gonzalo Alvarez, Juan Carlos Saavedra, Sandra Ximena Mora.</t>
  </si>
  <si>
    <t>Subdirección de centro, coordinador misional, coordinadores académicos, líder de articulación, apoyos administrativos, Líder Bienestar al aprendiz</t>
  </si>
  <si>
    <t>Coordinador misional /Coordinador académico de programas especiales</t>
  </si>
  <si>
    <t>Edwin Mayorga</t>
  </si>
  <si>
    <t>COORDINADOR DE FORMACIÓN INTEGRAL</t>
  </si>
  <si>
    <t>Certificación - Educación Superior</t>
  </si>
  <si>
    <t>577 - Certificación - Educación Superior</t>
  </si>
  <si>
    <t>Jaime Velasquez Ramirez</t>
  </si>
  <si>
    <t>Homologo de Sistemas y Agente GAE del centro d eformaciòn</t>
  </si>
  <si>
    <t>Maria Fernanda Cantillo</t>
  </si>
  <si>
    <t>Coordinadora Administración Educativa</t>
  </si>
  <si>
    <t>3 Profesionales</t>
  </si>
  <si>
    <t>Juan Camilo Ossa</t>
  </si>
  <si>
    <t>Computador</t>
  </si>
  <si>
    <t>Coordinaciones de Administración Educativa y Académicas.</t>
  </si>
  <si>
    <t>Vivian Marcela Betancur Quintero</t>
  </si>
  <si>
    <t>Coordinadora de Formación Profesional Integral</t>
  </si>
  <si>
    <t>Aida Irene Tangarife Hernandez</t>
  </si>
  <si>
    <t>ESCRITORIOS, OFICINAS ADMINISTRATIVAS, EQUIPOS DE COMPUTO</t>
  </si>
  <si>
    <t>SOFIA PLUS</t>
  </si>
  <si>
    <t>PERSONAL ADMINISTRATIVO, INSTRUCTORES DEL AREA</t>
  </si>
  <si>
    <t>William Muñoz Quintero</t>
  </si>
  <si>
    <t>Profesional G 02 - Coordinación Misional</t>
  </si>
  <si>
    <t>Oficinas Administrativas, Equipos de Computo</t>
  </si>
  <si>
    <t>ERIKA ROJAS SANJUANELO</t>
  </si>
  <si>
    <t>COORDINADOR DE ADMINISTRAION EDUCATIVA</t>
  </si>
  <si>
    <t>ADRIANA CONSUELO FAJARDO</t>
  </si>
  <si>
    <t>LUIS ANTONIO AYALA</t>
  </si>
  <si>
    <t>Coordinadora Gestión Administración Educativa</t>
  </si>
  <si>
    <t>Luis Carlos Parra Sarmiento</t>
  </si>
  <si>
    <t>Zulma Cristina Ariza Diago</t>
  </si>
  <si>
    <t>Coordinadora Administraciòn Educativa</t>
  </si>
  <si>
    <t>Personal de apoyo</t>
  </si>
  <si>
    <t>MIRTHA GILMA ESPINOSA</t>
  </si>
  <si>
    <t>Coordinador Académico / Administración educativa</t>
  </si>
  <si>
    <t>Coordinador de Administración Educativa.</t>
  </si>
  <si>
    <t>Mesas de trabajo, sillas, oficinas</t>
  </si>
  <si>
    <t>Johana Huerfano - Julio Alejandro Sanabria Vargas - Manler Herley Martinez Guerrero – Sergio Salamanca - Camilo Andres Peña Cuta – Alix Johana Uscategui Ciendua</t>
  </si>
  <si>
    <t>Profesional grado 03-Profesional grado 02-Instructor grado 07-Instructor grado 08-Instructor grado 09-Instructor grado 20-Profesional grado 20</t>
  </si>
  <si>
    <t>Equipos de computo, plataformas SENA</t>
  </si>
  <si>
    <t>2 Oficinas</t>
  </si>
  <si>
    <t>Equipos y Software</t>
  </si>
  <si>
    <t>Carlos Ivan Zuluaga Villamarin</t>
  </si>
  <si>
    <t>Maria Cristina Murillo</t>
  </si>
  <si>
    <t>Coordinadora Gae - Profesional Universitaria</t>
  </si>
  <si>
    <t>Luz Marelbys Oviedo</t>
  </si>
  <si>
    <t>Plataformas virtuales del Sena</t>
  </si>
  <si>
    <t>Aplicaciones computarizadas, infraestructura de comunicaciones del centro</t>
  </si>
  <si>
    <t>TOKEN</t>
  </si>
  <si>
    <t>LEIDIANA LIÑAN APONTE, JOSE DANIEL LÓPEZ MARÍN</t>
  </si>
  <si>
    <t>Secretaria G02 - Encargada de Certificación, Coordinador de Formación Profesional Integral</t>
  </si>
  <si>
    <t>Dinamizador del programa y personal de apoyo al proceso</t>
  </si>
  <si>
    <t>Plataforma Sofia Plus / Internet / equipos de computo / Aplicativo D-signer</t>
  </si>
  <si>
    <t>Hugo Armando Maturana Mosquera</t>
  </si>
  <si>
    <t>Técnico 4010 G03 encargado certificación</t>
  </si>
  <si>
    <t>Instructores, Coordinadores Academicos, apoyos administrativos, Administracion Educativa</t>
  </si>
  <si>
    <t>Coordinadora Grupo Administración Educativa</t>
  </si>
  <si>
    <t>Maria Claudia Bossa</t>
  </si>
  <si>
    <t>Profesional</t>
  </si>
  <si>
    <t>Johana Huerfano - Julio Alejandro Sanabria Vargas - Manler Herley Martinez Guerrero – Sergio Salamanca - Camilo Andres Peña Cuta – Alix Johana Uscategui Ciendua - Mónica Bibiana Rodriguez Portela</t>
  </si>
  <si>
    <t>Profesional grado 03-Profesional grado 02-Instructor grado 07-Instructor grado 08-Instructor grado 09-Instructor grado 20-Profesional grado 20-Instructora grado 15</t>
  </si>
  <si>
    <t>Diego Alejandro Martinez</t>
  </si>
  <si>
    <t>Johana Huerfano - Julio Alejandro Sanabria Vargas – Sergio Salamanca</t>
  </si>
  <si>
    <t>Profesional grado 03-Profesional grado 02-Instructor grado 07-Instructor grado 08-Instructor grado 09-Instructor grado 20-Profesional grado 20 - Instructor grado 15</t>
  </si>
  <si>
    <t>certificación - articulación con la media - técnicos</t>
  </si>
  <si>
    <t>654 - certificación - articulación con la media - técnicos</t>
  </si>
  <si>
    <t>Jorge Hernan Lopez Garcia</t>
  </si>
  <si>
    <t>Lider de la Media Tecnica</t>
  </si>
  <si>
    <t>Infraestructura del Centro</t>
  </si>
  <si>
    <t>Cristina Patricia Valle. Eliana María Vargas Pérez.</t>
  </si>
  <si>
    <t>Coordinaciones de Administración Educativa y Académica.</t>
  </si>
  <si>
    <t>Lider media técnica</t>
  </si>
  <si>
    <t>Jose Alexander Hernandez Lievano</t>
  </si>
  <si>
    <t>Coordinadora Formación Profesional Integral</t>
  </si>
  <si>
    <t>Coordinador</t>
  </si>
  <si>
    <t>RESPONSABLE PROGRAMA DE ARTICULACIÓN EN EL CENTRO</t>
  </si>
  <si>
    <t>Sedes propias, subsedes y arrendamientos, Instituciones educativas</t>
  </si>
  <si>
    <t>Hector Gonzalo Romero</t>
  </si>
  <si>
    <t>Coordinador Académico programa de articulación con la media.</t>
  </si>
  <si>
    <t>Johana Huerfano - Julio Alejandro Sanabria Vargas - Mónica Bibiana Rodriguez Portela</t>
  </si>
  <si>
    <t>FABIAN BENITO ROCHA</t>
  </si>
  <si>
    <t>LIDER DE ARTICULACION</t>
  </si>
  <si>
    <t>Jairo Alberto Rivera Murillo</t>
  </si>
  <si>
    <t>Coordinadora Articulación con la media</t>
  </si>
  <si>
    <t>Instalaciones de las Instituciones Educativas</t>
  </si>
  <si>
    <t>Coordinador Académico de Programas Especiales y Coordinador Administración Educativa.</t>
  </si>
  <si>
    <t>Victor Gabriel Quijano</t>
  </si>
  <si>
    <t>Contratista</t>
  </si>
  <si>
    <t>GINA SANCHEZ</t>
  </si>
  <si>
    <t>COMPUTADORES CON INTERNET, VIDEO BEAM</t>
  </si>
  <si>
    <t>Un pc de escritorio, escritorio y silla ergonomica, impresora multifuncional (sin tinta solo escaner), oficina amoblada</t>
  </si>
  <si>
    <t>Coordinación Academica</t>
  </si>
  <si>
    <t>Cupos programa Integración con la Educación Media "Tecnicos Laborales"</t>
  </si>
  <si>
    <t>73 - Cupos programa Integración con la Educación Media "Tecnicos Laborales"</t>
  </si>
  <si>
    <t>Aulas de las Instituciones Educativas y ambientes virtuales</t>
  </si>
  <si>
    <t>Computadores, Plasmas, Video Beam, Software, Simuladores</t>
  </si>
  <si>
    <t>30 Instructores contratistas, y un profesional de apoyo al programa</t>
  </si>
  <si>
    <t>Eliana María Vargas Pérez</t>
  </si>
  <si>
    <t>Coordinadores, Instructores, Sennova - semilleros</t>
  </si>
  <si>
    <t>Luis Alberto Castro</t>
  </si>
  <si>
    <t>Coordinador Académico programa de integración con la media.</t>
  </si>
  <si>
    <t>Monica Bibiana Rodriguez Portela</t>
  </si>
  <si>
    <t>2 dinamizadores y 145 instructores</t>
  </si>
  <si>
    <t>5 INSTRUCTORES - 7 PERSONAL ADMINISTRATIVO DE APOYO</t>
  </si>
  <si>
    <t>Coordinador Académico Programas Especiales.</t>
  </si>
  <si>
    <t>Cesar Fernando Palencia</t>
  </si>
  <si>
    <t>GINA DEL PILAR SANCHEZ SANCHEZ</t>
  </si>
  <si>
    <t>LEONOR DUARTE NORIEGA</t>
  </si>
  <si>
    <t>COORDINADORA ACADÉMICA PROGRAMAS ESPECIALES</t>
  </si>
  <si>
    <t>Computador, empresora, acceso internet</t>
  </si>
  <si>
    <t>Instructores Articulacion Media Tecnica</t>
  </si>
  <si>
    <t>2. MISIÓN</t>
  </si>
  <si>
    <t>MI-O4. Innovar en la prestación integral de los servicios institucionales orientados a incrementar su calidad pertinencia y cobertura, con enfoque diferencial poblacional y territorial</t>
  </si>
  <si>
    <t>Apoyos administrativos, coordinadores, instructores,Equipo Bienestar al aprendiz</t>
  </si>
  <si>
    <t>Aplicativos/Infraestructura</t>
  </si>
  <si>
    <t>Instructores de Planta y Contratistas/Personal Administrativo / Apoyos</t>
  </si>
  <si>
    <t>Eileen Karina Castañeda Losada - Adriana Del Pilar Ortiz Medina</t>
  </si>
  <si>
    <t>Instrumentos para el seguimiento, orientaciones y lineamientos, software para realizar y registrar el seguimiento.</t>
  </si>
  <si>
    <t>Luis Angel Parra Peña-Jose Abelardo Muñoz T, Sergio Armando Jaramillo, Javier Rojas Peña</t>
  </si>
  <si>
    <t>Subdirectora (E)</t>
  </si>
  <si>
    <t>OFICINA Y ESPACIOS INSTITUCIONALES</t>
  </si>
  <si>
    <t>Ofina que cuenta con su dotacion (Escritorio , Silla)</t>
  </si>
  <si>
    <t>1 apoyo administrativo</t>
  </si>
  <si>
    <t>Personal Administrativo e Isntructores</t>
  </si>
  <si>
    <t>3 Computadores - aplicaciones institucionales</t>
  </si>
  <si>
    <t>Juan Gabriel Vargas Ortiz, Miguel Eduardo Caron Marin, Adriana Catherine Lara</t>
  </si>
  <si>
    <t>Computador, materiales asociados al indicador</t>
  </si>
  <si>
    <t>Coordinadores académicos</t>
  </si>
  <si>
    <t>Claudia Guevara-Luz Angela Santamaría- Edinson Eljaude</t>
  </si>
  <si>
    <t>Aplicaciones computarizadas, infraestructura tecnologica</t>
  </si>
  <si>
    <t>Computadores</t>
  </si>
  <si>
    <t>Dinamizador del programa y funcionarios de apoyo</t>
  </si>
  <si>
    <t>Se cuenta con ambiente con las condiciones para el desarrollo de las actividades requeridas</t>
  </si>
  <si>
    <t>Acceso a intranet e internet, Computadores</t>
  </si>
  <si>
    <t>Instructores / Apoyo Administrativo</t>
  </si>
  <si>
    <t>Personal Administrativo / Apoyos</t>
  </si>
  <si>
    <t>Ana Milena Sierra Rios</t>
  </si>
  <si>
    <t>Profesional G 02</t>
  </si>
  <si>
    <t>Equipos de computo y perifericos, SENASOFIAPLUS</t>
  </si>
  <si>
    <t>3 Coordinador academico (Parcial), 5 apoyo administartivo</t>
  </si>
  <si>
    <t>8 Computadores. Conectividad a internet. Acceso a aplicaciones institucionales</t>
  </si>
  <si>
    <t>Martha Cecilia Lenis, Ezequiel Carvajal, Cesar Victoria, Nora Liliana Dossman, Juan Gonzalo Alvarez</t>
  </si>
  <si>
    <t>Coordinación de Formación Profesional Integral, Coordinación académica</t>
  </si>
  <si>
    <t>LUIS ALBERTO ARDILA</t>
  </si>
  <si>
    <t>DIANA CASTRO Y EDDY CAMACHO</t>
  </si>
  <si>
    <t>Sofia Plus, Computadores, televisores, software, libros, bases de datos de la bibliotea, maquinas, equipos, Plataforma Territorium</t>
  </si>
  <si>
    <t>Oficina, mobiliario.</t>
  </si>
  <si>
    <t>Equipo de Formacion, Instructores y Coordinadores academicos</t>
  </si>
  <si>
    <t>Oficinas, Sala de reuniones, ambientes convencionales</t>
  </si>
  <si>
    <t>Apoyo administrativo (Programadora)</t>
  </si>
  <si>
    <t>Plataformas virtuales del Sena, computadores, sillas.</t>
  </si>
  <si>
    <t>Coordinaciones academicas. Coordinacion de formacion, instructores y apoyo administrativo</t>
  </si>
  <si>
    <t>Infraestructura</t>
  </si>
  <si>
    <t>Equipo de Computo, Plataformas virtuales,</t>
  </si>
  <si>
    <t>Coordinadores académicos, Coordinador de Formación, Coordinador administración educativa</t>
  </si>
  <si>
    <t>Computadores, Impresoras, Internet, Aplicativos SENA</t>
  </si>
  <si>
    <t>Coordinadores academicos, instructores de las areas</t>
  </si>
  <si>
    <t>Apoyo administrativo para los procesos y procedimientos</t>
  </si>
  <si>
    <t>PERSONAL DE APOYO BIBLIOTECA</t>
  </si>
  <si>
    <t>Predio tipo Finca, Invernadero Planta Agroindustrial, Laboratorios Unidades productivas Rurales.</t>
  </si>
  <si>
    <t>Correos formatos y plataformas institucionales del Centro</t>
  </si>
  <si>
    <t>Plataforma Sofia Plus / Internet / equipos de computo</t>
  </si>
  <si>
    <t>Oficinas administrativas,Mobiliario</t>
  </si>
  <si>
    <t>Centro de Comercio y Servicios</t>
  </si>
  <si>
    <t>Ambientes de formacion convencionales</t>
  </si>
  <si>
    <t>Isabel Redondo</t>
  </si>
  <si>
    <t>Bibliotecologa</t>
  </si>
  <si>
    <t>Biblioteca, oficinas administrativas</t>
  </si>
  <si>
    <t>Oficina Administrativa / Biblioteca / Material Bibliografico</t>
  </si>
  <si>
    <t>Apoyo Biblioteca / Apoyo Administrativo</t>
  </si>
  <si>
    <t>Apoyo a la Biblioteca</t>
  </si>
  <si>
    <t>BIBLIOTECA SEDE QUEBRAJACHO, MOBILIARIO, REVISTAS, LIBROS FISICOS.</t>
  </si>
  <si>
    <t>APOYOS DE BIBLIOTECA, COORDINADOR DE ADMINISTRACION EDUCATIVA, APRENDICES QUE USAN EL SERVICIO DE BIBLIOTECA, INSTRUCTORES QUE USAN EL SERVICIO DE BIBLIOTECA.</t>
  </si>
  <si>
    <t>Muebles/ Computadores/ Tv/ Acceso a Internet/ Biblioteca</t>
  </si>
  <si>
    <t>Instructores Planta/ Instructores de Contrato/Personal Administrativo/Apoyos</t>
  </si>
  <si>
    <t>1 Coordinador Academico, 1 Coordinador Profesional Integral, Bibliotecaria</t>
  </si>
  <si>
    <t>Apoyo Biblioteca</t>
  </si>
  <si>
    <t>COORDINADOR DE FORMACION PROFESIONAL Y RELACIONAMIENTO CORPORATIVO</t>
  </si>
  <si>
    <t>Biblioteca dotada de muebles, equipos y recursos de consulta</t>
  </si>
  <si>
    <t>Equipos de computo y software especializado</t>
  </si>
  <si>
    <t>Equipo bilibotecologos</t>
  </si>
  <si>
    <t>5 Contratistas en biblioteca del complejo y 1 Contratista en la biblioteca de la subsede</t>
  </si>
  <si>
    <t>Plataformas y bases de datos bibliograficos</t>
  </si>
  <si>
    <t>Lilian Rodriguez</t>
  </si>
  <si>
    <t>Bibliotecaria del Centro de Formación</t>
  </si>
  <si>
    <t>Coordinadora de Formación.</t>
  </si>
  <si>
    <t>Tres Biblioteca con su dotacion (Escritorio , Silla, stantes de libros)</t>
  </si>
  <si>
    <t>3 apoyos</t>
  </si>
  <si>
    <t>Bibliotecologo y apoyo de biblioteca</t>
  </si>
  <si>
    <t>Edward Fabián Medina</t>
  </si>
  <si>
    <t>Biblioteca</t>
  </si>
  <si>
    <t>Aplicativo</t>
  </si>
  <si>
    <t>2 PROFESIONALES - 2 PERSONAL DE APOYO</t>
  </si>
  <si>
    <t>Infraestructura del Centro, Biblioteca</t>
  </si>
  <si>
    <t>Software y Licencias de Biblioteca, Libros, Bases de datos</t>
  </si>
  <si>
    <t>Willson Reinaldo Valencia Guarín</t>
  </si>
  <si>
    <t>Oficinas, biblioteca</t>
  </si>
  <si>
    <t>Profesionales, Personal de apoyo bibliotecologa</t>
  </si>
  <si>
    <t>Fanny Clemencia Montenegro Maya, Martha Cecilia Lenis</t>
  </si>
  <si>
    <t>Bibliotecario</t>
  </si>
  <si>
    <t>Juan Diego Gallo</t>
  </si>
  <si>
    <t>Profesional asignado a la biblioteca</t>
  </si>
  <si>
    <t>Bibliotecólogo</t>
  </si>
  <si>
    <t>Oficinista grado 2</t>
  </si>
  <si>
    <t>Oficina, Escritorio, Sala de Reuniones</t>
  </si>
  <si>
    <t>Profesional Biblioteca</t>
  </si>
  <si>
    <t>AMBIENTE DE BIBLIOTECA, LIBROS, ESTANTERIA, FOTOCOPIADORA</t>
  </si>
  <si>
    <t>BASES DE DATOS DEL SISTEMA NACIONAL DE BIBLIOTECAS, SOFIA PLUS, INVENTARIO DE LIBROS, REVISTAS Y PERIODICOS</t>
  </si>
  <si>
    <t>BLIBLIOTECARIAS, PERSONAL ADMINISTRATIVO DEL CENTRO E INSTRUCTORES</t>
  </si>
  <si>
    <t>Área Biblioteca</t>
  </si>
  <si>
    <t>Magdalena Hernandez</t>
  </si>
  <si>
    <t>Computadores, bases de datos</t>
  </si>
  <si>
    <t>Aprendices, Bibliotecologa, apoyos en Biblioteca, Instructores</t>
  </si>
  <si>
    <t>Infraestructura de la Biblioteca del Complejo Central de la Regional Antioquia y Sede Buenos Aires</t>
  </si>
  <si>
    <t>Lucedid García Tobón</t>
  </si>
  <si>
    <t>Biblioteca, muebles y enseres</t>
  </si>
  <si>
    <t>Plataforma bibliotecas y bases de datos</t>
  </si>
  <si>
    <t>Bibliotecarios y apoyos</t>
  </si>
  <si>
    <t>Coordinadora Grupo de Administración Educativa</t>
  </si>
  <si>
    <t>Apoyos Administrativos de Biblioteca</t>
  </si>
  <si>
    <t>Johana Huérfano - Contratista</t>
  </si>
  <si>
    <t>Profesional grado 03-Contratista</t>
  </si>
  <si>
    <t>Libros, espacio para leer, mobiliario, estantes, oficina, lockers, televisor.</t>
  </si>
  <si>
    <t>COORDINACION ADMINISTRACION EDUCATIVA</t>
  </si>
  <si>
    <t>Bibliotecaria</t>
  </si>
  <si>
    <t>Patricia Jurado Jimenes</t>
  </si>
  <si>
    <t>Conectividad, Equipos de computo y plataforma Biblioteca Virtual</t>
  </si>
  <si>
    <t>Henry Arturo Leal Olaya</t>
  </si>
  <si>
    <t>Bases de datos, biblioteca virtual, biblioteca fisica, computadores, material bibliografico, escritorios, sillas, carros trasportadores de libros, salas de lectura</t>
  </si>
  <si>
    <t>Bibliotecologo, instructores, aprendices y coordinares academiacos</t>
  </si>
  <si>
    <t>Libros y bases de datos de consulta</t>
  </si>
  <si>
    <t>Bases de datos actualizadas</t>
  </si>
  <si>
    <t>Personal de la biblioteca</t>
  </si>
  <si>
    <t>Marco Hernan Luis</t>
  </si>
  <si>
    <t>Wilson Hely Sierra Vaca</t>
  </si>
  <si>
    <t>Técnico grado 03 Centro de Comercio y Servicios - responsable biblioteca</t>
  </si>
  <si>
    <t>Computadores, Aplicativos Institucionales, redes wifi</t>
  </si>
  <si>
    <t>Usuario Interno, egresado y externo.</t>
  </si>
  <si>
    <t>MARÍA TERESA CASTILLO RIVERO, BRAY ANDERSON CAÑIZARES CUJIA</t>
  </si>
  <si>
    <t>APOYO OPERATIVO A LA BIBLIOTECA</t>
  </si>
  <si>
    <t>JULIAN JAIMES</t>
  </si>
  <si>
    <t>LIDER DE BIBLIOTECA</t>
  </si>
  <si>
    <t>Bibliotecologo</t>
  </si>
  <si>
    <t>Biblioteca Sena, sillas, computadores</t>
  </si>
  <si>
    <t>Bases de datos de consulta</t>
  </si>
  <si>
    <t>Claudia Maria Sanchez Perdomo</t>
  </si>
  <si>
    <t>software, internet, plataformas de aprendizaje, conectividad y sistema de bibliotecas SENA</t>
  </si>
  <si>
    <t>Cupos Total Poblaciones Vulnerables</t>
  </si>
  <si>
    <t>641 - Cupos Total Poblaciones Vulnerables</t>
  </si>
  <si>
    <t>Computadores, Software, Aplicativos institucionales. Ambiente Especializados</t>
  </si>
  <si>
    <t>GABYS AMAYA</t>
  </si>
  <si>
    <t>COORDINADOR ACADEICO DEPOBLACIONES ESPECIALES</t>
  </si>
  <si>
    <t>LEONARDO ESGUERRA</t>
  </si>
  <si>
    <t>INSTRUCTORES TECNICOS, COORDINADORES ACADEMICOS, PERSONAL DE APOYO ADMINISTRATIVO, PERSONAL DE BIENESTAR</t>
  </si>
  <si>
    <t>Edgar Ramos Perilla</t>
  </si>
  <si>
    <t>Claudia Guevara</t>
  </si>
  <si>
    <t>Coordinador Académico de formación complementaria y bilinguismo</t>
  </si>
  <si>
    <t>INSTRUCTORES TECNICOS, TRANSVERSALES Y ORIENTADORES</t>
  </si>
  <si>
    <t>LADY MAYERLI ALVAREZ FLORIDO</t>
  </si>
  <si>
    <t>Fanny Clemencia Montenegro Maya, Martha Cecilia Lenis, Ezequiel Carvajal, Cesar Victoria, Nora Liliana Dossman, Juan Gonzalo Alvarez</t>
  </si>
  <si>
    <t>18 instructores contratistas</t>
  </si>
  <si>
    <t>Nidia Mora Valbuena</t>
  </si>
  <si>
    <t>instructores, apoyos admini, conductores, servicios generales</t>
  </si>
  <si>
    <t>OFICINAS DE LA APE DOTADAS CON MOBILIARIO</t>
  </si>
  <si>
    <t>PROFESINALES DE APOYO APE</t>
  </si>
  <si>
    <t>SANDRA MORELO</t>
  </si>
  <si>
    <t>PROFESIONAL DE APE</t>
  </si>
  <si>
    <t>4 Instructores contratistas, Coordinador academico de programas especiales, apoyo administrativo</t>
  </si>
  <si>
    <t>Elementos de oficina</t>
  </si>
  <si>
    <t>Ofelia Jimenez Perez</t>
  </si>
  <si>
    <t>Coordinadora Agencia Publica de Empleo</t>
  </si>
  <si>
    <t>Coordinador Academico, Apoyo gestion SOFIA, instructores de contrato</t>
  </si>
  <si>
    <t>Se cuenta con ambiente con las condiciones para el desarrollo de las actividades de los cupos PDV</t>
  </si>
  <si>
    <t>Porcentaje de Fichas correctamente programadas</t>
  </si>
  <si>
    <t>771 - Porcentaje de Fichas correctamente programadas</t>
  </si>
  <si>
    <t>7 Computadores</t>
  </si>
  <si>
    <t>3 COORDINADORES - 2 PERSONAL DE APOYO</t>
  </si>
  <si>
    <t>Juan Gabriel Vargas Ortiz, Miguel Eduardo Caron Marin, Adriana Catherine Lara, Suzann Bibiana Avila Luna</t>
  </si>
  <si>
    <t>Coordinadores académicos, coordinador misional</t>
  </si>
  <si>
    <t>Apoyo Administrativo, Equipo GAE</t>
  </si>
  <si>
    <t>Computador., impresora, acceso internet, acceso plataformas</t>
  </si>
  <si>
    <t>4 instructores de planta</t>
  </si>
  <si>
    <t>Instructores de seguimiento a Etapa practica / Apoyo Administrativo</t>
  </si>
  <si>
    <t>Apoyos administrativos, coordinadores, instructores, Lider Contrato de Aprendizaje, Apoyo etapa Productiva</t>
  </si>
  <si>
    <t>Martha Lucia Vera Salazar</t>
  </si>
  <si>
    <t>1 Coordinador Academico, 1 Coordinador Profesional Integral, Instructores de seguimiento, Profesional Academico</t>
  </si>
  <si>
    <t>Oficina equipo contrato de aprendizaje</t>
  </si>
  <si>
    <t>Emerio Correa</t>
  </si>
  <si>
    <t>Instructor</t>
  </si>
  <si>
    <t>Lider de etapa práctica del centro de formación</t>
  </si>
  <si>
    <t>Aplicativo Sofiaplus</t>
  </si>
  <si>
    <t>4 Computadores - aplicaciones institucionales</t>
  </si>
  <si>
    <t>COORDINADORES ACADEMICOS - 3 INSTRUCTORES - 3 PERSONAL DE APOYO - 1 PROFESIONAL PARA SEGUIMIENTO</t>
  </si>
  <si>
    <t>Equipos, Software y Licencia</t>
  </si>
  <si>
    <t>Coordinación de Formación Profesional Integral, Seguimiento etapa productiva</t>
  </si>
  <si>
    <t>Reconocimiento Aprendizajes Previos</t>
  </si>
  <si>
    <t>Equipo Etapa Productiva</t>
  </si>
  <si>
    <t>Yasmín Suarez Cárdenas</t>
  </si>
  <si>
    <t>Profesionales, instructores de seguimiento y apoyo administrativo.</t>
  </si>
  <si>
    <t>LINDA PICHON RONCAYO</t>
  </si>
  <si>
    <t>LARRY ANTORVEZA</t>
  </si>
  <si>
    <t>INSTRUCTOR LIDER DE SEGUIMIENTO ETAPA PRODUCTIVA</t>
  </si>
  <si>
    <t>Sala de instructores</t>
  </si>
  <si>
    <t>Conectividad, Equipos de computo</t>
  </si>
  <si>
    <t>Instructores de seguimiento a etapa productiva</t>
  </si>
  <si>
    <t>Equipo de computo, puesto de trabajo</t>
  </si>
  <si>
    <t>Apoyo administrativo para los procesos y procedimientos, instructores seguimiento a etapa productiva</t>
  </si>
  <si>
    <t>PROFESIONALES DE APOYO EN ETAPA PRODUCTIVA - MONITORES - INSTRUCTORES DE SEGUIMIENTO ETAPA PRODUCTIVA</t>
  </si>
  <si>
    <t>Computador, acceso internet, bases de datos</t>
  </si>
  <si>
    <t>Ambientes de formacion</t>
  </si>
  <si>
    <t>Equipos de computo y perifericos</t>
  </si>
  <si>
    <t>Coordinación Misional</t>
  </si>
  <si>
    <t>Técnico 03</t>
  </si>
  <si>
    <t>1 Oficina</t>
  </si>
  <si>
    <t>Oficina o puesto de trabajo</t>
  </si>
  <si>
    <t>Número de Documentos de investigación elaborados</t>
  </si>
  <si>
    <t>MI-O4-I27. Diseñar e implementar el plan de articulación de investigación e innovación institucional</t>
  </si>
  <si>
    <t>826 - Número de Documentos de investigación elaborados</t>
  </si>
  <si>
    <t>Dinamizador Tecnoparque</t>
  </si>
  <si>
    <t>6 instructores de Planta y 4 contratistas</t>
  </si>
  <si>
    <t>Esmerlis Camargo</t>
  </si>
  <si>
    <t>Equipo SENNOVA / Semilleros / Apoyo Administrativo / Instructores investigadores</t>
  </si>
  <si>
    <t>Muebles/ Computadores/ Talleres/ Laboratorios/ Tv/ Acceso a Internet/ Biblioteca/Equipos especializados</t>
  </si>
  <si>
    <t>Maria del Rosario Castañeda</t>
  </si>
  <si>
    <t>Rafael Angel Gasca</t>
  </si>
  <si>
    <t>Teams, Drive, OJS, Equipos de campo</t>
  </si>
  <si>
    <t>Dinamizador Sennova, Investigadores, Apoyos, Profesionales de la linea Sennova</t>
  </si>
  <si>
    <t>Conectividad, Microsoft Teams, software, Office 365, Sofia Plus, Power Bi</t>
  </si>
  <si>
    <t>JUAN PABLO MARTINEZ</t>
  </si>
  <si>
    <t>Margarita Lucía Castro Riascos</t>
  </si>
  <si>
    <t>Instructora G 14</t>
  </si>
  <si>
    <t>Instructores Investigadores Capacitados</t>
  </si>
  <si>
    <t>Investigadores, Semilleros, dinamizador Sennova, Dinamizador Tecnoacademia, facilitadores</t>
  </si>
  <si>
    <t>2 portatil</t>
  </si>
  <si>
    <t>Investigadores, dinamizador Sennova, Instructores, Aprendices</t>
  </si>
  <si>
    <t>Ancizar Martinez Arroyave</t>
  </si>
  <si>
    <t>Instructores con el perfil requerido por cada especialidad</t>
  </si>
  <si>
    <t>Dinamizador SENNOVA</t>
  </si>
  <si>
    <t>12 Computadores. Conectividad a internet. Acceso a bases de datos institucionales.</t>
  </si>
  <si>
    <t>Jose Edison Escobar Salcedo</t>
  </si>
  <si>
    <t>Jose Fernando Pérez, Ezequiel Carvajal, Cesar Victoria, Nora Liliana Dossman, Juan Gonzalo Alvarez</t>
  </si>
  <si>
    <t>Instructores, dinamizador Sennova, coordinadores académicos</t>
  </si>
  <si>
    <t>Equipo Sennova</t>
  </si>
  <si>
    <t>Aplicativos</t>
  </si>
  <si>
    <t>Profesional G08 Líder SENNOVA</t>
  </si>
  <si>
    <t>Computador, materiales asociados al indicador, laboratorios</t>
  </si>
  <si>
    <t>SISTEMA DE INFORMACION SENNOVA, CVLAB</t>
  </si>
  <si>
    <t>EQUIPOS DE COMPUTO, EQUIPOS DE LABORATORIO, LABORATORIOS, REVISTA INDEXADA DEL COMPLEJO</t>
  </si>
  <si>
    <t>PERSONAL SENNOVA, INSTRUCTORES DEL AREA, PERSONAL ADMINISTRATIVO</t>
  </si>
  <si>
    <t>Coordinación de Formación Profesional Integral, Coordinación académica, SENNOVA</t>
  </si>
  <si>
    <t>Infraestructura del centro y sus sedes, talleres, ambientes, laboratorios, hardware y software, maquinaria y equipos dispuestos para equipo SENNOVA</t>
  </si>
  <si>
    <t>Sofia Plus, Computadores, televisores, software, libros, bases de datos, maquinas, equipos de labortorio</t>
  </si>
  <si>
    <t>Computadores, software y aplicativos institucionales.</t>
  </si>
  <si>
    <t>INSTRUCTORES TECNICOS, TECNICOS DE LABORATORIOS, APOYOS ADMINISTRATIVOS,</t>
  </si>
  <si>
    <t>Julio Alejandro Sanabria Vargas - Jaime Orlando Rodríguez</t>
  </si>
  <si>
    <t>Profesional grado 02-Contratista</t>
  </si>
  <si>
    <t>Procedimientos y lineamientos relacionados con SENNOVA, aplicativos o software para el desarrollo de los proyectos a documentar.</t>
  </si>
  <si>
    <t>MAURICIO VARGAS</t>
  </si>
  <si>
    <t>DINAMIZADOR SENNOVA CEET</t>
  </si>
  <si>
    <t>Instructores SENNOVA y Dinamizador SENNOVA</t>
  </si>
  <si>
    <t>Equipo SENNOVA (funcionarios y contratistas), Coordinaciones del Centro (funcionarios y contratistas), Equipo Pedagogico (instructores de planta y contratistas)</t>
  </si>
  <si>
    <t>Aplicaciones computarizadas, infraestructura de comunicaciones del centro, biblioteca virtual, bases de datos, ambientes especializados de formacion</t>
  </si>
  <si>
    <t>Investigadores, expertos, semilleros de investigacion, Profesional SENNOVA</t>
  </si>
  <si>
    <t>Fredy Alonso zafra Serrano</t>
  </si>
  <si>
    <t>Computadores, Impresoras, Internet, Aplicativos SENA, equipos e instrumentos de laboratorio</t>
  </si>
  <si>
    <t>Profesional SENNOVA, instructores y aprendices</t>
  </si>
  <si>
    <t>CARLOS ALBERTO CERVERA</t>
  </si>
  <si>
    <t>OFICINAS Y AMBIENTES DE SENNOVA</t>
  </si>
  <si>
    <t>PROFESIONALES DE SENNOVA Y TECNOACADEMIA</t>
  </si>
  <si>
    <t>AMBIENTES DE FORMACION Y AMBIENTES ESPECIALIZADOS</t>
  </si>
  <si>
    <t>HERRAMIENTAS OFIMATICAS</t>
  </si>
  <si>
    <t>Miladys Torrenegra Alarcon</t>
  </si>
  <si>
    <t>Acceso internet, computador, aplicativos, bibliotecas, impresora</t>
  </si>
  <si>
    <t>Profesionales y aprendices</t>
  </si>
  <si>
    <t>Profesional Contratado</t>
  </si>
  <si>
    <t>Constanza Montalvo</t>
  </si>
  <si>
    <t>Infraestructura suministrada por la comunidad (espacios dotados con mesas y sillas).</t>
  </si>
  <si>
    <t>Eliana María Vargas Pérez.</t>
  </si>
  <si>
    <t>Coordinaciones académicas programas especiales</t>
  </si>
  <si>
    <t>Coordinadores, Instructores, Apoyos administrativos</t>
  </si>
  <si>
    <t>Guillermo Adrian Linares</t>
  </si>
  <si>
    <t>Fanny Clemencia Montenegro Maya, Martha Cecilia Lenis, Diccy Marieth Avellaneda.</t>
  </si>
  <si>
    <t>Subdirección de centro, Coordinador Misional, Dinamizador Certificación competencias laborales</t>
  </si>
  <si>
    <t>Coordinadores academicos, instructores</t>
  </si>
  <si>
    <t>MARCO ANTONIO PERALES MOLINA</t>
  </si>
  <si>
    <t>Elementos de oficina, papeleria, sillas, escritorio</t>
  </si>
  <si>
    <t>Impresora, acceso internet, aplicativos, computador</t>
  </si>
  <si>
    <t>MI-O4-I22. Promover los programas de multilingüismo en la formación profesional</t>
  </si>
  <si>
    <t>Instructores bilinguismo y tutores virtuales</t>
  </si>
  <si>
    <t>William Antonio Pujol Rodríguez</t>
  </si>
  <si>
    <t>Profesional líder Programa de Bilingüismo</t>
  </si>
  <si>
    <t>Computadores, Software, Aplicativos institucionales, bases de datos, laboratorios</t>
  </si>
  <si>
    <t>Luis Miguel Manjarrez</t>
  </si>
  <si>
    <t>Juan Felipe Guerrero</t>
  </si>
  <si>
    <t>Profesional Bilinguismo</t>
  </si>
  <si>
    <t>INSTRUCTORES TECNICOS, ADMINISTRATIVOS, COORDINADORES ACADEMICOS</t>
  </si>
  <si>
    <t>Wilmer Andrés Arévalo Rubiano</t>
  </si>
  <si>
    <t>Conectividad, Maquinaria y Equipos relacionados a la especialidad</t>
  </si>
  <si>
    <t>Coordinación Académica de Gestión Administrativa</t>
  </si>
  <si>
    <t>Coordinador(a) Académico(a) de Gestión Administrativa</t>
  </si>
  <si>
    <t>MARIA JULIANA RODRIGUEZ</t>
  </si>
  <si>
    <t>25 COMPUTADORES - 3 VIDEO BEAM O PANTALLAS PROFESIONALES - SOFTWARE ESPECIALIZADO</t>
  </si>
  <si>
    <t>Steven Guerrero</t>
  </si>
  <si>
    <t>Infraestructura CLEM y SPE.</t>
  </si>
  <si>
    <t>Hanssy Lambraño</t>
  </si>
  <si>
    <t>Profesional Bilingüismo</t>
  </si>
  <si>
    <t>Laboratorios de bilinguismo, Oficinas, insumos de oficina, ambientes y materiales de formacion</t>
  </si>
  <si>
    <t>Andres Felipe Hensley</t>
  </si>
  <si>
    <t>Profesional Bilnguismo</t>
  </si>
  <si>
    <t>Jennifer Lizeth Lozano Másmela</t>
  </si>
  <si>
    <t>Líder de Bilingüismo</t>
  </si>
  <si>
    <t>Se cuenta con ambiente con las condiciones para el desarrollo de las actividades de los cupos en el programa de Bilinguismo</t>
  </si>
  <si>
    <t>Número de Aprendices SENA Con Contrato De Aprendizaje (Incluye contratos voluntarios)</t>
  </si>
  <si>
    <t>DIRECCIÓN DE PROMOCIÓN Y RELACIONES CORPORATIVAS</t>
  </si>
  <si>
    <t>822 - Número de Aprendices SENA Con Contrato De Aprendizaje (Incluye contratos voluntarios)</t>
  </si>
  <si>
    <t>Ambientes reales de trabajo</t>
  </si>
  <si>
    <t>Plataforma SGVA, Sofia plus</t>
  </si>
  <si>
    <t>Ricardo Cardona Henao</t>
  </si>
  <si>
    <t>Lider de Contrato de Aprendizaje</t>
  </si>
  <si>
    <t>Yessica Gonzalez Granada</t>
  </si>
  <si>
    <t>Lider Contrato de Aprendizaje - Coordinación Académica - Coordinación de Formación Profesional Integral.</t>
  </si>
  <si>
    <t>Instalaciones locativas y empresas</t>
  </si>
  <si>
    <t>Líder Contrato de Aprendices</t>
  </si>
  <si>
    <t>Profesional Grado 2 y Coordinadora de Formación Profesional Integral, Gestión Educativa y Promociones Corporativas.</t>
  </si>
  <si>
    <t>Oficina de Relaciones Corporativas</t>
  </si>
  <si>
    <t>Oficina administrativa / empresas</t>
  </si>
  <si>
    <t>Apoyo Contrato de Aprendizaje</t>
  </si>
  <si>
    <t>Caty Santa</t>
  </si>
  <si>
    <t>Sandra Milena Sanchez</t>
  </si>
  <si>
    <t>lider Relacionamiento Empresarial</t>
  </si>
  <si>
    <t>AMBIENTES DE ETAPA PRACTICA EN EMPRESAS, INFRAESTRUCTURA CENTRO DE FORMACION</t>
  </si>
  <si>
    <t>INSTRUCTORES EN ETAPA PRACTICA, PERSONAL ADMINISTRATIVO Y RELACIONES COORPORATIVAS</t>
  </si>
  <si>
    <t>HENRY BARRIENTOS</t>
  </si>
  <si>
    <t>Computadores / Acceso a Internet/ Punto De Videoconferencias</t>
  </si>
  <si>
    <t>Normatividad, lienamientos, aplicativo caprendizaje, equipos de computo</t>
  </si>
  <si>
    <t>Líder de contrato de aprendizaje</t>
  </si>
  <si>
    <t>Profesional de Relaciones Corporativas, Apoyos administrativos</t>
  </si>
  <si>
    <t>FRANKLY SEPULVEDA - NORIS STAVE</t>
  </si>
  <si>
    <t>LIDER DE RELACIONAMIENTOS CORPOARTIVO Y CONTRATO DE APRENDIZAJE</t>
  </si>
  <si>
    <t>Auditorio, sala de reuniones, muebles y equipos</t>
  </si>
  <si>
    <t>PROFESIONAL RESPONSABLE DEL PROCESO</t>
  </si>
  <si>
    <t>Conectividad, Microsoft Trams, software, office 365, Caprendizaje</t>
  </si>
  <si>
    <t>Subdirector, coordinadores, instructores de seguimiento de etpa paractica, profesional de contrato de aprendizaje y aprendices</t>
  </si>
  <si>
    <t>Gloria Mercedes Marin Grisales</t>
  </si>
  <si>
    <t>Profesional de Contrato de Aprendizaje</t>
  </si>
  <si>
    <t>Contrato de aprendizaje</t>
  </si>
  <si>
    <t>Equipos de computo, audiovisuales, aplicativo Sofia plus y SGVA Caprendisaje, Internet</t>
  </si>
  <si>
    <t>Maria Glenis Palacio Runza</t>
  </si>
  <si>
    <t>Infraestructura propia- instituciones externas</t>
  </si>
  <si>
    <t>PROFESIONAL AUTOEVALUACIÓN Y COORDINACIÓN FPI</t>
  </si>
  <si>
    <t>PROFESIONAL Y/O COORDINADOR DE FORMACIÓN PROFESIONAL INTEGRAL</t>
  </si>
  <si>
    <t>Dinamizador contrato de aprendizaje</t>
  </si>
  <si>
    <t>Coordinadora Relaciones Corporativas</t>
  </si>
  <si>
    <t>Apoyo Administrativo, Coordinadora Misional, Aprendices</t>
  </si>
  <si>
    <t>Empresas</t>
  </si>
  <si>
    <t>Aplicativo caprendizaje</t>
  </si>
  <si>
    <t>Apoyos administrativos, coordinador Regional relaciones corporativas, Lider APE</t>
  </si>
  <si>
    <t>Jorge Ivan Blandon Caicedo</t>
  </si>
  <si>
    <t>1 cordinador 2 tecnologo de contrato y un lider de contrato</t>
  </si>
  <si>
    <t>Astrid del Carmen Conde Romero</t>
  </si>
  <si>
    <t>Coordinadora de Promocion y Relaciones Coorporativas</t>
  </si>
  <si>
    <t>Sandra Yaneth Garcia Guatame</t>
  </si>
  <si>
    <t>Lider Relaciones Corporativas</t>
  </si>
  <si>
    <t>Maria Claudia Ramirez Martinez</t>
  </si>
  <si>
    <t>Patricia Sanchez Montero</t>
  </si>
  <si>
    <t>Técnica G01 - Contrato de Aprendizaje</t>
  </si>
  <si>
    <t>Stephanie Ordoñez</t>
  </si>
  <si>
    <t>Subdirección de centro, Coordinador Misional, coordinación académica y lider/tecnologo de contrato de aprendizaje.</t>
  </si>
  <si>
    <t>Julian Alberto Nuñez</t>
  </si>
  <si>
    <t>Infraestructura del CLEM y empresas solicitantes</t>
  </si>
  <si>
    <t>Ana María Medina Tobar</t>
  </si>
  <si>
    <t>Entornos productivos y/o empresariales</t>
  </si>
  <si>
    <t>Equipos de computo, aplicativos Institucionales, visitas de seguimiento</t>
  </si>
  <si>
    <t>Mauricio Carvajal Acelas</t>
  </si>
  <si>
    <t>Profesional Contrato de Aprendizaje, personal de apoyo</t>
  </si>
  <si>
    <t>Jairo Uribe Castro</t>
  </si>
  <si>
    <t>Plataforma SGVA, Equipo de comunicaciones, Infraestructura administrativa,</t>
  </si>
  <si>
    <t>Apoyo administrativo, instructores, empresarios con cuota regualda y voluntarios, coordinador academico, aprendices</t>
  </si>
  <si>
    <t>Edwin Mauricio Fajardo Olarte</t>
  </si>
  <si>
    <t>Coordinador de Formación , Profesional encargado</t>
  </si>
  <si>
    <t>equipo directivo, administrativos, colaboradores</t>
  </si>
  <si>
    <t>María Patricia Navarrete</t>
  </si>
  <si>
    <t>Profesional - Relaciones Corporativas</t>
  </si>
  <si>
    <t>Oficina, equipo de computo, memoria, internet</t>
  </si>
  <si>
    <t>EFRAÍN ZAPATA LONDOÑO</t>
  </si>
  <si>
    <t>Profesional G03 - Contrato de Aprendizaje</t>
  </si>
  <si>
    <t>Oficina responsable Contrato de aprendizaje - Coordinador Academico</t>
  </si>
  <si>
    <t>Apoyo administrativo Contrato de aprendizaje - Profesional enlace etapa practica en el Centro</t>
  </si>
  <si>
    <t>Leandro Chavez Duncan</t>
  </si>
  <si>
    <t>Linea de internet, equipos de computo, papeleria, plataforma sofia plus, plataforma para gestion de contratos de aprendizaje</t>
  </si>
  <si>
    <t>Profesionales del grupo de relaciones corporativas, apoyos de contratos de aprendizaje</t>
  </si>
  <si>
    <t>Se cuenta con ambiente con las condiciones para el desarrollo de las actividades de CAPrendizaje</t>
  </si>
  <si>
    <t>Coordinador Relaciones Coporativas</t>
  </si>
  <si>
    <t>Número de Certificaciones de Competencia Laboral expedidas en Economía campesina</t>
  </si>
  <si>
    <t>DIRECCIÓN DEL SISTEMA NACIONAL DE FORMACIÓN PARA EL TRABAJO</t>
  </si>
  <si>
    <t>819 - Número de Certificaciones de Competencia Laboral expedidas en Economía campesina</t>
  </si>
  <si>
    <t>Plataforma de ECCL, equipos de computo</t>
  </si>
  <si>
    <t>Dinamizador ECCL</t>
  </si>
  <si>
    <t>Número de cupos de formación profesional integral pertenecientes al sector economía popular - matriculados</t>
  </si>
  <si>
    <t>DIRECCIÓN DE EMPLEO Y TRABAJO</t>
  </si>
  <si>
    <t>812 - Número de cupos de formación profesional integral pertenecientes al sector economía popular - matriculados</t>
  </si>
  <si>
    <t>Mery Green</t>
  </si>
  <si>
    <t>1 Apoyo administrativo contratista, 7 Evaluadores Contratistas</t>
  </si>
  <si>
    <t>Maries Fancy Pinedo López</t>
  </si>
  <si>
    <t>Profesional - Dinamizadora de Evaluación y Certificación de Competencias Laborales CIEA</t>
  </si>
  <si>
    <t>Número de Certificaciones de Competencia Laboral expedidas en Economía Popular</t>
  </si>
  <si>
    <t>820 - Número de Certificaciones de Competencia Laboral expedidas en Economía Popular</t>
  </si>
  <si>
    <t>Ambientes externos</t>
  </si>
  <si>
    <t>Ana Matilde Lobo</t>
  </si>
  <si>
    <t>EVALUADORES DE COMPETENCIA LABORALES</t>
  </si>
  <si>
    <t>CLARA VARGAS</t>
  </si>
  <si>
    <t>Evaluadores de Contrato/ Personal Administrativo / Apoyos</t>
  </si>
  <si>
    <t>Diana Maria Silva Buendia</t>
  </si>
  <si>
    <t>Profesioanal G3</t>
  </si>
  <si>
    <t>FRAKLIN FERRER MANOTAS</t>
  </si>
  <si>
    <t>DINAMIZADOR DE COMPETENCIAS LABORALES</t>
  </si>
  <si>
    <t>Equipo de Instructores y Coordinacor Academico</t>
  </si>
  <si>
    <t>Instrumentos, procedimientos y lineamientos, medios digitales, hardware y software</t>
  </si>
  <si>
    <t>Luis Angel Parra Peña, Gildardo Andrés Ospina V.</t>
  </si>
  <si>
    <t>Marleny suarez Burgos</t>
  </si>
  <si>
    <t>Dinamizador proceso ECCL -Profesional G2 COD 61330</t>
  </si>
  <si>
    <t>COMPUTADOR, VIDEO BEAM, TELEVISOR, INTERNET</t>
  </si>
  <si>
    <t>EVALUADORES DE CERTIFICACIONES LABORALES, APOYO ADMINISTRATIVO</t>
  </si>
  <si>
    <t>Sandra Astrid Escobar Calderón</t>
  </si>
  <si>
    <t>Líder ECCL</t>
  </si>
  <si>
    <t>Sandra Hernandez</t>
  </si>
  <si>
    <t>Claudia Guevara-Luz Angela_Aldemar</t>
  </si>
  <si>
    <t>Evaluadores de ECCL.</t>
  </si>
  <si>
    <t>Carmen Serrano Castro</t>
  </si>
  <si>
    <t>Gestora ECCL</t>
  </si>
  <si>
    <t>Oficina ECCL, Auditorios</t>
  </si>
  <si>
    <t>JAVIER RAMOS BELLO</t>
  </si>
  <si>
    <t>Liliana Andrea Suarez Figueroa</t>
  </si>
  <si>
    <t>Coordinador de Formación Profesional Integral.</t>
  </si>
  <si>
    <t>Equipos de Computo.</t>
  </si>
  <si>
    <t>Software, Sofia Plus</t>
  </si>
  <si>
    <t>Evaluadores por Competencias Laborales</t>
  </si>
  <si>
    <t>Luisa Fernanda Jimenez</t>
  </si>
  <si>
    <t>Dinamizadora Cerificación y Evaluación de Competencias</t>
  </si>
  <si>
    <t>Andrés Falla Victoria</t>
  </si>
  <si>
    <t>3 evaluadores y 1 apoyo administrativo</t>
  </si>
  <si>
    <t>Sergio Augusto Ayala Martínez</t>
  </si>
  <si>
    <t>Dinamizador del Proceso de ECCL</t>
  </si>
  <si>
    <t>Oficinas, salas de videoconferencias, auditorios.</t>
  </si>
  <si>
    <t>Evaluadores, profesional ECCL, personal de apoyo</t>
  </si>
  <si>
    <t>Jenny Pérez Giraldo</t>
  </si>
  <si>
    <t>Profesional evaluación y certificación de competencias laborales</t>
  </si>
  <si>
    <t>Dinamizador de competencias</t>
  </si>
  <si>
    <t>Office y SOFIA PLUS</t>
  </si>
  <si>
    <t>Software destinado para ECCL</t>
  </si>
  <si>
    <t>José Joaquín Sánchez Escobar</t>
  </si>
  <si>
    <t>Lorena Garcia Bustamante</t>
  </si>
  <si>
    <t>PROFESIONAL EN CENRTIFICACIÓN DE COMPETENCIAS LABORALES</t>
  </si>
  <si>
    <t>Profesional de Certificacion de Competencias Laborales</t>
  </si>
  <si>
    <t>Manual ECCL, Aplicativo DSNFT</t>
  </si>
  <si>
    <t>Oficinas, insumos de oficina</t>
  </si>
  <si>
    <t>Computador, Softwares, bases de datos</t>
  </si>
  <si>
    <t>Laurien Rodriguez Bejarano</t>
  </si>
  <si>
    <t>Alberto Pinzón</t>
  </si>
  <si>
    <t>Lider de Competencias laborales</t>
  </si>
  <si>
    <t>Se cuenta con ambiente con las condiciones para el desarrollo de las actividades de ECCL</t>
  </si>
  <si>
    <t>Lider de ECCL</t>
  </si>
  <si>
    <t>Evaluadores, apoyos, empresas</t>
  </si>
  <si>
    <t>Número de cupos de formación profesional integral para personas con discapacidad</t>
  </si>
  <si>
    <t>816 - Número de cupos de formación profesional integral para personas con discapacidad</t>
  </si>
  <si>
    <t>Jose Rogelio Baena Gómez</t>
  </si>
  <si>
    <t>3 Instructores</t>
  </si>
  <si>
    <t>Instructores contratistas / Instructores de Planta / Apoyo Administrativo</t>
  </si>
  <si>
    <t>Orientadora Ocupacional, instructores y apoyo administrativo</t>
  </si>
  <si>
    <t>AMBIENTES DE FORMACION CON AJUSTE RAZONABLES PARA LA POBLACION CON DISCAPACIDAD</t>
  </si>
  <si>
    <t>EQUIPOS DE COMPUTO CON SOFTWARE ESPECIFICO PARA POBLACION SORDOMUDO Y CIEGOS, SOFIA PLUS</t>
  </si>
  <si>
    <t>COORDINADOR ACADEMICO DE POBLACIONES ESPECIALES</t>
  </si>
  <si>
    <t>Helka Liliana Rincón Trujillo</t>
  </si>
  <si>
    <t>Diego Alejandro Martinez Rojas</t>
  </si>
  <si>
    <t>un cubiculo cuenta con su dotacion (Escritorio, Silla)</t>
  </si>
  <si>
    <t>1 computador</t>
  </si>
  <si>
    <t>Carlos Alberto Martinez Rios</t>
  </si>
  <si>
    <t>Instructores contratistas y planta para la vigencia 2024</t>
  </si>
  <si>
    <t>ARELIS GARCIA</t>
  </si>
  <si>
    <t>Instructores de planta y contratistas, Coordinador academico, apoyo administrativo,</t>
  </si>
  <si>
    <t>Ellen Ramirez Laborde</t>
  </si>
  <si>
    <t>Coordinadora FPI</t>
  </si>
  <si>
    <t>Número de planes de negocio formulados por víctimas del desplazamiento forzado.</t>
  </si>
  <si>
    <t>815 - Número de planes de negocio formulados por víctimas del desplazamiento forzado.</t>
  </si>
  <si>
    <t>Profesional de Emprendimiento</t>
  </si>
  <si>
    <t>Angelica Carolina Corwin Rondano</t>
  </si>
  <si>
    <t>EQUIPO DE COMPUTO, INTERNET, CELULAR, PLAN DE DATOS</t>
  </si>
  <si>
    <t>Orientadores APE</t>
  </si>
  <si>
    <t>Número de Certificaciones expedidas en competencias laborales</t>
  </si>
  <si>
    <t>821 - Número de Certificaciones expedidas en competencias laborales</t>
  </si>
  <si>
    <t>Personas Certificadas en Competencias Laborales.</t>
  </si>
  <si>
    <t>295 - Personas Certificadas en Competencias Laborales.</t>
  </si>
  <si>
    <t>Personas evaluadas en competencias laborales</t>
  </si>
  <si>
    <t>566 - Personas evaluadas en competencias laborales</t>
  </si>
  <si>
    <t>Cristian Andres Paez Rodríguez</t>
  </si>
  <si>
    <t>profesional Lider de ECCL</t>
  </si>
  <si>
    <t>Jorge Vallejo Arias</t>
  </si>
  <si>
    <t>Responsable Certificación de Competencias Laborales CCL</t>
  </si>
  <si>
    <t>Luis Hernán Ocampo Hincapie (líder del proceso)</t>
  </si>
  <si>
    <t>Líder de Evaluación y Certificación de Competencias Laborales - Profesional</t>
  </si>
  <si>
    <t>Evaluadores, apoyo administrativo y dinamizador del programa.</t>
  </si>
  <si>
    <t>Dinamizador de ECCL, candidatos a certificacion, Coordinador Misional , Subdirector</t>
  </si>
  <si>
    <t>Líder de Certificación por Competencias Laborales</t>
  </si>
  <si>
    <t>VICTOR MAURICIO CARDOZO</t>
  </si>
  <si>
    <t>LIDER CERTIFICACIÓN COMPETENCIAS LABORALES</t>
  </si>
  <si>
    <t>DINAMIZADORA PROCESO DE COMPETENCIAS LABORALES</t>
  </si>
  <si>
    <t>Office 365, DSNFT, Microsoft Teams</t>
  </si>
  <si>
    <t>Profesional de Evaluación y Certificación de Competencias Laborales</t>
  </si>
  <si>
    <t>Rafael Obregón Amador</t>
  </si>
  <si>
    <t>Profesional Líder de Evaluación y Certificación de Competencias Laborales</t>
  </si>
  <si>
    <t>equipos y aplicativos institucionales</t>
  </si>
  <si>
    <t>aplicativos institucionales- espacios empresariales</t>
  </si>
  <si>
    <t>aplicativos institucionales y equipos</t>
  </si>
  <si>
    <t>Evaluadores, certificadores de competencias laborales y apoyos administrativos (planta y contratistas)</t>
  </si>
  <si>
    <t>Jaime Nelson Alejo Rincon</t>
  </si>
  <si>
    <t>Dinamizador, evaluadores, certificadores de competencias laborales y apoyos administrativos (planta y contratistas)</t>
  </si>
  <si>
    <t>Andrea Paola Suesca</t>
  </si>
  <si>
    <t>Profesional grado 01</t>
  </si>
  <si>
    <t>Dinamizadora Competencias Laborales</t>
  </si>
  <si>
    <t>Auditorios equipados</t>
  </si>
  <si>
    <t>Teams, moden, acceso a internet, computador, lapiceros,resmas de papel,transporte,planillera</t>
  </si>
  <si>
    <t>4 evaluadores</t>
  </si>
  <si>
    <t>ALEXIS GONZALEZ CASTRO</t>
  </si>
  <si>
    <t>Dinamizador proceso ECCL</t>
  </si>
  <si>
    <t>Evaluadores de competencias laborales, apoyo ECCL, Dinamizador Centro ECCL, Instructores Tecnicos Planta y contrato</t>
  </si>
  <si>
    <t>Maria Fernanda Echeverri Jimenez, Juan Carlos Velasco Velasquez, César Augusto Ospina Puertas.</t>
  </si>
  <si>
    <t>Adriana Patricia Galindo Cerinza</t>
  </si>
  <si>
    <t>Jose Giovanny Vera Jurado</t>
  </si>
  <si>
    <t>Maria del Socorro Peña Perafan</t>
  </si>
  <si>
    <t>Profesional G02 - Dinamizadora de Competencias laborales</t>
  </si>
  <si>
    <t>Howard Osorio</t>
  </si>
  <si>
    <t>Profesional Certificación de competencias laborales</t>
  </si>
  <si>
    <t>Dinamizadora ECCL</t>
  </si>
  <si>
    <t>5 evaluadores y 1 apoyo administrativo</t>
  </si>
  <si>
    <t>8 evaluadores y 1 apoyo administrativo</t>
  </si>
  <si>
    <t>Alix Antonia Macias Bermudez</t>
  </si>
  <si>
    <t>OFICINAS DE ECCL DOTADAS CON MOBILIARIO</t>
  </si>
  <si>
    <t>EXPERTOS CERTIFICADORES ECCL - PROFESIONALES DE APOYO - COORDINADOR DE COMPETENCIAS LABORALES</t>
  </si>
  <si>
    <t>Juan Manuel Villa - Paula Juliana Bernal</t>
  </si>
  <si>
    <t>Lider ECCL - Coordinadora de Formación</t>
  </si>
  <si>
    <t>Líder de Evaluación de competencias laborales</t>
  </si>
  <si>
    <t>Evaluadores, Apoyo Administrativo, Dinamizadora, Dinamizador de instrumentos y apoyo de la DG</t>
  </si>
  <si>
    <t>Paola Marcela Perez Cruz</t>
  </si>
  <si>
    <t>Software, internet, plataformas de aprendizaje, conectividad, material para evaluar competencias laborales (impresiones y copias).</t>
  </si>
  <si>
    <t>Sonia Patricia Gomez</t>
  </si>
  <si>
    <t>Coordinador de programas especiales, dinamizador e instructores del programa SER</t>
  </si>
  <si>
    <t>Ofina que cuenta con su dotacion (Escritorio, Silla)</t>
  </si>
  <si>
    <t>AMBIENTES DE FORMACION INTERNOS Y EXTERNOS EN COMUNIDADES CAMPESINAS</t>
  </si>
  <si>
    <t>APLICATIVO SOFIA, EQUIPOS DE COMPUTO, MAQUINAS Y EQUIPOS DE PRODUCCION AGRICOLA</t>
  </si>
  <si>
    <t>Se cuenta con 3 coordinadores, 1 auxiliar administrativo, 10 instructores</t>
  </si>
  <si>
    <t>Ambientes de trabajo, espacios en empresas, Sala de Reuniones</t>
  </si>
  <si>
    <t>Internet, Plataforma Virtual ECCL</t>
  </si>
  <si>
    <t>Luz Adriana Cardona</t>
  </si>
  <si>
    <t>Profesional CCL</t>
  </si>
  <si>
    <t>Dinamizador proceso E CCL / Apoyo Administrativo ECCL / evaluadores</t>
  </si>
  <si>
    <t>Servicio de internet, aplicativo CCL, Normas de CCL</t>
  </si>
  <si>
    <t>Evaluadores y personal administrativo de apoyo</t>
  </si>
  <si>
    <t>Carolina Argumedo</t>
  </si>
  <si>
    <t>Puesto de Trabajo de cada Candidato</t>
  </si>
  <si>
    <t>Aplicativo DSNFT</t>
  </si>
  <si>
    <t>1 dimizador, apoyo administrativo, 3 evaluadores</t>
  </si>
  <si>
    <t>Plataformas virtuales del Sena, Lugar de trabajo de los evaluados, ambientes convencionales, computadores, sillas, escritorios</t>
  </si>
  <si>
    <t>Apoyo administrativo, Dinamizador de GECCL, Evaluadores</t>
  </si>
  <si>
    <t>Clara Ines Peña</t>
  </si>
  <si>
    <t>Ambientes de trabajo, espacios en empresas.</t>
  </si>
  <si>
    <t>Juan Carlos Osorio</t>
  </si>
  <si>
    <t>1 dimizador, apoyo administrativo, 10 evaluadores</t>
  </si>
  <si>
    <t>GUAINÍA</t>
  </si>
  <si>
    <t>CENTRO AMBIENTAL Y ECOTURISTICO DEL NORORIENTE AMAZONICO -GUAINÍA</t>
  </si>
  <si>
    <t>Noel Arias Garcia</t>
  </si>
  <si>
    <t>94 - GUAINÍA</t>
  </si>
  <si>
    <t>9547 - CENTRO AMBIENTAL Y ECOTURISTICO DEL NORORIENTE AMAZONICO -GUAINÍA</t>
  </si>
  <si>
    <t>Base de datos de los aprendices matriculados en la presente vigencia</t>
  </si>
  <si>
    <t>Computador y conectividad para acceder a sofia plus</t>
  </si>
  <si>
    <t>Equipos de computo, Conectividad, Plataforma Sofia Plus, plataforma VIVANTO y plataforma APE</t>
  </si>
  <si>
    <t>CENTRO DE DESARROLLO AGROINDUSTRIAL Y EMPRESARIAL-CUNDINAMARCA</t>
  </si>
  <si>
    <t>Carlos Silva Polania</t>
  </si>
  <si>
    <t>9509 - CENTRO DE DESARROLLO AGROINDUSTRIAL Y EMPRESARIAL-CUNDINAMARCA</t>
  </si>
  <si>
    <t>79 I.E.D. y/o colegios articulados.</t>
  </si>
  <si>
    <t>Salones comunales, escuelas, casa de la mujer, vive digital y fundaciones.</t>
  </si>
  <si>
    <t>Miguel Antonio Bareño Salamanca</t>
  </si>
  <si>
    <t>Apoyos administrativos y grupo de bienestar al aprendiz</t>
  </si>
  <si>
    <t>CLAUDIA PATRICIA NUÑEZ IZQUIERDO</t>
  </si>
  <si>
    <t>ANGEL LEONARDO PEDRAZA SILVA</t>
  </si>
  <si>
    <t>CENTRO AGROPECUARIO Y DE BIOTECNOLOGIA EL PORVENIR-CORDOBA</t>
  </si>
  <si>
    <t>9115 - CENTRO AGROPECUARIO Y DE BIOTECNOLOGIA EL PORVENIR-CORDOBA</t>
  </si>
  <si>
    <t>VICHADA</t>
  </si>
  <si>
    <t>CENTRO DE PRODUCCIÓN Y TRANSFORMACION AGROINDUSTRIAL DE LA ORINOQUIA -VICHADA</t>
  </si>
  <si>
    <t>Jenny Liliana Castillo</t>
  </si>
  <si>
    <t>99 - VICHADA</t>
  </si>
  <si>
    <t>9531 - CENTRO DE PRODUCCIÓN Y TRANSFORMACION AGROINDUSTRIAL DE LA ORINOQUIA -VICHADA</t>
  </si>
  <si>
    <t>Profesional Bibliotecario</t>
  </si>
  <si>
    <t>Empresas con aprendices en etapa productivas</t>
  </si>
  <si>
    <t>Equipos de computo, plataforma GINNA.</t>
  </si>
  <si>
    <t>Luis Alberto Cruz Rodriguez</t>
  </si>
  <si>
    <t>Espacios de trabajo colaborativo y aplicativos institucionales</t>
  </si>
  <si>
    <t>Biblioteca presencial y virtual</t>
  </si>
  <si>
    <t>Apoyos administrativos e instructores</t>
  </si>
  <si>
    <t>Lider del proceso, Apoyos administrativos e instructores</t>
  </si>
  <si>
    <t>Instructores, Lider etapa productiva, Representantes de aprendices y aprendices</t>
  </si>
  <si>
    <t>David Fernando Casas Barco</t>
  </si>
  <si>
    <t>Computador y conectividad</t>
  </si>
  <si>
    <t>Aplicativo SGVA y Base UGPP de las empresas reguladas en el territorio</t>
  </si>
  <si>
    <t>Espacios de trabajo colaborativo y aplicativo DNSFT</t>
  </si>
  <si>
    <t>Lider del proceso, apoyo administrativo y evaluadores de CCL</t>
  </si>
  <si>
    <t>Instituciones educativas, Centro sensorial Vida y fundaciones</t>
  </si>
  <si>
    <t>Acercamiento con empresarios y aplicativos institucionales</t>
  </si>
  <si>
    <t>Lider del proceso, apoyo administrativo e instructores de seguimiento</t>
  </si>
  <si>
    <t>DIRECCIÓN DE PLANEACIÓN</t>
  </si>
  <si>
    <t>Jorge Alexander Cañon</t>
  </si>
  <si>
    <t>Coordinador APE</t>
  </si>
  <si>
    <t>Vacantes APE</t>
  </si>
  <si>
    <t>1 - DIRECCIÓN DE PLANEACIÓN</t>
  </si>
  <si>
    <t>283 - Vacantes APE</t>
  </si>
  <si>
    <t>Inscritos en la APE</t>
  </si>
  <si>
    <t>284 - Inscritos en la APE</t>
  </si>
  <si>
    <t>Empresas en Fortalecimiento</t>
  </si>
  <si>
    <t>VA-O2-I13. Fortalecimiento de la atención empresarial</t>
  </si>
  <si>
    <t>666 - Empresas en Fortalecimiento</t>
  </si>
  <si>
    <t>Total Número de Colocaciones</t>
  </si>
  <si>
    <t>800 - Total Número de Colocaciones</t>
  </si>
  <si>
    <t>Número de Colocaciones Egresados SENA</t>
  </si>
  <si>
    <t>801 - Número de Colocaciones Egresados SENA</t>
  </si>
  <si>
    <t>Número de Colocaciones no SENA</t>
  </si>
  <si>
    <t>802 - Número de Colocaciones no SENA</t>
  </si>
  <si>
    <t>Tasa de Colocación</t>
  </si>
  <si>
    <t>803 - Tasa de Colocación</t>
  </si>
  <si>
    <t>Empresas con cuota reguladas</t>
  </si>
  <si>
    <t>809 - Empresas con cuota reguladas</t>
  </si>
  <si>
    <t>Empresas con cuota voluntaria</t>
  </si>
  <si>
    <t>810 - Empresas con cuota voluntaria</t>
  </si>
  <si>
    <t>Aprendices con Contrato de Aprendizaje no SENA</t>
  </si>
  <si>
    <t>808 - Aprendices con Contrato de Aprendizaje no SENA</t>
  </si>
  <si>
    <t>Total de Aprendices con Contrato de Aprendizaje</t>
  </si>
  <si>
    <t>807 - Total de Aprendices con Contrato de Aprendizaje</t>
  </si>
  <si>
    <t>Divulgar información de la gestión institucional para los grupos de valor internos del SENA</t>
  </si>
  <si>
    <t>3. DESARROLLO INSTITUCIONAL</t>
  </si>
  <si>
    <t>OFICINA DE COMUNICACIONES</t>
  </si>
  <si>
    <t>804 - Divulgar información de la gestión institucional para los grupos de valor internos del SENA</t>
  </si>
  <si>
    <t>Productos digitales propios generados y publicados por la Regional</t>
  </si>
  <si>
    <t>806 - Productos digitales propios generados y publicados por la Regional</t>
  </si>
  <si>
    <t>Equipos de computo , aplicativos SOFIA y SGVA</t>
  </si>
  <si>
    <t>Orientadores profesionales, tecnicos de apoyo APE, tecnicos de apoyo INPEC</t>
  </si>
  <si>
    <t>Equipos de computo y Aplicaciones fondo emprender, Plataforma SIGE</t>
  </si>
  <si>
    <t>Equipos de computo, aplicativos sofia y SGVA</t>
  </si>
  <si>
    <t>Líder bienestar al aprendiz</t>
  </si>
  <si>
    <t>MARCO POLO TORRES PALMA</t>
  </si>
  <si>
    <t>Comunicador y Fotografo</t>
  </si>
  <si>
    <t>Instructores para investigacion, profesional de apoyo</t>
  </si>
  <si>
    <t>Coordinadores de formación</t>
  </si>
  <si>
    <t>Oficina de Emprendimiento y Empresarismo</t>
  </si>
  <si>
    <t>Comunicador y Apoyo a Comunicaciones</t>
  </si>
  <si>
    <t>Oficina de Bienestar de Aprendices</t>
  </si>
  <si>
    <t>PEDRO PABLO BASTIDAS MOLINA</t>
  </si>
  <si>
    <t>Divulgar información de la gestión institucional para los grupos de valor internos del SENA.</t>
  </si>
  <si>
    <t>1023 - OFICINA DE COMUNICACIONES</t>
  </si>
  <si>
    <t>516 - Divulgar información de la gestión institucional para los grupos de valor internos del SENA.</t>
  </si>
  <si>
    <t>Productos digitales propios generados y publicados por la Dirección General</t>
  </si>
  <si>
    <t>731 - Productos digitales propios generados y publicados por la Dirección General</t>
  </si>
  <si>
    <t>DESPACHO DIRECCIÓN</t>
  </si>
  <si>
    <t>Jorge Eduardo Londoño Ulloa</t>
  </si>
  <si>
    <t>Director General</t>
  </si>
  <si>
    <t>Objetivo 6 Fortalecer el modelo de operación institucional para lograr una gestión efectiva orientada a resultados, mediante la mejora continua de los procesos, el desarrollo de la cultura organizacional, y la gestión del talento humano.</t>
  </si>
  <si>
    <t>DIRECCIÓN GENERAL</t>
  </si>
  <si>
    <t>1010 - DESPACHO DIRECCIÓN</t>
  </si>
  <si>
    <t>Convocar y desarrollar los encuentros nacionales de Directores Regionales y Subdirectores de Centro</t>
  </si>
  <si>
    <t>828 - Convocar y desarrollar los encuentros nacionales de Directores Regionales y Subdirectores de Centro</t>
  </si>
  <si>
    <t>SECRETARÍA GENERAL</t>
  </si>
  <si>
    <t>Porcentaje de cobertura en créditos de vivienda de Afiliados FNV</t>
  </si>
  <si>
    <t>Servidores Publicos y Contratistas del Grupo de Vivienda</t>
  </si>
  <si>
    <t>2020 - SECRETARÍA GENERAL</t>
  </si>
  <si>
    <t>520 - Porcentaje de cobertura en créditos de vivienda de Afiliados FNV</t>
  </si>
  <si>
    <t>Office 365: Forms, power BI, power automate, one drive, one note, planner, sway, power apps, teams; computador, internet; Onbase</t>
  </si>
  <si>
    <t>Servidores Publicos y Contratistas del Grupo de Formacion y Desarrollo del Talento Humano</t>
  </si>
  <si>
    <t>Porcentaje de Acciones ejecutadas en materia de Política de Integridad</t>
  </si>
  <si>
    <t>Juan Pablo Espinel Cardenas</t>
  </si>
  <si>
    <t>Coordinador Grupo Gestión Administrativa</t>
  </si>
  <si>
    <t>733 - Porcentaje de Acciones ejecutadas en materia de Política de Integridad</t>
  </si>
  <si>
    <t>Instalaciones de la entidad a nivel nacional</t>
  </si>
  <si>
    <t>Office 365, Equipos de computo, Impresoras, scaner, aplicativos institucionales, Plataforma Compromiso, One Drive.</t>
  </si>
  <si>
    <t>Instalaciones del SMA a nivel nacional</t>
  </si>
  <si>
    <t>Personal asistencial y de apoyo administrativo del SMA a nivel nacional</t>
  </si>
  <si>
    <t>Alexander Ramirez Medina</t>
  </si>
  <si>
    <t>Porcentaje de avance en la evolución de la implementación de plan estratégico del Talento Humano</t>
  </si>
  <si>
    <t>832 - Porcentaje de avance en la evolución de la implementación de plan estratégico del Talento Humano</t>
  </si>
  <si>
    <t>Diana Eugenia Sarmiento</t>
  </si>
  <si>
    <t>Porcentaje de implementación de Plan Institucional de Archivos de la Entidad ­PINAR</t>
  </si>
  <si>
    <t>Carpetas y cajas, de archivo</t>
  </si>
  <si>
    <t>834 - Porcentaje de implementación de Plan Institucional de Archivos de la Entidad ­PINAR</t>
  </si>
  <si>
    <t>Aprendices con contrato de aprendizaje voluntario</t>
  </si>
  <si>
    <t>Oficinas y auditorios del area de la DPRC, DG, RG, CF, Auditorios de camara de comercios.</t>
  </si>
  <si>
    <t>Aplicativo SGVA</t>
  </si>
  <si>
    <t>Luis Ernesto Duran Roa</t>
  </si>
  <si>
    <t>Coordinador Nacional de Relacionamiento Empresarial y Contrato de Aprendizaje</t>
  </si>
  <si>
    <t>8080 - DIRECCIÓN DE PROMOCIÓN Y RELACIONES CORPORATIVAS</t>
  </si>
  <si>
    <t>14 - Aprendices con contrato de aprendizaje voluntario</t>
  </si>
  <si>
    <t>MI-O5. Contribuir a la calidad y pertinencia de los servicios institucionales a partir de la gestión de alianzas estratégicas y/o convenios nacionales e internacionales</t>
  </si>
  <si>
    <t>Oficinas y auditorios del area de la DPRC, DG, RG, CF.</t>
  </si>
  <si>
    <t>Andrea Lorena Realpe Gaviria</t>
  </si>
  <si>
    <t>Coordinadora Nacional de Relaciones Internacionales</t>
  </si>
  <si>
    <t>O. DE CONTROL INTERNO DISCIPLINARIO</t>
  </si>
  <si>
    <t>Dayanna Quant Zuñiga</t>
  </si>
  <si>
    <t>Reporte trimestral de quejas y/o informes que ingresan a la Oficina de Control Interno Disciplinario</t>
  </si>
  <si>
    <t>OFICINA DE CONTROL INTERNO DISCIPLINARIO</t>
  </si>
  <si>
    <t>1013 - O. DE CONTROL INTERNO DISCIPLINARIO</t>
  </si>
  <si>
    <t>779 - Reporte trimestral de quejas y/o informes que ingresan a la Oficina de Control Interno Disciplinario</t>
  </si>
  <si>
    <t>Reporte trimestral de autos de apertura de indagaciones previas e investigaciones disciplinarias.</t>
  </si>
  <si>
    <t>780 - Reporte trimestral de autos de apertura de indagaciones previas e investigaciones disciplinarias.</t>
  </si>
  <si>
    <t>Reporte trimestral de procesos archivados, anulados, remitidos por competencia y autos inhibitorios</t>
  </si>
  <si>
    <t>781 - Reporte trimestral de procesos archivados, anulados, remitidos por competencia y autos inhibitorios</t>
  </si>
  <si>
    <t>Reporte trimestral de pliego de cargos remitidos a la fase de juzgamiento</t>
  </si>
  <si>
    <t>782 - Reporte trimestral de pliego de cargos remitidos a la fase de juzgamiento</t>
  </si>
  <si>
    <t>Encuentro nacional comunicaciones 2024</t>
  </si>
  <si>
    <t>732 - Encuentro nacional comunicaciones 2024</t>
  </si>
  <si>
    <t>Porcentaje de avance en el diseño e implementación de la estrategia nacional de comunicaciones 2023 – 2026</t>
  </si>
  <si>
    <t>830 - Porcentaje de avance en el diseño e implementación de la estrategia nacional de comunicaciones 2023 – 2026</t>
  </si>
  <si>
    <t>5050 - DIRECCIÓN DE EMPLEO Y TRABAJO</t>
  </si>
  <si>
    <t>1 contratista</t>
  </si>
  <si>
    <t>Empresas creadas por comunidades NARP</t>
  </si>
  <si>
    <t>598 - Empresas creadas por comunidades NARP</t>
  </si>
  <si>
    <t>Empresas fortalecidas por comunidades NARP</t>
  </si>
  <si>
    <t>599 - Empresas fortalecidas por comunidades NARP</t>
  </si>
  <si>
    <t>Número de mujeres víctimas de desplazamiento forzado orientadas</t>
  </si>
  <si>
    <t>875 - Número de mujeres víctimas de desplazamiento forzado orientadas</t>
  </si>
  <si>
    <t>Planes de negocio formulados por mujeres víctimas del desplazamiento forzado.</t>
  </si>
  <si>
    <t>877 - Planes de negocio formulados por mujeres víctimas del desplazamiento forzado.</t>
  </si>
  <si>
    <t>Número de Mujeres beneficiadas por convocatorias Fondo Emprender</t>
  </si>
  <si>
    <t>880 - Número de Mujeres beneficiadas por convocatorias Fondo Emprender</t>
  </si>
  <si>
    <t>Número de colocaciones de mujeres a través de la Agencia Pública de Empleo</t>
  </si>
  <si>
    <t>881 - Número de colocaciones de mujeres a través de la Agencia Pública de Empleo</t>
  </si>
  <si>
    <t>Vinculación laboral de los Titulados y certificados de la Formación Profesional que consiguen trabajo a los 6 meses de egresados</t>
  </si>
  <si>
    <t>VA-O2-I10. Diseñar e implementar estrategias para fortalecer la vinculación laboral de los titulados certificados de la Formación Profesional</t>
  </si>
  <si>
    <t>882 - Vinculación laboral de los Titulados y certificados de la Formación Profesional que consiguen trabajo a los 6 meses de egresados</t>
  </si>
  <si>
    <t>Informe de seguimiento a la tasa de Vinculación laboral de los Titulados y certificados de la Formación Profesional que consiguen trabajo a los 6 meses de egresados</t>
  </si>
  <si>
    <t>883 - Informe de seguimiento a la tasa de Vinculación laboral de los Titulados y certificados de la Formación Profesional que consiguen trabajo a los 6 meses de egresados</t>
  </si>
  <si>
    <t>Número de informes de avance implementación de la política institucional de atención a personas con discapacidad</t>
  </si>
  <si>
    <t>887 - Número de informes de avance implementación de la política institucional de atención a personas con discapacidad</t>
  </si>
  <si>
    <t>DIRECCIÓN SISTEMA NACIONAL DE FORMACIÓN PARA EL TRABAJO</t>
  </si>
  <si>
    <t>Computadores, herramienta colaborativa Teams de Office</t>
  </si>
  <si>
    <t>Gloria Esperanza Robles García</t>
  </si>
  <si>
    <t>Coordinadora del Grupo de Cualificaciones</t>
  </si>
  <si>
    <t>7070 - DIRECCIÓN SISTEMA NACIONAL DE FORMACIÓN PARA EL TRABAJO</t>
  </si>
  <si>
    <t>Número de beneficiarios de la Formación Especializada para la Economía Campesina</t>
  </si>
  <si>
    <t>Coordinadora del Grupo de Gestión de la Productividad y la Competitividad</t>
  </si>
  <si>
    <t>835 - Número de beneficiarios de la Formación Especializada para la Economía Campesina</t>
  </si>
  <si>
    <t>Número de cupos para beneficiarios de la Formación Especializada para la Economía Campesina</t>
  </si>
  <si>
    <t>836 - Número de cupos para beneficiarios de la Formación Especializada para la Economía Campesina</t>
  </si>
  <si>
    <t>Mario Javier Rincón Triana</t>
  </si>
  <si>
    <t>Coordinador del Grupo de Evaluación y Certificación de Competencias Laborales</t>
  </si>
  <si>
    <t>Número de Beneficiarios del Programa de Formación Continua Especializada</t>
  </si>
  <si>
    <t>839 - Número de Beneficiarios del Programa de Formación Continua Especializada</t>
  </si>
  <si>
    <t>Número de Cupos para beneficiarios del Programa de Formación Continua Especializada</t>
  </si>
  <si>
    <t>840 - Número de Cupos para beneficiarios del Programa de Formación Continua Especializada</t>
  </si>
  <si>
    <t>Número de Empresas Beneficiadas por el Programa de Formación Continua Especializada</t>
  </si>
  <si>
    <t>841 - Número de Empresas Beneficiadas por el Programa de Formación Continua Especializada</t>
  </si>
  <si>
    <t>Número de pilotos de evaluación y certificación de competencias laborales ejecutados, de acuerdo con las políticas del Sistema Nacional de Cualificaciones</t>
  </si>
  <si>
    <t>842 - Número de pilotos de evaluación y certificación de competencias laborales ejecutados, de acuerdo con las políticas del Sistema Nacional de Cualificaciones</t>
  </si>
  <si>
    <t>Número de Catálogos de Cualificaciones elaborados</t>
  </si>
  <si>
    <t>843 - Número de Catálogos de Cualificaciones elaborados</t>
  </si>
  <si>
    <t>Número de empresas orientadas para la implementación de la metodología de la gestión del talento humano por competencias</t>
  </si>
  <si>
    <t>844 - Número de empresas orientadas para la implementación de la metodología de la gestión del talento humano por competencias</t>
  </si>
  <si>
    <t>Número de eventos de sensibilización y transferencia de conocimiento sobre el Sistema Nacional de Cualificaciones</t>
  </si>
  <si>
    <t>845 - Número de eventos de sensibilización y transferencia de conocimiento sobre el Sistema Nacional de Cualificaciones</t>
  </si>
  <si>
    <t>OFICINA DE CONTROL INTERNO</t>
  </si>
  <si>
    <t>1012 - OFICINA DE CONTROL INTERNO</t>
  </si>
  <si>
    <t>Porcentaje de cumplimiento en el número de seguimientos al estado de avance de los planes de mejoramiento (AIG)</t>
  </si>
  <si>
    <t>758 - Porcentaje de cumplimiento en el número de seguimientos al estado de avance de los planes de mejoramiento (AIG)</t>
  </si>
  <si>
    <t>OFICINA DE SISTEMAS</t>
  </si>
  <si>
    <t>1032 - OFICINA DE SISTEMAS</t>
  </si>
  <si>
    <t>% de Atención de solicitudes de soporte y requerimientos de Desarrollo de Software</t>
  </si>
  <si>
    <t>Jeimy Loaiza</t>
  </si>
  <si>
    <t>721 - % de Atención de solicitudes de soporte y requerimientos de Desarrollo de Software</t>
  </si>
  <si>
    <t>DIRECCIÓN DE PLANEACIÓN Y DIRECCIONAMIENTO CORPORATIVO</t>
  </si>
  <si>
    <t>Cantidad de Informes producidos de estadísticas</t>
  </si>
  <si>
    <t>DI-O6-I44. Implementación del Plan Estadístico Institucional</t>
  </si>
  <si>
    <t>Equipos e infraestructura TIC</t>
  </si>
  <si>
    <t>3030 - DIRECCIÓN DE PLANEACIÓN Y DIRECCIONAMIENTO CORPORATIVO</t>
  </si>
  <si>
    <t>43 - Cantidad de Informes producidos de estadísticas</t>
  </si>
  <si>
    <t>Número de seguimientos al Plan de Acción de la entidad</t>
  </si>
  <si>
    <t>430 - Número de seguimientos al Plan de Acción de la entidad</t>
  </si>
  <si>
    <t>4. RECURSOS</t>
  </si>
  <si>
    <t>RE-O7. Administrar los recursos institucionales con criterios de oportunidad, austeridad, eficiencia y eficacia</t>
  </si>
  <si>
    <t>RE-O7-I56. Fortalecimiento de la política de Gestión presupuestal y eficiencia del gasto público</t>
  </si>
  <si>
    <t>Equipos, aplicativo compromiso, infraestructura TIC</t>
  </si>
  <si>
    <t>DIRECCIÓN JURÍDICA</t>
  </si>
  <si>
    <t>Recaudo efectivo de procesos a favor</t>
  </si>
  <si>
    <t>1011 - DIRECCIÓN JURÍDICA</t>
  </si>
  <si>
    <t>846 - Recaudo efectivo de procesos a favor</t>
  </si>
  <si>
    <t>Implementación del Plan de Acción de la Política de Prevención del Daño Antijurídico (PPDA)</t>
  </si>
  <si>
    <t>847 - Implementación del Plan de Acción de la Política de Prevención del Daño Antijurídico (PPDA)</t>
  </si>
  <si>
    <t>Índice de actualización y compilación normativa</t>
  </si>
  <si>
    <t>848 - Índice de actualización y compilación normativa</t>
  </si>
  <si>
    <t>Seguimiento a los trámites realizados a la Coordinación de Recursos y Peticiones</t>
  </si>
  <si>
    <t>849 - Seguimiento a los trámites realizados a la Coordinación de Recursos y Peticiones</t>
  </si>
  <si>
    <t>Cumplimiento de socializaciones en buenas prácticas</t>
  </si>
  <si>
    <t>851 - Cumplimiento de socializaciones en buenas prácticas</t>
  </si>
  <si>
    <t>DIRECCIÓN ADMINISTRATIVA Y FINANCIERA</t>
  </si>
  <si>
    <t>Evolución del recaudo de recursos financieros</t>
  </si>
  <si>
    <t>Grupo de Recaudo y Cartera conformado por cinco funcionarios, apoyo de contratistas y apoyos en las regionales a nivel nacional.</t>
  </si>
  <si>
    <t>Coordinador Grupo Recaudo y Cartera</t>
  </si>
  <si>
    <t>4040 - DIRECCIÓN ADMINISTRATIVA Y FINANCIERA</t>
  </si>
  <si>
    <t>865 - Evolución del recaudo de recursos financieros</t>
  </si>
  <si>
    <t>Evolución de cumplimiento del plan maestro de infraestructura</t>
  </si>
  <si>
    <t>Equipos de computo, telefonos, sistemas de seguridad a nivel nacional, plataforma Office.</t>
  </si>
  <si>
    <t>Grupo de Infraestructura conformado por 10 funcionarios.</t>
  </si>
  <si>
    <t>866 - Evolución de cumplimiento del plan maestro de infraestructura</t>
  </si>
  <si>
    <t>Evolución de la implementación del plan de austeridad del gasto</t>
  </si>
  <si>
    <t>Oficinas en instalaciones SENA, Torre sur DirGral</t>
  </si>
  <si>
    <t>Grupo de Servicios Generales conformado por 8 funcionarios.</t>
  </si>
  <si>
    <t>867 - Evolución de la implementación del plan de austeridad del gasto</t>
  </si>
  <si>
    <t>Evolución de la ejecución de los recursos financieros de funcionamiento e inversión (comprometido)</t>
  </si>
  <si>
    <t>868 - Evolución de la ejecución de los recursos financieros de funcionamiento e inversión (comprometido)</t>
  </si>
  <si>
    <t>Evolución de la ejecución de los recursos financieros de funcionamiento e inversión (pagado)</t>
  </si>
  <si>
    <t>869 - Evolución de la ejecución de los recursos financieros de funcionamiento e inversión (pagado)</t>
  </si>
  <si>
    <t>Mejora del índice de desempeño institucional del SENA</t>
  </si>
  <si>
    <t>DI-O6-I36. Actualizar el Sistema Integrado de Gestión y el mapa de procesos de la institución que promueva la efectividad, la calidad y la mejora continua, buscando la apropiación y su cumplimiento.</t>
  </si>
  <si>
    <t>859 - Mejora del índice de desempeño institucional del SENA</t>
  </si>
  <si>
    <t>Porcentaje de implementación del Pan de Sostenibilidad del Modelo Integrado de Planeación y Gestión – MIPG.</t>
  </si>
  <si>
    <t>711 - Porcentaje de implementación del Pan de Sostenibilidad del Modelo Integrado de Planeación y Gestión – MIPG.</t>
  </si>
  <si>
    <t>Olga Lucía Torres Becerra</t>
  </si>
  <si>
    <t>6060 - DIRECCIÓN DE FORMACIÓN PROFESIONAL</t>
  </si>
  <si>
    <t>Porcentaje de satisfacción del instructor frente a las acciones de Capacitación</t>
  </si>
  <si>
    <t>787 - Porcentaje de satisfacción del instructor frente a las acciones de Capacitación</t>
  </si>
  <si>
    <t>Porcentaje de la cobertura de las Capacitaciones a los instructores.</t>
  </si>
  <si>
    <t>789 - Porcentaje de la cobertura de las Capacitaciones a los instructores.</t>
  </si>
  <si>
    <t>Número de Cupos de formación en articulación con la media - Convenio SENATEC</t>
  </si>
  <si>
    <t>VA-O2-I18. Habilidades Digitales - Convenio con MINTIC</t>
  </si>
  <si>
    <t>854 - Número de Cupos de formación en articulación con la media - Convenio SENATEC</t>
  </si>
  <si>
    <t>Número de Certificados de formación complementaria en Red TIC expedidos</t>
  </si>
  <si>
    <t>1 coordinador; 2 profesionales</t>
  </si>
  <si>
    <t>855 - Número de Certificados de formación complementaria en Red TIC expedidos</t>
  </si>
  <si>
    <t>Número de cupos en formación profesional integral en municipios PDET</t>
  </si>
  <si>
    <t>857 - Número de cupos en formación profesional integral en municipios PDET</t>
  </si>
  <si>
    <t>JAIME CUELLO CUELLO</t>
  </si>
  <si>
    <t>Miguel Alirio Argote</t>
  </si>
  <si>
    <t>Cordinador FPI - Profesional G09</t>
  </si>
  <si>
    <t>Diana Marcela Arbelaez Franco</t>
  </si>
  <si>
    <t>Robert Andres Llinas Lastra</t>
  </si>
  <si>
    <t>Mildreth Ariana Zapata Rodríguez</t>
  </si>
  <si>
    <t>Coordinadora de Formación Profesional Integral y SNFT</t>
  </si>
  <si>
    <t>Intalaciones SENA</t>
  </si>
  <si>
    <t>Coordinador (a) Formación ProfesionaL Integral Regional</t>
  </si>
  <si>
    <t>LOURDES ISABEL RAMOS REALES</t>
  </si>
  <si>
    <t>Oficinas en la torre administrativa de la regional sede Guayuriba</t>
  </si>
  <si>
    <t>Angela Patricia Ibarra Quiroga</t>
  </si>
  <si>
    <t>Coordinadora de Relaciones Corporativas e Internacionales</t>
  </si>
  <si>
    <t>Jenny Andrea Giraldo Cárdenas</t>
  </si>
  <si>
    <t>Dinamizador Comunicaciones Regional</t>
  </si>
  <si>
    <t>Tatiana Movilla Andrade</t>
  </si>
  <si>
    <t>Coordinadora de Promoción y Relaciones Corporativas</t>
  </si>
  <si>
    <t>DORIS DELIA HERNANDEZ PERILLA</t>
  </si>
  <si>
    <t>LIDER DE COMUNICACIONES</t>
  </si>
  <si>
    <t>Cuenta con 2 computadores, una camara fotografica, un video panasonic, un tripode y unas luces</t>
  </si>
  <si>
    <t>Coordinador de Agencia Publico de Empleo</t>
  </si>
  <si>
    <t>Jose Luis Barragan</t>
  </si>
  <si>
    <t>Consuelo Milena Vergara Gomez</t>
  </si>
  <si>
    <t>Enlace Regional de Emprendimiento</t>
  </si>
  <si>
    <t>Julian Andres Herrera Arce</t>
  </si>
  <si>
    <t>Enlace Regional SENA SBDC</t>
  </si>
  <si>
    <t>Oficina dotada de escritorios y sillas</t>
  </si>
  <si>
    <t>Procedimiento SIGA, Aplicativo plataforma LMS</t>
  </si>
  <si>
    <t>Instalaciones del Centro de Desarrollo Empresarial</t>
  </si>
  <si>
    <t>Sopfia PLUS</t>
  </si>
  <si>
    <t>Helber Joel Mosquera Abadia</t>
  </si>
  <si>
    <t>Coordinador Relaciones Corporativas</t>
  </si>
  <si>
    <t>Davian Estivenson Gomez Molano</t>
  </si>
  <si>
    <t>1 TECNOLOGO CONTRATO DE APRENDIZAJE, 2 LIDRES DE CONTRATO Y 1 COORDINADOR</t>
  </si>
  <si>
    <t>5 TECNOLOGOS DE CONTRATO DE APRENDIZAJE (1 POR CADA CENTRO DE FORMACION) 1 COORDINADOR</t>
  </si>
  <si>
    <t>Infraestructura oficina Relaciones Corporativas</t>
  </si>
  <si>
    <t>John Freddy Velásquez Beltrán</t>
  </si>
  <si>
    <t>Sergio Alfonso Ramirez Figueroa</t>
  </si>
  <si>
    <t>Coordinador Grupo Promoción y Relaciones Corporativas</t>
  </si>
  <si>
    <t>Joao Carlos Lacayo Castro</t>
  </si>
  <si>
    <t>Faiber Ernely Perez</t>
  </si>
  <si>
    <t>Aplicativo APE - Aplicativo VIVANTO, SIIGO y CompromISO</t>
  </si>
  <si>
    <t>Edna Yuvery Patiño Gómez</t>
  </si>
  <si>
    <t>Coordinadora Agencia Pública de Empleo</t>
  </si>
  <si>
    <t>Coordinador (a) Agencia Púbica de Empleo</t>
  </si>
  <si>
    <t>Diana Marcela Hernández Cifuentes</t>
  </si>
  <si>
    <t>SEDE APE PRINCIPAL CALI, VEHICULO OFICINA MOVIL APE, OFICINAS SATELITES EN CENTRRSO DE FORMACION SENA CBI PALMIRA, CTA CARTAGO, CNP BUENAVENTURA, CAB BUGA, CLEM TULUA. CADA UNA CON SU DOTACION Y MOBILIARIO.</t>
  </si>
  <si>
    <t>APLICATIVO WEB DE LA APE, COMPUTADORES, RED INTERNET E INTRANET, APLICATIVOS INTITUCIONALES DE GESTION DOCUMENTAL CON EL USUARIO, EQUIPOS TIC DISPONIBLES EN LAS SEDES</t>
  </si>
  <si>
    <t>FUNCIONARIOS DE PLANTA, CONTRATISTAS (ORIENTADORES PROFESIONALES, TECNICOS DE APOYO, DIVULGADOR APE, CONDUCTOR DE OFICINA MOVIL APE)</t>
  </si>
  <si>
    <t>COORDINADOR GRUPO AGENCIA PUBLICA DE EMPLEO</t>
  </si>
  <si>
    <t>Aplicativos Web SGVA Contrato de Aprendizaje, Computadores, red internet e intranet, Aplicativos OnBase</t>
  </si>
  <si>
    <t>Susana del Pilar Rojas</t>
  </si>
  <si>
    <t>Miriam Alba Garcia Vargas</t>
  </si>
  <si>
    <t>Tatiana Alejandra Luna Dávila</t>
  </si>
  <si>
    <t>Coordinadora de Empleo y Emprendimiento</t>
  </si>
  <si>
    <t>Coordinadora de Relaciones Corporativas</t>
  </si>
  <si>
    <t>Jorge Ivan Blandón Caicedo</t>
  </si>
  <si>
    <t>Plataforma SIGE, FONDO EMPRENDER</t>
  </si>
  <si>
    <t>Equipo de 4 Orientadores APE y 2 orientadores Poblacion Victima</t>
  </si>
  <si>
    <t>ANGELICA CORWIN RONDANO</t>
  </si>
  <si>
    <t>COORDINADORA DE LA AGENCIA PÚBLICA DE EMPLEO</t>
  </si>
  <si>
    <t>Oficinas del Centro de Desarrollo empresarial, cuenta con equipos de computo, inmobiliario</t>
  </si>
  <si>
    <t>Equipos de sistemas, aplicativo SGVA, Conectividad</t>
  </si>
  <si>
    <t>CONTRATISTA CONTRATO APRENDIZAJE</t>
  </si>
  <si>
    <t>Aplicativo SGVA, Conectividad</t>
  </si>
  <si>
    <t>Carlos Martinez rios</t>
  </si>
  <si>
    <t>ORIENTADORA APE</t>
  </si>
  <si>
    <t>SOFIA PLUS, aplicativos</t>
  </si>
  <si>
    <t>Total general</t>
  </si>
  <si>
    <t xml:space="preserve">Meta </t>
  </si>
  <si>
    <t xml:space="preserve">Ejecución </t>
  </si>
  <si>
    <t>Cod Asignado Área</t>
  </si>
  <si>
    <t xml:space="preserve">% de Avance Esperado Trim 1 </t>
  </si>
  <si>
    <t>% de Ejecución</t>
  </si>
  <si>
    <t>Sobre Ejecución</t>
  </si>
  <si>
    <t>No Cumplimiento</t>
  </si>
  <si>
    <t>Principal</t>
  </si>
  <si>
    <t>Baja</t>
  </si>
  <si>
    <t>Vulnerable</t>
  </si>
  <si>
    <t>Buena</t>
  </si>
  <si>
    <t>Sobresaliente</t>
  </si>
  <si>
    <t>Gráfico Semaforo</t>
  </si>
  <si>
    <t xml:space="preserve">Menor % de Avance Esperado Trim 1 </t>
  </si>
  <si>
    <t xml:space="preserve">Igual al % de Avance Esperado Trim 1 </t>
  </si>
  <si>
    <t xml:space="preserve">Mayor al % de Avance Esperado Trim 1 </t>
  </si>
  <si>
    <t>% Ejecución &gt;= % de Avance Esperado Trim 1/2</t>
  </si>
  <si>
    <t>Cupos formación complementaria</t>
  </si>
  <si>
    <t>53 - Cupos formación complementaria</t>
  </si>
  <si>
    <t>Instructores (planta y contratista)</t>
  </si>
  <si>
    <t>Carlos Mario Castañeda Monsalve Dyron Javier Ramirez Osorio</t>
  </si>
  <si>
    <t>Subdirector, Coordinador de Formacion, Coordinador Academico, Instructores, Personal Administrativo.</t>
  </si>
  <si>
    <t>Coordinador Academico Poblaciones Especiales</t>
  </si>
  <si>
    <t>400 computadores, equipos de laboratorio y talleres, 5 videobeam</t>
  </si>
  <si>
    <t>90 computadores de escritorio</t>
  </si>
  <si>
    <t>DIANA CASTRO RUSSI EDDY CAMACHO GUALDRON</t>
  </si>
  <si>
    <t>Aprendices Instructores Administrativos</t>
  </si>
  <si>
    <t>Coordinacion Academica</t>
  </si>
  <si>
    <t>Dos coordinadores Academicos, Instructores, Profesional de Bilinguismo</t>
  </si>
  <si>
    <t>Pedro Suarez Montes</t>
  </si>
  <si>
    <t>Coordinador Académico y Profesional de Bilingüismo.</t>
  </si>
  <si>
    <t>10 INSTRUCTORES 3 PERSONAL ADMINISTRATIVO DE APOYO</t>
  </si>
  <si>
    <t>Medios Audiovisuales, computadores, videobeam, sofia plus, LMS, Otros aplicativos</t>
  </si>
  <si>
    <t>1 Coordinador Academico, 1 Coordinador Profesional Integral, Instructores, Profesional Bilinguismo</t>
  </si>
  <si>
    <t>Plataformas virtuales, biblioteca virtual y apliaciones virtuales</t>
  </si>
  <si>
    <t>CENTRO DE COMERCIO Y TURISMO-QUINDÍO</t>
  </si>
  <si>
    <t>9538 - CENTRO DE COMERCIO Y TURISMO-QUINDÍO</t>
  </si>
  <si>
    <t>Carlos Mario García.</t>
  </si>
  <si>
    <t>Fabio Alonso Camacho Sapuy Guillermo Adrian Linares</t>
  </si>
  <si>
    <t>Tres cooordinadores, 5 apoyos administrativos, 272 Instructores y 2 dinamizadores</t>
  </si>
  <si>
    <t>GINA DEL PILAR SANCHEZ SANCHEZ FAVIO ARMANDO MEDINA CALDERON ANDRES JOSUE PIÑEROS HERNANDEZ MARIO WILLIAM DAZA TRIANA</t>
  </si>
  <si>
    <t>1 Coordinador Academico, 1 Coordinador Profesional Integral, Instructores.</t>
  </si>
  <si>
    <t>Apoyo Administrativo, Administracion Educativa, Equipo de Bienestar al aprendiz.</t>
  </si>
  <si>
    <t>Un apoyo administrativo y 6 instructores de seguimiento etapa productiva</t>
  </si>
  <si>
    <t>Equipos de Computo, Equipos Audiovisuales</t>
  </si>
  <si>
    <t>Tres cooordinadores, 5 apoyos administrativos, 237 Instructores y 2 dinamizadores</t>
  </si>
  <si>
    <t>Instructores de planta y contratistas, Coordinador academico regular, apoyo administrativo, profesionales agrosena</t>
  </si>
  <si>
    <t>FAVIO ARMANDO MEDINA CALDERON ANDRES JOSUE PIÑEROS HERNANDEZ MARIO WILLIAM DAZA TRIANA</t>
  </si>
  <si>
    <t>dos cooordinadores, 5 apoyos administrativos, 35 Instructores y 2 dinamizadores</t>
  </si>
  <si>
    <t>Instructores de planta y contratistas, Coordinador academico regular, apoyos administrativos, profesionales agrosena.</t>
  </si>
  <si>
    <t>Instructores Administrativos</t>
  </si>
  <si>
    <t>3 Coordinador academico (Parcial), 5 apoyo administartivo y 104 instructores</t>
  </si>
  <si>
    <t>Oficina, mobiliario, ambientes de trabajo, equipos y herramientas</t>
  </si>
  <si>
    <t>20 INSTRUCTORES 7 PERSONAL ADMINISTRATIVO DE APOYO</t>
  </si>
  <si>
    <t>Retención - Técnica Laboral y Otros</t>
  </si>
  <si>
    <t>573 - Retención - Técnica Laboral y Otros</t>
  </si>
  <si>
    <t>Elvia del Pilar Rojas Moreno Fabio Alonso Camacho Sapuy Guillermo Adrian Linares</t>
  </si>
  <si>
    <t>Profesional de Bienestar al Aprendiz y Coordinadores Académicos</t>
  </si>
  <si>
    <t>80 INSTRUCTORES 7 PERSONAS APOYO ADMINISTRATIVO EQUIPO DE BIENESTAR AL APRENDIZ</t>
  </si>
  <si>
    <t>Coordinador de Formacion Coordinadora Academica Lider Bienestar al Aprendiz</t>
  </si>
  <si>
    <t>Coorinadores Academicos, Coordinador de Formación, Administración Educativa Lider de Bienestar</t>
  </si>
  <si>
    <t>Retención - Total Formación Titulada</t>
  </si>
  <si>
    <t>574 - Retención - Total Formación Titulada</t>
  </si>
  <si>
    <t>Retención - Formación Complementaria</t>
  </si>
  <si>
    <t>575 - Retención - Formación Complementaria</t>
  </si>
  <si>
    <t>Alba Consuelo Casas Fonseca Juan Carlos Baracaldo Edward Fabián Medina</t>
  </si>
  <si>
    <t>Coordinador Académico Coordinador de Formación</t>
  </si>
  <si>
    <t>DIANA CASTRO RUSSI EDDY CAMACHO GUALDRON SANDRA QUINTANILLA</t>
  </si>
  <si>
    <t>DIANA CASTRO RUSSI EDDY CAMACHO GUALDRON SANDRA QUINTANILLA YADIRA</t>
  </si>
  <si>
    <t>Apoyo Administrativo, Equipo de Bienestar al aprendiz, instructores</t>
  </si>
  <si>
    <t>DIANA CASTRO RUSSI EDDY CAMACHO GUALDRON MARCELA ESTUPIÑAN</t>
  </si>
  <si>
    <t>Profesional de Ingreso Coordinadora Misional</t>
  </si>
  <si>
    <t>80 INSTRUCTORES 3 PERSONAL ADMINISTRATIVO DE APOYO</t>
  </si>
  <si>
    <t>Equipos de Computo, fortalecimiento de la red de internet</t>
  </si>
  <si>
    <t>Certificación TOTAL - Centros de Formación</t>
  </si>
  <si>
    <t>581 - Certificación TOTAL - Centros de Formación</t>
  </si>
  <si>
    <t>Certificación - Formación Complementaria</t>
  </si>
  <si>
    <t>580 - Certificación - Formación Complementaria</t>
  </si>
  <si>
    <t>Certificación - Total Formación Titulada</t>
  </si>
  <si>
    <t>579 - Certificación - Total Formación Titulada</t>
  </si>
  <si>
    <t>Certificación - Técnica Laboral y Otros</t>
  </si>
  <si>
    <t>578 - Certificación - Técnica Laboral y Otros</t>
  </si>
  <si>
    <t>Dana Liesel Alvarez Bitar</t>
  </si>
  <si>
    <t>5 INSTRUCTORES 3 PERSONAL ADMINISTRATIVO DE APOYO</t>
  </si>
  <si>
    <t>Fanny Clemencia Montenegro Maya, Martha Cecilia Lenis, Ezequiel Carvajal, Federico Guzmán</t>
  </si>
  <si>
    <t>Coordinadores , Instructores , personal Administrativo</t>
  </si>
  <si>
    <t>Coordinador(a) de Normalización, Evaluación y Certificación por Competencias y el Programa de Articulación con la Media Técnica</t>
  </si>
  <si>
    <t>Coordinación de Normalización, Evaluación y Certificación por Competencias y el Programa de Articulación con la Media Técnica</t>
  </si>
  <si>
    <t>Aplicativo Sofiaplus Programador</t>
  </si>
  <si>
    <t>Instructores Coordinadores Académicos</t>
  </si>
  <si>
    <t>Coordinador academico de formación regular Coordinacor académico de programas especiales</t>
  </si>
  <si>
    <t>EDGAR HINCAPIE YAQUILIN CHAVARRO OSCAR PULIDO OSCAR GALVIS GERMAN ALARCON</t>
  </si>
  <si>
    <t>Alba Consuelo Casas Fonseca Jairo Alberto Rivera Murillo</t>
  </si>
  <si>
    <t>Coordinación misional, coordinaciones académicas</t>
  </si>
  <si>
    <t>Juan Carlos Baracaldo Alba Consuelo Casas Fonseca Jairo Alberto Rivera Murillo</t>
  </si>
  <si>
    <t>Coordinación misional, apoyo biblioteca</t>
  </si>
  <si>
    <t>Ambiente de la Biblioteca.Reportes de recursos fisicos y digitales dispuestos en la biblioteca, realizados por los usuarios del centro.</t>
  </si>
  <si>
    <t>Biblioteca con mesas y sillas, libros, revistas</t>
  </si>
  <si>
    <t>Instalaciones de la Biblioteca del centro, Equipos computos de mesa y portatiles disponibles para el proceso de consultas.</t>
  </si>
  <si>
    <t>Cuenta con 30 computadores, 3 televisores, dos impresoras</t>
  </si>
  <si>
    <t>Ricardo Matta Monroy</t>
  </si>
  <si>
    <t>Oficinas administrativas, Recursos de Bibliograficos, Sotfare, Modernizacion de Ambiente de Biblioteca</t>
  </si>
  <si>
    <t>Equipo de Blioteca</t>
  </si>
  <si>
    <t>Infraestructura sede principal del centro, material bibliografico, bases de datos.</t>
  </si>
  <si>
    <t>kit tecnologicos campesena, Plataforma Sofia Plus / Internet / equipos de computo / Videobeam</t>
  </si>
  <si>
    <t>Coordinador Académico de la Formación Regular</t>
  </si>
  <si>
    <t>GINA DEL PILAR SANCHEZ SANCHEZ, FAVIO ARMANDO MEDINA CALDERON ANDRES JOSUE PIÑEROS HERNANDEZ MARIO WILLIAM DAZA TRIANA</t>
  </si>
  <si>
    <t>Coordinadora de Formación Profesional / Lider de SENNOVA</t>
  </si>
  <si>
    <t>Una oficina dotada con un escritorio , 2 sillas, un archivador</t>
  </si>
  <si>
    <t>una dinamizadora SENNOVA y una instructora SENNOVA</t>
  </si>
  <si>
    <t>Profesionales SENNOVA</t>
  </si>
  <si>
    <t>DIANA CASTRO RUSSI EDDY CAMACHO GUALDRON ANGELICA VILLEGAS</t>
  </si>
  <si>
    <t>COORDINADOR ACADÉMICO PROFESIONAL BILINGUISMO</t>
  </si>
  <si>
    <t>1 Coordinador academico (Parcial), 1 apoyo administartivo y 2 instructores</t>
  </si>
  <si>
    <t>Equipo de computo, oficina, mobiliario, Laboratorios en centros, ambientes de trabajo, equipos y herramientas</t>
  </si>
  <si>
    <t>Coordinadores, instructores de seguimiento de etapa productiva y un apoyo administrativo</t>
  </si>
  <si>
    <t>Divulgar información de la gestión institucional para los grupos de valor externos del SENA</t>
  </si>
  <si>
    <t>DI-O6. Fortalecer el modelo de operación institucional para lograr una gestión efectiva orientada a resultados, mediante la mejora continua de los procesos, el desarrollo de la cultura organizacional, y la gestión del talento humano.</t>
  </si>
  <si>
    <t>805 - Divulgar información de la gestión institucional para los grupos de valor externos del SENA</t>
  </si>
  <si>
    <t>Oficina de Comunicaciones</t>
  </si>
  <si>
    <t>Coordinadora Grupo de Seguridad y Salud en el Trabajo.</t>
  </si>
  <si>
    <t>Oficina Regional de Comunicaciones. Equipo de trabajo direccionado con perfiles y obligaciones</t>
  </si>
  <si>
    <t>Evaluadores ECCL. Verificadores, Dinamizador</t>
  </si>
  <si>
    <t>Alexandra Cecilia Hoyos Figueroa (Coordinadora de Formación Profesional Integral) y Lider de ECCL</t>
  </si>
  <si>
    <t>Coordinadora de Formación Profesional Integral y Lider de ECCL.</t>
  </si>
  <si>
    <t>Instructores de planta y contratistas, Coordinador academico, apoyo administrativo, profesionales agrosena</t>
  </si>
  <si>
    <t>1 oficina Ambientes laborales de personal evaluado Ambientes de trabajo en casa</t>
  </si>
  <si>
    <t>2 Evaluadores de Competencias Laborales 1 Asistente de apoyo administrativo al proceso. 1 Dinamizadora ECCL</t>
  </si>
  <si>
    <t>COORDINADOR DE DORMACION Y RELACIONES CORPORATIVAS</t>
  </si>
  <si>
    <t>Coordiandor de la Agencia Publica de Empleo (APE)</t>
  </si>
  <si>
    <t>Coordinadora APE</t>
  </si>
  <si>
    <t>Personas víctimas de desplazamiento forzado que acceden a programas de formación profesional integral</t>
  </si>
  <si>
    <t>814 - Personas víctimas de desplazamiento forzado que acceden a programas de formación profesional integral</t>
  </si>
  <si>
    <t>OFICINA, ESPACIOS INSTITUCIONALES, ENTIDADES E INSTITUCIONES</t>
  </si>
  <si>
    <t>Apoyo Contrato Aprendizaje Coordinadora</t>
  </si>
  <si>
    <t>Oficinas, maquinarias y equipos, muebles, enseres</t>
  </si>
  <si>
    <t>Fanny Clemencia Montenegro Maya, Martha Cecilia Lenis, Ezequiel Carvajal, Cesar Victoria, Nora Liliana Dossman, Juan Gonzalo Alvarez, Leidy Alejandra Concha.</t>
  </si>
  <si>
    <t>7 computadores, impresora, un archivador y plataforma SGVA</t>
  </si>
  <si>
    <t>4 Computadores (2 de mesa - 2 portatiles)</t>
  </si>
  <si>
    <t>Personal relaciones corporativas de apoyo a contrato de aprendizaje</t>
  </si>
  <si>
    <t>Aplicaciones computarizadas, infraestructura de comunicaciones del centro, Infraestructura de la empresa patrocinadora.</t>
  </si>
  <si>
    <t>Número de evaluaciones en competencias laborales</t>
  </si>
  <si>
    <t>VA-O2-I15. Fortalecimiento de las acciones para el reconocimiento de los aprendizajes previos a través de la evaluación y certificación de competencias laborales y la comprobación de las cualificaciones, acorde con las políticas del Sistema Nacional de Cu</t>
  </si>
  <si>
    <t>565 - Número de evaluaciones en competencias laborales</t>
  </si>
  <si>
    <t>2 evaluadores, 1 apoyo, 1 dinamizador</t>
  </si>
  <si>
    <t>3 Evaluadores de Competencias Laborales 1 Asistente de apoyo administrativo al proceso. 1 Dinamizadora ECCL</t>
  </si>
  <si>
    <t>Neysa Hinestroza Serna - Maria Angelica Vega Marcelin</t>
  </si>
  <si>
    <t>Oficina, impresora, equipo de computo, formato de regitro a la demanda, papeleria, formato de registro de oferta</t>
  </si>
  <si>
    <t>Tres orientadores ocupacionales, dos apoyos tecnicos</t>
  </si>
  <si>
    <t>Coordinador (a) Relaciones Corporativas</t>
  </si>
  <si>
    <t>7 equipo de comput, impresora, un archivador y plataforma SGVA</t>
  </si>
  <si>
    <t>Número de asociaciones campesinas y/o agropecuarias beneficiarias de la Formación Especializada para la Economía Campesina</t>
  </si>
  <si>
    <t>837 - Número de asociaciones campesinas y/o agropecuarias beneficiarias de la Formación Especializada para la Economía Campesina</t>
  </si>
  <si>
    <t>Instalaciones SENA SBDC</t>
  </si>
  <si>
    <t>Evaluador ECCL Apoyo ECCL Dinamizador ECCL Auditor ECCL</t>
  </si>
  <si>
    <t>Servicio de internet, acceso aplicativo https://dsnft, bases de datos a normas NSCL</t>
  </si>
  <si>
    <t>Onbase(Gestor documental) - CompromISO- SIGA -Aplicativo SIREC - Correo Institucional</t>
  </si>
  <si>
    <t>Onbase(Gestor documental) - CompromISO- SIGA -Aplicativo SIREC - Correo Institucional- eKOGUI</t>
  </si>
  <si>
    <t>Onbase(Gestor documental) - CompromISO- SIGA - Correo Institucional</t>
  </si>
  <si>
    <t>Onbase(Gestor documental) - CompromISO- SIGA - Correo Institucional -</t>
  </si>
  <si>
    <t>Onbase(Gestor documental) - CompromISO- SIGA - Correo Institucional - Normograma Institucional (Externo)</t>
  </si>
  <si>
    <t>Onbase(Gestor documental) - CompromISO- SIGA - Correo Institucional - Tienda Virtual del Estado Colombiano - SECOPII</t>
  </si>
  <si>
    <t>Informes de Seguimiento realizados a la ejecución operativa y presupuestal a nivel Regional y de la Coordinación Nacional en el marco de la APE</t>
  </si>
  <si>
    <t>615 - Informes de Seguimiento realizados a la ejecución operativa y presupuestal a nivel Regional y de la Coordinación Nacional en el marco de la APE</t>
  </si>
  <si>
    <t>Informes de Seguimiento realizados a la ejecución operativa y presupuestal a nivel Regional y de la Coordinación Nacional en el marco del Programa de Emprendimiento</t>
  </si>
  <si>
    <t>545 - Informes de Seguimiento realizados a la ejecución operativa y presupuestal a nivel Regional y de la Coordinación Nacional en el marco del Programa de Emprendimiento</t>
  </si>
  <si>
    <t>Número de Empleos potenciales directos de economía popular a través del Fondo Emprender - Full Popular</t>
  </si>
  <si>
    <t>871 - Número de Empleos potenciales directos de economía popular a través del Fondo Emprender - Full Popular</t>
  </si>
  <si>
    <t>Número de empleos potenciales directos a través de Fondo Emprender (incluye autoempleo)</t>
  </si>
  <si>
    <t>889 - Número de empleos potenciales directos a través de Fondo Emprender (incluye autoempleo)</t>
  </si>
  <si>
    <t>Número de Empresas creadas en Economía popular a través del Fondo Emprender - Full Popular</t>
  </si>
  <si>
    <t>892 - Número de Empresas creadas en Economía popular a través del Fondo Emprender - Full Popular</t>
  </si>
  <si>
    <t>Informes de Seguimiento realizados a la ejecución operativa y presupuestal de población víctima de desplazamiento forzado a nivel Regional y de la Coordinación Nacional en el marco de la APE</t>
  </si>
  <si>
    <t>891 - Informes de Seguimiento realizados a la ejecución operativa y presupuestal de población víctima de desplazamiento forzado a nivel Regional y de la Coordinación Nacional en el marco de la APE</t>
  </si>
  <si>
    <t>Número de Campesinos atendidos en el programa de emprendimiento</t>
  </si>
  <si>
    <t>813 - Número de Campesinos atendidos en el programa de emprendimiento</t>
  </si>
  <si>
    <t>Divulgar información de la gestión institucional para los grupos de valor externos.</t>
  </si>
  <si>
    <t>517 - Divulgar información de la gestión institucional para los grupos de valor externos.</t>
  </si>
  <si>
    <t>Porcentaje de implementación de Plan Estratégico de Tecnologías de la Información y las Comunicaciones -­ PETI</t>
  </si>
  <si>
    <t>864 - Porcentaje de implementación de Plan Estratégico de Tecnologías de la Información y las Comunicaciones -­ PETI</t>
  </si>
  <si>
    <t>Gestión de actividades para formulación, presentación y seguimiento al Anteproyecto de Presupuesto y Proyectos de Inversión del SENA para la proxima vigencia</t>
  </si>
  <si>
    <t>534 - Gestión de actividades para formulación, presentación y seguimiento al Anteproyecto de Presupuesto y Proyectos de Inversión del SENA para la proxima vigencia</t>
  </si>
  <si>
    <t>Carol Edith Valencia Castañeda</t>
  </si>
  <si>
    <t>DI-O6-I49 Diseñar e implementar estrategia de articulación de los servicios misionales</t>
  </si>
  <si>
    <t>ARTICULACIÓN ESTRATÉGICA</t>
  </si>
  <si>
    <t>DEPENDENCIA CONTROL</t>
  </si>
  <si>
    <t>DEPENDENCIA EJECUTORA</t>
  </si>
  <si>
    <t>Área Responsable de la Formulación del indicador</t>
  </si>
  <si>
    <t>INDICADOR PLAN DE ACCIÓN</t>
  </si>
  <si>
    <t>Código Dependencia Control</t>
  </si>
  <si>
    <t>Código Dependencia</t>
  </si>
  <si>
    <t>Código de Proyecto</t>
  </si>
  <si>
    <t>Proyecto</t>
  </si>
  <si>
    <t>Código Dep SIIF</t>
  </si>
  <si>
    <t>Apropiación Vigente</t>
  </si>
  <si>
    <t>Comprometido</t>
  </si>
  <si>
    <t>Pago</t>
  </si>
  <si>
    <t>Porcentaje Comprometido</t>
  </si>
  <si>
    <t>C-3603-1300-15-20305C</t>
  </si>
  <si>
    <t>A-03-04-02</t>
  </si>
  <si>
    <t>FUNCIONAMIENTO</t>
  </si>
  <si>
    <t>C-3699-1300-15-53105B</t>
  </si>
  <si>
    <t>C-3603-1300-16-53105B</t>
  </si>
  <si>
    <t>C-3602-1300-13-20306B</t>
  </si>
  <si>
    <t>C-3602-1300-11-20305C</t>
  </si>
  <si>
    <t>A-01-01-03</t>
  </si>
  <si>
    <t>A-02-02-02</t>
  </si>
  <si>
    <t>C-3605-1300-3-40402A</t>
  </si>
  <si>
    <t>A-03-10-01</t>
  </si>
  <si>
    <t>A-02-02-01</t>
  </si>
  <si>
    <t>C-3699-1300-13-53105B</t>
  </si>
  <si>
    <t>A-01-01-01</t>
  </si>
  <si>
    <t>A-01-01-02</t>
  </si>
  <si>
    <t>A-06-01-04</t>
  </si>
  <si>
    <t>A-03-02-02</t>
  </si>
  <si>
    <t>A-08-01-02</t>
  </si>
  <si>
    <t>Proyectos de Inversión</t>
  </si>
  <si>
    <t xml:space="preserve"> Apropiación Vigente</t>
  </si>
  <si>
    <t>Valor comprometido</t>
  </si>
  <si>
    <t>Valor Pagado</t>
  </si>
  <si>
    <t>Mes Seguimiento</t>
  </si>
  <si>
    <t>Coordinadora Académica</t>
  </si>
  <si>
    <t>Coordinadores Academicos</t>
  </si>
  <si>
    <t>Instructores</t>
  </si>
  <si>
    <t>PROFESIONAL DE BILINGUISMO</t>
  </si>
  <si>
    <t>COORDINADOR ADMINISTRACION EDUCATIVA</t>
  </si>
  <si>
    <t>Instructores de Planta / instructores contratistas / apoyos administrativos</t>
  </si>
  <si>
    <t>Coordinadora de Administración Educativa</t>
  </si>
  <si>
    <t>Coordinadora Académica de Programas Especiales</t>
  </si>
  <si>
    <t>Valentina Franco Gutierrez</t>
  </si>
  <si>
    <t>Coordinadora de Formación Profesional</t>
  </si>
  <si>
    <t>Coordinador de Formacion</t>
  </si>
  <si>
    <t>Lider Bienestar al aprendiz</t>
  </si>
  <si>
    <t>LIDER DE BIENESTAR</t>
  </si>
  <si>
    <t>YADDY PATRICIA AGUDELO BUSTOS</t>
  </si>
  <si>
    <t>OFICINA</t>
  </si>
  <si>
    <t>Personal Administrativo</t>
  </si>
  <si>
    <t>Orientador Ocupacional</t>
  </si>
  <si>
    <t>Dinamizador Sennova</t>
  </si>
  <si>
    <t>Evaluadores</t>
  </si>
  <si>
    <t>LIDER DE EMPRENDIMIENTO</t>
  </si>
  <si>
    <t>% Ejecución</t>
  </si>
  <si>
    <t>COORDINACIÓN DE FORMACIÓN PROFESIONAL</t>
  </si>
  <si>
    <t>Materiales de formaci�n, ambientes.</t>
  </si>
  <si>
    <t>Plataformas tecnol�gicas, repositorios institucionales.</t>
  </si>
  <si>
    <t>Equipo computo, Conectividad, plataformas tecnologicas para la administraci�n de la formaci�n y la informaci�n de las acciones de la meta</t>
  </si>
  <si>
    <t>Instructores de las �reas asociadas, personal administrativo para la planeaci�n, seguimiento y control de las acciones necesarias para el cumplimiento de la meta</t>
  </si>
  <si>
    <t>Plataformas tecnol�gicas institucionales - Plataforma Compromiso</t>
  </si>
  <si>
    <t>Coordinadores Acad�micos - Coordinaci�n de Admon Educativa - Instructores - Aprendices - Apoyo de otras �reas que forman parte de los procesos misionales</t>
  </si>
  <si>
    <t>Materiales de formaci�n, ambientes, mobiliario, equipamiento de oficina.</t>
  </si>
  <si>
    <t>Oficinas, insumos y elementos de oficina para revisi�n de los estados de los aprendices</t>
  </si>
  <si>
    <t>COMPUTADORES CON INTERNET, VIDEO BEAM, MATERIALES DE FORAMCI�N</t>
  </si>
  <si>
    <t>Infraestructura del CF - MATERIALES DE FORMACI�N - RECURSOS FINANCIEROS DE DIFERENTES RUBROS</t>
  </si>
  <si>
    <t>AMBIENTES DE FORMACI�N DOTADOS</t>
  </si>
  <si>
    <t>INSTRUCTORES - COORDINADORES ACAD�MICOS -</t>
  </si>
  <si>
    <t>Resmas de papel carta, lapiceros, l�pices, borradores, carnet de id Sena.</t>
  </si>
  <si>
    <t>Equipos de computaci�n, internet, impresora, celulares, aplicativo, todo en estado optimo.</t>
  </si>
  <si>
    <t>Apoyo administrativo de certificaci�n y Coordinador de Administraci�n Educativa</t>
  </si>
  <si>
    <t>Oficinas con mobiliario, infraestructura tecnol�gica.</t>
  </si>
  <si>
    <t>Coordinador Administraci�n Educativa y apoyos administrativos</t>
  </si>
  <si>
    <t>Equipos tecnol�gicos, software, equipos de tecnolog�as de informaci�n y comunicaci�n.</t>
  </si>
  <si>
    <t>Almacenista, apoyos administrativos, coordinadores acad�micos, instructores</t>
  </si>
  <si>
    <t>Personal administrativo para la planeaci�n, seguimiento y control de las acciones necesarias para el cumplimiento de la meta</t>
  </si>
  <si>
    <t>Biblioteca, Materiales de formaci�n, ambientes, mobiliario, equipamiento de oficina.</t>
  </si>
  <si>
    <t>Biblioteca digital,Equipos tecnol�gicos, software, equipos de tecnolog�as de informaci�n y comunicaci�n.</t>
  </si>
  <si>
    <t>Coordinador Administraci�n Educativa y apoyos administrativos, aprendices, instructores</t>
  </si>
  <si>
    <t>Aplicativo SGVA, SOFIA PLUS</t>
  </si>
  <si>
    <t>LIDER ECCL</t>
  </si>
  <si>
    <t>Profesional ECCL</t>
  </si>
  <si>
    <t>Lider APE</t>
  </si>
  <si>
    <t>Equipos de computo y aplicativos institucionales</t>
  </si>
  <si>
    <t>Yenni Mercedes Soto Vergel</t>
  </si>
  <si>
    <t>Oficina, equipo para la generación de las acciones del indicador</t>
  </si>
  <si>
    <t>Equipo computo, Conectividad, plataformas tecnologicas para la administración de la formación y la información de las acciones de la meta</t>
  </si>
  <si>
    <t>Instructores de las áreas asociadas, personal administrativo para la planeación, seguimiento y control de las acciones necesarias para el cumplimiento de la meta</t>
  </si>
  <si>
    <t>Lida Quiros</t>
  </si>
  <si>
    <t>Ambiente de formación, materiales de formación, equipos para la formación</t>
  </si>
  <si>
    <t>Equipos de cómputos, Software, video beam, conexión a internet</t>
  </si>
  <si>
    <t>Instructores y apoyo técnico pedagógico</t>
  </si>
  <si>
    <t>Astrid Celenia Castellanos</t>
  </si>
  <si>
    <t>Infraestructura del centro de formación, ambientes de formación, area administrativas, laboratorios, zonas verdes, muebles y enseres</t>
  </si>
  <si>
    <t>Subdirector, coordinadores academicos y de formación, instructores, administrativos de planta y contratistas</t>
  </si>
  <si>
    <t>Ambientes de aprendizaje, Áreas administrativas Zonas verdes, Muebles y enseres, Oficia del Agnte GAE</t>
  </si>
  <si>
    <t>Equipos de cómputo, Teléfonos, Internet</t>
  </si>
  <si>
    <t>Instructores, Apoyos Administrativos, Coordinadores académicos, Agente GAE del centro de formaciòn</t>
  </si>
  <si>
    <t>Infraestructura del Centro de Formación (ambientes tradicionales y especializados, con mesas y sillas, biblioteca, zona deportiva, baños, laboratorios, oficinas administrativas)</t>
  </si>
  <si>
    <t>Aplicativos institucionales, equipos de cómputo, equipos y medios audiovisuales</t>
  </si>
  <si>
    <t>José Fernando Rangel Morales; Elkin Dario Tobon Tamayo; Francisco Javier Avalos Alexandra Cecilia Hoyos Figueroa o quien haga sus veces.</t>
  </si>
  <si>
    <t>Coordinadores Académicos y Coordinación de Formación Profesional Integral</t>
  </si>
  <si>
    <t>Infraestructrura Centro:oficina Admon Educativa</t>
  </si>
  <si>
    <t>Equipos Ofimatica</t>
  </si>
  <si>
    <t>Personal Planta y Contratista de Admon Educativa</t>
  </si>
  <si>
    <t>Oficina equipo de administración educativa</t>
  </si>
  <si>
    <t>5 computadores de escritorio</t>
  </si>
  <si>
    <t>Oficina de Administración Educativa</t>
  </si>
  <si>
    <t>Equipos de cómputo, aplicativos Institucionales y funcionamiento del token.</t>
  </si>
  <si>
    <t>Equipo Administración Educativa, apoyo administrativo coordinaciones. 1 líder de la media técnica</t>
  </si>
  <si>
    <t>Infraestructura del Centro de Formación (ambientes convencionales y especializados, con mesas y sillas, biblioteca, zona deportiva, baños, laboratorios, oficinas administrativas)</t>
  </si>
  <si>
    <t>Equipos de computo, impresoras, aplicativos institucionales, pantallas, materiales de formación, conexión a internet</t>
  </si>
  <si>
    <t>Instructores (profesionales acordes a los perfiles de los diseños curriculares) y el personal administrativo de apoyo al Centro de Formación</t>
  </si>
  <si>
    <t>Luz Mery Ruiz Mejia (Coordinadora académica)</t>
  </si>
  <si>
    <t>Ambientes de Formación convencionales y/o especializados, practicas en campo de ser aplicable, y oficinas operativas del Complejo Tecnológico para la Gestión Agroempresarial para el mejoramiento de la calidad en la educación superior.</t>
  </si>
  <si>
    <t>Recurso Técnico acceso a TICS, equipos de cómputo y medios audiovisuales de punta, herramientas tecnológicas / informaticas, materiales e insumos para la formación, Epps cuando a ello aplique.</t>
  </si>
  <si>
    <t>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t>
  </si>
  <si>
    <t>Guillermo Posada Romana</t>
  </si>
  <si>
    <t>Líder Administración Educativa (Auxiliar G2)</t>
  </si>
  <si>
    <t>Profesionales del equipo de administración educativa</t>
  </si>
  <si>
    <t>Ambientes de aprendizaje, laboratorios dotados con equipos, máquinas, simuladores, insumos, y materiales de formación requeridos por cada uno de los programas para su ejecución.</t>
  </si>
  <si>
    <t>Instalaciones Centro de Formación Minero Ambiental, ambientes externos, auditorio, materiales de formación</t>
  </si>
  <si>
    <t>Instructores, bienestar al aprendiz y equipo pedagógico de centro</t>
  </si>
  <si>
    <t>Ambientes de aprendizaje, Áreas administrativas Zonas verdes, Muebles y enseres</t>
  </si>
  <si>
    <t>Instructores, Apoyos Administrativos, Coordinadores académicos, Subdirectora</t>
  </si>
  <si>
    <t>Ambientes de formación convencionales y especializados: laboratorios, talleres, salas de conectividad y biblioteca</t>
  </si>
  <si>
    <t>Materiales de formación, Maquinaria y equipos ofimáticos</t>
  </si>
  <si>
    <t>Gustavo Adolfo Vasquez Morales</t>
  </si>
  <si>
    <t>Subdirector ( E )</t>
  </si>
  <si>
    <t>Ambientes de Formación, Talleres, Sillas, Mesas de Trabajo Colaborativo, Maquinaria; Materiales de Formación, Herramientas Manuales y Electromanuales</t>
  </si>
  <si>
    <t>Diego Martinez, Jaime Vergara, Diana Angel</t>
  </si>
  <si>
    <t>15 ambientes de formación, 2 laboratorios y 4 talleres</t>
  </si>
  <si>
    <t>Jefferson Roldan</t>
  </si>
  <si>
    <t>Subdirector</t>
  </si>
  <si>
    <t>Infraestructura (Ambientes de Formación Tradicional, Ambientes de Formación Especializada, Zonas Comunes, Ambientes Deportivos, Biblioteca, Sala de Conectividad, Baños). Materiales de Formación</t>
  </si>
  <si>
    <t>180 instructores para formación titulada</t>
  </si>
  <si>
    <t>Luz Estella Chica Arango. Bladimir Coba Rodríguez. Astrid Elena Lema Bernal. Laura Álvarez Toro.</t>
  </si>
  <si>
    <t>Instalaciones del Centro de Servicios de Salud</t>
  </si>
  <si>
    <t>•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t>
  </si>
  <si>
    <t>Subdirección, Coordinador Misional, coordinadores acádemicos y lider de planeación</t>
  </si>
  <si>
    <t>Nora Luz Salazar Marulanda, Luis Guillermo Arboleda Norena, Giovani Contreras Álvarez, Jhacesiz Mary Hincapié Atehortúa, Carlos Darío Jiménez Baloco, Eliana Atehortua Castro.</t>
  </si>
  <si>
    <t>Claudia Maria Lujan, John Jairo Castro Maldonado, Nicolas Espinosa Santana, Luz Mery Ruiz Mejia (Coordinadores académicos)</t>
  </si>
  <si>
    <t>Derlys Margoth Madera Soto</t>
  </si>
  <si>
    <t>Instructores y equipo pegagógico de centro</t>
  </si>
  <si>
    <t>Ana Milena Arteaga González</t>
  </si>
  <si>
    <t>Instructores, Apoyos Administrativos, Coordinadores académicos</t>
  </si>
  <si>
    <t>Laura Ramírez Quintero</t>
  </si>
  <si>
    <t>Aplicativos institucionales, equipos de cómputo, materiales de formación, herramientas, equipos y medios audiovisuales</t>
  </si>
  <si>
    <t>José Fernando Rangel Morales; Elkin Dario Tobon Tamayo; Francisco Javier Avalos Alexandra Cecilia Hoyos Figueroa o quien haga sus veces</t>
  </si>
  <si>
    <t>Ambientes de Formación, Talleres, Sillas, Mesas de Trabajo Colaborativo, Maquinaria, equipos de Cómputo; Materiales de Formación, Herramientas Manuales y Electromanuales.</t>
  </si>
  <si>
    <t>25 ambientes de formación, 8 talleres y 8 laboratorios</t>
  </si>
  <si>
    <t>152 Instructores de planta y Contratistas</t>
  </si>
  <si>
    <t>Coordinador académico</t>
  </si>
  <si>
    <t>Infraestructura del Centro de Formación (Ambientes de formación tradicionales y especializados, zonas comunes, biblioteca, ambientes deportivos, baños ), materiales de formación</t>
  </si>
  <si>
    <t>60 instructores (profesionales acordes a los perfiles de los diseños curriculares) y el personal administrativo de apoyo del Centro de Formación.</t>
  </si>
  <si>
    <t>Andrea Yadira Varon</t>
  </si>
  <si>
    <t>Coordinación de Formación</t>
  </si>
  <si>
    <t>Aplicativos institucionales, equipos de cómputo, materiales de formación, herramientas, equipos y medios audiovisuales.</t>
  </si>
  <si>
    <t>Instructores (profesionales y/o tecnólogos, según el perfil académico exigido por los programas de formación), de planta o contratistas asociados al plan de contratación de la vigencia y al Centro</t>
  </si>
  <si>
    <t>José Fernando Rangel Morales; Elkin Dario Tobon Tamayo; Francisco Javier Avalos Jimenez y Alexandra Cecilia Hoyos Figueroa o quien haga sus veces</t>
  </si>
  <si>
    <t>Coordinadores Académicos y Coordinadora de Formación Profesional Integral</t>
  </si>
  <si>
    <t>40 ambientes de formación, 12 talleres y 10 laboratorios</t>
  </si>
  <si>
    <t>580 computadores, 10 equipos Workstation</t>
  </si>
  <si>
    <t>251 instructores para formación titulada y formación complementaria</t>
  </si>
  <si>
    <t>Luz Estella Chica Arango. Bladimir Coba Rodríguez. Astrid Elena Lema Bernal. Laura Álvarez Toro. Eliana María Vargas Pérez</t>
  </si>
  <si>
    <t>Apoyo Administrativo, Equipo de Bienestar al aprendiz, Administración Educativa</t>
  </si>
  <si>
    <t>Luz Adriana Orozco Arango</t>
  </si>
  <si>
    <t>Ambientes de aprendizaje, Áreas administrativas Zonas verdes, Muebles y enseres, Empresas del sector Confecciones</t>
  </si>
  <si>
    <t>Jaime Velasquez Ramírez</t>
  </si>
  <si>
    <t>Homologo de Sistemas y Agente GAE del centro de formaciòn</t>
  </si>
  <si>
    <t>Infraestructrura Centro:oficina Admón. Educativa</t>
  </si>
  <si>
    <t>Personal Planta y Contratista de Admón. Educativa</t>
  </si>
  <si>
    <t>Oficina equipo administración educativa</t>
  </si>
  <si>
    <t>Equipo Administración Educativa, apoyo administrativo coordinaciones, equipo etapa práctica.</t>
  </si>
  <si>
    <t>Cristina Patricia Valle. Luz Estella Chica Arango. Bladimir Coba Rodríguez. Astrid Elena Lema Bernal. Laura Álvarez Toro. Eliana María Vargas Pérez</t>
  </si>
  <si>
    <t>Ambiente de formación, ambientes deportivos, oficina de bienestar al aprendiz, mobiliario de sillas, mesas, tableros.</t>
  </si>
  <si>
    <t>Equipos de computo, equipos tecnológicos, ayudas audiovisuales, aplicativos Institucionales, materiales de formación.</t>
  </si>
  <si>
    <t>Personal de apoyo administrativo del Centro, Instructores, directivos, equipo de bienestar al aprendiz.</t>
  </si>
  <si>
    <t>Equipos de cómputos, video beam</t>
  </si>
  <si>
    <t>Edwin David Rangel Manchego</t>
  </si>
  <si>
    <t>Jaime León Tobón Vélez, Alexandra Cecilia Hoyos Figueroa , José Fernando Rangel Morales; Elkin Dario Tobon Tamayo; Francisco Javier Avalos, Mary Luz Giraldo Alarcón o quien haga sus veces.</t>
  </si>
  <si>
    <t>Subdirector de Centro, Coordinador Misional, coordinadores académicos y responsable de planeación del Centro</t>
  </si>
  <si>
    <t>10 ambientes de formación</t>
  </si>
  <si>
    <t>14 Instructores</t>
  </si>
  <si>
    <t>Ambientes de formación externos y aplicativos institucionales en los cuales se orienta la formación.</t>
  </si>
  <si>
    <t>Computadores, software y plataforma virtual utilizada para orientar la formación virtual.</t>
  </si>
  <si>
    <t>31 contratos de prestación de servicios personales. 1 profesional para atender la formación complementaria presencial del sector productivo (CRM).</t>
  </si>
  <si>
    <t>Eliana María Vargas Pérez. Laura Álvarez Toro</t>
  </si>
  <si>
    <t>Apoyo Administrativo, Administración Educativa</t>
  </si>
  <si>
    <t>Astrid Selenia Castellanos</t>
  </si>
  <si>
    <t>Instructores, Apoyos Administrativos, Coordinadores académicos, Agente GAE del centro d eformaciòn</t>
  </si>
  <si>
    <t>Equipo Administración Educativa, 1 profesional, apoyo administrativo coordinaciones académicas.</t>
  </si>
  <si>
    <t>Cristina Patricia Valle. Eliana María Vargas Pérez. Laura Álvarez Toro</t>
  </si>
  <si>
    <t>Instructores y equipo técnico pedagógico de centro</t>
  </si>
  <si>
    <t>Luis Carlos Pineda</t>
  </si>
  <si>
    <t>Instructores (profesionales y/o tecnólogos, según el perfil académico exigido por los programas de formación) de planta o contratistas y personal administrativo de apoyo .</t>
  </si>
  <si>
    <t>José Fernando Rangel Morales; Elkin Dario Tobon Tamayo; Francisco Javier Avalos o quien haga sus veces</t>
  </si>
  <si>
    <t>580 computadores, 10 equipos escritorio Workstation</t>
  </si>
  <si>
    <t>Centro de Servicios de Salud</t>
  </si>
  <si>
    <t>Infraestructura y Equipamiento: Aulas, laboratorios, simuladores, software educativo, plataformas de formación virtual. Material Didáctico: Libros, guías, documentos de apoyo. Tecnología: Equipos de cómputo, servidores, conectividad, software especializado. Instrumentos de Evaluación: Herramientas para seguimiento y medición de impacto en la formación.</t>
  </si>
  <si>
    <t>Equipos de cómputo, Teléfonos, Internet, Documentos</t>
  </si>
  <si>
    <t>Infraestructura del Centro: Oficina Admon Educativa</t>
  </si>
  <si>
    <t>Equipos ofimáticos</t>
  </si>
  <si>
    <t>Personal planta y contratista área Registro y certificación</t>
  </si>
  <si>
    <t>Instalaciones Centro de Formación Minero Ambiental,plataformas virtuales de aprendizaje</t>
  </si>
  <si>
    <t>Ambientes de formación convencionales y especializados: laboratorios, talleres, salas de coworking, de conectividad y biblioteca</t>
  </si>
  <si>
    <t>Instructores (profesionales y/o tecnólogos, según el perfil académico exigido por los programas de formación) de planta o contratistas y personal administrativo de apoyo</t>
  </si>
  <si>
    <t>Jaime León Tobón Vélez, Alexandra Cecilia Hoyos Figueroa , José Fernando Rangel Morales; Elkin Dario Tobon Tamayo; Francisco Javier Avalos o quien haga sus veces.</t>
  </si>
  <si>
    <t>Subdirector de Centro, Coordinador Misional, coordinadores académicos</t>
  </si>
  <si>
    <t>Diana Angel</t>
  </si>
  <si>
    <t>11 computadores portátiles</t>
  </si>
  <si>
    <t>No requiere por el tipo de formación</t>
  </si>
  <si>
    <t>46 instructores para formación titulada y formación complementaria</t>
  </si>
  <si>
    <t>Laura Álvarez Toro.</t>
  </si>
  <si>
    <t>Astrid Celenia Castellanos Zuleta</t>
  </si>
  <si>
    <t>Aplicativos institucionales, equipos de cómputo, equipos y medios audiovisuales, conectividad</t>
  </si>
  <si>
    <t>Equipos Ofimática</t>
  </si>
  <si>
    <t>Cristina Patricia Valle. Luz Estella Chica Arango. Bladimir Coba Rodríguez. Astrid Elena Lema Bernal. Laura Álvarez Toro.</t>
  </si>
  <si>
    <t>Instructores y equipo pedagógico de centro</t>
  </si>
  <si>
    <t>Ambientes de aprendizaje, Áreas administrativas Zonas verdes, Muebles y enseres, Instituciones educativas</t>
  </si>
  <si>
    <t>Instructores, Apoyos Administrativos, Coordinadores académicos, instructor para de la respectiva I.E.</t>
  </si>
  <si>
    <t>Alexandert Durango Sanchez</t>
  </si>
  <si>
    <t>Aulas de las instalaciones de los colegios con los que el centro tiene convenio para la integración con la media técnica</t>
  </si>
  <si>
    <t>36 equipos portátiles</t>
  </si>
  <si>
    <t>36 Instructores</t>
  </si>
  <si>
    <t>Ambientes de formación de las instituciones educativas con las cuales se desarrolla la formación</t>
  </si>
  <si>
    <t>Equipos de cómputo, videobeam de las instituciones educativas atendidas</t>
  </si>
  <si>
    <t>1 Líder de Articulación con la Educación Media. 16 instructores técnicos de diversas áreas profesionales afines con los programas a impartir: asistencia administrativa, recursos humanos, contabilidad, logística y asesoría comercial</t>
  </si>
  <si>
    <t>Instalaciones e infraestructura del Centro de Formación Minero Ambiental y ambientes externos. Biblioteca, canchas deportivas, ambientes especializados</t>
  </si>
  <si>
    <t>Softwares, sistemas de gestión de la información, computadoras, impresoras, Internet.</t>
  </si>
  <si>
    <t>Instructores, Apoyos Administrativos, Coordinadores académicos, Grupo Bienestar al aprendiz</t>
  </si>
  <si>
    <t>Instructores (planta y contratista) y Equipo de Bienestar al Aprendiz</t>
  </si>
  <si>
    <t>Indulfo andres Castrillon Taborda Victor Rafael Atencia Urueta Julian Alonso Mesa Correa</t>
  </si>
  <si>
    <t>Laura Restrepo</t>
  </si>
  <si>
    <t>Líder de bienestar al aprendiz</t>
  </si>
  <si>
    <t>Oficina equipo de bienestar</t>
  </si>
  <si>
    <t>9 Profesionales y 2 Tecnólogos</t>
  </si>
  <si>
    <t>Profesional Bienestar</t>
  </si>
  <si>
    <t>Equipos de cómputo y aplicativos Institucionales</t>
  </si>
  <si>
    <t>Instructores, Coordinadores Académicos, Apoyo Administrativo</t>
  </si>
  <si>
    <t>Instalaciones Centro de Formación Minero Ambiental, ambientes externos, auditorio, materiales de formación, áreas de espacimiento bienestar al aprendiz</t>
  </si>
  <si>
    <t>Instructores y equipo pegagógico de centro, bienestar al aprendiz</t>
  </si>
  <si>
    <t>Oficina Equipo Bienestar</t>
  </si>
  <si>
    <t>Instructores, Coordinadores Académicos, Apoyo Administrativo, Equipo de Bienestar al aprendiz.</t>
  </si>
  <si>
    <t>Coordinación Académico</t>
  </si>
  <si>
    <t>Juan Camilo Berrocal</t>
  </si>
  <si>
    <t>Derlys Margoth Mdera y Juan Camilo Berrocal</t>
  </si>
  <si>
    <t>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t>
  </si>
  <si>
    <t>Derlys Madera Soto</t>
  </si>
  <si>
    <t>Computadoras, servidores, maquinaria de producción, teléfonos o sistemas de seguridad, sistemas operativos, bases de datos, redes internas. Discos duros. Scaneres.</t>
  </si>
  <si>
    <t>Subdirector, Coordinador de Formacion, Coordinador Academico, Instructores, Personal Administrativo. Aprendices,. Dinmaizadores de programas.</t>
  </si>
  <si>
    <t>Subdirector, Coordinador de Formacion, Coordinador Academico, Instructores, Personal Administrativo. Aprendices,. Dinamizadores de programas.</t>
  </si>
  <si>
    <t>Sandra Rosario Garcia</t>
  </si>
  <si>
    <t>PROFESIONAL DE BIENESTAR</t>
  </si>
  <si>
    <t>Ambientes de formacion, unidades productivas, oficinas, Instalaciones, bodegas, terrenos, maquinaria, equipos y herramientas. Laboratorios, talleres</t>
  </si>
  <si>
    <t>Se requiere contar con ambientes de formación convencionales y especializados (Talleres, Laboratorios), materiales de formación, Biblioteca, espacios deportivos, y todos los asociados al cumplimiento de las condiciones de calidad del Ministerio de Educación Nacional, para los programas ofertados por el centro de formación.</t>
  </si>
  <si>
    <t>Se requiere contar con instructores de planta y contratistas y apoyos administrativos que permitan ejecutar la formación, cumpliendo con las condiciones de calidad exigidas por el Ministerio de Educación Nacional acordes con el nivel de formación.</t>
  </si>
  <si>
    <t>Camilo Andrés Laverde, Liliana Eugenia Toro Marulanda, Nelso Alexander Rojas, Gloria Marcela Giraldo</t>
  </si>
  <si>
    <t>Para el cumplimiento de la meta se requiere contar con la infraestructura tecnológica representada en equipos de cómputo, plataforma Sofiaplus, acceso a bases de datos de plataformas oficiales, conectividad e impresoras.</t>
  </si>
  <si>
    <t>Equipos de cómputo y plataformas tecnológicas de la entidad y oficiales externas a la entidad</t>
  </si>
  <si>
    <t>Equipo de Coordinación de Administración Educativa, Coordinación Formación Profesional.</t>
  </si>
  <si>
    <t>Isis Catalina Jaramillo Lozano</t>
  </si>
  <si>
    <t>Para el cumplimiento de meta se requiere contar con la infraestructura tecnológica representada en equipos de computo, acceso a bases de datos de plataformas oficiales conectividad, impresoras</t>
  </si>
  <si>
    <t>Se requiere contar con las diferentes plataformas virtuales, equipos de cómputo, conectividad, software especializados, entre otros.</t>
  </si>
  <si>
    <t>Equipos de computo y aplicativos institucionales.</t>
  </si>
  <si>
    <t>Para el cumplimiento de la meta se requiere contar con ambiente de formación convencionales y especializados (talleres, laboratorio). Materiales de formación. Biblioteca. Espacios deportivos y todos los asociados al cumplimiento de las condiciones de calidad exigidos por el Ministerio de Educación Nacional para los programas ofertados por el centro de formación</t>
  </si>
  <si>
    <t>Camilo Andrés Laverde, Liliana Eugenia Toro Marulanda, Nelso Alexander Rojas, Gloria Marcela Giraldo, Isis Catalina Jaramillo Lozano</t>
  </si>
  <si>
    <t>Coordinadores Académicos, Coordinadora de Formación</t>
  </si>
  <si>
    <t>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t>
  </si>
  <si>
    <t>Se requiere contar con las diferentes plataformas virtuales, equipos de cómputo, conectividad, software especializados, entre otros</t>
  </si>
  <si>
    <t>Se requiere contar con instructores de planta y contratistas y apoyos administrativos que permitan ejecutar la formación, cumpliendo con las condiciones de calidad por el Ministerio de Educación Nacional acordes con el nivel de formación</t>
  </si>
  <si>
    <t>Coordinadores Académicos, Coordinadora de Formación.</t>
  </si>
  <si>
    <t>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t>
  </si>
  <si>
    <t>Se requiere contar con los instructores de planta, contratistas y apoyos administrativos que permitan ejecutar la formación cumpliendo con las condiciones de calidad exigidas por el Ministerio de Educación Nacional; además, los instructores pares en las diferentes instituciones educativas articuladas al programa.</t>
  </si>
  <si>
    <t>Se requiere contar con instructores de planta y contratistas y apoyos administrativos que permitan ejecutar la formación cumpliendo con las condiciones de calidad exigidas por el Ministerio de Educación, Nacional, además los instructores pares de las diferentes instituciones educativas articuladas al programa</t>
  </si>
  <si>
    <t>Equipo de Administración Educativa.</t>
  </si>
  <si>
    <t>Infraestructura del Centro de Formación (ambientes tradicionales y especializados, biblioteca, zona deportiva, baños, laboratorios, oficinas administrativas) y ambientes de formación en entidades externas.</t>
  </si>
  <si>
    <t>SOFIA PLUS, APLICACIONES DE ACUERDO A LA ESPECIALIDAD, EQUIPOS DE COMPUTO, MAQUINARIA Y EQUIPOS ESPECIALIZADA, TELEVISORES, VIDEO BEAMS, MATERIALES DE FORMACIÓN Y APLICATIVOS INSTITUCIONALES.</t>
  </si>
  <si>
    <t>Carlos Andrés Díaz Mesa, Luz Elena Patiño Orozco, Osman Josúe Perea Castro y Jorge Armando Carvajal</t>
  </si>
  <si>
    <t>Yineth Paola Camargo</t>
  </si>
  <si>
    <t>PLATAFORMA VIRTUAL</t>
  </si>
  <si>
    <t>Instructores (profesionales acordes a los perfiles de los diseños curriculares).</t>
  </si>
  <si>
    <t>Carlos Andrés Díaz, Nelly Bejarano</t>
  </si>
  <si>
    <t>Coordinador Académico y Líder de bilingüismo</t>
  </si>
  <si>
    <t>Osman Josúe Perea</t>
  </si>
  <si>
    <t>Equipo de apoyo en administración educativa</t>
  </si>
  <si>
    <t>Instructores (profesionales y/o tecnólogos, según el perfil académico exigido por los programas de formación), de planta o contratistas asociados al plan de contratación de la vigencia</t>
  </si>
  <si>
    <t>Coodinador Misional</t>
  </si>
  <si>
    <t>Coordiandor Misional</t>
  </si>
  <si>
    <t>Profesionales del equipo de apoyo a subdirección y de Bienestar al Aprendiz</t>
  </si>
  <si>
    <t>Profesional 2 – Bienestar Aprendiz</t>
  </si>
  <si>
    <t>Nayarit Castro Martínez/Cesar Augusto Robledo Garcia</t>
  </si>
  <si>
    <t>Cesar Augusto Robledo Garcia</t>
  </si>
  <si>
    <t>Coordiandor Académico</t>
  </si>
  <si>
    <t>Equipo de cómputo, scanner, impresora, oficina con escritorio y sillas, conectividad a internet</t>
  </si>
  <si>
    <t>Software requerido, Aplicativo Sofia Plus, Plataforma Territorium, normatividad vigente para certificación académica, documentación requerida para otorgar la certificación académica</t>
  </si>
  <si>
    <t>Profesional de Apoyo administración educativa, Coordinadores académicos, equipo de instructores que realizan seguimiento a Etapa Productiva</t>
  </si>
  <si>
    <t>Angie Pargo Gutierrez Mariluz Rincon Prieto</t>
  </si>
  <si>
    <t>Paola Adriana Gonzalez Tribaldos</t>
  </si>
  <si>
    <t>Coordinación de administración educativa.</t>
  </si>
  <si>
    <t>Equipo de cómputo, scanner, impresora, oficina con escritorio y sillas, conectividad a internet.</t>
  </si>
  <si>
    <t>Profesional de Apoyo administración educativa, Coordinadores académicos, equipo de instructores que realizan seguimiento a Etapa Productiva.</t>
  </si>
  <si>
    <t>Infraestructura del CF- Materiales de Formación</t>
  </si>
  <si>
    <t>NICOLAS TUNJO</t>
  </si>
  <si>
    <t>Ambientes de formación, materiales de formación y equipos para la formación</t>
  </si>
  <si>
    <t>Apoyo administrativo y equipo de Bienestar al aprendiz</t>
  </si>
  <si>
    <t>Ambientes de formación, materiales de formación y equipor para la formación</t>
  </si>
  <si>
    <t>Apoyo Administrativo, Equipo de bienestar al aprendiz</t>
  </si>
  <si>
    <t>COORDINADOR ADMINISTRACI´N EDUCATIVA</t>
  </si>
  <si>
    <t>WILLIAM MAURICIO CORONADO</t>
  </si>
  <si>
    <t>El centro cuenta con los espacios fisicos requeridos para impartir la Formación Integral Profesional en cada una de las 4 lineas medulares, de la misma manera, con espacios en zonas comunes para el desarrollo de las habilidades blandas y con las diferentes empresas que patrocinan aprendices conforme a los diferentes requerimientos que se llevan a cabo en el Comite Primeario de Centro.</t>
  </si>
  <si>
    <t>Se cuenta con Software especializado, base de datos de información especializada y los diferentes equipos especializados en las lineas medulares del Centro de Formación</t>
  </si>
  <si>
    <t>Se presenta la asistencia tecnica de instructores expertos en als 4 lineas medulares del centro de formación, delegados, tecnicos de las diferentes compañias, que son acordes con la apertura presupuestal generando cumplimiento al Plan de contratación diselado al compromiso de los recursos asignados a servicios personales, instructores y personal de planta</t>
  </si>
  <si>
    <t>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t>
  </si>
  <si>
    <t>Se cuenta con software especializado, bases de datos de información especializada, equipos y maquinaria especializada en las l neas medulares del Centro.</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</si>
  <si>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t>
  </si>
  <si>
    <t>WILLLIAM MAURICIO CORONADO</t>
  </si>
  <si>
    <t>Se cuenta con software especializado, bases de datos de información especializada, equipos y maquinaria especializada en las líneas medulares del Centro.</t>
  </si>
  <si>
    <t>LADY MAHECHA</t>
  </si>
  <si>
    <t>AMBIENTES DE FORMACIÓN, BIBLIOTECA, LABORATORIOS</t>
  </si>
  <si>
    <t>EQUIPOS DE CÓMPUTO, INTERNET, MESAS, RED, SOFWARE</t>
  </si>
  <si>
    <t>Equipo Administración Educativa</t>
  </si>
  <si>
    <t>EQUIPOS DE CÓMPUTO, INTERNET, MAQUINARIA Y EQUIPOS, LABORATORIOS, AUDITORIOS, SOFTWARE.</t>
  </si>
  <si>
    <t>AMBIENTES DE FORMACIÓN, LABORATORIOS, BIBLIOTECA, AUDITORIO</t>
  </si>
  <si>
    <t>AMBIENTES DE FORMACIÓN, BIBLIOTECA, LABORATORIOS, OFICINAS</t>
  </si>
  <si>
    <t>EQUIPOS DE CÓMPUTO, INTERNET,MESAS, SILLAS, RED</t>
  </si>
  <si>
    <t>AMBIENTES DE FORMACIÓN, MESAS, SILLAS, TABLEROS</t>
  </si>
  <si>
    <t>Ambientes de formación dotados, gimnasio, ambientes de cultura, instrumentos de música, materiales de formación (elementos deportivos, elementos de baile), oficinas, área de atención de primeros auxilios.</t>
  </si>
  <si>
    <t>Planes nacionales de bienestar al aprendiz, plaforma SENA Sofía Plus, blog</t>
  </si>
  <si>
    <t>Aprendice, instructores, apoyos administrativos, personal para la atención de riesgos psicosocial, recursos ecónimocos para el pago de apoyos y actividades de bienestar al aprendiz</t>
  </si>
  <si>
    <t>Ambientes de formación dotados, gimnasio, ambientes de cultura, instrumentos de música, materiales de formación (elementos deportivos, elementos de baile), oficinas, área de atención de primeros auxilios</t>
  </si>
  <si>
    <t>Angie Pardo Gutierrez Mariluz Rincon Prieto</t>
  </si>
  <si>
    <t>Planes nacionales de bienestar al aprendiz, plaforma SENA Sofía Plus, blog.</t>
  </si>
  <si>
    <t>Aprendice, instructores, apoyos administrativos, personal para la atención de riesgos psicosocial, recursos ecónimocos para el pago de apoyos y actividades de bienestar al aprendiz.</t>
  </si>
  <si>
    <t>Ambientes de formación dotados con maquinaria y equipo de acuerdo a las áreas a impartir, materiales de formación, software y equipos de cómputo, áreas de bienestar para aprendices, Biblioteca, zonas comunes de acuerdo a la normatividad del Ministerio</t>
  </si>
  <si>
    <t>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t>
  </si>
  <si>
    <t>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t>
  </si>
  <si>
    <t>Diseños Curriculares actualizados de acuerdo con las necesidades de formación, guías e instrumentos de evaluación, Software, Aplicativo Sofia Plus, Plataforma Territorium, lineamientos para la ejecución de la formación, normas de competencia laboral actualizadas</t>
  </si>
  <si>
    <t>Aida Bohorquez Agudelo</t>
  </si>
  <si>
    <t>Plataforma Territorium, internet, materiales de formación, software y equipos de cómputo, Biblioteca</t>
  </si>
  <si>
    <t>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t>
  </si>
  <si>
    <t>Rocio Jimenez Sanchez Fabio Camacho Sapuy Guillermo Linares Puentes</t>
  </si>
  <si>
    <t>Profesional de Bilinguismo Coordinadores Académicos</t>
  </si>
  <si>
    <t>Bienestar al aprendiz, Coordinadores, equipo de calidad</t>
  </si>
  <si>
    <t>Blanca Nieves Granados Moreno</t>
  </si>
  <si>
    <t>Bienestar al aprendiz y atención al egresado.</t>
  </si>
  <si>
    <t>Jeimmy Monsalve Rangel</t>
  </si>
  <si>
    <t>Profesional bilinguismo , instructores</t>
  </si>
  <si>
    <t>Diana del Pilar Galan Vega</t>
  </si>
  <si>
    <t>Aprendices, Instructores, apoyos administrativos, personal para la atención de riesgos psicosocial, recursos ecónimocos para el pago de apoyos y actividades de bienestar al aprendiz.</t>
  </si>
  <si>
    <t>Fredy Hernando Arias Ayala, Alexander Castillo Cabra, Leonel Alberto Gómez Pérez, Sandra Julissa Bustos Vidarte, Sandra Milena Torres Jiménez.</t>
  </si>
  <si>
    <t>Coordinadores Académicos y de Administración Educativa</t>
  </si>
  <si>
    <t>Aprendices, Instructores, apoyos administrativos, personal para la atención de riesgos psicosocial, recursos ecónimocos para el pago de apoyos y actividades de bienestar al aprendiz</t>
  </si>
  <si>
    <t>Software requerido, Aplicativo Sofia Plus, Plataforma Zajuna, normatividad vigente para certificación académica, documentación requerida para otorgar la certificación académica</t>
  </si>
  <si>
    <t>Profesional de Bienestar al Aprendiz</t>
  </si>
  <si>
    <t>33 ambientes de formación, materiales de formación, insumos y elementos para la operación</t>
  </si>
  <si>
    <t>Maquinaria, equipo e inventarios asignados por programa y ficha de formación</t>
  </si>
  <si>
    <t>46 Instructores de planta, 87 instructores contratistas</t>
  </si>
  <si>
    <t>18 Instructores Contratistas, Aprendices</t>
  </si>
  <si>
    <t>46 Instructores de planta, 87 instructores contratistas incluidos instructores complementaria, Aprendices</t>
  </si>
  <si>
    <t>Coordinadores Académicos, y de Administración Educativa</t>
  </si>
  <si>
    <t>Fredy Hernando Arias Ayala, Alexander Castillo Cabra, Leonel Alberto Gómez Pérez, Sandra Julissa Bustos Vidarte, Sandra Milena Torres Jiménez, Edgar Quisoboni Gacharna</t>
  </si>
  <si>
    <t>Coordinadores Académicos, Administración Educativa, Misional</t>
  </si>
  <si>
    <t>Ambientes externos, dotados con infraestructura fisica de acuerdo a la competencia impartida.</t>
  </si>
  <si>
    <t>Software y Hardware especializado para la formación impartida.</t>
  </si>
  <si>
    <t>Profesional con las competencias para desarrollar la actividad asignada.</t>
  </si>
  <si>
    <t>Alexander Vargas Vargas</t>
  </si>
  <si>
    <t>Gestor de Articulación con la Media</t>
  </si>
  <si>
    <t>Ambientes de aprenzaje dotado con la infraestructura fisica requerida, área administrativa.</t>
  </si>
  <si>
    <t>Software y hardware especializados.</t>
  </si>
  <si>
    <t>Andrea Aguirre</t>
  </si>
  <si>
    <t>Área Administrativa.</t>
  </si>
  <si>
    <t>Funcionario con las competencias para desarrollar la actividad asignada.</t>
  </si>
  <si>
    <t>Rolando Guerrero Torres</t>
  </si>
  <si>
    <t>Técnico G(02)</t>
  </si>
  <si>
    <t>Plataforma virtual (Zajuna), Sofia Plus, Ambientes de aprendizaje dotados de software y hardware especializado, mobiliario de acuerdo a lo formación correspondiente.</t>
  </si>
  <si>
    <t>Ambiente de software y hadware especializado de acuerdo a la competencia impartida.</t>
  </si>
  <si>
    <t>Instructores que imparten la formacion en competencias basicas: competencias claves y transversales y competencias tecnicas.</t>
  </si>
  <si>
    <t>Miguel Angel Vargas Alvarado/ Victor Guillermo Barrientos Sossa</t>
  </si>
  <si>
    <t>Miguel Angel Vargas Alvarado</t>
  </si>
  <si>
    <t>Plataforma Sofia Plus, Ambientes de aprendizaje dotados de software y hardware especializado, mobiliario de acuerdo a lo formación correspondiente.</t>
  </si>
  <si>
    <t>Victor Guillermo Barrientos Sossa</t>
  </si>
  <si>
    <t>Equipo de computo -Plataforma sofia plus</t>
  </si>
  <si>
    <t>Software - historial académico en plataforma</t>
  </si>
  <si>
    <t>Delegado para certificar - personal técnico de apoyo</t>
  </si>
  <si>
    <t>Marco Antonio Torres</t>
  </si>
  <si>
    <t>Encargado de Administración Educativa</t>
  </si>
  <si>
    <t>Equipo de computo - plataforma sofia plus</t>
  </si>
  <si>
    <t>Estrategias de retencion y apoyos socioeconómicos - contrato de aprendizaje</t>
  </si>
  <si>
    <t>Profesional encargado - Psicologo- Trabajadora social - dinamizador de Bienestar aprendices</t>
  </si>
  <si>
    <t>Sonia Rey Horta</t>
  </si>
  <si>
    <t>Software - historial académico</t>
  </si>
  <si>
    <t>Profesional encargado y apoyos</t>
  </si>
  <si>
    <t>Profesional encargado y personal de apoyo</t>
  </si>
  <si>
    <t>Equiipo de computo plataforma - Sofia plus</t>
  </si>
  <si>
    <t>Software - evaluaciones</t>
  </si>
  <si>
    <t>Profesional encargado</t>
  </si>
  <si>
    <t>Equipo de computo - plataforma Sofia plus - teléfono móvil</t>
  </si>
  <si>
    <t>Estrategias de retención- apoyos socioeconómicos - contrato de aprendizaje</t>
  </si>
  <si>
    <t>Profesional trabajo social - Psicologo - dinamizador Bienestar aprendices - coordinador - equipo primario</t>
  </si>
  <si>
    <t>Software -Evaluaciones de formación</t>
  </si>
  <si>
    <t>Profesional encargado - personal de apoyo</t>
  </si>
  <si>
    <t>Estrategias de retencion - apoyos socioeconómicos - contrato de aprendizaje</t>
  </si>
  <si>
    <t>Profesional trabajo social - Psicologo - dinamizador de bienestar - equipo primario</t>
  </si>
  <si>
    <t>Equipos de computo - software - Sofia plus</t>
  </si>
  <si>
    <t>Diseño curricular - software</t>
  </si>
  <si>
    <t>Instructor de formación virtual - personal de apoyo</t>
  </si>
  <si>
    <t>Equipos de computo - ambientes de formación- software- maquinaria y equipos , herramientas - materiales formación</t>
  </si>
  <si>
    <t>Diseño Curricular - medios didácticos - guías de aprendizaje - proyectos</t>
  </si>
  <si>
    <t>Instructores de formación profesional - personal de apoyo</t>
  </si>
  <si>
    <t>Edgar Gelves Albarracín</t>
  </si>
  <si>
    <t>Equipos de computo - ambientes de aprendizaje - maquinaria , equipo , herramientas- materiales formación</t>
  </si>
  <si>
    <t>Diseño Curricular - medios didácticos - guías de aprendizaje</t>
  </si>
  <si>
    <t>Equipos de computo - ambinetes de formacion - equipos , maquinaria y herramientas - materiales formación</t>
  </si>
  <si>
    <t>Equipo de computo, ambientes de formación - maquinaria y otros equipos - software - materiales formación</t>
  </si>
  <si>
    <t>Diseño curricular - medios didácticos- guías de aprendizaje</t>
  </si>
  <si>
    <t>Equipos de computo - ambientes de formación - maquinaria y equipo - software - materiales formación</t>
  </si>
  <si>
    <t>Diseño curricular - medios didácticos - guías de aprendizaje - guías de proyectos</t>
  </si>
  <si>
    <t>Medios didácticos- elementos de aprendizaje - guías de trabajo - diseño curricular- materiales formación</t>
  </si>
  <si>
    <t>Software - guías de aprendizaje - estructura metodológica- didácticas aplicadas</t>
  </si>
  <si>
    <t>Equipo de computo - plataforma sofia plus - software</t>
  </si>
  <si>
    <t>Estrategias de retención - apoyos socioeconómicos - contrato de aprendizaje - monitorias</t>
  </si>
  <si>
    <t>Apoyo Administrativo, Equipo de Administración Educativa</t>
  </si>
  <si>
    <t>Ambientes de Formación, Materiales de Formación</t>
  </si>
  <si>
    <t>Instructores, Técnicos, Apoyos Administrativos, Profesionales y Coordinadores</t>
  </si>
  <si>
    <t>Sala de reuniones, oficinas, ambientes de formación, ambientes virtuales,</t>
  </si>
  <si>
    <t>Profesional coordinación de formación - aseguramiento de la calidad</t>
  </si>
  <si>
    <t>Apoyo Administrativo, Equipo de Bienestar al aprendiz, coordinaciones académicas</t>
  </si>
  <si>
    <t>" Apoyo Administrativo, Instructores, Coordinadores y Responsables académicos y Equipo de apoyo de administración educativa"</t>
  </si>
  <si>
    <t>Alexandra Venegas Rodríguez</t>
  </si>
  <si>
    <t>" Instructores técnicos, Especializados, Coordinadores Academicos, personal administrativo de apoyo a la formación"</t>
  </si>
  <si>
    <t>Ambientes de formación con mesas, sillas, computadores, tablero y televisores</t>
  </si>
  <si>
    <t>Conectividad, computadores, servidores, infraestructura telemática</t>
  </si>
  <si>
    <t>Instructores técnicos, Especializados, Coordinadores Academicos, personal administrativo de apoyo a la formación"</t>
  </si>
  <si>
    <t>Andrea Yulieth Puentes Hernandez</t>
  </si>
  <si>
    <t>Coordinadora Academica Articulacion</t>
  </si>
  <si>
    <t>Johany Andres Casalinas Gomez</t>
  </si>
  <si>
    <t>Coordinador Academico Virtualizacion</t>
  </si>
  <si>
    <t>" Equipos de computo y aplicativos Institucionale"</t>
  </si>
  <si>
    <t>Infraestructura apropiada/ convenio docencia servicios</t>
  </si>
  <si>
    <t>Aplicativos y plataformas dispuestas para la formación, equipos y simuladores de las aulas de simulación para los programas que aplique</t>
  </si>
  <si>
    <t>Equipo centro de formación de Talento humano en salud</t>
  </si>
  <si>
    <t>Lady Johana Hernandez</t>
  </si>
  <si>
    <t>Profesional Administración Educativa</t>
  </si>
  <si>
    <t>Apoyo administrativo certificación</t>
  </si>
  <si>
    <t>Paola Isabel Vergara</t>
  </si>
  <si>
    <t>Martha Irene Tellez</t>
  </si>
  <si>
    <t>Coordinadora Misional</t>
  </si>
  <si>
    <t>Aplicativos institucionales</t>
  </si>
  <si>
    <t>Coordinadora Academica</t>
  </si>
  <si>
    <t>Instalaciones del Centro de Gestión Administrativa y Subsede</t>
  </si>
  <si>
    <t>Computadores, impresora, software especializado de acuerdo al área, vídeo bean, televisor, escanner USB, LMS</t>
  </si>
  <si>
    <t>Instructores, Coordinadores Académicos y Coordinador Misional</t>
  </si>
  <si>
    <t>Instructores, personal administrativo, Coordinadores Académicos, Coordinador Misional.</t>
  </si>
  <si>
    <t>Instructores, personal administrativo, Coordinadores Académicos y Coordinador Misional</t>
  </si>
  <si>
    <t>Ambiente de formación convencionales y especializados con adecuaciones, mobiliario y dotación pertinente asociados al diseño curricular</t>
  </si>
  <si>
    <t>Licencias de software, ofimática, internet, conectividad, tableros, video beam, televisores, pantallas led, equipos de computo, mobiliario, software especializado, recursos</t>
  </si>
  <si>
    <t>Establecimientos educativos. ambientes de formación convencionales y especializados con adecuaciones, mobiliario y dotación pertinente asociados al diseño curricular.</t>
  </si>
  <si>
    <t>Ambientes de formación convencionales y especializados con adecuaciones, mobiliario y dotación pertinente asociados al diseño curricular.</t>
  </si>
  <si>
    <t>Instructores, coordinadores académicos, personal de apoyo administrativo.|</t>
  </si>
  <si>
    <t>Coordinador Académico de formación complementaria y Bilingüismo.</t>
  </si>
  <si>
    <t>Software , licencias, video beam, televisores, plataforma virtual, equipos de computo, plataforma unificada de comunicación y colaboración.</t>
  </si>
  <si>
    <t>Jimmy Caro Rodriguez</t>
  </si>
  <si>
    <t>Equipos de computo, aplicativos Institucionales, plataforma de comunicación y colaboración.</t>
  </si>
  <si>
    <t>Apoyo Administrativo, Coordinaciones Académicas, equipo de Bienestar al Aprendiz.</t>
  </si>
  <si>
    <t>Ambientes de formación, materiales de formación, equipos para la formación</t>
  </si>
  <si>
    <t>Apoyo Administrativo, Coordinaciones Académicas, equipo de Bienestar al Aprendiz, Coordinación de formación Profesional</t>
  </si>
  <si>
    <t>Apoyo Administrativo, Coordinaciones Academicas, equipo de Bienestar al Aprendiz, Coordinación de formación Profesional</t>
  </si>
  <si>
    <t>Apoyo Administrativo, Coordinacion Académica de Formación Complementaria.</t>
  </si>
  <si>
    <t>Coordinador académico de Formación Complementaria y bilinguismo.</t>
  </si>
  <si>
    <t>Apoyo Administrativo, Coordinaciones Academicas, equipo de Bienestar al Aprendiz, coordinación de formación profesional integral.</t>
  </si>
  <si>
    <t>Especializado, recursos edumáticos, materiales de formación entre otros. Sistemas institucionales de información administrativa y formativa, ambientes virtuales de aprendizaje</t>
  </si>
  <si>
    <t>Instructores, coordinador académico, personal de apoyo administrativo. Instructores, coordinador académico, personal de apoyo administrativo.</t>
  </si>
  <si>
    <t>Ambiente de formación, materiales de formación, equipos para la formación.</t>
  </si>
  <si>
    <t>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t>
  </si>
  <si>
    <t>Ambientes de formación equipados con herramientas adecuada para el aprendizaje.</t>
  </si>
  <si>
    <t>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t>
  </si>
  <si>
    <t>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t>
  </si>
  <si>
    <t>Nasly Gaitan</t>
  </si>
  <si>
    <t>Técnico grado 3 Administración Educativa</t>
  </si>
  <si>
    <t>Oficina de administración educativa debidamente dotada con mobiliario y equipos tecnológicos.</t>
  </si>
  <si>
    <t>Internet y acceso a las plataformas de la entidad.</t>
  </si>
  <si>
    <t>Líder del proceso y apoyos administrativos</t>
  </si>
  <si>
    <t>Oficina de bienestar y coordinaciones académicas.</t>
  </si>
  <si>
    <t>Líder de bienestar, coodinador de formación, coordinadores académicos, instructores.</t>
  </si>
  <si>
    <t>Jenny Marisel Barreto Prieto, Carlos Javier González, Diego León González, Carolina Hernández Vargas</t>
  </si>
  <si>
    <t>Líder de bienestar y coordinadores académicos</t>
  </si>
  <si>
    <t>Plataformas y medios de divulgación de las ofertas académicas.</t>
  </si>
  <si>
    <t>Oficina de ingreso, registro, coordinadores académicos, instructores.</t>
  </si>
  <si>
    <t>Nasly Gaitan Carlos Javier González, Diego León González, Carolina Hernández Vargas</t>
  </si>
  <si>
    <t>Líder Administración Educativa y Coordinadores Académicos</t>
  </si>
  <si>
    <t>Ambientes de aprendizaje convencionales y especializados, infraestructura del centro de formación.</t>
  </si>
  <si>
    <t>Flor Angela Bastidas Diaz</t>
  </si>
  <si>
    <t>Coordinador Grupo Administración Educativa - Cooridnador FPI - Coordinación Articulación con la Media</t>
  </si>
  <si>
    <t>Ambientes de formación, mesas de trabajo, sillas, oficinas</t>
  </si>
  <si>
    <t>Coordinador FPI - Coordinaciones Académicas y Coordinador Articulación con la Media</t>
  </si>
  <si>
    <t>Coordinador Grupo Administración Educativa - Coordinador FPI - Coordinadores Académicas</t>
  </si>
  <si>
    <t>Profesional grado 03-Profesional grado 02-Instructor grado 08</t>
  </si>
  <si>
    <t>Coordinador Grupo Administración Educativa - Coordinador FPI - Coordinaciones Académicas</t>
  </si>
  <si>
    <t>Coordinador Grupo Administración Educativa - Coordinador FPI - Coordinadores Académicos</t>
  </si>
  <si>
    <t>Coordinador Grupo Administración Educativa - Cooridnador FPI - Coordinadores Académicos</t>
  </si>
  <si>
    <t>Instituciones - convenios Secretaría de Educación</t>
  </si>
  <si>
    <t>Coordinación Articulación con la Media</t>
  </si>
  <si>
    <t>Coordinado Articulación con la Media - Instructor grado 15</t>
  </si>
  <si>
    <t>Coordinador FPI - Coordinaciones Académicas - Coordinador Articulación con la Media y profesional Bienestar al Aprendiz</t>
  </si>
  <si>
    <t>Coordinador Grupo Administración Educativa - Cooridnador FPI - Coordinadores Académicos - Coordinación Articulación con la Media</t>
  </si>
  <si>
    <t>Coordinador Grupo Administración Educativa - Coordinador FPI - Coordinadores Académicos - Coordinación Articulación con la Media</t>
  </si>
  <si>
    <t>Cooridnador FPI - Coordinaciones Académicas y Coordinador Articulación con la Media</t>
  </si>
  <si>
    <t>Cooridnador FPI - Coordinaciones Académicas</t>
  </si>
  <si>
    <t>Coordinador Grupo Administración Educativa - Cooridnador FPI - Coordinaciones Académicas</t>
  </si>
  <si>
    <t>Ambiente de formación, materiales de formación, equipos para la formación, espacios deportivos, biblioteca</t>
  </si>
  <si>
    <t>Equipos de cómputo, aplicativos Institucionales, acceso a internet</t>
  </si>
  <si>
    <t>Instructores Contratistas e Instructores de Planta, Contratistas bienestar al aprendiz, coordinadores académicos</t>
  </si>
  <si>
    <t>Luisa Fernanda Jiménez</t>
  </si>
  <si>
    <t>Ambientes de formación, Complejo Piloto Agroindustrial, Talleres electromecánicos, Restaurante Gourmet materiales de Formación, laboratorios, escenarios deportivos, biblioteca, instalaciones Agropecuarias, auditorio y áreas comunes.</t>
  </si>
  <si>
    <t>Ambientes de Teleinformática, Sala de Videoconferencias, Equipos de Cómputo, Equipos de las tecnologías agropecuarias, Equipos de las tecnologías Agroindustriales, Laboratorios, Software especializado, Biblioteca y Bases de datos de bibliografía digital.</t>
  </si>
  <si>
    <t>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t>
  </si>
  <si>
    <t>Olga Beatriz Ladino Soto, Ludwig Mauricio Rojas Delgado, Liliana UrriagoFontal, Clara Ximena Bolaños, Betancour, German David Chaves Cobo</t>
  </si>
  <si>
    <t>Plataforma de teleinformática del SENA, SOFIA PLUS, Territorium</t>
  </si>
  <si>
    <t>Líder del programa de articulación, Instructores contratistas, Docentes instituciones educativas. Coordinadores instituciones educativas, Rectores. Coordinador Académico, Apoyos Administrativos: Grupo de Administración Educativa, Grupo de compras, contratación y presupuesto, Grupo de Bienestar Aprendices, Unidad de información.</t>
  </si>
  <si>
    <t>Ludwig Mauricio Rojas Delgado</t>
  </si>
  <si>
    <t>Plataforma de teleinformática del Centro, SOFIAPLUS, Territorium</t>
  </si>
  <si>
    <t>Instructores contratistas, Coordinadores Académicos, Líder programa integración, Apoyos Administrativos: Grupo de Administración Educativa, Grupo de compras, contratación y presupuesto, Grupo de Bienestar Aprendices, Unidad de información, Apoyos técnicos pedagógicos.</t>
  </si>
  <si>
    <t>Ludwig Mauricio Rojas Delgado y Germán Antonio Duque Bedoya</t>
  </si>
  <si>
    <t>Coordinadores Académicos y Coordinador de Formación</t>
  </si>
  <si>
    <t>Equipos de Cómputo</t>
  </si>
  <si>
    <t>Red de teleinformática del Centro, Software de apoyo a la formación, Territorium.</t>
  </si>
  <si>
    <t>Instructores de planta y contratistas, Coordinadores Académicos, Apoyos Administrativos, Autoevaluación y Registro Calificado</t>
  </si>
  <si>
    <t>Ludwig Mauricio Rojas Delgado y Andres Mauricio Clavijo Peña</t>
  </si>
  <si>
    <t>Nini Johana Padilla- Marcela Carolina Rojas- julian A pedroza- Yudy Falla Bohorquez - Paola Andrea Restrepo -Paula A. Urbano G.</t>
  </si>
  <si>
    <t>Nini Johana Padilla</t>
  </si>
  <si>
    <t>Coordinadores Académico</t>
  </si>
  <si>
    <t>Ambientes de formación con mesas, sillas, iluminación y ventilación adecuada con las debidas condiciones de bioseguridad.</t>
  </si>
  <si>
    <t>Equipos de sistemas con acceso a internet, equipos audiovisuales y especializados según el programa de formación</t>
  </si>
  <si>
    <t>Instructores de acuerdo a la necesidad de la formación, apoyo administrativo, apoyo a la supervisión de contratos.</t>
  </si>
  <si>
    <t>Hamilton Murillo</t>
  </si>
  <si>
    <t>Ambientes de formación, maquinarias y equipos, materiales de formación, Oficinas, muebles, enseres, guías de aprendizaje e instrumentos de evaluación.</t>
  </si>
  <si>
    <t>Equipos de cómputo, Equipos multimedia, Software de apoyo a la gestión educativa, plataformas tecnológicas.</t>
  </si>
  <si>
    <t>Instructores, Apoyos Administrativos, Coordinadores académicos y misional, profesionales, directivos, personal de servicios de aseo y vigilancia.</t>
  </si>
  <si>
    <t>Líder Articulación con la media, Instructores, Apoyos Administrativos, Coordinadores académicos y misional, profesionales, directivos, personal de servicios de aseo y vigilancia.</t>
  </si>
  <si>
    <t>Equipos de cómputo, Equipos multimedia, Software de apoyo a la gestión educativa,</t>
  </si>
  <si>
    <t>nstructores, Apoyos Administrativos, Coordinadores académicos y misional, profesionales, directivos, personal de servicios de aseo y vigilancia.</t>
  </si>
  <si>
    <t>Equipos de cómputo, Equipos multimedia, Software de apoyo a la gestión educativa, plataformas tecnológicas</t>
  </si>
  <si>
    <t>Oficinas administrativas</t>
  </si>
  <si>
    <t>Grupo de Administración Educativa, Coordinador de Formación Profesional, Coordinadores Académicos, Subdirección de Centro</t>
  </si>
  <si>
    <t>Coordinador de Administración Educativa</t>
  </si>
  <si>
    <t>Ambientes de Formación, infraestructura del Centro, materiales de formación.</t>
  </si>
  <si>
    <t>Subdirector de Centro, Coordinación de Formación, Coordinadores Académicos, Instructores, equipo bienestar al aprendi</t>
  </si>
  <si>
    <t>Subdirector de Centro, Coordinación de Formación, Coordinadores Académicos, Instructores, equipo bienestar al aprendiz.</t>
  </si>
  <si>
    <t>Infraestructura Centro de Diseño Tecnológico Industrial</t>
  </si>
  <si>
    <t>Lineamientos del Proceso de Certificación de competencias laborales</t>
  </si>
  <si>
    <t>Personal de planta y contratación</t>
  </si>
  <si>
    <t>Lineamientos del Proceso de Formación Profesional</t>
  </si>
  <si>
    <t>28 AMBIENTES DE APRENDIZAJE TIPO AULA 4 SALAS DE CÓMPUTO 2 LABORATORIOS DE QUÍMICA 1 PLANTA DE PLÁSTICOS 1 PLANTA DE MATRICERÍA CANCHAS MÚLTIPLES</t>
  </si>
  <si>
    <t>28 COMPUTADORES - 25 VIDEO BEAM O PANTALLAS PROFESIONALES - SOFTWARE ESPECIALIZADO - MÁQUINAS Y EQUIPOS RELACIONADOS CON PROCESOS DE TRANSFORMACIÓN DE PLÁSTICO, QUÍMICA, MATRICERÍA Y DISEÑO. IMPLEMENTOS DEPORTIVOS Y CULTURALES</t>
  </si>
  <si>
    <t>28 INSTRUCTORES 7 PERSONAL ADMINISTRATIVO DE APOYO</t>
  </si>
  <si>
    <t>Harry Maturana Diana Leon Lina Crespo</t>
  </si>
  <si>
    <t>Equipos de cómputo - Acceso a Internet - Plataformas institucionales</t>
  </si>
  <si>
    <t>Maribell Gonzalez</t>
  </si>
  <si>
    <t>Coordinadora Administracion Educativa</t>
  </si>
  <si>
    <t>25 AMBIENTES DE APRENDIZAJE TIPO AULA 4 SALAS DE CÓMPUTO 2 LABORATORIOS DE QUÍMICA 1 PLANTA DE PLÁSTICOS 1 PLANTA DE MATRICERÍA</t>
  </si>
  <si>
    <t>25 COMPUTADORES - 25 VIDEO BEAM O PANTALLAS PROFESIONALES - SOFTWARE ESPECIALIZADO - MÁQUINAS Y EQUIPOS RELACIONADOS CON PROCESOS DE TRANSFORMACIÓN DE PLÁSTICO, QUÍMICA, MATRICERÍA Y DISEÑO.</t>
  </si>
  <si>
    <t>Mariana Quiñones</t>
  </si>
  <si>
    <t>Coordinadora de formacion</t>
  </si>
  <si>
    <t>15 AMBIENTES DE APRENDIZAJE TIPO AULA 4 SALAS DE CÓMPUTO 2 LABORATORIOS DE QUÍMICA 1 PLANTA DE PLÁSTICOS 1 PLANTA DE MATRICERÍA</t>
  </si>
  <si>
    <t>25 COMPUTADORES - 15 VIDEO BEAM O PANTALLAS PROFESIONALES - SOFTWARE ESPECIALIZADO - MÁQUINAS Y EQUIPOS RELACIONADOS CON PROCESOS DE TRANSFORMACIÓN DE PLÁSTICO, QUÍMICA, MATRICERÍA Y DISEÑO.</t>
  </si>
  <si>
    <t>15 AMBIENTES DE APRENDIZAJE TIPO AULA 2 SALAS DE CÓMPUTO 2 LABORATORIOS DE QUÍMICA</t>
  </si>
  <si>
    <t>25 COMPUTADORES - 25 VIDEO BEAM O PANTALLAS PROFESIONALES - SOFTWARE ESPECIALIZADO - MÁQUINAS Y EQUIPOS RELACIONADOS CON PROCESOS DE TRANSFORMACIÓN DE PLÁSTICO, QUÍMICA, MATRICERÍA Y DISEÑO</t>
  </si>
  <si>
    <t>27 AMBIENTES DE APRENDIZAJE TIPO AULA 4 SALAS DE CÓMPUTO 2 LABORATORIOS DE QUÍMICA 1 PLANTA DE PLÁSTICOS 1 PLANTA DE MATRICERÍA CANCHAS MÚLTIPLES MEDIATECA GIMNASIO</t>
  </si>
  <si>
    <t>27 COMPUTADORES - 25 VIDEO BEAM O PANTALLAS PROFESIONALES - SOFTWARE ESPECIALIZADO - MÁQUINAS Y EQUIPOS RELACIONADOS CON PROCESOS DE TRANSFORMACIÓN DE PLÁSTICO, QUÍMICA, MATRICERÍA Y DISEÑO. IMPLEMENTOS DEPORTIVOS Y CULTURALES</t>
  </si>
  <si>
    <t>Andres Rodriguez</t>
  </si>
  <si>
    <t>26 AMBIENTES DE APRENDIZAJE TIPO AULA 4 SALAS DE CÓMPUTO 2 LABORATORIOS DE QUÍMICA 1 PLANTA DE PLÁSTICOS 1 PLANTA DE MATRICERÍA CANCHAS MÚLTIPLES MEDIATECA GIMNASIO</t>
  </si>
  <si>
    <t>26 COMPUTADORES - 25 VIDEO BEAM O PANTALLAS PROFESIONALES - SOFTWARE ESPECIALIZADO - MÁQUINAS Y EQUIPOS RELACIONADOS CON PROCESOS DE TRANSFORMACIÓN DE PLÁSTICO, QUÍMICA, MATRICERÍA Y DISEÑO. IMPLEMENTOS DEPORTIVOS Y CULTURALES</t>
  </si>
  <si>
    <t>25 AMBIENTES DE APRENDIZAJE TIPO AULA 4 SALAS DE CÓMPUTO 2 LABORATORIOS DE QUÍMICA 1 PLANTA DE PLÁSTICOS 1 PLANTA DE MATRICERÍA CANCHAS MÚLTIPLES MEDIATECA GIMNASIO</t>
  </si>
  <si>
    <t>25 COMPUTADORES - 25 VIDEO BEAM O PANTALLAS PROFESIONALES - SOFTWARE ESPECIALIZADO - MÁQUINAS Y EQUIPOS RELACIONADOS CON PROCESOS DE TRANSFORMACIÓN DE PLÁSTICO, QUÍMICA, MATRICERÍA Y DISEÑO. IMPLEMENTOS DEPORTIVOS Y CULTURALES</t>
  </si>
  <si>
    <t>25 AMBIENTES DE APRENDIZAJE TIPO AULA 4 SALAS DE C�MPUTO 2 LABORATORIOS DE QU�MICA 1 PLANTA DE PL�STICOS 1 PLANTA DE MATRICERIA</t>
  </si>
  <si>
    <t>25 COMPUTADORES - 25 VIDEO BEAM O PANTALLAS PROFESIONALES - SOFTWARE ESPECIALIZADO - M�QUINAS Y EQUIPOS RELACIONADOS CON PROCESOS DE TRANSFORMACI�N DE PL�STICO, QU�MICA, MATRICERIA Y DISEÑO.</t>
  </si>
  <si>
    <t>Estrella Izquierdo Alzate, Henry Martínez Cortez, Eva Jzneth Sánchez, Carlos Restrepo, Carolina Vega, Liliana Tique</t>
  </si>
  <si>
    <t>Estrella Izquierdo Alzate, Henry Martínez Cortez, Eva Jzneth Sánchez, Carlos Restrepo, Carolina Vega</t>
  </si>
  <si>
    <t>Equipos de Administración Educativa</t>
  </si>
  <si>
    <t>Coordinadora Gestión Educativa</t>
  </si>
  <si>
    <t>Ambientes, talleres, laboratorios y espacios adecuados para la enseñanza práctica, Maquinaria, herramientas y equipos específicos y material didáctico</t>
  </si>
  <si>
    <t>Tecnología, materiales de formación e infraestructura tecnológica.</t>
  </si>
  <si>
    <t>Instructores, personal de apoyo , asesores y tutores</t>
  </si>
  <si>
    <t>Juan Carlos Moreno</t>
  </si>
  <si>
    <t>Instalaciones adecuadas, espacios de bienestar, material didactico</t>
  </si>
  <si>
    <t>Plataformas digitales y virtuales, tecnología de apoyo, aplicaciones interactivas.</t>
  </si>
  <si>
    <t>Instructores capacitados y empáticos, personal de apoyo, mentores y tutores</t>
  </si>
  <si>
    <t>Instalaciones adecuadas, espacios de bienestar, material didáctico</t>
  </si>
  <si>
    <t>Instalaciones adecuadas, equipos de computo , material didáctico.</t>
  </si>
  <si>
    <t>Plataformas virtuales y software específico.</t>
  </si>
  <si>
    <t>Instructores, evaluadores y personal de apoyo.</t>
  </si>
  <si>
    <t>Instalaciones, material publicitario y equipos de y para presentación.</t>
  </si>
  <si>
    <t>Plataformas digitales, bases de datos y herramientas de comunicación</t>
  </si>
  <si>
    <t>personal de promoción, orientadores y equipo de soporte</t>
  </si>
  <si>
    <t>Plataforma LMS, conexión a internet, Plataformas</t>
  </si>
  <si>
    <t>Coordinadores Académicos, Coordinador Misional, Instructores</t>
  </si>
  <si>
    <t>Ambientes de formación, Equipos de Cómputo, materiales de formación.</t>
  </si>
  <si>
    <t>Coordinadores Académicos, Coordinador Misional, Instructores, apoyos administrativos.</t>
  </si>
  <si>
    <t>Miosotis Cardenas Garcia.</t>
  </si>
  <si>
    <t>Miosotis Cardenas Garcia</t>
  </si>
  <si>
    <t>Ambientes de formación, Equipos de Cómputo, materiales de formación, materiales de actividades de Bienestar al aprendiz</t>
  </si>
  <si>
    <t>Coordinadores Académicos, Coordinador Misional, Instructores, apoyos administrativos, equipo de Bienestar</t>
  </si>
  <si>
    <t>Subdirección, Instructores, Apoyos Administrativos, Coordinadores académicos y misional, profesionales, directivos, personal de servicios de aseo y vigilancia.</t>
  </si>
  <si>
    <t>Area Seguimiento Etapa Productiva - Oficinas Administrativas - Ambientes de Formación Externos - Internos</t>
  </si>
  <si>
    <t>Recursos TICS en Centro de Formación - Maquinaria y Equipo - Herramientas - Software - Plataformas Virtuales - Mobiliario - Materiales de Formación - Procedimientos GFPI</t>
  </si>
  <si>
    <t>Instructores Sena (Idoneos - Estructura Curricular) - Personal Administrativo Idoneo - Instructores Seguimiento Etapa Productiva</t>
  </si>
  <si>
    <t>Elkin Dario Hernandez Montoya</t>
  </si>
  <si>
    <t>Ambiente de formación, equipos para la formación</t>
  </si>
  <si>
    <t>Apoyo Administrativo, coordinación académica</t>
  </si>
  <si>
    <t>Javier Diaz Diaz</t>
  </si>
  <si>
    <t>El centro cuenta con una planta fisica de construcción reciente a la cual para el 2025 se asignaron recursos insuficientes para mejoras físicas e instación de aires acondicionados en algunos ambientes para cumplir la meta de formación.</t>
  </si>
  <si>
    <t>El centro de formacion presenta deficiencias de personal administrativo de planta consecuencia de las diferentes situaciones administrativas presentadas y la asignación tardia o insuficiente de recursos para suplirlos mientras se dan los nuevos concursos</t>
  </si>
  <si>
    <t>Vlakxmir Robles Marin, Zuly Carolina Solano Amaya</t>
  </si>
  <si>
    <t>Equipo de oficina, de cómputo, papelería, elementos de oficina</t>
  </si>
  <si>
    <t>Scanner, impresora, computador</t>
  </si>
  <si>
    <t>Personal administrativo, contratistas</t>
  </si>
  <si>
    <t>Luz Marina Arenas Villar, Erika Johana Gómez Verdugo</t>
  </si>
  <si>
    <t>Coordinadora de Formación y Coordinadora Administración Educativa</t>
  </si>
  <si>
    <t>Equipos Tecnologicos (Computador, Video Beam, Impresora, Scaner, Perifericos), Software Básico y Especializado, Redes de Conectividad, Aplicativos Institucionales, Mobiliario de los ambientes de aprendizaje internos y/o externos.</t>
  </si>
  <si>
    <t>Gynna Paola Carvajal Correa</t>
  </si>
  <si>
    <t>Coordinadora de Programas Especiales</t>
  </si>
  <si>
    <t>Ambientes de formación, plantas.</t>
  </si>
  <si>
    <t>Bases de datos, power Bi, plataforma Zajuna, Plataforma Sofia Plus, aplicaciones suite microsoft 365</t>
  </si>
  <si>
    <t>3 profesionales y 3 apoyos técnico, instructores</t>
  </si>
  <si>
    <t>JAIRO REATIGA</t>
  </si>
  <si>
    <t>Ambientes de formación, plantas y laboratorios</t>
  </si>
  <si>
    <t>3 profesionales y 1 apoyo técnico</t>
  </si>
  <si>
    <t>Bases de datos, power Bi, Plataforma Sofia Plus, aplicaciones suite microsoft 365</t>
  </si>
  <si>
    <t>2 sedes centro de formación</t>
  </si>
  <si>
    <t>Ambientes de formación, plantas, laboratorios, aulas de clase de Ies articuladas</t>
  </si>
  <si>
    <t>Jairo Reatiga - Gerson Montañez</t>
  </si>
  <si>
    <t>Coordinador de formación - Coordinador Académico programas especiales</t>
  </si>
  <si>
    <t>Ambientes de formación, plantas, laboratorios, bibliotecas</t>
  </si>
  <si>
    <t>3 profesionales y 3 apoyos técnico</t>
  </si>
  <si>
    <t>Ambientes de formación, plantas, laboratorios, bibliotecas aulas de clase de IEs articuladas, planta física en convenios</t>
  </si>
  <si>
    <t>Ambientes de formación, plantas, laboratorios</t>
  </si>
  <si>
    <t>mbientes de formación, plantas, laboratorios, bibliotecas aulas de clase de IEs articuladas, planta físca en convenios</t>
  </si>
  <si>
    <t>Ambientes de formación, plantas, laboratorios, bibliotecas aulas de clase de IEs articuladas, planta físca en convenios</t>
  </si>
  <si>
    <t>Bases de datos, porwer Bi, plataforma Zajuna, Plataforma Sofia Plus, aplicaciones suite microsoft 365</t>
  </si>
  <si>
    <t>JAIRO REATIGA - MAYRA PEÑA</t>
  </si>
  <si>
    <t>COORDINADOR DE FORMACIÓN/ PROFESIONAL BILINGÜISMO</t>
  </si>
  <si>
    <t>GERSON MONTAÑEZ - HENRY HERRERA</t>
  </si>
  <si>
    <t>Coordinador académico de programas especiales / Lider de articulación</t>
  </si>
  <si>
    <t>Ambientes de Formación Externos</t>
  </si>
  <si>
    <t>Recursos TICS en Colegios Educación Media - Maquinaria y Equipo - Mobiliario - Materiales de Formación - Procedimientos GFPI</t>
  </si>
  <si>
    <t>Instructores Sena (Idoneos Estructura Curricular)- Docentes Colegios Articulados</t>
  </si>
  <si>
    <t>Ambientes de Formación Internos - Externos - Laboratorios - Ambientes Transversales</t>
  </si>
  <si>
    <t>Recursos TICS en Centro de Formación - Maquinaria y Equipo - Herramientas - Software - Mobiliario - Materiales de Formación - Procedimientos GFPI</t>
  </si>
  <si>
    <t>Instructores Sena (Idoneos - Estructura Curricular)</t>
  </si>
  <si>
    <t>Ambientes de Formación Internos - Externos</t>
  </si>
  <si>
    <t>Ambientes de Formación Virtual - Laboratorio Bilinguismo</t>
  </si>
  <si>
    <t>Recursos TICS en Centro de Formación - Maquinaria y Equipo - Herramientas - Software - Plataformas Virtuales - Procedimientos GFPI</t>
  </si>
  <si>
    <t>Oficinas Administrativas - Ambientes de Formación Internos - Externos</t>
  </si>
  <si>
    <t>Recursos TICS en Centro de Formación - Maquinaria y Equipo - Herramientas - Software - Plataformas Virtuales - Mobiliario - Materiales de Formación- Procedimientos GFPI</t>
  </si>
  <si>
    <t>Instructores Sena (Idoneos - Estructura Curricular) - Personal Administrativo Idoneo</t>
  </si>
  <si>
    <t>Area de Bienestar - Ambientes de Formación Internos - Externos - Apoyos Socioeconomicos</t>
  </si>
  <si>
    <t>Instructores Sena (Idoneos - Estructura Curricular) - Personal Bienestar Idoneo</t>
  </si>
  <si>
    <t>Recursos TICS en Centro de Formación - Maquinaria y Equipo - Herramientas - Software - Plataformas Virtuales Mobiliario - Materiales de Formación - Procedimientos GFPI</t>
  </si>
  <si>
    <t>Area Administrativa - Area de Bienestar - Ambientes de Formación Externos - Internos</t>
  </si>
  <si>
    <t>Area Administrativa - Area de Bienestar - Ambientes de Formación Externos - Internos - Monitorias - Apoyos Socioeconomicos</t>
  </si>
  <si>
    <t>Instructores Sena (Idoneos - Estructura Curricular) - Personal Administrativo Idoneo - Equipo de Bienestar</t>
  </si>
  <si>
    <t>9 instructores contratistas , 10 instructores de planta y 1 instructor de planta en bilingüismo</t>
  </si>
  <si>
    <t>Ambientes de formación convencional, talleres</t>
  </si>
  <si>
    <t>Equipos y máquinas para cada una de las especialidades que requieran, herramientas TICS, conectividad</t>
  </si>
  <si>
    <t>Asignación de instructores para orientar la formación, 50 instructores de planta y 43 instructores contratistas (incluyendo articulación con la media) vigencia 2024</t>
  </si>
  <si>
    <t>Bertha Patricia Morales Suarez Orlando Colmenares Rojas- Javier Díaz Díaz</t>
  </si>
  <si>
    <t>Asignación de instructores para orientar la formación, 50 instructores de planta, 103 instructores contratistas para formación titulada y complementaria vigencia 2024</t>
  </si>
  <si>
    <t>Bertha Patricia Morales Suarez - Orlando Colmenares Rojas -Javier Díaz Díaz</t>
  </si>
  <si>
    <t>Ambientes de formación convencional, talleres, aulas móviles</t>
  </si>
  <si>
    <t>Contratistas</t>
  </si>
  <si>
    <t>Apoyos administrativos</t>
  </si>
  <si>
    <t>Johanna Carolina Sepulveda Cala, Orlando Colmenares Rojas, Javier Díaz Díaz, Bertha Patricia Morales Suarez</t>
  </si>
  <si>
    <t>Ambientes de formación convencionales, talleres de formación en las áreas de joyería, confecciones, topografía, dibujo arquitectónico, medios audiovisuales, pre prensa digital para medios impresos, teleinformática y Aulas móviles</t>
  </si>
  <si>
    <t>Maquinaría industrial en confección, equipos de joyería, equipos de cómputo, herramientas TICS, conectividad</t>
  </si>
  <si>
    <t>Orlando Colmenares Rojas , Bertha Patricia Morales Suarez</t>
  </si>
  <si>
    <t>Alvaro Pedraza-Elmer Farid Santana Rojas -Doris Yudith Vargas -Edward Alberto Guerreo Pineda</t>
  </si>
  <si>
    <t>Coordinador Formación Profesional Integral -Coordinadores</t>
  </si>
  <si>
    <t>Shirley Romero Lozano</t>
  </si>
  <si>
    <t>Oficinas</t>
  </si>
  <si>
    <t>Equipos de cómputo, plataformas institucionales, Internet, papeleríaEquipos de cómputo, plataformas institucionales, Internet, papelería</t>
  </si>
  <si>
    <t>Instructores, coordinadores, personal de apoyoInstructores, coordinadores, personal de apoyo</t>
  </si>
  <si>
    <t>Equipos de cómputo, plataformas institucionales, Internet, papelería</t>
  </si>
  <si>
    <t>Coordinadora de Administración EducativaCoordinadora de Administración Educativa</t>
  </si>
  <si>
    <t>Ambientes de formación, biblioteca, auditorio, cafetería, baterías de baños, talleres, laboratorios, gimnasio, condiciones de infraestructura para personas en condición de discapacidad</t>
  </si>
  <si>
    <t>Instructores, coordinadores, personal de apoyo, intérprete de señasInstructores, coordinadores, personal de apoyo, intérprete de señas</t>
  </si>
  <si>
    <t>Yesid Hernández Rojas</t>
  </si>
  <si>
    <t>Coordinador de programas especiales</t>
  </si>
  <si>
    <t>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t>
  </si>
  <si>
    <t>Equipos de cómputo, plataformas institucionales, Internet, papelería, software especializado, equipos de laboratorios, herramienta</t>
  </si>
  <si>
    <t>Instructores, coordinadores, personal de apoyo, intérprete de señas</t>
  </si>
  <si>
    <t>Ambientes de formación dotados con sillas escritorios, tableros, materiales de formación y papelería y equipos de oficina</t>
  </si>
  <si>
    <t>Tecnología disponible en el centro de formación como equipos de cómputo y ambientes dotados y adecuados a los programas disponibles en el centro con equipos como televisores, video beam, tableros acrílicos, disponibilidad de internet</t>
  </si>
  <si>
    <t>Instructores, funcionarios administrativos, contratistas</t>
  </si>
  <si>
    <t>Luz Marina Arenas Villar, Oscar William Vergara, Johon Fredy Sanabria, Diana Hernández</t>
  </si>
  <si>
    <t>Coordinadora de Formación y coordinadores académicos</t>
  </si>
  <si>
    <t>Ambientes de formación adecuados, equipos de cómputo, materiales de formación, apoyos socioeconómicos</t>
  </si>
  <si>
    <t>Computadores, acceso a internet, plataformas sofia, territorio, redfora, sajuna, SGVA</t>
  </si>
  <si>
    <t>Instructores, personal administrativo</t>
  </si>
  <si>
    <t>Luz Marina Arenas Villar y Oscar William Vergara</t>
  </si>
  <si>
    <t>Coordinadora de formación, coordinador académcio</t>
  </si>
  <si>
    <t>Instructores, personal administrativo, personal de servicios genresales</t>
  </si>
  <si>
    <t>Luz Marina Arenas Villar, María Delia Arenas</t>
  </si>
  <si>
    <t>Coordinadora de formación, profesional grado 2</t>
  </si>
  <si>
    <t>Luz Marina Arenas Villar, Oscar William Vergara</t>
  </si>
  <si>
    <t>Coordinadora de formación y coordinador académico</t>
  </si>
  <si>
    <t>Equipos de cómputo y oficina</t>
  </si>
  <si>
    <t>Equipos de cómputo, plataformas sofia y territorio</t>
  </si>
  <si>
    <t>Luz Marina Arenas Villar, Diana Hernández, Johon Fredy Sanabria</t>
  </si>
  <si>
    <t>Equipos Tecnologicos (Computador, Video Beam, Impresora, Scaner, Perifericos), Software Básico y Especializado, Redes de Conectividad, Aplicativos Institucionales, Mobiliario de los ambientes de aprendizaje internos y/o externos..</t>
  </si>
  <si>
    <t>Coordinaciones del Centro (funcionarios y contratistas), Equipo Pedagogico (instructores de planta y contratistas), Personal Administrativo (funcionarios y contratistas) y Equipo de Bienestar al Aprendiz, Instructores de Seguimiento.</t>
  </si>
  <si>
    <t>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t>
  </si>
  <si>
    <t>Instructores, funcionarios, contratistas, equipo de ejecución de la formación, equipo de administración educativa, responsables de infraestructura y logística, aprendices, instructores de formacion articulacion con la media</t>
  </si>
  <si>
    <t>Eduar Javier Camacho Vanegas</t>
  </si>
  <si>
    <t>Coordinador Programas especiales</t>
  </si>
  <si>
    <t>Instructores, funcionarios, contratistas, equipo de ejecución de la formación, equipo de administración educativa, responsables de infraestructura y logística, aprendices, instructores de formacion titulada</t>
  </si>
  <si>
    <t>Instructores, funcionarios, contratistas, equipo de ejecución de la formación, equipo de administración educativa, instructores de formacion Virtual</t>
  </si>
  <si>
    <t>Martha Rueda Moncada, Cesar Fernando Palencia</t>
  </si>
  <si>
    <t>Coordinadora Académica y Coordinador Programas especiales</t>
  </si>
  <si>
    <t>Instructores, funcionarios, contratistas, equipo de ejecución de la formación, equipo de administración educativa, responsables de infraestructura y logística, aprendices, instructores de formacion titulada, equipo de bienestar al aprendiz</t>
  </si>
  <si>
    <t>Edwin Mauricio fajardo, Martha Rueda Moncada, Yaneth Cruz Cruz</t>
  </si>
  <si>
    <t>Instructores, funcionarios, contratistas, equipo de ejecución de la formación, equipo de administración educativa, instructores de formacion titulada, equipo de bienestar al aprendiz</t>
  </si>
  <si>
    <t>Martha Rueda Moncada, Fidel Romero Sanchez</t>
  </si>
  <si>
    <t>Coordinadora academica, Responsable certificacion de la formacion</t>
  </si>
  <si>
    <t>Instructores, funcionarios, contratistas, equipo de ejecución de la formación, equipo de administración educativa, responsables de infraestructura y logística, aprendices, instructores de formacion complementaria</t>
  </si>
  <si>
    <t>Coordinador Subsede Barbosa</t>
  </si>
  <si>
    <t>Ambientes de aprendizaje, sillas, escritorios, televisores, tableros, espacios recreativos, Equipos de comunicaciones, biblioteca, vehículos de la institución, computadores, materiales de formación</t>
  </si>
  <si>
    <t>Instructores, funcionarios, contratistas, equipo de ejecución de la formación, equipo de administración educativa, instructores de formacion programa de articulacion con la media.</t>
  </si>
  <si>
    <t>Eduar Javier Camacho, Fidel Romero Sanchez</t>
  </si>
  <si>
    <t>Coordinador programas especiales, Responsable certificacion de la formacion</t>
  </si>
  <si>
    <t>Martha Rueda Moncada, Fidel Romero Sanchez, Eduar Javier Camacho, Cesar Fernando Palencia</t>
  </si>
  <si>
    <t>Cordinadora Academica, Responsable certificacion de la formacion, coordinador programas especiales, Coordinador Subsede Barbosa</t>
  </si>
  <si>
    <t>Instructores, funcionarios, contratistas, equipo de ejecución de la formación, equipo de administración educativa, instructores de formacion complementaria.</t>
  </si>
  <si>
    <t>Fidel Romero Sanchez, cesar Fernando Palencia</t>
  </si>
  <si>
    <t>Responsable certificacion de la formacion, Coordinador Subsede Barbosa</t>
  </si>
  <si>
    <t>Fidel Romero Sanchez, Martha Rueda Moncada</t>
  </si>
  <si>
    <t>Responsable certificacion de la formacion, coordinadora academica</t>
  </si>
  <si>
    <t>Johanna Carolina Sepulveda Cala, Orlando Colmenares Rojas, Bertha Patricia Morales Suarez</t>
  </si>
  <si>
    <t>Johanna Carolina Sepulveda Cala, Javier Diaz Diaz</t>
  </si>
  <si>
    <t>Portatiles, Escritorios, Ambientes de Formación, Unidades Productivas</t>
  </si>
  <si>
    <t>Aplicativo Zajuna. GFPI-P-006 Procedimiento ejecución de la Formación Profesional Integral. Manual para la articulación del SENA con la educación media.</t>
  </si>
  <si>
    <t>1 Coordinador Academico, 1 Coordinador Profesional Integral, Instructores, Responsable Del proceso de Articulación con la Mediana</t>
  </si>
  <si>
    <t>Portatiles, Escritorios, Sillas, Ambientes de Formación, Unidades productivas, Buses, centro de convivencia.</t>
  </si>
  <si>
    <t>Aplicativo Zajuna. GFPI-P-006 Procedimiento ejecución de la Formación Profesional Integral. GFPI-G-007 Guía Apoyos de Socioeconomicos. GFPI-P-007 Procedimiento Apoyos de Sostenimiento</t>
  </si>
  <si>
    <t>1 Profesional de aseguramiento de la calidad y certificación, 1 Profesional de Gestión académica, 1 Coordinador Formación Profesional, 1 Coordinador académico Instructores</t>
  </si>
  <si>
    <t>Ambiente de Aprendizaje / Materiales de Formación</t>
  </si>
  <si>
    <t>Escritorios, equipos ofimáticos, impresoras, conectividad</t>
  </si>
  <si>
    <t>Conectividad, teams, software, office 365, Sofía Plus</t>
  </si>
  <si>
    <t>Instructores, profesionales del área de formación, profesionales administrativos</t>
  </si>
  <si>
    <t>Carlos Alberto Galindo Reyes</t>
  </si>
  <si>
    <t>Coordinador Gestión Administración Educativa</t>
  </si>
  <si>
    <t>Apoyo Administrativo, Equipo de Bienestar al aprendiz, Coordinador de Formación Profesional, Coordinadores Académicos, Instructores, personal administrativo y comunidad en general</t>
  </si>
  <si>
    <t>Portatiles, Escritorios, Sillas, Ambientes de Formación, Unidades productivas</t>
  </si>
  <si>
    <t>Portatiles, Escritorios, Sillas, Ambientes de Formación, Unidades productivas, Buses</t>
  </si>
  <si>
    <t>Aplicativo Zajuna. GFPI-P-006 Procedimiento ejecución de la Formación Profesional Integral. GFPI-G-007 Guía Apoyos de Socioeconómicos. GFPI-P-007 Procedimiento Apoyos de Sostenimiento</t>
  </si>
  <si>
    <t>1 Coordinador académico, 1 Coordinador Profesional Integral, Instructores, Personal equipo bienestar al aprendiz</t>
  </si>
  <si>
    <t>Ambientes de formación, Auditorio, biblioteca, ambientes laborales, Papelería, materiales de formación.</t>
  </si>
  <si>
    <t>Equipos de Cómputo, software licenciado, impresora, scaner, equipos de proyección, acceso a internet y plataforma educativa SENA</t>
  </si>
  <si>
    <t>Coordinador de formación, coordinador academico, apoyos administrativos, instructores</t>
  </si>
  <si>
    <t>Juan Carlos Hernandez Trujillo</t>
  </si>
  <si>
    <t>Ambientes de formación, Auditorio, biblioteca, ambientes laborales, Papelería, materiales de formación</t>
  </si>
  <si>
    <t>Ambientes de formación, Auditorio, biblioteca, ambientes laborales y Papelería</t>
  </si>
  <si>
    <t>Bienestar al aprendiz, Coordinación de Formación, Coordinación acádemica, apoyos administrativos e instructores.</t>
  </si>
  <si>
    <t>Coordinador de formación, coordinador academico, apoyos administrativos, instructores.</t>
  </si>
  <si>
    <t>Hernán Camilo Cerquera Florez</t>
  </si>
  <si>
    <t>Luz Angelica Maria Guevara Rodríguez</t>
  </si>
  <si>
    <t>Coordinadora de Formación Profesional Integral - Profesional Grado 03</t>
  </si>
  <si>
    <t>Escritorios, equipos ofimáticos, impresoras, Transporte, conectividad</t>
  </si>
  <si>
    <t>Omar Geovanny Pardo Macias</t>
  </si>
  <si>
    <t>Coordinador Académico - Programa Articulación con Educación Media y Desplazados - Instructor G15</t>
  </si>
  <si>
    <t>Luz Angelica María Guevara Rodríguez</t>
  </si>
  <si>
    <t>Coordinadora de Formación Profesional Integral - Profesional Grado 3</t>
  </si>
  <si>
    <t>Instructores, profesionales del rea de formaci n, profesionales administrativos</t>
  </si>
  <si>
    <t>Escritorios, equipos ofim ticos, impresoras, conectividad</t>
  </si>
  <si>
    <t>Luz Angélica María Guevara Rodríguez</t>
  </si>
  <si>
    <t>Ambientes de formación, biblioteca, cafetería, ambientes deportivos, muebles y equipos, transporte.</t>
  </si>
  <si>
    <t>Diseños curriculares, procedimientos y lineamientos, medios digitales, hardware y software.</t>
  </si>
  <si>
    <t>Coordinador de Formación Profesional, Coordinadores Académicos, Instructores, personal administrativo y comunidad en general.</t>
  </si>
  <si>
    <t>Coordinador de Formación Profesional, Coordinadores Académicos, Bienestar al aprediz, Instructores, personal administrativo y comunidad en general.</t>
  </si>
  <si>
    <t>Coordinador de Formación Profesional, Coordinadores Académicos, líder articulación con la media, Instructores, personal administrativo y comunidad en general.</t>
  </si>
  <si>
    <t>Luis Angel Parra Peña, Javier Rojas Peña, Yamid Saavedra Bahena</t>
  </si>
  <si>
    <t>Coordinador de Formación Profesional, Coordinador Académico de Programas Especiales, Profesional Articulación</t>
  </si>
  <si>
    <t>Luis Angel Parra Peña-Jose Abelardo Muñoz T</t>
  </si>
  <si>
    <t>Apoyo Administrativo, Equipo de Bienestar al aprendiz, Coordinador de Formación Profesional, Coordinadores Académicos, Instructores, personal administrativo y comunidad en general.</t>
  </si>
  <si>
    <t>Luis Angel Parra Peña, José Abelardo Muñoz, Sergio Armando Jaramillo, Javier Rojas Peña</t>
  </si>
  <si>
    <t>Ambientes del Centro de Formación, biblioteca, canchas deportivas, salon de eventos, sala de instructores, ambientes TIC</t>
  </si>
  <si>
    <t>Plataforma sofia plus, LMS, Territorium, diseños curriculares, guías de aprendizaje</t>
  </si>
  <si>
    <t>instructores del area correspondiente, equipo de coordinadores academmicos, coordinador de formación, equipo de bienestar al aprendiz</t>
  </si>
  <si>
    <t>instructores de las areas correspondientes, equipos de coordinadores academicos, coordinador de formación, equipo de bienestar al aprendiz</t>
  </si>
  <si>
    <t>Ambientes de Formación , recursos informáticos y periféricos</t>
  </si>
  <si>
    <t>"Correo electrónico, Aplicativos dispuestos por la entidad, conectividad</t>
  </si>
  <si>
    <t>" Instructores, Dinamizador de Articulación"</t>
  </si>
  <si>
    <t>Instalaciones, ambientes, laboratorios, materiales de formación, maquinaria y equipos</t>
  </si>
  <si>
    <t>software, internet, plataformas de aprendizaje, conectividad.</t>
  </si>
  <si>
    <t>Instructores, apoyos administrativos, empresas, pasantes, contratos de aprendizaje.</t>
  </si>
  <si>
    <t>Ivan Dario Parra Tamayo</t>
  </si>
  <si>
    <t>COORDINADOR ADMON EDUCATIVA</t>
  </si>
  <si>
    <t>Infraestructura del centro y sus sedes, talleres, ambientes, laboratorios, hardware y software, maquinaria y equipos dispuestos para la población en general.</t>
  </si>
  <si>
    <t>Instructores/evaluadores, Dinamizador articulación con la media, personal de apoyo administrativo y misional, apoyos de bienestar y política institucional</t>
  </si>
  <si>
    <t>YOHANA ANDREA NIÑO CARDENAS</t>
  </si>
  <si>
    <t>Coordinación Administración Educativa</t>
  </si>
  <si>
    <t>Equipos de cómputo e infraestructura</t>
  </si>
  <si>
    <t>Computadores, internet, plataforma web, redes de comunicación y datos</t>
  </si>
  <si>
    <t>Coordinadores académicos, formación y de administración educativa e instructores, equipo de Bienestar</t>
  </si>
  <si>
    <t>Eliana Marcela Tunarrosa Echeverría</t>
  </si>
  <si>
    <t>Coordinación Misional y Académica</t>
  </si>
  <si>
    <t>Oficinas, muebles y enseres del equipo de certificación y de la Coordinación de Formación.</t>
  </si>
  <si>
    <t>Profesional de administración educativa - Apoyo administrativo Administración educativa - Coordinadora de Formación Profesional</t>
  </si>
  <si>
    <t>Oficina, escritorio, línea telefónica, computador, papelería</t>
  </si>
  <si>
    <t>Plataforma sofiaplus, acceso a internet, bases de datos, medios para el análisis de reportes o data</t>
  </si>
  <si>
    <t>Apoyos administración educativa, coordinadores, instructores</t>
  </si>
  <si>
    <t>Coordinador Academico de Programas Especiales</t>
  </si>
  <si>
    <t>Ambientes de formación, Mobiliario, Materiales de Formación</t>
  </si>
  <si>
    <t>Herramientas tecnológicas (computadores, video beam, televisor), conexión a internet</t>
  </si>
  <si>
    <t>Coordinadora académica de programas especiales.</t>
  </si>
  <si>
    <t>computadores, impresora, Internet, Papelería, Mueble, silla, tableros, video beam sillas y mesas</t>
  </si>
  <si>
    <t>Una Coordinadora academica de programas especiales, Dinamizador de articulaciòn con la media, Instructores, Coordinadora de Adminitraciòn educativa, apoyo administrativo de certificación</t>
  </si>
  <si>
    <t>Javier Mauricio Palomino</t>
  </si>
  <si>
    <t>El centro posee ambientes de formaciion propio, en arriendo y en alianzas</t>
  </si>
  <si>
    <t>El Centro cuenta con los recursos disponibles para el cumplimiento de los indicadores</t>
  </si>
  <si>
    <t>Se cuenta con el personal idóneo en las áreas administrativas, instructores y coordinadores y se hace necesario capacitar al personal de instructores de planta</t>
  </si>
  <si>
    <t>José Efrén Fajardo Montaña</t>
  </si>
  <si>
    <t>Instalaciones locativas, oficina administración educativa</t>
  </si>
  <si>
    <t>"Computadores, Conexiones a Internet y Video Beam. "</t>
  </si>
  <si>
    <t>"Funcionarios de Planta y Contratistas "</t>
  </si>
  <si>
    <t>Diana Carolina Almanza</t>
  </si>
  <si>
    <t>Contratista Dinamizador Integración con la Educación Media</t>
  </si>
  <si>
    <t>Ambientes de formación adecuados, unidades productivas, laboratorios, talleres, biblioteca</t>
  </si>
  <si>
    <t>Computadores, Impresora, Materiales de formación, Video beem, internet, tv,</t>
  </si>
  <si>
    <t>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t>
  </si>
  <si>
    <t>MOBILIARIO-EQUIPO COMPUTO-INTERNET-APLICATIVOS</t>
  </si>
  <si>
    <t>PERSONAL ADMINSITRATIVO</t>
  </si>
  <si>
    <t>GLORIA MARIA CALVO</t>
  </si>
  <si>
    <t>Instalaciónes del CIDTI para formación, ambientes de aprendizajes.</t>
  </si>
  <si>
    <t>Equipos, software, internet,materiales y papelería para la correcta gestión para el cumplimiento de indicadores</t>
  </si>
  <si>
    <t>LUZ ADRIANA GOMEZ HURTADO</t>
  </si>
  <si>
    <t>Contratista Centro de Formación</t>
  </si>
  <si>
    <t>Para el cumplimiento de la meta establecida de 1,500 certificación - articulación con la media - técnicos, el Centro de Formación cuenta con el espacio físico de trabajo para el profesional encargado del proceso de certificación</t>
  </si>
  <si>
    <t>De igual forma el CF cuenta tiene dotado el puesto de trabajo con equipo de cómputo y conexión a internet para desarrollar el proceso de certificación</t>
  </si>
  <si>
    <t>El Centro de formación para la vigencia 2025 cuenta con el apoyo de un Técnico grado 2 para desarrollar el proceso de certificación</t>
  </si>
  <si>
    <t>Lina Lizeht Martinez</t>
  </si>
  <si>
    <t>Coordinadora de Gestión de Administración Educativa</t>
  </si>
  <si>
    <t>Oficinas administrativas para el control y seguimiento del proceso de certificación</t>
  </si>
  <si>
    <t>Infraestructura técnica y tecnológica disponible en el centro de formación</t>
  </si>
  <si>
    <t>1 Apoyos Administrativos 1 Profesional planta 1 Coordinación de Formación</t>
  </si>
  <si>
    <t>Adriana Maritza Vanegas Castillo</t>
  </si>
  <si>
    <t>Oficina - Computador - Conexión a Internet</t>
  </si>
  <si>
    <t>Seguimiento Mensual Estadístico - Informes de Análisis De Seguimiento A Metas</t>
  </si>
  <si>
    <t>Evaluadores - Instructores</t>
  </si>
  <si>
    <t>COORDINADORA ACADEMICA PROGRAMAS ESPECIALES</t>
  </si>
  <si>
    <t>Ambientes de formación, materiales de formación, auditorio, biblioteca, ambientes especializados, escenarios apropiados para el cumplimiento del indicador</t>
  </si>
  <si>
    <t>Equipos audiovisuales, equipos de computo y tecnologías de la información y comunicación, plataformas y aplicativos para manejo y reporte de información, internet</t>
  </si>
  <si>
    <t>Edna Paola Osorio</t>
  </si>
  <si>
    <t>Cinco oficinas de atención en las sedes Puerto Asís, Mocoa, Sibundoy y Puerto Leguizamo.</t>
  </si>
  <si>
    <t>Contamos con cinco puestos de trabajo dotados de escritorio, sillas ergonómicas, equipo de computo, celular, disponibilidad de conectividad e impresoras.</t>
  </si>
  <si>
    <t>Tres cargos administrativos: - coordinador de programas especiales - dinamizador articulación con la media - Apoyo certificación</t>
  </si>
  <si>
    <t>Viviana Milena Ramirez</t>
  </si>
  <si>
    <t>Profesional de apoyo al monitoreo de programas de formación articulación con la media</t>
  </si>
  <si>
    <t>Oficina de certificación</t>
  </si>
  <si>
    <t>1 funcionario de planta y 2 contratistas</t>
  </si>
  <si>
    <t>Mary velis Palacio</t>
  </si>
  <si>
    <t>Responsable certificación</t>
  </si>
  <si>
    <t>Ambientes de formación en óptimos estados, con las condiciones de iluminación y ventilación adecuadas. Estos ambientes son convencionales, talleres, laboratorios, bibliotecas, aulas especiales.</t>
  </si>
  <si>
    <t>Equipos de cómputo, equipos y herramientas de formación. tablero y video-beam, materiales de formación.</t>
  </si>
  <si>
    <t>insitutucion educativas, ambientes de formacion y materiales de formacion</t>
  </si>
  <si>
    <t>registro y matricula, plataforma sofia plus, compromiso</t>
  </si>
  <si>
    <t>contratación de profesional apoyo, instructores</t>
  </si>
  <si>
    <t>bibiana garcia</t>
  </si>
  <si>
    <t>profesional de apoyo articulación con la media</t>
  </si>
  <si>
    <t>materiales de formacion</t>
  </si>
  <si>
    <t>plataforma Sofia plus, compromiso</t>
  </si>
  <si>
    <t>aprendices, instructores y homólogos docentes</t>
  </si>
  <si>
    <t>Jorge Espinal</t>
  </si>
  <si>
    <t>profesional G01 lider articulacion con la media</t>
  </si>
  <si>
    <t>Ambientes de formación, Biblioteca, auditorio, laboratorios</t>
  </si>
  <si>
    <t>Equipos de Computo, licencias de softaware, materiales de formación, maquinaria y equipo</t>
  </si>
  <si>
    <t>Instructores, personal admiistrativo, administración educativa, Bibliotecaria</t>
  </si>
  <si>
    <t>JUAN CARLOS TREJO CASTRO</t>
  </si>
  <si>
    <t>COORDINADOR ACADEMICO PROGRAMAS ESOECIALES</t>
  </si>
  <si>
    <t>Papelería, sillas, mesas, escritorios</t>
  </si>
  <si>
    <t>Internet, computadores, software</t>
  </si>
  <si>
    <t>Apoyos administrativos, apoyos misionales, instructores</t>
  </si>
  <si>
    <t>Oscar Iván Góngora Espinosa</t>
  </si>
  <si>
    <t>Instalaciones del Centro de Comercio y Turismo, Alcaldías, Gremios, Instituciones Educativas.</t>
  </si>
  <si>
    <t>Plataformas Institucionales, Equipos de Cómputo, Simuladores y Conectividad.</t>
  </si>
  <si>
    <t>Instructores Técnicos y Transversales de Planta y Contrato, Apoyos Administrativos Planta y Contrato</t>
  </si>
  <si>
    <t>Carmen Eugenia Marulanda Rios, Andrea Carolina Valbuena Lezcano, Juan David Laverde Moncada, Claudia Viviana Bejarano, Maria Fernanda Echeverri Jimenez, César Augusto Ospina Puertas.</t>
  </si>
  <si>
    <t>Coordinadores Academicos, Monitora de Articulacion con la media, Coordinador Grupo de Formación Integral y Gestión Educativa, Subdirector de Centro.</t>
  </si>
  <si>
    <t>Cuenta con 1 Computador conexión de Wifi</t>
  </si>
  <si>
    <t>Computador y conectividad para acceder a sofia plus,Oficina de Administración Educativa</t>
  </si>
  <si>
    <t>Base datos de los aprendices de formación por certificar y requisitos minimos para adelantar el proceso según la Guia GFPI-012, aplicativo SENA Sofia Plus, Zajuna y Dsigner -Token.</t>
  </si>
  <si>
    <t>Equipo Administración Educativa, Ingreso y certificación.</t>
  </si>
  <si>
    <t>Héctor Eduardo Narváez Pecillo</t>
  </si>
  <si>
    <t>Coordinador del Grupo de Formación Profesional Integral</t>
  </si>
  <si>
    <t>SEDE CUERVO ARAOZ CENTRO DE FORMACIÓN, AULAS, AMBIENTES DE FORMACIÓN CELULARES Y TABLET DE APRENDICES</t>
  </si>
  <si>
    <t>EQUIPOS DE COMPUTO, INTERNET, APLICATIVOS INSTITUCIONALES, BIBLIOTECA VIRTUAL, CELULARES, TABLET, PLANES DE DATOS</t>
  </si>
  <si>
    <t>COORDINADOR ACADEMICO, COORDINADOR DE FORMACIÓN Y APOYOS; APRENDICES</t>
  </si>
  <si>
    <t>DANIEL FERNANDO SANCHEZ PEÑA</t>
  </si>
  <si>
    <t>EQUIPOS DE COMPUTO, INTERNET, APLICATIVOS INSTITUCIONALES</t>
  </si>
  <si>
    <t>COORDINACIÓN MISIONAL, COORDINACIÓN ACADÉMICO, APOYO ADMINISTRATIVOS, LÍDER Y EQUIPO DE BIENESTAR AL APRENDIZ, INSTRUCTORES</t>
  </si>
  <si>
    <t>LUIS HERIBERTO DIAZ URBINA</t>
  </si>
  <si>
    <t>Ambientes de formación Laboratorio especializado o Taller Materiales de formación</t>
  </si>
  <si>
    <t>Conexión a Internet Ambientes de formación dotados según las necesidades de cada programa de formación y/o especialidades Equipos de Cómputo Plataforma virtual de aprendizaje</t>
  </si>
  <si>
    <t>Instructores con el perfil requerido por cada programa de formación</t>
  </si>
  <si>
    <t>Ambientes de formación, ambientes especializados, Ambientes en los 29 municipios de cobertura del Centro de formación con el apoyo de los entes territoriales, biblioteca presencial y virtual.</t>
  </si>
  <si>
    <t>Materiales de formación, equipos y medios tecnológicos.</t>
  </si>
  <si>
    <t>Coordinadores académicos, apoyos y facilitadores de formación, instructores de planta, intructores de contrato.</t>
  </si>
  <si>
    <t>Ambientes de formación, ambientes especializados, Ambientes en los 29 municipios de cobertura del Centro de formación con el apoyo de los entes territoriales, biblioteca presencial y virtual y aplicativos institucionales.</t>
  </si>
  <si>
    <t>Equipos y medios tecnológicos.</t>
  </si>
  <si>
    <t>Coordinador academico, facilitador de la formación, instructores de contrato.</t>
  </si>
  <si>
    <t>Harby Enrique Quintero</t>
  </si>
  <si>
    <t>Coordinador Académico Porgramas Especiales</t>
  </si>
  <si>
    <t>Ambientes en los 29 municipios de cobertura del Centro de formación con el apoyo de los entes territoriales, dos bibliotecas fisicas y 1 virtual, adicionalmente 79 I.E.D. y/o colegios articulados.</t>
  </si>
  <si>
    <t>Ambientes de formación, ambientes especializados, biblioteca presencial y virtual.</t>
  </si>
  <si>
    <t>Espacios de trabajo colaborativo virtual, plataforma Territorium y plataformas de evaluación de la formación Sofía Plus.</t>
  </si>
  <si>
    <t>Equipos de cómputo, acceso a internet.</t>
  </si>
  <si>
    <t>Coordinador académico, profesional Bilingüismo, facilitadores de formación, instructores de planta y de contrato</t>
  </si>
  <si>
    <t>Profesional de Bilingüismo y Programas Virtuales</t>
  </si>
  <si>
    <t>Ambientes de Formación y ambientes especializados</t>
  </si>
  <si>
    <t>Equipos de cómputo, red de internet, ayudas audiovisuales, plataformas tecnológicas como: Territorium, Sofía plus.</t>
  </si>
  <si>
    <t>Coordinador Misional, coordinadores académicos, aprendices, Instructores.</t>
  </si>
  <si>
    <t>Instituciones educativas articuladas -ambientes formación SENA</t>
  </si>
  <si>
    <t>Equipos de cómputo, red de internet, ayudas audiovisuales, simuladores, plataformas tecnológicas como: Territorium, Sofía plus, materiales de formación.</t>
  </si>
  <si>
    <t>aprendices, Instructores, Coordinador Misional, coordinadores académicos, talento humano administrativo SENA y de colegios articulados</t>
  </si>
  <si>
    <t>Ambientes del Centro de Formacion, Biblioteca, canchas deportivas, sal n de eventos, sala de instructores, ambientes TIC.</t>
  </si>
  <si>
    <t>Plataforma Sofía Plus, LMS, Territorium, diseños curriculares, guías de aprendizaje</t>
  </si>
  <si>
    <t>Instructores de las áreas correspondientes, equipos de coordinadores académicos, coordinador de formación.</t>
  </si>
  <si>
    <t>Instructores de las áreas correspondientes, equipos de coordinadores académicos, coordinador de formación, equipo de bienestar al aprendiz.</t>
  </si>
  <si>
    <t>Instructores de las diferentes áreas, equipos de coordinadores académicos, coordinador de formación, equipo de bienestar al aprendiz.</t>
  </si>
  <si>
    <t>Irma victoria del pilar hoyos</t>
  </si>
  <si>
    <t>Ambientes del Centro de Formación, biblioteca, canchas deportivas, salon de eventos, sala de instructores, ambientes TIC.</t>
  </si>
  <si>
    <t>plataforma sofia plus, LMS, Territorium, Diseños curriculares, Guías de aprendizaje.</t>
  </si>
  <si>
    <t>instructores de las areas correspondientes, equipos de coordinaciones academicas, coordinadores de formación, equipo de bienestar al aprendiz.</t>
  </si>
  <si>
    <t>Angela patricia rojas ochoa, con el apoyo de coordinaciones academicas</t>
  </si>
  <si>
    <t>coordinador de formación profesional , coordinaciones academicas.</t>
  </si>
  <si>
    <t>Ambiente ce formación, materiales de formación, equipos para la formación</t>
  </si>
  <si>
    <t>apoyo administrativo, equipo de bienestar al aprendiz</t>
  </si>
  <si>
    <t>responsable seguimiento etapa productiva, coordinaciones academicas, bienestar al aprendiz</t>
  </si>
  <si>
    <t>Carlos Audin Mendez, con el apoyo de los Coordinadores académicos, , líder de Bienestar al Aprendiz.</t>
  </si>
  <si>
    <t>carlos audin mendez, con el apoyo de los coordinadores academicos, , lider de bienstar al aprendiz.</t>
  </si>
  <si>
    <t>seguimiento etapa productiva, coordinaciones academicas, bienestar al aprendiz.</t>
  </si>
  <si>
    <t>Coordinación académica, equipo de Bienestar al aprendiz</t>
  </si>
  <si>
    <t>victor alfonso rivera jaramillo, con el apoyo de los coordinadores academicos, lider de bienestar al aprendiz.</t>
  </si>
  <si>
    <t>coordinación academica, bienestar al aprendiz</t>
  </si>
  <si>
    <t>Carlos Audin Mendez, con el apoyo de las coordinaciones academicas y el equipo de bienestar al aprendiz.</t>
  </si>
  <si>
    <t>responsable seguimiento etapa productiva, coordinaciones academicas, equipo de bienestar al aprendiz</t>
  </si>
  <si>
    <t>ambientes del centro de formación, bibliotecas, canchas deportivas, salon de eventos, sala de instructores, ambientes TIC.</t>
  </si>
  <si>
    <t>instructores de las diferentes areas, equipos de coordinadores academicas, coordinador de formación, equipos de bienestar al aprendiz</t>
  </si>
  <si>
    <t>angela patricia rojas ochoa, con el apoyo de los coordinadores academicos, , lider de bienestar al aprendiz.</t>
  </si>
  <si>
    <t>coordinador de formacion profesional, coordinaciones academicas, bienestar al aprendiz</t>
  </si>
  <si>
    <t>ambientes del centro de formación, bibliotecas, canchas deportivas, salon de eventos, sala de instructores, ambientes TIC</t>
  </si>
  <si>
    <t>Plataforma Sofia Plus, LMS, Territorium, diseños curriculares, guias de aprendizaje</t>
  </si>
  <si>
    <t>instructores de las diferentes reas, equipos de coordinadores academicos, coordinadores de formación, equipos de bienestar al aprendiz</t>
  </si>
  <si>
    <t>angela patricia rojas ochoa, con el apoyo de los coordinadores academicos, lider de bienestar al aprendiz.</t>
  </si>
  <si>
    <t>coordinador de formación profesional coordinaciones academicas, bienestar al aprendiz</t>
  </si>
  <si>
    <t>ambientes del centro de formación, biblioteca, cancha deportiva, salon de eventos, sala de instructores, ambientes TIC.</t>
  </si>
  <si>
    <t>plataforma sofia plus, LMS, territorium, diseños curriculares, guias de aprendizaje.</t>
  </si>
  <si>
    <t>instructores de las diferentes areas, equipos de coordinadores academicas, coordinador de formación, equipo de bienestar al aprendiz</t>
  </si>
  <si>
    <t>coordnador de formación profesional, coordinaciones academicas, bienestar al aprendiz</t>
  </si>
  <si>
    <t>ambientes de formación, materiales de formación, equipos para la formación.</t>
  </si>
  <si>
    <t>apoyo administrativo, equipo de bienestar, al aprendiz</t>
  </si>
  <si>
    <t>coordinador de formación profesional, coordinaciones academicas, , bienestar al aprendiz.</t>
  </si>
  <si>
    <t>ambientes de formación del CBA y sub sedes, aulas, laboratorios, granjas, talleres de; construcción, agroindustria, carnicos, lacteos, panificación, de calidad de alimentos, de suelos y aguas, unidades productivas agropecuarias: ganaderia, especies menores, caprinos, bovinos, conejosm aves, cerdos, silvopastoreo, recursos naturales, agricultura, agrobiotecnología.</t>
  </si>
  <si>
    <t>aulas dotadas con equipos de computo, y / o tv, videobeam, talleres con equipos y herramientas necesarias, laboratorios con equipos, reactivos, e insumos, materiales de formación, LMSplataforma territorium, aplicación teem de outlok, one drive, herramientas de google +, drive, hangoust, grupo de whatsapp, plataforma zoom</t>
  </si>
  <si>
    <t>el CBA cuenta con un gran total de 90 instructores de planta y 260 instructores contratistas, para esta vigencia.</t>
  </si>
  <si>
    <t>angela patricia ochoa, con el apoyo de las coordinaciones academicas</t>
  </si>
  <si>
    <t>coordinador de formación profesional, coordinaciones academicas.</t>
  </si>
  <si>
    <t>ambientes del centro de formación, biblioteca, canchas deportivas, salon de eventos, sala de instructores, ambientes TICS</t>
  </si>
  <si>
    <t>instructores de las areas correspondientes, equipos de coordinadores academicos, coordinador de formación.</t>
  </si>
  <si>
    <t>victor alfonso rivera jaramillo</t>
  </si>
  <si>
    <t>angela patrici rojas ochoa con el apoyo de las coordinaciones academicas.</t>
  </si>
  <si>
    <t>coordinador de formacion profesional, coordinaciónes de formación.</t>
  </si>
  <si>
    <t>ambientes de formación del CBA y sub sedes (aulas, laboratorios, granjas, talleres de construcción, de agroindustria carnicos, lacteos, panificación, laboratorio de control de calidad, de limentos de suelos y agua, unidades productvas, agropecuarias, ganaderas, especies menores, caprinos, ovinos, conejos, aves, cerdos, silvopastoreo, recursos naturales, agricultura, biotecnología)</t>
  </si>
  <si>
    <t>aulas dotados con equipos de computo, televisor, videobeam, talleres con equipos y herramientas necesarias laboratorios con equipos reactivos e insumos, materiales de formación, LMS, plataforma territorium, aplicación temms de outlook, on drive, herramientas google, drive, haongoust, plataforma zoom</t>
  </si>
  <si>
    <t>el centro cuenta con un total de 90 instructores de planta y 260 contratistas para la presente vigencia.</t>
  </si>
  <si>
    <t>angela patricia rojas ochoa, coordinaciones academicas.</t>
  </si>
  <si>
    <t>coordinador de formación profesional, coordinaciones academicas</t>
  </si>
  <si>
    <t>ambientes de formacion, laboratorios, ambientes suministrados por las instituciones educativasque pertenecen al programa de articulación con la media doble titulación con las condiciones minimas establecidas por el SENA, y los programas tecnicos que se trabajan en cada institución educativa.</t>
  </si>
  <si>
    <t>aulas dotadas con equipo de computo y video beam, talleres con equipos y herramientas necesarias , laboratorios con insumos y materiales requeridos para poder desarrollar cada una de las competencias impartidas por el SENA, materiales de formación suministrados por parte del SENA, segun lineamientos del programa.</t>
  </si>
  <si>
    <t>57 instructores contratados para impartir formación del programa de articulación con la media</t>
  </si>
  <si>
    <t>favio duvvan suarez marin</t>
  </si>
  <si>
    <t>Laboratorio de bilinguismo del CBA, ambientes de formación de la del CBA y las sub sedes, y ambientes facilitados por las empresas y alcaldias municipales.</t>
  </si>
  <si>
    <t>MS, plataforma territorium, aplicaciones como teems, google drive, zoom, hangoust, grupos de whatsapp y pataforma zoom</t>
  </si>
  <si>
    <t>instructores virtuales e instructores en titulada presencial</t>
  </si>
  <si>
    <t>monica patricia osorio martinez</t>
  </si>
  <si>
    <t>lider de bilinguismo</t>
  </si>
  <si>
    <t>ambiente de formación, tablero</t>
  </si>
  <si>
    <t>Computadores, televisores, video beam, equipos especializados</t>
  </si>
  <si>
    <t>Instructores, coordinadores, apoyos a coordinación, equipo bienestar al aprendiz</t>
  </si>
  <si>
    <t>Carlos Alberto Herrera Bernal</t>
  </si>
  <si>
    <t>Coordinador Formación Profesional</t>
  </si>
  <si>
    <t>Instructores, coordinadores, apoyos a coordinación</t>
  </si>
  <si>
    <t>Oficinas, escritorio</t>
  </si>
  <si>
    <t>Computador, aplicativos</t>
  </si>
  <si>
    <t>Apoyo formación, coordinador formación profesional</t>
  </si>
  <si>
    <t>Apoyo administración educativa, articulación con la media y coordinador</t>
  </si>
  <si>
    <t>Sandra Liliana Ballen Bustos</t>
  </si>
  <si>
    <t>ambientes de formación, sillas, escritorio, tablero</t>
  </si>
  <si>
    <t>Computador, video beam, aplicativos</t>
  </si>
  <si>
    <t>Ambiente de formación, materiales de formación, recursos informáticos y periféricos</t>
  </si>
  <si>
    <t>Recursos informáticos y periféricos y aplicativos dispuestos por la entidad</t>
  </si>
  <si>
    <t>Personal planta del área de formación e instructores</t>
  </si>
  <si>
    <t>Ambiente de formación, recursos informáticos y periféricos</t>
  </si>
  <si>
    <t>Correo electrónico, Aplicativos dispuestos por la entidad, conectividad</t>
  </si>
  <si>
    <t>Apoyos administrativos, Coordinadores Académicos y de Formación</t>
  </si>
  <si>
    <t>Recursos informáticos y aplicativos dispuestos por la entidad</t>
  </si>
  <si>
    <t>Instructores, Coordinadores de Formación y Académicos</t>
  </si>
  <si>
    <t>Recursos Informáticos y periféricos</t>
  </si>
  <si>
    <t>Correo electrónico, Aplicativos dispuestos por la entidad</t>
  </si>
  <si>
    <t>Apoyos administrativos y Coordinadora de Formación</t>
  </si>
  <si>
    <t>Recursos informáticos periféricos</t>
  </si>
  <si>
    <t>Apoyos administrativos y Coordinación de Formación</t>
  </si>
  <si>
    <t>Recursos informáticos y periféricos y aplicativos Institucionales dispuestos por la entidad</t>
  </si>
  <si>
    <t>Instructores, Coordinadores de Formación, Académicos y apoyos administrativos</t>
  </si>
  <si>
    <t>Ambientes de Formación y Materiales de Formación, recursos informáticos y periféricos</t>
  </si>
  <si>
    <t>" Correo electrónico, Aplicativos dispuestos por la entidad, conectividad"</t>
  </si>
  <si>
    <t>Instructores, Coordinadores Académicos y de Formación</t>
  </si>
  <si>
    <t>Correo electrónico, Aplicativos SOLFIA PLUS, CRM, conectividad</t>
  </si>
  <si>
    <t>Instructores, Coordinadores Académico y de Formación</t>
  </si>
  <si>
    <t>planta administrativos e instructores Centro de Formación</t>
  </si>
  <si>
    <t>Instructores, Líder de Articulación</t>
  </si>
  <si>
    <t>Ambientes de Formación, Laboratorios y Materiales de Formación, recursos informáticos y periféricos</t>
  </si>
  <si>
    <t>Correo electrónico, Aplicativos CRM, Sofia plus, plataforma institucional, conectividad</t>
  </si>
  <si>
    <t>Instructores, Coordinador de Formación</t>
  </si>
  <si>
    <t>" Instructores, apoyos administrativos, Coordinadora de Formación"</t>
  </si>
  <si>
    <t>" Recursos informáticos y periféricos y aplicativos Institucionales dispuestos por la entidad"</t>
  </si>
  <si>
    <t>Pedro Jesus Correa Daza</t>
  </si>
  <si>
    <t>Sergio de Jesus Santa Botero</t>
  </si>
  <si>
    <t>Pedro Jesús Correa Daza</t>
  </si>
  <si>
    <t>Infraestructura ( Ambientes de Formación) y equipos de computo</t>
  </si>
  <si>
    <t>Sofía Plus, Plataforma, ZAJUNA, SIIGO, Adobe Master Collectión CC, visual estudio, Oracle, SQL server, embarcadero Rad, Studio, Unity, 3Ds Max, Maya, Mubbox, Linux Redltat, Packert tracer.</t>
  </si>
  <si>
    <t>Nidia Mora Valbuena, Ana Estela Valderrama, Rocio Del Mar Rodriguez Parra, Martha Baron Fernandez</t>
  </si>
  <si>
    <t>Equipo de Administración educativa</t>
  </si>
  <si>
    <t>Jhon Fernando Mendez</t>
  </si>
  <si>
    <t>Jhon FernandoMendez</t>
  </si>
  <si>
    <t>Equipo de Computo</t>
  </si>
  <si>
    <t>Jhon Fernando Medea</t>
  </si>
  <si>
    <t>Nidia Mora Valbuena, Ana Estela Valderrama, Rocio del Mar Rodriguez Parra, Martha Baron Fernandez, Marco Luis Rojas, Jaime Arias, Cristina Lopez Niño</t>
  </si>
  <si>
    <t>Sofía Plus, Plataforma Zajuna, SIIGO, Adobe Master Collectión CC, visual estudio, Oracle, SQL server, embarcadero Rad, Studio, Unity, 3Ds Max, Maya, Mubbox, Linux Redltat, Packert tracer.</t>
  </si>
  <si>
    <t>Nidia Mora Valbuena, Ana Estela Valderrama, Rocio del Mar Rodriguez Parra, Martha Baron Fernandez, Marco Luis Rojas</t>
  </si>
  <si>
    <t>Coorinadores Academicos, Coordinador de Formación</t>
  </si>
  <si>
    <t>Instructores/evaluadores, personal de apoyo administrativo y misional, apoyos de bienestar y política institucional</t>
  </si>
  <si>
    <t>YEFER HERNAN ROBLES AVILA</t>
  </si>
  <si>
    <t>Ambientes de formación, laboratorios, talleres, auditorio, canchas deportivas, capilla, restaurante, zonas comunes, gimnasio, biblioteca</t>
  </si>
  <si>
    <t>Plataforma de apoyo a la formación LMS Territorium / Plataforma Sofia Plus / Internet / equipos de computo</t>
  </si>
  <si>
    <t>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lider del equipo de bienestar</t>
  </si>
  <si>
    <t>Rodrigo Giraldo</t>
  </si>
  <si>
    <t>Espacio de trabajo de tutores virtuales, sala de instructores CFC, ambientes de formación</t>
  </si>
  <si>
    <t>Instructores de contratistas y de planta / Profesional de Bilingüismo</t>
  </si>
  <si>
    <t>Yeny Granada</t>
  </si>
  <si>
    <t>14 ambientes convencionales de Formación en Centro, laboratorios de microbiologia, ciencias basicas, planta de probioticos, planta de lacteos, planta dfe carnicos, aula finca (unidades productivas)</t>
  </si>
  <si>
    <t>Plataforma de apoyo a la formación LMS Territorium / Plataforma Sofia Plus / Internet / equipos de computo / Video Beam / kit tecnologicos campesena/aula movil / maquinaria y equipo con las que cuentan laboratorios y talleres / drones / camaras / software</t>
  </si>
  <si>
    <t>Ambientes de formación en centro /Ambientes de formación Escuela Nacional de la Calidad del Café/ Ambientes de formación externos del sector productivo y gubernamental</t>
  </si>
  <si>
    <t>Plataforma de apoyo a la formación LMS Territorium / Plataforma Sofia Plus / Internet / equipos de computo / Video Beam / kit tecnologicos campesena/aula movil</t>
  </si>
  <si>
    <t>Ambientes de formación externos del sector productivo y gubernamental /Ambientes de formación de Instituciones Educativas / ambientes de formación ubicados en la Escuela Nacional de la Calidad del Café/ aulas comunitarias.</t>
  </si>
  <si>
    <t>Ambiente de formación en centro/ Ambientes virtuales de aprendizaje</t>
  </si>
  <si>
    <t>Plataforma de apoyo a la formación/ ELMS/ google drive/ equipos de computo/ equipo de las areas tecnicas del centro</t>
  </si>
  <si>
    <t>Instructores de planta y Contratistas/ Apoyo administrativos</t>
  </si>
  <si>
    <t>Coordinación Academica de Programa regulares</t>
  </si>
  <si>
    <t>Ambiente de formación en Instituciones educativas</t>
  </si>
  <si>
    <t>Plataforma de apoyo a la formación/ ELMS/ Plataforma Sofia plus/ internet/ equipos de computo</t>
  </si>
  <si>
    <t>Instructores/ Apoyo administrativo articulación</t>
  </si>
  <si>
    <t>Coordinación Academica de programas especiales</t>
  </si>
  <si>
    <t>Ambientes de formación en centro/ ambientes de formación externos</t>
  </si>
  <si>
    <t>Coordinaciones academicas programas especiales y formación regular</t>
  </si>
  <si>
    <t>Ambiente, materiales y equipos para la formación/ oficina administrativa</t>
  </si>
  <si>
    <t>Ambiente formación en centro, externos y virtuales</t>
  </si>
  <si>
    <t>Instructores/ Apoyo administrativos</t>
  </si>
  <si>
    <t>Ambiente formación en centro, externos y aula móvil</t>
  </si>
  <si>
    <t>Plataforma de apoyo a la formación/ ELMS/ Plataforma Sofia plus/ internet/ equipos de computo/ equipos areas tecnicas/ televisores / video bam</t>
  </si>
  <si>
    <t>Ambientes de formación virtual</t>
  </si>
  <si>
    <t>Coordinación Academica de Programa Especiales</t>
  </si>
  <si>
    <t>29 ambientes de formación, instalaciones físicas del centro de formación y la regional, espacios deportivos, lúdicos, culturales y de integración</t>
  </si>
  <si>
    <t>Guias, procesos, procedimientos para la ruta del plan de retención de los aprendices. Herramientas tecnológicas para la gestión. Comités de evaluación y desempeño. Apoyos socioeconómicos para promover la retención.</t>
  </si>
  <si>
    <t>Equipo de Bienestar al aprendiz, apoyo psicosocial, gestores de ficha, equipo de ejecución, coordinaciones de formación y académica.</t>
  </si>
  <si>
    <t>COORDINADOR DE FORMACIÓN</t>
  </si>
  <si>
    <t>29 ambientes de formación, instalaciones físicas del centro de formación y la regional, espacios deportivos, lúdicos, culturales y de integración.</t>
  </si>
  <si>
    <t>Guias, procesos, procedimientos para la certificación de los aprendices. Herramientas tecnológicas para la gestión. Comités de evaluación y desempeño.</t>
  </si>
  <si>
    <t>Equipo de Bienestar al aprendiz, Equipo de administración educativa, gestores de ficha, equipo de ejecución, coordinaciones de formación y académica, apoyos administrativos para la certificación de aprendices</t>
  </si>
  <si>
    <t>Guias, procesos, procedimientos para la certificación de los aprendices. Herramientas tecnológicas para la gestión. Comités de evaluación y desempeño</t>
  </si>
  <si>
    <t>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t>
  </si>
  <si>
    <t>Manuales, guías, procedimientos, proyectos formativos, herramientas virtuales para la formación, planeación pedagógica, software para la administración educativa. Tecnoparque como acelerador de proyectos de innovación y parte del ecosistema SENNOVA de I+D+i</t>
  </si>
  <si>
    <t>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t>
  </si>
  <si>
    <t>COORDINADORA ACADÉMICA</t>
  </si>
  <si>
    <t>Instalaciones para impartir formación</t>
  </si>
  <si>
    <t>Materiales de Formación</t>
  </si>
  <si>
    <t>Coordinación Académica</t>
  </si>
  <si>
    <t>Coordinacion académica</t>
  </si>
  <si>
    <t>Plataforma LMS</t>
  </si>
  <si>
    <t>Coordinación Académica - Profesionales de Bilingüismo</t>
  </si>
  <si>
    <t>Materiales de Formación (Victimas - Campesena) Software según la especialidad</t>
  </si>
  <si>
    <t>Andrés Felipe Gutierrez</t>
  </si>
  <si>
    <t>Coordinador Academico Regular</t>
  </si>
  <si>
    <t>Espacios de esparcimiento y opucación del tiempo libre, dotación deportiva, cultural y artística.</t>
  </si>
  <si>
    <t>Equipos adecuados para el desarrollo de actividades lúdicas, artísticas, culturales y deportivas</t>
  </si>
  <si>
    <t>Mayra Alejandra Peña Hortua</t>
  </si>
  <si>
    <t>Ambiente de Formación, mobiliario, Computadores, papelería.</t>
  </si>
  <si>
    <t>Video Beam o TV, acceso a internet, diseños curriculares, plataforma sofiaplus, biblioteca, bases de datos</t>
  </si>
  <si>
    <t>Ambiente de Formación, mobiliario, Computadores, papelería, materiales de formación</t>
  </si>
  <si>
    <t>Video Beam, acceso a internet, diseños curriculares, plataforma sofiaplus</t>
  </si>
  <si>
    <t>Plataforma sofiaplus, acceso a internet, bases de datos, medios para el análisis de reportes o data, linea telefónica llamadas a celular, larga distancia y celulares</t>
  </si>
  <si>
    <t>Coordinador Academico EspecialesRegular</t>
  </si>
  <si>
    <t>Listado de aprendices con requisitos cumplidos</t>
  </si>
  <si>
    <t>Computadores, acceso a internet, aplicativos SENA</t>
  </si>
  <si>
    <t>Instructores, Coordinadores, Personal administrativo y de apoyo, Personal de servicios generales y Subdirector de centro</t>
  </si>
  <si>
    <t>GUILLERMO CASTILLA</t>
  </si>
  <si>
    <t>MONICA GUTIERREZ COLMENARES</t>
  </si>
  <si>
    <t>Computadores, acceso a internet y aplicativos SENA</t>
  </si>
  <si>
    <t>ENMER PEREZ CASTRO</t>
  </si>
  <si>
    <t>COORDINADOR DE FPI</t>
  </si>
  <si>
    <t>NESTOR POLO LEONES</t>
  </si>
  <si>
    <t>PROFESIONAL 3</t>
  </si>
  <si>
    <t>Ambientes de formación (aulas convencionales, talleres y laboratorios), materiales para formación, equipos, insumos y herramientas</t>
  </si>
  <si>
    <t>Equipos de cómputo, video beam, televisor, software, aplicativos SENA y acceso a internet.</t>
  </si>
  <si>
    <t>Equipos de cómputo, video beam, televisor, software, aplicativos SENA y acceso a internet</t>
  </si>
  <si>
    <t>LITIA GARCIA TORRES</t>
  </si>
  <si>
    <t>Ambientes de formación (aulas convencionales, talleres y laboratorios), materiales para formación, equipos, insumos y herramientas.</t>
  </si>
  <si>
    <t>Diseños curriculares</t>
  </si>
  <si>
    <t>Equipos de cómputo, software, aplicativos SENA y acceso a internet</t>
  </si>
  <si>
    <t>MONICA GUTIERREZ</t>
  </si>
  <si>
    <t>COORDINADORA ACADÉMICO</t>
  </si>
  <si>
    <t>LIDER DE BIENESTAR AL APRENDIZ</t>
  </si>
  <si>
    <t>Ambientes para formación (aulas convencionales, talleres y laboratorios ), Materiales para formación, Equipos, Insumos y herramientas.</t>
  </si>
  <si>
    <t>COORDINADORA ACADEMICO</t>
  </si>
  <si>
    <t>Ambientes de formación y materiales de formación</t>
  </si>
  <si>
    <t>Rafael Larota</t>
  </si>
  <si>
    <t>Computadores, Medios Tecnologicos, Software</t>
  </si>
  <si>
    <t>Mirna Caraballo</t>
  </si>
  <si>
    <t>Instructores capacitados que cumplan con el perfil establecido en el diseño curricular, así como administrativos que apoyen la formación integral de los aprendices</t>
  </si>
  <si>
    <t>Diana Cabrales</t>
  </si>
  <si>
    <t>Ambientes de formación, Mobiliario,Elementos de Papelería.</t>
  </si>
  <si>
    <t>Herramientas tecnológicas (computadores, video beam, televisor), conexión a internet, página web.</t>
  </si>
  <si>
    <t>Instructores, aprendices, personal administrativo.</t>
  </si>
  <si>
    <t>Julieth Marrugo Perez</t>
  </si>
  <si>
    <t>Técnico G03- Lider de Administración Educativa</t>
  </si>
  <si>
    <t>Herramientas tecnológicas (computadores, video beam, televisor), conexión a internet, página web</t>
  </si>
  <si>
    <t>Ambientes de formación, Mobiliario</t>
  </si>
  <si>
    <t>Ambientes Convencionales, Ambientes Taller, Ambientes laboratorios, Unidades Productivas, Materiales de formación, Biblioteca, Sala TICS, Ambientes para recibir clases a través de la virtualidad.</t>
  </si>
  <si>
    <t>Equipos de cómputo, Plataformas virtuales LMS, Accesibilidad gratuita a las plataformas, Maquinaria y equipo especializado</t>
  </si>
  <si>
    <t>Instructores, Coordinador académico, equipo de Bienestar al aprendiz, Coordinador de formación.</t>
  </si>
  <si>
    <t>Karen Polo</t>
  </si>
  <si>
    <t>Maria Luz Nieto</t>
  </si>
  <si>
    <t>Apoyo de certificación, apoyo Administración Educativa</t>
  </si>
  <si>
    <t>Consuelo Maria Barrios Padilla</t>
  </si>
  <si>
    <t>Coordinador Gestión Educativa</t>
  </si>
  <si>
    <t>Equipos de computo, Software para la formación.</t>
  </si>
  <si>
    <t>Instructores, coordinadores académicos, equipo de Bienestar al aprendiz y apoyo adminsitrativo de la coordinación académica</t>
  </si>
  <si>
    <t>Talleres, laboratorios, aulas convencionales, oficinas administrativos, aulas móviles. Se requiere materiales de formación y mantenimiento en general.</t>
  </si>
  <si>
    <t>Máquinas, Equipos, instrumentos, equipos de computo, materiales de formación. Se requiere mantenimiento a algunas máquinas y equipos.</t>
  </si>
  <si>
    <t>Instructores, coordinadores académicos, apoyos administrativos en coordinaciones académicas, líder de articulación, integrador virtual, apoyo lideres regionales.</t>
  </si>
  <si>
    <t>Coordinador de Formación Profesional Integral - Porfesional (G2), 5 Coordinadores academico - Instructor (G20)</t>
  </si>
  <si>
    <t>Ambientes, Disponibilidad de Recursos para la ejecución del Plan de Bieestar y Profesionales expertosenel área</t>
  </si>
  <si>
    <t>Equipo GAE</t>
  </si>
  <si>
    <t>ERIKA ROJAS SANJUANELOÇ</t>
  </si>
  <si>
    <t>Equipos de Computo, fortalecimiento de la red de intern</t>
  </si>
  <si>
    <t>Equipo de Formación Profesional, Instructores, Coordinadores Academicos</t>
  </si>
  <si>
    <t>Equipo de Administratción Educativa</t>
  </si>
  <si>
    <t>Ambientes de formación, talleres. Pendientes procesos de Mantenimiento en infraestructura y Modernización de ambientes</t>
  </si>
  <si>
    <t>Laboratorio de Bilingüismo, Instalaciones de Software, Equipos de Computo y Diademas. Se presentó un proyecto desde el Centro de Formación a Dirección , sin embargo no se ha recibido aprobación.</t>
  </si>
  <si>
    <t>Grupo de Formación Profesional</t>
  </si>
  <si>
    <t>Ambientes de Formación, Talleres pendientes en proceso de modernizacion</t>
  </si>
  <si>
    <t>Ambientes de formacion, Talleres en proceso de Modernazión</t>
  </si>
  <si>
    <t>Ambientes de Formacion, Recursos para la movilización de Instructores. Talleres en proceso de Modernizacion</t>
  </si>
  <si>
    <t>Computadores, Equipos Tecnológicos e impresoras</t>
  </si>
  <si>
    <t>Una Coordinadora de Administraciòn Educativa, Un apoyo Administrativo Certificaciòn</t>
  </si>
  <si>
    <t>Dos coordinadores académicos Instructores</t>
  </si>
  <si>
    <t>Franco Garzón- Yensi Acosta</t>
  </si>
  <si>
    <t>Coordinador Académico Titulada</t>
  </si>
  <si>
    <t>Oficinas y salones para realizar procesos de divulgación y evaluación</t>
  </si>
  <si>
    <t>na Coordinadora de Administraciòn Educativa, Un apoyo Administrativo Certificación</t>
  </si>
  <si>
    <t>Un coordinador Académico de Programas Especiales, Instructores</t>
  </si>
  <si>
    <t>Dos coordinadores academicos titulada, Instructores , Un profesional Bilingüismo</t>
  </si>
  <si>
    <t>Franco Garzón - Yensi Acosta</t>
  </si>
  <si>
    <t>Coordinadores Académicos Titulada</t>
  </si>
  <si>
    <t>Computadores, impresora, Internet, Papelería, Mueble, silla, tableros, video beam sillas y Escritorios</t>
  </si>
  <si>
    <t>Una Coordinadora de Administraciòn Educativa, Un apoyo Administrativo Certificación</t>
  </si>
  <si>
    <t>Coordinadores Academicos Titulada</t>
  </si>
  <si>
    <t>Un coordinador de Programas Especiales, Instructores, Dinamizador de Articulaciòn con la media</t>
  </si>
  <si>
    <t>Oficinas y salones para realizar procesos de divulgaciòn y evaluaciòn</t>
  </si>
  <si>
    <t>Oficina. Puesto de trabajo, impresora, equipo de computo, unidades de conservación de archivo (cajas y carpetas), papelería y toner</t>
  </si>
  <si>
    <t>Procedimientos, guías, circulares, plataforma Sofía.</t>
  </si>
  <si>
    <t>Apoyo a certificación, aprendices en pasantías, instructores</t>
  </si>
  <si>
    <t>Secretaria G02 - Encargada de Certificación, Coordinador de Formación</t>
  </si>
  <si>
    <t>Procedimientos, guías, aplicativos: Sofía, Sava, LMS Territorium, Base de datos de la biblioteca</t>
  </si>
  <si>
    <t>Instructores, aprendices, apoyo a la formación</t>
  </si>
  <si>
    <t>Materiales de formación, áreas productivas, ambientes de formación, laboratorios, aulas móviles,</t>
  </si>
  <si>
    <t>Procedimientos, guias de aprendizaje, diseños curriculares, planeación pedagógica, proyectos formativos, plataforma Sofía, Aplicativo LMS Territorium, vehículos, viáticos y gastos de viaje, biblioteca, materiales didácticos, software, aplicativo SAVA</t>
  </si>
  <si>
    <t>Materiales de formación, áreas productivas, ambientes de formación, laboratorios,</t>
  </si>
  <si>
    <t>Procedimientos, guias de aprendizaje, diseños curriculares, planeación pedagógica, proyectos formativos, plataforma Sofía, Aplicativo LMS Territorium, vehículos, viáticos y gastos de viaje, biblioteca, materiales didácticos, software,</t>
  </si>
  <si>
    <t>Aulas móviles, materiales de formación, áreas productivas, ambientes de formación, laboratorios,</t>
  </si>
  <si>
    <t>Materiales de formación, oficina, equipo de computo.</t>
  </si>
  <si>
    <t>Procedimientos, guias, aplicativo Sofía, TIC, viáticos y gastos de viaje</t>
  </si>
  <si>
    <t>Coordinadores Académicos, Instructores, Apoyo administración Educativa.</t>
  </si>
  <si>
    <t>DIANA GUERRA</t>
  </si>
  <si>
    <t>Ambientes de formación, materiales de formación, aulas colegiales</t>
  </si>
  <si>
    <t>se requiere fortalecimiento de la infraestructura fisica de las Sedes Hachón y Naranjos, se requieren ambientes de formación, así sea por tecnologia medular que no requiere licencias.</t>
  </si>
  <si>
    <t>Infraestructura tecnologica, Diseños curriculares actualizados y fortalecimiento de competencias de instructores en las ultimos avances tecnologicos del sector primario, Zajuna</t>
  </si>
  <si>
    <t>Instructores de Planta, contrato, personal administrativo, apoyos administrativos, equipo de bienestar al aprendiz, bibliotecas, Administración Educativa, SENNOVA - Coordinadores académicos y de formacion</t>
  </si>
  <si>
    <t>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t>
  </si>
  <si>
    <t>Aplicativo SOFIA PLUS - ZAJUNA - TOKEN CON FIRMAS DIGITALES</t>
  </si>
  <si>
    <t>Luis Alejandro Bautista</t>
  </si>
  <si>
    <t>Coordinadora GAE</t>
  </si>
  <si>
    <t>Se requiere la modernizacion de los ambientes de formación de las sedes Hachón y Naranjos, la infraestructura en malas condiciones y fuera de servicio restan capacidad de atención factor determinante para generar una buena prestación del servicio a los aprendices y su permanencia en los programas ofertados</t>
  </si>
  <si>
    <t>Espacios Deportivos, Gimnasio, salas de musica, danza teatro, casino, Centros de convivencia, cafeteria, servicios de transporte institucional, Fortalecimiento de ambientes y de instructores en las ultimas tecnologias, la dotación de ambientes se ve afectada por las deficiencias en infraestructura fisica, fallas en conectividad de internet, fallas electricas y demas.</t>
  </si>
  <si>
    <t>Instructores de Planta, contrato, personal administrativo, apoyos administrativos, equipo de bienestar al aprendiz, bibliotecas, Administración Educativa, SENNOVA - Coordinadores académicos y de formacion - Interpretes - Gestor de Apoyos de sosteimiento del Centro</t>
  </si>
  <si>
    <t>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t>
  </si>
  <si>
    <t>Fortalecimiento de ambientes y de instructores en las ultimas tecnologias, la dotación de ambientes se ve afectada por las deficiencias en infraestructura fisica, fallas en conectividad de internet, fallas electricas y demas, ese es el primer paso antes de dotar ambientes</t>
  </si>
  <si>
    <t>Se utilizan ambientes externos con las condiciones para el desarrollo de las actividades de los cupos de Formación Complementaria</t>
  </si>
  <si>
    <t>Se cuenta con las herramientas técnicas, plataformas, para el desarrollo de las actividades</t>
  </si>
  <si>
    <t>El Centro de Formación cuenta con el apoyo de Instructores para liderar formación complementaria</t>
  </si>
  <si>
    <t>Miguel Angel Chicunque - Gladys Gutierrez</t>
  </si>
  <si>
    <t>Fortalecimiento de ambientes y de instructores en las ultimas tecnologias, la dotación de ambientes se ve afectada por las deficiencias en infraestructura fisica, fallas en conectividad de internet, fallas electricas y demas</t>
  </si>
  <si>
    <t>Instructores de Planta, contrato, personal administrativo, apoyos administrativos, equipo de bienestar al aprendiz, bibliotecas, Administración Educativa, SENNOVA - Coordinadores académicos y de formación</t>
  </si>
  <si>
    <t>Infraestructura requerida para desarrollar el proceso de certificación y archivo, por tanto oficinas adecuadas para realizar labores administrativas y de atención al publico</t>
  </si>
  <si>
    <t>Suministrar procesadores de datos, computadores, impresoras para desarrollar la sistematización del proceso de certificación, acceso continuo a plataformas de formación profesional (SOFIAPLUS, TERRITORIUM y demas definidos por la DFP</t>
  </si>
  <si>
    <t>Equipo de gestión educativa y 4 funcionarios de planta, para desarrollar proceso de inscripción, matricula, certificación y demas actividades administrativas propias del proceso</t>
  </si>
  <si>
    <t>Cuenta con ofina de coordinación de formación, oficina de coordinación académica, sala de instructores, biblioteca, laboratorio de acuerdo con redes de conocimiento, ambientes de formación dotados con el mobilario las redes de conocimiento y competencias a desarrollar. El centro garantiza los materiales de formación de acuerdo con los programas ofertados</t>
  </si>
  <si>
    <t>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t>
  </si>
  <si>
    <t>1 Coordinador de Formación - 3 Coordinadores Academicos - instructores de planta - instructores contratista de modalidad presencial y virtual - equipo de bienestar - equipo de administración educativa y apoyos misionales</t>
  </si>
  <si>
    <t>Ana Maria Londoño</t>
  </si>
  <si>
    <t>Al ser convenios con instituciones educativas - departamentales o distritales - el recurso fisico lo coloca la IE. En centro se cuenta con oficina administrativa de coordinación de formación profesional y coordianción academica, disponibilidad de ambientes de formación como lo define los diseño curriculares, en caso de tener visitas técnicas en el centro. El centro garantiza el suministro de materiales de formación puesto en cada institución</t>
  </si>
  <si>
    <t>Dependiendo del programa de formación se garantiza en la instutción el suministro de MF técnico de acuerdo con el diseño curricular. Se dota con PCU en caso de requerir el apoyo misional del programa</t>
  </si>
  <si>
    <t>1 Coordinador de FP - 1 Coordinador Academico - 1 Apoyo Misional del programa - Instructores contratados para desarrollar el programa</t>
  </si>
  <si>
    <t>Yair Tache</t>
  </si>
  <si>
    <t>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t>
  </si>
  <si>
    <t>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formación</t>
  </si>
  <si>
    <t>Cuenta con oficina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El centro garantiza los materiales de formación de acuerdo con los programas ofertados</t>
  </si>
  <si>
    <t>No requiere de recursos fisicos al ser una formacion virtual, sin embargo se garantiza espacio para los instructores de esta modalidad de formación</t>
  </si>
  <si>
    <t>Es una formación virtual, pero, de acuerdo con los programas ofertados se garantiza los softwares que demanden las formaciones y equipos / PCU a los instructores de esta modalidad en caso de requerirse</t>
  </si>
  <si>
    <t>1 Coordinador de Formación - 1 Coordinador Academica encargado de la formación virtual - instructores contratados para esta modalidad de formación - apoyos misionales</t>
  </si>
  <si>
    <t>Se cuenta con oficinas amobladas para la atencion al aprendiz en la de coordinación de formación y en la oficina de bienestar al aprendiz, se cuenta con los espacios necesarios para desarrollar actividades complementarios para minimizar la deserción.</t>
  </si>
  <si>
    <t>Se cuenta con servicio de conectividad en el centro y en oficinas, se cuenta con PCU suficientes asignados al equipo de bienestar. Con los equipos y maquinas requeridas para el gimnasio y equipos reproductores de recreación.</t>
  </si>
  <si>
    <t>1 Coordinador de Formación -1 lider de bienestar al aprendiz - 1 equiupo de bienestar al aprendiz</t>
  </si>
  <si>
    <t>Cuenta con ofinas amobladas para la atencion al aprendiz en la de coordinación de formación y en la oficina de bienestar al aprendiz, se cuenta con los espacios necesarios para desarrollar actividades complementarios para minimizar la deserción.</t>
  </si>
  <si>
    <t>1 Coordinador de Formación -1 lider de bienestar al aprendiz - 1 equipo de bienestar al aprendiz</t>
  </si>
  <si>
    <t>Se cuenta con oficina de coordinación de administración educaativa, dotada con equipos de oficina: escritorio con archivador, sillas ergonómicas, oficina de archivo con armario especial con capacidad mediana.</t>
  </si>
  <si>
    <t>Se cuenta con servicio de conectividad, con PCU suficiente para el equipo de coordinación, con impresora, sotwares requeridos para el proceso y uso de plataforma educativa definida por la entidad</t>
  </si>
  <si>
    <t>1 Coordinador de Administración Educativa y equipo de la coordinación</t>
  </si>
  <si>
    <t>Maria Fernanda Cantilla</t>
  </si>
  <si>
    <t>especial con capacidad mediana.</t>
  </si>
  <si>
    <t>Se requiere un mayor numero de equipos tecnológicos para fortalecer el proceso</t>
  </si>
  <si>
    <t>Se cuenta con el personal idóneo en las áreas administrativas, instructores y coordinadores</t>
  </si>
  <si>
    <t>Se requiere fortalecer el equipo de bienestar del aprendiz para dar cumplimiento al PINBA para lograr una mayor cobertura</t>
  </si>
  <si>
    <t>El Centro cuenta con los medios físicos para desarrollar las diferentes actividades con normalidad</t>
  </si>
  <si>
    <t>Se requiere el normal funcionamiento para tal fin</t>
  </si>
  <si>
    <t>El Centro cuenta con convenios con las Secretarias de Educación</t>
  </si>
  <si>
    <t>Se requiere fortalecer la infraestructura de las instituciones educativas para garantizar la calidad</t>
  </si>
  <si>
    <t>Ambientes de formaci n disponibles en las Instituciones Educativas, certificados SENA disponibles</t>
  </si>
  <si>
    <t>12 Instructores, 1, profesional de apoyo del programa de articulaci n, 1 lider de etapa pr ctica, 1 lider de certificaci n</t>
  </si>
  <si>
    <t>Valentina Franco Gutiérrez</t>
  </si>
  <si>
    <t>Disponibilidad de las ambientes de formación en las Instituciones Educativas para el desarrollo de la formación. Disponibilidad de los materiales de formación</t>
  </si>
  <si>
    <t>Maquinaria especifica para el desarrollo de agroindustria y material de formación para barismo</t>
  </si>
  <si>
    <t>Ambientes de formaci n internos y extenos, salas de computo, biblioteca, coliseo del centro de formaci n</t>
  </si>
  <si>
    <t>MAQUINARIA Y EQUIPO DE ACUERDO CON LAS FORMACIONES DESARROLLADAS POR EL CENTRO DE FORMACI N, EQUIPOS DE COMPUTO, CONECTIVIDAD, EQUIPOS PARA PROYECCI N</t>
  </si>
  <si>
    <t>Instructores del Centro de Formaci n</t>
  </si>
  <si>
    <t>Ambientes de formación internos y extenos, salas de computo, biblioteca, coliseo del centro de formación</t>
  </si>
  <si>
    <t>MAQUINARIA Y EQUIPO DE ACUERDO CON LAS FORMACIONES DESARROLLADAS POR EL CENTRO DE FORMACIÓN, EQUIPOS DE COMPUTO, CONECTIVIDAD, EQUIPOS PARA PROYECCIÓN</t>
  </si>
  <si>
    <t>Instructores del Centro de Formación</t>
  </si>
  <si>
    <t>Centro de formación, area de bienestar de Aprendices</t>
  </si>
  <si>
    <t>Equipos de computo, impresoras y pantallas de proyección</t>
  </si>
  <si>
    <t>Oficina de administación educativa del Centro de formación</t>
  </si>
  <si>
    <t>CARLOS ORLANDO BONNET</t>
  </si>
  <si>
    <t>APOYO ADMINISTRACIÓN EDUCATIVA</t>
  </si>
  <si>
    <t>"Equipos de cómputo y aplicativos Institucionales "</t>
  </si>
  <si>
    <t>Hector Mauricio Ortiz Robledo</t>
  </si>
  <si>
    <t>Coordinador de Formación Profesional Integral, Gestión Educativa y Promociones Corporativas.</t>
  </si>
  <si>
    <t>Infraestructura física, ambiente de formación, materiales para la formación, medios digitales</t>
  </si>
  <si>
    <t>Materiales de Formación como papelería, útiles de oficina, y otros, computadores, software para realizar clases virtuales.</t>
  </si>
  <si>
    <t>Instructores del Programa de Articulación con la Media, Profesional de Apoyo, Coordinador Misional y Coordinador Académico</t>
  </si>
  <si>
    <t>Instalaciones locativas, ambientes de formación o aulas de clase, aulas virtuales</t>
  </si>
  <si>
    <t>Computadores, Mobiliario Ambientes Formación, Red de Internet, Software para clases virtuales instalados en PC aprendices e instructores, Software para desarrollo de la formación.</t>
  </si>
  <si>
    <t>Instructores y Coordinadores Académicos</t>
  </si>
  <si>
    <t>Natalia Marulanda Gustavo Adolfo Gallego Wilman Hernan Correa L</t>
  </si>
  <si>
    <t>Ambientes de Formación, Laboratorios, Talleres y Materiales de Formación.</t>
  </si>
  <si>
    <t>"Gustavo Adolfo Gallego Wilman Hernan Correa L"</t>
  </si>
  <si>
    <t>Computadores, Mobiliario Ambientes Formación, Red de Internet, Software para clases virtuales instalados en PC aprendices e instructores, Software para desarrollo de la formación, materiales de formación.</t>
  </si>
  <si>
    <t>Ambientes formación virtuales</t>
  </si>
  <si>
    <t>Computadores, internet, plataforma, Software para clases virtuales instalados en PC aprendices e instructores, Software para desarrollo de la formación</t>
  </si>
  <si>
    <t>Profesional de Bilingüismo, Instructores virtuales, Coordinadores Académicos</t>
  </si>
  <si>
    <t>"Natalia Marulanda Gustavo Adolfo Gallego Wilman Hernan Correa L"</t>
  </si>
  <si>
    <t>Ambientes de formación virtuales, Plataforma virtual</t>
  </si>
  <si>
    <t>Computadores, Impresora, Materiales de formación,Internet.</t>
  </si>
  <si>
    <t>Instructores contratados en áreas de formación de acuerdo a la clasificación de familias dispuesta por la Dirección General.</t>
  </si>
  <si>
    <t>Fabio Medina, Andres Piñeros, Mario Daza</t>
  </si>
  <si>
    <t>Coordinador de formación, coordinadores academicos e instructores</t>
  </si>
  <si>
    <t>LEIDY CAROLINA OCHOA</t>
  </si>
  <si>
    <t>COORDINACION ACADEMICA-INSTRUCTORES</t>
  </si>
  <si>
    <t>DIMAS BOLAÑOS</t>
  </si>
  <si>
    <t>AMBIENTES-OFICINAS-TALLERES</t>
  </si>
  <si>
    <t>MOBILIARIO-EQUIPO COMPUTO-INTERNET-APLICATIVOS- MAQUINARIA Y EQUIPOS</t>
  </si>
  <si>
    <t>HUMBERTO POLANCO</t>
  </si>
  <si>
    <t>AMBIENTES-OFICINAS</t>
  </si>
  <si>
    <t>ANA JACKELINE DIAZ</t>
  </si>
  <si>
    <t>NELSON PINO</t>
  </si>
  <si>
    <t>PERSONAL COORDINACION ACADEMICA-INSTRUCTORES</t>
  </si>
  <si>
    <t>Ambientes de Formación Convencionales, Taller de Soldadura, Taller de Electricidad, Taller Sistemas, Ambiente especializado en Salud, Ambiente cocina, Ambientes de Energías Renovables, Laboratorios de Suelo, Ambientes de Construcción</t>
  </si>
  <si>
    <t>Computadores con conectividad a Internet, Plasmas, Vídeo Beam, Tecnologías por redes de conocimiento, Equipos, Maquinas, equipos menores, software, Herramientas</t>
  </si>
  <si>
    <t>Alejandro Osorio Amaya, Eufemia Pacheco Maya</t>
  </si>
  <si>
    <t>Computadores con conectividad a Internet, Plasmas, Vídeo Beam, Tecnologías por redes de conocimiento, Equipos, Maquinas, equipos menores, software, Herramientas.</t>
  </si>
  <si>
    <t>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t>
  </si>
  <si>
    <t>Plasmas, computadores, vídeo Beam, Tecnologías por redes de conocimiento, máquinas y herramientas, Equipos menores, Simuladores, mobiliarios, Equipos de Protección Individual, Andamios Escaleras TSA, Software</t>
  </si>
  <si>
    <t>44 instructores de Planta y 130 Instructores, Profesional de apoyo al programa de Articulación</t>
  </si>
  <si>
    <t>Ambiente de Formación en las Instituciones Educativas dotados con sillas, mesas, y tableros</t>
  </si>
  <si>
    <t>Ambiente de formación, oficina de Bienestar Aprendiz, materiales de formación, equipos para la formación</t>
  </si>
  <si>
    <t>Instructores, Coordinadores Académicos, Profesionales del Equipo de Bienestar al aprendiz</t>
  </si>
  <si>
    <t>Instructores, Coordinadores Académicos, Profesionales de Equipo de Bienestar al aprendiz</t>
  </si>
  <si>
    <t>Oficinas Institucionales, escenarios de etapa práctica de los aprendices, ambientes de aprendizajes, talleres y laboratorios</t>
  </si>
  <si>
    <t>Equipos de cómputo y aplicativos Institucionales, plasmas, plataformas tecnológicas, materiales de formación, máquinas y herramientas, Equipos menores, Elementos de Protección personal</t>
  </si>
  <si>
    <t>3 Instructoras contratistas para Seguimiento etapa practica de aprendices, Coordinadores Académicos, Funcionario precertificación Sofía Plus, Apoyo Administrativo de Coordinadores Académicos e Instructores</t>
  </si>
  <si>
    <t>Equipos de cómputo y aplicativos Institucionales, plasmas, plataformas tecnológicas, materiales de formación, máquinas y herramientas, Equipos menores, Elementos de Protección personal.</t>
  </si>
  <si>
    <t>Marieth Orcasitas Peñaloza</t>
  </si>
  <si>
    <t>Cordinador academico Programas Especiales</t>
  </si>
  <si>
    <t>Infraestructura instalada para la ejecución de la formación virtual de acuerdo con el procedimiento de Ingreso</t>
  </si>
  <si>
    <t>Computadores Portátiles, Conectividad a Internet, Plasma, Vídeo Beam, material publicitario (Digital e impreso)</t>
  </si>
  <si>
    <t>William Antonio Pujol Rodriguez, Marieth Orcasitas Peñaloza</t>
  </si>
  <si>
    <t>Profesional Programa de Bilingüismo y Coordinador Académico Programas especiales</t>
  </si>
  <si>
    <t>LORENA GALLEGO GIL</t>
  </si>
  <si>
    <t>Para el cumplimiento de la meta establecida de 4151 aprendices del programa de articulación con la media, el Centro de Formación se encuentra articulado con 51 Instituciones educativas en el Departamento, las cuales cuantas con los ambientes de formación requeridos</t>
  </si>
  <si>
    <t>De igual forma los 51 Instituciones educativas cuentan con los equipos y maquinarias requeridas para el desarrollo de los distintas formaciones articuladas</t>
  </si>
  <si>
    <t>El Centro de formación para la vigencia 2025 contratará 33 instructores para atender los aprendices del programa de articulación con la media</t>
  </si>
  <si>
    <t>Patricia Lilina Correa</t>
  </si>
  <si>
    <t>Para el cumplimiento de la meta establecida de 89.429 Certificación TOTAL - Centros de Formación, el Centro de Formación cuenta con el espacio físico de trabajo para el profesional encargado del proceso de certificación</t>
  </si>
  <si>
    <t>El Centro de formación cuenta con 7 naves con distintos ambientes de formación para atender la meta de 184.261 de Cupos formación Integral Profesional ( Gran Total) en las distintas líneas tecnológicas de formación</t>
  </si>
  <si>
    <t>De igual manera el Centro de Industria y Construcción con los equipos, maquinarias y conexión a internet requeridos para los ambientes especializados en las 7 naves de formación</t>
  </si>
  <si>
    <t>El Centro de formación para la vigencia 2025 contratará 326 instructores para atender la distintas formaciones matriculadas durante la vigencia</t>
  </si>
  <si>
    <t>"Marco Tulio Raqmirez Jorge Jaime Mendoza Patricia Liliana Correa Rosa Elvira Rubio"</t>
  </si>
  <si>
    <t>El Centro de formación cuenta con 7 naves con distintos ambientes de formación para atender la meta de 167.205 Cupos formación complementaria en las distintas líneas tecnológicas de formación</t>
  </si>
  <si>
    <t>" De igual manera el Centro de Industria y Construcción con los equipos, maquinarias y conexión a internet requeridos para los ambientes especializados en las 7 naves de formación"</t>
  </si>
  <si>
    <t>El Centro de formación para la vigencia 2025 contratará 7 instructores para atender la distintas formaciones matriculadas durante la vigencia de formación complementaria y contaran con el apoyo de 1 formación complementaria trimestral por parte de los Instructores de formación regular</t>
  </si>
  <si>
    <t>El Centro de formación cuenta con 7 naves con distintos ambientes de formación para atender la meta de 17.056 Cupos en Formación Titulada del SENA en las distintas líneas tecnológicas de formación</t>
  </si>
  <si>
    <t>El Centro de formación para la vigencia 2025 contratará 326 instructores para atender las distintas formaciones matriculadas durante la vigencia de Cupos en Formación Titulada del SENA</t>
  </si>
  <si>
    <t>El Centro de formación cuenta con 7 naves con distintos ambientes de formación para atender la meta de 8.730 Cupos de formación Técnica Laboral y Otros SENA en las distintas líneas tecnológicas de formación</t>
  </si>
  <si>
    <t>El Centro de formación para la vigencia 2025 contratará 68 instructores para atender las distintas formaciones matriculadas durante la vigencia Cupos de formación Técnica Laboral y Otros SENA</t>
  </si>
  <si>
    <t>Para el cumplimiento de la meta establecida de 102.978 de Cupos en formación virtual (incluye Bilinguismo) (incluidos en la Formación Titulada y Complementaria), el Centro de Formación cuenta con el espacio físico de trabajo para el profesional encargado de la coordinación del programa virtual, también se cuenta con la plataforma para el ambiente virtual de aprendizaje</t>
  </si>
  <si>
    <t>"De igual forma el CF cuenta tiene dotado el puesto de trabajo con equipo de cómputo y conexión para la coordinación del programa virtual y los acceso para la plataforma para el ambiente virtual de aprendizaje ZAJUNA "</t>
  </si>
  <si>
    <t>El Centro de formación para la vigencia 2025 contratará 71 instructores para atender las distintas formaciones matriculadas durante la vigencia Cupos en formación virtual (incluye Bilinguismo) (incluidos en la Formación Titulada y Complementaria)</t>
  </si>
  <si>
    <t>Rosa Elvira Rubio</t>
  </si>
  <si>
    <t>Para el cumplimiento de la meta establecida Retención - Técnica Laboral y Otros, el Centro de Formación cuenta con el espacio físico de trabajo para los profesionales de bienestar al aprendiz para, Psicólogas, apoyos y enfermería</t>
  </si>
  <si>
    <t>De igual forma el CF cuenta tiene dotado el puesto de trabajo con equipo de cómputo y conexión para los profesionales contratados para el área de bienestar al aprendiz</t>
  </si>
  <si>
    <t>El Centro de formación para la vigencia 2025 contratara 15 profesionales que apoyaran los distintos procesos de retención en el área de bienestar al aprendiz</t>
  </si>
  <si>
    <t>Emma Yenny Fernanda Palacio</t>
  </si>
  <si>
    <t>Profesional de Bienestar del Aprendiz</t>
  </si>
  <si>
    <t>Para el cumplimiento de la meta establecida Retención - Total Formación Titulada, el Centro de Formación cuenta con el espacio físico de trabajo para los profesionales de bienestar al aprendiz para, Psicólogas, apoyos y enfermería</t>
  </si>
  <si>
    <t>Para el cumplimiento de la meta establecidaRetención - Formación Complementaria, el Centro de Formación cuenta con el espacio físico de trabajo para los profesionales de bienestar al aprendiz para, Psicólogas, apoyos y enfermería</t>
  </si>
  <si>
    <t>Para el cumplimiento de la meta establecida de 4,067 Certificación - Técnica Laboral y Otros, el Centro de Formación cuenta con el espacio físico de trabajo para el profesional encargado del proceso de certificación</t>
  </si>
  <si>
    <t>Para el cumplimiento de la meta establecida de 2,042Certificación - Educación Superior, el Centro de Formación cuenta con el espacio físico de trabajo para el profesional encargado del proceso de certificación</t>
  </si>
  <si>
    <t>Para el cumplimiento de la meta establecida de 6,109 CCertificación - Total Formación Titulada, el Centro de Formación cuenta con el espacio físico de trabajo para el profesional encargado del proceso de certificación</t>
  </si>
  <si>
    <t>Para el cumplimiento de la meta establecida de 83,320 Certificación - Formación Complementaria, el Centro de Formación cuenta con el espacio físico de trabajo para el profesional encargado del proceso de certificación</t>
  </si>
  <si>
    <t>El Centro de formación cuenta con 7 naves con distintos ambientes de formación para atender la meta de 8.326 Cupos Educación Superior (Tecnólogos) en las distintas líneas tecnológicas de formación</t>
  </si>
  <si>
    <t>El Centro de formación para la vigencia 2025 contratará 229 instructores para atender las distintas formaciones matriculadas durante la vigencia Cupos Educación Superior (Tecnólogos)</t>
  </si>
  <si>
    <t>Infraestructura técnica y tecnológica disponible en el centro de formación como también con instituciones y empresas aliadas</t>
  </si>
  <si>
    <t>24 Instructores de Planta 95 Instructores de contrato 30 Apoyos Administrativos 3 Coordinaciones academicas 1 Coordinación de Formación</t>
  </si>
  <si>
    <t>Infraestructura física CDTCI, espacios concertados con empresas, comunidades y poblaciones focalizadas</t>
  </si>
  <si>
    <t>Aula móvil, herramienta y equipos disponibles en el inventario del CDTCI</t>
  </si>
  <si>
    <t>24 Instructores de Planta 29 Instructores de contrato 30 Apoyos Administrativos 3 Coordinaciones academicas 1 Coordinación de Formación</t>
  </si>
  <si>
    <t>Luis Alberto Gómez G. Donaldo Andrés Beltrán P. Nancy Elena Quiroz L. Diana Patricia Lozano C.</t>
  </si>
  <si>
    <t>Coordinadores Académicos y de Formación</t>
  </si>
  <si>
    <t>Infraestructura física CDTCI, espacios concertados con empresas y Administraciones municipales</t>
  </si>
  <si>
    <t>24 Instructores de Planta 66 Instructores de contrato 30 Apoyos Administrativos 3 Coordinaciones academicas 1 Coordinación de Formación</t>
  </si>
  <si>
    <t>Infraestructura física instituciones educativas</t>
  </si>
  <si>
    <t>Infraestructura técnica y tecnológica disponible en las instituciones Educativas en convenio</t>
  </si>
  <si>
    <t>1 Instructores de Planta 9 Instructores de contrato 1 Apoyos Administrativos 1 Coordinaciones académicas</t>
  </si>
  <si>
    <t>Luis Alberto Gómez G.</t>
  </si>
  <si>
    <t>9 Apoyos Administrativos 1 Dinamizador Bienestar 1 Coordinación de Formación</t>
  </si>
  <si>
    <t>Lina María Sánchez.</t>
  </si>
  <si>
    <t>Dinamizador Bienestar</t>
  </si>
  <si>
    <t>Oficinas administrativas para el control y seguimiento de la formación virtual.</t>
  </si>
  <si>
    <t>Plataformas y recursos educativos SENA.</t>
  </si>
  <si>
    <t>Mario Alexander Ruiz. Diana Patricia Lozano C.</t>
  </si>
  <si>
    <t>Dinamizador Bilingüismo Coordinadora Académica</t>
  </si>
  <si>
    <t>Infraestructura técnica y tecnológica disponible en el centro de formación.</t>
  </si>
  <si>
    <t>1 Apoyo Administrativo 1 Profesional planta 1 Coordinación de Formación</t>
  </si>
  <si>
    <t>Gestión Administrativa - Instructores</t>
  </si>
  <si>
    <t>ADA LORENA CERON ROSERO- ANA ALEXANDRA VARGAS</t>
  </si>
  <si>
    <t>ADA LORENA CERON</t>
  </si>
  <si>
    <t>COORDINADORA CADEMICA</t>
  </si>
  <si>
    <t>ADA LORENA CERON ROSERO</t>
  </si>
  <si>
    <t>Ambiente de formación, materiales de formación, equipos para la formación, biblioteca</t>
  </si>
  <si>
    <t>Equipos de cómputo, software, y aplicativos Institucionales</t>
  </si>
  <si>
    <t>Ambiente de formación, materiales de formación, equipos para la formación, Ambientes de Alcaldías e Instituciones Educativas</t>
  </si>
  <si>
    <t>Ambiente de formación, materiales de formación, equipos para la formación, Ambientes en Alcaldías e Instituciones Educativas</t>
  </si>
  <si>
    <t>Ambientes de Formación, Talleres, Laboratorios, Aula Empresa, Escritorios, Mesas, Sillas, Tableros y Materiales de Formación.</t>
  </si>
  <si>
    <t>Ambientes de Formación, Talleres, Laboratorios, Escritorios, Mesas, Sillas, Tableros y Materiales de Formación.</t>
  </si>
  <si>
    <t>Biblioteca, auditorio, capilla, coliseo, ambientes de formación (eventualmente)</t>
  </si>
  <si>
    <t>María Isabel Durán Martínez, Diana Marcela Cacante</t>
  </si>
  <si>
    <t>Coordinadora de Formación y Dinamizador de Articulación con la Media</t>
  </si>
  <si>
    <t>Jorge Armando Varela, Yolanda Cardenas, Edna Paola Osorio</t>
  </si>
  <si>
    <t>Oscar Javier Peña</t>
  </si>
  <si>
    <t>Coordinador de administracion educativas</t>
  </si>
  <si>
    <t>Jorge Armando Varela, Yolanda Cárdenas, Edna Paola Osorio</t>
  </si>
  <si>
    <t>Martha Lucia Restrepo</t>
  </si>
  <si>
    <t>Ambientes de formación, materiales de formación, auditorio, biblioteca, ambientes especializados, escenarios apropiados para el cumplimiento del indicaddor</t>
  </si>
  <si>
    <t>Equipos audiovisuales, equipos de computo y tecnologías de la información y comunicación, plataformas y aplicativos para manejo y reporte de información, internnet</t>
  </si>
  <si>
    <t>Jorge Armando Varela, Yolanda Cardenas, Edna Paola Osoriio</t>
  </si>
  <si>
    <t>Mario Daniel Cardoso Cordoba</t>
  </si>
  <si>
    <t>Papelería e Internet</t>
  </si>
  <si>
    <t>Apoyos Técnicos</t>
  </si>
  <si>
    <t>Alba Luz Mendez Rojas</t>
  </si>
  <si>
    <t>Yuri LorenaFierro</t>
  </si>
  <si>
    <t>Olga Marcela Sotto Gutierrez</t>
  </si>
  <si>
    <t>Coordinadora Programas Especiales</t>
  </si>
  <si>
    <t>Internet</t>
  </si>
  <si>
    <t>Intructores</t>
  </si>
  <si>
    <t>Técnicos de Apoyo</t>
  </si>
  <si>
    <t>Papelería, Internet y Materiales de Formación</t>
  </si>
  <si>
    <t>Técnicos de Apoyo e Instructores</t>
  </si>
  <si>
    <t>Oficina de Atención al Programa de Articulación con la media y demas dependicas relacionadas al proceso de certificación</t>
  </si>
  <si>
    <t>Computador, Internet, Papelería</t>
  </si>
  <si>
    <t>Apoyo al monitoreo de programas de formación</t>
  </si>
  <si>
    <t>Susana de las Mercedes Cortes Franco</t>
  </si>
  <si>
    <t>Oficina de la Coordinación de Formación Profesional Integral</t>
  </si>
  <si>
    <t>Apoyo técnico pre-certificación y certificación, Profesional de Apoyo a la Coordinación Academica, Profesional de Apoyo al despacho de la Subdirección</t>
  </si>
  <si>
    <t>Apoyo a la coordinación de formación, apoyos a bienestar de aprendices, apoyos a la coordinación académica e instructores</t>
  </si>
  <si>
    <t>Ambientes de formación ubicados en los trece municipios de departamento</t>
  </si>
  <si>
    <t>Equipos de computo, escritorio, sillas, conectividad, pantallas de TV, Video beam, Materiales de formación.</t>
  </si>
  <si>
    <t>Instructores con el perfil de acuerdo a los programas en formación.</t>
  </si>
  <si>
    <t>Edgar Ernesto Ramirez Villota</t>
  </si>
  <si>
    <t>Coordinador académico alto y medio Putumayo</t>
  </si>
  <si>
    <t>Conectividad garantizada</t>
  </si>
  <si>
    <t>Jesus Leonardo Cabrera Guzman</t>
  </si>
  <si>
    <t>Coordinador Académico bajo Putumayo</t>
  </si>
  <si>
    <t>Ambientes de formación ubicados en los trece municipios de departamento.</t>
  </si>
  <si>
    <t>Tres cargos administrativos y doce (12) instructores para el ejercicio de dicha función: - Encargado Certificación - Dos (2) apoyos de coordinación - Dos instructores Funcionarios y diez (10) instructores contratistas apoyando las funciones de: Seguimiento a etapas productivas.</t>
  </si>
  <si>
    <t>Una oficina de atención en la sede de Puerto Asís</t>
  </si>
  <si>
    <t>Contamos con un puesto de trabajo dotados de escritorio, sillas ergonómicas, equipo de computo, celular, disponibilidad de conectividad e impresora.</t>
  </si>
  <si>
    <t>Un cargo administrativo para el ejercicio de dicha función: - Encargado Certificación</t>
  </si>
  <si>
    <t>Ambientes de formación en las diferentes instituciones educativas ubicados en los diferentes municipios de departamento</t>
  </si>
  <si>
    <t>Ambientes de formación, equipos de computo, materiales de formación y herramientas de apoyo, bibliografías</t>
  </si>
  <si>
    <t>Simuladores, plataformas digitales, software especializados y acceso a conectividad - internet.</t>
  </si>
  <si>
    <t>Instructores técnicos e instructores transversales y/o claves</t>
  </si>
  <si>
    <t>Mónica Lucia Mancipe Rivera</t>
  </si>
  <si>
    <t>Coordinadora Académica de programas titulados</t>
  </si>
  <si>
    <t>Ambientes de formación, equipos de computo, materiales de formación y herramientas de apoyo.</t>
  </si>
  <si>
    <t>Plataformas digitales</t>
  </si>
  <si>
    <t>Simuladores, plataformas digitales, software especializados y acceso a conectividad. internet.</t>
  </si>
  <si>
    <t>Oficina, elementos de oficina y papeleria</t>
  </si>
  <si>
    <t>servidores nacionales, servicio de internet, plataformas de comunicación como teams, telefono, bases de datos</t>
  </si>
  <si>
    <t>contamos con el apoyo de instructores de seguimiento, 1 apoyo de sostenimiento, lider de media técnica y el personal de la coordinación de programas especiales</t>
  </si>
  <si>
    <t>Computador portátil</t>
  </si>
  <si>
    <t>Servidores nacionales, servicio de internet, plataformas de comunicación como teams, teléfono, bases de datos con aprendices para certificar</t>
  </si>
  <si>
    <t>Mas apoyo de instructores de seguimiento, 1 apoyo de sostenimiento</t>
  </si>
  <si>
    <t>Hugo Armando Maturana</t>
  </si>
  <si>
    <t>Servidores nacionales, servicio de internet, plataformas de comunicación como teams, teléfono, base de datos con aprendices para certificar</t>
  </si>
  <si>
    <t>Apoyo de sostenimiento</t>
  </si>
  <si>
    <t>Impresora multifuncional (con tinta), resmas de papel oficio y carta</t>
  </si>
  <si>
    <t>Apoyo de sostenimiento y instructores de seguimiento</t>
  </si>
  <si>
    <t>Servidores nacionales, servicio de internet, plataformas de comunicación como teams, teléfono, bases de datos con aprendices para certificar, cupos en las pruebas saber TyT</t>
  </si>
  <si>
    <t>Servidores nacionales, servicio de internet, plataformas de comunicación como teams, teléfono, bases de datos con aprendices .</t>
  </si>
  <si>
    <t>Objetivos estratégicos Bienestar al Aprendiz, recurso humano y ambientes de formación.</t>
  </si>
  <si>
    <t>Simulador de nivel socioeconómico</t>
  </si>
  <si>
    <t>Profesionales del área de Bienestar al Aprendiz</t>
  </si>
  <si>
    <t>Levis Cerpa Ruiz</t>
  </si>
  <si>
    <t>Computador, impresora, acceso internet</t>
  </si>
  <si>
    <t>Equipos, maquinarias, bases de datos y demas recursos tecnicos requeridos para las distintas formaciones y en sus diferentes modalidades acorde a cada red de conocimiento cumpliendo con su diseño curricular</t>
  </si>
  <si>
    <t>Dinamizador del programa e instructores de acuerdo con las áreas temáticas que se requiere según diseño curricular</t>
  </si>
  <si>
    <t>Jose Alejandro Orozco Ochoa</t>
  </si>
  <si>
    <t>Oficinas, insumos y elementos de oficina para revisión de los estados de los aprendices</t>
  </si>
  <si>
    <t>Softwares y aplicativos para la revisión el seguimiento y estado de los aprendices</t>
  </si>
  <si>
    <t>Elieth Johana Perez Quintero</t>
  </si>
  <si>
    <t>Ambientes de formación dotados según el programa y materiales de formación</t>
  </si>
  <si>
    <t>Equipos, maquinarias, bases de datos y demás recursos técnicos requeridos para las distintas formaciones y en sus diferentes modalidades acorde a cada red de conocimiento cumpliendo con su diseño curricular</t>
  </si>
  <si>
    <t>Aplicativos, softwares especializados en bilingüismo y bases de datos fundamentales para el desarrollo de la formación virtual</t>
  </si>
  <si>
    <t>Oficinas, insumos de oficina, ambientes y materiales de formación e instalaciones educativas de los municipios a intervenir</t>
  </si>
  <si>
    <t>Alexander Flechas peña</t>
  </si>
  <si>
    <t>AMBIENTES DE FORMACIÓN DOTADOS</t>
  </si>
  <si>
    <t>COMPUTADORES CON INTERNET, VIDEO BEAM, MATERIALES DE FORMACIÓN</t>
  </si>
  <si>
    <t>INSTRUCTORES - COORDINADORES ACADÉMICOS -</t>
  </si>
  <si>
    <t>PROFESINALES DE APOYO A CERTIFICACIÓN</t>
  </si>
  <si>
    <t>MERCY LUZ CAMARGO</t>
  </si>
  <si>
    <t>COORDINADORA ACADÉMICA PROGRAMAS ARTICULACIÓN CON LA MEDIA Y DESPLAZADOS</t>
  </si>
  <si>
    <t>COMPUTADORES CON INTERNET, VIDEO BEAM, MATERIALES DE FORAMCIÓN</t>
  </si>
  <si>
    <t>PROFESIONALES DE APOYO DE RETENCIÓN - MONITORES</t>
  </si>
  <si>
    <t>COORDINADORES ACADÉMICOS PROGRAMAS DE FORMACIÓN REGULAR Y FIC</t>
  </si>
  <si>
    <t>PROFESIONALES DE APOYO RETENCIÓN EDUCATIVA</t>
  </si>
  <si>
    <t>Sala de juntas, Sala de videoconferencia, oficinas, auditorio, ambientes de formación</t>
  </si>
  <si>
    <t>Computador, Televisor, teléfono, tableros, impresora,Videobeam, aplicativos.</t>
  </si>
  <si>
    <t>Coordinación academica, administración educativa, Instructores, apoyo administrativo, coordinacion de formación</t>
  </si>
  <si>
    <t>Maria Angelica Vega Marcelin - Candida Asprilla Jaramillo, Wilbert Giovanny Quezada Herrera, Elsa Ines Romaña Romaña</t>
  </si>
  <si>
    <t>"Sala de juntas, Sala de videoconferencia, oficinas, auditorio, ambientes de formación, Ambientes Instituciones educativas. "</t>
  </si>
  <si>
    <t>"Computador, Televisor, teléfono, tableros, impresora,Videobeam, aplicativos. "</t>
  </si>
  <si>
    <t>Coordinación academica, administración educativa, Instructores, apoyo administrativo, coordinacion de formación, rectores instituciones educativas, profesores instituciones educativas, Lider articulación con la media</t>
  </si>
  <si>
    <t>Julio Cesar Cordoba Cañadas - Elsa Ines Romaña Romaña</t>
  </si>
  <si>
    <t>Profesional Articulacion con la media Coordinadora Academica</t>
  </si>
  <si>
    <t>"Sala de juntas, Sala de videoconferencia, oficinas, auditorio, ambientes de formación. "</t>
  </si>
  <si>
    <t>Coordinación academica, administración educativa, Instructores, apoyo administrativo, coordinacion de formación.</t>
  </si>
  <si>
    <t>Ambientes de formacion, Materiales de Formacion, Equipos para la formacion</t>
  </si>
  <si>
    <t>Equipos de computo, Internet, Celulares, video beams, Plataforma Sofia plus, planes de datos</t>
  </si>
  <si>
    <t>Instructores, equipo Bienestar al aprendiz, Oficina de Administracion Educativa, Coordinadores Academicos</t>
  </si>
  <si>
    <t>Coordinadores Académicos, Instructores de seguimiento, Apoyo administración Educativa.</t>
  </si>
  <si>
    <t>Coordinadores Académicos, Equipo de Instructores, Apoyo administración Educativa.</t>
  </si>
  <si>
    <t>Ambientes virtuales de aprendizaje, computadores, plataformas tecnológicas</t>
  </si>
  <si>
    <t>Taller de confecciónes, taller de Agroindustria, laboratorios, tractores, elementos agricolas, Unidad productiva de cocina, acuicola, porcicultura, avicola, ovino caprino, bovino, agricola, laboratorio control de calidad de almientos, diagnostico animal, taller de multimedia.</t>
  </si>
  <si>
    <t>Computadores, video beam, pantallas, televisores, drone, equipo topografia</t>
  </si>
  <si>
    <t>49 instructores de planta y 125 contratistas</t>
  </si>
  <si>
    <t>Hebert Peñaranda</t>
  </si>
  <si>
    <t>Ambientes de formación convencionales</t>
  </si>
  <si>
    <t>Tableros, video beam.</t>
  </si>
  <si>
    <t>5 instructores de planta y 113 contratistas</t>
  </si>
  <si>
    <t>Ambiente de bilinguismo</t>
  </si>
  <si>
    <t>8 instructores de planta y 12 contratistas</t>
  </si>
  <si>
    <t>Oficina de coordinacion y bienestar al aprendiz</t>
  </si>
  <si>
    <t>Marlon Sanchez</t>
  </si>
  <si>
    <t>12 instructores de planta y 20 contratistas</t>
  </si>
  <si>
    <t>Oficina certificación</t>
  </si>
  <si>
    <t>1 funcionario de planta y 5 contratistas</t>
  </si>
  <si>
    <t>Responsable de certificación</t>
  </si>
  <si>
    <t>Mireya del Carmen Quintero</t>
  </si>
  <si>
    <t>Oficina coordinacion academica</t>
  </si>
  <si>
    <t>35 instructores de planta y 28 contratistas</t>
  </si>
  <si>
    <t>Instituciones educativas articuladas</t>
  </si>
  <si>
    <t>Tablero, salas de informatica, video beam.</t>
  </si>
  <si>
    <t>47 instructores contratistas</t>
  </si>
  <si>
    <t>Silvia Rojas</t>
  </si>
  <si>
    <t>Dinamizadora Articulación</t>
  </si>
  <si>
    <t>Oficinas en óptimos estados, con las condiciones de iluminación y ventilación adecuadas.</t>
  </si>
  <si>
    <t>Equipos de cómputo, escritorio, papelería.</t>
  </si>
  <si>
    <t>Instructores de planta y contratistas, personal administrativo de certificación.</t>
  </si>
  <si>
    <t>Ambientes de formación en óptimos estados, con las condiciones de iluminación y ventilación adecuadas. Instituciones educativas distritales, municipales y departamentales, la cuales cuenta con convenio en el Centro de Formación.</t>
  </si>
  <si>
    <t>Ambientes de formación en óptimos estados, con las condiciones de iluminación y ventilación adecuadas. Estos ambientes son convencionales, talleres, laboratorios, bibliotecas, aulas especiales. Instituciones Educativas Públicas.</t>
  </si>
  <si>
    <t>Profesional de Bilingüismo</t>
  </si>
  <si>
    <t>Jesus David Iguaran Pinedo</t>
  </si>
  <si>
    <t>Puesto físicos de trabajo, archivadores, papelería, elementos de escritorio</t>
  </si>
  <si>
    <t>Sistema de Gestión SOFIA PLUS, intenet, equipos de computo, aplicativo D-signer</t>
  </si>
  <si>
    <t>instructores, aprendices, personal administrativo,</t>
  </si>
  <si>
    <t>Ruth Maritza Mejía Higuera</t>
  </si>
  <si>
    <t>Coordinador FPI</t>
  </si>
  <si>
    <t>Puestos físicos de trabajo, archivadores, papelería, elementos de escritorio</t>
  </si>
  <si>
    <t>Sistema de Gestión SOFIA PLUS, internet, equipos de cómputo, aplicativo D.signer</t>
  </si>
  <si>
    <t>Sistema de Gestión SOFIA PLUS, LMS, internet, equipos de cómputo, aplicativo D.signer</t>
  </si>
  <si>
    <t>María Alvares</t>
  </si>
  <si>
    <t>instalaciones del centro de produccion y transformacion agroindustrial de la Orinoquia</t>
  </si>
  <si>
    <t>plataforma sofia plus,zajuna</t>
  </si>
  <si>
    <t>coordinación académica, instructores</t>
  </si>
  <si>
    <t>Jenny liliana Castillo Mongui</t>
  </si>
  <si>
    <t>plataforma sofia plus, zajuna</t>
  </si>
  <si>
    <t>coordinacion academica, programas especiales</t>
  </si>
  <si>
    <t>materiales de formacion, internet</t>
  </si>
  <si>
    <t>coordinacion academica, instructores</t>
  </si>
  <si>
    <t>plataforma sofia plus</t>
  </si>
  <si>
    <t>coordinacion académica,</t>
  </si>
  <si>
    <t>plataforma sofia plus, internet, equipo de computo</t>
  </si>
  <si>
    <t>coordinación académica</t>
  </si>
  <si>
    <t>plataforma sofia plus, internet, equipos de computo</t>
  </si>
  <si>
    <t>coordinacion academica</t>
  </si>
  <si>
    <t>coordinador de formación, bienestar al aprendiz.</t>
  </si>
  <si>
    <t>jose jhaiver anzola</t>
  </si>
  <si>
    <t>coordinación de formación</t>
  </si>
  <si>
    <t>coordinacion de formacion</t>
  </si>
  <si>
    <t>subdirector del centro, coordinadores, apoyos</t>
  </si>
  <si>
    <t>fernando Barrero caballero</t>
  </si>
  <si>
    <t>profesional G02 con funciones de subdirector de centro</t>
  </si>
  <si>
    <t>Se cuenta con ambiente con las condiciones para el desarrollo de actividades de los cupos de Media Técnica</t>
  </si>
  <si>
    <t>Se cuenta con las herramientas técnicas, plataformas, para el desarrollo de las actividades asociadas a los cupos de Media Técnica</t>
  </si>
  <si>
    <t>El Centro de Formación cuenta con el apoyo de 80 Instructores para liderar los cupos de Media Técnica</t>
  </si>
  <si>
    <t>Se cuenta con ambiente con las condiciones para el desarrollo de las actividades de certificación</t>
  </si>
  <si>
    <t>Se cuenta con las herramientas técnicas, plataformas, para el desarrollo de las actividades asociadas a certificación</t>
  </si>
  <si>
    <t>El Centro de Formación cuenta con un equipo de 2 apoyos para liderar esta actividad</t>
  </si>
  <si>
    <t>Paola Andrea Gomez</t>
  </si>
  <si>
    <t>Se cuenta con ambiente con las condiciones para el desarrollo de las actividades de retención</t>
  </si>
  <si>
    <t>Se cuenta con las herramientas técnicas, plataformas, para el desarrollo de las actividades asociadas retención</t>
  </si>
  <si>
    <t>El Centro de Formación cuenta con un equipo de 4 apoyos para liderar esta actividad</t>
  </si>
  <si>
    <t>Se cuenta con ambiente con las condiciones para el desarrollo de la actividad de educación superior técnologos</t>
  </si>
  <si>
    <t>El Centro de Formación cuenta con el apoyo de 140 Instructores para liderar técnologos</t>
  </si>
  <si>
    <t>Se cuenta con ambiente con las condiciones para el desarrollo de las actividades de los cupos en Formación Virtual</t>
  </si>
  <si>
    <t>Se cuenta con las herramientas técnicas, plataformas, para el desarrollo de las actividades asociadas a los cupos en Formación Virtual</t>
  </si>
  <si>
    <t>El Centro de Formación cuenta con el apoyo de 08 Instructores para liderar la formación de los cupos en Formación Virtual</t>
  </si>
  <si>
    <t>Cesar Solano</t>
  </si>
  <si>
    <t>Se cuenta con ambiente con las condiciones para el desarrollo de la actividad de formación profesional</t>
  </si>
  <si>
    <t>Se cuenta con las herramientas técnicas, plataformas, para el desarrollo de las actividades asociadas formación profesional</t>
  </si>
  <si>
    <t>El Centro de Formación cuenta con el apoyo de 165 Instructores para liderar formación profesional</t>
  </si>
  <si>
    <t>Se cuenta con ambiente con las condiciones para el desarrollo de las actividades de los cupos de Formación Complementaria</t>
  </si>
  <si>
    <t>El Centro de Formación cuenta con el apoyo de 12 Instructores para liderar formación complementaria</t>
  </si>
  <si>
    <t>Se cuenta con ambiente con las condiciones para el desarrollo de la actividad de formación titulada</t>
  </si>
  <si>
    <t>Se cuenta con las herramientas técnicas, plataformas, para el desarrollo de las actividades asociadas a formación titulada</t>
  </si>
  <si>
    <t>El Centro de Formación cuenta con el apoyo de Instructores para liderar formación titulada</t>
  </si>
  <si>
    <t>Se cuenta con ambiente con las condiciones para el desarrollo de la actividad de formación técnica laboral</t>
  </si>
  <si>
    <t>El Centro de Formación cuenta con el apoyo de 167 Instructores para liderar formación técnica laboral</t>
  </si>
  <si>
    <t>JUAN CARLOS PEREZ ORTIZ</t>
  </si>
  <si>
    <t>Equipos de Computo, licencias de softaware, Internet</t>
  </si>
  <si>
    <t>Apoyo en certificación, Coordinadores académicos y Subdirector</t>
  </si>
  <si>
    <t>Oficina de admiistración Educativa</t>
  </si>
  <si>
    <t>JAUN CARLOS PEREZ ORTIZ</t>
  </si>
  <si>
    <t>Instructores, Coordinadores, personal admiistrativo, administración educativa</t>
  </si>
  <si>
    <t>COORDINADOR ACADEMICO PROGRAMAS ESPECIALES</t>
  </si>
  <si>
    <t>JUA CARLOS PEREZ ORTIZ</t>
  </si>
  <si>
    <t>Paola Andrea Correa Carvajal</t>
  </si>
  <si>
    <t>Materiales de formación, Papelería, sillas, mesas, escritorios</t>
  </si>
  <si>
    <t>Ambientes de formación, e instalaciones administrativas para el proceso de formación</t>
  </si>
  <si>
    <t>Computadores, Laboratorios Talleres, Equipos propios para competencias prácticas, Conectividad, Diseños curriculares; plataformas informáticas, materiales de formación</t>
  </si>
  <si>
    <t>Instructores de Planta y Contrato, personal Administrativo del Proceso de formación Profesional Integral</t>
  </si>
  <si>
    <t>German Darío Arellano, Maria Nathalia Muñoz Guerrero, Carlos Humberto Acosta Quiroz, Laura Inés Paredes Delgado, Ivan Daniel Vela Montenegro Andrés Mauricio Betancourth</t>
  </si>
  <si>
    <t>Subdirector de Centro, Coordinadora de Formación profesional Integral, Coordinadores Académicos sectores Agropecuario, Comercio y Servicios, Agroindustria y Programas especiales</t>
  </si>
  <si>
    <t>Sala de reunión, materiales de formación, ambientes de aprendizaje físico y virtual</t>
  </si>
  <si>
    <t>Equipo de computo, conectividady funcionamiento aplicativo SOFIA</t>
  </si>
  <si>
    <t>Subdirector, Coordinador Misional, Coordinador Académico Programas especiales, personal de apoyo</t>
  </si>
  <si>
    <t>Jonathan Gabriel Silva Jurgensen</t>
  </si>
  <si>
    <t>Coordinador Academico Porgrams Especiales</t>
  </si>
  <si>
    <t>Sala de reunión, materiales de formación, ambientes de aprendizaje fisico y virtual</t>
  </si>
  <si>
    <t>Subdirector, Coordinadora Grupo formación Profesional Integral, Promoción y Relaciones Corporativas, Coordinadores Académicos, personal de apoyo</t>
  </si>
  <si>
    <t>Sandra Milena Andrade Jaimes</t>
  </si>
  <si>
    <t>Coordinadora Grupo formación Profesional Integral, Promoción y Relaciones Corporativas</t>
  </si>
  <si>
    <t>Subdirector, Coordinadora Grupo formación Profesional Integral, Promoción y Relaciones Corporativas, Coordinador Académico Programas especiales, personal de apoyo</t>
  </si>
  <si>
    <t>Coordinador Academico Porgramas Especiales</t>
  </si>
  <si>
    <t>Subdirector, Coordinadora Grupo formación Profesional Integral, Promoción y Relaciones Corporativas, Coordinadora Grupo Administracion Educativa, Coordinadores Académicos, personal de apoyo</t>
  </si>
  <si>
    <t>Mario Yesid Veloza Montañez</t>
  </si>
  <si>
    <t>Instructores Técnicos y Transversales de Planta y Contrato</t>
  </si>
  <si>
    <t>Carmen Eugenia Marulanda Rios, Andrea Carolina Valbuena Lezcano, Juan David Laverde Moncada, Maria Fernanda Echeverri Jimenez, César Augusto Ospina Puertas.</t>
  </si>
  <si>
    <t>Coordinadores Academicos, Coordinador Grupo de Formación Integral y Gestión Educativa, Subdirector de Centro.</t>
  </si>
  <si>
    <t>Coordinadores Academicos, Gestora de Articulacion con la Media, Coordinador Grupo de Formación Integral y Gestión Educativa, Subdirector de Centro.</t>
  </si>
  <si>
    <t>Grupo de Bienestar al Aprendiz, Instructores Técnicos y Transversales de Planta y Contrato</t>
  </si>
  <si>
    <t>Carmen Eugenia Marulanda Rios, Andrea Carolina Valbuena Lezcano, Juan David Laverde Moncada, olga Ines Gonzalez Urrea, Maria Fernanda Echeverri Jimenez, César Augusto Ospina Puertas.</t>
  </si>
  <si>
    <t>Coordinadores Academicos, Lider de Bienestar al Aprendiz, Coordinador Grupo de Formación Integral y Gestión Educativa, Subdirector de Centro.</t>
  </si>
  <si>
    <t>Infraestructura, Maquinaria y Equipos, Mobiliario</t>
  </si>
  <si>
    <t>Computadores, impresoras, telefonos moviles, software</t>
  </si>
  <si>
    <t>Melania Francis Davis</t>
  </si>
  <si>
    <t>Coordinadora Prog Especiales</t>
  </si>
  <si>
    <t>Infraestructura, Maquinaria y Equipos, Mobiliarios</t>
  </si>
  <si>
    <t>Gresel Bermudez Davis, Melania Francis Davis</t>
  </si>
  <si>
    <t>Coordinadora Academica, Coordinadora Prog Especiales</t>
  </si>
  <si>
    <t>Silvia Archibold Livingston</t>
  </si>
  <si>
    <t>Elizabeth Bermejo</t>
  </si>
  <si>
    <t>Marion Laverde, Elizabeth Bermejo</t>
  </si>
  <si>
    <t>Coordinadora Administración Educativa, Coordinadora Misional</t>
  </si>
  <si>
    <t>Gresel Bermudez, Melania Francis Davis</t>
  </si>
  <si>
    <t>Gresel Bermudez Davis</t>
  </si>
  <si>
    <t>Silvia Archibold L, Melania Francis D</t>
  </si>
  <si>
    <t>Coordinadora Administracion Educativa, Coordinadora Misional</t>
  </si>
  <si>
    <t>Coordinadora Académica, Coodinadora Prog Especiales</t>
  </si>
  <si>
    <t>Marion Laverde</t>
  </si>
  <si>
    <t>42 ambientes de formacion dotados (sillas , escritorios y mesas) según la linea tecnologica y 400 ambientes en las instituciones educativas articuladas</t>
  </si>
  <si>
    <t>Robert Chavez Perez; Amalia Maria Martínez Gil y Edgar Valentin</t>
  </si>
  <si>
    <t>14 ambientes de formacion dotados (sillas , escritorios y mesas) según la red tecnologica</t>
  </si>
  <si>
    <t>Edgar Jimenez Olascuaga</t>
  </si>
  <si>
    <t>Cuenta con 2 Computador conexión de Wifi</t>
  </si>
  <si>
    <t>Robert Chavez Perez</t>
  </si>
  <si>
    <t>Coordinadores Academico</t>
  </si>
  <si>
    <t>Oficina que cuenta con su dotacion (Escritoria, Silla)</t>
  </si>
  <si>
    <t>Red de internet, ayudas audiovisuales, plataformas tecnológicas como: ZAJUNA, Sofía plus, Token - Dsigner</t>
  </si>
  <si>
    <t>Base datos de los aprendices de formación titulada por certificar y requisitos minimos para adelantar el proceso según la Guia GFPI-012. Aplicativo Sofia Plus, CRM, Zajuna</t>
  </si>
  <si>
    <t>Base datos de los aprendices de educación superior por certificar y requisitos minimos para adelantar el proceso según la Guia GFPI-012 y aplicativos Institucionales y funcionamiento del token.</t>
  </si>
  <si>
    <t>Ambientes de Formación y ambientes especializados, Equipos de cómputo, red de internet</t>
  </si>
  <si>
    <t>Base datos de los aprendices de programas tecnicos por certificar y requisitos minimos para adelantar el proceso según la Guia GFPI-012 y plataformas tecnológicas como: ZAJUNA, Sofía plus y Designer.</t>
  </si>
  <si>
    <t>Instalaciones, ambientes, oficinas administrativas, laboratorios, materiales de formación, maquinaria</t>
  </si>
  <si>
    <t>9 Instructores lideres de ficha, dinamizador de articulaciòn con la media, apoyo a certificaciones</t>
  </si>
  <si>
    <t>Base de datos de aprendices y plataforma Sofia Plus y Zajuna</t>
  </si>
  <si>
    <t>Instructores, Coordinadores Académicos, Apoyo Administrativo, Equipo de Bienestar al aprendiz</t>
  </si>
  <si>
    <t>El Centro cuenta una planta física de 10 ambientes de formación dentro de las instalaciones de la institución, dotados de equipos de computo, con un ambiente de cocina, de agroindustria, vivero y un invernadero. Así mismo, se cuenta con dos alianzas estratégicas, uno con el Vicariato Apostólico de Inírida para la atención en la zona rural y otro con la UNIMINUTO, donde se prestan tres ambientes de formación en el CERES (Centro regional de educación superior).</t>
  </si>
  <si>
    <t>Para el cumplimiento de la meta se cuenta con las Plataformas Sofiaplus y Zajuna, así como el acceso a las bases de datos de la biblioteca y con internet, aunque con falencias de conectividad.</t>
  </si>
  <si>
    <t>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a nivel virtual se contratación de 8 instructores para cubrir la formación.</t>
  </si>
  <si>
    <t>Coordinador del Grupo de Formación Profesional Integral y Relaciones Corporativas</t>
  </si>
  <si>
    <t>Ambientes de formaciòn de los establecimientos educativos articulados (Salones, laboratorios, granjas) y materiales de formación.</t>
  </si>
  <si>
    <t>GFPI-M-004 Manual de articulaciòn con la media tecnica GFPI-P-006 Procedimiento Ejecución de la Formación Profesional Integral GFPI-PR-001 Protocolo Ruta atención prevención deserción aprendices, Aplicativo Sofia Plus y Zajuna</t>
  </si>
  <si>
    <t>2 intructores de planta y 7 instructores de contrato por prestaciòn de servicios, en las areas agropecuaria, ambiental, contabilidad, turismo y sistemas.</t>
  </si>
  <si>
    <t>Aplicativo Sofia Plus, Zajuna, SIGPA,Biblioteca Virtual</t>
  </si>
  <si>
    <t>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t>
  </si>
  <si>
    <t>Computadores, Software, Aplicativos institucionales SENA Sofia Plus, Zajuna</t>
  </si>
  <si>
    <t>Para cumplir con la meta, el Centro cuenta una planta física de 10 ambientes de formación dentro de las instalaciones de la institución, dotados de equipos de computo, con un ambiente de cocina, de agroindustria, vivero y un invernadero.</t>
  </si>
  <si>
    <t>Servicio de internet, aplicativo Sofia plus Seguimiento Mensual Estadístico - Informes de Análisis De Seguimiento A Metas</t>
  </si>
  <si>
    <t>Aplicativo Sofia Plus, CRM, Zajuna, Onbase, Bibliotecas Virtuales</t>
  </si>
  <si>
    <t>EQUIPOS DE COMPUTO, INTERNET, CELULARES, TABLET, PLANES DE DATOS, APLICATIVOS INSTITUCIONALES</t>
  </si>
  <si>
    <t>SEDE CUERVO ARAOZ Y SAN JOSÉ DEL CENTRO DE FORMACIÓN, AULAS, AMBIENTES DE FORMACIÓN, CELULARES, TABLET, INSTALACIONES INSTITUCIONES EDUCATIVAS</t>
  </si>
  <si>
    <t>EQUIPOS DE COMPUTO, INTERNET, CELULARES, TABLET, PLANES DE DATOS, BIBLIOTECA VIRTUAL, APLICATIVOS INSTITUCIONALES</t>
  </si>
  <si>
    <t>INSTRUCTORES, COORDINACIÓN ACADEMICA, COORDINACIÓN MISIONAL, APOYOS ADMINISTRATIVOS, DOCENTES, RECTORES ESTUDIANTES, PADRES DE FAMILIA, SED</t>
  </si>
  <si>
    <t>Para el cumplimiento de la meta establecida Retención - Educación Superior, el Centro de Formación cuenta con el espacio físico de trabajo para los profesionales de bienestar al aprendiz para, Psicólogas, apoyos y enfermería</t>
  </si>
  <si>
    <t>Coordinadora Académica, Coordinadora Prog Especiales</t>
  </si>
  <si>
    <t>equipos de computo, aplicativos institucionales</t>
  </si>
  <si>
    <t>carlos audin mendez, con el a</t>
  </si>
  <si>
    <t>responsable de seguimiento etapa productiva, coordinaciones academicas, bienestar al aprendiz</t>
  </si>
  <si>
    <t>Apoyo administrativo ( administración educativa e instructores de seguimiento a práctica)</t>
  </si>
  <si>
    <t>Apoyo administrativo articulación( administración educativa e instructores de seguimiento a práctica articulación)</t>
  </si>
  <si>
    <t>Apoyo Administrativo, Equipo de administración educativa, instructores de seguimiento a practica</t>
  </si>
  <si>
    <t>Profesional de Bienestar Aprendiz</t>
  </si>
  <si>
    <t>Coordinador Administracion</t>
  </si>
  <si>
    <t>Rafarl Larota</t>
  </si>
  <si>
    <t>Coordinador Admon Educaiva</t>
  </si>
  <si>
    <t>"Apoyo Administrativo, Equipo de Bienestar al aprendiz "</t>
  </si>
  <si>
    <t>Base de datos de los aprendices matriculados en la presente vigencia , Sofia Plus y Zajuna</t>
  </si>
  <si>
    <t>Base de datos de los aprendices matriculados en la presente vigencia plataforma Sofia Plus y Zajuna</t>
  </si>
  <si>
    <t>LIDER Y EQUIPO BIENESTAR AL APRENDIZ, COORDINACIÓN DE FORMACIÓN</t>
  </si>
  <si>
    <t>Materiales para la formación, maquinaria y equipo del centro de formación y de Institucones Educativas.</t>
  </si>
  <si>
    <t>Guias, procesos, procedimientos para la certificación de los aprendices. Herramientas tecnológicas para la gestión.</t>
  </si>
  <si>
    <t>16 personas: 1 líder de articulación con la media 1 instructor contratista de mantenimiento e instalación de sistemas solares fotovoltaicos y instalación de sistemas eléctricos residenciales y comerciales 2 instructores contratistas ebanistería 1 instructor contratista de joyería armada 1 instructor contratista de dibujo digital de arquitectura e ingeniería 1 instructor contratista de marketing digital para el sistema moda 1 instructor contratista de carpintería metálica 1 instructor contratista de mercadeo 4 instructores contratistas de interpretación de instrumentos musicales 1 instructor de planta de patronaje industrial de prendas de vestir 1 instructor de planta mecanizado en torno y fresadora convencional 1 instructor de planta mantenimiento de vehículos livianos. Docentes de 28 Instituciones Educativas Articuladas</t>
  </si>
  <si>
    <t>COORDINADOR ACADÉMICO</t>
  </si>
  <si>
    <t>Manuel Hormechea Lance</t>
  </si>
  <si>
    <t>Paula A Urbano G</t>
  </si>
  <si>
    <t>Ambientes de formación convencionales y especializados con su respectiva dotación de mesas, sillas, ventilación e iluminación. Los ambientes especializados deben contar cumplir con las condiciones físico sanitarias de acuerdo a la norma del programa de formación.</t>
  </si>
  <si>
    <t>Computadores con acceso a internet, ayudas didácticas y audiovisuales, equipos especializados, software, simuladores, entre otros</t>
  </si>
  <si>
    <t>Instructores de acuerdo a los perfiles requeridos por cada uno de los programas de formación, tanto para las competencias técnicas como transversales.</t>
  </si>
  <si>
    <t>Cristian Eduardo Meneses</t>
  </si>
  <si>
    <t>Ambientes de formación convencionales y especializados con su respectiva dotación de mesas, sillas, ventilación e iluminación. Los ambientes especializados deben cumplir con las condiciones físico sanitarias de acuerdo a la norma del programa de formación.</t>
  </si>
  <si>
    <t>Oficina administrativa con escritorios, sillas ergonómicas, iluminación, aire, tic´s y con condiciones de bioseguridad.</t>
  </si>
  <si>
    <t>Equipos de sistemas con acceso a internet y los aplicativos Institucionales</t>
  </si>
  <si>
    <t>Coordinador Administración Educativa, Apoyo Administrativo Certificación de Aprendices</t>
  </si>
  <si>
    <t>Subdirector de Centro, Coordinación de Formación, Coordinadores Académicos, Instructores técnicos y transversales, equipo bienestar al aprendiz, administración educativa.</t>
  </si>
  <si>
    <t>Subdirector de Centro, Coordinación de Formación, Coordinadores Académicos, Instructores técnicos y transversales, administración educativa.</t>
  </si>
  <si>
    <t>HENRY MARTÍNEZ</t>
  </si>
  <si>
    <t>Pedro Jesús Miranda</t>
  </si>
  <si>
    <t>Cristian Farid Barbosa</t>
  </si>
  <si>
    <t>Ambientes de formación Materiales de formación</t>
  </si>
  <si>
    <t>Instructores de las areas correspondientes, equipos de coordinadores academicos, coordinador de formacion, equipo de bienestar al aprendiz.</t>
  </si>
  <si>
    <t>Irma Victoria del Pilar Hoyos Rodriguez</t>
  </si>
  <si>
    <t>Maria Helena Castro Garcia</t>
  </si>
  <si>
    <t>Jairo Enrique Garcia Piñeros</t>
  </si>
  <si>
    <t>Computadores, aplicativos</t>
  </si>
  <si>
    <t>Instructores, coordinadores, funcionario administración educativa y radicación</t>
  </si>
  <si>
    <t>Instructores, coordinadores, funcionarios administración educativa y radicación</t>
  </si>
  <si>
    <t>Jiro Enrique Garcia Piñeros</t>
  </si>
  <si>
    <t>Espacio fisico</t>
  </si>
  <si>
    <t>Computador y aplicativos</t>
  </si>
  <si>
    <t>Freddy Uriel Chaparro Orduz</t>
  </si>
  <si>
    <t>Martha Baron Fernandez</t>
  </si>
  <si>
    <t>Rocio Del Mar Rodriguez Parra</t>
  </si>
  <si>
    <t>Equipos y materiales en las diversas áreas. Simuladores de Maquinaria Pesada. retrocargador CAT 416 Mini cargador newholland 223, Con accesorios para demolición, compactación y horquillas para montacargas. Montacargas nankan de 3 toneladas, Mini dumper sin marca para 1.5 metros cúbicos. Campo de entrenamiento parta trabajo seguir en alturas (torre, postes, andamios y equipamiento) Correo Electrónico institucional. Plataforma territorium Plataforma Sofia Plus. Instalaciones fiscas como auditorio, APE, capilla y ambientes de formaciones del centro de formación. Materiales de formación para unidades productivas población desplazada.</t>
  </si>
  <si>
    <t>Correo Electrónico institucional. Plataforma territorium Plataforma Sofia Plus.</t>
  </si>
  <si>
    <t>1 apoyo contratista 3 instructores contratistas de Trabajo Seguro en alturas y SST 1 instructor de planta de Trabajo Seguro en alturas y SST 1 instructor contratista para desplazados por la violencia en el área de motos 1 instructor contratista para desplazados por la violencia en el área de electricidad 1 instructor contratista para desplazados por la violencia en el área de confección 2 instructores de planta para maquinaria pesada (apoyo) 1 instructor contratista para maquinaria (apoyo) 1 instructor contratista (apoyo) 1 instructor contratista confección CAMPESENA (titulada y complementaria) Personal de APE como enlace de víctimas, creación de unidades productivas y acompañamiento en elaboración de planes de negocio para la población desplazada.</t>
  </si>
  <si>
    <t>Instalaciones y talleres de las instituciones educativas. Talleres de soldadura, madera y sistemas del SENA En el 2024 Apoyo de materiales de formación para fichas de Joyería, Soldadura, Dibujo y música.</t>
  </si>
  <si>
    <t>Equipos y materiales en las diversas áreas. Correo Electrónico institucional. Plataforma territorium Plataforma Sofia Plus.</t>
  </si>
  <si>
    <t>Plataforma SAVA Plataforma territorium Ambientes de formación</t>
  </si>
  <si>
    <t>Plataforma SAVA Correo Electrónico institucional. Plataforma territorium Plataforma Sofia Plus.</t>
  </si>
  <si>
    <t>1 instructor de planta de la familia Bilingüismo. Profesional de Bilinguismo del Centro de formación. Subdirector, Coordinación de formación, coordinación académica de programas especiales, apoyo a coordinación</t>
  </si>
  <si>
    <t>Nilson Benjumea - Jorge Villanueva</t>
  </si>
  <si>
    <t>Nilson Benjumea</t>
  </si>
  <si>
    <t>Jorge Villanueva - Nilson Benjumea</t>
  </si>
  <si>
    <t>Ambientes de formación, Mobiliario,Materiales de formación.</t>
  </si>
  <si>
    <t>Ambientes de formación Virtual y/o tecnológicos pueden ser tangibles o intangibles.</t>
  </si>
  <si>
    <t>Herramientas tecnológicas (computadores, sofware y hadware), conexión a internet</t>
  </si>
  <si>
    <t>Mobiliario para el coordinador académico y facilitador de la formación</t>
  </si>
  <si>
    <t>Tutores virtuales, facilitador de la formación</t>
  </si>
  <si>
    <t>Elkin Pertuz Rada</t>
  </si>
  <si>
    <t>Talleres, laboratorios, aulas convencionales, oficinas administrativas. Se requiere materiales de formación y mantenimiento en general.</t>
  </si>
  <si>
    <t>Instructores, coordinadores académicos, apoyos administrativos en coordinaciones académicas, líder de articulación, apoyo lideres regionales.</t>
  </si>
  <si>
    <t>Margarita Salazar Ramos</t>
  </si>
  <si>
    <t>Ambientes de formaci n, alcald as municipales, juntas de acci n comunal, sector productivo</t>
  </si>
  <si>
    <t>Instructores contratados por el Centro de Formaci n</t>
  </si>
  <si>
    <t>Ambiente con conexión a internet, punto de red regulado</t>
  </si>
  <si>
    <t>INSTRUCTORES, COORDINADOR, APOYO COORDINADOR</t>
  </si>
  <si>
    <t>Instructores y Coordinador Académico</t>
  </si>
  <si>
    <t>Donaldo Andrés Beltrán P.</t>
  </si>
  <si>
    <t>Oficina de la Coordinación Académica, Ambientes de Formación</t>
  </si>
  <si>
    <t>Apoyo a la Coordinación Académica, Instructores, Aprendices</t>
  </si>
  <si>
    <t>José Danilo Arango Barragán</t>
  </si>
  <si>
    <t>Ambientes de formación, material de formación, moviliario, biblioteca</t>
  </si>
  <si>
    <t>Internet, Equipos de computo, Aplicativos, licencias de aplicativos y programas de formación</t>
  </si>
  <si>
    <t>instructores, personal admnistrativo, persoanl de programa bienestar aprendices</t>
  </si>
  <si>
    <t>Claudia Daza, Jenny Andrea Sanchez, Jairo Bermudez</t>
  </si>
  <si>
    <t>Ambientes de formación dotados de mobiliario, herramientas y equipos de formación material de formación, biblioteca, cafetería, escenarios deportivos,</t>
  </si>
  <si>
    <t>Internet, Equipos de cómputo, Aplicativos, licencias de aplicativos y programas de formación</t>
  </si>
  <si>
    <t>instructores, personal administrativo, personal de programa bienestar aprendices</t>
  </si>
  <si>
    <t>Claudia Daza, Jenny Andrea Sánchez, Jairo Bermúdez</t>
  </si>
  <si>
    <t>Sistema de Gestión SOFIA PLUS, LMS, internet, equipos de cómputo, aplicativo D.signer, Ambientes virtuales</t>
  </si>
  <si>
    <t>Equipos de cómputo, Banco de Normas de Competencia Laboral, Observatorio Laboral Ocupacional, CNA, CINE, CUOC</t>
  </si>
  <si>
    <t>Oficinas de ECCL- Ambientes para inducción - Ambiente con conectividad</t>
  </si>
  <si>
    <t>Formatos del proceso, materiales para formación</t>
  </si>
  <si>
    <t>Equipos de cómputo, software, aplicativos SENA y acceso a internet.</t>
  </si>
  <si>
    <t>CLAUDIA NUÑEZ HERRERA</t>
  </si>
  <si>
    <t>LIDER COMPETENCIAS LABORALES</t>
  </si>
  <si>
    <t>Certificadores Laborales</t>
  </si>
  <si>
    <t>Luis Castillo</t>
  </si>
  <si>
    <t>Profesional Lider de Certificacion de com. Lab.</t>
  </si>
  <si>
    <t>Ambientes de trabajo candidatos, Materiales, recursos informáticos y periféricos</t>
  </si>
  <si>
    <t>Correo electrónico, Aplicativos ECCL</t>
  </si>
  <si>
    <t>Evaluadores, Líder de ECCL y Coordinación de Formación</t>
  </si>
  <si>
    <t>LILIA YANETH GRANADOS GONZALEZ</t>
  </si>
  <si>
    <t>Instructores, apoyos administrativos, empresas, pasantes, contratos de aprendizaje., evaluador de competencias</t>
  </si>
  <si>
    <t>Manuel De Jesus Guerra Moreno</t>
  </si>
  <si>
    <t>Oficina de Certificación de competencias laborales / ambientes externos (empresas) - particulares</t>
  </si>
  <si>
    <t>Plataforma Certificación Competencias Laborales / Internet / equipos de computo</t>
  </si>
  <si>
    <t>Líder ECCL / Apoyo Administrativo ECCL / 11 evaluadores de competencias laborales</t>
  </si>
  <si>
    <t>Coordinadora de Formaciòn Profesional, Dinamizadora de CCL, Apoyo Administrativo, Evaluadores CCL</t>
  </si>
  <si>
    <t>María del Carmen Agredo</t>
  </si>
  <si>
    <t>Dinamizadora CCL</t>
  </si>
  <si>
    <t>Computador , videobeam, aplicativo ECCL</t>
  </si>
  <si>
    <t>Evaluadores, Apoyo Administrativo ECCL, Coordinador de formación, Dinamizador ECCL</t>
  </si>
  <si>
    <t>Portatiles, Escritorios, Biblioteca</t>
  </si>
  <si>
    <t>Procedimientos del proceso ECCL plataforma Compromiso, Aplicativo DSNFT para registro del proceso</t>
  </si>
  <si>
    <t>6 evaluadores contratistas,1 profesionales de planta-Dinamizador del Proceso,1 apoyo operativo.</t>
  </si>
  <si>
    <t>Cuenta con oficina amoblada con muebles de oficina: dos escritorios con archivador incluido, dos sillas ergonomicas y un archivador. En caso de requerirse el centro programará ambientes de formación para desarrollar la evaluacion de CL</t>
  </si>
  <si>
    <t>Se cuenta con servicio de conectividad, dos PCU para dinamizador y asistente del proceso. En caso de requerirse se programaran uso de maquinas y equipos para desarrollar la evaluación de la competencia laboral</t>
  </si>
  <si>
    <t>1 dinamizador del proceso - 1 asistenta - equipo de evaluadores de acuerdo con las normas del centro</t>
  </si>
  <si>
    <t>Dinamizador del proceso</t>
  </si>
  <si>
    <t>El Centro cuenta con los recursos para el cumplimiento del indicador</t>
  </si>
  <si>
    <t>Mobiliario de oficina, computadores, aplicativos digitales, papelería, internet</t>
  </si>
  <si>
    <t>Evaluadores de Certificación de Competencias, apoyo administrativo y Dinamizador</t>
  </si>
  <si>
    <t>Luz Andrea Montoya Alvarez</t>
  </si>
  <si>
    <t>Profesional Grado 03 Dinamizador de Competencias Laborales</t>
  </si>
  <si>
    <t>1.Ambiente para adelantar sensibilización a candidatos con capacidad promedio de 40 personas, 2. Ambiente para adelantar prueba de conocimiento a candidatos con equipos de computo con conexión a internet con capacidad promedio de 20 personas</t>
  </si>
  <si>
    <t>Desarrollos requeridos a la aplicativo DNSFT</t>
  </si>
  <si>
    <t>10 evaluadores</t>
  </si>
  <si>
    <t>ADDA MAYERLY MARÍN</t>
  </si>
  <si>
    <t>Dinamizador Competencias Laborales Centro de Formacion</t>
  </si>
  <si>
    <t>Ambientes de formación, ambientes de formación en empresas con personal para certificar</t>
  </si>
  <si>
    <t>Computadores, Impresora, papelería , Video beem, internet, tv,</t>
  </si>
  <si>
    <t>Un (1) profesional y un (1) técnico de Certificación de competencias laborales y cuatro (4) evaluadores en áreas de producción agrícola, ambiental, procesamiento de alimentos y agua potable y saneamiento básico</t>
  </si>
  <si>
    <t>Computadores; herramientas y equipos requeridos para la Certificación</t>
  </si>
  <si>
    <t>Instructores Contratistas e Instructores de Planta, coordinadores académicos</t>
  </si>
  <si>
    <t>Andrés prieto Pérez</t>
  </si>
  <si>
    <t>Computadores, ayudas didácticas y audiovisuales, equipos especializados, software, simuladores.</t>
  </si>
  <si>
    <t>Evaluadores de acuerdo a la norma de certificación, Apoyo Administrativ ECCL</t>
  </si>
  <si>
    <t>Evaluadores, Apoyo Líder del proceso</t>
  </si>
  <si>
    <t>Computadores portátiles y de escritorio, impresora.</t>
  </si>
  <si>
    <t>Evaluadores, apoyo administrativo y líder.</t>
  </si>
  <si>
    <t>Dorcas Rodriguez</t>
  </si>
  <si>
    <t>DIANA HUERTAS</t>
  </si>
  <si>
    <t>PAPELERIA, AMBIENTE DE FORMACIÓN, INSTRUMENTOS DE EVALUACIÓN, ESCRITORIOS,</t>
  </si>
  <si>
    <t>Evaluadores, apoyo administrativo.</t>
  </si>
  <si>
    <t>Xiomara Adjany Mendez</t>
  </si>
  <si>
    <t>Evaluador</t>
  </si>
  <si>
    <t>Ambientes de formación, materiales de formación, insumos y elementos para la operación</t>
  </si>
  <si>
    <t>Jairo Betancourt Beltran</t>
  </si>
  <si>
    <t>Instructor G-10</t>
  </si>
  <si>
    <t>Plataforma DASNFT</t>
  </si>
  <si>
    <t>Software y hardware especializado, ambientes internos y externos..</t>
  </si>
  <si>
    <t>Jenny Soraida Sánchez</t>
  </si>
  <si>
    <t>Profesional G(02)</t>
  </si>
  <si>
    <t>Papelería, Sitio de práctica (Empresa)</t>
  </si>
  <si>
    <t>Equipos de cómputo</t>
  </si>
  <si>
    <t>Profesional Líder Evaluación y certificación CL y evaluadores de competencias</t>
  </si>
  <si>
    <t>Oficina de Certificación / empresas</t>
  </si>
  <si>
    <t>Plataforma Certificación Competencias Laborales / Internet / equipos de computo / instalaciones de las empresas</t>
  </si>
  <si>
    <t>Instalaciones físicas del centro de formación y de las empresas donde se realiza el proceso de evaluación y certificación de competencias laborales, equipo de oficina, maquinaria y equipo la evaluación (si aplica)</t>
  </si>
  <si>
    <t>Guías, procesos, procedimientos, instumentos y formatos estandarizados para la evaluación y certificación de competencias laborales.Aplicativos dispuestos para el registro, monitoreo, verificación y auditoria del proceso.</t>
  </si>
  <si>
    <t>Dinamizador de evaluación y certificación, apoyo administrativo al proceso, 11 evaluadores para la vigencia 2024. Coordinación de formación. Verificador del proceso. Evaluadores externos (si aplica)</t>
  </si>
  <si>
    <t>PERSONAL ADMINSITRATIVO - EVALUADORES</t>
  </si>
  <si>
    <t>LALI GOMEZ ESCOBAR</t>
  </si>
  <si>
    <t>Area de Evaluación y Certificación - Ambientes Internos CF - Ambientes Externos Empresas</t>
  </si>
  <si>
    <t>Recursos TICS - Tablets - Computadores - Materiales de Formación - Mobiliario - Plataformas DSNFT - Conectividad - Procedimientos ECCL</t>
  </si>
  <si>
    <t>Dinamizador ECCL - Evaluadores de Competencias Laborales - Apoyo Administrativo ECCL</t>
  </si>
  <si>
    <t>Taller de Gas, Torre Hidrosanitaria, Torre de Trabajo seguro en alturas, ambientes de formación, ambientes especializados</t>
  </si>
  <si>
    <t>Maquinaria Pesada, herramientas TICs, conectividad, equipos y mobiliario, elementos de protección personal, materiales de evaluación</t>
  </si>
  <si>
    <t>Para el cumplimiento de la meta establecida de 1,384 de Personas Certificadas en Competencias Laborales, el Centro de Formación requiere ambientes o espacios de formación en los distintos municipios donde se requiere Certificaciones de Competencia Laboral</t>
  </si>
  <si>
    <t>De igual forma el CF requiere equipos y maquinaria de formación de acuerdo con la formación requerida parea Certificaciones de Competencia Laboral</t>
  </si>
  <si>
    <t>El Centro de formación para la vigencia 2025 contratara 5 evaluadores para Certificaciones de Competencia Laboral</t>
  </si>
  <si>
    <t>Carolina Chinchilla Monterroso</t>
  </si>
  <si>
    <t>Dinamizadora de Certificación de Competetncias Laborales</t>
  </si>
  <si>
    <t>Evaluadores de competencias laborales internos y externos, líder de certificación, auditor, directivos, coordinador misional, personal de servicios de aseo y vigilancia.</t>
  </si>
  <si>
    <t>Maquinaria y equipo, instrumentos de evaluación</t>
  </si>
  <si>
    <t>Subdirector de Centro, Coordinador de Formación, Dinamizadora Certificación de Competencias Laborales, Apoyo Administrativo y Evaluadores</t>
  </si>
  <si>
    <t>2 computadores de esc ritorio, 3 portatiles Conexion a internet</t>
  </si>
  <si>
    <t>Elizabeth Gonzalez</t>
  </si>
  <si>
    <t>Oficinas administrativas CDTCI y empresas aliadas, para el control y seguimiento del proceso de certificación</t>
  </si>
  <si>
    <t>Infraestructura técnica y tecnológica disponible en el centro de formación y de las empresas aliadas.</t>
  </si>
  <si>
    <t>"1 Apoyo Administrativo Competencias Laborales 1 Profesional competencias laborales "</t>
  </si>
  <si>
    <t>Carlos Andrés Vélez</t>
  </si>
  <si>
    <t>Profesional competencias laborales</t>
  </si>
  <si>
    <t>Ambientes de formación Oficinas Administrativas</t>
  </si>
  <si>
    <t>Conexión a Internet Equipos de Cómputo Plataforma virtual de aprendizaje</t>
  </si>
  <si>
    <t>Evaluadores en competencias laborales por cada área.</t>
  </si>
  <si>
    <t>Equipos de cómputo, Videobeam de las empresas atendidas. Aplicativos institucionales.</t>
  </si>
  <si>
    <t>1 Líder de planta. 5 Evaluadores de competencias 1 Apoyo administrativo</t>
  </si>
  <si>
    <t>Ambientes, Disponibilidad de recursos para la contratación de expertos para la construcción y actualización de Baterías en las normas de Competencia Laboral de las redes de conocimiento del Centro</t>
  </si>
  <si>
    <t>Computadores, Equipos Tecnológicos e impresoras.</t>
  </si>
  <si>
    <t>Evaluadores de Certificación de Competencias Laborales, Verificador, Dinamizador, Apoyo Administraivo</t>
  </si>
  <si>
    <t>Equipos informáticos, Mobiliario de oficina, Herramientas, Maquinaria, espacios ( Físicos o Virtuales) donde desarrollan sus competencias laborales los candidatos., Elementos de Papelería</t>
  </si>
  <si>
    <t>Herramientas tecnológicas (computadores, video beam, televisor), conexión a internet, página web; instrumentos de evaluación de competencias.</t>
  </si>
  <si>
    <t>Evaluadores, Candidatos, personal administrativo.</t>
  </si>
  <si>
    <t>Dinamizadora de Evaluación de Certificación de Competencias Laborares</t>
  </si>
  <si>
    <t>Empresas, Ambientes de Formación</t>
  </si>
  <si>
    <t>Instrumentos de Evaluación, Aplicativos institucionales, correo electrónico, computadores, conexión a internet</t>
  </si>
  <si>
    <t>Astrid juliana Mateus</t>
  </si>
  <si>
    <t>Sala de juntas, auditorio, oficinas, ambientes de formación, escenarios apropiados para el desarrollo del indicador</t>
  </si>
  <si>
    <t>Software e Instrumentos de evaluación</t>
  </si>
  <si>
    <t>Ruby Portilla</t>
  </si>
  <si>
    <t>Profesionales en evaluación de competencias, líderes de procesos y el personal administrativo de apoyo al Centro de Formación</t>
  </si>
  <si>
    <t>Líder Certificación por Competencias</t>
  </si>
  <si>
    <t>Evaluadores de Competencias Laborales, Líder de Evaluación y Certificación, personal administrativo, Coordinadora de Normalización, Evaluación y Certificación por Competencias y el Programa de Articulación con la Media Técnica</t>
  </si>
  <si>
    <t>Normas de competencia laboral. Plataforma virtual, plataforma de comunicación y colaboración.</t>
  </si>
  <si>
    <t>Dinamizador Certificación de Competencias Laborales.</t>
  </si>
  <si>
    <t>Ambientes de formación, empresas.</t>
  </si>
  <si>
    <t>Equipos de cómputo, red de internet, ayudas audiovisuales, simuladores, plataformas tecnológica</t>
  </si>
  <si>
    <t>Oriana Vanessa Figueroa</t>
  </si>
  <si>
    <t>Dinamizadora de Competencias Laborales</t>
  </si>
  <si>
    <t>Herramientas de aplicación para la certificación de competencias laborales plataformas tecnológicas</t>
  </si>
  <si>
    <t>Evaluadores de competencias laborales en las diferentes áreas, líder de evaluación por competencias laborales, coordinador de formación profesional</t>
  </si>
  <si>
    <t>Líder de Competencias Laborales</t>
  </si>
  <si>
    <t>ambientes del centro de formcion, salon de eventos, ambientes tic, ambientes de la empresa a certificar</t>
  </si>
  <si>
    <t>herramientas de la aplicacion de certificacion por competencias, laborales, plataformas tecnologicas</t>
  </si>
  <si>
    <t>evaluadores de competencias laborales de las difeentes areas, lider del proceso, coordinador de formación profesinal</t>
  </si>
  <si>
    <t>favio duvan suarez</t>
  </si>
  <si>
    <t>Oficinas, escritorios y sillas</t>
  </si>
  <si>
    <t>Computadores y aplicativos</t>
  </si>
  <si>
    <t>Dinamizadora, verificadora, apoyo administrativo y evaluadores</t>
  </si>
  <si>
    <t>Dinamizadora</t>
  </si>
  <si>
    <t>Instructores/evaluadores de competencias laborales, apoyo del proceso de evaluación por competenicas laborales, personal de apoyo administrativo y misional, apoyos de bienestar y política institucional</t>
  </si>
  <si>
    <t>Espacios de sensibilización y toma de evidencias, papalería, computador</t>
  </si>
  <si>
    <t>Acceso a internet, instrumentos de evaluación, plataforma SNT</t>
  </si>
  <si>
    <t>Coordinador Formación Profesional, Dinamizadora, Apoyo administrativo, Evaluadores SENA, Evaluadores externos</t>
  </si>
  <si>
    <t>Contamos con oficina en la sede del municipio de Puerto Asís</t>
  </si>
  <si>
    <t>Contamos con tres puestos de trabajo dotados de escritorio, sillas ergonómicas, equipo de computo, disponibilidad de conectividad.</t>
  </si>
  <si>
    <t>Tres cargos para el ejercicio de dicha función: - Dinamizador de proceso ECCL - Apoyo administrativo ECCL - 6 evaluadores ECCL</t>
  </si>
  <si>
    <t>Falco Nery Toro Pianda</t>
  </si>
  <si>
    <t>Celulares, Internet, scanner, computador portátil</t>
  </si>
  <si>
    <t>Conectividad a internet, datos para celular.</t>
  </si>
  <si>
    <t>Apoyo administrativo adicional para atención al usuario, registro de candidatos, para apoyo a convocatorias y divulgación de las ofertas, un apoyo en la realización de contenidos digitales y audiovisuales.</t>
  </si>
  <si>
    <t>Diana Rocío Fernández Díaz</t>
  </si>
  <si>
    <t>JORGE LUIS CEBALLOS</t>
  </si>
  <si>
    <t>"Sala de juntas, Sala de videoconferencia, oficinas, auditorio, ambientes de formación, empresas, negocios, sitios de trabajo, archivadores. "</t>
  </si>
  <si>
    <t>"Computador, Televisor, teléfono, tableros, impresora,Videobeam, aplicativos, carpetas. "</t>
  </si>
  <si>
    <t>Coordinación academica, administración educativa, Instructores, apoyo administrativo, coordinacion de formación, evaluadores ECCL, lider ECCL, Apoyo administrativo ECCL.</t>
  </si>
  <si>
    <t>Dinamizador ECCL, Coordinadora Formación.</t>
  </si>
  <si>
    <t>Evaluadores, Apoyo Administrativo ECCL, Coordinador de formacion, dinamizador ECCL</t>
  </si>
  <si>
    <t>Talleres según los proyectos</t>
  </si>
  <si>
    <t>8 evaluadores</t>
  </si>
  <si>
    <t>Carlos Pardo</t>
  </si>
  <si>
    <t>Dinamizador, apoyos administrativos, evaluadores y verificador</t>
  </si>
  <si>
    <t>José Andrés Moyano Hermida</t>
  </si>
  <si>
    <t>Dinamizador del proceso de GECCL - Profesional G02</t>
  </si>
  <si>
    <t>Coordinador de Formación Profesional, Coordinadores Académicos, Líder ECCL, Evaluadores, personal administrativo y comunidad en general</t>
  </si>
  <si>
    <t>Coordinador de Formación Profesional. Dinamizador ECCL</t>
  </si>
  <si>
    <t>Ambientes en óptimos estados, con las condiciones de iluminación y ventilación adecuadas. Estos generalmente son propiedad del SENA o en empresas del sector privado o público.</t>
  </si>
  <si>
    <t>Instrumentos de verificación, papelería, equipo de computo.</t>
  </si>
  <si>
    <t>Auditorios, videobeam,oficina ECCL</t>
  </si>
  <si>
    <t>Aplicativo DSNFT, computadores, Iimpresora, papeleria</t>
  </si>
  <si>
    <t>Dinamizador, apoyo, evaluadores,verificadores, certificadores, constructor de instrumentos</t>
  </si>
  <si>
    <t>Libardo Eugenio Sarmiento Garcia</t>
  </si>
  <si>
    <t>plataforma DSNFT</t>
  </si>
  <si>
    <t>profesional dinamizador, evaluadores y apoyos</t>
  </si>
  <si>
    <t>CLAUDIA CAROLINA TOVAR CISNEROS</t>
  </si>
  <si>
    <t>DINAMIZADOR CENTRO DE FORMACIÓN PARA ECCL</t>
  </si>
  <si>
    <t>Coordinador Grupo de Formación Integral y Gestión Educativa, Dinamizador ECCL, Subdirector de Centro.</t>
  </si>
  <si>
    <t>Gina Battist Franco</t>
  </si>
  <si>
    <t>Dinamizador del Proceso ECCL - CENTRO DE FORMACIÓN</t>
  </si>
  <si>
    <t>Oficinas equipadas para el análisis de datos y reuniones de seguimiento, Computadoras, impresoras y otros equipos necesarios para la recopilación y análisis de datos, Archivos y Bibliotecas</t>
  </si>
  <si>
    <t>Software de Gestión, Bases de Datos, Herramientas de Análisis.</t>
  </si>
  <si>
    <t>Analistas de Datos, Personal encargado de supervisar y coordinar las actividades de certificación y seguimiento, Evaluadores de Competencias.</t>
  </si>
  <si>
    <t>Ambientes de formación, Equipos de Cómputo.</t>
  </si>
  <si>
    <t>Plataformas, conexión a internet, normas de CL</t>
  </si>
  <si>
    <t>Coordinadora de Formación, líder CCL, evaluadores</t>
  </si>
  <si>
    <t>Infraestructura Centro de Formación, Materiales de Formación Evaluadores.</t>
  </si>
  <si>
    <t>Equipos Tecnologicos (Computador, Video Beam, Impresora, Scaner, Perifericos), Software Básico y Especializado, Redes de Conectividad, Aplicativos Institucionales.</t>
  </si>
  <si>
    <t>Dinamizadora ECCL, Apoyo Administrativo ECCL, Evaluadores ECCL, Verificadores y Auditores ECCL.</t>
  </si>
  <si>
    <t>orreo electrónico, Aplicativos ECCL</t>
  </si>
  <si>
    <t>Procedimiento de certificación de competencias laborales, aplicativo para la gestión del proceso, banco de normas, equipos de computo.</t>
  </si>
  <si>
    <t>Evaluadores, apoyo administrativo y líder del proceso.</t>
  </si>
  <si>
    <t>Dorcas Rodriguez Acosta</t>
  </si>
  <si>
    <t>Equipos de cómputo, Aplicativo dsnct</t>
  </si>
  <si>
    <t>Profesional Líder Evaluación y certificación CL y evaluadores de competencias, y apoyo administrativo</t>
  </si>
  <si>
    <t>Maquinaria Pesada, TIC, Conectividad, Equipos, elementos de protección personal, materiales de evaluación</t>
  </si>
  <si>
    <t>Para el cumplimiento de la meta establecida de 1,629 de Personas evaluadas en competencias laborales, el Centro de Formación requiere ambientes o espacios de formación en los distintos municipios donde se requiere Certificaciones de Competencia Laboral</t>
  </si>
  <si>
    <t>Ambientes de formación de las empresas atendidas</t>
  </si>
  <si>
    <t>Equipos de cómputo, videobeam de las instituciones empresas atendidas. Aplicativos institucionales.</t>
  </si>
  <si>
    <t>Equipos audiovisuales, equipos de computo y tecnologías de la información y comunicación, plataformas y aplicativos para manejo y reporte de información, interneet.</t>
  </si>
  <si>
    <t>Jaime Nelson Alejo Rincón</t>
  </si>
  <si>
    <t>Herramientas de aplicación para la certificación de competencias laborales</t>
  </si>
  <si>
    <t>ambientes de centro de formacion, biblioteca, salon de eventos, ambientes tic, ambientes de las empresas a certificar</t>
  </si>
  <si>
    <t>herramientas de la aplicación a certificación por competencias</t>
  </si>
  <si>
    <t>evaluadores de las diferentes competencias laborales, lider del proceso, coordinaciones academica y de formación</t>
  </si>
  <si>
    <t>Coordinadores</t>
  </si>
  <si>
    <t>Tres cargos para el ejercicio de dicha función: - Dinamizador de proceso ECCL - Apoyo administrativo ECCL - 12 evaluadores ECCL</t>
  </si>
  <si>
    <t>Auditorío, videobeam, oficina ECCL</t>
  </si>
  <si>
    <t>Aplicativo DNSFT, impresora, papelería</t>
  </si>
  <si>
    <t>Dinamizador, apoyo, evaluadores, verificadores, constructor de instrumentos</t>
  </si>
  <si>
    <t>Correo electrónico, Aplicativos ECCL, conectividad</t>
  </si>
  <si>
    <t>Dinamizador, Evaluador en área técnica</t>
  </si>
  <si>
    <t>JOSE DANIEL LOPEZ MARIN, JERALDINE OÑATE</t>
  </si>
  <si>
    <t>Coordinador Formación Profesional; Dinamizadora ECCL</t>
  </si>
  <si>
    <t>Equipos portátiles, papelería, impresora, toner, Video Beam</t>
  </si>
  <si>
    <t>Apoyo técnico de hardware y software</t>
  </si>
  <si>
    <t>"Instalaciones locativas y empresas "</t>
  </si>
  <si>
    <t>Mobiliarios de oficina, computadores, aplicativos digitales, papelerías, material diverso</t>
  </si>
  <si>
    <t>Ambientes de formación y simuladores, instrumentos</t>
  </si>
  <si>
    <t>Plataforma ECCL, Instrumentos de evaluación, equipos de computo</t>
  </si>
  <si>
    <t>Fabian Enrique Niño Yepez</t>
  </si>
  <si>
    <t>Instructores, Apoyos Administrativos, Coordinadores académicos, Lider de CCL</t>
  </si>
  <si>
    <t>Profesionales y/o tecnólogos certificados como evaluadores en Normas de Competencias Laborales. Profesional líder del programa. Apoyo administrativo ECCL</t>
  </si>
  <si>
    <t>Infraestructrura Centro</t>
  </si>
  <si>
    <t>Personal Planta y Contratista</t>
  </si>
  <si>
    <t>Oficina Equipo ECCL</t>
  </si>
  <si>
    <t>6 equipos de escritorio, 6 portátiles y 1 impresora</t>
  </si>
  <si>
    <t>4 evaluadores, 1 apoyo administrativo y 1 Dinamizadora ECCL</t>
  </si>
  <si>
    <t>Alejandra Barrios</t>
  </si>
  <si>
    <t>Computadores portátiles y de escritorio, impresora. Aplicativo del proceso.</t>
  </si>
  <si>
    <t>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t>
  </si>
  <si>
    <t>Jairo Betatancourt Beltran</t>
  </si>
  <si>
    <t>Para el cumplimiento de la meta establecida de 1.553 de Personas evaluadas en competencias laborales, el Centro de Formación requiere ambientes o espacios de formación en los distintos municipios donde se requiere Certificaciones de Competencia Laboral</t>
  </si>
  <si>
    <t>Evaluadores de competencias laborales</t>
  </si>
  <si>
    <t>CARLOS ALBERTO PALADINES HERNANDEZ</t>
  </si>
  <si>
    <t>DINAMIZADOR Y EVALUADOR ECCL</t>
  </si>
  <si>
    <t>Instalaciones del Centro de Servicios de Salud, aula movil</t>
  </si>
  <si>
    <t>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t>
  </si>
  <si>
    <t>Normativas y de políticas, procedimientos y prácticas institucionales que demuestren el cumplimiento de los requisitos de certificación por competencias laborales. Aplicativo de dirección del sistema nacional de formación para el trabajo (dsnft)</t>
  </si>
  <si>
    <t>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t>
  </si>
  <si>
    <t>Jhoana Garza Manrique</t>
  </si>
  <si>
    <t>Para dar cumplimiento a la meta se requiere contar con ambientes de formación en las diferentes empresas y centro de formación para las pruebas de conocimiento con oportunidad.</t>
  </si>
  <si>
    <t>Ayudas audiovisuales, plataforma para la elaboración de baterías.</t>
  </si>
  <si>
    <t>Margarita María Ramírez Bolivar.</t>
  </si>
  <si>
    <t>APLICATIVO DSNFT, APLICACIONES DE ACUERDO A LA ESPECIALIDAD, EQUIPOS DE COMPUTO Y EQUIPOS ESPECIALIZADA, TELEVISORES, VIDEO BEAMS Y SIMULADORES</t>
  </si>
  <si>
    <t>Profesional responsable Evaluación de Certificación de Competencias Laborales</t>
  </si>
  <si>
    <t>ambientes del centro de formación, salon de eventos, bibliotecas, aulas tics, ambientes de las empresas a certificar</t>
  </si>
  <si>
    <t>herramientas de la aplicacion para certificacion por competencias</t>
  </si>
  <si>
    <t>evaluadores de certificaciones de competencias de las diferentes areas, lider del proceso y coordinaciones academica y de formación</t>
  </si>
  <si>
    <t>Apoyo Administrativo Certificación por Competencia Laboral, Evaluador y Dinamizador</t>
  </si>
  <si>
    <t>Ana María López Hernández</t>
  </si>
  <si>
    <t>Dinamizadora Certificación por Competencia Laboral</t>
  </si>
  <si>
    <t>Conectividad a internet, datos para celular, pendones informativos del proceso</t>
  </si>
  <si>
    <t>Oficina ECCL, auditorios, biblioteca</t>
  </si>
  <si>
    <t>Equipos de Computo, licencias de softaware, Internet, impresora, escaner, videobeam</t>
  </si>
  <si>
    <t>Evaluadores-Dinamizador ECCL-Apoyo Administrativo ECCL, Coordinador Programas Especiales y Subdirector</t>
  </si>
  <si>
    <t>Nieves Mélida leon zambrano</t>
  </si>
  <si>
    <t>Dinamzador ECCL</t>
  </si>
  <si>
    <t>Luz Angela Diaquiz</t>
  </si>
  <si>
    <t>Profesional Dinamizadora CCL</t>
  </si>
  <si>
    <t>Papelería, viáticos y equipos de oficina</t>
  </si>
  <si>
    <t>Equipos de cómputo, disponibilidad de internet, plataformas DSNFT, certificados sena</t>
  </si>
  <si>
    <t>Evaluadores, funcionarios, contratistas, coordinadores</t>
  </si>
  <si>
    <t>LIDER CCL, COORDINACIÓN DE FORMACIÓN, EVALUADOS, EVALUADORES</t>
  </si>
  <si>
    <t>JESCIVE RAMIREZ GOMEZ</t>
  </si>
  <si>
    <t>Lider CCL</t>
  </si>
  <si>
    <t>Ambientes de formación convencionales y especializados: ambientes proporcionados por el sector productivo de la subregión, laboratorios, talleres, salas de coworking, de conectividad y biblioteca</t>
  </si>
  <si>
    <t>Líder ECCL / Apoyo Administrativo ECCL /11 evaluadores de competencias laborales</t>
  </si>
  <si>
    <t>JOSE DANIEL LOPEZ MARÍN, JERALDINE OÑATE</t>
  </si>
  <si>
    <t>Equipos portátiles, papelería, impresora, toner, Video Bean</t>
  </si>
  <si>
    <t>Evaluadores, líderes de procesos y el personal administrativo de apoyo al Centro de Formación.</t>
  </si>
  <si>
    <t>Coordinadora de Formación Profesional Integral y Lider de ECCL</t>
  </si>
  <si>
    <t>Para el cumplimiento de la meta establecida de 1,838 de Número de evaluaciones en competencias laborales, el Centro de Formación requiere ambientes o espacios de formación en los distintos municipios donde se requiere Certificaciones de Competencia Laboral</t>
  </si>
  <si>
    <t>Equipos audiovisuales, equipos de computo y tecnologías de la información y comunicación, plataformas y aplicativos para manejo y reporte de información, internet.</t>
  </si>
  <si>
    <t>Evaluadores de Competencia Laboral, Líder de Evaluación y Certificación, personal administrativo, Coordinadora de Normalización, Evaluación y Certificación por Competencias y el Programa de Articulación con la Media Técnica</t>
  </si>
  <si>
    <t>ambientes del centro de formacion, biblioteca, salon de eventos, ambietes tic, ambientes de la empresa a certificar</t>
  </si>
  <si>
    <t>herramientas de la applicacion para la certificacion por competencias</t>
  </si>
  <si>
    <t>evaluadores enlas diferentes areas, lider del proceso, coordinaciones academicas</t>
  </si>
  <si>
    <t>Celulares, Internet, scanner, computador portátil, pendones publicitarios del proceso</t>
  </si>
  <si>
    <t>Personal de evaluación, material para los procesos del indicador</t>
  </si>
  <si>
    <t>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t>
  </si>
  <si>
    <t>Normas de competencia laboral actualizadas y aprobadas, lineamientos por parte del sistema de formación para el trabajo, scanner, impresora, puesto de trabajo con teléfono e internet.</t>
  </si>
  <si>
    <t>Subdirectora, Coordinadora de Formación, Dinamizador de Evaluación y Certificación de Competencias Laborales, Evaluadores, Candidatos, Apoyo administrativo para el registro y certificación del proceso</t>
  </si>
  <si>
    <t>Jenny Valderrama Quintero</t>
  </si>
  <si>
    <t>Equipo de computo - software - mobiliario escritorio silla - teléfono móvil</t>
  </si>
  <si>
    <t>Guía de evaluación de competencias laborales</t>
  </si>
  <si>
    <t>Infraestructura instalada para el cumplimiento de lo establecido del Manual de Evaluación y Certificación de Competencias Laborales</t>
  </si>
  <si>
    <t>Plataforma ECCL Equipos portátiles, Conectividad a Internet, Documentos Digitales e Impresos</t>
  </si>
  <si>
    <t>Instalaciones administrativas, para la gestión de Certificación</t>
  </si>
  <si>
    <t>equipos, conectividad para la gestión de Certificación</t>
  </si>
  <si>
    <t>ALBEIRO QUINTERO RODRIGUEZ</t>
  </si>
  <si>
    <t>Ambientes de evaluacion dotados de acuerdo a la función que se vaya a evaluar,el centro tiene autorizadas 5 áreas clave:mercadeo,logística,teleinformatica, bpo,industrias creativas(registrar imágenes , editar imagenes, producción de multimedia)</t>
  </si>
  <si>
    <t>equipos especializados por cada área, computadores, conectividad,aplicativos especializados por areas, aplicativo eccl</t>
  </si>
  <si>
    <t>Responsable del proceso de certificaciòn de competencias, evaluadores de competencias por áreas</t>
  </si>
  <si>
    <t>German Ospina Mejia</t>
  </si>
  <si>
    <t>Equipos de Cómputo, software licenciado, impresora, scaner, equipos de proyección, acceso a internet y plataforma DNSFT</t>
  </si>
  <si>
    <t>Coordinador de formación, Dinamizador , apoyos administrativos</t>
  </si>
  <si>
    <t>Se cuenta con las herramientas técnicas, plataformas, para el desarrollo de las actividades de ECCL</t>
  </si>
  <si>
    <t>El Centro de Formación cuenta con un equipo de 10 apoyos para liderar esta actividad</t>
  </si>
  <si>
    <t>Adriana Yolima Morales</t>
  </si>
  <si>
    <t>Instrumentos de Evaluación del Desempeño Laboral, Internet, computadores</t>
  </si>
  <si>
    <t>Apoyo administrativo, Evaluadores de competencias laborales, Dinamizador ECCL, Verificador auditor ECCL</t>
  </si>
  <si>
    <t>Carlos Arturo Ramírez Escobar</t>
  </si>
  <si>
    <t>Dinamizador Centro de Formación ECCL</t>
  </si>
  <si>
    <t>Cuenta con 2 Computadores conexión de Wifi</t>
  </si>
  <si>
    <t>Ambientes de formación, empresas, escritorio, papelería, computador, impresora multifuncional</t>
  </si>
  <si>
    <t>Profesional Grado 02 - Responsable de ECCL</t>
  </si>
  <si>
    <t>Coordinador Formación Profesional, Dinamizadora ECCL</t>
  </si>
  <si>
    <t>Instructores de planta y contratistas, Coordinadores Académicos, Apoyos Técnico Pedagógicos, Apoyos Administrativos: Grupo de Administración Educativa, Grupo de compras, contratación y presupuesto, Unidad de información.</t>
  </si>
  <si>
    <t>German David Chavez Cobo</t>
  </si>
  <si>
    <t>6 equipos de escritorio, 6 equipos portátiles y 1 impresora</t>
  </si>
  <si>
    <t>Equipo de computo - software</t>
  </si>
  <si>
    <t>Guía de certificación de competencias laborales</t>
  </si>
  <si>
    <t>Evaluadores de competencias laborales - personal de apoyo</t>
  </si>
  <si>
    <t>Oficina - Conexión a Internet Escritorio, papelería, computador, impresora multifuncional</t>
  </si>
  <si>
    <t>Profesional Grado 02 - Responsable ECCL</t>
  </si>
  <si>
    <t>Personal de evaluacion, material para los procesos del indicador</t>
  </si>
  <si>
    <t>Equipo de computo - software - muebles escritorio , silla , teléfono móvil</t>
  </si>
  <si>
    <t>Guía de certificación de ECCL</t>
  </si>
  <si>
    <t>Evaluadores de competencia laboral</t>
  </si>
  <si>
    <t>El Centro de Formación cuenta con un equipo de 11 apoyos para liderar esta actividad</t>
  </si>
  <si>
    <t>Ambientes de formación, empresas Escritorio, papelería, computador, impresora multifuncional</t>
  </si>
  <si>
    <t>Equipos portátiles, papelería, impresora, toner, Video Bean,</t>
  </si>
  <si>
    <t>4 evaluadores, 1 apoyo administrativo y 1 Dinamizadora</t>
  </si>
  <si>
    <t>Equipo de computo - software - escritorio , silla , teléfono móvil</t>
  </si>
  <si>
    <t>Coordinador de formación, apoyos administrativos, instructores</t>
  </si>
  <si>
    <t>David Fernado Casas Barco</t>
  </si>
  <si>
    <t>Listado de aprendices con todas las competencias evaluadas faltando solo etapa productiva</t>
  </si>
  <si>
    <t>KELLY ANGULO</t>
  </si>
  <si>
    <t>RESPONSABLE DE CONTRATO DE APRENDIZAJE</t>
  </si>
  <si>
    <t>Seguimiento Contratos de Aprendizaje</t>
  </si>
  <si>
    <t>Jorge Rangel</t>
  </si>
  <si>
    <t>Ambientes de formación, Ambientes especializados, unidades productivas</t>
  </si>
  <si>
    <t>Plataforma SGVA, correos corporativos, medios tecnológicos y convocatorias laborales públicas</t>
  </si>
  <si>
    <t>Coordinador de relaciones corporativas y profesional de apoyo</t>
  </si>
  <si>
    <t>Coordinadora de Formaciòn Profesional, Apoyo administrativo de Contrato de Aprendizaje.</t>
  </si>
  <si>
    <t>Clara Eugenia Acosta - Angela Londoño</t>
  </si>
  <si>
    <t>Coordinadora de Formación - Apoyo Administrativo</t>
  </si>
  <si>
    <t>Procedimientos, guías, aplicativo SGVA, empresas y aprendices</t>
  </si>
  <si>
    <t>Profesional y apoyo a los procesos y procedimientos para la contratación de los aprendices</t>
  </si>
  <si>
    <t>Aplicativo Zajuna, GFPI-P-006 Procedimiento Ejecución de la Formación Profesional Integral.</t>
  </si>
  <si>
    <t>Equipos portátiles, papelería, impresora, toner, Video Beam, oficina de relaciones corporativas</t>
  </si>
  <si>
    <t>Oficina en centro de formación para dar orientación y atención a los aprendices para que accedan a esta modalidad de certificación</t>
  </si>
  <si>
    <t>Se requiere PCU para el apoyo que desarrolla esta actividad - servicio de conectividad y uso de plataforma de la entidad para tal fin</t>
  </si>
  <si>
    <t>1 Coordinación de Relaciones Corporativas - 1 Apoyo misional Regional - 1 Apoyo misional en Centro - 1 Coordinación de FP</t>
  </si>
  <si>
    <t>Karina Rivas / Ana Maria Londoño</t>
  </si>
  <si>
    <t>Coordinación de Relaciones Corporativas / Coordinacíon de FPI</t>
  </si>
  <si>
    <t>Oficina de etapa práctica del Centro de Formación</t>
  </si>
  <si>
    <t>Líder de etapa práctica</t>
  </si>
  <si>
    <t>GLORIA ESTER DURAN</t>
  </si>
  <si>
    <t>Encargada etapa práctica del centro de formación</t>
  </si>
  <si>
    <t>Líder contratación de aprendices, instructores evaluadores</t>
  </si>
  <si>
    <t>Gladys Lucía Cespedes De los Rios</t>
  </si>
  <si>
    <t>Ambientes de formación para socialización correspondientes a contratos de aprendizajes para aprendices</t>
  </si>
  <si>
    <t>Plataforma SGVA - Caprendizaje</t>
  </si>
  <si>
    <t>LUIS FERNANDO REYES</t>
  </si>
  <si>
    <t>Líder de relacionamiento empresarial y contrato de aprendizaje</t>
  </si>
  <si>
    <t>Ambientes de formación en empresas</t>
  </si>
  <si>
    <t>Lider Contrato de Aprendizaje</t>
  </si>
  <si>
    <t>María Eugenia García</t>
  </si>
  <si>
    <t>Oficina con mesas, sillas, iluminación, ventilción adecuada y condiciones de bioseguridad.</t>
  </si>
  <si>
    <t>Tecnologías de la Información y las Comunicaciones, Aplicativos Institucionales (SGVA)</t>
  </si>
  <si>
    <t>Líder de Contrato de Aprendizaje</t>
  </si>
  <si>
    <t>Instructores, apoyo administrativo, administración Educativa</t>
  </si>
  <si>
    <t>Francisco Manuel Sarmiento</t>
  </si>
  <si>
    <t>Equipos de cómputo, Teléfonos, Internet, plataforma caprendizaje</t>
  </si>
  <si>
    <t>Instructores, Apoyos Administrativos, Coordinadores académicos, Lider del proceso Contratos de aprendizaje</t>
  </si>
  <si>
    <t>Infraestructrura Centro: Empresas</t>
  </si>
  <si>
    <t>Internet, PlataformaSGVA</t>
  </si>
  <si>
    <t>Profesional y tecnólogo de contrato de aprendizaje</t>
  </si>
  <si>
    <t>Andrea Yadira Varón F.</t>
  </si>
  <si>
    <t>4 equipos de escritorio, 1 portatil</t>
  </si>
  <si>
    <t>10 Instructores, 3 profesionales y 1 apoyo administrativo</t>
  </si>
  <si>
    <t>Líder de contratación de aprendices, coordinador de formación</t>
  </si>
  <si>
    <t>Jhilmar Alexis Rueda Silva</t>
  </si>
  <si>
    <t>ROSA AMARANTO</t>
  </si>
  <si>
    <t>PROFESIONAL CONTRATO DE APRENDIZAJE</t>
  </si>
  <si>
    <t>ANDREE CAGUA</t>
  </si>
  <si>
    <t>Líder Etapa Productiva</t>
  </si>
  <si>
    <t>Empresas voluntarios, empresas, equipo, aplicativos, profesional, internet, escáner, impresora, puesto de trabajo con teléfono e internet, papelería.</t>
  </si>
  <si>
    <t>Diseños Curriculares actualizados de acuerdo con las necesidades de formación y de sector, instrumentos de evaluación.</t>
  </si>
  <si>
    <t>John Edisson Torres Cortes</t>
  </si>
  <si>
    <t>Oficina en la sede del CMM en em Complejo Sur, Equipo de cómputo, Teléfono IP</t>
  </si>
  <si>
    <t>Profesional Psicólogo CMM</t>
  </si>
  <si>
    <t>Plataforma SGVA aprendizaje</t>
  </si>
  <si>
    <t>Software y hardware actualizado.</t>
  </si>
  <si>
    <t>Responsable de Contrato de Aprendizaje</t>
  </si>
  <si>
    <t>Equipo de computo - software - teléfono móvil - mobiliario - silla - escritorio</t>
  </si>
  <si>
    <t>Plataforma de gestión de aprendices - manual de contrato de aprendizaje - directorio empresarial</t>
  </si>
  <si>
    <t>Perona de apoyo con el rol , coordinador misional</t>
  </si>
  <si>
    <t>Oficina, ambientes de formación, ambientes virtuales</t>
  </si>
  <si>
    <t>Profesional Líder Contrato de Aprendizaje y apoyos administrativo y Aprendiz</t>
  </si>
  <si>
    <t>Instalaciones físicas del centro de formación y de las empresas donde se realiza el proceso de etapa productiva y el apoyo a la estrategia</t>
  </si>
  <si>
    <t>Guías, procesos, procedimientos, instumentos y formatos estandarizados para la planeación, gestión, evaluación y seguimiento a la etapa productiva de los aprendices. Sofware especializado para la gestión de etapas productivas.</t>
  </si>
  <si>
    <t>Apoyo de gestión del nivel tecnológico para brindar soporte a los aprendices y empresas. Personal del proceso de relaciones corporativas. Coordinadores académicos como apoyo a la estrategia e instructores para realizar el acompañamiento. Integrantes de administración educativa, apoyos adminitrativos y bienestar al aprendiz que ayudan con el proceso.</t>
  </si>
  <si>
    <t>EMER GALINDEZ</t>
  </si>
  <si>
    <t>LIDER CONTRATO APRENDIZAJE</t>
  </si>
  <si>
    <t>Instalaciónes del CIDTI para formación, ambientes de aprendizajes y empresas vinculadas al programa de formación.</t>
  </si>
  <si>
    <t>JEFFRY LOPEZ CRIOLLO</t>
  </si>
  <si>
    <t>TECNICO G01</t>
  </si>
  <si>
    <t>Coordinación de Formación - Coordinación Academica</t>
  </si>
  <si>
    <t>Recursos TICS en Centro de Formación - Maquinaria y Equipo - Herramientas - Software - Plataformas Virtuales - Mobiliario - Procedimiento o lineamientos Contrato de Aprendizaje</t>
  </si>
  <si>
    <t>Coordinador de Formación Profesional - Coordinador Academica - Apoyo Contrato de Aprendizaje</t>
  </si>
  <si>
    <t>Angela Patricia Torres Sanabria</t>
  </si>
  <si>
    <t>Lider de Caprendizaje</t>
  </si>
  <si>
    <t>Para el cumplimiento de la meta establecida de 1975 Número de Aprendices SENA Con Contrato De Aprendizaje (Incluye contratos voluntarios), el Centro de Formación cuenta con el espacio físico de trabajo para el profesional encargado del apoyo a contratos de aprendizaje</t>
  </si>
  <si>
    <t>De igual forma el CF cuenta tiene dotado el puesto de trabajo con equipo de cómputo y conexión a internet para desarrollar el proceso de apoyo a contratos de aprendizaje</t>
  </si>
  <si>
    <t>El Centro de formación para la vigencia 2025 Contratará un profesional para el apoyo al proceso de contratos de aprendizaje</t>
  </si>
  <si>
    <t>Maria Patricia Navarrete</t>
  </si>
  <si>
    <t>Agencia Publica de Empleo</t>
  </si>
  <si>
    <t>Equipos de cómputo, Equipos multimedia, plataformas tecnológicas.</t>
  </si>
  <si>
    <t>Subdirrección, cordinación misional, coordinaciones académicas, líder de contrato de aprendizaje, tecnólogo de contrato de aprendizaje, ente coformador</t>
  </si>
  <si>
    <t>Profesional de Contrato de Aprendizaje, Subdirector de Centro, Coordinación de Formación, Coordinadores Académicos, Instructores de seguimiento, Profesional de Talento Humano</t>
  </si>
  <si>
    <t>1 Profesional Lider de Contrato de Aprendizaje 1 Tecnologo de Contrato de Aprendizaje</t>
  </si>
  <si>
    <t>"1 Apoyo Administrativo etapa productiva 1 Coordinación de Formación "</t>
  </si>
  <si>
    <t>Leidy Tatiana Villa</t>
  </si>
  <si>
    <t>Apoyo Administrativo etapa productiva</t>
  </si>
  <si>
    <t>Edward Fabian Medina Barajas</t>
  </si>
  <si>
    <t>251 instructores para formación titulada</t>
  </si>
  <si>
    <t>Luz Estella Chica Arango. Bladimir Coba Rodríguez. Astrid Elena Lema Bernal. Laura Álvarez Toro. Eliana María Vargas Perez</t>
  </si>
  <si>
    <t>Elementos de Papelería, herramientas tecnológicas (computadores, video beam, televisor), conexión a internet</t>
  </si>
  <si>
    <t>Profesional G07- Lider de Etapa Productiva</t>
  </si>
  <si>
    <t>YENNI ESPERANZA NAVIA MENESES</t>
  </si>
  <si>
    <t>Empresas y Sitios de Práctica</t>
  </si>
  <si>
    <t>Aplicativos institucionales, correo electrónico, compudores, conexión a internet</t>
  </si>
  <si>
    <t>Julieth Janeth Tamayo Castellanos y María Isabel Durán</t>
  </si>
  <si>
    <t>Lider Contratación</t>
  </si>
  <si>
    <t>Milton Acero</t>
  </si>
  <si>
    <t>Encargado de contrato de aprendizaje</t>
  </si>
  <si>
    <t>Instructores, personal administrativo, Coordinadores Académicos y Coordinador FPI</t>
  </si>
  <si>
    <t>Claudia Yazmin Cañas Beltran</t>
  </si>
  <si>
    <t>Instalaciones de Capacitación, Herramientas: pizarras, proyectores, equipos de cómputo, talleres, entre otros. Espacios Administrativos- Oficina de Relaciones Corporativas</t>
  </si>
  <si>
    <t>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contratos (SGVA) Sistema de Gestión Virtual de Aprendices</t>
  </si>
  <si>
    <t>Profesional de relaciones corporativas responsables de la planificación y ejecución del proceso de contrato de aprendizaje. Personal administrativo para el procesamiento de documentos y trámites relacionados con el contrato de aprendizaje.</t>
  </si>
  <si>
    <t>Laura García Cortes</t>
  </si>
  <si>
    <t>Dinamizadora Relaciones Corporativas</t>
  </si>
  <si>
    <t>Habellaneda Bolaños</t>
  </si>
  <si>
    <t>Responsable de etapa practica</t>
  </si>
  <si>
    <t>Se requiere espacios físicos: oficina dotada</t>
  </si>
  <si>
    <t>PROFESIONAL G:2, Líder APE</t>
  </si>
  <si>
    <t>Adriana Marcela Molina Avila</t>
  </si>
  <si>
    <t>Kelly Johana Martinez Ramirez</t>
  </si>
  <si>
    <t>Líder Relaciones Corporativas</t>
  </si>
  <si>
    <t>Aprendices, Instructores, Coordinador Misional, coordinadores académicos, talento humano administrativo.</t>
  </si>
  <si>
    <t>ambientes del centro de formacion, biblioteca, canchas deportivas, salon de eventos, sala de instructores, ambientes tic</t>
  </si>
  <si>
    <t>plataforma sofia plus LMS, territorium, diseños curriculares, guias de aprendizaje</t>
  </si>
  <si>
    <t>instructores delas areas correspondientes, equipos de coordinadores academicos y de formación.</t>
  </si>
  <si>
    <t>patricia contreras portilla</t>
  </si>
  <si>
    <t>profesional enrelaciones corporativas</t>
  </si>
  <si>
    <t>Oficina, escritorios, sillas</t>
  </si>
  <si>
    <t>lider, apoyo administrativo y gestores</t>
  </si>
  <si>
    <t>Plataforma sofiaplus, Plataforma SGVA, acceso a internet, bases de datos, medios para el análisis de reportes o data, linea telefónica llamadas a celular, larga distancia y celulares</t>
  </si>
  <si>
    <t>Apoyos administración educativa, coordinadores, instructores, Lider Contrato de Aprendizaje, Apoyo etapa Productiva</t>
  </si>
  <si>
    <t>Irma Omaira Maya</t>
  </si>
  <si>
    <t>Profesional Relacionamiento Coorporativo</t>
  </si>
  <si>
    <t>Oficina de Relaciones Corporativas, Apoyo Pymes</t>
  </si>
  <si>
    <t>Se cuenta con punto de atención al ciudadano a partir de la presente vigencia y un espacio común denominado auditorio la Paya.</t>
  </si>
  <si>
    <t>Contamos con un puesto de trabajo dotado de escritorio, silla ergonómicas, equipo de computo, disponibilidad de conectividad.</t>
  </si>
  <si>
    <t>Un cargo para el ejercicio de dicha función: - Servicio al ciudadano CRM</t>
  </si>
  <si>
    <t>Jose Ricardo Ordoñez Barrera</t>
  </si>
  <si>
    <t>Profesional G-02, Promoción y relaciones corporativas e internacionales.</t>
  </si>
  <si>
    <t>Conectividad a internet, datos para celular</t>
  </si>
  <si>
    <t>MARIA PAULINA BAQUERO</t>
  </si>
  <si>
    <t>"Sala de vídeo conferencia, auditorio, escritorios, oficinas, vehiculos "</t>
  </si>
  <si>
    <t>"Computadores, videobeam, teléfonos tableros, impresora, aplicativos "</t>
  </si>
  <si>
    <t>Líder Agencia Publica de Empleo</t>
  </si>
  <si>
    <t>Gestores Empresariales, Instructores de Seguimiento, oficina de relaciones corporativas</t>
  </si>
  <si>
    <t>YERIS VERGARA VERGARA</t>
  </si>
  <si>
    <t>COORDINADORA RELACIONES CORPORATIVAS E INTERNACIONALES</t>
  </si>
  <si>
    <t>Oficina de contrato de aprendizaje</t>
  </si>
  <si>
    <t>Ketty Morales</t>
  </si>
  <si>
    <t>Ambientes de formación, Auditorio, biblioteca, ambientes laborales. Papelería, materiales de formación</t>
  </si>
  <si>
    <t>Coordinación academica, apoyos administrativos.</t>
  </si>
  <si>
    <t>Greicy Lorena Bernal Serrato</t>
  </si>
  <si>
    <t>Diseños curriculares, procedimientos y lineamientos, Sistema de Gestión Virtual de Aprendices (SGVA), capacitaciones, medios digitales, hardware y software.</t>
  </si>
  <si>
    <t>Coordinador de Formación Profesional, Coordinadores Académicos, Bienestar al aprediz, líder contrato de aprendizaje, Instructores, personal administrativo, empresarios y comunidad en general.</t>
  </si>
  <si>
    <t>Puesto de trabajo en Arauca, se requiere Puesto de trabajo en la Sede de Saravena</t>
  </si>
  <si>
    <t>Dos computadores</t>
  </si>
  <si>
    <t>Existe un apoyo Pymes y se requiere un Técnico de contrato de aprendizaje</t>
  </si>
  <si>
    <t>Hugo Hernán Riaño González</t>
  </si>
  <si>
    <t>internet, computador , SGVA</t>
  </si>
  <si>
    <t>gestor Pymes</t>
  </si>
  <si>
    <t>JOSE ANTONIO CHAZIN TRIANA</t>
  </si>
  <si>
    <t>gestor pymes</t>
  </si>
  <si>
    <t>Se cuenta con las herramientas técnicas, plataformas, para el desarrollo de las actividades de CAPrendizaje</t>
  </si>
  <si>
    <t>El Centro de Formación cuenta con un equipo de 1 apoyos para liderar esta actividad</t>
  </si>
  <si>
    <t>Oscar Martinez Cabrera</t>
  </si>
  <si>
    <t>NATALIA ALICIA ERAZO GUERRERO</t>
  </si>
  <si>
    <t>COORDINADORA GRUPO DE APOYO ADMIBISTRATIVO</t>
  </si>
  <si>
    <t>Diego Yañez</t>
  </si>
  <si>
    <t>Carmen Eugenia Marulanda Rios, Andrea Carolina Valbuena Lezcano, Juan David Laverde Moncada, Angelica Maria Velez Osorio, Maria Fernanda Echeverri Jimenez, César Augusto Ospina Puertas.</t>
  </si>
  <si>
    <t>Sunilda Valencia Valencia</t>
  </si>
  <si>
    <t>Equipo de oficina, papelería</t>
  </si>
  <si>
    <t>Computador, plataforma SGVA</t>
  </si>
  <si>
    <t>Personal administrativo, empresas, instructores, aprendicess</t>
  </si>
  <si>
    <t>Luz Marina Arenas Villar, Diana Lisseth Alfonso Ríos</t>
  </si>
  <si>
    <t>Coordinadora de Formación, Contratista apoyo contrato de aprendizaje</t>
  </si>
  <si>
    <t>Conexión internet, plataformas</t>
  </si>
  <si>
    <t>Mobiliario y dotación agencia pública de empleo, infraestructura física.</t>
  </si>
  <si>
    <t>Equipos Tecnologicos (Computador, Video Beam, Impresora, Scaner, Perifericos), Software Básico y Especializado, Redes de Conectividad, Aplicativos Institucionales, Mobiliario.</t>
  </si>
  <si>
    <t>Coordinadores de Centro, Relacionamiento con Empresas, Personal Agencia Pública de Empleo.</t>
  </si>
  <si>
    <t>COORDINACIÓN MISIONAL, APOYO PYMES, APRENDICES</t>
  </si>
  <si>
    <t>Profesionales y/o tecnólogos que apoyan los procesos de Consecución y Seguimiento de Etapas Prácticas</t>
  </si>
  <si>
    <t>Profesional G 02 - Coordinador Misional</t>
  </si>
  <si>
    <t>1 Computador</t>
  </si>
  <si>
    <t>Base de reporte PE-04</t>
  </si>
  <si>
    <t>Coordinación Observatorio Laboral</t>
  </si>
  <si>
    <t>VA-O2-I12. Diseñar e implementar acciones para el fortalecimiento de la cobertura, calidad y pertinencia de emprendimiento</t>
  </si>
  <si>
    <t>Oficinas de los Centros de Desarrollo Empresarial en cada una de las 33 regionales</t>
  </si>
  <si>
    <t>Equipo Técnico Coordinación Nacional de Emprendimietno Equipos Regionales en los 33 departamentos (Enlace Regional (1 x regional), Orientadores de Emprendimiento (427 a nivel nacional), Apoyos Operativos (1 x regional))</t>
  </si>
  <si>
    <t>Coordinación Nacional de Emprendimiento</t>
  </si>
  <si>
    <t>Infraestructura Fisica Disponible</t>
  </si>
  <si>
    <t>Aplicativos Institucionales Y Equipos de Computo</t>
  </si>
  <si>
    <t>Personal Idoneo del Area</t>
  </si>
  <si>
    <t>Edgar Augusto Braga Silva</t>
  </si>
  <si>
    <t>Lider Relaciones Corpotativos</t>
  </si>
  <si>
    <t>Instalaciones físicas de la entidad, ubicadas en los centros de formación y la oficina de Relaciones Corporativas.</t>
  </si>
  <si>
    <t>Computadores, telefonía IP, conexión a internet, aplicativo SGVA.</t>
  </si>
  <si>
    <t>Personal funcionarios y contratistas asignados a la coordinación</t>
  </si>
  <si>
    <t>Sgva, Sirec, Ecollet, CRM, Sofía plus</t>
  </si>
  <si>
    <t>Personal de Planta, contratistas de: Enlace Política De Relacionamiento Con La Ciudadanía Profesional Empresarial (Regional Grande)</t>
  </si>
  <si>
    <t>Rodrigo Cienfuegos</t>
  </si>
  <si>
    <t>Coordinador de Relaciones Corporativas</t>
  </si>
  <si>
    <t>Salas de trabajo, oficinas, ambientes de formación.</t>
  </si>
  <si>
    <t>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t>
  </si>
  <si>
    <t>Coordinador dependencia, profesionales y contratistas</t>
  </si>
  <si>
    <t>Wolfang Alberto Latorre</t>
  </si>
  <si>
    <t>Computador, Impresora, video been</t>
  </si>
  <si>
    <t>5 Tecnologos de regulacion, 1 planta</t>
  </si>
  <si>
    <t>Eliana Vitola Ferrer</t>
  </si>
  <si>
    <t>Oficina dotada con escritorios y sillas</t>
  </si>
  <si>
    <t>Aplicativo sistema gestión virtual de aprendices- RUES</t>
  </si>
  <si>
    <t>Cinco tecnologos de contrato de aprendizaje (5 contratistas)</t>
  </si>
  <si>
    <t>Blanca Katherine Gomez Viancha</t>
  </si>
  <si>
    <t>Coordinadora Grupo Relaciones Corporativas e Internacionales</t>
  </si>
  <si>
    <t>Oficina principal ubicada en la Ciudadela Los Cerezos (SENA regional Caldas) y apoyo en los Centros de Formación</t>
  </si>
  <si>
    <t>Plataforma SENA SGVA, Equipos de cómputo, Conectividad</t>
  </si>
  <si>
    <t>Elementos de Papelería e Internet</t>
  </si>
  <si>
    <t>Profesionales de Apoyo a la Gestión</t>
  </si>
  <si>
    <t>Profesional Relacionamiento Corporativo</t>
  </si>
  <si>
    <t>oficina y puestos de trabajo</t>
  </si>
  <si>
    <t>mobiliario - Computador - Conexión a Internet</t>
  </si>
  <si>
    <t>equipo relaciones corporativas</t>
  </si>
  <si>
    <t>Dirección De Promoción y Relaciones Corporativas</t>
  </si>
  <si>
    <t>Espacios Físicos del área de relaciones corporativas</t>
  </si>
  <si>
    <t>Equipos de Cómputo, Acceso Internet, Video Bean, TV, vehículo, Plataformas CRM, CAPRENDIZAJE entre otras</t>
  </si>
  <si>
    <t>Profesionales y Técnicos de Planta, Técnicos y profesionales contratistas para enlace ciudadano, CRM, PQRS, Apoyo Empresarial, fiscalización.</t>
  </si>
  <si>
    <t>Oficinas y mobiliario</t>
  </si>
  <si>
    <t>Gestores empresariales y relaciones corporativas internacionales</t>
  </si>
  <si>
    <t>Yeris Vergara</t>
  </si>
  <si>
    <t>Coordinadora de Relaciones Corporativas Internacionales</t>
  </si>
  <si>
    <t>INSTALACIONES, PUESTOS DE TRABAJO</t>
  </si>
  <si>
    <t>Equipos de cómputo, conectividad a internet, correo institucional, aplicativos SGVA, RUES, SIREC impresoras</t>
  </si>
  <si>
    <t>TECNOLOGOS DE REGULACION, TECNOLOGOS DE CONTRATO EN CENTRO LIDERES DE CONTRATO EN CENTRO LIDER DE CONTRATO EN LA REGIONAL KEY ACCOUNT GESTORES EMPRESARIALES GESTORES PYMES FISCALIZADORES TECNICO DE CARTERA ABOGADA VIA ADMINISTRATIVA PERSONAL DE APOYO</t>
  </si>
  <si>
    <t>Fabiola Cadena Diaz</t>
  </si>
  <si>
    <t>"Oficinas, Sala de juntas, Sala de videoconferencia, auditorio, ambientes de formación, vehículos SENA "</t>
  </si>
  <si>
    <t>Aplicativos, impresora, video beam, televisor, telefono, computador, correo electronico,</t>
  </si>
  <si>
    <t>Tecnologo de apoyo contrato de aprendizaje, Coordinador de Relaciones Corporativas, aprendices</t>
  </si>
  <si>
    <t>Coordinador Promoción y Relaciones Corporativas</t>
  </si>
  <si>
    <t>7 equipos de cómputo. 7 escritorios. 7 sillas.</t>
  </si>
  <si>
    <t>7 equipo de cómputo 7 escritorios 7 sillas. Aplicativo Sistema de Gestión Virtual de Aprendices (SGVA)</t>
  </si>
  <si>
    <t>6 tecnólogos de contrato de aprendizajes. 1 gestor empresarial</t>
  </si>
  <si>
    <t>Cándido Herrera González</t>
  </si>
  <si>
    <t>Coordinador de Promoción y Relaciones Corporativas</t>
  </si>
  <si>
    <t>OFICINA DE RELACIONAMIENTO CORPORATIVO</t>
  </si>
  <si>
    <t>2 FUNCIONARIOS DE PLANTA Y 11 ORIENTADOS</t>
  </si>
  <si>
    <t>NAZLY GOMEZ BERMUDEZ</t>
  </si>
  <si>
    <t>CORDINADORA RELACIONAMIENTO CORPORATIVO</t>
  </si>
  <si>
    <t>Los ambientes de aprendizaje, mas los talleres y empresas</t>
  </si>
  <si>
    <t>Contratistas con contrato de aprendizaje, los lideres de centro de aprendizaje, y Gestoras empresariales e instructores</t>
  </si>
  <si>
    <t>Contratista SENA - sin contrato definido</t>
  </si>
  <si>
    <t>Mobiliario de la ofician de relaciones Corporativa, computador</t>
  </si>
  <si>
    <t>Coordinador Relaciones Corporativas, líderes de contrato de aprendizaje, tecnólogos de contrato de aprendizaje, tecnólogo de regulación, fiscalizadores, abogada de cobro persuasivo</t>
  </si>
  <si>
    <t>Coordinador del Grupo de Relaciones Corporativas</t>
  </si>
  <si>
    <t>Instalaciones administrativas sede principal</t>
  </si>
  <si>
    <t>Equipo de computo y equipo de oficina</t>
  </si>
  <si>
    <t>Equipo regional de relaciones corporativas (Apoyo PYMES, profesional empresarial, técnico integrador)</t>
  </si>
  <si>
    <t>CORDINADOR DE RELACIONES CORPORATIVAS E INTERNACIONALES</t>
  </si>
  <si>
    <t>Oficina Relaciones Corporativas</t>
  </si>
  <si>
    <t>Gestores Empresariales</t>
  </si>
  <si>
    <t>Infraestructura oficina en área de la Agencia publica de empleo</t>
  </si>
  <si>
    <t>4 Tecnólogos Contrato de Aprendizaje</t>
  </si>
  <si>
    <t>Coordinador Grupo Relaciones Corporativas</t>
  </si>
  <si>
    <t>Oficina principal de Relaciones Corporativas con su respectivo mobiliario y equipo de cómputo para la atención de usuarios.</t>
  </si>
  <si>
    <t>Red internet e intranet, Computadores, Aplicativos Web institucionales como SGVA Contrato de Aprendizaje, Aplicativos OnBase.</t>
  </si>
  <si>
    <t>1 APOYO PYMES, 2 PROFESIONALES EMPRESARIAL (REGIONAL MEDIANA), 1 TÉCNICO INTEGRADOR SERVICIO A LA EMPRESA, 4 TECNÓLOGOS CONTRATO DE APRENDIZAJE, 2 FISCALIZADORES, 1 ABOGADO - VÍA ADMINISTRATIVA 1 ABOGADO - DE INSOLVENCIA, 1 ENLACE POLÍTICA DE RELACIONAMIENTO CON LA CIUDADANÍA, 1 APOYO SERVICIO AL CIUDADANO – CRM, 1 SERVICIO AL CIUDADANO – PQRS.</t>
  </si>
  <si>
    <t>Maria Rocio Salinas Quintero</t>
  </si>
  <si>
    <t>Coordinadora Grupo de Promoción y Relaciones Corporativas</t>
  </si>
  <si>
    <t>infraestructura con que cuentan las oficinas de la regional y su mobiliario</t>
  </si>
  <si>
    <t>el conocimiento y capacitación de los funcionarios y contratistas y los aplicativos e infraestructura tecnológica</t>
  </si>
  <si>
    <t>Funcionarios y contratistas asignados al área</t>
  </si>
  <si>
    <t>Nelfa Patricia Díaz Prada</t>
  </si>
  <si>
    <t>Coordinadora de relaciones</t>
  </si>
  <si>
    <t>Cubiculos dotados con comput, impresora, un archivador y plataforma SGVA</t>
  </si>
  <si>
    <t>Instalaciones físicas adecuadas y dotadas con mobiliario completo para la atención al público.</t>
  </si>
  <si>
    <t>Computadoras de mesa y portátiles, celulares, impresoras, escáner, televisor</t>
  </si>
  <si>
    <t>10 colaboradores de contrato y 1 de planta</t>
  </si>
  <si>
    <t>María Patricia Navarrete Pinzón</t>
  </si>
  <si>
    <t>Sede principal de Relaciones Corporativas Cali, puestos de atención en la oficina de Relaciones Corporativas, cada una con su mobiliario y equipo de computo.</t>
  </si>
  <si>
    <t>Funcionarios de planta (dos (2) en el proceso y cinco (5) contratistas Tecnologos de Regulació ubicados en la oficina de Relaciones Corporativas</t>
  </si>
  <si>
    <t>Con insfraestrutura actual</t>
  </si>
  <si>
    <t>Con recurso humano actual</t>
  </si>
  <si>
    <t>Equipos de cómputo, resmas de papel tamaño carta y oficio, carpetas cuatro solapas, impresora, mobiliario</t>
  </si>
  <si>
    <t>Acceso a internet para poder ingresar a los aplicativos SENA SOFIA PLUS, SGVA</t>
  </si>
  <si>
    <t>2 tecnólogos para apoyo en el área.</t>
  </si>
  <si>
    <t>Antonio Luís Castillo</t>
  </si>
  <si>
    <t>Tecnólogo de CAaprendizaje</t>
  </si>
  <si>
    <t>Contamos con dos puestos de trabajo dotados de escritorio, sillas ergonómicas, equipo de computo, disponibilidad de conectividad.</t>
  </si>
  <si>
    <t>Dos cargos para el ejercicio de dicha función: -Apoyo técnico PYMES - Servicio al ciudadano PQRS</t>
  </si>
  <si>
    <t>Computadores, Impresoras, Telefónos moviles, software.</t>
  </si>
  <si>
    <t>Sunilda Valencia V</t>
  </si>
  <si>
    <t>apoyo pymes</t>
  </si>
  <si>
    <t>Tecnico de Contrato de Aprendizaje</t>
  </si>
  <si>
    <t>SEDE SAN JOSÉ, PUESTO DE TRABAJO PYMES</t>
  </si>
  <si>
    <t>COORDINACIÓN DE FORMACIÓN, APOYO PYMES, CRM, RELACIONAMIENTO CIUDADANIA</t>
  </si>
  <si>
    <t>instalaciones de centro de produccion y transformacion agroindustrial de la orinoquia</t>
  </si>
  <si>
    <t>internet, materiales de publicidad, equipos de computo</t>
  </si>
  <si>
    <t>6 Tecnologos de regulacion, 2 gestoras empresariales, apoyo pyme, 1 planta</t>
  </si>
  <si>
    <t>Gestores empresariales y equipos de relaciones corporativas internacionales</t>
  </si>
  <si>
    <t>2 FUNCIONARIOS DE PLANTA Y 11 CONTRATISTASA</t>
  </si>
  <si>
    <t>Los talleres y las empresas</t>
  </si>
  <si>
    <t>Se necesita gestoras empresariales, lideres de centro y teccnologos de contrato de aprendizaje</t>
  </si>
  <si>
    <t>KARINA RIVAS</t>
  </si>
  <si>
    <t>Mobiliario,computador, internet</t>
  </si>
  <si>
    <t>Gestores Empresariales y Tecnologos de Contratos de Aprendizaje</t>
  </si>
  <si>
    <t>Equipo de cómputo y aplicativo SGVA</t>
  </si>
  <si>
    <t>2 equipo de comput, impresora, un archivador y plataforma SGVA</t>
  </si>
  <si>
    <t>Equipos de cómputo, resmas de papel tamaño carta y oficio, carpetas cuatro solapas, impresora, mobiliario.</t>
  </si>
  <si>
    <t>Sala de vídeo conferencia, auditorio, escritorios, oficinas.</t>
  </si>
  <si>
    <t>Técnico de Contrato de Aprendizaje</t>
  </si>
  <si>
    <t>6 Tecnólogos de regulación, 1 planta</t>
  </si>
  <si>
    <t>Computadores de escritorio y portatiles, video beam - Aplicativo SGVA - RUES</t>
  </si>
  <si>
    <t>cinco tecnólogos de contrato de aprendizaje (5 contratistas) y cinco lideres de contrato adscritos a los cinco centros de formación (4 contratista y 1 funcionarios de planta)</t>
  </si>
  <si>
    <t>Aplicativo APE, equipos de cómputo. Aplicativo SIGO, Aplicativo VIVANTO, Guias y procedimientos GEE</t>
  </si>
  <si>
    <t>"Coordinador (a) Relaciones Corporativas"</t>
  </si>
  <si>
    <t>Gestores empresariales, Tecnólogos de contratos de aprendizajes y equipos de relaciones corporativas internacionales</t>
  </si>
  <si>
    <t>El Instituto de formaciòn, y las empresas</t>
  </si>
  <si>
    <t>Equipo regional de relaciones corporativas (Técnologos de contrato de aprendizaje)</t>
  </si>
  <si>
    <t>Cubiculos dotados con comput, impresora, un archivador y plataformas</t>
  </si>
  <si>
    <t>1 equipo de comput, impresora, un archivador y plataforma SGVA</t>
  </si>
  <si>
    <t>1 coordinador de proceso y 1 funcionario tecnico</t>
  </si>
  <si>
    <t>Sede principal de Relaciones Corporativas Cali, puestos de atención en los 10 Centros de Formación, cada una con su mobiliario y equipo de computo.</t>
  </si>
  <si>
    <t>Diez (10) contratistas Tecnologos de Contrato de Aprendizaje ubicados en cada Centro de Formación y (2) contratistas profesionales Contrato de Aprendizaje ubicados en la oficina de Relaciones Corporativa</t>
  </si>
  <si>
    <t>NA</t>
  </si>
  <si>
    <t>Equipos de cómputo, resmas de papel tamaño carta y oficio, carpetas cuatro solapas, impresoras, mobiliario.</t>
  </si>
  <si>
    <t>Teniendo en cuenta que la regional no le fue aprobado los recursos para el tecnologo de contrato de aprendizaje y regulación de cuota, se asignó Un cargo para el ejercicio de dicha función, sin embargo se solicita en lo posible valorar la posible asignación del recurso con el fin de darle cumplimiento eficiente al indicador: - Servicio al ciudadano CRM, encargado del proceso a la fecha.</t>
  </si>
  <si>
    <t>equipo de computo, sillas, impresora, un archivador</t>
  </si>
  <si>
    <t>19 tecnólogos de contrato de aprendizaje, 1 Coordinador Regional de Relaciones Corporativas</t>
  </si>
  <si>
    <t>Plataforma SENA SGVA, Equipos de cómputo</t>
  </si>
  <si>
    <t>Gestores empresariales y equipo de relaciones corporativas internacionales</t>
  </si>
  <si>
    <t>Coordinador del Grupo de Relaciones Corproativas</t>
  </si>
  <si>
    <t>Inatalaciones del SENA auditorio, video bing, computadores, sillas</t>
  </si>
  <si>
    <t>Drirecci�n General: Administrador del SGVA, 8 Profesional gestor empresarial, 8 Key Account y coordinación.</t>
  </si>
  <si>
    <t>Oficinas, sillas, escritorios, Salas de talleres, Aula Móvil.</t>
  </si>
  <si>
    <t>Computadores, Teléfonos, planes de datos y telefonía, pantallas de tv, proyectores, modem, Internet.</t>
  </si>
  <si>
    <t>Aplicativo Fondo emprender, metodología 4K, aplicativo APE</t>
  </si>
  <si>
    <t>Coordinador Oficina Regional, Profesional G01 Empleo, Técnico G01 Empleo, Técnico G01 (e) Empleo, Oficinista G02 Empleo, Orientadora Ocupacional, Técnico Empleo, Enlace Regional Poblaciones Vulnerables,</t>
  </si>
  <si>
    <t>Hernan Berdejo</t>
  </si>
  <si>
    <t>Coordinador APE - Emprendimiento</t>
  </si>
  <si>
    <t>6 orientadoras</t>
  </si>
  <si>
    <t>Ines Yepez Sierra</t>
  </si>
  <si>
    <t>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t>
  </si>
  <si>
    <t>10 Orientadores Ocupacionales a Desempleados, 1 técnico apoyo APE,2 técnico de apoyo INPEC-APE, 3 orientadores de planta y 1 Coordinadora APE</t>
  </si>
  <si>
    <t>Diana Patricia Naranjo Camach</t>
  </si>
  <si>
    <t>Oficina principal Manizales, oficina satélite Dorada, Centros de atención a víctimas, Empresas</t>
  </si>
  <si>
    <t>Orientadores y Técnicos APE. Abogado, Orientadores y Técnicos Víctimas e INPEC</t>
  </si>
  <si>
    <t>Coordinador (a) Agencia Público de Empleo</t>
  </si>
  <si>
    <t>Obdilia Fernanda Bonilla Marquinez</t>
  </si>
  <si>
    <t>Técnico Grado 3 - Agencia Pública de Empleo</t>
  </si>
  <si>
    <t>equipo agencia publica de empleo</t>
  </si>
  <si>
    <t>Espacios Fisicos de la Ape y Espacios del Centro de Desarrollo Empresarial SBDC.</t>
  </si>
  <si>
    <t>Equipos de C mputo, Acceso Internet, Video Bean, TV, Plataformas APE y de Emprendimiento.</t>
  </si>
  <si>
    <t>Profesionales y Tecnicos de la Planta, Apoyos administrativos, Orientadores Empresariales, Orientadores Ocupacionales.</t>
  </si>
  <si>
    <t>Auditorios, mobiliario</t>
  </si>
  <si>
    <t>Carlos Soto</t>
  </si>
  <si>
    <t>Coordinador de la Agencia Pública de Empleo</t>
  </si>
  <si>
    <t>Instalaciones y puestos de trabajo</t>
  </si>
  <si>
    <t>Equipos de cómputo, conectividad a internet, correo institucional, aplicativos institucionales, Plataforma APE, impresoras, papeleria, material POP</t>
  </si>
  <si>
    <t>ORIENTADOR OCUPACIONAL PARA BUSCADORES DE EMPLEO APE - Profesional, ORIENTADOR OCUPACIONAL PARA EMPRESARIOS - Profesional, TECNÓLOGOS DE APOYO APE INPEC, TÉCNICO DE APOYO INPEC-APE, TÉCNICO DE APOYO APE, INTÉRPRETE DE SEÑAS APE, TECNÓLOGO DE APOYO APE</t>
  </si>
  <si>
    <t>Magally Sánchez Hernández</t>
  </si>
  <si>
    <t>COORDINADOR AGENCIA PUBLICA DE EMPLEO</t>
  </si>
  <si>
    <t>Orientadores Agencia Pública de Empleo, técnicos de apoyo Agencia Pública de Empleo, Líder Agencia Pública de Empleo, Empresarios, buscadores de empleo</t>
  </si>
  <si>
    <t>Líder Agencia Pública de Empleo</t>
  </si>
  <si>
    <t>31 equipo de cómputo. 31 escritorios. 31 sillas. 1 oficina móvil</t>
  </si>
  <si>
    <t>1 conductor para oficina móvil 1 interprete de señas APE 8 orientadores APE (Profesional), 6 técnicos de apoyo APE 6 técnicos de apoyo INPEC-APE 2, enlace regional, 4 técnicos de apoyo desplazados 8 orientadores ocupacionales desplazados</t>
  </si>
  <si>
    <t>Faiber Ernely Pérez</t>
  </si>
  <si>
    <t>Coordinador Agencia Pública de Empleo</t>
  </si>
  <si>
    <t>AGENCIA PUBLICA DE EMPLEO</t>
  </si>
  <si>
    <t>COMPUTADORES, TELEVISOR Y VIDEO BEAN</t>
  </si>
  <si>
    <t>4 FUNCIONARIOS DE PLANTA Y 11 CONTRATISTAS</t>
  </si>
  <si>
    <t>AURA OLIVA GOMEZ PAZ</t>
  </si>
  <si>
    <t>CORDINADORA APE</t>
  </si>
  <si>
    <t>Oficina de la Agencia Publica de Empleo, pendiente de la dotacion de inmobiliario y las adecuacion electricas de la APE, mejoramiento en los aires acondicionados</t>
  </si>
  <si>
    <t>6 0rientadoras,5 apoyos tecnicos</t>
  </si>
  <si>
    <t>Ines Yepes Sierra</t>
  </si>
  <si>
    <t>Orientadores profesionales, tecnicos de apoyo APE, técnicos de apoyo INPEC</t>
  </si>
  <si>
    <t>Coordinadores de la Agencia Pública de Empleo</t>
  </si>
  <si>
    <t>Orientadores Agencia Pública de Empleo, técnicos de apoyo Agencia Pública de Empleo, Líder Agencia Pública de Empleo, buscadores de empleo</t>
  </si>
  <si>
    <t>Aplicativos, impresora, video beam, televisor, telefono, computador, correo electrónico,</t>
  </si>
  <si>
    <t>Computador, Impresora, video bean</t>
  </si>
  <si>
    <t>6 0rientadoras,7 apoyos técnicos</t>
  </si>
  <si>
    <t>Coordinador de la Agencia Pública de Em</t>
  </si>
  <si>
    <t>6 0rientadoras,7 apoyos tecnicos</t>
  </si>
  <si>
    <t>Oficina APE Villavicencio, Oficina Sateletial Puerto Gaitan y presencia centros regionales de atencion a Victimas, Centro Regional Atencion Victimas Mun. Villavicenio y Punto de Atencion Victimas Mun. Granada</t>
  </si>
  <si>
    <t>Aplicativo APE - Correo spemeta@sena.edu.co y correo correoapemeta@sena.edu.co - CHATBOT MARIAPE- ONBASE - CRM, UNA (1) Impresora - 19 superficies de trabajo con su silla - Cuatro (4) tableros agrilicos - un (1) televisor - 10 mesas rimax - 25 sillas rimax</t>
  </si>
  <si>
    <t>Ventidos (22) personal contratista y tres (3) Personal de planta</t>
  </si>
  <si>
    <t>Seis (6) Orientadores Profesionales Intermediación , Cinco (5) orientadores de poblacion victima, Cuatro (4) Tecnicos APE, Dos (2) Tecnicos INPEC y (2) Tecnicos Población Vulnerable</t>
  </si>
  <si>
    <t>Intalaciones de funcionamiento de la agencia pública de empleo y espacios en centros de formación adecuados para atención</t>
  </si>
  <si>
    <t>Equipo de computo, equipo de video auditorio</t>
  </si>
  <si>
    <t>Equipo regional de agencia pública de empleo (Orientadores ocupacionales, tecnicos APE)</t>
  </si>
  <si>
    <t>EVER ALEXANDER MUÑOZ</t>
  </si>
  <si>
    <t>CORDINADOR AGENCIA PÚBLICA DE EMPLEO</t>
  </si>
  <si>
    <t>Aplicativo APE</t>
  </si>
  <si>
    <t>Orientadores y Tecnicos APE</t>
  </si>
  <si>
    <t>Eilyn Tatiana Martinez</t>
  </si>
  <si>
    <t>Coordinadora Gestión de Empleo, analisis ocupacional y Empleabilidad</t>
  </si>
  <si>
    <t>6 orientadoras, 1 Apoyo Técnico APE 1 coordinadora</t>
  </si>
  <si>
    <t>SEDE APE PRINCIPAL, OFICINAS SATELITES EN CENTRO DE FORMACION CDITI, CADA UNA CON SU DOTACION Y MOBILIARIO.</t>
  </si>
  <si>
    <t>COMPUTADORES , APLICATIVO WEB DE LA APE, RED INTERNET E INTRANET, APLICATIVOS INTITUCIONALES</t>
  </si>
  <si>
    <t>5 ORIENTADORES APE (PROFESIONAL), 2 TÉCNICOS DE APOYO APE, 1 TÉCNICO DE APOYO INPEC-APE, 1 TECNÓLOGOS DE APOYO APE, 1 TECNÓLOGOS DE APOYO APE INPEC.</t>
  </si>
  <si>
    <t>Carlos Arturo Vergara Garay</t>
  </si>
  <si>
    <t>Claudia Marcela Murillo Salguero</t>
  </si>
  <si>
    <t>Coordinadora APE y emprendimiento</t>
  </si>
  <si>
    <t>Coordinadora de APE y Emprendimiento</t>
  </si>
  <si>
    <t>Cubiculos dotados con comput, impresora</t>
  </si>
  <si>
    <t>Cuenta con 5 computadores, conexien de Wifi, Video Beam ,</t>
  </si>
  <si>
    <t>Cuenta con 6 computadores, conexien de Wifi, Video Beam ,</t>
  </si>
  <si>
    <t>Una oficina principal de la Agencia Pública de Empleo, convenio con la Alcaldía de Melgar para un satélite y alianza con la Cámara de Comercio de Ibagué para una oficina móvil</t>
  </si>
  <si>
    <t>Aplicativo APE, OnBase, CRM, computadores, impresora, escáner y televisor requeridos para el proceso de intermediación laboral</t>
  </si>
  <si>
    <t>17 contratistas y 4 funcionarios</t>
  </si>
  <si>
    <t>JORGE HUMERTO PEÑA</t>
  </si>
  <si>
    <t>Puestos de trabajo con mobiliario</t>
  </si>
  <si>
    <t>Internet, Equipos de cómputo, Aplicativo APE, licencias de aplicativos y programas de formación</t>
  </si>
  <si>
    <t>Apoyos , orientadores por tipo de población atendida y enlace, líder</t>
  </si>
  <si>
    <t>María victoríia Rogriguez Acevedo</t>
  </si>
  <si>
    <t>Responsable APE</t>
  </si>
  <si>
    <t>Espacios para el desarrollo de talleres, pendones institucionales</t>
  </si>
  <si>
    <t>Aplicativo APE, portatiles, internet</t>
  </si>
  <si>
    <t>Equipo de profesionales APE ( orientadoras y apoyos técnicos )</t>
  </si>
  <si>
    <t>Ofelia Jiménez Pérez</t>
  </si>
  <si>
    <t>Espacio físico para operar, equipos de cómputo, escritorios, sillas , sala de recibo y de reuniones , papelería</t>
  </si>
  <si>
    <t>Sistemas de información, plataformas digitales, aplicativo APE, internet</t>
  </si>
  <si>
    <t>Equipo profesionales APE</t>
  </si>
  <si>
    <t>Esapcio fisico para el desarrollo de orientaciones ,Computadores, silleteria , mesa de reuniones, archivadores, video Beam, televisores, micrófonos, amplificador</t>
  </si>
  <si>
    <t>Sistemas de información, plataformas digitales, aplicativo de la APE, bases de datos</t>
  </si>
  <si>
    <t>Profesionales APE ( orientadoras y apoyos técnicos )</t>
  </si>
  <si>
    <t>Espacio fisico para operar , escritorio, equipos de computo</t>
  </si>
  <si>
    <t>Sistemas de información , plataformas digitales, aplicativo de la APE, bases de datos</t>
  </si>
  <si>
    <t>Equipo de profesionales ( orientadoras y apoyos técnicos )</t>
  </si>
  <si>
    <t>Espacio físico para operar, equipos de cómputo, escritorios , sillas , sala de recibo y de reuniones , papelería</t>
  </si>
  <si>
    <t>Equipo profesionales APE ( orientadoras y apoyos técnicos )</t>
  </si>
  <si>
    <t>Espacio físico para operar , equipos de cómputo, escritorios , sillas , sala de recibo y de reuniones , papelería</t>
  </si>
  <si>
    <t>Sistemas de información, plataformas digitales , aplicativo APE , internet</t>
  </si>
  <si>
    <t>Equipo profesionales APE, ( orientadoras y apoyos técnicos )</t>
  </si>
  <si>
    <t>Se cuenta con cuatro (4) puestos de trabajo ubicado en los municipios de Orito, Puerto Asís, Mocoa y Sibundoy.</t>
  </si>
  <si>
    <t>Contamos con cuatro puestos de trabajo dotado de escritorio, sillas ergonómicas, equipo de computo, impresora, disponibilidad de conectividad y acceso a plataformas de intermediación laboral</t>
  </si>
  <si>
    <t>Un cargo para el ejercicio de dicha función: - Cuatro orientadores profesionales (2 emprendimiento- 2 psicosociales) - Dos apoyos técnicos APE Y un Técnico apoyo APE INPEC</t>
  </si>
  <si>
    <t>Contamos con cuatro puestos de trabajo dotado de escritorio, sillas ergonómicas, equipo de computo, impresora, disponibilidad de conectividad y acceso a plataformas de intermediación laboral.</t>
  </si>
  <si>
    <t>Altica Acosta M</t>
  </si>
  <si>
    <t>Coordinadora Empleo y Emprendimiento</t>
  </si>
  <si>
    <t>Oficina de la Agencia Pública de Empleo</t>
  </si>
  <si>
    <t>Aplicativo Agencia Publica de Empleo</t>
  </si>
  <si>
    <t>Orientadora APE y Apoyos Tecnicos</t>
  </si>
  <si>
    <t>Aplicativo de la APE, CRM y portal PQRSD</t>
  </si>
  <si>
    <t>Orientadora APE Y apoyo Técnicos</t>
  </si>
  <si>
    <t>Oficinas, sillas, escritorios, Salas de Juntas de la APE</t>
  </si>
  <si>
    <t>Orientador APE y Apoyo Técnico programa deEgresados</t>
  </si>
  <si>
    <t>Computadores, escritorios con sillas principal y auxiliares, mesa de reuniones, archivadores, video Bing, televisores</t>
  </si>
  <si>
    <t>Sistemas de información, plataformas digitales, SENA, aplicativos para las diferentes áreas según su actividad como SGVA, APE, PQRS.</t>
  </si>
  <si>
    <t>Orientador APE</t>
  </si>
  <si>
    <t>Equipos de computo y aplicativos institucionales APE</t>
  </si>
  <si>
    <t>Orientadora APE</t>
  </si>
  <si>
    <t>Sistemas de información, plataformas digitales, sotwarer SENA, aplicativos para las diferentes áreas según su actividad como SGVA, APE, PQRS.</t>
  </si>
  <si>
    <t>Luz Piedad Echeverry Quiceno</t>
  </si>
  <si>
    <t>SEDE SAN JOSÉ, OFICINA APE</t>
  </si>
  <si>
    <t>COORDINACIÓN DE FORMACIÓN, ORIENTADOR Y APOYO APE</t>
  </si>
  <si>
    <t>ISABELLA MARIA PATIÑO BARROZO</t>
  </si>
  <si>
    <t>mobiliario, puntos móviles</t>
  </si>
  <si>
    <t>computador, impresoras, internet, plataforma APE</t>
  </si>
  <si>
    <t>profesional orientador y apoyo APE</t>
  </si>
  <si>
    <t>Julián Azabache</t>
  </si>
  <si>
    <t>orientador líder APE</t>
  </si>
  <si>
    <t>mobiliario, puntos moviles</t>
  </si>
  <si>
    <t>computador, impresoras, internet y plataforma APE</t>
  </si>
  <si>
    <t>1 Computador y 1 Puesto de trabajo</t>
  </si>
  <si>
    <t>Informes Financieros Semanales</t>
  </si>
  <si>
    <t>Coordinación de la Agencia Publica de Empleo</t>
  </si>
  <si>
    <t>Informes Financieros semanales y mensuales de cierre</t>
  </si>
  <si>
    <t>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t>
  </si>
  <si>
    <t>Coordinadora de Formación Profesional, Dinamizadora de CCL, Apoyo Administrativo, Evaluadores CCL</t>
  </si>
  <si>
    <t>Cuenta con oficina amoblada con muebles de oficina: dos escritorios con archivador incluido, dos sillas ergonomicas y un archivador. En caso de requerirse el centro programará ambientes de formación para desarrollar la evaluación de CL</t>
  </si>
  <si>
    <t>"Evaluadores de Certificación de Competencias, apoyo administrativo y líder "</t>
  </si>
  <si>
    <t>Dinamizador Competencias Laborales</t>
  </si>
  <si>
    <t>1.Ambiente para adelantar sensibilizacion a candidatos con capacidad promedio de 40 personas, 2. Ambiente para adelantar prueba de conocimiento a candidatos con equipos de compunto con conexión a internet con capacida promedio de 20 personas 3. Conexión a internet para tablets entregadas por DG, para uso de los evaluadores ECCL</t>
  </si>
  <si>
    <t>1. Desarrollos requeridos a la aplicativo DNSFT</t>
  </si>
  <si>
    <t>5 Evaluadores</t>
  </si>
  <si>
    <t>Dinamizador Competencias Laborales Centro de Formación</t>
  </si>
  <si>
    <t>Ambientes de formación, aulas moviles, fincas campesinas</t>
  </si>
  <si>
    <t>Para el cumplimiento de la meta establecida de 143 de Número de Certificaciones de Competencia Laboral expedidas en Economía campesina, el Centro de Formación requiere ambientes o espacios de formación en los distintos municipios donde se requiere Certificaciones de Competencia Laboral expedidas en Economía Campesina</t>
  </si>
  <si>
    <t>De igual forma el CF requiere equipos y maquinaria de formación de acuerdo con la formación requerida parea Certificaciones de Competencia Laboral expedidas en Economía Campesina</t>
  </si>
  <si>
    <t>El Centro de formación para la vigencia 2025 contratara 1 evaluador para Certificaciones de Competencia Laboral expedidas en Economía Campesina</t>
  </si>
  <si>
    <t>2 computadores de esc ritorio, 3 portátiles Conexión a internet</t>
  </si>
  <si>
    <t>Equipos de cómputo. Aplicativos institucionales.</t>
  </si>
  <si>
    <t>1 Líder de planta. 1 Evaluador de competencias 1 Apoyo administrativo</t>
  </si>
  <si>
    <t>Instrumentos de evaluación, aplicativos institucionales, correo electrónico</t>
  </si>
  <si>
    <t>ambientes del centro de formación, salon de eventos, ambientes tic, ambientes de las empresas a certificar</t>
  </si>
  <si>
    <t>herramienta de aplicación para la certificación de competencias laborales</t>
  </si>
  <si>
    <t>evaluadores de las competencias laborales en las distintas areas lider de evaluacion por competencias, laborales y coordinador de formación profesional</t>
  </si>
  <si>
    <t>favio duvan suarez marin</t>
  </si>
  <si>
    <t>Oficina, escritorio y silla</t>
  </si>
  <si>
    <t>Computadores y aplicativo</t>
  </si>
  <si>
    <t>Dinamizadora, validadora, apoyo administrativo y evaluadores</t>
  </si>
  <si>
    <t>Tres cargos para el ejercicio de dicha función: - Dinamizador de proceso ECCL - Apoyo administrativo ECCL - 5 evaluadores ECCL</t>
  </si>
  <si>
    <t>Conectividad a internet, datos para celular,</t>
  </si>
  <si>
    <t>Apoyo administrativo adicional para atención al usuario, registro de candidatos, para apoyo a convocatorias y divulgación de las ofertas.</t>
  </si>
  <si>
    <t>Evaluadores, Apoyo Administrativo ECCL, Coordinador de formación, Dinamizador ECC</t>
  </si>
  <si>
    <t>internet, computadores portatiles</t>
  </si>
  <si>
    <t>subdirector, coordinadores, apoyos</t>
  </si>
  <si>
    <t>Dinamizadora ECCL, Apoyo Administrativo ECCL, Evaluadores ECCL CampeSENA, Verificadores y Auditores ECCL.</t>
  </si>
  <si>
    <t>Número de cupos de formación profesional integral perteneciente a economía campesina - matriculados</t>
  </si>
  <si>
    <t>825 - Número de cupos de formación profesional integral perteneciente a economía campesina - matriculados</t>
  </si>
  <si>
    <t>Dos Coordinadores Académicos</t>
  </si>
  <si>
    <t>Aulas móviles, materiales de formación, áreas productivas, ambientes de formación, laboratorios.</t>
  </si>
  <si>
    <t>El Centro de Formación cuenta con un equipo de apoyos para liderar esta actividad</t>
  </si>
  <si>
    <t>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Se cuenta con vehiculos para realizar transporte equipos y/o MF</t>
  </si>
  <si>
    <t>Ambientes y aulas móviles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t>
  </si>
  <si>
    <t>Unidades productivas, alcald as, umatas, predios agropecuarios</t>
  </si>
  <si>
    <t>MAQUINARIA Y EQUIPO DE ACUERDO CON LAS FORMACIONES DESARROLLADAS POR EL CENTRO DE FORMACI N</t>
  </si>
  <si>
    <t>Instructores en las areas que atiende el centro de formación</t>
  </si>
  <si>
    <t>DIEGO FERNANDO SIERRA SALAS</t>
  </si>
  <si>
    <t>PROFESIONAL AGROSENA</t>
  </si>
  <si>
    <t>Ambientes de formaci n adecuados, unidades productivas, fincas campesinas</t>
  </si>
  <si>
    <t>Oficinas Institucionales, escenarios de etapa pr ctica de los aprendices, ambientes de aprendizajes, talleres y laboratorios</t>
  </si>
  <si>
    <t>Equipos de c mputo y aplicativos Institucionales, plasmas, plataformas tecnol gicas, materiales de formaci n, m quinas y herramientas, Equipos menores, Elementos de Protecci n personal.</t>
  </si>
  <si>
    <t>3 Instructoras contratistas para Seguimiento etapa practica de aprendices, Coordinadores Acad micos, Funcionario precertificaci n Sof a Plus, Apoyo Administrativo de Coordinadores Acad micos e Instructores</t>
  </si>
  <si>
    <t>SEBASTIAN ALZATE</t>
  </si>
  <si>
    <t>COORDINADOR MISIONAL DEL CENTRO DE DISEÑO</t>
  </si>
  <si>
    <t>Para el cumplimiento de la meta establecida de 1.934 de Número de cupos de formación profesional integral perteneciente a economía campesina - matriculados, el Centro de Formación requiere ambientes o espacios de formación en los distintos municipios donde se requiere la formación Campesina</t>
  </si>
  <si>
    <t>De igual forma el CF requiere equipos y maquinaria de formación de acuerdo con la formación requerida parea población campesina</t>
  </si>
  <si>
    <t>El Centro de formación para la vigencia 2025 contratara 8 instructores que impartirán las formaciones pertenecientes a economía campesina</t>
  </si>
  <si>
    <t>Marco Tulio Ramirez</t>
  </si>
  <si>
    <t>Oficinas administrativas para el control y seguimiento del proceso de programación</t>
  </si>
  <si>
    <t>2 Apoyos administrativos 2 Coordinaciones</t>
  </si>
  <si>
    <t>Nancy Elena Quiroz L. Diana Patricia Lozano C.</t>
  </si>
  <si>
    <t>Coordinadora de Formación. Coordinación Académica</t>
  </si>
  <si>
    <t>ADA LORENA CERON - ANA ALEXANDRA RODRIGUEZ</t>
  </si>
  <si>
    <t>Ambientes de Formación, Laboratorios, Talleres, Materiales de Formación y Ambientes en Alcaldías y Instituciones Educativas</t>
  </si>
  <si>
    <t>Computadores, Aplicativos institucionales, video Beam, cartillas</t>
  </si>
  <si>
    <t>Mauricio Parra Arismendi</t>
  </si>
  <si>
    <t>Ana Cecilia Gil Rueda</t>
  </si>
  <si>
    <t>Profesional CampeSENA</t>
  </si>
  <si>
    <t>Ambientes de formación ubicados en los trece municipios de departamento; ubicación definida de acuerdo a las necesidades de las comunidades beneficiarias.</t>
  </si>
  <si>
    <t>Equipos de computo, escritorio, sillas, Video beam, Materiales de formación.</t>
  </si>
  <si>
    <t>Jhonny German Garcia Mora</t>
  </si>
  <si>
    <t>Mónica Lucía Mancipe Rivera - Edwin Alonso Quinteronica</t>
  </si>
  <si>
    <t>"Sala de juntas, Sala de videoconferencia, oficinas, auditorio, ambientes de formación "</t>
  </si>
  <si>
    <t>37 instructores contratistas</t>
  </si>
  <si>
    <t>Ambiente de formación dotado con mobiliario</t>
  </si>
  <si>
    <t>Instructores, coordinadores académicos, personal admnistrativo</t>
  </si>
  <si>
    <t>coordinacion academica de programas especiales, instructores, apoyos</t>
  </si>
  <si>
    <t>juan carlos camargo</t>
  </si>
  <si>
    <t>coordinación de programas especiales</t>
  </si>
  <si>
    <t>Se cuenta con ambiente con las condiciones para el desarrollo de la actividad de formación Campesena</t>
  </si>
  <si>
    <t>Se cuenta con las herramientas técnicas, plataformas, para el desarrollo de las actividades asociadas a formación profesional Campesena</t>
  </si>
  <si>
    <t>El Centro de Formación cuenta con el apoyo de 4 Instructores para liderar formación profesional Campes</t>
  </si>
  <si>
    <t>Carmen Eugenia Marulanda Rios, Andrea Carolina Valbuena Lezcano, Juan David Laverde Moncada, Angelica Maria Angulo Rodriguez, Maria Fernanda Echeverri Jimenez, César Augusto Ospina Puertas.</t>
  </si>
  <si>
    <t>Coordinadores Academicos, Dinamizadora CampeSENA y Full PopularCoordinador Grupo de Formación Integral y Gestión Educativa, Subdirector de Centro.</t>
  </si>
  <si>
    <t>Silvia Archibold, Gresel Bermudez</t>
  </si>
  <si>
    <t>Cuenta con 1 Computadores conexión de Wifi</t>
  </si>
  <si>
    <t>SEDES DEL CENTRO DE FORMACIÓN, AMBIENTES DE FORMACIÓN, CELULARES, OFICINAS Y ESPACIOS INSTITUCIONALES, CELULARES, BIBLIOTECA FÍSICA Y DIGITAL, RURALIDAD, COMUNIDADES INDÍGENAS</t>
  </si>
  <si>
    <t>EQUIPOS DE COMPUTO, INTERNET, CELULARES, TABLET, PLANES DE DATOS, FICHAS DE FORMACIÓN</t>
  </si>
  <si>
    <t>COORDIANCIÓN ACADEMICA, COORDINACIÓN DE FORMACIÓN, LIDER CAMPESANA, INSTRUCTORES CAMPESENA, APRENDICES</t>
  </si>
  <si>
    <t>MARIA DEL PILAR LONDOÑO MARULANDA</t>
  </si>
  <si>
    <t>LIDER CAMPESENA Y ECONOMIA POPULAR</t>
  </si>
  <si>
    <t>JHON BARRIOS</t>
  </si>
  <si>
    <t>Gabriel Carmona</t>
  </si>
  <si>
    <t>Ambientes de formación, Mobiliario, Materiales de Formación,Papeleria.</t>
  </si>
  <si>
    <t>Herramientas metodológicas, programas y estrategias que permiten mejorar las habilidades y conocimientos de los campesinos; Herramientas tecnológicas (computadores, video beam, televisor), conexión a internet, página web</t>
  </si>
  <si>
    <t>Coordinador de Formación Profesional Integral - Porfesional , Coordinadores academico - Instructor</t>
  </si>
  <si>
    <t>Infraestructura del centro y sus sedes, talleres, ambientes, laboratorios, hardware y software, maquinaria y equipos dispuestos para la población campesina específicamente</t>
  </si>
  <si>
    <t>Instructores/evaluadores, personal de apoyo administrativo y misional, dinamizador y apoyo campesena, poyos de bienestar y política institucional</t>
  </si>
  <si>
    <t>Ambientes de formación en centro / Ambientes virtuales de aprendizaje / Ambientes Externos</t>
  </si>
  <si>
    <t>Plataforma de apoyo a la Formación LMS/ Google drive/ equipos de computo / equipos de las áreas técnicas del centro / equipos externos</t>
  </si>
  <si>
    <t>Equipos y materiales en las diversas áreas. Simuladores de Maquinaria Pesada. Materiales de formación para población campesina</t>
  </si>
  <si>
    <t>Correo Electrónico institucional. Plataforma territorium Plataforma Sofia Plus. Lineamientos de atención en programa CampeSENA</t>
  </si>
  <si>
    <t>1 apoyo administrativo a la coordinación, coordinación académica de programas especiales, coordinador académico de programas técnicos, coordinador de formación para el relacionamiento corporativo, recurso para cinco (5) instructores de la estrategia campeSENA</t>
  </si>
  <si>
    <t>Computador portatil, papelería, Ambiente de Formación, mobiliario</t>
  </si>
  <si>
    <t>Video Beam, acceso a internet, diseños curriculares, plataforma sofiaplus, linea telefónica</t>
  </si>
  <si>
    <t>Milena Andrea Ostos</t>
  </si>
  <si>
    <t>1 Coordinador Academico, 1 Coordinador Profesional Integral, Profesional Academico, Apoyo Coordinación academica</t>
  </si>
  <si>
    <t>Conectividad, teams, software, office 365, Aplicativos SENA</t>
  </si>
  <si>
    <t>Nancy Eugenia Moreno Moreno</t>
  </si>
  <si>
    <t>Responsable Programa CampeSENA - Profesional G01</t>
  </si>
  <si>
    <t>Luis Angel Parra Peña - Sergio Armando Jaramillo, Javier Rojas Peña</t>
  </si>
  <si>
    <t>Ambientes en los 29 municipios de cobertura del Centro de formación con el apoyo de los entes territoriales, Salones comunales, escuelas, predios rurales y lotes demostrativos.</t>
  </si>
  <si>
    <t>Herramientas físicas que se utilizan en las fincas, computadoras (correos electrónicos, grupos de trabajo) mensajes de texto, WhatsApp</t>
  </si>
  <si>
    <t>plataforma, sofia plus, LMS, diseños curriculares, guias de aprendizaje</t>
  </si>
  <si>
    <t>instructores de las areas correspondientes, coordinaciones academicas y de formació</t>
  </si>
  <si>
    <t>angela patricia rojas ochoa, coordinaciones academicas</t>
  </si>
  <si>
    <t>coordinaciones de formacion profesional y academica</t>
  </si>
  <si>
    <t>Ambientes de formación, escritorios, sillas, tablero</t>
  </si>
  <si>
    <t>Video Beam, televisor, computadores, aplicativos</t>
  </si>
  <si>
    <t>Coordinador académico, instructores, dinamizador</t>
  </si>
  <si>
    <t>Ambientes de formación, plantas</t>
  </si>
  <si>
    <t>GERSON MONTAÑEZ</t>
  </si>
  <si>
    <t>Coordinación Academica - Programas Especiales - Ambientes de Formación Internos y Externos</t>
  </si>
  <si>
    <t>Coordinador Academico Programas Especiales - Instructores Campesena</t>
  </si>
  <si>
    <t>Johanna Alexandra Gomez Santos</t>
  </si>
  <si>
    <t>Ambientes de formación y/o espacios en la comunidad</t>
  </si>
  <si>
    <t>Asignación de 9 instructores contrato para orientar la formación perteneciente a economía campesina para la vigencia 2024</t>
  </si>
  <si>
    <t>Ambientes de formación dotados con sillas escritorios, tableros, materiales de formación y papelería, equipos de oficina y viáticos</t>
  </si>
  <si>
    <t>Equipos de cómputo, disponibilidad de internet, plataformas sofia y sajuna</t>
  </si>
  <si>
    <t>Luz Marina Arenas Villar, Oscar Vergara</t>
  </si>
  <si>
    <t>Coordinadora de Formación, Coordinador académico</t>
  </si>
  <si>
    <t>Infraestructura CLEM y SPE; instituciones Educativas de Municipios, Juntas de Acción Comunal, centros de formación rural e insumos</t>
  </si>
  <si>
    <t>Transporte para desplazamiento a zonas rurales, herramientas agrícolas, insumos para prácticas de formación</t>
  </si>
  <si>
    <t>Oficinas y ambientes de formación con mesas, sillas, iluminación, ventilción adecuada y condiciones de bioseguridad.</t>
  </si>
  <si>
    <t>Aprendices campesino,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t>
  </si>
  <si>
    <t>Ambientes de formación equipados con herramientas adecuada para el aprendizaje. * Material didáctico diverso: manuales, y recursos multimedia. * Acceso a instalaciones deportivas y recreativas para complementar la formación.</t>
  </si>
  <si>
    <t>Plataformas de aprendizaje en línea para acceder a recursos educativos adicionales y para facilitar el aprendizaje a distancia si es necesario. * Herramientas de seguimiento y evaluación para monitorear el progreso de los aprendices en los programas de formación. * Sistemas de gestión de bases de datos para programas de formación Plataforma de Gestión Educativa (SOFIAPLUS). * Material de Formación de acuerdo a las necesidades y requisitos específicos de cada programa académico</t>
  </si>
  <si>
    <t>Instructores cualificados en las áreas de formación profesional integral relevantes para las necesidades del programa de formación. * Psicólogos o trabajadores sociales para proporcionar apoyo emocional y psicológico. * Coordinadores de programas que supervisen la implementación y adapten la formación según las necesidades de los Aprendices.</t>
  </si>
  <si>
    <t>Carlos Javier González, Diego León González, Carolina Hernández Vargas</t>
  </si>
  <si>
    <t>Coordinador FPI - Coordinaciones Académicas</t>
  </si>
  <si>
    <t>Ambientes de formación real, materiales de formación</t>
  </si>
  <si>
    <t>Equipos de cómputos, software, material bibliográfico</t>
  </si>
  <si>
    <t>Instructores y equipo técnico pedagógico</t>
  </si>
  <si>
    <t>Carlos Mario Castañeda Monsalve</t>
  </si>
  <si>
    <t>Gustavo Carvajal Ramírez</t>
  </si>
  <si>
    <t>Aplicativos institucionales, materiales de formación, herramientas, equipos</t>
  </si>
  <si>
    <t>180 computadores y 10 equipos workstation</t>
  </si>
  <si>
    <t>Equipos de computo, impresoras, aplicativos institucionales, pantallas, materiales de formación, conexión a internet.</t>
  </si>
  <si>
    <t>Se requieren fincas, unidades productivas, ambientes de formación</t>
  </si>
  <si>
    <t>Administración Educativa, Coordinación Académica</t>
  </si>
  <si>
    <t>Infraestructura del Centro de Formación y ambientes de formación externos.</t>
  </si>
  <si>
    <t>Líder ECCL / Apoyo Administrativo ECCL / 1 evaluador de competencias laborales</t>
  </si>
  <si>
    <t>EEquipos tecnológicos relacioandos con la evaluación</t>
  </si>
  <si>
    <t>Evaluadore de competencias laborales</t>
  </si>
  <si>
    <t>Para el cumplimiento de la meta establecida de 80 de Número de Certificaciones de Competencia Laboral expedidas en Economía Popular, el Centro de Formación requiere ambientes o espacios de formación en los distintos municipios donde se requiere Certificaciones de Competencia Laboral expedidas en Economía Popular</t>
  </si>
  <si>
    <t>De igual forma el CF requiere equipos y maquinaria de formación de acuerdo con la formación requerida parea Certificaciones de Competencia Laboral expedidas en Economía Popular</t>
  </si>
  <si>
    <t>El Centro de formación para la vigencia 2025 contratara 1 evaluador para Certificaciones de Competencia Laboral expedidas en Economía Popular</t>
  </si>
  <si>
    <t>Victor Fredy Perdomo Moreno</t>
  </si>
  <si>
    <t>Responsable Programa Economía Popular - Profesional G03</t>
  </si>
  <si>
    <t>Dinamizadora ECCL, Apoyo Administrativo ECCL, Evaluadores ECCL Economía Popular, Verificadores y Auditores ECCL.</t>
  </si>
  <si>
    <t>Personas víctimas del desplazamiento forzado orientadas a través de la Agencia Pública de Empleo</t>
  </si>
  <si>
    <t>872 - Personas víctimas del desplazamiento forzado orientadas a través de la Agencia Pública de Empleo</t>
  </si>
  <si>
    <t>9 Orientadoras, 7 tecnicos de victimas, un tecnologo, un enlace regional y un abogado victima, 2 funcionarios de planta</t>
  </si>
  <si>
    <t>3 Dinamizadores emprendimiento- Desplazados /CampeSENA y Economía Popular ,3 Orientadores ocupacionales-Desplazados ,1 Enlace de Victimas Regional y 1 Coordinadora APE .</t>
  </si>
  <si>
    <t>Espacios Físicos de la Ape y Espacios del Centro de Desarrollo Empresarial SBDC.</t>
  </si>
  <si>
    <t>Equipos de Cómputo, Acceso Internet, Video Bean, TV, vehículo, Plataformas APE y de Emprendimiento.</t>
  </si>
  <si>
    <t>Profesionales y Técnicos de la Planta, Apoyos administrativos, Orientadores Empresariales, Orientadores Ocupacionales.</t>
  </si>
  <si>
    <t>Equipos de computo , aplicativos y SGVA</t>
  </si>
  <si>
    <t>Orientadores, abogados de programa victimas</t>
  </si>
  <si>
    <t>Coordinador de la Agencia Publica de Empleo</t>
  </si>
  <si>
    <t>ENLACE REGIONAL – PROFESIONAL, ABOGADO, ORIENTADOR OCUPACIONAL A PERSONAS VICTIMAS DE LA VIOLENCIA, DINAMIZADOR DE EMPRENDIMIENTO PROFESIONAL, TÉCNICO, TECNÓLOGO,</t>
  </si>
  <si>
    <t>Orientadores Agecia Pública de Empleo, tecnicos de apoyo Agecia Pública de Empleo, Lider Agecia Pública de Empleo, Enlace Victimas</t>
  </si>
  <si>
    <t>Lider Agecia Pública de Empleo</t>
  </si>
  <si>
    <t>4 dinamizadores</t>
  </si>
  <si>
    <t>3 Dinamizadores emprendimiento- Desplazados /CampeSENA y Economía Popular ,3 Orientadores ocupacionales-Desplazados ,1 Enlace de Victimas Regional y 1 Coordinadora APE</t>
  </si>
  <si>
    <t>Equipos de cómputo. Aplicativos, Guias y procedimientos GEE</t>
  </si>
  <si>
    <t>Orientadores Emprendimiento</t>
  </si>
  <si>
    <t>Equipo atención a población Victima</t>
  </si>
  <si>
    <t>Dario Ordoñez Ardila</t>
  </si>
  <si>
    <t>Enlace Población Victima</t>
  </si>
  <si>
    <t>Enlace Regional Victima, Dinamizador emprendimiento victimas, Orientadores Agecia Pública de Empleo, tecnicos de apoyo Agecia Pública de Empleo, Lider Agecia Pública de Empleo,</t>
  </si>
  <si>
    <t>Jimmy Omans Duque Castañeda</t>
  </si>
  <si>
    <t>Enlace Regional Victima</t>
  </si>
  <si>
    <t>16 equipo de cómputo 16 escritorios 16 sillas. Página web Agencia Pública de Empleo</t>
  </si>
  <si>
    <t>Enlace regional, 4 técnicos de apoyo desplazados 8 orientadores ocupacionales desplazados, 3 dinamizadores de emprendimiento</t>
  </si>
  <si>
    <t>OFICINA DE EMPRENDIMIENTO</t>
  </si>
  <si>
    <t>COMPUTAODRES, TELEVISO Y DIDEO BEAN</t>
  </si>
  <si>
    <t>2 FUNCIONARIOS DE PLANTA 10 ORIENTAODRES</t>
  </si>
  <si>
    <t>CARMEN PAULINA TRESPALACIO</t>
  </si>
  <si>
    <t>Oficina de la Agencia Publica de Empleo, pendiente de la dotacion de inmobiliario y las adecuacion electricas de la APE, mejoramiento en los aires acondicionados, transporte para desplazamiento</t>
  </si>
  <si>
    <t>Plataforma SIGE, FONDO EMPRENDER, portatiles y moden interneth</t>
  </si>
  <si>
    <t>Aplicativo APE - Correo spemeta@sena.edu.co y correo correoapemeta@sena.edu.co - CHATBOT MARIAPE- ONBASE - CRM, UNA (1) Impresora - 19 superficies de trabajo con su silla - Cuatro (4) tableros agrilicos - un (1) televisor - 10 mesas rimax - 25 sillas rimax - Aplicativo tercerizado VIVANTO</t>
  </si>
  <si>
    <t>Coordinador de APE</t>
  </si>
  <si>
    <t>Una (1) Dinamizador de Población Victima</t>
  </si>
  <si>
    <t>Equipo regional de agencia pública de empleo (orientadores despalzados, técnicos de apoyo, enlace regional)</t>
  </si>
  <si>
    <t>Oficina Agencia Publica de Empleo</t>
  </si>
  <si>
    <t>Equipo operativo Orientadores y Tecnicos APE</t>
  </si>
  <si>
    <t>Agencia Publica de Empleo y Emprendimiento</t>
  </si>
  <si>
    <t>Planes de Trabajo realizados</t>
  </si>
  <si>
    <t>Orientadores de Emprendimiento Victimas</t>
  </si>
  <si>
    <t>Jannette Graciela Ardila Sarmiento</t>
  </si>
  <si>
    <t>5 orientadoras ocupacionales, 2 Apoyo Técnico Vulnerables 2 Dinamizadores emprendimiento 1 enlace regional</t>
  </si>
  <si>
    <t>Oficinas, sillas, escritorios, Salas de talleres.</t>
  </si>
  <si>
    <t>1 Enlace regional de víctimas, 1 Abogado Regional Victimas , 3 Apoyos Desplazados Técnico, 1 Apoyo Desplazados Tecnólogo, 2 Orientadores Ocupacionales - Desplazados</t>
  </si>
  <si>
    <t>Ligia Gudiela Mena Villa</t>
  </si>
  <si>
    <t>Enlace Regional población victima</t>
  </si>
  <si>
    <t>Oficinas, sillas, escritorios, Salas de tallere, Instalaciones en Alcaldías, Gremios, Instituciones Educativas.</t>
  </si>
  <si>
    <t>videobeam o televisor y equipo de audio, computadores con acceso a internet.</t>
  </si>
  <si>
    <t>APOYO ADMINISTRATIVO, 2 DINAMIZADORAS DE EMPRENDIMIENTO - DESPLAZADOS / CAMPESENA Y ECONOMÍA POPULAR</t>
  </si>
  <si>
    <t>Diana Paola Ballesteros Riveros</t>
  </si>
  <si>
    <t>Lider regional de Emprendimiento</t>
  </si>
  <si>
    <t>cubiculo cuenta con su dotacion (Escritorio, Silla)</t>
  </si>
  <si>
    <t>Cuenta con 1 computadores, conexion de Wifi</t>
  </si>
  <si>
    <t>1 orientadores ocupacionales</t>
  </si>
  <si>
    <t>Oficina principal de la Agencia Pública de Empleo, convenio con la Alcaldía de Melgar para un satélite y alianza con la Cámara de Comercio de Ibagué para una oficina móvil</t>
  </si>
  <si>
    <t>Centros de Desarrollo empresarial SBDC de cada uno de los centros de formación y sede despacho Regional. Se requiere fortalecer en infraestructura de los SDBC, hay que centros que no gozan de la infraestructura adecuada y suficiente para una atención idónea.</t>
  </si>
  <si>
    <t>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t>
  </si>
  <si>
    <t>Funcionarios de planta (siete (7) en el proceso, seis (6) profesionales de emprendimiento de centro y 1 con rol de profesional de emprendimiento Regional), contratistas (treinta y ocho (38) orientadores de emprendimiento profesionales, un (1) apoyo operativo (tecnólogo).</t>
  </si>
  <si>
    <t>Dario Fidel Martinez</t>
  </si>
  <si>
    <t>Profesional de Emprendimiento Regional</t>
  </si>
  <si>
    <t>Capacitadores e instructores de la AN</t>
  </si>
  <si>
    <t>María Victoría Rodriguez</t>
  </si>
  <si>
    <t>Espacio fisico para operar , equipos de computos, escritorios , sillas , sala de recibo y de reuniones , papeleria</t>
  </si>
  <si>
    <t>Sistemas de información , plataformas digitales , aplicativo APE , internet</t>
  </si>
  <si>
    <t>Equipo profesionales APE ( orientadoras - apoyos técnicos )</t>
  </si>
  <si>
    <t>Se cuenta con dos oficinas, una en Puerto Asís y una en Mocoa.</t>
  </si>
  <si>
    <t>Contamos con tres puestos de trabajo dotados de escritorio, sillas ergonómicas, equipo de computo y disponibilidad de conectividad.</t>
  </si>
  <si>
    <t>Tres cargos para el ejercicio de dicha función: - Tres orientadores ocupacionales para atención a población vulnerable y víctima de la violencia.</t>
  </si>
  <si>
    <t>Yenny Alexandra Arjona Culman</t>
  </si>
  <si>
    <t>Enlace Víctimas</t>
  </si>
  <si>
    <t>Se cuenta con una oficina en Puerto Asís</t>
  </si>
  <si>
    <t>Contamos con un puesto de trabajo dotado de escritorio, silla ergonómica, equipo de computo y disponibilidad de conectividad.</t>
  </si>
  <si>
    <t>Un cargo para el ejercicio de dicha función: - Dinamizador Emprendimiento desplazados.</t>
  </si>
  <si>
    <t>Oficina de Atención a Población Víctima y Vulnerable</t>
  </si>
  <si>
    <t>Enlace a Población Víctima y Vulnerable, Orientador a Población Víctima y Vulnerable</t>
  </si>
  <si>
    <t>Enlace a Población Víctima y Vulnerable, Dinamizadora de Emprendimiento a Población Víctima y Vulnerable</t>
  </si>
  <si>
    <t>Computadores, sillas , auditorio de la APE, materiales de la APE</t>
  </si>
  <si>
    <t>Aplicativo web de la Agencia Pública de Empleo y red de trabajo en la Dirección General</t>
  </si>
  <si>
    <t>Orientadora APE y Apoyos población vulnerable</t>
  </si>
  <si>
    <t>Escritorio, papelería, Computador</t>
  </si>
  <si>
    <t>Plataforma VIVANTO y Plataforma APE</t>
  </si>
  <si>
    <t>Dinamizadora de emprendimiento víctimas</t>
  </si>
  <si>
    <t>Coordinaodr del Grupo de Formación Profesional Integral</t>
  </si>
  <si>
    <t>Luz Piedad Echeverry Quiceno / Lady Mayerli Alvarez</t>
  </si>
  <si>
    <t>Lider APE y Poblacion Vulnerable</t>
  </si>
  <si>
    <t>SEDE SAN JOSÉ, OFICINA SBDC-PVD</t>
  </si>
  <si>
    <t>COORDINACIÓN DE FORMACIÓN, LIDER SBDC, ORIENTADORES, APOYO ADMINISTRATIVO, MICROEMPRESARIOS, EMPRENDEDORES, POBLACIÓN DESPLAZADA</t>
  </si>
  <si>
    <t>MARTÍN ALBERTO PEÑA ACUÑA</t>
  </si>
  <si>
    <t>LIDER EMPRENDIMIENTO PVD</t>
  </si>
  <si>
    <t>instalaciones físicas del centro de produccion y transformacion agroindustrial de la orinoquia</t>
  </si>
  <si>
    <t>computadores, internet, materiales para publicidad</t>
  </si>
  <si>
    <t>profesional y apoyo desplazados</t>
  </si>
  <si>
    <t>Paola Navarro</t>
  </si>
  <si>
    <t>orientadora desplazados</t>
  </si>
  <si>
    <t>oreintadora desplazados</t>
  </si>
  <si>
    <t>VA-O1-I5 Atención a Jóvenes, Programa Jóvenes en Paz</t>
  </si>
  <si>
    <t>Atención por parte de la Agencia Pública de Empleo a las solicitudes realizadas por Programa Nacional Jóvenes en PAZ.</t>
  </si>
  <si>
    <t>931 - Atención por parte de la Agencia Pública de Empleo a las solicitudes realizadas por Programa Nacional Jóvenes en PAZ.</t>
  </si>
  <si>
    <t>VA-O1-I6. Contribuir al diseño y avance del Sistema Nacional de Cuidado desde la oferta de servicios institucionales</t>
  </si>
  <si>
    <t>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t>
  </si>
  <si>
    <t>934 - 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t>
  </si>
  <si>
    <t>Oficinas de Centros de Desarrollo Empresarial en cada 33 regionales</t>
  </si>
  <si>
    <t>Orientadores de la Agencia Pública de Empleo</t>
  </si>
  <si>
    <t>Espacio fisico para operar ( oficinas ) , equipos de computo, escritorios, sillas , sala de recibo y reuniones ,</t>
  </si>
  <si>
    <t>Sistemas de información , plataformas digitales, aplicativo APE, internet</t>
  </si>
  <si>
    <t>Equipo de empleo, apoyos técnicos</t>
  </si>
  <si>
    <t>Equipos de Computo, sillas, módulos de atención</t>
  </si>
  <si>
    <t>Aplicativo web de la Agencia Pública de Empleo y red de trabajo en las regionales que reporten el avance de los indicadores. Se trabaja con herramientas técnicas para el manejo de procesamiento de datos como Excel</t>
  </si>
  <si>
    <t>Orientadora APE y Apoyos Técnicos</t>
  </si>
  <si>
    <t>6 orientadoras, 1 Apoyo Técnico APE y Auxiliar apoyo APE</t>
  </si>
  <si>
    <t>cubiculo cuenta con sucubiculo cuenta con su dotacion (Escritorio, Silla) dotacion (Escritorio, Silla)</t>
  </si>
  <si>
    <t>Cuenta con 3 computadores, conexion de Wifi, Video Beam</t>
  </si>
  <si>
    <t>mobiliario y puntos móviles</t>
  </si>
  <si>
    <t>computador, impresora, plataforma APE, internet</t>
  </si>
  <si>
    <t>2 computadores y 2 Puestos de Trabajo</t>
  </si>
  <si>
    <t>Aplicativo WEB</t>
  </si>
  <si>
    <t>2 Contratistas</t>
  </si>
  <si>
    <t>Coordinacion de la Agencia Publica de Empleo</t>
  </si>
  <si>
    <t>Persona reporte de información en RED</t>
  </si>
  <si>
    <t>Aplicativo SOFIA PLUS</t>
  </si>
  <si>
    <t>Número de personas víctimas de otros hechos victimizantes que han accedido a formación profesional integral</t>
  </si>
  <si>
    <t>911 - Número de personas víctimas de otros hechos victimizantes que han accedido a formación profesional integral</t>
  </si>
  <si>
    <t>VA-O1-I4 Implementar la Política Institucional de Atención a Personas con Discapacidad</t>
  </si>
  <si>
    <t>ANGELA IBETH AVENDAÑO</t>
  </si>
  <si>
    <t>Ambientes de formación externos del sector productivo y gubernamental /Ambientes de formación de Instituciones Educativas / ambientes de formación ubicados en la Escuela Nacional de la Calidad del Café/ aulas comunitarias</t>
  </si>
  <si>
    <t>Plataforma de apoyo a la formación LMS Territorium / Plataforma Sofia Plus / Internet / equipos de computo /aula movil</t>
  </si>
  <si>
    <t>Dos coordinadores acàdemicos, Instructores</t>
  </si>
  <si>
    <t>Áreas productivas, ambientes de formación, laboratorios, áreas adecuada para discapacitado</t>
  </si>
  <si>
    <t>Procedimientos, guias de aprendizaje, diseños curriculares, planeación pedagógica, plataforma Sofía, Aplicativo LMS Territorium, viáticos y gastos de viaje, biblioteca, materiales didácticos, software</t>
  </si>
  <si>
    <t>Infraestructura adaptada para la atención de personal con discapacidad, detallada así: 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t>
  </si>
  <si>
    <t>Ambientes dotados con servicio técnico para garantizar el desplazamiento de personas con discapacidad. Adicional,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t>
  </si>
  <si>
    <t>Se requiere el fortalecimiento en el proceso de caracterización de fichas</t>
  </si>
  <si>
    <t>AMBIENTES DE FORMACI N, MATERIALES DE FORMACION EXIGIDOS POR LEY</t>
  </si>
  <si>
    <t>ANGELICA MARIA VELEZ</t>
  </si>
  <si>
    <t>DINAMISADORA POBLACIONES VULNERABLES</t>
  </si>
  <si>
    <t>Instalaciones locativas y ambientes de formación o salones, aulas virtuales</t>
  </si>
  <si>
    <t>Instructores y Coordinadora Académico</t>
  </si>
  <si>
    <t>Ambientes de formación adecuados, unidades productivas</t>
  </si>
  <si>
    <t>Computadores, ayudas didácticas y audiovisuales, equipos especializados, software, simuladores, entre otros.</t>
  </si>
  <si>
    <t>Instructores de acuerdo a los perfiles requeridos por cada uno de los programas de formación, tanto para las competencias técnicas como transversales. Contar con 2 interpretes de lengua de señas colombiana para apoyo de la formación.</t>
  </si>
  <si>
    <t>Instalaciones e infraestructura del Centro de Formación Minero Ambiental, ambientes externos, materiales de formación</t>
  </si>
  <si>
    <t>Equipos de cómputos, Software, video beam, conexión a internet, plataformas virtuales</t>
  </si>
  <si>
    <t>Instructores y EPC</t>
  </si>
  <si>
    <t>Equipos de cómputo, Teléfonos, Internet, Salvaescalera</t>
  </si>
  <si>
    <t>Instructores, Apoyos Administrativos, Coordinadores académicos, Bienestar al aprendiz</t>
  </si>
  <si>
    <t>3 Ambientes de Formación</t>
  </si>
  <si>
    <t>60 computadores</t>
  </si>
  <si>
    <t>Eldrin Berrio</t>
  </si>
  <si>
    <t>Aulas móviles, ambientes de formación externos dispuestos por la comunidad o dispuestos por el líder de la población</t>
  </si>
  <si>
    <t>Máquinas y equipos del aula móvil o suministrados por la comunidad o líder la población. Se requieren algunos equipos de computo.</t>
  </si>
  <si>
    <t>Instructores, coordinador académico, apoyo administrativo.</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</si>
  <si>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y se cuenta con recurso de destinación específica para contratar un profesional en interprete de lenguaje de señas</t>
  </si>
  <si>
    <t>AMBIENTES DE FORMACIÓN, BIBLIOTECA, LABORATORIOS, MESAS, SILLAS</t>
  </si>
  <si>
    <t>EQUIPOS DE CÓMPUTO, INTERNET, RED</t>
  </si>
  <si>
    <t>Diseños Curriculares de acuerdo con las necesidades de formación, guías e instrumentos de evaluación, Software requerido, Aplicativo Sofia Plus, Plataforma Territorium, lineamientos para la ejecución de la formación, normas de competencia laboral actualizadas.</t>
  </si>
  <si>
    <t>Joaquin Ruiz Diaz</t>
  </si>
  <si>
    <t>Coordinación formación complementaria</t>
  </si>
  <si>
    <t>Equipos de computo - ambientes de formación - equipo de apoyo didáctico</t>
  </si>
  <si>
    <t>Guías didácticas - diseño curricular - estrategias de asistencia a la formación</t>
  </si>
  <si>
    <t>Instructores de formación profesional - persoal de apoyo dependiendo de la discapacidad - interprete de señas</t>
  </si>
  <si>
    <t>Ambientes de formación en centro/Aula móvil/ ambientes de formación externos</t>
  </si>
  <si>
    <t>Plataforma de apoyo a la formación LMS Territorium / Plataforma Sofia Plus / Internet / equipos de computo / Videobeam</t>
  </si>
  <si>
    <t>Materiales de formación que permiten dinamizar la estrategia, sumado a maquinaria y equipo de los cuales se puede disponer para la ejecución de formación en el grupo de valor de población con discapacidad. Ambientes de formación, instalaciones de la Agencia Pública de Empleo y Centro de formación para adelantar acciones formativas. Capacidad física de la regional y el centro de formación.</t>
  </si>
  <si>
    <t>Procesos y procedimientos, guías de atención a con discapacidad, lineamientos de alto nivel. Maquinaria y equipo a disposición de la estrategia.</t>
  </si>
  <si>
    <t>Subdirector, Coordinación de formación, coordinación académica de programas especiales, apoyo a coordinación, instructores para adelantar los procesos formativos, equipo de administración educativa y de bienestar al aprendiz. Profesionales de apoyo en la Agencia Pública de Empleo. Enlaces con fundaciones relacionadas con atención a población con discapacidad.</t>
  </si>
  <si>
    <t>Ambientes de Formación convencionales, ambientes externos, dotados de sillas y mesas</t>
  </si>
  <si>
    <t>Computadores Portátiles, Vídeo Beam, Herramientas y Equipos menores</t>
  </si>
  <si>
    <t>Cordinador academico</t>
  </si>
  <si>
    <t>Coordinación Academica Programas Especiales - Ambientes de Formación Internos - Externos</t>
  </si>
  <si>
    <t>Coordinador Academico Programas Especiales - Instructores Poblaciones Vulnerables - Apoyo Administrativo Programas Especiales</t>
  </si>
  <si>
    <t>El Centro de formación cuenta con 7 naves con distintos ambientes de formación para atender la meta de 679 Número de cupos de formación profesional integral para personas con discapacidad</t>
  </si>
  <si>
    <t>" El Centro de formación para la vigencia 2025 contratará 2 interpretes de señas que apoyaran la formación a aprendices con discapacidad auditiva "</t>
  </si>
  <si>
    <t>Subdirector de Centro, Coordinación de Formación, Coordinadores Académicos, Instructores técnicos y transversales, administración educativa</t>
  </si>
  <si>
    <t>3 AMBIENTES DE APRENDIZAJE TIPO AULA 1 SALAS DE C�MPUTO 2 LABORATORIOS DE QU�MICA 1 PLANTA DE PL�STICOS 1 PLANTA DE MATRICERIA</t>
  </si>
  <si>
    <t>25 COMPUTADORES - 3 VIDEO BEAM O PANTALLAS PROFESIONALES - SOFTWARE ESPECIALIZADO - M�QUINAS Y EQUIPOS RELACIONADOS CON PROCESOS DE TRANSFORMACI�N DE PL�STICO, QU�MICA, MATRICERIA Y DISEÑO.</t>
  </si>
  <si>
    <t>Oficinas administrativas para el control y seguimiento del proceso de certificación Regional y en Centro de formación</t>
  </si>
  <si>
    <t>Infraestructura técnica y tecnológica disponible en la regional, centro de formación.</t>
  </si>
  <si>
    <t>"1 Enlace Regional de población Victima y vulnerable 2 Orientadores 1 Coordinación académica "</t>
  </si>
  <si>
    <t>Diana Patricia Lozano</t>
  </si>
  <si>
    <t>3 intérpretes de lengua de señas colombiana, instructores de los programas de formación (profesionales acordes a los perfiles de los diseños curriculares) y el personal administrativo de apoyo del Centro de Formación.</t>
  </si>
  <si>
    <t>Eliana María Vargas Pérez. Bladimir Coba Rodríguez. Luz Estella Chica Arango.</t>
  </si>
  <si>
    <t>Ambientes de Formación, Transporte para la movilización de Instructores para impartir formación en las comunidades según su territorio o localidad</t>
  </si>
  <si>
    <t>Se requieren computadores, Impresoras, Equipos Tecnológicos de Formación, Materiales de Formaciòn</t>
  </si>
  <si>
    <t>Jhon Jairo Leuro Delgado</t>
  </si>
  <si>
    <t>Coordinador academico Logistica y complementaria</t>
  </si>
  <si>
    <t>Herramientas tecnológicas (computadores, video beam, televisor), conexión a internet.</t>
  </si>
  <si>
    <t>Instructores, aprendices, personal administrativo, Interpretes.</t>
  </si>
  <si>
    <t>ADA LORENA CERON ROSERO - ANA ALEXANDRA VARGAS</t>
  </si>
  <si>
    <t>Computadores, Conexiones a Internet, Video Beam, aplicativos institucionales, correo electrónico</t>
  </si>
  <si>
    <t>Instructores, coordinadores académicos, apoyos administrativos.</t>
  </si>
  <si>
    <t>Ambientes de formación equipados con herramientas adecuada para el aprendizaje. Material didáctico diverso: manuales, y recursos multimedia. Acceso a instalaciones deportivas y recreativas para complementar la formación.</t>
  </si>
  <si>
    <t>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t>
  </si>
  <si>
    <t>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(2) interpretes de Lenguaje a Señas</t>
  </si>
  <si>
    <t>Ayudas audiovisuales, diferentes equipos técnicos de acuerdo con la especialidad de los talleres impartidos.</t>
  </si>
  <si>
    <t>Coordinador Académico, Orientador Ocupacional, 1 instructor de planta y 9 instructores de contrato.</t>
  </si>
  <si>
    <t>Líder Victimas, aprendices, Instructores, Coordinador Misional, coordinadores académicos, talento humano administrativo.</t>
  </si>
  <si>
    <t>ambietes del centro de formacion, aulas tic, bibliotecas, salon de eventos canchas deportivas, sala de isntructores</t>
  </si>
  <si>
    <t>plataforma sofia plus, ambientes tic, territorium, diseños curriculares</t>
  </si>
  <si>
    <t>instructores de las areas encargadas, coordinaciones academicas y de formación</t>
  </si>
  <si>
    <t>Instructores, coordinadores, apoyos a coordinación, profesionales lenguaje de señas</t>
  </si>
  <si>
    <t>Grupo de Trabajo Población Víctima y Vulnerable, Coordinación Académica, Instructores y Aprendices</t>
  </si>
  <si>
    <t>Jose Danilo Arango Barragán</t>
  </si>
  <si>
    <t>Equipos de Computo, sala de recibo y de reuniones, archivadores , papeleria, pendones y publicidad institucional , papeleria</t>
  </si>
  <si>
    <t>Sistemas de Información digital , aplicativo APE, acceso internet</t>
  </si>
  <si>
    <t>Oficinas, insumos de oficina, ambientes y materiales de formación</t>
  </si>
  <si>
    <t>Dinamizadora del programa, equipo de atención para el programa</t>
  </si>
  <si>
    <t>Coordinadores Académicos, Instructores, equipo administración Educativa.</t>
  </si>
  <si>
    <t>Ambientes especializados</t>
  </si>
  <si>
    <t>Herramientas braille</t>
  </si>
  <si>
    <t>2 instructores contratistas</t>
  </si>
  <si>
    <t>Ambientes de formación inclusivos, biblioteca, cafetería, muebles y equipos, transporte.</t>
  </si>
  <si>
    <t>Luis Angel Parra Peña-Javier Rojas Peña</t>
  </si>
  <si>
    <t>Ambientes en óptimos estados, con las condiciones de iluminación y ventilación adecuadas. Estos generalmente son propiedad del SENA o en empresas del sector privado o público</t>
  </si>
  <si>
    <t>Aceeso de rampas, señalítica, baños para dicapacitados,</t>
  </si>
  <si>
    <t>Interprte de señas, instructores</t>
  </si>
  <si>
    <t>internet, computadores, materiales para publicidad, plataforma compromiso</t>
  </si>
  <si>
    <t>profesional orientados y un apoyo</t>
  </si>
  <si>
    <t>Se cuenta con las herramientas técnicas, plataformas, para el desarrollo de las actividades asociadas a formación profesional</t>
  </si>
  <si>
    <t>El Centro de Formación cuenta con el apoyo de Instructores para liderar formación profesional</t>
  </si>
  <si>
    <t>LIDER VULNERABLES</t>
  </si>
  <si>
    <t>Coordinadores Academicos, Dinamizadora Regional de poblacion Vulnerable, Coordinador Grupo de Formación Integral y Gestión Educativa, Subdirector de Centro.</t>
  </si>
  <si>
    <t>Nelson Martinez O</t>
  </si>
  <si>
    <t>Rampas de acceso, elevapersonas, ambientes de formación dotados con sillas escritorios, tableros, materiales de formación y papelería, equipos de oficina</t>
  </si>
  <si>
    <t>Instructores, funcionarios administrativos, contratistas, interprete de señas</t>
  </si>
  <si>
    <t>1 orientador ocupacional de la APE e instructor</t>
  </si>
  <si>
    <t>Ambientes de aprendizajes internos y/o externos, materiales de formacion, zonas de talleres, laboratorios, equipos asignados y controlados por el Centro, Infraestructura sede principal del centro, Granja Los Andes y sede de apoyo administrativo, infraestructura física adaptada a condiciones de dispacadidad.</t>
  </si>
  <si>
    <t>Coordinaciones del Centro (funcionarios y contratistas), Equipo Pedagogico (instructores de planta y contratistas), Personal Administrativo (funcionarios y contratistas) y Equipo de Bienestar al Aprendiz, interprete de lenguaje de señas colombianas.</t>
  </si>
  <si>
    <t>Ambiente de formación con los respectivos escritorios, sillas, tablero cada aprendiz debe de contar con Cuadernos, lapices; en las formaciones practicas se requiere materiales de formación de acuerdo a cada area para la vigencia 2024 se proyecta desarrollar formaciones en el area de Artesanias, Confección, Procesamiento de alimentos y buenas practicas Agrícolas</t>
  </si>
  <si>
    <t>Instructor de cada area, orientadora ocupacional y apoyos técnicos</t>
  </si>
  <si>
    <t>Aleydis Sarabia</t>
  </si>
  <si>
    <t>Tecnico SPE</t>
  </si>
  <si>
    <t>Instructores, ambientes de formación, recursos informáticos y periféricos</t>
  </si>
  <si>
    <t>Instructores, Coordinador Académico y de Formación</t>
  </si>
  <si>
    <t>Un Coordinador academico de programas especiales, Profesional de la Regional, Instructores</t>
  </si>
  <si>
    <t>Aulas móviles, Tranporte, materiales de formación, áreas productivas, ambientes de formación, equipos de computo</t>
  </si>
  <si>
    <t>Algunos laboratorios y ambientes especializados de la sede para practicas puntuales,la formación complementaria en el 90% se desarrolla fuera de centro, Aula Movil de Agricultura de Precision</t>
  </si>
  <si>
    <t>Según programa de formación (titulada y/o complementaria) impartido a población vulnerable, el centro cuenta con los ambientes de formación y laboratorios necesarios para el desarrollo de competencias que define el diseño curricular. El centro garantiza los materiales de formación requeridos para el desarrollo de la formación. Si se realiza la formación fuera del centro, la entidad territorial/ empresa/institución, debe contar con la infraestructura minima necesaria para el desarrollo del programa</t>
  </si>
  <si>
    <t>En el centro de formación se garantiza las maquinas, herramientas e instrumentos necesarios para el desarrollo del programa de formación</t>
  </si>
  <si>
    <t>1 Coordinación de FPI - 1 Coordinación de APE - 1 Coordinación Académica - equipo de instructores contratados para el desarrollo de estas formaciones.</t>
  </si>
  <si>
    <t>Angelica Corwin - Yair Teche</t>
  </si>
  <si>
    <t>Coordinación de la APE - Coordinación Académica</t>
  </si>
  <si>
    <t>"Ambientes de Formación y Talleres. "</t>
  </si>
  <si>
    <t>Natalia Marulanda M</t>
  </si>
  <si>
    <t>Equipos de cómputo, Teléfonos, Internet, viaticos</t>
  </si>
  <si>
    <t>Se requiere contar con Instructores de planta y contratistas y apoyos administrativos que permitan ejecutar la formación, cumpliendo con las condiciones de calidad acordes con el nivel de formación.</t>
  </si>
  <si>
    <t>José Fernando Rangel Morales; Elkin Dario Tobon Tamayo; Francisco Javier Avalos o quien haga sus veces Jimenez</t>
  </si>
  <si>
    <t>6 Ambientes de Formación</t>
  </si>
  <si>
    <t>120 computadores</t>
  </si>
  <si>
    <t>8 Instructores</t>
  </si>
  <si>
    <t>46 Instructores de Planta y 87 Instructores Contratistas incluido los de formación complementaria</t>
  </si>
  <si>
    <t>Equipos de computo - ambientes de formación - equipos y herramientas - materiales de formación</t>
  </si>
  <si>
    <t>Software- Sofia Plus - guias de aprendizaje - diseño curricular</t>
  </si>
  <si>
    <t>Ambientes de formación en centro /Aula Móvil / Ambientes de formación externos</t>
  </si>
  <si>
    <t>Plataforma de apoyo a la Formación LMS/ Google drive/puntos vive digital y telecentros / equipos de computo / equipos de las áreas tecnicas del centro</t>
  </si>
  <si>
    <t>Ambientes de formación, materiales (si aplica), instalaciones físicas del centro de formación, la agencia pública de empleo y la regional.</t>
  </si>
  <si>
    <t>Guias, procesos, procedimientos para la formación y certificación de los aprendices. Herramientas tecnológicas para la gestión.</t>
  </si>
  <si>
    <t>Para el cumplimiento de la meta establecida de 46.422 de Cupos Total Poblaciones Vulnerables, el Centro de Formación requiere ambientes o espacios de formación en los distintos municipios donde se requiere para población vulnerable</t>
  </si>
  <si>
    <t>De igual forma el CF requiere equipos y maquinaria de formación de acuerdo con la formación requerida para población vulnerable</t>
  </si>
  <si>
    <t>El Centro de formación para la vigencia 2025 contratará 15 instructores para la atención a Poblaciones Vulnerables</t>
  </si>
  <si>
    <t>3 AMBIENTES DE APRENDIZAJE TIPO AULA 1 SALAS DE CÓMPUTO 2 LABORATORIOS DE QUÍMICA 1 PLANTA DE PLÁSTICOS 1 PLANTA DE MATRICERÍA</t>
  </si>
  <si>
    <t>Angelica Vélez</t>
  </si>
  <si>
    <t>Enlace Regional de población Victima y vulnerable</t>
  </si>
  <si>
    <t>20 contratos de prestación de servicios personales en diferentes áreas de formación</t>
  </si>
  <si>
    <t>Ambientes de Formación, Talleres, Ambientes en Alcaldías, e Instituciones Educativas, materiales de formación</t>
  </si>
  <si>
    <t>Aplicativos institucionales, Computadores, Conexiones a Internet, Video Beam</t>
  </si>
  <si>
    <t>Ambientes de formación convencionales y especializados con adecuaciones, mobiliario y dotación pertinente asociados al diseño curricular. Ambientes virtuales</t>
  </si>
  <si>
    <t>Licencias de software, ofimática, , internet, conectividad, tableros, video beam, televisores, pantallas led, equipos de computo, mobiliario, software especializado, recursos edumaticos, materiales de formacion entre otros. Sistemas institucionales de información administrativa y formativa, ambientes virtuales de aprendizaje, plataforma de comunicación y colaboración</t>
  </si>
  <si>
    <t>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bases de datos para programas de formación Plataforma de Gestión Educativa (SOFIAPLUS). Material de Formación de acuerdo a las necesidades y requisitos específicos de cada programa académico.</t>
  </si>
  <si>
    <t>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t>
  </si>
  <si>
    <t>Monica Ruiz Herrera</t>
  </si>
  <si>
    <t>Dinamizador de formación complementaria</t>
  </si>
  <si>
    <t>Para el cumplimiento de la meta se requiere contar con ambientes de formación convencionales y especializados (talleres, laboratorios), materiales de formación, biblioteca, espacios deportivos y todos los asociados al cumplimiento de las condiciones de calidad de los programas ofertados por el centro de formación</t>
  </si>
  <si>
    <t>Materiales de formación, Equipos de computo, materiales de formación, medios tecnologicos, ambientes de cocina, talleres de confección, talleres de artesanias.</t>
  </si>
  <si>
    <t>Coordinador Académico, Orientador Ocupacional, 9 instructores.</t>
  </si>
  <si>
    <t>ambientes del centro de formacion, bibliotecas, canchas deportivas, salon de eventos, aulas tics</t>
  </si>
  <si>
    <t>plataforma sofiia plus, LMS, territorium, diseños curriculares, guias de aprendizaje.</t>
  </si>
  <si>
    <t>instructores de las areas correspondientes, coordinaciones academicas y de formación, equipo de bienestar al aprendiz</t>
  </si>
  <si>
    <t>favio duvan suarez martin</t>
  </si>
  <si>
    <t>Ambientes de formación, escritorios, sillas, tableros</t>
  </si>
  <si>
    <t>Acceso a internet</t>
  </si>
  <si>
    <t>Personal de atención población vulnerable</t>
  </si>
  <si>
    <t>Ambientes acondicionados para la formación por parte de lideres y entidades territoriales. Ambientes de formación especializada para los distintos niveles de formación y modalidades de formación. Oficinas e insumos para desarrollo de la formación: matricula-formación-certificación</t>
  </si>
  <si>
    <t>Coordinación academica, administración educativa, Instructores, apoyo administrativo, Enlace Regional Victima</t>
  </si>
  <si>
    <t>Jimmy Omans Duque Castañeda- Elsa Ines romaña Romaña</t>
  </si>
  <si>
    <t>Enlace Regional Victima - Coordinadora academica</t>
  </si>
  <si>
    <t>Ambientes no convenciionales y talleres</t>
  </si>
  <si>
    <t>Computadores y tablets</t>
  </si>
  <si>
    <t>Aurys Perez</t>
  </si>
  <si>
    <t>Dinamizadora Poblaciones Vulnerables</t>
  </si>
  <si>
    <t>Coordinador de programas especiales, dinamizador e instructores</t>
  </si>
  <si>
    <t>Coordinador Académico Programas Articulación con Educación Media y Desplazados - Instructor G15</t>
  </si>
  <si>
    <t>Luis Angel Parra Peña-Javier Rojas Peña, contratista APE</t>
  </si>
  <si>
    <t>Ambientes en óptimos estados, con las condiciones de iluminación y ventilación adecuadas. Pueden ser empresas públicas y privadas.</t>
  </si>
  <si>
    <t>Oficina de atención a victimas, siete puestos de trabajo, site sillas interlocutoras, carpas para cmapaña externa, sillas, mesas, pendones, papeleria</t>
  </si>
  <si>
    <t>Computadors, Aplicativos, Impresora, Scaner, cuatro telefonos celuares uno por sede, tres celulares para orientadores y enlace</t>
  </si>
  <si>
    <t>Un enlace regional, un orientador a victimas y cinco apoyos a victimas</t>
  </si>
  <si>
    <t>Edgar Yasid Moreno Posada</t>
  </si>
  <si>
    <t>Enlace Regional</t>
  </si>
  <si>
    <t>internet, computadores, materiales para publicidad</t>
  </si>
  <si>
    <t>profesional orientador, apoyo victimas</t>
  </si>
  <si>
    <t>Se cuenta con las herramientas técnicas, plataformas, para el desarrollo de las actividades asociadas a PDV</t>
  </si>
  <si>
    <t>Ambiente de formación con los respectivos escritorios, sillas, tablero cada aprendiz debe de contar con Cuadernos, lapices; en las formaciones practicas se requiere materiales de formación de acuerdo a cada area para la vigencia 2025 se proyecta desarrollar formaciones en el area de Artesanias, Confección, Procesamiento de alimentos y buenas practicas Agrícolas.</t>
  </si>
  <si>
    <t>OFICINAS, SEDES DEL CENTRO DE FORMACION, ESPACIOS INSTITUCIONALES, POBLACION VICTIMA DESPLAZADA</t>
  </si>
  <si>
    <t>INSTRUCTORES, COORDINACIÓN ACADEMICA, COORDINACIÓN MISIONAL, APOYOS ADMINISTRATIVOS, LIDER PVD</t>
  </si>
  <si>
    <t>ERIKA ALEJANDRA ROJAS ALVAREZ</t>
  </si>
  <si>
    <t>LIDER PVD</t>
  </si>
  <si>
    <t>nstructores (profesionales y/o tecnólogos, según el perfil académico exigido por los programas de formación), de planta o contratistas asociados al plan de contratación de la vigencia</t>
  </si>
  <si>
    <t>Coordinador de Formación Profesional, Dinamizadora ECCL</t>
  </si>
  <si>
    <t>Fabian Enrique Niño Yépez</t>
  </si>
  <si>
    <t>Ambientes externos suministrada por la comunidad (espacios dotados con mesas y sillas).</t>
  </si>
  <si>
    <t>Plataforma de ECCL e Instrumentos</t>
  </si>
  <si>
    <t>Wilson Javier Arango Vanegas</t>
  </si>
  <si>
    <t>Personal Planta y Contratista de Competencia Labores</t>
  </si>
  <si>
    <t>Dinamizador de evaluación y certificación, apoyo administrativo al proceso, 5 meses evaluadores para la vigencia 2024. Coordinación de formación. Verificador del proceso. Evaluadores externos (si aplica)</t>
  </si>
  <si>
    <t>El Centro de Formación cuenta con un equipo de 5 apoyos para liderar esta actividad</t>
  </si>
  <si>
    <t>Instructores, funcionarios administrativos, aprendices</t>
  </si>
  <si>
    <t>1.Ambiente para adelantar sensibilizacion a candidatos con capacidad promedio de 40 personas, 2. Ambiente para adelantar prueba de conocimiento a candidatos con equipos de computo con conexión a internet con capacidad promedio de 20 personas</t>
  </si>
  <si>
    <t>1 Evaluador</t>
  </si>
  <si>
    <t>Ambientes de formación unidades productivas</t>
  </si>
  <si>
    <t>Equipos, computadores, herramientas, Materiales de Formación de acuerdo con perfiles Ocupacionales</t>
  </si>
  <si>
    <t>Ambientes de formación, ambiente real, instrumentos</t>
  </si>
  <si>
    <t>Evaluadores ECCL, Profesional , apoyo administrativo</t>
  </si>
  <si>
    <t>Profesional Líder de ECCL</t>
  </si>
  <si>
    <t>Líder de certificación por competencias laborales, evaluadores de competencias laborales.</t>
  </si>
  <si>
    <t>Evaluadores y apoyo administrativo</t>
  </si>
  <si>
    <t>Equipo de computo - plataforma ECCL</t>
  </si>
  <si>
    <t>Software - guias e instrumentos de evaluación</t>
  </si>
  <si>
    <t>Dinamizador de evaluación y certificación, apoyo administrativo al proceso, 3 meses de evaluadores para la vigencia 2024. Coordinación de formación. Verificador del proceso. Evaluadores externos (si aplica)</t>
  </si>
  <si>
    <t>Coordinador Academico Programas Especiales - Instructores Eco Popular</t>
  </si>
  <si>
    <t>evaluadores, auxiliar administrativos</t>
  </si>
  <si>
    <t>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t>
  </si>
  <si>
    <t>Normativas y de políticas, procedimientos y prácticas institucionales que demuestren el cumplimiento de los requisitos de certificación por competencias laborales.</t>
  </si>
  <si>
    <t>Personal administrativo para el procesamiento de documentos y trámites relacionados con la certificación.</t>
  </si>
  <si>
    <t>ambientes del centro de formación, salon de eventos, biblioteca, sala tic, ambientes de las empresas a certificar</t>
  </si>
  <si>
    <t>heerramientas de la plataforma para la certificación de competencias laborales</t>
  </si>
  <si>
    <t>evaluadores de las competencias laborales en diferentes areas, lider de competencias lborales y coordinaciones de formación</t>
  </si>
  <si>
    <t>Tres cargos para el ejercicio de dicha función: - Dinamizador de proceso ECCL - Apoyo administrativo ECCL - 1 evaluadores ECCL Economía popular</t>
  </si>
  <si>
    <t>PROFESIONALES Y EXPERTOS ECCL</t>
  </si>
  <si>
    <t>Equipos de cómputo, escritorio, papelería, materiales y equipos de formación.</t>
  </si>
  <si>
    <t>internet, computadores portátiles</t>
  </si>
  <si>
    <t>Equipos de cómputo, red de internet, ayudas audiovisuales, simuladores, plataformas tecnológica ECCL</t>
  </si>
  <si>
    <t>Coordinadora de Formación Profesional, Dinamizador de CCL, Apoyo Administrativo, Evaluadores CCL</t>
  </si>
  <si>
    <t>SEDES DEL CENTRO DE FORMACIÓN, AMBIENTES DE FORMACIÓN, CELULARES, OFICINAS Y ESPACIOS INSTITUCIONALES, CELULARES, BIBLIOTECA FÍSICA Y DIGITAL</t>
  </si>
  <si>
    <t>Actas de Comité de Discapacidad</t>
  </si>
  <si>
    <t>Plataforma Sofía Plus, LMS, Zajuna, diseños curriculares, guías de aprendizaje</t>
  </si>
  <si>
    <t>Máquinas, Equipos, instrumentos, equipos de cómputo. Se requiere mantenimiento a algunas máquinas y equipos.</t>
  </si>
  <si>
    <t>Instructores, coordinadores académicos, apoyos administrativo en coordinaciones académicas.</t>
  </si>
  <si>
    <t>Para la vigencia 2025 se tiene previsto la formación a través del aula móvil asignada al CEET y los espacios en los ambientes de formación del Centro</t>
  </si>
  <si>
    <t>Para la vigencia 2025, se asignan recursos con destinación específica para contratar un instructor que atienda el cumplimiento de esta meta</t>
  </si>
  <si>
    <t>46 Instructores de Planta y 87 Instructores Contratistas</t>
  </si>
  <si>
    <t>Equipo de computo - otros equipos para la formación- materiales</t>
  </si>
  <si>
    <t>Software - plataforma sofia plus - guías de aprendizaje</t>
  </si>
  <si>
    <t>Instructores - personal de apoyo</t>
  </si>
  <si>
    <t>2 contratos de prestación de servicios personales. 1 profesional para atender la formación complementaria presencial del sector productivo (CRM).</t>
  </si>
  <si>
    <t>Orientadores, abogados del área de victimas</t>
  </si>
  <si>
    <t>Equipo regional de agencia pública de empleo (dinamizadores emprendimiento despalzados, técnicos de apoyo, enlace regional)</t>
  </si>
  <si>
    <t>Cuenta con 3 computadores, conexion de Wifi, Video Beam ,</t>
  </si>
  <si>
    <t>3 orientadores ocupacionales</t>
  </si>
  <si>
    <t>Espacio fisico para operar, equipos de computo, escritorios , sillas , sala de reuniones .</t>
  </si>
  <si>
    <t>Sistemas de información , plataformas digitales, aplicativo APE, Interenet .</t>
  </si>
  <si>
    <t>OFICINAS, SEDES DEL CENTRO DE FORMACION, ESPACIOS INSTITUCIONALES, COMUNIDADES INDIGENAS RURALES, POBLACION VICTIMA DESPLAZADA</t>
  </si>
  <si>
    <t>DI-O6-I50 Fortalecer la cultura organizacional enfocada en fortalecimiento integral del talento humano de la entidad, que conlleve a una gestión institucional transparente, oportuna y eficaz</t>
  </si>
  <si>
    <t>Cumplimiento del Plan Estratégico (PE) de la Oficina de Control Interno aprobado por el Comité institucional de Coordinación de Control Interno</t>
  </si>
  <si>
    <t>926 - Cumplimiento del Plan Estratégico (PE) de la Oficina de Control Interno aprobado por el Comité institucional de Coordinación de Control Interno</t>
  </si>
  <si>
    <t>JUAN FELIPE RUEDA GARCÍA</t>
  </si>
  <si>
    <t>JEFE OFICINA CONTROL INTERNO</t>
  </si>
  <si>
    <t>Infraestructura física, mobiliario asociado a la Dirección de Planeación</t>
  </si>
  <si>
    <t>Personal de planta 4 y contratistas de la dirección 36 que atiende la totalidad de las acciones del Grupo de Trabajo</t>
  </si>
  <si>
    <t>Claudia Rojas</t>
  </si>
  <si>
    <t>Coordinación Grupo Mejora Organizacional</t>
  </si>
  <si>
    <t>DI-O6-I34 Actualizar el Sistema Integrado de Gestión y el mapa de procesos de la institución que promueva la efectividad, la calidad y la mejora continua, buscando la apropiación y su cumplimiento.</t>
  </si>
  <si>
    <t>5 personas de planta(a Enero 2 vacantes) y 7 personas de contrato</t>
  </si>
  <si>
    <t>Luis Fernando Osorio Noriega</t>
  </si>
  <si>
    <t>Coordinador Grupo Gestión de la Información y Evaluación de Resultados</t>
  </si>
  <si>
    <t>Equipos, Aplicativo Plan de Acción e infraestructura TI</t>
  </si>
  <si>
    <t>3 personas de planta y 5 de contrato en el grupo de trabajo</t>
  </si>
  <si>
    <t>Coordinación Grupo Planeación Operativa</t>
  </si>
  <si>
    <t>3 personas de planta y 12 contratistas</t>
  </si>
  <si>
    <t>Emilio Navia</t>
  </si>
  <si>
    <t>Coordinación Grupo Planeación Financiera</t>
  </si>
  <si>
    <t>Porcentaje de avance en la evolución de la implementación del Plan de Transición a las Cualificaciones</t>
  </si>
  <si>
    <t>918 - Porcentaje de avance en la evolución de la implementación del Plan de Transición a las Cualificaciones</t>
  </si>
  <si>
    <t>4 personas de planta y 7 personas de contrato que atienden la totalidad de acciones del Grupo de Trabajo de Planeación Estratégica</t>
  </si>
  <si>
    <t>Coordinación Grupo Planeación Estratégica</t>
  </si>
  <si>
    <t>DI-O6-I42 Implementación del Plan Estadístico Institucional</t>
  </si>
  <si>
    <t>Cumplimiento de actividades del Plan Estadístico Institucional</t>
  </si>
  <si>
    <t>920 - Cumplimiento de actividades del Plan Estadístico Institucional</t>
  </si>
  <si>
    <t>Coordinación Grupo Gestión de la Información y Evaluación de Resultados</t>
  </si>
  <si>
    <t>DI-O6-I65.Plan de Tratamiento de Riesgos de Seguridad y Privacidad de la Información</t>
  </si>
  <si>
    <t>Cumplimiento del Plan de Tratamiento de Riesgos de Seguridad y Privacidad de la Información</t>
  </si>
  <si>
    <t>921 - Cumplimiento del Plan de Tratamiento de Riesgos de Seguridad y Privacidad de la Información</t>
  </si>
  <si>
    <t>DI-O6-I66. Plan de Privacidad y Seguridad de la Información</t>
  </si>
  <si>
    <t>Cumplimiento del Plan de Privacidad y Seguridad de la Información</t>
  </si>
  <si>
    <t>922 - Cumplimiento del Plan de Privacidad y Seguridad de la Información</t>
  </si>
  <si>
    <t>DI-O6-I37 Fortalecer la gestión de proyectos institucionales a partir de la unificación del Banco de Proyectos</t>
  </si>
  <si>
    <t>Informes elaborados del fortalecimiento de la gestión de proyectos institucionales a partir de la unificación del Banco de Proyectos</t>
  </si>
  <si>
    <t>945 - Informes elaborados del fortalecimiento de la gestión de proyectos institucionales a partir de la unificación del Banco de Proyectos</t>
  </si>
  <si>
    <t>DI-O6-I47 Diseñar e implementar estrategia de articulación de los servicios misionales</t>
  </si>
  <si>
    <t>Porcentaje de articulación y simplificación de procesos y documentos</t>
  </si>
  <si>
    <t>947 - Porcentaje de articulación y simplificación de procesos y documentos</t>
  </si>
  <si>
    <t>DI-O6-I51 Diseñar y actualizar la estratégia de sostenibilidad del SENA</t>
  </si>
  <si>
    <t>Porcentaje de sedes que implementan tecnologías limpias y sistemas tecnológicos que permitan el aprovechamiento de los recursos naturales</t>
  </si>
  <si>
    <t>949 - Porcentaje de sedes que implementan tecnologías limpias y sistemas tecnológicos que permitan el aprovechamiento de los recursos naturales</t>
  </si>
  <si>
    <t>Porcentaje de implementación de las actividades de los programas que contribuyan al uso racional y eficiente de los recursos que impactan el desempeño ambiental y energético.</t>
  </si>
  <si>
    <t>950 - Porcentaje de implementación de las actividades de los programas que contribuyan al uso racional y eficiente de los recursos que impactan el desempeño ambiental y energético.</t>
  </si>
  <si>
    <t>Informe de Gases Efecto Invernadero publicado a los grupos de valor e interés</t>
  </si>
  <si>
    <t>951 - Informe de Gases Efecto Invernadero publicado a los grupos de valor e interés</t>
  </si>
  <si>
    <t>Informe de sostenibilidad del SENA publicado y disponible a los grupos de valor e interés</t>
  </si>
  <si>
    <t>952 - Informe de sostenibilidad del SENA publicado y disponible a los grupos de valor e interés</t>
  </si>
  <si>
    <t>RE-O7 Administrar los recursos institucionales con criterios de oportunidad, austeridad, eficiencia y eficacia</t>
  </si>
  <si>
    <t>RE-O7-I54. Fortalecimiento de la política de Gestión presupuestal y eficiencia del gasto público</t>
  </si>
  <si>
    <t>Mejora del índice de la Política de Gestión Presupuestal y Eficiencia del Gasto Público</t>
  </si>
  <si>
    <t>953 - Mejora del índice de la Política de Gestión Presupuestal y Eficiencia del Gasto Público</t>
  </si>
  <si>
    <t>Convocar y desarrollar los comites de dirección</t>
  </si>
  <si>
    <t>827 - Convocar y desarrollar los comites de dirección</t>
  </si>
  <si>
    <t>El Despacho cuenta con una infraestructura fisica compuesta de oficinas, sala de juntas y mobiliario para realizar los comités directivos.</t>
  </si>
  <si>
    <t>El Despacho cuenta con equipos de cómputo, impresoras, escáner y diferentes medios tecnológicos y herramientas TICS para gestionar las actividades propias de la dependencia.</t>
  </si>
  <si>
    <t>El Despacho cuenta con el cargo de nivel directivo y personal de planta con nivel de asesores y cargos asistenciales. Adicionalmente, cuenta con profesionales por medio de prestación de servicios, que permiten el buen desarrollo de las funciones de la dependencia y el cumplimiento de las metas propuestas.</t>
  </si>
  <si>
    <t>El Despacho cuenta con una infraestructura física a nivel nacional en cada una de la Regionales y Centros de Formación donde se cuenta con oficinas, auditorios y mobiliarios necesarios para desarrollar los encuentros nacionales. Adicionalmente, tiene a disposición los vehículos que permiten el desplazamiento para asistir a estos encuentros.</t>
  </si>
  <si>
    <t>El Despacho cuenta con equipos de cómputo, impresoras, escáner y diferentes medios tecnológicos y herramientas TICS para gestionar las actividades propias los encuentros nacionales.</t>
  </si>
  <si>
    <t>El Despacho cuenta con el cargo de nivel directivo y personal de planta con nivel de asesores y cargos asistenciales. Adicionalmente, cuenta con profesionales por medio de prestación de servicios, que permiten el buen desarrollo de las funciones de la dependencia y el cumplimiento de las metas propuestas</t>
  </si>
  <si>
    <t>Instalaciones físicas de la entidad, ubicadas en los centros de formación y la oficina de Comunicaciones de la Regional.</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</si>
  <si>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t>
  </si>
  <si>
    <t>Equipo de trabajo direccionado con perfiles y obligaciones de acuerdo al número de centros de formación de la Regional.</t>
  </si>
  <si>
    <t>LILIANA MARIA PEREZ MADRID</t>
  </si>
  <si>
    <t>COORDINADORA GRUPO MIXTO</t>
  </si>
  <si>
    <t>Equipo de computo, oficina, mobiliario, ambientes de trabajo, equipos y herramientas</t>
  </si>
  <si>
    <t>Plataformas digitales de comunicaciones, Correos instituciones, redes sociales</t>
  </si>
  <si>
    <t>comunicador social y/o periodista Profesional en Diseño Gráfico, Publicidad, comunicación social y/o Mercadeo o áreas afines.</t>
  </si>
  <si>
    <t>Jacqueline Rojas Solano</t>
  </si>
  <si>
    <t>Directora Regional</t>
  </si>
  <si>
    <t>Yuber Mendoza</t>
  </si>
  <si>
    <t>Dinamizador Comunicaciones regional</t>
  </si>
  <si>
    <t>Infraestructura y Espacios de Comunicación, Equipos Tecnológicos y de Producción, Materiales de Divulgación</t>
  </si>
  <si>
    <t>Plataformas y Sistemas de Gestión de Información, Herramientas de Producción y Edición de Contenidos, Canales Digitales de Difusión,</t>
  </si>
  <si>
    <t>Comunicadores, diseñador grafico y un tecnologo en Audiovisuales</t>
  </si>
  <si>
    <t>Jessica Andrea Aguilar</t>
  </si>
  <si>
    <t>Líder comunicaciones</t>
  </si>
  <si>
    <t>Computador, impresora, video</t>
  </si>
  <si>
    <t>2 comunicadores, 1 comunicador realizador, 1 tecnólogo diseñador</t>
  </si>
  <si>
    <t>Sorelly Torres Perez</t>
  </si>
  <si>
    <t>Instalaciones oficina de comunicaciones, ubicada en el SENA Regional Boyacá (Sogamoso) adscrita a la dirección regional.</t>
  </si>
  <si>
    <t>La oficina de Comunicaciones de la Regional Boyacá cuenta con equipos de cómputo ( 4 de escritorio y 1 portátil), Cámara de fotografía y video profesional, micrófono, trípode y juego de luces.</t>
  </si>
  <si>
    <t>La oficina de Comunicaciones de la Regional Boyacá cuenta con un equipo humano conformado por cuatro profesionales: Comunicador Social, Periodista, Realizador Audiovisual y Diseñador Grafico</t>
  </si>
  <si>
    <t>Mary Cruz Peña Bermudez</t>
  </si>
  <si>
    <t>Dinamizadora del Proceso de Comunicaciones</t>
  </si>
  <si>
    <t>Yeselia Lizeth Duarte Meza</t>
  </si>
  <si>
    <t>Coordinadora formación</t>
  </si>
  <si>
    <t>Oficina Regional de comunicaciones, Equipos audiovisuales. Vehículos para el transporte de equipos audiovisuales.</t>
  </si>
  <si>
    <t>Componente Regional Estrategia de Comunicación divulgaciones regionales en canales de comunicación naciones (Intranet SENA, Portal web SENA, productos audiovisuales multiplataforma). Redes sociales regionales</t>
  </si>
  <si>
    <t>Instalaciones y puestos de trabajo co-working de la Dirección Regional, asi como los equipos de computo y elementos de oficina dispuestos para cada apoyo del equipo de comunicaciones. Recursos para desplazamiento de los comunicadores a las zonas que se requiera.</t>
  </si>
  <si>
    <t>Puestos de trabajo con sus respectivos computadores, cámaras fotográficas y de video, micrófonos de solapa y de mano, tripode, luces led, grabadora de voz y los recursos como la suite de Adobbe para la edición del contenido general.</t>
  </si>
  <si>
    <t>Comunicadores y/o periodistas</t>
  </si>
  <si>
    <t>Wilson Triana Bolaños</t>
  </si>
  <si>
    <t>COORDINADOR GRUPO ADMINISTRATIVO MIXTO</t>
  </si>
  <si>
    <t>equipo de comunicaciones</t>
  </si>
  <si>
    <t>Erika Marcela Montilla</t>
  </si>
  <si>
    <t>Dinamizadora de comunicaciones Regional</t>
  </si>
  <si>
    <t>Politica, manual e instructivos de comunicaciones: Identidad corporativa, visual Ape, comunicación interna y externa, marca sena, entre otros. Equipos de Cómputo, Cámaras de video, Fotograía, Vehículo, Productos de publicidad y promoción, Tarimas, etc.</t>
  </si>
  <si>
    <t>Dinamizadora de Comunicación, Periodistas, Diseñadores gráficos.</t>
  </si>
  <si>
    <t>Espacios y equipos para producción y edición</t>
  </si>
  <si>
    <t>Se requieren equipos audiovisuales para la toma de evidencias y edición</t>
  </si>
  <si>
    <t>JULIO RANGEL</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</si>
  <si>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2025.</t>
  </si>
  <si>
    <t>Profesional Regional de Comunicaciones, Apoyo - Periodista, Apoyo - Diseñador y Apoyo - Realizador</t>
  </si>
  <si>
    <t>Juan Felipe Cuenca Chacón</t>
  </si>
  <si>
    <t>Contratista - Comunicador Regional</t>
  </si>
  <si>
    <t>"Sala de juntas, Sala de videoconferencia, oficinas, auditorio, ambientes de formación, pendones, vehículos SENA "</t>
  </si>
  <si>
    <t>Correo electronico, redes sociales, aplicativos, pagina web, impresora, video beam, televisor, telefono, computador</t>
  </si>
  <si>
    <t>Comunicador, apoyo comunicaciones, aprendices, instructores, personal de apoyo administrativo</t>
  </si>
  <si>
    <t>Yubely Machado</t>
  </si>
  <si>
    <t>Responsable Comunicaciones</t>
  </si>
  <si>
    <t>2 FUNCIONARIOS CONTRATISTAS</t>
  </si>
  <si>
    <t>CLAUDIA MONTENEGRO</t>
  </si>
  <si>
    <t>Equipo de computación adecuado diseño y producción, kit de implmentos (camara, tripode, microfono)</t>
  </si>
  <si>
    <t>Equipo regional de comunicaciones (Dinamizador, Diseñador gráfico, Realizador y periodista)</t>
  </si>
  <si>
    <t>DAMIAN DANILO ACOSTA</t>
  </si>
  <si>
    <t>DINAMIZADOR REGIONAL DE COMUNICACIONES</t>
  </si>
  <si>
    <t>Oficina Regional Magdalena de comunicaciones, requiere equipos audiovisuales. Vehículos para el transporte de los equipos audiovisuales.</t>
  </si>
  <si>
    <t>Componente Regional, son las estrategia de Comunicación, divulgaciones regionales, en los canales de comunicación naciones (Intranet SENA, Portal web SENA, productos audiovisuales multiplataforma). Redes sociales, regionales Instructivo, redes sociales. Manual de Comunicación Interna y externa.</t>
  </si>
  <si>
    <t>es necesario comunicador y apoyo de comunicaciones</t>
  </si>
  <si>
    <t>Juan Ricardo salas</t>
  </si>
  <si>
    <t>comunicador Regional</t>
  </si>
  <si>
    <t>correo institucional, teams carteleras</t>
  </si>
  <si>
    <t>computadores, internet</t>
  </si>
  <si>
    <t>3 comunicadores de la regional Meta</t>
  </si>
  <si>
    <t>Fairy Lizeth Mendoza Franco</t>
  </si>
  <si>
    <t>Comunicadora regional Meta</t>
  </si>
  <si>
    <t>Equipos audiovisuales, computadores, vehículos para transporte.</t>
  </si>
  <si>
    <t>Intranet SENA, Canales de comunicación digital, documentos del proceso de gestión de comunicaciones, portal web SENAm,infraestructura tecnológica</t>
  </si>
  <si>
    <t>Comunicador, Periodista, Realizador, Diseñador, funcionarios y contratistas Oficina de Comunicaciones.</t>
  </si>
  <si>
    <t>Erika Marcela Garcia Garcia</t>
  </si>
  <si>
    <t>Dinamizadora de Comunicaciones</t>
  </si>
  <si>
    <t>Equipos tecnologicos y oficinas del Despacho Regional</t>
  </si>
  <si>
    <t>Correo institucional y redes sociales</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</si>
  <si>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2024.</t>
  </si>
  <si>
    <t>Oficina Regional de Comunicaciones. Equipo de trabajo direccionado con perfiles y obligaciones de acuerdo al número de centros de formación de la Regional. Dinamizador Comunicaciones Apoyo Periodista Apoyo Diseñador Apoyo Realizador</t>
  </si>
  <si>
    <t>Computadores, suite de adobe, impresora, resma de papel, cámara fotográfica de lentes intercambiables, Micrófono, Trípode, tarjeta grafica papel propalcote e internet sin restricciones.</t>
  </si>
  <si>
    <t>Diseñador Gráfico, Realizador Audiovisual, Community Manager, Comunicador Social y Periodista</t>
  </si>
  <si>
    <t>Juanita Barragán Urrea</t>
  </si>
  <si>
    <t>un dinamizador de comunicador y un apoyo de realizador de comunicacion</t>
  </si>
  <si>
    <t>Nadia Yaniani Muñoz Trujillo</t>
  </si>
  <si>
    <t>Coordinadora del Grupo de Apoyo Administrativo Mixto</t>
  </si>
  <si>
    <t>Internet, Equipos de cómputo, Aplicativos, licencias de aplicativos y programas de formación, redes sociales</t>
  </si>
  <si>
    <t>Coordinadores, Lidres de Proceso, Comunicaciones</t>
  </si>
  <si>
    <t>Cámara fotográfica y de video, smartphone, micrófonos, escritorio, computador, sillas</t>
  </si>
  <si>
    <t>Software especializado para producción audiovisual</t>
  </si>
  <si>
    <t>Realizador audiovisual, periodista y dinamizador de comunicaciones</t>
  </si>
  <si>
    <t>Levis Cerpa Ruíz</t>
  </si>
  <si>
    <t>Dinamizador de Comunicaciones</t>
  </si>
  <si>
    <t>Se cuenta oficina , disponibilidad de auditorio la Paya,ubicada en el centro de formación en el municipio de Puerto Asís, así como la disponibilidad de redes sociales de la regional.</t>
  </si>
  <si>
    <t>Contamos con dos puestos de trabajo dotados de escritorio, sillas ergonómicas, equipo de computo y disponibilidad de conectividad.</t>
  </si>
  <si>
    <t>Dos cargos para el ejercicio de dicha función: - Dinamizador Comunicaciones Regional -Apoyo - realizador</t>
  </si>
  <si>
    <t>Olga Lucia Benavides Perenguez</t>
  </si>
  <si>
    <t>Coordinadora del grupo administrativo mixto</t>
  </si>
  <si>
    <t>Shelideth Fernandez</t>
  </si>
  <si>
    <t>SEDE CUERVO ARAOZ Y SAN JOSÉ DEL CENTRO DE FORMACIÓN</t>
  </si>
  <si>
    <t>EQUIPOS DE COMPUTO, INTERNET, CELULARES, TABLET, PLANES DE DATOS, CAMARA</t>
  </si>
  <si>
    <t>COORDINACIÓN ADMINISTRATIVA, SUBDIRECCIÓN, EQUIPO COMUNCIACIONES</t>
  </si>
  <si>
    <t>LIDER COMUNICACIONES</t>
  </si>
  <si>
    <t>Mobiliario, equipos de computo, material publicitario,camaras, grabadoras, memorias TERA</t>
  </si>
  <si>
    <t>Apliativo SENA, plataforma oficial SENA COMUNICA y fans page aplicativo del servicio al ciudadano</t>
  </si>
  <si>
    <t>Profesional de Comunicaciones y Apoyo de Audiovisuales</t>
  </si>
  <si>
    <t>José Alirio Cardozo Moreno</t>
  </si>
  <si>
    <t>Coordinador del Grupo de Apoyo Administrativo Mixto</t>
  </si>
  <si>
    <t>sena comunica, correos institucionales</t>
  </si>
  <si>
    <t>comunicadora y apoyo productor</t>
  </si>
  <si>
    <t>Diana Paola Ricaurte Rios</t>
  </si>
  <si>
    <t>La regional proirizara la adquisisn de equipos</t>
  </si>
  <si>
    <t>Escaso Recurso Tecnico</t>
  </si>
  <si>
    <t>Personal Idoneo</t>
  </si>
  <si>
    <t>Edwin Enrique Buchely Moreno</t>
  </si>
  <si>
    <t>Coordinadore GAAM</t>
  </si>
  <si>
    <t>Elementos con identidad de marca, Instalaciones y puestos de trabajo co-working de la Dirección Regional, asi como los equipos de computo y elementos de oficina dispuestos para cada apoyo del equipo de comunicaciones. Recursos para desplazamiento de los comunicadores a las zonas que se requiera.</t>
  </si>
  <si>
    <t>Computador, impresora, video benn</t>
  </si>
  <si>
    <t>2 comunicadoras, 1 comunicador realizador, 1 técnico diseñador</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</si>
  <si>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2024</t>
  </si>
  <si>
    <t>computadores, suite de adobe, impresora, resma de papel, camara fotografica de lentes intercambiables, Microfono, Tripode, tarjeta grafica papel propalcote e internet sin restricciones.</t>
  </si>
  <si>
    <t>Alan Sergeij Castillo Gómez</t>
  </si>
  <si>
    <t>COORDINADORA ADMINISTRATIVA, SUBDIRECCIÓN, EQUIPO COMUNCIACIONES</t>
  </si>
  <si>
    <t>sena comunica, redes sociales, facebook, instagram</t>
  </si>
  <si>
    <t>comunicadora y productor</t>
  </si>
  <si>
    <t>Oficina Regional de comunicaciones, Equipos audiovisuales. Vehículos para el transporte de equipos audiovisuales</t>
  </si>
  <si>
    <t>Componente Regional Estrategia de Comunicación divulgaciones regionales en canales de comunicación naciones (Intranet SENA, Portal web SENA, productos audiovisuales multiplataforma). Redes sociales de la regional</t>
  </si>
  <si>
    <t>Dinamizadora de Comunicaciones y apoyo de audiovisuales</t>
  </si>
  <si>
    <t>oficina de comunicaciones, cámaras, material para realizar diseños</t>
  </si>
  <si>
    <t>página web, redes sociales, computadores</t>
  </si>
  <si>
    <t>Equipos de computo, servicio de internet, correo electronico con capacidad para envíos masivos de información, acceso a redes sociales, programas de diseño y edición de contenido, blogs de los centros de formacion y parrilla de contenido, camaras, equipo de fotografía y grabación.</t>
  </si>
  <si>
    <t>Componente Regional Estrategia de Comunicación divulgaciones regionales en canales de comunicación naciones (Intranet SENA, Portal web SENA, roductos audiovisuales multiplataforma). Redes sociales regionales</t>
  </si>
  <si>
    <t>Oficina Regional de Comunicaciones. Equipo de trabajo direccionado con perfiles y obligaciones de acuerdo al número de centros de formación de la Regional.</t>
  </si>
  <si>
    <t>Computador, impresora video been</t>
  </si>
  <si>
    <t>2 comunicadores, 1 comunicador realizador, un técnico diseñador</t>
  </si>
  <si>
    <t>Computadores, suite de adobe, impresora, resma de papel, cámara fotográfica de lentes intercambiables, Microfono, Tripode, tarjeta grafica papel propalcote e internet sin restricciones.</t>
  </si>
  <si>
    <t>Puesto de trabajo con mobiliario</t>
  </si>
  <si>
    <t>Lente Sony Optical Seteady Shot, 18 - 105, Estabilizador de iamgen, Audifonos Sony compatible MAC, Microfonos de base, Camara Fotografica Nikon 7200</t>
  </si>
  <si>
    <t>Apoyo en Audiovisual, edición y dieño, Aprendiz de apoyo , Líder de Proceso</t>
  </si>
  <si>
    <t>Daniel Fernando Martinez Cervera</t>
  </si>
  <si>
    <t>Se cuenta oficina ubicada en el centro de formación en el municipio de Puerto Asís, así como la disponibilidad de redes sociales de la regional.</t>
  </si>
  <si>
    <t>area de comunicaciones, telefono celular</t>
  </si>
  <si>
    <t>Equipos de computo, cámaras fotográficas, de video, celulares de alta gama, espacios físicos de oficina, Impresora, toners.</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</si>
  <si>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t>
  </si>
  <si>
    <t>Dinamizadora de Comunicaciones y apoyo audivisuales</t>
  </si>
  <si>
    <t>Oficina de comunicaciones, cámaras fotográficas</t>
  </si>
  <si>
    <t>página web, redes sociales</t>
  </si>
  <si>
    <t>3 comunicadores de al regional Meta</t>
  </si>
  <si>
    <t>Se cuenta con equipos tecnologicos para la produccion de los productos digitales desarrollados en el SENNOVA</t>
  </si>
  <si>
    <t>Mavir Padilla (CCIT) y Diana Guerra (CABP)</t>
  </si>
  <si>
    <t>MI-O4. Innovar en la prestación integral de los servicios institucionales orientados a incrementar su calidad, pertinencia y cobertura, con enfoque diferencial, poblacional y territorial</t>
  </si>
  <si>
    <t>Cupos en programa Bilingûismo (incluidos en formación Complementaria)</t>
  </si>
  <si>
    <t>275 - Cupos en programa Bilingûismo (incluidos en formación Complementaria)</t>
  </si>
  <si>
    <t>Yensi Acosta</t>
  </si>
  <si>
    <t>Coordinadora Acádemica</t>
  </si>
  <si>
    <t>Puesto de trabajo, equipo de computo, impresora, utiles de oficina, ambiente de formación</t>
  </si>
  <si>
    <t>El centro cuenta con laboratorio de bilinguismo y ambiente de sistemas para desarrollar esta formación. Se cuenta con oficina amoblada para el lider de Bilinguismo</t>
  </si>
  <si>
    <t>Equipo de sistemas dotados con lo necesario para desarrollo de las competencias de listening, speaking y writting</t>
  </si>
  <si>
    <t>1 Coordinación de formación - 1 lider de bilinguismo</t>
  </si>
  <si>
    <t>Roberto Castro</t>
  </si>
  <si>
    <t>Ambientes de formaci n disponibles para la formaci n presencial.</t>
  </si>
  <si>
    <t>Equipo de proyeccci n, reproducci n de audio, equipos de computo</t>
  </si>
  <si>
    <t>"Natalia Marulanda Wilman Hernan Correa L"</t>
  </si>
  <si>
    <t>Instructores de planta y contratistas del área de Bilingûismo, asignados a formación complementaria y titulada.</t>
  </si>
  <si>
    <t>El Centro de formación cuenta con 7 naves con distintos ambientes de formación para atender la meta de 10.310 Cupos en programa Bilingûismo (incluidos en formación Complementaria)</t>
  </si>
  <si>
    <t>El Centro de formación para la vigencia 2025 contratará 15 instructores presenciales y 8 virtuales para atender Cupos en programa Bilingûismo (incluidos en formación Complementaria)</t>
  </si>
  <si>
    <t>"Marco Tulio Raqmirez Rosa Elvira Rubio"</t>
  </si>
  <si>
    <t>1 Profesional Planta</t>
  </si>
  <si>
    <t>Mario Alexander Ruiz</t>
  </si>
  <si>
    <t>Dinamizador Bilingüismo</t>
  </si>
  <si>
    <t>Ambientes de Formación y Laboratorio de Bilingüismo.</t>
  </si>
  <si>
    <t>Computadores, aplicativos institucionales, Conexiones a Internet y Software.</t>
  </si>
  <si>
    <t>Instructores técnicos</t>
  </si>
  <si>
    <t>JORGE GOMEZ BEDOYA</t>
  </si>
  <si>
    <t>coordinador académico, instructores</t>
  </si>
  <si>
    <t>Se cuenta con las herramientas técnicas, plataformas, para el desarrollo de las actividades asociadas a los cupos en el programa de Bilinguismo</t>
  </si>
  <si>
    <t>El Centro de Formación cuenta con el apoyo de 05 Instructores para liderar la formación de los cupos en el programa de Bilinguismo</t>
  </si>
  <si>
    <t>Silvia Archibold L</t>
  </si>
  <si>
    <t>Instalaciones, ambientes, laboratorios, materiales de formación, maquinaria</t>
  </si>
  <si>
    <t>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6 instructores Instructores, apoyos, empresas</t>
  </si>
  <si>
    <t>ALVARO ZABALETA</t>
  </si>
  <si>
    <t>Ambientes de formación, Mobiliario,Papeleria.</t>
  </si>
  <si>
    <t>Instructores, Coordinador Académico</t>
  </si>
  <si>
    <t>Nidia Maritza Mora Valbuena</t>
  </si>
  <si>
    <t>Leidy Yaneth Vargas Albarracín</t>
  </si>
  <si>
    <t>Espacio de trabajo de tutores virtuales, sala de instructores CFC, ambientes de formación convencionales</t>
  </si>
  <si>
    <t>Ambientes de formación en centro /Ambientes de formación externos / Ambientes virtuales</t>
  </si>
  <si>
    <t>Instructores de planta\ instructores contratistas\apoyos administrativos\profesional de bilingüismo</t>
  </si>
  <si>
    <t>Ambientes de formación, Auditorio, biblioteca, ambientes laborales. Papelería</t>
  </si>
  <si>
    <t>Lilian Paola Torrente Paternina</t>
  </si>
  <si>
    <t>Responsable programa Bilingüismo- Profesional G08</t>
  </si>
  <si>
    <t>Ambientes de formación, Ambientes en los 29 municipios de cobertura del Centro de formación con el apoyo de los entes territoriales, biblioteca presencial y virtual.</t>
  </si>
  <si>
    <t>Instructores de bilinguismo, equipos de coordinadores académicos, coordinador de formación, equipo de bienestar al aprendiz.</t>
  </si>
  <si>
    <t>laboratorio de bilinguismo del CBA, ambientes de formación de las sub sedes del CBA, y ambientes de formación facilitados por las distintas empresas y alcaldias municipales</t>
  </si>
  <si>
    <t>LMS plataforma territorium, teems, on drive, herramientas de google, drive, angoust, grupos de whtasap, plataforma zoom</t>
  </si>
  <si>
    <t>instructores virtuales e instructores de titulada presencial</t>
  </si>
  <si>
    <t>Ambientes de formación presenciales y ambientes de formación virtual</t>
  </si>
  <si>
    <t>Plataforma LMS Territorium para la ejecución de la formación, aplicativo SAVA para verificar inscritos, solicitar apertura fichas y de bolsas corporativas, plataforma Sofía Plus para generar registros, inscripciones y matrículas. Espacio para formulario (google forms) de pre-inscripción.</t>
  </si>
  <si>
    <t>7,5 instructores bilingüismo</t>
  </si>
  <si>
    <t>Mayra Peña</t>
  </si>
  <si>
    <t>Area Bilinguismo - Ambientes de Formación - Area de Bilinguismo - Labroratorio de Bilinguismo</t>
  </si>
  <si>
    <t>Lider Bilinguismo - Instructores Bilinguismo</t>
  </si>
  <si>
    <t>Yina Paola Machado Bervel</t>
  </si>
  <si>
    <t>Profesional Grado 8</t>
  </si>
  <si>
    <t>Equipos y máquinas para cada una de las especialidades que requieran, Plataforma Territorium, plataformas digitales, herramientas TICS, conectividad</t>
  </si>
  <si>
    <t>9 instructores contratistas y 1 instructor de planta en bilingüismo</t>
  </si>
  <si>
    <t>Luz Marina Arenas Villar, Oscar Williem Vergara, Diana Hernández</t>
  </si>
  <si>
    <t>Plataformas virtuales, biblioteca virtual y apliaciones virtuales, Ambientes de aprendizaje, sillas, escritorios, televisores, tableros, espacios recreativos, Equipos de comunicaciones, biblioteca, vehículos de la institución, computadores</t>
  </si>
  <si>
    <t>Instructores de planta y contratistas, Coordinadores Académicos, Apoyos Administrativos: Gestión Académica, Grupo de compras, contratación y financiero, Grupo de Bienestar Aprendices, SENNOVA, Autoevaluación y Registro calificado, Gestión Documental.</t>
  </si>
  <si>
    <t>3 AMBIENTE DE APRENDIZAJE TIPO AULA 1 SALAS DE CÓMPUTO</t>
  </si>
  <si>
    <t>Lider Bilingüismo.</t>
  </si>
  <si>
    <t>AMBIENTES DE FORMACIÓN, MESAS, SILLAS, BIBLIOTECA, LABORATORIOS,</t>
  </si>
  <si>
    <t>33 ambientes de formación, materiales de formación, insumos, elementos para la operación, aplicativos tecnológicos</t>
  </si>
  <si>
    <t>Equipos de computo - Sofia Plus - ambientes de formación- maquinas y equipos - materiales formación</t>
  </si>
  <si>
    <t>Ambientes de formación convencionales y especializados con adecuaciones, mobiliario y dotación pertinente asociados al diseño curricular. Ambientes virtuales de aprendizaje.</t>
  </si>
  <si>
    <t>Licencias de software, ofimática, internet, conectividad, tableros, video beam, televisores, pantallas led, equipos de computo, mobiliario, software especializado, recursos edumaticos, materiales de formación entre otros.Sistemas institucionales de información administrativa y formativa, ambientes virtuales de aprendizaje, plataforma de comunicación y colaboración.</t>
  </si>
  <si>
    <t>Coordinador Académico de formación complementaria y bilingüismo</t>
  </si>
  <si>
    <t>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 Acceso a la oficina de Administración Educativa (SOFIAPLUS)</t>
  </si>
  <si>
    <t>Fernando Castellanos</t>
  </si>
  <si>
    <t>Instalaciones Centro de Formación Minero Ambiental, ambientes externos, auditorio, materiales de formación, ambientes presencial/virtual</t>
  </si>
  <si>
    <t>Dyron Javier Ramirez Osorio</t>
  </si>
  <si>
    <t>4 ambientes de formación</t>
  </si>
  <si>
    <t>Ana Laura Velez</t>
  </si>
  <si>
    <t>Instructora Bilinguismo</t>
  </si>
  <si>
    <t>14 instructores para formación titulada, 7 instructores para formación complementaria</t>
  </si>
  <si>
    <t>Para el cumplimiento de la meta se requiere contar con ambientes de formación convencionales y especializados (talleres, laboratorios). Materiales de formación. Bibliotecas y todos los asociados al cumplimiento de las condiciones de calidad exigidos por el Ministerio de Educación Nacional para los programas ofertados para el centro de formación.</t>
  </si>
  <si>
    <t>Se requiere contar con instructores de plata y contratista y apoyos administrativos que permitan ejecutar la formación, cumpliendo con las condiciones de calidad exigidas por el Ministerio de Educación Nacional acordes con el nivel de formación.</t>
  </si>
  <si>
    <t>Wilbert Giovanny Quezada Herrera</t>
  </si>
  <si>
    <t>COORDIANCIÓN ACADEMICA, COORDINACIÓN DE FORMACIÓN, APOYOS ADMINISTRATIVOS, INSTRUCTORES, APRENDICES</t>
  </si>
  <si>
    <t>Ambientes de aprendizaje, laboratorios dotados con equipos, máquinas, simuladores, insumos, y materiales de formación requeridos por cada uno de los programas para su ejecución. Equipo computo, Conectividad, plataformas tecnologicas para la administración de la formación y la información de las acciones de la meta Instructores de las áreas asociadas, personal administrativo para la planeación, seguimiento y control de las acciones necesarias para el cumplimiento de la meta</t>
  </si>
  <si>
    <t>William Lepineux</t>
  </si>
  <si>
    <t>Coordinadores Acádemicos</t>
  </si>
  <si>
    <t>Se cuenta con Aulas Móviles y 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t>
  </si>
  <si>
    <t>Aulas Móviles dotadas con equipos de acuerdo a la competencia a desarrollar. 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t>
  </si>
  <si>
    <t>AMBIENTES Y MATERIALES DE FORMACI N</t>
  </si>
  <si>
    <t>Ambientes de formación adecuados, unidades productivas, fincas campesinas</t>
  </si>
  <si>
    <t>Infraestructura CLEM y SPE; instituciones Educativas de Municipios, Juntas de Acción Comunal.</t>
  </si>
  <si>
    <t>s verdes, muebles y enseres</t>
  </si>
  <si>
    <t>Gustavo de Jesus carvajal</t>
  </si>
  <si>
    <t>Para la vigencia 2025 se tiene previsto la formación a tarves de aula movil asignada al CEET y los espacios de ambientes de formación del Centro</t>
  </si>
  <si>
    <t>Para la vigencia 2025, se asignan los recursos con destinación especifica para contratar un instructor que atiende al cumplimiento de esta meta</t>
  </si>
  <si>
    <t>33 ambientes de formación, insumos y elementos para la operación, materiales de formación.</t>
  </si>
  <si>
    <t>Maquinaria, equipo e inventarios asignados por programas y ficha de formación</t>
  </si>
  <si>
    <t>Fredy Hernando Arias</t>
  </si>
  <si>
    <t>JESUS ALEJANDRO RUEDA</t>
  </si>
  <si>
    <t>Coordinador de Formación Profesional Integral, Gestión Educativa y Relaciones Corporativas.</t>
  </si>
  <si>
    <t>Materiales de formación que permiten dinamizar la estrategia, sumado a maquinaria y equipo de los cuales se puede disponer para la ejecución de formacióne en el grupo de valor campesino</t>
  </si>
  <si>
    <t>Procesos y procedimientos,guías de atención a población campesina, lineamientos de alto nivel. Maquinaria y equipo a disposición de la estrategia</t>
  </si>
  <si>
    <t>Subdirector, Coordinación de formación, coordinación académica de programas especiales, apoyo a coordinación, instructores para adelantar los procesos formativos, equipo de administración educativa y de bienestar al aprendiz</t>
  </si>
  <si>
    <t>Coordinador Academico Programas Especiales - Instructores Economia Popular</t>
  </si>
  <si>
    <t>Orlando Colmenares Rojas Javier Díaz Díaz, Bertha Patricia Morales Suarez</t>
  </si>
  <si>
    <t>Para el cumplimiento de la meta establecida de 1.290 de Número de cupos de formación profesional integral pertenecientes al sector economía popular - matriculados, el Centro de Formación requiere ambientes o espacios de formación en los distintos municipios donde se requiere la formación economía popular</t>
  </si>
  <si>
    <t>De igual forma el CF requiere equipos y maquinaria de formación de acuerdo con la formación requerida para economía popular</t>
  </si>
  <si>
    <t>El Centro de formación para la vigencia 2025 contratara 3 instructores que impartirán las formaciones pertenecientes a economía popular</t>
  </si>
  <si>
    <t>"1 Apoyo Administrativo formación Complementaria 3 Coordinaciones académicas 1 Coordinación de formación "</t>
  </si>
  <si>
    <t>Nancy Elena Quiroz L.</t>
  </si>
  <si>
    <t>Ambiente de formación del centro o externo, materiales de formación</t>
  </si>
  <si>
    <t>2 instructor (profesional acorde a los perfiles de los diseños curriculares) y el personal administrativo de apoyo del Centro de Formación.</t>
  </si>
  <si>
    <t>Herramientas metodológicas, programas y estrategias que permiten mejorar las habilidades Herramientas tecnológicas (computadores, video beam, televisor), conexión a internet, página web</t>
  </si>
  <si>
    <t>Ana Estela Valderrama</t>
  </si>
  <si>
    <t>Aplicativos institucionales, Computadores, Conexiones a Internet y Video Beam.</t>
  </si>
  <si>
    <t>Jorge Armando Varela</t>
  </si>
  <si>
    <t>Equipos de computo, conectividad, equipos de apoyo audiovisual, plataformas de comunicación y colaboración, equipos de impresión, papelería.</t>
  </si>
  <si>
    <t>Ambiente de formación convencional, dotado con elementos y condiciones de salud y seguridad en el trabajo, unidades productivas agropecuarias en funcionamiento y dotadas con los elementos y condiciones de salud y seguridad en el trabajo.</t>
  </si>
  <si>
    <t>Unidades productivas o fincas, Material audiovisual y papelería en general.</t>
  </si>
  <si>
    <t>Dinamizadores de oferta Economía Popular</t>
  </si>
  <si>
    <t>Camilo Andrés Laverde Corredor</t>
  </si>
  <si>
    <t>ambietes del centro de formación, biblioteca, aulas tics, canchas deportivas salon de eventos, sala de instructores</t>
  </si>
  <si>
    <t>plataforma sofia plus, LMS, diseños curriculares, guias de aprendizaje</t>
  </si>
  <si>
    <t>instructores de las diferentes areas, equipos de las coordinaciones academica y de formación, equipo de bienestar al aprendiz</t>
  </si>
  <si>
    <t>nancy vergara suarez</t>
  </si>
  <si>
    <t>Instructores, coordinador, dinamizador y apoyos a coordinación</t>
  </si>
  <si>
    <t>Ambientes de formación ubicados en los trece municipios de departamento y aulas móviles asignadas a la regional.</t>
  </si>
  <si>
    <t>Equipos de computo, escritorio, sillas, Video beam, Materiales de formación, sumado a la dotación con la que cuenta las diferentes aulas móviles.</t>
  </si>
  <si>
    <t>Dinamizador del programa e instructores de acuerdo con las áreas temáticas que se requiere según diseño curricular y ajustado al presupuesto perteneciente a economía campesina</t>
  </si>
  <si>
    <t>Ambientes de formación, Auditorio, biblioteca, ambientes laborales, materiales de formación</t>
  </si>
  <si>
    <t>Coordinador de Formación Profesional-Coordinador Académico</t>
  </si>
  <si>
    <t>Instructores de planta y contratistas, personal administrativo de coordinación.</t>
  </si>
  <si>
    <t>Instructores de planta y contratistas.</t>
  </si>
  <si>
    <t>Miguel Angel Andrade</t>
  </si>
  <si>
    <t>Ambientes de formación con su moviliario, materiales de formación, motos para el despalzamiento a zonas rurales, aulas moviles</t>
  </si>
  <si>
    <t>Internet para ambientes de formación, equipos de computo, aplicativos o sistema de gestión educativa</t>
  </si>
  <si>
    <t>Instructores, apoyo administrativo, Dinamizador, Coordinador Académico</t>
  </si>
  <si>
    <t>Jenny Andrea Sanchez,</t>
  </si>
  <si>
    <t>Coordinadora Académica Sede Tame</t>
  </si>
  <si>
    <t>Evaluadores, personal admiistrativo, administración educativa, Bibliotecaria,</t>
  </si>
  <si>
    <t>Papelería, viáticos y equipos de oficina, materiales de formación</t>
  </si>
  <si>
    <t>Equipos de cómputo, disponibilidad de internet, plataformas sofia y territorio</t>
  </si>
  <si>
    <t>Instructores, personal administrativo, contratistas</t>
  </si>
  <si>
    <t>OFICINA, ESPACIOS INSTITUCIONALES Y COMUNIDADES INDIGENAS RURALES, POBLACION VICTIMA DESPLAZADA</t>
  </si>
  <si>
    <t>Ambientes de formación convencionales y especializados: espacios de práctica en territorio rural, laboratorios, talleres, salas de coworking, de conectividad y biblioteca</t>
  </si>
  <si>
    <t>Emprendimientos asesorados</t>
  </si>
  <si>
    <t>902 - Emprendimientos asesorados</t>
  </si>
  <si>
    <t>26 Orientadores, 5 Técnicos de Apoyo, 23 Técnicos INPEC, 1 conductor oficina movil, 1 profesional divulgación APE, 1 interprete señas, 1 bachiller, apoyo a victimas (2 enlaces regionales de victimas, 2 abogados regionales, 1 orientador ocupacional, 3 dinamizadores de emprendimiento, 1 tecnologo apoyo y 7 tecnicos apoyo)</t>
  </si>
  <si>
    <t>13orientadores, 1 apoyo administrativo,2 funcionarios de planta</t>
  </si>
  <si>
    <t>Equipo de emprendimiento Regional</t>
  </si>
  <si>
    <t>Concepcion Hurtado</t>
  </si>
  <si>
    <t>Orientadores de emprendimiento, apoyo técnico</t>
  </si>
  <si>
    <t>Hordalis Isaza</t>
  </si>
  <si>
    <t>29 equipos propios de los orientadores. 6 equipo de computo institucionales para funcionarios. 5 sala de reuniones. 10 oficina para orientadores.</t>
  </si>
  <si>
    <t>5 sala de reuniones 10 oficina para orientadores. 29 equipo propios de los orientadores. 6 equipo de computo institucionales para funcionarios. Aplicativo SIGE</t>
  </si>
  <si>
    <t>29 orientadores. 5 profesionales de planta. 1 apoyo operativo</t>
  </si>
  <si>
    <t>Oficina Fondo Emprender, centros, municipios y cámara de comercio</t>
  </si>
  <si>
    <t>Plataforma Fondo Emprender</t>
  </si>
  <si>
    <t>2 orientadores</t>
  </si>
  <si>
    <t>Angela Marcela Suarez</t>
  </si>
  <si>
    <t>Líder de Emprendimiento</t>
  </si>
  <si>
    <t>Intalaciones de la unidad de emprendimiento y empresarismo</t>
  </si>
  <si>
    <t>Equipo de emprendimiento regional (Orientadores de emprendimiento y apoyo administrativo)</t>
  </si>
  <si>
    <t>DIANA CRISTINA FUERTES</t>
  </si>
  <si>
    <t>LÍDER SBDC</t>
  </si>
  <si>
    <t>Oficina de Empredimiento</t>
  </si>
  <si>
    <t>Aplicativo SIGE</t>
  </si>
  <si>
    <t>Orientadores de Emprendimiento</t>
  </si>
  <si>
    <t>1 Apoyo Administrativo Emprendimiento, 10 Orientadores Emprendimiento</t>
  </si>
  <si>
    <t>Equipos de computo y plataformas de registro de información SIGE</t>
  </si>
  <si>
    <t>12 Orientadores Emprendimiento 1 Profesionales Emprendimiento, 1 Profesional Regional Emprendimiento</t>
  </si>
  <si>
    <t>July Benitez</t>
  </si>
  <si>
    <t>Profesional Regional de Emprendimiento</t>
  </si>
  <si>
    <t>El lugar para la atención de empresarios y emprendedores</t>
  </si>
  <si>
    <t>Computadores, plataformas</t>
  </si>
  <si>
    <t>Dayra Escobar</t>
  </si>
  <si>
    <t>Profesional grado 02</t>
  </si>
  <si>
    <t>Equipos de computo, escritorios con sillas principal y auxiliares, mesa de reuniones, archivadores, video Beam, televisor, papeleria . pendones y publicidad institucional .</t>
  </si>
  <si>
    <t>sistemas de información , aplicativo APE, internet .</t>
  </si>
  <si>
    <t>Equipo profesionales APE ( orientadoras ,apoyos técnicos )</t>
  </si>
  <si>
    <t>Humberto Silva Palacios</t>
  </si>
  <si>
    <t>Enlace Emprendimiento y Empresarismo</t>
  </si>
  <si>
    <t>Judy Andrea Escobar Amado</t>
  </si>
  <si>
    <t>9 0rientadoras,7 apoyos tecnicos</t>
  </si>
  <si>
    <t>Aplicativos, impresora, video beam, televisor, telefono, computador, correo electrónico, redes sociales</t>
  </si>
  <si>
    <t>Orientadores Emprendimiento, Apoyo administrativo emprendimiento, Líder Emprendimiento, Instructores Campesena, Coordinadores académicos</t>
  </si>
  <si>
    <t>Carmen Strella Arboleda Velásquez</t>
  </si>
  <si>
    <t>Líder Emprendimiento</t>
  </si>
  <si>
    <t>Oficina emprendimiento, punto de atención e ngranada y puerto Gaitan y se concerta con al Alcadlia para espacios físicos para atender al público</t>
  </si>
  <si>
    <t>6 orientadores</t>
  </si>
  <si>
    <t>Internet, Equipos de cómputo, Aplicativo, licencias de aplicativos</t>
  </si>
  <si>
    <t>Orientadores, apoyos operativos, líder</t>
  </si>
  <si>
    <t>Mariluz Hernadez Trujillo</t>
  </si>
  <si>
    <t>Responsable Emprendimiento</t>
  </si>
  <si>
    <t>El Lugar para realizar los talleres</t>
  </si>
  <si>
    <t>Apoyo logístico, Video Beam, equipo de computo</t>
  </si>
  <si>
    <t>materiales de publicidad de eventos, formatos fisicos</t>
  </si>
  <si>
    <t>plataforma fondo emprender y plataforma sige</t>
  </si>
  <si>
    <t>3 orientadores y un apoyo operativo</t>
  </si>
  <si>
    <t>Jessica Vargas</t>
  </si>
  <si>
    <t>orientadora emprendimiento</t>
  </si>
  <si>
    <t>Aulas móviles, materiales de formación, áreas productivas, ambientes de formación, laboratorios</t>
  </si>
  <si>
    <t>Equipos de computo - Sofia plus - ambinetes de formación - materiales y otros equipos - materiales formación</t>
  </si>
  <si>
    <t>Guías de aprendizaje - diseño curricular - medios didácticos</t>
  </si>
  <si>
    <t>Instructores de formación profesional</t>
  </si>
  <si>
    <t>Ambientes de formación externos /Aula Móvil / Materiales de formación</t>
  </si>
  <si>
    <t>Coordinación academica, administración educativa, Instructores, apoyo administrativo.</t>
  </si>
  <si>
    <t>Se cuenta con ambiente con las condiciones para el desarrollo de la actividad de formación full popular</t>
  </si>
  <si>
    <t>Se cuenta con las herramientas técnicas, plataformas, para el desarrollo de las actividades asociadas a formación profesional full popular</t>
  </si>
  <si>
    <t>El Centro de Formación cuenta con el apoyo de 4 Instructores para liderar formación profesional full popular</t>
  </si>
  <si>
    <t>Cuenta con 3 Computadores conexión de Wifi</t>
  </si>
  <si>
    <t>Computadores, Software, Aplicativos institucionales. "Plataforma Sofía Plus, Zajuna, diseños curriculares, guías de aprendizaje</t>
  </si>
  <si>
    <t>Instructores, Coordinador Académico, Coordinador Misional, Apoyos Administrativos, Campesinos</t>
  </si>
  <si>
    <t>Instalaciones oficina principal ubicada en el SENA Regional Boyacá(Sogamoso) adscrita a la dirección regional y las 4 salas emprendete ubicadas en los 4 Centros de Formación, en Sogamoso, Duitama y Tunja</t>
  </si>
  <si>
    <t>Plataforma fondo Emprender, aplicativo SIGE, equipos de cómputo portátiles.</t>
  </si>
  <si>
    <t>6 Profesionales de Planta asignados al proceso de emprendimiento, 29 orientadores de contrato, 1 Apoyo operativo</t>
  </si>
  <si>
    <t>Orientadores Emprendimiento, Apoyo administrativo emprendimiento, Líder Emprendimiento</t>
  </si>
  <si>
    <t>1; orientador de apoyo, 5 Orientadores de emprendimiento, se sugiere contratar 3 orientadores de emprendimiento, para lograr la meta asignada</t>
  </si>
  <si>
    <t>Oficina Fondo Emprender, centros y municipios</t>
  </si>
  <si>
    <t>Sede principal emprendimiento, oficinas satelites en centro de formacion cditi, cada una con su dotacion y mobiliario para la atención de usuarios.</t>
  </si>
  <si>
    <t>Red internet e intranet, Computadores, Aplicativos Web institucionales, Aplicativos OnBase.</t>
  </si>
  <si>
    <t>9 Orientadores de Emprendimiento, 1 Apoyo Operativo Emprendimiento</t>
  </si>
  <si>
    <t>Oficina dividida en cubiculo dotados con comput y red de internet</t>
  </si>
  <si>
    <t>Cuenta con 9 computadores, conexien de Wifi, Video Beam ,</t>
  </si>
  <si>
    <t>cuenta con 9 orientadores, un apoyo adminstrativo</t>
  </si>
  <si>
    <t>Jose Alexander Manjarres</t>
  </si>
  <si>
    <t>Se cuenta con 3 oficinas destinadas a personal de meprendimiento (Mocoa, Puerto Asís y Sibundoy) y acceso a auditorio en Mocoa Y Puerto Asís en caso de requerirse.</t>
  </si>
  <si>
    <t>Contamos con tres puestos de trabajo dotado de escritorio, sillas ergonómicas, equipo de computo, disponibilidad de conectividad y acceso a plataforma fondo emprender</t>
  </si>
  <si>
    <t>6 cargos para el ejercicio de dicha función: - Cinco orientadores de emprendimiento - Un apoyo administrativo</t>
  </si>
  <si>
    <t>Misael Albeiro Gualpaz Bravo</t>
  </si>
  <si>
    <t>Profesional G-02, Emprendimiento.</t>
  </si>
  <si>
    <t>Auditorio de Fondo Emprender, Computadores, Pendones, materiales de Formación, Sillas Ambientes de Formación</t>
  </si>
  <si>
    <t>Aplicativo de Fondo Emprender, Aplicativo Sofia Plus y red de trabajo en la Dirección General que reporten el avance de los indicadores</t>
  </si>
  <si>
    <t>4 Orientadores de Emprendimiento y 1 apoyo técnico</t>
  </si>
  <si>
    <t>Ruby Patiño Hernández</t>
  </si>
  <si>
    <t>Profesional Gardo 02 de Emprendimiento y Empresarismo</t>
  </si>
  <si>
    <t>Ambientes, o salones de reunión, Computadores, video Bing, sillas, televisores</t>
  </si>
  <si>
    <t>Aplicativos Fondo Emprender, SIGE, SIGA, Plataformas Nacionales</t>
  </si>
  <si>
    <t>Ruby Patiño Hernandez</t>
  </si>
  <si>
    <t>Profesional Grado 02 de Emprendimiento y Empresarismo</t>
  </si>
  <si>
    <t>SEDE SAN JOSÉ, OFICINA SBDC</t>
  </si>
  <si>
    <t>COORDINACIÓN DE FORMACIÓN, LIDER SBDC, ORIENTADORES, APOYO ADMINISTRATIVO, MICROEMPRESARIOS, EMPRENDEDORES</t>
  </si>
  <si>
    <t>PAOLO NICOLAS LUIS ALFONSO GOMEZ REDONDO</t>
  </si>
  <si>
    <t>LIDER SBDC</t>
  </si>
  <si>
    <t>materiales para publicidad, formatos fisicos</t>
  </si>
  <si>
    <t>plataforma fondo emprender, plataforma sige, computadores portatiles</t>
  </si>
  <si>
    <t>3 oreintadores y un apoyo operativo</t>
  </si>
  <si>
    <t>materiales para publicidad y formatos fisicos</t>
  </si>
  <si>
    <t>atencion en las subsedes</t>
  </si>
  <si>
    <t>portatiles, moden de interneth</t>
  </si>
  <si>
    <t>4 orientadores</t>
  </si>
  <si>
    <t>Número de Personas de Economía Popular atendidas por el Programa de Emprendimiento</t>
  </si>
  <si>
    <t>910 - Número de Personas de Economía Popular atendidas por el Programa de Emprendimiento</t>
  </si>
  <si>
    <t>Profesional de Emprendiento</t>
  </si>
  <si>
    <t>Orientadores Emprendimiento, Apoyo administrativo emprendimiento, Líder Emprendimiento, Instructores Economía Popular, Coordinadores académicos</t>
  </si>
  <si>
    <t>Oficina Fondo Emprender y centros</t>
  </si>
  <si>
    <t>El lugar para realizar os talleres</t>
  </si>
  <si>
    <t>Contamos con tres puestos de trabajo dotado de escritorio, sillas ergonómicas, equipo de computo, disponibilidad de conectividad y acceso a teams para atención virtual</t>
  </si>
  <si>
    <t>Profesional G-02, Emprendimiento</t>
  </si>
  <si>
    <t>Computadores, escritorios, sillas, video bing, auditorio de Fondo Emprender, materiales de oficina</t>
  </si>
  <si>
    <t>material para publicidad de eventos, formatos fisicos</t>
  </si>
  <si>
    <t>plataforma fondo emprendimiento, plataforma sige</t>
  </si>
  <si>
    <t>Instructores y profesionales asociados al programa Sennova del centro de formación</t>
  </si>
  <si>
    <t>Equipos de cómputo, cámaras, discos duros</t>
  </si>
  <si>
    <t>software de diseño, aplicaciones de microsoft (oultlook, share point)</t>
  </si>
  <si>
    <t>Dinamizador de comunicación interna, periodistas de comunicación interna y realizador</t>
  </si>
  <si>
    <t>Manuel Humberto Goméz Bermúdez</t>
  </si>
  <si>
    <t>Jefe oficina de comunicaciones</t>
  </si>
  <si>
    <t>equipos de cómputo, discos duros, cámaras fotográficas y de video</t>
  </si>
  <si>
    <t>software de diseño, página web, aplicaciones de redes sociales</t>
  </si>
  <si>
    <t>Dinamizador de comunicación externa, periodistas, diseñadores, realizadores, editores</t>
  </si>
  <si>
    <t>Jefe de oficina de comunicaciones</t>
  </si>
  <si>
    <t>Equipos de cómputo, discos duros</t>
  </si>
  <si>
    <t>Aplicaciones de redes sociales, software de diseño</t>
  </si>
  <si>
    <t>Dinamizador digital y community managers</t>
  </si>
  <si>
    <t>Instalaciones para el desarrollo de la actividad, materiales para la ejecución</t>
  </si>
  <si>
    <t>Herramientas tecnológicas, herramientas ofimáticas</t>
  </si>
  <si>
    <t>Janeth Adriana Mariño Cepeda</t>
  </si>
  <si>
    <t>Coordinador Grupo Interno de Gestión de la Formación</t>
  </si>
  <si>
    <t>Plataforma LMS, SOFIA PLUS caracterización Articulación con la media SENATEC, proceso de matricula, etc)</t>
  </si>
  <si>
    <t>Profesionales de apoyo tecnico y administrativo (SOFIAPLUS); profesional acompañamiento del convenio.</t>
  </si>
  <si>
    <t>1 coordinador; profesionales de apoyo</t>
  </si>
  <si>
    <t>Programas de formación ofertados para personas cuidadoras</t>
  </si>
  <si>
    <t>933 - Programas de formación ofertados para personas cuidadoras</t>
  </si>
  <si>
    <t>Herramientas tecnológicas, Sistema de Gestión académico administrativa.</t>
  </si>
  <si>
    <t>1 coordinador; profesionales de seguimiento</t>
  </si>
  <si>
    <t>Implementación de estrategias de fortalecimiento del bilingüismo a nivel nacional</t>
  </si>
  <si>
    <t>940 - Implementación de estrategias de fortalecimiento del bilingüismo a nivel nacional</t>
  </si>
  <si>
    <t>Equipo de profesionales del área de gestión pedagógica..</t>
  </si>
  <si>
    <t>Coordinador Grupo Interno de Gestión Pedagógica y Curricular</t>
  </si>
  <si>
    <t>DI-O6-I35 Implementar las políticas de relación Estado – ciudadano, con enfoque territorial y poblacional, para generar confianza, teniendo en cuenta sus necesidades, características y expectativas</t>
  </si>
  <si>
    <t>Promedio (Índice Política Racionalización de Trámites, Índice Política de Transparencia, acceso a la información pública y lucha contra la corrupción, Índice Política de Participación Ciudadana en la Gestión Pública, Índice Política de Servicio al Ciudadano)</t>
  </si>
  <si>
    <t>907 - Promedio (Índice Política Racionalización de Trámites, Índice Política de Transparencia, acceso a la información pública y lucha contra la corrupción, Índice Política de Participación Ciudadana en la Gestión Pública, Índice Política de Servicio al Ciudadano)</t>
  </si>
  <si>
    <t>Data Coordinación Nacional de Relacionamiento con la Ciudadania</t>
  </si>
  <si>
    <t>Profesionales apoyos integración politicas, Dirección de Planeación, Secretaria General, DPRC</t>
  </si>
  <si>
    <t>Yudy Torres Perez</t>
  </si>
  <si>
    <t>Coordinadora Nacional de Relacionamiento con la Ciudadania</t>
  </si>
  <si>
    <t>Número de Proyectos en Tecnoparques o Hubs de Innovación que fortalecen la Economía Popular acompañados</t>
  </si>
  <si>
    <t>915 - Número de Proyectos en Tecnoparques o Hubs de Innovación que fortalecen la Economía Popular acompañados</t>
  </si>
  <si>
    <t>Equipo de profesionales del área de innovación</t>
  </si>
  <si>
    <t>Manuel Fernando Monsalve Ahumada</t>
  </si>
  <si>
    <t>Coordinador Grupo Interno de Gestión de la Investigación, el Desarrollo y la Innovación Tecnológica y Formativa</t>
  </si>
  <si>
    <t>Empresas, asociaciones, organizaciones productivas rurales y campesinas, beneficiarias del sistema de I+D+I.</t>
  </si>
  <si>
    <t>937 - Empresas, asociaciones, organizaciones productivas rurales y campesinas, beneficiarias del sistema de I+D+I.</t>
  </si>
  <si>
    <t>MI-O4-I28. Fortalecer la ruta articulación emprendimiento e innovación</t>
  </si>
  <si>
    <t>Proyectos de base tecnológica finalizados para su articulación con emprendimiento</t>
  </si>
  <si>
    <t>944 - Proyectos de base tecnológica finalizados para su articulación con emprendimiento</t>
  </si>
  <si>
    <t>Número de certificaciones expedidas a personas cuidadoras de personas mayores y personas con discapacidad</t>
  </si>
  <si>
    <t>917 - Número de certificaciones expedidas a personas cuidadoras de personas mayores y personas con discapacidad</t>
  </si>
  <si>
    <t>Oficinas, escritorios, teléfonos</t>
  </si>
  <si>
    <t>Computadores, Sistema de Información DSNFT, herramienta colaborativa Teams de Office</t>
  </si>
  <si>
    <t>Coordinador de Grupo, Asesores, Apoyos Técnicos y Apoyos Administrativos</t>
  </si>
  <si>
    <t>Certificaciones de competencia laboral expedidas a mujeres</t>
  </si>
  <si>
    <t>924 - Certificaciones de competencia laboral expedidas a mujeres</t>
  </si>
  <si>
    <t>equipos de cómputo, discos duros, cámaras fotográficas, entre otras</t>
  </si>
  <si>
    <t>Software de diseño, aplicaciones de redes sociales, herramientas de outlook, programas de edición, entre otras</t>
  </si>
  <si>
    <t>DI-O6-I41 Plan Estratégico de Tecnologías de la Información y las Comunicaciones (PETIC)</t>
  </si>
  <si>
    <t>Personal Administrativo y técnico de la Oficina de Sistemas</t>
  </si>
  <si>
    <t>Mejora del Índice de Gobierno Digital</t>
  </si>
  <si>
    <t>863 - Mejora del Índice de Gobierno Digital</t>
  </si>
  <si>
    <t>Jose Emilio Ramirez</t>
  </si>
  <si>
    <t>% de atención a solicitudes de conceptos técnicos</t>
  </si>
  <si>
    <t>901 - % de atención a solicitudes de conceptos técnicos</t>
  </si>
  <si>
    <t>Yadira León</t>
  </si>
  <si>
    <t>Técnico Grado 03</t>
  </si>
  <si>
    <t>Oficinas de los Centros de Desarrollo Empresarial en cada una de las 33 regionale</t>
  </si>
  <si>
    <t>Iniciativas empresariales financiadas con recursos del Fondo Emprender</t>
  </si>
  <si>
    <t>928 - Iniciativas empresariales financiadas con recursos del Fondo Emprender</t>
  </si>
  <si>
    <t>Coordinación</t>
  </si>
  <si>
    <t>MI-O4-I23. Promover los programas de formación en el marco de economía verde y azul</t>
  </si>
  <si>
    <t>Documentos con orientaciones para promover la oferta de programas de formación en el marco de la economia verde y azul</t>
  </si>
  <si>
    <t>914 - Documentos con orientaciones para promover la oferta de programas de formación en el marco de la economia verde y azul</t>
  </si>
  <si>
    <t>Profesionales del area de oferta de la formación</t>
  </si>
  <si>
    <t>Número de Certificatones realizadas para facilitar el acceso de las mujeres al servicio de Evaluación y Certificación de Competencias laborales</t>
  </si>
  <si>
    <t>838 - Número de Certificatones realizadas para facilitar el acceso de las mujeres al servicio de Evaluación y Certificación de Competencias laborales</t>
  </si>
  <si>
    <t>Atención de las solicitudes realizadas a la ruta de emprendimiento del Programa Nacional Jóvenes en Paz</t>
  </si>
  <si>
    <t>932 - Atención de las solicitudes realizadas a la ruta de emprendimiento del Programa Nacional Jóvenes en Paz</t>
  </si>
  <si>
    <t>MI-O4-I25. Promover estrategias para la implementación de proyectos y acciones de innovación y emprendimiento que aporten a economía verde y seguridad alimentaria</t>
  </si>
  <si>
    <t>Estrategia para fortalecer las acciones de la Ruta de Emprendimiento para el acompañamiento a proyectos e iniciativas empresariales innovadoras en Economía Verde y seguridad alimentaria</t>
  </si>
  <si>
    <t>942 - Estrategia para fortalecer las acciones de la Ruta de Emprendimiento para el acompañamiento a proyectos e iniciativas empresariales innovadoras en Economía Verde y seguridad alimentaria</t>
  </si>
  <si>
    <t>Numero de instructores formados en la estrategia de multilingüismo de la escuela nacional de instructores</t>
  </si>
  <si>
    <t>913 - Numero de instructores formados en la estrategia de multilingüismo de la escuela nacional de instructores</t>
  </si>
  <si>
    <t>JAIME LEON TOBON VELEZ</t>
  </si>
  <si>
    <t>COORDINADOR REGIONAL DE FORMACIÓN</t>
  </si>
  <si>
    <t>Instalaciones en los 6 de Centros de Formacion de un ambiente dedicado a la formación de un segundo idioma, donde se pueden formar los instructores</t>
  </si>
  <si>
    <t>Equipos de cómputo Conectividad a internet, correo institucional, aplicativos Institucionales Aplicativos y Plataformas especificamente para la formacion en un segundo idioma, impresoras,</t>
  </si>
  <si>
    <t>Coordinadores Académicos y Coordinador Misional, Personal Administrativo de Bilinguismo, Instructores Especializados en Multilinguismo</t>
  </si>
  <si>
    <t>Carlos Dario Martinez Palacios</t>
  </si>
  <si>
    <t>COORDINADOR FORMACION PROFESIONAL</t>
  </si>
  <si>
    <t>Jose Fernando Franco Hincapie</t>
  </si>
  <si>
    <t>Coordinador Regional Formación profesional</t>
  </si>
  <si>
    <t>Ambiente de formación, materiales de formación,</t>
  </si>
  <si>
    <t>Equipos de computo, ayudas audiovisuales y aplicativos Institucionales</t>
  </si>
  <si>
    <t>Profesional ENI, Apoyos Administrativos.</t>
  </si>
  <si>
    <t>Beatriz Elena Franco Cardenas</t>
  </si>
  <si>
    <t>Profesional ENI Regional</t>
  </si>
  <si>
    <t>Ambientes de formacion, Equipos Tecnologicos, Mobiliarioy Dotacion,</t>
  </si>
  <si>
    <t>Plataformas y Sistemas de Gestión, Equipos y Conectividad, Material Audiovisual y Recursos Educativos Digitales</t>
  </si>
  <si>
    <t>Paula Andrea Becerra</t>
  </si>
  <si>
    <t>MI-O4-I30. Diversificación de las estrategias de atención y acompañamiento a los aprendices para mejorar la tasa de retención y certificación</t>
  </si>
  <si>
    <t>PNIBA - Porcentaje de entrega de apoyos de sostenimiento FIC - REGULAR</t>
  </si>
  <si>
    <t>955 - PNIBA - Porcentaje de entrega de apoyos de sostenimiento FIC - REGULAR</t>
  </si>
  <si>
    <t>Instalaciones físicas de la entidad, ubicadas en los centros de formación y la oficina.</t>
  </si>
  <si>
    <t>Coordinador de Formación Regional, Líder de bienestar Centro de formación</t>
  </si>
  <si>
    <t>Computadores portatiles</t>
  </si>
  <si>
    <t>5 lideres de bienestar al aprendiz de los cinco Centros de Formación, 1 profesional de contrato en el despacho regional que apoya el proceso de bienestar al aprendiz y el Coordinador Misional Regional</t>
  </si>
  <si>
    <t>Aplicativo Plan de Acción</t>
  </si>
  <si>
    <t>Coordinador (a) Formación Profesional Regional. 5 Coordinadores de Formación por Centro</t>
  </si>
  <si>
    <t>Jancy Esperanza Barreto</t>
  </si>
  <si>
    <t>equipo Coordinacion Misional Regional</t>
  </si>
  <si>
    <t>Julian Andres Garces</t>
  </si>
  <si>
    <t>Coordinador Misional Regional</t>
  </si>
  <si>
    <t>Oficina de Coordinación de FPI y SNFT, Espacios o puestos de trabajo apoyos en los centros de FPI.</t>
  </si>
  <si>
    <t>Lineamientos Emitidos, Equipos de Cómputo, Acceso de Internet…</t>
  </si>
  <si>
    <t>Profesional de planta, Contratista en los centros de formación.</t>
  </si>
  <si>
    <t>COORDINADORES DE FORMACION</t>
  </si>
  <si>
    <t>Instalaciones de los ambientes de formacion del Centro Industrial y Desarrollo Empresarial de Soacha</t>
  </si>
  <si>
    <t>Equipos de cómputo Conectividad a internet, correo institucional, aplicativos Institucionales Equipos de cómputo, impresoras,</t>
  </si>
  <si>
    <t>Coordinadores Académicos y Coordinador Misional, Personal Administrativo de Bienestar al Aprendiz</t>
  </si>
  <si>
    <t>Coordinador formación Profesional - Lider Bienestar al Aprendiz, tecnico de apoyos socioeconomicos, aprendices, profesionales psicosociales</t>
  </si>
  <si>
    <t>Maria Angelica Vega Marcelin - Kenia Lorena Valencia Orduz</t>
  </si>
  <si>
    <t>Coordinador formación Profesional - Lider Bienestar al Aprendiz</t>
  </si>
  <si>
    <t>3 equipos de cómputo. 3 escritorios. 3 sillas.</t>
  </si>
  <si>
    <t>2 PROFESIONALES DE APOYO A LA REGIONAL PARA ACTIVIDADES DE FORMACIÓN PROFESIONAL 1 TECNÓLOGO DE APOYO A LA REGIONAL PARA ACTIVIDADES DE FORMACIÓN PROFESIONAL</t>
  </si>
  <si>
    <t>OFICINA DE COORDINACION MISIONAL</t>
  </si>
  <si>
    <t>1 FUNCIONARIO DE PLANTA, 3 CONTRATISTAS</t>
  </si>
  <si>
    <t>Oficinas , muebles, enseres, materiales de formación, maquinarias y equipos</t>
  </si>
  <si>
    <t>Cooridnador misional y lideres de bienestar de los centros de formación</t>
  </si>
  <si>
    <t>Equipos de computación asigandos al personal responsable</t>
  </si>
  <si>
    <t>Equipo regional de la coordinación misional (Coordinador, profesional de apoyo a FPI y tecnologo de apoyo a FPI)</t>
  </si>
  <si>
    <t>CORDINADOR MISIONAL REGIONAL</t>
  </si>
  <si>
    <t>Infraestructura SENA Centro Agroindustrial Coordinación de Formación profesional</t>
  </si>
  <si>
    <t>Aplicativo Sofia plus y reuniones de seguimiento</t>
  </si>
  <si>
    <t>1 tecnólogo y 1 profesional de FPI y Coordinador</t>
  </si>
  <si>
    <t>Ambiente de formación, materiales de formación,.</t>
  </si>
  <si>
    <t>Apoyos Administrativos, Equipo de Bienestar de Aprendices de los centros de formación.</t>
  </si>
  <si>
    <t>John Edwin Cardona Marín</t>
  </si>
  <si>
    <t>Coordinador de Formación Regional y SNFT</t>
  </si>
  <si>
    <t>1 profesional</t>
  </si>
  <si>
    <t>Jose Giovani Vera</t>
  </si>
  <si>
    <t>Coordinador de Formacion Profesional</t>
  </si>
  <si>
    <t>Ambientes de formación adecuados, unidades productivas, Oficina Bienestar al Aprendiz</t>
  </si>
  <si>
    <t>Equipo Bienestar al Aprendiz, Coordinadores Académicos, Instructores y Aprendices</t>
  </si>
  <si>
    <t>Emma Yenny Fernanda Palacio, Martha Lucia Restrepo, Mayra Derly Sanchez</t>
  </si>
  <si>
    <t>Profesionales bienestar al aprendiz</t>
  </si>
  <si>
    <t>Maria Eugenia López</t>
  </si>
  <si>
    <t>2 Puestos de trabajo con mobiliario</t>
  </si>
  <si>
    <t>1 Líer y un apoyo</t>
  </si>
  <si>
    <t>María Alvarez</t>
  </si>
  <si>
    <t>Oficinas, escritorios, sillas, computadores, canchas, elementos deportivos, uniformes deportivos, trajes típicos, instrumentos musicales, gimnasio, papelería, elementos de protección personal, elementos de primeros auxilios, vacunas,</t>
  </si>
  <si>
    <t>acceso a internet, aplicativos, video beam</t>
  </si>
  <si>
    <t>profesionales en psicología, apoyos administrativos, enfermeras, licenciado en deportes, profesional en cultura, profesional en teología, apoyo socio-económico</t>
  </si>
  <si>
    <t>Se cuenta oficina ubicada en el centro de formación en el municipio de Puerto Asís, así como ambientes en las diferentes sedes para garantizar las orientaciones a los aprendices interesados en postularse en las convocatorias.</t>
  </si>
  <si>
    <t>Contamos con un puesto de trabajo dotado de escritorio, sillas ergonómicas, equipo de computo, impresora, celular, disponibilidad de conectividad.</t>
  </si>
  <si>
    <t>Un cargo para el ejercicio de dicha función: - Gestor Apoyos socioeconómicos.</t>
  </si>
  <si>
    <t>Programas modulares incluidos en el catálogo de Formación Profesional: Diseños curriculares reajustados para que sean modulares, escalables y ajustables a los requerimientos regionales.</t>
  </si>
  <si>
    <t>938 - Programas modulares incluidos en el catálogo de Formación Profesional: Diseños curriculares reajustados para que sean modulares, escalables y ajustables a los requerimientos regionales.</t>
  </si>
  <si>
    <t>Profesionales para el diseño y seguimiento a los programas modulares.</t>
  </si>
  <si>
    <t>VA-O2-I120. Diseñar e implementar la ruta para la atención de la ruralidad con enfoque de convergencia regional</t>
  </si>
  <si>
    <t>Diseñar e implementar una ruta para la atención de formación modular en el marco de la estrategia CAMPESENA</t>
  </si>
  <si>
    <t>912 - Diseñar e implementar una ruta para la atención de formación modular en el marco de la estrategia CAMPESENA</t>
  </si>
  <si>
    <t>Profesionales para articulación de la ruta con el Sistema Nacional de Formación para el trabajo</t>
  </si>
  <si>
    <t>Profesionales de apoyo para el diseño y seguimiento al programa.</t>
  </si>
  <si>
    <t>VA-O1. Promover la inclusión social y económica de la población, bajo un enfoque diferencial, fortaleciendo sus capacidades y las oportunidades de empleabilidad, contribuyendo así al desarrollo equitativo de las comunidades a nivel urbano y rural, y al fo</t>
  </si>
  <si>
    <t>VA-O1-I9. Diseñar e implementar estrategia para favorecer el acceso y permanencia de las mujeres en la formación titulada</t>
  </si>
  <si>
    <t>Diseño e implementación de una estrategia para fomentar la permanencia de las mujeres en el desarrollo de su proceso formativo</t>
  </si>
  <si>
    <t>936 - Diseño e implementación de una estrategia para fomentar la permanencia de las mujeres en el desarrollo de su proceso formativo</t>
  </si>
  <si>
    <t>Yolanda Marin Maldonado</t>
  </si>
  <si>
    <t>Coordinador Grupo Interno de Gestión de Bienestar al Aprendiz y Relacionamiento con el Egresado</t>
  </si>
  <si>
    <t>Diseño de programas nuevos o actualización de diseños en otras lenguas diferentes al inglés</t>
  </si>
  <si>
    <t>939 - Diseño de programas nuevos o actualización de diseños en otras lenguas diferentes al inglés</t>
  </si>
  <si>
    <t>Profesionales de apoyo a la gestión del diseño curricular y seguimiento de programas de otras lenguas diferentes al inglés.</t>
  </si>
  <si>
    <t>DI-O6-I48 Fortalecer la estrategia SENA proveedor SENA</t>
  </si>
  <si>
    <t>Porcentaje de participación de ingresos de la estrategía SENA provedor SENA sobre el total de ventas anuales</t>
  </si>
  <si>
    <t>904 - Porcentaje de participación de ingresos de la estrategía SENA provedor SENA sobre el total de ventas anuales</t>
  </si>
  <si>
    <t>Oficinas en instalaciones ejecucion SENA, Dependencias ejecucion SENA a nivel nacional objeto ejecución de intervencion</t>
  </si>
  <si>
    <t>Equipos de computo, telefonos, sistemas de seguridad a nivel nacional, sistema aplicativo SIIF Nacion II, aplicativo SIREC de control de recaudo, plataforma Office.</t>
  </si>
  <si>
    <t>RE-O7-I52. Desarrollar el plan maestro de infraestructura.</t>
  </si>
  <si>
    <t>Oficinas en instalaciones del SENA, Dependencias del SENA a nivel nacional objeto de intervención</t>
  </si>
  <si>
    <t>RE-O7-I55. Plan de fortalecimiento para la efectiva ejecución institucional</t>
  </si>
  <si>
    <t>Equipos de computo, telefonos, sistemas de seguridad a nivel nacional, sistema aplicativo SIIF Nacion II, plataforma Office.</t>
  </si>
  <si>
    <t>Grupo de Administracion de la Informacion Financiera conformado por 5 funcionarios.</t>
  </si>
  <si>
    <t>Javier Garcia Quintero</t>
  </si>
  <si>
    <t>Coordinador Grupo Información Financiera</t>
  </si>
  <si>
    <t>Evolución de la ejecución de los recursos financieros de funcionamiento e inversión (Obligado)</t>
  </si>
  <si>
    <t>954 - Evolución de la ejecución de los recursos financieros de funcionamiento e inversión (Obligado)</t>
  </si>
  <si>
    <t>DI-O6-I39 Fortalecimiento de la capacidad institucional en materia de contratación pública, prevención del daño antijurídico y armonización de la normativa interna.</t>
  </si>
  <si>
    <t>Porcentaje de cumplimiento de los planes de acción (cierre de brechas y/o de implementación) de las políticas de daño antijurídico, mejora normativa y compras y contratación</t>
  </si>
  <si>
    <t>905 - Porcentaje de cumplimiento de los planes de acción (cierre de brechas y/o de implementación) de las políticas de daño antijurídico, mejora normativa y compras y contratación</t>
  </si>
  <si>
    <t>Infraestructura de las oficinas, equipos de cómputo</t>
  </si>
  <si>
    <t>Onbase(Gestor documental) - CompromISO- SIGA</t>
  </si>
  <si>
    <t>Apoyo de los grupos Producción Normativa y Conceptos jurídicos, Procesos Judiciales Conciliaciones y Sanciones</t>
  </si>
  <si>
    <t>Directora Jurídica</t>
  </si>
  <si>
    <t>MI-O5-I31 Fortalecer los convenios nacionales e internacionales de acuerdo con el Esquema de Movilidad Educativa, Formativa, Laboral – EMEF, entre otros.</t>
  </si>
  <si>
    <t>Movilidad internacional (Entrante y saliente)</t>
  </si>
  <si>
    <t>99 - Movilidad internacional (Entrante y saliente)</t>
  </si>
  <si>
    <t>Coordinación Nacional de Relaciones Corporativas- DPRC</t>
  </si>
  <si>
    <t>Bases de datos de la coordinación Nacional de Relaciones Internacionales</t>
  </si>
  <si>
    <t>Profesionales internacionalistas - Escritorios, , Profesionales de apoyos de gestión y coordinación</t>
  </si>
  <si>
    <t>Personas formadas y entrenadas en el marco de alianzas con cooperantes internacionales</t>
  </si>
  <si>
    <t>497 - Personas formadas y entrenadas en el marco de alianzas con cooperantes internacionales</t>
  </si>
  <si>
    <t>Número de Alianzas estratégicas, convenios y/o proyectos nacionales e internacionales suscritos y/o fortalecidos por el SENA</t>
  </si>
  <si>
    <t>591 - Número de Alianzas estratégicas, convenios y/o proyectos nacionales e internacionales suscritos y/o fortalecidos por el SENA</t>
  </si>
  <si>
    <t>DI-O6-I38 Mejorar y proteger el valor de la Entidad con la evaluación independiente mediante servicios de aseguramiento y consultoría de los procesos de control, gestión de riesgos y gobierno institucional, lo que contribuye al logro de los objetivos.​</t>
  </si>
  <si>
    <t>Porcentaje de cumplimiento en la ejecución de servicios de aseguramiento y consultoría del plan anual de auditoría aprobado por el Comité Institucional de Coordinación de Control Interno</t>
  </si>
  <si>
    <t>485 - Porcentaje de cumplimiento en la ejecución de servicios de aseguramiento y consultoría del plan anual de auditoría aprobado por el Comité Institucional de Coordinación de Control Interno</t>
  </si>
  <si>
    <t>Número de Informes de Cumplimiento y Seguimiento de Ley generados</t>
  </si>
  <si>
    <t>797 - Número de Informes de Cumplimiento y Seguimiento de Ley generados</t>
  </si>
  <si>
    <t>Medición del Modelo de Madurez del IIA para la Actividad de Auditoría Interna - (MMAI)</t>
  </si>
  <si>
    <t>906 - Medición del Modelo de Madurez del IIA para la Actividad de Auditoría Interna - (MMAI)</t>
  </si>
  <si>
    <t>DI-O6-I43 Plan Estratégico de Talento Humano</t>
  </si>
  <si>
    <t>Instalaciones de la Dirección General Oficina y Trabajo en Casa</t>
  </si>
  <si>
    <t>Aplicativo FNV, equipos de computo, optima conexión a internet en las instalaciones SENA, aplicativos Office 365 y OnBase.</t>
  </si>
  <si>
    <t>Victoria consuelo Ramirez</t>
  </si>
  <si>
    <t>Coordinadora Grupo de vivienda</t>
  </si>
  <si>
    <t>Porcentaje de Capacitación para Servidores Públicos diferentes a Instructor</t>
  </si>
  <si>
    <t>632 - Porcentaje de Capacitación para Servidores Públicos diferentes a Instructor</t>
  </si>
  <si>
    <t>Servidores Públicos, contratistas del Grupo de Gestión Administrativa</t>
  </si>
  <si>
    <t>Nydia Jimena Rodriguez Rodríguez</t>
  </si>
  <si>
    <t>Coordinadora Grupo de Formación y Desarrollo del Talento Humano</t>
  </si>
  <si>
    <t>Actividades programadas para determinar el porcentaje de satisfacción de los beneficiarios del SMA.</t>
  </si>
  <si>
    <t>735 - Actividades programadas para determinar el porcentaje de satisfacción de los beneficiarios del SMA.</t>
  </si>
  <si>
    <t>Aplicativo SMA, encuestas formato word y excel, bases de datos, calculo muestra, tabulación encuestas, equipos de computo, Onbase, TIC</t>
  </si>
  <si>
    <t>Coordinador Servicio Médico Asistencial</t>
  </si>
  <si>
    <t>Porcentaje de cupos del Plan de Bienestar para Servidores Públicos y sus familias</t>
  </si>
  <si>
    <t>737 - Porcentaje de cupos del Plan de Bienestar para Servidores Públicos y sus familias</t>
  </si>
  <si>
    <t>Nydia Jimena Rodríguez Rodríguez</t>
  </si>
  <si>
    <t>Coordinadora Formarción y Desarrollo del Talento Humano</t>
  </si>
  <si>
    <t>Instalaciones de la Dirección General</t>
  </si>
  <si>
    <t>Computadores, impresora, scaner, puestos de trabajo que consten de sillas ergonómicas y escritorios, considicones optimas de trabajo (agua, luz), internet</t>
  </si>
  <si>
    <t>DI-O6-I44 Plan Institucional de Archivos – PINAR</t>
  </si>
  <si>
    <t>Falta de Instalaciones de archivo adecuadas para conservar la documentación fisica a nivel nacional ; Dando cumplimiento a aley General de Archivos 594 de 2000</t>
  </si>
  <si>
    <t>Personal Idóneo a nivel nacional para conservación, organización, transferencias y mantenimiento</t>
  </si>
  <si>
    <t>Coordinadora Grupo de Administración de Documentos</t>
  </si>
  <si>
    <t>DI-O6-I40 Generar estrategias para consolidar la gestión documental con fines de conservación, preservación y servicios de información y consulta de los documentos producidos y recibidos en el SENA.</t>
  </si>
  <si>
    <t>Porcentaje de avance inventarios documentales</t>
  </si>
  <si>
    <t>927 - Porcentaje de avance inventarios documentales</t>
  </si>
  <si>
    <t>Coordinadora Grupo Administración de documentos</t>
  </si>
  <si>
    <t>Informes elaborados sobre la tendencia ocupacional según cifras de la Agencia Pública de Empleo</t>
  </si>
  <si>
    <t>740 - Informes elaborados sobre la tendencia ocupacional según cifras de la Agencia Pública de Empleo</t>
  </si>
  <si>
    <t>Informes Inscritos</t>
  </si>
  <si>
    <t>1 Persona de Planta</t>
  </si>
  <si>
    <t>Coordinacion Observatorio Laboral</t>
  </si>
  <si>
    <t>Apoyos de Gestión del grupo de Cobro Coactivo y apoyos de cobro coactivo a nviel nacional en las regionales</t>
  </si>
  <si>
    <t>Apoyos de Gestión del grupo de Conceptos y Producción Normativa de la Dirección Juridica</t>
  </si>
  <si>
    <t>Apoyo del grupo de Recursos y peticiones de Dirección Juridica</t>
  </si>
  <si>
    <t>Actualización y socialización en lineamientos de contratación administrativa.</t>
  </si>
  <si>
    <t>850 - Actualización y socialización en lineamientos de contratación administrativa.</t>
  </si>
  <si>
    <t>MI-O4-I26. Diseñar la política del relacionamiento con el Egresado.</t>
  </si>
  <si>
    <t>Actualización del programa de Egresados SENA</t>
  </si>
  <si>
    <t>943 - Actualización del programa de Egresados SENA</t>
  </si>
  <si>
    <t>Porcentaje de atención a las solicitudes de formación de los Beneficiarios del Programa Nacional Jóvenes en Paz en el marco del componente de Educación.</t>
  </si>
  <si>
    <t>930 - Porcentaje de atención a las solicitudes de formación de los Beneficiarios del Programa Nacional Jóvenes en Paz en el marco del componente de Educación.</t>
  </si>
  <si>
    <t>equipo administrativo zona norte</t>
  </si>
  <si>
    <t>Claudia Maria Nieto</t>
  </si>
  <si>
    <t>Coordinadora Zona Norte</t>
  </si>
  <si>
    <t>Jimmy Omans Duque Castañeda - Maria Angelica Vega Marcelin</t>
  </si>
  <si>
    <t>Enlace Regional Victima - Coordinador formación Profesional</t>
  </si>
  <si>
    <t>DI-O6-I45 Actualizar e implementar el Modelo de Inteligencia Corporativa - Prospectiva</t>
  </si>
  <si>
    <t>Planes Prospectivos actualizados y/o formulados</t>
  </si>
  <si>
    <t>946 - Planes Prospectivos actualizados y/o formulados</t>
  </si>
  <si>
    <t>VA-O1-I7 Crear e implementar en el cuatrienio un plan integral de formación técnica y tecnológica efectiva e intercultural de los jóvenes indigenas de la amazonía que garantice el fortalecimiento de las capacidades para la generación de ingresos al interi</t>
  </si>
  <si>
    <t>Profesionales para el seguimiento al plan integral de formación.</t>
  </si>
  <si>
    <t>Cuentadantes con bienes a cargo verificados.</t>
  </si>
  <si>
    <t>3 - Cuentadantes con bienes a cargo verificados.</t>
  </si>
  <si>
    <t>RE-O7-I53. Plan de austeridad del gasto</t>
  </si>
  <si>
    <t>Coordinadora Grupo Servicios Generales y Adquisiciones</t>
  </si>
  <si>
    <t>Aportes efectuados en especie o dinero por los aliados de cooperación mediante las alianzas estratégicas, convenios y/o proyectos del SENA</t>
  </si>
  <si>
    <t>592 - Aportes efectuados en especie o dinero por los aliados de cooperación mediante las alianzas estratégicas, convenios y/o proyectos del SENA</t>
  </si>
  <si>
    <t>Computadores, Sistema de Información de Gestión de Proyectos, herramienta colaborativa Teams de Office</t>
  </si>
  <si>
    <t>Coordinador de Grupo, Profesionales, Apoyos Técnicos, Apoyos Administrativos, Apoyos del Sistema de Información, Coordinadores Misionales de los Centros de Formación</t>
  </si>
  <si>
    <t>Lady Beatriz Quevedo Cantor</t>
  </si>
  <si>
    <t>Computadores, Sistema Dirección del Sistema Nacional de Formación para el Trabajo, herramienta colaborativa Teams de Office</t>
  </si>
  <si>
    <t>Sandra Patricia Ospina Suarez</t>
  </si>
  <si>
    <t>Coordinadora del Grupo de Gestión de Competencias Laborales</t>
  </si>
  <si>
    <t>Coordinacion Nacional de Emprendimiento</t>
  </si>
  <si>
    <t>Estrategias diseñadas para la implementación de proyectos de I+D+i que aporten a economía verde y seguridad alimentaria</t>
  </si>
  <si>
    <t>941 - Estrategias diseñadas para la implementación de proyectos de I+D+i que aporten a economía verde y seguridad alimentaria</t>
  </si>
  <si>
    <t>Auditorio, equipo de cómputo, microfonos, sonido, pantallas, mesas, sillas</t>
  </si>
  <si>
    <t>software de diseño, herramientas de microsoft (outlook, teams, entre otras),</t>
  </si>
  <si>
    <t>Dinamizadora de eventos y equipo de la oficina de comunicaciones</t>
  </si>
  <si>
    <t>Modelo actualizado de inteligencia organizacional y prospectiva</t>
  </si>
  <si>
    <t>923 - Modelo actualizado de inteligencia organizacional y prospectiva</t>
  </si>
  <si>
    <t>DI-O6-I36 Desarrollar la evaluación de políticas, programas, proyectos y/o estrategias</t>
  </si>
  <si>
    <t>Evaluaciones de procesos, resultados e impacto de los planes, programas y proyectos del SENA gestionados.</t>
  </si>
  <si>
    <t>919 - Evaluaciones de procesos, resultados e impacto de los planes, programas y proyectos del SENA gestionados.</t>
  </si>
  <si>
    <t>Apoyos de Gestión del grupo de Procesos Judiciales y Conciliaciones y externos a nivel nacional</t>
  </si>
  <si>
    <t>Apoyos de Gestión del grupo de Juzgamiento Disciplinario la Dirección Juridica</t>
  </si>
  <si>
    <t>1 Asesor, 4 profesionales</t>
  </si>
  <si>
    <t>Norma Morales</t>
  </si>
  <si>
    <t>Asesor</t>
  </si>
  <si>
    <t>2 profesionales de ENI en los Centros de Formación CEGAFE y CIMM, 1 profesional de contrato en el despacho regional que apoya el proceso Escuela Nacional De Instructores y el Coordinador Misional Regional</t>
  </si>
  <si>
    <t>Coodinador Misional Regional</t>
  </si>
  <si>
    <t>"Computador, Televisor, teléfono, tableros, impresora,Videobeam, aplicativos, viaticos "</t>
  </si>
  <si>
    <t>Coordinador formación Profesional - Instructores - Apoyos administrativos</t>
  </si>
  <si>
    <t>Maria Angelica Vega Marcelin</t>
  </si>
  <si>
    <t>COORDINADOR DE TALENTO HUMANO</t>
  </si>
  <si>
    <t>MELVA SERRANO</t>
  </si>
  <si>
    <t>PROFESIONAL DE ENI</t>
  </si>
  <si>
    <t>Computadores, Sala de Juntas, Sillas, Viaticos</t>
  </si>
  <si>
    <t>Plataforma Siif Nación , ENI, SOFIA PLUS</t>
  </si>
  <si>
    <t>Corrdinadores, responsable de Talento Humano y apoyo de talento humano</t>
  </si>
  <si>
    <t>Adrian Querubin Velasquez</t>
  </si>
  <si>
    <t>1 FUNCIONARIO DE PLANTA Y 3 CONTRATISTAS</t>
  </si>
  <si>
    <t>Oficina Escuela Nacional de Instructores</t>
  </si>
  <si>
    <t>Profesional Escuela Nacional de Instructores</t>
  </si>
  <si>
    <t>Oficinas , muebles, enseres, materiales de formación, maquinarias y equipos requeridos para la creación, co-creación de los activos intelectuales por parte de los centros de formación, identificados y en uso (por el centro y otros grupos de interés y/o de valor según el caso.</t>
  </si>
  <si>
    <t>Soportes técnologicos de almacenamientos, pc, computadores, softwares, equipos necesarios y redes creados para la creación, co-creación y divulgación de los activos intelectuales en los centros de formación, SOFIA PLUS, aplicativos</t>
  </si>
  <si>
    <t>Dinamizadores SENNOVA de los centros, Cooridnador misional y lideres de bienestar de los centros de formación</t>
  </si>
  <si>
    <t>No se requieren recursos fisicos para el cumplimiento de este indicador</t>
  </si>
  <si>
    <t>ENI</t>
  </si>
  <si>
    <t>Profesional ENI</t>
  </si>
  <si>
    <t>Instalaciones administrativas sede principal y áreas de formación para implementación de la estrategia</t>
  </si>
  <si>
    <t>Equipo regional de la cordinación de talento humano (Coordinador, profesional ENI, apoyo administrativo)</t>
  </si>
  <si>
    <t>EMILIO HUMBERTO CERON</t>
  </si>
  <si>
    <t>CORDINADOR TALENTO HUMANO</t>
  </si>
  <si>
    <t>Ambiente de formación</t>
  </si>
  <si>
    <t>Computadores y conexión a internet</t>
  </si>
  <si>
    <t>Líder estrategia multilingüismo</t>
  </si>
  <si>
    <t>Líder estrategia Multilingüismo</t>
  </si>
  <si>
    <t>Profesional G01 -ENI</t>
  </si>
  <si>
    <t>Arturo Arango Santos</t>
  </si>
  <si>
    <t>Profesional G01-ENI</t>
  </si>
  <si>
    <t>Equipo de computo, escritorio, utilides de oficina.</t>
  </si>
  <si>
    <t>Software especializado, cartillas</t>
  </si>
  <si>
    <t>Instructores apoyos administrativos</t>
  </si>
  <si>
    <t>Maribel Colina Herrera</t>
  </si>
  <si>
    <t>profesional grado 2 encargado de escuela nacional de instructores</t>
  </si>
  <si>
    <t>Aplicativos y Plataformas</t>
  </si>
  <si>
    <t>Instructor Tecnico del Area</t>
  </si>
  <si>
    <t>No se cuenta con recursos físicos</t>
  </si>
  <si>
    <t>no se cuenta con recurso técnico</t>
  </si>
  <si>
    <t>Profesionales de bilinguismo</t>
  </si>
  <si>
    <t>Olga Ahumada</t>
  </si>
  <si>
    <t>Un ambiente de formación ubicado en el municipio de Puerto Asís.</t>
  </si>
  <si>
    <t>Internet, plataforma especializada y equipo de computo adecuado.</t>
  </si>
  <si>
    <t>Un instructor que realiza la transferencia.</t>
  </si>
  <si>
    <t>Cuenta con 1 Computador, conexion de Wifi</t>
  </si>
  <si>
    <t>Vanessa Amell</t>
  </si>
  <si>
    <t>instalaciones físicas del centro de produccion y transformacion agroindustrial de la orinoquia,ambiente de formacion</t>
  </si>
  <si>
    <t>instructor de bilingüismo</t>
  </si>
  <si>
    <t>Equipos de cómputo Conectividad a internet, correo institucional, aplicativos dependiendo del programa de formación a desarrollar Equipos de cómputo, impresoras, Aplicativos institucionales como Sofia Plus, LMS Zajuna etc. pantallas, videobeam Para los aprendices Materiales de Formación, Elementos de Protección Personal, Herramientas y Equipos necesarios para el Desarrollo de la Formación</t>
  </si>
  <si>
    <t>Instructores,, Coordinadores Académicos y Coordinador Misional, personal administrativo de Bienestar al Aprendiz</t>
  </si>
  <si>
    <t>Seguimiento realizado a través del aplicativo SofiaPlus</t>
  </si>
  <si>
    <t>Lider Bienestar al aprendiz, Centros de formación</t>
  </si>
  <si>
    <t>Apoyos Administrativos, Equipo de Instructores de los centos de Formación.</t>
  </si>
  <si>
    <t>1 Profesional, 2 fiscalizadores</t>
  </si>
  <si>
    <t>Eliana Vitola</t>
  </si>
  <si>
    <t>persona encargada de suministrar el material FIC</t>
  </si>
  <si>
    <t>Rosa Maria Villamarin Garcia</t>
  </si>
  <si>
    <t>Maria Eugenia Castillo</t>
  </si>
  <si>
    <t>Lider Bienestar Aprendices</t>
  </si>
  <si>
    <t>Equipos Computo, Ambientes de Formación, Auditorios, televisor, micrófono, video bing, sillas, puestos de trabajo</t>
  </si>
  <si>
    <t>Tecnologo Apoyo Sostenimiento, Apoyo Sofia Plus, Intructores y aprendices</t>
  </si>
  <si>
    <t>Elizabeth Moncada</t>
  </si>
  <si>
    <t>Se cuenta con la Infraestructura y Normatividad aplicable</t>
  </si>
  <si>
    <t>Persona de Apoyo de Sostenimiento</t>
  </si>
  <si>
    <t>Carlos Arturo Galvis Osorio / Yamid Coy</t>
  </si>
  <si>
    <t>Coordinador de FPI / Bienestar al Aprendiz</t>
  </si>
  <si>
    <t>SEDE CUERVO ARAOZ Y SAN JOSÉ DEL CENTRO DE FORMACIÓN, AMBIENTES DE FORMACIÓN</t>
  </si>
  <si>
    <t>COORDINACIÓN DE FORMACIÓN, LIDER BIENESTAR APRENDICES, TECNOLOGO APOYOS SOCIOECONOMICOS</t>
  </si>
  <si>
    <t>instalaciones físicas del centro y sus sedes</t>
  </si>
  <si>
    <t>personal de apoyo socioeconomico</t>
  </si>
  <si>
    <t>carlos fernando uribe</t>
  </si>
  <si>
    <t>persona responsable area de bienestar al aprendiz</t>
  </si>
  <si>
    <t>Coordinador de formación, coordinador de foermación, instructores, líder SENNOVA, investigadores, equipo ST</t>
  </si>
  <si>
    <t>Documentos de investigación elaborados</t>
  </si>
  <si>
    <t>GUSTAVO VUELVAS</t>
  </si>
  <si>
    <t>SENOVA</t>
  </si>
  <si>
    <t>Lider de Senova</t>
  </si>
  <si>
    <t>Oficinas, muebles y enseres del área SENNOVA del centro de formación.(Sistema de investigación, desarrollo tecnológico e innovavión)</t>
  </si>
  <si>
    <t>bases de datos de biblioteca SENA y otros, maquinarias, equipos y otros requeridos para el proceso de investigación.</t>
  </si>
  <si>
    <t>Lider SENNOVA, Dinamizador de gestión de conocimiento, equipo de instructores Sennova (3), instructores de planta y contratistas del Centro.</t>
  </si>
  <si>
    <t>Luz Adriana Ospina Villa</t>
  </si>
  <si>
    <t>PROFESIONAL SENNOVA</t>
  </si>
  <si>
    <t>Ambientes de formación en centro / Ambientes virtuales de aprendizaje / Oficina administrativa</t>
  </si>
  <si>
    <t>Equipos de computo / Impresora / correo electrónico / Internet / aplicativos Institucionales y externos</t>
  </si>
  <si>
    <t>Instalaciones y recursos físicos del ecosistema de investigación SENNOVA. Incluye laboratorios, maquinaria y equipos</t>
  </si>
  <si>
    <t>Capacidades de asesoría en investigación desde el ecosistema SENNOVA, bases de datos, biblioteca. Tecnoparque con experiencia en 5 líneas de innovación.</t>
  </si>
  <si>
    <t>Investigadores senior y junior, personal administrativo y de formación con experiencia en investigación. Guías, manuales, revistas para la publicación</t>
  </si>
  <si>
    <t>Para el cumplimiento de la meta establecida de 2 de Documentos de investigación elaborados, el Centro de Formación requiere ambientes de investigación según los requerimientos de los proyectos aprobados por la DG para la viegencia</t>
  </si>
  <si>
    <t>Ambientes de investigación dotados con equipos de computo conectividad y demas elementos requeridos en los proyectos de investigación avalados por la DG</t>
  </si>
  <si>
    <t>Se requeire investigadores y dema perfiles determinados por cada uno de los proyectos avalados por la DG</t>
  </si>
  <si>
    <t>Miguel Antonio Manotas</t>
  </si>
  <si>
    <t>Profesional de Sennova</t>
  </si>
  <si>
    <t>Edwar Fabian Medina Barajas</t>
  </si>
  <si>
    <t>Ambientes de Formación, Oficicinas Administrativas.</t>
  </si>
  <si>
    <t>Ambientes de formación, oficinas administrativas,Mobiliario</t>
  </si>
  <si>
    <t>Herramientas tecnológicas (computadores, video beam, televisor), conexión a internet, página web,conocimientos tecnicos , procedimientos.</t>
  </si>
  <si>
    <t>Instructores, aprendices, personal administrativo, Equipo de Trabajo responsable de proceso.</t>
  </si>
  <si>
    <t>LIDER SENNOVA</t>
  </si>
  <si>
    <t>Dinamizadora SENNOVA</t>
  </si>
  <si>
    <t>Maria Trinidad Galindo Borda</t>
  </si>
  <si>
    <t>Aplicativo para cargue de proyectos de investigación</t>
  </si>
  <si>
    <t>Ambientes de formación, materiales de formación, biblioteca, ambientes especializados, escenarios apropiados para el cumplimiento del indicador</t>
  </si>
  <si>
    <t>Julian Alonso Garzón Quiroga</t>
  </si>
  <si>
    <t>Instructor G19- SENNOVa</t>
  </si>
  <si>
    <t>Ambientes de formación, ambientes especializados, Espacios de trabajo colaborativo y aplicativos institucionales</t>
  </si>
  <si>
    <t>Equipos y medios tecnológicos, acceso a internet</t>
  </si>
  <si>
    <t>Coordinador misional, coordinadores académicos, Apoyos administrativos, profesionales sennova e instructores</t>
  </si>
  <si>
    <t>Marlin Consuelo Corzo</t>
  </si>
  <si>
    <t>instructores de las areas correspondientes, equipos de coordinaciones academicas, coordinador de formación.</t>
  </si>
  <si>
    <t>angela patricia rojas ochoa, con el apoyo del equipo de las coordinaciones academicas</t>
  </si>
  <si>
    <t>coordinador profesional, coordinaciones academicas.</t>
  </si>
  <si>
    <t>Oficina, escritorio, silla</t>
  </si>
  <si>
    <t>computador, programas y aplicativos</t>
  </si>
  <si>
    <t>Profesional coordinación de formación profesional</t>
  </si>
  <si>
    <t>Mario Andres Rodriguez Lopez</t>
  </si>
  <si>
    <t>Profesional apoyo formación profesional</t>
  </si>
  <si>
    <t>Oficina, escritorio, línea telefónica, computador, papelería, Ambiente de formación</t>
  </si>
  <si>
    <t>Semilleros de investigación, Apoyos administrativos, coordinadores, instructores investigadores.</t>
  </si>
  <si>
    <t>FELIX BADRAN</t>
  </si>
  <si>
    <t>Ambiente de Aprendizaje / Materiales de Formación/Auditorios Conferencias Y Videoconferencias</t>
  </si>
  <si>
    <t>Ambientes de formación e investigación, Auditorio, biblioteca, ambientes laborales y Papelería</t>
  </si>
  <si>
    <t>Equipos de Cómputo, software licenciado, impresora, scaner, equipos de proyección, acceso a internet y plataforma educativa e investigativa SENA</t>
  </si>
  <si>
    <t>Coordinador de formación, equipo SENNOVA</t>
  </si>
  <si>
    <t>Jose Agustin Rodriguez Palomino</t>
  </si>
  <si>
    <t>Prosesional SENNOVA - Profesional G10</t>
  </si>
  <si>
    <t>Laboratorios y sus equipos, equipos de cómputo, biblioteca, materiales de formación.</t>
  </si>
  <si>
    <t>Proyectos de investigación aplicada e innovación, convocatorias, procesos formativos de innovación y de desarrollo tecnológico desarrollados en el centro.</t>
  </si>
  <si>
    <t>Equipo Sennova, Investigadores e instructores vinculados a los Grupos de Investigación</t>
  </si>
  <si>
    <t>Area Innovación - Ambientes de Formación - Laboratorios - Tecnoparque - Tecnoacademia</t>
  </si>
  <si>
    <t>Recursos TICS en Centro de Formación - Maquinaria y Equipo - Herramientas - Software - Plataformas Virtuales Mobiliario - Materiales de Formación - Procedimientos Innovación y Competitividad</t>
  </si>
  <si>
    <t>Dinamizador Sennova - Instructores Sennova - Tecnoacademia - Tecnoparque -</t>
  </si>
  <si>
    <t>Cesar Augusto Valencia Camacho</t>
  </si>
  <si>
    <t>Dinamizador Sennova e</t>
  </si>
  <si>
    <t>Equipo de cómputo, plataformas digitales, herramientas TICs, conectividad,</t>
  </si>
  <si>
    <t>Johanna Carolina Sepulveda Cala, Instructores SENNOVA</t>
  </si>
  <si>
    <t>Crhistian Vera</t>
  </si>
  <si>
    <t>Instructor SENNOVA</t>
  </si>
  <si>
    <t>Equipos Tecnologicos (Computador, Video Beam, Impresora, Scaner, Perifericos), Software Básico y Especializado, Redes de Conectividad, Aplicativos Institucionales, Mobiliario de los ambientes de aprendizaje internos y/o externos., bases de datos, recursos bibliograficos.</t>
  </si>
  <si>
    <t>Ambientes de aprendizaje, sillas, escritorios, televisores, tableros, Equipos de comunicaciones, biblioteca, vehículos de la institución, computadores, materiales de formación y ambientes especializados</t>
  </si>
  <si>
    <t>Equipos de Cómputo y Teleinformática, Sala de Videoconferencias, Equipos de las tecnologías agropecuarias, Equipos de las tecnologías Agroindustriales, Software especializado, Bases de datos de bibliografía digital, entre otros.</t>
  </si>
  <si>
    <t>Bibliotecas, laboratorios</t>
  </si>
  <si>
    <t>Herramientas de gestión de conocimiento</t>
  </si>
  <si>
    <t>Instructores, Dinamizador Sennova, profesonal de investigación, personal de apoyo, coordinadores académicos</t>
  </si>
  <si>
    <t>Subdirector de Centro, Coordinación de Formación, Coordinadores Académicos, Instructores investigadorez, Dinamizador SENNOVA.</t>
  </si>
  <si>
    <t>Investigadores, Líderes grupos de investigación. Instructores SENNOVA</t>
  </si>
  <si>
    <t>Miguel Angel Solis</t>
  </si>
  <si>
    <t>Profesional Innovacion</t>
  </si>
  <si>
    <t>Dinamizador SENNOVA, Instructores</t>
  </si>
  <si>
    <t>El Centro cuenta con los espacios físicos requeridos para investigar en los procesos de Formación Profesional Integral en cada una de sus 4 líneas medulares. Así mismo, con espacios de laboratorios para desarrollar las actividades investigativas</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</si>
  <si>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 SENNOVA</t>
  </si>
  <si>
    <t>Herramientas tecnológicas, Aplicativo Sofia Plus aprendices, Coordinadores Académicos, Instructores, ambientes de formación dotados con maquinaria, equipos, computadores, televisor, materiales de formación, recursos Bibliograficos</t>
  </si>
  <si>
    <t>Aprendices, Instructores, Coordinadores Académicos, aprendices, dinamizador SENNOVA</t>
  </si>
  <si>
    <t>Mariluz Rincon Prieto</t>
  </si>
  <si>
    <t>Herramientas tecnológicas, Aplicativo Sofia Plus, ambientes de formación dotados con maquinaria, equipos, computadores, televisor, materiales de formación, recursos Bibliográficos</t>
  </si>
  <si>
    <t>Margy Florez Mora</t>
  </si>
  <si>
    <t>Profesional G-10</t>
  </si>
  <si>
    <t>Plataforma para el control documental de investigacioon(Sennova)</t>
  </si>
  <si>
    <t>Software y Hardware especializado.</t>
  </si>
  <si>
    <t>Profesional Asignado por el Subdirector</t>
  </si>
  <si>
    <t>Equipos de computo - documentos</t>
  </si>
  <si>
    <t>Software - artículos de investigación, publicaciones</t>
  </si>
  <si>
    <t>Sala de reuniones, oficinas, ambientes de formación, ambientes virtuales,muebles y enseres,</t>
  </si>
  <si>
    <t>Profesional Líder Proyectos SENNOVA de Aprendizaje y apoyos administrativo y Aprendiz</t>
  </si>
  <si>
    <t>sala de reuniones, elementos de bibiloteca titulos físicos y virtuales</t>
  </si>
  <si>
    <t>Instructores técnicos, Especializados, Coordinadores Academicos, profesional sennova</t>
  </si>
  <si>
    <t>Diego Armando Cristancho</t>
  </si>
  <si>
    <t>Grupo Sennova</t>
  </si>
  <si>
    <t>Espacio de Trabajo, Biblioteca y Centro de Documentación, Laboratorios y Equipamiento Especializado</t>
  </si>
  <si>
    <t>Acceso a Bases de Datos y Recursos Digitales, Software de Gestión de Referencias Bibliográficas, Herramientas de Análisis de Datos</t>
  </si>
  <si>
    <t>Investigadores y Docentes, Bibliotecarios y Asistentes de Investigación, Personal de Apoyo Administrativo.</t>
  </si>
  <si>
    <t>Carlos David Martinez Ramirez</t>
  </si>
  <si>
    <t>Líder de investigación, innovación y desarrollo tecnológico</t>
  </si>
  <si>
    <t>Laboratorio, ambienstes de formación, materiales de formación, medios educativos</t>
  </si>
  <si>
    <t>Equipos de cómputos, Software, video bean, conexión a Internet, Bases de Datos especializadas, Plataformas Virtuales</t>
  </si>
  <si>
    <t>Ambientes de aprendizaje, Áreas administrativas Zonas verdes, Muebles y enseres, Oficina de SENNOVA.</t>
  </si>
  <si>
    <t>Instructores, Apoyos Administrativos, Coordinadores académicos, Profesionales del equipo Sennova</t>
  </si>
  <si>
    <t>Marisol Osorio Beltrán</t>
  </si>
  <si>
    <t>Instructores (profesionales acordes a los perfiles de los diseños curriculares); investigadores SENNOVA y el personal administrativo de apoyo al Centro de Formación.</t>
  </si>
  <si>
    <t>Líder Seenova, Coordinación de Formación Profesional y Coordinadores Académicos</t>
  </si>
  <si>
    <t>Indulfo andres Castrillon Taborda</t>
  </si>
  <si>
    <t>Escritorio, sillas, equipos de cómputo, sala de reuniones</t>
  </si>
  <si>
    <t>Oficina equipo SENNOVA</t>
  </si>
  <si>
    <t>3 equipos de escritorio</t>
  </si>
  <si>
    <t>1 Gestor SENNOVA y 2 apoyos Sennova</t>
  </si>
  <si>
    <t>Infraestructura del Centro de Comercio y programas de formación</t>
  </si>
  <si>
    <t>Instructores SENNOVA con tiempo para investigación. Profesional con componente de investigación. Instructores con tiempo para investigación.</t>
  </si>
  <si>
    <t>Ambientes de formación, biblioteca, empresas</t>
  </si>
  <si>
    <t>Equipos de computos, material bibliográfico y software especializado</t>
  </si>
  <si>
    <t>Julio Brunal</t>
  </si>
  <si>
    <t>Líder SENNOVA</t>
  </si>
  <si>
    <t>Personal administrativo para la planeación, seguimiento y control de las acciones necesarias para el cumplimiento de la meta</t>
  </si>
  <si>
    <t>Dos coordinadores academicos,Coordinadora de Formaciòn Profesional, Dinamizador Investigación, Instructores</t>
  </si>
  <si>
    <t>Clara Acosta - Juan Diego Otero</t>
  </si>
  <si>
    <t>Coordinadora de Formación y Dinamizador de Investigación</t>
  </si>
  <si>
    <t>Oficina, Ambiente de Formación, PC, impresoras, Video Beam, Cámaras digitales, material publicitario, instalaciones y equipos de laboratorios, área productiva,</t>
  </si>
  <si>
    <t>Procedimientos de laboratorios, protocolos de investigación, metodologías de investigación aprobada en el proyecto de investigación.</t>
  </si>
  <si>
    <t>Instructores de Investigación, aprendices, empresas involucradas, entes gubernamentales</t>
  </si>
  <si>
    <t>JOSÉ DANIEL LOPEZ MARIN, VICTOR JOSÉ USTARIZ GUTIÉRREZ</t>
  </si>
  <si>
    <t>Coordinador de Formación Profesional, Dinamizador SENNOVA</t>
  </si>
  <si>
    <t>Oficina Sennova</t>
  </si>
  <si>
    <t>computador , videobeam, aplicativos SENNOVA</t>
  </si>
  <si>
    <t>Dinamizador Sennova, Instructores de apoyo al programa</t>
  </si>
  <si>
    <t>MONICA VALLEJO</t>
  </si>
  <si>
    <t>Oficina para SENNOVA para la atención publico, dotado con muebles de oficina (escritorio y muebeles para desarrollo de reuniones -ambientes de formación de acuerdo con la red de conocimeinto si asi lo requiere la investigación que genera documentos de investigación. Se garantiza los materiales de formación si asi lo requiere la investigación que genera documentos de investigación</t>
  </si>
  <si>
    <t>Se garantiza los recursos técnicos: PCU, materiales de formación técnicos, equipos, maquinarias y herramientas a la investigación que genera documentos de investigación</t>
  </si>
  <si>
    <t>1 dinamizador SENNOVA - 1 Responsable de laboratorio - 1 instructor SENNOVA - 1 dinamizador de tecnoacademia</t>
  </si>
  <si>
    <t>El Centro idera la estrategia Tecnoparque y Tecnoacademia Cúcuta</t>
  </si>
  <si>
    <t>El Centro cuenta con el personal idóneo para el cumplimiento de este indicador</t>
  </si>
  <si>
    <t>Oficina de SENNOVA del Centro de Formación</t>
  </si>
  <si>
    <t>Lider de SENNOVA, instructores investigadores, materiales de formaci n y ambientes del Centro de Formación</t>
  </si>
  <si>
    <t>Angela María Cardenas C</t>
  </si>
  <si>
    <t>Labortorios, plantas y ambientes de formación</t>
  </si>
  <si>
    <t>3 profesionales y 3 apoyos técnico instructores sennova</t>
  </si>
  <si>
    <t>Ambientes de formación adecuados, unidades productivas, laboratorios, talleres</t>
  </si>
  <si>
    <t>Oficinas con mesas, sillas, iluminación, ventilción adecuada y condiciones de bioseguridad.</t>
  </si>
  <si>
    <t>Talleres, laboratorios, aulas convencionales y equipos de computo.</t>
  </si>
  <si>
    <t>Dinamizador SENNOVA, Profesionales de apoyo en SENNOVA, Instructores. y coordinadores académicos.</t>
  </si>
  <si>
    <t>Olga Janeth Gutierrez Rodriguez</t>
  </si>
  <si>
    <t>Equipos de computaci�n, internet, impresora, celulares, aplicativo, todo en estado optimo, plataformas tecnológicas.</t>
  </si>
  <si>
    <t>Rosemberg Espinel Forero</t>
  </si>
  <si>
    <t>COORDINACION FORMACION PROFESIONAL - INSTRUCTORES</t>
  </si>
  <si>
    <t>LIDER DE INNOVACIÓN Y COMPETITIVIDAD</t>
  </si>
  <si>
    <t>1 dinamizador Sennova 1 Instructor de Investigación 1 Coordinador de Formación</t>
  </si>
  <si>
    <t>Biblioteca, auditorio, coliseo, ambientes de formación, oficinas administrativas</t>
  </si>
  <si>
    <t>Aurora Sofia Redondo</t>
  </si>
  <si>
    <t>Documentos de Investigación</t>
  </si>
  <si>
    <t>Daniel Vera</t>
  </si>
  <si>
    <t>Carlos Cuesta</t>
  </si>
  <si>
    <t>Instructor de Investigación</t>
  </si>
  <si>
    <t>Fernando Cano Gomiez</t>
  </si>
  <si>
    <t>Computadores, conectividad a internet, Microsoft teams, aplicativos.</t>
  </si>
  <si>
    <t>Cooridnador FPI - Responsable Innovación</t>
  </si>
  <si>
    <t>Instructores e investigadores SENNOVA, personal de apoyo administrativo y misional, apoyos de bienestar y política institucional</t>
  </si>
  <si>
    <t>CARLOS ALIRIO BECERRA PEDRAZA</t>
  </si>
  <si>
    <t>Laboratorio biotecnología, granja el mochilo (alimentación alternativa)</t>
  </si>
  <si>
    <t>Equipos especializados gestionados por medio de proyectos SENNOVA - laboratorio.</t>
  </si>
  <si>
    <t>Grupos de investigación: 1. Arapaima (4 Investigadores , 2 Instructores Funcionarios , 2 externos ) 2. Instructor SENNOVA</t>
  </si>
  <si>
    <t>Elementos de oficina, papelería</t>
  </si>
  <si>
    <t>Fabian Ricardo Rodríguez Ballesteros</t>
  </si>
  <si>
    <t>"Sala de juntas, Sala de videoconferencia, oficinas, auditorio, ambientes de formación,laboratorios. "</t>
  </si>
  <si>
    <t>"Computador, Televisor, teléfono, tableros, impresora,Videobeam, aplicativos, revistas. "</t>
  </si>
  <si>
    <t>Arturo Yesid Moreno Lopez</t>
  </si>
  <si>
    <t>Laboratorio, Ambientes de formacion, Materiales de Formacion, Equipos para la formacion</t>
  </si>
  <si>
    <t>Computadores, Programas Office</t>
  </si>
  <si>
    <t>equipo de proyectos Sennova, Coordinadores Académicos, Apoyos Tecnicos, Lider Sennova</t>
  </si>
  <si>
    <t>Oficina de SENNOVA</t>
  </si>
  <si>
    <t>1 dinamizador, 3 instructores de planta y 7 contratistas</t>
  </si>
  <si>
    <t>Edwin Garrido</t>
  </si>
  <si>
    <t>8 Puestos de trabajo , mobiliario oficinas</t>
  </si>
  <si>
    <t>4 expertos tecnoparque y 4 expertos en Tecnoacadémia</t>
  </si>
  <si>
    <t>internet, equipo de computo, plataforma sofia plus</t>
  </si>
  <si>
    <t>coordinador de formacion, investigadores, apoyos</t>
  </si>
  <si>
    <t>José Jhaiver Ánzola</t>
  </si>
  <si>
    <t>profesional G-03</t>
  </si>
  <si>
    <t>Instructores, personal admiistrativo, Instructores SENNOVA</t>
  </si>
  <si>
    <t>William Jesus Martinez Criollo</t>
  </si>
  <si>
    <t>Luis Antonio Contreras Ramon</t>
  </si>
  <si>
    <t>Profesional Dinamizador SENNOVA</t>
  </si>
  <si>
    <t>Instalaciones del Centro de Comercio y Turismo(Biblioteca), Alcaldías, Gremios, Instituciones Educativas.</t>
  </si>
  <si>
    <t>Instructores Técnicos y Transversales de Planta</t>
  </si>
  <si>
    <t>Equipo de oficina, equipo de cómputo, materiales especializados, instructores, ambientes especializados</t>
  </si>
  <si>
    <t>Laboratorio dotado, equipos para realización de pruebas y análisis, material para investigación, acceso a internet</t>
  </si>
  <si>
    <t>Instructores preparados, investigadores, personal administrativo, funcionarios, contratistas</t>
  </si>
  <si>
    <t>Luz Marina Arenas Villar, Felix F. Reyes</t>
  </si>
  <si>
    <t>Coordinadora de formación , dinamizador tecnoparque</t>
  </si>
  <si>
    <t>Bases de datos y parámetros institucionales</t>
  </si>
  <si>
    <t>Personal capacitado para la elaboración de documentos</t>
  </si>
  <si>
    <t>El Centro cuenta con una oficina SENNOVA, dotada de equipos para la ejecución de acciones administrativas.</t>
  </si>
  <si>
    <t>Profesional Sennova, dinamizador sennova, lider de semilleros y extensionista tecnológico</t>
  </si>
  <si>
    <t>Fernando Gonzalez</t>
  </si>
  <si>
    <t>SEDES DEL CENTRO DE FORMACIÓN, AMBIENTES DE FORMACIÓN, CELULARES, OFICINAS Y ESPACIOS INSTITUCIONALES, OFICINA SENNOVA</t>
  </si>
  <si>
    <t>Seguimientos a los documentos CONPES realizados</t>
  </si>
  <si>
    <t>958 - Seguimientos a los documentos CONPES realizados</t>
  </si>
  <si>
    <t>Seguimientos al Plan Estratégico de la entidad.</t>
  </si>
  <si>
    <t>959 - Seguimientos al Plan Estratégico de la entidad.</t>
  </si>
  <si>
    <t>Mobiliario y equipo de cómputo</t>
  </si>
  <si>
    <t>base de datos procesos disciplinarios, procedimiento etapa de instrucción</t>
  </si>
  <si>
    <t>Profesional de apoyo a la gestión</t>
  </si>
  <si>
    <t>Jefe de Oficina</t>
  </si>
  <si>
    <t>Porcentaje de ejecución del Plan Anual de Trabajo de SST</t>
  </si>
  <si>
    <t>734 - Porcentaje de ejecución del Plan Anual de Trabajo de SST</t>
  </si>
  <si>
    <t>Secretaria General, Coordinación del grupo de Seguridad y Salud en el Trabajo, Servidores Públicos, Contratistas del Grupo de Seguridad y Salud en el Trabajo, Directores Regionales, Subdirectores de centro de formación, Coordinadores de talento humano regionales, Médicos especialistas en seguridad y salud en el trabajo, Psicologos especialistas en seguridad y salud en el trabajo, Profesionales y apoyos con licencia en seguridad y salud en el trabajo</t>
  </si>
  <si>
    <t>Deisy Yaneth Ávila León</t>
  </si>
  <si>
    <t>1 coordinador, Profesionales de seguimiento</t>
  </si>
  <si>
    <t>Consultas de los recursos físicos y digitales, dispuestos en la Biblioteca, realizadas por los usuarios SENA del centro Formación</t>
  </si>
  <si>
    <t>766 - Consultas de los recursos físicos y digitales, dispuestos en la Biblioteca, realizadas por los usuarios SENA del centro Formación</t>
  </si>
  <si>
    <t>SEDE CUERVO ARAOZ CENTRO DE FORMACIÓN, AMBIENTES DE FORMACIÓN, CELULARES, BIBLIOTECA FÍSICA Y DIGITAL</t>
  </si>
  <si>
    <t>EQUIPOS DE COMPUTO, INTERNET, CELULARES DE LOS INSTRUCTORES Y APRENDICES, APLICATIVOS INSTITUCIONALES</t>
  </si>
  <si>
    <t>APRENDICES, INSTRUCTORES, COORDINACIÓN ACADEMICA, COORDINACIÓN MISIONAL, APOYOS ADMINISTRATIVOS, FUNCIONARIOS Y CONTRATISTAS</t>
  </si>
  <si>
    <t>Sillas, mesas, escritorios</t>
  </si>
  <si>
    <t>Biblioteca dotada con libros, revistas</t>
  </si>
  <si>
    <t>Equipos de cómputo, video beam, televisor, software, aplicativos SENA, Acceso a internet., Biblioteca virtual</t>
  </si>
  <si>
    <t>NADITH BITAR LEON</t>
  </si>
  <si>
    <t>CONTRATISTA BIBLIOTECOLOGO</t>
  </si>
  <si>
    <t>Instructores, apoyos administrativos, empresas, pasantes, contratos de aprendizaje., bibliotecóloga</t>
  </si>
  <si>
    <t>Biblioteca física regional Caldas y biblioteca disponible en la escuela nacional de la calidad del café</t>
  </si>
  <si>
    <t>Internet, software especializado, colecciones digitales, Bases de datos digitales disponibles a través de https://biblioteca.sena.edu.co/</t>
  </si>
  <si>
    <t>Instructores contratistas e intructores de planta, Personal administrativo a cargo de la biblioteca de la regional y de la biblioteca de la escuela nacional de la calidad del café, coordinador de formación regular, coordinador de programas especiales, equipo pedagogico de centro</t>
  </si>
  <si>
    <t>Yeny Granada - Claudia Marcela Jaramillo</t>
  </si>
  <si>
    <t>Computadores, impresora, Internet, Papelería, Mueble, silla, tableros, video beam sillas y mesas, Libros, Biblioteca fisica y digital</t>
  </si>
  <si>
    <t>Coordinadora de Formaciòn, Apoyo Biblioteca, instructores</t>
  </si>
  <si>
    <t>Jhoana Salguero</t>
  </si>
  <si>
    <t>Bibliotecóloga</t>
  </si>
  <si>
    <t>Biblioteca dotada de mobiliario y material bibliográfico, equipos de computo, PC, impresoras, cubículos, aplicativos, bases de datos.</t>
  </si>
  <si>
    <t>Procedimientos y guías del servicio de información de biblioteca del SENA</t>
  </si>
  <si>
    <t>Portatiles, Escritorios</t>
  </si>
  <si>
    <t>GFPI-G-024 Guía de Servicios de Información de Bibliotecas, GFPI-M-003 MANUAL FUNCIONAMIENTO DEL SISTEMA DE BIBLIOTECAS DEL SENA</t>
  </si>
  <si>
    <t>El Centro de Formación cuenta con un funcionario de planta encargado del proceso de certificacion.</t>
  </si>
  <si>
    <t>Se cuenta con Biblioteca dotada con las muestras y volumenes acordes a las redes de conocimiento del centro de formación</t>
  </si>
  <si>
    <t>Se cuenta con PCU para acceder a la biblioteca virtual de la entidad</t>
  </si>
  <si>
    <t>1 Coordinación Administración Educativa - 1 Bibliotecólogo</t>
  </si>
  <si>
    <t>Maria Fernada Cantillo</t>
  </si>
  <si>
    <t>Se cuenta con un espacio de consulta para los aprendices</t>
  </si>
  <si>
    <t>Se cuenta con el material y medios de consulta suficientes</t>
  </si>
  <si>
    <t>Se cuenta con el personal idóneo y suficiente para atender la demanda</t>
  </si>
  <si>
    <t>Biblioteca del Centro de Formación</t>
  </si>
  <si>
    <t>El Centro Atención Sector Agropecuario, no tiene a cargo biblioteca. El Centro de Comercio y Servicios la tiene a cargo como Regional.</t>
  </si>
  <si>
    <t>Bibliotecólogo y Apoyo Operativo</t>
  </si>
  <si>
    <t>NIYIRETH ORTIZ OVIEDO</t>
  </si>
  <si>
    <t>COODINADORA DE ADMINISTRACIÓN EDUCATIVA</t>
  </si>
  <si>
    <t>Equipos de computo, bases de datos (biblioteca virtual), Office 365, software, Internet.</t>
  </si>
  <si>
    <t>Bibliotecóloga Apoyo administrativo.</t>
  </si>
  <si>
    <t>Equipos de computo / Impresora / correo electrónico / Internet / aplicativos Institucionales</t>
  </si>
  <si>
    <t>Insalaciones físicas de la bilbioteca, con las colecciones actualizadas y referenciadas a los equipos ejecutores y las cuales son divulgadas entre la comunidad académica</t>
  </si>
  <si>
    <t>Colecciones físicas, colecciones virtuales, bases de datos, talleres.</t>
  </si>
  <si>
    <t>Bibliotecólogo (1), apoyos administrativos a la biblioteca (4), equipos ejecutores de la formación</t>
  </si>
  <si>
    <t>MOBILIARIO-EQUIPO COMPUTO-INTERNET-APLICATIVOS - ESTANTERIA - LIBROS</t>
  </si>
  <si>
    <t>SANDRA MILENA MONTEALEGRE</t>
  </si>
  <si>
    <t>Para el cumplimiento de la meta establecida de 14.552 Consultas de los recursos físicos y digitales, dispuestos en la Biblioteca, realizadas por los usuarios SENA del centro Formación, el Centro de Formación cuenta con el espacio físico para la biblioteca en la nave 5</t>
  </si>
  <si>
    <t>De igual forma el CF tiene dotado la Biblioteca con material bibliográfico de consulta para los aprendices, también cuanta con dotación de mesas y sillas y aire acondicionado</t>
  </si>
  <si>
    <t>El Centro de formación para la vigencia 2025 contratara 3 contratistas que apoyaran los distintos procesos de la biblioteca</t>
  </si>
  <si>
    <t>Jesus Alberto Huerfano</t>
  </si>
  <si>
    <t>Biblioteca regional Quindío.</t>
  </si>
  <si>
    <t>Infraestructura técnica , tecnológica y plataformas para la gestión del sistema de bibliotecas ALEF 500</t>
  </si>
  <si>
    <t>1 Técnico planta</t>
  </si>
  <si>
    <t>Lilian Rodríguez</t>
  </si>
  <si>
    <t>Técnico. Bibliotecaria</t>
  </si>
  <si>
    <t>Bibliotecas y material bibliográfico</t>
  </si>
  <si>
    <t>Conexión a Internet Bibliotecas dotadas según las necesidades de cada programa de formación y/o especialidades Equipos de Cómputo</t>
  </si>
  <si>
    <t>Computadores, Equipos Tecnológicos e impresoras, Sotfware</t>
  </si>
  <si>
    <t>Oficinas administrativas (Biblioteca), Mobiliario.</t>
  </si>
  <si>
    <t>Herramientas tecnológicas (computadores, video beam, televisor), conexión a internet, página web, material bibliografico.</t>
  </si>
  <si>
    <t>Biblioteca (Física - Virtual)</t>
  </si>
  <si>
    <t>COMPUTADORES PORTATILES AL SERVICIO DE USUARIO DE BIBLIOTECA, BASES DE DATOS BIBLIOGRAFICAS, COLECCIONES.HERRAMIENTAS OFIMÁTICAS E INTERNET PARA REALIZAR BÚSQUEDA</t>
  </si>
  <si>
    <t>Coordinador de Administracion Educativa</t>
  </si>
  <si>
    <t>Instructores de las áreas correspondientes, equipos de coordinadores de administración educativa</t>
  </si>
  <si>
    <t>ambientes del centro de formación boblioteca, canchas deportivas, salon de eventos, sala de instructores, ambientes tic.</t>
  </si>
  <si>
    <t>instructores de las areas correspondientes, coordinaciones academicas, coordinador de formación.</t>
  </si>
  <si>
    <t>jose raul perilla gutierrez</t>
  </si>
  <si>
    <t>adminitración educativa</t>
  </si>
  <si>
    <t>Biblioteca, libros</t>
  </si>
  <si>
    <t>Coordinador Administración educativa, Bibliotecólogo, Apoyos biblioteca</t>
  </si>
  <si>
    <t>Infraestructura del centro y sus sedes, talleres, ambientes, bilbiotecas, laboratorios, hardware y software, maquinaria y equipos dispuestos para la población en general.</t>
  </si>
  <si>
    <t>Instructores/evaluadores, personal de apoyo administrativo y misional, bibliotecólogos, apoyos de bienestar y política institucional</t>
  </si>
  <si>
    <t>Apoyo a la Gestion de la Biblioteca, Apoyo Operativo a la Biblioteca</t>
  </si>
  <si>
    <t>Dos ambientes de biblioteca ubicados en los municipio de Puerto Asís y Mocoa.</t>
  </si>
  <si>
    <t>Dos Ambientes dotados de escritorio, silla ergonómica, computadores, recursos bibliográficos físicos y digitales, aplicativos para el correcto funcionamiento y prestación del servicio.</t>
  </si>
  <si>
    <t>Dos cargos administrativos para el ejercicio de dicha función: - Apoyo a la gestión de la biblioteca - Apoyo operativo a la biblioteca</t>
  </si>
  <si>
    <t>"Biblioteca, ambientes de formación. "</t>
  </si>
  <si>
    <t>"Computador, Televisor, teléfono, tableros, impresora,Videobeam, aplicativos, libros. "</t>
  </si>
  <si>
    <t>Coordinación academica,Instructores, apoyo administrativo, coordinacion de formación, bibliotecologos.</t>
  </si>
  <si>
    <t>Sistema Biblioteca ALETH 500</t>
  </si>
  <si>
    <t>Coordinadores Académicos, Equipo de Instructores,Profesional de Biblioteca.</t>
  </si>
  <si>
    <t>Libros, computadores.</t>
  </si>
  <si>
    <t>Maria Luisa Ucros</t>
  </si>
  <si>
    <t>Material Bibliográfico/ Ambiente de Aprendizaje/ Base de datos/Aplicativos</t>
  </si>
  <si>
    <t>Ambientes de formación, Auditorio, biblioteca, ambientes laborales, Papelería.</t>
  </si>
  <si>
    <t>Coordinador de formación, Apoyo de Biblioteca, instructores</t>
  </si>
  <si>
    <t>Ambiente biblioteca, recursos bibliográficos, mobiliario, material didáctico.</t>
  </si>
  <si>
    <t>Medios digitales, hardware y software. Herramientas ofimáticas, biblioteca digital.</t>
  </si>
  <si>
    <t>Coordinador de Formación Profesional, Coordinadores Académicos. Usuarios potenciales (Instructores, aprendices y comunidad en general)</t>
  </si>
  <si>
    <t>Luis Angel Parra Peña - Apoyo Biblioteca</t>
  </si>
  <si>
    <t>Coordinador de Formación Profesional - Contratistas Biblioteca</t>
  </si>
  <si>
    <t>mobiliario, libros</t>
  </si>
  <si>
    <t>equipos de computo y audiovisual</t>
  </si>
  <si>
    <t>Tres bibliotecolos</t>
  </si>
  <si>
    <t>plataforma aleph 500, internet, equipo de computo</t>
  </si>
  <si>
    <t>Bibliotecaras y Tics</t>
  </si>
  <si>
    <t>OMAIRA DEL CARMEN INGUILAN</t>
  </si>
  <si>
    <t>PROFEISONAL 1 INFRAESTRUCTURA</t>
  </si>
  <si>
    <t>Eylin Tatiana Martínez Ibarra</t>
  </si>
  <si>
    <t>Profesional responsable de Registro Calificado</t>
  </si>
  <si>
    <t>Computadores, Software, material físico, bases de datos para consulta</t>
  </si>
  <si>
    <t>Ambiente biblioteca</t>
  </si>
  <si>
    <t>Sistema biblioteca SENA - SBS y el sismema ALEPH</t>
  </si>
  <si>
    <t>1 Persona de apoyo</t>
  </si>
  <si>
    <t>ELIZABETH BALLESTEROS</t>
  </si>
  <si>
    <t>Biblioteca - Ambientes de Formación</t>
  </si>
  <si>
    <t>Recursos TICS en Centro de Formación - Maquinaria y Equipo - Herramientas - Software - Plataformas Virtuales - Biblioteca Digital - Mobiliario - Materiales de Formación - Procedimientos GFPI - Biblioteca Fisica</t>
  </si>
  <si>
    <t>Instructores Sena (Idoneos - Estructura Curricular) - Personal Administrativo Idoneo - Bibliotecologos - Apoyos Biblioteca</t>
  </si>
  <si>
    <t>Biblioteca física y Digital</t>
  </si>
  <si>
    <t>Coordinador Gae</t>
  </si>
  <si>
    <t>Personal de biblioteca</t>
  </si>
  <si>
    <t>Equipo de oficina, material de consulta, papelería, elementos de oficina</t>
  </si>
  <si>
    <t>Computadores, video beam, impresora, escanner, fotocopiadora, plataforma de sistema general de biblioteca, acceso a internet</t>
  </si>
  <si>
    <t>Erika Johanna Gómez Vergugo</t>
  </si>
  <si>
    <t>Coordinadora Administración EducativaE</t>
  </si>
  <si>
    <t>Coordinaciones del Centro (funcionarios y contratistas), Equipo Pedagogico (instructores de planta y contratistas), Personal Administrativo (funcionarios y contratistas).</t>
  </si>
  <si>
    <t>Apoyo Biblioteca, Coordinadora Acedemica</t>
  </si>
  <si>
    <t>Biblioteca, Infraestructura CLEM, Instituciones Educativas Articuladas</t>
  </si>
  <si>
    <t>Equipos de computo, software acceso a internet, Materiales de Formación de acuerdo con perfiles Ocupacionales</t>
  </si>
  <si>
    <t>Espacio de biblioteca, con iluminción, ventilación, mesas y sillas ergonómicas</t>
  </si>
  <si>
    <t>Computadores con acceso a internet, aplicativo institucional de bibliotecas y ayudas audiovisuales</t>
  </si>
  <si>
    <t>Equipos de computo - video beam o pantallas profesionales - software especializado - libros - recursos colección bibliográfica - televisor - bases de datos</t>
  </si>
  <si>
    <t>Subdirector de Centro, Coordinación de Formación, Bibliotecologo</t>
  </si>
  <si>
    <t>MEDIATECA, CENTRO DE DOCUMENTACIÒN, OFICINA</t>
  </si>
  <si>
    <t>25 COMPUTADORES - 2 VIDEO BEAM O PANTALLAS PROFESIONALES - SOFTWARE ESPECIALIZADO - LIBROS - RECURSOS COLECCIÓN BIBLIOGRAFICA - 1 TELEVISOR - BASES DE DATOS</t>
  </si>
  <si>
    <t>Maria Elena Realpe</t>
  </si>
  <si>
    <t>Profesional SIDT</t>
  </si>
  <si>
    <t>Espacio físico de la biblioteca, libros y documentos, equipos de computo.</t>
  </si>
  <si>
    <t>Plataforma virtual para consulta</t>
  </si>
  <si>
    <t>Personal capacitado para biblioteca</t>
  </si>
  <si>
    <t>conexión a internet, Plataformas</t>
  </si>
  <si>
    <t>BIBLIOTECA, AUDITORIO, SILLAS, TABLERO, MESAS</t>
  </si>
  <si>
    <t>EQUIPO DE COMPUTO, INTERNET, VIDEO BEAM</t>
  </si>
  <si>
    <t>Biblioteca con mesas y sillas, libros, revistas técnicas, Documentos académicos</t>
  </si>
  <si>
    <t>Computadores, bases de datos, Aplicativos de consulta de libros en línea</t>
  </si>
  <si>
    <t>Biblioteca complejo sur, Biblioteca digital.</t>
  </si>
  <si>
    <t>Profesionales y tecnicos asignados a la biblioteca compejo sur</t>
  </si>
  <si>
    <t>Jenny Patricia Torres Ramos</t>
  </si>
  <si>
    <t>Equipos de computo - colecciones básicas - libros , revistas técnicas - mobiliario - bibliotecas</t>
  </si>
  <si>
    <t>Software - convenios de consultas en red y motores de búsqueda de información</t>
  </si>
  <si>
    <t>Personal técnico en Bibliotecas - Bibliotecólogo</t>
  </si>
  <si>
    <t>Coordinador de Formación Procesional</t>
  </si>
  <si>
    <t>Jesus Aalejandro Rueda Rozo</t>
  </si>
  <si>
    <t>Coordinador Grupo de Administración Educativa</t>
  </si>
  <si>
    <t>auditorio, ambientes de formacion , sala de reuniones, elementos de bibiloteca titulos físicos y virtuales</t>
  </si>
  <si>
    <t>computadores según área de aprendizaje, televisor y equipos de ambientes especializados</t>
  </si>
  <si>
    <t>equipo de blibliotecologos</t>
  </si>
  <si>
    <t>Biblioteca, series de consulta, recursos bibliográficos, hub de innovación, salas de trabajo, ambientes de formación.</t>
  </si>
  <si>
    <t>Licencias de software, ofimática, internet, conectividad, tableros, video beam, televisores, pantallas led, equipos de computo, sistemas institucionales de información administrativa y formativa, ambientes virtuales de aprendizaje, plataformas de comunicación y colaboración.</t>
  </si>
  <si>
    <t>Elvia Zoraida Martin Mora</t>
  </si>
  <si>
    <t>Coordinación académica de contabilidad y finanzas</t>
  </si>
  <si>
    <t>Espacio de Biblioteca, Colección de Recursos Físicos, Equipamiento</t>
  </si>
  <si>
    <t>Sistema de Gestión Bibliotecaria, Acceso a Recursos Digitales, Red Wi-Fi.</t>
  </si>
  <si>
    <t>Servicios Profesionales y de apoyo a la gestión de Biblioteca.</t>
  </si>
  <si>
    <t>Diana Sastre</t>
  </si>
  <si>
    <t>Profesional de biblioteca</t>
  </si>
  <si>
    <t>Computadores, conectividad interne y microsoft teams</t>
  </si>
  <si>
    <t>Coordinador Grupo Administración Educativa - Responsable Biblioteca</t>
  </si>
  <si>
    <t>Lida Quros</t>
  </si>
  <si>
    <t>Biblioteca, ambientes de formación</t>
  </si>
  <si>
    <t>Equipos de cómputos, Software, conexión a internet, material bibliográfico físico y digital</t>
  </si>
  <si>
    <t>Ambientes de aprendizaje, Áreas administrativas Zonas verdes, Muebles y enseres, unidad de informaciòn bibliografica</t>
  </si>
  <si>
    <t>quipos de cómputo, Teléfonos, Internet, Bases de datos</t>
  </si>
  <si>
    <t>Instructores, Apoyos Administrativos, Coordinadores Coordinador de formaciòn, Biblioteca</t>
  </si>
  <si>
    <t>Carlos Franco Rendón</t>
  </si>
  <si>
    <t>Profesional contratado para atención al servicio nacional de bibliotecas, de acuerdo con los lineamientos de apertura presupuestal de la vigencia</t>
  </si>
  <si>
    <t>Alexandra Cecilia Hoyos Figueroa</t>
  </si>
  <si>
    <t>Infraestructrura Centro: Biblioteca</t>
  </si>
  <si>
    <t>Equipos Ofimática, Medio Educativos</t>
  </si>
  <si>
    <t>Internet, Equipo de Cómputo</t>
  </si>
  <si>
    <t>Biblioteca complejo norte y biblioteca Subsede santa Rosa de Osos</t>
  </si>
  <si>
    <t>En complejo 56 equipos de computo y 80 bases de datos en 27 plataformas y 5 equipos de escritorio. En subsede 9 equipos de computo, 80 bases de datos de 27 plataformas y 1 equipo de computo</t>
  </si>
  <si>
    <t>2 contratos de profesionales bibliotecólogos</t>
  </si>
  <si>
    <t>Infraestructura del Centro de Formación Biblioteca del Complejo Central, ambientes tradicionales y especializados, con mesas y sillas, zona deportiva, baños, laboratorios, oficinas administrativas</t>
  </si>
  <si>
    <t>Equipos de computo, impresoras, aplicativos institucionales, pantallas, videobeam, materiales de formación.</t>
  </si>
  <si>
    <t>Diana Villa y Marcela Villada</t>
  </si>
  <si>
    <t>Clara Eugenia Acosta</t>
  </si>
  <si>
    <t>Oficinas, escritorios</t>
  </si>
  <si>
    <t>Martha Lucia Vera Salazar, Alvaro Suarez Guzman, Jose Alexander Hernandez Lievano</t>
  </si>
  <si>
    <t>administracion educativa</t>
  </si>
  <si>
    <t>Computador y programas</t>
  </si>
  <si>
    <t>Profesional apoyo coordinación formación profesional</t>
  </si>
  <si>
    <t>Ambientes de formación, Auditorio, Papelería.</t>
  </si>
  <si>
    <t>ESPACIOS PARA CAPACITACION</t>
  </si>
  <si>
    <t>Cleymer Enrique Flórez</t>
  </si>
  <si>
    <t>Edgar Bonilla Suarez</t>
  </si>
  <si>
    <t>Coordinador Académico.</t>
  </si>
  <si>
    <t>Coordinaciones academicas. Coordinacion de formacion, instructores</t>
  </si>
  <si>
    <t>Coordinadores academicos, Almacenista, 4 Apoyos administrativos</t>
  </si>
  <si>
    <t>Edgar Quisoboni Gacharna</t>
  </si>
  <si>
    <t>Julio Alejandro Sanabria Vargas</t>
  </si>
  <si>
    <t>Fabio Camacho Sapuy Guillermo Linares Puentes</t>
  </si>
  <si>
    <t>Porcentaje de Grupos (fichas) de formacion titulada con más del 80% de horas programadas de acuerdo con el diseño curricular.</t>
  </si>
  <si>
    <t>824 - Porcentaje de Grupos (fichas) de formacion titulada con más del 80% de horas programadas de acuerdo con el diseño curricular.</t>
  </si>
  <si>
    <t>OMAIRA MACIAS MIRANDA</t>
  </si>
  <si>
    <t>COODINADORA ACADEMICO</t>
  </si>
  <si>
    <t>Tecnico de Formacion</t>
  </si>
  <si>
    <t>Luis Carlos Bermuez</t>
  </si>
  <si>
    <t>Tecnici</t>
  </si>
  <si>
    <t>Instructores, Coordinadores académicos, Almacén</t>
  </si>
  <si>
    <t>Oficinas, muebles y enseres del equipo de la coordinación académica regular y la coordinación académica de programas especiales.</t>
  </si>
  <si>
    <t>Instructores de planta y contratistas, Coordinador academico de formación regular, corodinador académico programas especiales y apoyos administrativos</t>
  </si>
  <si>
    <t>Dos Coordinadores Academicos, instructores,</t>
  </si>
  <si>
    <t>Equipo de computo, puesto de trabajo, reporte de Sofía Plus</t>
  </si>
  <si>
    <t>Procedimientos, plataforma Sofía, Aplicativo LMS Territorium</t>
  </si>
  <si>
    <t>Alvaro Catacoli, Cristian Cadena, Alejandro Bautista, Hernando Sanabria, Gladys Sarmiento</t>
  </si>
  <si>
    <t>Se requiere fortalecer el adecuado funcionamiento de las plataformas que dispone la entidad</t>
  </si>
  <si>
    <t>Se requiere fortalecer el talento humano para las coordinaciones académicas</t>
  </si>
  <si>
    <t>Oficina de coordinación académica</t>
  </si>
  <si>
    <t>Apoyo técnico de la coordinación</t>
  </si>
  <si>
    <t>Maquinas, Equipos, programación de la oferta PC.</t>
  </si>
  <si>
    <t>Coordinadores académicos, apoyos Administrativos en Coordinaciones.</t>
  </si>
  <si>
    <t>Ambiente de formación / Oficina administrativa</t>
  </si>
  <si>
    <t>Para el cumplimiento de la meta establecida de Porcentaje de Grupos (fichas) de formacion titulada con más del 80% de horas programadas de acuerdo con el diseño curricular., el Centro de Formación cuenta con el espacio físico para que los responsables realiacen el seguimiento a la etapa productiva</t>
  </si>
  <si>
    <t>De igual forma el CF cuenta tiene dotado el puesto de trabajo con equipo de cómputo y conexión a internet para realziar la programación de las fichas</t>
  </si>
  <si>
    <t>el CF formación cuenta con 4 coordinadores academicos y un apoyo a la coordinación</t>
  </si>
  <si>
    <t>1 Apoyo Administrativo 1 Coordinador Académico</t>
  </si>
  <si>
    <t>Donaldo Andrés Beltrán P</t>
  </si>
  <si>
    <t>Equipos de Computo, Diseños Curriculares</t>
  </si>
  <si>
    <t>Personal administrativo, Coordinadores Académicos</t>
  </si>
  <si>
    <t>Equipo de Computo, Plataformas virtuales</t>
  </si>
  <si>
    <t>Ambientes de Formación, Biblioteca, Laboratorios, Talleres y Materiales de Formación</t>
  </si>
  <si>
    <t>Fanny Restrepo Morales, Mauricio Parra Arismendi, Jose Rogelio Baena Gomez</t>
  </si>
  <si>
    <t>Coordinador misional, coordinadores académicos, Apoyos administrativos e instructores</t>
  </si>
  <si>
    <t>Ambientes de Formación con su dotación</t>
  </si>
  <si>
    <t>instructores de las areas correspondientes, coordinaciones academicas y de formación.</t>
  </si>
  <si>
    <t>Coordinadores académicos, apoyo programación, apoyos coordinación e instructores</t>
  </si>
  <si>
    <t>Maria Katalina Rangel</t>
  </si>
  <si>
    <t>Plataforma sofiaplus,Reportes inventario, acceso a internet, bases de datos, medios para el análisis de reportes o data, linea telefónica llamadas a celular, larga distancia y celulares</t>
  </si>
  <si>
    <t>Profesional de Apoyo a la programación de la formación de la Coordinación Académica, Coordinador Académico</t>
  </si>
  <si>
    <t>Instructores con el perfil de acuerdo a los programas en formación y apoyo a programación de la coordinación académica.</t>
  </si>
  <si>
    <t>Simuladores, plataformas digitales, software especializados y acceso a conectividad. internet. Sistema de programación</t>
  </si>
  <si>
    <t>Instructores técnicos e instructores transversales y/o claves, personal administrativo</t>
  </si>
  <si>
    <t>Coordinación academica, administración educativa, Instructores, apoyo administrativo, coordinacion de formación,programadoras.</t>
  </si>
  <si>
    <t>Computadores, Programas Office, SOFIA PLUS</t>
  </si>
  <si>
    <t>Coordinadores Académicos, Equipo de Instructores, Equipo administración Educativa.</t>
  </si>
  <si>
    <t>Oficina de coordinacion</t>
  </si>
  <si>
    <t>2 coordinadores academicos y 5 apoyos administrativos</t>
  </si>
  <si>
    <t>Muebles y equipos de cómputo.</t>
  </si>
  <si>
    <t>Coordinador de Formación, Coordinadores Académicos, Instructores, personal administrativo.</t>
  </si>
  <si>
    <t>Coordinador de Formación Profesional, Coordinadores Académicos, contratista APE</t>
  </si>
  <si>
    <t>Cinco de Puestos de trabajo con mobiliario de oficina</t>
  </si>
  <si>
    <t>3 Apoyos administración y educativo</t>
  </si>
  <si>
    <t>Gresel Bermudez, Melania Francis D</t>
  </si>
  <si>
    <t>Ambientes de formación del Centro y los disponibles en los municipios del área de cobertura.</t>
  </si>
  <si>
    <t>Internet, plataforma Sofia Plus</t>
  </si>
  <si>
    <t>Tecnólogo en administración educativa, líderes de ficha, lideres de red y coordinación académica</t>
  </si>
  <si>
    <t>Oficina de Coordinación</t>
  </si>
  <si>
    <t>Plataforma Sofia Plus LMS ZAJUNA Suite Microsoft Office Power Bi</t>
  </si>
  <si>
    <t>1 Apoyo administrativo (Programador)</t>
  </si>
  <si>
    <t>Samir Reyes Gomez</t>
  </si>
  <si>
    <t>Area Coordinación Academica - Ambientes de Formación</t>
  </si>
  <si>
    <t>Aplicativos - Software - Recursos Tics</t>
  </si>
  <si>
    <t>Coordinadores Academicos - Apoyo Administrativo Coordinación Academica - Instructores</t>
  </si>
  <si>
    <t>Adriana Marcela Martinez Rivera - Manuel Enrique Valencia Moreno - Johanna Alexandra Gomez Santos</t>
  </si>
  <si>
    <t>Equipo de cómputo, plataformas digitales, herramientas TICs, conectividad, Sofia Plus, Herramienta de seguimiento CIDM</t>
  </si>
  <si>
    <t>Plataforma sofia</t>
  </si>
  <si>
    <t>Infraestructura Centro de Formación (Sede Principal y Sede la Granja)</t>
  </si>
  <si>
    <t>Equipos Tecnologicos, Software Básico y Especializado, Redes de Conectividad, Aplicativos Institucionales, Mobiliario</t>
  </si>
  <si>
    <t>Coordinaciones Centro de Formación, Apoyos Sofía Plus.</t>
  </si>
  <si>
    <t>Instructores, Coordinadores académicos y misional, Apoyos Administrativos</t>
  </si>
  <si>
    <t>equipos para realizar calculos y manejo de bases de datos</t>
  </si>
  <si>
    <t>Bases de datos y manuales institucionales</t>
  </si>
  <si>
    <t>Funcionario que realiz los clculos</t>
  </si>
  <si>
    <t>PROFESIONAL DISEÑO CURRICULAR</t>
  </si>
  <si>
    <t>Herramientas tecnológicas, Aplicativo Sofia Plus, Coordinadores Académicos, Instructores, ambientes de formación dotados con maquinaria, equipos, computadores, televisor, materiales de formación, recursos Bibliograficos</t>
  </si>
  <si>
    <t>Aprendices, Instructores, Coordinadores Académicos, Administración Educativa, Bienestar al Aprendiz, Apoyos administrativos.</t>
  </si>
  <si>
    <t>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apoyo para las reparaciones locativas.</t>
  </si>
  <si>
    <t>Fredy Hernando Arias Ayala, Alexander Castillo Cabra, Leonel Alberto Gómez Pérez, Sandra Milena Torres Jiménez.</t>
  </si>
  <si>
    <t>Plataforma Sofia Plus</t>
  </si>
  <si>
    <t>Luz Edith Torres</t>
  </si>
  <si>
    <t>Profesional Apoyo a la Coordinación Académica</t>
  </si>
  <si>
    <t>Equiipos de computo - Plataforma Sofia Plus</t>
  </si>
  <si>
    <t>Software - registros en Sofia plus</t>
  </si>
  <si>
    <t>Personal de apoyo encargado de progrmacion - coordinadores académicos</t>
  </si>
  <si>
    <t>Coordinador(a) de Formación Profesional Integral, Coordinador(a) académica</t>
  </si>
  <si>
    <t>Aplicativo Sofía plus , recursos de ofimática , diseños curriculares.</t>
  </si>
  <si>
    <t>Sofía Plus</t>
  </si>
  <si>
    <t>Coordinadores Académicos, profesionales de apoyo</t>
  </si>
  <si>
    <t>Espacios de trabajo, equipamiento de Oficina, recursos de presentación</t>
  </si>
  <si>
    <t>Software de Gestión Educativa, Herramientas de Comunicación y Colaboración, Sistemas de Información para la toma de decisiones</t>
  </si>
  <si>
    <t>Coordinadores academicos de programas que supervisen la implementación y adapten la formación según las necesidades de los Aprendices.</t>
  </si>
  <si>
    <t>Carolina Hernández Vargas</t>
  </si>
  <si>
    <t>Ambientes de formación, aplicativos institucionales</t>
  </si>
  <si>
    <t>Instructores, apyo administración educativa, apoyo administrativo coordinación académica</t>
  </si>
  <si>
    <t>José Fernando Rangel Morales; Elkin Dario Tobon Tamayo; Francisco Javier Avalos Jimenez</t>
  </si>
  <si>
    <t>Oficinas Coordinadores académicos</t>
  </si>
  <si>
    <t>6 equipos de escritorio</t>
  </si>
  <si>
    <t>4 Coordinadores, 4 apoyos Coordinación</t>
  </si>
  <si>
    <t>Jefferson Roldán</t>
  </si>
  <si>
    <t>5 coordinadores académicos</t>
  </si>
  <si>
    <t>Equipo de Administración Educativa, Coordinación Formación Profesional, Coordinadores Académicos</t>
  </si>
  <si>
    <t>Profesionales de diseño y desarrollo curricular de centro</t>
  </si>
  <si>
    <t>Coordinación académica, apoyos administrativos e instructores</t>
  </si>
  <si>
    <t>Coordinador de formación, coordinador académico, profesionales de apoyo</t>
  </si>
  <si>
    <t>Computadores, conectividad internet y microsoft teams</t>
  </si>
  <si>
    <t>Índice de permanencia de los instructores en las capacitaciones</t>
  </si>
  <si>
    <t>852 - Índice de permanencia de los instructores en las capacitaciones</t>
  </si>
  <si>
    <t>Equipos de computo - Sofia plus</t>
  </si>
  <si>
    <t>El Centro cuenta con los recursos para realizar el seguimiento al indicador</t>
  </si>
  <si>
    <t>Capacitadores o instructores ENI</t>
  </si>
  <si>
    <t>Analista de datos</t>
  </si>
  <si>
    <t>Ambientes de aprendizaje, Áreas administrativas, Muebles y enseres</t>
  </si>
  <si>
    <t>Tecnico</t>
  </si>
  <si>
    <t>Oficinas, muebles y enseres de la coordinación académica regular y la coordinación académica de programas especiales</t>
  </si>
  <si>
    <t>Procedimientos, plataforma Sofía, Aplicativo LMS Territorium.</t>
  </si>
  <si>
    <t>Aplicativo Zajuna, GFPI-P-006 Procedimiento Ejecución de la Formación Profesional Integral. GFPI-G-040 Guía Etapa Productiva Proceso Formativo</t>
  </si>
  <si>
    <t>Se requiere un mejor funcionamiento de las diferentes plataformas que se requieren para el cumplimiento del indicador</t>
  </si>
  <si>
    <t>El Centro requiere talento humano que le permita realizar el seguimiento al proceso</t>
  </si>
  <si>
    <t>Oficina de etapa pr ctica del Centro de Formaci n</t>
  </si>
  <si>
    <t>Instalaciones Locativas, Ambiente de formación, materiales de formación, equipos para la formación</t>
  </si>
  <si>
    <t>Samir Reyes Gómez</t>
  </si>
  <si>
    <t>Herramientas, elementos y equipos requeridos de acuerdo con perfiles Ocupacionales a desarrollar</t>
  </si>
  <si>
    <t>Infraestructura del Centro: Ambientes de Aprendizaje y Empresas</t>
  </si>
  <si>
    <t>4 equipos de escritorio y 1 portatil</t>
  </si>
  <si>
    <t>Equipo de computo, sistemas de informacion Sofia Plus, Caprendizaje y software.</t>
  </si>
  <si>
    <t>Empresas, ambientes centros de formación, maquinaria, equipos y computadores</t>
  </si>
  <si>
    <t>Maquinas, equipos, Televisores, Computadores, Diseños Curriculares, Guias de Aprendizaje, Instrumcentos de Evaluación, Plataforma Compromiso, Aplicativo Sofia Plus, Plataforma Territorium</t>
  </si>
  <si>
    <t>Instructores de seguimiento a etapa productiva, coordinadores académicos, empresarios, apoyos administrativos</t>
  </si>
  <si>
    <t>Oficina en el complejo sur, Computador de Escritorio, Computador portátil, Teléfono IP</t>
  </si>
  <si>
    <t>Plataforma Sofia Plus, documentos formalizados en la plataforma Compromiso</t>
  </si>
  <si>
    <t>Monica Mora</t>
  </si>
  <si>
    <t>Profesional Seguimiento a los aprendices</t>
  </si>
  <si>
    <t>Software - registros en Sofía plus</t>
  </si>
  <si>
    <t>Personal de apoyo encargado - coordinación academice</t>
  </si>
  <si>
    <t>Sofia plus, sava, software</t>
  </si>
  <si>
    <t>Ambiente de formación / Oficina administrativa / empresas</t>
  </si>
  <si>
    <t>Equipos de cómputo, redes de datos disponibles para el registro de información.</t>
  </si>
  <si>
    <t>Líderes de especialidad, gestores de ficha, coordinadores académicos, apoyos administrativos, personal y contratistas de administración educativa para hacer el seguimiento</t>
  </si>
  <si>
    <t>Instructores Seguimiento Etapa Productiva - Coordinador Academico de Programas Especiales - Aprendices - Apoyo Administrativo Programas Especiales</t>
  </si>
  <si>
    <t>Fausto Ramon Gomez Orlando Colmenares Rojas Bertha Patricia Morales Suarez</t>
  </si>
  <si>
    <t>Para el cumplimiento de la meta establecida de Porcentaje de Aprendices en estado académico "en formación" del Centro en grupos que se encuentren dentro de los tiempos para ejecutar la etapa productiva y que tienen únicamente por evaluar el RAP de Etapa Productiva, el Centro de Formación cuenta con el espacio físico para que los responsables realiacen el seguimiento a la etapa productiva</t>
  </si>
  <si>
    <t>De igual forma el CF cuenta tiene dotado el puesto de trabajo con equipo de cómputo y conexión a internet para realziar el seguimiento a aprendices en etapa practica</t>
  </si>
  <si>
    <t>El Centro de formación para la vigencia 2025 contratara 13 instrucores para realziar seguimiento a aprendices en etapa practica</t>
  </si>
  <si>
    <t>Instructores, Apoyos Administrativos, Coordinadores académicos y misional</t>
  </si>
  <si>
    <t>Subdirector de Centro, Coordinación de Formación, Coordinadores Académicos, Instructor de Seguimiento a etapa productiva</t>
  </si>
  <si>
    <t>Área etapa práctica</t>
  </si>
  <si>
    <t>1 líder contrato de aprendizaje 1 apoyo administrativo para seguimiento a contrato de aprendizaje 15 instructores para seguimiento a etapa productiva de diferentes áreas de formación</t>
  </si>
  <si>
    <t>Dashboard, Sitemas de Información, Sotware</t>
  </si>
  <si>
    <t>Ambientes de formación, Mobiliario, Oficinas Administrativas Papeleria.</t>
  </si>
  <si>
    <t>Instructores de seguimiento en etapa productiva, personal administrativo., Instructores Tecnicos.</t>
  </si>
  <si>
    <t>Instructores Segumiento Etapa Practica Coordinadores Académicos</t>
  </si>
  <si>
    <t>Sala de Juntas, Oficinas administrativas, Ambientes de Formación, Talleres, Coliseo y Auditorio.</t>
  </si>
  <si>
    <t>Computadores, Video Beam, Aplicativos institucionales, Conexiones a Internet.</t>
  </si>
  <si>
    <t>Yuli Esperanza Avila Vargas</t>
  </si>
  <si>
    <t>Coordinadora Etapa Productiva</t>
  </si>
  <si>
    <t>Software de Gestión Educativa, Herramientas de Comunicación y Colaboración</t>
  </si>
  <si>
    <t>CoordinadoresAcádemicos de programas que supervisen la implementación y adapten la formación según las necesidades de los Aprendices.</t>
  </si>
  <si>
    <t>, coordinadores académicos</t>
  </si>
  <si>
    <t>Coordinación de Administración Educativa, Coordinación Formación Profesional, Coordinaciones Académicas</t>
  </si>
  <si>
    <t>Coordinadores Académicos, Coordinador de Formación</t>
  </si>
  <si>
    <t>ambientes del centro de formación, biblioteca, canchas deportivas, salon de eventos, sala de instructores</t>
  </si>
  <si>
    <t>plataform sofia plus, LMS, diseño curriculares, guias de aprendizaje</t>
  </si>
  <si>
    <t>instrctores de las areas correspondientes, equipos de coordinadores academicos, coordinador de formación</t>
  </si>
  <si>
    <t>administración educativa</t>
  </si>
  <si>
    <t>Yudy Vanegas</t>
  </si>
  <si>
    <t>Administrativo: Contamos con dos (2) puestos de trabajo y tres apoyos dotados de escritorio, sillas ergonómicas, equipo de computo, celular, disponibilidad de conectividad e impresora. Instructores: Equipos de computo, escritorio, sillas, conectividad, pantallas de TV, Video beam, Materiales de formación.</t>
  </si>
  <si>
    <t>Instructores con el perfil de acuerdo a los programas en formación y desde el área administrativa apoyo a coordinación académica (pasantía, contrato laboral y proyectos productivos, desde el profesional de relaciones corporativas (contrato de aprendizaje).</t>
  </si>
  <si>
    <t>Coordinación academica, administración educativa, Instructores, apoyo administrativo, coordinacion de formación, profesionales de seguimiento etapa productiva.</t>
  </si>
  <si>
    <t>Martha Sofia Valoyes</t>
  </si>
  <si>
    <t>Instructor G20</t>
  </si>
  <si>
    <t>2 coordinadores academicos, 5 apoyos administrativos y 174 instructores entre planta y contratistas</t>
  </si>
  <si>
    <t>Coordinación academica, apoyos administrativos e instructores</t>
  </si>
  <si>
    <t>Muebles y equipos de cómputo, Contrato de aprendizaje, acuerdo de voluntades, contrato, monitoria, proyecto productivo, bitácora de seguimiento.</t>
  </si>
  <si>
    <t>Aplicativos Institucionales, Diseños curriculares, procedimientos y lineamientos.</t>
  </si>
  <si>
    <t>Coordinador de Formación Profesional, Coordinadores Académicos, Instructores, personal administrativo, Instituciones educativas donde se ejecute el programa articulación con la educación media.</t>
  </si>
  <si>
    <t>profesiona y apoyo etapa productiva</t>
  </si>
  <si>
    <t>Girier Aranguren Silva</t>
  </si>
  <si>
    <t>profesional G-02</t>
  </si>
  <si>
    <t>Coordinadora Académica, Coordinacion Prog Especiales</t>
  </si>
  <si>
    <t>Ambientes de formación disponibles dentro del sector productivo, materiales de formación y papelería</t>
  </si>
  <si>
    <t>Johon Fredy Sanabria, Diana Hernández</t>
  </si>
  <si>
    <t>Infraestructura Centro de Formación, Recursos de Fisicos.</t>
  </si>
  <si>
    <t>Coordinaciones del Centro de Formación, Instructores de Seguimiento Etapa Productiva.</t>
  </si>
  <si>
    <t>Diseño curricular, Proyectos formativos, procesos y procedimientos de la etapa productiva</t>
  </si>
  <si>
    <t>Instructor de seguimiento a etapa productiva contratado y tecnólogo de seguimiento contratos de aprendizaje</t>
  </si>
  <si>
    <t>SEDES DEL CENTRO DE FORMACIÓN, AMBIENTES DE FORMACIÓN, CELULARES, OFICINAS Y ESPACIOS INSTITUCIONALES</t>
  </si>
  <si>
    <t>COORDINACIÓN DE FORMACIÓN Y APOYOS</t>
  </si>
  <si>
    <t>Reporte DF53 de fichas no programadas</t>
  </si>
  <si>
    <t>Ambientes de formación, ambientes especializados.</t>
  </si>
  <si>
    <t>Plataformas institucionales instrumentos tecnológicos y periféricos</t>
  </si>
  <si>
    <t>Coordinadores académicos, Instructores</t>
  </si>
  <si>
    <t>Profesional de administración educativa - Apoyo administrativo Administración educativa - Coordiación académica regular - Coordinación académica de programas especiales y apoyos administrativos</t>
  </si>
  <si>
    <t>Dos Coordinadores Academicos, instructores, Coordinadora administraciòn educativa</t>
  </si>
  <si>
    <t>Equipo de computo, puesto de trabajo, acta de aprobación de la oferta, caracterización de la ficha de formación</t>
  </si>
  <si>
    <t>Oficina Coordinacion Academica, oficina administración educativa</t>
  </si>
  <si>
    <t>Alvaro Catacoli, Cristian Cadena, Alejandro Bautista, Hernando Sanabria</t>
  </si>
  <si>
    <t>se cuenta con laboratorios y ambientes de formación suficiente de acuerdo a los cupos atender según ofertas. Estan dotados con el mobilario las redes de conocimiento y competencias a desarrollar El centro garantiza los materiales de formación de acuerdo con los programas ofertados</t>
  </si>
  <si>
    <t>Oficina de coordinaci n acad mica, oficina de adminsitraci n educativa del centro de formaci n</t>
  </si>
  <si>
    <t>Apoyos técnicos de la coordinación n</t>
  </si>
  <si>
    <t>Dos (2) funcionarios de Planta y cinco (5) apoyos administrativos</t>
  </si>
  <si>
    <t>Instructores de acuerdo a la especialidad, apoyo admimistración educativa</t>
  </si>
  <si>
    <t>Ambiente de formación, materiales de formación, equipos de computo</t>
  </si>
  <si>
    <t>Ambientes de aprendizaje, Áreas administrativas , Muebles y enseres., Sofia plus</t>
  </si>
  <si>
    <t>Equipos de cómputo, Teléfonos, Internet, Sofiaplus</t>
  </si>
  <si>
    <t>Coordinadores Académicos, Instructores, profesionales y/o tecnólogos que apoyan los procesos asociados a Formación Profesional Integral</t>
  </si>
  <si>
    <t>4 Coordinadores y 4 apoyos coordinación</t>
  </si>
  <si>
    <t>Equipos de Cómputo y Aplicativo de Administración Educativa</t>
  </si>
  <si>
    <t>Coordinador académico, equipo administrativo de gestión educativa.</t>
  </si>
  <si>
    <t>Diseños Curriculares actualizados de acuerdo con las necesidades de formación, guías e instrumentos de evaluación, Software, Aplicativo Sofia Plus, Plataforma Zajuna, lineamientos para la ejecución de la formación, normas de competencia laboral actualizadas, registros calificados</t>
  </si>
  <si>
    <t>Coordinadores Académicos, Coordinadora Administración educativa</t>
  </si>
  <si>
    <t>Software - programación en Sofia Plus</t>
  </si>
  <si>
    <t>Coordinadores académicos - personal de apoyo</t>
  </si>
  <si>
    <t>Coordinadores académicos, apoyos administrativos, para hacer el seguimiento por parte de administración educativa</t>
  </si>
  <si>
    <t>COORDINADORES ACADEMICOS - PROGRAMAS DE FORMACION</t>
  </si>
  <si>
    <t>Recursos TICS en Centro de Formación - Maquinaria y Equipo - Software - Plataformas Virtuales - Mobiliario - Procedimientos GFPI</t>
  </si>
  <si>
    <t>Instructores - Coordinadores Academicos - Apoyo Administrativo Coordinación Academica</t>
  </si>
  <si>
    <t>Adriana Marcela Martinez - Manuel Enrique Valencia Moreno - Johanna Alexandra Gomez Santos</t>
  </si>
  <si>
    <t>Para el cumplimiento de la meta establecida de Porcentaje de Fichas correctamente programadas, el Centro de Formación cuenta con el espacio físico para que los responsables realiacen la programación de las fichas, de acuerdo con la oferta del CF</t>
  </si>
  <si>
    <t>Jesús Alberto Huerfano</t>
  </si>
  <si>
    <t>Coodinador de formación Profesional</t>
  </si>
  <si>
    <t>Ambientes de Formación, infraestructura del Centro, materiales de formación</t>
  </si>
  <si>
    <t>Coordinador Acádemica</t>
  </si>
  <si>
    <t>Personal Administrativo e Instructoress</t>
  </si>
  <si>
    <t>Personal administrativo ( Coordinaciones Académicas)</t>
  </si>
  <si>
    <t>Coodinadores Académicos</t>
  </si>
  <si>
    <t>Elmer Farid Santana Rojas -Doris Yudith Vargas -Edward Alberto Guerreo Pineda</t>
  </si>
  <si>
    <t>Aplicativo Sofía Plus</t>
  </si>
  <si>
    <t>Software de Gestión Educativa, Herramientas de Comunicación y Colaboración, Sistemas de Información para la toma de decisiones.</t>
  </si>
  <si>
    <t>Profesional de Adminsitración Educativa, Coordinadores Academicos de programas que supervisen la implementación y adapten la formación según las necesidades de los Aprendices.</t>
  </si>
  <si>
    <t>Equipo de Administración Educativa, Coordinación Formación Profesional, Coordinaciones Académicas.</t>
  </si>
  <si>
    <t>Coordinadores Académicos, Coordinadores de Formación</t>
  </si>
  <si>
    <t>Ambientes, mesas de trabajo, sillas.</t>
  </si>
  <si>
    <t>Computadores, conectividad internet, sistemas</t>
  </si>
  <si>
    <t>Coordinador de FPI, Coordinadores Académicos.</t>
  </si>
  <si>
    <t>ambientes del centro de formacion, biblioteca, salon de eventos, sala de instructores, canchas deportivas, salon de eventos, sala de instructores, ambientes tics.</t>
  </si>
  <si>
    <t>instructores de las areas correspondientes, equipos de coordinadores academicos, coordinador de formación</t>
  </si>
  <si>
    <t>angela patricia rojas ochoa, coordinaciones academicas,</t>
  </si>
  <si>
    <t>Útiles y elementos de oficina</t>
  </si>
  <si>
    <t>Equipos de Cómputo, software licenciado, acceso a internet y plataforma educativa SENA</t>
  </si>
  <si>
    <t>3 coordiandores y cinco apoyos educativos</t>
  </si>
  <si>
    <t>coordinadora academica</t>
  </si>
  <si>
    <t>Jenny Liliana castillo Monguí</t>
  </si>
  <si>
    <t>Gresel Bermudez, Melania Francis D, Silvia Archibold</t>
  </si>
  <si>
    <t>Ambientes de formación dotados, materiales de formación y papelería y equipos de oficina</t>
  </si>
  <si>
    <t>Coordinador Academico.</t>
  </si>
  <si>
    <t>Martha Rueda Moncada Eduar Javier Camacho Vanega Cesar Fernando Palencia Lopez</t>
  </si>
  <si>
    <t>Infraestructura del Centro, Escritorio, equipo de computo.</t>
  </si>
  <si>
    <t>EQUIPOS DE COMPUTO, INTERNET, CELULARES, TABLET, PLANES DE DATOS, FICHAS DE FORMACIÓN, APLICATIVOS INSTITUCIONALES</t>
  </si>
  <si>
    <t>COORDINACIÓN ACADEMICA, COORDINACIÓN DE FORMACIÓN, APOYOS ADMINISTRATIVOS</t>
  </si>
  <si>
    <t>Orlando Colmenares Rojas Bertha Patricia Morales Suarez</t>
  </si>
  <si>
    <t>Profesionales y/o tecnólogos que apoyan los procesos asociados a Formación Profesional Integral</t>
  </si>
  <si>
    <t>Nayarit Castro Martínez /Cesar Augusto Robledo Garcia</t>
  </si>
  <si>
    <t>C-3603-1300-20-20305C</t>
  </si>
  <si>
    <t>FORTALECIMIENTO DE LA PRESTACIÓN DEL SERVICIO DE FORMACIÓN PROFESIONAL Y EL RECONOCIMIENTO DE SABERES PREVIOS CON ÉNFASIS EN POBLACIONES CAMPESINAS Y POPULARES EN COLOMBIA NACIONAL</t>
  </si>
  <si>
    <t>C-3602-1300-14-20305C</t>
  </si>
  <si>
    <t>SERVICIO DE APOYO INTEGRAL PARA EMPRENDEDORES:DESARROLLO, FORTALECIMIENTO Y FINANCIACIÓN EMPRESARIAL A NIVEL NACIONAL</t>
  </si>
  <si>
    <t>(en blanco)</t>
  </si>
  <si>
    <t>Plan integrado elaborado y validado con comunidades indígenas</t>
  </si>
  <si>
    <t>903 - Plan integrado elaborado y validado con comunidades indígenas</t>
  </si>
  <si>
    <t>Objetivo Estratégico</t>
  </si>
  <si>
    <t>VA-O2. Potenciar el desarrollo sostenible de los territorios por medio del fortalecimiento de las actividades productivas de la  población,  las empresas, agremiaciones, asociaciones, cooperativas  y demás organizaciones, aportando a la transformación pro</t>
  </si>
  <si>
    <t>Coordinador Académico</t>
  </si>
  <si>
    <t>CENTRO  PARA LA BIODIVERSIDAD Y EL TURISMO DEL AMAZONAS</t>
  </si>
  <si>
    <t>9517 - CENTRO  PARA LA BIODIVERSIDAD Y EL TURISMO DEL AMAZONAS</t>
  </si>
  <si>
    <t>CENTRO DE DISEÑO Y  METROLOGIA-BTA D C</t>
  </si>
  <si>
    <t>9216 - CENTRO DE DISEÑO Y  METROLOGIA-BTA D C</t>
  </si>
  <si>
    <t>CENTRO AGROINDUSTRIAL Y FORTALECIMIENTO  EMPRESARIAL DE CASANARE</t>
  </si>
  <si>
    <t>9519 - CENTRO AGROINDUSTRIAL Y FORTALECIMIENTO  EMPRESARIAL DE CASANARE</t>
  </si>
  <si>
    <t>CENTRO  AGROECOLOGICO Y EMPRESARIAL-CUNDINAMARCA</t>
  </si>
  <si>
    <t>9510 - CENTRO  AGROECOLOGICO Y EMPRESARIAL-CUNDINAMARCA</t>
  </si>
  <si>
    <t>CENTRO  MINERO- BOYACÁ</t>
  </si>
  <si>
    <t>9111 - CENTRO  MINERO- BOYACÁ</t>
  </si>
  <si>
    <t>CENTRO DE GESTION INDUSTRIAL  -BTA D C</t>
  </si>
  <si>
    <t>9211 - CENTRO DE GESTION INDUSTRIAL  -BTA D C</t>
  </si>
  <si>
    <t>COORDINADOR ADMINISTRACIÓN EDUCATIVA</t>
  </si>
  <si>
    <t>Diomira Hernandez</t>
  </si>
  <si>
    <t>Isabel Cristina Santamaria Montoya</t>
  </si>
  <si>
    <t>Gladys Gutierrez Sarmiento</t>
  </si>
  <si>
    <t>Cupos  en Formación Titulada del SENA</t>
  </si>
  <si>
    <t>818 - Cupos  en Formación Titulada del SENA</t>
  </si>
  <si>
    <t>Informe de seguimiento a los Centros de Formación con relación a la entrega de  materiales de formación y Elementos de Proteccion Personal, requeridos en la ejecución de los programas de formación del SENA</t>
  </si>
  <si>
    <t>795 - Informe de seguimiento a los Centros de Formación con relación a la entrega de  materiales de formación y Elementos de Proteccion Personal, requeridos en la ejecución de los programas de formación del SENA</t>
  </si>
  <si>
    <t>-</t>
  </si>
  <si>
    <t>VA-O1. Promover la inclusión social y económica de la población, bajo un enfoque diferencial, fortaleciendo sus capacidades y las oportunidades de   empleabilidad, contribuyendo así al desarrollo equitativo de las comunidades a nivel urbano y rural, y al</t>
  </si>
  <si>
    <t>VA-O1-I1. Implementar la estrategia de atención integral, diferencial  e incluyente para el sector de la Economía Campesina - CampeSENA</t>
  </si>
  <si>
    <t>Avance en el  diseño y oferta de un programa de formación profesional integral en partería tradicional</t>
  </si>
  <si>
    <t>935 - Avance en el  diseño y oferta de un programa de formación profesional integral en partería tradicional</t>
  </si>
  <si>
    <t>Gladys Gutierrez Sarmiento - Herold Arango</t>
  </si>
  <si>
    <t>Profesional de la ENI</t>
  </si>
  <si>
    <t>Porcentaje de estrategias de Administración  Educativa para las Regionales y Centros de Formación Implementadas</t>
  </si>
  <si>
    <t>784 - Porcentaje de estrategias de Administración  Educativa para las Regionales y Centros de Formación Implementadas</t>
  </si>
  <si>
    <t>Porcentaje de Aprendices en estado académico "en formación" del Centro en grupos que se encuentren dentro de los tiempos para ejecutar la  etapa productiva y que tienen únicamente por evaluar el RAP de Etapa Productiva</t>
  </si>
  <si>
    <t>823 - Porcentaje de Aprendices en estado académico "en formación" del Centro en grupos que se encuentren dentro de los tiempos para ejecutar la  etapa productiva y que tienen únicamente por evaluar el RAP de Etapa Productiva</t>
  </si>
  <si>
    <t>Una Coordinadora de formación y Dos Coordinadores Académicos</t>
  </si>
  <si>
    <t>Profesional grado 3</t>
  </si>
  <si>
    <t>VA-O2-I16. Fortalecimiento de las estrategias de relacionamiento empresarial  para incrementar el número de empresas objeto de regulación, de acuerdo con lo establecido en la Ley 789 de 2002 y Decretos reglamentarios vigentes a través de las regionales.</t>
  </si>
  <si>
    <t>DI-O6. Fortalecer el modelo de operación institucional  para lograr una gestión efectiva orientada a  resultados, mediante la mejora continua de los procesos, el desarrollo de la cultura organizacional, y la gestión del talento humano.</t>
  </si>
  <si>
    <t>Puestos de trabajo: 49 para el desarrollo de actividades presenciales; una sala de reuniones; Una Oficina; Medios Electrónicos: cuentas activas de correos; Equipos de cómputo: 49</t>
  </si>
  <si>
    <t>Software: Auto Audit, IDEA, Power BI, Office 365, SACB, ONBASE, BLACKBOX, VPN</t>
  </si>
  <si>
    <t>49 PROFESIONALES</t>
  </si>
  <si>
    <t>Zulinda Cuesta Simanca</t>
  </si>
  <si>
    <t>Coordinadora Grupo de Infraestructura</t>
  </si>
  <si>
    <t>MI-O5-I32 Incorporar convenios en  economía popular, economía campesina, habilidades digitales y jóvenes en paz</t>
  </si>
  <si>
    <t>VA-O1-I3 Brindar  atención integral, diferencial  e incluyente  a las personas víctimas del conflicto armado y a los firmantes de paz, que contribuya a  la garantía de sus derechos sociales y económicos,  a la  transformación productiva y equitativa de lo</t>
  </si>
  <si>
    <t>Número de mujeres  víctimas  de  desplazamiento  forzado  que  acceden  a  programas  de  formación profesional integral</t>
  </si>
  <si>
    <t>909 - Número de mujeres  víctimas  de  desplazamiento  forzado  que  acceden  a  programas  de  formación profesional integral</t>
  </si>
  <si>
    <t>VA-O2-I11. Diseñar e implementar  acciones para el fortalecimiento de la calidad y pertinencia de la gestión y colocación de Empleo</t>
  </si>
  <si>
    <t>Ambientes de Formación</t>
  </si>
  <si>
    <t>MI-O3. Aportar al fortalecimiento de la gestión del capital humano en el país, mejorando la pertinencia y calidad de los servicios institucionales, 
 con el fin de favorecer la gestión y cierre de brechas de capital humano,  la productividad laboral, la c</t>
  </si>
  <si>
    <t>MI-O3-I21. Diseñar y desarrollar un Modelo  Institucional que facilite la transición del SENA al Sistema Nacional de Cualificaciones.</t>
  </si>
  <si>
    <t>VA-O1-I4. Implementar la Política Institucional de Atención a Personas con Discapacidad</t>
  </si>
  <si>
    <t>Número de Personas con discapacidad que recibieron capacitación para el Trabajo</t>
  </si>
  <si>
    <t>879 - Número de Personas con discapacidad que recibieron capacitación para el Trabajo</t>
  </si>
  <si>
    <t>Mujeres víctimas de otros hechos victimizantes que han accedido a formación profesional integral</t>
  </si>
  <si>
    <t>956 - Mujeres víctimas de otros hechos victimizantes que han accedido a formación profesional integral</t>
  </si>
  <si>
    <t>VA-O1-I8. Brindar  atención integral y diferencial a las mujeres</t>
  </si>
  <si>
    <t>DI-O6-I49 Fortalecer la dimensión información y comunicación a través  productos y canales de comunicación accesibles, acciones articuladas de imagen corporativa y  una imagen de marca SENA incluyente, sostenible  y transparente</t>
  </si>
  <si>
    <t>VA-O1-I2 Implementar la estrategia de atención integral, diferencial  e incluyente para el sector de la Economía Popular - Full Popular</t>
  </si>
  <si>
    <t>VA-O2-I19. Habilidades Digitales  - Plan para el seguimiento a la formación en habilidades digitales</t>
  </si>
  <si>
    <t>VA-O2-I17. Diseñar y desarrollar un Modelo  Institucional que facilite la transición del SENA al Sistema Nacional de Cualificaciones.</t>
  </si>
  <si>
    <t>MI-O3.  Aportar al fortalecimiento de la gestión del capital humano en el país, mejorando la pertinencia y calidad de los servicios institucionales, 
 con el fin de favorecer la gestión y cierre de brechas de capital humano,  la productividad laboral, la</t>
  </si>
  <si>
    <t>DI-O6-I46 Diseñar y desarrollar un Modelo  Institucional que facilite la transición del SENA al Sistema Nacional de Cualificaciones.</t>
  </si>
  <si>
    <t>Proyecto Nacional de Evaluación y Certificación de Competencias Laborales realizado de acuerdo con la caracterización del programa de Jóvenes en Paz entregado por el Ministerio de la Igualdad. </t>
  </si>
  <si>
    <t>916 - Proyecto Nacional de Evaluación y Certificación de Competencias Laborales realizado de acuerdo con la caracterización del programa de Jóvenes en Paz entregado por el Ministerio de la Igualdad. </t>
  </si>
  <si>
    <t>MI-O4-I24. Implementar la estrategia de atención integral, diferencial  e incluyente para el sector de la Economía Popular - Full Popular</t>
  </si>
  <si>
    <t>Número de Normas / Estándares de competencia laboral elaborados  y/o actualizados para la estrategia Campe SENA y economía popular</t>
  </si>
  <si>
    <t>925 - Número de Normas / Estándares de competencia laboral elaborados  y/o actualizados para la estrategia Campe SENA y economía popular</t>
  </si>
  <si>
    <t xml:space="preserve">% Ejecución </t>
  </si>
  <si>
    <t>Periodo Reportado</t>
  </si>
  <si>
    <t>Porcentaje Ejecución</t>
  </si>
  <si>
    <t>0.00%</t>
  </si>
  <si>
    <t>82.90%</t>
  </si>
  <si>
    <t>100.00%</t>
  </si>
  <si>
    <t>48.00%</t>
  </si>
  <si>
    <t>30.20%</t>
  </si>
  <si>
    <t>96.10%</t>
  </si>
  <si>
    <t>53.00%</t>
  </si>
  <si>
    <t>92.10%</t>
  </si>
  <si>
    <t>85.40%</t>
  </si>
  <si>
    <t>86.30%</t>
  </si>
  <si>
    <t>4.30%</t>
  </si>
  <si>
    <t>99.10%</t>
  </si>
  <si>
    <t>98.70%</t>
  </si>
  <si>
    <t>46.10%</t>
  </si>
  <si>
    <t>66.70%</t>
  </si>
  <si>
    <t>22.20%</t>
  </si>
  <si>
    <t>60.10%</t>
  </si>
  <si>
    <t>98.80%</t>
  </si>
  <si>
    <t>1.60%</t>
  </si>
  <si>
    <t>49.40%</t>
  </si>
  <si>
    <t>45.00%</t>
  </si>
  <si>
    <t>95.90%</t>
  </si>
  <si>
    <t>97.00%</t>
  </si>
  <si>
    <t>47.30%</t>
  </si>
  <si>
    <t>59.80%</t>
  </si>
  <si>
    <t>99.50%</t>
  </si>
  <si>
    <t>12.90%</t>
  </si>
  <si>
    <t>33.30%</t>
  </si>
  <si>
    <t>15.10%</t>
  </si>
  <si>
    <t>18.30%</t>
  </si>
  <si>
    <t>85.00%</t>
  </si>
  <si>
    <t>68.50%</t>
  </si>
  <si>
    <t>64.40%</t>
  </si>
  <si>
    <t>79.40%</t>
  </si>
  <si>
    <t>48.50%</t>
  </si>
  <si>
    <t>98.50%</t>
  </si>
  <si>
    <t>81.00%</t>
  </si>
  <si>
    <t>99.90%</t>
  </si>
  <si>
    <t>26.70%</t>
  </si>
  <si>
    <t>12.10%</t>
  </si>
  <si>
    <t>99.40%</t>
  </si>
  <si>
    <t>5.50%</t>
  </si>
  <si>
    <t>99.60%</t>
  </si>
  <si>
    <t>76.30%</t>
  </si>
  <si>
    <t>64.30%</t>
  </si>
  <si>
    <t>78.00%</t>
  </si>
  <si>
    <t>99.00%</t>
  </si>
  <si>
    <t>99.20%</t>
  </si>
  <si>
    <t>35.60%</t>
  </si>
  <si>
    <t>40.10%</t>
  </si>
  <si>
    <t>60.60%</t>
  </si>
  <si>
    <t>26.40%</t>
  </si>
  <si>
    <t>23.60%</t>
  </si>
  <si>
    <t>80.80%</t>
  </si>
  <si>
    <t>52.60%</t>
  </si>
  <si>
    <t>43.30%</t>
  </si>
  <si>
    <t>57.30%</t>
  </si>
  <si>
    <t>93.30%</t>
  </si>
  <si>
    <t>98.60%</t>
  </si>
  <si>
    <t>87.50%</t>
  </si>
  <si>
    <t>10.20%</t>
  </si>
  <si>
    <t>91.50%</t>
  </si>
  <si>
    <t>36.10%</t>
  </si>
  <si>
    <t>88.90%</t>
  </si>
  <si>
    <t>80.40%</t>
  </si>
  <si>
    <t>75.00%</t>
  </si>
  <si>
    <t>46.40%</t>
  </si>
  <si>
    <t>70.80%</t>
  </si>
  <si>
    <t>57.00%</t>
  </si>
  <si>
    <t>52.80%</t>
  </si>
  <si>
    <t>31.20%</t>
  </si>
  <si>
    <t>84.60%</t>
  </si>
  <si>
    <t>20.50%</t>
  </si>
  <si>
    <t>35.80%</t>
  </si>
  <si>
    <t>84.10%</t>
  </si>
  <si>
    <t>7.20%</t>
  </si>
  <si>
    <t>62.50%</t>
  </si>
  <si>
    <t>2.30%</t>
  </si>
  <si>
    <t>68.10%</t>
  </si>
  <si>
    <t>55.60%</t>
  </si>
  <si>
    <t>46.50%</t>
  </si>
  <si>
    <t>72.00%</t>
  </si>
  <si>
    <t>94.60%</t>
  </si>
  <si>
    <t>75.40%</t>
  </si>
  <si>
    <t>90.60%</t>
  </si>
  <si>
    <t>97.50%</t>
  </si>
  <si>
    <t>94.50%</t>
  </si>
  <si>
    <t>34.10%</t>
  </si>
  <si>
    <t>91.90%</t>
  </si>
  <si>
    <t>87.20%</t>
  </si>
  <si>
    <t>64.00%</t>
  </si>
  <si>
    <t>1.30%</t>
  </si>
  <si>
    <t>31.90%</t>
  </si>
  <si>
    <t>65.70%</t>
  </si>
  <si>
    <t>76.50%</t>
  </si>
  <si>
    <t>90.00%</t>
  </si>
  <si>
    <t>84.80%</t>
  </si>
  <si>
    <t>89.80%</t>
  </si>
  <si>
    <t>6.50%</t>
  </si>
  <si>
    <t>13.60%</t>
  </si>
  <si>
    <t>99.30%</t>
  </si>
  <si>
    <t>50.00%</t>
  </si>
  <si>
    <t>1.40%</t>
  </si>
  <si>
    <t>81.40%</t>
  </si>
  <si>
    <t>20.20%</t>
  </si>
  <si>
    <t>38.40%</t>
  </si>
  <si>
    <t>37.50%</t>
  </si>
  <si>
    <t>42.70%</t>
  </si>
  <si>
    <t>62.20%</t>
  </si>
  <si>
    <t>55.80%</t>
  </si>
  <si>
    <t>47.80%</t>
  </si>
  <si>
    <t>80.10%</t>
  </si>
  <si>
    <t>73.70%</t>
  </si>
  <si>
    <t>14.30%</t>
  </si>
  <si>
    <t>3.40%</t>
  </si>
  <si>
    <t>3.10%</t>
  </si>
  <si>
    <t>33.80%</t>
  </si>
  <si>
    <t>16.00%</t>
  </si>
  <si>
    <t>76.70%</t>
  </si>
  <si>
    <t>60.40%</t>
  </si>
  <si>
    <t>25.60%</t>
  </si>
  <si>
    <t>2.70%</t>
  </si>
  <si>
    <t>1.10%</t>
  </si>
  <si>
    <t>0.70%</t>
  </si>
  <si>
    <t>43.50%</t>
  </si>
  <si>
    <t>0.40%</t>
  </si>
  <si>
    <t>83.60%</t>
  </si>
  <si>
    <t>4.20%</t>
  </si>
  <si>
    <t>76.80%</t>
  </si>
  <si>
    <t>29.70%</t>
  </si>
  <si>
    <t>81.70%</t>
  </si>
  <si>
    <t>49.30%</t>
  </si>
  <si>
    <t>16.90%</t>
  </si>
  <si>
    <t>88.00%</t>
  </si>
  <si>
    <t>96.70%</t>
  </si>
  <si>
    <t>39.20%</t>
  </si>
  <si>
    <t>98.30%</t>
  </si>
  <si>
    <t>8.20%</t>
  </si>
  <si>
    <t>83.40%</t>
  </si>
  <si>
    <t>34.00%</t>
  </si>
  <si>
    <t>94.10%</t>
  </si>
  <si>
    <t>49.90%</t>
  </si>
  <si>
    <t>19.30%</t>
  </si>
  <si>
    <t>81.20%</t>
  </si>
  <si>
    <t>40.80%</t>
  </si>
  <si>
    <t>99.80%</t>
  </si>
  <si>
    <t>48.90%</t>
  </si>
  <si>
    <t>60.90%</t>
  </si>
  <si>
    <t>38.30%</t>
  </si>
  <si>
    <t>53.90%</t>
  </si>
  <si>
    <t>9.70%</t>
  </si>
  <si>
    <t>93.20%</t>
  </si>
  <si>
    <t>50.80%</t>
  </si>
  <si>
    <t>73.20%</t>
  </si>
  <si>
    <t>13.20%</t>
  </si>
  <si>
    <t>78.70%</t>
  </si>
  <si>
    <t>29.60%</t>
  </si>
  <si>
    <t>96.90%</t>
  </si>
  <si>
    <t>52.10%</t>
  </si>
  <si>
    <t>97.10%</t>
  </si>
  <si>
    <t>2.60%</t>
  </si>
  <si>
    <t>15.90%</t>
  </si>
  <si>
    <t>14.40%</t>
  </si>
  <si>
    <t>85.20%</t>
  </si>
  <si>
    <t>3.70%</t>
  </si>
  <si>
    <t>40.70%</t>
  </si>
  <si>
    <t>20.40%</t>
  </si>
  <si>
    <t>70.30%</t>
  </si>
  <si>
    <t>17.50%</t>
  </si>
  <si>
    <t>77.10%</t>
  </si>
  <si>
    <t>17.60%</t>
  </si>
  <si>
    <t>59.70%</t>
  </si>
  <si>
    <t>31.10%</t>
  </si>
  <si>
    <t>32.70%</t>
  </si>
  <si>
    <t>27.30%</t>
  </si>
  <si>
    <t>27.10%</t>
  </si>
  <si>
    <t>55.70%</t>
  </si>
  <si>
    <t>81.10%</t>
  </si>
  <si>
    <t>43.90%</t>
  </si>
  <si>
    <t>64.20%</t>
  </si>
  <si>
    <t>30.70%</t>
  </si>
  <si>
    <t>77.70%</t>
  </si>
  <si>
    <t>20.00%</t>
  </si>
  <si>
    <t>16.10%</t>
  </si>
  <si>
    <t>80.60%</t>
  </si>
  <si>
    <t>29.30%</t>
  </si>
  <si>
    <t>62.00%</t>
  </si>
  <si>
    <t>24.00%</t>
  </si>
  <si>
    <t>13.90%</t>
  </si>
  <si>
    <t>88.40%</t>
  </si>
  <si>
    <t>68.20%</t>
  </si>
  <si>
    <t>45.60%</t>
  </si>
  <si>
    <t>31.60%</t>
  </si>
  <si>
    <t>35.30%</t>
  </si>
  <si>
    <t>2.40%</t>
  </si>
  <si>
    <t>67.40%</t>
  </si>
  <si>
    <t>56.90%</t>
  </si>
  <si>
    <t>30.50%</t>
  </si>
  <si>
    <t>75.10%</t>
  </si>
  <si>
    <t>97.90%</t>
  </si>
  <si>
    <t>59.90%</t>
  </si>
  <si>
    <t>31.80%</t>
  </si>
  <si>
    <t>45.50%</t>
  </si>
  <si>
    <t>5.70%</t>
  </si>
  <si>
    <t>36.80%</t>
  </si>
  <si>
    <t>68.00%</t>
  </si>
  <si>
    <t>12.40%</t>
  </si>
  <si>
    <t>64.70%</t>
  </si>
  <si>
    <t>95.00%</t>
  </si>
  <si>
    <t>59.60%</t>
  </si>
  <si>
    <t>19.70%</t>
  </si>
  <si>
    <t>51.80%</t>
  </si>
  <si>
    <t>18.10%</t>
  </si>
  <si>
    <t>51.00%</t>
  </si>
  <si>
    <t>12.20%</t>
  </si>
  <si>
    <t>47.50%</t>
  </si>
  <si>
    <t>21.30%</t>
  </si>
  <si>
    <t>53.50%</t>
  </si>
  <si>
    <t>0.80%</t>
  </si>
  <si>
    <t>24.10%</t>
  </si>
  <si>
    <t>89.20%</t>
  </si>
  <si>
    <t>1.50%</t>
  </si>
  <si>
    <t>74.10%</t>
  </si>
  <si>
    <t>37.80%</t>
  </si>
  <si>
    <t>37.40%</t>
  </si>
  <si>
    <t>33.70%</t>
  </si>
  <si>
    <t>22.50%</t>
  </si>
  <si>
    <t>74.30%</t>
  </si>
  <si>
    <t>51.10%</t>
  </si>
  <si>
    <t>83.80%</t>
  </si>
  <si>
    <t>30.90%</t>
  </si>
  <si>
    <t>61.40%</t>
  </si>
  <si>
    <t>20.70%</t>
  </si>
  <si>
    <t>75.60%</t>
  </si>
  <si>
    <t>32.50%</t>
  </si>
  <si>
    <t>26.60%</t>
  </si>
  <si>
    <t>63.80%</t>
  </si>
  <si>
    <t>28.30%</t>
  </si>
  <si>
    <t>86.10%</t>
  </si>
  <si>
    <t>37.30%</t>
  </si>
  <si>
    <t>16.70%</t>
  </si>
  <si>
    <t>97.60%</t>
  </si>
  <si>
    <t>64.80%</t>
  </si>
  <si>
    <t>87.80%</t>
  </si>
  <si>
    <t>83.90%</t>
  </si>
  <si>
    <t>97.70%</t>
  </si>
  <si>
    <t>8.70%</t>
  </si>
  <si>
    <t>82.30%</t>
  </si>
  <si>
    <t>31.70%</t>
  </si>
  <si>
    <t>22.80%</t>
  </si>
  <si>
    <t>21.80%</t>
  </si>
  <si>
    <t>93.70%</t>
  </si>
  <si>
    <t>58.50%</t>
  </si>
  <si>
    <t>96.60%</t>
  </si>
  <si>
    <t>71.60%</t>
  </si>
  <si>
    <t>29.00%</t>
  </si>
  <si>
    <t>62.70%</t>
  </si>
  <si>
    <t>84.40%</t>
  </si>
  <si>
    <t>78.30%</t>
  </si>
  <si>
    <t>37.10%</t>
  </si>
  <si>
    <t>89.40%</t>
  </si>
  <si>
    <t>42.30%</t>
  </si>
  <si>
    <t>83.10%</t>
  </si>
  <si>
    <t>39.50%</t>
  </si>
  <si>
    <t>81.50%</t>
  </si>
  <si>
    <t>31.30%</t>
  </si>
  <si>
    <t>6.30%</t>
  </si>
  <si>
    <t>17.70%</t>
  </si>
  <si>
    <t>17.10%</t>
  </si>
  <si>
    <t>82.80%</t>
  </si>
  <si>
    <t>90.10%</t>
  </si>
  <si>
    <t>72.60%</t>
  </si>
  <si>
    <t>27.60%</t>
  </si>
  <si>
    <t>19.50%</t>
  </si>
  <si>
    <t>64.60%</t>
  </si>
  <si>
    <t>50.10%</t>
  </si>
  <si>
    <t>88.50%</t>
  </si>
  <si>
    <t>5.30%</t>
  </si>
  <si>
    <t>39.40%</t>
  </si>
  <si>
    <t>21.70%</t>
  </si>
  <si>
    <t>56.00%</t>
  </si>
  <si>
    <t>15.40%</t>
  </si>
  <si>
    <t>67.10%</t>
  </si>
  <si>
    <t>23.20%</t>
  </si>
  <si>
    <t>89.50%</t>
  </si>
  <si>
    <t>10.40%</t>
  </si>
  <si>
    <t>25.40%</t>
  </si>
  <si>
    <t>58.90%</t>
  </si>
  <si>
    <t>21.50%</t>
  </si>
  <si>
    <t>78.20%</t>
  </si>
  <si>
    <t>34.40%</t>
  </si>
  <si>
    <t>70.90%</t>
  </si>
  <si>
    <t>80.90%</t>
  </si>
  <si>
    <t>39.80%</t>
  </si>
  <si>
    <t>48.80%</t>
  </si>
  <si>
    <t>32.40%</t>
  </si>
  <si>
    <t>18.00%</t>
  </si>
  <si>
    <t>10.60%</t>
  </si>
  <si>
    <t>12.60%</t>
  </si>
  <si>
    <t>22.70%</t>
  </si>
  <si>
    <t>16.60%</t>
  </si>
  <si>
    <t>40.30%</t>
  </si>
  <si>
    <t>31.00%</t>
  </si>
  <si>
    <t>45.30%</t>
  </si>
  <si>
    <t>18.80%</t>
  </si>
  <si>
    <t>88.70%</t>
  </si>
  <si>
    <t>50.20%</t>
  </si>
  <si>
    <t>57.10%</t>
  </si>
  <si>
    <t>87.10%</t>
  </si>
  <si>
    <t>28.60%</t>
  </si>
  <si>
    <t>78.50%</t>
  </si>
  <si>
    <t>21.00%</t>
  </si>
  <si>
    <t>86.80%</t>
  </si>
  <si>
    <t>29.80%</t>
  </si>
  <si>
    <t>21.90%</t>
  </si>
  <si>
    <t>5.10%</t>
  </si>
  <si>
    <t>96.00%</t>
  </si>
  <si>
    <t>44.90%</t>
  </si>
  <si>
    <t>28.00%</t>
  </si>
  <si>
    <t>69.90%</t>
  </si>
  <si>
    <t>27.80%</t>
  </si>
  <si>
    <t>98.20%</t>
  </si>
  <si>
    <t>46.00%</t>
  </si>
  <si>
    <t>9.40%</t>
  </si>
  <si>
    <t>38.70%</t>
  </si>
  <si>
    <t>50.70%</t>
  </si>
  <si>
    <t>39.70%</t>
  </si>
  <si>
    <t>95.40%</t>
  </si>
  <si>
    <t>25.10%</t>
  </si>
  <si>
    <t>79.00%</t>
  </si>
  <si>
    <t>26.10%</t>
  </si>
  <si>
    <t>43.20%</t>
  </si>
  <si>
    <t>30.00%</t>
  </si>
  <si>
    <t>79.60%</t>
  </si>
  <si>
    <t>33.00%</t>
  </si>
  <si>
    <t>33.40%</t>
  </si>
  <si>
    <t>32.10%</t>
  </si>
  <si>
    <t>7.30%</t>
  </si>
  <si>
    <t>4.60%</t>
  </si>
  <si>
    <t>49.70%</t>
  </si>
  <si>
    <t>96.40%</t>
  </si>
  <si>
    <t>50.40%</t>
  </si>
  <si>
    <t>36.40%</t>
  </si>
  <si>
    <t>16.20%</t>
  </si>
  <si>
    <t>49.50%</t>
  </si>
  <si>
    <t>6.70%</t>
  </si>
  <si>
    <t>96.80%</t>
  </si>
  <si>
    <t>74.70%</t>
  </si>
  <si>
    <t>63.40%</t>
  </si>
  <si>
    <t>93.10%</t>
  </si>
  <si>
    <t>59.10%</t>
  </si>
  <si>
    <t>41.80%</t>
  </si>
  <si>
    <t>13.10%</t>
  </si>
  <si>
    <t>13.80%</t>
  </si>
  <si>
    <t>69.50%</t>
  </si>
  <si>
    <t>25.90%</t>
  </si>
  <si>
    <t>94.30%</t>
  </si>
  <si>
    <t>30.80%</t>
  </si>
  <si>
    <t>82.10%</t>
  </si>
  <si>
    <t>47.60%</t>
  </si>
  <si>
    <t>51.40%</t>
  </si>
  <si>
    <t>85.60%</t>
  </si>
  <si>
    <t>48.20%</t>
  </si>
  <si>
    <t>72.20%</t>
  </si>
  <si>
    <t>16.30%</t>
  </si>
  <si>
    <t>11.40%</t>
  </si>
  <si>
    <t>14.70%</t>
  </si>
  <si>
    <t>5.90%</t>
  </si>
  <si>
    <t>41.20%</t>
  </si>
  <si>
    <t>38.10%</t>
  </si>
  <si>
    <t>19.60%</t>
  </si>
  <si>
    <t>23.70%</t>
  </si>
  <si>
    <t>69.20%</t>
  </si>
  <si>
    <t>76.10%</t>
  </si>
  <si>
    <t>19.40%</t>
  </si>
  <si>
    <t>77.90%</t>
  </si>
  <si>
    <t>30.10%</t>
  </si>
  <si>
    <t>62.60%</t>
  </si>
  <si>
    <t>20.30%</t>
  </si>
  <si>
    <t>92.90%</t>
  </si>
  <si>
    <t>15.80%</t>
  </si>
  <si>
    <t>95.30%</t>
  </si>
  <si>
    <t>84.30%</t>
  </si>
  <si>
    <t>24.90%</t>
  </si>
  <si>
    <t>7.70%</t>
  </si>
  <si>
    <t>65.20%</t>
  </si>
  <si>
    <t>40.40%</t>
  </si>
  <si>
    <t>25.50%</t>
  </si>
  <si>
    <t>68.70%</t>
  </si>
  <si>
    <t>0.10%</t>
  </si>
  <si>
    <t>80.70%</t>
  </si>
  <si>
    <t>95.60%</t>
  </si>
  <si>
    <t>26.00%</t>
  </si>
  <si>
    <t>11.90%</t>
  </si>
  <si>
    <t>73.50%</t>
  </si>
  <si>
    <t>6.40%</t>
  </si>
  <si>
    <t>67.90%</t>
  </si>
  <si>
    <t>33.20%</t>
  </si>
  <si>
    <t>60.50%</t>
  </si>
  <si>
    <t>26.80%</t>
  </si>
  <si>
    <t>54.80%</t>
  </si>
  <si>
    <t>87.60%</t>
  </si>
  <si>
    <t>62.40%</t>
  </si>
  <si>
    <t>66.20%</t>
  </si>
  <si>
    <t>93.40%</t>
  </si>
  <si>
    <t>54.10%</t>
  </si>
  <si>
    <t>67.50%</t>
  </si>
  <si>
    <t>22.90%</t>
  </si>
  <si>
    <t>21.10%</t>
  </si>
  <si>
    <t>39.30%</t>
  </si>
  <si>
    <t>23.30%</t>
  </si>
  <si>
    <t>71.50%</t>
  </si>
  <si>
    <t>93.50%</t>
  </si>
  <si>
    <t>67.00%</t>
  </si>
  <si>
    <t>84.20%</t>
  </si>
  <si>
    <t>89.30%</t>
  </si>
  <si>
    <t>11.30%</t>
  </si>
  <si>
    <t>52.00%</t>
  </si>
  <si>
    <t>11.70%</t>
  </si>
  <si>
    <t>72.80%</t>
  </si>
  <si>
    <t>1.20%</t>
  </si>
  <si>
    <t>99.70%</t>
  </si>
  <si>
    <t>80.20%</t>
  </si>
  <si>
    <t>38.00%</t>
  </si>
  <si>
    <t>34.90%</t>
  </si>
  <si>
    <t>77.30%</t>
  </si>
  <si>
    <t>7.60%</t>
  </si>
  <si>
    <t>91.40%</t>
  </si>
  <si>
    <t>10.80%</t>
  </si>
  <si>
    <t>89.00%</t>
  </si>
  <si>
    <t>70.00%</t>
  </si>
  <si>
    <t>25.00%</t>
  </si>
  <si>
    <t>90.20%</t>
  </si>
  <si>
    <t>49.00%</t>
  </si>
  <si>
    <t>92.40%</t>
  </si>
  <si>
    <t>26.20%</t>
  </si>
  <si>
    <t>55.30%</t>
  </si>
  <si>
    <t>65.90%</t>
  </si>
  <si>
    <t>11.00%</t>
  </si>
  <si>
    <t>14.90%</t>
  </si>
  <si>
    <t>50.90%</t>
  </si>
  <si>
    <t>31.50%</t>
  </si>
  <si>
    <t>89.10%</t>
  </si>
  <si>
    <t>18.60%</t>
  </si>
  <si>
    <t>93.80%</t>
  </si>
  <si>
    <t>72.10%</t>
  </si>
  <si>
    <t>72.90%</t>
  </si>
  <si>
    <t>24.70%</t>
  </si>
  <si>
    <t>37.60%</t>
  </si>
  <si>
    <t>24.40%</t>
  </si>
  <si>
    <t>66.80%</t>
  </si>
  <si>
    <t>36.00%</t>
  </si>
  <si>
    <t>86.40%</t>
  </si>
  <si>
    <t>13.30%</t>
  </si>
  <si>
    <t>28.20%</t>
  </si>
  <si>
    <t>12.70%</t>
  </si>
  <si>
    <t>93.00%</t>
  </si>
  <si>
    <t>10.30%</t>
  </si>
  <si>
    <t>73.00%</t>
  </si>
  <si>
    <t>76.60%</t>
  </si>
  <si>
    <t>86.60%</t>
  </si>
  <si>
    <t>21.60%</t>
  </si>
  <si>
    <t>60.30%</t>
  </si>
  <si>
    <t>33.50%</t>
  </si>
  <si>
    <t>68.60%</t>
  </si>
  <si>
    <t>19.90%</t>
  </si>
  <si>
    <t>92.30%</t>
  </si>
  <si>
    <t>48.60%</t>
  </si>
  <si>
    <t>66.00%</t>
  </si>
  <si>
    <t>94.20%</t>
  </si>
  <si>
    <t>61.60%</t>
  </si>
  <si>
    <t>79.10%</t>
  </si>
  <si>
    <t>28.50%</t>
  </si>
  <si>
    <t>69.70%</t>
  </si>
  <si>
    <t>35.10%</t>
  </si>
  <si>
    <t>51.50%</t>
  </si>
  <si>
    <t>34.30%</t>
  </si>
  <si>
    <t>90.30%</t>
  </si>
  <si>
    <t>98.90%</t>
  </si>
  <si>
    <t>77.00%</t>
  </si>
  <si>
    <t>54.00%</t>
  </si>
  <si>
    <t>20.90%</t>
  </si>
  <si>
    <t>36.20%</t>
  </si>
  <si>
    <t>19.00%</t>
  </si>
  <si>
    <t>86.00%</t>
  </si>
  <si>
    <t>47.70%</t>
  </si>
  <si>
    <t>4.70%</t>
  </si>
  <si>
    <t>3.00%</t>
  </si>
  <si>
    <t>22.10%</t>
  </si>
  <si>
    <t>32.80%</t>
  </si>
  <si>
    <t>68.80%</t>
  </si>
  <si>
    <t>88.20%</t>
  </si>
  <si>
    <t>14.10%</t>
  </si>
  <si>
    <t>61.80%</t>
  </si>
  <si>
    <t>28.40%</t>
  </si>
  <si>
    <t>95.50%</t>
  </si>
  <si>
    <t>9.60%</t>
  </si>
  <si>
    <t>4.80%</t>
  </si>
  <si>
    <t>47.10%</t>
  </si>
  <si>
    <t>9.30%</t>
  </si>
  <si>
    <t>58.80%</t>
  </si>
  <si>
    <t>8.60%</t>
  </si>
  <si>
    <t>63.20%</t>
  </si>
  <si>
    <t>32.30%</t>
  </si>
  <si>
    <t>83.70%</t>
  </si>
  <si>
    <t>34.70%</t>
  </si>
  <si>
    <t>11.20%</t>
  </si>
  <si>
    <t>65.10%</t>
  </si>
  <si>
    <t>3.30%</t>
  </si>
  <si>
    <t>84.00%</t>
  </si>
  <si>
    <t>8.80%</t>
  </si>
  <si>
    <t>13.70%</t>
  </si>
  <si>
    <t>94.00%</t>
  </si>
  <si>
    <t>41.50%</t>
  </si>
  <si>
    <t>31.40%</t>
  </si>
  <si>
    <t>42.50%</t>
  </si>
  <si>
    <t>61.30%</t>
  </si>
  <si>
    <t>40.90%</t>
  </si>
  <si>
    <t>25.70%</t>
  </si>
  <si>
    <t>4.90%</t>
  </si>
  <si>
    <t>89.90%</t>
  </si>
  <si>
    <t>72.40%</t>
  </si>
  <si>
    <t>70.60%</t>
  </si>
  <si>
    <t>9.50%</t>
  </si>
  <si>
    <t>69.30%</t>
  </si>
  <si>
    <t>30.60%</t>
  </si>
  <si>
    <t>36.50%</t>
  </si>
  <si>
    <t>30.40%</t>
  </si>
  <si>
    <t>97.20%</t>
  </si>
  <si>
    <t>94.40%</t>
  </si>
  <si>
    <t>75.50%</t>
  </si>
  <si>
    <t>35.70%</t>
  </si>
  <si>
    <t>39.00%</t>
  </si>
  <si>
    <t>35.20%</t>
  </si>
  <si>
    <t>74.90%</t>
  </si>
  <si>
    <t>43.40%</t>
  </si>
  <si>
    <t>81.30%</t>
  </si>
  <si>
    <t>29.90%</t>
  </si>
  <si>
    <t>79.90%</t>
  </si>
  <si>
    <t>66.10%</t>
  </si>
  <si>
    <t>69.60%</t>
  </si>
  <si>
    <t>26.90%</t>
  </si>
  <si>
    <t>86.90%</t>
  </si>
  <si>
    <t>78.60%</t>
  </si>
  <si>
    <t>40.20%</t>
  </si>
  <si>
    <t>83.30%</t>
  </si>
  <si>
    <t>44.20%</t>
  </si>
  <si>
    <t>70.40%</t>
  </si>
  <si>
    <t>35.00%</t>
  </si>
  <si>
    <t>82.20%</t>
  </si>
  <si>
    <t>75.80%</t>
  </si>
  <si>
    <t>33.60%</t>
  </si>
  <si>
    <t>61.00%</t>
  </si>
  <si>
    <t>74.20%</t>
  </si>
  <si>
    <t>29.20%</t>
  </si>
  <si>
    <t>56.30%</t>
  </si>
  <si>
    <t>84.70%</t>
  </si>
  <si>
    <t>39.90%</t>
  </si>
  <si>
    <t>38.50%</t>
  </si>
  <si>
    <t>90.50%</t>
  </si>
  <si>
    <t>49.10%</t>
  </si>
  <si>
    <t>69.00%</t>
  </si>
  <si>
    <t>38.20%</t>
  </si>
  <si>
    <t>79.70%</t>
  </si>
  <si>
    <t>41.70%</t>
  </si>
  <si>
    <t>80.50%</t>
  </si>
  <si>
    <t>84.50%</t>
  </si>
  <si>
    <t>37.70%</t>
  </si>
  <si>
    <t>79.30%</t>
  </si>
  <si>
    <t>63.50%</t>
  </si>
  <si>
    <t>24.20%</t>
  </si>
  <si>
    <t>85.50%</t>
  </si>
  <si>
    <t>91.00%</t>
  </si>
  <si>
    <t>45.90%</t>
  </si>
  <si>
    <t>19.10%</t>
  </si>
  <si>
    <t>82.50%</t>
  </si>
  <si>
    <t>76.20%</t>
  </si>
  <si>
    <t>21.40%</t>
  </si>
  <si>
    <t>72.50%</t>
  </si>
  <si>
    <t>29.50%</t>
  </si>
  <si>
    <t>59.00%</t>
  </si>
  <si>
    <t>25.30%</t>
  </si>
  <si>
    <t>8.30%</t>
  </si>
  <si>
    <t>16.50%</t>
  </si>
  <si>
    <t>18.20%</t>
  </si>
  <si>
    <t>80.00%</t>
  </si>
  <si>
    <t>79.50%</t>
  </si>
  <si>
    <t>62.30%</t>
  </si>
  <si>
    <t>17.00%</t>
  </si>
  <si>
    <t>60.80%</t>
  </si>
  <si>
    <t>70.70%</t>
  </si>
  <si>
    <t>74.60%</t>
  </si>
  <si>
    <t>15.00%</t>
  </si>
  <si>
    <t>15.60%</t>
  </si>
  <si>
    <t>7.10%</t>
  </si>
  <si>
    <t>53.60%</t>
  </si>
  <si>
    <t>77.80%</t>
  </si>
  <si>
    <t>15.20%</t>
  </si>
  <si>
    <t>71.00%</t>
  </si>
  <si>
    <t>96.30%</t>
  </si>
  <si>
    <t>27.00%</t>
  </si>
  <si>
    <t>23.50%</t>
  </si>
  <si>
    <t>24.30%</t>
  </si>
  <si>
    <t>62.80%</t>
  </si>
  <si>
    <t>23.10%</t>
  </si>
  <si>
    <t>68.90%</t>
  </si>
  <si>
    <t>63.30%</t>
  </si>
  <si>
    <t>67.70%</t>
  </si>
  <si>
    <t>26.50%</t>
  </si>
  <si>
    <t>61.90%</t>
  </si>
  <si>
    <t>69.40%</t>
  </si>
  <si>
    <t>98.40%</t>
  </si>
  <si>
    <t>32.00%</t>
  </si>
  <si>
    <t>83.00%</t>
  </si>
  <si>
    <t>10.50%</t>
  </si>
  <si>
    <t>47.90%</t>
  </si>
  <si>
    <t>23.00%</t>
  </si>
  <si>
    <t>96.20%</t>
  </si>
  <si>
    <t>90.70%</t>
  </si>
  <si>
    <t>92.00%</t>
  </si>
  <si>
    <t>59.50%</t>
  </si>
  <si>
    <t>65.40%</t>
  </si>
  <si>
    <t>85.10%</t>
  </si>
  <si>
    <t>18.40%</t>
  </si>
  <si>
    <t>34.20%</t>
  </si>
  <si>
    <t>74.50%</t>
  </si>
  <si>
    <t>25.20%</t>
  </si>
  <si>
    <t>20.60%</t>
  </si>
  <si>
    <t>14.20%</t>
  </si>
  <si>
    <t>65.80%</t>
  </si>
  <si>
    <t>22.60%</t>
  </si>
  <si>
    <t>27.50%</t>
  </si>
  <si>
    <t>72.70%</t>
  </si>
  <si>
    <t>27.40%</t>
  </si>
  <si>
    <t>11.10%</t>
  </si>
  <si>
    <t>17.30%</t>
  </si>
  <si>
    <t>92.20%</t>
  </si>
  <si>
    <t>18.90%</t>
  </si>
  <si>
    <t>71.90%</t>
  </si>
  <si>
    <t>25.80%</t>
  </si>
  <si>
    <t>44.70%</t>
  </si>
  <si>
    <t>97.30%</t>
  </si>
  <si>
    <t>98.10%</t>
  </si>
  <si>
    <t>45.40%</t>
  </si>
  <si>
    <t>44.30%</t>
  </si>
  <si>
    <t>78.90%</t>
  </si>
  <si>
    <t>41.30%</t>
  </si>
  <si>
    <t>89.60%</t>
  </si>
  <si>
    <t>45.20%</t>
  </si>
  <si>
    <t>44.60%</t>
  </si>
  <si>
    <t>66.30%</t>
  </si>
  <si>
    <t>75.90%</t>
  </si>
  <si>
    <t>40.00%</t>
  </si>
  <si>
    <t>43.00%</t>
  </si>
  <si>
    <t>45.10%</t>
  </si>
  <si>
    <t>87.40%</t>
  </si>
  <si>
    <t>94.90%</t>
  </si>
  <si>
    <t>90.40%</t>
  </si>
  <si>
    <t>43.60%</t>
  </si>
  <si>
    <t>41.10%</t>
  </si>
  <si>
    <t>87.70%</t>
  </si>
  <si>
    <t>46.20%</t>
  </si>
  <si>
    <t>46.60%</t>
  </si>
  <si>
    <t>95.10%</t>
  </si>
  <si>
    <t>42.90%</t>
  </si>
  <si>
    <t>38.60%</t>
  </si>
  <si>
    <t>44.50%</t>
  </si>
  <si>
    <t>92.70%</t>
  </si>
  <si>
    <t>35.90%</t>
  </si>
  <si>
    <t>95.20%</t>
  </si>
  <si>
    <t>41.40%</t>
  </si>
  <si>
    <t>93.90%</t>
  </si>
  <si>
    <t>38.90%</t>
  </si>
  <si>
    <t>42.20%</t>
  </si>
  <si>
    <t>95.70%</t>
  </si>
  <si>
    <t>88.60%</t>
  </si>
  <si>
    <t>92.60%</t>
  </si>
  <si>
    <t>29.10%</t>
  </si>
  <si>
    <t>76.40%</t>
  </si>
  <si>
    <t>44.40%</t>
  </si>
  <si>
    <t>77.60%</t>
  </si>
  <si>
    <t>46.30%</t>
  </si>
  <si>
    <t>81.80%</t>
  </si>
  <si>
    <t>37.20%</t>
  </si>
  <si>
    <t>73.40%</t>
  </si>
  <si>
    <t>27.90%</t>
  </si>
  <si>
    <t>79.20%</t>
  </si>
  <si>
    <t>36.60%</t>
  </si>
  <si>
    <t>77.20%</t>
  </si>
  <si>
    <t>74.80%</t>
  </si>
  <si>
    <t>36.90%</t>
  </si>
  <si>
    <t>87.30%</t>
  </si>
  <si>
    <t>36.30%</t>
  </si>
  <si>
    <t>45.70%</t>
  </si>
  <si>
    <t>39.60%</t>
  </si>
  <si>
    <t>40.50%</t>
  </si>
  <si>
    <t>71.40%</t>
  </si>
  <si>
    <t>39.10%</t>
  </si>
  <si>
    <t>78.10%</t>
  </si>
  <si>
    <t>50.60%</t>
  </si>
  <si>
    <t>62.90%</t>
  </si>
  <si>
    <t>35.50%</t>
  </si>
  <si>
    <t>37.90%</t>
  </si>
  <si>
    <t>82.70%</t>
  </si>
  <si>
    <t>43.70%</t>
  </si>
  <si>
    <t>36.70%</t>
  </si>
  <si>
    <t>76.00%</t>
  </si>
  <si>
    <t>82.00%</t>
  </si>
  <si>
    <t>44.80%</t>
  </si>
  <si>
    <t>69.80%</t>
  </si>
  <si>
    <t>54.40%</t>
  </si>
  <si>
    <t>48.30%</t>
  </si>
  <si>
    <t>2.90%</t>
  </si>
  <si>
    <t>42.60%</t>
  </si>
  <si>
    <t>55.90%</t>
  </si>
  <si>
    <t>67.30%</t>
  </si>
  <si>
    <t>26.30%</t>
  </si>
  <si>
    <t>56.10%</t>
  </si>
  <si>
    <t>4.50%</t>
  </si>
  <si>
    <t>2.80%</t>
  </si>
  <si>
    <t>47.00%</t>
  </si>
  <si>
    <t>40.60%</t>
  </si>
  <si>
    <t>92.80%</t>
  </si>
  <si>
    <t>49.80%</t>
  </si>
  <si>
    <t>94.70%</t>
  </si>
  <si>
    <t>46.70%</t>
  </si>
  <si>
    <t>90.80%</t>
  </si>
  <si>
    <t>92.50%</t>
  </si>
  <si>
    <t>51.30%</t>
  </si>
  <si>
    <t>20.80%</t>
  </si>
  <si>
    <t>56.50%</t>
  </si>
  <si>
    <t>63.10%</t>
  </si>
  <si>
    <t>1.90%</t>
  </si>
  <si>
    <t>91.20%</t>
  </si>
  <si>
    <t>28.80%</t>
  </si>
  <si>
    <t>82.40%</t>
  </si>
  <si>
    <t>52.70%</t>
  </si>
  <si>
    <t>89.70%</t>
  </si>
  <si>
    <t>58.00%</t>
  </si>
  <si>
    <t>10.00%</t>
  </si>
  <si>
    <t>73.60%</t>
  </si>
  <si>
    <t>97.80%</t>
  </si>
  <si>
    <t>6.80%</t>
  </si>
  <si>
    <t>2.10%</t>
  </si>
  <si>
    <t>63.90%</t>
  </si>
  <si>
    <t>12.30%</t>
  </si>
  <si>
    <t>91.60%</t>
  </si>
  <si>
    <t>63.00%</t>
  </si>
  <si>
    <t>87.00%</t>
  </si>
  <si>
    <t>35.40%</t>
  </si>
  <si>
    <t>24.50%</t>
  </si>
  <si>
    <t>0.50%</t>
  </si>
  <si>
    <t>6.90%</t>
  </si>
  <si>
    <t>6.20%</t>
  </si>
  <si>
    <t>33.10%</t>
  </si>
  <si>
    <t>86.70%</t>
  </si>
  <si>
    <t>81.60%</t>
  </si>
  <si>
    <t>33.90%</t>
  </si>
  <si>
    <t>85.30%</t>
  </si>
  <si>
    <t>95.80%</t>
  </si>
  <si>
    <t>85.70%</t>
  </si>
  <si>
    <t>11.60%</t>
  </si>
  <si>
    <t>28.70%</t>
  </si>
  <si>
    <t>88.30%</t>
  </si>
  <si>
    <t>91.80%</t>
  </si>
  <si>
    <t>52.40%</t>
  </si>
  <si>
    <t>70.50%</t>
  </si>
  <si>
    <t>73.80%</t>
  </si>
  <si>
    <t>97.40%</t>
  </si>
  <si>
    <t>84.90%</t>
  </si>
  <si>
    <t>71.80%</t>
  </si>
  <si>
    <t>43.10%</t>
  </si>
  <si>
    <t>94.80%</t>
  </si>
  <si>
    <t>43.80%</t>
  </si>
  <si>
    <t>80.30%</t>
  </si>
  <si>
    <t>56.70%</t>
  </si>
  <si>
    <t>6.00%</t>
  </si>
  <si>
    <t>59.30%</t>
  </si>
  <si>
    <t>53.20%</t>
  </si>
  <si>
    <t>46.90%</t>
  </si>
  <si>
    <t>57.60%</t>
  </si>
  <si>
    <t>46.80%</t>
  </si>
  <si>
    <t>91.70%</t>
  </si>
  <si>
    <t>78.40%</t>
  </si>
  <si>
    <t>69.10%</t>
  </si>
  <si>
    <t>55.40%</t>
  </si>
  <si>
    <t>14.60%</t>
  </si>
  <si>
    <t>54.50%</t>
  </si>
  <si>
    <t>47.40%</t>
  </si>
  <si>
    <t>15.50%</t>
  </si>
  <si>
    <t>10.90%</t>
  </si>
  <si>
    <t>61.50%</t>
  </si>
  <si>
    <t>60.70%</t>
  </si>
  <si>
    <t>51.70%</t>
  </si>
  <si>
    <t>42.40%</t>
  </si>
  <si>
    <t>78.80%</t>
  </si>
  <si>
    <t>54.60%</t>
  </si>
  <si>
    <t>22.40%</t>
  </si>
  <si>
    <t>65.30%</t>
  </si>
  <si>
    <t>6.60%</t>
  </si>
  <si>
    <t>5.20%</t>
  </si>
  <si>
    <t>8.00%</t>
  </si>
  <si>
    <t>23.80%</t>
  </si>
  <si>
    <t>73.90%</t>
  </si>
  <si>
    <t>30.30%</t>
  </si>
  <si>
    <t>18.70%</t>
  </si>
  <si>
    <t>54.70%</t>
  </si>
  <si>
    <t>8.90%</t>
  </si>
  <si>
    <t>14.80%</t>
  </si>
  <si>
    <t>2.00%</t>
  </si>
  <si>
    <t>73.30%</t>
  </si>
  <si>
    <t>49.20%</t>
  </si>
  <si>
    <t>2.20%</t>
  </si>
  <si>
    <t>28.90%</t>
  </si>
  <si>
    <t>55.10%</t>
  </si>
  <si>
    <t>17.80%</t>
  </si>
  <si>
    <t>51.20%</t>
  </si>
  <si>
    <t>44.00%</t>
  </si>
  <si>
    <t>19.80%</t>
  </si>
  <si>
    <t>10.70%</t>
  </si>
  <si>
    <t>62.10%</t>
  </si>
  <si>
    <t>42.10%</t>
  </si>
  <si>
    <t>58.10%</t>
  </si>
  <si>
    <t>56.40%</t>
  </si>
  <si>
    <t>58.30%</t>
  </si>
  <si>
    <t>75.30%</t>
  </si>
  <si>
    <t>79.80%</t>
  </si>
  <si>
    <t>49.60%</t>
  </si>
  <si>
    <t>85.90%</t>
  </si>
  <si>
    <t>82.60%</t>
  </si>
  <si>
    <t>23.90%</t>
  </si>
  <si>
    <t>24.80%</t>
  </si>
  <si>
    <t>60.00%</t>
  </si>
  <si>
    <t>48.70%</t>
  </si>
  <si>
    <t>41.00%</t>
  </si>
  <si>
    <t>32.60%</t>
  </si>
  <si>
    <t>59.20%</t>
  </si>
  <si>
    <t>5.40%</t>
  </si>
  <si>
    <t>74.40%</t>
  </si>
  <si>
    <t>57.80%</t>
  </si>
  <si>
    <t>55.20%</t>
  </si>
  <si>
    <t>64.90%</t>
  </si>
  <si>
    <t>91.30%</t>
  </si>
  <si>
    <t>34.50%</t>
  </si>
  <si>
    <t>58.70%</t>
  </si>
  <si>
    <t>74.00%</t>
  </si>
  <si>
    <t>77.40%</t>
  </si>
  <si>
    <t>37.00%</t>
  </si>
  <si>
    <t>2.50%</t>
  </si>
  <si>
    <t>54.90%</t>
  </si>
  <si>
    <t>0.30%</t>
  </si>
  <si>
    <t>8.40%</t>
  </si>
  <si>
    <t>22.30%</t>
  </si>
  <si>
    <t>3.50%</t>
  </si>
  <si>
    <t>0.60%</t>
  </si>
  <si>
    <t>3.90%</t>
  </si>
  <si>
    <t>0.90%</t>
  </si>
  <si>
    <t>18.50%</t>
  </si>
  <si>
    <t>9.80%</t>
  </si>
  <si>
    <t>10.10%</t>
  </si>
  <si>
    <t>6.10%</t>
  </si>
  <si>
    <t>8.50%</t>
  </si>
  <si>
    <t>9.90%</t>
  </si>
  <si>
    <t>17.90%</t>
  </si>
  <si>
    <t>57.20%</t>
  </si>
  <si>
    <t>41.90%</t>
  </si>
  <si>
    <t>7.90%</t>
  </si>
  <si>
    <t>7.40%</t>
  </si>
  <si>
    <t>68.40%</t>
  </si>
  <si>
    <t>13.50%</t>
  </si>
  <si>
    <t>41.60%</t>
  </si>
  <si>
    <t>55.50%</t>
  </si>
  <si>
    <t>83.20%</t>
  </si>
  <si>
    <t>42.00%</t>
  </si>
  <si>
    <t>44.10%</t>
  </si>
  <si>
    <t>42.80%</t>
  </si>
  <si>
    <t>88.80%</t>
  </si>
  <si>
    <t>5.60%</t>
  </si>
  <si>
    <t>87.90%</t>
  </si>
  <si>
    <t>51.90%</t>
  </si>
  <si>
    <t>88.10%</t>
  </si>
  <si>
    <t>56.20%</t>
  </si>
  <si>
    <t>75.20%</t>
  </si>
  <si>
    <t>57.90%</t>
  </si>
  <si>
    <t>66.50%</t>
  </si>
  <si>
    <t>75.70%</t>
  </si>
  <si>
    <t>71.20%</t>
  </si>
  <si>
    <t>70.20%</t>
  </si>
  <si>
    <t>50.50%</t>
  </si>
  <si>
    <t>59.40%</t>
  </si>
  <si>
    <t>53.40%</t>
  </si>
  <si>
    <t>85.80%</t>
  </si>
  <si>
    <t>96.50%</t>
  </si>
  <si>
    <t>93.60%</t>
  </si>
  <si>
    <t>55.00%</t>
  </si>
  <si>
    <t>9.00%</t>
  </si>
  <si>
    <t>64.50%</t>
  </si>
  <si>
    <t>90.90%</t>
  </si>
  <si>
    <t>77.50%</t>
  </si>
  <si>
    <t>61.70%</t>
  </si>
  <si>
    <t>66.60%</t>
  </si>
  <si>
    <t>61.10%</t>
  </si>
  <si>
    <t>67.20%</t>
  </si>
  <si>
    <t>48.40%</t>
  </si>
  <si>
    <t>58.40%</t>
  </si>
  <si>
    <t>67.60%</t>
  </si>
  <si>
    <t>53.70%</t>
  </si>
  <si>
    <t>50.30%</t>
  </si>
  <si>
    <t>3.80%</t>
  </si>
  <si>
    <t>66.40%</t>
  </si>
  <si>
    <t>65.00%</t>
  </si>
  <si>
    <t>58.20%</t>
  </si>
  <si>
    <t>45.80%</t>
  </si>
  <si>
    <t>27.20%</t>
  </si>
  <si>
    <t>83.50%</t>
  </si>
  <si>
    <t>12.00%</t>
  </si>
  <si>
    <t>71.10%</t>
  </si>
  <si>
    <t>53.80%</t>
  </si>
  <si>
    <t>86.20%</t>
  </si>
  <si>
    <t>34.80%</t>
  </si>
  <si>
    <t>58.60%</t>
  </si>
  <si>
    <t xml:space="preserve">IMPLANTACIÓN SISTEMA DE INVESTIGACIÓN APLICADA, DESARROLLO TECNOLÓGICO, INNOVACIÓN Y COMPETITIVIDAD NACIONAL
</t>
  </si>
  <si>
    <t>4.10%</t>
  </si>
  <si>
    <t>3.20%</t>
  </si>
  <si>
    <t>51.60%</t>
  </si>
  <si>
    <t>65.50%</t>
  </si>
  <si>
    <t>1.80%</t>
  </si>
  <si>
    <t>98.00%</t>
  </si>
  <si>
    <t>63.70%</t>
  </si>
  <si>
    <t>1.00%</t>
  </si>
  <si>
    <t>68.30%</t>
  </si>
  <si>
    <t>56.60%</t>
  </si>
  <si>
    <t>57.70%</t>
  </si>
  <si>
    <t>66.90%</t>
  </si>
  <si>
    <t>29.40%</t>
  </si>
  <si>
    <t>52.50%</t>
  </si>
  <si>
    <t>91.10%</t>
  </si>
  <si>
    <t xml:space="preserve">MEJORAMIENTO DE LAS COMPETENCIAS PARA LA EMPLEABILIDAD DE LA POBLACIÓN VÍCTIMA DEL DESPLAZAMIENTO FORZADO POR EL CONFLICTO ARMADO A NIVEL NACIONAL
</t>
  </si>
  <si>
    <t>28.10%</t>
  </si>
  <si>
    <t xml:space="preserve">ADMINISTRACIÓN DE RECURSOS PARA EL PAGO DE BENEFICIOS DEL FONDO NACIONAL DE VIVIENDA, CESANTIAS Y PENSIONES DE LOS SERVIDORES Y EXSERVIDORES DEL SENA A NIVEL NACIONAL
</t>
  </si>
  <si>
    <t xml:space="preserve">FUNCIONAMIENTO
</t>
  </si>
  <si>
    <t xml:space="preserve">ADMINISTRACIÓN DE LOS PROCESOS DE NIVEL ESTRATÉGICO Y TÁCTICO QUE SOPORTAN LOS PROCESOS MISIONALES DE LA ENTIDAD NACIONAL
</t>
  </si>
  <si>
    <t xml:space="preserve">SERVICIO PARA LA GESTIÓN DE LA AGENCIA PÚBLICA DE EMPLEO Y EL ANÁLISIS DEL MERCADO LABORAL A NIVEL NACIONAL
</t>
  </si>
  <si>
    <t xml:space="preserve">FORTALECIMIENTO DEL SERVICIO DE FORMACIÓN PROFESIONAL DEL SENA NACIONAL
</t>
  </si>
  <si>
    <t>81.90%</t>
  </si>
  <si>
    <t xml:space="preserve">FORTALECIMIENTO DE LA INFRAESTRUCTURA FÍSICA DEL SENA A NIVEL NACIONAL
</t>
  </si>
  <si>
    <t>7.00%</t>
  </si>
  <si>
    <t>4.00%</t>
  </si>
  <si>
    <t>4.40%</t>
  </si>
  <si>
    <t>52.20%</t>
  </si>
  <si>
    <t>7.80%</t>
  </si>
  <si>
    <t>21.20%</t>
  </si>
  <si>
    <t>15.30%</t>
  </si>
  <si>
    <t>3.60%</t>
  </si>
  <si>
    <t>1.70%</t>
  </si>
  <si>
    <t>12.80%</t>
  </si>
  <si>
    <t>53.10%</t>
  </si>
  <si>
    <t>71.30%</t>
  </si>
  <si>
    <t>20.10%</t>
  </si>
  <si>
    <t>57.40%</t>
  </si>
  <si>
    <t>Septiembre</t>
  </si>
  <si>
    <t>Para el presente periodo de analisis y justificación se presenta un avance en retención, certificación, cobertura de cupos y atención a poblaciones vulnerables, con el fin de identificar fortalezas y oportunidades de mejora en la ejecución del Centro de Formación. 
Los indicadores de retención muestran un desempeño sobresaliente, superando las metas establecidas: Formación Complementaria: 139.9%; Técnica Laboral y Otros: 124.3%; Educación Superior: 110.1%; Formación Titulada Total: 118.9%; Estos resultados evidencian una alta permanencia de los aprendices en los programas, lo cual puede atribuirse a estrategias efectivas de acompañamiento, pertinencia de la formación y adecuación curricular.
En lo relacionado a Certificación, se observan rezagos significativos en los indicadores de certificación: Articulación con la Media: 0.1%; Técnica Laboral y Otros: 6.2%; Formación Titulada: 18.5%; La baja certificación sugiere dificultades en la finalización de procesos formativos, evaluación de competencias o gestión a</t>
  </si>
  <si>
    <t>Para el presente periodo de analisis y justificación se presenta un análisis de la ejecución presupuestal de los proyectos estratégicos del SENA, enfocados en formación profesional, El objetivo es evaluar el grado de cumplimiento frente a los porcentajes esperados de compromiso y pago, identificando fortalezas y oportunidades de mejora. Se analizaron los componentes presupuestales distribuidos en tres grandes líneas de inversión: Formación profesional con énfasis en poblaciones campesinas y populares, Investigación aplicada, desarrollo tecnológico e innovación, Mejoramiento de competencias para la empleabilidad de víctimas del conflicto armado y Fortalecimiento de infraestructura física del SENA cuyo resultado por línea fue: Formación Profesional – Poblaciones Campesinas y Populares, con un compromisos entre 0% y 99.1%, los pagos: entre 0% hasta 99.1%, con una meta esperada del 84.7% en compromisos y un 53.1% en pagos. Algunos rubros presentan ejecución sobresaliente como es de $19.197.846 con un 99.1% ejecu</t>
  </si>
  <si>
    <t>Una vez verificada la información registrada por el Centro de Formación se realizan las siguientes observaciones: 
En general, el centro ha avanzado en el cumplimiento de metas de FPI.
En formación titulada lleva un avance del 84,80%, por debajo de la media regional. Esta bajo en ejecución en todos los niveles de formación.
En formación Complementaria va en un 61,34% por debajo de la media regional.
La ejecución presupuestal, debe prestar atención igual que  los  Pagos, ya que presenta una ejecución por debajo de lo esperado.
Se sugiere realizar un ejercicio de seguimiento permanente, para garantizar el principio de planeación y evitar la sobre ejecución al finalizar la vigencia o el no cumplimiento, tanto de los indicadores de gestión como de la ejecución presupuestal del Centro de Formación</t>
  </si>
  <si>
    <t>De acuerdo con la meta trimestral establecida (≥90%), se presenta una sobre ejecución superior al 100% en Retención – Formación Complementaria (111,26%), Cupos Total Poblaciones Vulnerables (144,13%) y Número de Aprendices SENA con Contrato de Aprendizaje (107,12%). Estos resultados reflejan una gestión proactiva orientada a la permanencia y la inclusión social, derivada del aumento en la demanda de cupos para poblaciones especiales y vulnerables, así como del fortalecimiento de alianzas con empresas y sectores productivos. La información evidencia la capacidad del Centro para ampliar cobertura, garantizar la permanencia e impactar positivamente los indicadores de empleabilidad y equidad.Entre los indicadores que alcanzaron la meta del 90% se destacan: Cupos de Programas de Integración con la Media (99,27%), Cupos de Formación en Educación Superior (97,35%), Cupos en Formación Titulada SENA (94,81%), Cupos de Formación Técnica Laboral (93,89%) y Cupos Economía Popular (93,17%), lo que demuestra una planeació</t>
  </si>
  <si>
    <t>La ejecución presupuestal de los proyectos analizados evidencia una gestión articulada con la planeación institucional y los cronogramas definidos para cada dependencia. No obstante, se identifican variaciones entre sobre-ejecución y subejecución, asociadas al avance contractual, los tiempos administrativos y la programación de pagos. En el proyecto “Fortalecimiento de la prestación del servicio de formación profesional y el reconocimiento de saberes previos con énfasis en poblaciones campesinas y populares en Colombia – Nacional”, las dependencias SIIF 09, 10, 11, 18, 28, 38, 42, 44, 45, 84, 86 y 14 presentan sobre-ejecución, resultado de la formalización de contratos de bienes y servicios, servicios personales indirectos, viáticos y apoyos de sostenimiento. Este comportamiento corresponde al avance comprometido en la planeación financiera. Sin embargo, en las dependencias SIIF 18, 38 y 44 se observan riesgos de subejecución en pagos, debido a que los desembolsos dependen de la presentación de informes de s</t>
  </si>
  <si>
    <t>Una vez verificada la información registrada por el Centro de Formación se realizan las siguientes observaciones: 
En general, el centro ha avanzado en el cumplimiento de metas de FPI.
En formación titulada lleva un avance del 94.81%, por encima de la media regional. 
En formación Complementaria va en un 86.59% por encima de la media regional, En general el centro va bien en estas metas .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indicadores de gestión como de la ejecución presupuestal del Centro de Formación</t>
  </si>
  <si>
    <t>Durante el tercer trimestre de 2025, el Centro de Diseño y Manufactura del Cuero ha implementado diversas estrategias orientadas al cumplimiento de las metas establecidas en materia de cupos de aprendices en las modalidades de formación profesional, técnico laboral y otras, incluyendo componentes de bilingüismo, formación complementaria e integración con la educación media, tanto en modalidad presencial como virtual.
Estas estrategias comprenden la ejecución y fortalecimiento de programas como CAMPESENA, Economía Popular, Certificación por Competencias Laborales (ECCL), Contrato de Aprendizaje, así como la gestión de indicadores asociados a los procesos de comunicación, formación profesional integral, innovación y competitividad.
En términos generales, se evidencia un buen desempeño en la gestión y seguimiento de las acciones, las cuales se encuentran alineadas con los lineamientos del Modelo de Planeación de la Gestión y el Plan Estratégico Institucional.
No obstante, se han identificado algunas dificultade</t>
  </si>
  <si>
    <t>Durante el tercer trimestre, el Centro de Diseño y Manufactura del Cuero ha comprometido el 94,70% del presupuesto asignado, equivalente a $7.808.461.050, con una ejecución de pagos del 62,41%, correspondiente a $5.186.693.074.
Este desempeño, considerado satisfactorio, refleja una gestión alineada con las proyecciones establecidas para el segundo trimestre del año en curso.
A pesar de algunas limitaciones, se ha avanzado de manera significativa en proyectos estratégicos como el Fortalecimiento del Servicio de Formación Profesional del SENA, la Consolidación del sistema de investigación aplicada, el Mejoramiento de los servicios de atención integral a la población de economía campesina y Full Popular.
El trabajo articulado entre los equipos de Presupuesto, Bienes y Servicios, y Contratación ha sido clave para superar obstáculos operativos, mediante la implementación de una estrategia de seguimiento detallado. Esta estrategia ha permitido tomar decisiones precisas y oportunas, lo que ha sido fundamental para</t>
  </si>
  <si>
    <t>Una vez verificada la información registrada por el Centro de Formación se realizan las siguientes observaciones: 
En general, el centro ha avanzado en el cumplimiento de metas de FPI.
En formación titulada lleva un avance del 93,89%, por encima de la media regional. Se genera una alerta con los  operarios y  técnicos  presenciales.
En formación Complementaria va en un 72,60% por debajo de la media regional, lo que genera alerta en  formación virtual .
El centro ha comprometido el 94,70% del presupuesto asignado, equivalente a $7.808.461.050, con una ejecución de pagos del 62,41%, correspondiente a $5.186.693.074.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indicadores de gestión co</t>
  </si>
  <si>
    <t>- Para el tercer trimestre del 2025, en el Centro de Formación en Diseño, Confección y Moda se ejecutaron estrategias para cumplir la meta en los diferentes niveles de tecnólogo, técnico, operario, complementaria, incluyendo integración con la educación media. Dado que la formación de la Media Técnica inicia desde el grado 10º en el año 2024, el ciclo formativo culmina con los resultados de aprendizaje aprobados en grado 11º en el año 2025; la evaluación de juicios y el proceso de certificación se realizará terminado el año escolar del grado 11º; motivo por el cual a la fecha no hay aprendices certificados.
Las matrículas del programa bilingüismo virtual han estado en los niveles esperados, sin embargo, para inicios del mes de octubre se espera respuesta de la bolsa para la matrícula de otros 4 grupos y seguir cumpliendo con la meta.
Los programas como: CampeSena, Economía Popular, presentan un alto nivel de cumplimiento, esto como resultado de las campañas implementadas de acercamiento con poblaciones campe</t>
  </si>
  <si>
    <t>-El Centro de Formación en Diseño, Confección y Moda al finalizar el tercer trimestre 2025 presenta una ejecución presupuestal de 72.27% la cual no refleja incremento significativo respecto a la ejecución del trimestre inmediatamente anterior,  dado que el centro cuenta con varios cargos vacantes y encargos pendientes entre los cuales hay varios relacionados directamente con el proceso de gestión contractual y adicional, entre el 01/07/2025 y el 30/09/2025 nos asignaron recursos por alrededor de $970 millones. Los pagos se encuentran en un 45.32% es importante resaltar que alrededor del 63% del presupuesto total corresponde a rubros de ejecución mensual como lo son honorarios, viáticos, monitorias y apoyos de sostenimiento, los cuales presentarán avances en la meta en la medida que transcurra la vigencia.</t>
  </si>
  <si>
    <t>Una vez verificada la información registrada por el Centro de Formación se realizan las siguientes observaciones: 
En general, el centro ha avanzado en el cumplimiento de metas de FPI.
En formación titulada lleva un avance del 93,27%, por encima de la media regional, debe prestar atencion a los tecnicos virtuales.
En formación Complementaria va en un 74,57% por encima de la media regional, debe prestar atención a los virtuales.
 EL centro cuenta con una Total Presupuesto Asignado $ 8.580 millones, comprometido 76%.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indicadores de gestión como de la ejecución presupuestal del Centro de Formación</t>
  </si>
  <si>
    <t>-El Centro presenta un cumplimiento acorde con los lineamientos establecidos por la Dirección de Formación Profesional Integral (FPI), observándose resultados positivos en los indicadores relacionados con la formación titulada y la formación complementaria, en coherencia con los porcentajes y parámetros definidos para el periodo. En relación con las metas asociadas a la Estrategia de Cualificación y Certificación Laboral (ECCL), se evidencia un cumplimiento adecuado y sostenido, lo que refleja el seguimiento y la gestión oportuna de las acciones contempladas en el plan de acción del centro. Respecto a los indicadores de atención a poblaciones vulnerables, se identifican variaciones en los niveles de ejecución, principalmente debido a que el proceso de caracterización de los aprendices depende en gran medida de la información autodeclarada por ellos. Dado que el centro no tiene un control directo sobre la veracidad o actualización de dicha información, se han implementado estrategias permanentes de fortalecim</t>
  </si>
  <si>
    <t>-El Centro cuenta con una asignación presupuestal total de $20.291 millones de pesos, registrando una ejecución del 81,56%, lo que evidencia un avance positivo y coherente con los lineamientos establecidos por la Dirección General. Durante el periodo correspondiente, se efectuó una asignación adicional de recursos por valor de $2.233 millones de pesos, los cuales fueron incorporados a la planeación y ejecución financiera del centro, conforme a los procedimientos institucionales vigentes. El cumplimiento alcanzado refleja una gestión presupuestal responsable, basada en la optimización del uso de los recursos públicos y en el aseguramiento de su correcta aplicación en los diferentes procesos misionales: formación profesional integral, bienestar al aprendiz, mantenimiento de infraestructura, fortalecimiento tecnológico, gestión académica y administrativa. De manera permanente, se realiza seguimiento al avance de la ejecución presupuestal, articulando esfuerzos con los grupos de trabajo y las áreas de apoyo admi</t>
  </si>
  <si>
    <t>Una vez verificada la información registrada por el Centro de Formación se realizan las siguientes observaciones: 
En general, el centro ha avanzado en el cumplimiento de metas de FPI, En Tg a distancia, el centro no cuenta con suficientes RC, lo cual hace difícil el cumplimento de esta meta. al corte va en un 58.9%
En formación titulada lleva un avance del 94,67%, por encima de 
En formación Complementaria va en un 83,4% por encima de la media regional.
La ejecución presupuestal, esta acorde con lo esperado. tienen una apropiación total de $20.291 millones de pesos, registrando una ejecución del 81,56%  y Pagos realizados se realizan según lo planeado.
El Centro de formación evidencia un manejo eficiente y responsable de los recursos públicos, cumpliendo con los indicadores nacionales de gestión financiera
Se sugiere realizar un ejercicio de seguimiento permanente, para garantizar el principio de planeación y evitar la sobre ejecución al finalizar la vigencia o el no cumplimiento, tanto de los indicadores</t>
  </si>
  <si>
    <t>El Centro realizó la ejecución de las metas realizando diferentes estrategias para garantizar el cumplimiento con calidad y pertinencia. Con una Ejecución de Metas 2025 del Centro en el 75%  Nivel tecnológico 96% Nivel técnico % y Complementaria 71% El Indicador 654 se verá reflejada en los meses de noviembre y diciembre con la certificación de Articulación con la Media Técnica. El indicador 641 total de población vulnerable: la caracterización la realizan los aprendices. Los Indicadores de certificación aprendices 581 (certificación total centros de formación) , 579 (certificación total titulada), 578 (certificación técnica laboral y otros), 580 (certificación formación complementaria); 577 (certificación educación superior). Este proceso es gestionado por la coordinación de administración educativa y las coordinaciones académicas 824 (Porcentaje de Grupos (fichas) de formación titulada con más del 80% de horas programadas de acuerdo con el diseño curricular), 766 (Consultas de los recursos físicos y digita</t>
  </si>
  <si>
    <t>El Centro tiene un presupuesto asignado $20.312.687.681 al tercer trimestre, se viene realizando la ejecución, se continúa generando estrategias, seguimiento para el cumplimiento del presupuesto asignado para los programas, proyectos y procesos, donde las coordinaciones académicas, formación y administrativas, continúan realizando acciones para la ejecución del presupuesto asignado. Relación de Indicadores según concepto Interno con su respectivo avance de ejecución: Conceptos Internos con 0% de ejecución. Maquinaria Industrial, Adecuaciones y Construcciones, Viáticos Aprendices, Transporte-  En proceso de estructuración técnica por cada una de las áreas.   Al corte al tercer trimestre se ha comprometido $16.785.826.790 Presupuesto comprometido en un 82.64% por comprometer 17.36%</t>
  </si>
  <si>
    <t>Una vez verificada la información registrada por el Centro de Formación se realizan las siguientes observaciones: 
En general, el centro ha avanzado en el cumplimiento de metas de FPI.
En formación titulada lleva un avance del 93,60%, por encima de la media regional.
En formación Complementaria va en un 69,54% por debajo de la media regional, lo que genera alerta en bilingüismo y formación virtual.
La ejecución presupuestal, esta acorde con lo esperado. tienen una apropiación total  $20.312.687.681  y comprometido $16.785.826.790 equivalente a un 82.64% por comprometer 17.36%   y Pagos realizados se realizan según lo planeado.
El Centro de formación evidencia un manejo eficiente y responsable de los recursos públicos, cumpliendo con los indicadores nacionales de gestión financiera
Se sugiere realizar un ejercicio de seguimiento permanente, para garantizar el principio de planeación y evitar la sobre ejecución al finalizar la vigencia o el no cumplimiento, tanto de los indicadores de gestión como de la ejec</t>
  </si>
  <si>
    <t>-Para la formación titulada, en educación superior que son el nivel tecnólogo, se certifican Aprendices con requisitos completos, que además de los académicos están otros adicionales como la presentación de las pruebas icfes t y t que algunos deciden u olvidan presentar, sin embargo, se han podido certificar en alguna medida.
Lo correspondiente con la certificación para técnicos, el índice se verá incrementado únicamente en el cuarto trimestre del año, en vista de que es en los meses de noviembre y diciembre cuando se certifican los Aprendices de articulación la media y SENATEC para este año.
En el caso de la formación complementaria, tenemos certificado los grupos que hayan finalizado a septiembre 30 y no siempre el total de matriculados obtienen su certificado debido a que también es alto el nivel de deserción, en especial en la formación complementaria virtual, pero además tenemos una cantidad importante de certificaciones que se generarán en el cuarto trimestre del año, que son los grupos de formación pa</t>
  </si>
  <si>
    <t>-Al 30 de septiembre el Centro Tecnológico del Mobiliario cuenta con una apropiación de $15.295.635.620, a la fecha, se ha comprometido el 81% del presupuesto asignado, con una ejecución de pagos correspondiente al 57,7% en el Centro de Formación. Este equilibrio, considerado satisfactorio, refleja una gestión alineada con las proyecciones establecidas para el tercer trimestre del año en curso. A pesar de algunas limitaciones en la ejecución de los recursos asignados para contratación de bienes y servicios, ya que varios procesos se declararon desiertos por falta de oferentes, de igual forma asignan nuevos recursos para bienes y servicios en el mes de septiembre.</t>
  </si>
  <si>
    <t>Una vez verificada la información registrada por el Centro de Formación se realizan las siguientes observaciones: 
En general, el centro ha avanzado en el cumplimiento de metas de FPI.
En formación titulada lleva un avance del 81.83%, por debajo de la media regional. Esta bajo en ejecucion en todos los niveles de formacion.
En formación Complementaria va en un 71.99% por debajo de la media regional.
En la ejecución presupuestal, cuenta con una apropiación de $15.295.635.620, a la fecha, se ha comprometido el 81% del presupuesto asignado, con una ejecución de pagos correspondiente al 57,7% en el Centro de Formación.debe prestar atencón igual que  los  Pagos.
Se sugiere realizar un ejercicio de seguimiento permanente, para garantizar el principio de planeación y evitar la sobre ejecución al finalizar la vigencia o el no cumplimiento, tanto de los indicadores de gestión como de la ejecución presupuestal del Centro de Formación</t>
  </si>
  <si>
    <t>-1. En certificación se avanzó en la formación tecnológica y complementaria, para el último trimestre se garantiza la certificación de la articulación con la media técnica. 
2. En educación superior se logró alcanzar el 100% en formación finalizando el III trimestre 2025 lo que garantiza el cumplimiento a los lineamientos del plan de acción 2025. 
3. La formación complementaria presenta un bajo comportamiento del 69% al cierre de septiembre 2025 debido a la virtualidad donde se han tenido problemas de conectividad durante el año con el aplicativo betowa . 
4. El contrato de aprendizaje presenta una baja ejecución 69% por las inquietudes de los empresarios con el cambio de reglamentación de la nueva reforma laboral. 
5 Certificación de competencias Laborales popular y campesena: El proceso muestra una adecuada ejecución en los indicadores de certificaciones expedidas en competencias laborales, se espera para el último trimestre cumplir con las metas propuestas.
6. Los documentos de investigación sennova se en</t>
  </si>
  <si>
    <t>-El Centro de formación presenta un presupuesto de
 $ 21.012.933.065 donde el porcentaje comprometido al cierre de septiembre fue del 86% y el porcentaje pagado llegó al 56% logrando una ejecución presupuestal adecuada al periodo del año. Se espera para la finalización del año aumentar el porcentaje pagado con la recepción de los materiales de formación, elementos de protección personal, realización de mantenimientos de equipos y finalización de contratos de infraestructura.</t>
  </si>
  <si>
    <t>Una vez verificada la información registrada por el Centro de Formación se realizan las siguientes observaciones: 
En general, el centro ha avanzado en el cumplimiento de metas de FPI.
En formación titulada lleva un avance del 94,46%, por encima de la media regional. Sin embargo, se genera una alerta con la TG a distancia que solo lleva un 26,19% y no se cuneta con suficientes RC, así mismo en operarios y técnicos campesena.
En formación Complementaria va en un 69,09% por debajo de la media regional, lo que genera alerta en  formación virtual.
La ejecución presupuestal, esta acorde con lo esperado. tienen una apropiación total  $ 21.012.933.065 donde el porcentaje comprometido al cierre de septiembre fue del 86% y el porcentaje pagado llegó al 56% .
Se genera una alerta al centro por la baja ejecución de pagos.
Se sugiere realizar un ejercicio de seguimiento permanente, para garantizar el principio de planeación y evitar la sobre ejecución al finalizar la vigencia o el no cumplimiento, tanto de los indicad</t>
  </si>
  <si>
    <t>La formación titulada tiene un avance del 90% reflejando un buen comportamiento para el corte. El total de formación complementaria tiene un avance del 61%, donde la complementaria presencial ha mejorado su nivel de cumplimiento. Los indicadores de ECCL presentan un buen comportamiento, incluso con sobre ejecución asociada a las certificaciones de campesena y full popular. Con relación a los indicadores de personas evaluadas y personas certificadas se están gestionando los proyectos necesarios para alcanzar el 100% de la meta, no obstante, para estos indicadores solo se cuenta una vez la persona en el primer centro que la registre, en caso de que esta se presentara a varios procesos de certificación en diferentes centros. Los niveles de retención se encuentran por encima del 100% excepto para el total bilingüismo, total formación virtual y la estrategia campesena. La certificación mejora sus resultados durante el cuarto trimestre de la vigencia. Frente al indicador de contrato de aprendizaje se ha informado</t>
  </si>
  <si>
    <t>El total del presupuesto asignado al Centro de Comercio a septiembre 30 de 2025 es de $14.851.777.920,41 (incluidos todos los proyectos de inversión) y se tiene un presupuesto comprometido (ejecutado) de $13.299.874.402 para un porcentaje de ejecución presupuestal (% Compromisos) del 89,55%, un nivel de pagos del 58,50% y un presupuesto por comprometer de $1.551.903.518,41. A pesar  que se observa un comportamiento de los pagos un poco bajo, esto obedece a que el concepto contratación de instructores tiene la asignación presupuestal más alta e inició su ejecución en el mes de febrero y los pagos se vienen realizando progresivamente mes a mes en el transcurso del año</t>
  </si>
  <si>
    <t>Una vez verificada la información registrada por el Centro de Formación se realizan las siguientes observaciones: 
En general, el centro ha avanzado en el cumplimiento de metas de FPI.
En formación titulada lleva un avance del 90,23%, por encima de la media regional. Se genera una alerta con los   tenicos virtuales .
En formación Complementaria va en un 60,79% por debajo de la media regional, lo que genera alerta en  formación bilinguismo y regular  .
La apropiación total es de  $14.851.777.920,41 (incluidos todos los proyectos de inversión) y se tiene un presupuesto comprometido (ejecutado) de $13.299.874.402 para un porcentaje de ejecución presupuestal (% Compromisos) del 89,55%, un nivel de pagos del 58,50%.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t>
  </si>
  <si>
    <t>-Informe de Ejecución – Corte a Septiembre
Centro de Servicios de Salud – Regional Antioquia
Vigencia: 205
Fuente: Indicadores FPI – Centro de Servicios de Salud**
En cumplimiento de los lineamientos institucionales y de acuerdo con la consolidación realizada en los indicadores de Formación Profesional Integral (FPI) del Centro de Servicios de Salud, se presenta el balance de ejecución a corte de septiembre, evidenciando un avance positivo en el cumplimiento de las metas de formación asignadas para la vigencia.
A la fecha, el Centro refleja un comportamiento sólido en la ejecución de sus metas estratégicas, avanzando de manera consistente en la implementación de la oferta formativa, tanto en programas titulados como en formación complementaria, en sus diferentes modalidades.
Este resultado evidencia el compromiso institucional y operativo, así como la articulación efectiva entre los equipos académicos, administrativos y de apoyo, garantizando el acceso, permanencia y cobertura formativa para la población obj</t>
  </si>
  <si>
    <t>Informe de Ejecución Presupuestal – 
El Centro de Servicios de Salud presenta un desempeño presupuestal sólido y alineado con los criterios nacionales de eficiencia, ejecutando los recursos asignados para garantizar la operación formativa y el cumplimiento de las metas misionales.
Resumen General
Concepto	Valor
Apropiación total	$19.905.301.658
Compromisos	$17.158.450.379 — 86,2%
Saldo por comprometer	$2.746.851.279 — 13,8%
Pagos realizados	$12.961.905.854 — 75,5%
Se evidencia que el centro supera el 80% del indicador nacional de compromisos proyectado, y se mantiene cercano a la meta nacional de pagos (80,4%).
Ejecución por Rubros Clave
Rubro	Apropiación	Compromiso	%	Pagos
Contratación de Instructores	$10.332.091.474	$10.157.851.514	98,3%	$8.456.143.546
Materiales para Formación Prof.	$1.137.895.492	$861.295.603	75,7%	$467.007.284
Mantenimiento bienes muebles / enseres	$283.862.774	$148.109.087	52,2%	$135.753.687
Dotación y ropa de trabajo	$11.596.296	$9.906.750	85,4%	$9.906.750
Mantenimiento infraestructu</t>
  </si>
  <si>
    <t>Una vez verificada la información registrada por el Centro de Formación se realizan las siguientes observaciones: 
En general, el centro ha avanzado en el cumplimiento de metas de FPI, En Tg a distancia, el centro solo cuenta con 1 RC y la meta es de 1516 aprendices, lo cual hace difícil el cumplimento de esta meta, el centro ya ha enviado varias comunicaciones a la DG y se esta a la espera de un traslado de metas a formación virtual. En formación titulada lleva un avance del 88%, acorde con  la parametrización. En formación Complementaria va en un 83% por encima de la media regional.
La ejecución presupuestal, esta acorde con lo esperado. tienen una apropiación total de $19.905.301.658, Compromisos$17.158.450.379 — 86,2%, Saldo por comprometer $2.746.851.279 — 13,8% y Pagos realizados $12.961.905.854 — 75,5%.
El Centro de Servicios de Salud evidencia un manejo eficiente y responsable de los recursos públicos, cumpliendo con los indicadores nacionales de gestión financiera
Se sugiere realizar un ejercicio</t>
  </si>
  <si>
    <t>Durante el tercer trimestre de 2025, el Centro de Servicios y Gestión Empresarial mantuvo un desempeño favorable en los indicadores de retención, consolidando la tendencia positiva observada en periodos anteriores: formación complementaria (120,2%), técnica laboral y otros (132,0%), educación superior (114,1%) y total de formación titulada (123,4%). Estos resultados evidencian la eficacia de las estrategias implementadas para garantizar la permanencia y culminación de los procesos formativos. En cuanto a ejecución de cupos, se destaca el cumplimiento total en el programa de integración con la media (100,7%) y avances significativos en la formación titulada (87,6%) y técnica laboral (90,2%). No obstante, la formación virtual (69,3%) y el total de formación integral (78,2%) requieren fortalecimiento para alcanzar el 100% al cierre de la vigencia. Respecto a certificación, se observa una mejora respecto al trimestre anterior, con un cumplimiento global del 59,0%. Sin embargo, aún existen brechas importantes en</t>
  </si>
  <si>
    <t>Con corte al cierre del tercer trimestre de 2025 (30 de septiembre), el Centro de Servicios y Gestión Empresarial - Antioquia administra una apropiación presupuestal vigente de $23.863.100, con compromisos adquiridos por $20.655.666, lo que representa un indicador de ejecución del 86,6%. Este nivel de ejecución supera la meta establecida del 75,01% en 11,59 puntos porcentuales, evidenciando una gestión presupuestal eficiente y acorde con los principios de planeación y eficiencia establecidos en el Estatuto Orgánico de Presupuesto. El saldo por comprometer de $3.207.434 (13,4%) corresponde a recursos en etapas precontractuales cuya materialización se proyecta para el último trimestre de la vigencia, en cumplimiento de la Circular 1 de 2025 del SENA que dispone que la ejecución presupuestal debe realizarse entre el 1 de enero y el 31 de diciembre, evitando rezagos presupuestales que afecten la programación del PAC de la siguiente vigencia. En relación con las obligaciones efectivamente pagadas, se registra una</t>
  </si>
  <si>
    <t>Una vez verificada la información registrada por el Centro de Formación se realizan las siguientes observaciones: 
En general, el centro ha avanzado en el cumplimiento de metas de FPI.
En formación titulada lleva un avance del 87,62%, por debajo de la media regional. Se genera una alerta con los   técnicos virtuales y presenciales, así como TG a distancia, pues el centro solo cuenta con 1 RC para 1015 aprendices de meta.
En formación Complementaria va en un 74,52% por debajo de la media regional, lo que genera alerta en  formación bilingüismo y regular  .
La apropiación total es de apropiación presupuestal vigente de $23.863.100, con compromisos adquiridos por $20.655.666, lo que representa un indicador de ejecución del 86,6%.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t>
  </si>
  <si>
    <t>En el tercer trimestre de 2025, el Centro de la Innovación, la Agroindustria y la Aviación en Antioquia reporta avances sobresalientes en indicadores de calidad, superando el porcentaje esperado en la Retención de Formación Complementaria (120,2%), Técnica Laboral (118,6%) y Educación Superior (111,8%). La Certificación y Evaluación de Competencias Laborales también excedieron el 100%.
En Formación, se mantiene un buen ritmo en programas técnicos (95%) y tecnológicos (87,9%). No obstante, el rendimiento en la modalidad tecnólogos a distancia es un reto estratégico que requiere consolidar acciones para alcanzar la meta. La Formación Complementaria presenta una cobertura amplia (76,8%), estableciéndose un plan de acción para asegurar el 100% de ejecución en noviembre de 2025.
La Certificación en Articulación con la Media (0,2%) se ejecutará en su periodo tradicional (noviembre-diciembre). 
En lo que respecta al proyecto de inversión de Empleo el centro ha venido gestionando acciones que garantizan el cumplimie</t>
  </si>
  <si>
    <t>El Centro de la Innovación, la Agroindustria y la Aviación inició la vigencia 2025 con una asignación presupuestal de $31.074.709.158, la cual fue ampliada a $42.873.723.846 al cierre del tercer trimestre. En cuanto a los compromisos, la meta establecida fue del 86.42%, alcanzando una ejecución de $31.677.310.128, lo que representa el 73.89% del presupuesto vigente. Frente a los pagos, la meta era del 56.01%, la cual fue superada, logrando una ejecución del 56.71%, correspondiente a $24.314.878.844.
Las apropiaciones más significativas se distribuyen de la siguiente manera: 1. Adecuaciones y construcciones: Se asignaron $10.051.339.430, lo que representa el 23.45% del presupuesto vigente. Se alcanzó un nivel de compromiso del 99.95% y se ejecutaron pagos por $10.030.872.746, equivalentes al 99.80% de la apropiación. 2. Contratación de instructores: Se asignaron $11.715.301.038, equivalentes al 27.33% del total. Los compromisos alcanzaron $11.516.863.319 (98.31%) y los pagos realizados fueron de $8.419.573.59</t>
  </si>
  <si>
    <t>Una vez verificada la información registrada por el Centro de Formación se realizan las siguientes observaciones: 
En general, el centro ha avanzado en el cumplimiento de metas de FPI.
En formación titulada lleva un avance del 94.81%, por encima de la media regional, debe prestar atención a los tecnólogos a distancia y auxiliares.
En formación Complementaria va en un 75,3% por encima de la media regional, debe prestar atención a los virtuales.
 EL centro cuenta con una apropiación de $42.873.723.846 al cierre del tercer trimestre. En cuanto a los compromisos, una ejecución de $31.677.310.128. Frente a los pagos una ejecución del 56.71%.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t>
  </si>
  <si>
    <t>El informe del tercer trimestre de 2025 del SENA CTPGA refleja una ejecución del 86.8% en la Formación Profesional Integral (gran total), dentro del rango esperado del 80% a 100%. En cuanto a los cupos, se alcanzaron los siguientes porcentajes: educación superior 90,1%, articulación con la media 100,2%, formación técnica y laboral 95,6%, y formación titulada 93,4%, algunos de ellos con sobre ejecución debido a la alta demanda de los programas.
La formación complementaria muestra un buen desempeño con un cumplimiento del 85,8%, superando la meta esperada del 80%, según la guía GFPI-G-043. Por su parte, la formación virtual y el programa de bilingüismo presentan avances del 73,7% y 80%, respectivamente, evidenciando una ejecución adecuada frente a la programación trimestral.
Los indicadores ECCL muestran una ejecución moderada, con resultados de 85,8%, 83,5%, 84,7% y 85,1%. En cuanto Certificaciones de Competencia Laboral expedidas en Economía campesina se reporta una ejecución del 84,1%, dentro del rango prev</t>
  </si>
  <si>
    <t>Para el tercer trimestre de 2025, el SENA – Complejo Tecnológico para la Gestión Agroempresarial (CTPGA) alcanzó una buena ejecución en el porcentaje comprometido y una ejecución moderada en el porcentaje pagado. No obstante, durante la etapa precontractual se presentaron algunas dificultades, entre ellas: adiciones constantes de recursos, demoras por parte de los proveedores en la entrega de cotizaciones y ajustes en las necesidades inicialmente planteadas. Estos factores incidieron en que la ejecución de pagos se clasificara como vulnerable. Sin embargo, se proyecta un avance significativo en el cierre del trimestre.
En cuanto a los procesos con bajo porcentaje comprometido, correspondientes a los rubros de mantenimiento, infraestructura y maquinaria agrícola, el principal componente está asociado al proyecto de la Planta de Tratamiento de Aguas Residuales (PTAR). Este ya cuenta con los recursos comprometidos y en ejecución, aunque el porcentaje de pagos aún es bajo debido a los diversos ajustes técnicos y</t>
  </si>
  <si>
    <t>Una vez verificada la información registrada por el Centro de Formación se realizan las siguientes observaciones: 
En general, el centro ha avanzado en el cumplimiento de metas de FPI.
En formación titulada lleva un avance del 93.42%,poar encima de la media regional. Sin embargo, se genera una alerta con   técnicos virtual.
En formación Complementaria va en un 85,83% por encima de la media regional.
La ejecución presupuestal, esta acorde con lo esperado. sin embargo, se evidencian al corte baja ejecución en compromisos en algunos rubros (C-3603-1300-20-20305C, C-3603-1300-20-20305C) entre otros. los  Pagos realizados se realizan según lo planeado.
El Centro de formación evidencia un manejo eficiente y responsable de los recursos públicos, cumpliendo con los indicadores nacionales de gestión financiera, sin embargo se sugiere acelerar los pagos.
Se debe realizar un ejercicio de seguimiento permanente, para garantizar el principio de planeación y evitar la sobre ejecución al finalizar la vigencia o el no cum</t>
  </si>
  <si>
    <t>-El análisis general indica que la mayoría de los indicadores de Retención y varios de Certificación están cerca o por encima de la meta. Los Indicadores con sobrecumplimiento o alto avance se debe a las demandas coyunturales que se aprovechan, en el caso de retención a un seguimiento más riguroso a los aprendices en riesgo, y una mayor pertinencia de los programas, Se lograron cerrar y certificar procesos de formación, incluyendo formación complementaria, iniciados en el trimestre anterior que se esperaban finalizar en el siguiente. Los indicadores con avance moderado (entre 75% y 95%), este indicador es el que mayor probabilidad de cumplimiento tiene. El remanente (5% al 25%) se espera que se cubra en el cuarto trimestre (octubre-diciembre), aprovechando las últimas convocatorias, el cierre de ciclos académicos y la consolidación de la demanda de fin de año.</t>
  </si>
  <si>
    <t>-Gestión presupuestal y financiera del Complejo Tecnológico Minero Agroempresarial al 30 de septiembre, se ha comprometido en la vigencia 2025 el 76,46% y está por comprometer un saldo del 23,54% equivalente a $ 4.444.690.965,65, adicionalmente con referencia a los pagos del presupuesto asignado se ha pagado el 53,26% y está pendiente por gestionar para pago 46,74% equivalente a $8.824.795.113,82 que deberá ser gestionada en la vigencia 2025.   
CDP´S POR COMPROMETER $ 4.205.384.237
 SALDO DISPONIBLE  $239.306.728,65
COMPROMISOS $ 14.436.444.607,35
Se espera el cumplimiento total de la meta establecidas para fin de año, para de este modo demostrar el compromiso y la buena planeación por parte del ordenador del gasto del Complejo.</t>
  </si>
  <si>
    <t>Una vez verificada la información registrada por el Centro de Formación se realizan las siguientes observaciones: 
En general, el centro ha avanzado en el cumplimiento de metas de FPI.
En formación titulada lleva un avance del 94,81%,poar encima de la media regional.
En formación Complementaria va en un 86,59% por encima de la media regional.
La ejecución presupuestal, esta acorde con lo esperado. se ha comprometido en la vigencia 2025 el 76,46% y está por comprometer un saldo del 23,54% . los  Pagos realizados se realizan según lo planeado 53,26%.
El Centro de formación evidencia un manejo eficiente y responsable de los recursos públicos, cumpliendo con los indicadores nacionales de gestión financiera, sin embargo se sugiere acelerar los pagos.
Se sugiere realizar un ejercicio de seguimiento permanente, para garantizar el principio de planeación y evitar la sobre ejecución al finalizar la vigencia o el no cumplimiento, tanto de los indicadores de gestión como de la ejecución presupuestal del Centro de For</t>
  </si>
  <si>
    <t>-Se cierra el III trimestre vigencia 2025 con las siguientes novedades: En el caso del indicador 53 (formación complementaria), registra un 70,9% de ejecución, lo que evidencia un proceso en desarrollo que mantiene una tendencia positiva hacia el cumplimiento; aunado a ello, se contratan instructores adicionales y se realizan concertaciones con asociaciones y administraciones municipales para garantizar el cumplimiento de la meta. En cuanto a la formación titulada, nuestro Complejo presenta una ejecución de 88,70%, cercano al 90 % establecido en el plan de acción para el tercer trimestre, lo que evidencia la continuidad en los procesos de cobertura y pertinencia; sin embargo, se implementa como estrategia las ofertas cerradas y la divulgación fuerte de la V oferta presencial. El indicador 274 (cupos en formación virtual) se encuentra alineado con las circunstancias del inicio y la dinámica de gestión del Complejo. Sin embargo, como estrategia del centro se han creado bolsas corporativas y se incrementó la di</t>
  </si>
  <si>
    <t>-Se cierra el tercer trimestre con corte del 30 de septiembre de 2025 con una apropiación presupuestal vigente de $30.297.407.454,77, con un aumento del 35,59% frente a la apertura 2025 ($22.344.824.860,00) a causa de las adiciones presupuestales reflejadas a lo largo de la vigencia 2025, pero sin afectar el normal funcionamiento de los procesos existentes.
De la apropiación al corte se ejecutó en indicador de compromisos el 65,97% ($19.985.986.546,25), mientras que, en el indicador de pagos, se ejecutó el 42,86% ($12.984.443.581,48) de la apropiación neta vigente ($30.297.407.454,77).   
El presupuesto faltante por comprometer representado en un 34,03% ($10.311.420.908,52) se encuentra plasmado en los cronogramas y proyecciones de ejecución en los procesos de Mantenimiento de Bienes Inmuebles, Materiales de Formación, Contratación de Instructores, Viáticos y Gastos de Viaje de formación, Servicios Públicos, Servicios Personales, Otras Compras de Equipos, Otros Materiales y Suministros, Mobiliario y Enseres,</t>
  </si>
  <si>
    <t>Una vez verificada la información registrada por el Centro de Formación se realizan las siguientes observaciones: 
En general, el centro ha avanzado en el cumplimiento de metas de FPI.
En formación titulada lleva un avance del 88,70%, por debajo de la media regional. Se genera una alerta con los  operarios.
En formación Complementaria va en un 70,92% por debajo de la media regional, lo que genera alerta en  formación virtual .
El centro  tiene una apropiación presupuestal vigente de $30.297.407.454,77,  se ejecutó en indicador de compromisos en un  65,97% , mientras que, en el indicador de pagos, se ejecutó el 42,86%.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indicadores de gestió</t>
  </si>
  <si>
    <t>579,577,578,581 han presentado retraso por juicios evaluativos; alto número de aprendices que se amparan en el tiempo estipulado para realizar su etapa práctica, pruebas TyT no presentadas, envió de documentos incompletos. El equipo de certificación ha realizado estrategias para gestionar el avance en los indicadores como contactar a los aprendices, verificaciones constantes en los aplicativos, alertar tempranas a los instructores, trabajar en equipo con el equipo de etapa productiva y demás. 56,64,817,818 el subdirector de centro con el grupo de apoyo tanto coordinador, instructores, equipo pedagógico y demás, han ideado estrategias para el cumplimiento de cada uno de los indicadores de formación.  274,275 este indicador no depende de la jurisdicción del centro si no de la bolsa nacional. 295,565,566,819,820,821 Los indicadores de ECCL, se tiene proyectado cumplirlos finalizando noviembre. 822,823 gran número de formaciones con bajo % de participación en contratos de aprendizaje, empresarios requieren apren</t>
  </si>
  <si>
    <t>Al corte del 30 de septiembre 2025, se cuenta con una apropiación vigente por valor de $ 16.556.013.937, de los cuales se comprometió en el cierre el 84% ($ 13.955.199.565,58) y el indicador de pagos cerro en el 60% ($9.857.521.853,41). Al cierre del tercer trimestre se ha logrado la contratación de MOBILIARIO, MANTENIMIENTO INMUEBLES, OTROS MATERIALES Y SUMINISTROS, MANTENIMIENTO DE BIENES, MATERIALES DE FORMACIÓN, SERVICIOS PERSONALES, ELEMENTOS DE PROTECCIÓN, OTRAS COMPRAS DE EQUIPO, COMPRA DE VEHÍCULO y demás, al cierre del tercer trimestre se han generado pago por cada uno de los conceptos; los pagos se van ejecutando mes a mes, según entregas y servicios recibidos a satisfacción. Desde el área de Planeación y Contratación se hacen los seguimientos semanales para revisar los avances en el plan de la contratación de bienes y servicios. Así mismo se realiza seguimiento a los recursos que no requieren proceso contractual, como viáticos, servicios públicos, monitores, apoyos sostenimiento. La reserva presup</t>
  </si>
  <si>
    <t>Una vez verificada la información registrada por el Centro de Formación se realizan las siguientes observaciones: 
En general, el centro ha avanzado en el cumplimiento de metas de FPI.
En formación titulada lleva un avance del 88,18%, por debajo de la media regional. Se genera una alerta con la TG a distancia que solo lleva un 44,9% y no se cuenta con suficientes RC, así mismo en  técnicos .
En formación Complementaria va en un 76.12% por debajo de la media regional, lo que genera alerta en  formación bilinguismo y regular  virtual.
La ejecución presupuestal, esta acorde con lo esperado. tienen una apropiación total 16.556.013.937, de los cuales se comprometió en el cierre el 84% ($ 13.955.199.565,58) y el indicador de pagos cerro en el 60%  .
El Centro de formación evidencia un manejo eficiente y responsable de los recursos públicos, cumpliendo con los indicadores nacionales de gestión financiera, pero debe agilizar pagos
Se sugiere realizar un ejercicio de seguimiento permanente, para garantizar el princ</t>
  </si>
  <si>
    <t>Coordinador Misional</t>
  </si>
  <si>
    <t>-Durante el periodo evaluado, el Centro de Formación Profesional Integral evidencia un cumplimiento global del 76,03% en su meta general de Formación Profesional Integral, cifra que refleja un avance importante pero que requiere acciones de fortalecimiento para alcanzar los niveles esperados de eficiencia institucional.
Formación Titulada
El componente de Formación Titulada presenta un cumplimiento del 84,91%, siendo el resultado de la suma de los programas de nivel tecnológico, técnico y de educación superior. Se destacan los programas tecnológicos virtuales con un 228,30%, lo que demuestra un incremento sostenido en la demanda de formación flexible y mediada por TIC. Sin embargo, los programas presenciales y de educación superior (105,09%) evidencian rezagos en la ejecución de metas, posiblemente asociados a la disponibilidad de instructores, limitaciones de infraestructura o ajustes en la oferta académica. La formación técnica laboral alcanza un 89,48%, resultado aceptable pero con potencial de mejora en</t>
  </si>
  <si>
    <t>-Durante el periodo de análisis, el Centro de Tecnologías para la Construcción y la Madera (CTCM) reporta un total comprometido de $18.459 millones, de los cuales se han obligado $11.069 millones y pagado $11.065 millones, lo que representa un 59,97% de obligación y un 59,94% de ejecución de pagos respecto al total comprometido.
Estos indicadores reflejan un nivel medio de ejecución, con oportunidad de mejora en la gestión de compromisos para garantizar un mayor flujo de obligaciones y pagos dentro del periodo fiscal.
•  Contratación de Instructores: representa uno de los rubros de mayor impacto, con compromisos cercanos a $5.858 millones y una ejecución efectiva de $4.486 millones (76,5%). Esto refleja una ejecución sólida en el componente de talento humano que garantiza la continuidad del servicio formativo.
•  Apoyos de Sostenimiento a Alumnos: alcanza compromisos por $6.859 millones, con pagos efectivos de $4.010 millones (58,5%). Aunque el avance es considerable, se recomienda fortalecer la planeación</t>
  </si>
  <si>
    <t>El Centro de Tecnologías para la Construcción y la Madera (CTCM) evidencia un cumplimiento técnico y operativo aceptable en sus indicadores de gestión, con un avance global del 76,03% en formación, reflejando un desempeño sostenido y coherente con las metas institucionales. La formación titulada alcanza un 84,91%, destacando la alta ejecución en programas tecnológicos virtuales (228,30%), lo que demuestra efectividad en la implementación de estrategias de formación mediadas por TIC. En contraste, la formación complementaria (72,67%) y el CampeSENA (49,07%) presentan rezagos asociados a limitaciones logísticas y de conectividad, aunque se compensan con resultados sobresalientes en bilingüismo (104,56%) y Full Popular (144,17%).
El componente de certificación de competencias laborales (84,15%) y la atención a poblaciones vulnerables (105,52%) evidencian el compromiso institucional con la pertinencia, inclusión y reconocimiento del aprendizaje laboral. No obstante, el indicador de contratos de aprendizaje (62,</t>
  </si>
  <si>
    <t>-La justificación de los indicadores del III Trimestre para el CEET ha realizado un avance del 86 % de la formación titulada laboral, donde se busca una constante transformación digital e industrial de nuestras líneas medulares y de esta manera consolidar las competencias laborales de nuestros aprendices para la vigencia 2025. De esta manera con los proyectos de investigación aplicada e innovación se quiere garantizar pertinencia y continuidad en los diferentes procesos de aprendizaje y transferencia de conocimiento por parte de nuestros instructores transversales en la formación complementaria; mediante la formación de jóvenes, mujeres y poblaciones vulnerables en programas de alta empleabilidad.</t>
  </si>
  <si>
    <t>-La justificación presupuestal asignada al Centro de Electricidad, Electrónica y Telecomunicaciones a corte del 30 de septiembre la apropiación presupuestal vigente es de $ 20.362.117.023,17 de la cual se tiene una apropiación disponible de $ 692.142.187 el PAA (Plan Anual de Adquisiciones). en compromiso se encuentra $ 17.883.187.616 que representa el 84,92 % de la apropiación vigente y se ha pagado la suma de $ 9.571.625.663 de los compromisos que se tiene a la fecha. Al corte del III trimestre se resalta el avance del proyecto de inversión SERVICIO DE PROMOCIÓN Y DIFUSIÓN DE LOS RESULTADOS DE LA GESTIÓN DEL CONOCIMIENTO - IMPLANTACIÓN SISTEMA DE INVESTIGACIÓN APLICADA, DESARROLLO TECNOLÓGICO Y COMPETITIVIDAD con un porcentaje de ejecución del 94% sin embargo en este momento se encuentra en proceso de centralización de recursos que fueron asignados por la Dirección General y la adjudicación de proyectos de inversión del centro de formación.</t>
  </si>
  <si>
    <t>El Centro presenta un desempeño técnico y financiero positivo, con un avance del 86% en formación titulada laboral, consolidando su compromiso con la transformación digital e industrial de sus líneas medulares. La estrategia de fortalecimiento formativo se apoya en proyectos de investigación aplicada e innovación tecnológica, que garantizan la pertinencia, continuidad y calidad en los procesos de aprendizaje, especialmente orientados a jóvenes, mujeres y poblaciones vulnerables en sectores de alta empleabilidad.
Desde el componente presupuestal, el centro mantiene una ejecución del 84,92% en compromisos y un avance del 47% en pagos, con una apropiación vigente de $20.362 millones, evidenciando un manejo responsable y eficiente de los recursos públicos. Destaca el proyecto de inversión en investigación aplicada, desarrollo tecnológico y competitividad, con una ejecución del 94%, actualmente en proceso de centralización de recursos por parte de la Dirección General.</t>
  </si>
  <si>
    <t>-Cod 578-579-581-581 
 El nivel de ejecución de los indicadores de certificación muestra recuperación frente al rezago del segundo trimestre de 2025, causado por incidencias en la firma de certificados durante el cambio temporal de subdirector. Se evidencia un avance significativo y se proyecta el cumplimiento total en el cuarto trimestre. 
Cod 73 
 Los programas Monitoreo Ambiental y Aplicación de Procedimientos de Laboratorio Químico suman 430 cupos, superando lo establecido por la Regional. Esto se debe a que en 2024 los colegios no confirmaron fichas hasta concretar matrículas. Para garantizar cobertura, se firmó convenio con el Colegio Tecnológico del Sur, que aportó 29 aprendices. 
Cod 577 
 La certificación de Educación Superior mantiene niveles adecuados pese a los retrasos de la plataforma D´signer. Se aplican estrategias de depuración, búsqueda activa y apoyo adicional, proyectando cumplimiento total en 2025. 
Cod 56-818-817-64-274 
 En el III trimestre de 2025 se alcanzó un 83.7% frente a una m</t>
  </si>
  <si>
    <t>-Ejecución de Recursos – Corte al 30 de septiembre de 2025 
A continuación, se presenta el estado de ejecución de los recursos por cada DEP SIIF: 
DEP SIIF 64: Los $81.566.767 asignados no se han comprometido ni pagado, debido a la solicitud de cambio de objeto. Inicialmente fueron destinados a la fabricación de muebles, pero se gestionó su modificación para la elaboración de productos de aseo. 
DEP SIIF 90: Corresponde al proyecto Renueva tu carreta, propuesto por el CGI, con un total de $33.600.000. A octubre se prevé comprometer $13.500.000. Se solicitó cambio de perfil para los $20.100.000 restantes y se está a la espera de aprobación para continuar con la contratación. 
DEP SIIF 18: Para octubre se estima la adjudicación y compromiso total de los procesos relacionados con trabajo en alturas. Los pagos se realizarán una vez se entreguen los materiales. 
DEP SIIF 20: Durante octubre se proyecta la contratación del apoyo en diseño curricular, con el fin de comprometer el 100% del recurso. Los pagos se</t>
  </si>
  <si>
    <t>El Centro presenta un desempeño técnico y financiero favorable, evidenciando recuperación en los indicadores de certificación tras los rezagos del segundo trimestre, gracias al restablecimiento de procesos administrativos y la gestión académica sostenida. En formación, el centro alcanza cumplimientos superiores al 80% en los componentes titulada (85,5%), superior (85,9%) y complementaria (90,8%), impulsados por la gestión virtual, alianzas empresariales y convenios educativos. Los indicadores de retención, certificación y proyectos de investigación y extensión (ECCL) muestran avance técnico y pertinencia sectorial, consolidando el cumplimiento proyectado para el cuarto trimestre.
Con una ejecución presupuestal global del 84,56%, lo que refleja eficiencia y responsabilidad en la administración de recursos públicos. Los compromisos pendientes corresponden a procesos en curso o ajustes de objeto, con ejecución programada entre octubre y diciembre. Los principales rubros (contratación de instructores, mantenimi</t>
  </si>
  <si>
    <t>-A 30 de septiembre, la ejecución de metas de formación en su mayoría, están acordes con lo proyectado. Los indicadores de certificación académica se encuentran por debajo de lo esperado, ya que la mayoría se fichas se encuentran en desarrollo de la etapa productiva.  Indicador Cupos Educación Superior: presenta una ejecución del 107%, ya que el centro dio cumplimiento a la solicitud de la Dirección General de matricular el mayor número posible de grupos de nivel tecnólogo. Indicador: Cupos formación complementaria: se encuentra por debajo de los esperado, debido a las dificultades para cumplir la meta de complementaria virtual por las fallas presentadas en la inscripción a la bolsa nacional y a la bolsa corporativa; este indicador ha afectado el indicador total de cupos, aprendices y certificación. Indicador: “Porcentaje de Grupos (fichas) de formación titulada con más del 80%”, se encuentra por debajo de lo esperado, ya que las fichas que se programan en la jornada nocturna no tienen la misma cantidad de h</t>
  </si>
  <si>
    <t>El Centro ha ejecutado los procesos de contratación conforme a las disposiciones legales y reglamentarias vigentes, garantizando la transparencia y eficiencia en el uso de los recursos públicos. La ejecución presupuestal se encuentra alineada con la planeación financiera establecida por la entidad.
Al cierre del tercer trimestre, se reporta una ejecución del 85.84% del presupuesto asignado, lo cual refleja un avance significativo y acorde con lo proyectado. En cuanto a la ejecución de pagos, esta alcanza el 51.71%, concentrándose principalmente en la contratación de servicios personales indirectos, lo que evidencia la atención a necesidades operativas prioritarias.
Durante este periodo, se priorizó la contratación de servicios de mantenimiento de bienes muebles e inmuebles, con el propósito de preservar la infraestructura física y funcional del Centro, y se adelanto el proceso precontractual de los demás conceptos.
Adicionalmente, se recibió una adición presupuestal de $330.661.683,00, proveniente de distint</t>
  </si>
  <si>
    <t>El Centro de Manufactura en Textiles y Cuero presenta, al cierre del tercer trimestre de 2025, una ejecución satisfactoria y técnicamente consistente de sus indicadores de gestión y presupuesto. Las metas de formación se desarrollan conforme a lo proyectado, destacándose el indicador de Educación Superior con un 107% de cumplimiento, resultado del cumplimiento de las directrices institucionales para ampliar la cobertura en programas tecnólogos.
Las brechas en certificación académica y formación complementaria obedecen a factores operativos externos (principalmente fallas en las plataformas de inscripción y el avance de fichas en etapa productiva) que no comprometen el logro de los resultados finales. Asimismo, las diferencias horarias en la jornada nocturna explican parcialmente la menor ejecución de grupos con más del 80%, sin afectar la calidad formativa gracias al desempeño laboral de los aprendices.
En el componente presupuestal, el centro registra una ejecución del 85.84% y pagos del 51.71%, priorizan</t>
  </si>
  <si>
    <t>--Durante el tercer trimestre de 2025, se destaca un desempeño sólido con un cumplimiento del 70,9% en formación tecnológica y regula presencial, un sobresaliente 100,7% en tecnólogo virtual, La formación técnica presencial muestra un avance más discreto del 55,9%, S e realizó una depuración esto desajusta un poco las cifras sin embrago se elabora un plan de choque con el cual se busca culminar la vigencia con el 100% del, cumplimiento de las metas asignadas al CF. . En contraste, los programas técnicos virtuales y de articulación con la media registran ejecuciones del 88,2% y 97% respectivamente, lo que demuestra una capacidad operativa destacada en estas modalidades. El Centro ha iniciado procesos de articulación con el sector productivo a través de ofertas cerradas con empresas como Berlinas y Transmilenio, la Rolita, Bolivariano lo que permite proyectar un mayor impacto en la formación
En la formación complementaria el resultado esta al 65% con las metas de bilingüismo el CF, está implementando acercamie</t>
  </si>
  <si>
    <t>-En cuanto a gestión presupuestal, el Centro reporta una ejecución del 80% en compromisos y un 55% en pagos, con avances destacados en la contratación de instructores 93% comprometido y servicios personales 87% pagado, garantizando la sostenibilidad operativa del proceso formativo. El proceso de materiales de formación ya se encuentra en ejecución se realizó por subasta inversa todo queda en un paquete de $ 373.000.000, Estos resultados reflejan una gestión institucional efectiva y proactiva, con capacidad de adaptación frente a retos técnicos y con una clara orientación hacia el cumplimiento de las metas de formación y optimización de los recursos asignados para la vigencia 2025.
Cabe resaltar que en el transcurso del mes de julio se asignaron rubros para la compra de hornos microondas, dotación del gimnasio y adecuaciones del mismo, estos procesos se llevaran a cabo la compra de los hornos por grandes superficies y el proceso del gimnasio se realizará por subasta inversa,  El proceso de  logística que tien</t>
  </si>
  <si>
    <t>La formación tecnológica presencial alcanza un 70,9%, mientras que la virtual supera la meta con 100,7%, reflejando una sólida capacidad operativa. En formación técnica presencial (55,9%), tras una depuración de datos, se implementó un plan de choque para lograr el 100% de cumplimiento al cierre de la vigencia. Los programas técnicos virtuales (88,2%) y de articulación con la media (97%) demuestran altos niveles de ejecución, fortalecidos por alianzas con empresas del sector como Transmilenio, Berlinas y Bolivariano, que amplían la pertinencia de la oferta.
En formación complementaria, el avance del 65% se mantiene en crecimiento mediante estrategias de acercamiento con colegios y articulación con la Dirección General para la asignación de cupos. Los programas CampeSENA (248%) y Full Popular (173,3%) evidencian sobrecumplimiento, consolidando el impacto del centro en la inclusión productiva.
Presupuestalmente, el CTT registra una ejecución del 80% en compromisos y 55% en pagos, con avances destacados en co</t>
  </si>
  <si>
    <t>Según información registrada en plataforma, el indicador Educación Superior la meta 3.470 tiene  cumplimiento de 76.8%, afectado por la matrícula del III trimestre que pasó a octubre; el indicador Formación Laboral la ejecución es 92.2%, que consolida la ejecución Formación Titulada en 83.4%. La meta de Total Formación Profesional Integral tiene una ejecución de  73.8% se ha visto afectada por baja ejecución en Formación Complementaria modalidad virtual debido a intermitencia en los aplicativos Sofia Plus y Zajuna, y que la asignación de cupos se hace desde la  D.G., adicional según la línea medular del CMM la meta en formación complementaria es elevada y retadora, para lo cual se están implementando estrategias para lograr el cumplimiento. Los indicadores de Retención en  Total Formación Titulada supera la meta en ejecución con 105.6%, Total Complementaria con 97.4%. El Programa de bilingüismo con una meta 5.720 su cumplimiento fue 80.0%; El indicador Total Certificación Formación Profesional Integral la ej</t>
  </si>
  <si>
    <t>Para este período el CMM cuenta con una apropiación presupuestal vigente por valor de $9.468.1 millones y  presenta una ejecución del 85.15% en compromisos y pagos equivalentes al 65.10% de los compromisos, lo que demuestra un cumplimiento superior a las metas establecidas por la Dirección Administrativa y Financiera de 83.94% en compromisos y 59.15% en pagos.  Los recursos pendientes de comprometer por valor de $1.405.6 millones, dentro de los cuales $1.285.1 están en los rubros de Contratación de Instructores, Materiales para formación, Elementos de Protección, Otras compras de equipos, Viáticos Formación Profesional, Gastos de Bienestar Alumnos, en general la ejecución de estos rubros estuvo afectada por la asignación en el mes de agosto por valor de $500 millones para Formación Especial Campesina – Placa Huella   con recursos en cada uno de los rubros citados anteriormente, si no se hubiese adicionado esos recursos la ejecución sería del 96%. En general el CMM presenta una buena ejecución de los recursos</t>
  </si>
  <si>
    <t>El Centro Metalmecánico presenta un comportamiento técnico y financiero sólido, con avances sostenidos en la ejecución de metas de formación y una gestión presupuestal eficiente. La Educación Superior alcanza un 76,8% de cumplimiento, afectado por el traslado de matrículas del III trimestre a octubre; mientras que la Formación Laboral registra una ejecución del 92,2%, consolidando una Formación Titulada total del 83,4%. La Formación Profesional Integral global se ubica en 73,8%, con rezagos asociados a la formación complementaria virtual, impactada por intermitencias en los aplicativos SOFIA Plus y Zajuna, y por la alta exigencia de la meta asignada.
Los indicadores de retención evidencian resultados sobresalientes (Titulada 105,6% y Complementaria 97,4%), al igual que el programa de bilingüismo (80%), demostrando efectividad en las estrategias de permanencia y fortalecimiento de competencias. En certificación, la ejecución general del 61,1% refleja avances graduales, con mejora esperada en el último trimes</t>
  </si>
  <si>
    <t>Durante el tercer trimestre de 2025, el comportamiento de los indicadores del Centro de Materiales y Ensayos evidencia un compromiso constante con las metas institucionales, aunque se presentaron diferencias significativas entre los resultados de ejecución. Los indicadores con nivel de cumplimiento inferior al 70% están principalmente asociados a situaciones operativas y académicas que afectaron la oportunidad en el registro de logros. En el caso de los indicadores de certificación —titulada, técnica laboral, complementaria y de educación superior—, se identificaron retrasos derivados de tiempos adicionales requeridos para la validación de evidencias y la consolidación de la información por parte de los comités técnicos. Asimismo, parte de las certificaciones no se alcanzaron a registrar durante el corte de septiembre, quedando en trámite para el siguiente trimestre. En lo referente a la formación de personas con discapacidad y al sector de economía popular, la baja ejecución obedece a la limitada disponibil</t>
  </si>
  <si>
    <t>Durante el tercer trimestre del año 2025, el Centro de Materiales y Ensayos presenta un comportamiento financiero favorable, con una ejecución presupuestal que evidencia eficiencia en la gestión y adecuado manejo de los recursos asignados. Los indicadores muestran niveles de compromiso y pago positivos en la mayoría de las fuentes de financiación, reflejando una planeación responsable y el cumplimiento oportuno de los compromisos adquiridos. Los rubros con porcentajes de ejecución superiores al 70% evidencian una correcta priorización del gasto, orientado a garantizar la continuidad de las actividades misionales, la operación de los programas de formación y la adquisición de bienes y servicios necesarios para el funcionamiento del centro.
Por otra parte, los rubros que presentan bajo porcentaje de compromiso o ejecución corresponden a recursos que actualmente se encuentran en proceso de estructuración, revisión técnica o consolidación de estudios de mercado, etapas indispensables antes de iniciar la contrata</t>
  </si>
  <si>
    <t>Aunque algunos indicadores de certificación (titulada, técnica laboral, complementaria y educación superior) presentan niveles inferiores al 70% por retrasos en validaciones técnicas y registros administrativos, el centro implementó una estrategia integral de control y trazabilidad que fortalecerá el seguimiento, la depuración de información y la coordinación interáreas, proyectando una recuperación plena en el cuarto trimestre.
Simultáneamente, la sobreejecución en formación superior y atención a poblaciones vulnerables refleja la efectividad de las estrategias de ampliación de cobertura y articulación territorial, que incrementaron la matrícula y la participación en programas de economía popular e inclusión productiva.
En materia presupuestal, el centro mantiene una ejecución favorable y superior al 70%, demostrando eficiencia en la gestión, priorización del gasto y cumplimiento oportuno de compromisos. Los recursos no comprometidos corresponden a fases técnicas o contractuales en trámite, sin representa</t>
  </si>
  <si>
    <t>--	Los indicadores de formación titulada al periodo, muestran ejecución diferenciada en cuanto a la modalidad, la formación virtual muestra una ejecución del 105% y la modalidad de formación presencial para este nivel muestra una ejecución 96%, como se aprecia, al final de la vigencia se cumplirá con la meta de nivel tecnólogo y técnico al 100%.  En cuanto a formación complementaria virtual el programa de bilingüismo se sitúa por encima del promedio regional con un 83%, en bilingüismo presencial el indicador se sitúa con un 67% ligeramente inferior a lo esperado, lo anterior debido principalmente por no disponibilidad de horas de instructores de inglés para el tercer trimestre, indicador que mejora con el lleno de una vacante de instructor de planta lo que permitirá cumplir con la meta al 100%. Respecto a complementaria virtual en e general el indicador se muestra bajo , principalmente por los pocos inscritos  en la bolsa nacional , por  lo que se recurrió a la bolsa corporativa ,  otro factor  que incide en</t>
  </si>
  <si>
    <t>--Al mes de septiembre de 2025, el comportamiento de ejecución presupuestal muestra el siguiente avance, para los conceptos de la dependencia SIIF 64 ,  los recursos fueron asignados el 17 de septiembre   y cuenta con certificado de disponibilidad presupuestal  y la respectiva inclusión en el plan de adquisiciones ,  incorporadas en el plan de  compras y se adelanta la estructuración del proceso  contractual del programa de formación  muebles listos para armar . Analizado  el avance en la ejecución presupuestal  para las dependencias 27 y 86 , se observa baja ejecución la cual se explica por la priorización realizada en el orden de ejecución de los procesos , para este caso mantenimiento  de equipos  se gestionó a estructuración de fichas técnica, el estudio de mercado y envió a la Regional para el respectivo aval , fases contractuales que consumieron  más tiempo del previsto en el cronograma de trabajo  , por lo que su ejecución se reflejara en el  IV trimestre 2025 .  Otro indicador que figura con cero en</t>
  </si>
  <si>
    <t>En formación titulada, la modalidad virtual alcanza el 105% y la presencial el 96%, proyectando cumplimiento total al cierre de la vigencia. En formación complementaria, el bilingüismo virtual (83%) supera el promedio regional, mientras que el presencial (67%) mejora tras la incorporación de un nuevo instructor de inglés. Los rezagos en complementaria virtual obedecen a fallas en plataformas y baja inscripción en bolsas nacionales, factores mitigados mediante ajustes en la gestión operativa.
Los indicadores de certificación presentan cumplimiento parcial debido a procesos administrativos y validación documental de aprendices en programas TyT, SenaTec y articulación con media, cuyas certificaciones se consolidarán en el cuarto trimestre. El programa ECCL y la certificación en Economía Popular muestran avances programados para la segunda mitad del año, mientras que la articulación educativa alcanza un 99% y la permanencia en formación titulada supera el 118%, reflejando la solidez del proceso formativo.
En e</t>
  </si>
  <si>
    <t>-Durante el tercer trimestre de 2025, el Centro presenta un comportamiento positivo en la gestión de sus indicadores de formación, con cumplimiento óptimo en un conjunto significativo de variables clave, lo que evidencia avances importantes en formación titulada, formación complementaria y certificación. Este desempeño refleja un seguimiento riguroso de metas y la implementación de procesos efectivos de acompañamiento académico y técnico. según el análisis y reporte del Centro de Formación se encuentran los indicadores: (573,575,572,574,73,817,818,56,274,64,53,577,566,821,295,565,822,820,275,825,826,641,771) con un promedio de un 95 % de cumplimiento y de las estrategias, MI-O4-I22, MI-O4-I27. Diseñar e implementar el plan de articulación de investigación e innovación institucional, VA-O1-I1. Implementar la estrategia de atención integral, diferencial e incluyente para el sector de la Economía Campesina – CampeSENA, VA-O1-I2 Implementar la estrategia de atención integral, diferencial e incluyente para el sec</t>
  </si>
  <si>
    <t>-En cuanto al desempeño presupuestal, el Centro reporta una apropiación vigente de $14.397.843.076, al 30 de septiembre, resultado positivo frente a la apertura inicial de $10.780 millones. Aunque este incremento de recursos ha generado un impacto relativo en los porcentajes de ejecución comparados con el trimestre anterior, se ha logrado un compromiso del 59,75% ($8.602.116.334,57), destacando una gestión activa en los Indicadores asociados a los códigos presupuestales 10, 11, 28,38,42,44,45,20,68, 65, el cual presentan niveles de cumplimiento cercanos al 96%, lo cual evidencia una ejecución eficaz en rubros estratégicos como servicios personales, apoyos a la formación y fortalecimiento de capacidades institucionales. En el análisis por proyecto, se evidencian avances sostenidos en líneas misionales de alto impacto como el fortalecimiento del servicio de formación profesional, el reconocimiento de saberes previos con enfoque en poblaciones campesinas y populares, y el mejoramiento de competencias para la em</t>
  </si>
  <si>
    <t>El Centro presenta un desempeño técnico y financiero sólido, con un promedio de cumplimiento del 95% en sus indicadores de gestión, reflejando eficiencia en la formación titulada, complementaria y certificación. Este resultado evidencia una gestión académica articulada con las estrategias institucionales de calidad, pertinencia e inclusión, destacando avances en CampeSENA, Full Popular, certificación de competencias laborales e innovación aplicada. Los indicadores con menor ejecución, vinculados principalmente a procesos de inclusión y formación diferenciada, cuentan con planes de mejora específicos orientados al fortalecimiento técnico y operativo, garantizando su recuperación en el cuarto trimestre.
En materia presupuestal, el centro reporta una apropiación vigente de $14.397 millones y una ejecución del 59,75%, con niveles de cumplimiento cercanos al 96% en rubros estratégicos como servicios personales, apoyos formativos y fortalecimiento institucional. El incremento de recursos refleja capacidad de gest</t>
  </si>
  <si>
    <t>El Centro de Gestión de Mercados, Logística y Tecnologías de la Información ha continuado avanzando en el cumplimiento de las metas establecidas dentro del proceso de Gestión de la Formación Profesional Integral (GFPI), evidenciando un comportamiento positivo frente al trimestre anterior.
En educación superior (nivel tecnólogo) se alcanza un 77% de ejecución, con 7.464 aprendices en formación, resultado de la estrategia de divulgación y promoción dirigida a egresados de programas técnicos, así como del fortalecimiento de la cadena de formación mediante la articulación con instituciones educativas.
En formación técnica laboral, se registra un 91% de ejecución, correspondiente a 13.313 aprendices vinculados. Este avance refleja la consolidación de la oferta especial empresarial y la apertura de nuevos grupos de formación que responden a las necesidades del sector productivo. Sin embargo, persisten dificultades en la contratación de instructores para programas especializados, principalmente en las áreas de te</t>
  </si>
  <si>
    <t>Durante el tercer trimestre de la vigencia 2025, el Centro de Gestión de Mercados, Logística y Tecnologías de la Información ha mantenido un comportamiento presupuestal estable, garantizando la continuidad de los procesos misionales y administrativos.
El presupuesto asignado inicialmente al Centro ascendía a $21.105.640.241, presentando adiciones por $10.926.083.512 y reducciones por $202.479.836, para una apropiación vigente de $31.748.355.836.
Entre los rubros más representativos se destaca la contratación de instructores, con una apropiación vigente de $14.985.270.504 y una ejecución del 82,68 %, equivalente a $12.389.229.508 comprometidos, lo cual ha permitido garantizar la cobertura de la formación en sus diferentes niveles.
En cuanto a servicios personales indirectos, se cuenta con una apropiación vigente de $3.368.078.186, con una ejecución del 93,61 % y $3.152.986.551 comprometidos, destinados principalmente al fortalecimiento de los equipos de apoyo administrativo y técnico.
El rubro correspondi</t>
  </si>
  <si>
    <t>En formación profesional, se destacan los niveles de formación técnica laboral (91%) y educación superior (77%), respaldados por estrategias de articulación educativa y apertura de oferta empresarial. La formación complementaria (41,7%) muestra recuperación frente al trimestre anterior, impulsada por acciones de divulgación y acompañamiento técnico.
Los procesos de certificación (28%) y competencias laborales (32%) evidencian avance continuo mediante estrategias de mejora como la campaña “Con juicio logramos los juicios” y la gestión activa de las Mesas Sectoriales en sectores estratégicos (mercadeo, logística, BPO, KPO, ITO y tecnología digital). Estas acciones consolidan la pertinencia del centro frente al aparato productivo.
En materia presupuestal, el CGMLTI mantiene una ejecución estable y controlada, con una apropiación vigente de $31.748 millones y altos niveles de cumplimiento en contratación de instructores (82,7%), servicios personales indirectos (93,6%) y materiales de formación (99,9%), garanti</t>
  </si>
  <si>
    <t>-Durante el tercer trimestre de 2025, la ejecución de las metas del Centro de Formación de Talento Humano en Salud (CFTHS) se ha desarrollado en línea con lo programado, lo que refleja un desempeño general positivo en la ejecución de las Metas Anexas, con un cumplimiento sobresaliente en indicadores clave como 'Retención - Educación Superior' (109.72%), 'Retención - Técnica Laboral y Otros' (111.94%), y el 'Número de Certificaciones de Competencia Laboral expedidas en Economía Popular' (315.91%). Sin embargo, se observa un retraso en la meta de 'Certificación TOTAL - Centros de Formación' (51.64%) y en la 'Certificación - Formación Complementaria' (50.52%). Este incumplimiento se debe principalmente a demoras en la finalización de procesos de evaluación y la verificación de requisitos documentales por parte de los aspirantes. Pese a esto, el impacto en el cumplimiento total es reversible, proyectando una recuperación acelerada de los indicadores rezagados. Para solucionar esta desviación, se ha implementado</t>
  </si>
  <si>
    <t>-Al centro de Formación de Talento Humano en Salud le fueron asignados para la vigencia 2025 un total de $$14.148.210.108, por efectos de adiciones y reducciones al corte del 30 de septiembre de 2025 la apropiación vigente es de $15.252.619.714,50; la ejecución presupuestal al corte del tercer  trimestre se encuentra en un 89,32%, siendo los siguientes rubros los de mayor ejecución y compromiso durante el III trimestre, Contratación de Instructores con un 97,60% esto gracias a la correcta planeación en la contratación por parte de las coordinaciones académicas del Centro de formación, Servicios Personales Indirectos con un 98,79% los cuales corresponden al área administrativa del centro y la contratación restante se estará realizando durante el mes de octubre de  2025,  Materiales para la Formación Profesional 92,23% lo cual corresponde a los procesos de belleza, enfermería, AIPI, ENI, el porcentaje restante corresponde a recursos que fueron asignados durante el mes de septiembre, para materiales de formació</t>
  </si>
  <si>
    <t>El Centro de Formación de Talento Humano en Salud (CFTHS) destaca los resultados en retención de aprendices de Educación Superior (109,72%) y Técnica Laboral (111,94%), así como el avance excepcional en certificaciones de competencias laborales en Economía Popular (315,91%), evidenciando eficiencia en la gestión formativa e impacto social. Los rezagos en las metas de certificación total (51,64%) y complementaria (50,52%) obedecen a demoras administrativas y verificación documental, frente a las cuales el centro implementó un plan de choque que incluye digitalización de procesos, simplificación de trámites y refuerzo de personal, proyectando la recuperación plena de los indicadores en el cuarto trimestre.
El CFTHS reporta una ejecución presupuestal del 89,32%, superior a los promedios institucionales, reflejando eficiencia y planeación financiera efectiva. Los rubros de Contratación de Instructores (97,60%), Servicios Personales Indirectos (98,79%), Materiales de Formación (92,23%) y Adecuaciones y Construcc</t>
  </si>
  <si>
    <t>Para la vigencia 2025, durante el 3er trimestre, en formación profesional integral se plantearon 67.797 cupos, ejecutándose un 51,9%. La formación complementaria se encuentra en un 67 siendo 66% complementaria virtual es más alto. En contraste, la formación regular avanza con un cumplimiento del 85% en formación Tecnológica (14.448 cupos) y 86% en Formación Técnica Laboral (6.892 cupos). En certificaciones del desempeño laboral se reportan 2628 certificaciones, alcanzando un 51,27% y 2110 personas certificadas 48,7% de cumplimiento, afectadas por demoras en contratación evidenciando un incremento. No se cuenta con proyecto de inversión en empleo. El contrato de aprendizaje presenta un avance del 62,3% sin limitaciones. En comunicaciones se atendieron 1.313 PQRS en el aplicativo On-Base con estado "Respuesta Generada". En formación profesional integral, los indicadores son: Tecnólogo 87,3%, Técnico 85,8%, y Complementaria 67,2%. La formación se atendió bajo demanda. En Tecnólogos, la certificación se dio conf</t>
  </si>
  <si>
    <t>Con corte a 30 de septiembre de 2025, el Centro de Gestión Administrativa, presenta la ejecución presupuestal general alcanza el 85%. Se destacan altos niveles de compromiso en los siguientes conceptos: materiales para formación profesional (100%), servicios personales indirectos (98%), contratación de instructores (93%) adecuaciones (100%). También presentan avances importantes los apoyos de sostenimiento a alumnos (100%) y materiales de formación (92%). Otros rubros como servicios públicos (50%), bienestar de alumnos y adecuaciones y construcciones (ambos con 24%), y software (23%) muestran niveles medios de ejecución. En contraste, otras compras de equipos, otros materiales y suministros, papelería, útiles de escritorio y oficina, aún no registran compromisos, ya que se encuentran en fase de planeación y preparación de contrataciones, previstos para inicios del cuarto trimestre.</t>
  </si>
  <si>
    <t>Se evidencia un avance técnico y financiero favorable, con una ejecución del 85% del presupuesto y un desempeño sostenido en la formación profesional integral, alcanzando un cumplimiento promedio del 73% de los cupos programados. Se destacan los resultados en formación tecnológica (87,3%) y técnica laboral (85,8%), evidenciando una gestión eficiente de la oferta académica y respuesta efectiva a la demanda. La formación complementaria (67,2%), especialmente en modalidad virtual, mantiene un comportamiento positivo pese a limitaciones operativas.
Los indicadores de certificación laboral (51%) muestran avance progresivo, afectado parcialmente por demoras contractuales, pero con tendencia a la recuperación en el cuarto trimestre. El contrato de aprendizaje (62,3%) y la atención al ciudadano (1.313 PQRS gestionadas) reflejan eficiencia operativa y fortalecimiento institucional.
En el componente presupuestal, sobresale la ejecución total en materiales, apoyos de sostenimiento y adecuaciones (100%), junto con una</t>
  </si>
  <si>
    <t>-El Centro de Servicios Financieros (CSF) reafirma su compromiso con el cumplimiento de los indicadores de gestión establecidos para el tercer trimestre del año. A continuación, las estrategias que se desarrollarán para asegurar el cumplimiento de las metas del Centro
Los cupos de educación superior (Tg) cumplió con un avance del 83.3%; al igual que los cupos de Formación Titulada con avance del 88.6%. 
Los cupos del programa de Integración con la Educación media muestra un avance del 97.5%. A su vez los cupos de técnica laboral y otros SENA reflejan un avance del 94.8%.  Esto demuestra que las estrategias aplicadas durante el primer semestre fueron acordes para alcanzar la meta fijada.
Respeto a las certificaciones totales del Centro se evidencia un 84.6%. No obstante, las certificaciones un formación titulada y técnica laboral tienen un porcentaje menor al esperado. En ese sentido, las coordinaciones tienen un plan de contingencia que esta en ejecución con el fin de certificar a los aprendices de la actual</t>
  </si>
  <si>
    <t>-En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Nueve indicadores son superiores, con un porcentaje de compromiso por encima del 92%, respecto al esperado, que es del 91%.
Los recursos con código SIIF 27, referentes al gimnasio, vehículo, dotación de biblioteca, entre otros, se encuentran en etapa de ejecución. A la fecha (30oct2025) estos procesos ya están adjudicados y en ejecución lo incrementa el porcentaje de compromiso y asegura que el pago se realizará al final de la vigencia. Respecto a los recursos con código SIIF 44, relacionados con el área de Bienestar, el CSF tuvo una adición de        $ 1.002.499.875 en el segundo semestre generando una menor ejecución de compromisos respecto a la apertura. Sin embargo, el área de bienestar está adelanto las a</t>
  </si>
  <si>
    <t>Se presenta un desempeño técnico y financiero sobresaliente, con indicadores de gestión que evidencian cumplimiento superior o acorde con las metas proyectadas. La formación titulada alcanza un 88,6%, la educación superior un 83,3%, y la articulación con la educación media un 97,5%, mostrando eficiencia en la planeación y ejecución académica. La formación técnica laboral (94,8%) y la atención a poblaciones vulnerables (169,4%), especialmente la economía campesina (117,5%), reflejan impacto positivo en inclusión y cobertura.
En certificaciones, el avance del 84,6% confirma un desempeño sólido, aunque con leves rezagos en formación titulada y técnica laboral, para los cuales se ejecuta un plan de contingencia supervisado que garantiza el cumplimiento total al cierre de la vigencia. El contrato de aprendizaje (77,7%) mantiene un comportamiento estable pese al contexto normativo, mediante acciones de articulación con el sector productivo.
Desde el componente presupuestal, el CSF exhibe una ejecución superior a</t>
  </si>
  <si>
    <t>A continuación, se realiza un análisis categorizado de los mismos:
1. Articulación con el Sistema Educativo (Indicador 73) - Programa de Integración con la Media Técnica: El incumplimiento se debe a la deserción de 11 estudiantes de décimo grado de Colegios Distritales articulados, quienes no formalizaron su matrícula para grado undécimo en la presente vigencia. Esta situación, ajena a la gestión directa del Centro, impidió el logro de la meta asociada a la continuidad del proceso de articulación.
2. Oferta Formativa y Cobertura
(Indicadores 817, 56, 274, 64, 53) - Cupos en Diversas Modalidades: Si bien se proyecta el cumplimiento en la quinta oferta, el rezago inicial para el caso de bilingüismo y formación complementaria se atribuye principalmente a demoras en los procesos de contratación de instructores para estos componentes, los cuales solo se hicieron efectivos a partir de junio. En los demás indicadores de esta categoría, como estrategia correctiva, el Centro está intensificando las campañas de difu</t>
  </si>
  <si>
    <t>En relación con el seguimiento a la ejecución presupuestal a septiembre de 2025, el comportamiento observado responde a una estrategia de programación de la ejecución definida por el Centro para la presente vigencia, la cual priorizó un flujo secuencial de los procesos contractuales, iniciando con 1) servicios personales, 2) materiales de formación, 3) mantenimiento de sedes y, finalmente, 4) adecuaciones de infraestructura. Esta metodología ha permitido una optimización en la organización de los procesos y procedimientos contractuales.
A continuación, se detalla la situación específica por código presupuestal:
1. Código 64 (Servicios Personales - Instructor Especializado):
La apropiación de $64.534.851 presenta una baja ejecución debido a la complejidad en la contratación de un instructor con el perfil altamente especializado requerido para la acción de formación "Contextualización del turismo comunitario en el marco de la estrategia de formación continuada especial popular". El Centro se encuentra implem</t>
  </si>
  <si>
    <t>El Centro evidencia un comportamiento técnico y financiero favorable, con avances sostenidos en la ejecución de metas formativas y certificaciones. Los rezagos en articulación con la media técnica responden a factores externos (deserción estudiantil ajena a la gestión del Centro), mientras que las demoras en bilingüismo y formación complementaria se originaron en procesos contractuales de instructores, ya corregidos mediante estrategias de fortalecimiento y difusión de la oferta.
Los indicadores de certificación muestran recuperación gracias a la implementación de planes de incentivo y seguimiento personalizado a aprendices, mientras que la vinculación laboral se fortalece con la contratación de un profesional especializado en relaciones empresariales. Los programas CampeSENA y Full Popular presentan sobreejecución de metas, consolidando el compromiso institucional con la inclusión productiva y la pertinencia territorial.
En el componente presupuestal, el centro mantiene una ejecución ordenada y programada</t>
  </si>
  <si>
    <t>Con corte a 30 de septiembre de 2025:
El seguimiento al desempeño en la gestión institucional del CFAFC toma como referencia las metas asignadas y la ejecución desarrollada durante el II trimestre 2025. Se evidencia un avance en el cumplimiento de las metas de FPI.
Ejecución de los indicadores de formación profesional integral del 74%.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Certificaciones del desempeño laboral en un avance del 38.4%  y avance en el indicador de personas certificadas del 35.5% Ejecución de indicador de gestión de innovación y competitividad en gestión de elaboración del do</t>
  </si>
  <si>
    <t>Con corte a 30 de septiembre de 2025:
El Centro de Formación en Actividad Física y Cultura sostiene una ejecución presupuestal ponderada en un 85.90% que la sitúa en los primeros lugares de la Regional Distrito Capital presentando una ejecución integral equilibrada en la mayoría de las asignaciones vigentes.
Se destaca el avance en los conceptos internos: MATERIALES PARA FORMACIÓN PROFESIONAL en un 92%, CONTRATACIÓN DE INSTRUCTORES en un 98% y GASTOS BIENESTAR ALUMNOS en un 95%.
Importante también señalar que en el trimestre objeto de seguimiento el centro comprometió los 1.857.557.046 millones para la dotación de ambientes de formación en la sede Bronx en los conceptos:
-	OTRAS COMPRAS DE EQUIPOS
-	OTROS MATERIALES Y SUMINISTROS
-	MOBILIARIO Y ENSERES</t>
  </si>
  <si>
    <t>Con una ejecución del 74% en formación profesional integral, evidenciando un desarrollo sostenido en la oferta formativa. El único rezago identificado corresponde a los programas de tecnólogos a distancia, cuya asignación excede la capacidad de atención trimestral, situación que el centro aborda mediante análisis de pertinencia y priorización de oferta con base en criterios técnicos y de demanda. En certificación del desempeño laboral, los avances del 38,4% en ejecuciones y 35,5% en personas certificadas se proyectan en aumento para el siguiente periodo, junto con los resultados del documento de investigación en innovación y competitividad actualmente en desarrollo.
Desde el componente presupuestal, el CFAFC mantiene una ejecución global del 85,9%, posicionándose entre los más eficientes de la Regional. Destacan los rubros de contratación de instructores (98%), materiales de formación (92%) y bienestar de aprendices (95%), así como la inversión de $1.857 millones en la dotación de ambientes de la sede Bronx</t>
  </si>
  <si>
    <t>-El Centro Agropecuario de Buga, alineado con las estrategias de la Dirección General, mantiene resultados sólidos en permanencia y cobertura, con retos puntuales en certificación y oportunidad de cierre académico. A corte del trimestre, la retención supera las metas trazadas en todos los niveles: Formación Titulada total 0,9186 vs 0,74 (124,1%); Educación Superior 0,8964 vs 0,735 (122,0%); Técnica Laboral y otros 0,9255 vs 0,745 (124,2%); y Formación Complementaria 0,6143 vs 0,57 (107,8%), reflejando acompañamiento pedagógico y acciones de bienestar efectivas.
En cobertura, la Formación Titulada alcanza 90,2% (16.110/17.864), Educación Superior 82,6% (3.795/4.592) y Técnica Laboral 92,8% (12.315/13.272). La Formación Complementaria registra 72,8% (39.805/54.646) y la virtualidad/bilingüismo 71,2% (20.901/29.372) con Bilingüismo en 59,8% (2.669/4.460), lo que demanda mayor dinamización de oferta y cierres oportunos. El gran total de cupos avanza en 77,1% (55.915/72.510).
En certificación, los resultados mu</t>
  </si>
  <si>
    <t>-A corte del trimestre, el Centro Agropecuario de Buga registra una apropiación vigente de $23.654.040.935, con compromisos por $16.848.408.005 (71,23%) y pagos por $10.510.130.985 (44,43%). Frente a los referentes institucionales del periodo (85,2% en compromiso y 57,6% en pago), se evidencia una brecha de aproximadamente 14 p.p. en compromiso y 13 p.p. en pago.
El avance logrado refleja una gestión presupuestal orientada a la sostenibilidad de la operación misional, mediante la contratación de instructores y servicios personales, adquisición de materiales de formación, modernización y adecuación básica de ambientes, así como la cobertura de servicios públicos, tasas e impuestos institucionales. Sobresalen ejecuciones altas en los códigos 10, 11, 45, 84, 85, 86, 65 y 28, con niveles de compromiso entre 86% y 100%, y pagos superiores al 60% en varios casos, lo cual garantiza el funcionamiento normal del Centro.
Los rezagos que explican el diferencial global se concentran en algunos proyectos específicos. E</t>
  </si>
  <si>
    <t>El Centro Agropecuario de Buga evidencia un desempeño sólido en la mayoría de sus indicadores misionales, destacando avances significativos en permanencia y cobertura, aunque con retos críticos en certificación y oportunidad de cierre académico. La retención supera ampliamente las metas establecidas en todos los niveles, con un promedio del 119% de cumplimiento, reflejando una gestión efectiva del acompañamiento pedagógico y bienestar al aprendiz. En cobertura, los programas de formación titulada y técnica laboral presentan avances superiores al 90%, mientras que la formación complementaria (72,8%) y el bilingüismo (59,8%) requieren fortalecimiento de la oferta y optimización de cierres académicos. En contraste, la certificación muestra un bajo desempeño, con apenas 19,4% en titulada y 12% en técnica laboral, lo que refleja cuellos de botella en procesos de evaluación y cierre de etapa productiva.
En materia presupuestal, el Centro presenta una apropiación vigente de $23.654 millones, de los cuales se encue</t>
  </si>
  <si>
    <t>El Centro Latinoamericano de Especies Menores – CLEM Tuluá presenta un balance positivo en el avance de sus indicadores de gestión, reflejando un cumplimiento destacado en la mayoría de las metas estratégicas. Los indicadores de retención en formación complementaria (132,9 %), técnica laboral (120,6 %) y formación titulada (110,6 %) evidencian la efectividad de las estrategias de acompañamiento académico, permanencia y bienestar del aprendiz. Asimismo, los cupos en formación titulada, educación superior y articulación con la media alcanzan niveles de ejecución superiores al 85 %, demostrando la consolidación del trabajo académico y la articulación con instituciones del territorio.
El desempeño en los procesos de evaluación y certificación de competencias laborales también ha sido sobresaliente, con avances que superan el 90 % en la mayoría de los indicadores, y resultados especialmente favorables en los programas de Economía Popular y Campesina, con ejecuciones del 123,7 % y 96,1 % respectivamente. Estos log</t>
  </si>
  <si>
    <t>El análisis de la ejecución presupuestal del CLEM Tuluá a septiembre de 2025 evidencia un comportamiento positivo y sostenido, gracias al trabajo articulado entre las áreas técnicas, administrativas y de apoyo. Con una apropiación cercana a los $18 mil millones, los proyectos estratégicos presentan niveles de ejecución favorables, reflejando eficiencia en la gestión de los recursos y cumplimiento de los objetivos programados. El proyecto “Fortalecimiento de la Prestación del Servicio de Formación Profesional y el Reconocimiento de Saberes Previos con Énfasis en Poblaciones Campesinas y Populares” se destaca con un avance significativo en la mayoría de sus dependencias, evidenciando el uso adecuado del presupuesto asignado y consolidándose como el eje principal del desarrollo institucional.
De igual manera, los proyectos de investigación aplicada e innovación y de empleabilidad para población víctima del desplazamiento mantienen un desempeño destacado, con altos niveles de compromiso y pagos que demuestran l</t>
  </si>
  <si>
    <t>El Centro Latinoamericano de Especies Menores (CLEM Tuluá) presenta, al corte del 30 de septiembre de 2025, un comportamiento institucional favorable, con altos niveles de cumplimiento en los indicadores de gestión y una ejecución presupuestal eficiente, alineada con los objetivos estratégicos del SENA y las metas regionales.
Se identifican oportunidades de mejora en las certificaciones de formación titulada (20,1 %), técnica laboral (19,8 %) y complementaria (55,6 %), así como en el avance de la etapa productiva y la producción de documentos de investigación. Frente a ello, el Centro ha establecido planes de acompañamiento empresarial, fortalecimiento académico y optimización de la gestión formativa para asegurar el cumplimiento total de las metas en el último trimestre. 
En los indicadores presupuestales, el CLEM Tuluá registra una vigencia de $19.916 millones, con compromisos por $17.394 millones, alcanzando una ejecución del 87.34 % y pagos del 56.07 %, estos últimos directamente vinculados con obligac</t>
  </si>
  <si>
    <t>El Centro de la Construcción avanza en la gestión de las actividades necesarias para el cumplimiento de las metas e indicadores establecidos en el Plan de Acción 2025. El seguimiento a estos compromisos se realiza a través de las reuniones del Comité Primario del Centro y de los espacios de escucha y acompañamientos denominados “Construyendo con la Subdirección”. Estas instancias permiten analizar los avances, identificar oportunidades de mejora y tomar decisiones oportunas que garanticen el cumplimiento de las metas definidas para la vigencia.
De manera continua, se desarrollan mesas de trabajo con los gremios y las empresas del sector para identificar de manera conjunta las necesidades prioritarias de formación. En estos espacios se definen rutas de atención concertadas que incluyen formación complementaria, programas de nivel auxiliar, operario, técnico y tecnológico. Además, se reciben observaciones y recomendaciones que orientan la planeación y fortalecimiento de la atención al sector productivo, aborda</t>
  </si>
  <si>
    <t>El presupuesto asignado al Centro para la vigencia 2025 tanto de la apertura como de las asignaciones en los diferentes meses del año; se están ejecutando de acuerdo con las directrices establecidas en procura de lograr las metas asignadas. Con una ejecución del 88% al corte de septiembre se continua de manera periódica con las acciones para el avance en el cumplimiento; como lo son las reuniones de seguimiento presupuestal con el equipo de procesos financieros y los supervisores de contrato que permitiera el avance en pagos de contratos.
El equipo de trabajo se encuentra en el seguimiento de los procesos contractuales adjudicados, con una periodicidad quincenal para que se puedan establecer acciones inmediatas para el cumplimiento de la ejecución. Así mismo, se vienen estableciendo las acciones necesarias para el proceso de pago a los proveedores de acuerdo con los cronogramas de ejecución de los contratos en estado “ejecución”.
El seguimiento presupuestal realizado semanalmente permite establecer acciones</t>
  </si>
  <si>
    <t>El Centro de la Construcción mantiene un comportamiento favorable en la gestión misional y presupuestal durante la vigencia 2025, con evidencias de articulación efectiva entre la Subdirección, los gremios y las empresas del sector. A través de mecanismos de seguimiento como el Comité Primario del Centro y las sesiones “Construyendo con la Subdirección”, se ha consolidado una gestión participativa que permite monitorear los indicadores del Plan de Acción, identificar desviaciones y adoptar medidas correctivas de forma oportuna. Esta dinámica ha fortalecido la pertinencia de la formación, impulsando programas desde el nivel auxiliar hasta el tecnológico, con enfoque en empleabilidad, articulación productiva y cierre de brechas laborales en la región.
En materia presupuestal, el Centro cuenta con una apropiación vigente de $35.440 millones, con compromisos por $31.237 millones (88,14%) y pagos por $14.990 millones (42,33%). Si bien el nivel de compromiso se considera sobresaliente y superior al promedio instit</t>
  </si>
  <si>
    <t>- el cumplimiento parcial no obedece a retrasos estructurales, sino a procesos en curso que avanzan según los cronogramas previstos y cuyos resultados se consolidarán hacia el cierre del periodo anual.
El no cumplimiento de los indicadores se justifica principalmente por los tiempos naturales de ejecución y cierre de los procesos institucionales. En varios casos, como las certificaciones de formación técnica, laboral, complementaria y total, los resultados se reflejan en mayor proporción al cierre del año, una vez culminan las etapas académicas y productivas de los aprendices.
Asimismo, en los indicadores relacionados con investigación y formación, los avances dependen del desarrollo progresivo de los proyectos y de los tiempos reglamentarios de ejecución. En el caso de los documentos de investigación, estos aún se encuentran en proceso de construcción, y en el de los aprendices, algunos requieren el periodo completo establecido para finalizar su etapa productiva.</t>
  </si>
  <si>
    <t>- A la fecha, se ha comprometido el 90,59 % del presupuesto anual ($11.262 millones de $12.431 millones), reflejando un avance sostenido y buena programación del PAC. Los pagos alcanzan el 53,33 % de los compromisos, con un incremento reciente del 6,61 %, gracias al seguimiento financiero y las estrategias de contratación.
Quedan $726 millones por comprometer en bienes y servicios, con la meta de cerrar esos contratos antes de finalizar octubre. De mantenerse esta dinámica, el próximo mes se cumplirían las proyecciones presupuestales.</t>
  </si>
  <si>
    <t>El Centro de Diseño Tecnológico Industrial presenta un avance estable en la gestión misional y presupuestal a corte del tercer trimestre de 2025, evidenciando una ejecución acorde con los cronogramas establecidos y con un control adecuado sobre los procesos en curso. Los indicadores misionales reflejan cumplimiento parcial, no por fallas estructurales sino por la naturaleza cíclica de las actividades académicas e institucionales, cuyos resultados se concentran hacia el cierre de la vigencia. En particular, los indicadores asociados a certificaciones de formación técnica, laboral y complementaria se encuentran en desarrollo y se consolidarán al finalizar las etapas productivas de los aprendices. De igual forma, los indicadores de investigación y producción académica —como los documentos de investigación y proyectos en ejecución— avanzan según los plazos reglamentarios, asegurando calidad técnica y cumplimiento normativo.
En materia presupuestal, el Centro registra una apropiación vigente de $12.431 millones,</t>
  </si>
  <si>
    <t>-Formación Complementaria
Se logró una recuperación significativa frente a los cuellos de botella del tercer trimestre, ejecutando alrededor del 70% de los cupos proyectados gracias a una mejor concertación con las comunidades y apertura de grupos en nuevas áreas, especialmente economía circular, bilingüismo y educación ambiental.
La programación de grupos con más del 80% de horas efectivas mejoró progresivamente tras la estabilización de Sofía Plus y la gestión administrativa de instructores, alcanzando cerca del 85% de lo planeado en el trimestre.
Articulación con la Media Técnica
Los procesos de certificación correspondientes al calendario académico se ejecutaron satisfactoriamente reflejándose un cumplimiento superior al 95% en los cupos proyectados y una mejora sustancial en la expedición de certificados respecto al trimestre anterior.
Educación Superior
Se superó el porcentaje esperado de retención y certificación, logrando que el 83% de los estudiantes matriculados completaran su proceso de formaci</t>
  </si>
  <si>
    <t>-Compra de materiales pedagógicos: Los recursos asignados con fecha 10 de septiembre mediante Resolución No. 1-02796 del 10 de septiembre de 2025 están en proceso de contratación y se espera su ejecución en los próximos meses para cumplir con los compromisos pendientes.
Apoyo de sostenimiento: Los pagos para esta categoría se ejecutan de forma mensualizada, siguiendo el cronograma establecido, con desembolsos significativos planificados para noviembre y diciembre.
Recurso asignado para la placa huella: Los recursos vinculados a la contratación de instructores y compra de elementos de protección personal para aprendices, asignados a finales de julio por Resolución No. 1-02278, se ejecutaron en octubre, con compromisos pendientes que se proyectan para cierre de año.
Compra de materiales y mantenimiento de bienes inmuebles – Servicios tecnológicos: Se solicitó centralización por valor de $10.657.656,00 y en octubre se comprometió una suma adicional para contratar el servicio de mantenimiento del espectrómetr</t>
  </si>
  <si>
    <t>Durante el cuarto trimestre de 2025, el Centro Nacional de Asistencia Técnica a la Industria (ASTIN) evidenció un desempeño positivo en la mayoría de sus indicadores misionales y presupuestales, destacando una recuperación sostenida tras los cuellos de botella técnicos y administrativos presentados en el trimestre anterior.
En el componente misional, la formación complementaria logró ejecutar aproximadamente el 70% de los cupos proyectados, consolidando su operación mediante la apertura de nuevos grupos en áreas estratégicas como economía circular, bilingüismo y educación ambiental. En articulación con la media técnica, se alcanzó un cumplimiento superior al 95% en los procesos de certificación, reflejando una mejora en la eficiencia operativa. La educación superior registró un 83% de retención y certificación, superando los porcentajes esperados y evidenciando un control efectivo sobre la deserción académica. En competencias laborales, el ECCL alcanzó niveles sobresalientes con avances del 86% en evaluació</t>
  </si>
  <si>
    <t>El conjunto analizado comprende 33 indicadores con información de meta, ejecución y avance. El avance global ponderado (suma de ejecuciones sobre suma de metas) se ubica en 65,4%, mientras que los promedios simples muestran un avance medio de 87,5% y una mediana de 81,8%. La diferencia entre el promedio ponderado y el simple, evidencia que los indicadores de mayor volumen aún tienen brechas, aunque varios de menor peso ya están en o sobre el 100%.
Al observar el estado general, se identifican 8 indicadores en verde (≥100%), 10 en amarillo (70–99%) y 15 en rojo (&lt;70%). Por perspectiva, la de Valor agrupa 27 indicadores con 94,1% de avance promedio, destacándose los resultados en Retención y en estrategias de Economía Popular y Campesina. En contraste, la perspectiva Misión concentra 6 indicadores con 57,8% de avance promedio, donde persisten retos en bilingüismo, biblioteca y programación académica.
Entre los sobrecumplimientos sobresalen las certificaciones en Economía Campesina con 463,7%, los cupos de Econ</t>
  </si>
  <si>
    <t>El archivo consolida 20 proyectos con apropiación, compromisos y pagos. En total, la apropiación vigente asciende a $13,65 mil millones, los compromisos suman $10,94 mil millones y los pagos $7,82 mil millones. Con base en estos totales, el compromiso ponderado alcanza 80,1% y el pago ponderado 57,3% sobre la apropiación.
Frente a los porcentajes esperados consignados (≈89,2% compromiso y 61,9% pago), el agregado del centro está por debajo en ambos frentes, aunque más cerca en pagos. A nivel de proyectos, 9 de 20 ya cumplen o superan el esperado de compromiso y 10 de 20 cumplen el esperado de pago. Esto indica que existen buenas prácticas en parte del portafolio, pero también brechas concentradas en proyectos de alto valor que tiran el promedio hacia abajo.
Las mayores brechas de compromiso contra lo esperado se concentran en componentes del proyecto C‑3603‑1300‑20‑20305C (Fortalecimiento de la prestación del servicio): apropiación de $1.026,6 mil millones con compromiso 34,3% (brecha aprox. $563,7 millones)</t>
  </si>
  <si>
    <t>El Centro de Tecnologías Agroindustriales presenta un avance global ponderado del 65,4% en sus indicadores de gestión, evidenciando un desempeño medio con importantes brechas en los indicadores de mayor peso, especialmente en la perspectiva Misión (57,8%), donde se concentran rezagos en bilingüismo, biblioteca y programación académica. En contraste, la perspectiva Valor (94,1%) muestra resultados destacados en retención y estrategias de Economía Popular y Campesina, con sobrecumplimientos significativos en certificaciones y cupos de inclusión.
No obstante, el centro mantiene niveles críticos en certificaciones de articulación con la media (18,1%), educación superior (18,9%) y formación titulada (20,2%), así como en el cierre del RAP de etapa productiva (12,3%). Estas brechas están asociadas a dificultades en la gestión académica, cierre de evidencias y disponibilidad de evaluadores. Las líneas de formación integral, complementaria, virtual y certificación total representan los mayores impactos sobre el cump</t>
  </si>
  <si>
    <t>-Con respecto a la ejecución del periodo objeto del seguimiento, se evidencia el logro del 79% de la meta de cupos de formación profesional integral planeados para la vigencia 2025, certificación de aprendices al 71,7%, formación complementaria al 76.8%, sobre ejecución de la meta de   retención de aprendices en formación complementaria el 120%, cupos de articulación de la media del 94.9%, cupos de formación titulada con el 88.7%, cupos de formación a población vulnerable en el 126% con sobre ejecución, de igual forma certificación de competencias laborales de la estrategia CampeSENA con el 139%.</t>
  </si>
  <si>
    <t>-A la fecha de realización del seguimiento, se evidencia el compromiso del 91% de los recursos asignados en la vigencia 2025, donde se evidencia la ejecución del 91% de los recursos de contratación de instructores, el 99% de servicios personales indirectos, 87% compra de materiales de formación, viáticos al 73%, adecuaciones y construcciones al 98%, pago de apoyos de sostenimiento a aprendices se ha logrado el 65% y mantenimiento de bienes el 95% de lo asignado.</t>
  </si>
  <si>
    <t>El Centro de Biotecnología Industrial evidencia un desempeño positivo en la mayoría de sus indicadores misionales, alcanzando el 79% en la meta de cupos de formación profesional integral y el 71,7% en certificación de aprendices. Destaca la sobre ejecución en retención de aprendices (120%) y en población vulnerable (126%), así como en la certificación de competencias laborales de CampeSENA (139%), lo cual refleja un adecuado seguimiento a las estrategias de inclusión y pertinencia de la formación. Sin embargo, aún se requiere fortalecer el cumplimiento de la formación complementaria (76,8%) y la certificación de aprendices, que presentan margen de mejora. Para alcanzar la meta anual, se recomienda priorizar acciones que impulsen el cierre de brechas mediante jornadas intensivas de certificación y una planeación más articulada con los sectores productivos demandantes, garantizando la ocupación de los cupos disponibles y la finalización oportuna de los programas.
Durante el tercer trimestre de 2025, el Centro</t>
  </si>
  <si>
    <t>-De los indicadores El centro de Gestión Tecnológica de Servicios, para el III trimestre de 2025, se logró que el centro de Gestión Tecnológica de Servicios cumpliera en un alto porcentaje, las metas establecidas desde la dirección general, entre los indicadores que cumplimos en un alto porcentaje, tenemos:
Retención - Formación Complementaria  115, %, Retención - Técnica Laboral y Otros 122.5%, Retención - Educación Superior  104.1%, Retención - Total Formación Titulada  114.5%, Cupos programa Integración con la Educación Media "Técnicos Laborales” 94.7%, Cupos Educación Superior (Tecnólogos)  89.3% ,   Cupos en Formación Titulada del SENA  91.6%, Cupos de formación Técnica Laboral y Otros SENA    92.4%, Cupos en formación virtual (incluye bilingüismo) (incluidos en la Formación Titulada y Complementaria)  90.8%,  Cupos formación Integral Profesional (Gran Total)      87.0%, Porcentaje de Fichas correctamente programadas    99.6%,  Número de cupos de formación profesional integral pertenecientes al sector e</t>
  </si>
  <si>
    <t>-La ejecución presupuestal al 30 de septiembre de 2025 el centro de Gestión Tecnológica de Servicios, muestra un cumplimiento del 88.35%, El centro definió acciones pertinentes de acuerdo con las asignaciones presupuestales y pagos correspondientes a cada compromiso, buscando la optimización y ejecución del recurso, de los 22 conceptos presupuestales que maneja el centro, 15 de ellos superaron el 70% en el III trimestre 2025, de los 7 restantes, los recursos de 2 de ellos llegaron en el mes de septiembre por lo cual no se ve reflejado el avance de ejecución, los otros 5 superaron el 57% del compromiso.
De los conceptos internos SENA, que muestran un alto porcentaje son: Materiales de Formación, Apoyo de Sostenimiento, Servicios Personales Indirectos, Certificación por competencias, así mismo se puede observar que el rubro de viáticos por la regulada solo se ha comprometido un 83,83% al 30 de septiembre.   Para el cumplimiento de las metas del centro y la ejecución al 100% de cada uno de los rubros, se establ</t>
  </si>
  <si>
    <t>Durante el tercer trimestre de 2025, el Centro de Gestión Tecnológica de Servicios presentó un desempeño destacado tanto en sus indicadores misionales como presupuestales, evidenciando una gestión sólida, una planeación efectiva y un seguimiento técnico constante por parte de los equipos de formación, planeación y contratación.
En el componente misional, el centro logró altos niveles de cumplimiento en la mayoría de los indicadores definidos por la Dirección General. Se destacan los resultados en retención: Formación Complementaria (115%), Técnica Laboral (122.5%), Educación Superior (104.1%) y Formación Titulada Total (114.5%). En cuanto a cobertura, los cupos en programas de integración con la media técnica alcanzaron un 94.7%, Educación Superior (89.3%), Formación Titulada SENA (91.6%) y Formación Virtual (90.8%), consolidando una ejecución global del 87% en formación integral. El indicador de poblaciones vulnerables se situó en 97.8% y el de economía popular alcanzó un sobresaliente 282.1%, lo que refle</t>
  </si>
  <si>
    <t>-Al terminar el tercer trimestre de 2025, el Centro de Formación evidencia importantes avances en varios indicadores de metas de formación. Se pueden mencionar los indicadores de Porcentaje de Fichas correctamente programadas con el 98,90%, Cupos programa Integración con la Educación Media con el 98,45%, Cupos de formación Técnica Laboral y Otros SENA con el 94,60%, Número de Certificaciones expedidas en competencias laborales con el 94.56%, Número de evaluaciones en competencias laborales con el 91.61%, entre otros. 
De igual manera, se presentaron indicadores con sobre ejecución, el más alto cupos de formación de economía popular con un avance del 225%, Cupos Total Poblaciones Vulnerables con el 219%, Número de Documentos de investigación elaborados con el 200%, entre otros indicadores. Otros indicadores presentan baja ejecución, como lo son los de certificación académica de aprendices en los niveles de educación superior y de técnico laboral y otros. Para mejorar estos porcentajes desde el área encargada</t>
  </si>
  <si>
    <t>-El Centro finalizó el tercer trimestre con una apropiación de $20.345.547.026 y con una ejecución de $16.556.528.387,11, que corresponden al 81,4% en el cumplimiento. Es importante mencionar que el presupuesto se ha ido incrementando en el transcurso de la vigencia. Se inició el año con un poco más de $11.000 millones, evidenciando una amplia diferencia con el presupuesto con corte al tercer trimestre. 
Durante el periodo evaluado se lograron ejecutar diferentes rubros, tales como mantenimiento de bienes inmuebles – infraestructura (consultoría integral para estudios y diseños de cubierta, Mantenimiento Inmuebles Puertas, ventanas, pisos, acabados e iluminación) los cuales influyeron positivamente en la ejecución. La dependencia maneja diferentes estrategias para promover la ejecución como lo son el seguimiento con las áreas de adquisición de bienes y servicios, servicios personales, líderes de procesos y coordinadores para mirar la ejecución de los recursos, se envían alertas sobre los recursos pendientes</t>
  </si>
  <si>
    <t>El Centro Náutico Pesquero de Buenaventura presenta un comportamiento positivo en la mayoría de sus indicadores de gestión, reflejando avances sostenidos en los procesos de formación. Se destacan los resultados en fichas correctamente programadas (98,9 %), cupos en integración con la educación media (98,45 %), cupos de formación técnica laboral (94,6 %), certificaciones expedidas (94,56 %) y evaluaciones en competencias laborales (91,61 %). Este desempeño evidencia una adecuada planeación académica y seguimiento operativo en la gestión formativa.
En materia presupuestal, el centro reporta una apropiación vigente de $20.345 millones, compromisos por $16.556 millones (81,38 %) y pagos por $9.747 millones (47,90 %), mostrando un nivel de compromiso cercano al promedio regional, aunque con una ejecución de pagos aún moderada. El comportamiento refleja una gestión activa frente al incremento del presupuesto durante la vigencia, pasando de $11.000 millones iniciales a más de $20.000 millones al tercer trimestre. L</t>
  </si>
  <si>
    <t>En relación con indicadores de FPI la ejecución está acorde a los lineamientos de la entidad, considerando que, en el caso de la formación titulada y complementaria, se cumple con los porcentajes establecidos por la Dirección de Planeación teniendo en cuenta que presenta los siguientes avances 89,1% para la meta total tecnólogos, 93,4% total técnicos y un 77,91% total complementaria.  Revisando en detalle la ejecución se puede concluir que la meta de tecnólogos y técnicos se logra con la cuarta oferta titulada presencial y virtual.  En la meta complementaria se puede afirmar que todos los subtotales se encuentran dentro de lo esperado y se cumple con las metas cerrando vigencia, menos la complementaria virtual.  La baja ejecución de la complementaria virtual se explica por los meses que la plataforma estuvo presentando malos funcionamientos y las bajas inscripciones en las bolsas nacionales. Cabe resaltar que el seguimiento a las metas se realiza constantemente en los comités primarios de centro y las métric</t>
  </si>
  <si>
    <t>La ejecución presupuestal del Centro durante el tercer trimestre de 2025 se desarrolló conforme al plan de contratación y a la disponibilidad de recursos existentes. Se adelantaron diferentes procesos para la vinculación de instructores y la contratación de servicios personales indirectos, los cuales avanzaron positivamente. Asimismo, se realizaron contrataciones de compras generales en diversas modalidades, cumpliendo con las directrices establecidas por la entidad y proyectando la contratación de bienes y servicios de manera oportuna. De manera complementaria, dentro de los procesos que intervienen en la ejecución de los recursos, se implementan acciones permanentes orientadas a garantizar el cumplimiento de lo establecido en el PAA, el Plan de Acción y los demás instrumentos de planeación. La Subdirección realiza acompañamiento constante al equipo de contratación y a los diferentes líderes, con el fin de atender las necesidades y propuestas en materia contractual, fortaleciendo el plan de trabajo, el cump</t>
  </si>
  <si>
    <t>El Centro presenta avances significativos en los indicadores de Formación Profesional Integral (FPI), logrando un cumplimiento de 89,1% en tecnólogos, 93,4% en técnicos y 77,9% en formación complementaria, cifras que se ajustan a los parámetros institucionales y reflejan el impacto de la cuarta oferta titulada presencial y virtual. No obstante, se identifica una brecha en la formación complementaria virtual, asociada a los problemas técnicos presentados en la plataforma durante varios meses y a la baja demanda nacional en las bolsas de inscripción.
En cuanto al contrato de aprendizaje, el cumplimiento se ubica en 61% (1.895 de 3.083 metas asignadas), lo que requiere un fortalecimiento en la vinculación empresarial y estrategias de migración oportuna de aprendices hacia la etapa productiva. El área ECCL evidencia resultados destacados a nivel regional, con 100,35% en evaluaciones, 87,21% en personas evaluadas, 88,71% en certificaciones y 76,35% en personas certificadas, reflejando eficiencia en la gestión op</t>
  </si>
  <si>
    <t>-Al cierre del tercer trimestre de 2025, el Centro de Atención al Sector Agropecuario (CASA) del SENA presenta avances destacados en sus metas institucionales, con altos niveles de ejecución en retención: Técnica Laboral y Otros (130,63%), Total Formación Titulada (118,68%), Formación Complementaria (112,24%) y Educación Superior (104,96%). También presenta avances significativos con los Cupos Total Poblaciones Vulnerables (122,62%), formación Técnica Laboral y Otros SENA (103,48%), Formación Titulada del SENA (101,22%), programa Integración con la Educación Media "Tecnicos Laborales" (100,34%) y Educación Superior (Tecnólogos) (96,52%). El Centro de Atención al Sector Agropecuario del SENA sostiene el compromiso en el cumplimiento de metas como Número de Aprendices SENA Con Contrato De Aprendizaje (Incluye contratos voluntarios), Número de Certificaciones expedidas en competencias laborales, Número de evaluaciones en competencias laborales, Número de cupos de formación profesional integral para personas con</t>
  </si>
  <si>
    <t>-Al cierre del tercer trimestre del 2025, el Centro de Atención al Sector Agropecuario (CASA) del SENA tiene una apropiación vigente de $ 15.877.301.027,56 con un total comprometido de $ 12.276.323.710,47. La apr vigente se distribuye de la siguiente manera $7.817.640.537,00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y $ 8.059.660.490,56 para los conceptos internos restantes. Durante este periodo se publicaron y adjudicaron diferentes contratos de bienes y servicios entre los cuales se encuentran: Compra de insumos para operar la planta de tratamiento de agua potable, contratar el servicio de análisis de laboratorio de agua residual, agua cruda y agua potable, contratar la compra, recarga y mantenimiento de extintores, contratar el servicio de</t>
  </si>
  <si>
    <t>El Centro de Atención al Sector Agropecuario (CASA) del SENA evidencia una gestión muy eficiente y eficaz en su misionalidad principal (Formación), superando notablemente las metas en retención y cupos para poblaciones vulnerables. Lo anterior se debidamente respaldado por la ejecución presupuestal a tiempo y alineada con las necesidades operativas (instructores, materiales, mantenimiento). Se sugiere mantener el impulso en la ejecución presupuestal y contractual durante el último trimestre para lograr el máximo aprovechamiento de la apropiación vigente, mientras se monitorea de cerca la meta de Tecnólogos para garantizar el 100% de cumplimiento al cierre del año.</t>
  </si>
  <si>
    <t>El Centro Industrial de Mantenimiento Integral (CIMI) presenta un buen avance en sus indicadores de formación durante el tercer trimestre – corte al 30 de septiembre de 2025 , destacándose un cumplimiento  general del 70% en la ejecución de formación profesional, tecnólogos avanza en una ejecución del 94% de cumplimiento pendiente la última oferta formativa, técnicos avanza en un 80% pendiente última oferta formativa, técnicos articulación con la media en un 98%, Senatec avanza su ejecución en un 70% y complementaria general 64%, la cual se espera con la implementación de estrategias lograr al 31 de diciembre un cumplimiento del 91%; algunos de los factores que han afectado el cumplimiento de los indicadores han sido demoras en las prorrogas de subdirectores, que en su defecto retrasan la contratación de instructores, otro factor es conseguir instructores altamente calificados para ejecutar los procesos de formación de acuerdo a las necesidades del sector productivo; sin embargo se ha planteado el siguiente</t>
  </si>
  <si>
    <t>Los indicadores Presupuestalmente avanzan progresivamente con corte al 30 de septiembre, el CIMI con una ejecución presupuestal general del 73,80% equivalente a un aumento del 10,28 puntos porcentuales respecto al mes de Junio de 2025. Se plantearon acciones para dar celeridad a los procesos contractuales las cuales se relacionan a continuación:
*Gestión y contratación del Abogado – Centro de Formación 
*Redistribución de procesos 
* Seguimiento semanales para identificación y respuesta de cuellos de botella
*Celeridad a los procesos pendientes por adjudicar máxime al 05 de Noviembre de 2025
Avance al 30 de Septiembre de 2025 
Instructores: 95,46%
Materiales de Formación 72,05%
Bienestar al Aprendiz 69,39%
Servicios Personales 95,78%
Mantenimiento de Bienes 73,13%
Adecuaciones y Construcciones: 94,68%
Epps 100%</t>
  </si>
  <si>
    <t>El análisis de los indicadores del Centro Industrial de Mantenimiento Integral (CIMI) al cierre del tercer trimestre de 2025 (30 de septiembre) muestra un avance satisfactorio en términos presupuestales y un cumplimiento misional en progreso que requiere una aceleración estratégica para el cierre de vigencia.
El CIMI presenta un avance general de ejecución de formación profesional del 70%, lo cual está ligeramente por debajo del 75% esperado al finalizar el Q3. Sin embargo, áreas clave como Tecnólogos (94%) y Técnicos Articulación con la Media (98%) demuestran una ejecución muy cercana a la meta total. Los desafíos identificados, como las demoras en las prórrogas de subdirectores y la dificultad para conseguir instructores altamente calificados, son factores administrativos que han impactado directamente la contratación de personal y, por ende, el avance en la oferta formativa, especialmente en la Formación Complementaria (64%), donde se proyecta un cumplimiento final del 91% mediante estrategias de choque.</t>
  </si>
  <si>
    <t>1.       Indicadores globales – formación titulada
Técnicos (articulación con la media): Existe un rezago del 2% para alcanzar la meta, existe aproximadamente un rezago de 172 aprendices para completar la meta de articulación de la media, en estos momentos no se podrá completar la meta debido al cierre de matrícula extemporáneas.
Ejecución transitoria: Actualmente en Campesena las metas de técnicos tiene un avance del 50% y respecto a los demás indicadores de formación titulada su comportamiento está por encima en algunos casos de lo proyectado en la trimestralización, se puede observar para los técnicos presenciales, tecnólogos y técnicos campesena, este último está reflejado de esta manera por el comportamiento de tan solo 30 técnicos y hay actualmente 15 aprendices matriculados. Mientras que para los técnicos y tecnólogos solo falta la IV oferta presencial para el cumplimiento de los objetivos del centro de formación, importante que en este último trimestre se oferten los operarios y el técnico campesena</t>
  </si>
  <si>
    <t>. Resumen General
Presupuesto actualizado:
Tras las modificaciones presupuestales (incluyendo aumentos por 3.123 mil millones COP vs. apertura, ver Anexo 02 y disminuciones por 233 $ millones COP ), la apropiación disponible asciende 14.301 mil millones COP (posterior a última modificación por control de resoluciones).
Ejecución Septiembre: 
Enfoque de contratación: Principalmente en servicios personales indirectos y contratación de instructores.. $11.501 mil millones ejecutados.
Distribución presupuestal: Estos rubros representan aproximadamente el 67.52% del total asignado. Saldo pendiente: Aún existen recursos por ejecutar en estas partidas (contratación de instructores y servicios personales indirectos) alrededor de $139 millones COP, principalmente en formación titulada $59 millones, seguida por formación especializada $26 millones. Finalizando septiembre al centro de formación le asignaron recursos por alrededor de $ 14,301 Mil Millones COP.
2) Ejecución por Proyectos
El presupuesto del centro de</t>
  </si>
  <si>
    <t>El Centro de Formación presenta un desempeño misional robusto en la formación titulada, con metas prácticamente alcanzadas en la virtualidad (por encima del 98%) y un buen avance en la modalidad presencial (técnicos y tecnólogos) que requiere solo la IV oferta (incluyendo operarios y técnicos Campesena) para el cierre total. Sin embargo, se confirma un rezago definitivo del 2% en la Articulación con la Media (172 aprendices) debido al cierre extemporáneo de matrícula. La principal preocupación se centra en la Formación Complementaria, donde la proyección de matrícula para octubre ha quedado rezagada en 4.232 cupos por debajo de lo esperado, representando un impacto del 21% en la meta general de virtualidad y un 18.05% en la meta presencial, lo que exige una aceleración prioritaria de 160 cupos virtuales de bilingüismo mensuales y una activación inmediata de la oferta para los 4.137 aprendices faltantes en complementaria presencial. En cuanto a la gestión presupuestal, el Centro muestra una ejecución de compr</t>
  </si>
  <si>
    <t>El Centro Industrial y del Desarrollo Tecnológico, de acuerdo al indicador de formación profesional integral durante el segundo trimestre, presentó una ejecución para la formación técnica laboral y otros de un 85% presencial, 98% virtual y 99% articulación con la media. Estas cifras muestran mejora en este rubro. En formación tecnológica se cuenta con un 94% presencial y 92% virtual, lo cual es coherente con la estrategia propuesta por la DFP. Se resalta el alto porcentaje en lo relacionado con fichas correctamente programadas del 96.8%, así como los indicadores de retención y la atención a población vulnerable, de un 99%. Se destaca el repunte de las metas que debían mejorar del trimestre anterior: Formación complementaria: 73%. Ejecución total de la formación profesional integral: 77%. Evaluación y certificación de competencias laborales: 84%. La estrategia CampeSENA presenta una ejecución del 120% en titulada (sobre ejecución autorizada por DG) y 86% en complementaria. Contrato de aprendizaje: 92% En resu</t>
  </si>
  <si>
    <t>El Centro Industrial y del Desarrollo Tecnológico recibió en la apertura presupuestal de la vigencia 2025 un monto inicial de $14.704.024.100. Al 30 de septiembre de 2025, la apropiación vigente asciende a $16.686.631.381, como resultado de las diferentes adiciones y deducciones presupuestales realizadas durante el tercer trimestre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95.64% de ejecución en contratación de servicios personales indirectos y un 94,08% en la contratación de instructores. Para una ejecución del 70.39% con corte al 30 de septiembre de 2025.</t>
  </si>
  <si>
    <t>El Centro Industrial y del Desarrollo Tecnológico demuestra una gestión misional altamente efectiva y eficiente al cierre del tercer trimestre de 2025, evidenciando el éxito de los planes de contingencia implementados. En Gestión, la ejecución de la formación titulada es sobresaliente, con porcentajes que alcanzan el 99% en articulación con la media y entre el 92% y 94% en la formación tecnológica, reflejando la coherencia con las estrategias de la DFP. Se destaca el alto impacto social, alcanzando un 99% en la atención a población vulnerable y una notable sobre-ejecución del 120% en titulada de la estrategia CampeSENA. La Ejecución total de la Formación Profesional Integral se sitúa en un 77% y Evaluación y Certificación en 84%, ambas superando el 75% esperado para el periodo y mostrando una clara mejora con respecto al trimestre anterior, al igual que Formación Complementaria (73%). Los indicadores de Contrato de Aprendizaje (92%) y Retención (99%) son muy sólidos y confirman la calidad de la gestión. En c</t>
  </si>
  <si>
    <t>-El estado de los indicadores de retención se encuentra sobre ejecutado, ya que aún no han salido los procesos de deserción y hay una gran mayoría de cursos matriculados y en ejecución, lo que incrementa el estado de ejecución del indicador, con relación al indicador certificación de articulación con la media, se observa que no ha iniciado su ejecución, lo que obedece a que este proceso se lleva a cabo una vez los estudiantes de bachillerato terminan su año lectivo, que también es el momento en que terminan su formación con el sena; los indicadores correspondientes a ejecución de cupos de formación, excepto los de formación virtual, se encuentran dentro de la ejecución esperada o sobre ejecutados, en razón a la alta demanda de las formaciones ofrecidas por el sena, así como a las buenas prácticas frente a difusión  y promoción de la oferta institucional y la pertinencia de la misma con la vocación de la región, contrastado con lo anterior, los cupos de  formación virtual se encuentran por debajo de lo espera</t>
  </si>
  <si>
    <t>-Algunos de los indicadores de correspondientes a los programas de formación de poblaciones especiales tienen baja o ninguna ejecución, en razón a que el desarrollo de los mismos, se da principalmente durante el último trimestre del año, contrastado con otros que por su alta demanda ya alcanzaron el 100% de su ejecución, los proyectos correspondientes a desarrollo tecnológico están para ejecutar en el último trimestre del año y su ejecución es directamente proporcional a las metas misionales que como se indicó, tienen su máxima ejecución durante el último trimestre del año, motivos que de igual forma afectan la ejecución de pagos, por consiguiente, la movilización de estos indicadores se mejora durante el último trimestre del año.</t>
  </si>
  <si>
    <t>El análisis de los indicadores de gestión y presupuesto al cierre del tercer trimestre revela un Centro con una alta demanda y buenas prácticas de difusión, con la mayoría de los indicadores de ejecución de cupos de formación (excepto virtual) y retención sobre ejecutados o dentro de lo esperado. La sobre-ejecución de retención, sin embargo, debe normalizarse tras el egreso de aprendices. La Formación Virtual es el principal desafío de cupos debido a un error en el aplicativo, que se planea mitigar con una quinta oferta. La certificación de egresados es la debilidad más crítica, ubicándose por debajo de la meta debido a la tardanza de los aprendices en cumplir los requisitos (plazo de dos años) y la acumulación de egresados fuera de término; la propuesta de una Certificatón es una acción correctiva necesaria. La ejecución presupuestal y de pagos se encuentra deliberadamente concentrada en el último trimestre, lo cual explica la baja o nula ejecución actual en programas de poblaciones especiales y desarrollo</t>
  </si>
  <si>
    <t>El Centro Agroempresarial y Turístico de los Andes, con corte al tercer trimestre, presenta importantes avances en la ejecución de los indicadores de retención en la Gestión de la Formación Profesional Integral (GFPI), así como en la ejecución de cupos de formación en los niveles tecnológico, técnico y complementario. De igual manera, en el proceso ECCL se evidencia el cumplimiento de las metas establecidas en el programa CampeSENA, junto con una adecuada programación de fichas de formación.
Por otro lado, se han identificado dificultades en el proceso de certificación, motivo por el cual se adelantan acciones de depuración en la plataforma Sofía Plus y reuniones de seguimiento con el equipo encargado de la etapa productiva. Asimismo, con la aplicación de las pruebas TyT, se avanzará en el proceso de certificación pendiente.
Durante el cuarto trimestre se realizará la publicación de los documentos de investigación, mientras que la asignación de cupos para la formación virtual dependerá de la bolsa nacional</t>
  </si>
  <si>
    <t>El Centro Agroempresarial y Turístico de los Andes presenta avances significativos en el cumplimiento de compromisos relacionados con diversos rubros internos, tales como Seguridad y Salud en el Trabajo (SST), Bolsa General, ECCL Regular, CampeSENA y Economía Popular. De igual manera, se evidencian progresos en la Escala Nacional de Instructores, Producción de Centros, SENNOVA, Plan de Desarrollo de la Vigencia (PDV) e Infraestructura.
Para el mes de octubre, se proyecta el compromiso de recursos correspondientes a FECC dependencia 64, mobiliario y camioneta de la dependencia 27, kits CampeSENA de la dependencia 38, apoyos de titulada regular de la dependencia 44, recursos de Economía Popular y viáticos para SENNOVA. Los pagos avanzan acorde con la ejecución contractual establecida.
De acuerdo con el seguimiento realizado a las metas presupuestales definidas por la Dirección Administrativa y Financiera (DAF), se concluye que para el mes de septiembre el Centro Agroempresarial y Turístico de los Andes cumpl</t>
  </si>
  <si>
    <t>El Centro Agroempresarial y Turístico de los Andes presenta una gestión misional robusta al cierre del tercer trimestre, destacando avances importantes en los indicadores de retención y ejecución de cupos en todos los niveles (tecnológico, técnico y complementario), además de un cumplimiento satisfactorio en las metas del proceso ECCL, especialmente en CampeSENA, y una correcta programación de fichas. El principal desafío misional identificado es el proceso de certificación, cuya demora está siendo abordada mediante depuración de Sofía Plus y seguimiento a la etapa productiva, esperando un avance clave con la aplicación de las pruebas TyT. Es positivo el enfoque en la vinculación empresarial para incrementar el contrato de aprendizaje y la planificación del cumplimiento de metas en Economía Popular y fortalecimiento de la biblioteca para el último trimestre. En cuanto a la gestión presupuestal, el Centro muestra un desempeño positivo al haber cumplido satisfactoriamente las metas de compromisos y pagos estab</t>
  </si>
  <si>
    <t>La ejecución de los indicadores relacionados con los cupos de formación titulada, técnica laboral, bilingüismo, complementaria, poblaciones vulnerables, numero de fichas correctamente programadas, Consultas de los recursos físicos y digitales y la retención, estas metas al tercer trimestre están acordes a lo planeado por el Centro. El número de aprendices con contrato de aprendizaje, programación de fichas con corte a tercer trimestre, numero de certificaciones, evaluaciones y personas evaluadas en ECCL estas metas están acordes con lo planeado por el Centro para el tercer trimestre.  los cupos de articulación no se alcanzarán a cumplir debido a que en el tercer trimestre no se van a dar nuevas matriculas para este programa. El numero de cupos de personas con discapacidad muestra baja ejecución ya que en su mayoría la atención se da con formación complementaria y el incremento depende de que las personas con esta condición soliciten la formación y durante la vigencia no se ha dado. La certificación muestra b</t>
  </si>
  <si>
    <t>Para el tercer trimestre el centro presenta una ejecución presupuestal del 78,51% y pagos del 59,47%. , El centro de Gestión Agroempresarial del Oriente cuenta con una planeación que le permitirá la ejecución de los recursos con el fin de dar cumplimiento a las metas asignadas. Se realiza seguimiento constante a los procesos con el fin de que los compromisos se cumplan. La ejecución presupuestal a la fecha está de acuerdo a las necesidades del Centro. Se han solicitado varios movimientos presupuestales con el fin de garantizar la ejecución de los recursos.</t>
  </si>
  <si>
    <t>El Centro de Gestión Agroempresarial del Oriente muestra, al tercer trimestre, un sólido cumplimiento misional en la mayoría de sus indicadores de gestión, con metas de cupos de formación titulada, técnica laboral, bilingüismo, complementaria, poblaciones vulnerables, retención y fichas programadas acordes a lo planeado. Las metas de Contrato de Aprendizaje y ECCL también están en línea con la planeación. No obstante, existen desafíos puntuales que impactan directamente el cumplimiento total: la meta de Articulación no se cumplirá debido a la falta de nuevas matrículas en el Q3, y la baja ejecución en certificación se debe a la estacionalidad (certificados de articulación pendientes para el segundo semestre) y a aprendices que no han presentado las pruebas TyT. Además, el porcentaje de fichas con más del 80% de horas programadas está por debajo debido a la apertura reciente de 30 programas titulados en este trimestre. La baja ejecución de cupos para personas con discapacidad depende de la demanda espontánea,</t>
  </si>
  <si>
    <t>-A corte del 30 de septiembre de 2025, el Centro Industrial del Diseño y la Manufactura (CIDM) ha logrado importantes avances en sus metas de formación profesional integral. En general, el avance en la formación profesional integral se sitúa en un 78.18% de ejecución. Dentro de las metas más destacadas, se encuentran los Tecnólogos, que alcanzaron un 86.91% de ejecución, con un rendimiento sobresaliente en la modalidad virtual, que alcanzó un 91.88%. En el área de formación complementaria, se alcanzó un 76.65% de ejecución, destacándose un 138.72% en el programa CampeSENA, lo cual refleja un desempeño excepcional en la formación de poblaciones vulnerables. En cuanto a la certificación en competencias laborales, se obtuvo un 115.41% de ejecución, lo que demuestra un cumplimiento por encima de las expectativas, con un 100.20% de certificación en CampeSENA y 109.17% en Full Popular. Además, en lo relacionado con poblaciones vulnerables, el CIDM alcanzó un 107.04% de ejecución, destacando especialmente el cumpli</t>
  </si>
  <si>
    <t>-A corte del 30 de septiembre de 2025, el Centro Industrial del Diseño y la Manufactura - Santander (subunidad 9225) reporta un presupuesto vigente de $14.572.652.220,00, con un saldo disponible de $372.006.854,00. Se han comprometido $9.160.703.135,00 y pagado $6.408.424.380,98. El presupuesto por ejecutar es de $5.411.949.085,00, y el presupuesto por pagar asciende a $8.164.227.839,02. La ejecución presupuestal es del 62,86% y la ejecución de pagos del 43,98%. El centro se encuentra plenamente comprometido y trabajando de manera colaborativa para cumplir con las metas presupuestales. Se ha avanzado significativamente en los procesos clave de contratación de bienes y servicios, como materiales de formación para los aprendices, adecuaciones y mantenimientos, giras técnicas, y todas las actividades asociadas al bienestar del aprendiz, entre otros. Estos esfuerzos son fundamentales para garantizar el cumplimiento de la ejecución presupuestal. Adicionalmente, la Oficina de Bienestar al Aprendiz ha avanzado conf</t>
  </si>
  <si>
    <t>El análisis de los indicadores de gestión y presupuesto del Centro Industrial del Diseño y la Manufactura (CIDM) al 30 de septiembre de 2025 revela un desempeño misional sobresaliente en áreas clave de impacto social, aunque con desafíos en la ejecución presupuestal que requieren atención inmediata. En la gestión misional, el CIDM demuestra una eficiencia excepcional en la atención a poblaciones vulnerables, con un cumplimiento del 107.04% general, destacándose un notable 149.25% en desplazados por la violencia y un 138.72% en el programa CampeSENA dentro de Formación Complementaria (76.65% general), además de un 100% de cumplimiento en la creación de unidades productivas para desplazados, superando consistentemente las metas de certificación en competencias laborales (115.41%). La formación titulada general avanza en un 78.18% (ligeramente por encima del 75% esperado), con Tecnólogos en 86.91% y un fuerte 91.88% en la modalidad virtual. Las áreas que exigen un plan de acción acelerado son la retención en mo</t>
  </si>
  <si>
    <t>Durante el tercer trimestre de 2025, la mayoría de los indicadores muestran un nivel satisfactorio de cumplimiento. A continuación, se presentan los principales avances y observaciones:
Indicador 53: Registra un avance del 79,63%, dentro de lo esperado. La ejecución corresponde a una programación distribuida durante toda la vigencia, sin representar retrasos.
Indicadores 577-579: Presentan una ejecución del 36,12%, afectada por la ubicación rural de los aprendices, las dificultades de conectividad y las condiciones de orden público que limitan la entrega oportuna de documentación para la certificación. También incide la programación de las pruebas TYT y el cierre de fichas previsto principalmente para el segundo semestre.
Indicadores 578-579: El bajo avance se explica porque incluyen aprendices del programa de articulación con la media, cuyo cumplimiento se refleja al finalizar noviembre, conforme al calendario académico de las instituciones educativas.
Indicador 275: Registra una ejecución del 62,50%, atrib</t>
  </si>
  <si>
    <t>El presupuesto inicial asignado al Centro de Formación Agroindustrial para la vigencia 2025 fue de $18.174.932.367. Posteriormente, se aprobó un incremento del 55,27%, equivalente a $10.045.201.343,49, alcanzando un total de $28.220.133.710,49. Al cierre del tercer trimestre (30 de septiembre de 2025), se contrató el personal de apoyo administrativo y misional, y se suscribieron contratos para bienes y servicios. A la fecha, se ha comprometido un monto de $21.231.443.197,64, equivalente al 75,24% del presupuesto total, en línea con la meta de ejecución del 98,80% establecida en el cronograma de contratación del Centro.
En cuanto a la ejecución por DEP SIIF, se presentan los siguientes avances:
DEP SIIF 23: Sin ejecución presupuestal a la fecha; los recursos se ejecutarán en el contrato de Zajuna Campo en diciembre. Se identificó la necesidad de solicitar cambio de concepto interno.
DEP SIIF 24: Ejecución del 27,90%, afectada por reprocesos en la contratación de mantenimientos y nuevas asignaciones en adec</t>
  </si>
  <si>
    <t>El informe evidencia un desempeño institucional globalmente favorable, con avances significativos en la mayoría de los indicadores de gestión. No obstante, se identifican factores estructurales y operativos que afectan el ritmo de cumplimiento de algunas metas. Los indicadores 53, 580 y 581 muestran resultados sobresalientes, reflejando una planeación adecuada y estrategias efectivas para mitigar la deserción y fortalecer la permanencia estudiantil. En contraste, los indicadores 577 al 579 presentan bajos niveles de ejecución (36,12%), debido a dificultades de conectividad, dispersión geográfica y limitaciones de orden público, lo que sugiere la necesidad de fortalecer los mecanismos de acompañamiento remoto, alianzas con instituciones educativas locales y estrategias de certificación flexible.
El indicador 275 presenta afectaciones derivadas de problemas técnicos en las plataformas de bilingüismo virtual; se recomienda realizar seguimiento a la mesa técnica nacional para garantizar estabilidad del sistema</t>
  </si>
  <si>
    <t>El Centro de Formación ha implementado diversas estrategias alineadas con el Plan Nacional de Desarrollo, el PEI y los Planes Municipales de Desarrollo, con el fin de cumplir sus metas institucionales. Se realizaron los procesos contractuales de servicios personales y se llevó a cabo la matrícula para III oferta educativa presencial. También se concertaron acciones con instituciones educativas y grupos asociativos para las estrategias CampeSENA y Full Popular.
No obstante, se evidenció una baja ejecución en los indicadores de certificación se debe principalmente a la deserción de algunos aprendices y a las demoras en la entrega de la documentación requerida para finalizar el proceso de certificación. Estos factores han retrasado el cumplimiento de las metas establecidas; no obstante, se están implementando acciones de seguimiento y acompañamiento para reducir la deserción y agilizar los trámites, con el propósito de mejorar los resultados en el segundo semestre de la vigencia.
Asimismo, es relevante menciona</t>
  </si>
  <si>
    <t>La apropiación presupuestal del Centro Agroempresarial y de Desarrollo Pecuario del Huila para el tercer trimestre de la vigencia 2025 asciende a $14.908.243.962, monto que se considera acorde con las necesidades del Centro de Formación y con las metas establecidas en los procesos misionales.
Durante este periodo, se gestionaron recursos adicionales destinados a la atención de mantenimientos de infraestructura, adquisición de equipos de aire acondicionado y proyectos de modernización de ambientes de formación.
En cuanto a la ejecución presupuestal, se registraron compromisos por $12.157.419.869,50, equivalentes al 81,55 % del total apropiado, y pagos por $6.629.441.055, que representan el 54,53 %, con corte al 30 de septiembre de 2025.
El seguimiento y control permanente del proceso contractual y de los pagos a terceros han permitido mantener una ejecución alineada con lo proyectado para el trimestre, garantizando además el cumplimiento de la meta asignada por la Dirección General.
De igual manera, se realiz</t>
  </si>
  <si>
    <t>El informe del Centro de Formación Agroempresarial y de Desarrollo Pecuario del Huila, con corte al tercer trimestre de 2025, refleja avances importantes en la gestión institucional y presupuestal, alineados con las metas del Plan Nacional de Desarrollo y los lineamientos del SENA. Se evidencia una adecuada articulación con los entes territoriales y la comunidad educativa, fortaleciendo la oferta formativa y la atención a poblaciones vulnerables y víctimas del conflicto, en coherencia con el enfoque de inclusión social.
En el componente de gestión, se destacan los procesos contractuales ejecutados, la matrícula en la tercera oferta educativa y la articulación de estrategias como CampeSENA y Full Popular, que contribuyen al desarrollo rural y la empleabilidad local. No obstante, se presenta una baja ejecución en los indicadores de certificación, producto de la deserción de aprendices y demoras en la entrega de documentación. Este aspecto requiere un mayor seguimiento y acompañamiento para garantizar el cumpl</t>
  </si>
  <si>
    <t>Durante el tercer trimestre, el Centro de Desarrollo Agroempresarial y Turístico del Huila adelantó gestiones orientadas al cumplimiento de las metas de la vigencia 2025, en concordancia con los lineamientos institucionales y tomando como referencia el PND, el PEI y los PMD. En el ámbito de formación profesional, se realizó la matrícula de la tercera oferta educativa presencial y la planeación de la cuarta oferta presencial y virtual. Se evidenció baja ejecución en los indicadores de certificación, por lo cual se adelantan seguimientos para reducir la deserción y verificar el cumplimiento de requisitos. Asimismo, se realiza seguimiento a la presentación de pruebas T&amp;T y se desarrollan comités de evaluación y seguimiento para establecer las causas de deserción de aprendices que no culminaron su etapa lectiva.
Respecto a los indicadores de cupos en formación complementaria virtual, incluido bilingüismo, se gestionan concertaciones con alcaldías del área de influencia y otras instituciones para identificar nec</t>
  </si>
  <si>
    <t>La apropiación presupuestal del Centro de Formación para el tercer trimestre asciende a $11.325.954.204. Se avanza de manera continua en la ejecución presupuestal, alcanzando un 82,85 %, y se han realizado pagos por 52,98 %. Actualmente, se encuentran en trámite procesos de contratación de bienes, servicios y servicios personales. Entre los proyectos más relevantes se destaca el FORTALECIMIENTO DE LA PRESTACIÓN DEL SERVICIO DE FORMACIÓN PROFESIONAL Y EL RECONOCIMIENTO DE SABERES PREVIOS CON ÉNFASIS EN POBLACIONES CAMPESINAS Y POPULARES EN COLOMBIA, que involucra las dependencias 10, 18, 27 y 64. Los procesos más significativos en valor corresponden a la contratación de bienes y servicios, se adjudicó el proceso de subasta para mobiliario y equipos en octubre, mientras que la segunda subasta se adjudicará en noviembre. Asimismo, los apoyos de sostenimiento relacionados con placa huella se adjudicarán en octubre, y el apoyo a la permanencia se adjudicará entre octubre y noviembre. Es importante resaltar que lo</t>
  </si>
  <si>
    <t>El informe del Centro de Desarrollo Agroempresarial y Turístico del Huila evidencia un avance significativo en la gestión durante el tercer trimestre de 2025, con resultados que reflejan compromiso institucional y alineación con las metas del PND, el PEI y los PMD. En el componente de formación profesional se resalta la planeación oportuna de las ofertas educativas y el seguimiento a los procesos académicos. No obstante, persisten debilidades en los indicadores de certificación y culminación de la etapa lectiva, lo cual exige reforzar estrategias de acompañamiento, seguimiento y permanencia de los aprendices, así como la aplicación oportuna de medidas correctivas para reducir la deserción.
En formación complementaria se evidencian avances en la articulación con alcaldías y entidades del entorno, pero la baja ejecución en el uso de recursos bibliográficos revela oportunidades de mejora en la promoción de hábitos de consulta y aprovechamiento de las herramientas pedagógicas. El fortalecimiento de los semiller</t>
  </si>
  <si>
    <t>-En el cumplimiento de las metas de formación profesional integral, se evidencia el cumplimiento, en general, de los indicadores misiones del centro, especialmente, de los programas técnicos y tecnólogos proyectados para la vigencia. En cuanto a formación complementaria presencial, se ha diseñado e implementado un plan para alcanzar las metas, desplegando las siguientes acciones: Se contrató un equipo de 33 instructores para este fin, se asignó un equipo para la gestión de los beneficiarios con empresas, comunidades y otras organizaciones. La proyección es alcanzar el 100 por ciento de la meta al vencimiento del calendario académico.
En el programa de Articulación con la Educación Media, las certificaciones se concentrarán en el cierre del calendario académico tipo A, proyectando un volumen importante de certificaciones para noviembre de 2025. Asimismo, en la formación virtual se identifican retos asociados a la deserción, que inciden en los niveles de certificación. Como respuesta, se han puesto en marcha</t>
  </si>
  <si>
    <t>-El Centro contó con una asignación presupuestal de $24.870.914.914,37, de los cuales se han ejecutado $16.505.322.668,66 y pagado $10.180.434.172,91, alcanzando una ejecución del 66,36%. Este resultado evidencia un avance significativo en la gestión de los recursos, manteniendo el cumplimiento de las metas programadas y el desarrollo de las iniciativas estratégicas priorizadas para la vigencia.
Sin embargo, la ejecución se ha visto influenciada por dos procesos de alta relevancia institucional y técnica. El primero corresponde a la adquisición y puesta en marcha de una ensambladora de paneles solares, iniciativa orientada a fortalecer las capacidades formativas y tecnológicas del Centro en energías renovables. Dada la especificidad del proyecto, su proceso contractual ha requerido validaciones técnicas y jurídicas adicionales, ampliando los tiempos para su perfeccionamiento y ejecución financiera.
El segundo proceso está relacionado con la compra de maquinaria amarilla, fundamental para potenciar la ofert</t>
  </si>
  <si>
    <t>El análisis de los indicadores de gestión y presupuesto refleja un desempeño general positivo en el cumplimiento de las metas de formación profesional integral, evidenciando avances significativos en los programas técnicos, tecnólogos y en la formación complementaria. Se destaca la planeación anticipada mediante la contratación de 33 instructores y la asignación de equipos de trabajo para fortalecer la gestión de beneficiarios con empresas y comunidades, acciones que permiten proyectar el cumplimiento total de las metas al finalizar la vigencia.
No obstante, se identifican desafíos asociados a la deserción en la formación virtual, aspecto que impacta las tasas de certificación. Las estrategias de acompañamiento y seguimiento son adecuadas, pero requieren consolidación mediante un sistema de alertas tempranas y articulación con tutores y orientadores para garantizar la permanencia. En la articulación con la educación media y la formación complementaria, las jornadas especiales de certificación representan un</t>
  </si>
  <si>
    <t>El Indicador Cupos formación Integral Profesional (Gran Total), teniendo en cuenta que la meta asignada para el 2025 es de 54.611 cupos a la fecha se han ejecutado 38.969 cupos que corresponden al 71,36%. El INDICADOR Cupos FPI (Gran Total) se ve afectado por el comportamiento de los cupos en cuanto a la formación laboral y otros, la Educación Superior (Tecnólogos) y la formación complementaria, al separarlo por niveles de formación los técnicos laborales y otros la ejecución va en 87,75%, en el nivel Educación Superior (Tecnólogos) se llega a una ejecución del 90.26% y la formación complementaria alcanzó el 68,46%%. El indicador presenta un avance satisfactorio y se encuentra encaminado al cumplimiento de la meta anual, siempre que se mantenga el ritmo de ejecución actual y se fortalezcan las acciones de cierre en la Formación Complementaria. No obstante, se recomienda reforzar las estrategias orientadas al aumento de la participación en programas de Formación Complementaria, con el fin de equilibrar el ava</t>
  </si>
  <si>
    <t>La apropiación vigente es de $24.906.804.541,97; a corte 30 de septiembre de 2025 se encuentra en CDP $24.140.800.228,93, en RP $21.410.328.549,46, un disponible de $766.004.313,04 y por comprometer $2.730.471.679,47, alcanzando una ejecución del 85,96%, dando cumplimiento de la meta de compromisos. En cuanto a pagos, se reporta $13.529.215.980,87, correspondiente al 54,32%, cumpliendo con la meta establecida.
Respecto a la contratación SPI diferente a instructores, se asignaron $3.438.080.957,00, ejecutándose $3.365.259.486,00 (98%). Por SPI se destinaron $30.000.000 para fomento de economía campesina y $13.449.378 para el proyecto de análisis de laboratorio MGA_2025_11_536. En contratación de instructores, la asignación fue de $9.310.123.740,00, con compromisos por $8.787.893.883,00 (94%), vinculados a programas de desplazados, articulación con la media, FIC, CampeSENA, Regular y economía popular. Permanecen en trámite los nuevos planes de contratación y las adiciones requeridas hasta culminar el calendar</t>
  </si>
  <si>
    <t>El informe muestra los avances de gestión y presupuesto al 30 de septiembre de 2025, con resultados favorables en la mayoría de indicadores y tendencia positiva hacia el cumplimiento de metas. Sin embargo, se identifican áreas que requieren fortalecimiento, especialmente en formación complementaria, certificación total y ejecución presupuestal.
La Formación Profesional Integral (FPI) alcanza una ejecución del 71,36% (54.611 cupos), destacándose la formación laboral y otros con 87,75%, y educación superior con 90,26%. La formación complementaria presenta 68,46%, reflejando rezago que podría afectar el cumplimiento global. Se recomienda reforzar estrategias de captación, alianzas con entidades públicas y privadas, y diversificación de la oferta educativa.
La certificación total muestra avance moderado, aunque inferior al esperado. Es necesario planear mejor los procesos de evaluación y certificación para evitar acumulaciones a fin de año. En competencias laborales, la gestión es sobresaliente y articulada co</t>
  </si>
  <si>
    <t>-Las formaciones de educación superior registran una sobre ejecución en la modalidad virtual y estrategia campeSENA sin embargo la modalidad presencial y a distancia presentan indicadores de bajo complimiento por apertura de grupos de formación con un número mínimo de aspirantes aun cuando se tiene un satisfactorio nivel de ejecución del PNAIBA como estrategia de retención, en tanto a la formación técnica laboral y otros siendo esta la misionalidad institucional registra un optimo nivel de ejecución sobre todo en las estrategias campeSENA producto de la intervención en esta población vulnerable, la formación complementaria registra niveles óptimos de ejecución en las modalidades presenciales, siendo la modalidad virtual el cuello de botella por las características propias por de los aspirantes beneficiarios con limitado uso y apropiación de herramientas tic como el domino de formaciones en segunda lengua, los procesos de formación en las poblaciones vulnerables se encuentran sobre ejecutados señalando que la</t>
  </si>
  <si>
    <t>-A la fecha 30 de septiembre se tiene una ejecución de 72.11 % en compromisos y pagos 27.89 %, para el rubro de materiales de formación se tienen programados tres procesos por adjudicar: Innovación proceso dátil ya se publicó y está en evaluación el cual se publicó el 26 de septiembre; el del proyecto CampeSENA de los 44.240.000 está en elaboración de documentos precontractuales por el área técnica son unos recursos que llegaron en agosto;  Para materiales de formación  FIC por valor de $40.000.000 se adelantó por tienda virtual y saldos restantes son remanentes para solicitud de centralización por parte de Dirección General, adicional a ello en el rubro de mantenimiento adecuaciones y construcciones se logra avanzar con la publicación del proceso de ampliación de la casa malla del invernadero el cual corresponde a un valor de $ 200.000.000, adicional a ello hacen la asignación al centro de 399.000.000 para la modernización de baterías sanitarias lo cual evidencia un retraso en el porcentaje general de ejecu</t>
  </si>
  <si>
    <t>El Centro de Formación ha venido atendiendo sus compromisos conforme a la programación establecida, considerando el personal disponible, la infraestructura, la capacidad instalada, los recursos y el presupuesto asignado para el Plan de Acción 2025. Al 30 de septiembre, se presenta un avance general satisfactorio frente a las metas establecidas no obstante, se identifican algunas alertas en determinados indicadores que requieren atención y análisis se evidencia baja ejecución en los programas de tecnólogo regular, tanto en modalidad presencial como a distancia, situación que afecta el cumplimiento de la meta total de tecnólogos y ubica su ejecución en estado vulnerable se recomienda evaluar la oferta de programas para garantizar el  cumplimiento de la meta;en la formación de operarios  regular se presenta baja ejecución lo que impacta el resultado total de este nivel de formación situándolo en ejecución baja. En cuanto a la formación técnica, se observa baja ejecución en técnico laboral regular-presencial, mi</t>
  </si>
  <si>
    <t>Teniendo en cuenta el reporte en el aplicativo SVP, el centro de formación presenta un avance en la meta formación profesional integral así: tecnólogo (incluyendo todas las estrategias para este nivel de formación) de 79.84%; técnicos: 90,83% el avance en la meta corresponde a los aprendices matriculados en el programa de articulación con la educación media; operarios: 60,36%; auxiliares 86%; complementaria 72,32%, este avance en formación complementaria obedece a que se priorizo la contratación de instructores que atendieran la formación titulada para atender los grupos de cupos pasan, el centro ya se encuentra adelantado la contratación de instructores de complementaria lo que permite avanzar en el cumplimiento de esta meta; el total de la formación profesional integral a corte 30 de septiembre presenta un avance en ejecución de: 75.59%, el indicador que esta afectando la anterior meta es el indicador de formación complementaria por la justificación anteriormente mencionada. Con base en la trimestralizació</t>
  </si>
  <si>
    <t>El CGAFE ha alcanzado una ejecución del 92%, (sin $ 11.802.293.975 del rubro de construcciones y adecuaciones) lo cual indica un desempeño eficiente en la gestión del presupuesto durante el tercer  trimestre del año. Este nivel es positivo y muestra avances significativos en los procesos de contratación en las diferentes dependencias según los recursos asignados, es de aclarar en el presente informe que la asignación de recursos para construcción nuevas sedes y su ejecución han presentado novedades que son naturales por las características de estos de los procesos de contratación, lo que conlleva a una disminución significativa en avance general en la ejecución presupuestal del 58% con corte 30 de septiembre.</t>
  </si>
  <si>
    <t>El Centro de Formación viene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
Se registra ejecución vulnerable en el programa de Tecnólogo Regular - Virtual y baja ejecución en Tecnólogo Regular - A Distancia, lo que genera una ejecución vulnerable en el total de este nivel. De igual forma, el nivel Operario Regular presenta baja ejecución, afectando el resultado global del nivel.
En Formación Complementaria, se evidencia baja ejecución en la modalidad Virtual y ejecución vulnerable en Bilingüismo Presencial, lo que repercute en una ejecución vulnerable del total de Formación Complementaria y, en consecuencia, en la Formación Profesional Integral (FPI), que alcanza un 75,59% de ejecución. Ante esta situ</t>
  </si>
  <si>
    <t>Al cierre del tercer trimestre de 2025, el Centro de la Innovación Agroindustrial y de Servicios (CIAS) presenta un avance significativo en el cumplimiento de sus metas de formación, pese a las limitaciones derivadas de restricciones en capacidad humana, disponibilidad presupuestal, infraestructura tecnológica y adecuación de ambientes de formación.
En la Formación Titulada, se registra un cumplimiento global del 99.59%, con resultados destacados en los programas tecnológicos regulares, que alcanzan una ejecución del 109,80% en modalidad presencial, 91,43% en modalidad virtual y 100% en el programa CampeSENA. Por su parte, la Educación Superior evidencia un desempeño sobresaliente con una ejecución del 102,14%, mientras que la Formación Laboral alcanza un 99,07% de cumplimiento.
En lo referente a la Formación Complementaria Virtual sin componente de bilingüismo, se reporta un avance del 78,16%, correspondiente a metas asignadas desde el nivel nacional, con ejecución progresiva durante el transcurso de la vig</t>
  </si>
  <si>
    <t>A corte 30 de septiembre de 2025, el Centro de la Innovación Agroindustrial y de Servicios (CIAS) cuenta con una apropiación presupuestal vigente de $12.761.303.055. De este total, el 58% corresponde a adiciones presupuestales recibidas para el desarrollo de diversos programas y proyectos. Entre las asignaciones más representativas se destacan aquellas destinadas a las Olimpiadas Campesena, las cuales concentran aproximadamente el 28% del presupuesto total asignado.
En atención a la priorización de los procesos contractuales orientados a cumplir los compromisos presupuestales asociados a las Olimpiadas Campesena y otros proyectos estratégicos, se alcanzó una ejecución total del 44% al cierre del tercer trimestre de 2025.
La dependencia SIIF 955123 - Actualización y Modernización Tecnológica presenta la menor ejecución y, a su vez, el mayor impacto en el presupuesto del Centro, con un 97,2% de recursos sin ejecutar. Estos fondos están destinados a las Olimpiadas Campesena, al Proyecto Zajuna Campo y al Proyec</t>
  </si>
  <si>
    <t>El Centro de Formación ha venido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no obstante, se presentan algunas alertas en determinados indicadores:se registra sobreejecución en todos los niveles de formación de tecnólogos, lo que a su vez genera una sobreejecución en el total de este nivel. También se presenta sobreejecución en operarios regulares, pero sin ejecución en operarios CampeSENA, afectando la meta total de operarios. En este sentido, se sugiere realizar ofertas cerradas con los municipios para fortalecer el cumplimiento de la meta.De igual manera, se observa sobreejecución en el total de técnicos laborales y baja ejecución en el programa de bilingüismo, por lo cual se recomienda implementar estrategias puntuales que permitan alcanzar la meta es</t>
  </si>
  <si>
    <t>-En el III trimestre (julio–septiembre de 2025) reflejó un desempeño sobresaliente en la gestión formativa del Centro Minero, evidenciando un avance sostenido en la ejecución de las metas institucionales y un fortalecimiento de los procesos de planeación, ejecución y seguimiento académico.
El cumplimiento global del 99,08% en Formación Profesional Integral (FPI) confirma la efectividad
de las estrategias implementadas desde la Coordinación de Formación, destacándose la excelente gestión en Formación Laboral y Articulación con la Media, así como el crecimiento sostenido en Educación Superior y Formación Complementaria presencial.
Los resultados demuestran la capacidad del equipo para adaptar las acciones operativas a las realidades de la formación, logrando compensar las demoras en formación virtual y bilingüismo mediante mecanismos de flexibilidad, acompañamiento pedagógico y reorganización de la oferta.
El sobrecumplimiento en CampeSENA, Cupos FIC y atención a poblaciones vulnerables ratifica el compromiso</t>
  </si>
  <si>
    <t>-A 30 de septiembre del presente año, el Centro Minero registra una ejecución presupuestal del 66,58%, lo que evidencia una subejecución del 13,39% frente al 79,97% proyectado para esta fecha. En cuanto a los pagos, el avance alcanza el 39,92%, representando una subejecución del 14,76% respecto al 54,68% esperado. Con el propósito de reducir estas brechas y optimizar la ejecución de los recursos, se implementarán diversas estrategias orientadas al fortalecimiento de la gestión presupuestal. En primer lugar, se realizarán reuniones semanales entre las áreas técnica, de contratación, financiera y la subdirección, con el fin de establecer compromisos claros y efectuar un seguimiento riguroso, documentado en actas. Asimismo, se asignó un profesional de apoyo para realizar el monitoreo detallado de todos los pagos pendientes desde el inicio de la ejecución contractual, garantizando su oportuna gestión. De igual manera, se agilizarán los procesos de centralización, adiciones, cambios de uso y traslados presupuesta</t>
  </si>
  <si>
    <t>El Centro de Formación viene cumpliendo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indicadores:se registra baja ejecución en los programas de Tecnólogos Regular a Distancia, Operarios Regular (afectando el total de este nivel) y Auxiliares Regular, lo que incide en la disminución de la ejecución total de los auxiliares. En contraste, los programas de Técnicos Regular presentan sobreejecución, reflejada también en el total de su nivel. Asimismo, se evidencia baja ejecución en Formación Complementaria Virtual y sobreejecución en Formación Complementaria CampeSENA, alcanzando una ejecución global del 99,08% en FPI en este sentido, se sugiere evaluar la implementación de ofertas cerradas en los diferentes municipios, con el</t>
  </si>
  <si>
    <t>La meta asignada para educación superior presenta un avance del 87,8%, la cual se viene cumpliendo de manera efectiva, teniendo en cuenta la trimestralización definida en el plan de acción 2025 y aplicativo programación indicativa; a excepción de la meta de los tecnólogos virtuales que presenta una ejecución del 73,6%, encontrándose en subejecución, se tiene planeado ofrecer 3 tecnólogos en la última oferta y así cumplir la meta; la meta de Tecnólogos CAMPESENA presenta una sobre ejecución de mas del 93%, esto se debe a un error en la meta, ya que los cupos pasan de la vigencia 2024 era de 30 y en la apertura 2025 se reportan solo 15, cabe anotar que el centro ya envió justificación y esperamos la corrección de la meta. La ejecución de técnicos incluido articulación con la media, regular, FIC y CAMPESENA presenta una ejecución del 88,6%, presentando subejecución en la meta de técnico laboral regular y FIC, con una ejecución del 69,4%, se planean ofrecer 14 técnicos para lograr el cumplimiento de la meta. La</t>
  </si>
  <si>
    <t>Con corte al 30 de septiembre, el centro presenta un avance en la ejecución presupuestal del 66,59% y un avance en pagos del 47,12%, las metas de compromisos definidas por la DAF a este corte son del 80,12% y 56,10%, lo que traduce en una subejecución del 13,53% en la ejecución presupuestal y 8,98% en el avance en los pagos.  Por la dependencia 951409-SST ya se comprometió el 100% de los recursos asignados para dotación y ropa de trabajo, resta por comprometer viáticos los cuales se ejecutan en noviembre, los recursos asignados para desfibriladores se dejaron en disponible para cambio de concepto. La dependencia 951414- ESCUELA INSTRUCTORES presenta una baja ejecución debido a una nueva asignación por $18.000.000, los cuales se ejecutarán el mes de noviembre. La dependencia 941434- PRODUCCION DE CENTROS presenta una ejecución vulnerable, falta por comprometer $ 15.000.000 por concepto de mantenimiento de maquinaria los cuales se adjudicarán el mes de octubre. La dependencia 951418-FIC presenta una vulnerable</t>
  </si>
  <si>
    <t>El Centro de Formación viene cumpliendo sus compromisos conforme a la programación establecida, teniendo en cuenta el personal disponible, la infraestructura, la capacidad instalada, los recursos y el presupuesto asignado para el Plan de Acción 2025. Al 30 de septiembre, se presenta un avance general satisfactorio frente a las metas planteadas.
No obstante, se evidencian alertas en algunos indicadores. En la formación de tecnólogo regular-virtual, se registra una baja ejecución; por ello, se sugiere evaluar la oferta de tres nuevas fichas con el fin de garantizar el cumplimiento de la meta establecida. Asimismo, se observa baja ejecución en operarios regulares, por lo que se recomienda analizar la viabilidad de ofertas cerradas.
Aunque el técnico laboral presenta un buen avance general, se evidencian bajos niveles de ejecución en el técnico laboral regular, tanto en modalidad presencial como virtual. De igual forma, el técnico laboral CampeSENA muestra una ejecución vulnerable, por lo que se sugiere establec</t>
  </si>
  <si>
    <t>El análisis del desempeño institucional revela un panorama generalmente sólido en varios indicadores clave, con algunas áreas que requieren atención continua.
•	Indicadores de Retención: Se ha logrado una sobresaliente gestión de la permanencia estudiantil, con el porcentaje de meta superando consistentemente el 100%. Este resultado subraya la efectividad de las estrategias implementadas para asegurar que el aprendiz complete su proceso formativo.
•	Indicadores de Certificación:
o	Se destaca notablemente el cumplimiento en la certificación de competencias laborales, lo cual valida la pertinencia de la formación y el reconocimiento del saber hacer de los aprendices por el sector productivo.
o	La meta de articulación con la media se proyecta para un cumplimiento efectivo hacia el cierre del año fiscal, consolidando la integración de los programas en el nivel educativo medio.
o	En cuanto a las certificaciones de formación titulada, el equipo se encuentra activamente trabajando para mantenerlas al día y minimiza</t>
  </si>
  <si>
    <t>En el análisis de los indicadores de presupuesto, se observa un desempeño notable, especialmente en los componentes directamente relacionados con la misión central de la entidad. Se destaca el alto cumplimiento en las metas asociadas al fortalecimiento de la prestación del servicio de formación profesional y, de manera crucial, en el reconocimiento de saberes previos. Este último punto ha puesto un énfasis significativo en las poblaciones campesinas y populares en Colombia, reflejando un compromiso con la inclusión y la equidad territorial. Los logros específicos en estos frentes son contundentes, alcanzando porcentajes de ejecución del $73\%$, $80.5\%$, $94.4\%$ y un $100\%$, lo que demuestra una gestión presupuestal efectiva y alineada con los objetivos sociales.
No obstante, en el indicador de implantación del sistema de investigación aplicada, desarrollo tecnológico, innovación y competitividad nacional, el panorama de cumplimiento ha presentado una mayor variabilidad. El porcentaje de ejecución presupue</t>
  </si>
  <si>
    <t>Durante el seguimiento al cumplimiento de los indicadores correspondientes al tercer trimestre de 2025, se evidencia un comportamiento favorable en los indicadores asociados a la retención y cobertura académica, los cuales superan las metas proyectadas, destacándose: Retención en Formación Complementaria (109,07%), Retención en Técnica Laboral y Otros (113,17%), Retención en Educación Superior (111,06%), Retención Total en Formación Titulada (111,98%), así como el Número de Cupos de Formación Profesional Integral para Personas con Discapacidad (109,75%) y el Número de Cupos de Economía Popular (197,11%). Estos resultados reflejan una gestión eficiente y articulada en los procesos de acompañamiento, inclusión y fortalecimiento de estrategias para la permanencia de los aprendices.
En contraste, se identifican indicadores con ejecución baja o crítica, principalmente en los componentes de certificación y gestión académica, entre los cuales se encuentran: Certificación Total Centros de Formación (67,61%), Certif</t>
  </si>
  <si>
    <t>-Este  trimestre de la vigencia 2025, el CAE presentó varios indicadores con avances acordes a lo esperado. Entre los indicadores con avance positivo se destacan aquellos relacionados con certificación técnico articulación con la media, retención de aprendices, cupos de formación profesional, cupos de población vulnerable, porcentaje de fichas correctamente programadas, lo que evidencia un cumplimiento oportuno de las actividades programadas.
No obstante, se identificó que un número considerable de indicadores registra avances inferiores a los porcentajes esperados. Esta situación obedece a retrasos en la consolidación y registro de información, y a dinámicas de demanda propias de cada sector.
Para la formación titulada, en la tercera oferta se tiene proyectado los siguientes programas: 7 programas tecnológicos. Total 245 cupos. 20 programas técnicos. Total 595 cupos. (6 técnicos se cayeron, porque de los inscritos muy procos presentaron prueba) pero se estan gestionado técnicos en oferta cerrada.  1 Auxilia</t>
  </si>
  <si>
    <t>-Durante este  trimestre de la vigencia, se contó con una asignación presupuestal de $ 20.172.815.726, compromisos por valor de $ 17.627.214.645, es decir una ejecución del 87,38%, y de pagos del 48,51 % respecto al valor de la apropiación vigente, el valor de este porcentaje todos los programas. De igual forma se han registrado compromisos por Servicios Personales Indirectos de todas las dependencias, logrando al final de este trimestre el del equipo administrativo y de apoyo vinculado, quedando solamente pendiente un evaluador de competencias, expertos técnicos para desarrollo curricular. De igual manera, en este trimestre se ejecutó la totalidad de recursos de materiales de formación (Regular, CampeSENA, Economía Popular, Articulación, Víctimas, FIC, FIC placa huella, ENI) por valor total de $1.158.344.517, ya que se publicó un solo procesos de subasta inversa dividido en 17 lotes. Asimismo, se está adelantando la gestión pertinente para la contratación de los demás procesos de bienes y servicios, entre l</t>
  </si>
  <si>
    <t>Los indicadores con alta ejecución evidencian un desempeño institucional favorable, destacándose la Retención en Formación Complementaria (150,80%), Retención en Técnica Laboral y Otros (125,48%), Certificación TOTAL - Centros de Formación (112,00%), Certificación en Formación Complementaria (124,06%), y los Cupos en Integración con la Educación Media (101,45%). También sobresalen los resultados en Cupos de Poblaciones Vulnerables (142,83%), Certificaciones en Competencias Laborales (110,64%), y Cupos de Economía Popular (109,79%), reflejando avances sostenidos en cobertura, inclusión y permanencia de aprendices.
En contraste, presentan baja ejecución los indicadores asociados a Certificación en Formación Titulada (27,65%), Certificación Técnica Laboral y Otros (28,98%), Certificación en Educación Superior (21,75%), y Certificación en Articulación con la Media (20,36%), evidenciando rezagos en los procesos de evaluación y cierre académico. De igual forma, registran bajo desempeño las Consultas a la Bibliote</t>
  </si>
  <si>
    <t>-El Centro de la Tecnología del Diseño y la Productividad Empresarial de Girardot tiene un desempeño sobresaliente y una gestión altamente efectiva en sus indicadores de Retención durante el tercer trimestre, superando consistentemente las metas establecidas. Específicamente, la Retención - Formación Complementaria (116.98%), la Retención - Técnica Laboral y Otros (115.67%), la Retención - Educación Superior (107.32%) y la Retención - Total Formación Titulada (108.91%) excedieron el 100% de sus objetivos. Estos resultados reflejan la implementación exitosa de estrategias institucionales centradas en el bienestar, el acompañamiento integral y la pertinencia de la formación, lo cual ha garantizado la permanencia de los aprendices y evidencia una sólida gestión orientada a minimizar la deserción académica en todos los niveles.
Además del éxito en la retención, la gestión del Centro mostró una firmeza en la planeación y la calidad operativa. El indicador de Porcentaje de Fichas correctamente programadas alcanzó</t>
  </si>
  <si>
    <t>-El Centro de la Tecnología del Diseño y la Productividad Empresarial SENA de Girardot demuestra una alta efectividad presupuestal en la ejecución de los recursos, alcanzando un 82% de compromisos para el tercer trimestre de 2025. Sin embargo, el avance de pagos presenta una ejecución del 60,4%. Este éxito en los compromisos es impulsado por la priorización de Rubros clave como la CONTRATACIÓN DE INSTRUCTORES (98%) y los SERVICIOS PERSONALES INDIRECTOS (100%) han comprometido la casi totalidad de su apropiación, asegurando la continuidad y calidad de la formación profesional. De igual forma, los gastos fijos y operativos esenciales como IMPUESTOS (100%) y el MANTENIMIENTO DE BIENES INMUEBLES (89%) presentan un compromiso alto.
En la ejecución de los recursos destinados a la inversión, dotación y modernización de activos. Se registra una ejecución nula (0%), MAQUINARIA INDUSTRIAL, MOBILIARIO Y ENSERES, TRANSPORTE y VEHÍCULOS, lo que se proyecta prioridad para el cuarto trimestre del año. A esto se suma el baj</t>
  </si>
  <si>
    <t>Los indicadores con alta ejecución evidencian resultados positivos en los procesos misionales del centro, especialmente en Retención en Formación Complementaria (116,98%), Retención Técnica Laboral y Otros (115,67%), Retención Total en Formación Titulada (108,91%), y Certificación en Formación Complementaria (107,32%), que superan las metas proyectadas, reflejando eficiencia en la permanencia y culminación de los programas. Igualmente, muestran desempeño sobresaliente las Certificaciones de Competencia Laboral expedidas en Economía Campesina (130,18%) y la Certificación Total de Centros de Formación (96,81%), además de la programación de fichas (99,30%), lo que evidencia una adecuada gestión académica y administrativa.
Por el contrario, los indicadores con baja ejecución reflejan debilidades que requieren seguimiento y acciones de mejora. Presentan resultados críticos la Certificación en Articulación con la Media (1,21%), la Certificación Total en Formación Titulada (32,01%), la Certificación Técnica Labora</t>
  </si>
  <si>
    <t>-Para el tercer trimestre de la vigencia, conforme a la programación y ejecución del plan de acción,  en lo correspondiente a las metas 2025, el Centro de Biotecnología Agropecuaria presentó un alto cumplimiento de las metas de formación titulada con un porcentaje del 95,96%; en lo que respecta a la formación complementaria al corte se tiene una ejecución del 72,23%, estableciendo diferentes estrategias para garantizar el cumplimiento total para la vigencia.
Contando con el peso que tiene la formación complementaria dentro del total de la Formación Profesional Integral, que corresponde a un 83%, la ejecución de las metas de la Formación Profesional Integral es del 76,18%.
Uno de los indicadores que presenta baja ejecución al corte, corresponde al de Certificación de la Formación, por lo cual se continúa adelantando un plan de choque que permita llegar a una ejecución proyectada del 90%, incluyendo formación titulada y complementaria. Se da continuidad a las acciones como: Redistribución de fichas a instructo</t>
  </si>
  <si>
    <t>--C-3603-1300-20-20305C POBLACIONES CAMPESINAS Y POPULARES Contrato ENI Ya fue adjudicado, viáticos de la profesional SST se solicitó centralización ya que el encuentro fue virtual, viáticos en espera programación, contrato EPPS en ejecución. El mantenimiento de vehículos ya se encuentra en ejecución y el de logística de aprendices y funcionarios.
C-3602-1300-11-20305C EMPLEABILIDAD DE LA POBLACIÓN VÍCTIMA 88% pendiente contratación instructores, materiales de formación en estructuración.
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
C-3699-1300-15-53105B FORTALECIMIENTO DE LA INFRAESTRUCTURA FÍSICA DEL SENA A NIVEL NACIONAL En la asignación de presupuestal se encuentra los impuestos de la tasa de agua, publicidad, que ya se ejecutó al</t>
  </si>
  <si>
    <t>Los indicadores con mayores niveles de cumplimiento evidencian un desempeño destacado en los componentes de retención y certificación por competencias laborales, donde los porcentajes superan el 100%, reflejando la efectividad de las estrategias de acompañamiento académico, seguimiento al aprendiz y articulación con el sector productivo. En especial, la retención en todos los niveles formativos supera las metas establecidas, alcanzando hasta un 117%, y los procesos de evaluación y certificación en competencias laborales presentan resultados sobresalientes, con ejecuciones entre el 99% y el 114%. Asimismo, los cupos de programas articulados con la educación media y la formación tecnológica mantienen niveles de cumplimiento satisfactorios, lo que demuestra una adecuada gestión de cobertura y planeación de la oferta formativa.
Por otra parte, se identifican bajos niveles de ejecución en los indicadores asociados a certificación de formación titulada, formación virtual y bilingüismo, así como en la inclusión de</t>
  </si>
  <si>
    <t>-En el tercer trimestre de 2025 el Centro de Desarrollo Agroempresarial presenta un avance en la ejecución correspondiente a un poco más de la meta intermedia para este trimestre. Para las metas que presentan ejecución por debajo del porcentaje establecido se trató lo correspondiente en los diferentes comités primarios, con los diferentes equipos para que se validara y se crearan los planes de choque que permitirán avanzar en la ejecución y verse reflejado en el siguiente trimestre y por consiguiente el cumplimiento de la meta definida para la vigencia 2025.
A continuación, se relacionan metas de ejecución con corte al tercer trimestre de 2025. 
Gestión de formación profesional: Se tiene a la fecha de corte del segundo trimestre, un total acumulado de 6.778 tecnólogos correspondiente al 98,92% de la meta.
Con respecto a la meta de formación laboral (técnicos, auxiliares, Operarios y Profundización Técnica), lleva una ejecución acumulada de 14.319 equivalente al 98,73%.
En lo referente a la meta formación com</t>
  </si>
  <si>
    <t>- El Centro de Desarrollo Agroempresarial cuenta con una asignación de recursos y apropiación inicial para la vigencia 2025 de $27.538.588.448,20, se adelantó una adición por valor de $4.673.555.828 y una reducción de $2.060.287.276, para un valor total de $30.151.857.000,20. A corte 30 de septiembre presenta compromisos por valor de $25.682.416.711 correspondientes al 85,18% y pagos por valor de $16.244.274.445 correspondientes al 53,87%</t>
  </si>
  <si>
    <t>El análisis de los indicadores evidencia un desempeño destacado en los componentes de retención, certificación en competencias laborales y atención a poblaciones diferenciales, donde los porcentajes superan significativamente las metas previstas. Se resalta el indicador de retención en formación complementaria (134,45%), así como los resultados de retención total en formación titulada (104,26%), que reflejan la efectividad de las estrategias de acompañamiento y permanencia de los aprendices. Igualmente, los indicadores de evaluación y certificación de competencias laborales mantienen un cumplimiento óptimo, superior al 99%, lo que demuestra eficiencia en los procesos de evaluación y reconocimiento de saberes. Sobresalen además los avances en formación para personas con discapacidad (181,55%), economía popular (185,34%) y poblaciones vulnerables (113,33%), que evidencian un compromiso institucional con la inclusión social y la cobertura educativa en territorios prioritarios.
En contraste, algunos indicadores</t>
  </si>
  <si>
    <t>-Durante el seguimiento correspondiente al tercer trimestre de 2025, se evidencia una mejora sostenida en los niveles de cumplimiento de los indicadores de gestión frente a los resultados del trimestre anterior. La mayoría de los indicadores de retención académica, como “Retención en Formación Complementaria” (67,15%), “Retención en Técnica Laboral y Otros” (88,43%) y “Retención Total Formación Titulada” (85,57%), presentan avances superiores a las metas proyectadas, reflejando una gestión efectiva de los procesos académicos y de permanencia de aprendices.
Este comportamiento positivo obedece a la implementación de estrategias institucionales de acompañamiento, la optimización del seguimiento académico y la consolidación de planes de intervención temprana en los programas con mayor deserción. Asimismo, los indicadores asociados a la calidad de la formación y pertinencia han mantenido un comportamiento estable, en concordancia con las metas establecidas en el Plan de Acción 2025.
No obstante, algunos indica</t>
  </si>
  <si>
    <t>-El análisis financiero con corte al tercer trimestre de 2025 refleja un avance positivo en la ejecución presupuestal del Centro, alcanzando niveles de compromiso cercanos al 80 % y pagos consolidados superiores al 40 %, lo que representa una mejora significativa frente al comportamiento del primer semestre.
Los proyectos estratégicos de construcciones y adecuaciones, modernización de ambientes de formación y mantenimiento de bienes muebles e inmuebles presentan una ejecución activa, con contratos adjudicados y en desarrollo, entre los que se destacan:
Adecuaciones integrales sede Ciudad Verde ($2.983 millones, 93 % de compromiso).
Interventoría técnica ($331 millones, 77 % de compromiso).
Mantenimiento de redes, cubiertas y sistemas hidrosanitarios ($139 millones, 100 % de compromiso).
Adquisición de mobiliario, dotaciones y equipos ($4.940 millones, 94 % de compromiso).
El fortalecimiento en la ejecución se atribuye a la adjudicación oportuna de los procesos contractuales, la consolidación del plan a</t>
  </si>
  <si>
    <t>El comportamiento global de los indicadores muestra una tendencia positiva, con un cumplimiento general superior al 100% en las metas de retención y cobertura presencial. Estos resultados evidencian la efectividad de las estrategias de permanencia, acompañamiento académico y fortalecimiento de la articulación con instituciones educativas.
Durante el análisis realizado, se identificaron algunos indicadores cuyo nivel de cumplimiento se encuentra por debajo de los valores esperados para el tercer trimestre de 2025, lo cual requiere atención y acciones de mejora específicas:
1.	Porcentaje de Grupos (fichas) de formación titulada con más del 80% de horas programadas de acuerdo con el diseño curricular.
Este indicador presenta una ejecución inferior a la meta establecida, lo que podría estar asociado a reprogramaciones académicas, ajustes en cronogramas o dificultades en la disponibilidad de instructores. Se recomienda fortalecer la planeación académica y optimizar la programación horaria para garantizar el cum</t>
  </si>
  <si>
    <t>-Durante el tercer trimestre, el Centro de Comercio y Servicios de la Regional Atlántico presentó avances significativos y por encima de la media nacional en los indicadores de formación, certificación de competencias, autoevaluación, entre otros, lo que evidencia el compromiso institucional con el cumplimiento de metas y la mejora continua de los procesos.
Asimismo, en el caso del indicador de Certificación - Total Formación Titulada se presenta una mejora sostenida, gracias a la articulación entre áreas de formación, evaluación y gestión administrativa, lo cual ha permitido incrementar la oportunidad y eficiencia en los procesos de certificación. Lo anterior se refleja también en el comportamiento del indicador de Certificación - Formación Complementaria, con una tendencia favorable durante el primer semestre.
De igual manera se identifican indicadores como el de Certificación - Técnica Laboral y Otros, el cual refleja índice más alto a nivel regional y uno de los más representativos a nivel nacional. Este</t>
  </si>
  <si>
    <t>-El Centro de formación a corte 30 de septiembre de 2025 ha ejecutado el 92,04% del presupuesto asignado para la presente vigencia. En el periodo que comprende al tercer trimestre se reflejada ejecución optima del total de las obligaciones contraídas en la vigencia, la cual corresponde a las celebraciones de contratos con el personal de servicios personales indirectos e instructores, adjudicación de apoyo de sostenimiento aprendices rubro regular adjudicatarios de la primera convocatoria y segunda convocatoria 2025, celebración de (16) contratos de bienes y servicios, pago de viáticos área administrativa y formación profesional, así como al pago de servicios públicos. 
La planeación presupuestal se haya determinada de la siguiente manera: 
La ejecución por concepto de “FORTALECIMIENTO DE LA INFRAESTRUCTURA FÍSICA DEL SENA A NIVEL NACIONAL” actualmente hemos comprometido el 72.97%, los procesos de Mtto de Bienes Inmuebles o adecuación que se encuentran publicados y en trámite de adjudicación, se espera para e</t>
  </si>
  <si>
    <t>El Despacho reconoce los avances significativos reportados por el Centro de Comercio y Servicios durante el tercer trimestre, los cuales evidencian una gestión eficiente y un compromiso sostenido con el cumplimiento de las metas institucionales. Los resultados obtenidos en los indicadores de formación y certificación reflejan un trabajo articulado entre las áreas misionales, que ha permitido optimizar los procesos de evaluación y certificación de aprendices.
No obstante, se recomienda mantener un seguimiento riguroso a los indicadores de certificación total y por modalidad, particularmente en formación complementaria y educación superior, para garantizar que las proyecciones de mejora se materialicen efectivamente durante el cuarto trimestre. Si bien el comportamiento de los programas técnicos y tecnológicos muestra una tendencia favorable, es importante reforzar las estrategias de acompañamiento en la etapa productiva, dado que este componente continúa siendo determinante para alcanzar el 100% de certifica</t>
  </si>
  <si>
    <t>-Los indicadores de formación se encuentran ejecutados de acuerdo al avance de la vigencia. Se han identificado indicadores con baja ejecución como son Certificación, Certificación de competencias laborales, sin embargo y desde la Subdirección y Coordinación Misional, se han establecido estrategias a implementar para lograr el cumplimiento de indicadores durante la presente vigencia.</t>
  </si>
  <si>
    <t>La ejecución del presupuesto se encuentra en un 82% de compromisos, tenemos procesos en desarrollo por lo que se espera la ejecución del 99,7% al finalizar la vigencia; siendo consecuentes con el cumplimiento de indicadores por dependencias.</t>
  </si>
  <si>
    <t>En el Tercer trimestre en estudio,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Sin embargo, se han identificado indicadores con baja ejecución como son Certificación de competencias laborales, y ya se han establecido estrategias a implementar para lograr el cumplimiento de indicadores durante la presente vigencia y en cuanto a la ejecución del presupuesto asignado a corte del tercer trimestre está en un 82%.</t>
  </si>
  <si>
    <t>Durante el tercer trimestre, el Centro de Formación presenta avances significativos en la mayoría de los indicadores de gestión, reflejando un desempeño sobresaliente en los procesos de formación, evaluación, retención y atención a poblaciones.
Se resalta el alto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
El cumplimiento del 119% en las evaluaciones por competencias laborales demuestra la fortaleza del vínculo con el sector productivo y la capacidad institucional para responder a la demanda de certificación de trabajadores.
Asimismo, los cupos de Educación Media Articulada (105,1%), Educación Superior (100,7%), y Formación Titulada Total (100,1%) muestran una excelente planeación y ejecución de</t>
  </si>
  <si>
    <t>A corte del tercer trimestre del año, se evidencia una ejecución presupuestal del 63%, con un presupuesto asignado de $24.502.375.483 y $15.447.300.442 comprometidos.
En el proyecto de Fortalecimiento de la Infraestructura Física del SENA a Nivel Nacional, se han comprometido recursos para el mantenimiento de bienes inmuebles y se centralizaron los recursos sobrantes provenientes de la contratación del SPI.
Para el proyecto de Fortalecimiento de la Prestación del Servicio de Formación Profesional y el Reconocimiento de Saberes Previos con Énfasis en Poblaciones Campesinas y Populares en Colombia Nacional, se ha avanzado en la gestión de materiales de formación, dotación de ropa de trabajo, elementos de protección personal y dotación para aprendices, apoyos de sostenimiento, gastos de bienestar para alumnos, viáticos, adquisición de vehículo, contratación de instructores, servicios personales indirectos y SPI.
En el proyecto de Implantación del Sistema de Investigación Aplicada, Desarrollo Tecnológico, Innov</t>
  </si>
  <si>
    <t>En el Tercer trimestre en estudio, del Centro para la Industria Petroquímica, se evidencia un desempeño positivo y un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 El cumplimiento del 119% en las evaluaciones por competencias laborales demuestra la fortaleza del vínculo con el sector productivo y la capacidad institucional para responder a la demanda de certificación de trabajadores. . A corte del tercer trimestre del año, se evidencia una ejecución presupuestal del 63%, con un presupuesto asignado de $24.502.375.483 y $15.447.300.442 comprometidos. En el proyecto de Fortalecimiento de la Infraestructura Física del SENA a Nivel Nacional, se han comprometido recursos para el mantenimiento de bienes inm</t>
  </si>
  <si>
    <t>Yuberly Llamas</t>
  </si>
  <si>
    <t>-A corte de 30 de Septiembre de 2025 el Centro Comercio y Servicios de la Regional Bolívar evidencia para los siguientes indicadores de gestión una ejecución acorde con los porcentajes de la trimestralización de metas de formación titulada y complementaria en las modalidades presencial, a distancia y virtual  ( Parámetros por trimestres: 60% - 70% - 90% - 100%) ; con relación al  indicador  Educación Superior se cumplió con una ejecución del 95,49% y  para el caso de los cupos del nivel de formación Técnica Laboral y Otros SENA se logró una ejecución del 93,49% lo que evidencia una sobre ejecución, esto obedece a los cupos pasan y las matrículas  de la I, II y III Convocatoria de Formación Abierta  Presencial y Virtual 2025. Para la formación Complementaria Presencial y Virtual, incluyendo bilingüismo, estrategia CampeSENA y Full Popular el porcentaje de cumplimiento estuvo por debajo de lo esperado en un 71,71%, esto debido a que se contrató un menor número de instructores en comparación con la vigencia ant</t>
  </si>
  <si>
    <t>-A corte de 30 de septiembre de 2025 el Centro de Comercio y Servicios de la Regional Bolívar cuenta con una asignación de $26.116.124.329,79 de los cuales se han comprometido  $22.798.916.683,38 que representa un 87.30% en la ejecución del presupuesto, en su mayoría los recursos corresponden a servicios públicos, impuestos, viáticos, contratación de servicios personales (administrativos e instructores, cupos de apoyo de sostenimiento y apoyos de alimentación y tecnológicos de bienestar), proyecto de adecuaciones, materiales de formación y diversos contrato de mantenimiento a la infraestructura, actualmente el centro se encuentra en proceso de contratación dos proyectos de adecuación mas que suman una valor $1.407.268.019,00, con el cual se espera que para el 4 trimestre estén ejecutados al 100%.
Por último, es muy importante señalar que al corte el centro de formación  cuenta con una ejecución del 97% de las reservas presupuestales de la vigencia 2024.</t>
  </si>
  <si>
    <t>En el Tercer trimestre en estudio, en el  Centro de Comercio y Servicios,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A corte de 30 de septiembre de 2025 el Centro de Comercio y Servicios de la Regional Bolívar cuenta con una asignación de $26.116.124.329,79 de los cuales se han comprometido  $22.798.916.683,38 que representa un 87.30% en la ejecución del presupuesto Este nivel de ejecución es coherente con el avance físico de las actividades.</t>
  </si>
  <si>
    <t>En el tercer trimestre del año, se hicieron múltiples esfuerzos para lograr las metas de programas tecnológicos presenciales, sin embargo, en algunos programas no hubo suficientes inscritos, en otros, aunque se contó con un número significativo de inscritos no todos presentaron los documentos para la matrícula, en el centro se establecieron diferentes estrategias, entre ellas comunicaciones por correo electrónico y vía telefónica para lograr las matrículas, adicionalmente se crearon grupos de whatsapp para una comunicación más rápida con los inscritos. De acuerdo con las orientaciones de la dirección de formación profesional, se optó por brindar mayor formación tecnológica virtual que sume a las metas presenciales, si bien se superó la meta de tecnologías virtuales, aún no han sumado a las metas de los programas presenciales.
 En las metas de formación profesional virtual, el indicador se ve afectado por la formación complementaria, dependemos de la bolsa nacional y no ha sido posible lograr el número de ins</t>
  </si>
  <si>
    <t>La Ejecucion presupuestal para el trimestre fue del 60.71%, mientras que el porcentaje de pagos  realizados alcanzo el 40%.
Se realizan reuniuones periodicas con el equipo de contratacion y responsables tecnicos de los procesos para realizar seguimiento a la ejecucion presupuestal, esto con el fin de garantizar el total de la documentacion tecnica para adelantar los procesos de contratacion, asi mismo los procesos y tramites de pagos de vigencias expiradas, donde se completa un porcentaje del 99%, quedando pendiente solo un pago el cual va a proceso de incumplimiento.
Entre las principales dificultades presentadas en el Centro de Formación, se encuentra presupuesto asignado hacia mediados del mes de septiembre para la adecuacion de la torre de trabajo seguro en alturas un proyecto de urgencia para el Centro de Formacion, dada las condiciones de la actual torre, pero que de acuerdo a los tiempos de ejecucion en los procesos precontractuales, contractuales y de ejecucion se ve complejo el cumplimiento en la pr</t>
  </si>
  <si>
    <t>La Dirección Regional del SENA Caldas reconoce los avances significativos alcanzados en diversos frentes misionales durante el periodo de análisis, destacándose el fortalecimiento de la formación técnica y el impulso de programas de formación complementaria territorializada, orientados a las necesidades productivas y sociales de los municipios. Estos progresos reflejan una adecuada articulación con actores locales y una respuesta pertinente a las dinámicas sectoriales y territoriales.
No obstante, persisten desafíos que demandan el redoble de esfuerzos y la implementación de acciones correctivas y de fortalecimiento. En particular, se requiere consolidar estrategias que impulsen el crecimiento de la formación virtual, la ampliación y dinamización de los procesos de articulación con la educación media, y la profundización del acompañamiento a poblaciones rurales y vulnerables dentro del marco de la economía campesina y popular.
El centro de formación al tercer trimestre ha alcanzado el 61,60% del presupuest</t>
  </si>
  <si>
    <t>Los indicadores para la Formación Profesional Integral muestra avances significativos con corte al mes de septiembre, evidenciando una buena gestión y una alta demanda por parte de la población. Este resultado se ha logrado gracias a estrategias como el fortalecimiento de convocatorias locales, alianzas con el sector empresarial e instituciones educativas, optimización de la programación académica y el acompañamiento personalizado a los aprendices que busca disminuir la deserción en los diferentes programas de formación.
La ejecución total de cupos de la formación profesional presenta una base sólida para identificar buenas prácticas y redireccionar esfuerzos hacia zonas con menor cobertura, contribuyendo a identificar oportunidades para fortalecer la articulación territorial y ajustar los planes de trabajo de manera más focalizada identificando las necesidades de formación.
Las estrategias implementadas por el Centro de Formación, como la participación en ferias empresariales, jornadas interactivas con apre</t>
  </si>
  <si>
    <t>El centro de comercio y Servicios al 30 de septiembre cuenta comuna ejecución del 76% del presupuesto asignado, con corte al 31 de agosto se han adicionado recursos al centro por un valor de $ 1.619.765.121, impactando principalmente los siguientes rubros: contratación de instructores, materiales de formación, Adecuaciones y construcciones, Adquisición de equipos, apoyos de sostenimiento, Gastos bienestar alumnos y mobiliario y enseres, lo que indica un buen avance de los compromisos; el presupuesto que aún se encuentra pendiente por comprometer en su gran mayoría corresponde a las asignaciones presupuestales que han realizado durante la vigencia y se esperan comprometer al 100%.
El porcentaje de los pagos no es tan alto, ya que estos se realizan mes vencido y en su mayoría son de los contratos de Servicios personales que son de tracto sucesivo.   
Las principales estrategias están enfocadas en realizar el acompañamiento y seguimiento a los proyectos Adicionalmente realizar un cronograma donde se establecen</t>
  </si>
  <si>
    <t>Se han logrado avances significativos en la ejecución de los programas de formación, evidenciando un desempeño positivo en diversos frentes misionales y un compromiso permanente con la calidad y pertinencia de los procesos formativo
Sin embargo, el análisis realizado permite identificar desafíos estructurales en modalidades específicas de formación, que demandan acciones de ajuste y fortalecimiento para alcanzar los niveles de desempeño proyectados. En este contexto, se desarrollarán intervenciones orientadas a mejorar la gestión académica, administrativa y territorial, así como a potenciar la articulación con actores estratégicos del ecosistema educativo y productivo.
En síntesis, aunque los resultados alcanzados hasta la fecha delinean un panorama favorable, se mantienen retos que requieren una respuesta institucional articulada, oportuna y sostenida
El centro de formación al tercer trimestre ha alcanzado el 75,60% del presupuesto comprometido, superior al porcentaje esperado (75,01%), en pagos un porcent</t>
  </si>
  <si>
    <t>Al realizar la revisión del cumplimiento de los 34 indicadores Centro Tecnológico de la Amazonia, se evidencia que en el primer semestre del año diez (10) de ellos tienen un sobre cumplimiento que corresponden a los indicadores con código 826, 565, 820, 819, 641, 821, 295, 575, 573, 574, , seguidamente se identifica que dieciocho (18) indicadores con códigos 812, 771,  822, 825, 766, 824, 64, 581, 53, 580, 577, 566, 572,73, 817 818, 56 y 274, tiene una ejecución superior al 70%. En este orden de ideas se puede concluir que un 82,4% de los indicadores presenta el cumplimiento esperado en su ejecución. Se agrega que los indicadores con código 654 certificación - articulación con la media – técnicos tiene una ejecución 0,2%, ya que el proceso de certificación con articulación con la media se da en el mes de diciembre de 2025, una vez los colegios culminan su ciclo escolar, así mismo los indicadora 579 Certificación - Total Formación Titulada y 578 Certificación - Técnica Laboral y Otros, con una ejecución del 1</t>
  </si>
  <si>
    <t>Con relación a la ejecución presupuestal, el Centro Tecnológico de la Amazonía, de los 25 indicadores asignados, se identifica que 17 de ellos ya cuenta con un compromiso presupuestal superior al 75% identificados con código SIIF 24, 65, 10, 45, 84, 85, 44, 86, 66, 70, 68, 09, 11, 18, 20, 28, 38 y 42  y los proceso asociados se encuentran en ejecución, los cuales esperan ser pagados en su totalidad durante el último trimestre de la vigencia, Esto representa que el 68% de los indicadores tienen un compromiso y ejecución esperado para el trimestre en seguimiento.
De la misma forma se resalta que tres (3) rubros con 0% de compromiso, código SIFF 64, 34 y 77, esto debido a que fueron recursos que se allegaron al centro de formación durante el segundo semestre de año y los proceso que conllevan a su ejecución están en proceso de adjudicación, por tanto su ejecución presupuestal se verá reflejada durante el ultimo trimestre del año 2025 y se centralizará los excedentes en caso de requerir.</t>
  </si>
  <si>
    <t>1. Cumplimiento de Indicadores de Gestión Misional
Durante el tercer trimestre de la vigencia 2025, se realizó el seguimiento a los 34 indicadores establecidos en el Plan de Acción del Centro Tecnológico de la Amazonia. Los resultados obtenidos permiten evidenciar un desempeño favorable en la ejecución de las metas trazadas:
Sobrecumplimiento: Se identificaron 10 indicadores con ejecución superior al 100%, lo que refleja una gestión eficiente y proactiva. Los códigos correspondientes son: 826, 565, 820, 819, 641, 821, 295, 575, 573, 574.
Ejecución superior al 70%: 18 indicadores presentan avances significativos, con porcentajes de ejecución superiores al 70%, lo que indica que se encuentran dentro del rango esperado para el periodo. Códigos: 812, 771, 822, 825, 766, 824, 64, 581, 53, 580, 577, 566, 572, 73, 817, 818, 56, 274.
Indicadores con ejecución baja pero justificada:
654 (Certificación - Articulación con la media – técnicos): ejecución del 0.2%, justificada por la programación de certificacione</t>
  </si>
  <si>
    <t>-El Centro Agropecuario de la Regional Cauca ha realizado el análisis de sus 33 indicadores a través del aplicativo institucional, con corte al 30 de septiembre de 2025. Este ejercicio permite identificar desviaciones en la ejecución, ya sea por subejecución o sobre ejecución, las cuales se consideran señales de una planificación deficiente. En consecuencia, se han definido acciones orientadas al mejoramiento continuo de los procesos.
Para facilitar la interpretación y evaluación de los resultados, los indicadores han sido organizados por tipología. A continuación, se presentan los hallazgos más relevantes:
Indicadores de Formación Profesional (medidos en cupos)
Se evaluaron 12 indicadores correspondientes a los diferentes proyectos de formación profesional.
- 6 indicadores presentan cumplimiento dentro de los rangos esperados.
- 2 indicadores muestran ejecución inferior al 90%, asociados a formación técnica laboral. Esta situación se atribuye al bajo avance en los niveles de operarios y auxiliares.
Se solic</t>
  </si>
  <si>
    <t>Con corte al 30 de septiembre, se observa que el porcentaje promedio esperado de compromiso de los recursos asignados es del 87.90%, correspondiente a los 26 proyectos que cuentan con asignación presupuestal. De estos, 9 proyectos han superado el umbral del 90% de compromiso, mientras que 17 proyectos se encuentran por debajo de la meta establecida. No obstante, se han implementado acciones concretas por parte de la Subdirección y los Coordinadores, orientadas a mejorar el cumplimiento, entre las cuales destacan las reuniones periódicas de seguimiento a la ejecución presupuestal y contractual. Estas estrategias han permitido generar alertas tempranas y establecer niveles de avance que facilitan la toma de decisiones.
En cuanto al componente de pagos, el porcentaje promedio esperado se sitúa en 64.70%. Sin embargo, únicamente 4 de los 26 proyectos han superado este indicador, lo que genera una alerta de criticidad en el proceso de pagos, y exige una revisión detallada de los factores que están limitando su ej</t>
  </si>
  <si>
    <t>El Centro Agropecuario de la Regional Cauca realizó el análisis de 33 indicadores institucionales a través del aplicativo oficial con corte al 30 de septiembre de 2025. Este ejercicio permitió identificar desviaciones en la ejecución, tanto por subejecución como por sobre ejecución, que evidencian oportunidades de mejora en la planeación y el seguimiento de metas. En consecuencia, se definieron acciones orientadas al fortalecimiento de la gestión institucional y al mejoramiento continuo de los procesos. Los Indicadores de Formación Profesional, 6 presentan cumplimiento dentro de los rangos esperados, reflejando una adecuada programación académica. 2 muestran ejecución inferior al 90%, vinculados a programas de formación técnica laboral, debido al bajo avance en los niveles de operarios y auxiliares, y a la menor demanda registrada. Se evidenció además sobre ejecución en las formaciones de Economía Popular, lo que sugiere la necesidad de implementar controles más estrictos para evitar desviaciones que afecten</t>
  </si>
  <si>
    <t>Durante el tercer trimestre de 2025, el Centro de Teleinformática y Producción Industrial evidencia una gestión sólida con resultados positivos en la mayoría de sus indicadores estratégicos y avance sostenido en metas institucionales y articulación de procesos misionales. Los indicadores de retención se mantienen sobresalientes, demostrando efectividad de las estrategias de permanencia. En cobertura, el desempeño es favorable: Integración con la Educación Media 100,06%; Formación Titulada 91,03%; y Técnica Laboral y Otros 92,97%. Persisten desafíos en Formación Virtual 65,96% y Bilingüismo 50,1% por reprogramaciones y menor interés; se aclara que Bilingüismo Virtual es bolsa de la Dirección General y el centro reforzará seguimiento y apoyos complementarios. Poblaciones Vulnerables alcanza 136,3%, reflejando compromiso con inclusión y cobertura rural mediante CampeSENA y Economía Popular. Los cupos en Formación Integral Profesional registran 87,62% y en Educación Superior 87,22%, con brechas en algunos progra</t>
  </si>
  <si>
    <t>La ejecución presupuestal del CTPI al cierre del T3-2025 se justifica por el avance sostenido y ordenado de los procesos contractuales y operativos programados para la vigencia. Con una apropiación de $35.506.454.261, se registran $26.420.579.567 comprometidos (74,4 %) y $21.137.575.254 en pagos (59,5 %), con un saldo disponible de $130.697.867. La trayectoria anual confirma una gestión eficiente: los compromisos pasaron de 6,43 % en enero a 74,35 % en octubre y los pagos de 0,22 % a 59,53 %, en línea con la programación de entregas, la legalización de actas y el ciclo normal de giro. Permanecen en alerta roja (0 %), por cerca de $3,3 mil millones, los rubros de Bienestar Aprendiz (FIC y general), Mantenimiento de Inmuebles, Materiales de Formación y Materiales para Formación Profesional, Adecuaciones y Construcciones, Equipos de Sistemas y Maquinaria Industrial. La ausencia de compromiso obedece a fases precontractuales o a la espera de conceptos técnicos (depuración de especificaciones, estudios previos y</t>
  </si>
  <si>
    <t>Durante el tercer trimestre de 2025, el Centro de Teleinformática y Producción Industrial del SENA Regional Cauca evidencia una gestión sólida, con resultados positivos en la mayoría de sus indicadores estratégicos y avance sostenido en metas institucionales. Los indicadores de retención se mantienen sobresalientes, reflejando efectividad de las estrategias de acompañamiento. En cobertura formativa, los resultados son favorables: Integración con la Educación Media 100,06%; Formación Titulada 91,03%; Técnica Laboral y Otros 92,97%. Persisten retos en Formación Virtual (65,96%) y Bilingüismo (50,1%) por reprogramaciones y menor demanda; se implementan medidas de refuerzo académico y acompañamiento docente.En inclusión, el indicador de Poblaciones Vulnerables alcanza 136,3%, evidenciando compromiso con la cobertura rural a través de CampeSENA y Economía Popular. Los cupos en Formación Profesional Integral (87,62%) y Educación Superior (87,22%) mantienen desempeño estable, con brechas en programas industriales.</t>
  </si>
  <si>
    <t>Justificaciòn: La ejecuciòn de los indicadores misonales del centro de formaciòn en el III Trimestre de 2025 refleja un buen comportamiento. En cuanto a Cupos de Formación Técnica Laboral y Otros; se alcanzó aproximadamente el 93,43% de los cupos establecidos, lo cual, aunque es un buen avance, sugiere que hay espacio para mejorar la cobertura. En cupos de Formación Complementaria se ha cumplido el 95,60% de la meta, lo que indica una gran brecha que podría estar afectando la formación continua de los aprendices, en cuanto a Cupos de Formación Integral Profesional Se logra alrededor del 94,98% de los cupos, lo que también representa un indicador de buen desempeño. En cuanto a Retención Técnica Laboral y Otros: 109,70 en general es alta, lo que indica que una vez que los aprendices están inscritos, tienden a permanecer, siendo un buen indicador de satisfacción o ajuste en el programa. Certificaciones. En cuanto a Cupos para Poblaciones Vulnerables: Aunque se han alcanzado alrededor del 159,83%, la cifra es al</t>
  </si>
  <si>
    <t>La ejecuciòn presupuestal del Centro de Comercio y Servicios en el III Trimestre, refleja un buen comportamiento. El centro de formaciòn, asume un compromiso significativo y estratégico hacia la mejora de la formación profesional en en departamento del Cauca,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En relación a la ejecución presupuestal del comprometido respecto a lo certificado tenemos un 82,15% con un total de 220 contratos en ejecución relacionados a SPI Instructores para la formación profesional y 140 contratos relacionados a SPI diferente a instructor para un valor total comprometido de  $ 17.272.514.380, el valor resta</t>
  </si>
  <si>
    <t>Con corte al tercer trimestre de 2025, el Centro de Comercio y Servicios presenta un comportamiento positivo en la ejecución de sus indicadores misionales, reflejando avances sostenidos en la mayoría de los procesos de formación, retención y atención a poblaciones.En los Cupos de Formación Técnica Laboral y Otros, se alcanzó un cumplimiento del 93,43%, lo que evidencia una ejecución estable, aunque con un margen de mejora asociado principalmente a la programación de nuevas ofertas y a la disponibilidad de instructores en algunas áreas específicas. En Formación Complementaria, el avance del 95,60% refleja un desempeño favorable, condicionado por la disminución temporal de la demanda en ciertas líneas de actualización.En los Cupos de Formación Integral Profesional, el cumplimiento del 94,98% demuestra una adecuada gestión académica, respaldada por la articulación entre los equipos de planeación y formación.Respecto a los Cupos para Poblaciones Vulnerables, se registra un cumplimiento del 159,83%, resultado del</t>
  </si>
  <si>
    <t>El Centro de Comercio, Industria y Turismo de Córdoba proyecta el cumplimiento del 100% de las metas establecidas en los programas de formación titulada (técnicos, tecnólogos, auxiliares y operarios), con la matrícula correspondiente a la cuarta oferta de formación 2025, actualmente en proceso de ejecución. Este avance permitirá alcanzar la totalidad de los cupos asignados para la vigencia, garantizando la cobertura y continuidad de los procesos formativos en las diferentes áreas de conocimiento.
En cuanto a los documentos de investigación, estos se encuentran en fase de estructuración y revisión técnica para su posterior publicación, asegurando la calidad, pertinencia y alineación con las líneas de investigación institucionales. Este proceso contribuye al fortalecimiento del conocimiento aplicado y al cumplimiento de los compromisos de divulgación científica del Centro.
Respecto a la meta de bilingüismo, se vienen desarrollando estrategias de fortalecimiento académico en articulación con los instructores</t>
  </si>
  <si>
    <t>Los indicadores presupuestales del Centro de Comercio, Industria y Turismo de Córdoba presentan niveles de ejecución inferiores a la meta establecida, debido principalmente a procesos administrativos y contractuales aún en desarrollo.
En la dependencia 09, indicador C-3603-1300-20-20305C, se evidencia un avance del 99% en compromisos, reflejando un alto nivel de gestión y ejecución. Sin embargo, el indicador 64 (C-3603-1300-20-20305C) no presenta aún compromisos ni pagos registrados, dado que los recursos fueron asignados en el segundo semestre de la vigencia y actualmente se encuentran en fase de estructuración, relacionados con la adquisición de materiales de formación y la contratación de instructores, procesos que se espera formalizar en el corto plazo.
En cuanto al indicador 34 (C-3603-1300-20-20305C), se observa un porcentaje de compromiso bajo, asociado a un proceso contractual en etapa de adjudicación, el cual, una vez formalizado, permitirá reflejar un incremento significativo en la ejecución del</t>
  </si>
  <si>
    <t>Se evidencia un avance favorable en el cumplimiento de las metas misionales del Centro de Comercio, Industria y Turismo de Córdoba, destacándose la ejecución de la cuarta oferta de formación titulada 2025, que permitirá alcanzar el 100% de los cupos proyectados. Los documentos de investigación avanzan en su fase de estructuración y revisión técnica, garantizando la calidad y pertinencia institucional. En bilingüismo, se mantienen acciones formativas mensuales que fortalecen el cumplimiento de la meta.
No obstante, persisten dificultades en el indicador de consultas bibliográficas, derivadas de la limitación de equipos de cómputo y la necesidad de actualización del sistema ALEPH, aspectos que ya se encuentran en proceso de análisis técnico. En la meta de certificación, se prevé un incremento significativo durante noviembre con los aprendices de Articulación con la Media, lo que aportará positivamente al indicador.
Se evidencia que los indicadores presupuestales del Centro de Comercio, Industria y Turismo de</t>
  </si>
  <si>
    <t>-El centro de formación en general presenta un adecuado cumplimiento de sus indicadores cumplido el tercer trimestre de 2025, producto de diversas estrategias y planes de acción desde cada una de sus áreas misionales y de soporte. Para los indicadores que están más rezagados en el centro de formación se proyecta implementar las siguientes estrategias: Certificación TOTAL se plantea el envío de Ecards recordando a los instructores los tiempos en que se debe realizar la evaluación principalmente en las formaciones complementarias, realizar la certificación de las complementarias 2 veces a la semana y la Titulada inmediatamente se entregue la documentación para ello. CUPOS PERSONAS CON DISCAPACIDAD: Este indicador depende de la Caracterización que realice el aspirante, para contribuir con su cumplimiento se publicarán Ecards en donde se le recuerde a este tipo de población, la importancia de realizar una adecuada caracterización. APOYOS DE SOSTENIMIENTO: FIC- presenta baja ejecución debido a que es un apoyo que</t>
  </si>
  <si>
    <t>-El porcentaje de ejecución presupuestal de la dependencia centro de formación al TERCER trimestre es de 78.08%, con una apropiación vigente de $ $ 24.129.937.094 y un presupuesto ejecutado de $ 18.840.367.297. Cabe decir que en los meses correspondientes al tercer trimestre se avanzó en la ejecución presupuestal en un 14%, Pasando del 64 al 78%. El rezago en la ejecución de los recursos de fortalecimiento de la infraestructura física del SENA persiste, sin embargo, se avanzó en un 26% durante trimestre. Este rezago se explica por debilidades evidenciadas en el equipo de contratación durante el primer semestre de la vigencia, para lo cual durante el tercer trimestre se realizaron cambios en el equipo de contratación y se estableció la estrategia de seguimiento semanal a los procesos contractuales, el acompañamiento a nivel técnico desde la dirección general del SENA y el fortalecimiento del equipo de contratación. Todo lo anterior, para impulsar los procesos tanto de infraestructura, como de materiales de fo</t>
  </si>
  <si>
    <t>Durante el periodo evaluado, el Centro de Recursos Naturales, Industria y Biodiversidad del Chocó presenta un desempeño favorable en la mayoría de sus indicadores de gestión, alcanzando niveles de cumplimiento superiores al 80% en los principales objetivos asociados a retención y cobertura en formación titulada. Los indicadores de retención en formación técnica y tecnológica registran valores destacados, con porcentajes de ejecución entre 98% y 99%, evidenciando eficiencia en la permanencia de aprendices. Asimismo, los indicadores de cobertura de cupos superan las metas establecidas, con un cumplimiento general superior al 100%, reflejando una adecuada capacidad de respuesta ante la demanda educativa. No obstante, algunos indicadores de articulación con la media muestran rezagos relativos, lo que sugiere la necesidad de reforzar la planeación y seguimiento de convenios interinstitucionales. Se recomienda mantener la estrategia de control de deserción, fortalecer la orientación académica y afianzar la gestión</t>
  </si>
  <si>
    <t>-Durante la presente vigencia, el Centro de Formación ha avanzado de manera significativa en el cumplimiento de sus metas institucionales. En materia de investigación, se elaboran 45 propuestas y se culminaron 12 proyectos, fortaleciendo la cultura investigativa y la articulación con los sectores productivos y académicos.
En cuanto a certificación - articulación con la media - técnicos, la entrega de certificados se efectuará al cierre del año lectivo, conforme al calendario académico. No obstante, la meta de Certificación - Técnica Laboral y Otros,  se ha visto afectada por la limitada oferta empresarial del departamento, lo que dificulta la consecución de contratos para aprendices. Ante esta situación, se implementaron alternativas de certificación mediante proyectos formativos y pasantías, estrategias que permitirán alcanzar el objetivo planteado.
De igual manera, en la formación titulada, la baja oferta empresarial ha impactado la posibilidad de cumplir la meta del programa M23. Se gestionan nuevos espac</t>
  </si>
  <si>
    <t>-Durante el tercer trimestre de la vigencia, el porcentaje de compromiso presupuestal no alcanzó la meta establecida del 83 %, debido a retrasos en algunos procesos administrativos y contractuales. Para mitigar esta situación, se realizaron mesas de trabajo con el equipo responsable, en las cuales se asignaron compromisos específicos y se definieron fechas reales para la ejecución y el compromiso total de los recursos pendientes.
Esta estrategia permitió fortalecer el proceso de contratación, implementando mecanismos de seguimiento y medición de los tiempos de respuesta, con el propósito de garantizar una gestión más eficiente y oportuna. Asimismo, se efectuaron ajustes en los cronogramas de pago mensuales, lo que generó un incremento progresivo en la ejecución presupuestal durante el período analizado.
A través de estas acciones correctivas y de control, se busca alcanzar el 100 % del compromiso presupuestal antes del cierre de la vigencia, asegurando un uso adecuado, transparente y eficiente de los recur</t>
  </si>
  <si>
    <t>La ejecución del centro en este trimestre está en estado vulnerable por la alta cifra asignada a proyectos relacionados con la dependencia 18 en el rubro C-3603-1300-20-20305C, la 34 / C-3603-1300-20-20305C, la 44 / C-3603-1300-20-20305C, la  27 / C-3603-1300-20-20305C y la 24 / C-3699-1300-15-, entre otros por tanto se sugiere muy respetuosamente al centro de formación en comité primario construir matriz de seguimiento detallado de presupuesto para lograr ejecución exitosa al cierre de vigencia.
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t>
  </si>
  <si>
    <t>El Centro ha desarrollado diferentes acciones de mejora que permitieron alcanzar óptimos resultados (rtdos) en sus indicadores, liderando en metas relevantes como  CampeSENA; al comparar rtado con la ejecución del Promedio Nacional (PromNnal) se está  por encima en más de un 19% – 95,2%vs76,2%. De igual manera los rtdos de la formación- F- complementaria se encuentran por encima del PromNnal (83,55% vs 74,93%), por la suma de  gestiones en la F complementaria virtual y  la F complementaria CAMPESENA/SER – superior a ejecución del PromNnal: 70,59% vs 66% y 96,93% - 75,09% - respectivamente. Aunque el indicador general de F profesional integral – FPI está por encima del PromNnal (83,17% vs 77,67%), se definen estrategias que permitan mejora los rtdos a nivel de técnico laboral (aunque el nivel de ejec sea bueno – 84,4%) y en la ejecución de la F  Educ Superior que está por debajo del PromNnal. En ejecución de estrategias para mejorar ostensiblemente los rtdos de los indicadores de certificación de FPI.  Se esp</t>
  </si>
  <si>
    <t>El centro de formación para este trim alcanza un total de apropiación vigente por  $27.493.433.581,  recibiendo  recursos – solo en este trimestre – por $2.215.872.972,32 y si se compara con la apropiación inicial se encuentra una variación de incremento de un 31,66%, sin embargo, se logra una ejecución presupuestal del 72,06% ($19.812.187.894), resultado cercano a la meta inicialmente asignada para este trimestre (72,06% vs 79,98%).    Se generan acciones de mejora en el proceso de contratación para cumplir con las metas asignadas en la ejecución presupuestal y garantizar la operatividad del centro en especial de las estrategias que deben presentar ejecución a nivel nacional en el mes de noviembre (Formación Continua Especializada y CampeSENA).  Se alcanza una ejecución en pagos por el 60,66%, requiriendo acciones correctivas por parte de los supervisores para que agilicen y normalicen el plan de pagos con que se celebraron los distintos contratos de bienes y servicios.</t>
  </si>
  <si>
    <t>Durante el tercer trimestre de la vigencia 2025, el Centro Acuícola y Agroindustrial de Gaira ha consolidado un proceso de gestión, coherente y altamente comprometido con los objetivos misionales de la institución, una administración que no solo cumple con las metas, sino que también mantiene una dinámica y mejora continua, que vemos, en los avances sostenidos de sus indicadores y en el liderazgo alcanzado. El centro ha demostrado su compromiso, especialmente al implementar estrategias de fortalecimiento en la formación complementaria y en los programas bandera como CampeSENA. El avance general de la Formación Profesional Integral (83,17%) reafirma la efectividad de las estrategias desarrolladas, aunque en los niveles técnico laboral y educación superior, donde las brechas frente al promedio nacional invitan a seguir trabajando sobre la oferta, la promoción y los mecanismos de retención de aprendices. Los indicadores de certificación por competencias laborales y emprendimiento avanzan con la planeación estab</t>
  </si>
  <si>
    <t>El análisis de los indicadores de formación del Centro de Logística y Promoción Ecoturística del Magdalena evidencia un desempeño satisfactorio, reflejado en altos niveles de cumplimiento en las metas de cobertura, retención y certificación. El porcentaje de retención en formación complementaria superó el 100 %, lo que demuestra la efectividad de las estrategias de acompañamiento y permanencia implementadas, así como la pertinencia de la oferta educativa frente a las necesidades del entorno productivo regional. Los resultados alcanzados confirman una adecuada planeación, ejecución y control de los procesos formativos, respaldados por la gestión administrativa, el compromiso del equipo académico y la utilización de recursos tecnológicos y pedagógicos pertinentes. No obstante, se identifican oportunidades de mejora orientadas al fortalecimiento de la articulación con el sector productivo y a la consolidación del seguimiento a egresados, con el fin de incrementar la empleabilidad y el impacto social de la forma</t>
  </si>
  <si>
    <t>El análisis de la ejecución presupuestal del Centro de Logística y Promoción Ecoturística del Magdalena refleja un comportamiento financiero equilibrado y orientado a la eficiencia en la gestión de los recursos asignados a los diferentes proyectos institucionales. En general, los porcentajes de compromiso muestran un nivel de avance satisfactorio frente al esperado (87,3 %), con varios proyectos que superan ampliamente este parámetro, destacándose el fortalecimiento de la prestación del servicio de formación profesional con niveles de compromiso superiores al 90 % en la mayoría de los rubros, lo que evidencia una planeación presupuestal coherente y un adecuado control del gasto. En contraste, algunos proyectos presentan niveles bajos o nulos de ejecución, como los códigos 47-64 y 47-77, lo que sugiere retrasos en la contratación, en la formalización de compromisos o en la ejecución operativa de actividades. El promedio de pagos ejecutados se mantiene cercano o superior al 61,5 % esperado en la mayoría de los</t>
  </si>
  <si>
    <t>En el tercer trimestre de la vigencia 2025, del plan de acción, el CLPE del Magdalena, viene realizando una muy buena gestión, constante y orientada hacia el cumplimiento institucional. Los indicadores muestran un comportamiento positivo y estable, lo que permite percibir una institución que ha logrado consolidar sus procesos formativos y administrativos con criterio técnico, capacidad operativa y sentido de responsabilidad social. En las formaciones, su compromiso es permanente con la calidad educativa, los niveles de retención, especialmente en formación complementaria, superen el 100%, reflejan el compromiso y el acompañamiento cercano a los aprendices, una oferta pertinente y una metodología de trabajo que responde a las dinámicas económicas y culturales del territorio, lo que reafirma el papel del centro como actor clave en la formación para el trabajo y el desarrollo económico local. los indicadores también dejan ver oportunidades importantes para profundizar la articulación con el sector productivo. L</t>
  </si>
  <si>
    <t>-Durante el tercer trimestre de 2025, el Centro para la Formación Cafetera del SENA presentó avances significativos en varios indicadores estratégicos, reflejando una gestión comprometida con la calidad y pertinencia de la formación. En certificación de competencias laborales, se alcanzaron niveles sobresalientes con un 135.70% en certificaciones expedidas y un 139.50% en evaluaciones realizadas, consolidando el impacto positivo del equipo ECCL y la continuidad del trabajo de los evaluadores vinculados desde el primer semestre. En contraste, la certificación de formación titulada sigue siendo un reto, con una ejecución del 21.69%, evidenciando persistencia en las dificultades ya identificadas en el trimestre anterior, como la no culminación de la etapa productiva y la falta de documentación por parte de los aprendices y la certificación de técnicos de articulación con la media, que se refleja en el mes de diciembre.
En cuanto a retención, el centro mantiene su liderazgo regional con porcentajes superiores al</t>
  </si>
  <si>
    <t>-La gestión presupuestal del centro para el III trimestre en lo relacionado con el proyecto C-3603-1300-20-20305C,  evidencia un comportamiento acorde con los avances propios de los procesos, es decir, se presentan ejecuciones hasta del 80.80% en viáticos proyectados para ejecutar en lo que resta de la vigencia y también porcentajes en el 0% que tiene que ver con recursos asignados en sendas resoluciones del mismo mes, recursos destinados a centralización y otros restantes para adicionar a contratos, lo mismo que, recursos comprometidos en procesos para estructurar, publicar y ejecutar. Lo relacionado con el proyecto C-3605-1300-3-40402A, presenta ejecuciones del 0% en rubros de viáticos que se ejecutaran en lo que resta de la vigencia y recursos a centralizar, también ejecuciones que, aunque no están en el porcentaje esperado, son recursos comprometidos para procesos publicados y viáticos por ejecutar. El proyecto C-3602-1300-11-20305C, que tiene ejecución del 55,50% corresponde a viáticos y adiciones instr</t>
  </si>
  <si>
    <t>La gestión del Centro para la Formación Cafetera del SENA Caldas evidencia avances significativos y fortalezas consolidadas en materia de retención de aprendices y en los procesos de Evaluación y Certificación de Competencias Laborales (ECCL), reflejando el compromiso institucional con la permanencia formativa y el reconocimiento de las capacidades del talento humano de la región. Asimismo, se destaca una tendencia positiva en el fortalecimiento y crecimiento de las acciones de formación complementaria presencial y territorializada, elemento clave para el desarrollo productivo y social de los municipios priorizados.
No obstante, el seguimiento realizado permite identificar desafíos relevantes que requieren atención prioritaria. En particular, se observa la necesidad de reforzar las estrategias orientadas a la certificación de aprendices en formación titulada, garantizando la culminación efectiva de los procesos académicos y administrativos asociados
El centro de formación al tercer trimestre ha alcanzado e</t>
  </si>
  <si>
    <t>La ejecución a SEPTIEMBRE presenta un nivel de ejecución satisfactorio en 21 de los 34 indicadores. Respecto a los de baja ejecución tenemos:
No.577,578,579,580,581 para educación superior, se identifica novedad en 70 aprendices por entrega incompleta de documentos y correcciones en los mismos y 1 en por falta de presentación de pruebas TyT. En el aplicativo SOFIA plus aun continua con las fallas en la descargar en el reporte para verificar las fichas qué ya finalizaron por lo que no es posible verificar el total de ficha por certificar, estamos sujetos a reporte que envía de DR pero los tiempos no son oportunos.
No.654este indicador tiene ejecución y su complimiento en el mes de noviembre, donde se realizar la certificación de los grados 11 de articulación con la media.
No.53, según la Guía para la Ejecución de la Formación Complementaria Presencial para el III trimestre la ejecución es del 60% por lo que este indicador muestra un correcto cumplimiento.
No.295,819 se identifica que hay 2 proyectos que aún s</t>
  </si>
  <si>
    <t>El centro de formación para la fecha corte se encuentra por encima del porcentaje esperado comprometido en 14 de los 19 Indicadores Presupuestales; sin embargo, en los indicadores que nos encontramos por debajo de lo esperado, se adelantan acciones con los procesos asociados a los conceptos y rubros, es por ello que se encontraban en etapa precontractual, revisión de documentos y ofertas.
64/C-3603-1300-20-20305C Recurso asignado en el mes de septiembre de 2025, en su mayoría corresponde a proyecto contextualización de Turismo comunitario, cuidados básicos a personas mayores y aplicación de técnicas en maquillaje social, en proceso de adiciones a  contratos de materiales de formación y EPP para aprendices, en  busca del perfil para la contratación del instructor, bienestar aprendices, se proyecta ejecución en el mes de noviembre y viáticos asignados para encuentro de subdirectores, recurso que será centralizado gastos ejecutados por el rubro de viáticos administrativos, ya que no alcanza para cubrir necesida</t>
  </si>
  <si>
    <t>Una vez validado el comportamiento de los indicadores a 30 de septiembre de 2025 del Centro de Comercio y Turismo,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(654-581-579-578-580-577-295-819-824-823)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953820,953823,953877,953827 y 953824, así como aumentar el nivel de ejecución en pagos realizando todas las gestiones que conlleven a cero reservas presupuestales.</t>
  </si>
  <si>
    <t>En el tercer trimestre se ha avanzado en las metas de manera adecuada y normal con el calendario de la formación. Algunos indicadores para revisar Formación virtual 71,3% La ejecución de bilingüismo virtual tuvo su cumplimiento debido a la dinámica de las bolsas corporativas y nacionales en el área donde se idéntica un bajo porcentaje de demanda desde la bolsa. Como estrategia para mejorar el indicador se ha realizado contratación adicional de instructores de bilingüismo de alta calidad que cumplan el perfil en C1. Certificación - Técnica Laboral total Formación titulada complementaria y educación superior la baja ejecución debido a la No emisión de Juicios Etapa Lectiva oportunamente. No reporte de novedades de aprendices oportunamente. Retraso en emisión de juicios de EP y de Acta de aprobación. Falta de estrategias de seguimiento y control del estado de cada ficha y aprendiz. Aprendices no registrados para Pruebas TyT. Alta deserción de la Complementaria Virtual. La alta deserción de los aprendices en la</t>
  </si>
  <si>
    <t>El Centro de Comercio y Servicio presentó una ejecución presupuestal del 80,66% que corresponde a $13.776.726.527 y pagado avance del 51,64% por valor de $8.820.875.946 Entre algunos rubros por mejorar la ejecución están: Materiales de Información asignado $936.088.976, comprometido $413.436.303,29 al 44,17%, este avance se dio porque en este mes de septiembre finalizando fueron adicionados nuevos recursos de Materiales de Formación de Tecnoacademia, para la ejecución de los proyectos de “Cafetería como ambiente” y “Economía Popular Formación continua especializada” y materiales para producción de centro. Apoyos de Sostenimiento 34,03% En el marco de la Convocatoria 1-2025, se han efectuado en el tercer trimestre ciento cincuenta y nueve (159) desembolsos a aprendices beneficiarios, de acuerdo con el cumplimiento de los requisitos establecidos. En el marco de la Convocatoria 2-2025, se han efectuado doscientos noventa (297) desembolsos a aprendices beneficiarios, de acuerdo con el cumplimiento de los requisi</t>
  </si>
  <si>
    <t>El centro Comercio y Servicios, aunque presenta indicadores con ejecuciones sobresalientes al III trimestre de 2025, se recomiendan fortalecer las acciones de impacto en en los diferentes municipios del departamento, en especial para el cumplimiento de las estrategias CAMPESENA y FULLPOPULAR.
Se recomienda implementar estrategias para incrementar el cumplimiento en:
Certificación educación con la media, aunque se sabe que este se visualiza al finalizar la vigencia, si ese recomendable actuar en las Certificación formación titulada con un 23,2%, Certificación técnico laboral con 19,8%, Certificación educación superior con 33.7%, Número de cupos de formación profesional integral para personas con discapacidad con 30.8%
Porcentaje de Grupos (fichas) de formación titulada con más del 80% de horas programadas de acuerdo con el diseño curricular con tan solo el 16.2%.
Porcentaje de Aprendices en estado académico "en formación" del Centro en grupos que se encuentren dentro de los tiempos para ejecutar la etapa pro</t>
  </si>
  <si>
    <t>-ID 818: La ejecución del indicador, se ha visto impactada por factores asociados principalmente a la baja demanda en determinados programas de formación, situación que ha dificultado la conformación de los grupos proyectados, de igual manera, las limitaciones en la disponibilidad de ambientes de formación han restringido la capacidad operativa del Centro, afectando el cumplimiento total de la meta establecida para la vigencia. ID 56: El avance del indicador se debe a dificultades en la inscripción de aprendices, baja participación que generó cancelaciones y aplazamientos de programas, competencia con ofertas similares de otras entidades y limitaciones en los ambientes de formación, factores que afectaron la apertura de nuevos grupos y el cumplimiento total de la meta. ID.579,ID 578: Ambos indicadores presentan una situación similar, dado que su ejecución se ve considerablemente afectada por la entrega de certificados correspondientes al programa de articulación con la media técnica, la cual se desarrolla y</t>
  </si>
  <si>
    <t>-La ejecución de las líneas 20 el porcentaje de pagos es inferior, teniendo en cuenta que los contratos fueron adjudicados en septiembre y para el corte realizado no se habían generado mayores pagos, pero se cumplirá con el 100% esperado, tanto en ejecución como en pagos, línea 44, se ha visto afectado por la asignación de recursos adicionales y las convocatorias abiertas, la adjudicación se realizó posterior, pero se garantizará el total de ejecución, brindando apoyo de sostenimiento a 152 aprendices en el marco de ambas convocatorias, garantizando la ejecución mensual del presupuesto estimado en aproximadamente $107.000.000 hasta el mes de noviembre, línea 64 Formación Continua Especial, actualmente el proceso se materiales de formación está publicado en el secop para las formaciones de Mampostería y Placa huella; en gastos bienestar alumnos 84 millones que serán entregados $200 mil por persona, a través de una cuenta de ahorros y en EPP ya se encuentra en ejecución el contrato respectivo, Línea 23 los con</t>
  </si>
  <si>
    <t>Se presenta la justificación de los indicadores de Gestión y Presupuesto, cuya ejecución durante el tercer trimestre de 2025 mostró desviaciones respecto a las metas establecidas. En consecuencia, se hace necesario formular e implementar, de manera inmediata, estrategias orientadas al fortalecimiento de las capacidades operativas, administrativas y de seguimiento, con el fin de optimizar la gestión institucional y asegurar una ejecución más eficiente y eficaz en el cuarto trimestre de la vigencia.
Desde la Dirección Regional se reconoce el avance en los procesos administrativos y contractuales
El centro de formación al tercer trimestre ha alcanzado el 83,7% del presupuesto comprometido, por encima del porcentaje esperado (75,01%), en pagos un porcentaje de 54,0%.  Por comprometer un 16,30, % de la apropiación vigente.</t>
  </si>
  <si>
    <t>El Centro para el Desarrollo Agroecológico y Agroindustrial ha demostrado un compromiso sólido con el cumplimiento de su misión institucional a través de la gestión eficiente de sus procesos de formación profesional integral. Durante el periodo evaluado, el Centro ha logrado resultados sobresalientes en la mayoría de sus indicadores clave, e incluso ha superado las metas establecidas, garantizando la cobertura y acceso a la formación para todos los beneficiarios interesados en las ofertas desarrolladas durante el año.
•	No obstante, se han identificado áreas de oportunidad en indicadores específicos que actualmente se encuentran en niveles de cumplimiento medio y bajo. El Centro ha implementado estrategias proactivas y un plan de acción para abordar estas brechas y asegurar el 100% de cumplimiento en todas las áreas.:
•	El cumplimiento de cupos para la formación complementaria presenta un nivel medio. Se ha adoptado un enfoque de gestión descentralizada. La meta faltante se distribuye equitativamente entre l</t>
  </si>
  <si>
    <t>Como se observa en la lista de indicadores, al corte del seguimiento correspondiente, la mayoría de los rubros y dependencias del Centro presentan niveles de ejecución altos, en rangos que oscilan entre el 80% y el 100%. No obstante, se identifican algunos casos particulares con porcentajes inferiores, que cuentan con justificaciones específicas.
En primer lugar, la dependencia 64 registra una ejecución del 36%, debido principalmente a recursos asociados a Bienestar de Aprendices del proyecto de Formación Especializada Continua y a Materiales de Formación. Estos últimos se encuentran en proceso de adjudicación y se espera su formalización durante la primera semana de noviembre.
Por su parte, la dependencia 24 presenta una ejecución del 49,40%, dado que los valores pendientes corresponden a procesos de adecuación de infraestructura que estaban a la espera de la emisión de los respectivos conceptos técnicos. Una vez recibidos dichos conceptos, se tiene previsto comprometer los recursos dentro del mes de noviem</t>
  </si>
  <si>
    <t>El Centro para el Desarrollo Agroecológico y Agroindustrial mantiene una gestión proactiva, orientada a la mejora continua y al logro de resultados de alto impacto.
La ejecución de los indicadores refleja un desempeño institucional equilibrado, con avances destacados en retención, formación titulada, bienestar y certificación, y con planes concretos para superar los rezagos identificados.
De esta manera, CEDAGRO reafirma su compromiso con la pertinencia, la calidad y la cobertura de la formación profesional del SENA en la Región Atlántico. 
En materia presupuestal, el Centro presenta un porcentaje de compromisos adecuado, reflejando una gestión responsable en la ejecución de los recursos asignados. No obstante, aún se registran dependencias con saldos pendientes por comprometer, principalmente asociados a procesos no contractuales. 
En cuanto al componente de pagos, se identifica la necesidad de fortalecer este indicador, a fin de alcanzar el porcentaje esperado del 61,33%, conforme a las metas establecida</t>
  </si>
  <si>
    <t>El Centro Nacional Colombo Alemán presenta una buena ejecución de acuerdo con lo planeado. La formación titulada cumple con los % esperados con un 96,8%. La formación complementaria se tienen programaciones para aumentará en el IV trimestre. 
El indicador de Full Popular tiene una excelente ejecución, mientras que, Campesena, tuvo un aumento en el “Número de cupos de formación profesional integral perteneciente a economía campesina – matriculados” en el 3er trimestre. Este aumento se atribuye al inicio de la estrategia de formación continua especial campesina (FCEC), que inició en el mes de septiembre. La meta inicial de 345 cupos fue superada con 351 cupos, alcanzando un 101%, mientras la FCEC en el mes que inició alcanzó 106 cupos, lo que sumado a los 351 alcanzó el 71,52% sobre la meta total de 639 cupos.  Se continúa gestionando los grupos con las asociaciones campesinas para cumplir la meta.
La retención en la formación titulada presentan una buena ejecución, lo que evidencia una adecuada permanencia de</t>
  </si>
  <si>
    <t>El Centro Nacional Colombo Alemán a corte 30 de septiembre de 2025 ha ejecutado el 83% de los recursos asignados en el presupuesto para la presente vigencia. En el periodo que comprende al tercer trimestre se reflejada ejecución del 54% del total de los pagos contraídas en el trascurso de en la vigencia, la cual corresponde a las celebraciones de contratos con el personal de servicios personales indirectos e instructores, adjudicación de apoyo de sostenimiento aprendices rubro regular adjudicatarios de las convocatorias programadas, celebración de (48) contratos de bienes y servicios durante el tercer trimestre  para lograr un total acumulado de lo que va del anualidad del (76) contratos de bienes y servicios  hasta el corte del trimestre objeto de seguimiento pago de viáticos área administrativa y formación profesional, así como al pago de servicios públicos. 
La planeación presupuestal se haya determinada de la siguiente manera: 
La ejecución por concepto de “FORTALECIMIENTO DE LA INFRAESTRUCTURA FÍSICA DE</t>
  </si>
  <si>
    <t>El Despacho reconoce el compromiso del Centro en el cumplimiento de sus metas institucionales y el esfuerzo reflejado en los distintos indicadores de formación y gestión, para el caso de Formación Titulada: Se destaca el cumplimiento del 96,8% en el indicador, evidenciando una ejecución acorde con lo planeado. No obstante, se recomienda mantener un seguimiento continuo al comportamiento de la matrícula y la permanencia, con el fin de asegurar la estabilidad del indicador durante el cierre del cuarto trimestre. Estrategias Full Popular y Campesena: El desempeño positivo del programa Campesena y la implementación de la estrategia de Formación Continua Especial Campesina (FCEC) evidencian una gestión proactiva. Se sugiere mantener la articulación con las asociaciones campesinas para consolidar los resultados y proyectar nuevas cohortes que aseguren la sostenibilidad del proceso durante el próximo año. Retención y Certificación: Se resalta el avance favorable en la retención de aprendices y en la mejora de los i</t>
  </si>
  <si>
    <t>-Durante el seguimiento a las metas a septiembre, el avance general alcanzó el 95,26 %, reflejando un trabajo comprometido y coordinado entre el despacho regional y el Centro de la Innovación, la Tecnología y los Servicios.
En el componente de formación profesional, se logró un avance del 95,71 % en la formación titulada. Sobresale la articulación con la educación media, que incluso superó la meta con un 102,63 %, y la sólida ejecución en la formación de técnicos laborales (96,42 %).
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
En cuanto a retención de aprendices, la regional mantiene un excelente desempeño, con un 103,69</t>
  </si>
  <si>
    <t>-Durante el tercer trimestre de 2025, la ejecución presupuestal del Despacho de Dirección de la Regional Sucre del SENA evidencia una gestión responsable, planificada y orientada al cumplimiento de los objetivos institucionales. A corte de septiembre, el porcentaje promedio de compromiso fue del 79,90 % y el porcentaje de pagos alcanzó el 52,10 %, resultados que reflejan un avance sostenido en la implementación de los proyectos y un uso eficiente de los recursos públicos.
El proyecto “Fortalecimiento de la prestación del servicio de formación profesional y el reconocimiento de saberes previos con énfasis en poblaciones campesinas y populares” presenta un comportamiento positivo, con niveles de compromiso cercanos o superiores al 80 %. Este avance demuestra una adecuada planeación y una gestión administrativa sólida, que ha permitido avanzar en procesos de contratación, adquisición de bienes y prestación de servicios para mejorar la calidad de la formación técnica y tecnológica. Los pagos continúan su curso</t>
  </si>
  <si>
    <t>El Centro De La Innovación, La Tecnología Y Los Servicios Se evidencia un desempeño institucional sobresaliente del Centro de la Innovación, la Tecnología y los Servicios – Sucre. El promedio de ejecución general alcanzado en septiembre fue del 95,26 %, reflejando una gestión comprometida y articulada entre el despacho regional y el centro.
Avances significativos en formación titulada, técnica laboral, complementaria y educación superior.
Programas destacados como Full Popular (131,67 %) y CampeSENA (94,44 %).
Retención de aprendices con cumplimiento superior al 100 %.
Certificaciones laborales con ejecución cercana al 97 %.
No obstante, algunos indicadores aún muestran valores por debajo de la meta esperada, lo que sugiere la necesidad de reforzar el seguimiento operativo y la optimización de recursos en determinadas áreas para mantener un desempeño equilibrado en todos los frentes.
Sin embargo, el porcentaje de ejecución de pagos efectivos muestra diferencias significativas, con algunos proyectos alcanz</t>
  </si>
  <si>
    <t>-Durante el periodo evaluado, la formación titulada presencial evidencia altos niveles de ejecución, alcanzando un 104% en programas técnicos y un 103% en programas tecnológicos. En contraste, la formación complementaria registra un cumplimiento del 65%, lo que sugiere oportunidades de mejora en la cobertura y participación.
En la modalidad virtual, los resultados se mantienen favorables: los programas tecnológicos presentan un 104% de ejecución y los técnicos un 113%. Sin embargo, la formación complementaria virtual refleja un cumplimiento moderado del 66%, evidenciando limitaciones en el acceso y alcance de esta oferta.
Respecto a la evaluación y certificación de competencias laborales, se han realizado 3.292 evaluaciones (121,48%) a 1.698 personas (79,49%), con la expedición de 3.228 certificaciones (119,87%) para 1.659 personas certificadas (94,21%). La ejecución de instrumentos alcanza un 93%, indicador que, aunque significativo, aún presenta margen de fortalecimiento.
En cuanto a la inserción laboral,</t>
  </si>
  <si>
    <t>-La Ejecución Presupuestal del Centro Industrial y de Aviación para el II trimestre del año en curso, logró un porcentaje de ejecución del 78,06% de recursos con compromisos presupuestal y un 35,11 % pagos respectivamente. Lo que evidencia un trabajo articulado y dinámico en el desarrollo de toda la planeación de la vigencia para el cumplimiento de la misión del Centro de Formación.</t>
  </si>
  <si>
    <t>El Despacho evidencia que, al corte del seguimiento correspondiente, el Centro presenta un nivel de ejecución presupuestal del 83,25%, por debajo del porcentaje esperado del 89,78%, lo que refleja una brecha de cumplimiento del 6,53% respecto a la meta proyectada. De igual forma, en el componente de pagos, el Centro reporta un 57,5% frente a un valor esperado del 60,07%, evidenciando una diferencia de 2,57 puntos porcentuales. Si bien se reconocen los esfuerzos realizados en la gestión de compromisos, contratación y adjudicación de recursos, la desviación observada indica la necesidad de fortalecer los mecanismos de planeación y seguimiento financiero, especialmente en los procesos de formalización de contratos y ejecución oportuna de pagos, con el fin de evitar rezagos que puedan afectar el cierre presupuestal de la vigencia. El Despacho recomienda intensificar la articulación entre las áreas de Planeación, Presupuesto y Tesorería, priorizando los procesos en curso y garantizando la trazabilidad de la ejecu</t>
  </si>
  <si>
    <t>-Los Indicadores de cupos formación superior, Titulada, y complementaria, incluye cupos de programas campesena y economía popular, presentan una ejecución optima de acuerdo con la semaforización del informe estadístico de la Dir. Planeación, corresponde a la gran aceptación de esta estrategia en la Regional Tolima.  Los indicadores de Retención de aprendices y Certificación de competencias laborales incluidos economía campesina y popular presentan subejecución. La certificación de total formación y complementaria es baja debido a que la mayoría de las formaciones finalizan en diciembre y marzo de la próxima vigencia. Se debe mejorar en formación laboral y superior. Las consultas en Biblioteca se ven reducidas por que el espacio esta siendo intervenido en una obra civil  así como intermitencias en los licenciamientos de bases de datos como ProQuest, E-Libro y Aleph 500, se garantizó la continuidad del servicio mediante estrategias de acompañamiento y registros manuales,   Las fichas de formación titulada con</t>
  </si>
  <si>
    <t>-El compromiso de recursos en el tercer trimestre para el Centro de Comercio y Servicios  representa una buena ejecución en contratación de instructores y compara de materiales de formación en las dependencias de atención a población Desplazados, Campesena, Economía Popular, Articulación con la media técnica y regular, así como los recursos asignados al proceso de Evaluación y Certificación de competencias laborales y producción de centro, alcanzando  un promedio de ejecución del 87%  por valor de $ 18.775.883.083=  mismo que se ajuste a la meta de compromisos esperado  por la Dirección general, en cuanto a   los pagos en promedio reflejan una ejecución del 55% por valor de $ 11.781.481.319= mismo que también se ajusta a meta esperada.  representando así un cumplimiento en las áreas misionales,  sin embargo se continuas con la estrategia de reunión mensual de ejecución presupuestal para unir esfuerzos en la presentación de procesos contractuales para terminar de comprometer recursos  en las dependencias que</t>
  </si>
  <si>
    <t>La Dirección Regional del SENA reconoce los avances alcanzados por el Centro de Comercio y Servicios en aspectos clave como la cobertura de cupos en formación de articulación con la media y en formación titulada (técnicos y tecnólogos), los cuales presentan una ejecución óptima al corte del mes de septiembre, evidenciando el compromiso institucional con el acceso y la pertinencia de la formación profesional.
No obstante, en coherencia con el principio de mejora continua, se han identificado aspectos que requieren fortalecimiento en las estrategias de seguimiento académico y acompañamiento a los aprendices, especialmente en lo relacionado con la certificación de competencias. Estas situaciones han sido socializadas en las distintas sesiones del Comité Directivo, siempre con el enfoque de garantizar el cumplimiento de los lineamientos establecidos por la Dirección General.
Cabe resaltar que el centro ha implementado estrategias de gestión para garantizar la prestación de los servicios de biblioteca, pese a las</t>
  </si>
  <si>
    <t>Al corte del 30 de septiembre de 2025, el Centro Biotecnológico del Caribe (CBC) evidencia un comportamiento mayoritariamente favorable en la ejecución de sus metas institucionales. El 57% de los indicadores presentan porcentajes de cumplimiento superiores al 80%, lo que ubica a la entidad en un rango de desempeño bueno y eficaz. Este resultado demuestra una gestión sólida y efectiva, especialmente en los programas de formación técnica, tecnológica y titulada, así como en los procesos de retención de aprendices y atención a poblaciones vulnerables y con discapacidad. Dichos avances reflejan una adecuada planeación académica, uso eficiente de los recursos y capacidad institucional para responder a la demanda de formación en la región.
No obstante, un 29% de los indicadores se encuentran en el rango de vulnerabilidad (entre el 70% y el 80%), situación que pone de manifiesto la necesidad de fortalecer los mecanismos de seguimiento, control y evaluación. Los aspectos más sensibles se concentran en los procesos d</t>
  </si>
  <si>
    <t>Al corte del 30 de septiembre de 2025, la ejecución presupuestal del Centro Biotecnológico del Caribe (CBC) evidencia un comportamiento positivo en términos de compromisos adquiridos. El presupuesto vigente total asciende a $24.271.316.330, de los cuales se han comprometido $19.564.977.958 (80,61%), lo que refleja una gestión activa y eficiente en la asignación de recursos. No obstante, la ejecución de pagos alcanza solo el 51,81% ($12.575.819.062), lo que revela una brecha significativa entre los recursos comprometidos y los efectivamente desembolsados. Esta diferencia sugiere la existencia de retrasos administrativos o contractuales que podrían afectar el cierre presupuestal si no se corrigen oportunamente. Aún quedan $568.469.014 por ejecutar, monto que debe ser gestionado de manera oportuna para garantizar el cumplimiento financiero de los proyectos antes de finalizar el ejercicio fiscal.
En el análisis por proyectos, se destaca un avance sobresaliente en las iniciativas de impacto social y académico, es</t>
  </si>
  <si>
    <t>El Centro Biotecnológico del Caribe presenta un desempeño general favorable en la gestión de sus indicadores y la ejecución presupuestal al corte del 30 de septiembre de 2025; sin embargo, se evidencian aspectos que requieren control y seguimiento. Aunque la mayoría de los indicadores supera el 80% de cumplimiento, persisten rezagos en certificación con la educación media, formación complementaria y programación curricular, que deben ser atendidos con planes de mejora específicos. En materia presupuestal, pese al avance del 80,61% en compromisos, el nivel de pagos (51,81%) refleja una brecha significativa que podría impactar el cierre financiero. Se recomienda priorizar la gestión de pagos y acelerar los trámites administrativos asociados a los proyectos de mayor cuantía, especialmente los de infraestructura física, donde la diferencia entre compromiso y pago es más amplia. En general, se sugiere fortalecer el seguimiento operativo y financiero para garantizar que los resultados obtenidos se consoliden en el</t>
  </si>
  <si>
    <t>Durante el periodo evaluado, se evidencia un cumplimiento general positivo de los indicadores, alcanzando un promedio global estimado del 88 %. El 38 % de los indicadores presentan sobrecumplimiento, el 34 % se encuentran dentro del rango esperado, mientras que un 28 % requieren acciones de mejora. La gestión en formación titulada y complementaria destaca por su eficiencia, mientras que los aspectos de articulación con la media, inclusión y producción investigativa mantienen rezagos importantes.
Se destaca el alto nivel de retención en la formación titulada y complementaria, con valores superiores al 100 %. No obstante, la articulación con la media técnica y la educación virtual presentan desempeños críticos que requieren fortalecimiento en convenios y estrategias digitales.
En este eje se evidencia un desempeño favorable, con sobrecumplimientos en el número de aprendices con contrato (146.8 %) y en la certificación de competencias laborales (106 %). Sin embargo, el volumen total de evaluaciones (80.5 %) r</t>
  </si>
  <si>
    <t>Se evalúan los niveles de compromiso y pago de los proyectos asociados a los programas de formación profesional, innovación, empleabilidad e infraestructura, de acuerdo con las metas esperadas de ejecución (87 % para compromisos y 56.9 % para pagos).
Durante el tercer trimestre de 2025, el Centro registró un promedio general de ejecución del 63.2 % en compromisos y del 35.6 % en pagos, por debajo de los estándares institucionales. Se identifican avances notables en algunos proyectos de formación y empleabilidad, mientras que las líneas de investigación e infraestructura presentan retrasos significativos.
Fortalecimiento de la formación profesional y reconocimiento de saberes previos, de los 18 proyectos asociados a esta línea, el promedio de compromiso es del 72.6 % y el de pagos del 44 %. Ocho proyectos superan el 85 % de compromiso, destacándose los códigos 11, 38 y 86 con niveles de ejecución superiores al promedio nacional. 
Los seis proyectos de innovación presentan un compromiso promedio del 55 % y</t>
  </si>
  <si>
    <t>El seguimiento a la ejecución de los indicadores evidencia un avance general positivo (88 %), con cumplimiento sostenido y logros significativos en formación titulada y complementaria. Sin embargo, se identifican áreas que requieren monitoreo permanente, especialmente aquellas con desempeños por debajo del umbral esperado (28 %). El sobrecumplimiento del 38 % de los indicadores debe revisarse para asegurar la sostenibilidad y pertinencia de las metas. Se recomienda ajustar los objetivos del próximo periodo según la capacidad operativa y priorizar la trazabilidad de los resultados. La retención superior al 100 % refleja eficiencia, aunque se sugiere validar los registros académicos para garantizar la precisión de los datos. En contraste, la articulación con la media y la educación virtual requiere seguimiento trimestral y fortalecimiento de convenios y estrategias digitales. En la vinculación con el sector productivo, los logros en contratos de aprendizaje (146.8 %) y certificación (106 %) son positivos, pero</t>
  </si>
  <si>
    <t>-En términos de avance a la ejecución  de los indicadores de gestión se observa una adecuada ejecución para la fecha con unos puntos de alarma en sobre ejecución de la Meta proyectada, sobre todo en la estrategia Campesa, 
se observa también tres indicadores bajos con on 0% articulación con la innovación institucional, con un 2.7% fortalecimiento de la calidad y pertinencia de la formación y con un 18% orientación a personas con discapacidad, se genero las respectivas alertas , para la orientación a las personas con discapacidad se esta trabajando con la Gobernación del Meta y la gerencia de adulto mayor y personas con discapacidad para subir en indicador, para los otros dos indicadores aun no se presenta un plan por parte de la dependencia para subir el indicador.</t>
  </si>
  <si>
    <t>-Para el 30 de Septiembre en Centro tiene un disponible de $24.010.456.377 y ejecutado $18.558.709.834 lo que representa un 77% de ejecución  , lo que es un porcentaje adecuado , para el mes de octubre se estima ejecutar los procesos de infraestructura lo que representaría un incremento en la ejecución de unos 10 puntos porcentuales. En pagos el centro tuene una ejecución a la fecha de 65% ya se oficio a los supervisores del contrato para que agilicen los pagos para  que no queden reservas presupuestales para la siguiente vigencia.</t>
  </si>
  <si>
    <t>Se observa con preocupación la ejecución de algunos indicadores como lo es el indicador certificación - articulación con la media – técnicos el indicador es 1618 y a ejecución solo va en 43 es decir un avance solo 2.7%. El indicador Cupos en formación virtual (incluye Bilinguismo) (incluidos en la Formación Titulada y Complementaria) tiene una meta de 12759 y la ejecución se encuentra en 5261 es decir 41.2%. Los indicadores de certificación se encuentran muy baja su ejecución se debe realizar su revisión y establecer un plan que permita el cumplimiento de las metas. El indicador Número de cupos de formación profesional integral para personas con discapacidad la meta es 273 su ejecución se encuentra en 50 para una ejecución del 18.3% muy por debajo es pertinente hacer seguimiento a dicho indicador con la estrategia establecida con las otras entidades. En la ejecución presupuestal también se observa varios rubros con baja ejecución es necesario hacer un mayor seguimiento para ejecutar el presupuesto.</t>
  </si>
  <si>
    <t>-Realizado el análisis correspondiente a la ejecución de metas e indicadores del tercer trimestre de la vigencia 2025, en relación con los procesos misionales del Centro de Formación para el Desarrollo Rural y Minero – Regional Norte de Santander, se evidencia un avance significativo e importante en los indicadores estratégicos asociados a formación profesional integral, certificación por competencias laborales y contratos de aprendizaje. 
A corte del tercer trimestre, en formación profesional integral se alcanza un porcentaje de cumplimiento del 81,42% (75.975 ) de cumplimiento frente a la meta anual de 93.318 cupos, destacándose las estrategias campesena y fullpopular con un avance del 99% de cumplimiento a la fecha. En cuanto a la estrategia de Certificación de Competencias Laborales (ECCL), se registra un avance global del 87,90% con 1.968 personas certificadas. 
Así mismo, el número de certificaciones en formación profesional integral se encuentra en una 79,69 %, indicador que a la fecha es positivo ten</t>
  </si>
  <si>
    <t>-En cuanto a la ejecución presupuestal, se evidencia un importante avance en los compromisos adquiridos, alcanzando un 80,48% frente a la meta establecida a septiembre, lo cual garantiza la operatividad y continuidad de los procesos y ejecución de las diferentes dependencias. En relación con el indicador de pagos, se registra un cumplimiento del 44,52%, con una proyección de incremento progresivo durante el último trimestre del año. Este aumento se espera a medida que se consoliden los desembolsos correspondientes a los pagos de contratistas de bienes y servicios, instructores y personal administrativo, lo que permitirá avanzar significativamente en el cumplimiento total del indicador.</t>
  </si>
  <si>
    <t>Al  finalizar el tercer trimestre, nos exige ahora la máxima concentración en los objetivos definitivos. 
Para asegurar el éxito en este cierre de gestión, es crucial que nuestro trabajo se enfoque en dos proyectos fundamentales y enfocados a nuestra promesa de valor
Formación Profesional: Asegurar el cumplimiento total de las metas de nuestros programas, entrega de materiales de formación, bienestar a aprendices
Gestión Presupuestal: Lograr la ejecución eficiente y rigurosa de los recursos asignados.
Confío plenamente en que, con este esfuerzo conjunto y una visión clara, lograremos cumplir exitosamente los objetivos propuestos y seguiremos impulsando con fuerza el desarrollo de nuestra Regional y mantenerla como una de las mejores en resultados e impacto en nuestras acciones.</t>
  </si>
  <si>
    <t>-El centro agroindustrial, viene realizando seguimiento periódico al cumplimiento de indicadores, sin embargo, algunos no reflejan un avance satisfactorio, en el caso de: indicador código 581 y 579, el avance de certificación ha sido limitado. Se han identificado barreras como: Falta de canales de comunicación directa (como atención telefónica) en donde los Aprendices puedan resolver sus inquietudes. Datos desactualizados en SOFIA Plus que dificultan el contacto. Baja respuesta de los Aprendices frente a trámites clave como la inscripción a pruebas Saber TyT y entrega de documentos. Estos factores han reducido el impacto de las estrategias implementadas. Para el indicador 824 refleja un cumplimiento del 18.08%, se aclara que los programas de formación se encuentran programados, sin embargo, la intensidad en la jornada de Formación de los programas de la tarde y noche tienen un total de 20 horas semanales (4 horas/día), lo que nos afecta este valor. Como estrategia se propuso la creación de ambientes virtuale</t>
  </si>
  <si>
    <t>-El Centro Agroindustrial al con corte al mes de septiembre de la vigencia 2025, termino con una apropiación vigente de $ 21.433.735.744,39 total compromisos de $ 12.515.467.419,65 porcentaje comprometido 58,39% y pagos por valor de $ 7.135.684.542,42, porcentaje en pagos 33,29%, Se realizaron reuniones de seguimiento presupuestal mensual con los responsables Técnico y jurídicos de cada uno de los proyectos de inversión, con el fin de garantizar una buena ejecución presupuestal. Se realizan pagos mensuales de honorarios de contratistas, al igual que para el tema de viáticos y transporte, igualmente seguimiento a los contratos de materiales de formación.
Durante dicho trimestre el Centro comprometido recursos por valor de $ $ 1.614.442.714,39
En las dependencias de modernización de ambientes, adecuaciones y mantenimiento y algunas dependencias como la 912024 adecuaciones -912038 CAMPESENA Y 912064 Formación Continua Especializada se presenta una baja ejecución presupuestal teniendo en cuenta que a finales del</t>
  </si>
  <si>
    <t>Una vez validado el comportamiento de los indicadores a 30 de septiembre de 2025 del Centro Agroindustrial,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912064,912038,912090,912077 y 912024, así como aumentar el nivel de ejecución en pagos realizando todas las gestiones que conlleven a cero reservas presupuestales.</t>
  </si>
  <si>
    <t>El Centro Industrial y de Energías Alternativas – Regional La Guajira en lo que corresponde al tercer trimestre ha avanzado en la ejecución de los indicadores establecidos en el Plan de Acción institucional, reflejando un compromiso constante con la mejora continua de los procesos formativos y administrativos. Los resultados obtenidos responden a la implementación de estrategias orientadas al fortalecimiento de la oferta educativa, la optimización de los recursos y el acompañamiento permanente a los equipos de instructores y aprendices. Sin embargo, algunos indicadores presentan subejecución parcial, tales son Bilingüismo Virtual:  69.9%, Certificación formación titulada: 21.4%, Certificación laboral y otros: 20.6%, Certificación Educación Superior: 24.2%, asociadas principalmente a factores como la reprogramación de ofertas, la disponibilidad de instructores en áreas específicas, y ajustes en los cronogramas de formación por motivos operativos y administrativos. A pesar de ello, el centro mantiene una tende</t>
  </si>
  <si>
    <t>-El CIEA, registró de compromisos por valor de $18.146 M equivalente al 60.33%; no obstante, de acuerdo con lo establecido en la meta nacional para este periodo debió ser del 79.94% quedando por debajo en un 19.61% por valor de $ 5.898 M. El Centro de Formación avanza significativamente durante el III trimestre del 2025, sin embargo, el indicador de compromisos tuvo un comportamiento crítico específicamente en los siguientes rubros: 
C-3603-1300-20-20305C con mayor porcentaje de afectación en el concepto interno de APOYO DE SOSTENIMIENTO - Alumnos cuya ejecución es mensualizada y en el rubro C-3605-1300-3-40402A por el concepto interno de MATERIALES DE FORMACIÓN por valor de $ 3.337 M afectó el proceso de compra que se adelantó su etapa precontractual en el mes de septiembre, con proyección de adjudicación en el mes de octubre.
Dentro de los indicadores vulnerables por debajo del 79.90% el rubro C-3603-1300-20-20305C en la dependencia 27, se logró avanzar en una ejecución en compromisos equivalente al 42.50%</t>
  </si>
  <si>
    <t>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trimestre, en este caso la regional deberá fortalecer los espacios de seguimiento y monitoreo en centros de formación, en las reuniones  de aprobación de oferta,  seguimiento a metas, para que permita proyectar la metas del nuevo año conforme las realidades, y generar acciones conjuntas para lograr el cumplimiento del año en vigencia.
La ejecución del centro en este trimestre está en estado vulnerable por la alta cifra asignada a proyectos relacionados con el rubro C-3603-1300-20-20305C, para las depende</t>
  </si>
  <si>
    <t>-La ejecución de los indicadores refleja un impacto positivo en el cumplimiento de los objetivos estratégicos de Centro de Diseño e Innovación Tecnológica Industrial – CDITI. del proceso de formación profesional integral,  para el tercer trimestre en del 2025, refleja un impacto positivo dando cumplimiento a los porcentajes de la trimestralización, La cobertura educativa alcanzo un 96,07% en educación superior, 96,53% en técnica laboral y otros, un 67,66% en formación complementaria, las metas muestran un trabajo eficiente del Centro en cada uno de los niveles de formación , siendo la meta más baja la de formación complementaria presencial sin bilingüismo, no obstante este comportamiento es normal para los primeros semestres, después del tercer trimestre la dinámica de la complementaria es más fuerte. 
En certificaciones expedidas en competencias laborales contamos con el 78,54% de la meta.
El 83,13% de cumplimiento en contratos de aprendizaje evidencia la efectiva articulación con el sector empresarial, imp</t>
  </si>
  <si>
    <t>La apropiación del presupuesto de apertura fue de $19.247.917.761, al cierre del tercer trimestre ha recibido una adición neta de $10.328.598.758 para una apropiación definitiva al cierre del tercer trimestre de $29.576.516.519.
El Centro comprometió recursos por valor de $23.017.116.764 correspondiente al 77.82% de ejecución. 
Para el cumplimiento de la meta presupuestal, el centro continúa con la estrategia del seguimiento periódico de la ejecución presupuestal, mediante las reuniones del Comité de Seguimiento Presupuestal y de Contratación para poder contar con las alertas tempranas y tomar las acciones pertinentes.
Igualmente, se realiza la reunión de seguimiento semanal con el Comité Primario del Centro donde se definen acciones con los Coordinadores Académicos y el Coordinador de Formación para la ejecución del presupuesto. 
El Centro de Diseño e Innovación Tecnológica Industrial adelantó procesos amparados en 222 CDP’s comprometiendo un valor total de $ 29.233.612.756,31.  
A continuación, se presenta</t>
  </si>
  <si>
    <t>El centro de diseño e innovación tecnológica industrial, presenta indicadores con ejecuciones sobresalientes al III trimestre de 2025, se recomiendan fortalecer las acciones de impacto en los diferentes municipios del departamento, en especial para el cumplimiento de las estrategias CAMPESENA y FULLPOPULAR.
Se recomienda implementar estrategias para incrementar el cumplimiento en:
Certificación educación con la media, aunque se sabe que este se visualiza al finalizar la vigencia.
si ese recomendable actuar en las Certificación técnico laboral con 18,3%, Certificación - Total Formación Titulada con 25.4%, se recomienda generar estrategias para las Consultas de los recursos físicos y digitales, dispuestos en la Biblioteca, realizadas por los usuarios SENA del centro Formación que se encuentra en un 37.9%. igualmente, para el porcentaje de Aprendices en estado académico "en formación" del Centro en grupos que se encuentren dentro de los tiempos para ejecutar la etapa productiva y que tienen únicamente por eval</t>
  </si>
  <si>
    <t>Al cierre del tercer trimestre de 2025, el Centro de Industria y Construcción presenta un comportamiento favorable en la ejecución de sus indicadores de gestión, evidenciando un avance sostenido hacia el cumplimiento de las metas institucionales establecidas por la Dirección de Formación Profesional Integral del SENA.
De los 34 indicadores evaluados, 20 lograron alcanzar o superar el porcentaje esperado, lo que equivale a un 59% de cumplimiento efectivo. Este resultado refleja la articulación entre las áreas de formación, certificación, evaluación y bienestar, así como la consolidación de estrategias orientadas a fortalecer la cobertura y la calidad del proceso formativo.
Si bien 14 indicadores no alcanzaron el valor esperado, es importante destacar que solo 7 de ellos se encuentran por debajo del 50% de ejecución, lo que permite concluir que el comportamiento global del centro es positivo y con tendencia ascendente.
Indicadores con desempeño sobresaliente
Entre los indicadores que presentan un cumplimiento</t>
  </si>
  <si>
    <t>El Centro de Industria y Construcción cuenta con una apropiación vigente de $33.983.863.334.
Al cierre del tercer trimestre de 2025, se evidencia un incremento de $5.980.940.494 respecto al trimestre anterior. De este total, se han comprometido $21.375.333.221, lo que representa un avance del 72,42%, ubicándose 12,22 puntos porcentuales por debajo de la meta establecida para el periodo (84,64%).
En cuanto a los pagos realizados, se registra una ejecución de $15.629.841.692, equivalente al 45,99% del total apropiado, cifra que se encuentra 8,36 puntos porcentuales por debajo del valor esperado.
Este comportamiento se explica principalmente por el incremento de los recursos destinados a proyectos de inversión estratégica, entre ellos:
•	Montaje de la planta de ensamble de paneles solares, orientada al fortalecimiento del componente de energías renovables.
•	Adquisición de un vehículo institucional para apoyo logístico y operativo.
•	Proyecto de modernización de ambientes del área automotriz, que requiere proce</t>
  </si>
  <si>
    <t>El Centro de Industria y Construcción, al cierre del tercer trimestre de 2025, demuestra un alto compromiso y esfuerzo por mantener buenos resultados en su gestión. Esto se refleja en el cumplimiento de 20 de los 34 indicadores evaluados y en una clara tendencia hacia la mejora continua.
Las diferencias en el cumplimiento de algunos indicadores se deben, principalmente, a situaciones operativas, ajustes en el calendario académico y reprogramaciones causadas por la disponibilidad de instructores y espacios de formación. Estas circunstancias afectaron la certificación titulada y la programación de fichas, aunque ya se han implementado acciones correctivas que permitirán mejorar los resultados en el cuarto trimestre.
En este sentido, la Regional Tolima destaca la importancia de continuar fortaleciendo estas acciones para cerrar las brechas identificadas, mejorar los indicadores con menor desempeño y mantener una oferta educativa pertinente, inclusiva y de calidad para la región. Además, se reitera el acompañami</t>
  </si>
  <si>
    <t>Para el III trimestre de 2025, el avance de los indicadores 53, 274, 275, 295, 565, 566, 579, 580, 581, 654, 766, 812, 821, 823, 824 y 825 estuvieron por debajo del 68,8%, estando por debajo del valor porcentual esperado, la subdirección realizo recomendaciones a cada una de las coordinaciones para el mejoramiento en el avance y cumplimiento de los indicadores. El indicador 64 se estableció en la media con un cumplimiento del 71,1% lo que permite llegar a la meta establecida para el siguiente periodo de evaluación.
Los indicadores 56, 73, 771, 816, 817, 818 y 826 cumplieron con lo previsto para el periodo, cabe decir que se ha venido dando las diferentes recomendaciones en los indicadores que están por debajo del 95,1%.
Entre los indicadores que se sobre ejecutaron están el 572, 573, 574, 575, 577, 641, 820 y 822 entre los cuales se encuentran los de retención en la formación que están sujetos a variación para el siguiente periodo, certificación en educación superior, cupos total población vulnerable, No de</t>
  </si>
  <si>
    <t>El centro de formación al corte de la evaluación tenía una apropiación vigente de $11.939.565.373 millones de pesos, se comprometieron $6.698.456.813 lo que represento un 56% en su ejecución, los proyectos que menos pudieron ejecutarse en el periodo fueron del proyecto BPIN “FORTALECIMIENTO DE LA PRESTACIÓN DEL SERVICIO DE FORMACIÓN PROFESIONAL Y EL RECONOCIMIENTO DE SABERES PREVIOS CON ÉNFASIS EN POBLACIONES CAMPESINAS Y POPULARES EN COLOMBIA NACIONAL” con los códigos SIIF 9, 27, 63, 64 y 90. También los proyectos BPIN “IMPLANTACIÓN SISTEMA DE INVESTIGACIÓN APLICADA, DESARROLLO TECNOLÓGICO, INNOVACIÓN Y COMPETITIVIDAD NACIONAL” con sus códigos SIIF 23 y 77 y el de “FORTALECIMIENTO DE LA INFRAESTRUCTURA FÍSICA DEL SENA A NIVEL NACIONAL” con código SIIF 24, que de acuerdo al valor asignado para estas líneas solamente se comprometió el 16,60%. Otros recursos estuvieron en la media de la ejecución del presupuesto con el proyecto BPIN “FORTALECIMIENTO DE LA PRESTACIÓN DEL SERVICIO DE FORMACIÓN PROFESIONAL Y EL R</t>
  </si>
  <si>
    <t>1. Apropiación y Ejecución Global
Apropiación vigente: $11.939.565.373
Comprometido al corte: $6.698.456.813
Porcentaje de ejecución presupuestal: 56%
Este nivel de ejecución refleja un avance moderado en la gestión financiera del centro, con oportunidades de mejora en la absorción de recursos asignados, especialmente en proyectos estratégicos de formación, infraestructura e investigación.
2. Proyectos con ejecución crítica (≤20%)
Los siguientes proyectos presentan bajo nivel de compromiso y ejecución, lo que requiere atención prioritaria:
Formación profesional campesina y popular (SIIF 9, 27, 63, 64, 90):
Compromisos entre 0% y 19.6%, ejecución mínima o nula.
Investigación aplicada (SIIF 23, 77):
Sin compromisos ni pagos registrados.
Infraestructura física (SIIF 24):
Comprometido 21.3%, ejecutado solo 1.3%.
Causas identificadas:
Procesos contractuales en trámite.
Dificultades logísticas y de conectividad en la región.
Limitaciones en la oferta de proveedores locales.
3. Proyectos con ejecución media</t>
  </si>
  <si>
    <t>-Durante el III trimestre en el centro de formación, persistió la dificultad en la contratación de instructores para la atención de formación en general, por el perfil del aspirante (falta de experiencia docente o incumplimiento en las exigencias de la vacante), así como contratos en proceso de ejecución donde el instructor desiste de la contratación. 
En cuanto a formación Complementaria virtual, la baja demanda de bolsas nacionales y corporativas generó que en algunos meses no se pudieran conformar las formaciones para los instructores. 
El bajo número de aprendices certificados, se relaciona directamente con la escaza retención de estos en los cursos y una alta deserción en varios programas de formación, lo que redujo la base de candidatos elegibles para la certificación. 
Con relación a las consultas en Biblioteca el Centro de Formación ha venido realizando talleres y sensibilización con aprendices e instructores dando a conocer los recursos y los servicios con que se cuenta, así como el envío de correos</t>
  </si>
  <si>
    <t>-Para el III trimestre de la vigencia 2025, el centro de formación cuenta con la siguiente información presupuestal: 
Apropiación Vigencia: $ 16.050.251.047	
Recursos comprometidos: $ 11.261.743.245,49 
Pagos efectuados: $ 5.923.231.520,93 
El Centro Para el Desarrollo Tecnológico de la Construcción y la Industria, al III trimestre de 2025, avanza en un 70,64% en lo que respecta a recursos comprometidos; esto en su mayoría representado en la contratación de prestación por servicios personales de instructores y apoyos administrativos, así como apoyos de sostenimiento, viáticos, materiales de formación y operador logístico para la realización de las actividades de bienestar al aprendiz, y otros contratos de mantenimiento y suministro dentro de los cuales se destacan contrato de obra de Trabajo en alturas y dotación del gimnasio del centro de formación. De otra parte, la dificultad en la consecución de profesionales que cumplan con el perfil requerido para impartir formación ha impactado la meta tanto en cupos</t>
  </si>
  <si>
    <t>Una vez validado el comportamiento de los indicadores a 30 de septiembre de 2025 del Centro para el Desarrollo Tecnológico de la Construcción y la Industria,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(654-274-64-581-579-578-53-580-577-825-819-766-824-823)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923118,923164,923127,923162 y 923166 así como aumentar el nivel de ejecución en pagos realizando todas las gestiones que conlleven a c</t>
  </si>
  <si>
    <t>El Plan de Acción 2025 del Centro, en coherencia con el Plan Nacional de Desarrollo 2022–2026 “Colombia Potencia Mundial de la Vida”, orienta sus esfuerzos hacia la pertinencia, cobertura, inclusión y calidad en la formación profesional, así como al fortalecimiento de la certificación de competencias laborales y la empleabilidad de los aprendices.
Al corte de septiembre de 2025, el Centro presenta un avance consolidado en la mayoría de los indicadores de gestión, destacando un desempeño sobresaliente en retención, certificación, inclusión y formación titulada, resultado del trabajo articulado de las áreas misionales y del liderazgo institucional.
Asimismo, desde el eje de formación profesional, la Regional ha implementado con éxito la estrategia de descentralización de la oferta educativa, llevando programas de formación técnica y tecnológica a los centros poblados y cabeceras municipales del departamento, con el propósito de ampliar la cobertura, cerrar brechas territoriales y responder a las necesidades pr</t>
  </si>
  <si>
    <t>Con corte al mes de septiembre de 2025, el Centro de Desarrollo Agroindustrial, Turístico y Tecnológico del Guaviare presenta una ejecución presupuestal sólida y en crecimiento. La apropiación vigente asciende a $18.449.027.474, mostrando un incremento de $3.125.948.929 respecto al corte de junio ($15.323.078.545), reflejo del fortalecimiento de la capacidad financiera institucional y de la asignación de nuevos recursos para la gestión del Centro.
Del total apropiado, se han comprometido $13.499.424.092, equivalentes al 73,17 %, y se han efectuado pagos por $6.808.050.189, que representan un 36,90 % de ejecución. Si bien el porcentaje de compromiso se ubica ligeramente por debajo de la meta nacional (82,86 %) y del promedio institucional (73,94 %), el Centro evidencia un avance sostenido frente al trimestre anterior, donde el compromiso era del 63,06 % y la ejecución del 21,64 %. 
Este comportamiento demuestra una mayor dinámica en la gestión presupuestal, impulsada por la optimización de los procesos contra</t>
  </si>
  <si>
    <t>El Centro de Desarrollo Agroindustrial, Turístico y Tecnológico del Guaviare presenta un comportamiento favorable en la mayoría de sus indicadores de gestión, alcanzando un promedio de cumplimiento del 90% frente a las metas programadas a septiembre de 2025. Los indicadores de formación titulada, retención y certificación por competencias muestran un desempeño sobresaliente, con valores cercanos al 95%, reflejando un adecuado control operativo y seguimiento a los procesos de formación. Sin embargo, se evidencian rezagos en los indicadores relacionados con vinculación laboral de egresados y emprendimiento, cuyos avances se sitúan entre el 60% y 70%, asociados principalmente a la baja demanda empresarial y a las condiciones territoriales del departamento. Se recomienda fortalecer la articulación con actores productivos locales, potenciar las estrategias de formación complementaria con enfoque en empleabilidad, e impulsar el acompañamiento técnico a nuevas unidades productivas en la región.
En materia financier</t>
  </si>
  <si>
    <t>-Durante el segundo trimestre de la vigencia 2025, El centro de formación ha priorizado el cumplimiento de indicadores institucionales mediante procesos sistemáticos de seguimiento, validación y ajuste mensual, por ello, en septiembre se convocó a coordinadores y lideres   de proceso para validar metas asignadas, estrategias y compromisos. Estas gestiones han permitido a la regional alcanzar una gestión sobresaliente en el tercer trimestre; sin embargo, se evidencian algunas áreas que presentan dificultades en su ejecución, situaciones que serán dadas a conocer a continuación:
Certificación TOTAL - Centros de Formación: Se evidencia una buena ejecución en el indicador de Certificación Total, como resultado del trabajo articulado entre los instructores y la persona encargada del proceso de certificación. Esta coordinación ha permitido garantizar el cumplimiento de los requisitos establecidos, así como la gestión oportuna y el seguimiento adecuado de la documentación de los aprendices. Es importante aclarar qu</t>
  </si>
  <si>
    <t>La ejecución para el segundo trimestre correspondiente a la vigencia 2025 del CENTRO AGROFORESTAL Y ACUICOLA ARAPAIMA logró una ejecución presupuestal del 81.35%. Se puede deducir que el 18.65% sin compromiso presupuestal corresponde a los rubros más significativos como son: Materiales de formación, apoyo de sostenimiento regular y FIC. Sin embargo, dichos rubros adelantan gestión importante desde las áreas respectivas y bajo el seguimiento del articulador de planeación esperando alcanzar un avance optimo en el siguiente trimestre a valorar, es así como la ejecución presupuestal en cuanto a compromisos presupuestales es buena para el tercer trimestre de la presente vigencia 2025.
A continuación, se describe las observaciones para los rubros que presentan vulnerabilidad o baja ejecución según la colorimetría establecida en el aplicativo:
Para el rubro Código SIIF  18, lo ejecutado corresponde a los rubros apoyo sostenimiento alumnos, giras Técnicas, gastos bienestar alumnos, materiales de formación, EPPS apr</t>
  </si>
  <si>
    <t>1. Análisis de Indicadores de Gestión
Indicadores con cumplimiento sobresaliente (≥100%)
Retención en formación complementaria (150.76%)
Certificación en formación complementaria (118.37%)
Evaluaciones en competencias laborales (119.23%)
Certificación en economía popular (158.38%)
Certificación en economía campesina (109.20%)
Cupos en educación media (106.45%)
Certificación total centros de formación (109.15%)
Cupos formación complementaria (101.87%)
Cupos total poblaciones vulnerables (142.21%)
Cupos formación integral profesional (100.46%)
Aprendices con contrato de aprendizaje (163.75%)
Estos resultados evidencian una gestión eficiente en la articulación con sectores productivos, inclusión social, y cobertura educativa, destacando el compromiso del centro con el desarrollo territorial.
Indicadores con cumplimiento medio (60%–99%)
Certificación en educación superior (63.16%)
Certificación en competencias laborales (87.58%)
Personas certificadas en competencias laborales (74.11%)
Cupos en formación titul</t>
  </si>
  <si>
    <t>-817.El indicador muestra un nivel de cumplimiento, refleja una adecuada planificación y gestión de la oferta educativa, se espera el cumplimiento en cuarto trimestre.
818, 56. Se espera cumplir con  estos indicadores con las ultimas fichas programadas.
274. Este indicador esta bojo debido a que no se ha tenido programación por parte del facilitador virtual.
578. Se tiene un indicador con ejecución baja debido que no se ha iniciado con la certificación de aprendices en articulación con la media y estos nos dan más del 50% de la meta a final de año; una vez se realice este proceso el indicador mejorará.
579. Se tiene un indicador con ejecución baja debido que no se ha iniciado con la certificación de aprendices en articulación con la media y estos nos dan más del 50% de la meta a final de año, igualmente se espera mejorar con las pruebas Saber TyT que se deben presentar en el mes de noviembre; una vez se realice este proceso el indicador mejorará.
577. Se espera mejorar el indicador una vez los aprendices pre</t>
  </si>
  <si>
    <t>-La ejecución con corte al tercer trimestre 2025 del Centro de Formación es del 80,79% adecuado para el tiempo transcurrido. Se obtuvo una ejecución del proyecto Fortalecimiento de la prestación del servicio de formación profesional del 79,69%, Fortalecimiento de la infraestructura física del 89,16%, Mejoramiento población víctima del 98,99% e Investigación del 73,04%. Se espera alcanzar la meta nacional en el último trimestre. Por el Centro de Formación la ejecución de pagos fue del 41,12%.</t>
  </si>
  <si>
    <t>Con corte al tercer trimestre de 2025, el Centro de Formación registra una ejecución del 80,79%, considerada adecuada para el tiempo transcurrido. Se evidencian buenos resultados en los proyectos de fortalecimiento de infraestructura física (89,16%) y atención a población víctima (98,99%), lo que refleja una gestión eficiente.
No obstante, algunos indicadores presentan ejecución baja debido a falta de programación por parte de facilitadores virtuales, retrasos en la certificación de aprendices en articulación con la media, y dificultades para la suscripción de contratos de aprendizaje voluntario por la limitada disponibilidad de aprendices en áreas de alta demanda como Administración, SST, Soldadura y Cocina. Además, el programa de bilingüismo muestra riesgo de cumplimiento por problemas en el módulo de inscripciones y en la coordinación virtual.
A pesar de estos desafíos, se espera alcanzar la mayoría de las metas al cierre del cuarto trimestre, una vez se desarrollen las actividades pendientes y se reali</t>
  </si>
  <si>
    <t>-Respecto a el avance de los indicadores de certificación, se encuentra siendo gestionada y esto se verá reflejado en el mes de diciembre toda vez que la certificación de articulación con la educación media se realiza en el mes de diciembre por el calendario académicos de las instituciones educativas, el avance de esta meta, nos permite apalancar los indicadores del total de formación titulada, técnico laborar y otros, y educación superior. Los cupos de formación virtual, bilingüismos han presentado limitaciones en razón a que por el contexto de la regional se dificulta las formaciones virtuales tanto para la parte administrativa como para los aspirantes, Por otra parte, respecto a los cupos por formación campesena, esto también se debe a que la mayoría de la población se caracteriza como población indígena. 
Respecto al indicadores de empresas con cuota voluntaria, en territorio contamos con mediana y pequeñas empresas, por lo cual para el empresario no es muy atractivo realizar el proceso de intermediación</t>
  </si>
  <si>
    <t>-En la estrategia campeSENA, es observa un presupuesto sin ejecutar por valor aproximado de $ 561.699.727 los cuales fueron asignados en el tercer trimestre por lo cual los procesos se encuentran en proceso precontractual y la fecha no están comprometidos. 
Los recursos asignados para contratación de equipos de energía regulada. Desfibrilador. Kit de mantenimiento, equipos, vehículos, mobiliario administrativo, equipos para el gimnasio se encuentra en etapa precontractual.
Los recursos asignados por infraestructura se encuentran en etapa contractual y precontractual.
Recursos asociados a formación profesional como el aula móvil y el transporte del buque escuela se encuentra en etapa precontractual. 
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t>
  </si>
  <si>
    <t>1. Estado General de Ejecución Presupuestal
Presupuesto asignado a CampeSENA: $561.699.727
Compromisos registrados al corte: $0
Porcentaje de ejecución: 0%
Los recursos fueron asignados en el tercer trimestre, lo que ha condicionado que los procesos se encuentren en etapa precontractual, sin compromisos formalizados al momento del corte.
2. Detalle de Recursos por Línea de Inversión
a. Formación Profesional
Aula móvil y transporte del buque escuela:
En etapa precontractual, sin avance contractual.
b. Infraestructura
Proyectos de adecuación física:
En etapa contractual y precontractual, con expedientes en trámite.
c. Equipamiento y dotación
Equipos de energía regulada, desfibrilador, kit de mantenimiento, vehículos, mobiliario administrativo, gimnasio:
Todos en fase precontractual, pendientes de publicación en SECOP II.
d. Rubros en proceso de centralización
Papelería: $1.000.000
Materiales para formador de formadores: $7.000.000
Contratación de experto en diseño curricular: $20.000.000 (sin perfil</t>
  </si>
  <si>
    <t>Durante el mes de septiembre, la ejecución de los indicadores de gestión presentó resultados favorables en la mayoría de las líneas de acción del Centro. En formación profesional, se alcanzó un cumplimiento promedio del 93 %, con avances significativos en la atención a población vulnerable (126 %) y en la economía popular (141 %), evidenciando una gestión efectiva en la ampliación de cobertura y pertinencia de los programas. Sin embargo, se identificaron retos en la formación virtual (67 %) y en la atención a personas con discapacidad (46.9 %), lo que demanda reforzar las estrategias de inclusión, accesibilidad y seguimiento en entornos de aprendizaje digital.
En cuanto a la certificación de competencias laborales, la ejecución fue satisfactoria, con un promedio de cumplimiento del 95 %, destacándose las personas evaluadas (96.32 %) y certificadas (95.86 %). Estos resultados reflejan estabilidad y eficiencia en los procesos de evaluación, fortaleciendo el reconocimiento de saberes y la articulación con el s</t>
  </si>
  <si>
    <t>Durante el periodo analizado, los proyectos presentan comportamientos diferenciados en la gestión presupuestal y el nivel de ejecución, reflejando avances significativos en algunos componentes y rezagos en otros. En general, se evidencia un adecuado nivel de compromiso financiero, aunque persisten brechas entre la programación y la ejecución física.
El proyecto de Fortalecimiento de la Prestación del Servicio de Formación Profesional y Reconocimiento de Saberes Previos agrupa la mayor cantidad de registros y recursos, con un promedio de 78,5% de compromiso y 49,3% de ejecución. Este comportamiento indica una planeación presupuestal eficiente, pero con demoras en la ejecución operativa derivadas de la dispersión territorial, los tiempos de contratación y la complejidad administrativa. Pese a ello, se destacan algunas sedes con avances superiores al 80%, lo que refleja buena gestión en ciertos componentes del programa.
En contraste, el proyecto de Implantación del Sistema de Investigación Aplicada, Desarroll</t>
  </si>
  <si>
    <t>El Centro Agroempresarial presenta un comportamiento favorable en la ejecución de sus indicadores y presupuesto al corte de septiembre de 2025; no obstante, se evidencian aspectos que requieren fortalecimiento y control. Los resultados en formación profesional son positivos, con un cumplimiento promedio del 93 %, destacándose la atención a población vulnerable y economía popular; sin embargo, la formación virtual (67 %) y la atención a personas con discapacidad (46,9 %) demandan reforzar estrategias de inclusión, accesibilidad y seguimiento. En cuanto a contratos de aprendizaje, el cumplimiento del 69,44 % evidencia la necesidad de fortalecer la gestión con empresas y aliados estratégicos para mejorar la vinculación laboral de los aprendices. En el componente presupuestal, aunque se registra un nivel de compromiso adecuado, la ejecución presenta rezagos en proyectos de alta cuantía, especialmente en Fortalecimiento de la Formación Profesional (78,5 % comprometido y 49,3 % ejecutado) y Fortalecimiento de Infr</t>
  </si>
  <si>
    <t>-La ejecución de los indicadores de gestión para el 3 trimestre ha tenido un desempeño asertivo según la planeación misional del centro de formación; sin embargo hay indicadores que tienen un desempeño bajo porque su cumplimiento se da en el último trimestre de la vigencia, como lo son:
Los indicadores de certificación (654,579,578,577), los indicadores referentes a cupos (274,275,816), documentos de investigación(826), % fichas tituladas con más del 80% de horas programadas de acuerdo al diseño curricular (824), Aprendices en formación con sólo el RAP de etapa productiva por evaluar (823).
Se han establecido actividades para el cumplimiento de las metas asignadas al centro de formación y seguimiento permanente al desempeño.</t>
  </si>
  <si>
    <t>-Los indicadores de presupuesto y pagos del centro de formación se han cumplido de manera asertiva, sin embargo se han presentado situaciones que han alterado el comportamiento del indicador durante el tercer trimestre, debido a que han asignado recursos adicionales que no llegaron con la apertura presupuestal y afecta el cumplimiento de las metas del centro; sin embargo, el equipo de trabajo continúa desarrollando actividades para cumplir con la programación presupuestal y de pagos.
Los recursos asignados fuera de la apertura presupuestal corresponden a contratación de instructores, materiales de formación, equipos y herramientas, lo cual requiere de actividades precontractuales que toman tiempo.
Se espera que para el 4 trimestre se cumplan las metas asignadas según la programación misional y de presupuesto del centro de formación, tomando en cuenta que se están desarrollando actividades para el mejoramiento del desempeño de los indicadores asignados para la vigencia 2025.</t>
  </si>
  <si>
    <t>presenta un desempeño favorable en la ejecución de sus indicadores de gestión al tercer trimestre de 2025, coherente con la planeación misional establecida. No obstante, algunos indicadores mantienen niveles bajos de cumplimiento debido a que su ejecución está programada para el último trimestre de la vigencia, especialmente los relacionados con certificación, asignación de cupos, documentos de investigación y evaluación de aprendices en etapa productiva. El centro ha definido actividades y realiza seguimiento permanente para garantizar el logro de las metas al cierre del año. En materia presupuestal, aunque los compromisos y pagos muestran un comportamiento positivo, se evidencian variaciones ocasionadas por la asignación de recursos adicionales no incluidos en la apertura presupuestal, lo que generó ajustes en la programación y retrasos en los procesos precontractuales. Dichos recursos corresponden principalmente a contratación de instructores, materiales, equipos y herramientas para la formación. Se recom</t>
  </si>
  <si>
    <t>-Los indicadores que muestran una buena ejecución se encuentran dentro del rango esperado (75% a 100%), lo que indica una gestión adecuada. Es el caso de Tecnólogos Regular - Presencial: 90.55% de ejecución. Tecnólogos Regular - Virtual: 89.6% de ejecución. Total, Tecnólogos (E): 90.2% de ejecución. Este grupo representa una fortaleza institucional, mostrando que las estrategias implementadas están funcionando correctamente.
los indicadores están por debajo del 50% de ejecución, requieren atención prioritaria tales como Auxiliares Regular: 66.7% y auxiliares de Economía popular; 0% , que es de interés de la política nacional. Preocupan los indicadores de certificacion de formación profesional con cifras en el rango más bajo. Formación Laboral – Certificación: 19.5% de ejecución. Educación Superior – Certificación: 32.6% de ejecución. Estos requieren atención en unas acciones de choque inmediatas desde las coordinaciones de formación profesional, GAE y Académicas, así como seguimiento a procesos e incluso acc</t>
  </si>
  <si>
    <t>Durante el VI trimestre, el Centro de Industria y Servicios del Meta realizó el seguimiento al avance en la ejecución presupuestal correspondiente a los 25 rubros asignados, con el fin de evaluar el cumplimiento de metas y optimizar el uso de los recursos.
De acuerdo con los resultados, 3 rubros (12%) se encuentran en color rojo (alerta), 8 rubros (32%) en color amarillo (avance medio) y 13 rubros (56%) en color naranja (excelente).
Los rubros en color rojo corresponden a:
Dotación de protección personal (1%), proceso que regresó a estudio de mercado y quedará adjudicado a inicios de noviembre.
Viáticos administrativos (0%), que se ejecutarán al 100% en octubre por el evento de encuentro de coordinadores misionales.
Dependencia SIFF 64 (10%), con procesos en cotización, subasta y estudio de mercado.
Asimismo, las dependencias 953223 y 953227 presentan ejecución baja, pero cuentan con compromisos programados para octubre y noviembre.
Los rubros en color amarillo, con avances entre el 44% y 80%, incluyen</t>
  </si>
  <si>
    <t>Se observa varios indicadores de gestión en baja ejecución; por lo tanto se sugiere realizar especial seguimiento a dichos indicadores con el fin de cumplir la meta establecida como es el caso de  Auxiliares Regular: 66.7% y auxiliares de Economía popular; 0%. Igualmente, en el presupuesto se observa varios rubros en baja ejecución por lo que se debe realizar un plan de choque que permita cumplir la ejecución presupuestal.</t>
  </si>
  <si>
    <t>La dependencia evidencia un cumplimiento general heterogéneo entre los indicadores. Se destacan resultados sobresalientes en retención de aprendices, con avances superiores al 100% en todas las modalidades, y en los cupos de articulación con la educación media (111,8%) y economía popular (103,7%). Sin embargo, existen brechas significativas en certificación, donde los indicadores globales se ubican entre el 10% y el 53%, reflejando baja eficiencia en los procesos de evaluación y expedición de certificados. Los programas de formación virtual (49,7%), complementaria (60,2%) y bilingüismo (66,2%) presentan niveles medios de cumplimiento, al igual que la atención a poblaciones vulnerables (83,8%), cercana a la meta. Las principales oportunidades de mejora se concentran en el fortalecimiento de los procesos de certificación, evaluación de competencias laborales, ampliación de cobertura en formación virtual y bilingüismo, y en el cumplimiento de metas de investigación y gestión curricular, donde algunos indicadore</t>
  </si>
  <si>
    <t>El análisis evidencia que el nivel global de compromisos alcanza un 70,45%, por debajo del 79,9% esperado, mientras que los pagos registran un 47,04%, inferior a la meta del 53,9%. Se identifican dependencias con bajo desempeño en compromisos, especialmente las 953514, 953524, 953527, 953564 y 953577, así como rezagos significativos en pagos en las 953524, 953527 y 953544. Si bien algunas áreas presentan avances elevados en la formalización de compromisos, estos no se traducen proporcionalmente en la ejecución de pagos, lo que evidencia demoras en los procesos administrativos y financieros.
Para optimizar los resultados se implementaran revisiones conjuntas entre las áreas de Planeación, Contratación y Financiera para priorizar la atención de compromisos rezagados, garantizar la disponibilidad oportuna de recursos, agilizar los procedimientos de pago y gestión contractual. Asimismo, se fortalecerán las capacidades técnicas en gestión presupuestal, establecer mecanismos de alerta temprana ante niveles de eje</t>
  </si>
  <si>
    <t>Se hace necesario realizar un proceso de seguimiento a la cadena del procedimiento de certificación a fin de identificar los puntos críticos para tomar medidas inmediatas y avanzar en los resultados, de igual forma se sugiere incluir en el comité primario un seguimiento espacial a los indicadores sin avance a fin de identificar si esto obedece a la dinámica propia del indicador, a incidencias externas o son temas internos que tienen resolución pronta.
La ejecución real se encuentra en un nivel vulnerable según el indicador de pagos, lo cual presenta una alerta temprana para dinamizar tanto compromisos como pagos a fin de evitar materialización de riesgos de uso ineficiente del recursos público o parálisis de servicios misionales del centros, de igual forma se sugiere materializar la proyección de los seguimientos semanales hasta alcanzar los niveles óptimos en los indicadores financieros.</t>
  </si>
  <si>
    <t>-En cuanto a los indicadores de gestión, se puede evidenciar que el Centro Sur Colombiano de Logística Internacional ha priorizado y cumplido de manera satisfactoria con las metas establecidas, consolidando una gestión eficiente, articulada y coherente con los objetivos institucionales trazados.
Es cierto que se presenta una sobreejecución en algunos indicadores, particularmente en los relacionados con retención en educación complementaria y retención en educación superior; sin embargo, este comportamiento no debe interpretarse de una mala manera, en la medida en que refleja el compromiso, la eficiencia y la capacidad operativa del Centro para responder con resultados superiores a los esperados. No obstante, se vienen implementando acciones de ajuste y control orientadas a garantizar un equilibrio adecuado en la ejecución de las metas, evitando sobre ejecuciones que puedan afectar la planeación general.
De igual manera, en los indicadores de cupos de los programas con integración a la media, se ha identifica</t>
  </si>
  <si>
    <t>-Durante el mes de septiembre de 2025, el Centro Sur Colombiano de Logistica Internacional, presenta una dinámica positiva en la gestión presupuestal, reflejando un proceso de planeación y ejecución en constante fortalecimiento. A la fecha, el valor total de los Certificados de Disponibilidad Presupuestal (CDP) asciende a $14.126.399.574, de los cuales se encuentran comprometidos $11.924.824.143, alcanzando un 78,83 % de ejecución frente a la meta programada del 84,26 %. Si bien el indicador se ubica levemente por debajo del objetivo, este comportamiento se explica por la incorporación de recursos adicionales mediante las Resoluciones 02278 y 02393, que adicionaron $500.387.041 y $1.558.490.375 respectivamente, afectando temporalmente el porcentaje de compromiso debido al incremento del presupuesto total.
A pesar de esta variación técnica, los resultados demuestran un avance sostenido y favorable en la gestión de los recursos institucionales. Los indicadores internos evidencian un desempeño equilibrado entre</t>
  </si>
  <si>
    <t>Se sugiere incluir mayor cantidad de datos en los análisis a fin de que tenga una mayor efectividad, centrar la atención en los indicadores con niveles bajos a fin de atender la alerta y presentar acciones de mejora con el tiempo suficiente para que la implementación de acciones de mejora rinda el resultado esperado, respecto a la sobre ejecución en programa de articulación con la media se sugiere emitir de manera periódica estos datos a los entes de planeación del orden nacional a fin de que se realice ajuste y se supere este tema, dado que son 2 vigencias consecutivas que se presenta.
A lo largo de la vigencia el centro ha presentado una buena gestión medida en indicadores generales de compromisos y pagos, sin embargo, conceptos sensibles como materiales de formación y EPP tuvieron un desempeño bajo en el primer semestre que es donde estos rubros deben estar con alto dinamismo, por lo cual se sugiere tomar todas las medidas necesarias para la aplicación de la actualización de la guía de  gestión de los ma</t>
  </si>
  <si>
    <t>Con corte al 30 de septiembre de 2025, el Centro Internacional de Producción Limpia Lope presenta un avance significativo en la mayoría de los indicadores de formación y certificación, reflejando una gestión eficiente en la ejecución de metas institucionales. No obstante, se evidencian algunos indicadores con ejecución baja o vulnerable, asociados principalmente a procesos de certificación en articulación con la media, formación técnica y educación superior, así como en programas de bilingüismo, formación virtual y atención a poblaciones especiales. Estas brechas obedecen a factores operativos como reprogramación de ofertas, limitaciones logísticas en zonas rurales, disponibilidad de instructores y tiempos de validación administrativa. En general, el avance alcanzado demuestra un compromiso sostenido con los objetivos misionales del Centro, y se han definido acciones de mejora orientadas a fortalecer la planeación académica, optimizar la gestión de certificaciones, ampliar la cobertura en programas virtuales</t>
  </si>
  <si>
    <t>Con corte al 30 de septiembre de 2025, la ejecución presupuestal del Centro Internacional de Producción Limpia Lope presenta un avance favorable, reflejando un uso responsable y eficiente de los recursos asignados para la vigencia. Sin embargo, algunos rubros evidencian niveles de ejecución bajos o vulnerables debido a retrasos en los procesos contractuales, ajustes en la programación de actividades, tiempos de aprobación y disponibilidad de recursos en determinadas líneas de inversión. Estas situaciones se derivan, en parte, de trámites administrativos y de la priorización de compromisos estratégicos en función de las necesidades institucionales. No obstante, se ha garantizado la continuidad de los procesos misionales y el cumplimiento de los objetivos de formación, fortaleciendo el seguimiento permanente y la articulación entre las áreas de planeación, formación y administrativa. Para el cierre del año se proyecta optimizar la ejecución restante mediante la agilización de los procesos de contratación, la r</t>
  </si>
  <si>
    <t>SE sugiere fortalecer los análisis con datos puntuales, lo que permitirá una visón más objetiva de la situación, de igual forma dar uso de la mejora implementada en el aplicativo donde ahora el número de caracteres permitido a aumentado considerablemente, se recomienda generar alertas en cada uno de los eslabones de procedimientos asociados con indicadores de bajo resultado, identificar puntos críticos y establecer su estado en los comités primarios a fin de conciliar acciones conjuntas de mejora, los diferentes procesos deben realizar una sistematización de las dificultades identificadas en el proceso de aumento de la atención en zona rural a fin de prevenir mismos errores, tener presente que la apuesta de expansión hacia lo rural es una de las principales apuesta de la actual administración SENA y del Gobierno Nacional.
Al igual que en los indicadores de gestión en los presupuestales se debe incluir cifras que permitan establecer en que áreas se presentan oportunidades de mejora identificando no solo proc</t>
  </si>
  <si>
    <t>-A corte de septiembre el centro ejecuto 113.896  cupos de los 133.341 cupos asignados en la meta total de formación profesional integral, logrando un porcentaje de ejecución aceptable del 85,42%. Sin embargo, al detallar el comportamiento interno de cada indicador que componen la meta general centro, se evidencia que formación virtual complementaria y programa de bilingüismo se encuentran en estado crítico, pues no se logró el porcentaje esperado para el trimestre. Desde el centro de formación se implementaron las estrategias de divulgación e inscripción de aspirantes en bolsa para apoyar la meta. 
Por otra parte, los indicadores de certificación muestran un comportamiento bajo, actualmente se esta trabajando sobre el tema de depuración, juicios evaluativos e implementando las estrategias de certificación para avanzar significativamente. En el indicador de certificación nivel técnico, el programa articulación la media aporta alrededor de 7.000 certificados en el mes de noviembre. 
Expuesto lo anterior, se p</t>
  </si>
  <si>
    <t>-Para el mes de septiembre el centro de formación en el presupuesto general del centro mostró un comportamiento aceptable, comprometiendo el 86.68%. del presupuesto.
Con respecto a pagos para la meta asignada en el mes de 45.12%, el centro de formación logró el 50.90%, excelente comportamiento en el indicador.</t>
  </si>
  <si>
    <t>Durante el tercer trimestre se fortaleció la retención en formación titulada mediante estrategias de articulación productiva, prácticas empresariales y seguimiento académico permanente. En formación complementaria y técnica laboral se intensificaron los acompañamientos y rutas de atención ante casos de deserción, asociados principalmente a factores laborales y dificultades en la plataforma Zajuna. En educación superior se implementaron jornadas de alistamiento y control pedagógico, asegurando la calidad y permanencia de los aprendices. En general, la gestión evidencia el compromiso institucional con la continuidad y el éxito formativo.En la ejecución de cupos, los resultados fueron favorables. La educación superior y la formación titulada superaron las metas proyectadas, demostrando alta demanda y eficiencia en la gestión. La formación técnica laboral mantuvo un cumplimiento cercano al objetivo, mientras que la modalidad virtual presentó limitaciones por baja asignación de fichas y fallas en las plataformas.</t>
  </si>
  <si>
    <t>Durante el tercer trimestre se registró un avance significativo en la ejecución presupuestal, con un nivel promedio de compromiso superior al 75% en los proyectos estratégicos. El programa de Fortalecimiento de la Prestación del Servicio de Formación Profesional muestra un avance destacado, alcanzando compromisos de hasta el 96,7% y pagos consolidados en más del 60%, lo que refleja eficiencia en la gestión y ejecución de los recursos asignados.
El Proyecto de Implantación del Sistema de Investigación Aplicada, Desarrollo Tecnológico, Innovación y Competitividad Nacional mantiene un comportamiento favorable, con niveles de compromiso que superan el 90% en varios componentes, garantizando el desarrollo de actividades de innovación y fortalecimiento tecnológico.
En cuanto al Servicio de Apoyo Integral para Emprendedores, se evidencia un avance del 73,2% en compromisos y una ejecución estable en los pagos, evidenciando cumplimiento en la gestión de recursos destinados al fortalecimiento empresarial.
Por su pa</t>
  </si>
  <si>
    <t>En particular, los resultados evidencian un alto nivel de cumplimiento en los programas de formación titulada y técnica laboral, donde los porcentajes de retención se aproximan a los valores esperados.
No obstante, se identifican oportunidades de mejora en:
Certificación de competencias laborales, con bajos porcentajes en varios indicadores.
Formación virtual y bilingüismo, afectados por limitaciones técnicas y baja asignación de fichas.
Grupos con más del 80 % de horas programadas, donde el cumplimiento fue bajo.
La hoja Indicadores Presupuesto muestra una gestión financiera eficiente y planificada:
Promedio de compromiso: 74.85 %
Promedio de ejecución de pagos: 41.68 %
Los recursos se encuentran principalmente dirigidos al fortalecimiento de la infraestructura y la prestación del servicio de formación, lo que demuestra coherencia con los objetivos institucionales. En términos generales, la ejecución financiera avanza de manera controlada y con perspectivas de mejora hacia el cierre del ejercicio fisca</t>
  </si>
  <si>
    <t>El Centro Internacional Náutico Fluvial y Portuario presenta una ejecución del 99,7% en Educación Superior. Este resultado se debe a la solicitud de la Dirección General de incrementar la ejecución de la meta, independientemente de la programación indicativa, lo que generó una sobreejecución acorde con lo previsto para el tercer trimestre.
En cuanto a los cupos de formación Técnica Laboral y Otros, se evidencia una ejecución del 103%, resultado del incremento en la matrícula del programa Integración con la Media. Los Técnicos Laborales alcanzaron un 118%, superando la meta en un 18%.
Para los cupos en formación titulada, se logró un 103% de ejecución, mientras que en los cupos de formación complementaria, incluyendo el componente de bilingüismo, se alcanzó un 83,1%. Este desempeño se atribuye a la divulgación efectiva de las ofertas académicas y a las estrategias implementadas por el profesional de Bilingüismo, las cuales han impactado positivamente el indicador.
En la formación complementaria virtual, la</t>
  </si>
  <si>
    <t>-En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
El presupuesto inicial de $15.412.524.320,00 fue incrementado a $17.114.018.028,00 mediante adiciones presupuestales derivadas de ajustes en el plan operativo y reasignaciones de recursos. Este incremento representa un aumento del 11,04%, reflejando una gestión activa para fortalecer la disponibilidad presupuestal frente a las necesidades operativas y contractuales.
Para el trimestre, se comprometieron recursos en contratación de instructores, servicios personales, viáticos, materiales de formación, apoyos de sostenimientos, monitorias, adecuaciones, gastos de bienestar y pago de servicios públicos.
El en 3do trimestre se recibieron solicitudes para el trámite de compra de materiales de Formación del Progr</t>
  </si>
  <si>
    <t>En el Tercer trimestre en estudio, en el  Centro Internacional Náutico Fluvial y Portuario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En cuanto a la evaluación y certificación de competencias laborales, se alcanzaron los siguientes resultados, Personas evaluadas: 87%, Certificaciones expedidas: 70%, Personas certificadas: 79%. Evaluaciones realizadas. 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 Los pagos efectuados ascienden a $9.040.043.279,34, que equivalen al 53% de la apropiación vigente y al 65%</t>
  </si>
  <si>
    <t>Durante el tercer trimestre, el Centro presenta un avance destacado en la línea de Formación Integral Profesional (Gran Total), con una ejecución cercana al 70%, coherente con el avance esperado en tiempo. Se resalta el desempeño de la Estrategia de Articulación con la Educación Media, que mantiene niveles de cumplimiento cercanos al 97%, consolidándose como una iniciativa estable y de alto impacto en los municipios donde se implementa. No obstante, esta estrategia enfrenta retos por la creciente oferta de instituciones de educación superior y convenios interinstitucionales, como el de la OIT y SENA TEC, que desarrollan programas similares y se convierten en competencia directa.
En formación complementaria, el Centro alcanza una ejecución acumulada del 62,34%, registrando un incremento significativo frente al trimestre anterior. Este resultado se asocia a la ampliación de la oferta en modalidad virtual y al fortalecimiento de los procesos de convocatoria, que han permitido una mayor participación de poblacio</t>
  </si>
  <si>
    <t>El Centro Atención Sector Agropecuario, al corte del 30 de septiembre, ha comprometido recursos por valor de $13.0306.326.098, lo que representa un 67.19% de ejecución frente a la apropiación vigente. Este resultado evidencia un avance del 2,24% respecto al trimestre anterior, sin embargo, es importante aclarar que el centro de formación incrementó su presupuesto en $2.816.194.143,33 un 14,22% respecto al cierre del segundo trimestre, se asignaron recursos para los programas Formación Continua Especial Campesina, Proyectos Convocatoria de Competitividad, Gestión de Tecnoparque, Placa Huella, entre otros. 
Se adelantaron procesos de contratación por valor de $ 2.291.207.901 los compromisos ejecutados se concentran principalmente en la contratación de Materiales Formación, Gastos Bienestar alumnos, Mantenimiento de Vehículos, Contratación de Instructores y Otras Compras de Equipos donde se destacan la gestión de recursos primer puesto premio de gastronomía. 
Entre las acciones destacadas, se encuentra la contr</t>
  </si>
  <si>
    <t>El centro atención sector agropecuario, aunque presenta indicadores con ejecuciones sobresalientes al III trimestre de 2025, se recomiendan fortalecer las acciones de impacto en en los diferentes municipios del departamento, en especial para el cumplimiento de las estrategias CAMPESENA
Certificación - Total Formación Titulada con 18,4%
Certificación - Técnica Laboral y Otros 13,1%
Número de cupos de formación profesional integral para personas con discapacidad con 22%	
Porcentaje de Grupos (fichas) de formacion titulada con más del 80% de horas programadas de acuerdo con el diseño curricular con 9,5%.
Porcentaje de Aprendices en estado académico "en formación" del Centro en grupos que se encuentren dentro de los tiempos para ejecutar la etapa productiva y que tienen únicamente por evaluar el RAP de Etapa Productiva con 10.8%
MI-O4. Innovar en la prestación integral de los servicios institucionales orientados a incrementar su calidad pertinencia y cobertura, con enfoque diferencial poblacional y territorial c</t>
  </si>
  <si>
    <t>JUSTIFICACIÓN DE INDICADORES DE GESTIÓN
El cumplimiento general alcanza 75.8%, con 28 indicadores cumpliendo meta (50.9%) y 11 superándola (20.0%), pero 27 en estado crítico (49.1%).
INDICADORES EXITOSOS:
Retención: Formación complementaria 154.6% (0.7033 vs 0.455) y titulada 110.3% (0.822 vs 0.745), evidenciando acompañamiento efectivo protocolo GFPI-PR-001 adaptado a población 85% indígena.
Inclusión social: Personas con discapacidad 230.2% (122 vs 53), poblaciones vulnerables 143.5% (6,521 vs 4,543), economía popular 1090.3% (338 vs 31), víctimas conflicto 114.6% (2,060 vs 1,798), reflejando enfoque diferencial territorial mediante alianzas Vicariato Apostólico Inírida y UNIMINUTO CERES.
Agencia Pública Empleo: Inscritos 123.5% (872 vs 706), tasa colocación 116% (0.73 vs 0.63), colocación mujeres 184.2% (210 vs 114).
Articulación educativa: Media técnica 117.6% (889 vs 756) con 9 instructores, CampeSENA 117.9% (283 vs 240) en 14 comunidades rurales.
INDICADORES CRÍTICOS:
-Certificaciones (principal deb</t>
  </si>
  <si>
    <t>INDICADORES DE PRESUPUESTO
Apropiación Centro: $10,515M | Compromiso: 62.3% vs meta 80% | Pagos: 34.8% vs meta 52.1%
Formación Campesina/Popular (C-3603-1300-20-20305C, $9,134M):
Compromiso 55.8%, Pagos 31.4% - CRÍTICO.
Rezagos: Código 64 ($561M, 0%), Código 18 ($293M, 0%), Código 27 ($1,481M, 15.8% compromiso, 5.6% pagos). 
CAUSAS: Contratación instructores bilingües áreas agropecuarias/ambientales vía APE prolongada (perfiles escasos localmente), materiales formación rural (herramientas, insumos) sujetos proveedores limitados requieren traslado Bogotá/Villavicencio (15-30 días), logística fluvial/aérea encarece 40-60% costos, servicios técnicos especializados 14 comunidades dispersas con sobrecostos transporte.
Códigos satisfactorios: Código 10 (88.6% compromiso, 64.3% pagos), Código 11 (85.7%, 57.1%), Código 45 (86.8%, 55.7%).
SENNOVA (C-3605-1300-3-40402A, $487M):
Compromiso 85.25% POSITIVO, Pagos 11.29% 
JUSTIFICACION: Proyectos: Biofábrica 82.2% compromiso, Automatización invernadero 87.9% compromis</t>
  </si>
  <si>
    <t>1. Cumplimiento General
Total de indicadores evaluados: 55
Indicadores con cumplimiento de meta: 28 (50.9%)
Indicadores con sobrecumplimiento: 11 (20.0%)
Indicadores en estado crítico: 27 (49.1%)
Cumplimiento global: 75.8%
2. Principales Logros
Indicadores con sobrecumplimiento
Retención en formación complementaria: 154.6%
Inclusión de personas con discapacidad: 230.2%
Formación para poblaciones vulnerables: 143.5%
Economía popular: 1090.3%
Víctimas del conflicto armado: 114.6%
Colocación de mujeres: 184.2%
Articulación con educación media: 117.6%
CampeSENA: 117.9%
Estos resultados reflejan una gestión territorial con enfoque diferencial, especialmente adaptada a una población con un 85% de presencia indígena, y una articulación efectiva con aliados como el Vicariato Apostólico de Inírida y UNIMINUTO CERES.
3. Indicadores Críticos y Retos Identificados
Certificación de formación titulada y técnica
Certificación total: 36.5%
Formación titulada: 17.2%
Técnica laboral: 16.5%
Articulación con la media: 4.</t>
  </si>
  <si>
    <t>-Durante el III trimestre de la vigencia 2025, se han desarrollado acciones de formación para el cumplimiento de las metas asignadas, con los siguientes avances:  La meta de Formación Tecnológica asignada es de 3.002 cupos, a la fecha el centro registra un avance de 1375 tecnólogos presenciales (87%) y 1314 tecnólogos virtuales (92%), para un total de 2810 (93,60%) aprendices en formación. En formación Técnica Laboral se asignó al centro una meta de 2.009 cupos (Sin articulación), cuyo avance de cumplimiento para el primer trimestre se ha distribuido así: Técnico Laboral Presencial 964 (82,82%); Técnico Laboral Virtual: 156 (54,54%), SENATEC 285 (95%); Técnico Campesena 183 (68,54%); Operarios: 221 (53,51%) y Auxiliares: 165 (60%).  La meta de Formación Complementaria corresponde a 259.125 cupos, a la fecha se han registrado 115.426 aprendices en formación correspondientes al 44,54% de la meta, distribuidos así: Complementaria presencial: 34031 (40,36%), Complementaria CAMPESENA 9191 (82,47%) y Economía Popu</t>
  </si>
  <si>
    <t>-El presupuesto inicial asignado al centro de formación para la vigencia 2025, fue de $26.480.742.294 y se realizaron adiciones por $ 5508000000, se han realizado centralizaciones por valor de $ 3392349 siendo el presupuesto definitivo para el centro: $31.645.349.945. 
Al tercer trimestre del año ya se tiene comprometido el 80% del mismo ($25.325.618.834); el 20% por comprometer corresponde a $6.319.731,111. Se han suscrito los contratos de Apoyo administrativo, apoyos misionales, contratación de Instructores, servicios de Bienestar al Aprendiz (Transporte y Alimentación). Se vienen estructurando los procesos contractuales de materiales de formación para su adjudicación, al igual que los procesos de mantenimientos (Infraestructura y Equipos). Los recursos correspondientes a viáticos se han venido ejecutando atendiendo los requerimientos y necesidades de formación en las diferentes zonas del departamento, con el propósito de garantizar la atención a la población en la mayor parte del territorio. Se realiza el</t>
  </si>
  <si>
    <t>El centro Agropecuario la granja durante el tercer trimestre de la vigencia 2025, evidencia un avance significativo en el cumplimiento de las metas de formación asignadas al centro evidenciando una gestión comprometida y orientada al logro de los objetivos institucionales.
Se destaca el buen desempeño en la formación tecnológica, con un cumplimiento del 93,6%, resultado que refleja un trabajo articulado en las modalidades presencial y virtual, así como una adecuada planeación y seguimiento a los procesos formativos.
En formación técnica laboral, el cumplimiento general es favorable; sin embargo, se observan brechas en algunos programas, particularmente en los niveles de Técnico Laboral Virtual, Operarios y Auxiliares, cuyos porcentajes se mantienen por debajo del promedio general. 
En cuanto a la formación complementaria, el avance global alcanza un 44,54%, con un desempeño destacado en las líneas CAMPESENA (82,47%), Economía Popular (70,59%) y Bilingüismo Virtual (72,66%). No obstante, la modalidad presenci</t>
  </si>
  <si>
    <t>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
No obstante, el esfuerzo articulado entre la Dirección de Formación Profesional, los equipos académicos y administrativos permitió mantener un balance altamente favorable. Las</t>
  </si>
  <si>
    <t>A corte del 30 de septiembre de 2025, la ejecución presupuestal del Despacho Regional Arauca presenta un compromiso promedio del 84% y una ejecución efectiva (pagos) cercana al 48%. Este comportamiento refleja un avance administrativo dentro de los parámetros esperados, considerando que varios procesos se encuentran en etapa precontractual o en ejecución física de actividades programadas para el último trimestre del año.
Los principales rezagos se asocian a contrataciones en trámite —como la feria de formación continua, adquisición de mobiliario, vehículo institucional y UPS—, procesos que enfrentaron demoras derivadas de evaluaciones habilitantes, disponibilidad de inventario en el mercado y ajustes en los estudios previos. Así mismo, algunos contratos de apoyo técnico y profesional presentaron dificultades en la consecución de perfiles especializados, lo que retrasó la formalización y ejecución parcial de los recursos.
No obstante, los rubros de funcionamiento, apoyo administrativo y talento humano evidenc</t>
  </si>
  <si>
    <t>Análisis de Indicadores de Gestión – III Trimestre 2025
1. Indicadores con cumplimiento destacado (≥100%)
El centro evidencia un desempeño sobresaliente en varios indicadores clave:
Retención en formación complementaria, técnica laboral y educación superior: Indicadores 572, 573, 574, 575 con cumplimiento entre 105% y 129%.
Certificaciones en economía popular (Ind. 820 – 198%) y total de certificaciones (Ind. 580 – 112%).
Cupos en educación media (Ind. 73 – 117%) y poblaciones vulnerables (Ind. 641 – 132%).
Consultas en biblioteca (Ind. 766 – 104%) y fichas correctamente programadas (Ind. 771 – 99.9%).
Estos resultados reflejan una gestión eficiente, con impacto positivo en inclusión, permanencia y pertinencia de la formación.
2. Indicadores con cumplimiento moderado (60%–99%)
Cupos en educación superior (Ind. 817 – 84.6%), formación titulada (Ind. 818 – 99.2%) y formación integral (Ind. 64 – 81.5%).
Certificaciones en competencias laborales (Ind. 295 – 59.4%) y evaluaciones (Ind. 566 – 51.2%).
Cupos par</t>
  </si>
  <si>
    <t>-De los 34 indicadores evaluados, se presentan los siguientes resultados: 8 con avance dentro de lo esperado, 2 en estado vulnerable que requieren atención especial, 8 con sobreejecución, y 16 con avance inferior a lo proyectado.
Indicadores con avance inferior
Las principales dificultades se relacionan con la formación complementaria, tanto presencial como virtual. El centro ha enfrentado limitaciones en la bolsa nacional de cupos y una disponibilidad reducida de instructores y ambientes, afectando directamente el cumplimiento de metas.
Pese a ello, se mantienen alianzas y contactos en diferentes municipios para ampliar cobertura y mejorar los resultados. El impacto negativo más fuerte se presenta en la formación complementaria, mientras que la formación tecnológica, presencial y virtual, supera las metas trimestrales.
En los programas técnicos presenciales, algunos grupos no alcanzan el cupo completo y en cuatro municipios se ha retrasado la apertura por falta de ambientes adecuados. La transición de Sof</t>
  </si>
  <si>
    <t>-El Plan de Acción del Centro para el tercer trimestre de 2025 contempla 27 indicadores presupuestales asociados a 26 dependencias de gasto, asignadas mediante resolución de apertura y sus respectivas modificaciones. A la fecha, se registra una ejecución presupuestal del 72%, frente a la meta establecida del 85.23% para este periodo, la cual se afectó debido a la adición de recursos para compras de otros materiales y suministro, mobiliario y apoyos de sostenimiento, por consiguiente, se ve afectado en tiempo el proceso de contratación.
En cuanto a los pagos, se ha alcanzado un avance del 48%, correspondiente principalmente al pago de servicios personales e instructores, pago proveedores, apoyos de sostenimiento, monitorias y viáticos.
El Centro continúa logrando un avance significativo de la ejecución de recursos en servicios personales; teniendo en cuenta que, se han establecido medidas para mejorar el trámite de los procesos de contratación; en cuanto a los procesos de compras y suministros, contamos con</t>
  </si>
  <si>
    <t>Desde la Dirección Regional se destaca el compromiso demostrado por el Centro de Formación en la implementación de los procesos formativos en todos los niveles, así como su disposición para atender con responsabilidad y profesionalismo las dinámicas y requerimientos institucionales. Sin embargo, se han evidenciado desafíos de carácter estructural y operativo que han incidido en la oportunidad y eficiencia del cumplimiento de las metas programadas para la vigencia, lo cual demanda el fortalecimiento de estrategias de gestión, seguimiento y mejora continua.
Se valora positivamente el esfuerzo del Centro por la gestión de recursos adicionales que fortalecen su capacidad operativa. Sin embargo, a corte del periodo evaluado, el porcentaje de recursos comprometidos alcanza el 72,30%, cifra inferior al valor esperado del 75,10%. De igual forma, el porcentaje de pagos realizados se sitúa en 47,90%, por debajo del 56,32% proyectado.</t>
  </si>
  <si>
    <t>-Ind 654/0% Las certificaciones de articulación con la media se reflejan en el IVT.
Ind 274 y 275/53.57% y 0% Para programar la formación virtual con instructor asignado, se requiere un mínimo de 80 aprendices matriculados. Esta cantidad se completa a través de la bolsa nacional, la cual, en general, presenta una baja demanda a nivel nacional; específicamente la meta de bilingüismo virtual no se cumplirá debido a que no se logró contratar un instructor que cumpla con los requisitos establecidos para impartir la dicha formación.
Ind 826/0% El documento se está elaborando y se publicara durante el IVT. 
Ind 577-578-579/4.76%-24.32%-23,16 el cumplimiento de metas de certificaciones tendrá incremento en el IVT, , unido a la depuración de aprendices que se viene desarrollando para que en la siguiente vigencia no se tengan aprendices en estado activo en SofiaPlus pero que en realidad han desertado. 
Ind 816/33.33% Se han realizado vinculaciones y articulaciones para que las personas con discapacidad se matriculen</t>
  </si>
  <si>
    <t>-Al 30 de septiembre la apropiación era de $ 8.453.492.725, con una ejecución presupuestal era del 69,19%; con avance en pagos del 29,98%; evidenciando baja ejecución en dependencia 10 de Desplazados, debido que los instructores seleccionados para contratación no han aceptado, por lo cual se cuenta con presupuesto tanto de contratación instructores como de viáticos que se prevé estar ejecutando durante el IVT. Dependencia 18 la concertación con las administraciones locales para definir el trayecto para construir la placa huella y la articulación para que se disponga dicho trayecto con maquinaría amarilla se concretó: sin embargo, el presupuesto asignado para los materiales no alcanzó por lo cual se solicitó cambio de uso de contratación de instructores para compra de materiales, modificación presupuestal que se encuentra en trámite. Dep 23 el presupuesto disponible es excedente de contratación solicitado en centralización. Dep 27, 62, 64,68 se están adelantando los procesos que se prevé estén siendo adjudica</t>
  </si>
  <si>
    <t>1. Indicadores de gestión con ejecución crítica o baja
Se identifican indicadores con ejecución inferior al 60%, cuyas causas están asociadas a factores estructurales, operativos y territoriales:
Ind. 654 (0%): Las certificaciones de articulación con la educación media se reflejarán en el cuarto trimestre, lo que indica una programación diferida.
Ind. 274 y 275 (53.57% y 0%): La baja demanda nacional en la bolsa de formación virtual y la no contratación de instructor para bilingüismo virtual impidieron el cumplimiento de metas. Se recomienda revisar estrategias de atracción de instructores y ajustar metas conforme a la demanda real.
Ind. 826 (0%): El documento se encuentra en elaboración y será publicado en el IVT. Se sugiere asegurar el cumplimiento del cronograma establecido.
Ind. 577, 578, 579 (4.76%, 24.32%, 23.16%): Se proyecta incremento en el IVT, condicionado a la depuración de aprendices en estado activo que han desertado. Se recomienda fortalecer el proceso de actualización en SofiaPlus.
Ind. 816</t>
  </si>
  <si>
    <t>La Dirección de Formación continua gestionando para lograr el cumplimiento de los indicadores establecidos. Se realizan 2 capacitaciones de administración educativa a centros. Se logra la capacitación de  2.706 instructores de 5.900 de la planta, con una satisfacción del 96% y permanencia del 95% en las acciones de formación desarrolladas. En acciones de formación se logra la matrícula de 541.275 cupos en programas de  formación de la modalidad presencial, en los 170 municipios PDET, destacándose las formaciones en los sectores servicios (39%) y agropecuario (14%). En SENATEC, se llega al 88,5% de la matricula. Se desarrollan formaciones en 31 programas de formación para personas cuidadoras. Como aporte a la macrometa de MinTIC, se cuenta con 110.431 aprendices certificados en programas de  formación complementaria de la red TIC, para lograr dicha certificación se han matricularon 309.564. Con relación al diseño de programas de formación, se llega al 21% de en la elaboración del plan de formación técnica y t</t>
  </si>
  <si>
    <t>Frente a la ejecución presupuestal del tercer trimestre, y en relación con el presupuesto vigente a la Dirección de Formación Profesional, se evidencia que se han realizado redistribuciones de recursos entre centros, con el fin de optimizar la gestión y ejecución del mismo.
Al 30 de septiembre, se evidencia un valor disponible de $ 3,382,113,233 de recursos de competitividad, los cuales se proyectan para ser usados en el convenio de simuladores. Adicional se cuenta con recursos de formación regular del SIIF 18 $117.580.491 para asignación de materiales de formación FIC, SIIF 14 $97.553.945 para PIC capacitación externa, SIIF 45 $26.869.232 desprogramación de instructores, SIIF 20 $395,532,000 Jornadas de Diseño y Desarrollo Curricular.</t>
  </si>
  <si>
    <t>Según análisis adelantado a los 22 indicadores de gestión de la Dirección de Formación Profesional sobre la ejecución de las metas Plan de Acción, durante el tercer trimestre de 2025, se destaca lo siguiente:    Indicadores con alta ejecución:  (787): Presenta un resultado de 106% de ejecución, lo que indica que la satisfacción de los instructores con respecto a las capacitaciones ha superado las expectativas, reflejando una evaluación positiva de las acciones de formación y el ambiente de trabajo ofrecido por el SENA. 852): Con un 105% de ejecución, este indicador ha superado el porcentaje esperado, lo que destaca la efectividad de las estrategias implementadas para asegurar la continuidad de los instructores en sus procesos formativos. (857): Este indicador muestra un 106,14% de ejecución, considerablemente por encima del 25% esperado. Este avance sugiere que el SENA ha logrado una excelente cobertura en la oferta de formación profesional integral en los municipios PDET, contribuyendo al desarrollo y a la</t>
  </si>
  <si>
    <t>0</t>
  </si>
  <si>
    <t>-A nivel estratégico la Dirección se cuenta con 21 planes prospectivos, los cuales pasaron a un nivel de madurez alto.  Se han realizado 2 seguimiento al Plan Estratégico y 4 seguimientos al plan de acción. Así mismo, se inició el proceso de reporte de CONPES con corte a junio. El cual se habilitó en agosto. Se publicó 9 informes de seguimiento estadístico institucional, Desde el componente de SIGA se destaca en sostenibilidad el desarrollo de subcomités, gestión de cambio, seguimiento a cierre de brechas. Se ha logrado la actualización de 214 documentos de procesos, avance en la optimización de procesos, específicamente en lo relacionado con reforma laboral. A nivel de subsistema ambiental el 30% de 299 sedes están implementando tecnologías limpias, con avance nacional de del 64% de ejecución de programas ambientales y se culminó el informe de sostenibilidad del SENA, el cual fue verificado por ICONTEC contando con la respectiva certificación del informe.</t>
  </si>
  <si>
    <t>-De acuerdo con las perspectivas de la Dirección de Planeación en materia presupuestal, se informa que el recurso asociado al proyecto SIIES el cual se financia con recursos de competitividad de ley 344 se encuentra 100% ejecutado. Ahora bien, los recursos del proyecto de administración de los procesos que cuentan con avance de ejecución del 74% obedece a las dinámicas propias de la Dirección y en funcionamiento el recurso pendiente por ejecutar corresponde a la movilidad de la directora y se encuentra de acuerdo con lo ´programado.</t>
  </si>
  <si>
    <t>El desempeño de la Dirección de Planeación, durante el 3 trimestre ha sido el esperado de acuerdo con las actividades en las que se enmarca el Plan de Acción. Sin embargo el indicador asociado con la implementación del plan de cualificaciones presenta un rezago superior, por lo cual se recomienda establecer acciones de mejora. Se recomienda así mismo establecer acciones de mejora para la implementación de tecnologías limpias en las sedes para evitar un reazgo en los indicadores
A nivel presupuestal se observa que del recurso que se ejecuta a nivel de la dirección se presenta un avance esperado, sin embargo se ecomiendarevisar los saldos de las contrataciones como es el caso de los recursos del BPIN de infraestructura y trasladar los excedentes lo antes posible.</t>
  </si>
  <si>
    <t>Con corte al 30 de septiembre de 2025, la Oficina de Control Interno presenta un avance significativo en la ejecución del Plan Anual de Auditoría aprobado por el Comité Institucional de Coordinación de Control Interno en sesión del 8 de abril de 2025. De los sesenta y ocho (68) trabajos de aseguramiento y consultoría programados para la vigencia, se han ejecutado cuarenta y uno (41), lo que representa un cumplimiento del 60%. Entre las auditorías realizadas se destacan las efectuadas a centros de formación de distintas regionales, auditorías a obras de infraestructura, revisiones a la gestión presupuestal y al área de tecnologías de la información, así como seguimientos a los planes de mejoramiento derivados de auditorías de la Contraloría General de la República y de actuaciones especiales. Adicionalmente, el indicador “Porcentaje de cumplimiento en el número de seguimientos al estado de avance de los planes de mejoramiento (AIG)” reportó un avance del 41% en el tercer trimestre y un acumulado del 81,39% al</t>
  </si>
  <si>
    <t>Una vez realizada la verificación y el análisis de los pagos del tercer trimestre de la vigencia 2025, frente a los compromisos realizados se evidencia la siguiente gestión:
•	Pagos Gastos de viáticos: $ 69.778.486 desagregados así:
Julio: $23.796.674
Agosto: $21.283.069
Septiembre: $24.698.743
Estos valores corresponden a los desplazamientos en el marco de las auditorías regulares y especiales proyectadas y aprobadas en el Plan Anual de Auditorías.
•	Pagos Prestación de servicios profesionales y de apoyo a la gestión: $873.667.474 desagregados así:
Julio: $320.627.469
Agosto: $278.614.336
Septiembre: $274.425.669
Lo anterior, obedece al pago de honorarios de 40 contratistas que tiene la oficina para cumplir el plan anual de auditorías</t>
  </si>
  <si>
    <t>Con corte al 30 de septiembre de 2025, la Oficina de Control Interno presenta un avance satisfactorio en la ejecución del Plan Anual de Auditoría (PAA), alcanzando un cumplimiento del 60% con la realización de 41 de los 68 trabajos de aseguramiento y consultoría programados. Los resultados reflejan una gestión sólida, orientada al fortalecimiento del control institucional, con auditorías desarrolladas en centros de formación, obras de infraestructura, gestión presupuestal, tecnologías de la información y seguimientos a los planes de mejoramiento derivados de auditorías de la Contraloría General y actuaciones especiales.
El indicador “Porcentaje de cumplimiento en el número de seguimientos al estado de avance de los planes de mejoramiento” muestra un desempeño destacado, con un avance del 41% en el tercer trimestre y un acumulado del 81,39%, evidenciando la constancia en el seguimiento a los compromisos institucionales.
En cuanto a los informes de cumplimiento y seguimiento de Ley, se ejecutaron 33 de los 52</t>
  </si>
  <si>
    <t>-Se está realizado las acciones correspondientes en política institucionales, proyectos asignados a la Dirección de Empleo y Trabajo dentro de la vigencia,</t>
  </si>
  <si>
    <t>-para septiembre  se ha realizo la ejecución de las acciones para el cumplimiento en formación por cada uno de los programas desarrollados por la Dirección de Empleo y trabajo</t>
  </si>
  <si>
    <t>Desde la Dirección de Empleo y Trabajo se vienen realizando acciones que dan cumplimiento de manera general a lo propuesto en el Plan de acción de la presente vigencia.
En este marco, los indicadores que se gestionan a partir de la Agencia Pública de Empleo y que tienen que ver con lo establecido en los proyectos e inversión DESPLAZADOS Y AGENCIA PÚBLICA DE EMPLEO se encuentran en los márgenes esperados, es decir que su ejecución está entre 60% y 80%.
Ahora bien, se encuentra una situación particular con indicadores tales como:  - Personas víctimas de desplazamiento forzado que acceden a programas de formación profesional integral. - Número de mujeres víctimas de desplazamiento forzado orientadas. - Planes de negocio formulados por mujeres víctimas del desplazamiento forzado; puesto que las metas se alcanzaron en el tercer trimestre de la vigencia y sería oportuno revisar las razones de este comportamiento para ajustar lo pertinente en la próxima vigencia.
De otra parte, indicadores que tienen que ver con ac</t>
  </si>
  <si>
    <t>-La Dirección de Promoción y Relaciones Corporativas, en articulación con sus áreas de coordinación, ha mantenido una dinámica proactiva en la construcción de alianzas estratégicas con actores internacionales y representantes del sector empresarial. Este enfoque colaborativo ha contribuido significativamente al fortalecimiento institucional, impulsando acciones clave orientadas al cumplimiento de los objetivos misionales.
Gracias a esta articulación, se ha logrado avanzar de manera consistente en la ejecución de actividades y proyectos, garantizando resultados coherentes con las metas establecidas y promoviendo la mejora continua de los procesos para una gestión más eficiente.
En cuanto a los resultados obtenidos en los autodiagnósticos de las políticas de relación Estado–Ciudadano, se evidenció un desempeño destacado en los siguientes componentes:
Política de Racionalización de Trámites: 89
Política de Transparencia, Acceso a la Información Pública y Lucha contra la Corrupción: 99
Política de Participa</t>
  </si>
  <si>
    <t>-Al finalizar el tercer trimestre de 2025, la dependencia ha destinado recursos para respaldar el reconocimiento económico de los contratos de prestación de servicios, formalizar convenios con aliados internacionales, coordinar actividades previstas con el operador logístico y ejecutar movilidades tanto nacionales de la Dirección y movilidades internacionales de Sena a nivel nacional. Estas acciones han generado desembolsos presupuestales de manera progresiva, favoreciendo el cumplimiento paulatino de las asignaciones financieras establecidas.</t>
  </si>
  <si>
    <t>En el marco del seguimiento del plan de acción de la presente vigencia, se revisó la ejecución de los indicadores de la Dirección de Promoción y Relaciones Corporativas y se encontró que estos están sobreejecutados, frente a lo esperado. Por lo anterior, es importante que desde la DPRC se revisen las razones por las cuales se está presentando la situación y se tomen las acciones pertinentes para lograr una correcta ejecución en la próxima vigencia.
 De otra parte, en el componente financiero es notorio que los recursos asignados por el proyecto de inversión IMPLANTACIÓN SISTEMA DE INVESTIGACIÓN APLICADA, DESARROLLO TECNOLÓGICO, INNOVACIÓN Y COMPETITIVIDAD NACIONAL ($ 2,290,853,019) no presentan ejecución, por tanto se requiere la validación de estas cifras y se confirme si es correcto dicho rezago. En lo demás, se presenta con normalidad la ejecución.</t>
  </si>
  <si>
    <t>846: De acuerdo al consolidado que se extrae de los informes de gestión enviados mensualmente por las regionales a esta coordinación, por valor equivalente de $8.172.097.008. 847: Se avanza en las cuatro actividades orientadas a prevenir la configuración del contrato realidad: Capacitaciones; orientadas a fortalecer la estructuración y supervisión de contratos de prestación de servicios. Pieza gráfica preventiva; se definió y proyectó el contenido técnico desde la Coordinación. Lineamiento sobre llamamiento en garantía; el documento fue presentado ante el Comité Nacional de Defensa Judicial y de Conciliación. 848: se evidenció la necesidad de compilar y actualizar la reglamentación interna cumpliendo con el porcentaje acumulativo. 849: De las 150 solicitudes recibidas, se tramitaron por resolución 120, con autos 4 y por comunicación 4, para un total de 128 trámites gestionados. 850: Durante este periodo se realizaron jornadas de transferencia de conocimiento promoviendo las buenas prácticas contractuales. 6</t>
  </si>
  <si>
    <t>La Ejecución Presupuestal del área al 30 de septiembre del 2025, con un presupuesto apropiado de $6.735.2 millones de los cuales en compromisos se observa el 84.1 % y pagos del 58.4%. Las reservas presupuestales 2024 con una ejecución del 100%.</t>
  </si>
  <si>
    <t>La ejecución de indicadores para la Dirección jurídica el tercer trimestres presenta un avance significativo en cada uno de los indicadores, no obstante, se recomienda validar la ejecución del indicador 846 que corresponde a Recaudo efectivo de procesos a favor, debido a que se observa una ejecución de un 48,96% que se esperaría un a septiembre un porcentaje superar al 70% , sin embargo, de acuerdo con la justificación indicada por el área se observa que se han realizado las acciones correspondientes a los procesos de defensa judicial, proceso contractuales para prevenir el daño antijuridico. Igualmente, se espera que de acuerdo con la planeación realizada para el segundo semestre del año se llegue al cumplimiento del 100% de las metas propuestas.
En cuanto a la ejecución presupuestal, se observa una ejecución en los recursos de funcionamiento de un 10.40% e Inversión a través de los proyectos de inversión: Administración de los Procesos de Nivel Estratégico y Táctico que Soportan los Procesos Misionales de</t>
  </si>
  <si>
    <t>Manuela Valentina Garcia Cano</t>
  </si>
  <si>
    <t>5 - DESPACHO DIRECCIÓN</t>
  </si>
  <si>
    <t>Para los indicadores de gestión, se tiene un avance significativo en el cumplimiento de los mismos. En indicadores tales como 808, 809,881, 815,  913, 930, 910, la meta supera el 100%, dando cumplimiento al Plan nacional de gobierno en atención a poblaciones especiales y a la misión institucional.
Por otra parte, la Regional presenta una baja ejecución en indicador como  810, 955, 813, 902 que por su dinámica, se vera su cumplimiento al finalizar la vigencia..
El resto de los indicadores, se encuentran en una ejecución según lo esperado para el 3 trimestre, entre un 70% y 90% de cumplimiento.
El indicador 807 y 810, se tiene preocupación con su cumplimiento, sin embargo, se continua haciendo esfuerzos para el logro de la meta.
La regional se compromete a volcar sus esfuerzos en el cumplimiento de los indicadores y aportar al logro de los objetivos institucionales.</t>
  </si>
  <si>
    <t>La Regional Antioquia, ha adelantado las acciones necesarios para comprometer los recursos asignados y realizar los pagos, según lo planeado.
En el caso de los indicadores que figuran en cero (C-3603-1300-20-20305C, C-3603-1300-20-20305C), a la fecha ya se han adelantado acciones para comprometer dichos recursos. 
De los recursos que han quedado de los diferentes rubros, se han solicitado centralizaciones según lo dispuesto en PA y se ha visto reflejado en las resoluciones de asignación de recursos de la DG.
En cuanto a pagos, estos se han ido ejecutando según plan de pagos concertados y se realiza seguimiento mensual a dicho plan.
La regional continuara haciendo esfuerzos para garantizar la ejecución presupuestal al 100% realizando los debidos procesos  y centralizando los remanentes de los contratos que se celebren buscando siempre la austeridad en el gasto. Es de anotar, que en algunos casos, la centralización ha sido algo demorada por parte de la dirección responsable de los recursos.</t>
  </si>
  <si>
    <t>Una vez verificada la información registrada por el Centro de Formación se realizan las siguientes observaciones: 
En general, el centro ha avanzado en el cumplimiento de metas de FPI.
En formación titulada lleva un avance del 93,27%, por encima de la media regional, debe prestar atencion a los tecnicos virtuales.
En formación Complementaria va en un 74,57% por encima de la media regional, debe prestar atención a los virtuales.
 EL centro cueta con una Total Presupuesto Asignado $ 8.618.541.827, comprometido $ 5.793.187.140 equivalente 67%. El Centro de formación evidencia un manejo eficiente y responsable de los recursos públicos, cumpliendo con los indicadores nacionales de gestión financiera, pero debe agilizar pagos
Se sugiere realizar un ejercicio de seguimiento permanente, para garantizar el principio de planeación y evitar la sobre ejecución al finalizar la vigencia o el no cumplimiento, tanto de los indicadores de gestión como de la ejecución presupuestal del Centro de Formación</t>
  </si>
  <si>
    <t>8 - DESPACHO DIRECCIÓN</t>
  </si>
  <si>
    <t>En términos de desempeño global, la Regional Atlántico ha demostrado una gestión articulada y eficiente. Los resultados en empleabilidad, emprendimiento, formación y comunicación reflejan un nivel de ejecución alto, con varios indicadores por encima del 80% y otros que incluso superan el 100% de cumplimiento. Este comportamiento positivo es consecuencia del compromiso del talento humano, la planeación estratégica y el enfoque de mejora continua implementado en los diferentes procesos. Además, las estrategias de comunicación interna y externa han contribuido a visibilizar los logros alcanzados, fortaleciendo la identidad institucional y el sentido de pertenencia.   
Entre los principales logros del tercer trimestre de 2025 se destacan: la superación de la meta en empresas con cuota regulada, el cumplimiento superior al 95% en inscritos en la plataforma APE, el avance significativo en los planes de negocio del Fondo Emprender, el fortalecimiento del multilingüismo entre los instructores y el desempeño sobresa</t>
  </si>
  <si>
    <t>Durante el periodo comprendido hasta septiembre de 2025, la Dirección Regional Atlántico presentó un comportamiento presupuestal sólido, evidenciando una gestión responsable y un uso eficiente de los recursos asignados para el cumplimiento de los objetivos institucionales. La Dirección contó con una apropiación inicial de $16.815 millones, que tras las modificaciones y adiciones presupuestales ascendió a $24.926 millones, representando un incremento del 48,24% respecto a la asignación inicial. Este aumento evidencia la capacidad de gestión financiera de la Regional para acceder a recursos adicionales que fortalecen la operación y las acciones estratégicas proyectadas para la vigencia. En cuanto a la ejecución presupuestal por compromisos, se alcanzó un cumplimiento del 85,43%, equivalente a $21.311 millones comprometidos frente al valor vigente. Este resultado demuestra un nivel de ejecución adecuado y una planeación alineada con las metas programadas, permitiendo avanzar en la implementación de proyectos y</t>
  </si>
  <si>
    <t>Los indicadores de valor están compuestos por 17 ítems de los cuales 13 cumplen con un promedio de cumplimiento del 88,3% ;  indicadores con un promedio de cumplimiento del 64% y 3 indicadores con sobre ejecución promedio del 201%; el indicador de misión en el cumplimiento de sus 2 indicadores No. 913 y el indicador No. 955 no cumplen, los indicadores de desarrollo institucional presentan un cumplimiento promedio del 72,8% mostrando un comportamiento positivo de los indicadores de gestión, Para los indicadores que aún no han se ha llegado a la meta, la Regional Atlántico se ha planteado retos que deberán ser atendidos durante el cuarto trimestre de la vigencia, entre ellos se encuentran: incrementar la tasa de colocación laboral, optimizar la conversión entre vacantes y colocaciones efectivas, culminar la ejecución total de los planes de negocio pendientes, y mantener la sostenibilidad de las empresas apoyadas por el Fondo Emprender
El presupuesto del despacho regional se encuentra compuesto por 8 proyectos</t>
  </si>
  <si>
    <t>11 - DESPACHO DIRECCIÓN</t>
  </si>
  <si>
    <t>El Despacho concentra el mayor nivel de ejecución con cerca del 65 % de los compromisos totales, consolidándose como eje articulador de la gestión regional y garante del cumplimiento de los objetivos estratégicos. Este comportamiento responde a una planeación rigurosa, a la optimización de los procesos administrativos y a la priorización de proyectos de alto impacto institucional, orientados al fortalecimiento de la gobernanza y la eficiencia operativa del SENA en el territorio.
En materia de bienestar y gestión del talento humano, las áreas de Salud Ocupacional y Bienestar de Funcionarios mantienen ejecuciones significativas, reafirmando el compromiso con la salud, la seguridad y la motivación de los servidores públicos, conforme a los lineamientos del Modelo Integrado de Planeación y Gestión (MIPG). Paralelamente, la línea de Construcciones y Adecuaciones evidencia avances sostenidos en la modernización de ambientes de aprendizaje e infraestructura, mejorando la calidad de la Formación Profesional Integra</t>
  </si>
  <si>
    <t>La Regional Distrito Capital evidencia un 68,32 % de ejecución total frente a la apropiación vigente, reflejando una gestión presupuestal equilibrada y sostenida, orientada a garantizar la eficiencia en el uso de los recursos y el cumplimiento de las metas institucionales. En promedio, los compromisos (65,76 %) y los pagos (42,93 %) indican un avance estable dentro del ciclo financiero, lo que demuestra una ejecución planificada, oportuna y alineada con la dinámica operativa del tercer trimestre.
Los mayores niveles de ejecución se observan en gastos por tributos y sanciones, estímulos al talento humano, viáticos, y adquisición de bienes y servicios para la formación profesional integral, rubros que consolidan la estructura funcional y misional de la Regional. Este comportamiento confirma la adecuada priorización del gasto hacia la sostenibilidad institucional, el bienestar laboral y la calidad de la formación profesional, coherente con el Plan de Acción Regional 2025 y los lineamientos del Modelo Integrado</t>
  </si>
  <si>
    <t>Los indicadores de valor están compuestos por 17 ítems de los cuales cumplen con un promedio de cumplimiento del 98,7%, el indicador de misión el cual cumple con un promedio de 2 indicadores con un promedio del 37%, %, los indicadores de desarrollo institucional presentan un cumplimiento promedio del 81.2%
El presupuesto del despacho regional se encuentra compuesto por 8 proyectos de inversión incluido los recursos de funcionamiento por un total de $ 69.759.607.012 han ejecutado $ 47.012.451.476 con una ejecución del 67%, cumplimiento en pagos es del 56%, el cumplimiento de pagos es del 56%.</t>
  </si>
  <si>
    <t>13 - DESPACHO DIRECCIÓN</t>
  </si>
  <si>
    <t>La ejecución de indicadores para el Tercer Trimestre en  el  Despacho Regional Bolívar, se encuentra acorde a las directrices impartidas y se busca cumplir con los porcentajes establecidos por Digeneral. Sin embargo, algunos presentan una baja ejecución, en el Indicador de Emprendimiento asesorados, el cual va en un 68,3%. Teniendo en cuenta lo anterior, se han realizado reuniones   con las personas que están a cargo de estos indicadores y se han identificado e implementado estrategias a aplicar, para lograr el cumplimiento total de estos al finalizar la vigencia 2025, el resto de los indicadores estar acordes con la ejecución.</t>
  </si>
  <si>
    <t>En cuanto a la ejecución del presupuesto asignado a corte del tercer trimestre está en un 74%. Estos recursos ejecutados, corresponden a la contratación de Servicios personales, Servicio de Bienestar Funcionarios, Contrato de Vigilancia para varias Regionales, Contrato de Pasajes Regional, viáticos entre otros. Actualmente el Despacho se encuentra en proceso de contratación de Mantenimiento, contratación de aulas convencionales, ya se ejecutaron $6.300.000.000 y quedaría pendiente $12.500.000.000 que ya se van a ejecutar en el mes de noviembre, estas aulas serán contratadas para varias Regionales. Se espera que para el cuarto trimestre estarán contratados y en ejecución.</t>
  </si>
  <si>
    <t>Los indicadores de valor están compuestos por 17 ítems de los cuales 12 cumplen con un promedio de cumplimiento del 88,6% ; 2 indicadores con un promedio de cumplimiento del 68,6% y 3 con una sobre ejecución promedio del 151%; el indicador de misión en el cumplimiento de sus 2 indicadores  No. 913 y el indicador No. 955 no cumplen, los indicadores de desarrollo institucional presentan un cumplimiento promedio del 72,6% mostrando un comportamiento positivo de los indicadores de gestión, desde la regional se han realizado reuniones   con las personas que están a cargo de estos indicadores y se han identificado e implementado estrategias a aplicar, para lograr el cumplimiento total de estos al finalizar la vigencia 2025.
El presupuesto del despacho regional se encuentra compuesto por 8 proyectos de inversión incluido los recursos de funcionamiento por un total de $78.630.056.169,37 han ejecutado $58.316.124.504 con una ejecución del 74,1%, cumplimiento en pagos es del 30,5%; 7 proyectos con un promedio de ejecu</t>
  </si>
  <si>
    <t>15 - DESPACHO DIRECCIÓN</t>
  </si>
  <si>
    <t>La Regional, con corte al 30 de septiembre , presenta en términos generales un avance satisfactorio frente a las metas previstas. En el indicador 809 Se registra una sobrejecución de 99.3% obedece al seguimiento exhaustivo a empresas que, según la UGPP, debían ser reguladas por su número de trabajadores. Asimismo, algunas empresas inicialmente consideradas voluntarias fueron reclasificadas como reguladas tras la revisión documental. En el indicador 810 se alcanza un 71,13% debido a la modificación de las condiciones de la meta tras la aprobación de la reforma laboral, la cual ha desincentivado a las empresas, que prefieren contratar personal a término fijo y con experiencia para evitar cargas prestacionales. En el indicador 808 se tiene una sobrejecución de 154.04% puesto que la plataforma contabiliza todos los contratos de aprendizaje activos, incluyendo los iniciados en 2024 y vigentes hasta diciembre de 2025 además, la dificultad de las empresas para encontrar aprendices SENA disponibles en las especialid</t>
  </si>
  <si>
    <t>Con corte al 30 de septiembre, se evidencia un avance del 63,02% en compromisos y del 34,48% en pagos. Se cuenta con un plan operativo de contratación de recursos, el cual se ha venido fortaleciendo con el fin de dar cumplimiento al cronograma establecido. Asimismo, se están implementando estrategias de acompañamiento a las áreas técnicas, con el propósito de incrementar la ejecución en los próximos meses, en cumplimiento de la planeación definida por el Despacho Regional.
El porcentaje de compromisos obedece, en gran medida, por las asignaciones de recursos adicionales en las últimas resoluciones, Entre estas, se destacan los recursos destinados a la ejecución del proyecto Restauración y fortalecimiento del sistema de energía eléctrica regulada por valor de $3.491.940.141 y   a la adquisición de los muebles y enseres y elementos mobiliarios requeridos en los Centros de Desarrollo Empresarial por valor de $440.688.100.
Asimismo, se contaba con recursos por $7.601.284.419 correspondientes a otras compras de e</t>
  </si>
  <si>
    <t>Los indicadores de valor están compuestos por 17 ítems de los cuales 13 indicadores con un promedio de cumplimiento del 88% siendo este una buena ejecución, 4 Indicadores con un promedio en sobre ejecución del 165%; el indicador misional presenta un indicador con 49%, este con buena ejecución y un indicador de 14% con baja ejecución; los indicadores de desarrollo institucional, con buena ejecución presentan un porcentaje del 78% 
El presupuesto del Despacho Regional se encuentra compuesto por 7 proyectos de inversión más los recursos de funcionamiento por un total de $22.887.052.504 de los cuales han ejecutado $14.422.959.311 el cual representa el 63% este indicador se encuentra en buena ejecución; se debe mejorar la ejecución presupuestal del proyecto IMPLANTACIÓN SISTEMA DE INVESTIGACIÓN APLICADA, DESARROLLO TECNOLÓGICO, INNOVACIÓN Y COMPETITIVIDAD NACIONAL, sigue en ejecución vulnerable.
En cumplimiento de pagos se ejecuta en un 55%</t>
  </si>
  <si>
    <t>17 - DESPACHO DIRECCIÓN</t>
  </si>
  <si>
    <t>En general de cumplimiento de los indicadores del Despacho muestra un desempeño alto en compromisos de formación, emprendimiento y comunicación institucional, aunque se evidencian brechas importantes en intermediación laboral (Agência Pública de Empleo – APE) y en procesos de fortalecimiento empresarial.
Los indicadores de mayor desempeño reflejan fortaleza en la gestión formativa, la comunicación institucional y la atención a poblaciones diferenciales, lo cual proyecta una regional activa, incluyente y articulada.
810, 284,802, 666, 902,283. La gestión presenta avances parciales, pero aún necesita mayor articulación con el sector productivo y campañas de promoción de servicios APE y emprendimiento.
893, 801.Estos indicadores requieren intervención prioritaria, dado que son claves para medir el impacto de la formación en el empleo y la pertinencia laboral.
El desempeño del Despacho del SENA Regional Caldas al cierre del tercer trimestre 2025 refleja una gestión sólida en inclusión, aprendizaje y comunica</t>
  </si>
  <si>
    <t>Durante el tercer trimestre se tiene comprometido el 87,90% del presupuesto, porcentaje superior al esperado (75,01%). Los pagos representan el 43,5%, porcentaje inferior al esperado (56,32%) Se están realizando las acciones necesarias para su cumplimiento. Del presupuesto asignado (apropiación vigente) falta el 12,1% por comprometer</t>
  </si>
  <si>
    <t>El Despacho del SENA Regional Caldas presenta al cierre del tercer trimestre de 2025 una gestión sólida en los componentes de inclusión, aprendizaje y comunicación. Sin embargo, los indicadores 893 y 801 requieren intervención prioritaria, ya que son determinantes para medir el impacto de la formación en la empleabilidad y la pertinencia laboral, áreas que aún presentan desafíos significativos en la intermediación laboral y el fortalecimiento empresarial.
Financieramente, se evidencia un 87,90% del presupuesto comprometido, superando la meta esperada (75,01%), lo que refleja eficiencia en la planeación y ejecución. No obstante, el nivel de pagos (43,5%) se mantiene por debajo del valor esperado (56,32%), por lo cual es necesario agilizar los procesos administrativos para garantizar el cumplimiento financiero al cierre del año.
Se recomienda que en el cuarto trimestre se prioricen acciones para fortalecer la relación con el sector productivo, incrementar la gestión de vacantes y empleabilidad, y consolidar</t>
  </si>
  <si>
    <t>18 - DESPACHO DIRECCIÓN</t>
  </si>
  <si>
    <t>Al realizar la revisión del cumplimiento de los 22 indicadores asignados al despacho de la regional Caquetá, se evidencia que en el tercer trimestre del año siete (7) de ellos tienen un sobre cumplimiento que corresponden a los indicadores con código 808, 881, 872, 910, 809, 803, 813; seguidamente se identifica que doce (12) indicadores con códigos 666, 902, 815, 284, 800, 801, 802, 807, 283, 804, 805 y 806 tienen una ejecución superior al 70%. En este orden de ideas se puede concluir que un 86,4% de los indicadores presenta el cumplimiento esperado en su ejecución. Se resalta que el indicador 913 Numero de instructores formados en la estrategia de multilingüismo de la escuela nacional de instructores no presenta ejecución ya que a la fecha de hoy no se convocado. De igual forma el indicador 955 PNIBA - Porcentaje de entrega de apoyos de sostenimiento FIC – REGULAR, cuenta con una ejecución del 37,0% ya que los apoyos se han venido pagando en los meses de octubre, por tanto, se espera que al finalizar la vig</t>
  </si>
  <si>
    <t>Con relación a la ejecución presupuestal, el despacho de la regional Caquetá, de los 22 indicadores asignados, se identifica que acorte del mes de septiembre de 2025, catorce (14) de ellos ya cuentan con un compromiso presupuestal superior al 90%, identificados con código SIIF 00, 09, 28, 43, 90, 10, 45, 69, 40 y 24, en este orden de ideas, se concluye que la regional ha realizado las gestiones pertinentes para dar ejecutar los recursos de manera optima, donde se indica que del total asignado $ 10.082.251.427, se ha realizado un compromiso presupuestal de $6.018.484.106, equivalente a 59,69%, se resalta que hay recursos que llegaron en los meses siguientes a la apertura y los procesos de contratación están en su trámite debido, por tanto esta cifra será elevado durante el último trimestre del año, una vez se adjudiquen y ejecuten los mismos.</t>
  </si>
  <si>
    <t>Despacho Dirección – Regional SENA Caquetá
1. Cumplimiento General de Indicadores
Total indicadores evaluados: 22
Indicadores con sobrecumplimiento: 7
Indicadores con ejecución superior al 70%: 12
Indicadores críticos o sin ejecución: 3
Cumplimiento esperado: 86.4% de los indicadores
2. Principales Logros
Indicadores con sobrecumplimiento
Aprendices con contrato no SENA: 212.5%
Colocación mujeres APE: 158.4%
Víctimas del conflicto orientadas: 108.4%
Economía popular atendida: 178.8%
Empresas con cuota regulada: 105.8%
Tasa de colocación: 110.6%
Campesinos atendidos en emprendimiento: 105.7%
Estos resultados evidencian una gestión territorial efectiva, con enfoque diferencial y alta capacidad de articulación interinstitucional.
Indicadores con ejecución destacada (≥70%)
Colocaciones egresados SENA: 99.0%
Colocaciones no SENA: 81.9%
Total colocaciones: 92.2%
Vacantes APE: 82.7%
Inscritos APE: 85.8%
Planes de negocio víctimas: 88.3%
Emprendimientos asesorados: 78.2%
Empresas en fortalecimiento: 78.3%
Prod</t>
  </si>
  <si>
    <t>19 - DESPACHO DIRECCIÓN</t>
  </si>
  <si>
    <t>A septiembre de 2025, la Regional Cauca evidencia un avance positivo en la mayoría de los indicadores de gestión, resultado del trabajo articulado entre los centros de formación, las estrategias de intermediación laboral, emprendimiento y fortalecimiento empresarial.En intermediación laboral, el número de colocaciones de egresados SENA alcanza un 65.3% y las colocaciones no SENA un 77.4%, avances que reflejan la estabilidad del mercado laboral y la demanda de perfiles técnicos. El total de aprendices con contrato de aprendizaje presenta un 95.1%, impulsado por la gestión activa de la Agencia Pública de Empleo (APE) y la vinculación empresarial. Las empresas con cuota regulada cumplen el 100% y las voluntarias el 92.4%, evidenciando compromiso del sector productivo con la formación dual. La tasa de colocación llega al 89.6%, y las vacantes APE al 80%, lo que demuestra efectividad en los procesos de intermediación y divulgación de oportunidades.En divulgación institucional, los indicadores para grupos internos</t>
  </si>
  <si>
    <t>Se realiza el seguimiento a la ejecución presupuestal del despacho de la Dirección del Sena Regional cauca, donde se evidencia que, con corte al 30 de septiembre de 2025, el despacho del Sena Regional Cauca lleva una ejecución el 88.79 por ciento, el saldo por ejecutar asciende a $ 4.572.534.191, corresponde a pagos de servicios públicos, viáticos, y a la adjudicación e proceso tale como PIC, dotación, compra de vehículo, es importante recalcar que a la regional le fue asignado un recurso de 2.908.322.149 para el proyecto restauración y fortalecimiento del sistema de energía eléctrica regulada en sedes del SENA a nivel nacional, para contratar la adquisición, instalación y puesta en funcionamiento, de los equipos.
En cuanto al porcentaje de pagos, la regional a la fecha de corte tiene un porcentaje de pagos del 46,67 %, equivalente a $ 19.552.737,962, en su mayora correspondiente a planillas, contratos de arrendamientos y gastos de funcionamiento,  vigilancia se estima que para el último trimestre el porcent</t>
  </si>
  <si>
    <t>La regional presenta en este trimestre una ejecución del 88.79%,  a pesar de ello quedan recursos valiosos por ejecutar que ascienden a los $ 4.572.534.191,  del concepto interno de vehículos, dotación entre otros, por tanto se sugiere muy respetuosamente al equipo regional para establecer las acciones necesarias y lograr el compromiso de el total de los recursos. En lo relacionado con pagos el valor esta por debajo del 50%, siendo esto una  alerta dado las situaciones con el PAC.
En lo relacionado con Indicadores  en su mayoría se encuentran en ejecución favorable, sin embargo es importante destacar que la subrejecución de un indicador también puede reflejar temas de planeación o caracterización en los aplicativos,  en cuanto a los indicadores relacionados con población campesina es de un 57.4%, donde se sugiere muy  respetuosamente al director regional construir acciones con el equipo regional para lograr una ejecución exitosa al término de la vigencia.</t>
  </si>
  <si>
    <t>20 - DESPACHO DIRECCIÓN</t>
  </si>
  <si>
    <t>Al corte del 30 de septiembre de 2025, la gestión del Despacho Regional refleja un desempeño general favorable en los indicadores misionales y de apoyo, con avances significativos en la articulación con el sector productivo, la intermediación laboral, el fortalecimiento empresarial y la ejecución de estrategias de inclusión. Se evidencia una gestión activa en la promoción de vacantes y alianzas con empleadores, logrando una mayor cobertura en la vinculación de egresados, población vulnerable y víctimas del conflicto, lo que ha permitido mantener indicadores por encima del 90 % en la mayoría de las líneas de acción.
Los resultados demuestran el fortalecimiento de la gestión territorial y el acompañamiento empresarial, reflejando una articulación efectiva con las cámaras de comercio, secretarías de educación y actores productivos de la región. La ejecución de los programas de intermediación laboral y formación para el trabajo presenta avances satisfactorios, evidenciando eficiencia en los procesos de orientac</t>
  </si>
  <si>
    <t>Durante este periodo, la Regional Cesar presenta un comportamiento positivo en la ejecución presupuestal del Despacho de Dirección. En términos generales, el nivel de compromiso alcanza alrededor del 81 % y el de pago cerca del 54 %, superando los porcentajes esperados del 60 % y 45 % respectivamente.
Este resultado refleja una gestión presupuestal eficiente y un seguimiento constante a los recursos asignados. Se destacan especialmente los proyectos orientados al fortalecimiento de la formación profesional, la gestión de procesos estratégicos y la atención a poblaciones vulnerables, los cuales evidencian un avance sostenido. Entre ellos:
•	El proyecto C-3603-1300-20-20305C muestra un avance del 89 % en compromisos y 66 % en pagos, manteniendo un ritmo adecuado de ejecución.
•	El proyecto C-3603-1300-16-53105B, relacionado con la administración de procesos estratégicos, presenta un 91 % de compromiso y un 62 % de pago, superando las metas esperadas.
•	El proyecto C-3602-1300-11-20305C, orientado al mejoramien</t>
  </si>
  <si>
    <t>El Despacho de Dirección Regional Cesar evidencia un desempeño satisfactorio en la ejecución de las metas correspondientes al mes de septiembre de 2025. Destacan los avances en los indicadores relacionados con la regulación de empresas con cuota de aprendizaje, la colocación laboral mediante la APE, y el fortalecimiento de estrategias de promoción y relaciones corporativas.
La gestión evidencia una ejecución eficiente, con avances sostenidos en empleabilidad, emprendimiento e inclusión. Se recomienda mantener el seguimiento a indicadores críticos y fortalecer las estrategias con enfoque diferencial.
La ejecución presupuestal del Despacho Dirección en la Regional Cesar muestra un comportamiento positivo y superior a lo esperado, con los siguientes resultados:
Promedio de compromiso: Aproximadamente 81 %
Promedio de ejecución de pagos: Cerca de 54 %
Gestión presupuestal sólida, con seguimiento constante y priorización de proyectos estratégicos. Se recomienda reforzar la ejecución en infraestructura e innova</t>
  </si>
  <si>
    <t>23 - DESPACHO DIRECCIÓN</t>
  </si>
  <si>
    <t>-Al cierre del tercer trimestre 2025 el Despacho Regional, presenta una ejecución con superávit en (9) indicadores de gestión identificados con los códigos: 809, 807, 808, 881, 800, 802, 803, 910, 666. Así mismo los indicadores correspondientes a los códigos: 283, 804, 805, 806, 872, 815, 284, 801, 813 presentaron una ejecución sobresaliente esto es producto del trabajo en equipo con los integrantes de cada área. Es de anotar que presentamos una baja ejecución en algunos indicadores código 810 Empresas con cuota voluntaria esto obedece a la entrada en vigencia de la nueva Reforma Laboral, a partir del 25 de junio de 2025 ha traído cambios significativos transformado el contrato de aprendizaje voluntario al considerarlo una relación laboral especial a término fijo, lo que implica que ya no es una figura no laboral, sino que otorga derechos y prestaciones equivalentes a las de un empleado formal,  lo que ha generado que los indicadores de empresas voluntarias y contratos voluntarios no tengan un mejor porcenta</t>
  </si>
  <si>
    <t>-Al cierre del tercer trimestre 2025, el Despacho Regional ha ejecutado un 80% del presupuesto total asignado en la presente vigencia equivalente a $9.076.685.176,84 esto se evidencia en los indicadores con código SIIF 45, 00, 09, 28, 43, 90, 65, 09, 39, 40, 24, 00. Los recursos del código 14 se vienen ejecutando en la medida que los instructores asistan a las capacitaciones ofrecidas por la ENI, el código 84 se están ejecutando en viáticos se estima cumplir con la meta al finalizar noviembre, el código 23 este remanente corresponde a un saldo que se solcito centralización de servicios personales indirectos. Presentamos baja ejecución en los códigos 64 recursos asignados en el mes de septiembre para un tema específico de una feria para la economía full popular el cual se ejecutar al en el mes de noviembre, en relación al código 27 estos recursos corresponden al contrato de UPS para el área TIC el cual esta en etapas de responder observaciones y se tiene proyectado ejecutar a principios de noviembre. En relac</t>
  </si>
  <si>
    <t>Despacho de Dirección Regional Córdoba con resultados que evidencian avances significativos en la regulación de empresas con cuota de aprendizaje, la intermediación laboral mediante la Agencia Pública de Empleo (APE), y el fortalecimiento de estrategias corporativas orientadas al desarrollo sostenible.
Sin embargo, se identifican retos puntuales en algunos indicadores:
Empresas con cuota voluntaria (código 810): Afectadas por la entrada en vigencia de la nueva Reforma Laboral, que transformó el contrato de aprendizaje.
Emprendimientos asesorados (código 902): Su ejecución fue baja debido al inicio tardío de las convocatorias, aunque se proyecta cumplimiento total al cierre del cuarto trimestre.
Formación en multilingüismo (código 913): Limitada por la baja disponibilidad de instructores especializados.
Apoyos de sostenimiento FIC (código 955): Presentan baja ejecución, pero se están desarrollando mesas de trabajo para mejorar el cumplimiento.
En general, la gestión se califica como eficiente y comprometid</t>
  </si>
  <si>
    <t>25 - DESPACHO DIRECCIÓN</t>
  </si>
  <si>
    <t>El Despacho de la Regional Cundinamarca, para el tercer trimestre presenta los siguientes resultados: 
El desempeño en certificaciones evidencia un cumplimiento sobresaliente en los programas CampeSENA y Full Popular, los cuales superan ampliamente las metas proyectadas (117,6 % y 112,5 %). Sin embargo, el componente regular presenta un rezago (85,4 %), lo que sugiere limitaciones operativas o de cobertura en convocatorias estándar.
El total de certificaciones alcanza el 96,7 %, lo que representa una ejecución sólida. No obstante, se observa una disminución en las personas evaluadas (86,8 %) y certificadas (90,4 %), lo que indica la necesidad de fortalecer la conversión efectiva entre evaluación y certificación.
El proyecto de empleo muestra resultados destacados, especialmente en colocaciones totales (111.16%), impulsadas por el sobresaliente comportamiento de colocaciones no SENA (125.9%), lo cual refleja una articulación efectiva con el sector productivo y las estrategias de orientación laboral.
El cu</t>
  </si>
  <si>
    <t>El Despacho ha dado cumplimiento a los lineamientos impartidos por la Dirección de Planeación y la Dirección Administrativa y Financiera, así como a las recomendaciones formuladas por la Dirección Regional durante los procesos de seguimiento, los niveles de ejecución alcanzados al corte del 30 de septiembre reflejan un avance inferior a las metas programadas. Lo anterior obedece, principalmente, a las adiciones presupuestales recibidas en el periodo ($8,653,190,473.64), las cuales impactaron la programación inicial y, en consecuencia, el porcentaje de cumplimiento esperado. En este sentido, se alcanzó un nivel de compromisos del 45.99% y una ejecución en pagos del 23.91%.
Cabe resaltar que el proyecto de inversión FORTALECIMIENTO DE LA PRESTACIÓN DEL SERVICIO DE FORMACIÓN PROFESIONAL Y EL RECONOCIMIENTO DE SABERES PREVIOS CON ÉNFASIS EN POBLACIONES CAMPESINAS Y POPULARES EN COLOMBIA NACIONAL C-3603-1300-20-20305C corresponde al componente con mayor nivel de adiciones presupuestales durante la vigencia, lo c</t>
  </si>
  <si>
    <t>La Regional Cundinamarca evidencia un desempeño sólido en sus indicadores de gestión, con un cumplimiento promedio cercano al 85% frente a las metas institucionales proyectadas. Los indicadores asociados a empleabilidad, retención de aprendices y cobertura de programas registran los mejores resultados, algunos superando el 100% de cumplimiento, reflejando un avance importante en la consolidación de procesos misionales. Sin embargo, se identifican rezagos en metas vinculadas a innovación, investigación aplicada y fortalecimiento de instructores, donde los avances son inferiores al 60%. Se recomienda continuar con el fortalecimiento de las estrategias de seguimiento operativo, priorizando el cierre de brechas en indicadores de productividad académica y en la ejecución de proyectos de innovación, con el fin de asegurar un cumplimiento integral al cierre de vigencia.  
El Despacho de la Dirección Regional Cundinamarca presenta una apropiación total cercana a $9.400 millones, con un compromiso promedio del 71% y</t>
  </si>
  <si>
    <t>27 - DESPACHO DIRECCIÓN</t>
  </si>
  <si>
    <t>-La regional viene presentando un buen desempeño en sus indicadores relacionados con la agencia pública de empleo, emprendimiento, y atención a población víctima. En cuanto a los indicadores más rezagados las estrategias para el cumplimiento establecidas son las siguientes: – Comunicaciones: Divulgar información de la gestión institucional para los grupos de valor internos del SENA
Justificación: El porcentaje de ejecución actual (64 de 88 productos) refleja un avance significativo en el cumplimiento de la meta anual. Sin embargo, los meses de octubre, noviembre y diciembre concentran la fase final de ejecución, ya que en este periodo se desarrollan y consolidan la mayoría de los productos planificados, según el cronograma establecido. Estrategia: Para garantizar el cumplimiento total de la meta, se propone fortalecer el seguimiento mensual, priorizando la finalización de los productos en curso y optimizando los tiempos de entrega. Esto permitirá asegurar la entrega oportuna de los 88 productos proyectados a</t>
  </si>
  <si>
    <t>-El porcentaje de ejecución presupuestal de la dependencia Regional cumplido el TERCER trimestre de 2025, es del 62.15%, con una apropiación vigente de $ 6.991.398.646 y un presupuesto ejecutado de $ $ 4.345.791.854.-  con respecto al trimestre anterior, la apropiación vigente aumentó en un 25%, con los nuevos recursos asignados durante el periodo de análisis.
El reto más significativo en materia de ejecución presupuestal continúa siendo los recursos asignados para el fortalecimiento de la infraestructura física del SENA, para lo cual se ha implementado la estrategia de seguimiento semanal a los procesos contractuales, el acompañamiento a nivel técnico desde la dirección general del SENA y el fortalecimiento del equipo de contratación.</t>
  </si>
  <si>
    <t>Durante el periodo evaluado, la Regional Chocó presenta un avance general positivo en sus indicadores de gestión, con un promedio de cumplimiento del 83% frente a las metas trazadas. Se destacan los resultados de la Tasa de Colocación, que alcanzó un 117,8%, reflejando un desempeño sobresaliente en la vinculación de aprendices y en la articulación con el sector productivo. Sin embargo, persisten brechas en indicadores como el número de instructores formados en la estrategia de multilingüismo, que no registra avance (0%), lo que evidencia la necesidad de fortalecer los planes de formación docente y los mecanismos de seguimiento. Se recomienda consolidar estrategias de apoyo técnico a las dependencias con menor cumplimiento y mantener la trazabilidad de los resultados mensuales para asegurar un cierre de vigencia con equilibrio en el desempeño global.
La ejecución presupuestal del Despacho de la Dirección Regional alcanza un valor total de aproximadamente $5.040 millones, evidenciando un nivel adecuado de uti</t>
  </si>
  <si>
    <t>41 - DESPACHO DIRECCIÓN</t>
  </si>
  <si>
    <t>La Dirección Regional Huila, con corte al 30 de septiembre de 2025, evidencia un avance positivo en el cumplimiento de sus indicadores de gestión, reflejando el fortalecimiento de la articulación institucional con los entes territoriales y la ejecución de estrategias operativas alineadas con el Plan de Acción y el Plan Estratégico Institucional. Se destacan resultados favorables en los indicadores de colocaciones de egresados SENA (97,26%) y no SENA (81,33%), así como en inscritos en la APE (100,32%), planes de negocio para víctimas (96,40%), colocaciones totales (89,77%) y tasa de colocación (84,02%), producto del trabajo articulado de la Agencia Pública de Empleo mediante ferias, oficinas móviles, encuentros empresariales y atención presencial y virtual.
Sobresale la sobre ejecución en indicadores como empresas con cuota regulada (105,31%), vacantes APE (104,41%), colocaciones de mujeres (137,15%), personas de economía popular atendidas (251,56%) y campesinos atendidos (125,56%), evidenciando una gestión</t>
  </si>
  <si>
    <t>La Dirección Regional Huila, con corte al 30 de septiembre de 2025, registra una apropiación vigente de $15.237.447.545, de los cuales se han comprometido $11.974.536.061, equivalentes al 78,6% del total, y se han ejecutado pagos por $6.944.021.070, lo que representa un 45,6% de ejecución presupuestal. Se evidencia un incremento sostenido frente al corte de junio, cuando los compromisos alcanzaban el 71,12% y los pagos el 30,05%, reflejando avances significativos en la gestión contractual y financiera de la Regional.
La ejecución presupuestal se concentra principalmente en la contratación de servicios personales que respaldan las funciones misionales y administrativas, el desarrollo de actividades de bienestar para los funcionarios, y la ejecución de proyectos de fortalecimiento de la formación profesional, apoyo al emprendimiento y mantenimiento de infraestructura. Entre los proyectos con mayor nivel de ejecución destacan el C-3603-1300-15-20305C (Fortalecimiento del Servicio de Formación Profesional) con</t>
  </si>
  <si>
    <t>Los indicadores de valor están compuestos por 17 ítems de los cuales 11 cumplen con un promedio de cumplimiento del 88%   y  6 indicadores con una sobre ejecución con promedio del 140% ; el indicador de misión en el cumplimiento de sus 2 indicadores No. 913 y el indicador No. 955 no cumplen, los indicadores de desarrollo institucional presentan un cumplimiento promedio del 75% mostrando un comportamiento positivo de los indicadores de gestión.
El presupuesto del despacho regional se encuentra compuesto por 9 proyectos de inversión incluido los recursos de funcionamiento por un total de $15.237.447.545, de los cuales se han comprometido $11.974.536.061, con una ejecución del 78,6%, cumplimiento en pagos es del 45,6%. En el detalle el proyecto de inversión Formación (Vigencias futuras) esta ejecutado al 100%, 8 proyectos con un promedio de ejecución del 80.2%. La regional a través de diferentes acciones mejoró la ejecución del proyecto de innovación a un nivel óptimo para el periodo.</t>
  </si>
  <si>
    <t>44 - DESPACHO DIRECCIÓN</t>
  </si>
  <si>
    <t>La mayoría de los indicadores se encuentran en muy buena ejecución a excepción del indicador EMPRENDIMIENTO ASESORADO corresponde al total de Puesta en Marcha, el cual está compuesto por Total Puesta en Marcha OFF  + Total Puesta en Marcha FE, la baja ejecución corresponde al puesto que aun al corte de septiembre se tenían pendientes de la asignación de las primeras visitas de los proyectos Fondo Emprender, hasta que no se cumpla con estas visitas no se puede registrar el indicador de Puesta en Marcha   Fondo Emprender.
En el indicador NÚMERO DE INSTRUCTORES FORMADOS EN LA ESTRATEGIA DE MULTILINGÜISMO la participación en el curso “ENGLISH DOES WORK - LEVEL 1”, diseñado para desarrollar competencias comunicativas básicas en inglés aplicadas al entorno laboral y formativo, se logró la inscripción de 5 instructores quienes se certificarán el cuarto trimestre
DIVULGAR INFORMACIÓN DE LA GESTIÓN INSTITUCIONAL PARA LOS GRUPOS DE VALOR EXTERNOS DEL SENA La ejecución parcial del indicador se debe a la alta demanda de</t>
  </si>
  <si>
    <t>A pesar de que se viene trabajando intensamente en la ejecución presupuestal y teniendo en cuenta que la asignación presupuestal se duplico con respecto a las anteriores vigencias y el aumento de metas con los proyectos de índole nacional se tiene una aceptable ejecución, pero con la certeza que los recursos faltantes por comprometer se ejecutaran antes de finalizar la vigencia. De la siguiente manera:
 los rubros que están por debajo de la ejecución 00 / A-02-02-02 se centralizaran 7 millones de pesos; 00 / C-3603-1300-20-20305C: se contrataran en el cuarto trimestre  la  Dotación por 256 millones, suministro de medicamentos por 135 millones, elementos ambientales por 127 millones, y cumplimiento de Sentencia judicial por 230 millones; 09 / A-03-04-02: se contrataran los exámenes paraclínicos por 9,600,000 de pesos y el restante para vacunas; 23 / C-3605-1300-3-40402: se aumentara el número de cuadrillas del proyecto de restauración de bombas por 735 servicios personales, 1,137 en viáticos, se adquirirán do</t>
  </si>
  <si>
    <t>La regional presenta en este trimestre una ejecución del por debajo del 60%,  lo anterior debido a asignaciones durante la vigencia de proyectos nacionales como proyecto Nabusimake, ZAJUNA, proyecto de bombas de extracción de gua pozo profundo, entre otros , por tanto se sugiere muy respetuosamente al equipo regional para establecer las acciones necesarias y lograr el compromiso del total de los recursos tanto en el despacho como en centros de formación  que presentan un rezago de ejecución en materiales de formación, instructores, elementos de protección personal y viáticos de Campesena.
En lo relacionado con indicadores  en su mayoría se encuentran en ejecución favorable, sin embargo es importante destacar en lo relacionado con emprendimiento asesorado dado que hasta el mes de septiembre se logro iniciar las visitas de fondo emprender, y luego si puede suceder el reporte de los emprendimientos asesorados, 
El indicador de instructores formados en a la estrategia de bilingüismo ha tenido poca participación</t>
  </si>
  <si>
    <t>47 - DESPACHO DIRECCIÓN</t>
  </si>
  <si>
    <t>-El resultado alcanzado refleja una gestión comprometida y articulada con el sector empresarial. La meta no solo se cumplió, sino que también fue superada, esto demuestra que las acciones de seguimiento y acompañamiento a las empresas han sido efectivas. La Dirección Regional ha logrado construir unas relaciones de confianza con las empresas del Magdalena, impulsando la importancia y responsabilidad que tiene el sector empresarial frente a la formación de aprendices, el alto nivel de cumplimiento demuestra una gran labor por parte de la Agencia Pública de Empleo y del área de Relaciones Corporativas. Aunque el porcentaje no llega al 100%, el resultado es destacable y evidencia que el SENA regional magdalena, continúa siendo un actor clave en la articulación entre formación y empleo. Si bien la participación empresarial voluntaria es un reto a nivel nacional, en el contexto regional se percibe una limitada cultura de vinculación al programa de aprendizaje más allá de la obligatoriedad. El resultado alcanzado</t>
  </si>
  <si>
    <t>-La ejecución presupuestal refleja una gestión responsable y planificada, durante el periodo evaluado, se ha evidenciado un uso eficiente de los recursos, priorizando las necesidades estratégicas de la Regional y garantizando la continuidad de los proyectos misionales, y un control adecuado de los procesos financieros y una correcta articulación entre las áreas técnicas y administrativas. El nivel de pagos alcanzado es satisfactorio, con el ciclo de ejecución contractual y refleja un proceso administrativo estable. Si bien es cierto, el porcentaje de pagos suele ser inferior al de ejecución total, debido a los tiempos de facturación y validación, el resultado evidencia fluidez y cumplimiento de los compromisos adquiridos. Los certificados de Disponibilidad Presupuestal (CDP) comprometidos, constituyen la expresión más clara de la planeación presupuestal del centro. El hecho de que se encuentren comprometidos en su mayoría indica una adecuada anticipación de las necesidades y una lectura oportuna de los reque</t>
  </si>
  <si>
    <t>Los indicadores de valor están compuestos por 17 ítems de los cuales 16 cumplen con un promedio de cumplimiento del 83,56 % y 1 indicador con sobre ejecución de  120,1%; el indicador de misión en el cumplimiento de sus 2 indicadores No. 913 y el indicador No. 955 no cumplen, los indicadores de desarrollo institucional presentan un cumplimiento promedio del 83,7% mostrando un comportamiento positivo de los indicadores de gestión.
El presupuesto del despacho regional se encuentra compuesto por 8 proyectos de inversión incluido los recursos de funcionamiento por un total de $15.812.285.416 han ejecutado $10.209.966.766 con una ejecución del 64,5%, cumplimiento en pagos es del 39,2%; 7 proyectos con un promedio de ejecución del 82,3%  y el Proyecto de Innovación es el más bajo con el cumplimiento del 4,86%, se debe realizar seguimiento pormenorizado del proyecto de innovación debido a la deficiente ejecución presupuestal</t>
  </si>
  <si>
    <t>50 - DESPACHO DIRECCIÓN</t>
  </si>
  <si>
    <t>De los 22 indicadores de gestión solo 1 presenta estado crítico; mejorando la ejecución de los primeros trimestres; evidenciando una buena ejecución en la mayoría de los indicadores cumpliendo el avance esperado en cada uno de ellos con corte a 31 de junio. El indicador emprendimiento asesorados tiene una meta de 112 y una ejecución de 67 para una ejecución del 59.8%; se espera con la convocatoria del mes de octubre cumplir con la meta establecida. Otro indicador que se encuentra en rojo es el de empresas con cuota voluntaria tiene una meta de 85 y una ejecución de 64 es decir el 75.3%; para lo cual se están realizando varias estrategias con el fin de incentivar a que las empresas se interese por los aprendices del SENA más allá de la cuota regulada</t>
  </si>
  <si>
    <t>De los 21 indicadores presupuestales 6 indicadores presentan una baja ejecución presupuestal; el rubro C-3603-1300-20-20305C corresponde a un evento de la estrategia CAMPESENA que está proyectado para su ejecución en el mes de noviembre. El rubro C-3603-1300-20-20305C se utilizará para el seguimiento al programa de media técnica y se tiene previsto programación para los seguimientos de cierre de vigencia en los municipios de influencia de la regional. El rubro C-3603-1300-20-20305C corresponde a los saldos de sobrantes de contratación de servicios personales y Viáticos que se programan de acuerdo con las actividades del programa, en el mes de octubre se adjudicara el proceso de Encuentro Zonal, con presupuesto disponible de 280 millones. El rubro C-3603-1300-20-20305C corresponde a compra de Equipos Regulada (1.188 millones), el cual se publica en el mes de octubre y se adjudica en el mes de noviembre, al igual que los equipos de gimnasio (180), la compra del vehículo (210) queda adjudicado en octubre, el re</t>
  </si>
  <si>
    <t>Al corte del periodo, la Regional Meta evidencia un cumplimiento promedio del 87% en los indicadores de gestión establecidos para la vigencia 2025. Los mejores desempeños se registran en los indicadores de colocación laboral, contratos de aprendizaje y cobertura en intermediación de empleo, con valores que superan el 95% de cumplimiento, demostrando una ejecución técnica sólida y una respuesta efectiva a las necesidades del mercado laboral regional. Sin embargo, algunos indicadores de comunicaciones estratégicas e innovación institucional presentan avances inferiores al 70%, lo que sugiere la necesidad de fortalecer la planeación interárea y la gestión de resultados en dichos frentes. Se recomienda reforzar los mecanismos de articulación con el sector productivo, dinamizar las estrategias de visibilidad institucional y mantener el enfoque en la sostenibilidad de los logros alcanzados.
En el ámbito financiero, la Regional Meta reporta una apropiación total de $7.560 millones, con un nivel de compromiso del 7</t>
  </si>
  <si>
    <t>52 - DESPACHO DIRECCIÓN</t>
  </si>
  <si>
    <t>En primer lugar los indicadores asociados a colocación en egresados SENA (801) llega al 83,50%  y en NO SENA (802) al 92,05% con estos resultados el total de colocaciones (800) tiene una ejecución del 87,69%, la tasa de colocación (803) esta en 0,55 a 0,8 punto de la meta para la presente vigencia; de igual forma en el tema de colocaciones se destaca el dinamismo del indicador asociado a mujeres (881) donde ya la meta ha sido superada la haber realizado 3672 colocaciones superando en 60,21 puntos porcentuales la meta de la vigencia. 
Por otra parte APE ha logrado en periodo acercarse a la meta de la vigencia, en Vacantes (283) reportando 13153 que representan el 96,51%, respecto a inscritos en APE (284) se encuentra en un 80,5% de ejecución lo cual presenta un porcentaje considerable que se encuentra pendiente pero con la dinámica propia de la región de fiestas de fin de año y carnavales se espera alcanzarla, finalmente se tiene ele indicador de la población víctima orientada (872) el cual se ubica en 10648</t>
  </si>
  <si>
    <t>Para el despacho de la regional Nariño el proyecto con mayor asignación es el de fortalecimiento a la FPI (20), de los 8.692 millones asignados se han comprometido el 64,8% y pagado el 39%, de los 10 códigos SIIF contenidas en este proyecto 6 superan el 88% en compromisos y 5 superan el 57% en pagos; el segundo proyecto con alto peso en presupuesto es infraestructura con 1857 millones, de los cuales se comprometido el 80,7% y pagado el 13,9%; el código 27 es uno de los rubros con bajos avances en compromisos y pagos, esto se debe que contienen 2.222 millones de pesos asignados para mejoramiento de infraestructura TIC los cuales han tenido retraso por parte de la oficina de sistemas en cuanto a lineamientos para llevar a cabo su contratación.
Por su parte el proyecto 16 de administración de los procesos que es el tercero con mayor peso en el presupuesto a comprometido 1.379 millones y pagado 1.020 millones de los 1.614 asignados mostrando una evolución aceptable. 
Los proyectos a cargo de la APE presentan ind</t>
  </si>
  <si>
    <t>Al corte del periodo, la Regional Nariño muestra un avance promedio del 89% en el cumplimiento de los indicadores de gestión para la vigencia 2025. Se destacan resultados sobresalientes en los indicadores de colocación laboral de aprendices, cobertura de vacantes APE y contratos de aprendizaje, con niveles de cumplimiento entre el 92% y 97%, lo que evidencia una gestión eficiente de las áreas misionales y una articulación efectiva con el entorno productivo. Sin embargo, los indicadores asociados a innovación y fortalecimiento institucional presentan avances moderados, alrededor del 70%, principalmente por la ejecución parcial de proyectos de comunicación y modernización tecnológica. Se recomienda continuar fortaleciendo las estrategias de formación con enfoque en empleabilidad, impulsar la gestión de proyectos innovadores y consolidar el seguimiento trimestral a los indicadores con desempeño medio para garantizar su cierre exitoso al final del año.
En el componente financiero, la Regional Nariño registra una</t>
  </si>
  <si>
    <t>54 - DESPACHO DIRECCIÓN</t>
  </si>
  <si>
    <t>Durante el tercer trimestre de 2025 se evidenció un comportamiento favorable en la mayoría de los indicadores de gestión, destacando avances significativos frente a las metas establecidas. Sin embargo, algunos indicadores presentan resultados por debajo de lo esperado, lo que requiere la implementación de acciones correctivas desde los procesos responsables.
En primer lugar, los indicadores con metas de 15.759 y 42.935 alcanzaron avances del 91% y 95%, respectivamente, situándose dentro o por encima del rango de ejecución esperada (76,6% – 90,9%). Estos resultados reflejan una gestión eficiente y un adecuado cumplimiento de las actividades programadas, lo cual contribuye positivamente al logro de los objetivos institucionales. Se recomienda mantener las estrategias y metodologías aplicadas, garantizando el seguimiento constante que ha permitido sostener este nivel de desempeño.
Por otra parte, se identifican indicadores que se encuentran en nivel rojo, con avances por debajo del rango esperado, lo que indi</t>
  </si>
  <si>
    <t>El progreso presupuestal es significativo 
Hemos avanzado efectivamente en la mayoría de los rubros, gracias al trabajo colaborativo para el cumplimiento de las metas.
Persisten retrasos en la ejecución de algunos rubros debido a la asignación  de nuevos recursos: 
Aulas No Convencionales$7.000.000.000. Ya contamos con cartas de intención de los municipios para los convenios, lo que nivelará compromisos y pagos.
SMA (Servicio Médico Asistencial)Procesos declarados desiertos varias veces. El retraso se debe al reinicio de los procedimientos de contratación.
SOPORTE INTEGRAL DE LOS SISTEMAS DE ALIMENTACIÓN ININTERRUMPIDA (UPS) 1,818,533,461, los cuales va avanzando y consolidando temas técnicos que se lideran desde la Dirección General  
Mantenemos un firme compromiso y una perspectiva optimista. Se han implementado estrategias para acelerar los procesos y superar estos obstáculos.</t>
  </si>
  <si>
    <t>Durante el periodo evaluado, la Regional Norte de Santander evidencia un cumplimiento promedio del 87% en los indicadores de gestión. Se destacan avances importantes en colocación laboral de aprendices, vinculación de empresas con cuota regulada y vacantes APE, con niveles de cumplimiento entre 90% y 96%, reflejando una gestión activa en articulación con el sector productivo y un seguimiento eficiente a la estrategia de empleabilidad. Sin embargo, los indicadores relacionados con innovación institucional y divulgación de gestión presentan desempeños cercanos al 70%, afectados por retrasos en la implementación de acciones de comunicación y proyectos de fortalecimiento interno. Se recomienda consolidar el seguimiento a los indicadores con menor desempeño, reforzar las acciones de comunicación digital y continuar promoviendo la vinculación empresarial para asegurar el cierre efectivo de las metas de la vigencia.
En materia financiera, la Regional Norte de Santander presenta una apropiación total de $15.262 mil</t>
  </si>
  <si>
    <t>63 - DESPACHO DIRECCIÓN</t>
  </si>
  <si>
    <t>Al cierre del tercer trimestre 2025, el Despacho Regional presenta avance significativo en la ejecución de las metas las cuales se encuentran en su mayoría en un nivel de cumplimiento idóneo, con relación a los dos indicadores que presentan bajo cumplimiento se menciona: Indicador 955 PNIBA - Porcentaje de entrega de apoyos de sostenimiento FIC – REGULAR se reporta un 30% en la ejecución debido a  que los pagos de placa huella y aprendices trimestre IV aún no se realiza, lo anterior, sustentado en que los aprendices requieren estar en un  nivel 6 y 7 de placa huella, razón por la cual se proyecta el pago  para finales del mes de noviembre con  un avance cercano al 90%, con relación 2.	Indicador 913: La regional Quindío hasta el segundo trimestre contaba con una meta de 2 instructores de los cuales se tenía una ejecución del 50%, razón por la cual se solicitó la revisión del aumento en la misma a la Dirección de Formación Profesional. Ahora bien, en cuanto a la ejecución es importante aclarar que es un indica</t>
  </si>
  <si>
    <t>En cuanto a la ejecución presupuestal, se observa un nivel de ejecución adecuado en la mayoría presupuesto, con relación a los recursos que tiene % de ejecución inferior al esperado, se indica que corresponden a recursos que fueron asignados por la dirección general en el III trimestre, por lo tanto, se están realizando las gestiones necesarias que permitan comprometer los recursos en el IV trimestre y así programar los respectivos pagos.</t>
  </si>
  <si>
    <t>Los indicadores de valor están compuestos por 17 ítems de los cuales 12 indicadores con un promedio de cumplimiento del 90% siendo este una ejecución buena, 5 Indicadores con un promedio en sobre ejecución del 114%; el indicador misional presenta 2 indicadores con una baja ejecución del 28%, se debe trabajar para mejorar; los 3 indicadores de desarrollo institucional presentan un porcentaje del 72% siendo esta buena ejecución. 
El presupuesto del Despacho Regional se encuentra compuesto por 7 proyectos de inversión más los recursos de funcionamiento por un total de $15.933.966.020 de los cuales han ejecutado $11.249.556.476 el cual representa el 71% este indicador se encuentra en un promedio de cumplimiento bueno.
En cumplimiento de pagos se ejecuta en un 65%</t>
  </si>
  <si>
    <t>66 - DESPACHO DIRECCIÓN</t>
  </si>
  <si>
    <t>-Para el tercer trimestre de 2025, en términos generales los indicadores de la regional Risaralda se sitúan en un comportamiento satisfactorio, por encima del 75% en procesos como contrato de aprendizaje, empleo y emprendimiento. algunos se encuentran sobre ejecutados que enmarcan el mejoramiento de las condiciones de grupos de valor como aprendices, mujeres y las economías populares en indicadores como Empresas con cuota voluntaria con 114%, Aprendices con Contrato de Aprendizaje no SENA con 107%, Número de colocaciones de mujeres a través de la Agencia Pública de Empleo con 108%, Número de Personas de Economía Popular atendidas por el Programa de Emprendimiento con un 273%.
Otros indicadores se encuentran en ubicación satisfactoria y con mejoras como lo son las Vacantes APE con un 79,66%, vemos un comportamiento óptimo para el III trimestre del año, se está realizando acercamiento con empresas para mejorar el indicador, la feria Expoempleo y la temporada de fin de año impulsaran el cumplimiento del mismo.</t>
  </si>
  <si>
    <t>-El despacho regional presenta ejecución optima en la mayoría de rubros presupuestales y posiciones de gasto, se tienen tres rubros con baja ejecución los cuales de justifican a continuación:
64- FORMACION CONTINUA ESPECIALIZADA con 0%: $30.000.000 Rubro destinado para el fomento, desarrollo, coordinación y ejecución de la feria y sus EDT, en el desarrollo de la Formación Continua Especial Popular a realizarse en mes de noviembre de 2025.
27- AMBIENTES MODERNIZADOS con 1,2%: Rubro destinado para la dotación de mobiliario, maquinaria y equipos de sistemas a los centros de formación de la regional Risaralda, representa cerca del 38% de recurso del despacho regional,  proceso que se viene desarrollando y ya encuentra estructurado para realizarse COMPRA DE MOBILIARIO, EQUIPOS, HERRAMIENTAS Y MAQUINARIA INDUSTRIAL PARA LOS CENTROS DE FORMACIÓN DE LA REGIONAL RISARALDA, VIGENCIA 2025 por $ 4.599.463.800 a adjudicarse en el mes de noviembre de 2025.
CONTRATAR LA ADQUISICIÓN, INSTALACIÓN Y PUESTA EN FUNCIONAMIENTO</t>
  </si>
  <si>
    <t>Los indicadores de valor están compuestos por 18 ítems de los cuales 13 indicadores con un promedio de cumplimiento del 84% siendo este una ejecución buena, 1 se encuentran con bajo promedio del 0%, se debe trabajar en los indicadores para mejorar el promedio, 4 Indicadores con un promedio en sobre ejecución del 151%; el indicador misional presenta 1 indicador con un promedio de cumplimiento del 48% siendo este una ejecución buena, 1 indicador con 520%, este indicador se encuentra en sobre ejecución; los 3 indicadores de desarrollo institucional presentan un porcentaje del 73% siendo una ejecución buena. 
El presupuesto del despacho regional se encuentra compuesto por 7 proyectos de inversión más los recursos de funcionamiento por un total de $21.522.508.633 de los cuales han ejecutado $10.752.223.080 el cual representa el 50% este indicador se encuentra en un promedio de cumplimiento bueno; se debe mejorar la ejecución presupuestal del proyecto FORTALECIMIENTO DE LA PRESTACIÓN DEL SERVICIO DE FORMACIÓN PROF</t>
  </si>
  <si>
    <t>68 - DESPACHO DIRECCIÓN</t>
  </si>
  <si>
    <t>-La ejecución continúa siendo mixta. Se evidencia una mejora generalizada frente al trimestre anterior, aunque persisten desafíos importantes en algunos indicadores. Formación en multilingüismo (41,7%), apoyos FIC (44%) y emprendimientos asesorados (48,9%) muestran avances dispares, destacándose el sobrecumplimiento en empresas con cuota regulada y  aprendices con contrato de aprendizaje no SENA.  Particularmente el número de personas de economía popular atendidas por el programa de emprendimiento tiene una sobre ejecución del 709,7% En apoyo a víctimas, se ve una mejoría en el indicador de número de planes de negocio formulados por victimas del desplazamiento forzado estando en un cumplimiento del 90,9%, sin embargo, el indicador de personas victimas del desplazamiento orientadas, cuenta con un avance moderado del 61%
Los demás indicadores presentan un comportamiento adecuado y esperado para el trimestre del año evaluado, encontrándose en el rango del 68% al 94% de ejecución, lo que permite tener un rango</t>
  </si>
  <si>
    <t>-El avance de ejecución presupuestal del despacho regional al corte del 30 de septiembre de 2025 es del 66,10%, y en pagos del 36,34% , como plan de contingencia con el fin de avanzar en dicha ejecución se han realizado reuniones periódicas de seguimiento con las diferentes dependencias a fin de agilizar los procesos contractuales y pagos, se tiene varios procesos publicados en Secop pendientes de adjudicar correspondientes a ropa de trabajo, dotación, materiales de formación, compra de equipos del proyecto Apicola, y la compra de UPS por valor de $4.258.816.670,00 para el área de sistemas que fueron recursos asignados recientemente, con ellos espera ejecutar la totalidad de los recursos.</t>
  </si>
  <si>
    <t>Los indicadores de valor están compuestos por 17 ítems de los cuales cumplen con un promedio de sobrecumplimiento del 115.6% pero el indicador de Emprendimientos asesorados solo cumple al 48,9%, el indicador de misión el cual cumple con un promedio de 2 indicadores con un promedio del 42.8% siendo el mas bajo el indicador PNIBA - Porcentaje de entrega de apoyos de sostenimiento FIC – REGULAR cump 44%, los indicadores de desarrollo institucional presentan un cumplimiento promedio del 74%
El presupuesto del despacho regional se encuentra compuesto por 8 proyectos de inversión incluido los recursos de funcionamiento por un total de $31.969.629.701 han ejecutado $21.131.863.216 con una ejecución del 66%, cumplimiento en pagos es del 55%.</t>
  </si>
  <si>
    <t>70 - DESPACHO DIRECCIÓN</t>
  </si>
  <si>
    <t>-En el componente de formación profesional, se logró un avance del 95,71 % en la formación titulada. Sobresale la articulación con la educación media, que incluso superó la meta con un 102,63 %, y la sólida ejecución en la formación de técnicos laborales (96,42 %).
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
En cuanto a retención de aprendices, la regional mantiene un excelente desempeño, con un 103,69% de cumplimiento, lo que refleja el compromiso institucional con la permanencia y bienestar de los aprendices en sus procesos formativos.
Por su parte, las certificaciones de competencias laborales lograron un 96,64 %, rea</t>
  </si>
  <si>
    <t>-Durante el tercer trimestre de 2025, la ejecución presupuestal del Centro de la Innovación, la Tecnología y los Servicios del SENA Regional Sucre refleja una gestión responsable, comprometida y enfocada en alcanzar las metas institucionales. Al cierre de septiembre, el porcentaje de compromiso promedio fue del 88,20 % y el porcentaje de pagos del 59,70 %, cifras que evidencian un manejo adecuado y gradual de los recursos disponibles.
El proyecto “Fortalecimiento de la prestación del servicio de formación profesional y el reconocimiento de saberes previos con énfasis en poblaciones campesinas y populares” concentra la mayor parte de la inversión y ha mostrado un avance significativo, con compromisos que superan el 85 %. Este resultado demuestra una planeación acertada y un progreso constante en los procesos de contratación vinculados con la dotación, el mejoramiento de ambientes de formación y las estrategias de atención dirigidas a comunidades rurales y urbanas. Aunque los pagos aún no alcanzan el nivel es</t>
  </si>
  <si>
    <t>Despacho Dirección Regional Sucre
La regional muestra un excelente desempeño en formación profesional, con un 95,71 % de avance general y logros destacados en la articulación con educación media, formación técnica y complementaria. Se resalta el éxito de los programas Full Popular y CampeSENA, así como la retención de aprendices y certificaciones laborales. En el ámbito social, la atención a poblaciones vulnerables supera ampliamente las metas, aunque persisten retos en la atención a personas con discapacidad e indígenas.
La ejecución presupuestal y los proyectos institucionales del Despacho de Dirección.
Promedio de compromiso: 72.13 %
Promedio de ejecución de pagos: 44.61 %
Los proyectos muestran avances sólidos, Infraestructura física (hasta 100 % comprometido y más del 70 % ejecutado), Empleabilidad para víctimas del conflicto, Formación profesional y atención a poblaciones vulnerables.
Algunos pagos aún están pendientes, principalmente por procesos de cierre contractual y entrega de productos progr</t>
  </si>
  <si>
    <t>73 - DESPACHO DIRECCIÓN</t>
  </si>
  <si>
    <t>-De acuerdo con el cierre del tercer trimestre de 2025, la Regional Tolima presenta una ejecución adecuada en la mayoría de sus indicadores. Por tanto, el Centro de Desarrollo Empresarial en los indicadores 813 y 910 registraron sobreejecución, impulsada por la convocatoria de Economía Popular y el alto interés de participación de esta población. Los indicadores 902 y 666 alcanzaron una ejecución adecuada, conforme a las metas establecidas para el periodo. 
Por su parte, los indicadores 283, 284, 800, 801, 802, 803, 872 y 881, correspondientes a la Agencia Pública de Empleo (APE), superaron las metas proyectadas, resultado del incremento en las solicitudes de los empresarios, el mayor número de personas contratadas y la alta participación de población víctima y buscadores de empleo. Estos factores reflejan la naturaleza esencial del servicio público de empleo, cuya atención debe mantenerse de forma continua. En cuanto al indicador 815, este muestra una ejecución acorde con lo planificado, conforme a los line</t>
  </si>
  <si>
    <t>-La Regional Tolima presenta actualmente tres rubros presupuestales sin comprometer, por un valor total de $2.523.234.380, distribuidos de la siguiente manera:
$2.479.205.180, asignados mediante la Resolución No. 1-2278 del 23 de julio de 2025, destinados a la ejecución del proyecto “Restauración y fortalecimiento del sistema de energía eléctrica regulada en sedes del SENA a nivel nacional”. Estos recursos tienen como propósito la contratación para la adquisición, instalación y puesta en funcionamiento de los equipos necesarios para el servicio de energía eléctrica regulada en el Servicio Nacional de Aprendizaje – SENA. Actualmente, el proyecto se encuentra en proceso de evaluación (publicado en SECOP), motivo por el cual los recursos aún no han sido comprometidos.
$14.029.200, correspondientes al suministro de tiquetes aéreos para la jornada pedagógica “Derechos Campesinos”, rubro que se mantiene sin ejecución a la espera de la asignación de la fecha del evento.
$30.000.000, destinados a la realización de u</t>
  </si>
  <si>
    <t>Los indicadores de valor están compuestos por 17 ítems de los cuales 8 indicadores con un promedio de cumplimiento del 90% siendo este una ejecución buena, 9 Indicadores con un promedio en sobre ejecución del 125%; Los 2 indicadores misionales presentan un 45% siendo esta buena ejecución; los 3 indicadores de desarrollo institucional presentan un porcentaje del 73% siendo este una ejecución buena. 
El presupuesto del despacho regional se encuentra compuesto por 7 proyectos de inversión más los recursos de funcionamiento por un total de $26.639.398.458 de los cuales han ejecutado $15.284.322.738 el cual representa el 57% este indicador se encuentra en un promedio de cumplimiento bueno. Se debe mejorar la ejecución presupuestal del proyecto IMPLANTACIÓN SISTEMA DE INVESTIGACIÓN APLICADA, DESARROLLO TECNOLÓGICO, INNOVACIÓN Y COMPETITIVIDAD NACIONAL
En cumplimiento de pagos se ejecuta en un 61%</t>
  </si>
  <si>
    <t>76 - DESPACHO DIRECCIÓN</t>
  </si>
  <si>
    <t>A corte de septiembre de 2025, el Despacho Regional del Valle presenta un comportamiento misional altamente positivo, con:
•	Ejecución técnica promedio del 85 %, en línea con el cronograma anual.
•	Indicadores críticos en niveles de cumplimiento aceptable (≥75 %).
•	Desempeño superior al 90 % en formación complementaria y vinculación laboral.
El principal reto para el último trimestre radica en cerrar las brechas de ejecución del Fondo Emprender y en acelerar la certificación de competencias laborales, con el fin de alcanzar un cierre de vigencia por encima del 95 % de cumplimiento global.
Los bajos indicadores radican debido a estacionalidad operativa, cuellos de botella en procesos de certificación/registro, baja formalización de beneficiarios, y demoras administrativas en desembolsos, se deberá asignar responsables con metas y recursos específicos.</t>
  </si>
  <si>
    <t>Se presenta una apropiación vigente total cercana a los $95.773 millones, cifra que evidencia un crecimiento sustancial frente al presupuesto de apertura ($34.955 millones). Este aumento de más del 170 % se debe a múltiples adiciones y reforzamientos presupuestales asignados durante la vigencia, lo cual altera la proporción natural entre lo comprometido y lo vigente.
Al 30 de septiembre se registra un nivel de compromiso del 60,18 % sobre la apropiación vigente, lo que equivale a $57.644 millones comprometidos y $21.310 millones pagados. En principio, este nivel parecería moderado, pero debe leerse con el contexto de la expansión presupuestal: gran parte de los recursos adicionados fueron incorporados en el segundo y tercer trimestre, reduciendo el margen de tiempo para comprometer y ejecutar plenamente los saldos disponibles.
Si se compara lo comprometido ($57.644 millones) con el presupuesto de apertura ($34.955 millones), el despacho evidencia una ejecución superior al 100 % de los recursos inicialmente a</t>
  </si>
  <si>
    <t>La regional presenta un  compromiso del despacho (76,4 %)  cercana al porcentaje del  tercer trimestre esperado para ser bueno, las dependencias con baja ejecución son SIIF 64, 84 y 20,  en cuanto a pagos aunque supera el 40% se sugiere muy respetuosamente realizar plan de actividades sobre la ejecución presupuestal con el equipo primario para lograr una ejecución  exitosa incluidos los centros de formación que presentan conceptos internos sin ejecución como materiales de formación, elementos de protección entre otros.
En lo referente a indicadores la regional tiene ejecución buena en los siguientes indicadores: 
•	Ejecución técnica promedio del 85 %, en línea con el cronograma anual.
•	Indicadores críticos en niveles de cumplimiento aceptable (≥75 %).
•	Desempeño superior al 90 % en formación complementaria y vinculación laboral.
El principal reto para el último trimestre radica en cerrar las brechas de ejecución del Fondo Emprender y en acelerar la certificación de competencias laborales, con el fin de alc</t>
  </si>
  <si>
    <t>81 - DESPACHO DIRECCIÓN</t>
  </si>
  <si>
    <t>-La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
No obstante, el esfuerzo articulado entre la Dirección de Formación Profesional, los equipos académicos y administrativos permitió mantener un balance altamente favorable. Las</t>
  </si>
  <si>
    <t>A corte del 30 de septiembre de 2025, la Regional Arauca presenta un nivel de ejecución presupuestal del 90%, resultado que refleja un avance adecuado frente a la programación anual, aunque con algunos rezagos en componentes específicos del gasto.
El comportamiento del presupuesto obedece principalmente al cumplimiento de los compromisos en funcionamiento y formación profesional, con ejecución estable en gastos de personal, adquisición de insumos, materiales de formación y contratos de apoyo a la gestión. Sin embargo, se registraron demoras en la ejecución de algunos proyectos de inversión debido a procesos contractuales más prolongados de lo previsto, ajustes en cronogramas de adquisición y trámites administrativos asociados a la disponibilidad y asignación de recursos.
Adicionalmente, las condiciones de orden público, movilidad y dispersión geográfica del territorio generaron limitaciones logísticas que impactaron la oportunidad de algunas actividades programadas, especialmente en zonas rurales.
A pesar de</t>
  </si>
  <si>
    <t>La Regional Arauca reporta un desempeño general sólido, con un cumplimiento promedio del 94% frente a las metas establecidas. Este resultado refleja una planeación efectiva, compromiso institucional y articulación operativa. No obstante, se identifican algunos indicadores con ejecución inferior al esperado:
Indicadores con ejecución crítica o baja
Ind. 955 – Apoyos de sostenimiento FIC (42%): La ejecución se vio afectada por la movilidad de aprendices y condiciones de conectividad en zonas rurales.
Ind. 810 – Empresas con cuota voluntaria (60.61%): Aunque se avanzó, se requiere fortalecer el relacionamiento empresarial para ampliar la cobertura.
Ind. 913 – Instructores formados en multilingüismo (0%): No se logró formación en el trimestre, lo que requiere revisión de la estrategia de articulación con la ENI.
Indicadores con ejecución destacada
Ind. 809 – Empresas con cuota regulada (100%)
Ind. 807 y 808 – Contratos de aprendizaje SENA y no SENA (93.25% y 91.18%)
Ind. 283 – Vacantes APE (100.5%)
Ind. 910 –</t>
  </si>
  <si>
    <t>85 - DESPACHO DIRECCIÓN</t>
  </si>
  <si>
    <t>-810. "La entrada en vigencia de la Ley 2466 del 25 de junio de 2025 ha generado una disminución en el registro de empresas voluntarias, ya que muchas no consideran atractivo vincular aprendices bajo las mismas condiciones que un empleado regular. En su lugar, manifiestan que prefieren contratar directamente a egresados.
Desde nuestra entidad, estamos realizando todos los esfuerzos posibles para visibilizar los beneficios que ofrece la vinculación de aprendices, con el fin de motivar a las empresas a continuar participando en este importante proceso de formación."
902. Corresponde a empresas en puesta en marcha, en la cual se cumple con el programa otras fuentes, mientras empresas fondo emprender empresas en interventoría, no se cumple dado que la meta asignada se encuentra por encima de los planes que se asignaron recursos, y por otra parte no se habían iniciado la totalidad de la interventorías en la vigencia.
283. La sobreejecución corresponde principalmente a la obligatoriedad de las empresas de explorac</t>
  </si>
  <si>
    <t>-La ejecución con corte al tercer trimestre 2025 del Despacho Regional Casanare es del 94,98% por encima de la meta prevista del 85,75%, El proyecto Fortalecimiento de la prestación del servicio a la formación presenta una excelente ejecución del 95%. El proyecto Administración de los procesos de nivel estratégico y táctico presenta también buena ejecución del 93%. En general la ejecución por esta dependencia es muy buena por encima de la meta fijada. El porcentaje de ejecución de pagos fue del 44,28%</t>
  </si>
  <si>
    <t>El análisis de los indicadores muestra un desempeño favorable en la mayoría de los proyectos e indicadores del Despacho Regional Casanare, con niveles de ejecución superiores a las metas establecidas, destacando especialmente los proyectos relacionados con el fortalecimiento de la prestación del servicio a la formación (95%) y la administración de procesos estratégicos y tácticos (93%). Sin embargo, se evidencian algunos factores externos que han afectado negativamente ciertos resultados, como la entrada en vigencia de la Ley 2466 de 2025, la cual ha generado una disminución en el registro de empresas voluntarias debido a la percepción de que las condiciones para vincular aprendices son poco atractivas.
Asimismo, se identifican brechas en el cumplimiento de metas en programas vinculados a empresas en puesta en marcha y fondo emprender, principalmente por la asignación de metas superiores a los recursos disponibles y la falta de inicio oportuno de las interventorías.
Por otro lado, la sobreejecución de algu</t>
  </si>
  <si>
    <t>86 - DESPACHO DIRECCIÓN</t>
  </si>
  <si>
    <t>-La ejecución de los indicadores en la Regional Putumayo constituye una prioridad para la Dirección Regional. En ese sentido, el pasado 30 de septiembre se convocó a coordinadores y dinamizadores a participar en el proceso de evaluación de proyectos de competitividad y desarrollo tecnológico en el marco del tercer comité primario.
Desde el área de Planeación se realiza un seguimiento mensual a los indicadores, mediante una estrategia de monitoreo que permite registrar avances de cada uno de los indicadores de gestión desde cada una de las áreas misionales,  evaluar el nivel de cumplimiento e identificar acciones o estrategias en pro de avanzar en la ejecución y proyectar en algunos casos acciones proyectadas en el futuro, como resultado de este tercer trimestre se evidencia un avance sobresaliente durante el tercer trimestre.   
No obstante, se han identificado algunas áreas que presentan dificultades en la ejecución de sus indicadores, las cuales se detallan a continuación:
Para el indicador de formación pr</t>
  </si>
  <si>
    <t>Desde el rol de articulación, se ha llevado a cabo un seguimiento mensual riguroso con las áreas responsables para monitorear la ejecución efectiva de los recursos. Este monitoreo continuo busca asegurar el cumplimiento en la utilización del presupuesto asignado.
Para el tercer trimestre de la vigencia 2025, la Dirección Regional ha alcanzado un 75.80% de ejecución presupuestal. Esto implica que el 24.20% de los recursos aún no han sido ejecutados.
En términos de compromisos presupuestales, la ejecución para este trimestre es satisfactoria. A continuación, se presenta un análisis detallado de cada uno de los rubros que han presentado novedades, ya sea en el compromiso de los recursos o en los pagos realizados.
En relación con el rubro Código SIIF 10 correspondiente a aseo, cafetería e insumos se encuentra comprometido, sin embargo, a la fecha no se ha tramitado pago. Para el rubro Código SIIF 14 corresponde viáticos y gastos de viaje área de formación ENI a la fecha tiene una ejecución de 58% sin embargo la</t>
  </si>
  <si>
    <t>1. Análisis de Indicadores de Gestión
Indicadores con cumplimiento sobresaliente (≥100%)
Aprendices con contrato de aprendizaje (Ind. 807): 163.33%
Aprendices con contrato no SENA (Ind. 808): 137.50%
Personas víctimas del desplazamiento orientadas (Ind. 872): 141.31%
Empresas con cuota regulada (Ind. 809): 110.77%
Empresas con cuota voluntaria (Ind. 810): 100%
Personas de economía popular atendidas (Ind. 910): 225.84%
Estos resultados reflejan una gestión eficaz en inclusión laboral, relacionamiento empresarial y atención a poblaciones vulnerables, alineada con los objetivos estratégicos institucionales.
Indicadores con cumplimiento medio (60%–99%)
Vacantes APE (Ind. 283): 91.54%
Inscritos en APE (Ind. 284): 93.24%
Planes de negocio formulados por víctimas (Ind. 815): 89.09%
Campesinos atendidos en emprendimiento (Ind. 813): 84.39%
Productos digitales publicados (Ind. 806): 82.35%
Colocaciones mujeres (Ind. 881): 69.48%
Colocaciones egresados SENA (Ind. 801): 67.43%
Colocaciones no SENA (Ind. 802): 61.76%</t>
  </si>
  <si>
    <t>88 - DESPACHO DIRECCIÓN</t>
  </si>
  <si>
    <t>Durante el tercer trimestre se registraron avances en la gestión de empresas y contratos de aprendizaje. En las empresas con cuota regulada se fortaleció la verificación y gestión administrativa, garantizando el cumplimiento normativo y una atención oportuna al sector productivo.  Aunque la reforma laboral afectó el cumplimiento de metas, se mantuvo la vinculación de aprendices con empresas aliadas y se reforzaron las acciones de capacitación y acompañamiento para promover nuevas contrataciones.
Las empresas con cuota voluntaria incrementaron su participación gracias a una oferta de formación ajustada a las necesidades del sector. En general, se resalta el trabajo articulado con las empresas para fortalecer la inserción laboral y el desarrollo de competencias de los aprendices.
En comunicación institucional se evidenció un avance positivo. Internamente se divulgaron productos como Notas Nube, banners y videos que reflejan las principales gestiones desarrolladas. En comunicación externa, el indicador presen</t>
  </si>
  <si>
    <t>Durante la vigencia 2025, el seguimiento de los indicadores de gestión del Despacho de Dirección Regional San Andrés evidencia un desempeño positivo en la mayoría de las metas establecidas. Se destacan avances significativos en los indicadores relacionados con la colocación de aprendices, la regulación de empresas con cuota de aprendizaje y la intermediación laboral a través de la Agencia Pública de Empleo (APE).
Los proyectos de fortalecimiento de la prestación del servicio presentan niveles de compromiso presupuestal variables: algunos rubros alcanzan porcentajes superiores al 90% en compromisos, mientras que otros aún se encuentran en fases iniciales de ejecución.</t>
  </si>
  <si>
    <t>91 - DESPACHO DIRECCIÓN</t>
  </si>
  <si>
    <t>En el III trimestre de 2025, los indicadores 295, 578, 579, 654, 766, 812, 813, 821, 823, 824, 955 estuvieron un porcentaje por debajo del 50% en la ejecución, se dieron recomendaciones para establecer acciones de mejora en especial los indicadores 654 y 813 en el marco del cumplimiento de lo establecido para cada una de los programas de las diferentes direcciones de la Dirección General. Los indicadores 64, 284, 801, 804, 805, 806, 872, 881 y 902 estuvieron por encima del 60% de la ejecución y no sobrepasando el 79,9% de los cuales el 44,4% corresponde a la Agencia Pública de Empleo, en donde el grupo de trabajo viene realizando las diferentes acciones para el cumplimiento de los indicadores, el porcentaje restante esta las acciones de los indicadores de comunicación, formación profesional integral y emprendimiento.
En este periodo de análisis los indicadores 56, 283, 771, 800, 803, 808, 815, 816, 826, 913 cumplieron el porcentaje esperado en especial los indicadores 771, 816, 826 y 913 estando por encima d</t>
  </si>
  <si>
    <t>La regional y el centro de formación para este periodo de análisis contaba con una apropiación vigente de $20.079.390.042,00 millones de pesos, lo que represento un incremento del 185% en la asignación respecto al periodo anterior. Con este recurso se comprometió un valor de $10.649.510.564,00 lo que corresponde al 53% del presupuesto, de los recursos que al corte no se vieron comprometidos fueron del proyecto BPIN “FORTALECIMIENTO DE LA PRESTACIÓN DEL SERVICIO DE FORMACIÓN PROFESIONAL Y EL RECONOCIMIENTO DE SABERES PREVIOS CON ÉNFASIS EN POBLACIONES CAMPESINAS Y POPULARES EN COLOMBIA NACIONAL” con códigos SIIF 9, 63 y 64 que corresponde a recursos para  el fomento, desarrollo, coordinación y ejecución de la feria y sus EDT, en el desarrollo de la Formación Continua Especial Popular, recursos para formación continua especializada, internalización y salud ocupacional. Proyecto BPIN “IMPLANTACIÓN SISTEMA DE INVESTIGACIÓN APLICADA, DESARROLLO TECNOLÓGICO, INNOVACIÓN Y COMPETITIVIDAD NACIONAL” con código SIIF 23</t>
  </si>
  <si>
    <t>En el marco del seguimiento al cumplimiento de metas institucionales del Plan de Acción SENA 2025, se realizó el análisis de ejecución de los indicadores reportados por el Centro de Formación, evidenciando avances diferenciados que permiten identificar oportunidades de mejora y consolidación.
1. Indicadores con ejecución inferior al 50%
Los indicadores 295, 578, 579, 654, 766, 812, 813, 821, 823, 824 y 955 presentan niveles de ejecución por debajo del 50%, lo cual requiere atención prioritaria. En particular, los indicadores 654 y 813, vinculados a programas estratégicos de la Dirección General, demandan acciones correctivas inmediatas. Se recomienda:
Revisión técnica de metas y actividades programadas.
Fortalecimiento del seguimiento operativo desde las coordinaciones responsables.
Ajuste de cronogramas y recursos para garantizar el cumplimiento en el último trimestre.
2. Indicadores con ejecución entre el 60% y el 79,9%
Los indicadores 64, 284, 801, 804, 805, 806, 872, 881 y 902 muestran avances moderado</t>
  </si>
  <si>
    <t>94 - DESPACHO DIRECCIÓN</t>
  </si>
  <si>
    <t>El cumplimiento general alcanza 75.8%, con 28 indicadores cumpliendo meta (50.9%) y 11 superándola (20.0%), pero 27 en estado crítico (49.1%).
INDICADORES EXITOSOS:
Retención: Formación complementaria 154.6% (0.7033 vs meta 0.455) y titulada 110.3% (0.822 vs 0.745), evidenciando acompañamiento efectivo.
Inclusión social: Personas con discapacidad 230.2% (122 vs 53), poblaciones vulnerables 143.5% (6,521 vs 4,543), economía popular 1090.3% (338 vs 31), comunidades étnicas 192.1% (3,335 vs 1,736), víctimas conflicto 114.6% (2,060 vs 1,798), reflejando enfoque diferencial territorial.
Agencia Pública Empleo: Inscritos 123.5% (872 vs 706), colocaciones 98.6% (410 vs 416), tasa colocación 116% (0.73 vs 0.63), colocación mujeres 184.2% (210 vs 114).
Articulación educativa: Media técnica 118% (892 vs 756), CampeSENA 117.9% (283 vs 240) llegando a 14 comunidades rurales dispersas.
INDICADORES CRÍTICOS:
Certificaciones (principal debilidad): Total 36.5% (3,118/8,544), titulada 17.2% (173/1,003), técnica 16.5%</t>
  </si>
  <si>
    <t>Formación Campesina/Popular (C-3603-1300-20-20305C, $10.630M): Compromiso 58.86%. Rezagos: Códigos SIIF 64 ($560M), 18 ($292M), 27 Despacho ($774M) con 0% o baja ejecución. CAUSAS: Contratación instructores vía APE prolongada (perfiles especializados escasos: agropecuarios bilingües, ambientales), materiales formación rural (herramientas, insumos agrícolas) sujetos disponibilidad proveedores limitados departamento. 
SENNOVA (C-3605-1300-3-40402A, $713M): Compromiso 85.25% POSITIVO. Proyectos aprobados: Biofábrica abonos orgánicos $143M (82.2%), automatización invernadero $244M (87.9%). Rezago pagos 11.29% vs 87.32% compromiso: Equipos especializados pedidos proveedores nacionales, entregas programadas octubre-noviembre. Reconocimiento Grupo GINA ante MinCiencias (logro cualitativo).
Infraestructura (C-3699-1300-15-53105B, $1.538M): Compromiso 93% ÓPTIMO. Pagos 2.5% centro aparentemente crítico PERO justificado: obras EN EJECUCIÓN con entregas programadas último trimestre. Obras: Aires acondicionados $291M</t>
  </si>
  <si>
    <t>1. Cumplimiento General de Indicadores
Cumplimiento global: 75.8%
Indicadores que cumplen meta: 28 (50.9%)
Indicadores que superan la meta: 11 (20.0%)
Indicadores en estado crítico: 27 (49.1%)
2. Principales Logros
Inclusión Social y Enfoque Territorial
Personas con discapacidad: 230.2% (122 vs meta 53)
Poblaciones vulnerables: 143.5% (6,521 vs 4,543)
Economía popular: 1,090.3% (338 vs 31)
Comunidades étnicas: 192.1% (3,335 vs 1,736)
Víctimas del conflicto: 114.6% (2,060 vs 1,798)
Estos resultados reflejan una gestión efectiva con enfoque diferencial, pertinente al contexto amazónico y multicultural de Guainía.
Articulación Educativa y Empleo
Media técnica: 118% (892 vs 756)
CampeSENA: 117.9% (283 vs 240)
Colocación mujeres: 184.2% (210 vs 114)
Tasa de colocación: 116% (0.73 vs 0.63)
Inscritos APE: 123.5% (872 vs 706)
3. Principales Retos y Alertas
Certificaciones (Debilidad estructural)
Certificación total: 36.5% (3,118/8,544)
Certificación titulada: 17.2%
Certificación técnica: 16.5%
Certificación</t>
  </si>
  <si>
    <t>95 - DESPACHO DIRECCIÓN</t>
  </si>
  <si>
    <t>El Plan de Acción Regional 2025, alineado con el Plan Nacional de Desarrollo 2022–2026 y los lineamientos estratégicos institucionales, orienta la gestión hacia el fortalecimiento del empleo, la inclusión productiva, la formación con pertinencia y la consolidación de alianzas con el sector empresarial.
Durante el corte a septiembre de 2025, la Regional Guaviare evidenció avances sostenidos en la mayoría de sus 22 indicadores de gestión, con resultados destacados en los ejes de empleabilidad, emprendimiento, inclusión y relacionamiento empresarial. Se resalta el fortalecimiento de alianzas estratégicas y la suscripción de convenios con entidades públicas, privadas y gremiales, orientados a garantizar la pertinencia de la formación y a consolidar oportunidades reales de emprendimiento y vinculación laboral para nuestros aprendices y egresados.
De manera general, 15 indicadores superaron el 90 % de cumplimiento, de los cuales 10 excedieron la meta establecida, reflejando una ejecución superior al promedio nacio</t>
  </si>
  <si>
    <t>entre formación, empleo y emprendimiento. Se continuará trabajando en la consolidación de estrategias de fortalecimiento institucional, priorizando la atención a poblaciones diferenciales y la promoción de oportunidades para el desarrollo productivo regional.
Para el corte a septiembre de 2025, se observa un avance significativo en la gestión presupuestal, alcanzando los siguientes resultados:
•	Apropiación vigente: $3.834.997.922
•	Comprometido: $2.976.828.631
•	Pagado: $1.525.342.306
•	Porcentaje comprometido: 77,62 %
•	Porcentaje de ejecución (pagos): 39,77 %
Estos indicadores evidencian un incremento tanto en el nivel de compromiso como en la ejecución de los recursos frente al trimestre anterior.
Es importante destacar que, aunque la meta nacional de ejecución presupuestal para septiembre se encontraba proyectada en 82,86 %, el promedio de la entidad a nivel nacional se situó en 73,94 %, mientras que la Regional Guaviare alcanzó el 77,62 %, superando el promedio institucional y reflejando una gestión f</t>
  </si>
  <si>
    <t>Durante el mes de septiembre, la Regional Guaviare presenta un avance promedio del 88% en los indicadores de gestión establecidos para la vigencia 2025. Se destaca un desempeño sobresaliente en los componentes de formación titulada y certificación por competencias laborales, los cuales superan el 95% de cumplimiento, evidenciando una adecuada planeación operativa y compromiso del equipo técnico. No obstante, se observan rezagos en indicadores asociados al emprendimiento y articulación con el sector productivo, cuyo cumplimiento oscila entre el 60% y 70%, reflejando limitaciones en la dinamización del ecosistema empresarial local. Se recomienda fortalecer los mecanismos de seguimiento a proyectos de emprendimiento, consolidar alianzas estratégicas con empresas regionales y promover acciones de formación dual que incrementen la empleabilidad de los egresados.
La ejecución presupuestal de la Regional Guaviare alcanza una apropiación total de $2.76 mil millones, con un compromiso del 72% y una ejecución (pagos)</t>
  </si>
  <si>
    <t>97 - DESPACHO DIRECCIÓN</t>
  </si>
  <si>
    <t>-Ind 955/35% El cumplimiento de requisitos por parte de los aprendices ha ocasionado dificultades para adjudicación, sumado a ello las cancelaciones y suspensiones, adicional las formaciones FIC dan inicio en octubre. 
Ind 807-808/57.43y40% La baja ejecución se debe a la limitada presencia de empresas en el departamento, lo que restringe las oportunidades para establecer contratos de aprendizaje.
Ind 800-801-802-803-881 El cumplimiento de la meta de colocaciones en el SENA Vaupés presenta dificultades debido a la limitada presencia empresarial en el departamento, la baja formalización laboral y las condiciones geográficas que restringen la movilidad y las oportunidades de empleo. A esto se suma la prevalencia de economías comunitarias e informales, lo que reduce las posibilidades de vinculación laboral formal para los aprendices y egresados; lo anterior también afecta el cumplimiento del indicador 809 de empresas reguladas, debido a la escasa presencia de empresas formales. 
Ind 666/57.14% El cumplimiento de</t>
  </si>
  <si>
    <t>-Al 30 de septiembre la apropiación era de $   4.481.476.215 con una ejecución presupuestal del 45,59%; con avance en pagos del 29,20%; evidenciándose una baja ejecución en dependencia 14 debido que la ejecución de este rubro depende de la programación de capacitaciones que la ENI establezca para participación de instructores de Vaupés. Dep 27 el perfil de especialista en redes no ha sido seleccionado, debido a que los aspirantes no han cumplido requisitos mínimos. Dep 9 el perfil de Psicólogo no pudo ser seleccionado se solicitó centralización u optimización del presupuesto, para el proceso para servicios médicos no se presentaron oferentes, se solicitó centralización del presupuesto. Dep 24 el presupuesto para el proceso de consultoría e interventoría del proyecto construcción de la sede Cuervo Araoz fue asignado el 18 de junio en resolución 1852, por tiempos de contratación se adjudica en octubre. Los procesos de contratación siguen teniendo dificultades en presentación de oferentes, y en varios casos los</t>
  </si>
  <si>
    <t>1. Indicadores de gestión con ejecución inferior al 70%
Se identifican dificultades en el cumplimiento de varios indicadores, entre ellos:
Ind. 955 (35%): La baja adjudicación se relaciona con el cumplimiento de requisitos por parte de los aprendices, cancelaciones y suspensiones, además del inicio tardío de formaciones FIC en octubre.
Ind. 807-808 (57.43% y 40%): La limitada presencia empresarial en el departamento restringe la posibilidad de establecer contratos de aprendizaje.
Ind. 800-801-802-803-881: Las condiciones geográficas, la baja formalización laboral y la prevalencia de economías comunitarias afectan las metas de colocación laboral y vinculación de aprendices.
Ind. 809: La escasa presencia de empresas formales limita el cumplimiento de metas de regulación empresarial.
Ind. 666 (57.14%): Las dificultades de conectividad y la baja formalización empresarial restringen el fortalecimiento de unidades productivas.
Ind. 284 (60.49%): La baja inscripción en la Agencia Pública de Empleo se relaciona con</t>
  </si>
  <si>
    <t>99 - DESPACHO DIRECCIÓN</t>
  </si>
  <si>
    <t>En la estrategia campeSENA, es observa un presupuesto sin ejecutar por valor aproximado de $ 561.699.727 los cuales fueron asignados en el tercer trimestre por lo cual los procesos se encuentran en proceso precontractual y la fecha no están comprometidos. 
Los recursos asignados para contratación de equipos de energía regulada. Desfibrilador. Kit de mantenimiento, equipos, vehículos, mobiliario administrativo, equipos para el gimnasio se encuentra en etapa precontractual.
Los recursos asignados por infraestructura se encuentran en etapa contractual y precontractual.
Recursos asociados a formación profesional como el aula móvil y el transporte del buque escuela se encuentra en etapa precontractual. 
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po</t>
  </si>
  <si>
    <t>1. Estado General de Ejecución Presupuestal
Presupuesto asignado a CampeSENA: $561.699.727
Estado de ejecución: Sin compromisos registrados al corte del tercer trimestre
Etapa actual: Precontractual
Este comportamiento se explica por la asignación tardía de los recursos (durante el tercer trimestre), lo que ha llevado a que los procesos se encuentren en fase de estructuración contractual, sin compromisos formalizados al momento del corte.
2. Detalle de Recursos por Línea de Inversión
a. Formación Profesional
Aula móvil y transporte del buque escuela:
En etapa precontractual, pendiente de formalización de contratos.
b. Infraestructura
Proyectos de adecuación física:
En etapa contractual y precontractual, con avances administrativos en curso.
c. Equipamiento y dotación
Equipos de energía regulada, desfibrilador, kit de mantenimiento, vehículos, mobiliario administrativo, gimnasio:
Todos en fase precontractual, con expedientes en revisión técnica y jurídica.
d. Rubros en proceso de centralización
Pape</t>
  </si>
  <si>
    <t>-Convocar y desarrollar los comités de dirección: desde el Despacho de la Dirección General con corte a septiembre 30 de 2025 se han convocado y realizado 32 comités de Dirección con actas totalmente aprobadas con el fin de promover las distintas estrategias acordes con los planes y proyectos institucionales. 
_Convocar y desarrollar los encuentros nacionales de directores regionales y subdirectores de Centro: desde el Despacho de la Dirección General se ha planteado convocar y desarrollar los comités directivos los cuales con corte a septiembre  30 de 2025 se han realizado dos encuentros de directores y subdirectores en el mes de junio de 2025 y  el otro se realizo en el mes de octubre de 2025 en la ciudad de Santa Marta. en los cuales se realizaron ajustes y despliegue de las estrategias vigentes que serán ejecutadas inmediatamente.</t>
  </si>
  <si>
    <t>-En el marco de la Resolución 01 de 2025 de apertura presupuestal, al despacho de
la Dirección General le fue asignado un presupuesto con una apropiación total de $2.233.702.535,00
A corte de septiembre de 2025, se ha comprometido el 90.70% de estos recursos.
Por otro lado, en el rubro de viáticos código del proyecto A-02-02-02 para personal de Planta del despacho se asignó un presupuesto de $107.150.000,00 de los cuales $68.293.066.00 han sido comprometidos, lo que representa un 63.70%.</t>
  </si>
  <si>
    <t>A corte del tercer trimestre, en los indicadores a cargo del Despacho del Director se observa un avance significativo, sin embargo, de acuerdo con el avance del indicador 827 que corresponde a: Convocar y desarrollar los comités de dirección, se recomienda evaluar la meta teniendo en cuenta la periodicidad con la cual se han realizado los comités, debido a que de acuerdo con la ejecución acumulada a corte de septiembre presenta una sobre ejecución de 128%. 
En cuanto a la ejecución presupuestal, se observa un avance en funcionamiento del 63,70% y en recursos de inversión un 90.20% de los recursos asignados por el proyecto de Administración de los procesos. Dado lo anterior, se recomienda realizar seguimiento de la ejecución de los recursos que le han sido apropiados, con el fin de generar acciones que permitan la ejecución de la totalidad de los recursos asignados en la vigencia</t>
  </si>
  <si>
    <t>Número de Normas / Estándares de competencia laboral para CampeSENA: 03 NSCL elaboradas/actualizadas, 15 en Consulta Pública, 05 en Verificación metodológica Pos validación técnica, 09 en Aval de Consejo Ejecutivo y 02 Publicadas. Para Full Popular: 01 NSCL elaborada/actualizada, 04 en Consulta Pública, 01 en Validación Directa, 05 en Verificación metodológica Pos validación técnica y 03 en Aval del Consejo Ejecutivo.
Se realizaron dos pilotos de cualificaciones en las estructuras de cualificación: Ensamble de joyas y Producción Agrícola de Subsistencia (nivel 3 del MNC), en las regionales Antioquia y Distrito Capital. Se expidieron 3.775 certificaciones de competencias laborales a cuidadores y 91.696 certificaciones a mujeres. Adicionalmente, se certificaron las competencias laborales de 33 jóvenes del programa Jóvenes en Paz, liderado por el Ministerio de la Igualdad. 
No se evidencia avance de los indicadores de los programas de Formación Especializada para la Economía Campesina ni Formación Especializa</t>
  </si>
  <si>
    <t>Del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
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contratación de servicios personales para apoyar la gestión de la Con</t>
  </si>
  <si>
    <t>Una vez revisada la información enviada por el área con relación al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
La ejecución del presupuesto asignado a través del proyecto de formación corresponde a la contratación de los servicios personales para apoyar la gestión de las estrategias CampeSENA y Full Popular,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Es importante especificar la información con relación a la ejecución del programa de Formación Continua Es</t>
  </si>
  <si>
    <t>1.	Plan de Austeridad del Gasto (PIDAG): Al 30 de septiembre de 2025, el Ministerio de Hacienda aún no ha emitido el decreto correspondiente. Sin embargo, la DAF ha avanzado en la consolidación del documento final del PIDAG, su revisión técnica, el diseño de comunicaciones, la creación del formato GIL-F-071 y la articulación con el Ministerio. Estas acciones buscan optimizar el uso de los recursos institucionales. En el último trimestre, se iniciará la recolección de información por parte de las regionales para analizar los conceptos del borrador del decreto y garantizar su alineación con la Ley 2155, artículo 19.
2.	Estrategia “SENA proveedor SENA”: El indicador de participación de ingresos alcanza un 19.08%, reflejando un aporte relevante a la sostenibilidad financiera institucional. La estrategia demuestra eficiencia en el aprovechamiento de las capacidades productivas de los centros, reducción de costos externos y fortalecimiento de la economía circular. Se recomienda continuar con acciones de fortaleci</t>
  </si>
  <si>
    <t>1. De acuerdo con la evolución de la ejecución de los recursos financieros de funcionamiento e inversión en el presupuesto (pagado) asciende a 45.31 % que corresponde a $ 2.839.994.526.932,91 del presupuesto asignado de $ 6.267.418.244.018, que frente a la meta del 94% el avance logrado corresponde a 48.21%, en el cual para las vigencias anteriores de 2024 y 2023 el presupuesto pagado fue mayor, por ende se podría afectar las disponibilidades de pagos en casos de los cupos a final de año, se recomienda acelerar las ejecuciones y solicitar los cupos PAC en función de reducir las reservas presupuestales inducidas por la planeación de las contrataciones o modalidades de ejecuciones. 
2. De acuerdo con la Evolución de la ejecución de los recursos financieros de funcionamiento e inversión en el presupuesto (Obligado) asciende a 45.59 % que corresponde a $ 2.857.164.269.742,65 del presupuesto asignado de $ 6.267.418.244.018, que frente a la meta del 94% el avance logrado corresponde a  48.50%, en el cual para las</t>
  </si>
  <si>
    <t>Según análisis adelantado a los cinco (8) indicadores de Plan de Acción 2025 de la Dirección Administrativa y Financiera sobre la ejecución de las metas durante el tercer trimestre de 2025, se evidencia un avance acorde con la justificación de la destinación de recursos; sin embargo, se debe robustecer la estrategia para incrementar el porcentaje de ejecución del indicador 866 “Evolución de cumplimiento del plan maestro de infraestructura” debido a que se denota una baja ejecución respecto a lo esperado en el tercer trimestre, contrario a los indicadores: 3 “Cuentadantes con bienes a cargo verificados” y 865 “Evolución del recaudo de recursos financieros”, los cuales superan el porcentaje esperado acumulado al tercer trimestre. De acuerdo con lo anterior, se recomienda continuar con las acciones y estrategias desarrolladas desde la Dirección, con el fin de garantizar el cumplimiento y el impacto esperado de las metas establecidas en el último trimestre.
Respecto a la ejecución presupuestal, se observa un man</t>
  </si>
  <si>
    <t>Grupo de Almacen e Inventarios conformado por cinco funcionarios, apoyo de contratistas y apoyos en las regionales a nivel nacional</t>
  </si>
  <si>
    <t>-Los Indicadores obedecen a la dinámica propia de la Oficina de Control Interno Disciplinario, De acuerdo con las quejas que sean recibidasdurante el año, se realiza el trámite de acuerdo a lo dispuesto en la ley 1952 de 2019. Con corte a septiembre de 2025, se realizaron los reportes de loscuatro indicadores, se comunicaron a la jefatura de la OCID y se analizaron para la optimización de las tareas por parte del equipo</t>
  </si>
  <si>
    <t>-En relación al presupuesto de la Oficina de Control Disciplinario la Oficina solo maneja presupuesto para Viáticos y para la contratación dePrestación de Servicios. Le ejecución relacionada corresponde a lo comunicado por el grupo de Presupuesto. El resultado del 22,40% en pagos parael rubro de viáticos, proyecto funcionamiento, se debe a las comisiones, toma de pruebas y/o para las capacitaciones en al marco de la estrategiade prevención de la jefatura, su diferencia frente al 92.20% esperado es debido a la planeación del cronograma de las capacitaciones que semodificó para iniciar su ejecución a partir del mes de agosto y se presentó para aprobación de la jefatura, adicional a la priorización del recurso paralas visitas que requieren de forma obligatoria el viaje para práctica de pruebas y que debe legalizarse cada una de las comisiones previa realización y compromiso financiero de la siguiente. Para la prestación de servicios, se ha comprometido el 98,70% del presupuesto con miras a contratar el saldo re</t>
  </si>
  <si>
    <t>Con corte a septiembre de 2025, la Oficina de Control Interno Disciplinario mantiene un comportamiento adecuado en la gestión de sus indicadores, los cuales responden a la dinámica propia de la dependencia y al flujo de quejas recibidas durante el periodo. Se evidencia el cumplimiento en la elaboración, análisis y reporte de los cuatro indicadores establecidos, los cuales fueron comunicados oportunamente a la jefatura de la OCID. Dicho ejercicio permitió realizar un seguimiento técnico y promover ajustes orientados a optimizar las tareas y fortalecer la gestión del equipo.
En materia presupuestal, la Oficina administra recursos únicamente para los rubros de viáticos y contratación por prestación de servicios.
Para viáticos, la ejecución alcanzó un 22,40%, inferior al 92,20% proyectado, debido al ajuste en el cronograma de capacitaciones, cuya ejecución inició en agosto, así como a la reprogramación de comisiones relacionadas con la práctica de pruebas y actividades preventivas. Esta situación fue previamente</t>
  </si>
  <si>
    <t>Durante el tercer trimestre de 2025, se llevaron a cabo diversas acciones en el marco de la Gestión Estratégica del Talento Humano, alcanzando un avance del 67,1% en el periodo evaluado. Este resultado refleja la ejecución de actividades contempladas en los siguientes instrumentos de planeación: el Plan de Bienestar e Incentivos, el Plan de Evaluación del Desempeño, el Plan Institucional de Capacitación y el Plan de Vinculación del Talento Humano. 
En el periodo reportado se avanza en la  ejecución de  las actividades establecidas en los 8 proyectos que componen el Plan Institucional de Archivos 2025,Obteniendo un 18% de avance cumpliendo la meta establecida para el trimestre.
Durante el tercer trimestre, la Entidad registró avances en la elaboración de inventarios documentales, aplicando los instrumentos archivísticos Tabla de Valoración Documental (TVD) y Tablas de Retención Documental (TRD), conforme a lo establecido en los planes de trabajo de cada regional, así como en las socializaciones y acompañamien</t>
  </si>
  <si>
    <t>-La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
El aplicativo permite el seguimiento en conjunto de todos los rubros presupuestales, incluyendo el Fondo de Vivienda. La meta de ejecución presupuestal de la Secretaría General en cuanto a compromisos con corte a 30 de septiembre es de 65,20%, de la cual, para las dependencias 2020 y 2029, en conjunto, se ejecutó en un 63,1%. En cuanto a pagos, la meta es de 64,17%, alcanzando un 60,5%.
Con corte a 30 de septiembre, la Secretaría General aseguró el cumplimiento de los derechos pensionales adquiridos por los causant</t>
  </si>
  <si>
    <t>La mayoria de indicadores a cargo de Secretaria General se encuentran parcialmente sobre ejecutados con corte al tercer trimestre,  lo que indica que  el adecuado seguimiento realizado por el área; sin embargo se debe tener en cuenta que lo ideal es llevar una ejecución lo más aproximada a la programación. para los indicadores de  nómina , es claro que estos se ejecutan de acuerdo con la programacion de pagos , y para viviendad según la dinamica  de solicitud y aprobacion de los creditos .
En general la Secretaría tiene ejecucion de sus indicadores de acuerdo con la progracion realizada.</t>
  </si>
  <si>
    <t>--La gestión de los indicadores para el tercer trimestre es la esperada, a la fecha se han realizado 30 campañas de comunicación donde se divulgaron los programas, servicios y actividades de la Entidad a los grupos de valor internos y externos.  Respecto al indicador de comunicación externa, se evidencia que al corte se subsanó lo pendiente del I y II trimestre. Con los demás indicadores se mantiene el cumplimiento evidenciado en el segundo trimestre. Durante el IV trimestre se adelantará la ejecución del encuentro de comunicacines.</t>
  </si>
  <si>
    <t>-La Oficina a corte 30 de septiembre tiene $19.083.132.178, el cual ha sido distribuido en los siguientes CDP's:
•	Servicios personales, CDP 2125 por $3.294.935.407. Con un compromiso de $3.202.961.947 que corresponde a 51 contratos, y ejecución de $2.326.174.462.
•	Viáticos funcionarios, CDP 2225 por $46.650.062. Con un compromiso de $38.899.279, y ejecución de $35.770.551.
•	Viáticos contratistas, CDP 2325 por $89.073.938. Con un compromiso de $78.425.797, y ejecución de $68.036.473.
•	Monitoreo de medios, CDP 2425 por $28.560.000. Con un compromiso del 100% con el contrato CO1.PCCNTR.7593457, y ejecución de $16.088.800.
•	Encuentro saberes y juegos indígenas, CDP 19925 por $460.156.271. Con un compromiso y ejecución del 100% con el contrato CO1.PCCNTR.7426304.
•	Convenio CORFERIAS, CDP 22425 por $800.000.000. Con un compromiso del 100% con el convenio No. CO1.PCCNTR.7981391, y ejecución de $250.000.000.
•	Equipos audiovisuales para la Dirección General, CDP 31625 por $97.059.413,38. Con un compromiso y e</t>
  </si>
  <si>
    <t>A corte del 30 de septiembre, la gestión de los indicadores de la Oficina presenta un comportamiento favorable y en línea con lo esperado. Se evidencia el cumplimiento de las metas de comunicación con la realización de 30 campañas de divulgación, las cuales fortalecieron la visibilidad institucional ante los grupos de valor internos y externos.
El indicador de comunicación externa muestra una mejora significativa, al haberse subsanado los pendientes de los trimestres I y II, mientras que los demás indicadores mantienen el nivel de cumplimiento alcanzado en el segundo trimestre. Se prevé que durante el IV trimestre se avance con la ejecución del Encuentro de Comunicaciones, lo cual contribuirá al cierre positivo de la vigencia.
En el componente presupuestal, la Oficina registra una apropiación de $19.083.132.178, de los cuales se han comprometido $8.467.570.436,38 (44,37%) y ejecutado $5.864.915.207,62 (30,73%), cifras que se encuentran por debajo de las metas proyectadas (58,63% y 36,63% respectivamente). Es</t>
  </si>
  <si>
    <t>-PETIC: La Oficina de Sistemas adelantó la gestión de articulación con todas las dependencias institucionales, con el fin de garantizar la implementación transversal de los lineamientos de la Política de Gobierno Digital. A la fecha, se logró la vinculación de profesionales responsables en todas las dependencias, a excepción de una, respecto de la cual se remitió comunicación formal a la Oficina de Control Interno Disciplinario solicitando la designación del profesional correspondiente. Sin embargo, no se ha recibido respuesta a la fecha.
Se registran avances correspondientes a la ejecución del trimestre, en los cuales se desarrollaron formatos facilitadores para la formulación detallada de los proyectos institucionales. Asimismo, se socializó de manera integral el instrumento de formulación de proyectos PETIC, con el propósito de fortalecer las capacidades de planeación y estructuración de iniciativas tecnológicas. Adicionalmente, se dio inicio al proceso de contratación del Rol especializados orientados al</t>
  </si>
  <si>
    <t>-COMPROMISOS
Con corte al mes de septiembre, del total de los recursos asignados a la oficina de sistemas por valor total de $148.162.582.336,00, se han comprometido recursos por valor de $129.736.702.626,91, lo que corresponde al 88%.
PAGOS
Frente a la ejecución de recursos a través de los pagos, la oficina de sistemas ha realizado pagos por valor de $99.449.441.544,19, lo que corresponde al 77% de los recursos comprometidos.
DETALLE POR PROYECTO: 
C-3603-1300-15-20305C-3603024-02-10
ADQUIS DE BYS - AMBIENTES DE FORMACIÓN MODERNIZADOS - FORTALECIMIENTO DEL SERVICIO DE FORMACIÓN PROFESIONAL DEL SENA NACIONAL
APROPIACION
$78.007.463.426,00
COMPROMISOS 
$78.007.463.425,63 - 100%
PAGOS: 
$54.479.830.120,65 – 70%
C-3603-1300-16-53105B-3603029-02-10
ADQUIS DE BYS - SERVICIO DE ASISTENCIA TÉCNICA - ADMINISTRACIÓN DE LOS PROCESOS DE NIVEL ESTRATÉGICO Y TÁCTICO QUE SOPORTAN LOS PROCESOS MISIONALES DE LA ENTIDAD NACIONAL
APROPIACIÓN
$5.828.650.000,00
COMPROMISOS 
$5.001.134.983,00 – 86%
PAGOS: 
$3.501.637.246</t>
  </si>
  <si>
    <t>En cuanto a Ejecución Presupuestal
La gestión financiera al cierre del tercer trimestre demuestra un compromiso sostenido con la planeación de recursos:
Recomendaciones:
Para garantizar la optimización de los recursos y la maximización del impacto:
• Seguimiento Post-Compromiso: Se debe mantener un sistema de seguimiento y monitoreo riguroso, prestando especial atención a los proyectos (como el C-3605-1300-3-40402A) que están al 100% en compromiso, pero cuyo pago se traslada al siguiente trimestre, para asegurar que no existan retrasos en la verificación de obligaciones contractuales.
• Estructuración de Proyectos: Reiteramos la sugerencia de garantizar que los proyectos que demandan asignación presupuestal estén muy bien estructurados, permitiendo la clara identificación de su alcance y los usos presupuestales requeridos para la ejecución eficiente de las actividades.
En cuanto a Gestión:
La gestión operativa muestra resultados sólidos, con la implementación de lineamientos estratégicos y el fortalecimiento</t>
  </si>
  <si>
    <t>09</t>
  </si>
  <si>
    <t>70.10%</t>
  </si>
  <si>
    <t>00</t>
  </si>
  <si>
    <t>61.20%</t>
  </si>
  <si>
    <t>67.80%</t>
  </si>
  <si>
    <t>60.20%</t>
  </si>
  <si>
    <t>86.50%</t>
  </si>
  <si>
    <t>64.10%</t>
  </si>
  <si>
    <t>72.30%</t>
  </si>
  <si>
    <t>65.60%</t>
  </si>
  <si>
    <t>73.10%</t>
  </si>
  <si>
    <t>57.50%</t>
  </si>
  <si>
    <t>47.20%</t>
  </si>
  <si>
    <t>24.60%</t>
  </si>
  <si>
    <t>71.70%</t>
  </si>
  <si>
    <t>52.30%</t>
  </si>
  <si>
    <t>76.90%</t>
  </si>
  <si>
    <t>53.30%</t>
  </si>
  <si>
    <t>48.10%</t>
  </si>
  <si>
    <t>52.90%</t>
  </si>
  <si>
    <t>56.80%</t>
  </si>
  <si>
    <t>54.20%</t>
  </si>
  <si>
    <t>54.30%</t>
  </si>
  <si>
    <t>12.50%</t>
  </si>
  <si>
    <t>63.60%</t>
  </si>
  <si>
    <t>9.20%</t>
  </si>
  <si>
    <t>% de Avance Esperado Trim 3</t>
  </si>
  <si>
    <t xml:space="preserve">Promedio de Avance Esperado Trim 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</si>
</sst>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 #,##0;[Red]\-&quot;$&quot;\ #,##0"/>
    <numFmt numFmtId="43" formatCode="_-* #,##0.00_-;\-* #,##0.00_-;_-* &quot;-&quot;??_-;_-@_-"/>
    <numFmt numFmtId="164" formatCode="_-* #,##0_-;\-* #,##0_-;_-* &quot;-&quot;??_-;_-@_-"/>
    <numFmt numFmtId="165" formatCode="_-&quot;$&quot;\ * #,##0_-;\-&quot;$&quot;\ * #,##0_-;_-&quot;$&quot;\ * &quot;-&quot;??_-;_-@_-"/>
    <numFmt numFmtId="166" formatCode="&quot;$&quot;\ #,##0"/>
  </numFmts>
  <fonts count="12" x14ac:knownFonts="1">
    <font>
      <sz val="11"/>
      <color theme="1"/>
      <name val="Aptos Narrow"/>
      <family val="2"/>
      <scheme val="minor"/>
    </font>
    <font>
      <b/>
      <sz val="11"/>
      <color theme="1"/>
      <name val="Aptos Narrow"/>
      <family val="2"/>
      <scheme val="minor"/>
    </font>
    <font>
      <sz val="10"/>
      <color theme="1"/>
      <name val="Aptos Narrow"/>
      <family val="2"/>
      <scheme val="minor"/>
    </font>
    <font>
      <sz val="8"/>
      <color rgb="FF000000"/>
      <name val="Segoe UI"/>
      <family val="2"/>
    </font>
    <font>
      <sz val="11"/>
      <color theme="1"/>
      <name val="Aptos Narrow"/>
      <family val="2"/>
      <scheme val="minor"/>
    </font>
    <font>
      <b/>
      <sz val="11"/>
      <color theme="0"/>
      <name val="Aptos Narrow"/>
      <family val="2"/>
      <scheme val="minor"/>
    </font>
    <font>
      <sz val="11"/>
      <name val="Calibri"/>
      <family val="2"/>
    </font>
    <font>
      <sz val="11"/>
      <color theme="0"/>
      <name val="Aptos Narrow"/>
      <family val="2"/>
      <scheme val="minor"/>
    </font>
    <font>
      <sz val="11"/>
      <color rgb="FF000000"/>
      <name val="Calibri"/>
      <family val="2"/>
    </font>
    <font>
      <b/>
      <sz val="18"/>
      <color rgb="FF000000"/>
      <name val="Calibri"/>
      <family val="2"/>
    </font>
    <font>
      <sz val="11"/>
      <color theme="0"/>
      <name val="Calibri"/>
      <family val="2"/>
    </font>
    <font>
      <sz val="8"/>
      <name val="Aptos Narrow"/>
      <family val="2"/>
      <scheme val="minor"/>
    </font>
  </fonts>
  <fills count="11">
    <fill>
      <patternFill patternType="none"/>
    </fill>
    <fill>
      <patternFill patternType="gray125"/>
    </fill>
    <fill>
      <patternFill patternType="solid">
        <fgColor theme="4" tint="0.79998168889431442"/>
        <bgColor theme="4" tint="0.79998168889431442"/>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FFC000"/>
      </patternFill>
    </fill>
    <fill>
      <patternFill patternType="solid">
        <fgColor rgb="FF39A900"/>
        <bgColor indexed="64"/>
      </patternFill>
    </fill>
    <fill>
      <patternFill patternType="solid">
        <fgColor rgb="FF00304D"/>
        <bgColor indexed="64"/>
      </patternFill>
    </fill>
    <fill>
      <patternFill patternType="solid">
        <fgColor rgb="FF71277A"/>
        <bgColor theme="9"/>
      </patternFill>
    </fill>
    <fill>
      <patternFill patternType="solid">
        <fgColor rgb="FF71277A"/>
        <bgColor indexed="64"/>
      </patternFill>
    </fill>
  </fills>
  <borders count="10">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theme="9"/>
      </top>
      <bottom/>
      <diagonal/>
    </border>
    <border>
      <left style="thin">
        <color rgb="FF71277A"/>
      </left>
      <right style="thin">
        <color rgb="FF71277A"/>
      </right>
      <top style="thin">
        <color rgb="FF71277A"/>
      </top>
      <bottom style="thin">
        <color rgb="FF71277A"/>
      </bottom>
      <diagonal/>
    </border>
    <border>
      <left/>
      <right style="thin">
        <color rgb="FF71277A"/>
      </right>
      <top/>
      <bottom style="thin">
        <color rgb="FF71277A"/>
      </bottom>
      <diagonal/>
    </border>
    <border>
      <left style="thin">
        <color rgb="FF71277A"/>
      </left>
      <right style="thin">
        <color rgb="FF71277A"/>
      </right>
      <top/>
      <bottom style="thin">
        <color rgb="FF71277A"/>
      </bottom>
      <diagonal/>
    </border>
    <border>
      <left style="thin">
        <color rgb="FF71277A"/>
      </left>
      <right/>
      <top/>
      <bottom style="thin">
        <color rgb="FF71277A"/>
      </bottom>
      <diagonal/>
    </border>
    <border>
      <left/>
      <right style="thin">
        <color rgb="FF71277A"/>
      </right>
      <top style="thin">
        <color rgb="FF71277A"/>
      </top>
      <bottom style="thin">
        <color rgb="FF71277A"/>
      </bottom>
      <diagonal/>
    </border>
    <border>
      <left style="thin">
        <color rgb="FF71277A"/>
      </left>
      <right/>
      <top style="thin">
        <color rgb="FF71277A"/>
      </top>
      <bottom style="thin">
        <color rgb="FF71277A"/>
      </bottom>
      <diagonal/>
    </border>
  </borders>
  <cellStyleXfs count="5">
    <xf numFmtId="0" fontId="0" fillId="0" borderId="0"/>
    <xf numFmtId="9" fontId="4" fillId="0" borderId="0" applyFont="0" applyFill="0" applyBorder="0" applyAlignment="0" applyProtection="0"/>
    <xf numFmtId="43" fontId="4" fillId="0" borderId="0" applyFont="0" applyFill="0" applyBorder="0" applyAlignment="0" applyProtection="0"/>
    <xf numFmtId="0" fontId="8" fillId="0" borderId="0"/>
    <xf numFmtId="9" fontId="8" fillId="0" borderId="0" applyFont="0" applyFill="0" applyBorder="0" applyAlignment="0" applyProtection="0"/>
  </cellStyleXfs>
  <cellXfs count="57">
    <xf numFmtId="0" fontId="0" fillId="0" borderId="0" xfId="0"/>
    <xf numFmtId="0" fontId="0" fillId="0" borderId="0" xfId="0" pivotButton="1"/>
    <xf numFmtId="0" fontId="1" fillId="2" borderId="1" xfId="0" applyFont="1" applyFill="1" applyBorder="1"/>
    <xf numFmtId="4" fontId="0" fillId="0" borderId="0" xfId="0" applyNumberFormat="1"/>
    <xf numFmtId="10" fontId="0" fillId="0" borderId="0" xfId="0" applyNumberFormat="1"/>
    <xf numFmtId="0" fontId="0" fillId="0" borderId="0" xfId="0" applyAlignment="1">
      <alignment vertical="top" wrapText="1"/>
    </xf>
    <xf numFmtId="10" fontId="0" fillId="0" borderId="0" xfId="1" applyNumberFormat="1" applyFont="1"/>
    <xf numFmtId="0" fontId="0" fillId="0" borderId="2" xfId="0" applyBorder="1" applyAlignment="1">
      <alignment vertical="center"/>
    </xf>
    <xf numFmtId="0" fontId="5" fillId="3" borderId="2" xfId="0" applyFont="1" applyFill="1" applyBorder="1" applyAlignment="1">
      <alignment vertical="center"/>
    </xf>
    <xf numFmtId="0" fontId="1" fillId="4" borderId="2" xfId="0" applyFont="1" applyFill="1" applyBorder="1" applyAlignment="1">
      <alignment vertical="center"/>
    </xf>
    <xf numFmtId="0" fontId="1" fillId="5" borderId="2" xfId="0" applyFont="1" applyFill="1" applyBorder="1" applyAlignment="1">
      <alignment vertical="center"/>
    </xf>
    <xf numFmtId="10" fontId="6" fillId="6" borderId="2" xfId="0" applyNumberFormat="1" applyFont="1" applyFill="1" applyBorder="1" applyAlignment="1">
      <alignment vertical="center"/>
    </xf>
    <xf numFmtId="9" fontId="0" fillId="0" borderId="0" xfId="1" applyFont="1"/>
    <xf numFmtId="164" fontId="0" fillId="0" borderId="0" xfId="2" applyNumberFormat="1" applyFont="1"/>
    <xf numFmtId="0" fontId="8" fillId="0" borderId="0" xfId="3"/>
    <xf numFmtId="0" fontId="9" fillId="0" borderId="0" xfId="3" applyFont="1" applyAlignment="1">
      <alignment horizontal="center"/>
    </xf>
    <xf numFmtId="0" fontId="8" fillId="0" borderId="0" xfId="3" applyAlignment="1">
      <alignment horizontal="center"/>
    </xf>
    <xf numFmtId="0" fontId="8" fillId="0" borderId="0" xfId="3" applyAlignment="1">
      <alignment horizontal="right"/>
    </xf>
    <xf numFmtId="9" fontId="0" fillId="0" borderId="0" xfId="4" applyFont="1"/>
    <xf numFmtId="0" fontId="8" fillId="0" borderId="0" xfId="3" applyAlignment="1">
      <alignment vertical="center"/>
    </xf>
    <xf numFmtId="164" fontId="0" fillId="0" borderId="0" xfId="0" applyNumberFormat="1"/>
    <xf numFmtId="165" fontId="8" fillId="0" borderId="0" xfId="3" applyNumberFormat="1"/>
    <xf numFmtId="164" fontId="8" fillId="0" borderId="0" xfId="3" applyNumberFormat="1"/>
    <xf numFmtId="0" fontId="0" fillId="10" borderId="5" xfId="0" applyFill="1" applyBorder="1" applyAlignment="1">
      <alignment horizontal="center" vertical="center" wrapText="1"/>
    </xf>
    <xf numFmtId="0" fontId="0" fillId="10" borderId="6" xfId="0" applyFill="1" applyBorder="1" applyAlignment="1">
      <alignment horizontal="center" vertical="center" wrapText="1"/>
    </xf>
    <xf numFmtId="0" fontId="0" fillId="8" borderId="6" xfId="0" applyFill="1" applyBorder="1" applyAlignment="1">
      <alignment horizontal="center" vertical="center" wrapText="1"/>
    </xf>
    <xf numFmtId="164" fontId="0" fillId="10" borderId="6" xfId="2" applyNumberFormat="1" applyFont="1" applyFill="1" applyBorder="1" applyAlignment="1">
      <alignment horizontal="center" vertical="center" wrapText="1"/>
    </xf>
    <xf numFmtId="0" fontId="0" fillId="0" borderId="8" xfId="0" applyBorder="1"/>
    <xf numFmtId="0" fontId="0" fillId="0" borderId="4" xfId="0" applyBorder="1"/>
    <xf numFmtId="0" fontId="0" fillId="0" borderId="4" xfId="1" applyNumberFormat="1" applyFont="1" applyBorder="1"/>
    <xf numFmtId="14" fontId="0" fillId="0" borderId="4" xfId="0" applyNumberFormat="1" applyBorder="1"/>
    <xf numFmtId="0" fontId="0" fillId="4" borderId="4" xfId="0" applyFill="1" applyBorder="1"/>
    <xf numFmtId="0" fontId="0" fillId="7" borderId="6" xfId="0" applyFill="1" applyBorder="1" applyAlignment="1">
      <alignment horizontal="center" vertical="center" wrapText="1"/>
    </xf>
    <xf numFmtId="0" fontId="0" fillId="7" borderId="7" xfId="0" applyFill="1" applyBorder="1" applyAlignment="1">
      <alignment horizontal="center" vertical="center" wrapText="1"/>
    </xf>
    <xf numFmtId="0" fontId="10" fillId="10" borderId="6" xfId="3" applyFont="1" applyFill="1" applyBorder="1" applyAlignment="1">
      <alignment horizontal="center" vertical="center" wrapText="1"/>
    </xf>
    <xf numFmtId="9" fontId="7" fillId="10" borderId="6" xfId="4" applyFont="1" applyFill="1" applyBorder="1" applyAlignment="1">
      <alignment horizontal="center" vertical="center" wrapText="1"/>
    </xf>
    <xf numFmtId="9" fontId="10" fillId="10" borderId="7" xfId="4" applyFont="1" applyFill="1" applyBorder="1" applyAlignment="1">
      <alignment horizontal="center" vertical="center" wrapText="1"/>
    </xf>
    <xf numFmtId="0" fontId="7" fillId="10" borderId="4" xfId="0" applyFont="1" applyFill="1" applyBorder="1"/>
    <xf numFmtId="0" fontId="7" fillId="10" borderId="4" xfId="0" applyFont="1" applyFill="1" applyBorder="1" applyAlignment="1">
      <alignment horizontal="center"/>
    </xf>
    <xf numFmtId="0" fontId="0" fillId="0" borderId="4" xfId="0" applyBorder="1" applyAlignment="1">
      <alignment horizontal="left"/>
    </xf>
    <xf numFmtId="164" fontId="0" fillId="0" borderId="4" xfId="0" applyNumberFormat="1" applyBorder="1"/>
    <xf numFmtId="0" fontId="0" fillId="0" borderId="4" xfId="2" applyNumberFormat="1" applyFont="1" applyBorder="1"/>
    <xf numFmtId="0" fontId="0" fillId="0" borderId="6" xfId="0" applyBorder="1"/>
    <xf numFmtId="0" fontId="0" fillId="0" borderId="5" xfId="0" applyBorder="1"/>
    <xf numFmtId="43" fontId="0" fillId="0" borderId="0" xfId="2" applyFont="1"/>
    <xf numFmtId="0" fontId="0" fillId="0" borderId="6" xfId="2" applyNumberFormat="1" applyFont="1" applyBorder="1"/>
    <xf numFmtId="0" fontId="0" fillId="0" borderId="6" xfId="1" applyNumberFormat="1" applyFont="1" applyBorder="1"/>
    <xf numFmtId="14" fontId="0" fillId="0" borderId="6" xfId="0" applyNumberFormat="1" applyBorder="1"/>
    <xf numFmtId="0" fontId="0" fillId="0" borderId="9" xfId="0" applyBorder="1"/>
    <xf numFmtId="0" fontId="0" fillId="0" borderId="7" xfId="0" applyBorder="1"/>
    <xf numFmtId="0" fontId="0" fillId="0" borderId="0" xfId="0" applyAlignment="1">
      <alignment horizontal="center" vertical="center" wrapText="1"/>
    </xf>
    <xf numFmtId="0" fontId="10" fillId="10" borderId="5" xfId="3" applyFont="1" applyFill="1" applyBorder="1" applyAlignment="1">
      <alignment horizontal="center" vertical="center" wrapText="1"/>
    </xf>
    <xf numFmtId="166" fontId="0" fillId="0" borderId="0" xfId="0" applyNumberFormat="1"/>
    <xf numFmtId="0" fontId="5" fillId="9" borderId="3" xfId="0" applyFont="1" applyFill="1" applyBorder="1" applyAlignment="1">
      <alignment horizontal="center" vertical="center" wrapText="1"/>
    </xf>
    <xf numFmtId="0" fontId="5" fillId="9" borderId="0" xfId="0" applyFont="1" applyFill="1" applyAlignment="1">
      <alignment horizontal="center" vertical="center" wrapText="1"/>
    </xf>
    <xf numFmtId="0" fontId="2" fillId="0" borderId="0" xfId="0" applyFont="1" applyAlignment="1">
      <alignment vertical="top" wrapText="1"/>
    </xf>
    <xf numFmtId="0" fontId="0" fillId="0" borderId="0" xfId="0" applyAlignment="1">
      <alignment vertical="top" wrapText="1"/>
    </xf>
  </cellXfs>
  <cellStyles count="5">
    <cellStyle name="Millares" xfId="2" builtinId="3"/>
    <cellStyle name="Normal" xfId="0" builtinId="0"/>
    <cellStyle name="Normal 2" xfId="3" xr:uid="{3CE22791-74DB-4F32-BC3E-4B69B988E735}"/>
    <cellStyle name="Porcentaje" xfId="1" builtinId="5"/>
    <cellStyle name="Porcentaje 2" xfId="4" xr:uid="{12580A1C-0C34-4562-BDF9-C11818B00B35}"/>
  </cellStyles>
  <dxfs count="89">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14" formatCode="0.00%"/>
    </dxf>
    <dxf>
      <numFmt numFmtId="14" formatCode="0.00%"/>
    </dxf>
    <dxf>
      <numFmt numFmtId="14" formatCode="0.00%"/>
    </dxf>
    <dxf>
      <numFmt numFmtId="14" formatCode="0.00%"/>
    </dxf>
    <dxf>
      <numFmt numFmtId="4" formatCode="#,##0.00"/>
    </dxf>
    <dxf>
      <numFmt numFmtId="4" formatCode="#,##0.00"/>
    </dxf>
    <dxf>
      <numFmt numFmtId="4" formatCode="#,##0.00"/>
    </dxf>
    <dxf>
      <numFmt numFmtId="0" formatCode="General"/>
      <border diagonalUp="0" diagonalDown="0">
        <left style="thin">
          <color rgb="FF71277A"/>
        </left>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19" formatCode="d/mm/yyyy"/>
      <border diagonalUp="0" diagonalDown="0">
        <left style="thin">
          <color rgb="FF71277A"/>
        </left>
        <right style="thin">
          <color rgb="FF71277A"/>
        </right>
        <top style="thin">
          <color rgb="FF71277A"/>
        </top>
        <bottom style="thin">
          <color rgb="FF71277A"/>
        </bottom>
        <vertical/>
        <horizontal/>
      </border>
    </dxf>
    <dxf>
      <numFmt numFmtId="19" formatCode="d/mm/yyyy"/>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font>
        <b val="0"/>
        <i val="0"/>
        <strike val="0"/>
        <condense val="0"/>
        <extend val="0"/>
        <outline val="0"/>
        <shadow val="0"/>
        <u val="none"/>
        <vertAlign val="baseline"/>
        <sz val="11"/>
        <color theme="1"/>
        <name val="Aptos Narrow"/>
        <family val="2"/>
        <scheme val="minor"/>
      </font>
      <numFmt numFmtId="14" formatCode="0.00%"/>
    </dxf>
    <dxf>
      <font>
        <b val="0"/>
        <i val="0"/>
        <strike val="0"/>
        <condense val="0"/>
        <extend val="0"/>
        <outline val="0"/>
        <shadow val="0"/>
        <u val="none"/>
        <vertAlign val="baseline"/>
        <sz val="11"/>
        <color theme="1"/>
        <name val="Aptos Narrow"/>
        <family val="2"/>
        <scheme val="minor"/>
      </font>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border diagonalUp="0" diagonalDown="0">
        <left/>
        <right style="thin">
          <color rgb="FF71277A"/>
        </right>
        <top style="thin">
          <color rgb="FF71277A"/>
        </top>
        <bottom style="thin">
          <color rgb="FF71277A"/>
        </bottom>
        <vertical/>
        <horizontal/>
      </border>
    </dxf>
    <dxf>
      <numFmt numFmtId="166" formatCode="&quot;$&quot;\ #,##0"/>
    </dxf>
    <dxf>
      <numFmt numFmtId="166" formatCode="&quot;$&quot;\ #,##0"/>
    </dxf>
    <dxf>
      <numFmt numFmtId="166" formatCode="&quot;$&quot;\ #,##0"/>
    </dxf>
    <dxf>
      <numFmt numFmtId="4" formatCode="#,##0.00"/>
    </dxf>
    <dxf>
      <numFmt numFmtId="4" formatCode="#,##0.00"/>
    </dxf>
    <dxf>
      <numFmt numFmtId="4" formatCode="#,##0.00"/>
    </dxf>
    <dxf>
      <numFmt numFmtId="14" formatCode="0.00%"/>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fill>
        <patternFill>
          <bgColor rgb="FF71277A"/>
        </patternFill>
      </fill>
    </dxf>
    <dxf>
      <fill>
        <patternFill>
          <bgColor rgb="FF71277A"/>
        </patternFill>
      </fill>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font>
        <color theme="0"/>
      </font>
    </dxf>
    <dxf>
      <font>
        <color theme="0"/>
      </font>
    </dxf>
    <dxf>
      <fill>
        <patternFill patternType="solid">
          <bgColor rgb="FF39A900"/>
        </patternFill>
      </fill>
    </dxf>
    <dxf>
      <fill>
        <patternFill patternType="solid">
          <bgColor rgb="FF39A900"/>
        </patternFill>
      </fill>
    </dxf>
    <dxf>
      <alignment horizontal="center"/>
    </dxf>
    <dxf>
      <numFmt numFmtId="164" formatCode="_-* #,##0_-;\-* #,##0_-;_-* &quot;-&quot;??_-;_-@_-"/>
    </dxf>
    <dxf>
      <border outline="0">
        <bottom style="thin">
          <color rgb="FF71277A"/>
        </bottom>
      </border>
    </dxf>
    <dxf>
      <font>
        <b val="0"/>
        <i val="0"/>
        <strike val="0"/>
        <condense val="0"/>
        <extend val="0"/>
        <outline val="0"/>
        <shadow val="0"/>
        <u val="none"/>
        <vertAlign val="baseline"/>
        <sz val="11"/>
        <color theme="0"/>
        <name val="Calibri"/>
        <family val="2"/>
        <scheme val="none"/>
      </font>
      <fill>
        <patternFill patternType="solid">
          <fgColor indexed="64"/>
          <bgColor rgb="FF71277A"/>
        </patternFill>
      </fill>
      <alignment horizontal="center" vertical="center" textRotation="0" wrapText="1" indent="0" justifyLastLine="0" shrinkToFit="0" readingOrder="0"/>
      <border diagonalUp="0" diagonalDown="0" outline="0">
        <left style="thin">
          <color rgb="FF71277A"/>
        </left>
        <right style="thin">
          <color rgb="FF71277A"/>
        </right>
        <top/>
        <bottom/>
      </border>
    </dxf>
    <dxf>
      <numFmt numFmtId="0" formatCode="General"/>
    </dxf>
    <dxf>
      <border>
        <top style="thin">
          <color rgb="FF71277A"/>
        </top>
      </border>
    </dxf>
    <dxf>
      <border diagonalUp="0" diagonalDown="0">
        <left style="thin">
          <color rgb="FF71277A"/>
        </left>
        <right style="thin">
          <color rgb="FF71277A"/>
        </right>
        <top style="thin">
          <color rgb="FF71277A"/>
        </top>
        <bottom style="thin">
          <color rgb="FF71277A"/>
        </bottom>
      </border>
    </dxf>
    <dxf>
      <border>
        <bottom style="thin">
          <color rgb="FF71277A"/>
        </bottom>
      </border>
    </dxf>
    <dxf>
      <alignment horizontal="center" vertical="center" textRotation="0" wrapText="1" indent="0" justifyLastLine="0" shrinkToFit="0" readingOrder="0"/>
      <border diagonalUp="0" diagonalDown="0">
        <left style="thin">
          <color rgb="FF71277A"/>
        </left>
        <right style="thin">
          <color rgb="FF71277A"/>
        </right>
        <top/>
        <bottom/>
        <vertical style="thin">
          <color rgb="FF71277A"/>
        </vertical>
        <horizontal style="thin">
          <color rgb="FF71277A"/>
        </horizontal>
      </border>
    </dxf>
    <dxf>
      <font>
        <b/>
        <color theme="1"/>
      </font>
      <border>
        <bottom style="thin">
          <color theme="6"/>
        </bottom>
        <vertical/>
        <horizontal/>
      </border>
    </dxf>
    <dxf>
      <font>
        <color theme="1"/>
      </font>
      <border>
        <left style="thin">
          <color theme="6"/>
        </left>
        <right style="thin">
          <color theme="6"/>
        </right>
        <top style="thin">
          <color theme="6"/>
        </top>
        <bottom style="thin">
          <color theme="6"/>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D09DB601-1A88-4608-9DCA-2243ABF7961A}">
      <tableStyleElement type="wholeTable" dxfId="88"/>
      <tableStyleElement type="headerRow" dxfId="87"/>
    </tableStyle>
    <tableStyle name="SlicerStyleDark3 2" pivot="0" table="0" count="10" xr9:uid="{40823315-2990-40FC-BF00-1585990D76A0}">
      <tableStyleElement type="wholeTable" dxfId="86"/>
      <tableStyleElement type="headerRow" dxfId="85"/>
    </tableStyle>
  </tableStyles>
  <colors>
    <mruColors>
      <color rgb="FF71277A"/>
      <color rgb="FF39A900"/>
      <color rgb="FF00304D"/>
      <color rgb="FFC09200"/>
      <color rgb="FFD09E00"/>
      <color rgb="FFE2AC00"/>
      <color rgb="FFE6AF00"/>
      <color rgb="FFF6BB00"/>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rgb="FF39A900"/>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00304D"/>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07/relationships/slicerCache" Target="slicerCaches/slicerCache5.xml"/><Relationship Id="rId18" Type="http://schemas.openxmlformats.org/officeDocument/2006/relationships/styles" Target="styles.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pivotCacheDefinition" Target="pivotCache/pivotCacheDefinition1.xml"/><Relationship Id="rId12" Type="http://schemas.microsoft.com/office/2007/relationships/slicerCache" Target="slicerCaches/slicerCache4.xml"/><Relationship Id="rId17" Type="http://schemas.openxmlformats.org/officeDocument/2006/relationships/connections" Target="connection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customXml" Target="../customXml/item1.xml"/><Relationship Id="rId10" Type="http://schemas.microsoft.com/office/2007/relationships/slicerCache" Target="slicerCaches/slicerCache2.xml"/><Relationship Id="rId19" Type="http://schemas.openxmlformats.org/officeDocument/2006/relationships/sharedStrings" Target="sharedStrings.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noFill/>
            </a:ln>
            <a:scene3d>
              <a:camera prst="orthographicFront"/>
              <a:lightRig rig="threePt" dir="t"/>
            </a:scene3d>
            <a:sp3d prstMaterial="softEdge">
              <a:bevelT w="165100" h="165100" prst="divot"/>
              <a:bevelB/>
            </a:sp3d>
          </c:spPr>
          <c:explosion val="8"/>
          <c:dPt>
            <c:idx val="0"/>
            <c:bubble3D val="0"/>
            <c:spPr>
              <a:gradFill>
                <a:gsLst>
                  <a:gs pos="0">
                    <a:srgbClr val="FF3333"/>
                  </a:gs>
                  <a:gs pos="100000">
                    <a:srgbClr val="FF2929">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1-133E-41CE-9DF0-21B9F0312F30}"/>
              </c:ext>
            </c:extLst>
          </c:dPt>
          <c:dPt>
            <c:idx val="1"/>
            <c:bubble3D val="0"/>
            <c:spPr>
              <a:gradFill>
                <a:gsLst>
                  <a:gs pos="0">
                    <a:srgbClr val="01FF74"/>
                  </a:gs>
                  <a:gs pos="100000">
                    <a:srgbClr val="00FE73">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3-133E-41CE-9DF0-21B9F0312F30}"/>
              </c:ext>
            </c:extLst>
          </c:dPt>
          <c:dPt>
            <c:idx val="2"/>
            <c:bubble3D val="0"/>
            <c:spPr>
              <a:gradFill>
                <a:gsLst>
                  <a:gs pos="0">
                    <a:srgbClr val="93ADDD"/>
                  </a:gs>
                  <a:gs pos="100000">
                    <a:srgbClr val="4D79C7">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5-133E-41CE-9DF0-21B9F0312F30}"/>
              </c:ext>
            </c:extLst>
          </c:dPt>
          <c:dPt>
            <c:idx val="3"/>
            <c:bubble3D val="0"/>
            <c:spPr>
              <a:gradFill>
                <a:gsLst>
                  <a:gs pos="0">
                    <a:srgbClr val="FFCE33"/>
                  </a:gs>
                  <a:gs pos="100000">
                    <a:srgbClr val="FFCB25">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7-133E-41CE-9DF0-21B9F0312F30}"/>
              </c:ext>
            </c:extLst>
          </c:dPt>
          <c:dLbls>
            <c:dLbl>
              <c:idx val="1"/>
              <c:layout>
                <c:manualLayout>
                  <c:x val="0.18540137336106124"/>
                  <c:y val="-4.583651642475172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990218209179835"/>
                      <c:h val="0.27750511247443765"/>
                    </c:manualLayout>
                  </c15:layout>
                </c:ext>
                <c:ext xmlns:c16="http://schemas.microsoft.com/office/drawing/2014/chart" uri="{C3380CC4-5D6E-409C-BE32-E72D297353CC}">
                  <c16:uniqueId val="{00000003-133E-41CE-9DF0-21B9F0312F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TD!$F$25:$F$26</c:f>
              <c:strCache>
                <c:ptCount val="2"/>
                <c:pt idx="0">
                  <c:v>% de Ejecución</c:v>
                </c:pt>
                <c:pt idx="1">
                  <c:v>% de Avance Esperado Trim 1 </c:v>
                </c:pt>
              </c:strCache>
            </c:strRef>
          </c:cat>
          <c:val>
            <c:numRef>
              <c:f>TD!$G$25:$G$26</c:f>
              <c:numCache>
                <c:formatCode>0.00%</c:formatCode>
                <c:ptCount val="2"/>
                <c:pt idx="0">
                  <c:v>0.82113480960265162</c:v>
                </c:pt>
                <c:pt idx="1">
                  <c:v>1.1412151270923748E-2</c:v>
                </c:pt>
              </c:numCache>
            </c:numRef>
          </c:val>
          <c:extLst>
            <c:ext xmlns:c16="http://schemas.microsoft.com/office/drawing/2014/chart" uri="{C3380CC4-5D6E-409C-BE32-E72D297353CC}">
              <c16:uniqueId val="{00000008-133E-41CE-9DF0-21B9F0312F30}"/>
            </c:ext>
          </c:extLst>
        </c:ser>
        <c:dLbls>
          <c:dLblPos val="inEnd"/>
          <c:showLegendKey val="0"/>
          <c:showVal val="1"/>
          <c:showCatName val="0"/>
          <c:showSerName val="0"/>
          <c:showPercent val="0"/>
          <c:showBubbleSize val="0"/>
          <c:showLeaderLines val="1"/>
        </c:dLbls>
      </c:pie3DChart>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[Seguimiento Trimestre III Plan de Acción 2025 V1 Con grafico.xlsx]TD!%Ejec</c:name>
    <c:fmtId val="17"/>
  </c:pivotSource>
  <c:chart>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TD!$C$22</c:f>
              <c:strCache>
                <c:ptCount val="1"/>
                <c:pt idx="0">
                  <c:v>% Ejecución </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TD!$C$23</c:f>
              <c:strCache>
                <c:ptCount val="1"/>
                <c:pt idx="0">
                  <c:v>Total</c:v>
                </c:pt>
              </c:strCache>
            </c:strRef>
          </c:cat>
          <c:val>
            <c:numRef>
              <c:f>TD!$C$23</c:f>
              <c:numCache>
                <c:formatCode>0.00%</c:formatCode>
                <c:ptCount val="1"/>
                <c:pt idx="0">
                  <c:v>0.82113480960265162</c:v>
                </c:pt>
              </c:numCache>
            </c:numRef>
          </c:val>
          <c:extLst>
            <c:ext xmlns:c16="http://schemas.microsoft.com/office/drawing/2014/chart" uri="{C3380CC4-5D6E-409C-BE32-E72D297353CC}">
              <c16:uniqueId val="{00000001-370A-45A5-95F5-FA3743D0A659}"/>
            </c:ext>
          </c:extLst>
        </c:ser>
        <c:ser>
          <c:idx val="1"/>
          <c:order val="1"/>
          <c:tx>
            <c:strRef>
              <c:f>TD!$D$22</c:f>
              <c:strCache>
                <c:ptCount val="1"/>
                <c:pt idx="0">
                  <c:v>Promedio de Avance Esperado Trim 3 </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TD!$C$23</c:f>
              <c:strCache>
                <c:ptCount val="1"/>
                <c:pt idx="0">
                  <c:v>Total</c:v>
                </c:pt>
              </c:strCache>
            </c:strRef>
          </c:cat>
          <c:val>
            <c:numRef>
              <c:f>TD!$D$23</c:f>
              <c:numCache>
                <c:formatCode>0.00%</c:formatCode>
                <c:ptCount val="1"/>
                <c:pt idx="0">
                  <c:v>1.1412151270923748E-2</c:v>
                </c:pt>
              </c:numCache>
            </c:numRef>
          </c:val>
          <c:extLst>
            <c:ext xmlns:c16="http://schemas.microsoft.com/office/drawing/2014/chart" uri="{C3380CC4-5D6E-409C-BE32-E72D297353CC}">
              <c16:uniqueId val="{00000002-370A-45A5-95F5-FA3743D0A659}"/>
            </c:ext>
          </c:extLst>
        </c:ser>
        <c:dLbls>
          <c:showLegendKey val="0"/>
          <c:showVal val="1"/>
          <c:showCatName val="0"/>
          <c:showSerName val="0"/>
          <c:showPercent val="0"/>
          <c:showBubbleSize val="0"/>
        </c:dLbls>
        <c:gapWidth val="150"/>
        <c:shape val="box"/>
        <c:axId val="1025544400"/>
        <c:axId val="1025545360"/>
        <c:axId val="0"/>
      </c:bar3DChart>
      <c:catAx>
        <c:axId val="1025544400"/>
        <c:scaling>
          <c:orientation val="minMax"/>
        </c:scaling>
        <c:delete val="1"/>
        <c:axPos val="b"/>
        <c:numFmt formatCode="General" sourceLinked="1"/>
        <c:majorTickMark val="none"/>
        <c:minorTickMark val="none"/>
        <c:tickLblPos val="nextTo"/>
        <c:crossAx val="1025545360"/>
        <c:crosses val="autoZero"/>
        <c:auto val="1"/>
        <c:lblAlgn val="ctr"/>
        <c:lblOffset val="100"/>
        <c:noMultiLvlLbl val="0"/>
      </c:catAx>
      <c:valAx>
        <c:axId val="1025545360"/>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25544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[Seguimiento Trimestre III Plan de Acción 2025 V1 Con grafico.xlsx]TD!MetaEjec</c:name>
    <c:fmtId val="8"/>
  </c:pivotSource>
  <c:chart>
    <c:autoTitleDeleted val="0"/>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flat">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dLbl>
          <c:idx val="0"/>
          <c:layout>
            <c:manualLayout>
              <c:x val="1.4172325954344115E-2"/>
              <c:y val="-3.242519685039370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084738698777966"/>
                  <c:h val="0.14642094017094018"/>
                </c:manualLayout>
              </c15:layout>
            </c:ext>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flat">
            <a:bevelT/>
          </a:sp3d>
        </c:spPr>
        <c:dLbl>
          <c:idx val="0"/>
          <c:layout>
            <c:manualLayout>
              <c:x val="8.2897955335923271E-2"/>
              <c:y val="-3.891034053435628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1646175371745827"/>
                  <c:h val="0.14642094017094018"/>
                </c:manualLayout>
              </c15:layout>
            </c:ext>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dLbl>
          <c:idx val="0"/>
          <c:layout>
            <c:manualLayout>
              <c:x val="8.3496924132027694E-2"/>
              <c:y val="-4.615384615384615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2411578464283316"/>
                  <c:h val="0.14056410256410257"/>
                </c:manualLayout>
              </c15:layout>
            </c:ext>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dLbl>
          <c:idx val="0"/>
          <c:layout>
            <c:manualLayout>
              <c:x val="9.0692673651215722E-2"/>
              <c:y val="-5.88675213675213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7006931316947"/>
                  <c:h val="0.13872863247863249"/>
                </c:manualLayout>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TD!$C$19</c:f>
              <c:strCache>
                <c:ptCount val="1"/>
                <c:pt idx="0">
                  <c:v>Meta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extLst>
              <c:ext xmlns:c16="http://schemas.microsoft.com/office/drawing/2014/chart" uri="{C3380CC4-5D6E-409C-BE32-E72D297353CC}">
                <c16:uniqueId val="{00000000-2E56-47C6-B9C2-605F479FC9FD}"/>
              </c:ext>
            </c:extLst>
          </c:dPt>
          <c:dLbls>
            <c:dLbl>
              <c:idx val="0"/>
              <c:layout>
                <c:manualLayout>
                  <c:x val="1.4172325954344115E-2"/>
                  <c:y val="-3.2425196850393703E-2"/>
                </c:manualLayout>
              </c:layout>
              <c:showLegendKey val="0"/>
              <c:showVal val="1"/>
              <c:showCatName val="0"/>
              <c:showSerName val="0"/>
              <c:showPercent val="0"/>
              <c:showBubbleSize val="0"/>
              <c:extLst>
                <c:ext xmlns:c15="http://schemas.microsoft.com/office/drawing/2012/chart" uri="{CE6537A1-D6FC-4f65-9D91-7224C49458BB}">
                  <c15:layout>
                    <c:manualLayout>
                      <c:w val="0.24084738698777966"/>
                      <c:h val="0.14642094017094018"/>
                    </c:manualLayout>
                  </c15:layout>
                </c:ext>
                <c:ext xmlns:c16="http://schemas.microsoft.com/office/drawing/2014/chart" uri="{C3380CC4-5D6E-409C-BE32-E72D297353CC}">
                  <c16:uniqueId val="{00000000-2E56-47C6-B9C2-605F479FC9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TD!$C$20</c:f>
              <c:strCache>
                <c:ptCount val="1"/>
                <c:pt idx="0">
                  <c:v>Total</c:v>
                </c:pt>
              </c:strCache>
            </c:strRef>
          </c:cat>
          <c:val>
            <c:numRef>
              <c:f>TD!$C$20</c:f>
              <c:numCache>
                <c:formatCode>#,##0.00</c:formatCode>
                <c:ptCount val="1"/>
                <c:pt idx="0">
                  <c:v>2543016293.9334998</c:v>
                </c:pt>
              </c:numCache>
            </c:numRef>
          </c:val>
          <c:extLst>
            <c:ext xmlns:c16="http://schemas.microsoft.com/office/drawing/2014/chart" uri="{C3380CC4-5D6E-409C-BE32-E72D297353CC}">
              <c16:uniqueId val="{00000000-5C78-48AF-B74E-DE8AE539C437}"/>
            </c:ext>
          </c:extLst>
        </c:ser>
        <c:ser>
          <c:idx val="1"/>
          <c:order val="1"/>
          <c:tx>
            <c:strRef>
              <c:f>TD!$D$19</c:f>
              <c:strCache>
                <c:ptCount val="1"/>
                <c:pt idx="0">
                  <c:v>Ejecución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0"/>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C-65E3-4748-A16F-C40785F480A2}"/>
              </c:ext>
            </c:extLst>
          </c:dPt>
          <c:dLbls>
            <c:dLbl>
              <c:idx val="0"/>
              <c:layout>
                <c:manualLayout>
                  <c:x val="9.0692673651215722E-2"/>
                  <c:y val="-5.88675213675213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7006931316947"/>
                      <c:h val="0.13872863247863249"/>
                    </c:manualLayout>
                  </c15:layout>
                </c:ext>
                <c:ext xmlns:c16="http://schemas.microsoft.com/office/drawing/2014/chart" uri="{C3380CC4-5D6E-409C-BE32-E72D297353CC}">
                  <c16:uniqueId val="{0000000C-65E3-4748-A16F-C40785F48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TD!$C$20</c:f>
              <c:strCache>
                <c:ptCount val="1"/>
                <c:pt idx="0">
                  <c:v>Total</c:v>
                </c:pt>
              </c:strCache>
            </c:strRef>
          </c:cat>
          <c:val>
            <c:numRef>
              <c:f>TD!$D$20</c:f>
              <c:numCache>
                <c:formatCode>#,##0.00</c:formatCode>
                <c:ptCount val="1"/>
                <c:pt idx="0">
                  <c:v>2564440786.9728994</c:v>
                </c:pt>
              </c:numCache>
            </c:numRef>
          </c:val>
          <c:extLst>
            <c:ext xmlns:c16="http://schemas.microsoft.com/office/drawing/2014/chart" uri="{C3380CC4-5D6E-409C-BE32-E72D297353CC}">
              <c16:uniqueId val="{00000006-65E3-4748-A16F-C40785F480A2}"/>
            </c:ext>
          </c:extLst>
        </c:ser>
        <c:dLbls>
          <c:showLegendKey val="0"/>
          <c:showVal val="1"/>
          <c:showCatName val="0"/>
          <c:showSerName val="0"/>
          <c:showPercent val="0"/>
          <c:showBubbleSize val="0"/>
        </c:dLbls>
        <c:gapWidth val="150"/>
        <c:shape val="box"/>
        <c:axId val="211634111"/>
        <c:axId val="211627871"/>
        <c:axId val="0"/>
      </c:bar3DChart>
      <c:catAx>
        <c:axId val="211634111"/>
        <c:scaling>
          <c:orientation val="minMax"/>
        </c:scaling>
        <c:delete val="1"/>
        <c:axPos val="b"/>
        <c:numFmt formatCode="General" sourceLinked="1"/>
        <c:majorTickMark val="none"/>
        <c:minorTickMark val="none"/>
        <c:tickLblPos val="nextTo"/>
        <c:crossAx val="211627871"/>
        <c:crosses val="autoZero"/>
        <c:auto val="1"/>
        <c:lblAlgn val="ctr"/>
        <c:lblOffset val="100"/>
        <c:noMultiLvlLbl val="0"/>
      </c:catAx>
      <c:valAx>
        <c:axId val="21162787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21163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'Informe ppto'!$G$15</c:f>
              <c:strCache>
                <c:ptCount val="1"/>
                <c:pt idx="0">
                  <c:v> Apropiación Vigente</c:v>
                </c:pt>
              </c:strCache>
            </c:strRef>
          </c:tx>
          <c:spPr>
            <a:solidFill>
              <a:schemeClr val="accent1"/>
            </a:solidFill>
            <a:ln>
              <a:noFill/>
            </a:ln>
            <a:effectLst/>
          </c:spPr>
          <c:invertIfNegative val="0"/>
          <c:dLbls>
            <c:dLbl>
              <c:idx val="0"/>
              <c:layout>
                <c:manualLayout>
                  <c:x val="0"/>
                  <c:y val="-4.95581592558276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3-47FB-B769-7A5B6FB5AE2C}"/>
                </c:ext>
              </c:extLst>
            </c:dLbl>
            <c:dLbl>
              <c:idx val="1"/>
              <c:layout>
                <c:manualLayout>
                  <c:x val="0"/>
                  <c:y val="-4.02660043953599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B3-47FB-B769-7A5B6FB5AE2C}"/>
                </c:ext>
              </c:extLst>
            </c:dLbl>
            <c:dLbl>
              <c:idx val="2"/>
              <c:layout>
                <c:manualLayout>
                  <c:x val="-2.1158389656242288E-17"/>
                  <c:y val="-6.1947699069784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B3-47FB-B769-7A5B6FB5AE2C}"/>
                </c:ext>
              </c:extLst>
            </c:dLbl>
            <c:dLbl>
              <c:idx val="3"/>
              <c:layout>
                <c:manualLayout>
                  <c:x val="0"/>
                  <c:y val="-4.64607743023384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B3-47FB-B769-7A5B6FB5AE2C}"/>
                </c:ext>
              </c:extLst>
            </c:dLbl>
            <c:dLbl>
              <c:idx val="4"/>
              <c:layout>
                <c:manualLayout>
                  <c:x val="0"/>
                  <c:y val="-8.36293937442091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B3-47FB-B769-7A5B6FB5AE2C}"/>
                </c:ext>
              </c:extLst>
            </c:dLbl>
            <c:dLbl>
              <c:idx val="5"/>
              <c:layout>
                <c:manualLayout>
                  <c:x val="0"/>
                  <c:y val="-6.81424689767630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B3-47FB-B769-7A5B6FB5AE2C}"/>
                </c:ext>
              </c:extLst>
            </c:dLbl>
            <c:dLbl>
              <c:idx val="7"/>
              <c:layout>
                <c:manualLayout>
                  <c:x val="-8.4633558624969152E-17"/>
                  <c:y val="-6.814246897676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B3-47FB-B769-7A5B6FB5AE2C}"/>
                </c:ext>
              </c:extLst>
            </c:dLbl>
            <c:dLbl>
              <c:idx val="8"/>
              <c:layout>
                <c:manualLayout>
                  <c:x val="0"/>
                  <c:y val="-3.09738495348922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B3-47FB-B769-7A5B6FB5AE2C}"/>
                </c:ext>
              </c:extLst>
            </c:dLbl>
            <c:dLbl>
              <c:idx val="9"/>
              <c:layout>
                <c:manualLayout>
                  <c:x val="-1.154107313441818E-3"/>
                  <c:y val="-7.433723888374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9B3-47FB-B769-7A5B6FB5AE2C}"/>
                </c:ext>
              </c:extLst>
            </c:dLbl>
            <c:dLbl>
              <c:idx val="10"/>
              <c:layout>
                <c:manualLayout>
                  <c:x val="0"/>
                  <c:y val="-5.88503141162953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9B3-47FB-B769-7A5B6FB5AE2C}"/>
                </c:ext>
              </c:extLst>
            </c:dLbl>
            <c:dLbl>
              <c:idx val="11"/>
              <c:layout>
                <c:manualLayout>
                  <c:x val="-1.1541073134417334E-3"/>
                  <c:y val="-9.2921548604676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9B3-47FB-B769-7A5B6FB5AE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1"/>
                <c:pt idx="0">
                  <c:v>FUNCIONAMIENTO…</c:v>
                </c:pt>
                <c:pt idx="1">
                  <c:v>FORTALECIMIENTO DE LA PRESTACI…</c:v>
                </c:pt>
                <c:pt idx="2">
                  <c:v>SERVICIO DE APOYO INTEGRAL PAR…</c:v>
                </c:pt>
                <c:pt idx="3">
                  <c:v>IMPLANTACIÓN SISTEMA DE INVEST…</c:v>
                </c:pt>
                <c:pt idx="4">
                  <c:v>MEJORAMIENTO DE LAS COMPETENCI…</c:v>
                </c:pt>
                <c:pt idx="5">
                  <c:v>ADMINISTRACIÓN DE RECURSOS PAR…</c:v>
                </c:pt>
                <c:pt idx="6">
                  <c:v>FUNCIONAMIENTO
…</c:v>
                </c:pt>
                <c:pt idx="7">
                  <c:v>ADMINISTRACIÓN DE LOS PROCESOS…</c:v>
                </c:pt>
                <c:pt idx="8">
                  <c:v>SERVICIO PARA LA GESTIÓN DE LA…</c:v>
                </c:pt>
                <c:pt idx="9">
                  <c:v>FORTALECIMIENTO DEL SERVICIO D…</c:v>
                </c:pt>
                <c:pt idx="10">
                  <c:v>FORTALECIMIENTO DE LA INFRAEST…</c:v>
                </c:pt>
              </c:strCache>
            </c:strRef>
          </c:cat>
          <c:val>
            <c:numRef>
              <c:f>'Informe ppto'!$G$16:$G$27</c:f>
              <c:numCache>
                <c:formatCode>_-* #,##0_-;\-* #,##0_-;_-* "-"??_-;_-@_-</c:formatCode>
                <c:ptCount val="12"/>
                <c:pt idx="0">
                  <c:v>199.23400000000001</c:v>
                </c:pt>
                <c:pt idx="1">
                  <c:v>4437822.4210010003</c:v>
                </c:pt>
                <c:pt idx="2">
                  <c:v>352453.37308799999</c:v>
                </c:pt>
                <c:pt idx="3">
                  <c:v>346209.90412299999</c:v>
                </c:pt>
                <c:pt idx="4">
                  <c:v>83210</c:v>
                </c:pt>
                <c:pt idx="5">
                  <c:v>258792.40424999999</c:v>
                </c:pt>
                <c:pt idx="6">
                  <c:v>110108.47500000001</c:v>
                </c:pt>
                <c:pt idx="7">
                  <c:v>176000</c:v>
                </c:pt>
                <c:pt idx="8">
                  <c:v>26500</c:v>
                </c:pt>
                <c:pt idx="9">
                  <c:v>84439.947562000001</c:v>
                </c:pt>
                <c:pt idx="10">
                  <c:v>373999.99999500002</c:v>
                </c:pt>
                <c:pt idx="11">
                  <c:v>0</c:v>
                </c:pt>
              </c:numCache>
            </c:numRef>
          </c:val>
          <c:extLst>
            <c:ext xmlns:c16="http://schemas.microsoft.com/office/drawing/2014/chart" uri="{C3380CC4-5D6E-409C-BE32-E72D297353CC}">
              <c16:uniqueId val="{00000000-09B3-47FB-B769-7A5B6FB5AE2C}"/>
            </c:ext>
          </c:extLst>
        </c:ser>
        <c:ser>
          <c:idx val="1"/>
          <c:order val="1"/>
          <c:tx>
            <c:strRef>
              <c:f>'Informe ppto'!$H$15</c:f>
              <c:strCache>
                <c:ptCount val="1"/>
                <c:pt idx="0">
                  <c:v>Valor comprometido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1"/>
                <c:pt idx="0">
                  <c:v>FUNCIONAMIENTO…</c:v>
                </c:pt>
                <c:pt idx="1">
                  <c:v>FORTALECIMIENTO DE LA PRESTACI…</c:v>
                </c:pt>
                <c:pt idx="2">
                  <c:v>SERVICIO DE APOYO INTEGRAL PAR…</c:v>
                </c:pt>
                <c:pt idx="3">
                  <c:v>IMPLANTACIÓN SISTEMA DE INVEST…</c:v>
                </c:pt>
                <c:pt idx="4">
                  <c:v>MEJORAMIENTO DE LAS COMPETENCI…</c:v>
                </c:pt>
                <c:pt idx="5">
                  <c:v>ADMINISTRACIÓN DE RECURSOS PAR…</c:v>
                </c:pt>
                <c:pt idx="6">
                  <c:v>FUNCIONAMIENTO
…</c:v>
                </c:pt>
                <c:pt idx="7">
                  <c:v>ADMINISTRACIÓN DE LOS PROCESOS…</c:v>
                </c:pt>
                <c:pt idx="8">
                  <c:v>SERVICIO PARA LA GESTIÓN DE LA…</c:v>
                </c:pt>
                <c:pt idx="9">
                  <c:v>FORTALECIMIENTO DEL SERVICIO D…</c:v>
                </c:pt>
                <c:pt idx="10">
                  <c:v>FORTALECIMIENTO DE LA INFRAEST…</c:v>
                </c:pt>
              </c:strCache>
            </c:strRef>
          </c:cat>
          <c:val>
            <c:numRef>
              <c:f>'Informe ppto'!$H$16:$H$27</c:f>
              <c:numCache>
                <c:formatCode>_-* #,##0_-;\-* #,##0_-;_-* "-"??_-;_-@_-</c:formatCode>
                <c:ptCount val="12"/>
                <c:pt idx="0">
                  <c:v>195.73400000000001</c:v>
                </c:pt>
                <c:pt idx="1">
                  <c:v>3129665.9163350002</c:v>
                </c:pt>
                <c:pt idx="2">
                  <c:v>26708.449928999999</c:v>
                </c:pt>
                <c:pt idx="3">
                  <c:v>148297.22587600001</c:v>
                </c:pt>
                <c:pt idx="4">
                  <c:v>78829.712568999996</c:v>
                </c:pt>
                <c:pt idx="5">
                  <c:v>186944.095994</c:v>
                </c:pt>
                <c:pt idx="6">
                  <c:v>71218.009953000001</c:v>
                </c:pt>
                <c:pt idx="7">
                  <c:v>146809.47518800001</c:v>
                </c:pt>
                <c:pt idx="8">
                  <c:v>20677.102852</c:v>
                </c:pt>
                <c:pt idx="9">
                  <c:v>84439.947562000001</c:v>
                </c:pt>
                <c:pt idx="10">
                  <c:v>197105.62393500001</c:v>
                </c:pt>
                <c:pt idx="11">
                  <c:v>0</c:v>
                </c:pt>
              </c:numCache>
            </c:numRef>
          </c:val>
          <c:extLst>
            <c:ext xmlns:c16="http://schemas.microsoft.com/office/drawing/2014/chart" uri="{C3380CC4-5D6E-409C-BE32-E72D297353CC}">
              <c16:uniqueId val="{00000001-09B3-47FB-B769-7A5B6FB5AE2C}"/>
            </c:ext>
          </c:extLst>
        </c:ser>
        <c:ser>
          <c:idx val="2"/>
          <c:order val="2"/>
          <c:tx>
            <c:strRef>
              <c:f>'Informe ppto'!$I$15</c:f>
              <c:strCache>
                <c:ptCount val="1"/>
                <c:pt idx="0">
                  <c:v>Valor Pagado</c:v>
                </c:pt>
              </c:strCache>
            </c:strRef>
          </c:tx>
          <c:spPr>
            <a:solidFill>
              <a:schemeClr val="accent3"/>
            </a:solidFill>
            <a:ln>
              <a:noFill/>
            </a:ln>
            <a:effectLst/>
          </c:spPr>
          <c:invertIfNegative val="0"/>
          <c:dLbls>
            <c:dLbl>
              <c:idx val="0"/>
              <c:layout>
                <c:manualLayout>
                  <c:x val="0"/>
                  <c:y val="-4.02660043953599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3-47FB-B769-7A5B6FB5AE2C}"/>
                </c:ext>
              </c:extLst>
            </c:dLbl>
            <c:dLbl>
              <c:idx val="1"/>
              <c:layout>
                <c:manualLayout>
                  <c:x val="2.3082146268834669E-3"/>
                  <c:y val="-4.02660043953600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B3-47FB-B769-7A5B6FB5AE2C}"/>
                </c:ext>
              </c:extLst>
            </c:dLbl>
            <c:dLbl>
              <c:idx val="2"/>
              <c:layout>
                <c:manualLayout>
                  <c:x val="0"/>
                  <c:y val="-5.26555442093168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B3-47FB-B769-7A5B6FB5AE2C}"/>
                </c:ext>
              </c:extLst>
            </c:dLbl>
            <c:dLbl>
              <c:idx val="3"/>
              <c:layout>
                <c:manualLayout>
                  <c:x val="0"/>
                  <c:y val="-4.336338934884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B3-47FB-B769-7A5B6FB5AE2C}"/>
                </c:ext>
              </c:extLst>
            </c:dLbl>
            <c:dLbl>
              <c:idx val="4"/>
              <c:layout>
                <c:manualLayout>
                  <c:x val="0"/>
                  <c:y val="-4.64607743023384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B3-47FB-B769-7A5B6FB5AE2C}"/>
                </c:ext>
              </c:extLst>
            </c:dLbl>
            <c:dLbl>
              <c:idx val="5"/>
              <c:layout>
                <c:manualLayout>
                  <c:x val="0"/>
                  <c:y val="-4.33633893488493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B3-47FB-B769-7A5B6FB5AE2C}"/>
                </c:ext>
              </c:extLst>
            </c:dLbl>
            <c:dLbl>
              <c:idx val="7"/>
              <c:layout>
                <c:manualLayout>
                  <c:x val="-8.4633558624969152E-17"/>
                  <c:y val="-4.02660043953600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B3-47FB-B769-7A5B6FB5AE2C}"/>
                </c:ext>
              </c:extLst>
            </c:dLbl>
            <c:dLbl>
              <c:idx val="8"/>
              <c:layout>
                <c:manualLayout>
                  <c:x val="3.4623219403250309E-3"/>
                  <c:y val="-5.88503141162954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B3-47FB-B769-7A5B6FB5AE2C}"/>
                </c:ext>
              </c:extLst>
            </c:dLbl>
            <c:dLbl>
              <c:idx val="9"/>
              <c:layout>
                <c:manualLayout>
                  <c:x val="0"/>
                  <c:y val="-5.57529291628061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9B3-47FB-B769-7A5B6FB5AE2C}"/>
                </c:ext>
              </c:extLst>
            </c:dLbl>
            <c:dLbl>
              <c:idx val="11"/>
              <c:layout>
                <c:manualLayout>
                  <c:x val="0"/>
                  <c:y val="-5.26555442093168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9B3-47FB-B769-7A5B6FB5AE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1"/>
                <c:pt idx="0">
                  <c:v>FUNCIONAMIENTO…</c:v>
                </c:pt>
                <c:pt idx="1">
                  <c:v>FORTALECIMIENTO DE LA PRESTACI…</c:v>
                </c:pt>
                <c:pt idx="2">
                  <c:v>SERVICIO DE APOYO INTEGRAL PAR…</c:v>
                </c:pt>
                <c:pt idx="3">
                  <c:v>IMPLANTACIÓN SISTEMA DE INVEST…</c:v>
                </c:pt>
                <c:pt idx="4">
                  <c:v>MEJORAMIENTO DE LAS COMPETENCI…</c:v>
                </c:pt>
                <c:pt idx="5">
                  <c:v>ADMINISTRACIÓN DE RECURSOS PAR…</c:v>
                </c:pt>
                <c:pt idx="6">
                  <c:v>FUNCIONAMIENTO
…</c:v>
                </c:pt>
                <c:pt idx="7">
                  <c:v>ADMINISTRACIÓN DE LOS PROCESOS…</c:v>
                </c:pt>
                <c:pt idx="8">
                  <c:v>SERVICIO PARA LA GESTIÓN DE LA…</c:v>
                </c:pt>
                <c:pt idx="9">
                  <c:v>FORTALECIMIENTO DEL SERVICIO D…</c:v>
                </c:pt>
                <c:pt idx="10">
                  <c:v>FORTALECIMIENTO DE LA INFRAEST…</c:v>
                </c:pt>
              </c:strCache>
            </c:strRef>
          </c:cat>
          <c:val>
            <c:numRef>
              <c:f>'Informe ppto'!$I$16:$I$27</c:f>
              <c:numCache>
                <c:formatCode>_-* #,##0_-;\-* #,##0_-;_-* "-"??_-;_-@_-</c:formatCode>
                <c:ptCount val="12"/>
                <c:pt idx="0">
                  <c:v>195.73400000000001</c:v>
                </c:pt>
                <c:pt idx="1">
                  <c:v>2261537.454008</c:v>
                </c:pt>
                <c:pt idx="2">
                  <c:v>19287.755042000001</c:v>
                </c:pt>
                <c:pt idx="3">
                  <c:v>47963.778275999997</c:v>
                </c:pt>
                <c:pt idx="4">
                  <c:v>52725.303014999998</c:v>
                </c:pt>
                <c:pt idx="5">
                  <c:v>139405.914097</c:v>
                </c:pt>
                <c:pt idx="6">
                  <c:v>66174.140312999996</c:v>
                </c:pt>
                <c:pt idx="7">
                  <c:v>104067.55156199999</c:v>
                </c:pt>
                <c:pt idx="8">
                  <c:v>13280.663484000001</c:v>
                </c:pt>
                <c:pt idx="9">
                  <c:v>58421.501601999997</c:v>
                </c:pt>
                <c:pt idx="10">
                  <c:v>63864.006978999998</c:v>
                </c:pt>
                <c:pt idx="11">
                  <c:v>0</c:v>
                </c:pt>
              </c:numCache>
            </c:numRef>
          </c:val>
          <c:extLst>
            <c:ext xmlns:c16="http://schemas.microsoft.com/office/drawing/2014/chart" uri="{C3380CC4-5D6E-409C-BE32-E72D297353CC}">
              <c16:uniqueId val="{00000002-09B3-47FB-B769-7A5B6FB5AE2C}"/>
            </c:ext>
          </c:extLst>
        </c:ser>
        <c:dLbls>
          <c:dLblPos val="outEnd"/>
          <c:showLegendKey val="0"/>
          <c:showVal val="1"/>
          <c:showCatName val="0"/>
          <c:showSerName val="0"/>
          <c:showPercent val="0"/>
          <c:showBubbleSize val="0"/>
        </c:dLbls>
        <c:gapWidth val="219"/>
        <c:overlap val="-27"/>
        <c:axId val="1602353968"/>
        <c:axId val="1602350608"/>
      </c:barChart>
      <c:catAx>
        <c:axId val="16023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02350608"/>
        <c:crosses val="autoZero"/>
        <c:auto val="1"/>
        <c:lblAlgn val="ctr"/>
        <c:lblOffset val="100"/>
        <c:noMultiLvlLbl val="0"/>
      </c:catAx>
      <c:valAx>
        <c:axId val="1602350608"/>
        <c:scaling>
          <c:orientation val="minMax"/>
        </c:scaling>
        <c:delete val="1"/>
        <c:axPos val="l"/>
        <c:numFmt formatCode="_-* #,##0_-;\-* #,##0_-;_-* &quot;-&quot;??_-;_-@_-" sourceLinked="1"/>
        <c:majorTickMark val="none"/>
        <c:minorTickMark val="none"/>
        <c:tickLblPos val="nextTo"/>
        <c:crossAx val="160235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F$1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Justificaciones!A1"/><Relationship Id="rId1" Type="http://schemas.openxmlformats.org/officeDocument/2006/relationships/chart" Target="../charts/chart3.xml"/><Relationship Id="rId6" Type="http://schemas.openxmlformats.org/officeDocument/2006/relationships/hyperlink" Target="#'Informe ppto'!A1"/><Relationship Id="rId5" Type="http://schemas.openxmlformats.org/officeDocument/2006/relationships/image" Target="../media/image1.emf"/><Relationship Id="rId4" Type="http://schemas.openxmlformats.org/officeDocument/2006/relationships/hyperlink" Target="#'Indicadores de Gestion'!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Data presupuesto'!A1"/><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130969</xdr:colOff>
      <xdr:row>0</xdr:row>
      <xdr:rowOff>0</xdr:rowOff>
    </xdr:from>
    <xdr:to>
      <xdr:col>2</xdr:col>
      <xdr:colOff>366713</xdr:colOff>
      <xdr:row>1</xdr:row>
      <xdr:rowOff>166687</xdr:rowOff>
    </xdr:to>
    <xdr:sp macro="" textlink="">
      <xdr:nvSpPr>
        <xdr:cNvPr id="3" name="Rectángulo: esquinas redondeadas 2">
          <a:extLst>
            <a:ext uri="{FF2B5EF4-FFF2-40B4-BE49-F238E27FC236}">
              <a16:creationId xmlns:a16="http://schemas.microsoft.com/office/drawing/2014/main" id="{1597DF3D-C051-47EA-990A-F65C9ACC61A6}"/>
            </a:ext>
          </a:extLst>
        </xdr:cNvPr>
        <xdr:cNvSpPr/>
      </xdr:nvSpPr>
      <xdr:spPr>
        <a:xfrm>
          <a:off x="130969" y="0"/>
          <a:ext cx="2000250" cy="357187"/>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200" b="1" i="0" u="none" strike="noStrike">
            <a:solidFill>
              <a:srgbClr val="000000"/>
            </a:solidFill>
            <a:latin typeface="Aptos Narrow"/>
          </a:endParaRPr>
        </a:p>
      </xdr:txBody>
    </xdr:sp>
    <xdr:clientData/>
  </xdr:twoCellAnchor>
  <xdr:twoCellAnchor>
    <xdr:from>
      <xdr:col>0</xdr:col>
      <xdr:colOff>190500</xdr:colOff>
      <xdr:row>0</xdr:row>
      <xdr:rowOff>19050</xdr:rowOff>
    </xdr:from>
    <xdr:to>
      <xdr:col>2</xdr:col>
      <xdr:colOff>375285</xdr:colOff>
      <xdr:row>1</xdr:row>
      <xdr:rowOff>115729</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90500" y="19050"/>
          <a:ext cx="1003935" cy="279559"/>
        </a:xfrm>
        <a:prstGeom prst="roundRect">
          <a:avLst/>
        </a:prstGeom>
        <a:solidFill>
          <a:srgbClr val="71277A"/>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762000</xdr:colOff>
          <xdr:row>0</xdr:row>
          <xdr:rowOff>106680</xdr:rowOff>
        </xdr:from>
        <xdr:to>
          <xdr:col>6</xdr:col>
          <xdr:colOff>342900</xdr:colOff>
          <xdr:row>1</xdr:row>
          <xdr:rowOff>144780</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1</xdr:row>
          <xdr:rowOff>83820</xdr:rowOff>
        </xdr:from>
        <xdr:to>
          <xdr:col>6</xdr:col>
          <xdr:colOff>784860</xdr:colOff>
          <xdr:row>2</xdr:row>
          <xdr:rowOff>99060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Oficina de Control Interno Disciplinario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2</xdr:row>
          <xdr:rowOff>45720</xdr:rowOff>
        </xdr:from>
        <xdr:to>
          <xdr:col>6</xdr:col>
          <xdr:colOff>441960</xdr:colOff>
          <xdr:row>3</xdr:row>
          <xdr:rowOff>38100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de Empleo y Trabajo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2</xdr:row>
          <xdr:rowOff>160020</xdr:rowOff>
        </xdr:from>
        <xdr:to>
          <xdr:col>6</xdr:col>
          <xdr:colOff>342900</xdr:colOff>
          <xdr:row>4</xdr:row>
          <xdr:rowOff>22860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Oficina de Comunicaciones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3</xdr:row>
          <xdr:rowOff>137160</xdr:rowOff>
        </xdr:from>
        <xdr:to>
          <xdr:col>6</xdr:col>
          <xdr:colOff>1028700</xdr:colOff>
          <xdr:row>4</xdr:row>
          <xdr:rowOff>152400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del Sistema Nacional de Formación para el Trabajo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4</xdr:row>
          <xdr:rowOff>99060</xdr:rowOff>
        </xdr:from>
        <xdr:to>
          <xdr:col>6</xdr:col>
          <xdr:colOff>342900</xdr:colOff>
          <xdr:row>5</xdr:row>
          <xdr:rowOff>137160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Oficina del Control Interno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5</xdr:row>
          <xdr:rowOff>76200</xdr:rowOff>
        </xdr:from>
        <xdr:to>
          <xdr:col>6</xdr:col>
          <xdr:colOff>342900</xdr:colOff>
          <xdr:row>6</xdr:row>
          <xdr:rowOff>114300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Oficina de Sistemas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6</xdr:row>
          <xdr:rowOff>60960</xdr:rowOff>
        </xdr:from>
        <xdr:to>
          <xdr:col>6</xdr:col>
          <xdr:colOff>342900</xdr:colOff>
          <xdr:row>7</xdr:row>
          <xdr:rowOff>99060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Secretaría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7</xdr:row>
          <xdr:rowOff>30480</xdr:rowOff>
        </xdr:from>
        <xdr:to>
          <xdr:col>6</xdr:col>
          <xdr:colOff>1028700</xdr:colOff>
          <xdr:row>8</xdr:row>
          <xdr:rowOff>60960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de Planeación y Direccionamiento Corporativo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8</xdr:row>
          <xdr:rowOff>0</xdr:rowOff>
        </xdr:from>
        <xdr:to>
          <xdr:col>6</xdr:col>
          <xdr:colOff>342900</xdr:colOff>
          <xdr:row>9</xdr:row>
          <xdr:rowOff>38100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Jurídica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8</xdr:row>
          <xdr:rowOff>175260</xdr:rowOff>
        </xdr:from>
        <xdr:to>
          <xdr:col>6</xdr:col>
          <xdr:colOff>845820</xdr:colOff>
          <xdr:row>10</xdr:row>
          <xdr:rowOff>22860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Administrativa y Financiera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9</xdr:row>
          <xdr:rowOff>144780</xdr:rowOff>
        </xdr:from>
        <xdr:to>
          <xdr:col>6</xdr:col>
          <xdr:colOff>640080</xdr:colOff>
          <xdr:row>10</xdr:row>
          <xdr:rowOff>175260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Dirección de Formación Profesional</a:t>
              </a:r>
            </a:p>
          </xdr:txBody>
        </xdr:sp>
        <xdr:clientData/>
      </xdr:twoCellAnchor>
    </mc:Choice>
    <mc:Fallback/>
  </mc:AlternateContent>
  <xdr:twoCellAnchor>
    <xdr:from>
      <xdr:col>13</xdr:col>
      <xdr:colOff>60960</xdr:colOff>
      <xdr:row>27</xdr:row>
      <xdr:rowOff>41910</xdr:rowOff>
    </xdr:from>
    <xdr:to>
      <xdr:col>13</xdr:col>
      <xdr:colOff>1371600</xdr:colOff>
      <xdr:row>27</xdr:row>
      <xdr:rowOff>1784850</xdr:rowOff>
    </xdr:to>
    <xdr:grpSp>
      <xdr:nvGrpSpPr>
        <xdr:cNvPr id="39" name="Grupo 38">
          <a:extLst>
            <a:ext uri="{FF2B5EF4-FFF2-40B4-BE49-F238E27FC236}">
              <a16:creationId xmlns:a16="http://schemas.microsoft.com/office/drawing/2014/main" id="{00000000-0008-0000-0100-000027000000}"/>
            </a:ext>
          </a:extLst>
        </xdr:cNvPr>
        <xdr:cNvGrpSpPr/>
      </xdr:nvGrpSpPr>
      <xdr:grpSpPr>
        <a:xfrm>
          <a:off x="16725900" y="4979670"/>
          <a:ext cx="1310640" cy="1742940"/>
          <a:chOff x="15278100" y="2164080"/>
          <a:chExt cx="1310640" cy="1742940"/>
        </a:xfrm>
      </xdr:grpSpPr>
      <xdr:sp macro="" textlink="">
        <xdr:nvSpPr>
          <xdr:cNvPr id="40" name="Elipse 39">
            <a:extLst>
              <a:ext uri="{FF2B5EF4-FFF2-40B4-BE49-F238E27FC236}">
                <a16:creationId xmlns:a16="http://schemas.microsoft.com/office/drawing/2014/main" id="{00000000-0008-0000-0100-000028000000}"/>
              </a:ext>
            </a:extLst>
          </xdr:cNvPr>
          <xdr:cNvSpPr/>
        </xdr:nvSpPr>
        <xdr:spPr>
          <a:xfrm>
            <a:off x="15384780" y="282702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1" name="Elipse 40">
            <a:extLst>
              <a:ext uri="{FF2B5EF4-FFF2-40B4-BE49-F238E27FC236}">
                <a16:creationId xmlns:a16="http://schemas.microsoft.com/office/drawing/2014/main" id="{00000000-0008-0000-0100-000029000000}"/>
              </a:ext>
            </a:extLst>
          </xdr:cNvPr>
          <xdr:cNvSpPr/>
        </xdr:nvSpPr>
        <xdr:spPr>
          <a:xfrm>
            <a:off x="15560040" y="2979420"/>
            <a:ext cx="737100" cy="775200"/>
          </a:xfrm>
          <a:prstGeom prst="ellipse">
            <a:avLst/>
          </a:prstGeom>
          <a:solidFill>
            <a:srgbClr val="FF00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2" name="Trapecio 41">
            <a:extLst>
              <a:ext uri="{FF2B5EF4-FFF2-40B4-BE49-F238E27FC236}">
                <a16:creationId xmlns:a16="http://schemas.microsoft.com/office/drawing/2014/main" id="{00000000-0008-0000-0100-00002A000000}"/>
              </a:ext>
            </a:extLst>
          </xdr:cNvPr>
          <xdr:cNvSpPr/>
        </xdr:nvSpPr>
        <xdr:spPr>
          <a:xfrm flipV="1">
            <a:off x="15278100" y="2164080"/>
            <a:ext cx="1310640" cy="1188720"/>
          </a:xfrm>
          <a:prstGeom prst="trapezoid">
            <a:avLst/>
          </a:prstGeom>
          <a:gradFill flip="none" rotWithShape="1">
            <a:gsLst>
              <a:gs pos="0">
                <a:srgbClr val="FF0000">
                  <a:alpha val="60000"/>
                </a:srgbClr>
              </a:gs>
              <a:gs pos="33000">
                <a:srgbClr val="FF0000">
                  <a:alpha val="40000"/>
                </a:srgbClr>
              </a:gs>
              <a:gs pos="66000">
                <a:srgbClr val="FF0000">
                  <a:alpha val="20000"/>
                </a:srgbClr>
              </a:gs>
              <a:gs pos="100000">
                <a:srgbClr val="FF00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14</xdr:col>
      <xdr:colOff>99060</xdr:colOff>
      <xdr:row>27</xdr:row>
      <xdr:rowOff>34290</xdr:rowOff>
    </xdr:from>
    <xdr:to>
      <xdr:col>14</xdr:col>
      <xdr:colOff>1409700</xdr:colOff>
      <xdr:row>27</xdr:row>
      <xdr:rowOff>1792470</xdr:rowOff>
    </xdr:to>
    <xdr:grpSp>
      <xdr:nvGrpSpPr>
        <xdr:cNvPr id="43" name="Grupo 42">
          <a:extLst>
            <a:ext uri="{FF2B5EF4-FFF2-40B4-BE49-F238E27FC236}">
              <a16:creationId xmlns:a16="http://schemas.microsoft.com/office/drawing/2014/main" id="{00000000-0008-0000-0100-00002B000000}"/>
            </a:ext>
          </a:extLst>
        </xdr:cNvPr>
        <xdr:cNvGrpSpPr/>
      </xdr:nvGrpSpPr>
      <xdr:grpSpPr>
        <a:xfrm>
          <a:off x="18181320" y="4972050"/>
          <a:ext cx="1310640" cy="1758180"/>
          <a:chOff x="16603980" y="2179320"/>
          <a:chExt cx="1310640" cy="1758180"/>
        </a:xfrm>
      </xdr:grpSpPr>
      <xdr:sp macro="" textlink="">
        <xdr:nvSpPr>
          <xdr:cNvPr id="44" name="Elipse 43">
            <a:extLst>
              <a:ext uri="{FF2B5EF4-FFF2-40B4-BE49-F238E27FC236}">
                <a16:creationId xmlns:a16="http://schemas.microsoft.com/office/drawing/2014/main" id="{00000000-0008-0000-0100-00002C000000}"/>
              </a:ext>
            </a:extLst>
          </xdr:cNvPr>
          <xdr:cNvSpPr/>
        </xdr:nvSpPr>
        <xdr:spPr>
          <a:xfrm>
            <a:off x="16718280" y="285750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5" name="Elipse 44">
            <a:extLst>
              <a:ext uri="{FF2B5EF4-FFF2-40B4-BE49-F238E27FC236}">
                <a16:creationId xmlns:a16="http://schemas.microsoft.com/office/drawing/2014/main" id="{00000000-0008-0000-0100-00002D000000}"/>
              </a:ext>
            </a:extLst>
          </xdr:cNvPr>
          <xdr:cNvSpPr/>
        </xdr:nvSpPr>
        <xdr:spPr>
          <a:xfrm>
            <a:off x="16893540" y="3002280"/>
            <a:ext cx="737100" cy="775200"/>
          </a:xfrm>
          <a:prstGeom prst="ellipse">
            <a:avLst/>
          </a:prstGeom>
          <a:solidFill>
            <a:srgbClr val="FFFF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6" name="Trapecio 45">
            <a:extLst>
              <a:ext uri="{FF2B5EF4-FFF2-40B4-BE49-F238E27FC236}">
                <a16:creationId xmlns:a16="http://schemas.microsoft.com/office/drawing/2014/main" id="{00000000-0008-0000-0100-00002E000000}"/>
              </a:ext>
            </a:extLst>
          </xdr:cNvPr>
          <xdr:cNvSpPr/>
        </xdr:nvSpPr>
        <xdr:spPr>
          <a:xfrm flipV="1">
            <a:off x="16603980" y="2179320"/>
            <a:ext cx="1310640" cy="1188720"/>
          </a:xfrm>
          <a:prstGeom prst="trapezoid">
            <a:avLst/>
          </a:prstGeom>
          <a:gradFill flip="none" rotWithShape="1">
            <a:gsLst>
              <a:gs pos="0">
                <a:srgbClr val="FFFF00">
                  <a:alpha val="60000"/>
                </a:srgbClr>
              </a:gs>
              <a:gs pos="33000">
                <a:srgbClr val="FFFF00">
                  <a:alpha val="40000"/>
                </a:srgbClr>
              </a:gs>
              <a:gs pos="66000">
                <a:srgbClr val="FFFF00">
                  <a:alpha val="20000"/>
                </a:srgbClr>
              </a:gs>
              <a:gs pos="100000">
                <a:srgbClr val="FFFF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15</xdr:col>
      <xdr:colOff>99060</xdr:colOff>
      <xdr:row>27</xdr:row>
      <xdr:rowOff>41910</xdr:rowOff>
    </xdr:from>
    <xdr:to>
      <xdr:col>15</xdr:col>
      <xdr:colOff>1409700</xdr:colOff>
      <xdr:row>27</xdr:row>
      <xdr:rowOff>1784850</xdr:rowOff>
    </xdr:to>
    <xdr:grpSp>
      <xdr:nvGrpSpPr>
        <xdr:cNvPr id="47" name="Grupo 46">
          <a:extLst>
            <a:ext uri="{FF2B5EF4-FFF2-40B4-BE49-F238E27FC236}">
              <a16:creationId xmlns:a16="http://schemas.microsoft.com/office/drawing/2014/main" id="{00000000-0008-0000-0100-00002F000000}"/>
            </a:ext>
          </a:extLst>
        </xdr:cNvPr>
        <xdr:cNvGrpSpPr/>
      </xdr:nvGrpSpPr>
      <xdr:grpSpPr>
        <a:xfrm>
          <a:off x="19598640" y="4979670"/>
          <a:ext cx="1310640" cy="1742940"/>
          <a:chOff x="17899380" y="2202180"/>
          <a:chExt cx="1310640" cy="1742940"/>
        </a:xfrm>
      </xdr:grpSpPr>
      <xdr:sp macro="" textlink="">
        <xdr:nvSpPr>
          <xdr:cNvPr id="48" name="Elipse 47">
            <a:extLst>
              <a:ext uri="{FF2B5EF4-FFF2-40B4-BE49-F238E27FC236}">
                <a16:creationId xmlns:a16="http://schemas.microsoft.com/office/drawing/2014/main" id="{00000000-0008-0000-0100-000030000000}"/>
              </a:ext>
            </a:extLst>
          </xdr:cNvPr>
          <xdr:cNvSpPr/>
        </xdr:nvSpPr>
        <xdr:spPr>
          <a:xfrm>
            <a:off x="18013680" y="286512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9" name="Elipse 48">
            <a:extLst>
              <a:ext uri="{FF2B5EF4-FFF2-40B4-BE49-F238E27FC236}">
                <a16:creationId xmlns:a16="http://schemas.microsoft.com/office/drawing/2014/main" id="{00000000-0008-0000-0100-000031000000}"/>
              </a:ext>
            </a:extLst>
          </xdr:cNvPr>
          <xdr:cNvSpPr/>
        </xdr:nvSpPr>
        <xdr:spPr>
          <a:xfrm>
            <a:off x="18188940" y="3009900"/>
            <a:ext cx="737100" cy="775200"/>
          </a:xfrm>
          <a:prstGeom prst="ellipse">
            <a:avLst/>
          </a:prstGeom>
          <a:solidFill>
            <a:schemeClr val="accent6">
              <a:lumMod val="75000"/>
            </a:schemeClr>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0" name="Trapecio 49">
            <a:extLst>
              <a:ext uri="{FF2B5EF4-FFF2-40B4-BE49-F238E27FC236}">
                <a16:creationId xmlns:a16="http://schemas.microsoft.com/office/drawing/2014/main" id="{00000000-0008-0000-0100-000032000000}"/>
              </a:ext>
            </a:extLst>
          </xdr:cNvPr>
          <xdr:cNvSpPr/>
        </xdr:nvSpPr>
        <xdr:spPr>
          <a:xfrm flipV="1">
            <a:off x="17899380" y="2202180"/>
            <a:ext cx="1310640" cy="1188720"/>
          </a:xfrm>
          <a:prstGeom prst="trapezoid">
            <a:avLst/>
          </a:prstGeom>
          <a:gradFill flip="none" rotWithShape="1">
            <a:gsLst>
              <a:gs pos="0">
                <a:srgbClr val="39A900">
                  <a:alpha val="60000"/>
                </a:srgbClr>
              </a:gs>
              <a:gs pos="33000">
                <a:srgbClr val="39A900">
                  <a:alpha val="40000"/>
                </a:srgbClr>
              </a:gs>
              <a:gs pos="66000">
                <a:srgbClr val="39A900">
                  <a:alpha val="20000"/>
                </a:srgbClr>
              </a:gs>
              <a:gs pos="100000">
                <a:srgbClr val="39A9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16</xdr:col>
      <xdr:colOff>45720</xdr:colOff>
      <xdr:row>27</xdr:row>
      <xdr:rowOff>64770</xdr:rowOff>
    </xdr:from>
    <xdr:to>
      <xdr:col>16</xdr:col>
      <xdr:colOff>1356360</xdr:colOff>
      <xdr:row>27</xdr:row>
      <xdr:rowOff>1761990</xdr:rowOff>
    </xdr:to>
    <xdr:grpSp>
      <xdr:nvGrpSpPr>
        <xdr:cNvPr id="51" name="Grupo 50">
          <a:extLst>
            <a:ext uri="{FF2B5EF4-FFF2-40B4-BE49-F238E27FC236}">
              <a16:creationId xmlns:a16="http://schemas.microsoft.com/office/drawing/2014/main" id="{00000000-0008-0000-0100-000033000000}"/>
            </a:ext>
          </a:extLst>
        </xdr:cNvPr>
        <xdr:cNvGrpSpPr/>
      </xdr:nvGrpSpPr>
      <xdr:grpSpPr>
        <a:xfrm>
          <a:off x="20962620" y="5002530"/>
          <a:ext cx="1310640" cy="1697220"/>
          <a:chOff x="19232880" y="2240280"/>
          <a:chExt cx="1310640" cy="1697220"/>
        </a:xfrm>
      </xdr:grpSpPr>
      <xdr:sp macro="" textlink="">
        <xdr:nvSpPr>
          <xdr:cNvPr id="52" name="Elipse 51">
            <a:extLst>
              <a:ext uri="{FF2B5EF4-FFF2-40B4-BE49-F238E27FC236}">
                <a16:creationId xmlns:a16="http://schemas.microsoft.com/office/drawing/2014/main" id="{00000000-0008-0000-0100-000034000000}"/>
              </a:ext>
            </a:extLst>
          </xdr:cNvPr>
          <xdr:cNvSpPr/>
        </xdr:nvSpPr>
        <xdr:spPr>
          <a:xfrm>
            <a:off x="19347180" y="285750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3" name="Elipse 52">
            <a:extLst>
              <a:ext uri="{FF2B5EF4-FFF2-40B4-BE49-F238E27FC236}">
                <a16:creationId xmlns:a16="http://schemas.microsoft.com/office/drawing/2014/main" id="{00000000-0008-0000-0100-000035000000}"/>
              </a:ext>
            </a:extLst>
          </xdr:cNvPr>
          <xdr:cNvSpPr/>
        </xdr:nvSpPr>
        <xdr:spPr>
          <a:xfrm>
            <a:off x="19522440" y="3002280"/>
            <a:ext cx="737100" cy="775200"/>
          </a:xfrm>
          <a:prstGeom prst="ellipse">
            <a:avLst/>
          </a:prstGeom>
          <a:solidFill>
            <a:srgbClr val="C092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4" name="Trapecio 53">
            <a:extLst>
              <a:ext uri="{FF2B5EF4-FFF2-40B4-BE49-F238E27FC236}">
                <a16:creationId xmlns:a16="http://schemas.microsoft.com/office/drawing/2014/main" id="{00000000-0008-0000-0100-000036000000}"/>
              </a:ext>
            </a:extLst>
          </xdr:cNvPr>
          <xdr:cNvSpPr/>
        </xdr:nvSpPr>
        <xdr:spPr>
          <a:xfrm flipV="1">
            <a:off x="19232880" y="2240280"/>
            <a:ext cx="1310640" cy="1188720"/>
          </a:xfrm>
          <a:prstGeom prst="trapezoid">
            <a:avLst/>
          </a:prstGeom>
          <a:gradFill flip="none" rotWithShape="1">
            <a:gsLst>
              <a:gs pos="0">
                <a:srgbClr val="E2AC00">
                  <a:alpha val="60000"/>
                </a:srgbClr>
              </a:gs>
              <a:gs pos="33000">
                <a:srgbClr val="E2AC00">
                  <a:alpha val="40000"/>
                </a:srgbClr>
              </a:gs>
              <a:gs pos="66000">
                <a:srgbClr val="E2AC00">
                  <a:alpha val="20000"/>
                </a:srgbClr>
              </a:gs>
              <a:gs pos="100000">
                <a:srgbClr val="E2AC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1167136</xdr:colOff>
      <xdr:row>3</xdr:row>
      <xdr:rowOff>5252</xdr:rowOff>
    </xdr:from>
    <xdr:to>
      <xdr:col>15</xdr:col>
      <xdr:colOff>914350</xdr:colOff>
      <xdr:row>17</xdr:row>
      <xdr:rowOff>112425</xdr:rowOff>
    </xdr:to>
    <xdr:sp macro="" textlink="">
      <xdr:nvSpPr>
        <xdr:cNvPr id="57" name="Elipse 56">
          <a:extLst>
            <a:ext uri="{FF2B5EF4-FFF2-40B4-BE49-F238E27FC236}">
              <a16:creationId xmlns:a16="http://schemas.microsoft.com/office/drawing/2014/main" id="{00000000-0008-0000-0100-000039000000}"/>
            </a:ext>
          </a:extLst>
        </xdr:cNvPr>
        <xdr:cNvSpPr/>
      </xdr:nvSpPr>
      <xdr:spPr>
        <a:xfrm rot="878083">
          <a:off x="16207111" y="576752"/>
          <a:ext cx="2509464" cy="2774173"/>
        </a:xfrm>
        <a:prstGeom prst="ellipse">
          <a:avLst/>
        </a:prstGeom>
        <a:gradFill>
          <a:gsLst>
            <a:gs pos="0">
              <a:schemeClr val="bg1">
                <a:lumMod val="75000"/>
              </a:schemeClr>
            </a:gs>
            <a:gs pos="100000">
              <a:schemeClr val="tx1">
                <a:lumMod val="75000"/>
                <a:lumOff val="25000"/>
              </a:schemeClr>
            </a:gs>
          </a:gsLst>
          <a:lin ang="5400000" scaled="1"/>
        </a:gradFill>
        <a:ln>
          <a:noFill/>
        </a:ln>
        <a:scene3d>
          <a:camera prst="isometricOffAxis2Top">
            <a:rot lat="19200000" lon="2357809" rev="18999589"/>
          </a:camera>
          <a:lightRig rig="threePt" dir="t"/>
        </a:scene3d>
        <a:sp3d>
          <a:bevelT h="190500"/>
          <a:bevelB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1181099</xdr:colOff>
      <xdr:row>5</xdr:row>
      <xdr:rowOff>139065</xdr:rowOff>
    </xdr:from>
    <xdr:to>
      <xdr:col>15</xdr:col>
      <xdr:colOff>967739</xdr:colOff>
      <xdr:row>14</xdr:row>
      <xdr:rowOff>129540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60960</xdr:colOff>
      <xdr:row>27</xdr:row>
      <xdr:rowOff>64770</xdr:rowOff>
    </xdr:from>
    <xdr:to>
      <xdr:col>17</xdr:col>
      <xdr:colOff>1371600</xdr:colOff>
      <xdr:row>27</xdr:row>
      <xdr:rowOff>1761990</xdr:rowOff>
    </xdr:to>
    <xdr:grpSp>
      <xdr:nvGrpSpPr>
        <xdr:cNvPr id="63" name="Grupo 62">
          <a:extLst>
            <a:ext uri="{FF2B5EF4-FFF2-40B4-BE49-F238E27FC236}">
              <a16:creationId xmlns:a16="http://schemas.microsoft.com/office/drawing/2014/main" id="{00000000-0008-0000-0100-00003F000000}"/>
            </a:ext>
          </a:extLst>
        </xdr:cNvPr>
        <xdr:cNvGrpSpPr/>
      </xdr:nvGrpSpPr>
      <xdr:grpSpPr>
        <a:xfrm>
          <a:off x="22395180" y="5002530"/>
          <a:ext cx="1310640" cy="1697220"/>
          <a:chOff x="21259800" y="5002530"/>
          <a:chExt cx="1310640" cy="1697220"/>
        </a:xfrm>
      </xdr:grpSpPr>
      <xdr:sp macro="" textlink="">
        <xdr:nvSpPr>
          <xdr:cNvPr id="60" name="Elipse 59">
            <a:extLst>
              <a:ext uri="{FF2B5EF4-FFF2-40B4-BE49-F238E27FC236}">
                <a16:creationId xmlns:a16="http://schemas.microsoft.com/office/drawing/2014/main" id="{00000000-0008-0000-0100-00003C000000}"/>
              </a:ext>
            </a:extLst>
          </xdr:cNvPr>
          <xdr:cNvSpPr/>
        </xdr:nvSpPr>
        <xdr:spPr>
          <a:xfrm>
            <a:off x="21374100" y="561975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1" name="Elipse 60">
            <a:extLst>
              <a:ext uri="{FF2B5EF4-FFF2-40B4-BE49-F238E27FC236}">
                <a16:creationId xmlns:a16="http://schemas.microsoft.com/office/drawing/2014/main" id="{00000000-0008-0000-0100-00003D000000}"/>
              </a:ext>
            </a:extLst>
          </xdr:cNvPr>
          <xdr:cNvSpPr/>
        </xdr:nvSpPr>
        <xdr:spPr>
          <a:xfrm>
            <a:off x="21549360" y="5764530"/>
            <a:ext cx="737100" cy="775200"/>
          </a:xfrm>
          <a:prstGeom prst="ellipse">
            <a:avLst/>
          </a:prstGeom>
          <a:solidFill>
            <a:schemeClr val="bg1">
              <a:lumMod val="75000"/>
            </a:schemeClr>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2" name="Trapecio 61">
            <a:extLst>
              <a:ext uri="{FF2B5EF4-FFF2-40B4-BE49-F238E27FC236}">
                <a16:creationId xmlns:a16="http://schemas.microsoft.com/office/drawing/2014/main" id="{00000000-0008-0000-0100-00003E000000}"/>
              </a:ext>
            </a:extLst>
          </xdr:cNvPr>
          <xdr:cNvSpPr/>
        </xdr:nvSpPr>
        <xdr:spPr>
          <a:xfrm flipV="1">
            <a:off x="21259800" y="5002530"/>
            <a:ext cx="1310640" cy="1188720"/>
          </a:xfrm>
          <a:prstGeom prst="trapezoid">
            <a:avLst/>
          </a:prstGeom>
          <a:gradFill flip="none" rotWithShape="1">
            <a:gsLst>
              <a:gs pos="0">
                <a:schemeClr val="bg1">
                  <a:lumMod val="85000"/>
                  <a:alpha val="60000"/>
                </a:schemeClr>
              </a:gs>
              <a:gs pos="33000">
                <a:schemeClr val="bg1">
                  <a:lumMod val="85000"/>
                  <a:alpha val="40000"/>
                </a:schemeClr>
              </a:gs>
              <a:gs pos="66000">
                <a:schemeClr val="bg1">
                  <a:lumMod val="85000"/>
                  <a:alpha val="20000"/>
                </a:schemeClr>
              </a:gs>
              <a:gs pos="100000">
                <a:schemeClr val="bg1">
                  <a:lumMod val="85000"/>
                  <a:alpha val="0"/>
                </a:scheme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16</xdr:col>
      <xdr:colOff>0</xdr:colOff>
      <xdr:row>7</xdr:row>
      <xdr:rowOff>0</xdr:rowOff>
    </xdr:from>
    <xdr:to>
      <xdr:col>18</xdr:col>
      <xdr:colOff>60960</xdr:colOff>
      <xdr:row>18</xdr:row>
      <xdr:rowOff>38100</xdr:rowOff>
    </xdr:to>
    <xdr:graphicFrame macro="">
      <xdr:nvGraphicFramePr>
        <xdr:cNvPr id="1024" name="Gráfico 1023">
          <a:extLst>
            <a:ext uri="{FF2B5EF4-FFF2-40B4-BE49-F238E27FC236}">
              <a16:creationId xmlns:a16="http://schemas.microsoft.com/office/drawing/2014/main" id="{00000000-0008-0000-0100-00000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523875</xdr:colOff>
      <xdr:row>13</xdr:row>
      <xdr:rowOff>93345</xdr:rowOff>
    </xdr:from>
    <xdr:to>
      <xdr:col>14</xdr:col>
      <xdr:colOff>180975</xdr:colOff>
      <xdr:row>27</xdr:row>
      <xdr:rowOff>66675</xdr:rowOff>
    </xdr:to>
    <xdr:sp macro="" textlink="">
      <xdr:nvSpPr>
        <xdr:cNvPr id="11" name="Rectángulo: esquinas redondeadas 10">
          <a:extLst>
            <a:ext uri="{FF2B5EF4-FFF2-40B4-BE49-F238E27FC236}">
              <a16:creationId xmlns:a16="http://schemas.microsoft.com/office/drawing/2014/main" id="{00000000-0008-0000-0200-00000B000000}"/>
            </a:ext>
          </a:extLst>
        </xdr:cNvPr>
        <xdr:cNvSpPr>
          <a:spLocks noChangeAspect="1"/>
        </xdr:cNvSpPr>
      </xdr:nvSpPr>
      <xdr:spPr>
        <a:xfrm>
          <a:off x="6848475" y="2446020"/>
          <a:ext cx="4400550" cy="2506980"/>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3</xdr:col>
      <xdr:colOff>121920</xdr:colOff>
      <xdr:row>13</xdr:row>
      <xdr:rowOff>99060</xdr:rowOff>
    </xdr:from>
    <xdr:to>
      <xdr:col>8</xdr:col>
      <xdr:colOff>342900</xdr:colOff>
      <xdr:row>27</xdr:row>
      <xdr:rowOff>60960</xdr:rowOff>
    </xdr:to>
    <xdr:sp macro="" textlink="">
      <xdr:nvSpPr>
        <xdr:cNvPr id="20" name="Rectángulo: esquinas redondeadas 19">
          <a:extLst>
            <a:ext uri="{FF2B5EF4-FFF2-40B4-BE49-F238E27FC236}">
              <a16:creationId xmlns:a16="http://schemas.microsoft.com/office/drawing/2014/main" id="{00000000-0008-0000-0200-000014000000}"/>
            </a:ext>
          </a:extLst>
        </xdr:cNvPr>
        <xdr:cNvSpPr>
          <a:spLocks noChangeAspect="1"/>
        </xdr:cNvSpPr>
      </xdr:nvSpPr>
      <xdr:spPr>
        <a:xfrm>
          <a:off x="2499360" y="2476500"/>
          <a:ext cx="4183380" cy="2522220"/>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MX" sz="1100">
            <a:solidFill>
              <a:schemeClr val="lt1"/>
            </a:solidFill>
            <a:latin typeface="+mn-lt"/>
            <a:ea typeface="+mn-ea"/>
            <a:cs typeface="+mn-cs"/>
          </a:endParaRPr>
        </a:p>
      </xdr:txBody>
    </xdr:sp>
    <xdr:clientData/>
  </xdr:twoCellAnchor>
  <xdr:twoCellAnchor editAs="absolute">
    <xdr:from>
      <xdr:col>0</xdr:col>
      <xdr:colOff>22861</xdr:colOff>
      <xdr:row>0</xdr:row>
      <xdr:rowOff>0</xdr:rowOff>
    </xdr:from>
    <xdr:to>
      <xdr:col>17</xdr:col>
      <xdr:colOff>647700</xdr:colOff>
      <xdr:row>2</xdr:row>
      <xdr:rowOff>62865</xdr:rowOff>
    </xdr:to>
    <xdr:sp macro="" textlink="">
      <xdr:nvSpPr>
        <xdr:cNvPr id="2" name="Rectángulo 1">
          <a:extLst>
            <a:ext uri="{FF2B5EF4-FFF2-40B4-BE49-F238E27FC236}">
              <a16:creationId xmlns:a16="http://schemas.microsoft.com/office/drawing/2014/main" id="{00000000-0008-0000-0200-000002000000}"/>
            </a:ext>
          </a:extLst>
        </xdr:cNvPr>
        <xdr:cNvSpPr>
          <a:spLocks noChangeAspect="1"/>
        </xdr:cNvSpPr>
      </xdr:nvSpPr>
      <xdr:spPr>
        <a:xfrm>
          <a:off x="22861" y="0"/>
          <a:ext cx="14096999" cy="428625"/>
        </a:xfrm>
        <a:prstGeom prst="rect">
          <a:avLst/>
        </a:prstGeom>
        <a:gradFill flip="none" rotWithShape="1">
          <a:gsLst>
            <a:gs pos="81000">
              <a:srgbClr val="00304D"/>
            </a:gs>
            <a:gs pos="100000">
              <a:schemeClr val="bg1"/>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0</xdr:col>
      <xdr:colOff>259292</xdr:colOff>
      <xdr:row>0</xdr:row>
      <xdr:rowOff>0</xdr:rowOff>
    </xdr:from>
    <xdr:to>
      <xdr:col>18</xdr:col>
      <xdr:colOff>20413</xdr:colOff>
      <xdr:row>2</xdr:row>
      <xdr:rowOff>74342</xdr:rowOff>
    </xdr:to>
    <xdr:sp macro="" textlink="">
      <xdr:nvSpPr>
        <xdr:cNvPr id="3" name="CuadroTexto 2">
          <a:extLst>
            <a:ext uri="{FF2B5EF4-FFF2-40B4-BE49-F238E27FC236}">
              <a16:creationId xmlns:a16="http://schemas.microsoft.com/office/drawing/2014/main" id="{00000000-0008-0000-0200-000003000000}"/>
            </a:ext>
          </a:extLst>
        </xdr:cNvPr>
        <xdr:cNvSpPr txBox="1">
          <a:spLocks noChangeAspect="1"/>
        </xdr:cNvSpPr>
      </xdr:nvSpPr>
      <xdr:spPr>
        <a:xfrm>
          <a:off x="259292" y="0"/>
          <a:ext cx="14048621" cy="444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r>
            <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rPr>
            <a:t>Seguimiento</a:t>
          </a:r>
          <a:r>
            <a:rPr lang="es-CO" sz="2400" b="0"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rPr>
            <a:t> Trimestre III (Sept) Plan de Acción 2025</a:t>
          </a:r>
          <a:endPar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endParaRPr>
        </a:p>
      </xdr:txBody>
    </xdr:sp>
    <xdr:clientData/>
  </xdr:twoCellAnchor>
  <xdr:twoCellAnchor editAs="absolute">
    <xdr:from>
      <xdr:col>3</xdr:col>
      <xdr:colOff>228600</xdr:colOff>
      <xdr:row>14</xdr:row>
      <xdr:rowOff>7620</xdr:rowOff>
    </xdr:from>
    <xdr:to>
      <xdr:col>8</xdr:col>
      <xdr:colOff>297180</xdr:colOff>
      <xdr:row>27</xdr:row>
      <xdr:rowOff>7620</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371052</xdr:colOff>
      <xdr:row>0</xdr:row>
      <xdr:rowOff>72569</xdr:rowOff>
    </xdr:from>
    <xdr:to>
      <xdr:col>17</xdr:col>
      <xdr:colOff>100542</xdr:colOff>
      <xdr:row>1</xdr:row>
      <xdr:rowOff>173058</xdr:rowOff>
    </xdr:to>
    <xdr:sp macro="" textlink="" fLocksText="0">
      <xdr:nvSpPr>
        <xdr:cNvPr id="19" name="Rectángulo: esquinas redondeadas 18">
          <a:hlinkClick xmlns:r="http://schemas.openxmlformats.org/officeDocument/2006/relationships" r:id="rId2"/>
          <a:extLst>
            <a:ext uri="{FF2B5EF4-FFF2-40B4-BE49-F238E27FC236}">
              <a16:creationId xmlns:a16="http://schemas.microsoft.com/office/drawing/2014/main" id="{00000000-0008-0000-0200-000013000000}"/>
            </a:ext>
          </a:extLst>
        </xdr:cNvPr>
        <xdr:cNvSpPr>
          <a:spLocks noChangeAspect="1"/>
        </xdr:cNvSpPr>
      </xdr:nvSpPr>
      <xdr:spPr>
        <a:xfrm>
          <a:off x="12240667" y="72569"/>
          <a:ext cx="1312106" cy="282197"/>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Justificaciones</a:t>
          </a:r>
        </a:p>
      </xdr:txBody>
    </xdr:sp>
    <xdr:clientData fLocksWithSheet="0"/>
  </xdr:twoCellAnchor>
  <xdr:twoCellAnchor editAs="absolute">
    <xdr:from>
      <xdr:col>8</xdr:col>
      <xdr:colOff>729405</xdr:colOff>
      <xdr:row>0</xdr:row>
      <xdr:rowOff>71404</xdr:rowOff>
    </xdr:from>
    <xdr:to>
      <xdr:col>10</xdr:col>
      <xdr:colOff>457625</xdr:colOff>
      <xdr:row>1</xdr:row>
      <xdr:rowOff>174222</xdr:rowOff>
    </xdr:to>
    <xdr:sp macro="" textlink="" fLocksText="0">
      <xdr:nvSpPr>
        <xdr:cNvPr id="7" name="Rectángulo: esquinas redondeadas 6">
          <a:hlinkClick xmlns:r="http://schemas.openxmlformats.org/officeDocument/2006/relationships" r:id="rId3"/>
          <a:extLst>
            <a:ext uri="{FF2B5EF4-FFF2-40B4-BE49-F238E27FC236}">
              <a16:creationId xmlns:a16="http://schemas.microsoft.com/office/drawing/2014/main" id="{00000000-0008-0000-0200-000007000000}"/>
            </a:ext>
          </a:extLst>
        </xdr:cNvPr>
        <xdr:cNvSpPr>
          <a:spLocks noChangeAspect="1"/>
        </xdr:cNvSpPr>
      </xdr:nvSpPr>
      <xdr:spPr>
        <a:xfrm>
          <a:off x="7059867" y="71404"/>
          <a:ext cx="1310835" cy="284526"/>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fLocksWithSheet="0"/>
  </xdr:twoCellAnchor>
  <xdr:twoCellAnchor editAs="absolute">
    <xdr:from>
      <xdr:col>11</xdr:col>
      <xdr:colOff>38100</xdr:colOff>
      <xdr:row>0</xdr:row>
      <xdr:rowOff>74320</xdr:rowOff>
    </xdr:from>
    <xdr:to>
      <xdr:col>12</xdr:col>
      <xdr:colOff>601470</xdr:colOff>
      <xdr:row>1</xdr:row>
      <xdr:rowOff>171307</xdr:rowOff>
    </xdr:to>
    <xdr:sp macro="" textlink="" fLocksText="0">
      <xdr:nvSpPr>
        <xdr:cNvPr id="9" name="Rectángulo: esquinas redondeadas 8">
          <a:hlinkClick xmlns:r="http://schemas.openxmlformats.org/officeDocument/2006/relationships" r:id="rId4"/>
          <a:extLst>
            <a:ext uri="{FF2B5EF4-FFF2-40B4-BE49-F238E27FC236}">
              <a16:creationId xmlns:a16="http://schemas.microsoft.com/office/drawing/2014/main" id="{00000000-0008-0000-0200-000009000000}"/>
            </a:ext>
          </a:extLst>
        </xdr:cNvPr>
        <xdr:cNvSpPr>
          <a:spLocks noChangeAspect="1"/>
        </xdr:cNvSpPr>
      </xdr:nvSpPr>
      <xdr:spPr>
        <a:xfrm>
          <a:off x="8420100" y="74320"/>
          <a:ext cx="1325370" cy="287487"/>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Indicadores PA</a:t>
          </a:r>
        </a:p>
      </xdr:txBody>
    </xdr:sp>
    <xdr:clientData fLocksWithSheet="0"/>
  </xdr:twoCellAnchor>
  <mc:AlternateContent xmlns:mc="http://schemas.openxmlformats.org/markup-compatibility/2006">
    <mc:Choice xmlns:a14="http://schemas.microsoft.com/office/drawing/2010/main" Requires="a14">
      <xdr:twoCellAnchor editAs="absolute">
        <xdr:from>
          <xdr:col>10</xdr:col>
          <xdr:colOff>502920</xdr:colOff>
          <xdr:row>15</xdr:row>
          <xdr:rowOff>45720</xdr:rowOff>
        </xdr:from>
        <xdr:to>
          <xdr:col>12</xdr:col>
          <xdr:colOff>266700</xdr:colOff>
          <xdr:row>24</xdr:row>
          <xdr:rowOff>121920</xdr:rowOff>
        </xdr:to>
        <xdr:pic>
          <xdr:nvPicPr>
            <xdr:cNvPr id="33" name="Imagen 32">
              <a:extLst>
                <a:ext uri="{FF2B5EF4-FFF2-40B4-BE49-F238E27FC236}">
                  <a16:creationId xmlns:a16="http://schemas.microsoft.com/office/drawing/2014/main" id="{00000000-0008-0000-0200-000021000000}"/>
                </a:ext>
              </a:extLst>
            </xdr:cNvPr>
            <xdr:cNvPicPr>
              <a:picLocks noChangeAspect="1" noChangeArrowheads="1"/>
              <a:extLst>
                <a:ext uri="{84589F7E-364E-4C9E-8A38-B11213B215E9}">
                  <a14:cameraTool cellRange="Indicador" spid="_x0000_s4359"/>
                </a:ext>
              </a:extLst>
            </xdr:cNvPicPr>
          </xdr:nvPicPr>
          <xdr:blipFill rotWithShape="1">
            <a:blip xmlns:r="http://schemas.openxmlformats.org/officeDocument/2006/relationships" r:embed="rId5"/>
            <a:srcRect l="1063" t="2929" r="4788" b="2510"/>
            <a:stretch>
              <a:fillRect/>
            </a:stretch>
          </xdr:blipFill>
          <xdr:spPr bwMode="auto">
            <a:xfrm>
              <a:off x="8427720" y="2788920"/>
              <a:ext cx="1348740" cy="17221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10</xdr:col>
      <xdr:colOff>657226</xdr:colOff>
      <xdr:row>24</xdr:row>
      <xdr:rowOff>95250</xdr:rowOff>
    </xdr:from>
    <xdr:to>
      <xdr:col>12</xdr:col>
      <xdr:colOff>190500</xdr:colOff>
      <xdr:row>26</xdr:row>
      <xdr:rowOff>57101</xdr:rowOff>
    </xdr:to>
    <xdr:sp macro="" textlink="TD!K16">
      <xdr:nvSpPr>
        <xdr:cNvPr id="34" name="CuadroTexto 33">
          <a:extLst>
            <a:ext uri="{FF2B5EF4-FFF2-40B4-BE49-F238E27FC236}">
              <a16:creationId xmlns:a16="http://schemas.microsoft.com/office/drawing/2014/main" id="{00000000-0008-0000-0200-000022000000}"/>
            </a:ext>
          </a:extLst>
        </xdr:cNvPr>
        <xdr:cNvSpPr txBox="1">
          <a:spLocks noChangeAspect="1"/>
        </xdr:cNvSpPr>
      </xdr:nvSpPr>
      <xdr:spPr>
        <a:xfrm>
          <a:off x="8277226" y="4667250"/>
          <a:ext cx="1057274" cy="342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7D57965-3EF9-4227-906B-F0FAA26B3AB9}" type="TxLink">
            <a:rPr lang="en-US" sz="1600" b="1" i="0" u="none" strike="noStrike">
              <a:solidFill>
                <a:srgbClr val="000000"/>
              </a:solidFill>
              <a:latin typeface="Aptos Narrow"/>
            </a:rPr>
            <a:pPr algn="ctr"/>
            <a:t>82,11%</a:t>
          </a:fld>
          <a:endParaRPr lang="es-CO" sz="1600" b="1"/>
        </a:p>
      </xdr:txBody>
    </xdr:sp>
    <xdr:clientData/>
  </xdr:twoCellAnchor>
  <xdr:twoCellAnchor editAs="absolute">
    <xdr:from>
      <xdr:col>3</xdr:col>
      <xdr:colOff>289560</xdr:colOff>
      <xdr:row>10</xdr:row>
      <xdr:rowOff>89535</xdr:rowOff>
    </xdr:from>
    <xdr:to>
      <xdr:col>13</xdr:col>
      <xdr:colOff>579120</xdr:colOff>
      <xdr:row>13</xdr:row>
      <xdr:rowOff>30480</xdr:rowOff>
    </xdr:to>
    <xdr:sp macro="" textlink="TD!L16">
      <xdr:nvSpPr>
        <xdr:cNvPr id="35" name="Rectángulo: esquinas redondeadas 34">
          <a:extLst>
            <a:ext uri="{FF2B5EF4-FFF2-40B4-BE49-F238E27FC236}">
              <a16:creationId xmlns:a16="http://schemas.microsoft.com/office/drawing/2014/main" id="{00000000-0008-0000-0200-000023000000}"/>
            </a:ext>
          </a:extLst>
        </xdr:cNvPr>
        <xdr:cNvSpPr>
          <a:spLocks noChangeAspect="1"/>
        </xdr:cNvSpPr>
      </xdr:nvSpPr>
      <xdr:spPr>
        <a:xfrm>
          <a:off x="2667000" y="1918335"/>
          <a:ext cx="8214360" cy="489585"/>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1DFBF061-26EA-47E3-8065-C11B686BD70B}" type="TxLink">
            <a:rPr lang="en-US" sz="2400" b="1" i="0" u="none" strike="noStrike">
              <a:solidFill>
                <a:srgbClr val="000000"/>
              </a:solidFill>
              <a:latin typeface="Aptos Narrow"/>
            </a:rPr>
            <a:pPr algn="r"/>
            <a:t>1,14%</a:t>
          </a:fld>
          <a:endParaRPr lang="es-MX" sz="2400" b="1"/>
        </a:p>
      </xdr:txBody>
    </xdr:sp>
    <xdr:clientData/>
  </xdr:twoCellAnchor>
  <xdr:twoCellAnchor editAs="absolute">
    <xdr:from>
      <xdr:col>5</xdr:col>
      <xdr:colOff>342900</xdr:colOff>
      <xdr:row>10</xdr:row>
      <xdr:rowOff>154305</xdr:rowOff>
    </xdr:from>
    <xdr:to>
      <xdr:col>11</xdr:col>
      <xdr:colOff>156210</xdr:colOff>
      <xdr:row>12</xdr:row>
      <xdr:rowOff>162622</xdr:rowOff>
    </xdr:to>
    <xdr:sp macro="" textlink="">
      <xdr:nvSpPr>
        <xdr:cNvPr id="36" name="CuadroTexto 35">
          <a:extLst>
            <a:ext uri="{FF2B5EF4-FFF2-40B4-BE49-F238E27FC236}">
              <a16:creationId xmlns:a16="http://schemas.microsoft.com/office/drawing/2014/main" id="{00000000-0008-0000-0200-000024000000}"/>
            </a:ext>
          </a:extLst>
        </xdr:cNvPr>
        <xdr:cNvSpPr txBox="1">
          <a:spLocks noChangeAspect="1"/>
        </xdr:cNvSpPr>
      </xdr:nvSpPr>
      <xdr:spPr>
        <a:xfrm>
          <a:off x="4305300" y="1983105"/>
          <a:ext cx="456819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t>% de Avance Esperado Trimestre III</a:t>
          </a:r>
        </a:p>
      </xdr:txBody>
    </xdr:sp>
    <xdr:clientData/>
  </xdr:twoCellAnchor>
  <xdr:twoCellAnchor editAs="absolute">
    <xdr:from>
      <xdr:col>0</xdr:col>
      <xdr:colOff>0</xdr:colOff>
      <xdr:row>2</xdr:row>
      <xdr:rowOff>102870</xdr:rowOff>
    </xdr:from>
    <xdr:to>
      <xdr:col>3</xdr:col>
      <xdr:colOff>3809</xdr:colOff>
      <xdr:row>14</xdr:row>
      <xdr:rowOff>26670</xdr:rowOff>
    </xdr:to>
    <mc:AlternateContent xmlns:mc="http://schemas.openxmlformats.org/markup-compatibility/2006" xmlns:a14="http://schemas.microsoft.com/office/drawing/2010/main">
      <mc:Choice Requires="a14">
        <xdr:graphicFrame macro="">
          <xdr:nvGraphicFramePr>
            <xdr:cNvPr id="12" name="ÁREA CONTROL A CONSULTAR 1">
              <a:extLst>
                <a:ext uri="{FF2B5EF4-FFF2-40B4-BE49-F238E27FC236}">
                  <a16:creationId xmlns:a16="http://schemas.microsoft.com/office/drawing/2014/main" id="{00000000-0008-0000-02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ÁREA CONTROL A CONSULTAR 1"/>
            </a:graphicData>
          </a:graphic>
        </xdr:graphicFrame>
      </mc:Choice>
      <mc:Fallback xmlns="">
        <xdr:sp macro="" textlink="">
          <xdr:nvSpPr>
            <xdr:cNvPr id="0" name=""/>
            <xdr:cNvSpPr>
              <a:spLocks noTextEdit="1"/>
            </xdr:cNvSpPr>
          </xdr:nvSpPr>
          <xdr:spPr>
            <a:xfrm>
              <a:off x="0" y="468630"/>
              <a:ext cx="2369819" cy="211836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14</xdr:row>
      <xdr:rowOff>104775</xdr:rowOff>
    </xdr:from>
    <xdr:to>
      <xdr:col>2</xdr:col>
      <xdr:colOff>758190</xdr:colOff>
      <xdr:row>27</xdr:row>
      <xdr:rowOff>55245</xdr:rowOff>
    </xdr:to>
    <mc:AlternateContent xmlns:mc="http://schemas.openxmlformats.org/markup-compatibility/2006" xmlns:a14="http://schemas.microsoft.com/office/drawing/2010/main">
      <mc:Choice Requires="a14">
        <xdr:graphicFrame macro="">
          <xdr:nvGraphicFramePr>
            <xdr:cNvPr id="13" name="DEPENDENCIA A CONSULTAR 1">
              <a:extLst>
                <a:ext uri="{FF2B5EF4-FFF2-40B4-BE49-F238E27FC236}">
                  <a16:creationId xmlns:a16="http://schemas.microsoft.com/office/drawing/2014/main" id="{00000000-0008-0000-02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EPENDENCIA A CONSULTAR 1"/>
            </a:graphicData>
          </a:graphic>
        </xdr:graphicFrame>
      </mc:Choice>
      <mc:Fallback xmlns="">
        <xdr:sp macro="" textlink="">
          <xdr:nvSpPr>
            <xdr:cNvPr id="0" name=""/>
            <xdr:cNvSpPr>
              <a:spLocks noTextEdit="1"/>
            </xdr:cNvSpPr>
          </xdr:nvSpPr>
          <xdr:spPr>
            <a:xfrm>
              <a:off x="0" y="2665095"/>
              <a:ext cx="2362200" cy="23279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0</xdr:colOff>
      <xdr:row>2</xdr:row>
      <xdr:rowOff>99060</xdr:rowOff>
    </xdr:from>
    <xdr:to>
      <xdr:col>14</xdr:col>
      <xdr:colOff>314325</xdr:colOff>
      <xdr:row>10</xdr:row>
      <xdr:rowOff>64770</xdr:rowOff>
    </xdr:to>
    <mc:AlternateContent xmlns:mc="http://schemas.openxmlformats.org/markup-compatibility/2006" xmlns:a14="http://schemas.microsoft.com/office/drawing/2010/main">
      <mc:Choice Requires="a14">
        <xdr:graphicFrame macro="">
          <xdr:nvGraphicFramePr>
            <xdr:cNvPr id="14" name="INDICADORES 1">
              <a:extLst>
                <a:ext uri="{FF2B5EF4-FFF2-40B4-BE49-F238E27FC236}">
                  <a16:creationId xmlns:a16="http://schemas.microsoft.com/office/drawing/2014/main" id="{00000000-0008-0000-02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DICADORES 1"/>
            </a:graphicData>
          </a:graphic>
        </xdr:graphicFrame>
      </mc:Choice>
      <mc:Fallback xmlns="">
        <xdr:sp macro="" textlink="">
          <xdr:nvSpPr>
            <xdr:cNvPr id="0" name=""/>
            <xdr:cNvSpPr>
              <a:spLocks noTextEdit="1"/>
            </xdr:cNvSpPr>
          </xdr:nvSpPr>
          <xdr:spPr>
            <a:xfrm>
              <a:off x="2286000" y="480060"/>
              <a:ext cx="8696325" cy="14897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13</xdr:col>
      <xdr:colOff>225787</xdr:colOff>
      <xdr:row>0</xdr:row>
      <xdr:rowOff>74020</xdr:rowOff>
    </xdr:from>
    <xdr:to>
      <xdr:col>14</xdr:col>
      <xdr:colOff>746733</xdr:colOff>
      <xdr:row>1</xdr:row>
      <xdr:rowOff>171607</xdr:rowOff>
    </xdr:to>
    <xdr:sp macro="" textlink="" fLocksText="0">
      <xdr:nvSpPr>
        <xdr:cNvPr id="4" name="Rectángulo: esquinas redondeadas 3">
          <a:hlinkClick xmlns:r="http://schemas.openxmlformats.org/officeDocument/2006/relationships" r:id="rId6"/>
          <a:extLst>
            <a:ext uri="{FF2B5EF4-FFF2-40B4-BE49-F238E27FC236}">
              <a16:creationId xmlns:a16="http://schemas.microsoft.com/office/drawing/2014/main" id="{00000000-0008-0000-0200-000004000000}"/>
            </a:ext>
          </a:extLst>
        </xdr:cNvPr>
        <xdr:cNvSpPr>
          <a:spLocks noChangeAspect="1"/>
        </xdr:cNvSpPr>
      </xdr:nvSpPr>
      <xdr:spPr>
        <a:xfrm>
          <a:off x="10512787" y="74020"/>
          <a:ext cx="1312254" cy="279295"/>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Presupuesto</a:t>
          </a:r>
        </a:p>
      </xdr:txBody>
    </xdr:sp>
    <xdr:clientData fLocksWithSheet="0"/>
  </xdr:twoCellAnchor>
  <xdr:twoCellAnchor editAs="absolute">
    <xdr:from>
      <xdr:col>14</xdr:col>
      <xdr:colOff>273425</xdr:colOff>
      <xdr:row>16</xdr:row>
      <xdr:rowOff>85164</xdr:rowOff>
    </xdr:from>
    <xdr:to>
      <xdr:col>17</xdr:col>
      <xdr:colOff>670561</xdr:colOff>
      <xdr:row>27</xdr:row>
      <xdr:rowOff>22860</xdr:rowOff>
    </xdr:to>
    <xdr:sp macro="" textlink="">
      <xdr:nvSpPr>
        <xdr:cNvPr id="6" name="Rectángulo: esquinas redondeadas 5">
          <a:extLst>
            <a:ext uri="{FF2B5EF4-FFF2-40B4-BE49-F238E27FC236}">
              <a16:creationId xmlns:a16="http://schemas.microsoft.com/office/drawing/2014/main" id="{00000000-0008-0000-0200-000006000000}"/>
            </a:ext>
          </a:extLst>
        </xdr:cNvPr>
        <xdr:cNvSpPr>
          <a:spLocks noChangeAspect="1"/>
        </xdr:cNvSpPr>
      </xdr:nvSpPr>
      <xdr:spPr>
        <a:xfrm>
          <a:off x="11368145" y="3011244"/>
          <a:ext cx="2774576" cy="1949376"/>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¿Cómo</a:t>
          </a:r>
          <a:r>
            <a:rPr lang="es-MX" sz="1200" b="1" baseline="0">
              <a:solidFill>
                <a:srgbClr val="002060"/>
              </a:solidFill>
              <a:latin typeface="Gadugi" panose="020B0502040204020203" pitchFamily="34" charset="0"/>
              <a:ea typeface="Gadugi" panose="020B0502040204020203" pitchFamily="34" charset="0"/>
            </a:rPr>
            <a:t> navegar en el panel?</a:t>
          </a:r>
        </a:p>
        <a:p>
          <a:pPr algn="ctr"/>
          <a:endParaRPr lang="es-MX" sz="800" b="1" baseline="0">
            <a:solidFill>
              <a:srgbClr val="002060"/>
            </a:solidFill>
            <a:latin typeface="Gadugi" panose="020B0502040204020203" pitchFamily="34" charset="0"/>
            <a:ea typeface="Gadugi" panose="020B0502040204020203" pitchFamily="34" charset="0"/>
          </a:endParaRPr>
        </a:p>
        <a:p>
          <a:pPr algn="l"/>
          <a:r>
            <a:rPr lang="es-MX" sz="1000" b="0" baseline="0">
              <a:solidFill>
                <a:srgbClr val="002060"/>
              </a:solidFill>
              <a:latin typeface="Gadugi" panose="020B0502040204020203" pitchFamily="34" charset="0"/>
              <a:ea typeface="Gadugi" panose="020B0502040204020203" pitchFamily="34" charset="0"/>
            </a:rPr>
            <a:t>Seleccione el área control a consultar, seguidamente la Dependencia a consultar, y puede además seleccionar el área responsable de la formulación del indicador y por último seleccione el indicador a consultar. En los gráficos encontrará el avance del indicador seleccionado.</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twoCellAnchor editAs="oneCell">
    <xdr:from>
      <xdr:col>14</xdr:col>
      <xdr:colOff>304800</xdr:colOff>
      <xdr:row>2</xdr:row>
      <xdr:rowOff>95249</xdr:rowOff>
    </xdr:from>
    <xdr:to>
      <xdr:col>17</xdr:col>
      <xdr:colOff>647700</xdr:colOff>
      <xdr:row>16</xdr:row>
      <xdr:rowOff>38100</xdr:rowOff>
    </xdr:to>
    <mc:AlternateContent xmlns:mc="http://schemas.openxmlformats.org/markup-compatibility/2006" xmlns:a14="http://schemas.microsoft.com/office/drawing/2010/main">
      <mc:Choice Requires="a14">
        <xdr:graphicFrame macro="">
          <xdr:nvGraphicFramePr>
            <xdr:cNvPr id="5" name="Área Responsable de la Formulación del indicador">
              <a:extLst>
                <a:ext uri="{FF2B5EF4-FFF2-40B4-BE49-F238E27FC236}">
                  <a16:creationId xmlns:a16="http://schemas.microsoft.com/office/drawing/2014/main" id="{00000000-0008-0000-02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Área Responsable de la Formulación del indicador"/>
            </a:graphicData>
          </a:graphic>
        </xdr:graphicFrame>
      </mc:Choice>
      <mc:Fallback xmlns="">
        <xdr:sp macro="" textlink="">
          <xdr:nvSpPr>
            <xdr:cNvPr id="0" name=""/>
            <xdr:cNvSpPr>
              <a:spLocks noTextEdit="1"/>
            </xdr:cNvSpPr>
          </xdr:nvSpPr>
          <xdr:spPr>
            <a:xfrm>
              <a:off x="10972800" y="476249"/>
              <a:ext cx="2628900" cy="260985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7</xdr:col>
      <xdr:colOff>731520</xdr:colOff>
      <xdr:row>1</xdr:row>
      <xdr:rowOff>239078</xdr:rowOff>
    </xdr:to>
    <xdr:sp macro="" textlink="">
      <xdr:nvSpPr>
        <xdr:cNvPr id="2" name="CuadroTexto 1">
          <a:extLst>
            <a:ext uri="{FF2B5EF4-FFF2-40B4-BE49-F238E27FC236}">
              <a16:creationId xmlns:a16="http://schemas.microsoft.com/office/drawing/2014/main" id="{2F41F50A-CB60-43F3-A4F3-7BCEA9FFE091}"/>
            </a:ext>
          </a:extLst>
        </xdr:cNvPr>
        <xdr:cNvSpPr txBox="1"/>
      </xdr:nvSpPr>
      <xdr:spPr>
        <a:xfrm>
          <a:off x="4067175" y="0"/>
          <a:ext cx="11218545" cy="5343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400" b="1">
              <a:solidFill>
                <a:srgbClr val="71277A"/>
              </a:solidFill>
            </a:rPr>
            <a:t>Informe</a:t>
          </a:r>
          <a:r>
            <a:rPr lang="es-CO" sz="2400" b="1" baseline="0">
              <a:solidFill>
                <a:srgbClr val="71277A"/>
              </a:solidFill>
            </a:rPr>
            <a:t> presupuestal seguimiento  trimestre III (Sept) Plan de Acción 2025</a:t>
          </a:r>
          <a:endParaRPr lang="es-CO" sz="2400" b="1">
            <a:solidFill>
              <a:srgbClr val="71277A"/>
            </a:solidFill>
          </a:endParaRPr>
        </a:p>
      </xdr:txBody>
    </xdr:sp>
    <xdr:clientData/>
  </xdr:twoCellAnchor>
  <xdr:twoCellAnchor>
    <xdr:from>
      <xdr:col>0</xdr:col>
      <xdr:colOff>656167</xdr:colOff>
      <xdr:row>0</xdr:row>
      <xdr:rowOff>158750</xdr:rowOff>
    </xdr:from>
    <xdr:to>
      <xdr:col>1</xdr:col>
      <xdr:colOff>901835</xdr:colOff>
      <xdr:row>1</xdr:row>
      <xdr:rowOff>144546</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C67DF93B-1E89-4EAE-9870-1BC8C7BBE9FF}"/>
            </a:ext>
          </a:extLst>
        </xdr:cNvPr>
        <xdr:cNvSpPr/>
      </xdr:nvSpPr>
      <xdr:spPr>
        <a:xfrm>
          <a:off x="656167" y="158750"/>
          <a:ext cx="944168" cy="282129"/>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57822</xdr:rowOff>
    </xdr:from>
    <xdr:to>
      <xdr:col>0</xdr:col>
      <xdr:colOff>2554941</xdr:colOff>
      <xdr:row>14</xdr:row>
      <xdr:rowOff>11205</xdr:rowOff>
    </xdr:to>
    <mc:AlternateContent xmlns:mc="http://schemas.openxmlformats.org/markup-compatibility/2006" xmlns:a14="http://schemas.microsoft.com/office/drawing/2010/main">
      <mc:Choice Requires="a14">
        <xdr:graphicFrame macro="">
          <xdr:nvGraphicFramePr>
            <xdr:cNvPr id="3" name="Código Dependencia">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Código Dependencia"/>
            </a:graphicData>
          </a:graphic>
        </xdr:graphicFrame>
      </mc:Choice>
      <mc:Fallback xmlns="">
        <xdr:sp macro="" textlink="">
          <xdr:nvSpPr>
            <xdr:cNvPr id="0" name=""/>
            <xdr:cNvSpPr>
              <a:spLocks noTextEdit="1"/>
            </xdr:cNvSpPr>
          </xdr:nvSpPr>
          <xdr:spPr>
            <a:xfrm>
              <a:off x="0" y="1391322"/>
              <a:ext cx="2554941" cy="1286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2554941</xdr:colOff>
      <xdr:row>7</xdr:row>
      <xdr:rowOff>57150</xdr:rowOff>
    </xdr:from>
    <xdr:to>
      <xdr:col>0</xdr:col>
      <xdr:colOff>4404136</xdr:colOff>
      <xdr:row>14</xdr:row>
      <xdr:rowOff>11205</xdr:rowOff>
    </xdr:to>
    <mc:AlternateContent xmlns:mc="http://schemas.openxmlformats.org/markup-compatibility/2006" xmlns:a14="http://schemas.microsoft.com/office/drawing/2010/main">
      <mc:Choice Requires="a14">
        <xdr:graphicFrame macro="">
          <xdr:nvGraphicFramePr>
            <xdr:cNvPr id="4" name="Dependencia">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2554941" y="1390650"/>
              <a:ext cx="1849195" cy="128755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4408394</xdr:colOff>
      <xdr:row>7</xdr:row>
      <xdr:rowOff>57149</xdr:rowOff>
    </xdr:from>
    <xdr:to>
      <xdr:col>3</xdr:col>
      <xdr:colOff>1201271</xdr:colOff>
      <xdr:row>14</xdr:row>
      <xdr:rowOff>0</xdr:rowOff>
    </xdr:to>
    <mc:AlternateContent xmlns:mc="http://schemas.openxmlformats.org/markup-compatibility/2006" xmlns:a14="http://schemas.microsoft.com/office/drawing/2010/main">
      <mc:Choice Requires="a14">
        <xdr:graphicFrame macro="">
          <xdr:nvGraphicFramePr>
            <xdr:cNvPr id="5" name="Proyecto">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4408394" y="1390649"/>
              <a:ext cx="3749488" cy="127635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1184910</xdr:colOff>
      <xdr:row>0</xdr:row>
      <xdr:rowOff>102870</xdr:rowOff>
    </xdr:from>
    <xdr:to>
      <xdr:col>3</xdr:col>
      <xdr:colOff>937260</xdr:colOff>
      <xdr:row>6</xdr:row>
      <xdr:rowOff>34290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184910" y="102870"/>
          <a:ext cx="721995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400" b="1">
              <a:solidFill>
                <a:srgbClr val="71277A"/>
              </a:solidFill>
            </a:rPr>
            <a:t>Informe</a:t>
          </a:r>
          <a:r>
            <a:rPr lang="es-CO" sz="2400" b="1" baseline="0">
              <a:solidFill>
                <a:srgbClr val="71277A"/>
              </a:solidFill>
            </a:rPr>
            <a:t> presupuestal seguimiento  trimestre III (Sept) Plan de Acción 2025</a:t>
          </a:r>
          <a:endParaRPr lang="es-CO" sz="2400" b="1">
            <a:solidFill>
              <a:srgbClr val="71277A"/>
            </a:solidFill>
          </a:endParaRPr>
        </a:p>
      </xdr:txBody>
    </xdr:sp>
    <xdr:clientData/>
  </xdr:twoCellAnchor>
  <xdr:twoCellAnchor>
    <xdr:from>
      <xdr:col>0</xdr:col>
      <xdr:colOff>125506</xdr:colOff>
      <xdr:row>1</xdr:row>
      <xdr:rowOff>58270</xdr:rowOff>
    </xdr:from>
    <xdr:to>
      <xdr:col>0</xdr:col>
      <xdr:colOff>1130906</xdr:colOff>
      <xdr:row>2</xdr:row>
      <xdr:rowOff>152880</xdr:rowOff>
    </xdr:to>
    <xdr:sp macro="" textlink="">
      <xdr:nvSpPr>
        <xdr:cNvPr id="8" name="Rectángulo: esquinas redondeadas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125506" y="242046"/>
          <a:ext cx="1005400" cy="278387"/>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twoCellAnchor editAs="absolute">
    <xdr:from>
      <xdr:col>0</xdr:col>
      <xdr:colOff>107576</xdr:colOff>
      <xdr:row>3</xdr:row>
      <xdr:rowOff>103093</xdr:rowOff>
    </xdr:from>
    <xdr:to>
      <xdr:col>0</xdr:col>
      <xdr:colOff>1627094</xdr:colOff>
      <xdr:row>6</xdr:row>
      <xdr:rowOff>138952</xdr:rowOff>
    </xdr:to>
    <xdr:sp macro="" textlink="" fLocksText="0">
      <xdr:nvSpPr>
        <xdr:cNvPr id="9" name="Rectángulo: esquinas redondeadas 8">
          <a:hlinkClick xmlns:r="http://schemas.openxmlformats.org/officeDocument/2006/relationships" r:id="rId2"/>
          <a:extLst>
            <a:ext uri="{FF2B5EF4-FFF2-40B4-BE49-F238E27FC236}">
              <a16:creationId xmlns:a16="http://schemas.microsoft.com/office/drawing/2014/main" id="{00000000-0008-0000-0400-000009000000}"/>
            </a:ext>
          </a:extLst>
        </xdr:cNvPr>
        <xdr:cNvSpPr>
          <a:spLocks noChangeAspect="1"/>
        </xdr:cNvSpPr>
      </xdr:nvSpPr>
      <xdr:spPr>
        <a:xfrm>
          <a:off x="107576" y="654422"/>
          <a:ext cx="1519518" cy="587189"/>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Detalle presupuesto</a:t>
          </a:r>
        </a:p>
      </xdr:txBody>
    </xdr:sp>
    <xdr:clientData fLocksWithSheet="0"/>
  </xdr:twoCellAnchor>
  <xdr:twoCellAnchor>
    <xdr:from>
      <xdr:col>4</xdr:col>
      <xdr:colOff>291353</xdr:colOff>
      <xdr:row>9</xdr:row>
      <xdr:rowOff>90768</xdr:rowOff>
    </xdr:from>
    <xdr:to>
      <xdr:col>15</xdr:col>
      <xdr:colOff>257735</xdr:colOff>
      <xdr:row>31</xdr:row>
      <xdr:rowOff>1</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414616</xdr:colOff>
      <xdr:row>0</xdr:row>
      <xdr:rowOff>107577</xdr:rowOff>
    </xdr:from>
    <xdr:to>
      <xdr:col>5</xdr:col>
      <xdr:colOff>3144128</xdr:colOff>
      <xdr:row>11</xdr:row>
      <xdr:rowOff>28688</xdr:rowOff>
    </xdr:to>
    <xdr:sp macro="" textlink="">
      <xdr:nvSpPr>
        <xdr:cNvPr id="10" name="Rectángulo: esquinas redondeadas 9">
          <a:extLst>
            <a:ext uri="{FF2B5EF4-FFF2-40B4-BE49-F238E27FC236}">
              <a16:creationId xmlns:a16="http://schemas.microsoft.com/office/drawing/2014/main" id="{00000000-0008-0000-0400-00000A000000}"/>
            </a:ext>
          </a:extLst>
        </xdr:cNvPr>
        <xdr:cNvSpPr>
          <a:spLocks noChangeAspect="1"/>
        </xdr:cNvSpPr>
      </xdr:nvSpPr>
      <xdr:spPr>
        <a:xfrm>
          <a:off x="9675158" y="107577"/>
          <a:ext cx="2637623" cy="2016611"/>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¿Cómo</a:t>
          </a:r>
          <a:r>
            <a:rPr lang="es-MX" sz="1200" b="1" baseline="0">
              <a:solidFill>
                <a:srgbClr val="002060"/>
              </a:solidFill>
              <a:latin typeface="Gadugi" panose="020B0502040204020203" pitchFamily="34" charset="0"/>
              <a:ea typeface="Gadugi" panose="020B0502040204020203" pitchFamily="34" charset="0"/>
            </a:rPr>
            <a:t> navegar en el informe?</a:t>
          </a:r>
        </a:p>
        <a:p>
          <a:pPr algn="ctr"/>
          <a:endParaRPr lang="es-MX" sz="800" b="1" baseline="0">
            <a:solidFill>
              <a:srgbClr val="002060"/>
            </a:solidFill>
            <a:latin typeface="Gadugi" panose="020B0502040204020203" pitchFamily="34" charset="0"/>
            <a:ea typeface="Gadugi" panose="020B0502040204020203" pitchFamily="34" charset="0"/>
          </a:endParaRPr>
        </a:p>
        <a:p>
          <a:pPr algn="l"/>
          <a:r>
            <a:rPr lang="es-MX" sz="1000" b="0" baseline="0">
              <a:solidFill>
                <a:srgbClr val="002060"/>
              </a:solidFill>
              <a:latin typeface="Gadugi" panose="020B0502040204020203" pitchFamily="34" charset="0"/>
              <a:ea typeface="Gadugi" panose="020B0502040204020203" pitchFamily="34" charset="0"/>
            </a:rPr>
            <a:t>Seleccione la Dependencia a consultar, y el ó los proyectos de inversión. En el gráfico encontrará el avance del proyecto seleccionado a nivel de compromisos y pagos.</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twoCellAnchor editAs="absolute">
    <xdr:from>
      <xdr:col>11</xdr:col>
      <xdr:colOff>623046</xdr:colOff>
      <xdr:row>10</xdr:row>
      <xdr:rowOff>33619</xdr:rowOff>
    </xdr:from>
    <xdr:to>
      <xdr:col>14</xdr:col>
      <xdr:colOff>129988</xdr:colOff>
      <xdr:row>12</xdr:row>
      <xdr:rowOff>156883</xdr:rowOff>
    </xdr:to>
    <xdr:sp macro="" textlink="">
      <xdr:nvSpPr>
        <xdr:cNvPr id="6" name="Rectángulo: esquinas redondeadas 5">
          <a:extLst>
            <a:ext uri="{FF2B5EF4-FFF2-40B4-BE49-F238E27FC236}">
              <a16:creationId xmlns:a16="http://schemas.microsoft.com/office/drawing/2014/main" id="{00000000-0008-0000-0400-000006000000}"/>
            </a:ext>
          </a:extLst>
        </xdr:cNvPr>
        <xdr:cNvSpPr>
          <a:spLocks noChangeAspect="1"/>
        </xdr:cNvSpPr>
      </xdr:nvSpPr>
      <xdr:spPr>
        <a:xfrm>
          <a:off x="16976911" y="1938619"/>
          <a:ext cx="1692089" cy="504264"/>
        </a:xfrm>
        <a:prstGeom prst="roundRect">
          <a:avLst>
            <a:gd name="adj" fmla="val 6202"/>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0">
              <a:solidFill>
                <a:srgbClr val="002060"/>
              </a:solidFill>
              <a:latin typeface="Gadugi" panose="020B0502040204020203" pitchFamily="34" charset="0"/>
              <a:ea typeface="Gadugi" panose="020B0502040204020203" pitchFamily="34" charset="0"/>
            </a:rPr>
            <a:t>Cifras</a:t>
          </a:r>
          <a:r>
            <a:rPr lang="es-MX" sz="1000" b="0" baseline="0">
              <a:solidFill>
                <a:srgbClr val="002060"/>
              </a:solidFill>
              <a:latin typeface="Gadugi" panose="020B0502040204020203" pitchFamily="34" charset="0"/>
              <a:ea typeface="Gadugi" panose="020B0502040204020203" pitchFamily="34" charset="0"/>
            </a:rPr>
            <a:t> expresadas en Millones de Pesos</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144780</xdr:colOff>
      <xdr:row>0</xdr:row>
      <xdr:rowOff>106680</xdr:rowOff>
    </xdr:from>
    <xdr:ext cx="5257800" cy="280205"/>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2522220" y="106680"/>
          <a:ext cx="52578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200" b="1"/>
            <a:t>Justificación del plan por parte de la dependencia (Indicadores)</a:t>
          </a:r>
        </a:p>
      </xdr:txBody>
    </xdr:sp>
    <xdr:clientData/>
  </xdr:oneCellAnchor>
  <xdr:twoCellAnchor editAs="absolute">
    <xdr:from>
      <xdr:col>0</xdr:col>
      <xdr:colOff>83820</xdr:colOff>
      <xdr:row>0</xdr:row>
      <xdr:rowOff>83820</xdr:rowOff>
    </xdr:from>
    <xdr:to>
      <xdr:col>8</xdr:col>
      <xdr:colOff>68580</xdr:colOff>
      <xdr:row>17</xdr:row>
      <xdr:rowOff>167640</xdr:rowOff>
    </xdr:to>
    <xdr:sp macro="" textlink="">
      <xdr:nvSpPr>
        <xdr:cNvPr id="6" name="Rectángulo: esquinas redondeadas 5">
          <a:extLst>
            <a:ext uri="{FF2B5EF4-FFF2-40B4-BE49-F238E27FC236}">
              <a16:creationId xmlns:a16="http://schemas.microsoft.com/office/drawing/2014/main" id="{00000000-0008-0000-0500-000006000000}"/>
            </a:ext>
          </a:extLst>
        </xdr:cNvPr>
        <xdr:cNvSpPr/>
      </xdr:nvSpPr>
      <xdr:spPr>
        <a:xfrm>
          <a:off x="83820" y="83820"/>
          <a:ext cx="5699760" cy="3192780"/>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absolute">
    <xdr:from>
      <xdr:col>17</xdr:col>
      <xdr:colOff>83821</xdr:colOff>
      <xdr:row>12</xdr:row>
      <xdr:rowOff>167640</xdr:rowOff>
    </xdr:from>
    <xdr:to>
      <xdr:col>19</xdr:col>
      <xdr:colOff>685800</xdr:colOff>
      <xdr:row>19</xdr:row>
      <xdr:rowOff>99060</xdr:rowOff>
    </xdr:to>
    <xdr:sp macro="" textlink="">
      <xdr:nvSpPr>
        <xdr:cNvPr id="11" name="Rectángulo 10">
          <a:extLst>
            <a:ext uri="{FF2B5EF4-FFF2-40B4-BE49-F238E27FC236}">
              <a16:creationId xmlns:a16="http://schemas.microsoft.com/office/drawing/2014/main" id="{00000000-0008-0000-0500-00000B000000}"/>
            </a:ext>
          </a:extLst>
        </xdr:cNvPr>
        <xdr:cNvSpPr/>
      </xdr:nvSpPr>
      <xdr:spPr>
        <a:xfrm>
          <a:off x="11963401" y="2362200"/>
          <a:ext cx="2186939" cy="1211580"/>
        </a:xfrm>
        <a:prstGeom prst="rect">
          <a:avLst/>
        </a:prstGeom>
        <a:gradFill flip="none" rotWithShape="1">
          <a:gsLst>
            <a:gs pos="78000">
              <a:srgbClr val="71277A"/>
            </a:gs>
            <a:gs pos="100000">
              <a:schemeClr val="bg1"/>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17</xdr:col>
      <xdr:colOff>152400</xdr:colOff>
      <xdr:row>13</xdr:row>
      <xdr:rowOff>125730</xdr:rowOff>
    </xdr:from>
    <xdr:to>
      <xdr:col>19</xdr:col>
      <xdr:colOff>613410</xdr:colOff>
      <xdr:row>18</xdr:row>
      <xdr:rowOff>120015</xdr:rowOff>
    </xdr:to>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12031980" y="2503170"/>
          <a:ext cx="204216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Justificaciones </a:t>
          </a:r>
        </a:p>
        <a:p>
          <a:pPr algn="ctr"/>
          <a:r>
            <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Observación</a:t>
          </a:r>
        </a:p>
      </xdr:txBody>
    </xdr:sp>
    <xdr:clientData/>
  </xdr:twoCellAnchor>
  <xdr:twoCellAnchor editAs="absolute">
    <xdr:from>
      <xdr:col>8</xdr:col>
      <xdr:colOff>160020</xdr:colOff>
      <xdr:row>0</xdr:row>
      <xdr:rowOff>91440</xdr:rowOff>
    </xdr:from>
    <xdr:to>
      <xdr:col>17</xdr:col>
      <xdr:colOff>15240</xdr:colOff>
      <xdr:row>17</xdr:row>
      <xdr:rowOff>152400</xdr:rowOff>
    </xdr:to>
    <xdr:sp macro="" textlink="">
      <xdr:nvSpPr>
        <xdr:cNvPr id="13" name="Rectángulo: esquinas redondeadas 12">
          <a:extLst>
            <a:ext uri="{FF2B5EF4-FFF2-40B4-BE49-F238E27FC236}">
              <a16:creationId xmlns:a16="http://schemas.microsoft.com/office/drawing/2014/main" id="{00000000-0008-0000-0500-00000D000000}"/>
            </a:ext>
          </a:extLst>
        </xdr:cNvPr>
        <xdr:cNvSpPr/>
      </xdr:nvSpPr>
      <xdr:spPr>
        <a:xfrm>
          <a:off x="5875020" y="91440"/>
          <a:ext cx="6019800" cy="3169920"/>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9</xdr:col>
      <xdr:colOff>152400</xdr:colOff>
      <xdr:row>0</xdr:row>
      <xdr:rowOff>106680</xdr:rowOff>
    </xdr:from>
    <xdr:ext cx="5257800" cy="280205"/>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6141720" y="106680"/>
          <a:ext cx="52578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200" b="1"/>
            <a:t>Justificación del plan por parte de la dependencia (Presupuesto)</a:t>
          </a:r>
        </a:p>
      </xdr:txBody>
    </xdr:sp>
    <xdr:clientData/>
  </xdr:oneCellAnchor>
  <xdr:twoCellAnchor editAs="absolute">
    <xdr:from>
      <xdr:col>0</xdr:col>
      <xdr:colOff>68580</xdr:colOff>
      <xdr:row>18</xdr:row>
      <xdr:rowOff>137160</xdr:rowOff>
    </xdr:from>
    <xdr:to>
      <xdr:col>17</xdr:col>
      <xdr:colOff>30480</xdr:colOff>
      <xdr:row>27</xdr:row>
      <xdr:rowOff>55245</xdr:rowOff>
    </xdr:to>
    <xdr:sp macro="" textlink="">
      <xdr:nvSpPr>
        <xdr:cNvPr id="15" name="Rectángulo: esquinas redondeadas 14">
          <a:extLst>
            <a:ext uri="{FF2B5EF4-FFF2-40B4-BE49-F238E27FC236}">
              <a16:creationId xmlns:a16="http://schemas.microsoft.com/office/drawing/2014/main" id="{00000000-0008-0000-0500-00000F000000}"/>
            </a:ext>
          </a:extLst>
        </xdr:cNvPr>
        <xdr:cNvSpPr/>
      </xdr:nvSpPr>
      <xdr:spPr>
        <a:xfrm>
          <a:off x="68580" y="3429000"/>
          <a:ext cx="11841480" cy="1564005"/>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17</xdr:col>
      <xdr:colOff>457200</xdr:colOff>
      <xdr:row>1</xdr:row>
      <xdr:rowOff>0</xdr:rowOff>
    </xdr:from>
    <xdr:to>
      <xdr:col>19</xdr:col>
      <xdr:colOff>186690</xdr:colOff>
      <xdr:row>2</xdr:row>
      <xdr:rowOff>100489</xdr:rowOff>
    </xdr:to>
    <xdr:sp macro="" textlink="">
      <xdr:nvSpPr>
        <xdr:cNvPr id="16" name="Rectángulo: esquinas redondeadas 15">
          <a:hlinkClick xmlns:r="http://schemas.openxmlformats.org/officeDocument/2006/relationships" r:id="rId1"/>
          <a:extLst>
            <a:ext uri="{FF2B5EF4-FFF2-40B4-BE49-F238E27FC236}">
              <a16:creationId xmlns:a16="http://schemas.microsoft.com/office/drawing/2014/main" id="{00000000-0008-0000-0500-000010000000}"/>
            </a:ext>
          </a:extLst>
        </xdr:cNvPr>
        <xdr:cNvSpPr/>
      </xdr:nvSpPr>
      <xdr:spPr>
        <a:xfrm>
          <a:off x="11896725" y="190500"/>
          <a:ext cx="1253490" cy="290989"/>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twoCellAnchor editAs="absolute">
    <xdr:from>
      <xdr:col>17</xdr:col>
      <xdr:colOff>76200</xdr:colOff>
      <xdr:row>5</xdr:row>
      <xdr:rowOff>0</xdr:rowOff>
    </xdr:from>
    <xdr:to>
      <xdr:col>19</xdr:col>
      <xdr:colOff>647700</xdr:colOff>
      <xdr:row>11</xdr:row>
      <xdr:rowOff>60960</xdr:rowOff>
    </xdr:to>
    <xdr:sp macro="" textlink="TD!F42">
      <xdr:nvSpPr>
        <xdr:cNvPr id="2" name="Rectángulo: esquinas redondeadas 1">
          <a:extLst>
            <a:ext uri="{FF2B5EF4-FFF2-40B4-BE49-F238E27FC236}">
              <a16:creationId xmlns:a16="http://schemas.microsoft.com/office/drawing/2014/main" id="{00000000-0008-0000-0500-000002000000}"/>
            </a:ext>
          </a:extLst>
        </xdr:cNvPr>
        <xdr:cNvSpPr/>
      </xdr:nvSpPr>
      <xdr:spPr>
        <a:xfrm>
          <a:off x="11955780" y="914400"/>
          <a:ext cx="2156460" cy="1158240"/>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29A21A7-3C5A-44F2-B8A5-45783EBC22E3}" type="TxLink">
            <a:rPr lang="en-US" sz="1200" b="1" i="0" u="none" strike="noStrike">
              <a:solidFill>
                <a:srgbClr val="000000"/>
              </a:solidFill>
              <a:latin typeface="Aptos Narrow"/>
            </a:rPr>
            <a:pPr algn="ctr"/>
            <a:t>1010 - DESPACHO DIRECCIÓN</a:t>
          </a:fld>
          <a:endParaRPr lang="es-MX" sz="1200" b="1"/>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O CESAR" refreshedDate="45971.362594444443" createdVersion="8" refreshedVersion="8" minRefreshableVersion="3" recordCount="4839" xr:uid="{64D5AEFA-F085-4DF1-9AFF-3F2A262B3411}">
  <cacheSource type="worksheet">
    <worksheetSource name="Indicadores_de_Gestion"/>
  </cacheSource>
  <cacheFields count="30">
    <cacheField name="Mes Seguimiento" numFmtId="0">
      <sharedItems/>
    </cacheField>
    <cacheField name="Cod Asignado para Dashboard" numFmtId="0">
      <sharedItems containsString="0" containsBlank="1" containsNumber="1" containsInteger="1" minValue="1" maxValue="13" count="14">
        <n v="13"/>
        <n v="10"/>
        <n v="4"/>
        <n v="6"/>
        <n v="2"/>
        <n v="7"/>
        <n v="11"/>
        <n v="1"/>
        <n v="5"/>
        <m/>
        <n v="3"/>
        <n v="9"/>
        <n v="8"/>
        <n v="12" u="1"/>
      </sharedItems>
    </cacheField>
    <cacheField name="Perspectiva" numFmtId="0">
      <sharedItems/>
    </cacheField>
    <cacheField name="Objetivo Estratégico" numFmtId="0">
      <sharedItems/>
    </cacheField>
    <cacheField name="Iniciativa Estratégica" numFmtId="0">
      <sharedItems/>
    </cacheField>
    <cacheField name="Cód. Reg." numFmtId="0">
      <sharedItems containsSemiMixedTypes="0" containsString="0" containsNumber="1" containsInteger="1" minValue="1" maxValue="99"/>
    </cacheField>
    <cacheField name="Dependencia Control / Regional" numFmtId="0">
      <sharedItems/>
    </cacheField>
    <cacheField name="Cód. Dep" numFmtId="0">
      <sharedItems containsSemiMixedTypes="0" containsString="0" containsNumber="1" containsInteger="1" minValue="5" maxValue="9551"/>
    </cacheField>
    <cacheField name="Dependencia" numFmtId="0">
      <sharedItems/>
    </cacheField>
    <cacheField name="Cod Indicador" numFmtId="0">
      <sharedItems containsSemiMixedTypes="0" containsString="0" containsNumber="1" containsInteger="1" minValue="3" maxValue="959"/>
    </cacheField>
    <cacheField name="Nombre indicador" numFmtId="0">
      <sharedItems longText="1"/>
    </cacheField>
    <cacheField name="Meta" numFmtId="0">
      <sharedItems containsSemiMixedTypes="0" containsString="0" containsNumber="1" minValue="0.1" maxValue="2500000000"/>
    </cacheField>
    <cacheField name="Ejecución" numFmtId="43">
      <sharedItems containsString="0" containsBlank="1" containsNumber="1" minValue="0" maxValue="2530000000"/>
    </cacheField>
    <cacheField name="% Ejecución" numFmtId="10">
      <sharedItems containsString="0" containsBlank="1" containsNumber="1" minValue="0" maxValue="9.8919999999999995"/>
    </cacheField>
    <cacheField name="% de Avance Esperado Trim 3" numFmtId="0">
      <sharedItems containsSemiMixedTypes="0" containsString="0" containsNumber="1" minValue="0" maxValue="1"/>
    </cacheField>
    <cacheField name="Área Responsable de la Formulación del indicador" numFmtId="0">
      <sharedItems count="14">
        <s v="DIRECCIÓN DE FORMACIÓN PROFESIONAL"/>
        <s v="DIRECCIÓN DE PLANEACIÓN Y DIRECCIONAMIENTO CORPORATIVO"/>
        <s v="DIRECCIÓN DE EMPLEO Y TRABAJO"/>
        <s v="DIRECCIÓN DEL SISTEMA NACIONAL DE FORMACIÓN PARA EL TRABAJO"/>
        <s v="DIRECCIÓN DE PROMOCIÓN Y RELACIONES CORPORATIVAS"/>
        <s v="OFICINA DE CONTROL INTERNO"/>
        <s v="DIRECCIÓN JURÍDICA"/>
        <s v="DIRECCIÓN GENERAL"/>
        <s v="OFICINA DE COMUNICACIONES"/>
        <s v="DIRECCIÓN ADMINISTRATIVA Y FINANCIERA"/>
        <s v="OFICINA DE CONTROL INTERNO DISCIPLINARIO"/>
        <s v="SECRETARÍA GENERAL"/>
        <s v="OFICINA DE SISTEMAS"/>
        <s v="DIRECCIÓN ARMINISTRATIVA Y FINANCIERA" u="1"/>
      </sharedItems>
    </cacheField>
    <cacheField name="ÁREA CONTROL A CONSULTAR" numFmtId="0">
      <sharedItems count="34">
        <s v="5 - ANTIOQUIA"/>
        <s v="11 - DISTRITO CAPITAL"/>
        <s v="76 - VALLE"/>
        <s v="68 - SANTANDER"/>
        <s v="41 - HUILA"/>
        <s v="15 - BOYACÁ"/>
        <s v="25 - CUNDINAMARCA"/>
        <s v="8 - ATLÁNTICO"/>
        <s v="13 - BOLÍVAR"/>
        <s v="17 - CALDAS"/>
        <s v="18 - CAQUETÁ"/>
        <s v="19 - CAUCA"/>
        <s v="23 - CÓRDOBA"/>
        <s v="27 - CHOCÓ"/>
        <s v="44 - GUAJIRA"/>
        <s v="47 - MAGDALENA"/>
        <s v="63 - QUINDÍO"/>
        <s v="66 - RISARALDA"/>
        <s v="70 - SUCRE"/>
        <s v="73 - TOLIMA"/>
        <s v="20 - CESAR"/>
        <s v="50 - META"/>
        <s v="54 - NORTE DE SANTANDER"/>
        <s v="91 - AMAZONAS"/>
        <s v="95 - GUAVIARE"/>
        <s v="86 - PUTUMAYO"/>
        <s v="85 - CASANARE"/>
        <s v="99 - VICHADA"/>
        <s v="52 - NARIÑO"/>
        <s v="88 - SAN ANDRÉS"/>
        <s v="94 - GUAINÍA"/>
        <s v="81 - ARAUCA"/>
        <s v="97 - VAUPÉS"/>
        <s v="1 - DIRECCIÓN DE PLANEACIÓN"/>
      </sharedItems>
    </cacheField>
    <cacheField name="DEPENDENCIA A CONSULTAR" numFmtId="0">
      <sharedItems count="203">
        <s v="9101 - CENTRO DE LOS RECURSOS NATURALES RENOVABLES- LA SALADA - ANTIOQUIA"/>
        <s v="9127 - CENTRO DE FORMACION MINERO AMBIENTAL"/>
        <s v="9201 - CENTRO DE DISEÑO Y MANUFACTURA DEL CUERO -ANTIOQUIA"/>
        <s v="9202 - CENTRO DE FORMACIÓN EN DISEÑO, CONFECCIÓN Y MODA.-ANTIOQUIA"/>
        <s v="9203 - CENTRO PARA EL DESARROLLO DEL HABITAT Y LA CONSTRUCCION-ANTIOQUIA"/>
        <s v="9204 - CENTRO DE TECNOLOGÍA DE LA MANUFACTURA AVANZADA-ANTIOQUIA"/>
        <s v="9205 - CENTRO TECNOLOGICO DEL MOBILIARIO-ANTIOQUIA"/>
        <s v="9206 - CENTRO TEXTIL Y DE GESTIÓN INDUSTRIAL- ANTIOQUIA"/>
        <s v="9301 - CENTRO DE COMERCIO-ANTIOQUIA"/>
        <s v="9401 - CENTRO DE SERVICIOS DE SALUD-ANTIOQUIA"/>
        <s v="9402 - CENTRO DE SERVICIOS Y GESTION EMPRESARIAL-ANTIOQUIA"/>
        <s v="9503 - CENTRO DE LA INNOVACION, LA AGROINDUSTRIA Y LA AVIACION-ANTIOQUIA"/>
        <s v="9501 - COMPLEJO TECNOLOGICO PARA LA GESTION AGROEMPRESARIAL-ANTIOQUIA"/>
        <s v="9502 - COMPLEJO TECNOLOGICO MINERO AGROEMPRESARIAL- ANTIOQUIA"/>
        <s v="9504 - COMPLEJO TECNOLOGICO AGROINDUSTRIAL, PECUARIO Y TURISTICO-ANTIOQUIA"/>
        <s v="9549 - COMPLEJO TECNOLÓGICO, TURÍSTICO Y AGROINDUSTRIAL DEL OCCIDENTE ANTIOQUEÑO"/>
        <s v="9209 - CENTRO DE TECNOLOGIAS PARA LA CONSTRUCCION Y LA MADERA-BTA D C"/>
        <s v="9210 - CENTRO DE ELECTRICIDAD Y ELECTRONICA Y TELECOMUNICACIONES-BTA D C"/>
        <s v="9211 - CENTRO DE GESTION INDUSTRIAL  -BTA D C"/>
        <s v="9212 - CENTRO DE MANUFACTURA EN TEXTILES Y CUERO-BTA D C"/>
        <s v="9213 - CENTRO DE TECNOLOGIAS DEL TRANSPORTE -BTA D C"/>
        <s v="9214 - CENTRO METALMECANICO-BTA D C"/>
        <s v="9215 - CENTRO DE MATERIALES Y ENSAYOS-BTA D C"/>
        <s v="9216 - CENTRO DE DISEÑO Y  METROLOGIA-BTA D C"/>
        <s v="9217 - CENTRO PARA LA INDUSTRIA DE LA COMUNICACIÓN GRAFICA-BTA D C"/>
        <s v="9303 - CENTRO DE GESTION DE MERCADOS, LOGISTICA Y TECNOLOGIAS DE LA INFORMACION-BTA D C"/>
        <s v="9403 - CENTRO DE FORMACION DE TALENTO HUMANO EN SALUD-BTA D C"/>
        <s v="9404 - CENTRO DE GESTION ADMINISTRATIVA-BTA D C"/>
        <s v="9405 - CENTRO DE SERVICIOS FINANCIEROS-BTA D C"/>
        <s v="9406 - CENTRO NACIONAL DE HOTELERIA, TURISMO Y ALIMENTOS-BTA D C"/>
        <s v="9508 - CENTRO DE FORMACION EN ACTIVIDAD FISICA Y CULTURA-BTA DC"/>
        <s v="9124 - CENTRO AGROPECUARIO DE BUGA-VALLE"/>
        <s v="9125 - CENTRO LATINOAMERICANO DE ESPECIES MENORES-VALLE"/>
        <s v="9228 - CENTRO DE LA CONSTRUCCION-VALLE"/>
        <s v="9229 - CENTRO DE DISEÑO TECNOLOGICO INDUSTRIAL-VALLE"/>
        <s v="9230 - CENTRO NACIONAL DE ASISTENCIA TECNICA A LA INDUSTRIA – ASTIN-VALLE"/>
        <s v="9543 - CENTRO DE TECNOLOGIAS AGROINDUSTRIALES-VALLE"/>
        <s v="9544 - CENTRO DE BIOTECNOLOGIA INDUSTRIAL-VALLE"/>
        <s v="9311 - CENTRO DE GESTION TECNOLÓGICA DE SERVICIOS-VALLE"/>
        <s v="9126 - CENTRO NAUTICO PESQUERO DE BUENAVENTURA-VALLE"/>
        <s v="9227 - CENTRO DE ELECTRICIDAD Y AUTOMATIZACION INDUSTRIAL – CEAI-VALLE"/>
        <s v="9122 - CENTRO ATENCION SECTOR AGROPECUARIO-SANTANDER"/>
        <s v="9224 - CENTRO INDUSTRIAL DE MANTENIMIENTO INTEGRAL-SANTANDER"/>
        <s v="9309 - CENTRO DE SERVICIOS EMPRESARIALES Y TURISTICOS -SANTANDER"/>
        <s v="9540 - CENTRO INDUSTRIAL Y DEL DESARROLLO TECNOLOGICO-SANTANDER"/>
        <s v="9541 - CENTRO AGROTURISTICO -SANTANDER"/>
        <s v="9545 - CENTRO AGROEMPRESARIAL Y TURISTICO DE LOS ANDES-SANTANDER"/>
        <s v="9546 - CENTRO DE GESTION AGROEMPRESARIAL DEL ORIENTE-SANTANDER"/>
        <s v="9225 - CENTRO INDUSTRIAL DEL DISEÑO Y LA MANUFACTURA-SANTANDER"/>
        <s v="9116 - CENTRO DE FORMACIÓN AGROINDUSTRIAL"/>
        <s v="9525 - CENTRO AGROEMPRESARIAL Y DESARROLLO PECUARIO DEL HUILA"/>
        <s v="9526 - CENTRO DE DESARROLLO AGROEMPRESARIAL Y TURÍSTICO DEL HUILA"/>
        <s v="9527 - CENTRO DE LA INDUSTRIA, LA EMPRESA Y LOS SERVICIOS"/>
        <s v="9528 - CENTRO DE GESTIÓN Y DESARROLLO SOSTENIBLE SURCOLOMBIANO"/>
        <s v="9110 - CENTRO DE DESARROLLO AGROPECUARIO Y AGROINDUSTRIAL - BOYACÁ"/>
        <s v="9305 - CENTRO DE GESTION ADMINISTRATIVA Y FORTALECIMIENTO EMPRESARIAL- BOYACÁ"/>
        <s v="9551 - CENTRO DE LA INNOVACIÓN AGROINDUSTRIAL Y DE SERVICIOS -BOYACÁ"/>
        <s v="9111 - CENTRO  MINERO- BOYACÁ"/>
        <s v="9514 - CENTRO INDUSTRIAL DE MANTENIMIENTO Y MANUFACTURA- BOYACÁ"/>
        <s v="9509 - CENTRO DE DESARROLLO AGROINDUSTRIAL Y EMPRESARIAL-CUNDINAMARCA"/>
        <s v="9510 - CENTRO  AGROECOLOGICO Y EMPRESARIAL-CUNDINAMARCA"/>
        <s v="9511 - CENTRO DE LA TECNOLOGIA DEL DISEÑO Y LA PRODUCTIVIDAD EMPRESARIAL-CUNDINAMARCA"/>
        <s v="9512 - CENTRO DE BIOTECNOLOGIA AGROPECUARIA"/>
        <s v="9513 - CENTRO DE DESARROLLO AGROEMPRESARIAL-CUNDINAMARCA"/>
        <s v="9232 - CENTRO INDUSTRIAL Y DESARROLLO EMPRESARIAL DE SOACHA-CUNDINAMARCA"/>
        <s v="9302 - CENTRO DE COMERCIO Y SERVICIOS-ATLÁNTICO"/>
        <s v="9104 - CENTRO AGROEMPRESARIAL Y MINERO-BOLÍVAR"/>
        <s v="9218 - CENTRO PARA LA INDUSTRIA PETROQUIMICA-BOLÍVAR"/>
        <s v="9304 - CENTRO DE COMERCIO Y SERVICIOS-BOLÍVAR"/>
        <s v="9220 - CENTRO DE PROCESOS INDUSTRIALES Y CONSTRUCCION-CALDAS"/>
        <s v="9306 - CENTRO DE COMERCIO Y SERVICIOS-CALDAS"/>
        <s v="9516 - CENTRO TECNOLOGICO DE LA AMAZONIA-CAQUETÁ"/>
        <s v="9113 - CENTRO AGROPECUARIO-CAUCA"/>
        <s v="9221 - CENTRO DE TELEINFORMATICA Y PRODUCCION INDUSTRIAL CAUCA"/>
        <s v="9307 - CENTRO DE COMERCIO Y SERVICIOS-CAUCA"/>
        <s v="9523 - CENTRO DE COMERCIO, INDUSTRIA Y TURISMO DE CORDOBA-CORDOBA"/>
        <s v="9522 - CENTRO DE RECURSOS NATURALES, INDUSTRIA Y BIODIVERSIDAD"/>
        <s v="9524 - CENTRO AGROEMPRESARIAL Y ACUÍCOLA"/>
        <s v="9118 - CENTRO ACUICOLA Y AGROINDUSTRIAL DE GAIRA-MAGDALENA"/>
        <s v="9529 - CENTRO DE LOGISTICA Y PROMOCION ECOTURISTICA DEL MAGDALENA"/>
        <s v="9112 - CENTRO PARA LA FORMACION CAFETERA-CALDAS"/>
        <s v="9538 - CENTRO DE COMERCIO Y TURISMO-QUINDÍO"/>
        <s v="9308 - CENTRO DE COMERCIO Y SERVICIOS-RISARALDA"/>
        <s v="9515 - CENTRO PECUARIO Y AGROEMPRESARIAL-CALDAS"/>
        <s v="9103 - CENTRO PARA EL DESARROLLO AGROECOLOGICO Y AGROINDUSTRIAL -ATLÁNTICO"/>
        <s v="9207 - CENTRO NACIONAL COLOMBO ALEMAN-ATLÁNTICO"/>
        <s v="9542 - CENTRO DE LA INNOVACION, LA TECNOLOGIA Y LOS SERVICIOS-SUCRE"/>
        <s v="9208 - CENTRO INDUSTRIAL Y DE AVIACION-ATLÁNTICO"/>
        <s v="9310 - CENTRO DE COMERCIO Y SERVICIOS-TOLIMA"/>
        <s v="9114 - CENTRO BIOTECNOLOGICO DEL CARIBE-CESAR"/>
        <s v="9115 - CENTRO AGROPECUARIO Y DE BIOTECNOLOGIA EL PORVENIR-CORDOBA"/>
        <s v="9117 - CENTRO AGROINDUSTRIAL DEL META"/>
        <s v="9119 - CENTRO DE FORMACION PARA EL DESARROLLO RURAL Y MINERO-NORTE DE SANTANDER"/>
        <s v="9120 - CENTRO AGROINDUSTRIAL-QUINDÍO"/>
        <s v="9222 - CENTRO INDUSTRIAL Y DE ENERGÍAS ALTERNATIVAS"/>
        <s v="9223 - CENTRO DE DISEÑO E INNOVACION TECNOLOGICA INDUSTRIAL RISARALDA"/>
        <s v="9226 - CENTRO DE INDUSTRIA Y CONSTRUCCION-TOLIMA"/>
        <s v="9517 - CENTRO  PARA LA BIODIVERSIDAD Y EL TURISMO DEL AMAZONAS"/>
        <s v="9231 - CENTRO PARA EL DESARROLLO TECNOLOGICO DE LA CONSTRUCCION Y LA INDUSTRIA - QUINDÍO"/>
        <s v="9533 - CENTRO DE DESARROLLO AGROINDUSTRIAL, TURISTICO Y TECNOLOGICO DEL GUAVIARE"/>
        <s v="9518 - CENTRO AGROFORESTAL Y ACUICOLA ARAPAIMA - PUTUMAYO"/>
        <s v="9519 - CENTRO AGROINDUSTRIAL Y FORTALECIMIENTO  EMPRESARIAL DE CASANARE"/>
        <s v="9531 - CENTRO DE PRODUCCIÓN Y TRANSFORMACION AGROINDUSTRIAL DE LA ORINOQUIA -VICHADA"/>
        <s v="9520 - CENTRO AGROEMPRESARIAL-CESAR"/>
        <s v="9521 - CENTRO DE INNOVACIÓN Y DE GESTIÓN EMPRESARIAL Y CULTURAL - CESAR"/>
        <s v="9532 - CENTRO DE INDUSTRIA Y SERVICIOS DEL META"/>
        <s v="9535 - CENTRO AGROINDUSTRIAL Y PESQUERO DE LA COSTA PACIFICA-NARIÑO"/>
        <s v="9534 - CENTRO SUR COLOMBIANO DE LOGÍSTICA INTERNACIONAL-NARIÑO"/>
        <s v="9536 - CENTRO INTERNACIONAL DE PRODUCCIÓN LIMPIA – LOPE-NARIÑO"/>
        <s v="9537 - CENTRO DE LA INDUSTRIA, LA EMPRESA Y LOS SERVICIOS-NORTE DE SANTANDER"/>
        <s v="9539 - CENTRO DE FORMACION TURISTICA, GENTE DE MAR Y DE SERVICIOS -SAN ANDRÉS"/>
        <s v="9105 - CENTRO INTERNACIONAL NAUTICO, FLUVIAL Y PORTUARIO-BOLÍVAR"/>
        <s v="9121 - CENTRO ATENCION SECTOR AGROPECUARIO-RISARALDA"/>
        <s v="9547 - CENTRO AMBIENTAL Y ECOTURISTICO DEL NORORIENTE AMAZONICO -GUAINÍA"/>
        <s v="9123 - CENTRO AGROPECUARIO LA GRANJA-TOLIMA"/>
        <s v="9530 - CENTRO DE GESTION Y DESARROLLO AGROINDUSTRIAL DE ARAUCA"/>
        <s v="9219 - CENTRO DE AUTOMATIZACION INDUSTRIAL-CALDAS"/>
        <s v="9548 - CENTRO AGROPECUARIO Y DE SERVICIOS AMBIENTALES “JIRI – JIRIMO” - VAUPÉS"/>
        <s v="6060 - DIRECCIÓN DE FORMACIÓN PROFESIONAL"/>
        <s v="3030 - DIRECCIÓN DE PLANEACIÓN Y DIRECCIONAMIENTO CORPORATIVO"/>
        <s v="1012 - OFICINA DE CONTROL INTERNO"/>
        <s v="5050 - DIRECCIÓN DE EMPLEO Y TRABAJO"/>
        <s v="8080 - DIRECCIÓN DE PROMOCIÓN Y RELACIONES CORPORATIVAS"/>
        <s v="1011 - DIRECCIÓN JURÍDICA"/>
        <s v="5 - DESPACHO DIRECCIÓN"/>
        <s v="8 - DESPACHO DIRECCIÓN"/>
        <s v="11 - DESPACHO DIRECCIÓN"/>
        <s v="13 - DESPACHO DIRECCIÓN"/>
        <s v="15 - DESPACHO DIRECCIÓN"/>
        <s v="17 - DESPACHO DIRECCIÓN"/>
        <s v="18 - DESPACHO DIRECCIÓN"/>
        <s v="19 - DESPACHO DIRECCIÓN"/>
        <s v="20 - DESPACHO DIRECCIÓN"/>
        <s v="23 - DESPACHO DIRECCIÓN"/>
        <s v="25 - DESPACHO DIRECCIÓN"/>
        <s v="27 - DESPACHO DIRECCIÓN"/>
        <s v="41 - DESPACHO DIRECCIÓN"/>
        <s v="44 - DESPACHO DIRECCIÓN"/>
        <s v="47 - DESPACHO DIRECCIÓN"/>
        <s v="50 - DESPACHO DIRECCIÓN"/>
        <s v="52 - DESPACHO DIRECCIÓN"/>
        <s v="54 - DESPACHO DIRECCIÓN"/>
        <s v="63 - DESPACHO DIRECCIÓN"/>
        <s v="66 - DESPACHO DIRECCIÓN"/>
        <s v="68 - DESPACHO DIRECCIÓN"/>
        <s v="70 - DESPACHO DIRECCIÓN"/>
        <s v="73 - DESPACHO DIRECCIÓN"/>
        <s v="76 - DESPACHO DIRECCIÓN"/>
        <s v="81 - DESPACHO DIRECCIÓN"/>
        <s v="85 - DESPACHO DIRECCIÓN"/>
        <s v="86 - DESPACHO DIRECCIÓN"/>
        <s v="88 - DESPACHO DIRECCIÓN"/>
        <s v="91 - DESPACHO DIRECCIÓN"/>
        <s v="94 - DESPACHO DIRECCIÓN"/>
        <s v="95 - DESPACHO DIRECCIÓN"/>
        <s v="97 - DESPACHO DIRECCIÓN"/>
        <s v="99 - DESPACHO DIRECCIÓN"/>
        <s v="1010 - DESPACHO DIRECCIÓN"/>
        <s v="7070 - DIRECCIÓN SISTEMA NACIONAL DE FORMACIÓN PARA EL TRABAJO"/>
        <s v="4040 - DIRECCIÓN ADMINISTRATIVA Y FINANCIERA"/>
        <s v="1013 - O. DE CONTROL INTERNO DISCIPLINARIO"/>
        <s v="2020 - SECRETARÍA GENERAL"/>
        <s v="1023 - OFICINA DE COMUNICACIONES"/>
        <s v="1032 - OFICINA DE SISTEMAS"/>
        <s v="5 - ANTIOQUIA" u="1"/>
        <s v="8 - ATLÁNTICO" u="1"/>
        <s v="13 - BOLÍVAR" u="1"/>
        <s v="15 - BOYACÁ" u="1"/>
        <s v="17 - CALDAS" u="1"/>
        <s v="18 - CAQUETÁ" u="1"/>
        <s v="19 - CAUCA" u="1"/>
        <s v="20 - CESAR" u="1"/>
        <s v="27 - CHOCÓ" u="1"/>
        <s v="23 - CÓRDOBA" u="1"/>
        <s v="25 - CUNDINAMARCA" u="1"/>
        <s v="11 - DISTRITO CAPITAL" u="1"/>
        <s v="94 - GUAINÍA" u="1"/>
        <s v="44 - GUAJIRA" u="1"/>
        <s v="41 - HUILA" u="1"/>
        <s v="47 - MAGDALENA" u="1"/>
        <s v="54 - NORTE DE SANTANDER" u="1"/>
        <s v="52 - NARIÑO" u="1"/>
        <s v="63 - QUINDÍO" u="1"/>
        <s v="66 - RISARALDA" u="1"/>
        <s v="88 - SAN ANDRÉS" u="1"/>
        <s v="68 - SANTANDER" u="1"/>
        <s v="73 - TOLIMA" u="1"/>
        <s v="76 - VALLE" u="1"/>
        <s v="91 - AMAZONAS" u="1"/>
        <s v="81 - ARAUCA" u="1"/>
        <s v="85 - CASANARE" u="1"/>
        <s v="95 - GUAVIARE" u="1"/>
        <s v="50 - META" u="1"/>
        <s v="86 - PUTUMAYO" u="1"/>
        <s v="70 - SUCRE" u="1"/>
        <s v="99 - VICHADA" u="1"/>
        <s v="97 - VAUPÉS" u="1"/>
        <s v="9211 - CENTRO DE GESTION INDUSTRIAL -BTA D C" u="1"/>
        <s v="9216 - CENTRO DE DISEÑO Y METROLOGIA-BTA D C" u="1"/>
        <s v="9111 - CENTRO MINERO- BOYACÁ" u="1"/>
        <s v="9510 - CENTRO AGROECOLOGICO Y EMPRESARIAL-CUNDINAMARCA" u="1"/>
        <s v="9517 - CENTRO PARA LA BIODIVERSIDAD Y EL TURISMO DEL AMAZONAS" u="1"/>
        <s v="9519 - CENTRO AGROINDUSTRIAL Y FORTALECIMIENTO EMPRESARIAL DE CASANARE" u="1"/>
      </sharedItems>
    </cacheField>
    <cacheField name="INDICADORES" numFmtId="0">
      <sharedItems count="270" longText="1">
        <s v="575 - Retención - Formación Complementaria"/>
        <s v="573 - Retención - Técnica Laboral y Otros"/>
        <s v="572 - Retención - Educación Superior"/>
        <s v="574 - Retención - Total Formación Titulada"/>
        <s v="654 - certificación - articulación con la media - técnicos"/>
        <s v="73 - Cupos programa Integración con la Educación Media &quot;Tecnicos Laborales&quot;"/>
        <s v="817 - Cupos Educación Superior (Tecnólogos)"/>
        <s v="818 - Cupos  en Formación Titulada del SENA"/>
        <s v="56 - Cupos de formación Técnica Laboral y Otros SENA"/>
        <s v="274 - Cupos en formación virtual (incluye Bilinguismo) (incluidos en la Formación Titulada y Complementaria)"/>
        <s v="64 - Cupos formación Integral Profesional ( Gran Total)"/>
        <s v="581 - Certificación TOTAL - Centros de Formación"/>
        <s v="579 - Certificación - Total Formación Titulada"/>
        <s v="578 - Certificación - Técnica Laboral y Otros"/>
        <s v="53 - Cupos formación complementaria"/>
        <s v="580 - Certificación - Formación Complementaria"/>
        <s v="577 - Certificación - Educación Superior"/>
        <s v="852 - Índice de permanencia de los instructores en las capacitaciones"/>
        <s v="787 - Porcentaje de satisfacción del instructor frente a las acciones de Capacitación"/>
        <s v="430 - Número de seguimientos al Plan de Acción de la entidad"/>
        <s v="641 - Cupos Total Poblaciones Vulnerables"/>
        <s v="766 - Consultas de los recursos físicos y digitales, dispuestos en la Biblioteca, realizadas por los usuarios SENA del centro Formación"/>
        <s v="824 - Porcentaje de Grupos (fichas) de formacion titulada con más del 80% de horas programadas de acuerdo con el diseño curricular."/>
        <s v="771 - Porcentaje de Fichas correctamente programadas"/>
        <s v="823 - Porcentaje de Aprendices en estado académico &quot;en formación&quot; del Centro en grupos que se encuentren dentro de los tiempos para ejecutar la  etapa productiva y que tienen únicamente por evaluar el RAP de Etapa Productiva"/>
        <s v="821 - Número de Certificaciones expedidas en competencias laborales"/>
        <s v="566 - Personas evaluadas en competencias laborales"/>
        <s v="565 - Número de evaluaciones en competencias laborales"/>
        <s v="295 - Personas Certificadas en Competencias Laborales."/>
        <s v="822 - Número de Aprendices SENA Con Contrato De Aprendizaje (Incluye contratos voluntarios)"/>
        <s v="275 - Cupos en programa Bilingûismo (incluidos en formación Complementaria)"/>
        <s v="826 - Número de Documentos de investigación elaborados"/>
        <s v="797 - Número de Informes de Cumplimiento y Seguimiento de Ley generados"/>
        <s v="906 - Medición del Modelo de Madurez del IIA para la Actividad de Auditoría Interna - (MMAI)"/>
        <s v="926 - Cumplimiento del Plan Estratégico (PE) de la Oficina de Control Interno aprobado por el Comité institucional de Coordinación de Control Interno"/>
        <s v="859 - Mejora del índice de desempeño institucional del SENA"/>
        <s v="43 - Cantidad de Informes producidos de estadísticas"/>
        <s v="534 - Gestión de actividades para formulación, presentación y seguimiento al Anteproyecto de Presupuesto y Proyectos de Inversión del SENA para la proxima vigencia"/>
        <s v="920 - Cumplimiento de actividades del Plan Estadístico Institucional"/>
        <s v="921 - Cumplimiento del Plan de Tratamiento de Riesgos de Seguridad y Privacidad de la Información"/>
        <s v="922 - Cumplimiento del Plan de Privacidad y Seguridad de la Información"/>
        <s v="947 - Porcentaje de articulación y simplificación de procesos y documentos"/>
        <s v="949 - Porcentaje de sedes que implementan tecnologías limpias y sistemas tecnológicos que permitan el aprovechamiento de los recursos naturales"/>
        <s v="950 - Porcentaje de implementación de las actividades de los programas que contribuyan al uso racional y eficiente de los recursos que impactan el desempeño ambiental y energético."/>
        <s v="953 - Mejora del índice de la Política de Gestión Presupuestal y Eficiencia del Gasto Público"/>
        <s v="882 - Vinculación laboral de los Titulados y certificados de la Formación Profesional que consiguen trabajo a los 6 meses de egresados"/>
        <s v="545 - Informes de Seguimiento realizados a la ejecución operativa y presupuestal a nivel Regional y de la Coordinación Nacional en el marco del Programa de Emprendimiento"/>
        <s v="14 - Aprendices con contrato de aprendizaje voluntario"/>
        <s v="847 - Implementación del Plan de Acción de la Política de Prevención del Daño Antijurídico (PPDA)"/>
        <s v="711 - Porcentaje de implementación del Pan de Sostenibilidad del Modelo Integrado de Planeación y Gestión – MIPG."/>
        <s v="945 - Informes elaborados del fortalecimiento de la gestión de proyectos institucionales a partir de la unificación del Banco de Proyectos"/>
        <s v="951 - Informe de Gases Efecto Invernadero publicado a los grupos de valor e interés"/>
        <s v="952 - Informe de sostenibilidad del SENA publicado y disponible a los grupos de valor e interés"/>
        <s v="918 - Porcentaje de avance en la evolución de la implementación del Plan de Transición a las Cualificaciones"/>
        <s v="956 - Mujeres víctimas de otros hechos victimizantes que han accedido a formación profesional integral"/>
        <s v="911 - Número de personas víctimas de otros hechos victimizantes que han accedido a formación profesional integral"/>
        <s v="879 - Número de Personas con discapacidad que recibieron capacitación para el Trabajo"/>
        <s v="934 - 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
        <s v="887 - Número de informes de avance implementación de la política institucional de atención a personas con discapacidad"/>
        <s v="931 - Atención por parte de la Agencia Pública de Empleo a las solicitudes realizadas por Programa Nacional Jóvenes en PAZ."/>
        <s v="820 - Número de Certificaciones de Competencia Laboral expedidas en Economía Popular"/>
        <s v="816 - Número de cupos de formación profesional integral para personas con discapacidad"/>
        <s v="825 - Número de cupos de formación profesional integral perteneciente a economía campesina - matriculados"/>
        <s v="819 - Número de Certificaciones de Competencia Laboral expedidas en Economía campesina"/>
        <s v="283 - Vacantes APE"/>
        <s v="284 - Inscritos en la APE"/>
        <s v="800 - Total Número de Colocaciones"/>
        <s v="801 - Número de Colocaciones Egresados SENA"/>
        <s v="802 - Número de Colocaciones no SENA"/>
        <s v="803 - Tasa de Colocación"/>
        <s v="809 - Empresas con cuota reguladas"/>
        <s v="807 - Total de Aprendices con Contrato de Aprendizaje"/>
        <s v="810 - Empresas con cuota voluntaria"/>
        <s v="808 - Aprendices con Contrato de Aprendizaje no SENA"/>
        <s v="881 - Número de colocaciones de mujeres a través de la Agencia Pública de Empleo"/>
        <s v="872 - Personas víctimas del desplazamiento forzado orientadas a través de la Agencia Pública de Empleo"/>
        <s v="815 - Número de planes de negocio formulados por víctimas del desplazamiento forzado."/>
        <s v="930 - Porcentaje de atención a las solicitudes de formación de los Beneficiarios del Programa Nacional Jóvenes en Paz en el marco del componente de Educación."/>
        <s v="827 - Convocar y desarrollar los comites de dirección"/>
        <s v="828 - Convocar y desarrollar los encuentros nacionales de Directores Regionales y Subdirectores de Centro"/>
        <s v="913 - Numero de instructores formados en la estrategia de multilingüismo de la escuela nacional de instructores"/>
        <s v="955 - PNIBA - Porcentaje de entrega de apoyos de sostenimiento FIC - REGULAR"/>
        <s v="804 - Divulgar información de la gestión institucional para los grupos de valor internos del SENA"/>
        <s v="805 - Divulgar información de la gestión institucional para los grupos de valor externos del SENA"/>
        <s v="806 - Productos digitales propios generados y publicados por la Regional"/>
        <s v="910 - Número de Personas de Economía Popular atendidas por el Programa de Emprendimiento"/>
        <s v="813 - Número de Campesinos atendidos en el programa de emprendimiento"/>
        <s v="902 - Emprendimientos asesorados"/>
        <s v="666 - Empresas en Fortalecimiento"/>
        <s v="854 - Número de Cupos de formación en articulación con la media - Convenio SENATEC"/>
        <s v="914 - Documentos con orientaciones para promover la oferta de programas de formación en el marco de la economia verde y azul"/>
        <s v="907 - Promedio (Índice Política Racionalización de Trámites, Índice Política de Transparencia, acceso a la información pública y lucha contra la corrupción, Índice Política de Participación Ciudadana en la Gestión Pública, Índice Política de Servicio al Ciudadano)"/>
        <s v="838 - Número de Certificatones realizadas para facilitar el acceso de las mujeres al servicio de Evaluación y Certificación de Competencias laborales"/>
        <s v="812 - Número de cupos de formación profesional integral pertenecientes al sector economía popular - matriculados"/>
        <s v="938 - Programas modulares incluidos en el catálogo de Formación Profesional: Diseños curriculares reajustados para que sean modulares, escalables y ajustables a los requerimientos regionales."/>
        <s v="795 - Informe de seguimiento a los Centros de Formación con relación a la entrega de  materiales de formación y Elementos de Proteccion Personal, requeridos en la ejecución de los programas de formación del SENA"/>
        <s v="784 - Porcentaje de estrategias de Administración  Educativa para las Regionales y Centros de Formación Implementadas"/>
        <s v="789 - Porcentaje de la cobertura de las Capacitaciones a los instructores."/>
        <s v="903 - Plan integrado elaborado y validado con comunidades indígenas"/>
        <s v="912 - Diseñar e implementar una ruta para la atención de formación modular en el marco de la estrategia CAMPESENA"/>
        <s v="935 - Avance en el  diseño y oferta de un programa de formación profesional integral en partería tradicional"/>
        <s v="936 - Diseño e implementación de una estrategia para fomentar la permanencia de las mujeres en el desarrollo de su proceso formativo"/>
        <s v="939 - Diseño de programas nuevos o actualización de diseños en otras lenguas diferentes al inglés"/>
        <s v="943 - Actualización del programa de Egresados SENA"/>
        <s v="3 - Cuentadantes con bienes a cargo verificados."/>
        <s v="904 - Porcentaje de participación de ingresos de la estrategía SENA provedor SENA sobre el total de ventas anuales"/>
        <s v="866 - Evolución de cumplimiento del plan maestro de infraestructura"/>
        <s v="867 - Evolución de la implementación del plan de austeridad del gasto"/>
        <s v="868 - Evolución de la ejecución de los recursos financieros de funcionamiento e inversión (comprometido)"/>
        <s v="869 - Evolución de la ejecución de los recursos financieros de funcionamiento e inversión (pagado)"/>
        <s v="954 - Evolución de la ejecución de los recursos financieros de funcionamiento e inversión (Obligado)"/>
        <s v="865 - Evolución del recaudo de recursos financieros"/>
        <s v="846 - Recaudo efectivo de procesos a favor"/>
        <s v="848 - Índice de actualización y compilación normativa"/>
        <s v="849 - Seguimiento a los trámites realizados a la Coordinación de Recursos y Peticiones"/>
        <s v="850 - Actualización y socialización en lineamientos de contratación administrativa."/>
        <s v="851 - Cumplimiento de socializaciones en buenas prácticas"/>
        <s v="905 - Porcentaje de cumplimiento de los planes de acción (cierre de brechas y/o de implementación) de las políticas de daño antijurídico, mejora normativa y compras y contratación"/>
        <s v="99 - Movilidad internacional (Entrante y saliente)"/>
        <s v="497 - Personas formadas y entrenadas en el marco de alianzas con cooperantes internacionales"/>
        <s v="591 - Número de Alianzas estratégicas, convenios y/o proyectos nacionales e internacionales suscritos y/o fortalecidos por el SENA"/>
        <s v="592 - Aportes efectuados en especie o dinero por los aliados de cooperación mediante las alianzas estratégicas, convenios y/o proyectos del SENA"/>
        <s v="485 - Porcentaje de cumplimiento en la ejecución de servicios de aseguramiento y consultoría del plan anual de auditoría aprobado por el Comité Institucional de Coordinación de Control Interno"/>
        <s v="758 - Porcentaje de cumplimiento en el número de seguimientos al estado de avance de los planes de mejoramiento (AIG)"/>
        <s v="779 - Reporte trimestral de quejas y/o informes que ingresan a la Oficina de Control Interno Disciplinario"/>
        <s v="780 - Reporte trimestral de autos de apertura de indagaciones previas e investigaciones disciplinarias."/>
        <s v="781 - Reporte trimestral de procesos archivados, anulados, remitidos por competencia y autos inhibitorios"/>
        <s v="782 - Reporte trimestral de pliego de cargos remitidos a la fase de juzgamiento"/>
        <s v="520 - Porcentaje de cobertura en créditos de vivienda de Afiliados FNV"/>
        <s v="632 - Porcentaje de Capacitación para Servidores Públicos diferentes a Instructor"/>
        <s v="735 - Actividades programadas para determinar el porcentaje de satisfacción de los beneficiarios del SMA."/>
        <s v="737 - Porcentaje de cupos del Plan de Bienestar para Servidores Públicos y sus familias"/>
        <s v="832 - Porcentaje de avance en la evolución de la implementación de plan estratégico del Talento Humano"/>
        <s v="834 - Porcentaje de implementación de Plan Institucional de Archivos de la Entidad ­PINAR"/>
        <s v="733 - Porcentaje de Acciones ejecutadas en materia de Política de Integridad"/>
        <s v="734 - Porcentaje de ejecución del Plan Anual de Trabajo de SST"/>
        <s v="927 - Porcentaje de avance inventarios documentales"/>
        <s v="875 - Número de mujeres víctimas de desplazamiento forzado orientadas"/>
        <s v="877 - Planes de negocio formulados por mujeres víctimas del desplazamiento forzado."/>
        <s v="814 - Personas víctimas de desplazamiento forzado que acceden a programas de formación profesional integral"/>
        <s v="909 - Número de mujeres  víctimas  de  desplazamiento  forzado  que  acceden  a  programas  de  formación profesional integral"/>
        <s v="883 - Informe de seguimiento a la tasa de Vinculación laboral de los Titulados y certificados de la Formación Profesional que consiguen trabajo a los 6 meses de egresados"/>
        <s v="615 - Informes de Seguimiento realizados a la ejecución operativa y presupuestal a nivel Regional y de la Coordinación Nacional en el marco de la APE"/>
        <s v="740 - Informes elaborados sobre la tendencia ocupacional según cifras de la Agencia Pública de Empleo"/>
        <s v="891 - Informes de Seguimiento realizados a la ejecución operativa y presupuestal de población víctima de desplazamiento forzado a nivel Regional y de la Coordinación Nacional en el marco de la APE"/>
        <s v="915 - Número de Proyectos en Tecnoparques o Hubs de Innovación que fortalecen la Economía Popular acompañados"/>
        <s v="937 - Empresas, asociaciones, organizaciones productivas rurales y campesinas, beneficiarias del sistema de I+D+I."/>
        <s v="941 - Estrategias diseñadas para la implementación de proyectos de I+D+i que aporten a economía verde y seguridad alimentaria"/>
        <s v="944 - Proyectos de base tecnológica finalizados para su articulación con emprendimiento"/>
        <s v="835 - Número de beneficiarios de la Formación Especializada para la Economía Campesina"/>
        <s v="836 - Número de cupos para beneficiarios de la Formación Especializada para la Economía Campesina"/>
        <s v="837 - Número de asociaciones campesinas y/o agropecuarias beneficiarias de la Formación Especializada para la Economía Campesina"/>
        <s v="839 - Número de Beneficiarios del Programa de Formación Continua Especializada"/>
        <s v="840 - Número de Cupos para beneficiarios del Programa de Formación Continua Especializada"/>
        <s v="841 - Número de Empresas Beneficiadas por el Programa de Formación Continua Especializada"/>
        <s v="842 - Número de pilotos de evaluación y certificación de competencias laborales ejecutados, de acuerdo con las políticas del Sistema Nacional de Cualificaciones"/>
        <s v="843 - Número de Catálogos de Cualificaciones elaborados"/>
        <s v="844 - Número de empresas orientadas para la implementación de la metodología de la gestión del talento humano por competencias"/>
        <s v="845 - Número de eventos de sensibilización y transferencia de conocimiento sobre el Sistema Nacional de Cualificaciones"/>
        <s v="916 - Proyecto Nacional de Evaluación y Certificación de Competencias Laborales realizado de acuerdo con la caracterización del programa de Jóvenes en Paz entregado por el Ministerio de la Igualdad. "/>
        <s v="917 - Número de certificaciones expedidas a personas cuidadoras de personas mayores y personas con discapacidad"/>
        <s v="924 - Certificaciones de competencia laboral expedidas a mujeres"/>
        <s v="925 - Número de Normas / Estándares de competencia laboral elaborados  y/o actualizados para la estrategia Campe SENA y economía popular"/>
        <s v="516 - Divulgar información de la gestión institucional para los grupos de valor internos del SENA."/>
        <s v="517 - Divulgar información de la gestión institucional para los grupos de valor externos."/>
        <s v="731 - Productos digitales propios generados y publicados por la Dirección General"/>
        <s v="732 - Encuentro nacional comunicaciones 2024"/>
        <s v="830 - Porcentaje de avance en el diseño e implementación de la estrategia nacional de comunicaciones 2023 – 2026"/>
        <s v="721 - % de Atención de solicitudes de soporte y requerimientos de Desarrollo de Software"/>
        <s v="863 - Mejora del Índice de Gobierno Digital"/>
        <s v="864 - Porcentaje de implementación de Plan Estratégico de Tecnologías de la Información y las Comunicaciones -­ PETI"/>
        <s v="901 - % de atención a solicitudes de conceptos técnicos"/>
        <s v="923 - Modelo actualizado de inteligencia organizacional y prospectiva"/>
        <s v="919 - Evaluaciones de procesos, resultados e impacto de los planes, programas y proyectos del SENA gestionados."/>
        <s v="959 - Seguimientos al Plan Estratégico de la entidad."/>
        <s v="871 - Número de Empleos potenciales directos de economía popular a través del Fondo Emprender - Full Popular"/>
        <s v="892 - Número de Empresas creadas en Economía popular a través del Fondo Emprender - Full Popular"/>
        <s v="598 - Empresas creadas por comunidades NARP"/>
        <s v="880 - Número de Mujeres beneficiadas por convocatorias Fondo Emprender"/>
        <s v="889 - Número de empleos potenciales directos a través de Fondo Emprender (incluye autoempleo)"/>
        <s v="928 - Iniciativas empresariales financiadas con recursos del Fondo Emprender"/>
        <s v="932 - Atención de las solicitudes realizadas a la ruta de emprendimiento del Programa Nacional Jóvenes en Paz"/>
        <s v="942 - Estrategia para fortalecer las acciones de la Ruta de Emprendimiento para el acompañamiento a proyectos e iniciativas empresariales innovadoras en Economía Verde y seguridad alimentaria"/>
        <s v="599 - Empresas fortalecidas por comunidades NARP"/>
        <s v="857 - Número de cupos en formación profesional integral en municipios PDET"/>
        <s v="855 - Número de Certificados de formación complementaria en Red TIC expedidos"/>
        <s v="933 - Programas de formación ofertados para personas cuidadoras"/>
        <s v="940 - Implementación de estrategias de fortalecimiento del bilingüismo a nivel nacional"/>
        <s v="946 - Planes Prospectivos actualizados y/o formulados"/>
        <s v="958 - Seguimientos a los documentos CONPES realizados"/>
        <s v="818 - Cupos en Formación Titulada del SENA" u="1"/>
        <s v="909 - Número de mujeres víctimas de desplazamiento forzado que acceden a programas de formación profesional integral" u="1"/>
        <s v="916 - Proyecto Nacional de Evaluación y Certificación de Competencias Laborales realizado de acuerdo con la caracterización del programa de Jóvenes en Paz entregado por el Ministerio de la Igualdad." u="1"/>
        <s v="935 - Avance en el diseño y oferta de un programa de formación profesional integral en partería tradicional" u="1"/>
        <s v="903 - Plan integral de formación técnica y tecnológica efectiva e intercultural de los jóvenes indígenas de la Amazonía, en concertación con los pueblos indígenas en el marco de la Mesa Regional Amazónica." u="1"/>
        <s v="925 - Número de Normas / Estándares de competencia laboral elaborados y/o actualizados para la estrategia Campe SENA y economía popular" u="1"/>
        <s v="795 - Informe de seguimiento a los Centros de Formación con relación a la entrega de materiales de formación y Elementos de Proteccion Personal, requeridos en la ejecución de los programas de formación del SENA" u="1"/>
        <s v="784 - Porcentaje de estrategias de Administración Educativa para las Regionales y Centros de Formación Implementadas" u="1"/>
        <s v="823 - Porcentaje de Aprendices en estado académico &quot;en formación&quot; del Centro en grupos que se encuentren dentro de los tiempos para ejecutar la etapa productiva y que tienen únicamente por evaluar el RAP de Etapa Productiva" u="1"/>
        <s v="18 - Aprendices en formación complementaria" u="1"/>
        <s v="818 - Número de Personas con Formación Titulada del SENA" u="1"/>
        <s v="268 - Aprendices en formación virtual (incluye Bilinguismo) (incluidos en la Formación Titulada y Complementaria)" u="1"/>
        <s v="596 - Unidades productivas creadas (SER)" u="1"/>
        <s v="597 - Unidades productivas fortalecidas (SER)" u="1"/>
        <s v="799 - Empresas Nacientes Acompañadas en el Proceso de Emprendimiento y Asesoradas para su Ejecución" u="1"/>
        <s v="899 - Porcentaje de entrega de apoyos de sostenimiento FIC" u="1"/>
        <s v="900 - Porcentaje de entrega de apoyos de sostenimiento Regular" u="1"/>
        <s v="811 - Número de Aprendices SENA Con Contrato De Aprendizaje (Incluye contratos voluntarios)" u="1"/>
        <s v="825 - Número de cupos de formación profesional integral perteneciente a la estrategia campesena - matriculados" u="1"/>
        <s v="640 - Aprendices Total Poblaciones Vulnerables" u="1"/>
        <s v="275 - Cupos en programa Bilingûismo (incluidos en la Formación Titulada y Complementaria)" u="1"/>
        <s v="269 - Aprendices en programa Bilingûismo (incluidos en la Formación Titulada y Complementaria)" u="1"/>
        <s v="824 - Porcentaje de Grupos (fichas) de formacion titulada con mas del 80% de horas programas de acuerdo al diseño curricular" u="1"/>
        <s v="823 - Porcentaje de Aprendices del Centro en fichas en ejecución en etapa productiva que tienen únicamente por evaluar el RAP de Etapa Productiva" u="1"/>
        <s v="734 - Porcentaje de Cumplimiento del Plan Anual de Trabajo de Seguridad y Salud en el Trabajo Nacional" u="1"/>
        <s v="838 - Número de Certificatones de Competencia Laboral realizadas a mujeres" u="1"/>
        <s v="898 - Número de acciones de divulgación de los resultados de los proyectos de I+D+i en cada regional" u="1"/>
        <s v="768 - Porcentaje de Fichas de formación titulada del Centro con registro de entrega de materiales de formación durante la vigencia" u="1"/>
        <s v="576 - Retención - TOTAL Centros de Formación" u="1"/>
        <s v="827 - Convocar y desarrollar los comites directivos" u="1"/>
        <s v="829 - Alianzas nacionales e internacionales suscritas y/o fortalecidas" u="1"/>
        <s v="735 - Porcentaje de Actividades programadas para determimar el porcentaje de satisfacción de los beneficarios del SMA." u="1"/>
        <s v="886 - Iniciativas productivas rurales y campesinas beneficiadas a través del programa SENA Emprende Rural" u="1"/>
        <s v="888 - Número de empresas creadas por el Fondo Emprender" u="1"/>
        <s v="885 - Número de Empresas con Asignación de Recursos para Sostenibilidad" u="1"/>
        <s v="893 - Número de alianzas gestionadas para el fortalecimiento del emprendimiento rural" u="1"/>
        <s v="894 - Informes de Seguimiento realizados a la ejecución operativa y presupuestal a nivel Regional y de la Coordinación Nacional en el marco del Programa SENA Emprende rural" u="1"/>
        <s v="850 - Actualización y socializción en lineamientos de contratación administrativa." u="1"/>
        <s v="858 - Número de Empresas y Asociaciones beneficiarias de las líneas de Fomento a la Innovación y Extensionismo Tecnológico." u="1"/>
        <s v="497 - Personas Formadas y Entrenadas en Colombia en el Marco de Proyectos Internacionales" u="1"/>
        <s v="591 - Alianzas estratégicas, convenios y/o proyectos nacionales e internacionales suscritos y/o fortalecidos por el SENA" u="1"/>
        <s v="99 - Movilidad Internacional" u="1"/>
        <s v="542 - Informe de Seguimiento realizados a las colocaciones a nivel Regional APE Agencia" u="1"/>
        <s v="551 - Porcentaje de Incidencia en las competencias del Talento Humano" u="1"/>
        <s v="632 - Porcentaje de Capacitación para Servidores Públicos" u="1"/>
        <s v="539 - Cumplimiento de requisitos legales ambientales" u="1"/>
        <s v="540 - Estrategias que promuevan el ahorro en consumos de Energía, desplegadas" u="1"/>
        <s v="783 - Porcentaje de cumplimiento de la estrategia de prevención de la vigencia" u="1"/>
        <s v="712 - Número de sesiones de fortalecimiento de la cultura de la anticipación, a través de la prospectiva y vigilancia" u="1"/>
        <s v="722 - % de uso de los trámites implementados en la sede electrónica del SENA" u="1"/>
        <s v="737 - Porcentaje de Cupos del Plan de Bienestar para Servidores Públicos" u="1"/>
        <s v="740 - Informes elaborados sobre la tendencia ocupacional según cifras de la Agencia Pública de Empleo elaborados" u="1"/>
        <s v="872 - Personas víctimas del desplazamiento forzado orientadas a través de la APE" u="1"/>
        <s v="873 - Personas víctimas de desplazamiento forzado que acceden a programas de formación profesional integral" u="1"/>
        <s v="874 - Número de planes de negocio formulados por víctimas del desplazamiento forzado." u="1"/>
        <s v="876 - Número de mujeres víctimas de otros hechos victimizantes que han accedido a formación profesional integral." u="1"/>
        <s v="878 - Número de cupos de formación profesional integral para personas con discapacidad" u="1"/>
        <s v="884 - Número de colocaciones a través de la Agencia Pública de Empleo" u="1"/>
        <s v="890 - Organizaciones del programa SENA Emprende Rural beneficiadas a través de servicios complementarios de apoyo a la comercialización de productos" u="1"/>
        <s v="833 - Porcentaje de avance Implementación Archivo Electrónico SENA" u="1"/>
        <s v="863 - Índice de gobierno digital" u="1"/>
        <s v="895 - Número de seguimientos al Plan Estratégico de la entidad" u="1"/>
        <s v="896 - Número de seguimientos a los planes de Acción y seguimiento de los CONPES (PAS)" u="1"/>
        <s v="592 - Aportes efectuados en especie por los aliados de cooperación mediante las alianzas estratégicas, convenios y/o proyectos del SENA" u="1"/>
        <s v="831 - Suscripción de alianzas estrategicas nacionales de la Direción General" u="1"/>
        <s v="852 - Indice de permanencia de los instructores en las capacitaciones" u="1"/>
        <s v="788 - Porcentaje de la ejecución presupuestal en la formacion de instructores" u="1"/>
        <s v="853 - Porcentaje de Cumplimiento del plan de trabajo previsto para el sistema de investigación, desarrollo tecnológico e innovación del SENA" u="1"/>
        <s v="485 - Porcentaje de cumplimiento en la ejecución de trabajos de aseguramiento y consultoría del plan anual de auditoría aprobado por el Comité Institucional de Coordinación de Control Interno" u="1"/>
        <s v="761 - Nivel de madurez actividad de auditoría interna" u="1"/>
        <s v="762 - Porcentaje de cumplimiento desarrollo subcomité de control interno - Regionales" u="1"/>
        <s v="763 - Porcentaje de cumplimiento evaluación de gestión por dependencias" u="1"/>
        <s v="764 - Porcentaje de cumplimiento trabajos de aseguramiento o consultoría a la gestión de riesgos como ente auditable" u="1"/>
        <s v="797 - Porcentaje de Cumplimiento en la ejecución de los Informes de Cumplimiento y Seguimiento de Ley aprobados por el Comité Institucional de Coordinación de Control Interno" u="1"/>
        <s v="897 - Porcentaje de cumplimiento en el número de seguimientos al estado de avance de los planes de mejoramiento (CGR)" u="1"/>
        <s v="795 - Informe de seguimiento a los centros de formación con relación a materiales de formación, EPP´s y software requeridos en la ejecución de los programas de formación del SENA." u="1"/>
        <s v="901 - Porcentaje de atención a solicitudes de conceptos técnicos" u="1"/>
        <s v="603 - Evolución del cierre de brechas del Índice de Transformación Digital del SENA" u="1"/>
        <s v="625 - Acompañamiento en la adopción del Modelo de Cualificaciones del SENA" u="1"/>
        <s v="795 - Informe de seguimiento a los centros de formación con relación al presupuesto de  materiales de formación, EPP´s y software  requeridos en la ejecución de los programas de formación del SENA." u="1"/>
      </sharedItems>
    </cacheField>
    <cacheField name="Justificación Indicadores de Gestión" numFmtId="0">
      <sharedItems count="1141" longText="1">
        <s v="Para el presente periodo de analisis y justificación se presenta un avance en retención, certificación, cobertura de cupos y atención a poblaciones vulnerables, con el fin de identificar fortalezas y oportunidades de mejora en la ejecución del Centro de Formación. _x000a_Los indicadores de retención muestran un desempeño sobresaliente, superando las metas establecidas: Formación Complementaria: 139.9%; Técnica Laboral y Otros: 124.3%; Educación Superior: 110.1%; Formación Titulada Total: 118.9%; Estos resultados evidencian una alta permanencia de los aprendices en los programas, lo cual puede atribuirse a estrategias efectivas de acompañamiento, pertinencia de la formación y adecuación curricular._x000a_En lo relacionado a Certificación, se observan rezagos significativos en los indicadores de certificación: Articulación con la Media: 0.1%; Técnica Laboral y Otros: 6.2%; Formación Titulada: 18.5%; La baja certificación sugiere dificultades en la finalización de procesos formativos, evaluación de competencias o gestión a"/>
        <s v="De acuerdo con la meta trimestral establecida (≥90%), se presenta una sobre ejecución superior al 100% en Retención – Formación Complementaria (111,26%), Cupos Total Poblaciones Vulnerables (144,13%) y Número de Aprendices SENA con Contrato de Aprendizaje (107,12%). Estos resultados reflejan una gestión proactiva orientada a la permanencia y la inclusión social, derivada del aumento en la demanda de cupos para poblaciones especiales y vulnerables, así como del fortalecimiento de alianzas con empresas y sectores productivos. La información evidencia la capacidad del Centro para ampliar cobertura, garantizar la permanencia e impactar positivamente los indicadores de empleabilidad y equidad.Entre los indicadores que alcanzaron la meta del 90% se destacan: Cupos de Programas de Integración con la Media (99,27%), Cupos de Formación en Educación Superior (97,35%), Cupos en Formación Titulada SENA (94,81%), Cupos de Formación Técnica Laboral (93,89%) y Cupos Economía Popular (93,17%), lo que demuestra una planeació"/>
        <s v="Durante el tercer trimestre de 2025, el Centro de Diseño y Manufactura del Cuero ha implementado diversas estrategias orientadas al cumplimiento de las metas establecidas en materia de cupos de aprendices en las modalidades de formación profesional, técnico laboral y otras, incluyendo componentes de bilingüismo, formación complementaria e integración con la educación media, tanto en modalidad presencial como virtual._x000a_Estas estrategias comprenden la ejecución y fortalecimiento de programas como CAMPESENA, Economía Popular, Certificación por Competencias Laborales (ECCL), Contrato de Aprendizaje, así como la gestión de indicadores asociados a los procesos de comunicación, formación profesional integral, innovación y competitividad._x000a_En términos generales, se evidencia un buen desempeño en la gestión y seguimiento de las acciones, las cuales se encuentran alineadas con los lineamientos del Modelo de Planeación de la Gestión y el Plan Estratégico Institucional._x000a_No obstante, se han identificado algunas dificultade"/>
        <s v="- Para el tercer trimestre del 2025, en el Centro de Formación en Diseño, Confección y Moda se ejecutaron estrategias para cumplir la meta en los diferentes niveles de tecnólogo, técnico, operario, complementaria, incluyendo integración con la educación media. Dado que la formación de la Media Técnica inicia desde el grado 10º en el año 2024, el ciclo formativo culmina con los resultados de aprendizaje aprobados en grado 11º en el año 2025; la evaluación de juicios y el proceso de certificación se realizará terminado el año escolar del grado 11º; motivo por el cual a la fecha no hay aprendices certificados._x000a_Las matrículas del programa bilingüismo virtual han estado en los niveles esperados, sin embargo, para inicios del mes de octubre se espera respuesta de la bolsa para la matrícula de otros 4 grupos y seguir cumpliendo con la meta._x000a_Los programas como: CampeSena, Economía Popular, presentan un alto nivel de cumplimiento, esto como resultado de las campañas implementadas de acercamiento con poblaciones campe"/>
        <s v="-El Centro presenta un cumplimiento acorde con los lineamientos establecidos por la Dirección de Formación Profesional Integral (FPI), observándose resultados positivos en los indicadores relacionados con la formación titulada y la formación complementaria, en coherencia con los porcentajes y parámetros definidos para el periodo. En relación con las metas asociadas a la Estrategia de Cualificación y Certificación Laboral (ECCL), se evidencia un cumplimiento adecuado y sostenido, lo que refleja el seguimiento y la gestión oportuna de las acciones contempladas en el plan de acción del centro. Respecto a los indicadores de atención a poblaciones vulnerables, se identifican variaciones en los niveles de ejecución, principalmente debido a que el proceso de caracterización de los aprendices depende en gran medida de la información autodeclarada por ellos. Dado que el centro no tiene un control directo sobre la veracidad o actualización de dicha información, se han implementado estrategias permanentes de fortalecim"/>
        <s v="El Centro realizó la ejecución de las metas realizando diferentes estrategias para garantizar el cumplimiento con calidad y pertinencia. Con una Ejecución de Metas 2025 del Centro en el 75%  Nivel tecnológico 96% Nivel técnico % y Complementaria 71% El Indicador 654 se verá reflejada en los meses de noviembre y diciembre con la certificación de Articulación con la Media Técnica. El indicador 641 total de población vulnerable: la caracterización la realizan los aprendices. Los Indicadores de certificación aprendices 581 (certificación total centros de formación) , 579 (certificación total titulada), 578 (certificación técnica laboral y otros), 580 (certificación formación complementaria); 577 (certificación educación superior). Este proceso es gestionado por la coordinación de administración educativa y las coordinaciones académicas 824 (Porcentaje de Grupos (fichas) de formación titulada con más del 80% de horas programadas de acuerdo con el diseño curricular), 766 (Consultas de los recursos físicos y digita"/>
        <s v="-Para la formación titulada, en educación superior que son el nivel tecnólogo, se certifican Aprendices con requisitos completos, que además de los académicos están otros adicionales como la presentación de las pruebas icfes t y t que algunos deciden u olvidan presentar, sin embargo, se han podido certificar en alguna medida._x000a_Lo correspondiente con la certificación para técnicos, el índice se verá incrementado únicamente en el cuarto trimestre del año, en vista de que es en los meses de noviembre y diciembre cuando se certifican los Aprendices de articulación la media y SENATEC para este año._x000a_En el caso de la formación complementaria, tenemos certificado los grupos que hayan finalizado a septiembre 30 y no siempre el total de matriculados obtienen su certificado debido a que también es alto el nivel de deserción, en especial en la formación complementaria virtual, pero además tenemos una cantidad importante de certificaciones que se generarán en el cuarto trimestre del año, que son los grupos de formación pa"/>
        <s v="-1. En certificación se avanzó en la formación tecnológica y complementaria, para el último trimestre se garantiza la certificación de la articulación con la media técnica. _x000a_2. En educación superior se logró alcanzar el 100% en formación finalizando el III trimestre 2025 lo que garantiza el cumplimiento a los lineamientos del plan de acción 2025. _x000a_3. La formación complementaria presenta un bajo comportamiento del 69% al cierre de septiembre 2025 debido a la virtualidad donde se han tenido problemas de conectividad durante el año con el aplicativo betowa . _x000a_4. El contrato de aprendizaje presenta una baja ejecución 69% por las inquietudes de los empresarios con el cambio de reglamentación de la nueva reforma laboral. _x000a_5 Certificación de competencias Laborales popular y campesena: El proceso muestra una adecuada ejecución en los indicadores de certificaciones expedidas en competencias laborales, se espera para el último trimestre cumplir con las metas propuestas._x000a_6. Los documentos de investigación sennova se en"/>
        <s v="La formación titulada tiene un avance del 90% reflejando un buen comportamiento para el corte. El total de formación complementaria tiene un avance del 61%, donde la complementaria presencial ha mejorado su nivel de cumplimiento. Los indicadores de ECCL presentan un buen comportamiento, incluso con sobre ejecución asociada a las certificaciones de campesena y full popular. Con relación a los indicadores de personas evaluadas y personas certificadas se están gestionando los proyectos necesarios para alcanzar el 100% de la meta, no obstante, para estos indicadores solo se cuenta una vez la persona en el primer centro que la registre, en caso de que esta se presentara a varios procesos de certificación en diferentes centros. Los niveles de retención se encuentran por encima del 100% excepto para el total bilingüismo, total formación virtual y la estrategia campesena. La certificación mejora sus resultados durante el cuarto trimestre de la vigencia. Frente al indicador de contrato de aprendizaje se ha informado"/>
        <s v="-Informe de Ejecución – Corte a Septiembre_x000a_Centro de Servicios de Salud – Regional Antioquia_x000a_Vigencia: 205_x000a_Fuente: Indicadores FPI – Centro de Servicios de Salud**_x000a_En cumplimiento de los lineamientos institucionales y de acuerdo con la consolidación realizada en los indicadores de Formación Profesional Integral (FPI) del Centro de Servicios de Salud, se presenta el balance de ejecución a corte de septiembre, evidenciando un avance positivo en el cumplimiento de las metas de formación asignadas para la vigencia._x000a_A la fecha, el Centro refleja un comportamiento sólido en la ejecución de sus metas estratégicas, avanzando de manera consistente en la implementación de la oferta formativa, tanto en programas titulados como en formación complementaria, en sus diferentes modalidades._x000a_Este resultado evidencia el compromiso institucional y operativo, así como la articulación efectiva entre los equipos académicos, administrativos y de apoyo, garantizando el acceso, permanencia y cobertura formativa para la población obj"/>
        <s v="Durante el tercer trimestre de 2025, el Centro de Servicios y Gestión Empresarial mantuvo un desempeño favorable en los indicadores de retención, consolidando la tendencia positiva observada en periodos anteriores: formación complementaria (120,2%), técnica laboral y otros (132,0%), educación superior (114,1%) y total de formación titulada (123,4%). Estos resultados evidencian la eficacia de las estrategias implementadas para garantizar la permanencia y culminación de los procesos formativos. En cuanto a ejecución de cupos, se destaca el cumplimiento total en el programa de integración con la media (100,7%) y avances significativos en la formación titulada (87,6%) y técnica laboral (90,2%). No obstante, la formación virtual (69,3%) y el total de formación integral (78,2%) requieren fortalecimiento para alcanzar el 100% al cierre de la vigencia. Respecto a certificación, se observa una mejora respecto al trimestre anterior, con un cumplimiento global del 59,0%. Sin embargo, aún existen brechas importantes en"/>
        <s v="En el tercer trimestre de 2025, el Centro de la Innovación, la Agroindustria y la Aviación en Antioquia reporta avances sobresalientes en indicadores de calidad, superando el porcentaje esperado en la Retención de Formación Complementaria (120,2%), Técnica Laboral (118,6%) y Educación Superior (111,8%). La Certificación y Evaluación de Competencias Laborales también excedieron el 100%._x000a_En Formación, se mantiene un buen ritmo en programas técnicos (95%) y tecnológicos (87,9%). No obstante, el rendimiento en la modalidad tecnólogos a distancia es un reto estratégico que requiere consolidar acciones para alcanzar la meta. La Formación Complementaria presenta una cobertura amplia (76,8%), estableciéndose un plan de acción para asegurar el 100% de ejecución en noviembre de 2025._x000a_La Certificación en Articulación con la Media (0,2%) se ejecutará en su periodo tradicional (noviembre-diciembre). _x000a_En lo que respecta al proyecto de inversión de Empleo el centro ha venido gestionando acciones que garantizan el cumplimie"/>
        <s v="El informe del tercer trimestre de 2025 del SENA CTPGA refleja una ejecución del 86.8% en la Formación Profesional Integral (gran total), dentro del rango esperado del 80% a 100%. En cuanto a los cupos, se alcanzaron los siguientes porcentajes: educación superior 90,1%, articulación con la media 100,2%, formación técnica y laboral 95,6%, y formación titulada 93,4%, algunos de ellos con sobre ejecución debido a la alta demanda de los programas._x000a_La formación complementaria muestra un buen desempeño con un cumplimiento del 85,8%, superando la meta esperada del 80%, según la guía GFPI-G-043. Por su parte, la formación virtual y el programa de bilingüismo presentan avances del 73,7% y 80%, respectivamente, evidenciando una ejecución adecuada frente a la programación trimestral._x000a_Los indicadores ECCL muestran una ejecución moderada, con resultados de 85,8%, 83,5%, 84,7% y 85,1%. En cuanto Certificaciones de Competencia Laboral expedidas en Economía campesina se reporta una ejecución del 84,1%, dentro del rango prev"/>
        <s v="-El análisis general indica que la mayoría de los indicadores de Retención y varios de Certificación están cerca o por encima de la meta. Los Indicadores con sobrecumplimiento o alto avance se debe a las demandas coyunturales que se aprovechan, en el caso de retención a un seguimiento más riguroso a los aprendices en riesgo, y una mayor pertinencia de los programas, Se lograron cerrar y certificar procesos de formación, incluyendo formación complementaria, iniciados en el trimestre anterior que se esperaban finalizar en el siguiente. Los indicadores con avance moderado (entre 75% y 95%), este indicador es el que mayor probabilidad de cumplimiento tiene. El remanente (5% al 25%) se espera que se cubra en el cuarto trimestre (octubre-diciembre), aprovechando las últimas convocatorias, el cierre de ciclos académicos y la consolidación de la demanda de fin de año."/>
        <s v="-Se cierra el III trimestre vigencia 2025 con las siguientes novedades: En el caso del indicador 53 (formación complementaria), registra un 70,9% de ejecución, lo que evidencia un proceso en desarrollo que mantiene una tendencia positiva hacia el cumplimiento; aunado a ello, se contratan instructores adicionales y se realizan concertaciones con asociaciones y administraciones municipales para garantizar el cumplimiento de la meta. En cuanto a la formación titulada, nuestro Complejo presenta una ejecución de 88,70%, cercano al 90 % establecido en el plan de acción para el tercer trimestre, lo que evidencia la continuidad en los procesos de cobertura y pertinencia; sin embargo, se implementa como estrategia las ofertas cerradas y la divulgación fuerte de la V oferta presencial. El indicador 274 (cupos en formación virtual) se encuentra alineado con las circunstancias del inicio y la dinámica de gestión del Complejo. Sin embargo, como estrategia del centro se han creado bolsas corporativas y se incrementó la di"/>
        <s v="579,577,578,581 han presentado retraso por juicios evaluativos; alto número de aprendices que se amparan en el tiempo estipulado para realizar su etapa práctica, pruebas TyT no presentadas, envió de documentos incompletos. El equipo de certificación ha realizado estrategias para gestionar el avance en los indicadores como contactar a los aprendices, verificaciones constantes en los aplicativos, alertar tempranas a los instructores, trabajar en equipo con el equipo de etapa productiva y demás. 56,64,817,818 el subdirector de centro con el grupo de apoyo tanto coordinador, instructores, equipo pedagógico y demás, han ideado estrategias para el cumplimiento de cada uno de los indicadores de formación.  274,275 este indicador no depende de la jurisdicción del centro si no de la bolsa nacional. 295,565,566,819,820,821 Los indicadores de ECCL, se tiene proyectado cumplirlos finalizando noviembre. 822,823 gran número de formaciones con bajo % de participación en contratos de aprendizaje, empresarios requieren apren"/>
        <s v="-Durante el periodo evaluado, el Centro de Formación Profesional Integral evidencia un cumplimiento global del 76,03% en su meta general de Formación Profesional Integral, cifra que refleja un avance importante pero que requiere acciones de fortalecimiento para alcanzar los niveles esperados de eficiencia institucional._x000a_Formación Titulada_x000a_El componente de Formación Titulada presenta un cumplimiento del 84,91%, siendo el resultado de la suma de los programas de nivel tecnológico, técnico y de educación superior. Se destacan los programas tecnológicos virtuales con un 228,30%, lo que demuestra un incremento sostenido en la demanda de formación flexible y mediada por TIC. Sin embargo, los programas presenciales y de educación superior (105,09%) evidencian rezagos en la ejecución de metas, posiblemente asociados a la disponibilidad de instructores, limitaciones de infraestructura o ajustes en la oferta académica. La formación técnica laboral alcanza un 89,48%, resultado aceptable pero con potencial de mejora en"/>
        <s v="-La justificación de los indicadores del III Trimestre para el CEET ha realizado un avance del 86 % de la formación titulada laboral, donde se busca una constante transformación digital e industrial de nuestras líneas medulares y de esta manera consolidar las competencias laborales de nuestros aprendices para la vigencia 2025. De esta manera con los proyectos de investigación aplicada e innovación se quiere garantizar pertinencia y continuidad en los diferentes procesos de aprendizaje y transferencia de conocimiento por parte de nuestros instructores transversales en la formación complementaria; mediante la formación de jóvenes, mujeres y poblaciones vulnerables en programas de alta empleabilidad."/>
        <s v="-Cod 578-579-581-581 _x000a_ El nivel de ejecución de los indicadores de certificación muestra recuperación frente al rezago del segundo trimestre de 2025, causado por incidencias en la firma de certificados durante el cambio temporal de subdirector. Se evidencia un avance significativo y se proyecta el cumplimiento total en el cuarto trimestre. _x000a__x000a_Cod 73 _x000a_ Los programas Monitoreo Ambiental y Aplicación de Procedimientos de Laboratorio Químico suman 430 cupos, superando lo establecido por la Regional. Esto se debe a que en 2024 los colegios no confirmaron fichas hasta concretar matrículas. Para garantizar cobertura, se firmó convenio con el Colegio Tecnológico del Sur, que aportó 29 aprendices. _x000a__x000a_Cod 577 _x000a_ La certificación de Educación Superior mantiene niveles adecuados pese a los retrasos de la plataforma D´signer. Se aplican estrategias de depuración, búsqueda activa y apoyo adicional, proyectando cumplimiento total en 2025. _x000a__x000a_Cod 56-818-817-64-274 _x000a_ En el III trimestre de 2025 se alcanzó un 83.7% frente a una m"/>
        <s v="-A 30 de septiembre, la ejecución de metas de formación en su mayoría, están acordes con lo proyectado. Los indicadores de certificación académica se encuentran por debajo de lo esperado, ya que la mayoría se fichas se encuentran en desarrollo de la etapa productiva.  Indicador Cupos Educación Superior: presenta una ejecución del 107%, ya que el centro dio cumplimiento a la solicitud de la Dirección General de matricular el mayor número posible de grupos de nivel tecnólogo. Indicador: Cupos formación complementaria: se encuentra por debajo de los esperado, debido a las dificultades para cumplir la meta de complementaria virtual por las fallas presentadas en la inscripción a la bolsa nacional y a la bolsa corporativa; este indicador ha afectado el indicador total de cupos, aprendices y certificación. Indicador: “Porcentaje de Grupos (fichas) de formación titulada con más del 80%”, se encuentra por debajo de lo esperado, ya que las fichas que se programan en la jornada nocturna no tienen la misma cantidad de h"/>
        <s v="--Durante el tercer trimestre de 2025, se destaca un desempeño sólido con un cumplimiento del 70,9% en formación tecnológica y regula presencial, un sobresaliente 100,7% en tecnólogo virtual, La formación técnica presencial muestra un avance más discreto del 55,9%, S e realizó una depuración esto desajusta un poco las cifras sin embrago se elabora un plan de choque con el cual se busca culminar la vigencia con el 100% del, cumplimiento de las metas asignadas al CF. . En contraste, los programas técnicos virtuales y de articulación con la media registran ejecuciones del 88,2% y 97% respectivamente, lo que demuestra una capacidad operativa destacada en estas modalidades. El Centro ha iniciado procesos de articulación con el sector productivo a través de ofertas cerradas con empresas como Berlinas y Transmilenio, la Rolita, Bolivariano lo que permite proyectar un mayor impacto en la formación_x000a_En la formación complementaria el resultado esta al 65% con las metas de bilingüismo el CF, está implementando acercamie"/>
        <s v="Según información registrada en plataforma, el indicador Educación Superior la meta 3.470 tiene  cumplimiento de 76.8%, afectado por la matrícula del III trimestre que pasó a octubre; el indicador Formación Laboral la ejecución es 92.2%, que consolida la ejecución Formación Titulada en 83.4%. La meta de Total Formación Profesional Integral tiene una ejecución de  73.8% se ha visto afectada por baja ejecución en Formación Complementaria modalidad virtual debido a intermitencia en los aplicativos Sofia Plus y Zajuna, y que la asignación de cupos se hace desde la  D.G., adicional según la línea medular del CMM la meta en formación complementaria es elevada y retadora, para lo cual se están implementando estrategias para lograr el cumplimiento. Los indicadores de Retención en  Total Formación Titulada supera la meta en ejecución con 105.6%, Total Complementaria con 97.4%. El Programa de bilingüismo con una meta 5.720 su cumplimiento fue 80.0%; El indicador Total Certificación Formación Profesional Integral la ej"/>
        <s v="Durante el tercer trimestre de 2025, el comportamiento de los indicadores del Centro de Materiales y Ensayos evidencia un compromiso constante con las metas institucionales, aunque se presentaron diferencias significativas entre los resultados de ejecución. Los indicadores con nivel de cumplimiento inferior al 70% están principalmente asociados a situaciones operativas y académicas que afectaron la oportunidad en el registro de logros. En el caso de los indicadores de certificación —titulada, técnica laboral, complementaria y de educación superior—, se identificaron retrasos derivados de tiempos adicionales requeridos para la validación de evidencias y la consolidación de la información por parte de los comités técnicos. Asimismo, parte de las certificaciones no se alcanzaron a registrar durante el corte de septiembre, quedando en trámite para el siguiente trimestre. En lo referente a la formación de personas con discapacidad y al sector de economía popular, la baja ejecución obedece a la limitada disponibil"/>
        <s v="--_x0009_Los indicadores de formación titulada al periodo, muestran ejecución diferenciada en cuanto a la modalidad, la formación virtual muestra una ejecución del 105% y la modalidad de formación presencial para este nivel muestra una ejecución 96%, como se aprecia, al final de la vigencia se cumplirá con la meta de nivel tecnólogo y técnico al 100%.  En cuanto a formación complementaria virtual el programa de bilingüismo se sitúa por encima del promedio regional con un 83%, en bilingüismo presencial el indicador se sitúa con un 67% ligeramente inferior a lo esperado, lo anterior debido principalmente por no disponibilidad de horas de instructores de inglés para el tercer trimestre, indicador que mejora con el lleno de una vacante de instructor de planta lo que permitirá cumplir con la meta al 100%. Respecto a complementaria virtual en e general el indicador se muestra bajo , principalmente por los pocos inscritos  en la bolsa nacional , por  lo que se recurrió a la bolsa corporativa ,  otro factor  que incide en"/>
        <s v="-Durante el tercer trimestre de 2025, el Centro presenta un comportamiento positivo en la gestión de sus indicadores de formación, con cumplimiento óptimo en un conjunto significativo de variables clave, lo que evidencia avances importantes en formación titulada, formación complementaria y certificación. Este desempeño refleja un seguimiento riguroso de metas y la implementación de procesos efectivos de acompañamiento académico y técnico. según el análisis y reporte del Centro de Formación se encuentran los indicadores: (573,575,572,574,73,817,818,56,274,64,53,577,566,821,295,565,822,820,275,825,826,641,771) con un promedio de un 95 % de cumplimiento y de las estrategias, MI-O4-I22, MI-O4-I27. Diseñar e implementar el plan de articulación de investigación e innovación institucional, VA-O1-I1. Implementar la estrategia de atención integral, diferencial e incluyente para el sector de la Economía Campesina – CampeSENA, VA-O1-I2 Implementar la estrategia de atención integral, diferencial e incluyente para el sec"/>
        <s v="El Centro de Gestión de Mercados, Logística y Tecnologías de la Información ha continuado avanzando en el cumplimiento de las metas establecidas dentro del proceso de Gestión de la Formación Profesional Integral (GFPI), evidenciando un comportamiento positivo frente al trimestre anterior._x000a__x000a_En educación superior (nivel tecnólogo) se alcanza un 77% de ejecución, con 7.464 aprendices en formación, resultado de la estrategia de divulgación y promoción dirigida a egresados de programas técnicos, así como del fortalecimiento de la cadena de formación mediante la articulación con instituciones educativas._x000a__x000a_En formación técnica laboral, se registra un 91% de ejecución, correspondiente a 13.313 aprendices vinculados. Este avance refleja la consolidación de la oferta especial empresarial y la apertura de nuevos grupos de formación que responden a las necesidades del sector productivo. Sin embargo, persisten dificultades en la contratación de instructores para programas especializados, principalmente en las áreas de te"/>
        <s v="-Durante el tercer trimestre de 2025, la ejecución de las metas del Centro de Formación de Talento Humano en Salud (CFTHS) se ha desarrollado en línea con lo programado, lo que refleja un desempeño general positivo en la ejecución de las Metas Anexas, con un cumplimiento sobresaliente en indicadores clave como 'Retención - Educación Superior' (109.72%), 'Retención - Técnica Laboral y Otros' (111.94%), y el 'Número de Certificaciones de Competencia Laboral expedidas en Economía Popular' (315.91%). Sin embargo, se observa un retraso en la meta de 'Certificación TOTAL - Centros de Formación' (51.64%) y en la 'Certificación - Formación Complementaria' (50.52%). Este incumplimiento se debe principalmente a demoras en la finalización de procesos de evaluación y la verificación de requisitos documentales por parte de los aspirantes. Pese a esto, el impacto en el cumplimiento total es reversible, proyectando una recuperación acelerada de los indicadores rezagados. Para solucionar esta desviación, se ha implementado"/>
        <s v="Para la vigencia 2025, durante el 3er trimestre, en formación profesional integral se plantearon 67.797 cupos, ejecutándose un 51,9%. La formación complementaria se encuentra en un 67 siendo 66% complementaria virtual es más alto. En contraste, la formación regular avanza con un cumplimiento del 85% en formación Tecnológica (14.448 cupos) y 86% en Formación Técnica Laboral (6.892 cupos). En certificaciones del desempeño laboral se reportan 2628 certificaciones, alcanzando un 51,27% y 2110 personas certificadas 48,7% de cumplimiento, afectadas por demoras en contratación evidenciando un incremento. No se cuenta con proyecto de inversión en empleo. El contrato de aprendizaje presenta un avance del 62,3% sin limitaciones. En comunicaciones se atendieron 1.313 PQRS en el aplicativo On-Base con estado &quot;Respuesta Generada&quot;. En formación profesional integral, los indicadores son: Tecnólogo 87,3%, Técnico 85,8%, y Complementaria 67,2%. La formación se atendió bajo demanda. En Tecnólogos, la certificación se dio conf"/>
        <s v="-El Centro de Servicios Financieros (CSF) reafirma su compromiso con el cumplimiento de los indicadores de gestión establecidos para el tercer trimestre del año. A continuación, las estrategias que se desarrollarán para asegurar el cumplimiento de las metas del Centro_x000a_Los cupos de educación superior (Tg) cumplió con un avance del 83.3%; al igual que los cupos de Formación Titulada con avance del 88.6%. _x000a_Los cupos del programa de Integración con la Educación media muestra un avance del 97.5%. A su vez los cupos de técnica laboral y otros SENA reflejan un avance del 94.8%.  Esto demuestra que las estrategias aplicadas durante el primer semestre fueron acordes para alcanzar la meta fijada._x000a_Respeto a las certificaciones totales del Centro se evidencia un 84.6%. No obstante, las certificaciones un formación titulada y técnica laboral tienen un porcentaje menor al esperado. En ese sentido, las coordinaciones tienen un plan de contingencia que esta en ejecución con el fin de certificar a los aprendices de la actual"/>
        <s v="A continuación, se realiza un análisis categorizado de los mismos:_x000a__x000a_1. Articulación con el Sistema Educativo (Indicador 73) - Programa de Integración con la Media Técnica: El incumplimiento se debe a la deserción de 11 estudiantes de décimo grado de Colegios Distritales articulados, quienes no formalizaron su matrícula para grado undécimo en la presente vigencia. Esta situación, ajena a la gestión directa del Centro, impidió el logro de la meta asociada a la continuidad del proceso de articulación._x000a__x000a_2. Oferta Formativa y Cobertura_x000a_(Indicadores 817, 56, 274, 64, 53) - Cupos en Diversas Modalidades: Si bien se proyecta el cumplimiento en la quinta oferta, el rezago inicial para el caso de bilingüismo y formación complementaria se atribuye principalmente a demoras en los procesos de contratación de instructores para estos componentes, los cuales solo se hicieron efectivos a partir de junio. En los demás indicadores de esta categoría, como estrategia correctiva, el Centro está intensificando las campañas de difu"/>
        <s v="Con corte a 30 de septiembre de 2025:_x000a_El seguimiento al desempeño en la gestión institucional del CFAFC toma como referencia las metas asignadas y la ejecución desarrollada durante el II trimestre 2025. Se evidencia un avance en el cumplimiento de las metas de FPI._x000a_Ejecución de los indicadores de formación profesional integral del 74%.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Certificaciones del desempeño laboral en un avance del 38.4%  y avance en el indicador de personas certificadas del 35.5% Ejecución de indicador de gestión de innovación y competitividad en gestión de elaboración del do"/>
        <s v="-El Centro Agropecuario de Buga, alineado con las estrategias de la Dirección General, mantiene resultados sólidos en permanencia y cobertura, con retos puntuales en certificación y oportunidad de cierre académico. A corte del trimestre, la retención supera las metas trazadas en todos los niveles: Formación Titulada total 0,9186 vs 0,74 (124,1%); Educación Superior 0,8964 vs 0,735 (122,0%); Técnica Laboral y otros 0,9255 vs 0,745 (124,2%); y Formación Complementaria 0,6143 vs 0,57 (107,8%), reflejando acompañamiento pedagógico y acciones de bienestar efectivas._x000a__x000a_En cobertura, la Formación Titulada alcanza 90,2% (16.110/17.864), Educación Superior 82,6% (3.795/4.592) y Técnica Laboral 92,8% (12.315/13.272). La Formación Complementaria registra 72,8% (39.805/54.646) y la virtualidad/bilingüismo 71,2% (20.901/29.372) con Bilingüismo en 59,8% (2.669/4.460), lo que demanda mayor dinamización de oferta y cierres oportunos. El gran total de cupos avanza en 77,1% (55.915/72.510)._x000a__x000a_En certificación, los resultados mu"/>
        <s v="El Centro Latinoamericano de Especies Menores – CLEM Tuluá presenta un balance positivo en el avance de sus indicadores de gestión, reflejando un cumplimiento destacado en la mayoría de las metas estratégicas. Los indicadores de retención en formación complementaria (132,9 %), técnica laboral (120,6 %) y formación titulada (110,6 %) evidencian la efectividad de las estrategias de acompañamiento académico, permanencia y bienestar del aprendiz. Asimismo, los cupos en formación titulada, educación superior y articulación con la media alcanzan niveles de ejecución superiores al 85 %, demostrando la consolidación del trabajo académico y la articulación con instituciones del territorio._x000a_El desempeño en los procesos de evaluación y certificación de competencias laborales también ha sido sobresaliente, con avances que superan el 90 % en la mayoría de los indicadores, y resultados especialmente favorables en los programas de Economía Popular y Campesina, con ejecuciones del 123,7 % y 96,1 % respectivamente. Estos log"/>
        <s v="El Centro de la Construcción avanza en la gestión de las actividades necesarias para el cumplimiento de las metas e indicadores establecidos en el Plan de Acción 2025. El seguimiento a estos compromisos se realiza a través de las reuniones del Comité Primario del Centro y de los espacios de escucha y acompañamientos denominados “Construyendo con la Subdirección”. Estas instancias permiten analizar los avances, identificar oportunidades de mejora y tomar decisiones oportunas que garanticen el cumplimiento de las metas definidas para la vigencia._x000a_De manera continua, se desarrollan mesas de trabajo con los gremios y las empresas del sector para identificar de manera conjunta las necesidades prioritarias de formación. En estos espacios se definen rutas de atención concertadas que incluyen formación complementaria, programas de nivel auxiliar, operario, técnico y tecnológico. Además, se reciben observaciones y recomendaciones que orientan la planeación y fortalecimiento de la atención al sector productivo, aborda"/>
        <s v="- el cumplimiento parcial no obedece a retrasos estructurales, sino a procesos en curso que avanzan según los cronogramas previstos y cuyos resultados se consolidarán hacia el cierre del periodo anual._x000a_El no cumplimiento de los indicadores se justifica principalmente por los tiempos naturales de ejecución y cierre de los procesos institucionales. En varios casos, como las certificaciones de formación técnica, laboral, complementaria y total, los resultados se reflejan en mayor proporción al cierre del año, una vez culminan las etapas académicas y productivas de los aprendices._x000a_Asimismo, en los indicadores relacionados con investigación y formación, los avances dependen del desarrollo progresivo de los proyectos y de los tiempos reglamentarios de ejecución. En el caso de los documentos de investigación, estos aún se encuentran en proceso de construcción, y en el de los aprendices, algunos requieren el periodo completo establecido para finalizar su etapa productiva."/>
        <s v="-Formación Complementaria_x000a_Se logró una recuperación significativa frente a los cuellos de botella del tercer trimestre, ejecutando alrededor del 70% de los cupos proyectados gracias a una mejor concertación con las comunidades y apertura de grupos en nuevas áreas, especialmente economía circular, bilingüismo y educación ambiental._x000a__x000a_La programación de grupos con más del 80% de horas efectivas mejoró progresivamente tras la estabilización de Sofía Plus y la gestión administrativa de instructores, alcanzando cerca del 85% de lo planeado en el trimestre._x000a__x000a_Articulación con la Media Técnica_x000a_Los procesos de certificación correspondientes al calendario académico se ejecutaron satisfactoriamente reflejándose un cumplimiento superior al 95% en los cupos proyectados y una mejora sustancial en la expedición de certificados respecto al trimestre anterior._x000a__x000a_Educación Superior_x000a_Se superó el porcentaje esperado de retención y certificación, logrando que el 83% de los estudiantes matriculados completaran su proceso de formaci"/>
        <s v="El conjunto analizado comprende 33 indicadores con información de meta, ejecución y avance. El avance global ponderado (suma de ejecuciones sobre suma de metas) se ubica en 65,4%, mientras que los promedios simples muestran un avance medio de 87,5% y una mediana de 81,8%. La diferencia entre el promedio ponderado y el simple, evidencia que los indicadores de mayor volumen aún tienen brechas, aunque varios de menor peso ya están en o sobre el 100%._x000a_Al observar el estado general, se identifican 8 indicadores en verde (≥100%), 10 en amarillo (70–99%) y 15 en rojo (&lt;70%). Por perspectiva, la de Valor agrupa 27 indicadores con 94,1% de avance promedio, destacándose los resultados en Retención y en estrategias de Economía Popular y Campesina. En contraste, la perspectiva Misión concentra 6 indicadores con 57,8% de avance promedio, donde persisten retos en bilingüismo, biblioteca y programación académica._x000a_Entre los sobrecumplimientos sobresalen las certificaciones en Economía Campesina con 463,7%, los cupos de Econ"/>
        <s v="-Con respecto a la ejecución del periodo objeto del seguimiento, se evidencia el logro del 79% de la meta de cupos de formación profesional integral planeados para la vigencia 2025, certificación de aprendices al 71,7%, formación complementaria al 76.8%, sobre ejecución de la meta de   retención de aprendices en formación complementaria el 120%, cupos de articulación de la media del 94.9%, cupos de formación titulada con el 88.7%, cupos de formación a población vulnerable en el 126% con sobre ejecución, de igual forma certificación de competencias laborales de la estrategia CampeSENA con el 139%."/>
        <s v="-De los indicadores El centro de Gestión Tecnológica de Servicios, para el III trimestre de 2025, se logró que el centro de Gestión Tecnológica de Servicios cumpliera en un alto porcentaje, las metas establecidas desde la dirección general, entre los indicadores que cumplimos en un alto porcentaje, tenemos:_x000a_Retención - Formación Complementaria  115, %, Retención - Técnica Laboral y Otros 122.5%, Retención - Educación Superior  104.1%, Retención - Total Formación Titulada  114.5%, Cupos programa Integración con la Educación Media &quot;Técnicos Laborales” 94.7%, Cupos Educación Superior (Tecnólogos)  89.3% ,   Cupos en Formación Titulada del SENA  91.6%, Cupos de formación Técnica Laboral y Otros SENA    92.4%, Cupos en formación virtual (incluye bilingüismo) (incluidos en la Formación Titulada y Complementaria)  90.8%,  Cupos formación Integral Profesional (Gran Total)      87.0%, Porcentaje de Fichas correctamente programadas    99.6%,  Número de cupos de formación profesional integral pertenecientes al sector e"/>
        <s v="-Al terminar el tercer trimestre de 2025, el Centro de Formación evidencia importantes avances en varios indicadores de metas de formación. Se pueden mencionar los indicadores de Porcentaje de Fichas correctamente programadas con el 98,90%, Cupos programa Integración con la Educación Media con el 98,45%, Cupos de formación Técnica Laboral y Otros SENA con el 94,60%, Número de Certificaciones expedidas en competencias laborales con el 94.56%, Número de evaluaciones en competencias laborales con el 91.61%, entre otros. _x000a_De igual manera, se presentaron indicadores con sobre ejecución, el más alto cupos de formación de economía popular con un avance del 225%, Cupos Total Poblaciones Vulnerables con el 219%, Número de Documentos de investigación elaborados con el 200%, entre otros indicadores. Otros indicadores presentan baja ejecución, como lo son los de certificación académica de aprendices en los niveles de educación superior y de técnico laboral y otros. Para mejorar estos porcentajes desde el área encargada"/>
        <s v="En relación con indicadores de FPI la ejecución está acorde a los lineamientos de la entidad, considerando que, en el caso de la formación titulada y complementaria, se cumple con los porcentajes establecidos por la Dirección de Planeación teniendo en cuenta que presenta los siguientes avances 89,1% para la meta total tecnólogos, 93,4% total técnicos y un 77,91% total complementaria.  Revisando en detalle la ejecución se puede concluir que la meta de tecnólogos y técnicos se logra con la cuarta oferta titulada presencial y virtual.  En la meta complementaria se puede afirmar que todos los subtotales se encuentran dentro de lo esperado y se cumple con las metas cerrando vigencia, menos la complementaria virtual.  La baja ejecución de la complementaria virtual se explica por los meses que la plataforma estuvo presentando malos funcionamientos y las bajas inscripciones en las bolsas nacionales. Cabe resaltar que el seguimiento a las metas se realiza constantemente en los comités primarios de centro y las métric"/>
        <s v="-Al cierre del tercer trimestre de 2025, el Centro de Atención al Sector Agropecuario (CASA) del SENA presenta avances destacados en sus metas institucionales, con altos niveles de ejecución en retención: Técnica Laboral y Otros (130,63%), Total Formación Titulada (118,68%), Formación Complementaria (112,24%) y Educación Superior (104,96%). También presenta avances significativos con los Cupos Total Poblaciones Vulnerables (122,62%), formación Técnica Laboral y Otros SENA (103,48%), Formación Titulada del SENA (101,22%), programa Integración con la Educación Media &quot;Tecnicos Laborales&quot; (100,34%) y Educación Superior (Tecnólogos) (96,52%). El Centro de Atención al Sector Agropecuario del SENA sostiene el compromiso en el cumplimiento de metas como Número de Aprendices SENA Con Contrato De Aprendizaje (Incluye contratos voluntarios), Número de Certificaciones expedidas en competencias laborales, Número de evaluaciones en competencias laborales, Número de cupos de formación profesional integral para personas con"/>
        <s v="El Centro Industrial de Mantenimiento Integral (CIMI) presenta un buen avance en sus indicadores de formación durante el tercer trimestre – corte al 30 de septiembre de 2025 , destacándose un cumplimiento  general del 70% en la ejecución de formación profesional, tecnólogos avanza en una ejecución del 94% de cumplimiento pendiente la última oferta formativa, técnicos avanza en un 80% pendiente última oferta formativa, técnicos articulación con la media en un 98%, Senatec avanza su ejecución en un 70% y complementaria general 64%, la cual se espera con la implementación de estrategias lograr al 31 de diciembre un cumplimiento del 91%; algunos de los factores que han afectado el cumplimiento de los indicadores han sido demoras en las prorrogas de subdirectores, que en su defecto retrasan la contratación de instructores, otro factor es conseguir instructores altamente calificados para ejecutar los procesos de formación de acuerdo a las necesidades del sector productivo; sin embargo se ha planteado el siguiente"/>
        <s v="1.       Indicadores globales – formación titulada_x000a_Técnicos (articulación con la media): Existe un rezago del 2% para alcanzar la meta, existe aproximadamente un rezago de 172 aprendices para completar la meta de articulación de la media, en estos momentos no se podrá completar la meta debido al cierre de matrícula extemporáneas._x000a_Ejecución transitoria: Actualmente en Campesena las metas de técnicos tiene un avance del 50% y respecto a los demás indicadores de formación titulada su comportamiento está por encima en algunos casos de lo proyectado en la trimestralización, se puede observar para los técnicos presenciales, tecnólogos y técnicos campesena, este último está reflejado de esta manera por el comportamiento de tan solo 30 técnicos y hay actualmente 15 aprendices matriculados. Mientras que para los técnicos y tecnólogos solo falta la IV oferta presencial para el cumplimiento de los objetivos del centro de formación, importante que en este último trimestre se oferten los operarios y el técnico campesena"/>
        <s v="El Centro Industrial y del Desarrollo Tecnológico, de acuerdo al indicador de formación profesional integral durante el segundo trimestre, presentó una ejecución para la formación técnica laboral y otros de un 85% presencial, 98% virtual y 99% articulación con la media. Estas cifras muestran mejora en este rubro. En formación tecnológica se cuenta con un 94% presencial y 92% virtual, lo cual es coherente con la estrategia propuesta por la DFP. Se resalta el alto porcentaje en lo relacionado con fichas correctamente programadas del 96.8%, así como los indicadores de retención y la atención a población vulnerable, de un 99%. Se destaca el repunte de las metas que debían mejorar del trimestre anterior: Formación complementaria: 73%. Ejecución total de la formación profesional integral: 77%. Evaluación y certificación de competencias laborales: 84%. La estrategia CampeSENA presenta una ejecución del 120% en titulada (sobre ejecución autorizada por DG) y 86% en complementaria. Contrato de aprendizaje: 92% En resu"/>
        <s v="-El estado de los indicadores de retención se encuentra sobre ejecutado, ya que aún no han salido los procesos de deserción y hay una gran mayoría de cursos matriculados y en ejecución, lo que incrementa el estado de ejecución del indicador, con relación al indicador certificación de articulación con la media, se observa que no ha iniciado su ejecución, lo que obedece a que este proceso se lleva a cabo una vez los estudiantes de bachillerato terminan su año lectivo, que también es el momento en que terminan su formación con el sena; los indicadores correspondientes a ejecución de cupos de formación, excepto los de formación virtual, se encuentran dentro de la ejecución esperada o sobre ejecutados, en razón a la alta demanda de las formaciones ofrecidas por el sena, así como a las buenas prácticas frente a difusión  y promoción de la oferta institucional y la pertinencia de la misma con la vocación de la región, contrastado con lo anterior, los cupos de  formación virtual se encuentran por debajo de lo espera"/>
        <s v="El Centro Agroempresarial y Turístico de los Andes, con corte al tercer trimestre, presenta importantes avances en la ejecución de los indicadores de retención en la Gestión de la Formación Profesional Integral (GFPI), así como en la ejecución de cupos de formación en los niveles tecnológico, técnico y complementario. De igual manera, en el proceso ECCL se evidencia el cumplimiento de las metas establecidas en el programa CampeSENA, junto con una adecuada programación de fichas de formación._x000a__x000a_Por otro lado, se han identificado dificultades en el proceso de certificación, motivo por el cual se adelantan acciones de depuración en la plataforma Sofía Plus y reuniones de seguimiento con el equipo encargado de la etapa productiva. Asimismo, con la aplicación de las pruebas TyT, se avanzará en el proceso de certificación pendiente._x000a__x000a_Durante el cuarto trimestre se realizará la publicación de los documentos de investigación, mientras que la asignación de cupos para la formación virtual dependerá de la bolsa nacional"/>
        <s v="La ejecución de los indicadores relacionados con los cupos de formación titulada, técnica laboral, bilingüismo, complementaria, poblaciones vulnerables, numero de fichas correctamente programadas, Consultas de los recursos físicos y digitales y la retención, estas metas al tercer trimestre están acordes a lo planeado por el Centro. El número de aprendices con contrato de aprendizaje, programación de fichas con corte a tercer trimestre, numero de certificaciones, evaluaciones y personas evaluadas en ECCL estas metas están acordes con lo planeado por el Centro para el tercer trimestre.  los cupos de articulación no se alcanzarán a cumplir debido a que en el tercer trimestre no se van a dar nuevas matriculas para este programa. El numero de cupos de personas con discapacidad muestra baja ejecución ya que en su mayoría la atención se da con formación complementaria y el incremento depende de que las personas con esta condición soliciten la formación y durante la vigencia no se ha dado. La certificación muestra b"/>
        <s v="-A corte del 30 de septiembre de 2025, el Centro Industrial del Diseño y la Manufactura (CIDM) ha logrado importantes avances en sus metas de formación profesional integral. En general, el avance en la formación profesional integral se sitúa en un 78.18% de ejecución. Dentro de las metas más destacadas, se encuentran los Tecnólogos, que alcanzaron un 86.91% de ejecución, con un rendimiento sobresaliente en la modalidad virtual, que alcanzó un 91.88%. En el área de formación complementaria, se alcanzó un 76.65% de ejecución, destacándose un 138.72% en el programa CampeSENA, lo cual refleja un desempeño excepcional en la formación de poblaciones vulnerables. En cuanto a la certificación en competencias laborales, se obtuvo un 115.41% de ejecución, lo que demuestra un cumplimiento por encima de las expectativas, con un 100.20% de certificación en CampeSENA y 109.17% en Full Popular. Además, en lo relacionado con poblaciones vulnerables, el CIDM alcanzó un 107.04% de ejecución, destacando especialmente el cumpli"/>
        <s v="Durante el tercer trimestre de 2025, la mayoría de los indicadores muestran un nivel satisfactorio de cumplimiento. A continuación, se presentan los principales avances y observaciones:_x000a_Indicador 53: Registra un avance del 79,63%, dentro de lo esperado. La ejecución corresponde a una programación distribuida durante toda la vigencia, sin representar retrasos._x000a_Indicadores 577-579: Presentan una ejecución del 36,12%, afectada por la ubicación rural de los aprendices, las dificultades de conectividad y las condiciones de orden público que limitan la entrega oportuna de documentación para la certificación. También incide la programación de las pruebas TYT y el cierre de fichas previsto principalmente para el segundo semestre._x000a_Indicadores 578-579: El bajo avance se explica porque incluyen aprendices del programa de articulación con la media, cuyo cumplimiento se refleja al finalizar noviembre, conforme al calendario académico de las instituciones educativas._x000a_Indicador 275: Registra una ejecución del 62,50%, atrib"/>
        <s v="El Centro de Formación ha implementado diversas estrategias alineadas con el Plan Nacional de Desarrollo, el PEI y los Planes Municipales de Desarrollo, con el fin de cumplir sus metas institucionales. Se realizaron los procesos contractuales de servicios personales y se llevó a cabo la matrícula para III oferta educativa presencial. También se concertaron acciones con instituciones educativas y grupos asociativos para las estrategias CampeSENA y Full Popular._x000a_No obstante, se evidenció una baja ejecución en los indicadores de certificación se debe principalmente a la deserción de algunos aprendices y a las demoras en la entrega de la documentación requerida para finalizar el proceso de certificación. Estos factores han retrasado el cumplimiento de las metas establecidas; no obstante, se están implementando acciones de seguimiento y acompañamiento para reducir la deserción y agilizar los trámites, con el propósito de mejorar los resultados en el segundo semestre de la vigencia._x000a_Asimismo, es relevante menciona"/>
        <s v="Durante el tercer trimestre, el Centro de Desarrollo Agroempresarial y Turístico del Huila adelantó gestiones orientadas al cumplimiento de las metas de la vigencia 2025, en concordancia con los lineamientos institucionales y tomando como referencia el PND, el PEI y los PMD. En el ámbito de formación profesional, se realizó la matrícula de la tercera oferta educativa presencial y la planeación de la cuarta oferta presencial y virtual. Se evidenció baja ejecución en los indicadores de certificación, por lo cual se adelantan seguimientos para reducir la deserción y verificar el cumplimiento de requisitos. Asimismo, se realiza seguimiento a la presentación de pruebas T&amp;T y se desarrollan comités de evaluación y seguimiento para establecer las causas de deserción de aprendices que no culminaron su etapa lectiva._x000a__x000a_Respecto a los indicadores de cupos en formación complementaria virtual, incluido bilingüismo, se gestionan concertaciones con alcaldías del área de influencia y otras instituciones para identificar nec"/>
        <s v="-En el cumplimiento de las metas de formación profesional integral, se evidencia el cumplimiento, en general, de los indicadores misiones del centro, especialmente, de los programas técnicos y tecnólogos proyectados para la vigencia. En cuanto a formación complementaria presencial, se ha diseñado e implementado un plan para alcanzar las metas, desplegando las siguientes acciones: Se contrató un equipo de 33 instructores para este fin, se asignó un equipo para la gestión de los beneficiarios con empresas, comunidades y otras organizaciones. La proyección es alcanzar el 100 por ciento de la meta al vencimiento del calendario académico._x000a__x000a_En el programa de Articulación con la Educación Media, las certificaciones se concentrarán en el cierre del calendario académico tipo A, proyectando un volumen importante de certificaciones para noviembre de 2025. Asimismo, en la formación virtual se identifican retos asociados a la deserción, que inciden en los niveles de certificación. Como respuesta, se han puesto en marcha"/>
        <s v="El Indicador Cupos formación Integral Profesional (Gran Total), teniendo en cuenta que la meta asignada para el 2025 es de 54.611 cupos a la fecha se han ejecutado 38.969 cupos que corresponden al 71,36%. El INDICADOR Cupos FPI (Gran Total) se ve afectado por el comportamiento de los cupos en cuanto a la formación laboral y otros, la Educación Superior (Tecnólogos) y la formación complementaria, al separarlo por niveles de formación los técnicos laborales y otros la ejecución va en 87,75%, en el nivel Educación Superior (Tecnólogos) se llega a una ejecución del 90.26% y la formación complementaria alcanzó el 68,46%%. El indicador presenta un avance satisfactorio y se encuentra encaminado al cumplimiento de la meta anual, siempre que se mantenga el ritmo de ejecución actual y se fortalezcan las acciones de cierre en la Formación Complementaria. No obstante, se recomienda reforzar las estrategias orientadas al aumento de la participación en programas de Formación Complementaria, con el fin de equilibrar el ava"/>
        <s v="-Las formaciones de educación superior registran una sobre ejecución en la modalidad virtual y estrategia campeSENA sin embargo la modalidad presencial y a distancia presentan indicadores de bajo complimiento por apertura de grupos de formación con un número mínimo de aspirantes aun cuando se tiene un satisfactorio nivel de ejecución del PNAIBA como estrategia de retención, en tanto a la formación técnica laboral y otros siendo esta la misionalidad institucional registra un optimo nivel de ejecución sobre todo en las estrategias campeSENA producto de la intervención en esta población vulnerable, la formación complementaria registra niveles óptimos de ejecución en las modalidades presenciales, siendo la modalidad virtual el cuello de botella por las características propias por de los aspirantes beneficiarios con limitado uso y apropiación de herramientas tic como el domino de formaciones en segunda lengua, los procesos de formación en las poblaciones vulnerables se encuentran sobre ejecutados señalando que la"/>
        <s v="Teniendo en cuenta el reporte en el aplicativo SVP, el centro de formación presenta un avance en la meta formación profesional integral así: tecnólogo (incluyendo todas las estrategias para este nivel de formación) de 79.84%; técnicos: 90,83% el avance en la meta corresponde a los aprendices matriculados en el programa de articulación con la educación media; operarios: 60,36%; auxiliares 86%; complementaria 72,32%, este avance en formación complementaria obedece a que se priorizo la contratación de instructores que atendieran la formación titulada para atender los grupos de cupos pasan, el centro ya se encuentra adelantado la contratación de instructores de complementaria lo que permite avanzar en el cumplimiento de esta meta; el total de la formación profesional integral a corte 30 de septiembre presenta un avance en ejecución de: 75.59%, el indicador que esta afectando la anterior meta es el indicador de formación complementaria por la justificación anteriormente mencionada. Con base en la trimestralizació"/>
        <s v="Al cierre del tercer trimestre de 2025, el Centro de la Innovación Agroindustrial y de Servicios (CIAS) presenta un avance significativo en el cumplimiento de sus metas de formación, pese a las limitaciones derivadas de restricciones en capacidad humana, disponibilidad presupuestal, infraestructura tecnológica y adecuación de ambientes de formación._x000a_En la Formación Titulada, se registra un cumplimiento global del 99.59%, con resultados destacados en los programas tecnológicos regulares, que alcanzan una ejecución del 109,80% en modalidad presencial, 91,43% en modalidad virtual y 100% en el programa CampeSENA. Por su parte, la Educación Superior evidencia un desempeño sobresaliente con una ejecución del 102,14%, mientras que la Formación Laboral alcanza un 99,07% de cumplimiento._x000a_En lo referente a la Formación Complementaria Virtual sin componente de bilingüismo, se reporta un avance del 78,16%, correspondiente a metas asignadas desde el nivel nacional, con ejecución progresiva durante el transcurso de la vig"/>
        <s v="-En el III trimestre (julio–septiembre de 2025) reflejó un desempeño sobresaliente en la gestión formativa del Centro Minero, evidenciando un avance sostenido en la ejecución de las metas institucionales y un fortalecimiento de los procesos de planeación, ejecución y seguimiento académico._x000a_El cumplimiento global del 99,08% en Formación Profesional Integral (FPI) confirma la efectividad_x000a_de las estrategias implementadas desde la Coordinación de Formación, destacándose la excelente gestión en Formación Laboral y Articulación con la Media, así como el crecimiento sostenido en Educación Superior y Formación Complementaria presencial._x000a_Los resultados demuestran la capacidad del equipo para adaptar las acciones operativas a las realidades de la formación, logrando compensar las demoras en formación virtual y bilingüismo mediante mecanismos de flexibilidad, acompañamiento pedagógico y reorganización de la oferta._x000a_El sobrecumplimiento en CampeSENA, Cupos FIC y atención a poblaciones vulnerables ratifica el compromiso"/>
        <s v="La meta asignada para educación superior presenta un avance del 87,8%, la cual se viene cumpliendo de manera efectiva, teniendo en cuenta la trimestralización definida en el plan de acción 2025 y aplicativo programación indicativa; a excepción de la meta de los tecnólogos virtuales que presenta una ejecución del 73,6%, encontrándose en subejecución, se tiene planeado ofrecer 3 tecnólogos en la última oferta y así cumplir la meta; la meta de Tecnólogos CAMPESENA presenta una sobre ejecución de mas del 93%, esto se debe a un error en la meta, ya que los cupos pasan de la vigencia 2024 era de 30 y en la apertura 2025 se reportan solo 15, cabe anotar que el centro ya envió justificación y esperamos la corrección de la meta. La ejecución de técnicos incluido articulación con la media, regular, FIC y CAMPESENA presenta una ejecución del 88,6%, presentando subejecución en la meta de técnico laboral regular y FIC, con una ejecución del 69,4%, se planean ofrecer 14 técnicos para lograr el cumplimiento de la meta. La"/>
        <s v="El análisis del desempeño institucional revela un panorama generalmente sólido en varios indicadores clave, con algunas áreas que requieren atención continua._x000a_•_x0009_Indicadores de Retención: Se ha logrado una sobresaliente gestión de la permanencia estudiantil, con el porcentaje de meta superando consistentemente el 100%. Este resultado subraya la efectividad de las estrategias implementadas para asegurar que el aprendiz complete su proceso formativo._x000a_•_x0009_Indicadores de Certificación:_x000a_o_x0009_Se destaca notablemente el cumplimiento en la certificación de competencias laborales, lo cual valida la pertinencia de la formación y el reconocimiento del saber hacer de los aprendices por el sector productivo._x000a_o_x0009_La meta de articulación con la media se proyecta para un cumplimiento efectivo hacia el cierre del año fiscal, consolidando la integración de los programas en el nivel educativo medio._x000a_o_x0009_En cuanto a las certificaciones de formación titulada, el equipo se encuentra activamente trabajando para mantenerlas al día y minimiza"/>
        <s v="-Este  trimestre de la vigencia 2025, el CAE presentó varios indicadores con avances acordes a lo esperado. Entre los indicadores con avance positivo se destacan aquellos relacionados con certificación técnico articulación con la media, retención de aprendices, cupos de formación profesional, cupos de población vulnerable, porcentaje de fichas correctamente programadas, lo que evidencia un cumplimiento oportuno de las actividades programadas._x000a_No obstante, se identificó que un número considerable de indicadores registra avances inferiores a los porcentajes esperados. Esta situación obedece a retrasos en la consolidación y registro de información, y a dinámicas de demanda propias de cada sector._x000a_Para la formación titulada, en la tercera oferta se tiene proyectado los siguientes programas: 7 programas tecnológicos. Total 245 cupos. 20 programas técnicos. Total 595 cupos. (6 técnicos se cayeron, porque de los inscritos muy procos presentaron prueba) pero se estan gestionado técnicos en oferta cerrada.  1 Auxilia"/>
        <s v="-El Centro de la Tecnología del Diseño y la Productividad Empresarial de Girardot tiene un desempeño sobresaliente y una gestión altamente efectiva en sus indicadores de Retención durante el tercer trimestre, superando consistentemente las metas establecidas. Específicamente, la Retención - Formación Complementaria (116.98%), la Retención - Técnica Laboral y Otros (115.67%), la Retención - Educación Superior (107.32%) y la Retención - Total Formación Titulada (108.91%) excedieron el 100% de sus objetivos. Estos resultados reflejan la implementación exitosa de estrategias institucionales centradas en el bienestar, el acompañamiento integral y la pertinencia de la formación, lo cual ha garantizado la permanencia de los aprendices y evidencia una sólida gestión orientada a minimizar la deserción académica en todos los niveles._x000a__x000a_Además del éxito en la retención, la gestión del Centro mostró una firmeza en la planeación y la calidad operativa. El indicador de Porcentaje de Fichas correctamente programadas alcanzó"/>
        <s v="-Para el tercer trimestre de la vigencia, conforme a la programación y ejecución del plan de acción,  en lo correspondiente a las metas 2025, el Centro de Biotecnología Agropecuaria presentó un alto cumplimiento de las metas de formación titulada con un porcentaje del 95,96%; en lo que respecta a la formación complementaria al corte se tiene una ejecución del 72,23%, estableciendo diferentes estrategias para garantizar el cumplimiento total para la vigencia._x000a_Contando con el peso que tiene la formación complementaria dentro del total de la Formación Profesional Integral, que corresponde a un 83%, la ejecución de las metas de la Formación Profesional Integral es del 76,18%._x000a_Uno de los indicadores que presenta baja ejecución al corte, corresponde al de Certificación de la Formación, por lo cual se continúa adelantando un plan de choque que permita llegar a una ejecución proyectada del 90%, incluyendo formación titulada y complementaria. Se da continuidad a las acciones como: Redistribución de fichas a instructo"/>
        <s v="-En el tercer trimestre de 2025 el Centro de Desarrollo Agroempresarial presenta un avance en la ejecución correspondiente a un poco más de la meta intermedia para este trimestre. Para las metas que presentan ejecución por debajo del porcentaje establecido se trató lo correspondiente en los diferentes comités primarios, con los diferentes equipos para que se validara y se crearan los planes de choque que permitirán avanzar en la ejecución y verse reflejado en el siguiente trimestre y por consiguiente el cumplimiento de la meta definida para la vigencia 2025._x000a_A continuación, se relacionan metas de ejecución con corte al tercer trimestre de 2025. _x000a_Gestión de formación profesional: Se tiene a la fecha de corte del segundo trimestre, un total acumulado de 6.778 tecnólogos correspondiente al 98,92% de la meta._x000a_Con respecto a la meta de formación laboral (técnicos, auxiliares, Operarios y Profundización Técnica), lleva una ejecución acumulada de 14.319 equivalente al 98,73%._x000a_En lo referente a la meta formación com"/>
        <s v="-Durante el seguimiento correspondiente al tercer trimestre de 2025, se evidencia una mejora sostenida en los niveles de cumplimiento de los indicadores de gestión frente a los resultados del trimestre anterior. La mayoría de los indicadores de retención académica, como “Retención en Formación Complementaria” (67,15%), “Retención en Técnica Laboral y Otros” (88,43%) y “Retención Total Formación Titulada” (85,57%), presentan avances superiores a las metas proyectadas, reflejando una gestión efectiva de los procesos académicos y de permanencia de aprendices._x000a__x000a_Este comportamiento positivo obedece a la implementación de estrategias institucionales de acompañamiento, la optimización del seguimiento académico y la consolidación de planes de intervención temprana en los programas con mayor deserción. Asimismo, los indicadores asociados a la calidad de la formación y pertinencia han mantenido un comportamiento estable, en concordancia con las metas establecidas en el Plan de Acción 2025._x000a__x000a_No obstante, algunos indica"/>
        <s v="-Durante el tercer trimestre, el Centro de Comercio y Servicios de la Regional Atlántico presentó avances significativos y por encima de la media nacional en los indicadores de formación, certificación de competencias, autoevaluación, entre otros, lo que evidencia el compromiso institucional con el cumplimiento de metas y la mejora continua de los procesos._x000a_Asimismo, en el caso del indicador de Certificación - Total Formación Titulada se presenta una mejora sostenida, gracias a la articulación entre áreas de formación, evaluación y gestión administrativa, lo cual ha permitido incrementar la oportunidad y eficiencia en los procesos de certificación. Lo anterior se refleja también en el comportamiento del indicador de Certificación - Formación Complementaria, con una tendencia favorable durante el primer semestre._x000a_De igual manera se identifican indicadores como el de Certificación - Técnica Laboral y Otros, el cual refleja índice más alto a nivel regional y uno de los más representativos a nivel nacional. Este"/>
        <s v="-Los indicadores de formación se encuentran ejecutados de acuerdo al avance de la vigencia. Se han identificado indicadores con baja ejecución como son Certificación, Certificación de competencias laborales, sin embargo y desde la Subdirección y Coordinación Misional, se han establecido estrategias a implementar para lograr el cumplimiento de indicadores durante la presente vigencia."/>
        <s v="Durante el tercer trimestre, el Centro de Formación presenta avances significativos en la mayoría de los indicadores de gestión, reflejando un desempeño sobresaliente en los procesos de formación, evaluación, retención y atención a poblaciones._x000a__x000a_Se resalta el alto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_x000a__x000a_El cumplimiento del 119% en las evaluaciones por competencias laborales demuestra la fortaleza del vínculo con el sector productivo y la capacidad institucional para responder a la demanda de certificación de trabajadores._x000a__x000a_Asimismo, los cupos de Educación Media Articulada (105,1%), Educación Superior (100,7%), y Formación Titulada Total (100,1%) muestran una excelente planeación y ejecución de"/>
        <s v="-A corte de 30 de Septiembre de 2025 el Centro Comercio y Servicios de la Regional Bolívar evidencia para los siguientes indicadores de gestión una ejecución acorde con los porcentajes de la trimestralización de metas de formación titulada y complementaria en las modalidades presencial, a distancia y virtual  ( Parámetros por trimestres: 60% - 70% - 90% - 100%) ; con relación al  indicador  Educación Superior se cumplió con una ejecución del 95,49% y  para el caso de los cupos del nivel de formación Técnica Laboral y Otros SENA se logró una ejecución del 93,49% lo que evidencia una sobre ejecución, esto obedece a los cupos pasan y las matrículas  de la I, II y III Convocatoria de Formación Abierta  Presencial y Virtual 2025. Para la formación Complementaria Presencial y Virtual, incluyendo bilingüismo, estrategia CampeSENA y Full Popular el porcentaje de cumplimiento estuvo por debajo de lo esperado en un 71,71%, esto debido a que se contrató un menor número de instructores en comparación con la vigencia ant"/>
        <s v="En el tercer trimestre del año, se hicieron múltiples esfuerzos para lograr las metas de programas tecnológicos presenciales, sin embargo, en algunos programas no hubo suficientes inscritos, en otros, aunque se contó con un número significativo de inscritos no todos presentaron los documentos para la matrícula, en el centro se establecieron diferentes estrategias, entre ellas comunicaciones por correo electrónico y vía telefónica para lograr las matrículas, adicionalmente se crearon grupos de whatsapp para una comunicación más rápida con los inscritos. De acuerdo con las orientaciones de la dirección de formación profesional, se optó por brindar mayor formación tecnológica virtual que sume a las metas presenciales, si bien se superó la meta de tecnologías virtuales, aún no han sumado a las metas de los programas presenciales._x000a_ En las metas de formación profesional virtual, el indicador se ve afectado por la formación complementaria, dependemos de la bolsa nacional y no ha sido posible lograr el número de ins"/>
        <s v="Los indicadores para la Formación Profesional Integral muestra avances significativos con corte al mes de septiembre, evidenciando una buena gestión y una alta demanda por parte de la población. Este resultado se ha logrado gracias a estrategias como el fortalecimiento de convocatorias locales, alianzas con el sector empresarial e instituciones educativas, optimización de la programación académica y el acompañamiento personalizado a los aprendices que busca disminuir la deserción en los diferentes programas de formación._x000a_La ejecución total de cupos de la formación profesional presenta una base sólida para identificar buenas prácticas y redireccionar esfuerzos hacia zonas con menor cobertura, contribuyendo a identificar oportunidades para fortalecer la articulación territorial y ajustar los planes de trabajo de manera más focalizada identificando las necesidades de formación._x000a_Las estrategias implementadas por el Centro de Formación, como la participación en ferias empresariales, jornadas interactivas con apre"/>
        <s v="Al realizar la revisión del cumplimiento de los 34 indicadores Centro Tecnológico de la Amazonia, se evidencia que en el primer semestre del año diez (10) de ellos tienen un sobre cumplimiento que corresponden a los indicadores con código 826, 565, 820, 819, 641, 821, 295, 575, 573, 574, , seguidamente se identifica que dieciocho (18) indicadores con códigos 812, 771,  822, 825, 766, 824, 64, 581, 53, 580, 577, 566, 572,73, 817 818, 56 y 274, tiene una ejecución superior al 70%. En este orden de ideas se puede concluir que un 82,4% de los indicadores presenta el cumplimiento esperado en su ejecución. Se agrega que los indicadores con código 654 certificación - articulación con la media – técnicos tiene una ejecución 0,2%, ya que el proceso de certificación con articulación con la media se da en el mes de diciembre de 2025, una vez los colegios culminan su ciclo escolar, así mismo los indicadora 579 Certificación - Total Formación Titulada y 578 Certificación - Técnica Laboral y Otros, con una ejecución del 1"/>
        <s v="-El Centro Agropecuario de la Regional Cauca ha realizado el análisis de sus 33 indicadores a través del aplicativo institucional, con corte al 30 de septiembre de 2025. Este ejercicio permite identificar desviaciones en la ejecución, ya sea por subejecución o sobre ejecución, las cuales se consideran señales de una planificación deficiente. En consecuencia, se han definido acciones orientadas al mejoramiento continuo de los procesos._x000a_Para facilitar la interpretación y evaluación de los resultados, los indicadores han sido organizados por tipología. A continuación, se presentan los hallazgos más relevantes:_x000a_Indicadores de Formación Profesional (medidos en cupos)_x000a_Se evaluaron 12 indicadores correspondientes a los diferentes proyectos de formación profesional._x000a_- 6 indicadores presentan cumplimiento dentro de los rangos esperados._x000a_- 2 indicadores muestran ejecución inferior al 90%, asociados a formación técnica laboral. Esta situación se atribuye al bajo avance en los niveles de operarios y auxiliares._x000a_Se solic"/>
        <s v="Durante el tercer trimestre de 2025, el Centro de Teleinformática y Producción Industrial evidencia una gestión sólida con resultados positivos en la mayoría de sus indicadores estratégicos y avance sostenido en metas institucionales y articulación de procesos misionales. Los indicadores de retención se mantienen sobresalientes, demostrando efectividad de las estrategias de permanencia. En cobertura, el desempeño es favorable: Integración con la Educación Media 100,06%; Formación Titulada 91,03%; y Técnica Laboral y Otros 92,97%. Persisten desafíos en Formación Virtual 65,96% y Bilingüismo 50,1% por reprogramaciones y menor interés; se aclara que Bilingüismo Virtual es bolsa de la Dirección General y el centro reforzará seguimiento y apoyos complementarios. Poblaciones Vulnerables alcanza 136,3%, reflejando compromiso con inclusión y cobertura rural mediante CampeSENA y Economía Popular. Los cupos en Formación Integral Profesional registran 87,62% y en Educación Superior 87,22%, con brechas en algunos progra"/>
        <s v="Justificaciòn: La ejecuciòn de los indicadores misonales del centro de formaciòn en el III Trimestre de 2025 refleja un buen comportamiento. En cuanto a Cupos de Formación Técnica Laboral y Otros; se alcanzó aproximadamente el 93,43% de los cupos establecidos, lo cual, aunque es un buen avance, sugiere que hay espacio para mejorar la cobertura. En cupos de Formación Complementaria se ha cumplido el 95,60% de la meta, lo que indica una gran brecha que podría estar afectando la formación continua de los aprendices, en cuanto a Cupos de Formación Integral Profesional Se logra alrededor del 94,98% de los cupos, lo que también representa un indicador de buen desempeño. En cuanto a Retención Técnica Laboral y Otros: 109,70 en general es alta, lo que indica que una vez que los aprendices están inscritos, tienden a permanecer, siendo un buen indicador de satisfacción o ajuste en el programa. Certificaciones. En cuanto a Cupos para Poblaciones Vulnerables: Aunque se han alcanzado alrededor del 159,83%, la cifra es al"/>
        <s v="El Centro de Comercio, Industria y Turismo de Córdoba proyecta el cumplimiento del 100% de las metas establecidas en los programas de formación titulada (técnicos, tecnólogos, auxiliares y operarios), con la matrícula correspondiente a la cuarta oferta de formación 2025, actualmente en proceso de ejecución. Este avance permitirá alcanzar la totalidad de los cupos asignados para la vigencia, garantizando la cobertura y continuidad de los procesos formativos en las diferentes áreas de conocimiento._x000a__x000a_En cuanto a los documentos de investigación, estos se encuentran en fase de estructuración y revisión técnica para su posterior publicación, asegurando la calidad, pertinencia y alineación con las líneas de investigación institucionales. Este proceso contribuye al fortalecimiento del conocimiento aplicado y al cumplimiento de los compromisos de divulgación científica del Centro._x000a__x000a_Respecto a la meta de bilingüismo, se vienen desarrollando estrategias de fortalecimiento académico en articulación con los instructores"/>
        <s v="-El centro de formación en general presenta un adecuado cumplimiento de sus indicadores cumplido el tercer trimestre de 2025, producto de diversas estrategias y planes de acción desde cada una de sus áreas misionales y de soporte. Para los indicadores que están más rezagados en el centro de formación se proyecta implementar las siguientes estrategias: Certificación TOTAL se plantea el envío de Ecards recordando a los instructores los tiempos en que se debe realizar la evaluación principalmente en las formaciones complementarias, realizar la certificación de las complementarias 2 veces a la semana y la Titulada inmediatamente se entregue la documentación para ello. CUPOS PERSONAS CON DISCAPACIDAD: Este indicador depende de la Caracterización que realice el aspirante, para contribuir con su cumplimiento se publicarán Ecards en donde se le recuerde a este tipo de población, la importancia de realizar una adecuada caracterización. APOYOS DE SOSTENIMIENTO: FIC- presenta baja ejecución debido a que es un apoyo que"/>
        <s v="-Durante la presente vigencia, el Centro de Formación ha avanzado de manera significativa en el cumplimiento de sus metas institucionales. En materia de investigación, se elaboran 45 propuestas y se culminaron 12 proyectos, fortaleciendo la cultura investigativa y la articulación con los sectores productivos y académicos._x000a_En cuanto a certificación - articulación con la media - técnicos, la entrega de certificados se efectuará al cierre del año lectivo, conforme al calendario académico. No obstante, la meta de Certificación - Técnica Laboral y Otros,  se ha visto afectada por la limitada oferta empresarial del departamento, lo que dificulta la consecución de contratos para aprendices. Ante esta situación, se implementaron alternativas de certificación mediante proyectos formativos y pasantías, estrategias que permitirán alcanzar el objetivo planteado._x000a_De igual manera, en la formación titulada, la baja oferta empresarial ha impactado la posibilidad de cumplir la meta del programa M23. Se gestionan nuevos espac"/>
        <s v="El Centro ha desarrollado diferentes acciones de mejora que permitieron alcanzar óptimos resultados (rtdos) en sus indicadores, liderando en metas relevantes como  CampeSENA; al comparar rtado con la ejecución del Promedio Nacional (PromNnal) se está  por encima en más de un 19% – 95,2%vs76,2%. De igual manera los rtdos de la formación- F- complementaria se encuentran por encima del PromNnal (83,55% vs 74,93%), por la suma de  gestiones en la F complementaria virtual y  la F complementaria CAMPESENA/SER – superior a ejecución del PromNnal: 70,59% vs 66% y 96,93% - 75,09% - respectivamente. Aunque el indicador general de F profesional integral – FPI está por encima del PromNnal (83,17% vs 77,67%), se definen estrategias que permitan mejora los rtdos a nivel de técnico laboral (aunque el nivel de ejec sea bueno – 84,4%) y en la ejecución de la F  Educ Superior que está por debajo del PromNnal. En ejecución de estrategias para mejorar ostensiblemente los rtdos de los indicadores de certificación de FPI.  Se esp"/>
        <s v="El análisis de los indicadores de formación del Centro de Logística y Promoción Ecoturística del Magdalena evidencia un desempeño satisfactorio, reflejado en altos niveles de cumplimiento en las metas de cobertura, retención y certificación. El porcentaje de retención en formación complementaria superó el 100 %, lo que demuestra la efectividad de las estrategias de acompañamiento y permanencia implementadas, así como la pertinencia de la oferta educativa frente a las necesidades del entorno productivo regional. Los resultados alcanzados confirman una adecuada planeación, ejecución y control de los procesos formativos, respaldados por la gestión administrativa, el compromiso del equipo académico y la utilización de recursos tecnológicos y pedagógicos pertinentes. No obstante, se identifican oportunidades de mejora orientadas al fortalecimiento de la articulación con el sector productivo y a la consolidación del seguimiento a egresados, con el fin de incrementar la empleabilidad y el impacto social de la forma"/>
        <s v="-Durante el tercer trimestre de 2025, el Centro para la Formación Cafetera del SENA presentó avances significativos en varios indicadores estratégicos, reflejando una gestión comprometida con la calidad y pertinencia de la formación. En certificación de competencias laborales, se alcanzaron niveles sobresalientes con un 135.70% en certificaciones expedidas y un 139.50% en evaluaciones realizadas, consolidando el impacto positivo del equipo ECCL y la continuidad del trabajo de los evaluadores vinculados desde el primer semestre. En contraste, la certificación de formación titulada sigue siendo un reto, con una ejecución del 21.69%, evidenciando persistencia en las dificultades ya identificadas en el trimestre anterior, como la no culminación de la etapa productiva y la falta de documentación por parte de los aprendices y la certificación de técnicos de articulación con la media, que se refleja en el mes de diciembre._x000a_En cuanto a retención, el centro mantiene su liderazgo regional con porcentajes superiores al"/>
        <s v="La ejecución a SEPTIEMBRE presenta un nivel de ejecución satisfactorio en 21 de los 34 indicadores. Respecto a los de baja ejecución tenemos:_x000a_No.577,578,579,580,581 para educación superior, se identifica novedad en 70 aprendices por entrega incompleta de documentos y correcciones en los mismos y 1 en por falta de presentación de pruebas TyT. En el aplicativo SOFIA plus aun continua con las fallas en la descargar en el reporte para verificar las fichas qué ya finalizaron por lo que no es posible verificar el total de ficha por certificar, estamos sujetos a reporte que envía de DR pero los tiempos no son oportunos._x000a_No.654este indicador tiene ejecución y su complimiento en el mes de noviembre, donde se realizar la certificación de los grados 11 de articulación con la media._x000a_No.53, según la Guía para la Ejecución de la Formación Complementaria Presencial para el III trimestre la ejecución es del 60% por lo que este indicador muestra un correcto cumplimiento._x000a_No.295,819 se identifica que hay 2 proyectos que aún s"/>
        <s v="En el tercer trimestre se ha avanzado en las metas de manera adecuada y normal con el calendario de la formación. Algunos indicadores para revisar Formación virtual 71,3% La ejecución de bilingüismo virtual tuvo su cumplimiento debido a la dinámica de las bolsas corporativas y nacionales en el área donde se idéntica un bajo porcentaje de demanda desde la bolsa. Como estrategia para mejorar el indicador se ha realizado contratación adicional de instructores de bilingüismo de alta calidad que cumplan el perfil en C1. Certificación - Técnica Laboral total Formación titulada complementaria y educación superior la baja ejecución debido a la No emisión de Juicios Etapa Lectiva oportunamente. No reporte de novedades de aprendices oportunamente. Retraso en emisión de juicios de EP y de Acta de aprobación. Falta de estrategias de seguimiento y control del estado de cada ficha y aprendiz. Aprendices no registrados para Pruebas TyT. Alta deserción de la Complementaria Virtual. La alta deserción de los aprendices en la"/>
        <s v="-ID 818: La ejecución del indicador, se ha visto impactada por factores asociados principalmente a la baja demanda en determinados programas de formación, situación que ha dificultado la conformación de los grupos proyectados, de igual manera, las limitaciones en la disponibilidad de ambientes de formación han restringido la capacidad operativa del Centro, afectando el cumplimiento total de la meta establecida para la vigencia. ID 56: El avance del indicador se debe a dificultades en la inscripción de aprendices, baja participación que generó cancelaciones y aplazamientos de programas, competencia con ofertas similares de otras entidades y limitaciones en los ambientes de formación, factores que afectaron la apertura de nuevos grupos y el cumplimiento total de la meta. ID.579,ID 578: Ambos indicadores presentan una situación similar, dado que su ejecución se ve considerablemente afectada por la entrega de certificados correspondientes al programa de articulación con la media técnica, la cual se desarrolla y"/>
        <s v="El Centro para el Desarrollo Agroecológico y Agroindustrial ha demostrado un compromiso sólido con el cumplimiento de su misión institucional a través de la gestión eficiente de sus procesos de formación profesional integral. Durante el periodo evaluado, el Centro ha logrado resultados sobresalientes en la mayoría de sus indicadores clave, e incluso ha superado las metas establecidas, garantizando la cobertura y acceso a la formación para todos los beneficiarios interesados en las ofertas desarrolladas durante el año._x000a_•_x0009_No obstante, se han identificado áreas de oportunidad en indicadores específicos que actualmente se encuentran en niveles de cumplimiento medio y bajo. El Centro ha implementado estrategias proactivas y un plan de acción para abordar estas brechas y asegurar el 100% de cumplimiento en todas las áreas.:_x000a_•_x0009_El cumplimiento de cupos para la formación complementaria presenta un nivel medio. Se ha adoptado un enfoque de gestión descentralizada. La meta faltante se distribuye equitativamente entre l"/>
        <s v="El Centro Nacional Colombo Alemán presenta una buena ejecución de acuerdo con lo planeado. La formación titulada cumple con los % esperados con un 96,8%. La formación complementaria se tienen programaciones para aumentará en el IV trimestre. _x000a_El indicador de Full Popular tiene una excelente ejecución, mientras que, Campesena, tuvo un aumento en el “Número de cupos de formación profesional integral perteneciente a economía campesina – matriculados” en el 3er trimestre. Este aumento se atribuye al inicio de la estrategia de formación continua especial campesina (FCEC), que inició en el mes de septiembre. La meta inicial de 345 cupos fue superada con 351 cupos, alcanzando un 101%, mientras la FCEC en el mes que inició alcanzó 106 cupos, lo que sumado a los 351 alcanzó el 71,52% sobre la meta total de 639 cupos.  Se continúa gestionando los grupos con las asociaciones campesinas para cumplir la meta._x000a_La retención en la formación titulada presentan una buena ejecución, lo que evidencia una adecuada permanencia de"/>
        <s v="-Durante el seguimiento a las metas a septiembre, el avance general alcanzó el 95,26 %, reflejando un trabajo comprometido y coordinado entre el despacho regional y el Centro de la Innovación, la Tecnología y los Servicios._x000a_En el componente de formación profesional, se logró un avance del 95,71 % en la formación titulada. Sobresale la articulación con la educación media, que incluso superó la meta con un 102,63 %, y la sólida ejecución en la formación de técnicos laborales (96,42 %)._x000a_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_x000a_En cuanto a retención de aprendices, la regional mantiene un excelente desempeño, con un 103,69"/>
        <s v="-Durante el periodo evaluado, la formación titulada presencial evidencia altos niveles de ejecución, alcanzando un 104% en programas técnicos y un 103% en programas tecnológicos. En contraste, la formación complementaria registra un cumplimiento del 65%, lo que sugiere oportunidades de mejora en la cobertura y participación._x000a_En la modalidad virtual, los resultados se mantienen favorables: los programas tecnológicos presentan un 104% de ejecución y los técnicos un 113%. Sin embargo, la formación complementaria virtual refleja un cumplimiento moderado del 66%, evidenciando limitaciones en el acceso y alcance de esta oferta._x000a_Respecto a la evaluación y certificación de competencias laborales, se han realizado 3.292 evaluaciones (121,48%) a 1.698 personas (79,49%), con la expedición de 3.228 certificaciones (119,87%) para 1.659 personas certificadas (94,21%). La ejecución de instrumentos alcanza un 93%, indicador que, aunque significativo, aún presenta margen de fortalecimiento._x000a_En cuanto a la inserción laboral,"/>
        <s v="-Los Indicadores de cupos formación superior, Titulada, y complementaria, incluye cupos de programas campesena y economía popular, presentan una ejecución optima de acuerdo con la semaforización del informe estadístico de la Dir. Planeación, corresponde a la gran aceptación de esta estrategia en la Regional Tolima.  Los indicadores de Retención de aprendices y Certificación de competencias laborales incluidos economía campesina y popular presentan subejecución. La certificación de total formación y complementaria es baja debido a que la mayoría de las formaciones finalizan en diciembre y marzo de la próxima vigencia. Se debe mejorar en formación laboral y superior. Las consultas en Biblioteca se ven reducidas por que el espacio esta siendo intervenido en una obra civil  así como intermitencias en los licenciamientos de bases de datos como ProQuest, E-Libro y Aleph 500, se garantizó la continuidad del servicio mediante estrategias de acompañamiento y registros manuales,   Las fichas de formación titulada con"/>
        <s v="Al corte del 30 de septiembre de 2025, el Centro Biotecnológico del Caribe (CBC) evidencia un comportamiento mayoritariamente favorable en la ejecución de sus metas institucionales. El 57% de los indicadores presentan porcentajes de cumplimiento superiores al 80%, lo que ubica a la entidad en un rango de desempeño bueno y eficaz. Este resultado demuestra una gestión sólida y efectiva, especialmente en los programas de formación técnica, tecnológica y titulada, así como en los procesos de retención de aprendices y atención a poblaciones vulnerables y con discapacidad. Dichos avances reflejan una adecuada planeación académica, uso eficiente de los recursos y capacidad institucional para responder a la demanda de formación en la región._x000a_No obstante, un 29% de los indicadores se encuentran en el rango de vulnerabilidad (entre el 70% y el 80%), situación que pone de manifiesto la necesidad de fortalecer los mecanismos de seguimiento, control y evaluación. Los aspectos más sensibles se concentran en los procesos d"/>
        <s v="Durante el periodo evaluado, se evidencia un cumplimiento general positivo de los indicadores, alcanzando un promedio global estimado del 88 %. El 38 % de los indicadores presentan sobrecumplimiento, el 34 % se encuentran dentro del rango esperado, mientras que un 28 % requieren acciones de mejora. La gestión en formación titulada y complementaria destaca por su eficiencia, mientras que los aspectos de articulación con la media, inclusión y producción investigativa mantienen rezagos importantes._x000a__x000a_Se destaca el alto nivel de retención en la formación titulada y complementaria, con valores superiores al 100 %. No obstante, la articulación con la media técnica y la educación virtual presentan desempeños críticos que requieren fortalecimiento en convenios y estrategias digitales._x000a__x000a_En este eje se evidencia un desempeño favorable, con sobrecumplimientos en el número de aprendices con contrato (146.8 %) y en la certificación de competencias laborales (106 %). Sin embargo, el volumen total de evaluaciones (80.5 %) r"/>
        <s v="-En términos de avance a la ejecución  de los indicadores de gestión se observa una adecuada ejecución para la fecha con unos puntos de alarma en sobre ejecución de la Meta proyectada, sobre todo en la estrategia Campesa, _x000a_se observa también tres indicadores bajos con on 0% articulación con la innovación institucional, con un 2.7% fortalecimiento de la calidad y pertinencia de la formación y con un 18% orientación a personas con discapacidad, se genero las respectivas alertas , para la orientación a las personas con discapacidad se esta trabajando con la Gobernación del Meta y la gerencia de adulto mayor y personas con discapacidad para subir en indicador, para los otros dos indicadores aun no se presenta un plan por parte de la dependencia para subir el indicador."/>
        <s v="-Realizado el análisis correspondiente a la ejecución de metas e indicadores del tercer trimestre de la vigencia 2025, en relación con los procesos misionales del Centro de Formación para el Desarrollo Rural y Minero – Regional Norte de Santander, se evidencia un avance significativo e importante en los indicadores estratégicos asociados a formación profesional integral, certificación por competencias laborales y contratos de aprendizaje. _x000a_A corte del tercer trimestre, en formación profesional integral se alcanza un porcentaje de cumplimiento del 81,42% (75.975 ) de cumplimiento frente a la meta anual de 93.318 cupos, destacándose las estrategias campesena y fullpopular con un avance del 99% de cumplimiento a la fecha. En cuanto a la estrategia de Certificación de Competencias Laborales (ECCL), se registra un avance global del 87,90% con 1.968 personas certificadas. _x000a_Así mismo, el número de certificaciones en formación profesional integral se encuentra en una 79,69 %, indicador que a la fecha es positivo ten"/>
        <s v="-El centro agroindustrial, viene realizando seguimiento periódico al cumplimiento de indicadores, sin embargo, algunos no reflejan un avance satisfactorio, en el caso de: indicador código 581 y 579, el avance de certificación ha sido limitado. Se han identificado barreras como: Falta de canales de comunicación directa (como atención telefónica) en donde los Aprendices puedan resolver sus inquietudes. Datos desactualizados en SOFIA Plus que dificultan el contacto. Baja respuesta de los Aprendices frente a trámites clave como la inscripción a pruebas Saber TyT y entrega de documentos. Estos factores han reducido el impacto de las estrategias implementadas. Para el indicador 824 refleja un cumplimiento del 18.08%, se aclara que los programas de formación se encuentran programados, sin embargo, la intensidad en la jornada de Formación de los programas de la tarde y noche tienen un total de 20 horas semanales (4 horas/día), lo que nos afecta este valor. Como estrategia se propuso la creación de ambientes virtuale"/>
        <s v="El Centro Industrial y de Energías Alternativas – Regional La Guajira en lo que corresponde al tercer trimestre ha avanzado en la ejecución de los indicadores establecidos en el Plan de Acción institucional, reflejando un compromiso constante con la mejora continua de los procesos formativos y administrativos. Los resultados obtenidos responden a la implementación de estrategias orientadas al fortalecimiento de la oferta educativa, la optimización de los recursos y el acompañamiento permanente a los equipos de instructores y aprendices. Sin embargo, algunos indicadores presentan subejecución parcial, tales son Bilingüismo Virtual:  69.9%, Certificación formación titulada: 21.4%, Certificación laboral y otros: 20.6%, Certificación Educación Superior: 24.2%, asociadas principalmente a factores como la reprogramación de ofertas, la disponibilidad de instructores en áreas específicas, y ajustes en los cronogramas de formación por motivos operativos y administrativos. A pesar de ello, el centro mantiene una tende"/>
        <s v="-La ejecución de los indicadores refleja un impacto positivo en el cumplimiento de los objetivos estratégicos de Centro de Diseño e Innovación Tecnológica Industrial – CDITI. del proceso de formación profesional integral,  para el tercer trimestre en del 2025, refleja un impacto positivo dando cumplimiento a los porcentajes de la trimestralización, La cobertura educativa alcanzo un 96,07% en educación superior, 96,53% en técnica laboral y otros, un 67,66% en formación complementaria, las metas muestran un trabajo eficiente del Centro en cada uno de los niveles de formación , siendo la meta más baja la de formación complementaria presencial sin bilingüismo, no obstante este comportamiento es normal para los primeros semestres, después del tercer trimestre la dinámica de la complementaria es más fuerte. _x000a_En certificaciones expedidas en competencias laborales contamos con el 78,54% de la meta._x000a_El 83,13% de cumplimiento en contratos de aprendizaje evidencia la efectiva articulación con el sector empresarial, imp"/>
        <s v="Al cierre del tercer trimestre de 2025, el Centro de Industria y Construcción presenta un comportamiento favorable en la ejecución de sus indicadores de gestión, evidenciando un avance sostenido hacia el cumplimiento de las metas institucionales establecidas por la Dirección de Formación Profesional Integral del SENA._x000a_De los 34 indicadores evaluados, 20 lograron alcanzar o superar el porcentaje esperado, lo que equivale a un 59% de cumplimiento efectivo. Este resultado refleja la articulación entre las áreas de formación, certificación, evaluación y bienestar, así como la consolidación de estrategias orientadas a fortalecer la cobertura y la calidad del proceso formativo._x000a_Si bien 14 indicadores no alcanzaron el valor esperado, es importante destacar que solo 7 de ellos se encuentran por debajo del 50% de ejecución, lo que permite concluir que el comportamiento global del centro es positivo y con tendencia ascendente._x000a_Indicadores con desempeño sobresaliente_x000a_Entre los indicadores que presentan un cumplimiento"/>
        <s v="Para el III trimestre de 2025, el avance de los indicadores 53, 274, 275, 295, 565, 566, 579, 580, 581, 654, 766, 812, 821, 823, 824 y 825 estuvieron por debajo del 68,8%, estando por debajo del valor porcentual esperado, la subdirección realizo recomendaciones a cada una de las coordinaciones para el mejoramiento en el avance y cumplimiento de los indicadores. El indicador 64 se estableció en la media con un cumplimiento del 71,1% lo que permite llegar a la meta establecida para el siguiente periodo de evaluación._x000a_Los indicadores 56, 73, 771, 816, 817, 818 y 826 cumplieron con lo previsto para el periodo, cabe decir que se ha venido dando las diferentes recomendaciones en los indicadores que están por debajo del 95,1%._x000a_Entre los indicadores que se sobre ejecutaron están el 572, 573, 574, 575, 577, 641, 820 y 822 entre los cuales se encuentran los de retención en la formación que están sujetos a variación para el siguiente periodo, certificación en educación superior, cupos total población vulnerable, No de"/>
        <s v="-Durante el III trimestre en el centro de formación, persistió la dificultad en la contratación de instructores para la atención de formación en general, por el perfil del aspirante (falta de experiencia docente o incumplimiento en las exigencias de la vacante), así como contratos en proceso de ejecución donde el instructor desiste de la contratación. _x000a_En cuanto a formación Complementaria virtual, la baja demanda de bolsas nacionales y corporativas generó que en algunos meses no se pudieran conformar las formaciones para los instructores. _x000a_El bajo número de aprendices certificados, se relaciona directamente con la escaza retención de estos en los cursos y una alta deserción en varios programas de formación, lo que redujo la base de candidatos elegibles para la certificación. _x000a_Con relación a las consultas en Biblioteca el Centro de Formación ha venido realizando talleres y sensibilización con aprendices e instructores dando a conocer los recursos y los servicios con que se cuenta, así como el envío de correos"/>
        <s v="El Plan de Acción 2025 del Centro, en coherencia con el Plan Nacional de Desarrollo 2022–2026 “Colombia Potencia Mundial de la Vida”, orienta sus esfuerzos hacia la pertinencia, cobertura, inclusión y calidad en la formación profesional, así como al fortalecimiento de la certificación de competencias laborales y la empleabilidad de los aprendices._x000a_Al corte de septiembre de 2025, el Centro presenta un avance consolidado en la mayoría de los indicadores de gestión, destacando un desempeño sobresaliente en retención, certificación, inclusión y formación titulada, resultado del trabajo articulado de las áreas misionales y del liderazgo institucional._x000a_Asimismo, desde el eje de formación profesional, la Regional ha implementado con éxito la estrategia de descentralización de la oferta educativa, llevando programas de formación técnica y tecnológica a los centros poblados y cabeceras municipales del departamento, con el propósito de ampliar la cobertura, cerrar brechas territoriales y responder a las necesidades pr"/>
        <s v="-Durante el segundo trimestre de la vigencia 2025, El centro de formación ha priorizado el cumplimiento de indicadores institucionales mediante procesos sistemáticos de seguimiento, validación y ajuste mensual, por ello, en septiembre se convocó a coordinadores y lideres   de proceso para validar metas asignadas, estrategias y compromisos. Estas gestiones han permitido a la regional alcanzar una gestión sobresaliente en el tercer trimestre; sin embargo, se evidencian algunas áreas que presentan dificultades en su ejecución, situaciones que serán dadas a conocer a continuación:_x000a_Certificación TOTAL - Centros de Formación: Se evidencia una buena ejecución en el indicador de Certificación Total, como resultado del trabajo articulado entre los instructores y la persona encargada del proceso de certificación. Esta coordinación ha permitido garantizar el cumplimiento de los requisitos establecidos, así como la gestión oportuna y el seguimiento adecuado de la documentación de los aprendices. Es importante aclarar qu"/>
        <s v="-817.El indicador muestra un nivel de cumplimiento, refleja una adecuada planificación y gestión de la oferta educativa, se espera el cumplimiento en cuarto trimestre._x000a_818, 56. Se espera cumplir con  estos indicadores con las ultimas fichas programadas._x000a_274. Este indicador esta bojo debido a que no se ha tenido programación por parte del facilitador virtual._x000a_578. Se tiene un indicador con ejecución baja debido que no se ha iniciado con la certificación de aprendices en articulación con la media y estos nos dan más del 50% de la meta a final de año; una vez se realice este proceso el indicador mejorará._x000a_579. Se tiene un indicador con ejecución baja debido que no se ha iniciado con la certificación de aprendices en articulación con la media y estos nos dan más del 50% de la meta a final de año, igualmente se espera mejorar con las pruebas Saber TyT que se deben presentar en el mes de noviembre; una vez se realice este proceso el indicador mejorará._x000a_577. Se espera mejorar el indicador una vez los aprendices pre"/>
        <s v="-Respecto a el avance de los indicadores de certificación, se encuentra siendo gestionada y esto se verá reflejado en el mes de diciembre toda vez que la certificación de articulación con la educación media se realiza en el mes de diciembre por el calendario académicos de las instituciones educativas, el avance de esta meta, nos permite apalancar los indicadores del total de formación titulada, técnico laborar y otros, y educación superior. Los cupos de formación virtual, bilingüismos han presentado limitaciones en razón a que por el contexto de la regional se dificulta las formaciones virtuales tanto para la parte administrativa como para los aspirantes, Por otra parte, respecto a los cupos por formación campesena, esto también se debe a que la mayoría de la población se caracteriza como población indígena. _x000a_Respecto al indicadores de empresas con cuota voluntaria, en territorio contamos con mediana y pequeñas empresas, por lo cual para el empresario no es muy atractivo realizar el proceso de intermediación"/>
        <s v="Durante el mes de septiembre, la ejecución de los indicadores de gestión presentó resultados favorables en la mayoría de las líneas de acción del Centro. En formación profesional, se alcanzó un cumplimiento promedio del 93 %, con avances significativos en la atención a población vulnerable (126 %) y en la economía popular (141 %), evidenciando una gestión efectiva en la ampliación de cobertura y pertinencia de los programas. Sin embargo, se identificaron retos en la formación virtual (67 %) y en la atención a personas con discapacidad (46.9 %), lo que demanda reforzar las estrategias de inclusión, accesibilidad y seguimiento en entornos de aprendizaje digital._x000a__x000a_En cuanto a la certificación de competencias laborales, la ejecución fue satisfactoria, con un promedio de cumplimiento del 95 %, destacándose las personas evaluadas (96.32 %) y certificadas (95.86 %). Estos resultados reflejan estabilidad y eficiencia en los procesos de evaluación, fortaleciendo el reconocimiento de saberes y la articulación con el s"/>
        <s v="-La ejecución de los indicadores de gestión para el 3 trimestre ha tenido un desempeño asertivo según la planeación misional del centro de formación; sin embargo hay indicadores que tienen un desempeño bajo porque su cumplimiento se da en el último trimestre de la vigencia, como lo son:_x000a_Los indicadores de certificación (654,579,578,577), los indicadores referentes a cupos (274,275,816), documentos de investigación(826), % fichas tituladas con más del 80% de horas programadas de acuerdo al diseño curricular (824), Aprendices en formación con sólo el RAP de etapa productiva por evaluar (823)._x000a_Se han establecido actividades para el cumplimiento de las metas asignadas al centro de formación y seguimiento permanente al desempeño."/>
        <s v="-Los indicadores que muestran una buena ejecución se encuentran dentro del rango esperado (75% a 100%), lo que indica una gestión adecuada. Es el caso de Tecnólogos Regular - Presencial: 90.55% de ejecución. Tecnólogos Regular - Virtual: 89.6% de ejecución. Total, Tecnólogos (E): 90.2% de ejecución. Este grupo representa una fortaleza institucional, mostrando que las estrategias implementadas están funcionando correctamente._x000a_los indicadores están por debajo del 50% de ejecución, requieren atención prioritaria tales como Auxiliares Regular: 66.7% y auxiliares de Economía popular; 0% , que es de interés de la política nacional. Preocupan los indicadores de certificacion de formación profesional con cifras en el rango más bajo. Formación Laboral – Certificación: 19.5% de ejecución. Educación Superior – Certificación: 32.6% de ejecución. Estos requieren atención en unas acciones de choque inmediatas desde las coordinaciones de formación profesional, GAE y Académicas, así como seguimiento a procesos e incluso acc"/>
        <s v="La dependencia evidencia un cumplimiento general heterogéneo entre los indicadores. Se destacan resultados sobresalientes en retención de aprendices, con avances superiores al 100% en todas las modalidades, y en los cupos de articulación con la educación media (111,8%) y economía popular (103,7%). Sin embargo, existen brechas significativas en certificación, donde los indicadores globales se ubican entre el 10% y el 53%, reflejando baja eficiencia en los procesos de evaluación y expedición de certificados. Los programas de formación virtual (49,7%), complementaria (60,2%) y bilingüismo (66,2%) presentan niveles medios de cumplimiento, al igual que la atención a poblaciones vulnerables (83,8%), cercana a la meta. Las principales oportunidades de mejora se concentran en el fortalecimiento de los procesos de certificación, evaluación de competencias laborales, ampliación de cobertura en formación virtual y bilingüismo, y en el cumplimiento de metas de investigación y gestión curricular, donde algunos indicadore"/>
        <s v="-En cuanto a los indicadores de gestión, se puede evidenciar que el Centro Sur Colombiano de Logística Internacional ha priorizado y cumplido de manera satisfactoria con las metas establecidas, consolidando una gestión eficiente, articulada y coherente con los objetivos institucionales trazados._x000a_Es cierto que se presenta una sobreejecución en algunos indicadores, particularmente en los relacionados con retención en educación complementaria y retención en educación superior; sin embargo, este comportamiento no debe interpretarse de una mala manera, en la medida en que refleja el compromiso, la eficiencia y la capacidad operativa del Centro para responder con resultados superiores a los esperados. No obstante, se vienen implementando acciones de ajuste y control orientadas a garantizar un equilibrio adecuado en la ejecución de las metas, evitando sobre ejecuciones que puedan afectar la planeación general._x000a_De igual manera, en los indicadores de cupos de los programas con integración a la media, se ha identifica"/>
        <s v="Con corte al 30 de septiembre de 2025, el Centro Internacional de Producción Limpia Lope presenta un avance significativo en la mayoría de los indicadores de formación y certificación, reflejando una gestión eficiente en la ejecución de metas institucionales. No obstante, se evidencian algunos indicadores con ejecución baja o vulnerable, asociados principalmente a procesos de certificación en articulación con la media, formación técnica y educación superior, así como en programas de bilingüismo, formación virtual y atención a poblaciones especiales. Estas brechas obedecen a factores operativos como reprogramación de ofertas, limitaciones logísticas en zonas rurales, disponibilidad de instructores y tiempos de validación administrativa. En general, el avance alcanzado demuestra un compromiso sostenido con los objetivos misionales del Centro, y se han definido acciones de mejora orientadas a fortalecer la planeación académica, optimizar la gestión de certificaciones, ampliar la cobertura en programas virtuales"/>
        <s v="-A corte de septiembre el centro ejecuto 113.896  cupos de los 133.341 cupos asignados en la meta total de formación profesional integral, logrando un porcentaje de ejecución aceptable del 85,42%. Sin embargo, al detallar el comportamiento interno de cada indicador que componen la meta general centro, se evidencia que formación virtual complementaria y programa de bilingüismo se encuentran en estado crítico, pues no se logró el porcentaje esperado para el trimestre. Desde el centro de formación se implementaron las estrategias de divulgación e inscripción de aspirantes en bolsa para apoyar la meta. _x000a_Por otra parte, los indicadores de certificación muestran un comportamiento bajo, actualmente se esta trabajando sobre el tema de depuración, juicios evaluativos e implementando las estrategias de certificación para avanzar significativamente. En el indicador de certificación nivel técnico, el programa articulación la media aporta alrededor de 7.000 certificados en el mes de noviembre. _x000a_Expuesto lo anterior, se p"/>
        <s v="Durante el tercer trimestre se fortaleció la retención en formación titulada mediante estrategias de articulación productiva, prácticas empresariales y seguimiento académico permanente. En formación complementaria y técnica laboral se intensificaron los acompañamientos y rutas de atención ante casos de deserción, asociados principalmente a factores laborales y dificultades en la plataforma Zajuna. En educación superior se implementaron jornadas de alistamiento y control pedagógico, asegurando la calidad y permanencia de los aprendices. En general, la gestión evidencia el compromiso institucional con la continuidad y el éxito formativo.En la ejecución de cupos, los resultados fueron favorables. La educación superior y la formación titulada superaron las metas proyectadas, demostrando alta demanda y eficiencia en la gestión. La formación técnica laboral mantuvo un cumplimiento cercano al objetivo, mientras que la modalidad virtual presentó limitaciones por baja asignación de fichas y fallas en las plataformas."/>
        <s v="El Centro Internacional Náutico Fluvial y Portuario presenta una ejecución del 99,7% en Educación Superior. Este resultado se debe a la solicitud de la Dirección General de incrementar la ejecución de la meta, independientemente de la programación indicativa, lo que generó una sobreejecución acorde con lo previsto para el tercer trimestre._x000a_En cuanto a los cupos de formación Técnica Laboral y Otros, se evidencia una ejecución del 103%, resultado del incremento en la matrícula del programa Integración con la Media. Los Técnicos Laborales alcanzaron un 118%, superando la meta en un 18%._x000a__x000a_Para los cupos en formación titulada, se logró un 103% de ejecución, mientras que en los cupos de formación complementaria, incluyendo el componente de bilingüismo, se alcanzó un 83,1%. Este desempeño se atribuye a la divulgación efectiva de las ofertas académicas y a las estrategias implementadas por el profesional de Bilingüismo, las cuales han impactado positivamente el indicador._x000a__x000a_En la formación complementaria virtual, la"/>
        <s v="Durante el tercer trimestre, el Centro presenta un avance destacado en la línea de Formación Integral Profesional (Gran Total), con una ejecución cercana al 70%, coherente con el avance esperado en tiempo. Se resalta el desempeño de la Estrategia de Articulación con la Educación Media, que mantiene niveles de cumplimiento cercanos al 97%, consolidándose como una iniciativa estable y de alto impacto en los municipios donde se implementa. No obstante, esta estrategia enfrenta retos por la creciente oferta de instituciones de educación superior y convenios interinstitucionales, como el de la OIT y SENA TEC, que desarrollan programas similares y se convierten en competencia directa._x000a_En formación complementaria, el Centro alcanza una ejecución acumulada del 62,34%, registrando un incremento significativo frente al trimestre anterior. Este resultado se asocia a la ampliación de la oferta en modalidad virtual y al fortalecimiento de los procesos de convocatoria, que han permitido una mayor participación de poblacio"/>
        <s v="JUSTIFICACIÓN DE INDICADORES DE GESTIÓN_x000a__x000a_El cumplimiento general alcanza 75.8%, con 28 indicadores cumpliendo meta (50.9%) y 11 superándola (20.0%), pero 27 en estado crítico (49.1%)._x000a__x000a_INDICADORES EXITOSOS:_x000a_Retención: Formación complementaria 154.6% (0.7033 vs 0.455) y titulada 110.3% (0.822 vs 0.745), evidenciando acompañamiento efectivo protocolo GFPI-PR-001 adaptado a población 85% indígena._x000a_Inclusión social: Personas con discapacidad 230.2% (122 vs 53), poblaciones vulnerables 143.5% (6,521 vs 4,543), economía popular 1090.3% (338 vs 31), víctimas conflicto 114.6% (2,060 vs 1,798), reflejando enfoque diferencial territorial mediante alianzas Vicariato Apostólico Inírida y UNIMINUTO CERES._x000a_Agencia Pública Empleo: Inscritos 123.5% (872 vs 706), tasa colocación 116% (0.73 vs 0.63), colocación mujeres 184.2% (210 vs 114)._x000a_Articulación educativa: Media técnica 117.6% (889 vs 756) con 9 instructores, CampeSENA 117.9% (283 vs 240) en 14 comunidades rurales._x000a__x000a_INDICADORES CRÍTICOS:_x000a_-Certificaciones (principal deb"/>
        <s v="-Durante el III trimestre de la vigencia 2025, se han desarrollado acciones de formación para el cumplimiento de las metas asignadas, con los siguientes avances:  La meta de Formación Tecnológica asignada es de 3.002 cupos, a la fecha el centro registra un avance de 1375 tecnólogos presenciales (87%) y 1314 tecnólogos virtuales (92%), para un total de 2810 (93,60%) aprendices en formación. En formación Técnica Laboral se asignó al centro una meta de 2.009 cupos (Sin articulación), cuyo avance de cumplimiento para el primer trimestre se ha distribuido así: Técnico Laboral Presencial 964 (82,82%); Técnico Laboral Virtual: 156 (54,54%), SENATEC 285 (95%); Técnico Campesena 183 (68,54%); Operarios: 221 (53,51%) y Auxiliares: 165 (60%).  La meta de Formación Complementaria corresponde a 259.125 cupos, a la fecha se han registrado 115.426 aprendices en formación correspondientes al 44,54% de la meta, distribuidos así: Complementaria presencial: 34031 (40,36%), Complementaria CAMPESENA 9191 (82,47%) y Economía Popu"/>
        <s v="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_x000a_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_x000a_No obstante, el esfuerzo articulado entre la Dirección de Formación Profesional, los equipos académicos y administrativos permitió mantener un balance altamente favorable. Las"/>
        <s v="-De los 34 indicadores evaluados, se presentan los siguientes resultados: 8 con avance dentro de lo esperado, 2 en estado vulnerable que requieren atención especial, 8 con sobreejecución, y 16 con avance inferior a lo proyectado._x000a__x000a_Indicadores con avance inferior_x000a__x000a_Las principales dificultades se relacionan con la formación complementaria, tanto presencial como virtual. El centro ha enfrentado limitaciones en la bolsa nacional de cupos y una disponibilidad reducida de instructores y ambientes, afectando directamente el cumplimiento de metas._x000a_Pese a ello, se mantienen alianzas y contactos en diferentes municipios para ampliar cobertura y mejorar los resultados. El impacto negativo más fuerte se presenta en la formación complementaria, mientras que la formación tecnológica, presencial y virtual, supera las metas trimestrales._x000a_En los programas técnicos presenciales, algunos grupos no alcanzan el cupo completo y en cuatro municipios se ha retrasado la apertura por falta de ambientes adecuados. La transición de Sof"/>
        <s v="-Ind 654/0% Las certificaciones de articulación con la media se reflejan en el IVT._x000a_Ind 274 y 275/53.57% y 0% Para programar la formación virtual con instructor asignado, se requiere un mínimo de 80 aprendices matriculados. Esta cantidad se completa a través de la bolsa nacional, la cual, en general, presenta una baja demanda a nivel nacional; específicamente la meta de bilingüismo virtual no se cumplirá debido a que no se logró contratar un instructor que cumpla con los requisitos establecidos para impartir la dicha formación._x000a_Ind 826/0% El documento se está elaborando y se publicara durante el IVT. _x000a_Ind 577-578-579/4.76%-24.32%-23,16 el cumplimiento de metas de certificaciones tendrá incremento en el IVT, , unido a la depuración de aprendices que se viene desarrollando para que en la siguiente vigencia no se tengan aprendices en estado activo en SofiaPlus pero que en realidad han desertado. _x000a_Ind 816/33.33% Se han realizado vinculaciones y articulaciones para que las personas con discapacidad se matriculen"/>
        <s v="La Dirección de Formación continua gestionando para lograr el cumplimiento de los indicadores establecidos. Se realizan 2 capacitaciones de administración educativa a centros. Se logra la capacitación de  2.706 instructores de 5.900 de la planta, con una satisfacción del 96% y permanencia del 95% en las acciones de formación desarrolladas. En acciones de formación se logra la matrícula de 541.275 cupos en programas de  formación de la modalidad presencial, en los 170 municipios PDET, destacándose las formaciones en los sectores servicios (39%) y agropecuario (14%). En SENATEC, se llega al 88,5% de la matricula. Se desarrollan formaciones en 31 programas de formación para personas cuidadoras. Como aporte a la macrometa de MinTIC, se cuenta con 110.431 aprendices certificados en programas de  formación complementaria de la red TIC, para lograr dicha certificación se han matricularon 309.564. Con relación al diseño de programas de formación, se llega al 21% de en la elaboración del plan de formación técnica y t"/>
        <s v="-A nivel estratégico la Dirección se cuenta con 21 planes prospectivos, los cuales pasaron a un nivel de madurez alto.  Se han realizado 2 seguimiento al Plan Estratégico y 4 seguimientos al plan de acción. Así mismo, se inició el proceso de reporte de CONPES con corte a junio. El cual se habilitó en agosto. Se publicó 9 informes de seguimiento estadístico institucional, Desde el componente de SIGA se destaca en sostenibilidad el desarrollo de subcomités, gestión de cambio, seguimiento a cierre de brechas. Se ha logrado la actualización de 214 documentos de procesos, avance en la optimización de procesos, específicamente en lo relacionado con reforma laboral. A nivel de subsistema ambiental el 30% de 299 sedes están implementando tecnologías limpias, con avance nacional de del 64% de ejecución de programas ambientales y se culminó el informe de sostenibilidad del SENA, el cual fue verificado por ICONTEC contando con la respectiva certificación del informe."/>
        <s v="Con corte al 30 de septiembre de 2025, la Oficina de Control Interno presenta un avance significativo en la ejecución del Plan Anual de Auditoría aprobado por el Comité Institucional de Coordinación de Control Interno en sesión del 8 de abril de 2025. De los sesenta y ocho (68) trabajos de aseguramiento y consultoría programados para la vigencia, se han ejecutado cuarenta y uno (41), lo que representa un cumplimiento del 60%. Entre las auditorías realizadas se destacan las efectuadas a centros de formación de distintas regionales, auditorías a obras de infraestructura, revisiones a la gestión presupuestal y al área de tecnologías de la información, así como seguimientos a los planes de mejoramiento derivados de auditorías de la Contraloría General de la República y de actuaciones especiales. Adicionalmente, el indicador “Porcentaje de cumplimiento en el número de seguimientos al estado de avance de los planes de mejoramiento (AIG)” reportó un avance del 41% en el tercer trimestre y un acumulado del 81,39% al"/>
        <s v="-Se está realizado las acciones correspondientes en política institucionales, proyectos asignados a la Dirección de Empleo y Trabajo dentro de la vigencia,"/>
        <s v="-La Dirección de Promoción y Relaciones Corporativas, en articulación con sus áreas de coordinación, ha mantenido una dinámica proactiva en la construcción de alianzas estratégicas con actores internacionales y representantes del sector empresarial. Este enfoque colaborativo ha contribuido significativamente al fortalecimiento institucional, impulsando acciones clave orientadas al cumplimiento de los objetivos misionales._x000a__x000a_Gracias a esta articulación, se ha logrado avanzar de manera consistente en la ejecución de actividades y proyectos, garantizando resultados coherentes con las metas establecidas y promoviendo la mejora continua de los procesos para una gestión más eficiente._x000a__x000a_En cuanto a los resultados obtenidos en los autodiagnósticos de las políticas de relación Estado–Ciudadano, se evidenció un desempeño destacado en los siguientes componentes:_x000a__x000a_Política de Racionalización de Trámites: 89_x000a__x000a_Política de Transparencia, Acceso a la Información Pública y Lucha contra la Corrupción: 99_x000a__x000a_Política de Participa"/>
        <s v="846: De acuerdo al consolidado que se extrae de los informes de gestión enviados mensualmente por las regionales a esta coordinación, por valor equivalente de $8.172.097.008. 847: Se avanza en las cuatro actividades orientadas a prevenir la configuración del contrato realidad: Capacitaciones; orientadas a fortalecer la estructuración y supervisión de contratos de prestación de servicios. Pieza gráfica preventiva; se definió y proyectó el contenido técnico desde la Coordinación. Lineamiento sobre llamamiento en garantía; el documento fue presentado ante el Comité Nacional de Defensa Judicial y de Conciliación. 848: se evidenció la necesidad de compilar y actualizar la reglamentación interna cumpliendo con el porcentaje acumulativo. 849: De las 150 solicitudes recibidas, se tramitaron por resolución 120, con autos 4 y por comunicación 4, para un total de 128 trámites gestionados. 850: Durante este periodo se realizaron jornadas de transferencia de conocimiento promoviendo las buenas prácticas contractuales. 6"/>
        <s v="Para los indicadores de gestión, se tiene un avance significativo en el cumplimiento de los mismos. En indicadores tales como 808, 809,881, 815,  913, 930, 910, la meta supera el 100%, dando cumplimiento al Plan nacional de gobierno en atención a poblaciones especiales y a la misión institucional._x000a_Por otra parte, la Regional presenta una baja ejecución en indicador como  810, 955, 813, 902 que por su dinámica, se vera su cumplimiento al finalizar la vigencia.._x000a_El resto de los indicadores, se encuentran en una ejecución según lo esperado para el 3 trimestre, entre un 70% y 90% de cumplimiento._x000a_El indicador 807 y 810, se tiene preocupación con su cumplimiento, sin embargo, se continua haciendo esfuerzos para el logro de la meta._x000a_La regional se compromete a volcar sus esfuerzos en el cumplimiento de los indicadores y aportar al logro de los objetivos institucionales."/>
        <s v="En términos de desempeño global, la Regional Atlántico ha demostrado una gestión articulada y eficiente. Los resultados en empleabilidad, emprendimiento, formación y comunicación reflejan un nivel de ejecución alto, con varios indicadores por encima del 80% y otros que incluso superan el 100% de cumplimiento. Este comportamiento positivo es consecuencia del compromiso del talento humano, la planeación estratégica y el enfoque de mejora continua implementado en los diferentes procesos. Además, las estrategias de comunicación interna y externa han contribuido a visibilizar los logros alcanzados, fortaleciendo la identidad institucional y el sentido de pertenencia.   _x000a__x000a_Entre los principales logros del tercer trimestre de 2025 se destacan: la superación de la meta en empresas con cuota regulada, el cumplimiento superior al 95% en inscritos en la plataforma APE, el avance significativo en los planes de negocio del Fondo Emprender, el fortalecimiento del multilingüismo entre los instructores y el desempeño sobresa"/>
        <s v="El Despacho concentra el mayor nivel de ejecución con cerca del 65 % de los compromisos totales, consolidándose como eje articulador de la gestión regional y garante del cumplimiento de los objetivos estratégicos. Este comportamiento responde a una planeación rigurosa, a la optimización de los procesos administrativos y a la priorización de proyectos de alto impacto institucional, orientados al fortalecimiento de la gobernanza y la eficiencia operativa del SENA en el territorio._x000a__x000a_En materia de bienestar y gestión del talento humano, las áreas de Salud Ocupacional y Bienestar de Funcionarios mantienen ejecuciones significativas, reafirmando el compromiso con la salud, la seguridad y la motivación de los servidores públicos, conforme a los lineamientos del Modelo Integrado de Planeación y Gestión (MIPG). Paralelamente, la línea de Construcciones y Adecuaciones evidencia avances sostenidos en la modernización de ambientes de aprendizaje e infraestructura, mejorando la calidad de la Formación Profesional Integra"/>
        <s v="La ejecución de indicadores para el Tercer Trimestre en  el  Despacho Regional Bolívar, se encuentra acorde a las directrices impartidas y se busca cumplir con los porcentajes establecidos por Digeneral. Sin embargo, algunos presentan una baja ejecución, en el Indicador de Emprendimiento asesorados, el cual va en un 68,3%. Teniendo en cuenta lo anterior, se han realizado reuniones   con las personas que están a cargo de estos indicadores y se han identificado e implementado estrategias a aplicar, para lograr el cumplimiento total de estos al finalizar la vigencia 2025, el resto de los indicadores estar acordes con la ejecución."/>
        <s v="La Regional, con corte al 30 de septiembre , presenta en términos generales un avance satisfactorio frente a las metas previstas. En el indicador 809 Se registra una sobrejecución de 99.3% obedece al seguimiento exhaustivo a empresas que, según la UGPP, debían ser reguladas por su número de trabajadores. Asimismo, algunas empresas inicialmente consideradas voluntarias fueron reclasificadas como reguladas tras la revisión documental. En el indicador 810 se alcanza un 71,13% debido a la modificación de las condiciones de la meta tras la aprobación de la reforma laboral, la cual ha desincentivado a las empresas, que prefieren contratar personal a término fijo y con experiencia para evitar cargas prestacionales. En el indicador 808 se tiene una sobrejecución de 154.04% puesto que la plataforma contabiliza todos los contratos de aprendizaje activos, incluyendo los iniciados en 2024 y vigentes hasta diciembre de 2025 además, la dificultad de las empresas para encontrar aprendices SENA disponibles en las especialid"/>
        <s v="En general de cumplimiento de los indicadores del Despacho muestra un desempeño alto en compromisos de formación, emprendimiento y comunicación institucional, aunque se evidencian brechas importantes en intermediación laboral (Agência Pública de Empleo – APE) y en procesos de fortalecimiento empresarial._x000a__x000a_Los indicadores de mayor desempeño reflejan fortaleza en la gestión formativa, la comunicación institucional y la atención a poblaciones diferenciales, lo cual proyecta una regional activa, incluyente y articulada._x000a__x000a_810, 284,802, 666, 902,283. La gestión presenta avances parciales, pero aún necesita mayor articulación con el sector productivo y campañas de promoción de servicios APE y emprendimiento._x000a__x000a_893, 801.Estos indicadores requieren intervención prioritaria, dado que son claves para medir el impacto de la formación en el empleo y la pertinencia laboral._x000a__x000a_El desempeño del Despacho del SENA Regional Caldas al cierre del tercer trimestre 2025 refleja una gestión sólida en inclusión, aprendizaje y comunica"/>
        <s v="Al realizar la revisión del cumplimiento de los 22 indicadores asignados al despacho de la regional Caquetá, se evidencia que en el tercer trimestre del año siete (7) de ellos tienen un sobre cumplimiento que corresponden a los indicadores con código 808, 881, 872, 910, 809, 803, 813; seguidamente se identifica que doce (12) indicadores con códigos 666, 902, 815, 284, 800, 801, 802, 807, 283, 804, 805 y 806 tienen una ejecución superior al 70%. En este orden de ideas se puede concluir que un 86,4% de los indicadores presenta el cumplimiento esperado en su ejecución. Se resalta que el indicador 913 Numero de instructores formados en la estrategia de multilingüismo de la escuela nacional de instructores no presenta ejecución ya que a la fecha de hoy no se convocado. De igual forma el indicador 955 PNIBA - Porcentaje de entrega de apoyos de sostenimiento FIC – REGULAR, cuenta con una ejecución del 37,0% ya que los apoyos se han venido pagando en los meses de octubre, por tanto, se espera que al finalizar la vig"/>
        <s v="A septiembre de 2025, la Regional Cauca evidencia un avance positivo en la mayoría de los indicadores de gestión, resultado del trabajo articulado entre los centros de formación, las estrategias de intermediación laboral, emprendimiento y fortalecimiento empresarial.En intermediación laboral, el número de colocaciones de egresados SENA alcanza un 65.3% y las colocaciones no SENA un 77.4%, avances que reflejan la estabilidad del mercado laboral y la demanda de perfiles técnicos. El total de aprendices con contrato de aprendizaje presenta un 95.1%, impulsado por la gestión activa de la Agencia Pública de Empleo (APE) y la vinculación empresarial. Las empresas con cuota regulada cumplen el 100% y las voluntarias el 92.4%, evidenciando compromiso del sector productivo con la formación dual. La tasa de colocación llega al 89.6%, y las vacantes APE al 80%, lo que demuestra efectividad en los procesos de intermediación y divulgación de oportunidades.En divulgación institucional, los indicadores para grupos internos"/>
        <s v="Al corte del 30 de septiembre de 2025, la gestión del Despacho Regional refleja un desempeño general favorable en los indicadores misionales y de apoyo, con avances significativos en la articulación con el sector productivo, la intermediación laboral, el fortalecimiento empresarial y la ejecución de estrategias de inclusión. Se evidencia una gestión activa en la promoción de vacantes y alianzas con empleadores, logrando una mayor cobertura en la vinculación de egresados, población vulnerable y víctimas del conflicto, lo que ha permitido mantener indicadores por encima del 90 % en la mayoría de las líneas de acción._x000a__x000a_Los resultados demuestran el fortalecimiento de la gestión territorial y el acompañamiento empresarial, reflejando una articulación efectiva con las cámaras de comercio, secretarías de educación y actores productivos de la región. La ejecución de los programas de intermediación laboral y formación para el trabajo presenta avances satisfactorios, evidenciando eficiencia en los procesos de orientac"/>
        <s v="-Al cierre del tercer trimestre 2025 el Despacho Regional, presenta una ejecución con superávit en (9) indicadores de gestión identificados con los códigos: 809, 807, 808, 881, 800, 802, 803, 910, 666. Así mismo los indicadores correspondientes a los códigos: 283, 804, 805, 806, 872, 815, 284, 801, 813 presentaron una ejecución sobresaliente esto es producto del trabajo en equipo con los integrantes de cada área. Es de anotar que presentamos una baja ejecución en algunos indicadores código 810 Empresas con cuota voluntaria esto obedece a la entrada en vigencia de la nueva Reforma Laboral, a partir del 25 de junio de 2025 ha traído cambios significativos transformado el contrato de aprendizaje voluntario al considerarlo una relación laboral especial a término fijo, lo que implica que ya no es una figura no laboral, sino que otorga derechos y prestaciones equivalentes a las de un empleado formal,  lo que ha generado que los indicadores de empresas voluntarias y contratos voluntarios no tengan un mejor porcenta"/>
        <s v="El Despacho de la Regional Cundinamarca, para el tercer trimestre presenta los siguientes resultados: _x000a__x000a_El desempeño en certificaciones evidencia un cumplimiento sobresaliente en los programas CampeSENA y Full Popular, los cuales superan ampliamente las metas proyectadas (117,6 % y 112,5 %). Sin embargo, el componente regular presenta un rezago (85,4 %), lo que sugiere limitaciones operativas o de cobertura en convocatorias estándar._x000a__x000a_El total de certificaciones alcanza el 96,7 %, lo que representa una ejecución sólida. No obstante, se observa una disminución en las personas evaluadas (86,8 %) y certificadas (90,4 %), lo que indica la necesidad de fortalecer la conversión efectiva entre evaluación y certificación._x000a__x000a_El proyecto de empleo muestra resultados destacados, especialmente en colocaciones totales (111.16%), impulsadas por el sobresaliente comportamiento de colocaciones no SENA (125.9%), lo cual refleja una articulación efectiva con el sector productivo y las estrategias de orientación laboral._x000a__x000a_El cu"/>
        <s v="-La regional viene presentando un buen desempeño en sus indicadores relacionados con la agencia pública de empleo, emprendimiento, y atención a población víctima. En cuanto a los indicadores más rezagados las estrategias para el cumplimiento establecidas son las siguientes: – Comunicaciones: Divulgar información de la gestión institucional para los grupos de valor internos del SENA_x000a_Justificación: El porcentaje de ejecución actual (64 de 88 productos) refleja un avance significativo en el cumplimiento de la meta anual. Sin embargo, los meses de octubre, noviembre y diciembre concentran la fase final de ejecución, ya que en este periodo se desarrollan y consolidan la mayoría de los productos planificados, según el cronograma establecido. Estrategia: Para garantizar el cumplimiento total de la meta, se propone fortalecer el seguimiento mensual, priorizando la finalización de los productos en curso y optimizando los tiempos de entrega. Esto permitirá asegurar la entrega oportuna de los 88 productos proyectados a"/>
        <s v="La Dirección Regional Huila, con corte al 30 de septiembre de 2025, evidencia un avance positivo en el cumplimiento de sus indicadores de gestión, reflejando el fortalecimiento de la articulación institucional con los entes territoriales y la ejecución de estrategias operativas alineadas con el Plan de Acción y el Plan Estratégico Institucional. Se destacan resultados favorables en los indicadores de colocaciones de egresados SENA (97,26%) y no SENA (81,33%), así como en inscritos en la APE (100,32%), planes de negocio para víctimas (96,40%), colocaciones totales (89,77%) y tasa de colocación (84,02%), producto del trabajo articulado de la Agencia Pública de Empleo mediante ferias, oficinas móviles, encuentros empresariales y atención presencial y virtual._x000a__x000a_Sobresale la sobre ejecución en indicadores como empresas con cuota regulada (105,31%), vacantes APE (104,41%), colocaciones de mujeres (137,15%), personas de economía popular atendidas (251,56%) y campesinos atendidos (125,56%), evidenciando una gestión"/>
        <s v="La mayoría de los indicadores se encuentran en muy buena ejecución a excepción del indicador EMPRENDIMIENTO ASESORADO corresponde al total de Puesta en Marcha, el cual está compuesto por Total Puesta en Marcha OFF  + Total Puesta en Marcha FE, la baja ejecución corresponde al puesto que aun al corte de septiembre se tenían pendientes de la asignación de las primeras visitas de los proyectos Fondo Emprender, hasta que no se cumpla con estas visitas no se puede registrar el indicador de Puesta en Marcha   Fondo Emprender._x000a_En el indicador NÚMERO DE INSTRUCTORES FORMADOS EN LA ESTRATEGIA DE MULTILINGÜISMO la participación en el curso “ENGLISH DOES WORK - LEVEL 1”, diseñado para desarrollar competencias comunicativas básicas en inglés aplicadas al entorno laboral y formativo, se logró la inscripción de 5 instructores quienes se certificarán el cuarto trimestre_x000a_DIVULGAR INFORMACIÓN DE LA GESTIÓN INSTITUCIONAL PARA LOS GRUPOS DE VALOR EXTERNOS DEL SENA La ejecución parcial del indicador se debe a la alta demanda de"/>
        <s v="-El resultado alcanzado refleja una gestión comprometida y articulada con el sector empresarial. La meta no solo se cumplió, sino que también fue superada, esto demuestra que las acciones de seguimiento y acompañamiento a las empresas han sido efectivas. La Dirección Regional ha logrado construir unas relaciones de confianza con las empresas del Magdalena, impulsando la importancia y responsabilidad que tiene el sector empresarial frente a la formación de aprendices, el alto nivel de cumplimiento demuestra una gran labor por parte de la Agencia Pública de Empleo y del área de Relaciones Corporativas. Aunque el porcentaje no llega al 100%, el resultado es destacable y evidencia que el SENA regional magdalena, continúa siendo un actor clave en la articulación entre formación y empleo. Si bien la participación empresarial voluntaria es un reto a nivel nacional, en el contexto regional se percibe una limitada cultura de vinculación al programa de aprendizaje más allá de la obligatoriedad. El resultado alcanzado"/>
        <s v="De los 22 indicadores de gestión solo 1 presenta estado crítico; mejorando la ejecución de los primeros trimestres; evidenciando una buena ejecución en la mayoría de los indicadores cumpliendo el avance esperado en cada uno de ellos con corte a 31 de junio. El indicador emprendimiento asesorados tiene una meta de 112 y una ejecución de 67 para una ejecución del 59.8%; se espera con la convocatoria del mes de octubre cumplir con la meta establecida. Otro indicador que se encuentra en rojo es el de empresas con cuota voluntaria tiene una meta de 85 y una ejecución de 64 es decir el 75.3%; para lo cual se están realizando varias estrategias con el fin de incentivar a que las empresas se interese por los aprendices del SENA más allá de la cuota regulada"/>
        <s v="En primer lugar los indicadores asociados a colocación en egresados SENA (801) llega al 83,50%  y en NO SENA (802) al 92,05% con estos resultados el total de colocaciones (800) tiene una ejecución del 87,69%, la tasa de colocación (803) esta en 0,55 a 0,8 punto de la meta para la presente vigencia; de igual forma en el tema de colocaciones se destaca el dinamismo del indicador asociado a mujeres (881) donde ya la meta ha sido superada la haber realizado 3672 colocaciones superando en 60,21 puntos porcentuales la meta de la vigencia. _x000a_Por otra parte APE ha logrado en periodo acercarse a la meta de la vigencia, en Vacantes (283) reportando 13153 que representan el 96,51%, respecto a inscritos en APE (284) se encuentra en un 80,5% de ejecución lo cual presenta un porcentaje considerable que se encuentra pendiente pero con la dinámica propia de la región de fiestas de fin de año y carnavales se espera alcanzarla, finalmente se tiene ele indicador de la población víctima orientada (872) el cual se ubica en 10648"/>
        <s v="Durante el tercer trimestre de 2025 se evidenció un comportamiento favorable en la mayoría de los indicadores de gestión, destacando avances significativos frente a las metas establecidas. Sin embargo, algunos indicadores presentan resultados por debajo de lo esperado, lo que requiere la implementación de acciones correctivas desde los procesos responsables._x000a__x000a_En primer lugar, los indicadores con metas de 15.759 y 42.935 alcanzaron avances del 91% y 95%, respectivamente, situándose dentro o por encima del rango de ejecución esperada (76,6% – 90,9%). Estos resultados reflejan una gestión eficiente y un adecuado cumplimiento de las actividades programadas, lo cual contribuye positivamente al logro de los objetivos institucionales. Se recomienda mantener las estrategias y metodologías aplicadas, garantizando el seguimiento constante que ha permitido sostener este nivel de desempeño._x000a__x000a_Por otra parte, se identifican indicadores que se encuentran en nivel rojo, con avances por debajo del rango esperado, lo que indi"/>
        <s v="Al cierre del tercer trimestre 2025, el Despacho Regional presenta avance significativo en la ejecución de las metas las cuales se encuentran en su mayoría en un nivel de cumplimiento idóneo, con relación a los dos indicadores que presentan bajo cumplimiento se menciona: Indicador 955 PNIBA - Porcentaje de entrega de apoyos de sostenimiento FIC – REGULAR se reporta un 30% en la ejecución debido a  que los pagos de placa huella y aprendices trimestre IV aún no se realiza, lo anterior, sustentado en que los aprendices requieren estar en un  nivel 6 y 7 de placa huella, razón por la cual se proyecta el pago  para finales del mes de noviembre con  un avance cercano al 90%, con relación 2._x0009_Indicador 913: La regional Quindío hasta el segundo trimestre contaba con una meta de 2 instructores de los cuales se tenía una ejecución del 50%, razón por la cual se solicitó la revisión del aumento en la misma a la Dirección de Formación Profesional. Ahora bien, en cuanto a la ejecución es importante aclarar que es un indica"/>
        <s v="-Para el tercer trimestre de 2025, en términos generales los indicadores de la regional Risaralda se sitúan en un comportamiento satisfactorio, por encima del 75% en procesos como contrato de aprendizaje, empleo y emprendimiento. algunos se encuentran sobre ejecutados que enmarcan el mejoramiento de las condiciones de grupos de valor como aprendices, mujeres y las economías populares en indicadores como Empresas con cuota voluntaria con 114%, Aprendices con Contrato de Aprendizaje no SENA con 107%, Número de colocaciones de mujeres a través de la Agencia Pública de Empleo con 108%, Número de Personas de Economía Popular atendidas por el Programa de Emprendimiento con un 273%._x000a__x000a_Otros indicadores se encuentran en ubicación satisfactoria y con mejoras como lo son las Vacantes APE con un 79,66%, vemos un comportamiento óptimo para el III trimestre del año, se está realizando acercamiento con empresas para mejorar el indicador, la feria Expoempleo y la temporada de fin de año impulsaran el cumplimiento del mismo."/>
        <s v="-La ejecución continúa siendo mixta. Se evidencia una mejora generalizada frente al trimestre anterior, aunque persisten desafíos importantes en algunos indicadores. Formación en multilingüismo (41,7%), apoyos FIC (44%) y emprendimientos asesorados (48,9%) muestran avances dispares, destacándose el sobrecumplimiento en empresas con cuota regulada y  aprendices con contrato de aprendizaje no SENA.  Particularmente el número de personas de economía popular atendidas por el programa de emprendimiento tiene una sobre ejecución del 709,7% En apoyo a víctimas, se ve una mejoría en el indicador de número de planes de negocio formulados por victimas del desplazamiento forzado estando en un cumplimiento del 90,9%, sin embargo, el indicador de personas victimas del desplazamiento orientadas, cuenta con un avance moderado del 61%_x000a__x000a_Los demás indicadores presentan un comportamiento adecuado y esperado para el trimestre del año evaluado, encontrándose en el rango del 68% al 94% de ejecución, lo que permite tener un rango"/>
        <s v="-En el componente de formación profesional, se logró un avance del 95,71 % en la formación titulada. Sobresale la articulación con la educación media, que incluso superó la meta con un 102,63 %, y la sólida ejecución en la formación de técnicos laborales (96,42 %)._x000a_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_x000a_En cuanto a retención de aprendices, la regional mantiene un excelente desempeño, con un 103,69% de cumplimiento, lo que refleja el compromiso institucional con la permanencia y bienestar de los aprendices en sus procesos formativos._x000a_Por su parte, las certificaciones de competencias laborales lograron un 96,64 %, rea"/>
        <s v="-De acuerdo con el cierre del tercer trimestre de 2025, la Regional Tolima presenta una ejecución adecuada en la mayoría de sus indicadores. Por tanto, el Centro de Desarrollo Empresarial en los indicadores 813 y 910 registraron sobreejecución, impulsada por la convocatoria de Economía Popular y el alto interés de participación de esta población. Los indicadores 902 y 666 alcanzaron una ejecución adecuada, conforme a las metas establecidas para el periodo. _x000a_Por su parte, los indicadores 283, 284, 800, 801, 802, 803, 872 y 881, correspondientes a la Agencia Pública de Empleo (APE), superaron las metas proyectadas, resultado del incremento en las solicitudes de los empresarios, el mayor número de personas contratadas y la alta participación de población víctima y buscadores de empleo. Estos factores reflejan la naturaleza esencial del servicio público de empleo, cuya atención debe mantenerse de forma continua. En cuanto al indicador 815, este muestra una ejecución acorde con lo planificado, conforme a los line"/>
        <s v="A corte de septiembre de 2025, el Despacho Regional del Valle presenta un comportamiento misional altamente positivo, con:_x000a_•_x0009_Ejecución técnica promedio del 85 %, en línea con el cronograma anual._x000a_•_x0009_Indicadores críticos en niveles de cumplimiento aceptable (≥75 %)._x000a_•_x0009_Desempeño superior al 90 % en formación complementaria y vinculación laboral._x000a_El principal reto para el último trimestre radica en cerrar las brechas de ejecución del Fondo Emprender y en acelerar la certificación de competencias laborales, con el fin de alcanzar un cierre de vigencia por encima del 95 % de cumplimiento global._x000a_Los bajos indicadores radican debido a estacionalidad operativa, cuellos de botella en procesos de certificación/registro, baja formalización de beneficiarios, y demoras administrativas en desembolsos, se deberá asignar responsables con metas y recursos específicos."/>
        <s v="-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_x000a_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_x000a_No obstante, el esfuerzo articulado entre la Dirección de Formación Profesional, los equipos académicos y administrativos permitió mantener un balance altamente favorable. Las"/>
        <s v="-810. &quot;La entrada en vigencia de la Ley 2466 del 25 de junio de 2025 ha generado una disminución en el registro de empresas voluntarias, ya que muchas no consideran atractivo vincular aprendices bajo las mismas condiciones que un empleado regular. En su lugar, manifiestan que prefieren contratar directamente a egresados._x000a_Desde nuestra entidad, estamos realizando todos los esfuerzos posibles para visibilizar los beneficios que ofrece la vinculación de aprendices, con el fin de motivar a las empresas a continuar participando en este importante proceso de formación.&quot;_x000a_902. Corresponde a empresas en puesta en marcha, en la cual se cumple con el programa otras fuentes, mientras empresas fondo emprender empresas en interventoría, no se cumple dado que la meta asignada se encuentra por encima de los planes que se asignaron recursos, y por otra parte no se habían iniciado la totalidad de la interventorías en la vigencia._x000a_283. La sobreejecución corresponde principalmente a la obligatoriedad de las empresas de explorac"/>
        <s v="-La ejecución de los indicadores en la Regional Putumayo constituye una prioridad para la Dirección Regional. En ese sentido, el pasado 30 de septiembre se convocó a coordinadores y dinamizadores a participar en el proceso de evaluación de proyectos de competitividad y desarrollo tecnológico en el marco del tercer comité primario._x000a_Desde el área de Planeación se realiza un seguimiento mensual a los indicadores, mediante una estrategia de monitoreo que permite registrar avances de cada uno de los indicadores de gestión desde cada una de las áreas misionales,  evaluar el nivel de cumplimiento e identificar acciones o estrategias en pro de avanzar en la ejecución y proyectar en algunos casos acciones proyectadas en el futuro, como resultado de este tercer trimestre se evidencia un avance sobresaliente durante el tercer trimestre.   _x000a_No obstante, se han identificado algunas áreas que presentan dificultades en la ejecución de sus indicadores, las cuales se detallan a continuación:_x000a_Para el indicador de formación pr"/>
        <s v="Durante el tercer trimestre se registraron avances en la gestión de empresas y contratos de aprendizaje. En las empresas con cuota regulada se fortaleció la verificación y gestión administrativa, garantizando el cumplimiento normativo y una atención oportuna al sector productivo.  Aunque la reforma laboral afectó el cumplimiento de metas, se mantuvo la vinculación de aprendices con empresas aliadas y se reforzaron las acciones de capacitación y acompañamiento para promover nuevas contrataciones._x000a__x000a_Las empresas con cuota voluntaria incrementaron su participación gracias a una oferta de formación ajustada a las necesidades del sector. En general, se resalta el trabajo articulado con las empresas para fortalecer la inserción laboral y el desarrollo de competencias de los aprendices._x000a__x000a_En comunicación institucional se evidenció un avance positivo. Internamente se divulgaron productos como Notas Nube, banners y videos que reflejan las principales gestiones desarrolladas. En comunicación externa, el indicador presen"/>
        <s v="En el III trimestre de 2025, los indicadores 295, 578, 579, 654, 766, 812, 813, 821, 823, 824, 955 estuvieron un porcentaje por debajo del 50% en la ejecución, se dieron recomendaciones para establecer acciones de mejora en especial los indicadores 654 y 813 en el marco del cumplimiento de lo establecido para cada una de los programas de las diferentes direcciones de la Dirección General. Los indicadores 64, 284, 801, 804, 805, 806, 872, 881 y 902 estuvieron por encima del 60% de la ejecución y no sobrepasando el 79,9% de los cuales el 44,4% corresponde a la Agencia Pública de Empleo, en donde el grupo de trabajo viene realizando las diferentes acciones para el cumplimiento de los indicadores, el porcentaje restante esta las acciones de los indicadores de comunicación, formación profesional integral y emprendimiento._x000a_En este periodo de análisis los indicadores 56, 283, 771, 800, 803, 808, 815, 816, 826, 913 cumplieron el porcentaje esperado en especial los indicadores 771, 816, 826 y 913 estando por encima d"/>
        <s v="El cumplimiento general alcanza 75.8%, con 28 indicadores cumpliendo meta (50.9%) y 11 superándola (20.0%), pero 27 en estado crítico (49.1%)._x000a__x000a_INDICADORES EXITOSOS:_x000a__x000a_Retención: Formación complementaria 154.6% (0.7033 vs meta 0.455) y titulada 110.3% (0.822 vs 0.745), evidenciando acompañamiento efectivo._x000a__x000a_Inclusión social: Personas con discapacidad 230.2% (122 vs 53), poblaciones vulnerables 143.5% (6,521 vs 4,543), economía popular 1090.3% (338 vs 31), comunidades étnicas 192.1% (3,335 vs 1,736), víctimas conflicto 114.6% (2,060 vs 1,798), reflejando enfoque diferencial territorial._x000a__x000a_Agencia Pública Empleo: Inscritos 123.5% (872 vs 706), colocaciones 98.6% (410 vs 416), tasa colocación 116% (0.73 vs 0.63), colocación mujeres 184.2% (210 vs 114)._x000a__x000a_Articulación educativa: Media técnica 118% (892 vs 756), CampeSENA 117.9% (283 vs 240) llegando a 14 comunidades rurales dispersas._x000a__x000a_INDICADORES CRÍTICOS:_x000a__x000a_Certificaciones (principal debilidad): Total 36.5% (3,118/8,544), titulada 17.2% (173/1,003), técnica 16.5%"/>
        <s v="El Plan de Acción Regional 2025, alineado con el Plan Nacional de Desarrollo 2022–2026 y los lineamientos estratégicos institucionales, orienta la gestión hacia el fortalecimiento del empleo, la inclusión productiva, la formación con pertinencia y la consolidación de alianzas con el sector empresarial._x000a_Durante el corte a septiembre de 2025, la Regional Guaviare evidenció avances sostenidos en la mayoría de sus 22 indicadores de gestión, con resultados destacados en los ejes de empleabilidad, emprendimiento, inclusión y relacionamiento empresarial. Se resalta el fortalecimiento de alianzas estratégicas y la suscripción de convenios con entidades públicas, privadas y gremiales, orientados a garantizar la pertinencia de la formación y a consolidar oportunidades reales de emprendimiento y vinculación laboral para nuestros aprendices y egresados._x000a_De manera general, 15 indicadores superaron el 90 % de cumplimiento, de los cuales 10 excedieron la meta establecida, reflejando una ejecución superior al promedio nacio"/>
        <s v="-Ind 955/35% El cumplimiento de requisitos por parte de los aprendices ha ocasionado dificultades para adjudicación, sumado a ello las cancelaciones y suspensiones, adicional las formaciones FIC dan inicio en octubre. _x000a_Ind 807-808/57.43y40% La baja ejecución se debe a la limitada presencia de empresas en el departamento, lo que restringe las oportunidades para establecer contratos de aprendizaje._x000a_Ind 800-801-802-803-881 El cumplimiento de la meta de colocaciones en el SENA Vaupés presenta dificultades debido a la limitada presencia empresarial en el departamento, la baja formalización laboral y las condiciones geográficas que restringen la movilidad y las oportunidades de empleo. A esto se suma la prevalencia de economías comunitarias e informales, lo que reduce las posibilidades de vinculación laboral formal para los aprendices y egresados; lo anterior también afecta el cumplimiento del indicador 809 de empresas reguladas, debido a la escasa presencia de empresas formales. _x000a_Ind 666/57.14% El cumplimiento de"/>
        <s v="-Convocar y desarrollar los comités de dirección: desde el Despacho de la Dirección General con corte a septiembre 30 de 2025 se han convocado y realizado 32 comités de Dirección con actas totalmente aprobadas con el fin de promover las distintas estrategias acordes con los planes y proyectos institucionales. _x000a__Convocar y desarrollar los encuentros nacionales de directores regionales y subdirectores de Centro: desde el Despacho de la Dirección General se ha planteado convocar y desarrollar los comités directivos los cuales con corte a septiembre  30 de 2025 se han realizado dos encuentros de directores y subdirectores en el mes de junio de 2025 y  el otro se realizo en el mes de octubre de 2025 en la ciudad de Santa Marta. en los cuales se realizaron ajustes y despliegue de las estrategias vigentes que serán ejecutadas inmediatamente."/>
        <s v="Número de Normas / Estándares de competencia laboral para CampeSENA: 03 NSCL elaboradas/actualizadas, 15 en Consulta Pública, 05 en Verificación metodológica Pos validación técnica, 09 en Aval de Consejo Ejecutivo y 02 Publicadas. Para Full Popular: 01 NSCL elaborada/actualizada, 04 en Consulta Pública, 01 en Validación Directa, 05 en Verificación metodológica Pos validación técnica y 03 en Aval del Consejo Ejecutivo._x000a__x000a_Se realizaron dos pilotos de cualificaciones en las estructuras de cualificación: Ensamble de joyas y Producción Agrícola de Subsistencia (nivel 3 del MNC), en las regionales Antioquia y Distrito Capital. Se expidieron 3.775 certificaciones de competencias laborales a cuidadores y 91.696 certificaciones a mujeres. Adicionalmente, se certificaron las competencias laborales de 33 jóvenes del programa Jóvenes en Paz, liderado por el Ministerio de la Igualdad. _x000a__x000a_No se evidencia avance de los indicadores de los programas de Formación Especializada para la Economía Campesina ni Formación Especializa"/>
        <s v="1._x0009_Plan de Austeridad del Gasto (PIDAG): Al 30 de septiembre de 2025, el Ministerio de Hacienda aún no ha emitido el decreto correspondiente. Sin embargo, la DAF ha avanzado en la consolidación del documento final del PIDAG, su revisión técnica, el diseño de comunicaciones, la creación del formato GIL-F-071 y la articulación con el Ministerio. Estas acciones buscan optimizar el uso de los recursos institucionales. En el último trimestre, se iniciará la recolección de información por parte de las regionales para analizar los conceptos del borrador del decreto y garantizar su alineación con la Ley 2155, artículo 19._x000a__x000a_2._x0009_Estrategia “SENA proveedor SENA”: El indicador de participación de ingresos alcanza un 19.08%, reflejando un aporte relevante a la sostenibilidad financiera institucional. La estrategia demuestra eficiencia en el aprovechamiento de las capacidades productivas de los centros, reducción de costos externos y fortalecimiento de la economía circular. Se recomienda continuar con acciones de fortaleci"/>
        <s v="-Los Indicadores obedecen a la dinámica propia de la Oficina de Control Interno Disciplinario, De acuerdo con las quejas que sean recibidasdurante el año, se realiza el trámite de acuerdo a lo dispuesto en la ley 1952 de 2019. Con corte a septiembre de 2025, se realizaron los reportes de loscuatro indicadores, se comunicaron a la jefatura de la OCID y se analizaron para la optimización de las tareas por parte del equipo"/>
        <s v="Durante el tercer trimestre de 2025, se llevaron a cabo diversas acciones en el marco de la Gestión Estratégica del Talento Humano, alcanzando un avance del 67,1% en el periodo evaluado. Este resultado refleja la ejecución de actividades contempladas en los siguientes instrumentos de planeación: el Plan de Bienestar e Incentivos, el Plan de Evaluación del Desempeño, el Plan Institucional de Capacitación y el Plan de Vinculación del Talento Humano. _x000a_En el periodo reportado se avanza en la  ejecución de  las actividades establecidas en los 8 proyectos que componen el Plan Institucional de Archivos 2025,Obteniendo un 18% de avance cumpliendo la meta establecida para el trimestre._x000a_Durante el tercer trimestre, la Entidad registró avances en la elaboración de inventarios documentales, aplicando los instrumentos archivísticos Tabla de Valoración Documental (TVD) y Tablas de Retención Documental (TRD), conforme a lo establecido en los planes de trabajo de cada regional, así como en las socializaciones y acompañamien"/>
        <s v="--La gestión de los indicadores para el tercer trimestre es la esperada, a la fecha se han realizado 30 campañas de comunicación donde se divulgaron los programas, servicios y actividades de la Entidad a los grupos de valor internos y externos.  Respecto al indicador de comunicación externa, se evidencia que al corte se subsanó lo pendiente del I y II trimestre. Con los demás indicadores se mantiene el cumplimiento evidenciado en el segundo trimestre. Durante el IV trimestre se adelantará la ejecución del encuentro de comunicacines."/>
        <s v="-PETIC: La Oficina de Sistemas adelantó la gestión de articulación con todas las dependencias institucionales, con el fin de garantizar la implementación transversal de los lineamientos de la Política de Gobierno Digital. A la fecha, se logró la vinculación de profesionales responsables en todas las dependencias, a excepción de una, respecto de la cual se remitió comunicación formal a la Oficina de Control Interno Disciplinario solicitando la designación del profesional correspondiente. Sin embargo, no se ha recibido respuesta a la fecha._x000a_Se registran avances correspondientes a la ejecución del trimestre, en los cuales se desarrollaron formatos facilitadores para la formulación detallada de los proyectos institucionales. Asimismo, se socializó de manera integral el instrumento de formulación de proyectos PETIC, con el propósito de fortalecer las capacidades de planeación y estructuración de iniciativas tecnológicas. Adicionalmente, se dio inicio al proceso de contratación del Rol especializados orientados al"/>
        <s v="-Para el 2do. trimestre del año 2025, el Centro de Formación implemento diferentes estrategias para cumplir con las metas de formación en las modalidades de tecnologos, técnicos, operarios, complementaria , integración de la media, incluyendo bilingüismo de forma presencial como virtual, en estas estrategias tambien se incluyeron los programas de CampeSENA, Full Popular, Certificación de Competencias Laborales, Contrato de Aprendizaje. Para realizar este ejercicio se identifica que los resultados de varios indicadores no corresponden los porcentajes debido a una inconsistencia en las cifras reportadas en este aplicativo.  _x000a_Se requiere que desde la Dirección General realicen los correctivos necesarios para asi poder realizar un seguimiento adecuado._x000a_Se han presentado dificultades en la ejecución de las metas debido al vencimiento de registros calificados, dando lugar a no poder ofertar dichos programas._x000a_Cabe anotar que en la plataforma Sofia Plus se presentaron inconsistencias para el registro de fichas, even" u="1"/>
        <s v="&quot;Los indicadores relacionados con cupos en Técnica Laboral y Otros SENA, Formación Titulada y Educación Superior (Tecnólogos), superaron la meta esperada (70,99%), indicando efectividad en la inscripción y demanda de los programas. Por otro lado, la subejecución en formación complementaria y programas de bilingüismo se debe a  falta de personal en bolsas corporativas, para ello se siguen utilizando bolsas corporativas del centro y alianzas con el sector externo, en programas estratégicos para el sector rural (economía campesina y full popular), se han presentaron dificultades en la consecución de perfiles de instructores en algunas áreas de atención. Frente a la Integración con la Educación Media, está muy cerca del cumplimiento de la meta, esto obedece a que la planeación inicial se realizó con la parametrización de cupos pasan enviada desde la DG y posteriormente, llegan menos cupos pasan lo que afectó la planeación. _x000a_En los indicadores relacionados con Certificación, se presenta subejecución en _x000a_Técnica L" u="1"/>
        <s v="-En el seguimiento a los indicadores establecidos en la plataforma del Plan de Acción, se ha identificado que algunos resultados no corresponden con los porcentajes esperados, debido a inconsistencias en las cifras reportadas. Por esta razón, es necesario precisar y depurar los datos para garantizar un seguimiento adecuado._x000a_En relación con la formación complementaria presencial y titulada, así como con los procesos de certificación y la consulta de recursos físicos y digitales, se han presentado dificultades que han afectado el cumplimiento de las metas establecidas. Estas dificultades incluyen retrasos en la contratación de servicios indirectos, una reducción significativa del presupuesto destinado al personal, y problemas técnicos en la plataforma SOFIA PLUS._x000a_Adicionalmente, al cierre del segundo trimestre de 2025, se dispuso del presupuesto correspondiente a la gestión de innovación y competitividad para la contratación de personal. Sin embargo, esta situación ha impactado negativamente el seguimiento de" u="1"/>
        <s v="- Metas de Formación._x000a_Para el segundo trimestre del 2025, el Centro de Formación en Diseño, Confección y Moda implementó reunión de seguimiento semanal a las metas , presupuestos y demás indicadores claves para realizar una  gestión conforme a lo esperado; se formulan y  ejecutan estrategias para dar cumplimiento parcial e incremental  a las metas en los diferentes niveles de formación: tecnólogo, técnico, operario, complementaria. Las matrículas del programa bilingüismo virtual han alcanzado el 50% de la meta total, los programas de complementaria CampeSena y Economía Popular están dentro del cumplimiento en la trimestralización, llegando al 60% y 104%, respectivamente. _x000a_Para este periodo la certificación presenta incrementos favorables alcanzado el 50% de la meta para la educación superior y el 31% en la formación complementaria._x000a_Es de anotar que se han presentado problemas en la plataforma SOFIA PLUS dificultando las inscripciones de los aspirantes, el registro de las fichas y el seguimiento de matrículas" u="1"/>
        <s v="-Para el segundo trimestre del 2025, el Centro Tecnológico del Mobiliario ha implementado estrategias para cumplir con las metas en cupos de aprendices principalmente en Tecnólogos Regular – Presencial, en Tecnólogos Regular – A distancia, en los Técnicos Laboral Regular-Presencial, también se implementaron estrategias incluyen programas como CAMPESENA, certificación, ECCL, Contrato de Aprendizaje u otros._x000a__x000a_En este primer semestre se presentaron muchos inconvenientes con las plataformas del SENA, principalmente con Sofia Plus, generando inconformidades por parte de los aspirantes a nuestros programas y desalentándolos para inscribirse a nuestros programas, por eso el centro se encuentra implementando acciones de mejora con el fin de lograr sus metas" u="1"/>
        <s v="Desde el Centro de Formación se cuenta con recursos físicos, técnicos y humanos para el cumplimiento de las metas establecidas en el Plan de Acción 2025, acorde con la aprobación del consejo directivo nacional y las demás directrices enviadas por parte de la Dirección Nacional._x000a_En cuento a los indicadores Nr 578-579-580 y 581certificación desde el área de administración educativa se están generando alertas para la ejecución de los indicadores, adicional se promueve certificación a los aprendices. _x000a_En la plataforma Plan de Acción se identifica que algunos resultados no corresponden al porcentaje esperado, lo que podría ser por la caracterización de los indicadores y algunos depende directamente desde la D General." u="1"/>
        <s v="-1. El Centro de formación adelanta un seguimiento continuo a las pruebas TyT para garantizar la meta de certificación en educación Superior _x000a_.2. En Tecnólogos se logró alcanzar el 87,4% en formación finalizando el II trimestre lo que garantiza el cumplimiento a los lineamientos del plan de acción 2025._x000a_ 3. Se finalizó la contratación de Instructores para garantizar La formación complementaria que presenta una baja ejecución 37,4%_x000a_ 4. De igual manera se reforzó la contratación de Instructores bilingüismo con el fin garantizar el cumplimiento de la meta que a la fecha presenta una baja ejecución 34,9%._x000a_ 5 Certificación de competencias Laborales: El proceso ya muestra avances en los indicadores de número de personas inscritas y numero de evaluaciones en competencias laborales, teniendo en cuenta la dinámica del área._x000a_ 6. La certificación total presenta una baja ejecución al cierre del trimestre y se espera subsanar durante el siguiente a medida que mejore los indicadores de la formación complementaria. _x000a_7. Aun" u="1"/>
        <s v="Se viene realizando de acuerdo a los lineamientos de la Dirección General. Se realiza cada mes el Comité Técnico del Centro y Grupo Primario. Se viene realizando visitas a empresas e instituciones educativas para la socialización del portafolio del servicios del Centro. El Centro viene implementando estrategias de formación, certificación, empleo y demás que permitan alcanzar las metas asignadas.  Para el segundo trimestre el Centro presenta una ejecución de los indicadores de Titulada dentro los porcentajes de la planeación indicativa, para los indicadores formación complementaria y las certificaciones debemos implementen acciones que garanticen el cumplimiento de los indicadores, En cuanto a ECCL se viene realizando concertación con Empresas, asociaciones del sector eléctrico, metalúrgico, telecomunicaciones, con  el fin de ejecutar nuevos proyectos y cumplir con la meta asignada. El Indicador 654 que se encuentra en 0% de ejecución, se reflejara la certificación de media técnica en el IV trimestre, el Ind" u="1"/>
        <s v="La formación titulada tiene un avance del 82% reflejando un buen comportamiento para el corte. El total de formación complementaria tiene un avance del 33% ubicado dentro del rango de trimestralización a este corte, donde la complementaria presencial tiene un bajo avance debido a situaciones administrativas asociadas principalmente con el aplicativo Sofia Plus en las diferentes etapas del proceso. Los indicadores de ECCL presentan un buen comportamiento, incluso con sobre ejecución asociada a las certificaciones de campesena y full popular, ya que estas metas fueron subestimadas desde la Dir. Gral. Aunque desde el Centro se informó que se podían atender metas más altas, especialmente full popular. Los niveles de retención se encuentran por encima del 100% excepto para el total de complementaria, afectada particularmente por la deserción en la estrategia campesena. La certificación mejora sus resultados durante el cuarto trimestre de la vigencia. Frente al indicador 824 Programación horas diseño, se identific" u="1"/>
        <s v="En el segundo trimestre de 2025, se evidencia un avance sostenido en la gestión del plan de acción, con resultados sobresalientes en los indicadores de retención: el 574 (retención en formación titulada, 127,6%), el 575 (retención en formación complementaria, 123,7%) y el 573 (retención en técnica laboral y otros, 137,0%), lo cual consolida el compromiso institucional con la permanencia de los aprendices. También se destaca el cumplimiento del indicador 73 (cupos en programa de integración con la media, 100,5%) y del 771 (porcentaje de fichas correctamente programadas, 86,2%). No obstante, persisten rezagos importantes en indicadores de certificación: el 654 (certificación en articulación con la media, 0,2%), el 579 (certificación en formación titulada, 21,1%) y el 580 (certificación en formación complementaria, 30,4%), debido principalmente a que los procesos formativos aún se encuentran en ejecución y a dificultades logísticas en los ciclos de certificación. También se reporta baja ejecución en cupos de fo" u="1"/>
        <s v="-Existe una brecha amplia entre la ejecución actual y el porcentaje esperado, especialmente en las certificaciones, donde el cumplimiento es menor al 50% en casi todos los casos. Los cupos de formación aún no alcanzan el nivel esperado. El indicador de porcentaje de grupos con más del 80% de horas programadas indica oportunidades de mejora en la planeación académica. En lo relacionado con certificaciones y evaluaciones de competencias laborales muestran niveles de avance entre el 25 % y el 32 %, lo que evidencia un rezago importante. Aunque la gestión operativa asegura la ejecución de lo planeado, se requiere fortalecer estrategias para incrementar el ritmo de certificaciones y evaluaciones, con el fin de cerrar la brecha existente frente a las metas anuales." u="1"/>
        <s v="-La meta de certificación académica establecida para el presente año se encuentra en proceso de cumplimiento, dado que la ejecución de los programas de formación está proyectada a lo largo de toda la vigencia, con avances significativos en los niveles de formación técnica, complementaria y articulación con la educación media._x000a__x000a_Sin embargo, en el nivel de formación superior, correspondiente a programas de nivel tecnólogo, se evidencia un rezago en el cumplimiento de la meta proyectada. Tras un análisis interno realizado por el equipo académico del Centro, se identificó que el cálculo inicial de esta meta se basó en una base de datos que incluía la totalidad de aprendices activos al momento del reporte, sin que se hubiera efectuado previamente el proceso de depuración por parte del Centro. Como resultado, se incluyeron registros de aprendices que no cumplían con las condiciones necesarias para ser considerados en proceso de certificación._x000a__x000a_Adicionalmente, se presentó una baja participación de los aprendices en" u="1"/>
        <s v="Con corte a la fecha del presente informe, el Centro de Servicios de Salud ha alcanzado un cumplimiento global del 64,99% en sus metas de Formación Profesional Integral, reflejando un avance significativo hacia la meta total de 59.598 beneficiarios, de los cuales ya se han formado 38.733 aprendices._x000a_Este avance es reflejo del compromiso institucional, la planeación estratégica y la ejecución responsable de los programas formativos, lo cual permite proyectar con confianza que se cumplirá el 100% de las metas establecidas para la vigencia 2025._x000a__x000a_🔹 Educación Superior – Tecnólogos_x000a_Con una ejecución del 65,86%, se destacan los avances en las modalidades presencial (84,53%) y virtual (83,93%), lo que evidencia la buena acogida de los programas por parte de la comunidad._x000a_Se están fortaleciendo acciones para mejorar el desempeño en la modalidad a distancia, con el objetivo de cerrar brechas de acceso y garantizar su cumplimiento._x000a__x000a_🔹 Formación Laboral – Técnico, Operario y Auxiliar_x000a_El cumplimiento en esta línea alc" u="1"/>
        <s v="-La justificación de los indicadores del II Trimestre para el CEET ha realizado un avance del 75,5 % de la formación titulada laboral, donde se pueden evidenciar las diferentes estrategias de formación para mejorar la calidad institucional de nuestras 4 líneas medulares en la vigencia 2025.De la misma manera para dar cumplimiento al indicador de formación complementaria se genera la estrategia de cursos complementarios donde se da cumplimiento a 1500 estudiantes con una participación de 75 fichas la cual se tiene como objetivo el cumplimiento para el tercer  trimestre de esta vigencia, de esta manera buscamos fortalecer el desarrollo institucional de nuestro Centro de formación donde se pueda enmarcar los diferentes retos del mercado laboral; sin embargo se busca el fortalecimiento de nuestros diferentes programas de formación que puedan generar mejores relaciones con nuestros aliados de la mesa sectorial." u="1"/>
        <s v="-Durante el segundo trimestre de 2025, se destaca un desempeño sólido con un cumplimiento del 80,7% en formación tecnológica y regula presencial, un sobresaliente 100,7% en tecnólogo virtual, La formación técnica presencial muestra un avance más discreto del 65,5%, Se debe tener en cuenta que el CF no oferta en la primera oferta se realizó depuración y esto muestra una diferencia notoria en estas cifras, se tiene un plan de choque con las ofertas venideras y la divulgación buscando obtener una cantidad importante de fichas cerradas teniendo en cuenta los convenios inter institucionales . En contraste, los programas técnicos virtuales y de articulación con la media registran ejecuciones del 88,2% y 97% respectivamente, lo que demuestra una capacidad operativa destacada en estas modalidades. Además, el Centro ha iniciado procesos de articulación con el sector productivo a través de ofertas cerradas con empresas como Berlinas y TransMilenio, la Rolita lo que permite proyectar un impacto relevante en programas c" u="1"/>
        <s v="El informe del segundo trimestre de 2025 del SENA CTPGA refleja una ejecución del 56,2% en la Formación Profesional Integral (gran total), dentro del rango esperado del 50 al 100%. En cuanto a los cupos, se alcanzaron los siguientes porcentajes: educación superior 79,5%, articulación con la media 100,2%, formación técnica y laboral 90,3%, y formación titulada 86%, algunos de ellos con sobre ejecución debido a la alta demanda de los programas._x000a_La formación complementaria muestra un buen desempeño con un cumplimiento del 51,8%, superando la meta esperada del 30%, según la guía GFPI-G-043. Por su parte, la formación virtual y el programa de bilingüismo presentan avances del 47,3% y 44,7%, respectivamente, evidenciando una ejecución adecuada frente a la programación trimestral._x000a_Los indicadores ECCL muestran una ejecución moderada, con resultados de 42,7%, 41,7%, 40,9% y 43,9%. En cuanto a la Formación Profesional Integral dirigida a la economía campesina, se reporta una ejecución del 56,9%, dentro del rango prev" u="1"/>
        <s v="-El indicador de formación complementaria se encuentra relativamente bajo, situación que se explica en buena medida por la demanda limitada que se presentó durante el primer semestre, conforme a la planeación indicativa para este tipo de formación y el alto porcentaje vinculado a la meta de bilingüismo, la rotación de instructores de complementaria (retiros e ingresos), no permitió la continuidad en el plan propuesto. La formación complementaria virtual tiene un alto peso dentro de la meta total y la bolsa  no  cuenta con suficiente número de aspirantes  en familias  como electricidad , textil  ,   a la modalidad se agrega las dificultades en plataforma para la inscripción de los aspirantes  .El comportamiento de formación titulada global  tiene un avance del 90%  superior al parámetro establecido por la Dirección de Planeación  ( 70%) ,   se explica por  alta demanda  reflejada en los inscritos de algunos programas como ADSO  y el alto número de cupos pasan de la vigencia anterior . La meta de articulación" u="1"/>
        <s v="-Para el segundo trimestre de 2025 se evidencia que el centro de formación en el cumplimiento de los procesos, los indicadores (73,654,574,572,573,575,56,818,771,822,816,641,820,823,566,821,565 y 295) presentan un óptimo comportamiento en meta lo cual es un gran avance para el centro de formación, los siguientes indicadores (580,577,579,578,274,64,53,654,581,275,295,821,817,824,275,766,566,565,820,825,812,787,823,852,766,789,64 y 826) no alcanzaron a cumplir la meta, por lo tanto, se está trabajando en las acciones de mejora de los indicadores, seguimiento y evaluación de competencias, y certificación de formación complementaria, titular, educación superior y técnica laboral, se evidenciara resultados en el siguiente corte, así mismo el centro de formación avanza en las socializaciones y acompañamiento mensual que se realiza en materia de seguimiento a metas de prioridad a los proyectos." u="1"/>
        <s v="-El Centro de la Innovación, la Agroindustria y la Aviación durante el II trimestre de 2025  evidenció un desempeño mixto en el cumplimiento de sus indicadores estratégicos y operativos. Si bien se alcanzaron avances significativos en varios frentes, persisten retos importantes en otros que requieren acciones correctivas. Entre los logros más destacados se encuentran: Retención en formación titulada y complementaria, con niveles superiores al 120%, reflejando una sólida permanencia de los aprendices en los programas. Satisfacción de instructores e índice de participación en procesos de capacitación, ambos con un cumplimiento del 111%, lo que evidencia un entorno laboral favorable y compromiso con el desarrollo profesional. Cupos en formación técnica laboral y otros programas del SENA (89%) y formación titulada (82%), superando el umbral del 70% esperado para el periodo. Programas articulados con educación media (99%) y atención a poblaciones vulnerables (123%), reflejando un enfoque inclusivo y pertinente en" u="1"/>
        <s v="-Para la vigencia 2025, durante el 2do trimestre, en formación profesional integral se plantearon 67.797 cupos, ejecutándose un 51,9%. La formación complementaria se encuentra en un 36,9 siendo 39,4 complementaria virtual es más alto. En contraste, la formación regular avanza con un cumplimiento del 75,8% en formación Tecnológica (12.575 cupos) y 82,9% en Formación Técnica Laboral (6.655 cupos). En certificaciones del desempeño laboral se reportan 1285 certificaciones, alcanzando un 25,7% y 4384 personas certificadas 24,4% de cumplimiento, afectadas por demoras en contratación evidenciando un incremento. No se cuenta con proyecto de inversión en empleo. El contrato de aprendizaje presenta un avance del 56% sin limitaciones. En comunicaciones se atendieron 1.305 PQRS en el aplicativo On-Base con estado &quot;Respuesta Generada&quot;. En formación profesional integral, los indicadores son: Tecnólogo 76.2%, Técnico 82.9%, y Complementaria 36.9%. La formación se atendió bajo demanda. En Tecnólogos, la certificación se dio" u="1"/>
        <s v="-Se cierra el II trimestre vigencia 2025 con las siguientes novedades: En el caso del indicador 53 (formación complementaria), registra un 41,4% de ejecución, ya que el calendario académico inició el 10 de febrero, reduciendo el período efectivo de operación. Sin embargo, se establecieron estrategias como la contratación de nuevos instructores y concertaciones con asociaciones y administraciones municipales para garantizar el cumplimiento de la meta. En cuanto a la formación titulada, nuestro Complejo presenta una sobreejecución, superando el 70 % establecido en el plan de acción para el segundo trimestre. Esta sobreejecución responde a una estrategia del Centro orientada a asegurar el cumplimiento de la meta anual, considerando que en el segundo semestre se reducen las posibilidades de alcanzar el total de cupos programados. El indicador 274 (cupos en formación virtual) se encuentra alineado con las circunstancias del inicio y la dinámica de gestión del Complejo. Sin embargo, como estrategia del centro se h" u="1"/>
        <s v="-Certificaciones de Competencia Laboral: El Centro de formación gestiona al inicio de la vigencia los proyectos, sin embargo, la demanda se incrementa en el segundo semestre logrando alcanzar los indicadores de la meta asignada._x000a_Indicadores de Formación cupos: se evidencia un comportamiento por debajo de lo esperado teniendo en cuenta la meta de complementaria, ya que se presentó contratación posterior al inicio de la apertura, en virtud de la no disponibilidad de la totalidad de los recursos presupuestales para contratación de instructores afectando el cumplimiento de la meta._x000a_En cuanto al comportamiento para certificación: El Centro de formación está adelantando el proceso de depuración de aprendices incentivando a comunidad de formación titulada para que realicen la entrega de los documentos para la certificación de manera oportuna." u="1"/>
        <s v="-579,577,578,580,581 han presentado retraso por juicios evaluativos, intermitencias del aplicativo SOFIA PLUS; alto número de aprendices que se amparan en el tiempo estipulado para realizar su etapa práctica, pruebas TyT no presentadas, envió de documentos incompletos. 56,64,817,818 de forma Individual se cumplieron con los objetivos programamos gracias a la articulación entre el subdirector, coordinadores y grupo colaborativo, se está realizando estrategias para el cumplimiento de la meta en técnico regular, debido a la llegada de nuevas universidades a la subregión ofreciendo programas técnicos diferente a los que ofrecer el complejo.  274,275 este indicador no depende de la jurisdicción del centro si no de la bolsa nacional. 295,565,566,819,820,821 se tiene proyectado realizar grupos superiores a 25 candidatos apostándole a la media proyectada por dirección Nacional. 822,823 la subregión de occidente cuenta con pocas empresas legalmente constituidas los aprendices de las áreas más demandadas ya se encuent"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el tema de certificación se estan estableciendo estrategias para lograr subir el indicador." u="1"/>
        <s v="-Con corte a la fecha, la ejecución general del centro alcanza un 44,4%, con un avance del 73,0% en formación tecnológica y laboral y del 41,4% en formación complementaria, lo cual evidencia un cumplimiento parcial de la meta total proyectada (65.570 aprendices)._x000a_Formación Tecnológica y Laboral (73,0%): Se ha logrado un avance importante, especialmente en los programas tecnólogos regulares virtuales (77,4%) y técnico laboral regular presencial (68,7%). La categoría de auxiliares regulares superó la meta con un cumplimiento del 153,8%, teniendo en cuenta los cupos pasa, destacando una gestión eficiente y posiblemente una alta demanda en esa línea formativa._x000a_No obstante, se encuentra el Centro generando estrategias en niveles tecnólogos y operarios. Estos resultados evidencian baja diversificación en las estrategias de cobertura, lo cual podría estar limitando el alcance territorial o poblacional._x000a_Formación Complementaria (41,4%): Programas como el bilingüismo virtual (33,3%) y formación complementaria virtual" u="1"/>
        <s v="En Educación Superior el centro de formación obtuvo una ejecución del 86% correspondiente a la segunda oferta académica. Con relación a los cupos de formación Técnica Laboral y Otros se evidencia una ejecución del 105% debido a la matrícula de los cupos Integración con la Media, ya que los cupos para el programa de integración con la media “Técnicos Laborales” alcanzaron el 118% superando en 18% la meta. Para los cupos en formación titulada se alcanzó el 96% y en el caso de los cupos de formación Complementaria incluyendo bilingüismo, se evidencia un cumplimento del 47% en modalidad virtual y 33% en presencial, teniendo previsto iniciar nuevos cursos de formación para el tercer trimestre. Se registran buenos reportes en retención total de aprendices para la formación titulada del 101.5%, siendo la retención de aprendices de formación complementaria con el 147.5% la de mayor ejecución. En caso de la meta personas evaluadas en competencias laborales es de 37.9%,  N° de certificaciones en competencias laborales" u="1"/>
        <s v="Durante el periodo evaluado, se observa un desempeño positivo y consistente en los principales indicadores de gestión del Centro de Formación. En el componente de Educación Superior, se alcanzó una ejecución del 80.8%, con la proyección de lograr el cumplimiento total tras la implementación de la tercera y cuarta oferta presencial._x000a_En cuanto al programa de Integración con la Educación Media – Técnicos Laborales, se destaca el cumplimiento total de la meta de cupos, reflejando una articulación efectiva con las instituciones educativas y una respuesta oportuna a la demanda del entorno._x000a_En Formación Complementaria, incluyendo el componente de bilingüismo, se ha logrado un avance importante, con ejecuciones parciales que reflejan un desarrollo progresivo. Estas cifras evidencian un panorama favorable para seguir fortaleciendo las estrategias existentes, con el fin de ampliar la cobertura y promover un acceso más flexible a la formación, en línea con los objetivos institucionales._x000a_Los indicadores de retención de" u="1"/>
        <s v="-Indicador: Cupos formación complementaria – Código 53 _x000a__x000a_Justificación : Se ha alcanzado el 50% de la meta establecida gracias a las acciones de relacionamiento corporativo realizadas con organizaciones, empresas y fundaciones, lo que ha permitido fortalecer la oferta de formación complementaria. _x000a__x000a_ Indicador: Certificación - Técnica Laboral y Otros – Código 578-579-580-581 _x000a__x000a_Justificación : El cumplimiento de las metas de certificación se vio afectado por un cambio temporal en la Subdirección, necesario para ajustar los roles en SOFIA PLUS y actualizar el aplicativo de firma digital. Este proceso duró aproximadamente 20 días, generando retrasos en la expedición de los certificados académicos. _x000a__x000a_Indicador: Cupos programa Integración con la Educación Media &quot;Técnicos Laborales&quot; – Código 73 _x000a__x000a_Justificación: El resultado se debe al incremento en la asignación de fichas para programas de articulación con la media, gracias a una mayor vinculación con instituciones educativas. _x000a__x000a_Indicador: Certificación - Educación" u="1"/>
        <s v="-El Centro Comercio y Servicios de la Regional Bolívar evidencia para los siguientes indicadores de gestión una ejecución acorde con los porcentajes de la trimestralización de metas ( Parámetros por trimestres: 60% - 70% - 90% - 100%) ; con relación al  indicador  Educación Superior se cumplió con una ejecución del 78,50% y  para el caso de los cupos del nivel de formación Técnica Laboral y Otros SENA se logró una ejecución del 84,79% lo que evidencia una sobre ejecución, esto obedece a los cupos pasan y las matrículas  de la I y II Convocatoria de Formación Abierta  Presencial y Virtual 2025. Para la formación Complementaria Presencial y Virtual, incluyendo bilingüismo, estrategia CampeSENA y Full Popular el porcentaje de cumplimiento estuvo por debajo de lo esperado en un 41,83%, esto debido a que se contrató un menor número de instructores en comparación con la vigencia anterior para a tender las múltiples solicitudes que realizan las comunidades, además durante el segundo trimestre fue que se inició en f" u="1"/>
        <s v="-A 30 de junio, la ejecución de metas de formación en su mayoría, están acordes con lo proyectado. Con respecto a los indicadores de ECCL la contratación se realizó en marzo, se matricularon proyectos de gran tamaño y se encuentran en etapa de verificación. Indicador: Cupos formación complementaria: se encuentra por debajo de los esperado debido a las fallas presentadas en el proceso de inscripción a la bolsa nacional y a la bolsa corporativa; este indicador ha afectado el indicador total de cupos, aprendices y certificación. Indicador: “Porcentaje de Grupos (fichas) de formación titulada con más del 80%”, se encuentra por debajo de lo esperado, ya que las fichas que se programan en la jornada nocturna no tienen la misma cantidad de horas de formación de las fichas diurnas, sin embargo, muchos aprendices de esta jornada trabajan en actividades relacionadas con su formación alcanzando más rápido la curva de aprendizaje. Indicador: Número de Documentos de investigación elaborados, la Dirección General aun no h" u="1"/>
        <s v="-El Centro Minero ha desarrollado los indicadores de gestión con corte al 30 de junio de 2025 de la siguiente manera: los técnicos alcanzaron un 94,7 % y los tecnólogos un 76,13% superando lo planeado por el centro, lo cual sugiere que al finalizar el año se logrará un cumplimiento del 100%. Operarios y técnicos se va de acuerdo con la planeación que se realiza de centro de formación. La formación virtual presenta un 81,60% de cumplimiento en tecnologo, 79,67% técnico laboral virtual y un 38,02% en complementaria sin bilingüismo virtual, Biligüismo en total 48,31%. En cuanto a las personas evaluadas en competencias laborales, nos encontramos al 36,8% con varios proyectos de más de 100 personas pendientes por evaluar. Las certificaciones en todas las modalidades de formación están bajas; sin embargo, para mitigar este indicador, se está implementando un seguimiento con instructores dedicados y soporte mediante verificaton una estrategia que consiste en revisar caso por caso la situación de cada aprendiz para" u="1"/>
        <s v="Teniendo en cuenta el reporte en el aplicativo SVP, el centro de formación presenta un avance en la meta formación profesional integral así: tecnólogo (incluyendo todas las estrategias para este nivel de formación) de 68,39%; técnicos: 86% el avance en la meta corresponde a los aprendices matriculados en el programa de articulación con la educación media; operarios: 60,36%; auxiliares 86%; complementaria 43,68%, este avance en formación complementaria obedece a que se priorizo la contratación de instructores que atendieran la formación titulada para atender los grupos de cupos pasan, el centro ya se encuentra adelantado la contratación de instructores de complementaria lo que permite avanzar en el cumplimiento de esta meta; el total de la formación profesional integral a corte 30 de junio presenta un avance en ejecución de: 51,80%, el indicador que esta afectando la anterior meta es el indicador de formación complementaria por la justificación anteriormente mencionada. Con base en la trimestralización propue" u="1"/>
        <s v="Según la información registrada en plataforma, el indicador Educación Superior con una meta de 3.470 tiene una ejecución del 71.7%, el indicador Formación Laboral la ejecución es 86.8%, lo que consolida una ejecución en Formación Titulada del 78.1%. La meta de Total Formación Profesional Integral con una ejecución del  50.1% se ha visto afectada por baja ejecución en Formación Complementaria modalidad virtual debido a intermitencia en los aplicativos Sofia Plus y Zajuna, además al proceso administrativo en formación complementaria virtual es con bolsas nacionales de  D.G., aunado a lo anterior según la línea medular del CMM la meta en formación complementaria es elevada y retadora, para lo cual se están implementando estrategias para lograr el cumplimiento. Los indicadores de Retención en  Total Formación Titulada supera la meta con una ejecución del 113.3%, Total Complementaria con 98.6%. En el Programa de bilingüismo con una meta 5.720 tuvo una ejecución del 53.6%; Los indicadores Certificación en Formació" u="1"/>
        <s v="-La ejecución en las metas de educación superior se viene cumpliendo de manera efectiva, teniendo en cuenta la trimestralización definida en el plan de acción 2025 y en el aplicativo programación indicativa, a excepción de la meta de CAMPESENA que presenta una sobre ejecución de mas del 93%, esto se debe a un error en la meta, ya que los cupos pasan de la vigencia 2024 era de 30 y en la apertura 2025 se reportan solo 15, cabe anotar que el centro ya envió justificación y esperamos la corrección de la meta. La ejecución de técnicos incluido articulación con la media, regular, FIC y CAMPESENA presenta una ejecución del 85,2%, la ejecución en operarios en los programas de regular y FIC presenta una baja ejecución (44,9%), se viene planeando abrir ofertas cerradas de acuerdo con solicitudes de empresas y municipios para cumplir la meta asignada. Le ejecución del total de formación titulada presenta una buena ejecución (80,5%). La ejecución de las metas en formación complementaria presencial y virtual se está eje" u="1"/>
        <s v="-Durante el tercer trimestre de la vigencia, la ejecución de los indicadores de gestión del Centro refleja avances importantes en la consolidación de las metas institucionales, pese a enfrentar limitaciones logísticas, administrativas y de entorno que han condicionado algunos resultados. Se evidencian logros destacados en varios indicadores críticos, como la retención en formación titulada (102.37%) y en técnica laboral (122.40%), lo que demuestra la efectividad de las estrategias de acompañamiento a los aprendices y la pertinencia de los programas ofrecidos. Igualmente, el indicador de cupos del programa de integración con la educación media alcanzó un 97.58%, y los cupos dirigidos a población campesina superaron la meta con un 116.45%, ratificando el enfoque territorial y la inclusión social como ejes clave del centro. En lo que respecta a formación titulada, se alcanzó un 80.24% frente a una meta esperada del 70.99%, lo que refleja un desempeño favorable en términos de cobertura._x000a__x000a_No obstante, algunos ind" u="1"/>
        <s v="-Durante el proceso de Certificación de la Formación titulada (13,48%), se han evidenciado dificultades como la no culminación exitosa de la etapa productiva, datos de contacto desactualizados, no presentación de pruebas TyT y demora en el envío de la documentación requerida para el proceso de certificación por parte de los aprendices, entre otros. Para el caso de los técnicos de articulación, esta certificación solo se vere reflejada al finalizar la vigencia. Para el caso de la certificación de complementaria, se observa un repunte importante en este trimestre alcanzando un 46%.Según los datos proporcionados, la Tasa de Retención total para el Centro para La formación Cafetera es la más alta de la regional con un  80,35%, lo que se logra con el desarrollo de diferentes estrategias como el apadrinamiento a grupos de formación por parte del equipo de bienestar, seguimiento de parte de las coordinaciones, implementación del plan de bienestar al aprendiz, identificación temprana de posibles desertores, activaci" u="1"/>
        <s v="- La revisión de la ejecución de las metas se realiza con el equipo pedagógico, grupo primario y/o comité técnico de centro que permita identificar nuevas acciones para mejorar el cumplimiento de las metas, adicionalmente, se tiene un alto nivel de ejecución de los programas del nivel técnico sobre todo para atender, en oferta cerrada, las necesidades del sector externo._x000a_ _x000a_En los indicadores de cupos de formación complementaria a nivel presencial se vienen consolidando las interacciones con instituciones tanto desde las líneas medulares del centro como con el territorio campesino, a nivel virtual se requiere incrementar los esfuerzos pues en la bolsa nacional la demanda es insuficiente con relación a la meta establecida, sobre todo en la familia de salud._x000a__x000a_Para los cupos de articulación con la media, la ejecución se redujo porque varias instituciones educativas, aunque se hicieron los trámites administrativos para articularse, al final decidieron no hacerlo. Desde el centro se Identificarán instituciones con" u="1"/>
        <s v="-Se evidencian avances importantes en varias modalidades, especialmente en los programas técnicos presenciales y de articulación. Estos resultados reflejan una adecuada planeación académica, una gestión eficiente de los recursos y una respuesta positiva por parte de los aprendices._x000a_No obstante, se identifican áreas que requieren atención, como los programas auxiliares, operarios y la formación complementaria, donde el cumplimiento de metas ha sido limitado. Esta situación sugiere la necesidad de revisar la pertinencia de la oferta y fortalecer estrategias para la apertura de estos programas._x000a_En cuanto a la formación virtual y a distancia, se observa un avance moderado, aunque es necesario reforzar el acompañamiento a los aprendices para mejorar la continuidad y el cierre exitoso de los procesos formativos._x000a_Como parte de las acciones de mejora, se han realizado visitas institucionales a alcaldías, empresas y organizaciones del sector productivo con el objetivo de promover la formación complementaria. Estas vi" u="1"/>
        <s v="Durante el segundo trimestre de la vigencia 2025, el Centro de Formación ha continuado avanzando en el cumplimiento de las metas asignadas en el proceso de Gestión de Formación Profesional Integral (GFPI). En educación superior, el porcentaje de ejecución alcanza el 88,95%, superando significativamente el valor reportado en el primer trimestre (59,51%). En cuanto a la formación técnica laboral, se registra un avance del 80,57%, mejorando respecto al 49,46% anterior y reflejando el ingreso de los matriculados en los programas de articulación con la media técnica que no estaban consolidados al corte del primer trimestre._x000a_En lo que respecta a la formación complementaria (presencial y virtual), también se evidencia una mejora, alcanzando un 52,77%, frente al 12,73% registrado anteriormente. Este avance da cuenta del cumplimiento progresivo de las metas proyectadas para el año._x000a_Pese a los resultados favorables, persisten algunas dificultades para la consecución de instructores, especialmente en los programas rela" u="1"/>
        <s v="Al realizar la revisión del cumplimiento de los 34 indicadores Centro Tecnológico de la Amazonia, se evidencia que en el primer semestre del año seis (6) de ellos tienen un sobre cumplimiento que corresponden a los indicadores con código 574, 572, 573, 575, 771, 826, seguidamente se identifica que trece (13) indicadores con códigos 565, 821, 825, 822, 819, 566, 56, 818, 817, 64, 824, 53, y 73, tiene una ejecución superior al 50%. En este orden de ideas se puede concluir que un 55,9% de los indicadores presenta el cumplimiento esperado en su ejecución. Se agrega que los indicadores con código 578, 579, 580 581, 577, 654, 820, 821, y 295 hacen referencia al cumplimiento de certificaciones, las cuales se cumple una vez se culmina el proceso formativo, por tal motivo el cumplimiento de estos indicadores se verá reflejado en el último trimestre del año cuando se surtan los cierres de las fichas." u="1"/>
        <s v="Durante el segundo trimestre de 2025, la ejecución de las metas del Centro de Formación de Talento Humano en Salud (CFTHS) se ha desarrollado en línea con lo programado, lo que refleja una planificación adecuada y una gestión eficiente en la mayoría de sus áreas de formación. No obstante, un análisis detallado de algunos indicadores específicos revela niveles de ejecución inferiores a lo esperado._x000a_Indicadores con Baja Ejecución y Factores Externos: Los indicadores asociados a Certificación Complementaria y Cupos de Formación Complementaria. Esta situación obedece, en gran medida, a factores externos al control directo del Centro de Formación. Entre ellos, destacan los problemas técnicos recurrentes en las plataformas institucionales —particularmente en SOFIA Plus— que han generado demoras e ineficiencias en los procesos de inscripción, gestión académica y certificación, afectando la continuidad y oportunidad de la formación._x000a_Formación Titulada y Complementaria_x000a_En relación con la formación titulada, para el a" u="1"/>
        <s v="El Centro Agropecuario de la Regional Cauca ha realizado la evaluación de sus 33 indicadores del Plan de Acción con corte al 30 de junio de 2025. Para facilitar su análisis, estos se han desglosado mediante un esquema de semaforización, lo que permite evidenciar de manera visual y estratégica el estado de avance y las acciones emprendidas en cada uno. Indicadores en verde – Ejecución superior a lo esperado (12 indicadores) Es relevante destacar que 12 indicadores presentan un nivel de ejecución superior al esperado, lo cual refleja el compromiso, liderazgo y articulación efectiva entre los coordinadores, profesionales y equipos de trabajo. Esta dinámica ha permitido implementar actividades concretas que han impactado positivamente en los resultados, evidenciando una gestión proactiva y alineada con los objetivos institucionales. Indicadores en rojo – Ejecución baja (11 indicadores) Por otro lado, se identifican 11 indicadores con ejecución baja, representados en semaforización roja. Dentro de este grupo se e" u="1"/>
        <s v="La ejecuciòn de los indicadores misonales del centro de formaciòn en el II Trimestre de 2025 refleja un buen comportamiento. En cuanto a Cupos de Formación Técnica Laboral y Otros; se alcanzó aproximadamente el 85,10% de los cupos establecidos, lo cual, aunque es un buen avance, sugiere que hay espacio para mejorar la cobertura. En cupos de Formación Complementaria se ha cumplido el 58,30% de la meta, lo que indica una gran brecha que podría estar afectando la formación continua de los aprendices, en cuanto a Cupos de Formación Integral Profesional Se logra alrededor del 62,50% de los cupos, lo que también representa un indicador de buen desempeño. En cuanto a Retención Técnica Laboral y Otros: 120,40 en general es alta, lo que indica que una vez que los aprendices están inscritos, tienden a permanecer, siendo un buen indicador de satisfacción o ajuste en el programa. Certificaciones. En cuanto a Cupos para Poblaciones Vulnerables: Aunque se han alcanzado alrededor del 51,20%, la cifra aún es baja y necesita" u="1"/>
        <s v="El Centro de Servicios Financieros (CSF) reafirma su compromiso con el cumplimiento de los indicadores de gestión establecidos para el segundo trimestre del año. A continuación, las estrategias que se desarrollarán en el segundo semestre de los indicadores que muestran acciones de mejora: _x000a_Cupos en formación complementaria (51.7%) vs 100.59%: se intensificarán campañas de divulgación por redes sociales y el blog del CSF._x000a_•_x0009_Certificación Técnica Laboral y Otros (9.2%) vs 100.59%; Certificación Total Formación Titulada (16.8%); Certificación Formación Complementaria (52.0%); Certificación Educación Superior (31.9%); Certificación total centros (44.5%): se reforzarán los procesos de certificación. Continuar con el plan de contingencia propuesto por la Entidad, también se depurarán las bases de datos de aprendices que presentan novedades en su formación y validar si aplica el certificado, según el área de formación. _x000a_•_x0009_Cupos Integración con Media (97.5%): Se destaca el trabajo realizado con los colegios del prog" u="1"/>
        <s v="El bajo desempeño de varios indicadores clave (códigos 53, 578, 579, 580, 581, 577, 766, 824, 275, 825, 826, 819, 820, 823, 566, 821, 565, 295 y 812), marcados en rojo con corte al 30 de junio de 2025, se debe a múltiples factores interrelacionados. Principalmente, la justificación se centra en la contratación inoportuna de instructores para la formación regular y programas especiales (incluyendo Campesena y Full Popular), y la dilación en la adquisición de materiales de formación. Adicionalmente, contribuyen a este retraso la falta de actualización de las bases de datos y recursos bibliográficos en la biblioteca, la demora en la revisión de documentos de investigación, problemas en la programación de fichas de formación, y el hecho de que numerosos aprendices en etapa productiva tienen RAPs pendientes, lo que impide su certificación._x000a__x000a_En resumen, el bajo desempeño de los indicadores señalados en rojo es el resultado de desafíos operativos y administrativos, principalmente relacionados con la gestión de pers" u="1"/>
        <s v="Se resalta el cumplimiento sobresaliente en los cupos del programa de Integración con la Educación Media (104,3%) y en la formación profesional integral en economía popular (108,8%), así como un alto rendimiento en formación técnica laboral (93,4%) y en la programación de fichas (92,8%). Igualmente, se destacan los avances en los cupos de formación titulada (88,3%) y educación superior (74,1%), lo que refleja una gestión eficiente en la planeación y ejecución de los procesos formativos, fortaleciendo significativamente la cobertura y el acceso a la educación técnica y tecnológica en la región._x000a__x000a_En contraste, se presentan bajos porcentajes en áreas críticas como la certificación de formación titulada (9,1%), certificación técnica laboral (6,2%) y certificación de formación complementaria (46,6%). La consulta de recursos bibliográficos también es limitada (17,9%), debido a la falta de proxy y a fallas en la plataforma Aleph, lo que ha dificultado el adecuado registro de información. El bajo cumplimiento en fic" u="1"/>
        <s v="Con corte a 30 de junio de 2025:_x000a_El seguimiento al desempeño en la gestión institucional del CFAFC toma como referencia las metas asignadas y la ejecución desarrollada durante el II trimestre 2025. Se evidencia un avance en el cumplimiento de las metas de FPI._x000a_Ejecución de los indicadores de formación profesional integral del 47.78%.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Certificaciones del desempeño laboral en un avance del 20.5%  y avance en el indicador de personas certificadas del 30.38% Ejecución de indicador de gestión de innovación y competitividad en gestión de elaboración del doc" u="1"/>
        <s v="Los resultados muestran avances importantes en programas como la integración con la media, pero también evidencian niveles de ejecución críticos en varias líneas estratégicas, especialmente en certificaciones técnicas y tituladas. Esto puede deberse a factores como baja cobertura, dificultades en evaluación, procesos administrativos lentos o falta de seguimiento en la etapa productiva de los aprendices con el fin de que puedan solicitar su certificación._x000a__x000a_Para mejorar la ejecución se tiene como estrategia: _x000a_- Activar planes de mejora por indicador con cronogramas concretos._x000a_- Realizar mesas técnicas con líderes de formación y certificación._x000a_- Identificar barreras logísticas y administrativas para certificación._x000a_- Reforzar las acciones de acompañamiento a aprendices para culminar procesos._x000a_- Documentar y replicar las estrategias exitosas en otros programas." u="1"/>
        <s v="-El Centro Agropecuario de Buga, alineado con las estrategias institucionales del SENA, continúa fortaleciendo su impacto en la formación del sector agropecuario y rural. Para la vigencia 2025 se fijó una meta de 17.886 aprendices matriculados. A corte del segundo trimestre (junio), el Centro ha alcanzado una ejecución acumulada de 14.080 aprendices, lo que representa un 78.7% de cumplimiento._x000a__x000a_En cuanto a los cupos de formación complementaria, se estableció una meta de 54.450 y se han ejecutado 22.642, lo que evidencia la necesidad de continuar fortaleciendo estos programas. Por su parte, los indicadores de certificación en formación titulada y complementaria muestran un avance gradual: por ejemplo, en certificación total de formación titulada se han alcanzado 590 certificaciones frente a una meta de 6.544._x000a__x000a_El indicador de retención en formación titulada muestra una tasa del 92.9% (0.9294), lo que evidencia un acompañamiento efectivo a los procesos formativos, y se proyecta mantener esta tendencia durante" u="1"/>
        <s v="Para el segundo trimestre se evidencia una buena ejecución en los indicadores 73, 56,818,817, 771, reflejando un desempeño sobresaliente, algunos indicadores están próximos a cumplirse en el tercer trimestre; sin embargo en el caso de cupos y aprendices del programa de bilingüismo ind 275 se denota una baja ejecución y como acción de mejora, se implementó la estrategias para la realización de convocatorias de cursos de ingles dirigidas a toda la comunidad en general, para aportar el cumplimiento de las metas. Sobre los indicadores 654,578,580,579,577,581, asociados a certificación de aprendices se evidencia una baja ejecucion esto debido a que la meta estipulada es muy alta y durante varios años no se ha podido cumplir teniendo en cuenta que para que los aprendices puedan certificarse deben realizar las pruebas TyT que solo se hacen 2 veces al año, sin embargo se esta trabajando con la estrategia de proyecto productivo para las fichas que están próximas a vencerse el tiempo de certificación, se están adelant" u="1"/>
        <s v="-Durante el primer semestre del año 2025, el Centro Latinoamericano de Especies Menores – CLEM Tuluá ha evidenciado avances significativos en la ejecución de metas estratégicas relacionadas con la formación profesional. Destacamos con satisfacción los indicadores de retención en formación titulada y complementaria, los cuales superaron ampliamente las expectativas. La retención en formación complementaria alcanzó un 141,7%, mientras que en técnica laboral y educación superior se lograron resultados del 125,8% y 114,8%, respectivamente. Estos resultados reflejan la pertinencia de nuestras estrategias pedagógicas, el compromiso del equipo académico y la articulación con los diferentes actores del territorio._x000a_Así mismo, indicadores clave como los cupos en formación titulada del SENA y en educación superior (tecnólogos) superaron el 80% de ejecución, con desempeños del 80,9% y 83,4% respectivamente, sobrepasando los porcentajes esperados. También se resalta la ejecución del programa de integración con la media," u="1"/>
        <s v="- Durante el análisis del comportamiento de los indicadores de gestión correspondiente al segundo trimestre, se identifican varios con niveles de ejecución por debajo del 20%, como es el caso de: “Certificación - Técnica Laboral y Otros” (9,54%), “Certificación - Total Formación Titulada” (10,15%), “Certificación - Educación Superior” (13,82%), “Certificación - Articulación con la media - técnicos” (2,19%), así como también los indicadores relacionados con documentos de investigación (0%), atención a personas con discapacidad (11,36%), poblaciones vulnerables (19,35%), certificaciones en Economía Popular (8,09%) y porcentaje de aprendices en etapa productiva (16,78%). Este comportamiento obedece, en gran medida, al diseño estructural de los procesos formativos del Centro, los cuales, en muchos casos, requieren el cierre de ciclos académicos completos para permitir la certificación oportuna de los aprendices. En el caso de la certificación en educación superior y en programas articulados con la media, el bajo" u="1"/>
        <s v="-Al finalizar el segundo trimestre de 2025, el Centro de Formación reporta avances significativos en algunos indicadores de metas de formación. Entre los casos se destaca el avance del indicador de Cupos programa Integración con la Educación Media Técnicos Laborales con el 98%, en retención - Formación Complementaria se tiene hasta el momento también un 98%, indicador de Cupos de formación Técnica Laboral y Otros SENA con el 87,1% de cumplimiento, indicador de Porcentaje de Fichas correctamente programadas con el 93,18% y con el 80% Número de Aprendices SENA Con Contrato De Aprendizaje (Incluye contratos voluntarios)._x000a_Algunos indicadores presentan avances por debajo de lo esperado y desde las diferentes dependencias se adelantan acciones para mejorar su ejecución. En esta condición están los indicadores de certificación de técnico laboral y del Total Formación Titulada, con el 13% y 14% respectivamente. Con el 15% número de cupos de formación profesional integral para personas con discapacidad, con el 20% Po" u="1"/>
        <s v="-De los 37 indicadores de gestión 33 (89.1%) están en su porcentaje optimo de cumplimiento. _x000a_•_x0009_Para el indicador “Porcentaje de Grupos (fichas) de formación titulada con más del 80% de horas programadas de acuerdo con el diseño curricular” por lo cual las fichas se están programando con 8 horas y se validara cuales hacen falta por ajustar. _x000a_•_x0009_Para el indicador “Consultas de los recursos físicos y digitales, dispuestos en la Biblioteca, realizadas por los usuarios SENA del centro Formación” se tuvo el inconveniente que al líder de biblioteca no tenia activado la cuenta @sena por lo cual no le pueden activar el BPN  para poder ingresar los datos ha ALec 500. A la fecha el sistema de bibliotecas no ha gestionado la activación, por lo tanto, se está registrando en una base de Excel internamente mientras se pueda subir al aplicativo. _x000a_•_x0009_Para el indicador “Porcentaje de la cobertura de las Capacitaciones a los instructores” la formadora de formadores comenzó las capacitaciones a finales de marzo y termino capacita" u="1"/>
        <s v="En relación con indicadores de FPI la ejecución está acorde a los lineamientos de la entidad, considerando que, en el caso de la formación titulada y complementaria, se cumple con los porcentajes establecidos por la Dirección de Planeación. El CF tiene un cumplimiento del 71% con un avance de 1738 cupos de 2448 cupos como meta.  Lo anterior muestra que se está cumpliendo según lineamientos.   En tecnólogos virtuales se tienen un total de cupos de 1027 que representa 73.3% de avance respecto a una meta de 1401 cupos.  Igualmente se cumple con el lineamiento del cumplimiento de meta. En cuanto a los indicadores de certificación y competencias laborales en el II trimestre 2025 se presenta superando el 50% de cumplimiento el cual fue alcanzado mediando. En cuanto a contrato de aprendizaje para el II trimestre 2025 la meta es de 3.083 contratos, lo que representa que se tiene un avance del 42% correspondiente a 1.667 contratos en el aplicativo SGVA." u="1"/>
        <s v="- En el segundo trimestre de 2025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iguiente trimestre._x000a_A continuación, se relacionan metas de ejecución con corte al segundo trimestre de 2025. _x000a_Gestión de formación profesional: Se tiene a la fecha de corte del segundo trimestre, un total acumulado de 6.512 tecnólogos correspondiente al 84,86% de la meta._x000a_Con respecto a la meta de formación laboral (técnicos, auxiliares, Operarios y Profundización Técnica), lleva una ejecución acumulada de 13.673 equivalente al 98,17%._x000a_En lo referente a la meta formación complementaria, se tiene 30.042 correspondiente a 47,85%_x000a_Por otro lado, con respecto a la meta de Formación Profesional Full Popular, se tienen un acumulado de 1.060 que co" u="1"/>
        <s v="El Centro de la Construcción, está gestionando las actividades necesarias para el cumplimiento de las metas e indicadores establecidos en el plan de acción 2025 y realizará el seguimiento a través de las reuniones del Comité Primario del Centro, y los encuentros de espacios de escucha y seguimiento a procesos “Construyendo con la Subdirección”; lo que permite tomar acciones inmediatas para el cumplimiento de las diferentes metas establecidas para la vigencia._x000a_Se han establecidos diferentes apuestas estrategias como el “MAI”, “CC en el Territorio”, “Huella SENA” e “Imparables Mujeres que Transforma”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_x000a_Se realizan permanentemente mesas de trabajo con los gremios y las empresas para identificar prioritariamente la" u="1"/>
        <s v="Durante el segundo trimestre de 2025, se observa que la mayoría de los indicadores presentan un nivel satisfactorio de cumplimiento. A continuación, se detallan los avances y consideraciones específicas por indicador: Indicador 53: El avance del 49,4% en la ejecución al cierre del trimestre se encuentra dentro de lo esperado, considerando que el calendario académico inició el 10 de febrero y se extiende hasta el 26 de diciembre. Por tanto, la ejecución corresponde a una programación distribuida durante toda la vigencia, sin representar un retraso, sino un desarrollo normal conforme a lo proyectado institucionalmente. Indicadores 578, 579 y 577: El avance limitado en estos indicadores se debe a que las metas incluyen los valores de certificación del programa de articulación con la educación media, el cual se lleva a cabo una vez finalizada la formación en noviembre. Además, la presentación de las pruebas TYT, que habilitan a más aprendices para el proceso de certificación, y la finalización de las fichas, que" u="1"/>
        <s v="A la fecha no se ha cumplido la meta en certificación de aprendices, dado que aún no se encuentran en estado 'por certificar'. Esto se debe a que no han culminado su etapa productiva, la cual puede extenderse hasta un máximo de 1,5 años, según lo establecido en su programa de formación. Además, se ha tenido dificultad con aplicativo al iniciar año. No se puede tener bases de datos de aprendices en estado por certificar. Hasta el momento se trabaja con lo que envía la regional._x000a_En cuanto al porcentaje de Grupos (fichas) de formación titulada con más del 80% de horas programadas de acuerdo con el diseño curricular, el indicador puede verse afectado en su medición por el inicio de fichas que no contarían con la programación de horas completas en el porcentaje del 80% indicado dado que esto se daría en forma acumulativa cada trimestre._x000a_Número de Documentos de investigación elaborados. Este indicador se encuentra acorde dado que los documentos dependen de la ejecución de los proyectos de investigación y estos est" u="1"/>
        <s v="El Centro de Formación durante el segundo trimestre del 2025 viene tratando de ir de acuerdo con la semaforización establecida por la Dirección de planeación. En total FPI titulada la ejecución de cupos Formación Profesional Integral (Gran Total) fue del 43,30%, este indicador de presenta subejecución ocasionada por limitaciones administrativa de contratación de instructores los cuales fueron perfiles difíciles de conseguir en la región. Adicionalmente, en el comportamiento de inscripción y matricula de aprendices ha sido baja dada los cambios del clima y el traslado de la cosecha. En la oferta IV se está trabajando para que, con las empresas, asociaciones comunitarias y las Alcaldías se puedan hacer ofertas cerradas para la atención focalizada a estos grupos poblacionales. _x000a__x000a_Al separarlo por niveles de formación los técnicos laborales y otros la ejecución va en 79,59% sobre ejecutado por atención de oferta cerrada a las empresas y los municipios, en el nivel tecnólogo se llega a una ejecución del 81,33% se" u="1"/>
        <s v="-Durante el tercer trimestre 2025, se presentaron dificultades técnicas en las plataformas Sofía Plus y Gestión Web, lo que generó demoras en los procesos de certificación en educación superior y formación complementaria. A continuación, se detallan los principales hallazgos y avances por línea de gestión:_x000a__x000a_1. Formación Complementaria_x000a_Se ejecutó el 38% de los cupos proyectados para el trimestre, debido a que aún se encuentran en concertación los acuerdos con comunidades para la apertura de grupos._x000a__x000a_Se incluyeron tres nuevos programas en las áreas de economía circular, educación ambiental y bilingüismo, con el objetivo de diversificar el portafolio y ampliar la cobertura a nuevas comunidades._x000a__x000a_La programación de grupos con más del 80% de horas efectivas se vio limitada por la intermitencia de Sofía Plus y la disponibilidad de instructores, alcanzando solo el 62% de lo programado._x000a__x000a_2. Articulación con la Media Técnica_x000a_No se reportaron certificados en este periodo, ya que los procesos de apertura y matrícula fi" u="1"/>
        <s v="-Persisten las intermitencias tecnológicas en la plataforma ALEPH500 a nivel nacional, lo que ha imposibilitado la óptima realización de cada uno de los procesos que se ventilan desde la biblioteca. En cuanto al porcentaje de aprendices que corresponde al 5.8% durante la etapa de alistamiento los instructores se realizaron jornadas de evaluación de juicios con el fin de minimizar que los aprendices salgan a períodos de prácticas con resultados de aprendizajes por evaluar, en dicha jornada de alistamiento se desarrollaron planes de mejoramiento para lograr aumentar el porcentaje de fichas correctamente programadas._x000a_Se están desarrollando planes de seguimiento y verificación a los procesos de certificación de los programas de formación ofertados desde el CIEA; en cada una de sus modalidades Tecnólogo, Técnico Laboral, Complementaria, Articulación con la Educación Media y Programas Especiales; incluyendo los proyectos de estrategia nacional como lo son Campesena y Fullpopular. Para cada uno de los programas de" u="1"/>
        <s v="-Indicadores:De los indicadores El centro de Gestión Tecnológica de Servicios, para el 2do  trimestre se logró que el centro  de Gestión Tecnológica de Servicios, cumpliera en un alto porcentaje, las metas establecidas desde la dirección general, entre los indicadores que cumplimos en un alto porcentaje, tenemos:_x000a_Cupos programas articulación con la media en un 93.50%_x000a_Retención Formación Titulada 117.7%_x000a_Retención educación Superior 106%_x000a_Certificación formación complementaria 51.8%_x000a_Cupor de Formación Técnica laboral y Otros 86.1%_x000a_Cupos de Formación Titulada Sena 82.2%_x000a_Cupos de Educación superior ( Tecnólogos) 71.4%_x000a_Número de Certificaciones de Competencia Laboral expedidas en economía campesina 250%_x000a_Número de Cupos de formación profesional integral pertenecientes al sector economía popular- Matricualdos 127%_x000a__x000a_En cuanto al número de aprendices SENA con contrato de aprendizajer, A 30 de Junio 2025, se ejecutó el 65.7% de la meta asignada 5350 y se han ejecutado 3515. Se resalta que la meta del centro en la vigen" u="1"/>
        <s v="-Para el análisis y el seguimiento de los indicadores de gestión para el periodo de junio 2025 se conserva la tendencia de algunos indicadores con baja ejecución como lo son los de certificación técnica y laboral, total formación titulada, cupos en formación virtual ,números  de certificaciones de competencias laborales expedidas ,documentos de investigación , y personas certificadas en competencias, Este bajo rendimiento también se presenta en metas relacionadas con número de egresados certificados, asesorías empresariales, entre otros. Estos resultados son objeto de análisis para establecer acciones correctivas inmediatas, aunque algunos de ellos obedecen a la planeación indicativa la cual indica que la oferta más alta se dará en el segundo semestre del año._x000a_Asimismo, se observan metas establecidas en cero con ejecuciones positivas, como lo es el número de documentos de investigación lo que sugiere la necesidad de un ajuste en la información referente a las metas cargada en la plataforma._x000a_En conclusión, se" u="1"/>
        <s v="Análisis descriptivo de seguimiento a indicadores de gestión_x000a_Con corte al 30 de junio de 2025, se evidencian avances diferenciales en el cumplimiento de las metas establecidas en diversos indicadores de gestión, tanto en el ámbito misional como de valor. Se destacan algunos resultados positivos, pero también se identifican desviaciones significativas en ciertos indicadores estratégicos que requieren análisis y justificación detallada. A continuación, se presenta el análisis cualitativo de los casos con variaciones superiores al ±10% frente a lo esperado:_x000a__x000a_1. Indicadores con cumplimiento inferior en más del 10% respecto a la meta_x000a_Cupos de formación complementaria (37.6%)_x000a_Se observa un bajo cumplimiento frente a la meta establecida. Esto puede estar relacionado con una menor demanda de programas de formación complementaria por parte de la comunidad, ajustes institucionales en la oferta, o dificultades en la convocatoria o ejecución de los cursos programados._x000a__x000a_Certificaciones (varias líneas: Técnica laboral, Fo" u="1"/>
        <s v="De acuerdo con la planeación indicativa aprobada en el comité primario para el Periodo II-2025 se realiza el siguiente seguimiento: De los 34 indicadores 14 se encuentran en rojo, 8 en amarillo, 7 en condición buena acorde con lo planeado y 5 sobre ejecutado. En el seguimiento hacen las siguientes observaciones y recomendaciones: los incumplimientos en los indicadores de baja ejecución y en estado vulnerable, se debe a varios factores tales como, la caída de las ofertas por bajas matriculas, se implementa entonces acciones de choque con programas complementarios a partir de julio a diciembre ya en tecnólogos, técnicos y operarios la meta está en sobre ejecución. Con relación a indicadores de certificacion en titulada y complementaria, se esperará a mejorar con la media técnica y la medida de informes de aprendices en este estado por coordinación para ser llamados. En los indicadores de ECCL a la fecha se encuentra en proceso revisión de baterías, de convocatorias y evaluaciones y certificaciones, surtido lo" u="1"/>
        <s v="-En cuanto a las metas de formación se evidencia una ejecución del 71% de la meta de tecnólogos, 84% en técnicos, para un total del 80% en formación titulada, en el caso de la formación complementaria, se presentan situaciones a atender, frente a la meta de formación en bilingüismo, ya que en la modalidad presencial se ha logrado 18 y 50% en la modalidad presencial y virtual, respectivamente. En cuanto a la meta de certificación de aprendices de nivel tecnólogo, se ha logrado un 37%, donde se proyecta una mayor ejecución entre el 3er y 4to trimestre al igual que el 20% de certificación de técnicos, ya que se incluye los aprendices de articulación con la media." u="1"/>
        <s v="-En cuanto a los indicadores de gestión, se puede evidenciar que el Centro Sur Colombiano de Logística Internacional ha priorizado y cumplido de manera satisfactoria con sus metas, consolidando una gestión eficiente. Incluso en algunos casos se observa una sobreejecución, como en el indicador de número de cupos en formación profesional integral orientados al sector de economía popular, así como en las retenciones en formación complementaria y técnica laboral, que aunque es mayor el numero de cumplimiento lo que refleja una planificación adecuada y una ejecución por encima de lo esperado. Sin embargo, también se identifican indicadores como los relacionados con certificaciones que aún no reflejan el comportamiento real del proceso, dado que los aprendices aún se encuentran en formación, por lo que su impacto se verá reflejado al momento de finalizar y certificar su proceso. De igual forma, hay variables que escapan al control directo del Centro, como lo es la articulación con la educación media, ya que depend" u="1"/>
        <s v="-Al cierre del segundo trimestre de 2025, el Centro de Atención al Sector Agropecuario (CASA) del SENA presenta avances destacados en sus metas institucionales, con altos niveles de ejecución en retención: Técnica Laboral y Otros (137,27%), Total Formación Titulada (126,75%), Educación Superior (116,30%) y Formación Complementaria (115,57%). También presenta avances significativos en los Cupos programa Integración con la Educación Media &quot;Técnicos Laborales&quot; (100,34%), Cupos de formación Técnica Laboral y Otros SENA (94,28%), Porcentaje de Fichas correctamente programadas (93,84%), Cupos en Formación Titulada del SENA (89,77%) y Cupos Educación Superior (Tecnólogos) (80,42%). El Centro de Atención al Sector Agropecuario del SENA sostiene el compromiso en el cumplimiento de metas como Certificación - Técnica Laboral y Otros, Cupos en formación virtual (incluye Bilingüismo) (incluidos en la Formación Titulada y Complementaria), Porcentaje de Grupos (fichas) de formación titulada con más del 80% de horas program" u="1"/>
        <s v="Al cierre del segundo trimestre de la vigencia 2025, se destacan avances significativos en indicadores como retención en formación titulada, educación superior y técnica laboral, así como en la cobertura del programa de articulación con la educación media, superando las metas establecidas. Sin embargo, se evidencian rezagos importantes en la certificación de formación titulada, complementaria y virtual, así como en la atención a poblaciones vulnerables, economía campesina y popular, y en procesos de evaluación por competencias laborales. Para mejorar estos resultados se propone fortalecer las estrategias de seguimiento a egresados, ampliar la oferta virtual con acompañamiento sincrónico, dinamizar las jornadas de evaluación y certificación, y establecer alianzas territoriales que faciliten el acceso a la formación y a contratos de aprendizaje, especialmente para las poblaciones con baja cobertura." u="1"/>
        <s v="--El Centro Industrial de Mantenimiento Integral, con corte al 30 de junio de 2025 presenta el siguiente avance en lo correspondiente a indicadores de formación profesional integral:_x000a_Cupos programa Integración con la Educación Media &quot;Técnicos Laborales&quot; cumplimiento al 97,19%, se crearon nuevas fichas de acuerdo con la gestión realizada con otras instituciones educativas lo que permite avanzar en el cumplimiento de la meta._x000a_Cupos Educación Superior (Tecnólogos) cumplimiento al 80,99%, se encuentran incluidos los cupos de la segunda oferta presencial titulada con la cual, da soporte al cumplimiento de la trimestralización_x000a_Cupos de Formación Complementaria cumplimiento al 30 de junio 36,86%, presentando un leve avance, afectado por cambio de subdirector que conllevó a demora en contratación de los instructores de formación complementaria, por lo cual se realizó comité de seguimiento y se estableció la contratación urgente de instructores de complementaria que faltaban y se estableció como plan de choque apoyar" u="1"/>
        <s v="-Realizado el análisis correspondiente a la ejecución de metas e indicadores del segundo trimestre de la vigencia 2025, en relación con los procesos misionales del Centro de Formación para el Desarrollo Rural y Minero – Regional Norte de Santander, se evidencia un avance significativo en los indicadores estratégicos asociados a formación profesional integral, certificación por competencias laborales y contratos de aprendizaje. A corte del segundo trimestre, se alcanza un 56% (52.016) de cumplimiento frente a la meta anual de 93.212 cupos, destacándose la modalidad Técnico en Articulación con la Media con un 101% y el nivel Tecnólogo con un 85% de ejecución, así mismo como la estrategia CampeSENA y FullPopular, se estima que la falencia presentada a nivel de técnicos sea superada en el siguiente trimestre. En cuanto a la estrategia de Certificación de Competencias Laborales (ECCL), se registra un avance global del 47,74% con 1.069 certificaciones, resaltando CampeSENA con un 85,98% y Full Popular con un 128,1" u="1"/>
        <s v="-Al cierre del segundo trimestre de 2025, el Centro Industrial del Diseño y la Manufactura (CIDM) del SENA reporta avances en sus metas institucionales. Se destacan altos niveles en Retención en Formación Técnica Laboral y Otros (135,6%), Retención en Formación Titulada Total (126,0%), Retención en Educación Superior (113,9%) y Retención en Formación Complementaria (106,3%). El Porcentaje de Fichas correctamente programadas alcanzó 91,8% y los Cupos programa Integración con la Educación Media 101,3%. En cobertura, sobresalen los Cupos de Formación Técnica Laboral y Otros (83,4%), Cupos en Formación Titulada (81,6%) y Cupos Educación Superior (Tecnólogos) (77,6%). Otros avances incluyen Cupos en programa de Bilingüismo (62,0%), Certificaciones en Competencias Laborales (61,7%) y Aprendices próximos a etapa productiva (31,6%). El Centro continúa con su compromiso en cumplir las metas asignadas, destacando la Formación Integral Profesional (50,2%), Poblaciones Vulnerables (34,0%), Personas con discapacidad (26," u="1"/>
        <s v="El Centro de Formación presenta una ejecución cercana al 50% Cupos formación Integral Profesional (Gran Total), alcanzando un 43% del total general, lo cual es coherente con el avance en tiempo, estrategia y programación anual. Se destaca el comportamiento del programa de Articulación con la Educación Media, que incrementa su ejecución al 97,1%, superando el desempeño de vigencias anteriores y consolidándose como una línea de formación estable y efectiva._x000a_En cuanto a formación complementaria, se evidencia una ejecución acumulada del 38,8%, con un comportamiento similar en los programas de bilingüismo y formación virtual, que alcanzan el 46,6% y 37,6% respectivamente. Aunque estos porcentajes aún se encuentran por debajo de la meta esperada, el Centro viene adelantando acciones de ajuste y ampliación de la cobertura, así como procesos de focalización territorial que permitan mejorar estos indicadores en el segundo semestre._x000a_Por su parte, la Estrategia CAMPESENA muestra un comportamiento destacado con una ejec" u="1"/>
        <s v="1._x0009_Indicadores globales – formación titulada _x000a_Técnicos (articulación con la media): Existe un rezago del 2% para alcanzar la meta, existe aproximadamente un saldo pendiente de 172 aprendices para completar la meta de articulación de la media, en estos momentos no se podrá completar la meta debido al cierre de matrícula extemporáneas en un 100%, alcanzando un indicador que rondar por encima del 98%._x000a_Ejecución transitoria: Actualmente en Campesena las metas de técnicos tiene un avance del 50% y respecto a los demás indicadores de formación titulada su comportamiento está por encima en algunos casos de lo proyectado en la trimestralización de planeación indicativa, se puede observar que para los técnicos presenciales es de 78,95%, tecnólogos presenciales 80,03% y técnicos campesena 50%. Este último está reflejado de esta manera por el comportamiento de tan solo 30 técnicos y hay actualmente 15 aprendices matriculados._x000a_ _x000a_2._x0009_Indicadores globales – Formación complementaria_x000a__x000a_Es prioritario evaluar el comportamiento" u="1"/>
        <s v="El Centro Industrial y del Desarrollo Tecnológico, de acuerdo al indicador de formación profesional integral durante el segundo trimestre, presentó una ejecución para la formación técnica laboral y otros de un 58% presencial, 75% virtual y 98% articulación con la media. Se mejoró el indicador de articulación con la media y se espera aumentar significativamente el indicador presencial. En formación tecnológica se cuenta con un 70% presencial y 68% virtual, lo cual es coherente con la trimestralización propuesta por la DFP. Se resalta el alto porcentaje en lo relacionado con fichas correctamente programadas del 94.8%, así como los indicadores de retención y la atención a población vulnerable, de un 53%. Se destaca el repunte de las metas que debían mejorar del trimestre anterior: Formación complementaria: 42%. Ejecución total de la formación profesional integral: 48%. Evaluación y certificación de competencias laborales: 50%. La estrategia CampeSENA presenta una ejecución del 92% en titulada y 42% en complemen" u="1"/>
        <s v="-La meta de certificación de articulación con la media se encuentra sin ejecución, por cuanto dichas certificaciones son generadas al terminar el año lectivo a los estudiantes de los colegios articulados; la meta de retención en técnica laboral y otros, se observa sobre ejecutada en un 16.55%  por encima, en razón a que se está dando inicio al proceso administrativo para deserciones y hasta tanto no se termine no se registran las mismas; la meta cupos de formación virtual incluido bilingüismo, tiene una ejecución del 48.73%, ligeramente por debajo del 50% de la meta, el indicador cupos de educación superior, presenta sobre ejecución alcanzando el 74.72%, evidenciando la acogida de los programas del sena y la alta demanda de los mismos en la región; las metas de certificación se encuentran por debajo, unas por retraso en el inicio del calendario académico y otras como titulada,  porque las metas establecidas para el centro son muy altas frente a la realidad del mismo, ya que al realizar la proyección se conte" u="1"/>
        <s v="Con corte al primer semestre del año, el Centro de Formación presenta avances significativos en el cumplimiento de los indicadores misionales, especialmente en lo relacionado con retención de aprendices, asignación de cupos para la articulación con la educación media, formación técnica y superior, programación de fichas, así como en la inclusión de población con discapacidad y en situación de vulnerabilidad._x000a_De manera paralela, los Directivos del Centro están implementando acciones estratégicas y concretas orientadas a fortalecer el cumplimiento de metas en áreas clave como la formación complementaria, formación virtual, certificación de competencias laborales, impulso a la economía popular, bilingüismo y uso de recursos digitales. Estas acciones buscan garantizar el logro integral de los indicadores establecidos para la vigencia 2025, consolidando así el compromiso institucional con la calidad y la pertinencia de la formación ofrecida." u="1"/>
        <s v="La ejecución de los indicadores relacionados con los cupos de formación titulada, bilingüismo; la retención, el número de aprendices con contrato de aprendizaje, programación de fichas con corte a segundo trimestre, Consultas de los recursos físicos y digitales, es acorde a lo planeado por el Centro; los cupos de articulación con la media no se alcanzarán a cumplir por cuanto en los siguientes trimestres no se van a dar nuevas matriculas para este programa. Los cupos de formación complementaria se encuentran por debajo de lo esperado a causa de la poca inscripción de aspirantes en las bolsas nacionales, ECCL la baja ejecución se debe a que la contratación se realizó en el mes de marzo, el centro se encuentra adelantando dos procesos de contratación con el fin de cumplir con la meta, la retención es acorde a la meta propuesta, el porcentaje de Aprendices en estado académico &quot;en formación&quot; que tienen únicamente por evaluar el RAP de Etapa Productiva, existen aprendices de vigencias anteriores que están por fue" u="1"/>
        <s v="-En el marco del seguimiento a la gestión de formación profesional, se presentan avances significativos y también retos que justifican el comportamiento de los indicadores, según se detalla a continuación:_x000a__x000a_1. Educación Superior – Tecnólogos Regular Presencial_x000a_Cupo asignado: 1.275_x000a__x000a_Ejecución: 1.125_x000a__x000a_% de ejecución: 88,23%_x000a__x000a_Se evidencia un buen desempeño en el área de tecnólogos presenciales. Sin embargo, se prevé una mejora adicional con la apertura de tres nuevos programas en los municipios de San Pedro, San Marcos y San Onofre. Esto responde a la necesidad de ampliar cobertura y acercar la formación técnica a las zonas con baja oferta educativa._x000a__x000a_2. Técnico Laboral Regular Presencial_x000a_Cupo asignado: 3.620_x000a__x000a_Ejecución: 2.230_x000a__x000a_% de ejecución: 61,60%_x000a__x000a_El porcentaje refleja un avance moderado, condicionado por la disponibilidad de infraestructura y gestión de nuevos programas. Se destaca la solicitud de cuatro técnicos en modalidad virtual como estrategia de ampliación y acceso._x000a__x000a_3. Técnico Laboral Campesena_x000a_Aun" u="1"/>
        <s v="Durante el segundo trimestre de la vigencia 2025, el CAE presentó varios indicadores con avances acordes a lo esperado. Entre los indicadores con avance positivo se destacan aquellos relacionados con certificación técnico articulación con la media, retención de aprendices, cupos de formación profesional, cupos de población vulnerable, porcentaje de fichas correctamente programadas, lo que evidencia un cumplimiento oportuno de las actividades programadas._x000a_No obstante, se identificó que un número considerable de indicadores registra avances inferiores a los porcentajes esperados. Esta situación obedece a retrasos en la consolidación y registro de información, y a dinámicas de demanda propias de cada sector._x000a_Para la formación titulada, en la tercera oferta se tiene proyectado los siguientes programas: 7 programas tecnológicos. Total 245 cupos. 20 programas técnicos. Total 595 cupos. (6 técnicos se cayeron, porque de los inscritos muy procos presentaron prueba) pero se estan gestionado técnicos en oferta cerrada" u="1"/>
        <s v="-Al cierre del segundo trimestre de 2025, el Centro de Industria y Construcción presenta un desempeño favorable en el seguimiento a los indicadores de gestión. De los 34 indicadores evaluados, 16 lograron cumplir o superar el porcentaje de ejecución esperado, lo que evidencia el esfuerzo articulado de las dependencias en el logro de los objetivos institucionales._x000a_Aunque 18 indicadores se encuentran por debajo del porcentaje esperado, cabe resaltar que solo 14 presentan un nivel de ejecución inferior al 50%, lo que permite concluir que el comportamiento general del centro es positivo y con tendencia al cumplimiento progresivo._x000a_Entre los indicadores con cumplimiento sobresaliente se destacan:_x000a_•_x0009_Retención en todos los niveles de formación, con resultados superiores al 100% en Formación Titulada, Educación Superior y Técnicos Laborales._x000a_•_x0009_Cupos en programas de articulación con la media e iniciativas como Full Popular y Campesena._x000a_•_x0009_Certificaciones por competencias laborales en Economía Popular y Campesina, con p" u="1"/>
        <s v="Durante el segundo trimestre, el Centro de la Tecnología del Diseño y la Productividad Empresarial evidenció un desempeño destacado en los indicadores asociados a la retención de los aprendices en los niveles de formación técnica, tecnológica y complementaria. Se reportaron niveles de ejecución superiores al 100% en los indicadores “Retención - Técnica Laboral y Otros” (121.03%), “Retención - Formación Complementaria” (119.67%), “Retención - Total Formación Titulada” (114.52%) y “Retención - Educación Superior” (101.89%). Estos resultados reflejan la implementación efectiva de estrategias institucionales orientadas a garantizar la permanencia académica, el acompañamiento integral y el bienestar del aprendiz durante su proceso formativo._x000a__x000a_En términos de cobertura, los indicadores de ejecución relacionados con cupos en programas de formación titulada (técnicos y tecnólogos) y formación complementaria muestran avances importantes, aunque no alcanzan la meta esperada del 100%. La ejecución de cupos en Formación" u="1"/>
        <s v="-Indicadores de cupos formación Articulación con la Media, Titulada, técnicos y tecnólogos, presentan una ejecución optima de acuerdo con la semaforización del informe estadístico de junio de la Dir. Planeación. Segundo, los indicadores de Retención de aprendices y Certificación de competencias laborales incluidos economía campesina y popular presentan subejecución. En el nivel de formación complementaria y bilingüismo, se presenta vulnerabilidad a corte de junio, pero no muy lejos de estar en una ejecución optima. La certificación de la formación es baja y se implementan estrategias de certificatones para mejorar. Las consultas en Biblioteca se ven reducidas por que el espacio esta siendo intervenido en una obra civil. Las fichas de formación titulada con más del 80% de horas programadas de acuerdo con el diseño curricular, presenta ejecución muy baja, obedece a que el centro ejecuta encadenamiento de formación del PAEM y se homologan resultados de aprendizaje de acuerdo con Circular 3-2023-000145. El grupo" u="1"/>
        <s v="-Conforme a la asignación de metas 2025, el Centro de Biotecnología Agropecuaria presentó un buen cumplimiento en las metas de formación titulada para el segundo trimestre de 2025 con un porcentaje de cumplimiento del 93%; en lo que respecta a la formación complementaria, se tiene la proyección de cumplimiento total para la vigencia, si bien al corte este indicador refleja una ejecución del 34,15%, se plantean las estrategias y actividades requeridas para su logro; de esta manera , contando con el peso que tiene la formación complementaria dentro del total de la Formación Profesional Integral, que corresponde a un 83%, la ejecución de las metas de la Formación Profesional Integral es del 43.99%._x000a_En lo correspondiente a los indicadores de certificación, es importante señalar que se viene adelantando el análisis de proyección de cumplimiento para la vigencia, incluyendo acciones como: Acompañamiento a los aprendices para la inscripción en el ICFES. Seguimiento a las fichas de nivel tecnólogo a través del semáf" u="1"/>
        <s v="Las metas formación del centro correspondientes al nivel de educación superior, tienen una ejecución optima promedio del 64% con excepción de formación en modalidad distancia la cual tan solo cubre el 16 % en cuanto a los niveles técnicos se observa un gran cumplimiento en los programas asociados a la estrategia CampeSENA seguido por las formaciones regulares con gran declive en la formación virtual, en tanto a la formación de operarios se presenta el mismo panorama donde su ejecución promedio es del 74% y 678% respectivamente el nivel auxiliar se encuentra al 100% en ejecución. en términos generales el total de la formación profesional integral tiene un cumplimiento del 81% sin embargo el Centro de Formación desarrolla estrategias de cumplimiento en cada nivel y modalidad apoyándose en las ofertas cerradas atendiendo los grupos de valor en las zonas dispersas de la jurisdicción de centro, la formación complementaria presenta una ejecución adecuada para el periodo de corte con excepción en la modalidad virtu" u="1"/>
        <s v="-A corte del 30 de junio de 2025, el Centro de Innovación Agroindustrial y de Servicios ha avanzado en el cumplimiento de sus metas de formación en diversas modalidades, a pesar de enfrentar limitaciones en capacidad humana, presupuestal, tecnológica y de ambientes de formación. En Formación Titulada, se evidencia un cumplimiento del 92,70%, con avances significativos en programas tecnológicos regulares (presencial 67,1%, virtual 91,4%) y CampeSENA (100%). La Educación Superior alcanza un 78,88%, mientras que la Formación Laboral presenta un cumplimiento del 95,52%. Para el segundo semestre se proyecta la apertura de tres grupos tecnológicos que permitirán alcanzar la meta anual. En la formación Complementaria Virtual sin bilingüismo se reporta una ejecución del 46,15%, asignada desde nivel nacional, con avance progresivo durante la vigencia. El programa de Bilingüismo Presencial no presenta ejecución significativa por falta de instructor, y en Bilingüismo Virtual se proyecta incremento en el segundo semestr" u="1"/>
        <s v="A junio 30 de 2025, la Regional Arauca ha mantenido una gestión estratégica alineada con los objetivos institucionales del SENA, enfocada en la consolidación de resultados de alto impacto y en la articulación efectiva de sus líneas misionales. La Formación Profesional Integral (FIC) reporta un 73% de ejecución, con cumplimiento total en formación titulada y técnica laboral (244/244 cupos), lo que demuestra una planeación focalizada en programas de alta demanda y pertinencia territorial. Si bien la formación complementaria no registró ejecución (0/90 cupos), el desempeño general reafirma la solidez de la estrategia de formación en contextos productivos específicos._x000a_En certificación de competencias laborales, se evidencia un avance operativo consistente bajo estrategias institucionales como CampeSENA, Full Popular y Regular, con presencia en sectores estratégicos como salud, gas, electricidad y gestión documental. La mayoría de los grupos se encuentran en etapa de certificación, lo cual es coherente con el cic" u="1"/>
        <s v="-El Centro de Formación ha implementado diversas estrategias alineadas con el Plan Nacional de Desarrollo, el PEI y los Planes Municipales de Desarrollo, con el fin de cumplir sus metas institucionales. Se realizaron los procesos contractuales de servicios personales y se llevó a cabo la matrícula para II oferta educativa presencial. También se concertaron acciones con instituciones educativas y grupos asociativos para las estrategias CampeSENA y Full Popular._x000a_No obstante, se evidenció una baja ejecución en los indicadores de certificación, toda vez que la contratación de los instructores no facilita que desde el inicio de la vigencia se dé continuidad de manera inmediata tanto al seguimiento de los aprendices en etapa productiva como la concertación y creación de los cursos de formación complementaria; Se están realizando acciones de seguimiento para mostrar un avance significativo de estos indicadores en el segundo semestre._x000a_Asimismo, la consulta de recursos bibliográficos fue limitada debido a la migració" u="1"/>
        <s v="-274 y 275: En los meses de mayo y junio no hubo programación virtual desde la Dirección General, porque no había suficientes personas inscritas en la plataforma._x000a__x000a_-578: El número de certificaciones es baja debido a que no se han certificado los aprendices de media técnica, ya que, estos nos suman más del 50% de la meta y solo se ve reflejado a fin de año que terminan los colegios; por otra parte la meta es muy alta para el centro de formación._x000a__x000a_-579: Para este punto también nos afectan varios puntos: meta demasiado alta para el centro; certificados de la media técnica que se ven reflejados hasta fin de año y dificultades con los cargues de las pruebas TyT._x000a__x000a_-577: En este indicador tenemos dificultades con la presentación y cargue de las pruebas Saber TyT además de la meta que nos suben cada año que no es posible cumplir por el centro._x000a__x000a_-654: Para la media técnica estamos esperando que terminen el año escolar para poder certificar, ya que, es un requisito para que podamos certificar y a final de año veremos" u="1"/>
        <s v="Durante el segundo trimestre el Centro de Desarrollo Agroempresarial y Turístico del Huila, adelantó gestiones para avanzar en el cumplimiento de las metas vigencia 2025,acorde a los lineamientos institucionales y teniendo como referente el PND, el PEI y los PMD: En cuanto a formación profesional se desarrolló la matrícula de la II oferta educativa presencial y la planeación de la III oferta presencial y virtual, se observa baja ejecución en los indicadores de certificación  para lo cual se  realizan los seguimientos para disminuir la deserción y verificar el cumplimiento de requisitos de certificación, se adelanta el comité de evaluación y seguimiento con el fin de establecer la deserción de aprendices que no terminaron su etapa lectiva.  Con respecto a los indicadores de cupos de formación complementaria incluido bilingüismo- se realiza gestiones y concertaciones con las diferentes Alcaldía del área de influencia y otras instituciones para identificar las necesidades de formación. Se evidencia % bajo en ej" u="1"/>
        <s v="Durante el segundo trimestre de la vigencia 2025, El centro de formación ha priorizado el cumplimiento de indicadores institucionales mediante procesos sistemáticos de seguimiento, validación y ajuste mensual, por ello, el 6 de mayo se convocó a coordinadores y dinamizadores de proceso para validar metas asignadas, estrategias y compromisos. Estas gestiones han permitido a la regional alcanzar una gestión sobresaliente en el segundo trimestre; sin embargo, se evidencian algunas áreas que presentan dificultades en su ejecución, situaciones que serán dadas a conocer a continuación:_x000a__x000a_Consultas de los recursos físicos y digitales, dispuestos en la Biblioteca, realizadas por los usuarios SENA del centro Formación: El porcentaje de ejecución reportado (26.3%) corresponde exclusivamente a los meses de abril, mayo y junio. Durante los meses de febrero y marzo, no fue posible registrar información en el sistema debido a que el aplicativo del sistema de bibliotecas ALEPH 500 continuaba fuera de servicio desde el año a" u="1"/>
        <s v="-Con respecto a Procesos de Certificación de Competencias Laborales, la ejecución parcial se debe al tiempo requerido para la validación de evidencias y la coordinación con los actores involucrados, garantizando el cumplimiento de los estándares del proceso. Se prevé alcanzar la meta total conforme avancen las etapas de verificación y certificación. _x000a__x000a_En formación complementaria se cuenta con una ejecución baja debido a la priorización de las acciones de formación titulada y a la definición de los grupos; por consiguiente, se ha priorizado afianzar la ejecución complementaria durante el segundo semestre, desarrollando un plan de contratación de doce (12) instructores regulares para atender esta modalidad._x000a__x000a_Con respecto a certificación de aprendices, en el programa de Articulación del SENA con la Educación Media, por tratarse de calendario A se certificarán en el mes de noviembre de 2025; igualmente la formación virtual presenta alta tasa de deserción que impacta la certificación de formación complementaria." u="1"/>
        <s v="Durante el segundo trimestre de 2025, el Centro de Formación Turística, Gente de Mar y Servicios de la Regional SENA San Andrés ha adelantado acciones significativas en materia de certificación, retención y cobertura educativa, pese a los desafíos operativos presentados._x000a_En lo relacionado con Certificación (Técnica Laboral, Educación Superior, Formación Titulada y Centros de Formación), se evidencian avances conforme a la información enviada por la Coordinación Académica, basada en el envío oportuno de documentación por parte de los aprendices para los procesos de precertificación y certificación. Sin embargo, se presentaron dificultades técnicas asociadas a la plataforma Sofia Plus, cuya baja disponibilidad afectó parcialmente la gestión de estos procesos. En el caso específico de la articulación con la media (técnicos), la ejecución del indicador está proyectada para noviembre, cuando finaliza el ciclo formativo de los colegios._x000a_Respecto al indicador de Retención, tanto en Educación Superior como en Técnic" u="1"/>
        <s v="En el periodo de seguimiento del II trimestre de 2025, los indicadores 53 64, 274, 275, 295, 565, 566, 577, 578, 579, 580, 581, 641, 654, 766, 812, 816, 820, 821, 823, 824, 825 y 826 estuvieron en un porcentaje por debajo del 69,8%, lo que represento una ejecución muy por debajo de la meta esperada. El centro de formación a través de cada uno de los programas y estrategias estableció compromisos de trabajo para ajustar el cumplimiento de estos indicadores, cabe decir que indicadores como el 812, 820 y 826 se verán reflejados en su avance para el siguiente periodo de análisis, teniendo en cuenta el proceso de contratación de instructores, evaluadores y el proceso de recopilación de la información para la creación del documento de investigación. Indicadores como el 56, 771, 817 y 818 su ejecución estuvo por encima del 82,3% estando por encima del porcentaje esperado, los indicadores 73, 575 y 822 tuvieron una ejecución por encima del 92,5% pero que no alcanzaron a estar en el porcentaje esperado. Por ultimo lo" u="1"/>
        <s v="-A la fecha, algunos indicadores de gestión presentan un bajo nivel de ejecución frente a las metas establecidas en el Plan de Acción 2025._x000a_Esta situación podemos justificarla considerando lo siguiente:_x000a_El departamento de Guainía presenta una geografía compleja, con zonas de difícil acceso fluvial y aéreo, lo que ha limitado la ejecución oportuna de actividades de formación, supervisión, seguimiento y articulación con actores del territorio._x000a_También tenemos limitaciones en infraestructura tecnológica y conectividad, La baja cobertura de internet y la inestabilidad en los servicios de telecomunicaciones afectan la implementación de estrategias virtuales y el uso de plataformas institucionales para el reporte y seguimiento de indicadores._x000a_La falta de continuidad en algunos roles administrativos y operativos ha generado retrasos en la planeación, ejecución y seguimiento de actividades clave para el cumplimiento de los indicadores._x000a_También se reconocen que algunos procesos administrativos internos han impactado" u="1"/>
        <s v="-De los 34 indicadores evaluados, se presentan los siguientes resultados: 7 indicadores con avance dentro de lo esperado, 5 indicadores en estado vulnerable que requieren especial atención, 6 indicadores con sobreejecución, y 16 indicadores por debajo de lo esperado._x000a_Indicadores con avance inferior (rojos):_x000a_El centro de formación ha venido trabajando en la formación complementaria, pero se han presentado dificultades significativas con el registro de aspirantes en la plataforma, lo que ha afectado considerablemente el avance de las metas. Aunque se han generado las ofertas y se han dispuesto los programas de formación, el proceso se ha visto obstaculizado por problemas técnicos recurrentes en el sistema de registro._x000a_En el caso específico de la formación complementaria en inglés, el programa inició con un mes de retraso respecto al calendario académico previsto, lo que generó desde el principio un déficit de 480 cupos. Adicionalmente, la mayoría de las fichas creadas corresponden a aprendices que se inscriben" u="1"/>
        <s v="-Ind 53. los cupos de formación complementaria incluyen también los cupos virtuales, los cuales presentan baja ejecución debido a que, para programar la formación con instructor asignado, se requiere un mínimo de 80 aprendices matriculados. Esta cantidad se completa a través de la bolsa nacional, la cual, en general, presenta una baja demanda a nivel nacional; la misma situación se presenta para el indicador 275. Los indicadores de certificaciones en general presentan baja ejecución los cuales avanzaran en el transcurso de los siguientes dos trimestres, unido a la depuración de aprendices. Ind 817 la formación tecnológica está programada para el IVT. Ind 64 lo afecta el 53 y el 817. Ind 766 se ha visto afectado el avance por la indisponibilidad o dificultades que ha presentado la plataforma Aleph 500. Ind 826 se está trabajando en el documento para tenerlo finalizado durante el IVT. Ind 822 Dada la baja disponibilidad de empresas en el departamento del Vaupés, lo cual representa una dificultad para el cumpli" u="1"/>
        <s v="-Formación complementaria se puede evidenciar que tenemos una irregularidad con respecto al reporte estadístico y sistema de vigilancia de programas. Con respecto a la programación de fichas se ha venido realizando durante la vigencia en el aplicativo Sofia plus, en la programación se tiene en cuenta los días hábiles y se programan 6 horas diarias en formación directa fichas creadas de lunes a viernes. cupos de formación de bilingüismo se solicitó a la dirección de formación profesional y no realizaron la marcación en Sofia plus se envió correo y no se obtuvo respuesta. Número de Certificaciones de Competencia Laboral expedidas en Economía campesina. se presentó a auditoria y se verá reflejado en el mes de septiembre aún tenemos proyectos para auditar. Número de Certificaciones de Competencia Laboral expedidas en Economía Popular se encuentran en proceso de auditoria por tanto se verá reflejado para el mes de julio en adelante. Documento de investigación a corte de 30 junio el centro no contábamos con person" u="1"/>
        <s v="ID 824 Desde la coordinación académica se realiza acompañamiento permanente para la programación de los grupos de formación titulada sin embargo se debe reforzar el acompañamiento con el gestor de cada ficha y el equipo ejecutor para articular la ejecución respecto al diseño curricular y poder garantizar el porcentaje de ejecución de horas programadas. ID766 En junio se restauró completamente el aplicativo ALEPH 500, lo que permite prever que se alcanzará la meta esperada durante el siguiente trimestre. ID  823 Se están realizando acciones de mejora en cuanto al reporte de los instructores y las acciones con Sofia plus para registrar las novedades de forma oportuna I.D826 Actualmente los documentos de investigación están en proceso de publicación en el repositorio institucional del Sistema de Bibliotecas SENA I.D 275. Sofía Plus falla, se seguirá reportando ante las instancias respectivas, se integrarán los cursos virtuales de inglés en un proyecto gestionado con la administración municipal, con el fin de au" u="1"/>
        <s v="Los indicadores del centro presentan un buen avance en su cumplimiento, de acuerdo con lo planeado a corte del mes de junio. La formación titulada cumple con los porcentajes esperados, mientras que en la formación complementaria se vienen programando los grupos proyectados; esta meta inicia en “0” y aumenta gradualmente. La estrategia Full Popular muestra un excelente avance y Campesena progresa conforme a lo establecido en el plan._x000a_En la formación virtual se han presentado dificultades debido a la falta de aprendices en las bolsas nacionales. En cuanto al programa de bilingüismo, inicialmente se presentaron inconvenientes en la contratación de instructores por la ausencia de personal disponible en el banco para vincular. Las retenciones en los diferentes niveles de formación registran una buena ejecución._x000a_El documento de investigación alcanzaba un 90% de avance en su elaboración; sin embargo, no pudo cargarse en la plataforma SENNOVA por problemas de disponibilidad. Además, al ser postulado para su publicac" u="1"/>
        <s v="-Durante el periodo evaluado, la formación titulada presencial muestra altos niveles de ejecución con un 94% en programas técnicos y 97% en tecnológicos, mientras que la formación complementaria alcanza solo un 45%. En modalidad virtual, los programas tecnológicos mantienen un 97% de ejecución, los técnicos llegan al 63% y la formación complementaria refleja un bajo cumplimiento del 40%, lo que evidencia limitaciones en cobertura y acceso. En competencias laborales, se han realizado 1.587 evaluaciones (58,56%) y 793 personas han sido evaluadas (38,72%), con 1.888 certificaciones expedidas (70,11%) y 981 personas certificadas (55,71%). La ejecución de instrumentos alcanza solo un 36%, lo que requiere acciones correctivas. En cuanto a la inserción laboral, el 60,09% de la meta de contratos de aprendizaje ha sido alcanzado (1.966 de 3.272 aprendices), lo que señala la necesidad de fortalecer los vínculos con el sector productivo. Finalmente, el indicador de certificación de formación titulada evidencia rezagos," u="1"/>
        <s v="Durante el segundo trimestre, el Centro de Comercio y Servicios de la Regional Atlántico presentó avances significativos y por encima de la media nacional en los indicadores de formación, certificación de competencias, autoevaluación, entre otros, lo que evidencia el compromiso institucional con el cumplimiento de metas y la mejora continua de los procesos._x000a_Asimismo, en el caso del indicador de Certificación - Total Formación Titulada se presenta una mejora sostenida, gracias a la articulación entre áreas de formación, evaluación y gestión administrativa, lo cual ha permitido incrementar la oportunidad y eficiencia en los procesos de certificación. Lo anterior se refleja también en el comportamiento del indicador de Certificación - Formación Complementaria, con una tendencia favorable durante el primer semestre._x000a_No obstante, se identifican indicadores con ejecución por debajo de lo esperado, como Certificación - Técnica Laboral y Otros, que refleja un avance del 13.5% frente a un 100.59% proyectado. Este com" u="1"/>
        <s v="El centro se encuentra en ejecución de acciones de mejora y reconocimiento de oportunidades, para alcanzar las metas establecidas. Se ha logrado resultados superiores al 70%: para Educ Titulada: 77,07%. Aunque por semaforización para el total FPI, se consideran en estado vulnerable, se alcanza un resultado superior al promedio nacional, gracias a la F.Complementaria ( 44,85 vs 39,91%). Se inicia acciones estratégicas- campañas de certificatón y evaluación de resultados- para dinamizar el proceso de certificación de la formación y mejorar result,  ya que los actuales son inferiores al PromNnal.  Realizando a conformidad las acts. que dan lugar a results sup. al PromNnal en los KPI de retención.  Los KPI relacionados con las estrategias al PND, evidencia desarrollo de acciones definidas, alcanzando los results. en ejecución bueno y superior al Promnnal: Campesena – 84,81 vs 55,5% y Full Popular – 91,97 vs 69,52.  En desarrollo de estrategias para avanzar en la meta de FVirtual– pero, se alcanza resultado super" u="1"/>
        <s v="-Una vez revisados los porcentajes de ejecución, el centro agroindustrial, detectó que la estrategia full popular  presenta una ejecución por debajo de la esperada, sin embargo se está realizando un acercamiento a la Unidad solidaridad la cual  realiza su labor con este tipo de población, además de la alianza con la cámara de comercio en el proyecto ZASCA que apoyó a pequeños productores del sector ce lácteos y cafés especiales del departamento, de igual manera otra razón  en formaciones complementarias se debe a dos factores: al alto índice de deserciones que se presentan en estas formaciones, principalmente en las complementarias virtuales y dificultades en los instructores al momento de remitir de manera oportuna el reporte final de juicios para la debida certificación de los aprendices. Dentro de las respectivas fichas se encuentran aprendices en estado en formación, que no han gestionado la novedad de retiro o aplazamiento, las fichas que terminaron formación en el trimestre ya tienen únicamente por eva" u="1"/>
        <s v="Durante el II trimestre de la vigencia 2025, se han desarrollado acciones de formación para el cumplimiento de las metas asignadas, con los siguientes avances:  La meta de Formación Tecnológica asignada es de 3.002 cupos, a la fecha el centro registra un avance de 1355 tecnólogos presenciales (86,14%) y 1314 tecnólogos virtuales (91,95%), para un total de 2669 (88,91%) aprendices en formación. En formación Técnica Laboral se asignó al centro una meta de 2.009 cupos (Sin articulación), cuyo avance de cumplimiento para el primer trimestre se ha distribuido así: Técnico Laboral Presencial 838 (71,99%); Técnico Laboral Virtual: 155 (54,39%), SENATEC 154 (51,33%); Técnico Campesena 182 (68,16%); Operarios: 150 (36,32%) y Auxiliares: 140 (50.91%).  La meta de Formación Complementaria corresponde a 259.125 cupos, a la fecha se han registrado 115.426 aprendices en formación correspondientes al 44,54% de la meta, distribuidos así: Complementaria presencial: 30147 (40,36%), Complementaria CAMPESENA 6643 (59,61%) y Eco" u="1"/>
        <s v="A corte 30 de junio, los indicadores de gestión del CTPI evidencian un avance mixto: se destacan resultados sobresalientes en retención de aprendices en todos los niveles formativos, con cumplimientos superiores al 100%, así como en los cupos de formación titulada técnica (81.8%) y tecnológica (76.0%), en integración con la media (100.1%) y en certificaciones por competencias laborales en economía campesina (166.7%) y popular (97.1%). No obstante, persisten rezagos significativos en certificación de formación regular (entre 10% y 20%), formación virtual (43.3%), bilingüismo (29%), evaluación en etapa productiva (34.6%) y uso de recursos bibliográficos (35.8%), mientras que la producción de documentos investigativos permanece en 0%. Aunque la formación complementaria muestra una recuperación parcial con 52.7%, requiere fortalecerse, al igual que los procesos asociados a la inclusión, donde los cupos para población con discapacidad apenas alcanzan un 31.6%. Estos resultados evidencian avances importantes en co" u="1"/>
        <s v="La ejecución de los indicadores del proceso de formación profesional integral,  para el segundo trimestre en del 2025, refleja un impacto positivo dando cumplimiento a los porcentajes de la trimestralización, La cobertura educativa alcanzo un 79,19% en educación superior, 88,92% en técnica laboral y otros, un 40,39% en formación complementaria, para un total de 47, 08 % en formación profesional integral, las metas muestran un trabajo eficiente del Centro en cada uno de los niveles de formación , siendo las metas mas bajas las de formación complementarias, no obstante este comportamiento es normal para el primer semestres, después del tercer trimestre la dinámica de la complementaria es más fuerte y es en el segundo semestre donde se da cumplimiento a esta meta._x000a__x000a_Con respecto a la meta de certificación de nivel tecnólogo, en el proceso de formación profesional integral es del 33,85%, nos encontramos en el momento en la inscripciones a pruebas TyT del segundo semestre en donde aproximadamente 260 aprendices cu" u="1"/>
        <s v="-Se han presentado dificultades en la contratación de instructores para la atención de formación en general, por el perfil del aspirante como: falta de experiencia docente o incumplimiento en las exigencias de la vacante, así como contratos en proceso de ejecución donde el instructor desiste de la contratación. En formación Complementaria virtual la baja demanda de bolsas nacionales y virtuales en la mayoría de las familias de programas asignados al centro y consecutivas fallas en el aplicativo LMS Zajuna, ha impactado la deserción de los aprendices. El bajo número de aprendices certificados se relaciona con la escaza retención de aprendices en los cursos y una alta deserción en varios programas de formación, lo que redujo la base de candidatos elegibles para la certificación. En cuanto a consultas en Biblioteca del Centro de Formación, viene implementando estrategias con los instructores para impulsar el uso de estos  recursos. Se vienen adelantando seguimientos al registro de juicios de evaluación en los g" u="1"/>
        <s v="Algunas situaciones que retrasan  la ejecución de las metas en este trimestre indisponibilidad del aplicativo de Sofia plus. Certificación Técnica Laboral total Formación, titulada, complementaria y educación superior baja emisión de juicios de Etapa Lectiva oportunamente, dificil contacto de los aprendices. Pruebas TyT y desercion en Formación Complementaria Virtual han causado la baja Certificacion en el Centro. Cupos Formación complementaria 40,9% se identifícó que la planeación de la formación complementaria fue realizada asumiendo el cumplimiento de 160 horas por cada instructor, es decir 4 fichas de 40 horas, cada ficha con 30 aprendices, Sin embargo se crean fichas de 48 y 60 horas y en algunas ocasiones con menos de 30 aprendices lo que dificulta un avance sustancial en el avance de las metas para cupos de formación complementaria. Consultas de los recursos físicos y digitales, dispuestos en la Biblioteca, realizadas por los usuarios SENA del centro Formación 20,1% Falta actualización de libros y mod" u="1"/>
        <s v="--_x0009_En cuanto a los indicadores que corresponden a formación que presentan un desempeño bajo (579,580,824,275,826,823), han presentado este comportamiento debido a la intermitencia e indisponiblidad del aplicativo SOFIA PLUS durante el I y II trimestre 2025, que ha generado retrasos y reprocesos en la inscripción de aspirantes, procesos de matrícula, procesos de certificación de aprendices, creación de fichas de formación, programación de instructores en las fichas, reporte de juicios evaluativos, entre otros; sin embargo, se espera que con la retroactividad que se inicia en el III trimestre en Sofiaplus y con las estrategias del centro de formación, estas metas logren su cumplimiento para el III  y IV trimestre de la presente vigencia._x000a_-_x0009_Con respecto a los indicadores de Evaluación de competencias laborales, como estos procesos se desarrollan bajo la modalidad de proyectos, sus resultados se ven reflejados al finalizar el III trimeste y al inicial el IV trimestre._x000a_-_x0009_El indicador 73 que corresponde a Articula" u="1"/>
        <s v="-Al corte 30 de junio de 2025, el centro de Recursos Naturales, Industria y Biodiversidad viene cumpliendo con sus metas en formación titulada, sin embargo, se presenta un rezago en la formación complementaria, formación virtual y los indicadores asociados al programa de certificación de competencias laborales. Para el cumplimiento de las metas de formación, el centro de formación ha atravesado retos para la operación, especialmente las dificultades presentadas en las plataformas institucionales ZAVA y SofiaPlus, dado que se han reportado irregularidades en el proceso de matrícula que impactan directamente el desarrollo normal del proceso formativo. La formación complementaria regular presenta un bajo nivel de cumplimiento, sin embargo, se proyecta la contratación de nuevos instructores para continuar fortaleciendo el equipo de formación. También se plantea desarrollar estrategias encaminadas a la revisión puntual de las fichas de inscripción, para garantizar la efectividad del proceso y así mismo, fortalece" u="1"/>
        <s v="-Durante el segundo trimestre se presentaron situaciones que impactaron negativamente el desempeño en los indicadores de Formación Regular y Complementaria. Estas situaciones se reflejaron en una disminución del tiempo operativo disponible para alcanzar las metas proyectadas._x000a_Adicionalmente, se registraron intermitencias en la plataforma SENASOFIA, lo que dificultó el acceso y el procesamiento oportuno de la información._x000a_Estas problemáticas ya han sido identificadas y se están abordando mediante la implementación de medidas progresivas, orientadas a acciones correctivas que permitan mejorar los resultados en el próximo trimestre." u="1"/>
        <s v="-Durante el segundo trimestre del año 2025, el Centro de Logística y Promoción Ecoturística del Magdalena alcanzó un avance del 51% en la ejecución de la meta total de formación, correspondiente a 60.682 cupos, lo cual refleja un cumplimiento parcial que ha sido abordado mediante el fortalecimiento de estrategias en las modalidades y niveles con menor desempeño._x000a_En modalidad virtual, la formación titulada presentó una ejecución del 50% sobre una meta de 25.688 cupos. En los programas de bilingüismo se evidenció una ejecución del 44%, afectada por la baja respuesta de la población objetivo. La formación complementaria alcanzó un 45%, presentando dificultades en los procesos de inscripción, mientras que los programas técnicos y tecnológicos reportaron ejecuciones del 69% y 88% respectivamente, destacándose este último por el acompañamiento continuo desde la coordinación académica._x000a_En modalidad presencial, la meta fue de 34.994 cupos, alcanzando una ejecución del 52%. El nivel de bilingüismo obtuvo un 47% de av" u="1"/>
        <s v="El Plan de Acción, como hoja de ruta alineada al Plan Nacional de Desarrollo 2022–2026, establece indicadores clave para evaluar la gestión desde los Centros de Formación. Al corte de junio, los resultados evidencian avances significativos en varios indicadores, así como desafíos importantes en otros._x000a__x000a_Se destaca de manera positiva la gestión del área de formación frente a los indicadores de retención, los cuales reflejan una alta permanencia de los aprendices. Este desempeño sugiere la efectividad de estrategias de acompañamiento académico, seguimiento individualizado y mejoras en la calidad de la oferta formativa._x000a__x000a_Asimismo, se observan buenos niveles de cumplimiento en programas de alta presencialidad, como la articulación con la educación media (98.94%) y las certificaciones en economía campesina y popular, ambas con porcentajes superiores al 100%, lo que evidencia un fuerte compromiso con la inclusión y la atención a poblaciones diversas. También sobresalen los resultados en contratos de aprendizaje (95" u="1"/>
        <s v="La ejecución de las metas de la formación profesional integral para el I trimestre del 2025, estuvo sujeto a la asignación de recursos para contratación de instructores de la oferta regular y de las metas para el centro desde la Dirección General. El Porcentaje de ejecución del nivel Tecnólogo, técnicos laborales y otros presentan una excelente ejecución del 68.98% y 72.36% respectivamente, dando cumplimiento al porcentaje de trimestralización definido por la DFP ; se avanzó en la atención de necesidades de formación al sector empresarial y a las  administraciones municipales que permitieron el cumplimiento del indicador con ofertas especiales, se trabajó de manera articulada con diferentes actores públicos, privados, organizaciones sociales e instituciones educativas para una ejecución del 90.27% en el programa de Técnico con articulación con la media en programas especiales, así mismo para el cumplimiento de la meta de formación complementaria se fortaleció las alianzas poniendo en marcha la estrategia Cam" u="1"/>
        <s v="-Los siguientes indicadores de gestión finalizaron el segundo trimestre con un porcentaje de ejecución  superior al 60%, señalando un estado favorable de cumplimiento de meta en:  Tecnólogos Regular - Presencial: 67%- Tecnólogos Regular - Virtual: 88%- Tecnólogos Full Popular: 120%, Tecnólogos Full Popular: 61%, Operarios Full Popular:100 %, Auxiliares CampeSENA: 166%, Auxiliares Full Popular: 100%, Técnico Laboral Regular - Virtual: 67%, Técnico Laboral CampeSENA: 71%, Técnico Laboral Full Popular: 91%, Técnico Laboral Articulación con la Media: 105%. Por otra, el centro de formación identificó que los siguientes indicadores debido a demora en el proceso de contratación, situación de conflicto armado en el Catatumbo se encuentran por debajo del 60% proyectado para el trimestre, Auxiliares Regular:39%, Formación Complementaria - Virtual  (Sin Bilingüismo):30.56%, Formación Complementaria - Presencial (Sin Bilingüismo): 52.54%, Programa de Bilingüismo - Virtual:25%, Programa de Bilingüismo - Presencial:58,54%" u="1"/>
        <s v="La ejecución a JUNIO presenta un nivel de ejecución satisfactorio en 12 de los 34 indicadores. Respecto a los de baja ejecución tenemos:_x000a_No.577,578,579,580,581 al cote educación superior cuenta con 201 certificados, se identifica novedad en 48 aprendices por ARL, EPS, contratos y fichas citadas. Desde el área de seg. Aprendices 194 en trámite de certificación, En el aplicativo Sena Sofia plus no se puede descargar el reporte para verificar las fichas qué ya finalizaron por lo que no es posible verificar el total de ficha por certificar, estamos sujetos a reporte que envía de DR pero los tiempos no son oportunos._x000a_No.53,275,825 según la Guía para la Ejecución de la Formación Complementaria Presencial para el II trimestre la ejecución es del 30% por lo que estos 2 indicadores muestran un correcto cumplimiento._x000a_No.295,565,566,819,820,821 se identifica que los proyectos aún se encontraban en fase de ejecución al momento del corte. Esto fue consecuencia de fallas en el aplicativo DSNFT utilizadas para la presentac" u="1"/>
        <s v="La Dirección de Formación, continúa avanzando para cumplir con los indicadores establecidos. Se realizaron 3 capacitaciones nacionales en administración educativa en el trimestre. Se compartió con los centros otro informe de seguimiento sobre entrega de materiales y EPP. En cuanto a la macrometa del Ministerio TIC, SENATEC registra un avance del 50,68% en matriculados y 44% en certificación de programas TIC complementarios. En los 170 municipios PDET, se generan matriculas con el 59,6% mujeres, 40,4%  hombres y el 0,002% no binario; en 1.501 programas de formación titulada y complementaria; destacándose los del  sector servicios y agropecuario. Se remite a centros orientaciones para oferta de programas en economía verde y azul. Se ofertan 25 programas de formación para personas cuidadoras, llegando al 83% de la meta. Para los indicadores de innovación tecnológica, se inicio la estrategia Tecnoparque y la ejecución de los recursos para la atención con cobertura en las áreas de influencia para las asesorías y" u="1"/>
        <s v="Para los indicadores de gestion, se tiene un avance significativo en el cumplimiento de los mismos. En indicadores tales como 809, 808, 803, 910, la meta supera el 100%, dando cumplimiento al Plan nacional de gobierno en atención a poblaciones especiales._x000a_Encuanto a los indicadores 807, 881, 815, 283, 800, 802, se encuentran por encima del 58%, lo cual es un avance significativo, ya que se encuentran por encima de la media anual._x000a_Por otra parte, la Regional presenta una baja ecucion en indicador como 813 y 930, este ultimo, con observaciones, ya que la meta se cumplio y se enviarán las evidencias a la DG para la correccion en el aplicativo._x000a_El resto de los indicadores, estan entre el 20 y 49.9%, esto debido a la dinamica de los indicadores, los cuales comienzan a verse reflejados a partir del 3 trimestre su avance._x000a_La regional se compromete a volcar sus esfuerzos en el cumplimiento de los indicadores y aportar al logro de los objetivos institucionales." u="1"/>
        <s v="-Durante el periodo evaluado, se ha evidenciado un avance importante en iniciativas enfocadas en el fortalecimiento de las relaciones empresariales y la regulación de las cuotas de vinculación. Un caso ejemplar es el relacionado con las empresas con cuota regulada, donde se ha logrado no solo alcanzar, sino superar la meta establecida. Este resultado es reflejo de una gestión comprometida por parte de los equipos técnicos y del trabajo articulado con los sectores productivos._x000a_Así mismo, en el indicador relacionado con la atención a campesinos dentro del programa de inclusión laboral, se ha obtenido un resultado cercano al cumplimiento total de la meta, lo cual demuestra una correcta implementación de la estrategia territorial y un uso eficiente de los recursos físicos y humanos._x000a_Para los indicadores que aún no han se ha llegado a la meta, la Regional Atlántico se encuentra reforzando la articulación con entes y organizaciones necesarias para facilitar el cumplimiento de indicadores sensibles como la inclusió" u="1"/>
        <s v="En el Despacho Regional Bolívar, la ejecución de indicadores se encuentra acorde a las directrices impartidas y se busca cumplir con los porcentajes establecidos por Digeneral. Sin embargo, algunos presentan una baja ejecución. Teniendo en cuenta lo anterior, se han realizado reuniones   con las personas que están a cargo de estos indicadores y se han identificado e implementado estrategias a aplicar, para lograr el cumplimiento total de estos al finalizar la vigencia 2025" u="1"/>
        <s v="-La Regional, con corte al 30 de junio, presenta en términos generales un avance satisfactorio frente a las metas previstas. En el indicador 810 se registra un avance del 61,27% con respecto a la meta establecida, resultado de una disminución en la contratación voluntaria de aprendices por parte de las empresas, debido a la expectativa frente a la aprobación de la reforma laboral y los nuevos porcentajes que deberán asumir en cuanto al apoyo de sostenimiento y las prestaciones. Aunque se ha realizado un proceso de sensibilización sobre los beneficios tributarios de esta modalidad, muchas empresas manifiestan preferir la contratación de personal con experiencia. En el indicador 284 se evidencia un avance del 51,81%, debido a un recorte en ocho contratos asignados a la Regional por lineamientos de la Dirección General, así como a un inconveniente presentado con un contratista, lo que afectó directamente el cumplimiento de la meta  se están implementando estrategias para lograr un mayor avance. Por su parte, el" u="1"/>
        <s v="Durante el segundo trimestre, la ejecución de los indicadores presenta un comportamiento alienado con la planeación establecida. No obstante, en el caso del indicador: &quot;Número de instructores formados en la estrategia de multilingüismo de la Escuela Nacional de Instructores&quot;, el avance se encuentra por debajo de lo esperado. Actualmente, se están implementando acciones correctivas orientadas a garantizar el cumplimiento de la meta definida para el período. De igual manera para el indicador &quot; Empresas con Cuota Voluntaria&quot;, desde la Coordinación de Relaciones Corporativas se están realizando las acciones para su cumplimiento, entre las cuales están: Campañas de sensibilización empresarial; fortalecer el uso del SGVA; Inclusión de empresas no reguladas." u="1"/>
        <s v="Al realizar la revisión del cumplimiento de los 22 indicadores asignados al despacho de la regional Caquetá, se evidencia que en el primer semestre del año cinco (5) de ellos tienen un sobre cumplimiento que corresponden a los indicadores con código 808, 881, 809, 803, 910; seguidamente se identifica que trece (10) indicadores con códigos 813, 807, 872, 815, 283, 284, 800, 801, 802 y 902 tienen una ejecución superior al 50%. En este orden de ideas se puede concluir que un 68,2% de los indicadores presenta el cumplimiento esperado en su ejecución. Se agrega que los indicadores con código 666, 955 y 810 cuentan con una ejecución inferior al 30% ya que normalmente estos se cumplen en el último trimestre del año, así mismo el indicador 913 el cual no cuenta con ejecución se tiene proyecto su cumplimiento en el mes de octubre de 2025. Desde la regional Caquetá, se han implementado acciones y estrategias que contribuyen al cumplimiento de los indicadores y se espera que el resultado de estas acciones y actividades" u="1"/>
        <s v="-Con corte al 30 de junio de 2025, los indicadores de gestión de la Regional Cauca muestran una ejecución general acorde con el cronograma establecido, reflejando esfuerzos sostenidos para consolidar avances y asegurar la sostenibilidad de las acciones institucionales. No obstante, persisten retos puntuales en algunas áreas que requieren atención prioritaria. Fortalezas destacadas: 1.Se evidencia un cumplimiento del 100% en la formación de instructores en la estrategia de multilingüismo de la Escuela Nacional de Instructores, tras superar la inactividad anterior por falta de convocatorias.2. El indicador de atención a beneficiarios del programa Jóvenes en Paz muestra un cumplimiento del 100%, evidenciando una respuesta oportuna a esta población priorizada.3. Se supera la meta en el indicador de Aprendices con Contrato de Aprendizaje no SENA, con una ejecución del 105%, lo cual refleja la efectividad de la estrategia de migración de fichas hacia empresas externas, ante la baja oferta de algunas especialidades" u="1"/>
        <s v="Coordinación Formación Profesional Integral_x000a_Durante el segundo trimestre, la Coordinación de Formación Profesional Integral del SENA Regional Cesar presentó avances diferenciados en los indicadores priorizados, en los cuales influyeron factores operativos, presupuestales y de articulación con el nivel nacional. En relación con el indicador de formación de instructores en la estrategia de multilingüismo liderada por la Escuela Nacional de Instructores, la ejecución alcanzó el 10% frente a un porcentaje esperado del 20%, debido a la ausencia de convocatorias y cronogramas de formación oportunamente calendarizados desde el nivel central. Aunque se disponía de recurso humano calificado, espacios adecuados, conectividad y equipos de cómputo, la falta de oferta formativa limitó la participación de los instructores; no obstante, se prevé una recuperación del cumplimiento en el segundo semestre, con la apertura de nuevas cohortes y una mejor articulación con la Dirección General. En lo referente al PNIBA, el indicad" u="1"/>
        <s v="-En el segundo trimestre de 2025, la Regional ha avanzado el cumplimiento de la misión institucional, con la atención desde el programa de emprendimiento de la población perteneciente a la economía campesina y economía popular. Además, se plantea una convocatoria cerrada adicional, en el marco de la estrategia Misión Nuquí, con la cual el SENA entregará un aporte financiero de mil millones de pesos, enfocado a potenciar la participación en procesos de desarrollo productivo e inclusión de proyectos locales de emprendimiento._x000a_En el caso de la atención a poblaciones vulnerables, el equipo de atención a víctimas ha venido desarrollando Ferias de emprendimiento, Talleres a víctimas, Orientaciones Vocacionales a nuestros aprendices de media técnica y alumnos de las Instituciones Educativas, además de Concertación de con la mesa de Victimas y Líderes de las Comunidades Indígenas. La formación complementaria representa un reto importante, ya que su ejecución se encuentra por debajo del _x000a_En cuanto a la atención que p" u="1"/>
        <s v="-Validado la ejecución de los indicadores de gestión a cargo de la Dirección Regional, se observa que no se ejecutó de la meta establecida para el indicador de gestión No. 913 No. de instructores formados en la estrategia de multilingüismo de la escuela nacional de instructores, esto debido a que en el segundo trimestre de la vigencia 2025, la ENI sigue sin ofertar esta capacitación a los instructores, como plan de mejora se conversó con la líder de la Eni, indicándole la importancia de ofertar esta capacitación a los instructores y se le solicito de su apoyo estratégico en la solicitud ante la D.G. de esta capacitación, así mismo el proceso de divulgación de las capacitaciones ofertadas por la escuelas para el beneficio de los instructores. En relación al indicador No. 955 se observa una ejecución del 26%, desde el área misional regional se vienen desarrollando seguimientos a los centros de formación con el objetivo que estos cumplan con la entrega oportuna. En lo referente a los indicadores 810 este finali" u="1"/>
        <s v="-Al cierre del segundo trimestre de 2025, los resultados del seguimiento realizado por la Dirección Regional muestran un avance positivo en el cumplimiento de las metas establecidas. En cuanto a las certificaciones del desempeño laboral, se ha alcanzado un progreso del 52.67% y del 50,82% de personas certificadas, lo que refleja un ritmo adecuado y la posibilidad de que algunos beneficiarios hayan sido certificados en más de una competencia. En intermediación laboral, los inscritos han alcanzado un 51.72% de avance, mientras que los resultados en vacantes 56.69%, colocados 61.84% y orientados 71,83% superan significativamente las expectativas, destacando una labor eficiente y una buena conexión con las empresas. Por otro lado, el contrato de aprendizaje muestra un excelente 72.81% de avance, y las cuotas reguladas alcanzan un 99,40%, lo que demuestra el fuerte compromiso de las empresas con el proceso. En el área de gestión de comunicaciones, se realizaron 154 acciones de divulgación (65 internas y 89 extern" u="1"/>
        <s v="La Regional Distrito Capital evidencia un esfuerzo sostenido por avanzar en el cumplimiento de las metas institucionales, especialmente en los frentes estratégicos de la Agencia Pública de Empleo (APE) y el Programa de Emprendimiento. A pesar de las restricciones presupuestales en la contratación de servicios personales, se ha logrado dinamizar la formulación de planes de negocio (crecimiento del 22%) y fortalecer las acciones de orientación para víctimas del desplazamiento forzado, mujeres y población egresada del SENA, lo que refleja el compromiso institucional con el cierre de brechas sociales y productivas en el territorio._x000a__x000a_La ejecución presupuestal da cuenta de una estructura técnica que ha priorizado los compromisos misionales y que avanza en el diseño de mecanismos de nivelación en el segundo semestre. Las cifras indican una ejecución de compromisos superior al 68%, y un 80% de cumplimiento frente a la meta establecida, lo que constituye una base sólida para proyectar un cierre fiscal favorable. Desd" u="1"/>
        <s v="Los diálogos con los campesinos se generaron finalizando el semestre cumpliendo con dos (2) de ellos para el periodo evaluado._x000a_Divulgar información de la gestión institucional para los grupos de valor externos del SENA: Las limitaciones de tiempo y talento humano han dificultado la normal ejecución del indicador, se estima cumplir con el 100% al finalizar la vigencia_x000a_Numero de instructores formados en la estrategia de multilingüismo de la escuela nacional de instructores: se realizó la convocatoria en el primer semestre y se aspira a iniciar la formación en el segundo semestre._x000a_PNIBA - Porcentaje de entrega de apoyos de sostenimiento FIC – REGULAR Los apoyos de sostenimiento FIC, se viene entregando de acuerdo con los grupos que se encuentran en formación, en el segundo semestre se espera la apertura de nuevos grupos" u="1"/>
        <s v="El Despacho Regional, con corte al segundo trimestre de la vigencia, ha venido fortaleciendo la articulación con los entes territoriales y consolidando las estrategias implementadas para garantizar el cumplimiento de los objetivos establecidos en el Plan de Acción de la vigencia, en coherencia con el Plan Estratégico Institucional y el Plan Nacional de Desarrollo._x000a__x000a_Muestra de lo anterior es el comportamiento positivo de los indicadores de gestión, especialmente en los relacionados con: campesinos atendidos, empresas en fortalecimiento, personas víctimas del desplazamiento, planes de negocio para víctimas, inscritos en la APE, colocaciones totales, colocaciones SENA y no SENA, tasa de colocación y productos digitales._x000a__x000a_Por otra parte, frente a los indicadores con baja ejecución —como es el caso de los emprendimientos asesorados, multilingüismo, PNIBA (apoyos de sostenimiento FIC) y la divulgación de información institucional tanto a públicos internos como externos— se identificaron las principales limitacione" u="1"/>
        <s v="-El número de Campesinos atendidos, con una ejecución de 1.699, un avance del 45,91%, el cumplimiento parcial se debe a que la estrategia aún está en consolidación, y los procesos de convocatoria en las zonas rurales suelen presentar baja participación inicial, fortaleceremos la articulación territorial y las campañas de difusión para ampliar cobertura. De FulPopular, vamos con una ejecución en 54, un avance del 101,889%, se superó la meta planteada gracias al alta acogida de los servicios y a la gestión oportuna de la Agencia Pública de Empleo, esto Refleja una planeación prudente y un trabajo coordinado con actores de la economía popular. Fondo Emprender, ejecución: 17, un avance del 40,48%, el rezago se explica por la demora en los procesos de inscripción y formalización de emprendedores. Seguiremos y fortaleceremos el acompañamiento inicial y generamos estrategias de retención de beneficiarios. Instructores formados en la estrategia de multilingüismo no se evidencia avance en el periodo evaluado. Las cau" u="1"/>
        <s v="urante el segundo trimestre del año, los indicadores del plan de acción presentan, en términos generales, una ejecución favorable a nivel regional, reflejando el compromiso de los equipos de trabajo con el cumplimiento de las metas establecidas. No obstante, se identifican aspectos puntuales que requieren atención, como el indicador de colocados SENA, cuya ejecución alcanza un 47,45%, ubicándose ligeramente por debajo de lo proyectado. Frente a esta situación, se vienen implementando diversas estrategias junto con el equipo operativo, entre ellas la realización de ferias de empleo y otras acciones de articulación que buscan fortalecer el cumplimiento de esta meta. Así mismo, el indicador relacionado con la entrega de materiales de formación muestra un avance del 23%, considerado bajo en relación con lo esperado para el período; sin embargo, desde los centros de formación se han proyectado las entregas correspondientes por áreas para el tercer trimestre, lo cual permitirá mejorar significativamente este indic" u="1"/>
        <s v="El avance de los indicadores para el segundo trimestre es coherente con el esfuerzo realizado desde la dirección para acelerar los resultados y aplicar acciones de mejora a las falencias identificadas desde la vigencia pasada; de los 23 indicadores asignados solo uno presenta un avance por debajo de lo esperado, uno en sobre ejecución y 3 en condición de vulnerable acorde a la semaforización establecida en el aplicativo._x000a_Para el caso de los indicadores relacionados con emprendimiento 813, 666, 902 y 910, solo el relacionado con la economía popular no presenta alto dinamismo debido a la decisión que se ha tomado de tener cautela para no generar falsas expectativas por los constantes ajustes a la política de fondo emprender, en cuanto a los indicadores relacionado con APE en términos generales se lleva un buen desarrollo de los indicadores, con un dinamismo sobresaliente de los indicadores 803 y 881. _x000a_En el caso del indicador 913 se ha presentado una dinámica acelerada dado que se opto por adelantar los proces" u="1"/>
        <s v="-Al cierre del segundo trimestre 2025, el Despacho Regional presenta avance significativo en la ejecución de las metas las cuales se encuentran en su mayoría por encima del 50% . El indicador 810 que tiene una baja ejecución obedece a que las empresas voluntarias no se le brindan incentivos (tributarios, de representación económica o subsidiada), para motivarlas a tomar la modalidad de contrato de aprendizaje. El indicador 955 – evidencia una baja ejecución según % esperado, ya que la proyección de aprendices nuevos que se realizó el año pasado no ha sido alcanzada, dada las diversas dificultades en la captación de aprendices, también es importante tener en cuenta que los compromisos y adjudicaciones de placa huella no han iniciado aún, estos están proyectados a partir de agosto, igualmente por novedades académicas y de calendario académico afecta la ejecución normal del indicador. Los indicadores de comunicaciones 804-805-806 se proyecta que la oficina de Comunicaciones de la Regional Quindío durante el res" u="1"/>
        <s v="A continuación se realiza justificación de aquellos indicadores que presentan una baja ejecución:_x000a_-Número de Campesinos atendidos en el programa de emprendimiento: se refleja baja ejecución, esto obedece a que los desplazamientos a Municipios y zonas rurales solo se dieron a inicio a finales del mes de marzo, no obstante se han logrado orientar y atender alrededor de 600 (esto se reflejara a 30 de julio)._x000a_En la actualidad solo se tienen dos (2) convocatorias FE ;122 Fortalecimiento empresarial, y 123 Economia Popular las cuales no han sido tan atractivas para este grupo poblacional._x000a_En consecuencia los campesinos están a la espera de la Convocatoria de &quot;economía Campesina&quot; la cual tiene una bolsa de &quot;60 mil millones de pesos&quot; y en la cual se hará una intensiva difusión pues como atractivo es que los modelos de negocio o proyectos productivos solo deben ejecutarse en la zona Rural._x000a_-PNIBA - Porcentaje de entrega de apoyos de sostenimiento FIC - REGULAR: Se ejecuta de acuerdo con cronograma de la Dirección de" u="1"/>
        <s v="Durante el segundo trimestre de la vigencia 2025, la Regional ha avanzado en el cumplimiento de los indicadores establecidos, presentando resultados favorables en la mayoría de ellos. En cuanto al indicador PNIBA - Porcentaje de entrega de apoyos de sostenimiento FIC – REGULAR, se asignó un presupuesto de $115.266.255 para programas asociados al Fondo de la Industria y la Construcción (FIC); sin embargo, este monto resultó elevado frente a la oferta real, ya que actualmente solo se cuenta con un curso técnico FIC en etapa lectiva (resoluciones 880030, 880045 y 880085), con un total de cinco aprendices beneficiarios (cuatro nuevos y uno en continuidad 2024-2025), lo cual impide alcanzar el 50 % de ejecución presupuestal y deja el indicador por debajo de la meta. En cuanto a la divulgación institucional, se cumplió con la meta para grupos de valor internos mediante la difusión de productos como Notas Nube, banners, videos y fotogalerías a través de los canales oficiales. Para los grupos externos, se emitieron" u="1"/>
        <s v="La ejecución continúa siendo mixta. Se evidencia una mejora generalizada frente al trimestre anterior, aunque persisten desafíos importantes en algunos indicadores. Formación en multilingüismo (3.33%), apoyos FIC (28%) y emprendimiento (campesinos: 46.9%, fortalecimiento empresas: 47.8%, asesorados: 33.6%, economía popular: 454%) muestran avances dispares, destacándose el sobrecumplimiento en economía popular y el progreso relevante en atención a campesinos y fortalecimiento empresarial. En apoyo a víctimas, los indicadores aún son bajos (planes de negocio: 33.3%, orientados APE: 38.7%), aunque superiores al primer trimestre._x000a__x000a_En empleo, los indicadores presentan un comportamiento moderado: colocaciones totales (54.8%), mujeres (59.9%), no SENA (57.5%) y egresados SENA (52.1%), con una tasa de colocación sobresaliente (102.3%). La gestión de vacantes (50%) e inscritos APE (46.8%) avanza de forma consistente. El indicador de empresas con cuota regulada (101.9%) y voluntaria (53.4%) se mantiene en niveles dest" u="1"/>
        <s v="-De acuerdo con el cierre del segundo trimestre de 2025, la Regional Tolima presenta una ejecución satisfactoria en la mayoría de sus indicadores, cumpliendo con las metas establecidas por la Dirección General._x000a_En lo relacionado con la Agencia Pública de Empleo (APE), se evidencia una ejecución adecuada en los indicadores 800, 801, 802, 803, 284, 283, 872, 815 y 881. La Regional viene desarrollando estrategias alineadas con el cumplimiento del Plan de Acción 2025. Para ello, un equipo de profesionales realiza análisis de hojas de vida, orienta a los usuarios en la construcción de su perfil ocupacional y lidera talleres de orientación laboral en temas como identificación de intereses y habilidades, elaboración de hoja de vida y carta de presentación, entrevista laboral y pruebas psicotécnicas, entre otros. Adicionalmente, se han realizado jornadas de empleabilidad para registrar usuarios en el aplicativo de la APE, de acuerdo con los lineamientos establecidos por la Coordinación Nacional._x000a_En cuanto al Centro" u="1"/>
        <s v="Para el segundo trimestre, la Regional reporta un desempeño acorde a la fecha de corte en el cumplimiento de los indicadores misionales y administrativos. Destacándose en los indicadores misionales los siguientes avances: en inscritos en la APE, con una meta anual de 70.849, se ha alcanzado una ejecución de 37.054, correspondiente al 52,3%, incremento significativo con relación al I trimestre que se encontraba en un 17,5%; para el indicador colocaciones SENA, frente a una meta de 15.113, se reportan 7.824 colocaciones, equivalente al 51,8%  un avance significativo frente al 19,26% de ejecución para el I trimestre; y en el indicador de total colocaciones, con una meta anual de 28.805, se han logrado 7.824, lo que representa un 56,1% de ejecución, acorde a los esperado para el II trimestre. _x000a__x000a_Para los indicadores asociados al proceso de relacionamiento con la ciudadanía y la empresa, se observa que el indicador de Empresas con Cuotas Reguladas presenta una ejecución de 3.840 sobre una meta de 3.929, equivalent" u="1"/>
        <s v="Para el periodo de análisis del II trimestre de 2025, los indicadores 283, 284, 666, 800, 801, 802, 804, 805, 806, 813, 872, ,881, 902 y 955 estuvieron por debajo de la media esperada, por lo tanto se hicieron las recomendaciones necesarias para el cumplimiento de acuerdo con lo establecido por la Direccion General en cada uno los programas. Los Indicadores 803, 808, 810 y 815 estuvieron por encima del 61,3 % de su ejecución lo que representa un avance importante en las acciones realizadas para el cumplimiento de ellas. Los indicadores 807 y 913 cumplieron a cabalidad lo esperado para el periodo de análisis y por ultimo los indicadores 809 y 910 se tuvieron una sobre ejecución teniendo en cuenta el número de empresas con cuota regulada y el número de personas de economía popular atendidas por el programa de emprendimiento. Se definieron compromisos de trabajo para la buena ejecución de los indicadores que estuvieron muy debajo de la media, en loque resta para la vigencia." u="1"/>
        <s v="-955. De acuerdo al indicador el porcentaje de ejecución para la entrega de apoyos de sostenimiento regular se realizaron pagos correspondiente a los meses de Abril y mayo que representa el 17% de la ejecución presupuestal de acuerdo a los tiempos de adjudicación y pagos al 30 de junio._x000a__x000a_De acuerdo al indicador el porcentaje de ejecución para la entrega de apoyos de sostenimiento FIC se realizaron pagos correspondiente a los meses de enero, febrero, marzo, abril y mayo que representa el 22,41% de la ejecución presupuestal de acuerdo a los tiempos de adjudicación de aprendices de nuevas ofertas 2025 y de quienes continúan desde la vigencia 2024 al 30 de junio del 2025._x000a_-913. En espera de la programación por parte de la ENI._x000a_-809. Ya nos encontramos en proceso de regulación con la ultima empresa para dar cumplimiento a la meta._x000a_-810. Se esta realizando el análisis del ultimo reporte UGPP - para socializar con las empresas los beneficios de contratar aprendices SENA de manera voluntaria._x000a_-807. En el mes de juli" u="1"/>
        <s v="El Plan de Acción, como hoja de ruta alineada al Plan Nacional de Desarrollo 2022–2026, establece indicadores clave para evaluar la gestión de los Centros de Formación. En el mes de marzo, los resultados evidenciaron avances significativos en algunos indicadores y rezagos en otros._x000a__x000a_Durante junio se analizaron 22 indicadores clave, de los cuales 12 presentaron cumplimiento y superación de metas, especialmente en los relacionados con:_x000a_Colocaciones No SENA Colocaciones de egresados SENA Colocaciones de mujeres, lo cual evidencia esfuerzos en materia de inclusión. También se destaca la atención a campesinos en procesos de emprendimiento y a personas pertenecientes a la economía popular._x000a__x000a_El relacionamiento empresarial mostró un comportamiento destacado, con un 95.89% de cumplimiento en contratos de aprendizaje y un 95.24% en empresas con cuota regulada, lo que refleja una gestión efectiva en vinculación laboral y consolidación de alianzas estratégicas._x000a__x000a_Los otros diez indicadores presentan un comportamiento mod" u="1"/>
        <s v="-De los 22 indicadores de gestión solo 1 presenta estado crítico; mejorando la ejecución del primer trimestre; evidenciando una buena ejecución en la mayoría de los indicadores cumpliendo el avance esperado en cada uno de ellos con corte a 31 de junio. El indicador PNIBA - Porcentaje de entrega de apoyos de sostenimiento FIC – REGULAR; la meta es 1 y el porcentaje de avance con corte al 30 de junio es de 0.21, el bajo avance del indicador se debe a retrasos en los procesos técnicos de adjudicación y desembolso de apoyos, ocasionados por dificultades operativas con el gestor de apoyos asignado. Estas debilidades administrativas impidieron el cumplimiento del cronograma regular de desembolsos y generaron un rezago acumulado en la ejecución presupuestal de las convocatorias. Para garantizar el cumplimiento del indicador, se están tomando acciones correctivas, incluyendo el cambio del responsable del proceso y la implementación de un plan de choque que permita normalizar la ejecución y brindar oportunamente los" u="1"/>
        <s v="La ejecución de los indicadores en la regional Putumayo es una prioridad para la Dirección. Por ello, el 6 de mayo se convocó a coordinadores y dinamizadores de proceso para validar metas asignadas, estrategias y compromisos a través de sesión de comité primario. Desde Planeación se realiza seguimiento mensual, implementando una estrategia de monitoreo que registra avances, permite análisis de cumplimiento y define acciones. Estas gestiones han permitido a la regional alcanzar una gestión sobresaliente en el segundo trimestre; sin embargo, se evidencian algunas áreas que presentan dificultades en su ejecución, situaciones que serán dadas a conocer a continuación:_x000a__x000a_Para el indicador Empresas con cuota voluntaria, cuyo estado en vulnerable, el profesional líder de relaciones corporativas e internacionales expresa que el cumplimiento del indicador no ha alcanzado estado optimo, teniendo en cuenta que no se tiene el contrato del tecnólogo de contratación de aprendizaje y regulación de cuota, a la fecha se está a" u="1"/>
        <s v="-En el marco del seguimiento a la gestión del despacho regional, se presentan avances significativos y también retos que justifican el comportamiento de los indicadores, según se detalla a continuación:_x000a_1. Educación Superior – Tecnólogos Regular Presencial_x000a_Cupo asignado: 1.275_x000a_Ejecución: 1.125_x000a_% de ejecución: 88,23%_x000a_Se evidencia un buen desempeño en el área de tecnólogos presenciales. Sin embargo, se prevé una mejora adicional con la apertura de tres nuevos programas en los municipios de San Pedro, San Marcos y San Onofre. Esto responde a la necesidad de ampliar cobertura y acercar la formación técnica a las zonas con baja oferta educativa._x000a_2. Técnico Laboral Regular Presencial_x000a_Cupo asignado: 3.620_x000a_Ejecución: 2.230_x000a_% de ejecución: 61,60%_x000a_El porcentaje refleja un avance moderado, condicionado por la disponibilidad de infraestructura y gestión de nuevos programas. Se destaca la solicitud de cuatro técnicos en modalidad virtual como estrategia de ampliación y acceso._x000a_3. Técnico Laboral Campesena_x000a_Aunque aún se r" u="1"/>
        <s v="-Para la Regional Vichada con respecto a los apoyos de sostenimiento FIC se ha presentado inconveniente ya que tenemos solo dos fichas de Fic una en Cumaribo y la otra de puerto Carreño, pero solo le estamos pagando a 14 aprendices que son los de Cumaribo; Ya que los de puerto Carreño se su pone que ya tienen que estar en etapa productiva; Pero ellos no han podido iniciar y están aplazados por 3 meses de acuerdo a la normatividad vigente, cabe resaltar que los pagos se realizan mes vencido, se realizara contacto con empresas de primer, segundo nivel y nacional para las cuotas reguladas y voluntarias y contrato de aprendizaje en lo que resta de la vigencia." u="1"/>
        <s v="-Ind 955 Las formaciones FIC están programadas a partir de III T. Ind 808 Contratos de Aprendizaje NO SENA el departamento no cuenta con instituciones técnicas y tecnológicas con programas de formación que requieran etapa productiva. Ind 881 y 872 se continúa realizando talleres de orientación ocupacional con enfoque de género que permitan incrementar la colocación de mujeres, también las orientaciones para personas víctimas del desplazamiento forzado.  Ind 815 presentó poco avance durante el segundo trimestre debido que se presentó la terminación anticipada del contratista dinamizador del proceso, situación que se subsanará durante el III trimestre con la suscripción del nuevo contratista. Ind 778 la meta de inscritos en la APE, aunque fue informado la modificación a 567 da por la DFP se sigue trabajando para avanzar, para lo cual se realizan jornadas móviles de inscripción en barrios, comunidades rurales, instituciones educativas, plazas de mercado,  Articulación con alcaldías, UMATA, para convocar poblaci" u="1"/>
        <s v="- De acuerdo con el indicador de cuentadantes con bienes a cargo verificados: se informa que en atención a lo dispuesto en la Circular No. 038 de 2025, emitida a nivel nacional por la Dirección Administrativa y Financiera, donde se da inicio formal al proceso de verificación de los bienes institucionales asignados a los cuentadantes a partir del 1 de junio de 2025; la cual esta actividad tiene como propósito fortalecer los mecanismos de control patrimonial, depurar la base de datos de inventario y garantizar la custodia y correcta administración de los bienes a cargo de los servidores públicos._x000a_Tras tres semanas de ejecución, se reporta un avance del 40% de la meta del 95% que en la implementación del indicador, reflejando un compromiso progresivo por parte de las regionales y dependencias de nivel central en la revisión, validación y certificación de los elementos asignados. Este porcentaje, aunque representa un progreso significativo en un corto período de tiempo, requiere ser intensificado para asegurar e" u="1"/>
        <s v="846: En cuanto a la medición de los meses de marzo, abril, mayo y junio el avance alcanzado en el indicador de recaudo fue del 19.12% de la meta establecida, de acuerdo al consolidado que se extrae de los informes de gestión enviados mensualmente por las regionales por valor equivalente de $ 4.010.630.329. Se recomienda tener en cuenta las observaciones del primer trimestre._x000a_847: Durante la vigencia 2025, el plan de acción de la Política de Prevención del Daño Antijurídico avanza en sus cuatro actividades orientadas a prevenir la configuración del contrato realidad con la realización de dos capacitaciones; diseño de pieza gráfica con recomendaciones para prevenir que el contrato de prestación de servicios se desnaturalice en una relación laboral; revisión del lineamiento sobre llamamiento en garantía con fines de repetición._x000a_848: Para el periodo comprendido NO se evidenció la necesidad de compilar y actualizar la reglamentación interna. _x000a_849: Se recibió 136 solicitudes, más 159 solicitudes pendientes por tra" u="1"/>
        <s v="-La Dirección de Promoción y Relaciones Corporativas, junto con sus coordinaciones, ha continuado estableciendo sinergias efectivas con aliados nacionales e internacionales y representantes del sector empresarial, consolidando así un trabajo colaborativo orientado al fortalecimiento de la gestión y al impulso de actividades estratégicas que permitan el cumplimiento de los indicadores institucionales. Esta articulación ha permitido avanzar de forma sostenida en la ejecución de iniciativas, garantizando resultados alineados con las metas trazadas y optimizando los procesos en función de la eficiencia operativa." u="1"/>
        <s v="-En el marco del Plan Estratégico de la OCI, se estableció como iniciativas estratégicas avanzar en el modelo de madurez de la actividad de auditoría interna del Instituto de Auditores Internos (IIA), se planteó como objetivo alcanzar el nivel de madurez 4 en un periodo de 4 años, fijando la meta de 2025: 4. Para el primer semestre de 2025, se evidenció una calificación de 3,46 producto de la evaluación del nivel de madurez realizada en diciembre de 2024, esta evaluación se hace de manera anual. Durante el primer semestre se realizó la aprobación del Plan Anual de Auditoría por parte del CICCI, así mismo se inició la ejecución del plan, alcanzando a junio un avance del 37%. Del cual, 22 trabajos corresponden a informes de ley, 5 Auditorías Regulares en Centros,3 Auditorías Regulares en Dirección General y 2 Auditorías Especiales y 12 consultorías." u="1"/>
        <s v="-Los Indicadores obedecen a la dinámica propia de la Oficina de Control Interno Disciplinario, De acuerdo con las quejas que sean recibidasdurante el año, se realiza el trámite de acuerdo a lo dispuesto en la ley 1952 de 2019. Con corte a junio de 2025, se realizaron los reportes de loscuatro indicadores, se comunicaron a la jefatura de la OCID y se analizaron para la optimización de las tareas por parte del equipo" u="1"/>
        <s v="-Durante el segundo trimestre de 2025, se evidenció un avance significativo en los diferentes componentes estratégicos institucionales. _x000a_En materia de vivienda, se recibieron 103 solicitudes de crédito, de las cuales 91 fueron aprobadas (98,9%), reflejando eficiencia en el proceso y acompañamiento a los beneficiarios._x000a_En el eje de capacitación, 1.499 servidores públicos fueron beneficiados con procesos de formación no formal, inducción y reinducción, en el marco del Plan Institucional de Capacitación (PIC), fortaleciendo las competencias institucionales._x000a_En el ámbito de Servicio Médico Asistencial (SMA), se aplicó la encuesta de atributos de calidad para medir la satisfacción de los beneficiarios obteniendo un 77%, considerando aspectos como atención, oportunidad y tiempos de espera, con el fin de implementar mejoras en el servicio._x000a_Desde el programa de bienestar social, se otorgaron 34.728 beneficios en actividades deportivas logrando un 19% de cumplimiento en actividades culturales, recreativas, espiritual" u="1"/>
        <s v="--Se está realizado las acciones correspondientes en política institucionales, proyectos asignados a la Dirección de Empleo y Trabajo dentro de la vigencia," u="1"/>
        <s v="En relación al cumplimiento de las metas acumuladas al segundo trimestre de 2025 la Dirección de Planeación ha realizado la gestión pertinente planeada para el periodo. Se resalta un resultado positiva en el indicador de índice de desempeño institucional, el cual superó la meta planteada con ejecución del 100,1% demostrando así el compromiso de la entidad por el mejoramiento de los procesos en el marco de MIPG.  Los indicadores asociados al seguimiento de planes institucionales como plan estratégico, plan de acción, informes estadísticos, seguimiento a documentos CONPES, informe de la gestión de proyectos, informe de gases de efecto invernadero se encuentran en un avance del 50% de acuerdo con lo planeado y según la dinámica institucional. Ahora bien, otros indicadores como los planes prospectivos se han generado acciones de transferencia de manera inicial, obteniendo la actualización de planes de Cundinamarca y Quindío. En el caso de las evaluaciones de impacto se avanzó en la estructuración del marco técni" u="1"/>
        <s v="-Convocar y desarrollar los comités de dirección: desde el Despacho de la Dirección General con corte a junio 30 de 2025 se han convocado y realizado 22 comités de Dirección con actas totalmente aprobadas con el fin de promover las distintas estrategias acordes con los planes y proyectos institucionales. _x000a__Convocar y desarrollar los encuentros nacionales de directores regionales y subdirectores de Centro: desde el Despacho de la Dirección General se ha planteado convocar y desarrollar los comités directivos los cuales con corte a junio 30 de 2025 se ha realizado un encuentro de directores y subdirectores en el mes de junio de 2025, el otro está proyectado para el cuarto trimestre de 2025. lo anterior para realizar despliegue de las estrategias vigentes que serán actualizadas en los encuentros previstos." u="1"/>
        <s v="Se realizó la validación técnica de 11 Normas Sectoriales de Competencias Laborales (NSCL) para la economía campesina; se avanzó en la elaboración de 01 NSCL, la verificación metodológica de 03 NSCL y la validación técnica de 05 NSCL para la economía popular. _x000a__x000a_Se iniciaron dos pilotos de cualificaciones en las estructuras de cualificación: Ensamble de joyas y Producción Agrícola de Subsistencia (nivel 3 del MNC), en las regionales Antioquia y Distrito Capital. Se expidieron 2.034 certificaciones de competencias laborales a cuidadores y 48.194 certificaciones a mujeres. Adicionalmente, se certificaron las competencias laborales de 33 jóvenes del programa Jóvenes en Paz, liderado por el Ministerio de la Igualdad. _x000a__x000a_No se evidencia avance de los indicadores de los programas de Formación Especializada para la Economía Campesina ni Formación Especializada para la Economía Popular debido a que transformaron en los programas de &quot;Formación Continua Especial Campesina&quot; 2025 y de &quot;Formación Continua Especial Popular&quot;" u="1"/>
        <s v="-La gestión de los indicadores para el segundo trimestre es la esperada, a la fecha se han realizado 21 campañas de comunicación donde se divulgaron los programas, servicios y actividades de la Entidad a los grupos de valor internos y externos.  Respecto al indicador de comunicación externa, se evidencia que al corte se subsanó lo pendiente del I trimestre. Con los demás indicadores se mantiene el cumplimiento evidenciado en el primer trimestre." u="1"/>
        <s v="- % de atención a solicitudes de Conceptos técnicos: En el segundo trimestre del presente año se han recibido 16 solicitudes de conceptos técnicos. De estas, 13 han sido conceptuadas de manera favorable. Tres (3) solicitudes se encuentran actualmente en proceso de verificación._x000a_- % de implementación de Plan Estratégico de tecnologías de la información y de las comunidades PETI: Durante el segundo trimestre del 2025, el avance en la implementación del Plan Estratégico de Tecnologías de la Información (PETI) alcanzó un 40%. Este resultado refleja un progreso constante en el desarrollo de las iniciativas priorizadas. No obstante, se identifican oportunidades de mejora que requieren el fortalecimiento de la gobernanza TI y de la capacidad operativa institucional, con el fin de garantizar el cumplimiento del cronograma establecido para el cierre del año. Como actividad principal se resalta la necesidad de una articulación efectiva con los diferentes procesos misionales y de apoyo, observando los proyectos en curs" u="1"/>
        <s v="-En el 1er. Trimestre de la presente vigencia, el Centro de los Recursos Naturales Renovables La Salada, elaboro estrategias para cumplir con las metas de formación dando inicio al Calendario Académico 2025 ofertando programas presenciales, virtuales y a distancia para atender la necesidad real de la región del Suroeste Antioqueño, apuntando a programas pertinentes de impacto socio económico para el desarrollo de la región en especial programas de CampeSENA, Full Popular, también en la atención de Certificación, ECCL, Contrato de Aprendizaje, entre otros. Cabe anotar que se han presentado dificultades en el cumplimiento de dichas metas, debido a demoras en el proceso de contratación de servicios personales indirectos referente a instructores y personal administrativo en las fechas que se esperaba fueran contratados, asimismo, en la plataforma Sofia Plus se han presentado intermitencias en la conectividad para el registro de las fichas, eventos y el seguimiento de matrículas, lo cual ha generado un reproceso" u="1"/>
        <s v="Los indicadores sobre ejecutados, como % de cobertura en capacitaciones a instructores, se limita su control dado que las acciones son dirigidas por la ENI. Por otro lado, la programación de fichas se considera que no se debe trimestralizar, ya que todas deben estar programadas para la ejecución de la FPI según planeación. En retención de aprendices hay sobre ejecución que se normalizará tras los comités de evaluación y seguimiento. Los subejecutados, como la satisfacción de los instructores frente a capacitaciones, no se ha recibido aún el instrumento para evaluarlas. En certificación articulación con la educación media reflejará resultados en el último trimestre por la metodología de la estrategia. La complementaria se vio afectada por dificultades en la contratación de instructores y consecución de perfiles. Los indicadores de economía popular aún no tienen instructores contratados, al igual que CampeSENA inicia en el segundo trimestre(trimestralizado), por lo tanto muestran subejecución. Cupos en bilingü" u="1"/>
        <s v="Para el primer trimestre del 2025, el Centro de Diseño y Manufactura del Cuero ha implementado estrategias para cumplir con las metas en cupos de aprendices en modalidad profesional, técnico laboral y otros, incluyendo bilingüismo formación complementaria e integración con la educación media tanto en la modalidad presencial como virtual, estas estrategias incluyen programas como CAMPESENA, Economía Popular, certificación, ECCL, Contrato de Aprendizaje u otros Sin embargo, en la formación complementaria presencial, certificación, ECCL, las consultas de recursos físicos y digitales, han presentado algunas dificultades en la ejecución de las metas, una de ellas es la reducción significativa del presupuesto para la contratación de servicios personales indirectos en las fechas establecidas, además, problemas en la plataforma SOFIA PLUS con el registro de las fichas y el seguimiento de matrículas, lo cual ha generado un reproceso en la planeación estratégica. Contando, que a la fecha del primer trimestre 2025 no s" u="1"/>
        <s v="-Para el primer trimestre del 2025, en el Centro de Formación en Diseño, Confección y Moda se ejecutaron estrategias para cumplir la meta en los diferentes niveles de tecnólogo, técnico, operario, complementaria, incluyendo integración con la educación media. Dado que la formación de la Media Técnica inicia desde el grado 10º en el año 2024, el ciclo formativo culmina con los resultados de aprendizaje aprobados en grado 11º en el año 2025; la evaluación de juicios y el proceso de certificación se realizará terminado el año escolar del grado 11º; motivo por el cual a la fecha no hay aprendices certificados. Las matrículas del programa bilingüismo virtual han estado por debajo de lo esperado (incluidos la formación complementaria). Los programas como: CampeSena, Economía Popular, presentan baja ejecución para lo cual se han implementado campañas de acercamiento con poblaciones campesinas, municipios, agremiaciones y empresas con el propósito de mejorar las cifras de matriculados. Para este periodo la certifica" u="1"/>
        <s v="Durante el trimestre I-2025, el centro logra un cumplimiento acorde en la ejecución de los indicadores de FPI, teniendo en cuenta los porcentajes de trimestralización establecidos para la formación titulada y lineamientos de ejecución de la formación complementaria. Respecto a las metas de ECCL se presenta un cumplimiento acorde para el trimestre. En los indicadores de poblaciones vulnerables, es frecuente identificar variaciones en la ejecución dado que el centro de formación no tiene un control total sobre la caracterización que realizan los aprendices, constantemente se realizan campañas de actualización con los aprendices, en la inducción y otros espacios; además, desde la coordinación académica se gestionan acciones de formación para la población vulnerable en pro de dar cumplimiento a los indicadores asociados. Referente a los indicadores de Certificación, se definieron acciones y se generan alertas para depurar los aprendices que presentan estados pendientes “Por Certificar” y aprendices en etapa prod" u="1"/>
        <s v="El Centro realizó la ejecución de las metas realizando diferentes estrategias para garantizar el cumplimiento con calidad y pertinencia. Con una ejecución de la meta Titulada 69% a nivel TGO del 65% TCO del 74% y Complementaria del 16%. Durante este trimestre la intermitencia de Sofia y SAVA ha afectado las inscripciones, matriculas, certificación. El Indicador 654 se verá reflejada en nov y dic con la certificación de MT. El 641 la caracterización la realizan los aprendices. Los Indicadores 787, 789, 824, 766 en proceso de Seguimiento por Gestión de Dependencias, El Sgto. a la ejecución de las metas se realiza con el Comité Técnico de Centro y Grupo Primario, las Coordinaciones continúan realizando estrategias, para el cumplimiento de las metas." u="1"/>
        <s v="- El centro de acuerdo con las metas y presupuesto asignadas para la vigencia 2025, en el primer trimestre se viene realizando las acciones orientadas al cumplimiento de las metas, donde se ha logrado buena respuesta en la formación de técnicos y tecnólogos, se ha presentado un avance moderado en la formación complementaria que mejora su comportamiento en el transcurso del año; los indicadores relacionados con certificación se reflejaran en los siguientes meses del año, porque es donde se da el mayor volumen de certificación tanto de aprendices como en área de competencias laborales." u="1"/>
        <s v="Este corte se refleja una buena ejecución en las metas planteadas, 70,4% de cumplimiento acorde con lo planeado para la formación titulada. La formación complementaria tiene un avance del 12,5%, donde la complementaria presencial ha tenido un retraso en la contratación de instructores limitando la cantidad de cursos en formación y los compromisos previos con empresas. Los indicadores relacionados con ECCL tienen avance acorde con la planeación para la atención de los compromisos definidos.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Para los indicadores 787, 852 y 789 relacionados con la capacitación a instructores se solicitarán las fichas técnicas ya que es información necesaria para controlar la medición. En la" u="1"/>
        <s v="En el primer trimestre de 2025, la gestión del plan de acción evidencia un desempeño mixto, con avances significativos en indicadores de retención como el 574 (retención en formación titulada, 95,51%), el 575 (retención en formación complementaria, 70,72%) y el 573 (retención en técnica laboral y otros, 97,23%), lo cual refleja un compromiso institucional con la permanencia de los aprendices. También destaca la correcta ejecución del indicador 771 (programación de fichas, 95,42%) y del 823 (aprendices en formación listos para etapa productiva, 97,62%). Sin embargo, se observan rezagos en indicadores críticos como el 654 (certificación en articulación con la media, 0%), el 580 (certificación en formación complementaria, 4%) y el 579 (certificación en formación titulada, 7%), principalmente por procesos formativos aún en curso y retrasos en estrategias de certificación. Asimismo, cupos en formación complementaria (53) y bilingüismo (275) registran ejecuciones bajas debido al inicio tardío de actividades académ" u="1"/>
        <s v="El informe del primer trimestre de 2025 del SENA CTPGA muestra una ejecución del 22% en formación complementaria, superando la meta esperada de 0% según la guía GFPI-G-043. La formación virtual y el bilingüismo presentan avances del 24% y 27% respectivamente. Los indicadores de tecnólogos y técnicos reflejan sobreejecución debido a programas iniciados en 2024. Los indicadores ECCL tienen baja ejecución, ya que se encuentran en fase de sensibilización y toma de resultados; la certificación se espera para mayo. Campesena alcanza un 25%, superando la meta esperada de 0%. Los indicadores de certificación son bajos, pues dependen de la finalización de fichas. La media técnica se ejecuta en el último trimestre. El porcentaje de grupos de formación titulada es del 73%, mostrando un buen avance. Los indicadores de retención para técnica laboral, educación superior, formación titulada y formación complementaria son del 123%, 122%, 122% y 129% respectivamente, reflejando baja deserción. El indicador de consulta de rec" u="1"/>
        <s v="Se cierra el I trimestre vigencia 2025 con las siguientes novedades: En el caso del indicador 53 (formación complementaria), registra un 14% de ejecución, ya que el calendario académico inició el 10 de febrero, reduciendo el período efectivo de operación. Por tanto, el porcentaje reportado es consistente con el tiempo real de ejecución disponible, y se espera una progresión normal en los próximos trimestres. En cuanto a formación titulada nuestro Complejo muestra un desempeño sólido de acuerdo con la trimestralización del primer trimestre según el plan de acción. El indicador 274 (cupos en formación virtual) se encuentra alineado con las circunstancias del inicio y la dinámica de gestión del Complejo. Aunque la formación inició a mediados de febrero, reduciendo el margen de ejecución respecto al trimestre completo se ha desarrollado una estrategia activa para impulsar los resultados. Entre las acciones más relevantes está la creación de bolsas corporativas en complementaria. Además, en respuesta a una alta d" u="1"/>
        <s v="579, 577, 578, 580, 581 las certificaciones de aprendices han presentado retraso por juicios evaluativos, intermitencias del aplicativo SOFIA PLUS; alto número de aprendices que se amparan en el tiempo estipulado para realizar su etapa práctica, presentado las pruebas TyT no presentadas. 56,64,817,818 No se alcanzó el porcentaje espero debido a la llegada de nuevas universidades a la subregión ofreciendo programas profesionales y programas técnicos diferente a los que ofrecer el complejo. En los municipios diferentes a santa fe de Antioquia, la comunidad desea estudiar formación tecnológica, pero por diseño curricular no se pueden ofrecer y en santa fe de Antioquia no se cuenta con capacidad instalada para atender la demanda. Se están planteando estrategias que conlleven al cumplimiento de las metas y gestionando ambientes de formación. 274,275 este indicador no depende de la jurisdicción del centro si no de la bolsa nacional. 295,565,566,819,820,821 en el primer trimestre se realizó la contratación de los e" u="1"/>
        <s v="-El Centro Tecnológico del Mobiliario para el primer trimestre continua con seguimientos a la ejecución de la formación y certificación, desde las reuniones en Grupos Primarios en donde se analizan los avances en el cumplimiento de los diferentes niveles y modalidades de formación y a la vez se presentan las estrategias a seguir para el logro de los objetivos. En este primer trimestre se ha visto afectada el cumplimiento de los tecnólogos regular- a distancia básicamente porque tenemos dos programas, pero el programa de no ha tenido acogida que es el de Prevención y Control Ambiental, viéndose afectada la formación de la educación superior en el primer trimestre. La certificación de la media técnica solo se cumple a fin de año porque es cuando se cumple la formación en los estudiantes de 11. En el segundo trimestre se inicia la certificación de algunos cursos que terminan su proceso de formación. La formación titulada se certificó a medida que se recibieron los soportes documentales completos por parte de lo" u="1"/>
        <s v="Durante el periodo evaluado, la ejecución global de las metas de Formación Profesional Integral alcanza un 19%, reflejando un avance inicial en el cumplimiento de los objetivos establecidos para la vigencia. Se observa que la formación titulada presenta un mejor desempeño, con un 67,22% de cumplimiento, impulsada principalmente por los programas de formación laboral presencial y la articulación con la media. En contraste, la formación complementaria evidencia un nivel de ejecución más bajo (22,32%), afectado por factores externos como la dinámica de la demanda de formación, la disponibilidad de instructores, los tiempos de apertura de oferta y procesos de matrícula aún en curso. Cabe resaltar que, en subcategorías específicas como Operarios CampeSENA y Auxiliares, se han superado las metas establecidas, logrando una ejecución superior al 100%. El Centro de Formación ha tomado todas las acciones necesarias para garantizar el cumplimiento de las metas, fortaleciendo la estrategia de promoción de la oferta, agi" u="1"/>
        <s v="-De acuerdo al comportamiento de los indicadores, y más exactamente en aquellos indicadores que están por debajo del porcentaje ejecutado, (certificación y metas de cupos en formación), algunas de las principales dificultades estuvieron relacionadas con la organización y coordinación de las actividades, lo que afectó el avance en los tiempos y en la ejecución de los requisitos necesarios, para estos procesos. Se ha trabajado para mejorar la gestión del proceso, optimizando recursos y estableciendo nuevos planes de acción. Se está comprometido a fortalecer la gestión en futuras etapas para cumplir con los requisitos y lograr la certificación deseada. Es importante destacar que, durante este proceso, se identificaron áreas de mejora en la planificación y en la asignación de recursos, lo que permitió implementar acciones correctivas para optimizar la gestión y garantizar un avance más eficiente en las etapas siguientes, se ha establecido un plan de trabajo robusto para fortalecer la gestión del proceso de certi" u="1"/>
        <s v="-En el periodo evaluado las metas de formación más representativas, reportan un cumplimiento de por encima del parámetro trimestral. Esto incluye indicadores como: cupos en todos los niveles de formación, retención en formación complementaria y titulada; porcentaje de satisfacción del instructor; aprendices SENA con contrato de aprendizaje; índice de permanencia de los instructores en las capacitaciones; y porcentaje de fichas correctamente programadas. El Centro continuará trabajando para garantizar el cumplimiento trimestral de estas metas. Por otro lado, en cuanto a las metas que presentan un nivel de ejecución inferior al esperado, como cupos en formación virtual, tanto en formación titulada como complementaria, número de cupos de FPI para personas con discapacidad y número de cupos de FPI perteneciente a la economía campesina, el Centro realiza un seguimiento periódico en los cuales se establecen compromisos y estrategias dirigidas a lograr el cumplimiento de los indicadores. Finalmente, se manifiesta q" u="1"/>
        <s v="La Formación Tecnológica y Laboral tiene un cumplimiento del 56,5% con 4.084 aprendices de una meta de 7.225, el tecnólogo presencial está al 58,4% y el técnico presencial 50,1%.La formación virtual: Tecnólogo un avance del 46,8%, y el técnico virtual 45,8%. La Formación Complementaria presenta un bajo cumplimiento del 15,7% (9.159 de 58.345). Para llegar al 90% (52.511 aprendices), se necesitarían 43.352 inscripciones adicionales, lo cual se esta trabajando en acercamientos con empresas del sector de la construcción. La formación complementaria de bilingüismo virtual nota un avance del 16,7% lo cual se estan implementando estrategias para captación de aprendices a través de edts. La formación de complementaria de bilinguismo presencial tiene un avance del 6 %, lo cual es muy bajo y por medio de los edts se esta tratando de atraer aprendices, la complementaria para la estrategia de full popular a avanzado para el primer trimestre en un 19,8%. Se nota avance en la ejecución de cursos complementarios con 15,7%" u="1"/>
        <s v="A 30 de marzo, la ejecución de metas de formación está acorde con lo proyectado, teniendo en cuenta que la formación inicio el 10 de febrero. Con respecto a los indicadores de ECCL la contratación se realizó en marzo y los proyectos se encuentran en etapa de sensibilización. Indicador: Aprendices en estado académico &quot;en formación, el centro está realizando seguimiento para que los aprendices culminen efectivamente. Indicador: “Porcentaje de Grupos (fichas) de formación titulada con más del 80%”, se encuentra por debajo de lo esperado, ya que las fichas que se programan en la jornada nocturna no tienen la misma cantidad de horas de formación de las fichas diurnas, sin embargo, muchos aprendices de esta jornada trabajan en actividades relacionadas con su formación alcanzando más rápido la curva de aprendizaje. Indicador: Porcentaje de la cobertura de las Capacitaciones: los instructores aún no han sido convocados por la ENI a formación. Indicador: Número de Documentos de investigación elaborados, la Dirección" u="1"/>
        <s v="-Para el primer trimestre de 2025 de acuerdo con el reporte del Centro de Formación se evidencia que avanza en el cumplimiento de los procesos con un cumplimiento del 50,4% en Tecnólogo regular presencial, el Tecnólogo regular virtual el CF ya cumplió la meta con una ejecución al 100,7% con un total en educación superior de ejecución del 67%, en técnico regular presencial esta un poco baja del 27, 8% ya que las novedades con la plataforma Sofía influyen bastante en las inscripciones, el técnico laboral virtual tiene una ejecución de 57,8% y el técnico de articulación con la media el nivel de cumplimiento está de 97% , se tienen programadas unas ofertas cerradas con empresas como Berlinas y Transmilenio donde se realizaran el operario en Transporte intermunicipal de pasajeros y la Especialización Tecnológica, nuestra ejecución en formación complementaria virtual sin Bilinguismo su ejecución esta un poco baja con un porcentaje de 20,4% es por esto que se está realizando un plan de choque para dar cumplimiento" u="1"/>
        <s v="Con base en la información obtenida de Administración Educativa, el indicador de Educación superior con la meta de 3.470 tiene una ejecución del 69,91%., la meta de Formación Titulada presenta una ejecución del 72,26%. La meta de Total Formación Profesional Integral con una ejecución del 30,55% se ha visto afectada por la baja ejecución en Formación Complementaria debido al inicio del calendario académico a partir de febrero 10, los Instructores de contrato iniciaron a partir de esta fecha, el trimestre se convirtió en 35 días hábiles, aunado al proceso administrativo para formación complementaria virtual es con bolsas nacionales de D.G., es importante indicar la intermitencia en la disponibilidad aplicativos Sofia Plus y Zajuna; además según la línea medular del CMM la meta en formación complementaria es elevada y retadora, para lo cual se están implementando estrategias con para lograr el cumplimiento. Respecto de los indicadores de Retención la ejecución supera la meta en 120% para Total Formación Laboral" u="1"/>
        <s v="-La justificación de los indicadores del I trimestre para el CEET ha realizado un avance del 51,1% de la formación titulada laboral, donde se desarrollan estrategias para el desempeño del centro conforme a las diferentes líneas medulares de formación que están asignados para la vigencia 2025. Cabe resaltar que el objetivo es el cumplimiento institucional y desarrollo educativo y formativo a nuestros aprendices, de la misma manera se fortalecen los nuevos retos del mercado laboral conforme a las necesidades que se presentan por nuestros gremios de la mesa sectorial en los comités técnicos que se desarrollan mensualmente. De la misma manera se realiza un avance de equipos actualizados es fundamental para asegurar que los estudiantes del CEET cuenten con las herramientas y equipos adecuados para su formación práctica. Dado que las áreas de electricidad, electrónica y telecomunicaciones están en constante evolución, es esencial que el centro mantenga sus equipos y laboratorios actualizados con tecnología pertine" u="1"/>
        <s v="-789: La ejecución es del 2,30% debido a que la ENI no ha enviado capacitaciones dirigidas a los instructores de la red de conocimiento del Centro de Gestión Industrial. 824: El 19,70% de los grupos cumplen con más del 80% de horas programadas según el diseño curricular, evidenciando un inicio oportuno del proceso formativo desde el 10 de febrero de 2025. 766: Se reportaron 218 consultas en biblioteca (1,37% frente al 25% esperado). La baja ejecución se debe a fallas tecnológicas derivadas de la migración del sistema bibliográfico, falta de VPN y de acceso a bases de datos. Se requiere apoyo de la Mesa de Servicios de TI para restablecer el servicio y registrar estadísticas. 823: El 58,22% de los aprendices están pendientes de evaluación del RAP en etapa productiva, ya que también están finalizando competencias lectivas por limitación de horas semanales (20h), especialmente en jornadas nocturnas y fines de semana. 771: El 89,11% de fichas están correctamente programadas, lo que refleja una alta eficiencia en" u="1"/>
        <s v="El equipo académico está llevando a cabo un seguimiento individualizado a los casos pendientes para garantizar que los procesos de evaluación y certificación se desarrollen dentro de los plazos establecidos. Se espera un aumento significativo del porcentaje de aprendices en estado académico &quot;en formación&quot; para el mes de mayo, ya que los procesos están avanzando conforme a lo previsto. En cuanto a la formación titulada, se ha logrado programar instructores, aprendices y ambientes de acuerdo con los diseños curriculares establecidos, aunque debido a algunas intermitencias en el aplicativo SOFIA, se espera que el indicador mejore considerablemente en el segundo trimestre. Estas interrupciones en el sistema han afectado la programación correcta de las horas. En relación con la capacitación de los instructores, el primer trimestre se dedicó principalmente a procesos de inducción y reinducción, y se realizaron dos EDT que prepararon a los formadores para el segundo trimestre. A pesar de este enfoque en los proceso" u="1"/>
        <s v="El indicador de certificación relativamente bajo frente a la meta, en formación titulada educación superior como técnico laboral, reconociendo que esta variable por lo general finalizado un trimestre la certificación se ve reflejada en el siguiente mes. Se destaca entre los indicadores la excelente tasa de retención la cual arrojo un 153% de cumplimiento. Analizando el comportamiento en formación virtual se observó un avance del 12%, esto obedece a la no disponibilidad de cupos en la bolsa nacional y dificultad de inscripción en la plataforma Sofia plus actualmente se está gestionado la apertura de la bolsa corporativa del Centro, La formación complementaria virtual tiene un alto peso dentro de la meta total .El comportamiento de formación titulada global tiene un avance del 66% ligeramente superior al paramero establecido por la Dirección de Planeación ( 60%) , se explica por el alto numero de cupos pasan de la vigencia anterior . La meta de articulación muestra un avance del 93% satisfactorio. Los indicado" u="1"/>
        <s v="-Para el primer trimestre de 2025 se evidencia que el centro de formación en el cumplimiento de los procesos, los indicadores (574,572,575,573,818,56,73,817,822,641,816,824 y 771) presentan un óptimo comportamiento en meta lo cual es un gran avance para el centro de formación, los siguientes indicadores (580,577,579,578,274,64,53,654,581,275,295,821,566,565,820,825,812,787,823,852,766,789 y 826) no alcanzaron a cumplir la meta, por lo tanto, se está trabajando en las acciones de mejora de los indicadores, seguimiento y evaluación de competencias, y certificación de formación complementaria, titular, educación superior y técnica laboral, se evidenciara resultados en el siguiente corte, así mismo el centro de formación avanza en las socializaciones y acompañamiento mensual que se realiza en materia de seguimiento a metas de prioridad a los proyectos" u="1"/>
        <s v="El Centro de Formación ha cumplido con las metas asignadas en el proceso de Gestión de Formación Profesional Integral (GFPI), En educación superior se alcanza un 59.51%. En cuanto a la formación técnica laboral se llega a un 49.46%, teniendo en cuenta que a la fecha de corte no se reflejan los matriculados en el programa de articulación con la media técnica. Los porcentajes de los indicadores del total de formación complementaria (presencial y virtual) aún son bajos (12.73%), pero se espera que en el segundo trimestre se encuentren de acuerdo con lo esperado. Se presenta dificultad para la consecución de instructores debido a los perfiles establecidos especialmente para los programas relacionados con teleinformática e industrias creativas. De igual forma, para algunos programas que se ofertan en Articulación con la educación media se hace difícil la contratación de instructores. Por otra parte, en la Gestión de Certificación de Competencias Laborales, aún no se registran progresos debido a que los procesos s" u="1"/>
        <s v="Las metas del Centro de Formación de Talento Humano en Salud, durante el I trimestre de 2025 se ha mantenido acorde a lo programado, lo que refleja una planificación y gestión efectivas en la mayoría de sus áreas. Sin embargo, al analizar algunos indicadores específicos, se identifican bajas ejecuciones que requieren una comprensión más profunda, tales casos corresponden a indicadores como Certificación Complementaria, Cupos de Formación Complementaria, Consultas Biblioteca y temas relacionados con Competencias Laborales, la ejecución por debajo de lo esperado se atribuye principalmente a factores externos al control directo del Centro de Formación. Los problemas recurrentes en las plataformas institucionales, siendo SOFIA Plus un ejemplo clave, han generado retrasos significativos e ineficiencias en los procesos de inscripción, gestión de la formación y certificación. Estas circunstancias externas han obstaculizado el normal desarrollo de las actividades programadas, afectando directamente los indicadores m" u="1"/>
        <s v="Para la vigencia 2025, durante el 1er trimestre, en formación profesional integral se plantearon 67.797 cupos, ejecutándose un 31,4%. La formación complementaria presenta rezago por limitaciones en el proceso de contratación, lo cual afecta el inicio del calendario académico. En contraste, la formación regular avanza con un cumplimiento del 66,7% en formación Tecnológica (11.050 cupos) y 73,5% en Formación Técnica Laboral (5.902 cupos). En certificaciones del desempeño laboral se reportan 222 certificaciones, alcanzando un 4,33% y 5% de cumplimiento respectivamente, afectadas por demoras en contratación de evaluadores y preparación. No se cuenta con proyecto de inversión en empleo. El contrato de aprendizaje presenta un avance del 47% sin limitaciones. En comunicaciones se atendieron 1.305 PQRS en el aplicativo On-Base con estado &quot;Respuesta Generada&quot;. En formación profesional integral, los indicadores son: Tecnólogo 36%, Técnico 25%, y Complementaria 2%. La formación se atendió bajo demanda. En Tecnólogos, l" u="1"/>
        <s v="En 2025, el Centro de Servicios Financieros fortalecerá el cumplimiento de 35 indicadores estratégicos. Del total, 7 presentan ejecución alta (≥80%), 5 ejecución media (50%–79%) y 23 ejecución baja (&lt;50%). Entre los logros destacados se encuentran Retención Técnica Laboral (124%), Retención Educación Superior (120%), Formación Complementaria (155%) y Porcentaje de Fichas Programadas (91%), reflejando el éxito de las estrategias de permanencia y calidad educativa. Indicadores como Cupos Educación Superior (71%), Formación Titulada (60%) y Contratos de Aprendizaje (55%) requieren optimización de procesos para consolidar las metas trazadas. Se identificaron desafíos en indicadores de Formación Virtual (28%), Bilingüismo (13%) y Documentos de Investigación (0%), que serán abordados mediante planes de recuperación, fortalecimiento de la articulación interinstitucional y acompañamiento académico. El Centro implementará estrategias de seguimiento intensivo, recuperación progresiva de metas críticas y consolidación" u="1"/>
        <s v="-Para la vigencia 2025, a corte del 31 de marzo de 2025, el Centro de Formación registro un comportamiento acorde a la ejecución de las metas asignadas, sin embargo, en los indicadores tales como: • Consulta física de recursos digitales: presenta un porcentaje más bajo de lo esperado en atención a que no se dispone en el área de activación de VPN para el registro de recursos físicos digitales dispuestos en la biblioteca con ello realizar el cargue de los préstamos y demás gestiones realizadas en la biblioteca del CNHTA. • Porcentaje de la cobertura de las capacitaciones a los instructores: presenta un porcentaje más bajo de los esperado, toda vez; que el plan de capacitación instructores es programado por la ENI y a la fecha del corte no se ha presentado convocatorias. • Número de documentos de Investigación elaborados: Presenta un porcentaje más bajo de los esperado, teniendo en cuenta a la fecha de corte están en trámite de gestión, se proyecta tener el avance reflejado para el tercer trimestre de la vigen" u="1"/>
        <s v="El seguimiento al desempeño en la gestión institucional del CFAFC toma como referencia las metas asignadas y la ejecución desarrollada durante el I trimestre 2025. Se evidencia un avance en el cumplimiento de las metas de FPI. La asignación por Planeación Indicativa de 1689 aprendices para Tecnólogos Regular - A Distancia se presenta en una proporción que el Centro no puede atender dentro de los límites de trimestralización, sin embargo, se evidencia ejecución del 32.1% equivalente a 545 aprendices. El avance en formación total Técnico Laboral es acorde a la trimestralización con un 60.4%. El CFAFC está realizando el análisis de pertinencia de sus ofertas por medio de la Matriz de Priorización con 18 variables de evaluación en donde se busca cumplir con pertinencia ante la demanda. Frente a los indicadores de certificación de aprendices, se certificaron en formación titulada (articulación con la media) y formación complementaria, aquellos que no se logró certificar antes del 31 de diciembre de 2024. El númer" u="1"/>
        <s v="Durante el primer trimestre de 2025, el CLEM de Tuluá alcanzó un cumplimiento del 34 % en la meta de Formación Profesional Integral, lo cual corresponde al comportamiento habitual de la fase inicial del año, caracterizada por la programación académica, el alistamiento administrativo y las gestiones previas al despliegue completo de las acciones formativas. Indicadores como la retención de aprendices muestran resultados positivos: 114 % en programas de nivel tecnólogo, 105 % en técnicos y 128 % en otros niveles, lo que refleja la continuidad y efectividad de estrategias como el acompañamiento académico y la activación de alertas tempranas. En contraste, otros indicadores, como la certificación de competencias laborales, los cupos en formación complementaria y titulada, la formación virtual y el bilingüismo, presentan bajos niveles de ejecución (entre el 1 % y el 17 %). Esta situación se explica por lo relacionado con la contratación de servicios personales. Además, según los lineamientos establecidos, la form" u="1"/>
        <s v="El Centro Agropecuario de Buga, alineado con las estrategias del SENA, busca fortalecer su impacto en la formación agropecuaria mediante el cumplimiento de indicadores clave. En 2025, se proyecta la capacitación de 3.448 aprendices en formación regular, campesena y economia popular, en programas técnicos labores y tecnológicos, que se cuentan dentro de una Meta de 17.886 aprendices con unos Cupos pasan de 9832; esta meta de 17886 aprendices matriculados cuya ejecución al finalizar trimestre 1 (31 de marzo) lleva una ejecución de 14080 aprendices. Las tazas de certificación que esperan en la vigencia sean superior al 85%, van a corte del trimestre 1, en un 1,49%. Se espera un incremento del 10% en la vinculación de egresados al sector productivo, consolidando alianzas con empresas del sector agroindustrial y pecuario. Para mejorar la calidad educativa, se fortalecerá la infraestructura con la adecuación de laboratorios y campos de práctica, impactando directamente en el aprendizaje práctico." u="1"/>
        <s v="-Al finalizar el primer trimestre de 2025, el Centro de Formación reporta importantes avances en más de 8 indicadores de metas de formación. Entre los casos se identifica el avance del programa de Articulación con la Media con el 92%, cupos técnico laboral y otros 75%, cupos educación superior 74%, en contrato de aprendizaje un 66%, cupos población vulnerable 58% y porcentaje de fichas correctamente programadas con el 94%. En las estrategias del plan nacional de desarrollo, ejecución de cupos en Economía Popular tiene un 48% de cumplimiento al finalizar el primer trimestre. En Número de Certificaciones de Competencia Laboral expedidas en Economía Popular la ejecución fue del 56%. Algunos indicadores presentan avances más bajos, que se espera mejoren en el segundo trimestre, como lo son Cupos en formación virtual (incluye Bilingüismo) (incluidos en la Formación Titulada y Complementaria) con el 27%, Número de evaluaciones en competencias laborales con el 22%, Certificación - Formación Complementaria con el 10" u="1"/>
        <s v="En relación a indicadores de FPI la ejecución está acorde a los lineamientos de la entidad, considerando que, en el caso de la formación titulada y complementaria, se cumple con los porcentajes establecidos por la Dirección de Planeación. Se ha atendido oportunamente las solicitudes de los diferentes sectores y se realiza permanentemente el seguimiento de los indicadores a través de herramientas desarrolladas en Power-BI, para ajustar en las ofertas lo necesario para garantizar el cumplimiento de las metas, en algunas casos gestionando ofertas especial empresariales o sociales. En cuanto a los indicadores de certificación y competencias laborales se presenta para el I trimestre el siguiente avance: En evaluaciones la contratación inició a partir del 1 de marzo, dando cumplimiento al 12.40%. En personas evaluadas la contratación inició a partir del 1 de marzo, dando cumplimiento del 11,13%. En número de certificaciones con 3,40% y número de personas certificadas con 3,64% de avance, se envió la programación c" u="1"/>
        <s v="El Centro de la Construcción, gestionará las actividades necesarias para el cumplimiento de las metas e indicadores establecidos en el plan de acción 2025 y realizará el seguimiento a través de las reuniones del Comité Primario del Centro.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Así mismo, la estrategia de atención en el territorio en los diferentes programas de formación y ha permitido el avance en el cumplimiento de la meta de manera asertiva con la necesidad puntual de la comunidad; apuntando al sector productivo de la construcción e infraestructura. El proyecto HuellaSENA sigue siendo bandera en el territorio campesino del Valle y permitiendo un impacto en" u="1"/>
        <s v="- De los 36 indicadores se encuentra que 20 indicadores están por debajo del 25% de avance, sin embargo, estos son acordes de acuerdo a las dinámicas propias de su proceso aunado a la intermitencia en la funcionalidad del aplicativo &quot;SOFIAPLUS&quot;: Certificación de Formación Complementaria, de formación titulada y de articulación con la media formación profesional integral, cupos programas de formación profesional integral economía popular y vulnerable, formación en programa Bilingüismo presencial y virtual. Por otro lado, 16 Indicadores presentan avance entre el 26% - 100% de ejecución, asociados a cupos en programa bilingüismo, formación titulada, educación superior, formación técnica laboral e integración con la media, Retención en formación complementaria, educación superior, formación titulada, y técnica laboral, porcentaje de grupos de formación titulada." u="1"/>
        <s v="Durante el primer trimestre de 2025, se presentaron dificultades técnicas con las plataformas Sofía Plus y Gestión Web, lo que generó demoras en los procesos de certificación en educación superior y formación complementaria. En la articulación con la media, no se reportan certificados debido a que los procesos de apertura y matrícula finalizaron en este periodo. La baja ejecución en cupos de formación complementaria obedece a que aún se están concertando acuerdos con comunidades para iniciar procesos. En competencias laborales, la contratación de evaluadores se completó en febrero; sin embargo, el tiempo requerido para el desarrollo y validación de los proyectos implica que los resultados se reflejarán en el siguiente trimestre. La cobertura de capacitaciones a instructores se vio afectada por el calendario académico, cambios en la oferta y dificultades operativas. La programación de grupos con más del 80% de horas fue limitada por la intermitencia en Sofía Plus y la disponibilidad de instructores. En biblio" u="1"/>
        <s v="El Centro de Gestión Tecnológica de Servicios al 31 de marzo 2025, en cuanto a contratos de aprendizaje, se ejecutó el 59% de la meta asignada. Se logró un total de 3175 contratos de 5350. Dentro de las estrategias : 1. Según la oferta abierta del centro, se programan las respectivas Inducciones de alternativas de etapa práctica y Uso del SGVA para identificar la población interesada en Contrato de aprendizaje y así poder migrar los aprendices al SGVA. 2. Una vez identificada la población objeto de Contrato de aprendizaje, se realiza la migración oportuna al SGVA para que los jóvenes empiecen con la búsqueda de posibles empresas patrocinadoras a nivel nacional. En cuanto a formación complementaria, se cumple al 31 de marzo, se cumple con proyección establecida, en cuanto a Cupos programa Integración con la Educación Media &quot;Técnicos Laborales&quot; el avance del indicador se cumple con proyección falta calendario B, en cuanto a certificación por competencias laborales, los contratos iniciaron en el mes de febrero" u="1"/>
        <s v="Análisis y Evaluación del Cumplimiento de Metas (T1 2025) Formación Técnica -Ind 17: Cumplimiento promedio del 50.23% (56.81% presencial, 43.65% virtual). No se ofertaron tecnólogos por superar meta del 60% con fichas de 2024. Baja inscripción impidió abrir 2 programas; se compensó con otras fichas y ofertas cerradas. Problemas con Sena Sofía afectaron inscripciones. Formación Integral Total - Ind 18, 44: Ejecución de 5,038 cupos (57.84% de 8,710). Subejecución del 2.16% (188 cupos) por baja demanda técnica. Se espera compensar en T2. Formación Virtual - Ind. 20, 22: 5,050 aprendices matriculados. Se planeó oferta T2 virtual con 70 cupos tecnólogos (66.66% meta). Se aprobó Tecnólogo en Gestión Agroempresarial (70 cupos) por pertinencia. Entrega Materiales - Ind 38: Entregados al 75% de fichas activas presenciales (21 de 28). Programación Fichas - Ind. 39: 100% de fichas en ejecución programadas correctamente según horarios y parámetros. Cupos Tecnólogos - Ind 43: Cumplimiento del 63.90% (1,733 de 2,712 cupos" u="1"/>
        <s v="-A la fecha de seguimiento se evidencia que la meta de tecnólogos se ha ejecutado en un 65,8% estando cerca de lo proyectado en la trimestralización, técnicos regulares al 55%, técnico virtual al 37%, en cuanto a los técnicos de la estrategia CampeSENA se ha ejecutado el 53,6% y articulación con la media al 90%, de esta ultima queda pendiente la oferta de las instituciones educativas de calendario A. en cuanto a formación complementaria, el centro de formación ha ejecutado el 16,2% de la meta, donde en la modalidad virtual se ha logrado el 17,8% y presencial el 13,2%, en cuanto al programa de bilingüismo ha alcanzado el 12,3%, campesena el 30,9%." u="1"/>
        <s v="-El Centro Industrial de Mantenimiento Integral, con corte al 31 de marzo en lo correspondiente a indicadores Cupos programa Integración con la Educación Media &quot;Técnicos Laborales&quot; cumplimiento al 86%, se gestionó con otras instituciones educativas para la creación de nuevas fichas y de esta manera apalancar el cumplimiento de la meta. Cupos Educación Superior (Tecnólogos) cumplimiento al 67%, ya se gestionaron los procesos de inscripción de la segunda oferta presencial titulada con la cual, da soporte al cumplimiento de la trimestralización Cupos de Formación Complementaria cumplimiento al 31 de marzo 14%, el cual es reflejo de la modificación del calendario académico para la vigencia 2025 y cambio de subdirector situación que afectó la ejecución, se estableció plan de choque en comité de seguimiento el cual se analizó la situación, se realizó las proyecciones mes a mes y estrategias a implementar (con instructores cumplir la meta). Al 31 de marzo de 2025, el Equipo de Evaluación de Competencias Laborales f" u="1"/>
        <s v="Al cierre del primer trimestre de 2025, el Centro Industrial del Diseño y la Manufactura (CIDM) del SENA reporta avances destacados en sus metas institucionales, con altos niveles de ejecución en retención: Formación Complementaria (146%), Técnica Laboral y Otros (146%), Formación Titulada Total (137%) y Educación Superior (128%). Además, alcanzó un 111% en permanencia de instructores en capacitación, 101% en cupos del programa de Integración con la Educación Media y 100% en la programación de fichas. También presenta avances en el porcentaje de aprendices próximos a etapa productiva (85%), cupos de Formación Técnica Laboral y Otros (75%), Formación Titulada (68%) y Educación Superior (53%). El Centro mantiene su compromiso en metas como formación a poblaciones vulnerables, formación integral profesional, programas de bilingüismo, atención a personas con discapacidad, matrícula de aprendices de economía campesina y popular, formación virtual, certificación de competencias laborales, capacitación de instructo" u="1"/>
        <s v="Reporte de cumplimiento – Primer trimestre De acuerdo con las directrices de Planeación, se estableció un corte del 60% en las metas de educación superior y técnica para la formación presencial. A continuación, se detalla el avance y cumplimiento de dichas metas: Educación Superior (Tecnólogos) Presencial: 66,59% de ejecución (1.971 matriculados). Virtual: 98,94% de ejecución (1.774 matriculados de una meta de 1.793 cupos). A distancia: 36,78% de ejecución (71 matriculados de una meta de 193). Total tecnólogos (primer trimestre): 77,15% de ejecución. Formación Técnica Presencial: 63,49% de ejecución (1.487 matriculados). Virtual: 60,61% de ejecución (634 matriculados). Programa Campesena: Sin ejecución en el primer trimestre. Certificaciones Complementaria: 7,47% (1.735 certificados). Tecnólogos: 19,93% (172 certificados). Técnicos: 3,10% (159 certificados)." u="1"/>
        <s v="-Con relación al proceso de certificación, para lo que corresponde al primer trimestre, hay una baja certificación, por cuanto hay programas campesena y formación complementaria, hasta ahora están dando inicio y el proceso de certificación se dará en segundo y tercer trimestre, adicionalmente, con relación a la regular, se reitera que el proceso de certificación es lento, por cuanto los aprendices no siempre inician etapa productiva tan pronto terminan etapa lectiva, sino que cuentan con dos años para obtener la certificación, los procesos de depuración tampoco se producen a tiempo y hay aprendices que ya están fuera del plazo para certificarse y continúan contando en las metas. En cuanto a las diferentes metas de retención, se observa sobre ejecución, dado que se está dando inicio a los procesos formativos, por lo cual no se han presentado deserciones en ningún programa. De igual forma, los procesos de certificación de competencias laborales dio inicio en el primer trimestre, durante el cual los evaluadores" u="1"/>
        <s v="El Centro de Formación, presenta avances significativos en los cupos FPI incluido Bilinguismo en la cual la ejecución está acorde a la trimestralización de metas cumpliendo a cabalidad el programa de articulación con la media técnica, la retención de aprendices presenta una ejecución porcentual superior a la estipulada, los contratos de aprendizaje y cupos de poblaciones vulnerable presentan un avance del 33% estando acorde a la trimestralización y los programas bandera Full Popular y CampeSENA presentan avances significativos en el cumplimiento de metas, también las acciones de capacitación a instructores y la correcta programación de fichas. Por otro lado, el centro viene realizando depuración de aprendices con el fin de cumplir a cabalidad con las metas de certificación estipuladas, en ECCL se están desarrollando las acciones de creación de instrumentos de evaluación y a la vez en el cumplimiento de certificaciones las cuales avanzarán en el segundo trimestre, de igual manera debido a las constantes falla" u="1"/>
        <s v="Al cierre del primer trimestre de 2025, el Centro de Atención al Sector Agropecuario (CASA) del SENA presenta avances destacados en sus metas institucionales, con altos niveles de ejecución en retención: Formación Complementaria (182%), Técnica Laboral y Otros (142%), Total Formación Titulada (131%) y Educación Superior (122%). Además, alcanzo un 111% en satisfacción del instructor frente a las acciones de capacitación, 111% en permanencia de los instructores en las capacitaciones y un 100% en programas de integración con la educación media &quot;Técnicos Laborales&quot;. También presenta avances significativos en el porcentaje de Fichas correctamente programadas (96%), cupos de formación técnica laboral y otros (83%), cupos en formación titulada del SENA (75%) y aprendices en estado académico &quot;en formación&quot; del centro en grupos que se encuentren dentro de los tiempos para ejecutar la etapa productiva y que tienen únicamente por evaluar el RAP de etapa productiva (75%). El Centro de Atención al Sector Agropecuario del" u="1"/>
        <s v="El Centro Industrial y del Desarrollo Tecnológico, de acuerdo al indicador de formación profesional integral durante el primer trimestre, presentó una ejecución para la formación técnica laboral y otros alcanzó un 48%, esto impactado por la matrícula de articulación con la media que no se alcanzó a realizar en el trimestre. En formación tecnológica se cuenta con un 63%, lo cual es coherente con la trimestralización propuesta por la DFP. En formación virtual se cuenta con una ejecución del 13% en ejecución de cupos. Se resalta el alto porcentaje en lo relacionado con fichas correctamente programadas del 90%, así como los indicadores de retención. Respecto a los indicadores que presentan baja ejecución en el cual se debe destacar un seguimiento y generar alerta para que se pueda alinear a las metas de centro son: Formación complementaria: 8%. Ejecución total de la formación profesional integral: 16%. Evaluación y certificación de competencias laborales: presenta bajos porcentajes de ejecución en todas las área" u="1"/>
        <s v="La ejecución de los indicadores relacionados con los cupos de formación titulada, bilingüismo, complementaria; la retención, el número de aprendices con contrato de aprendizaje, capacitaciones a instructores, programación de fichas con corte a primer trimestre es acorde a lo planeado por el Centro; los cupos de articulación con la media es razonable al periodo pero al final de la vigencia, esta meta no se alcanzará a cumplir por cuanto en los siguiente trimestres no se van a dar nuevas matriculas para este programa. Los cupos y certificación complementaria, ECCL la baja ejecución se debe a que la contratación se realizó en el mes de marzo. Porcentaje de Aprendices en estado académico &quot;en formación&quot; del Centro en grupos que se encuentren dentro de los tiempos para ejecutar la etapa productiva y que tienen únicamente por evaluar el RAP de Etapa Productiva, existen aprendices de vigencias anteriores que están por fuera del tiempo para su certificación ya que no se han podido depura en su totalidad todas la fich" u="1"/>
        <s v="Durante el primer trimestre de 2025, se evidencia de lo anterior es que la mayoría de sus indicadores se encuentran en un nivel satisfactorio de cumplimiento. En cuanto a los Indicadores: 53, considerando que el calendario académico inició el 10 de febrero y, en consecuencia, la contratación de instructores también se efectuó a partir de esa fecha. Por lo tanto, el número de formaciones iniciadas es reducido debido a los tiempos de inicio establecidos. Referente al 812, no alcanzó el porcentaje esperado por la falta de organización colectiva o asociativa dificulta la identificación de necesidades comunes, la gestión conjunta de capacitaciones y una interlocución efectiva, se pierden oportunidades de fortalecimiento. No obstante, se vienen adelantando acciones para concertar procesos formativos con gremios, asociaciones y/u organizaciones de segundo nivel que permitan una mejor focalización de esta población. Referente a los Indicadores 274- 275, para realizar la gestión conducente a lograr los resultados obt" u="1"/>
        <s v="El Centro de formación ha venido desarrollando múltiples estrategias para avanzar en el cumplimiento de metas conforme a los lineamientos institucionales y teniendo como referente el Plan Nacional de Desarrollo, el PEI y el Planes Municipales de Desarrollo: Se llevó a cabo los procesos contractuales de servicios personales. En cuanto a la FPI se desarrolló la matrícula de la I oferta educativa presencial, I oferta virtual y la planeación de la II oferta presencial, así mismo se adelantaron concertaciones con las Instituciones educativas y grupos asociativos para la formación de las estrategias CampeSENA y Full popular; se llevó a cabo el proceso de contratación de evaluadores de CCL en el mes febrero y marzo y se dio inicio a la concertación de los proyectos de competencias laborales, teniendo en cuenta las áreas claves. Se evidencia una baja ejecución en los indicadores de certificación toda vez que al inicio de cada vigencia la contratación de instructores no permite que desde enero se dé continuidad de ma" u="1"/>
        <s v="Los indicadores presentan un comportamiento de ejecución normal durante el primer trimestre, teniendo en cuenta el calendario académico modificado para 2025. Se presentaron algunas dificultades en determinados indicadores debido al inicio del año académico y a algunas fallas técnicas en SOFÍA PLUS, las cuales se han venido superando, para inscripción y certificación. En el caso del Programa de Articulación del SENA con la Educación Media, la certificación solo puede ejecutarse hasta el mes de noviembre, conforme a la estructura del programa, teniendo en cuenta que se trata de calendario A. La formación complementaria no ha logrado un indicador normal para lo cual fue necesario definir importantes estrategias pasa su cumplimiento como la contratación de instructores, concertación con entorno, mesa técnica semanal para nivelar progresivamente este indicador. En evaluación y certificación de competencias laborales, la ejecución a estado con ejecución normal, vinculando al equipo de evaluador y se ha gestionado" u="1"/>
        <s v="El Centro de Formación durante el primer trimestre del 2025 viene tratando de ir de acuerdo con la semaforización establecida por la Dirección de planeación. En total FPI titulada la ejecución de cupos formación Integral Profesional (Gran Total) fue de 22,39 %, a pesar de la sobre ejecución en gran parte de la formación titulada no se ha ejecutado de la misma forma la complementaria ocasionado por limitaciones administrativas tales como dificultades en contratación de instructores, pero tan pronto se culmine este proceso se seguirá avanzando en este indicador, lo que equivale a una buena ejecución, al separarlo por modalidad los técnicos laborales y otros la ejecución la ejecución va en 68,43 % va acorde con la ejecución establecida para este primer trimestre, en el nivel tecnólogo se llega a una ejecución del 69,96 % y la formación complementaria alcanzo el 14,40 % . De la misma manera la migración en los diferentes aplicativos ha dificultado los procesos de inscripción, selección y matricula de aprendices" u="1"/>
        <s v="Durante el primer trimestre el Centro de Desarrollo Agroempresarial y Turístico del Huila, adelantó gestiones para avanzar en el cumplimiento de las metas vigencia 2025,acorde a los lineamientos institucionales y teniendo como referente el PND, el PEI y los PMD: Se llevó a cabo los procesos contractuales de SPI En cuanto a formación profesional se desarrolló la matrícula de la I oferta educativa presencial, la I oferta virtual y la planeación de la II oferta presencial, así mismo se adelantaron concertaciones con las Instituciones educativas y grupos asociativos para la formación de las estrategias CampeSENA y Full popular, se llevó a cabo el proceso de contratación de evaluadores de CCL en el mes febrero y marzo y se dio inicio a la concertación de los proyectos de competencias laborales, teniendo en cuenta las áreas claves definidas para el Centro de Formación, se observa baja ejecución en los indicadores de certificación toda vez que durante el I trimestre se prioriza la caracterización de fichas y apertu" u="1"/>
        <s v="-Articulación con la media octubre y noviembre ejecución 100% del indicador. Complementaria en procura de la retención de los aprendices para cumplimiento. Certificación - Técnica Laboral y Otros: se está revisando la proyección de cumplimiento del indicador para la vigencia. Educación Superior y Titulada: pendientes pruebas TYT y terminación de la etapa productiva. Retención: corresponde a las estrategias plan de bienestar. Formación economía campesina; desarrollo laboratorios, alianzas con FENALCE, EAAB, Unipiloto, colegios, acciones en municipios. Economía popular cumplimiento del indicador del nivel operario, se proyecta la ejecución de 45 cursos de formación. Etapa Productiva con instructores de seguimiento y acciones de coordinación. Porcentaje de satisfacción del instructor y Capacitación con acciones por apoyo ENI asumido recientemente y para la ejecución del indicador. Porcentaje de Grupos (fichas) de formación titulada con más del 80% de horas programadas de acuerdo con el diseño curricular con acc" u="1"/>
        <s v="-Para el primer trimestre de acuerdo a Las estadísticas reflejadas con los datos que incluyen la primera oferta presencial y a distancia, excluyen la primer oferta virtual, Se deben trabajar en las ofertas cerradas que permitan alcanzar las metas de niveles técnicos regulares y campeSENA, Se debe trabajar en los programas asociados a la estrategia de economía popular para lograr el cumplimiento de las mismas en los siguientes trimestres, Los niveles de retención son altos y los de deserción son bajos, sin embargo se debe trabajar en técnicas pedagógicas didácticas enfocadas en población diferenciada, Los niveles de certificación son bajos asociados a los tiempos donde los aprendices en su mayoría están en formación o finalizando los periodos de etapa productiva, se debe acompañar a los aprendices para culminar este proceso, Las fallas e indisponibilidad del sistema académico administrativo SOFIA PLUS está conllevando a la revalidación y repetición de procesos asociados a novedades administrativas y desarroll" u="1"/>
        <s v="-El Centro Minero ha desarrollado los indicadores de gestión con corte al 30 de marzo de 2025 de la siguiente manera: los técnicos alcanzaron un 75% y los tecnólogos un 68%, superando lo planeado por el centro, lo cual sugiere que al finalizar el año se logrará un cumplimiento del 100%. Operarios y técnicos se va de acuerdo con la planeación que se realiza de centro de formación. La formación virtual presenta un 60% de cumplimiento en titulada y un 22,5% en complementaria incluye bilingüismo virtual. En cuanto a las personas evaluadas en competencias laborales, el indicador también se encuentra en 0%, aunque ya se ha iniciado el proceso de evaluación, y los resultados se reflejarán una vez se emitan los juicios finales. Los cupos y aprendices de bilingüismo, tanto virtual como presencial (titulada y complementaria), están muy por debajo de lo esperado debido a la tardanza en la matricula de los aprendices por problemas en la plataforma, motivo por el cual no se ha registrado ejecución en este indicador. Las" u="1"/>
        <s v="La ejecución en las metas de formación titulada se viene cumpliendo de manera efectiva, teniendo en cuenta la trimestralización definida en el plan de acción 2025 y en el aplicativo programación indicativa. La ejecución de las metas en formación complementaria presencial y virtual se está ejecutando con normalidad a excepción de las metas de economía popular ya que los aprendices formados en economía popular aula móvil no se están reflejando en la ejecución de la meta y bilingüismo presencial que presenta una ejecución del 14%, en cual ya se definieron estrategias para avanzar en el cumplimiento y se verán reflejados de abril en adelante. El indicador de certificación de técnico laboral y otros incluido el programa de articulación con la media presenta una baja ejecución 2,74%, esto se debe principalmente a que el programa de articulación con la media certifica la totalidad de sus aprendices al final de la vigencia. Los indicadores de creación de unidades productivas del programa SER y victimas empieza a cum" u="1"/>
        <s v="El CIAS, lleva a cabo el desarrollo de los diferentes programas de formación buscando cumplir con las metas programas para la vigencia 2025. En este sentido, se resalta el avance en la ejecución de las metas de Educación Superior con un 70.59% - Tecnólogos Regular Presencial, Tecnólogos Regular Virtual y Tecnólogos CampeSENA-, con el 51,96%, 91.43% y 100% respectivamente. Los programas de Formación laboral presentan una ejecución del 55.71% - Operarios Regular 60% y Operarios CampeSENA 0% este último se encuentra actualmente en el IV trimestre, continuará apareciendo sin cumplimiento hasta octubre, cuando se consolide su ejecución. Los programas Técnico Laboral Regular Presencial, Técnico Laboral CampeSENA y Técnico Laboral Articulación con la Media presentan avances en la ejecución del 80.13%, 85.51% y 49.65% respectivamente La ejecución en FT es del 58,23%. En cuanto a la formación complementaria, tenemos que la virtual por ser asignada a nivel nacional mediante la bolsa corporativa con una ejecución mes a" u="1"/>
        <s v="-La gestión adelantada por el Centro ha permitido un avance importante en el cumplimiento de las metas asignadas, como se puede apreciar en el reporte del I trimestre de 2025, sin embargo, en los indicadores asociados a formación virtual (titulada, complementaria incluyendo bilingüismo), se ve altamente afectada por las condiciones de la plataforma. Por otra parte, el indicador asociado al cumplimiento de cupos del programa integración con la educación media se ve afectado toda vez que el proceso de matrículas está hasta el 25 de abril. Así mismo, la meta asociada a ECCL se afecta ya que la contratación de los evaluadores solo fue hasta mediados del mes de febrero, es decir, las metas se verán reflejadas una vez se encuentre el proceso de evaluación y certificación auditado. En cuanto a los indicadores asociados a la certificación; los tecnólogos se tiene pendiente la presentación de las pruebas TyT, las cuales se presentarán el próximo 18 de mayo, con la deserción en la formación virtual, hay dificultad por" u="1"/>
        <s v="-ID 824 Se deben considerar las limitaciones significativas que los periodos de receso extendidos y los cambios en el calendario académico imponen sobre la planificación y ejecución del diseño curricular, ID766 Las fallas recurrentes en el aplicativo ALEPH 500, sistema integrado de información bibliográfica, se vienen presentando desde inicios de año, estas causas son inherentes al sistema de software, actualmente nos encontramos a la espera que el sistema se regule, ya que aún sigue presentando fallas, la información se viene registrando en una base de datos en Excel. Igualmente las fallas que se vienen presentando en Sofia plus y Zajuna. I.D826 No hay avance del indicador, considerando que hasta el momento no se tienen proyectos en ejecución para la vigencia 2025. Actualmente están en proceso de postulación algunos proyectos para iniciar evaluación por parte de la coordinación SENNOVA y priorización presupuestal en caso de ser aprobados." u="1"/>
        <s v="Educación Superior se cumplió con una ejecución del 62,17%, se espera que con los cupos proyectados en I Oferta Virtual 2025 y la II Oferta Presencial y a Distancia 2025 se vean reflejado en el segundo trimestre del presente año. Con relación a los cupos de formación Técnica Laboral y Otros SENA se evidencia una ejecución del 49,81% lo que está por debajo al porcentaje espera, esto debido a que las matrículas de los cupos de Articulación con la Media aún se encuentran en proceso. Para la formación Complementaria Presencial y Virtual, incluyendo bilingüismo el porcentaje de cumplimiento estuvo por debajo de lo espera en un 13,15%, lo anterior se debe a que se estaba realizando el proceso de contratación de los Instructores, desde la coordinación de programas especiales se están realizando las acciones pertinentes para aumentar el cumplimiento de esta meta. El cumplimiento de la meta de Certificación de Aprendices se encuentra asociada a la realización de las pruebas TyT y a la culminación exitosa de la etapa" u="1"/>
        <s v="El Centro Agropecuario de la regional Cauca cuenta con 37 indicadores en el aplicativo Plan de Acción. Sin embargo, para el primer trimestre de 2025, solo 6 de ellos han alcanzado el porcentaje y la semaforización esperados. Dentro de estos, 3 indicadores presentan una alerta roja: • Porcentaje de grupos (fichas) de formación titulada con más del 80% de horas programadas según el diseño curricular. • Consultas de los recursos físicos y digitales disponibles en la Biblioteca, realizadas por los usuarios SENA del centro de formación. • Número de documentos de investigación generados. Por otro lado, 4 indicadores han superado el porcentaje esperado, mientras que 1 está próximo a cumplir la meta establecida. En cuanto al resto de los indicadores, se han identificado 19 con niveles muy bajos de ejecución, entre los cuales destacan la certificación de competencias laborales, la certificación de formación en sus diversas modalidades y las formaciones virtuales. No obstante, hay avances positivos: 5 indicadores han" u="1"/>
        <s v="Realizado el análisis correspondiente a la ejecución de metas e indicadores del primer trimestre de la vigencia 2025, en relación con las metas de formación profesional integral, se evidencia un avance y cumplimiento satisfactorio en la mayoría de los indicadores evaluados. No obstante, en el programa de Técnico Laboral se preveía alcanzar un 60% de ejecución al cierre del primer trimestre; sin embargo, únicamente se logró un avance del 29% de la meta establecida. Esta situación se explica debido a que la mayor demanda en este programa se concentra en la segunda y tercera oferta regular. De igual forma, algunos indicadores presentan niveles de ejecución inferiores a los esperados, como es el caso de Formación Complementaria en el Programa de Bilingüismo, tanto en modalidad presencial como virtual. Las principales dificultades radicaron en la contratación de instructores, debido a la escasez de perfiles idóneos y a la negativa de algunos candidatos a aceptar los contratos por su condición de ruralidad. La met" u="1"/>
        <s v="El Centro de Formación presenta una ejecución cercana al 50% para programas de formación titulada lo cual es acorde al avance en tiempo, estrategia y trimestralización, sin embargo, se evidencia la necesidad de centrar esfuerzos en el cumplimiento de la meta de los tecnólogos a distancia, cuyo dato al cierre del primer trimestre llega solo al 19,57% , se destaca que el programa Articulación con la media alcanza un porcentaje de 92,14% lo cual es positivo si se compara con vigencias anteriores. Para el caso de complementaria presencial y virtual se refleja una ejecución de 17% correspondiente a 10731 cupos, si bien este indicador presenta una baja ejecución porcentual, el Centro se encuentra adelantando acciones de gestión que permitan dar cumplimiento. De otro lado, la Estrategia CAMPESENA presenta una ejecución destacada alcanzando un 33% demostrando la importancia de la estrategia. La certificación de aprendices presenta una baja ejecución tanto en formación titulada como complementaria esto debido a que a" u="1"/>
        <s v="- Durante el I trimestre de la vigencia 2025, se han desarrollado acciones de formación para el cumplimiento de las metas asignadas, con los siguientes avances: La meta de Formación Tecnológica asignada es de 3.002 cupos, a la fecha el centro registra un avance de 1187 tecnólogos presenciales (75,46%) y 1265 tecnólogos virtuales (88,52%), para un total de 2452 (81,68%) aprendices en formación. En formación Técnica Laboral se asignó al centro una meta de 2.009 cupos (Sin articulación), cuyo avance de cumplimiento para el primer trimestre se ha distribuido así: Técnico Laboral Presencial 594 (51,03%); Técnico Laboral Virtual: 87 (30,53%), SENATEC 293 (100%); Técnico Campesena 167 (62,55%); Operarios: 52 (12,59%) y Auxiliares: 53 (19,27%). La meta de Formación Complementaria corresponde a 259.125 cupos, durante el trimestre se han registrado 51.606 aprendices en formación correspondientes al 19,91% de la meta, distribuidos así: Complementaria presencial: 7759 (12,46%), Complementaria CAMPESENA 2389 (21,44%) y E" u="1"/>
        <s v="Se presenta el siguiente comportamiento en indicadores de formación: -Metas con óptimo cumplimiento: Tecnólogos 63%, Técnicos 72%; se debe al compromiso de cubrir las necesidades del sector. -Metas con bajo cumplimiento: Complementaria: actualmente se encuentra en concertación con aliados, Certificación: plan mejora con depuración de bases de datos. CCL: la contratación personal se dio hasta 15 marzo. Consultas en Biblioteca se solicita aclaración solo aparece avance de consultas digitales." u="1"/>
        <s v="La ejecución de los indicadores del proceso de formación profesional integral, para el primer trimestre en del 2025, refleja un impacto positivo, La cobertura educativa alcanzo un 67, 31% en educación superior, 73, 22% en técnica laboral y otros, un 17, 75% en formación complementaria, para un total de 25, 7 % en formación profesional integral, las metas muestran un trabajo eficiente del Centro en cada uno de los niveles de formación , siendo las metas mas bajas las de formación complementarias, no obstante este comportamiento es normal para el primer trimestre ya que es un periodo de contratación de instructores y la secuencia de los grupos de formación complementaria es por parte de ellos. Con respecto a la meta de certificación de nivel tecnólogo, en el proceso de formación profesional integral, nos encontramos a la espera de que 416 aprendices presenten las pruebas TyT para poder acceder a su certificación, lo cual aumentara para el segundo trimestre el porcentaje de ejecución de esta meta Las metas de c" u="1"/>
        <s v="Al finalizar el primer trimestre de 2025, el Centro sigue con un desempeño óptimo en la mayoría de sus diferentes indicadores de gestión, se puede identificar que, de los 37 indicadores, 19 están por debajo del porcentaje esperado para este periodo, pero de estos, 17 está por debajo del 50%, ratificando así el buen desempeño del Centro de Formación, hay que tener en cuenta que para esta vigencia el calendario académico fue modificado iniciando el 1er trimestre el 10 de febrero, por ende la contratación de instructores inició a partir de esta fecha, afectando así la ejecución para este periodo. Las acciones realizadas para mejorar los indicadores de Cupos formación Integral Profesional y de formación complementaría, por parte de las coordinaciones académicas se siguen adelantando distintas gestiones para el cumplimento de las metas, tales como concertación de formaciones cerradas de Técnicos, operarios y auxiliares con Alcaldías en los programas de Full Popular y Campesena, aulas móviles y Técnicos FIC, tambi" u="1"/>
        <s v="En articulación con la media, la deserción escolar en las IE afectó la matrícula para el año 2025, lo cual es reconocido por el Ministerio de Educación Nacional. En certificación se vienen implementando estrategias y fortaleciendo procesos como actualización de información de los aprendices próximos a certificar y entrega completa de la documentación. En cuanto a ECCL en Economía campesina, se tiene programado el cumplimiento de la meta dentro de los próximos 4 meses. Lo anterior teniendo en cuenta que con 2 meses de contratación de evaluador se ha certificado casi el 50%. Para las demás metas generales de ECCL, actualmente se vienen ejecutando proyectos de ECCL. La Certificación de Competencia Laboral Economía Popular, a partir del mes abril inició el proceso de ejecución con 100 candidatos. El centro tiene fichas de formación titulada en franja nocturna, cuya dedicación horaria implica la ejecución de un trimestre adicional de etapa lectiva. Al incluir estas fichas en el indicador descompensa el resultado" u="1"/>
        <s v="La ejecuciòn presupuestal del Centro de Comercio y Servicios en el I Trimestre del 2025, refleja un buen comportamiento. El centro de formaciòn, asume un compromiso significativo y estratégico hacia la mejora de la formación profesional en el departamento,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l inicio claro en la formación para poblaciones campesinas y populares podría limitar el impacto social esperado, especialmente en comunidades vulnerables. Por otro lado, el buen nivel de ejecución en la empleabilidad de las víctimas del desplazamiento forzado representa un avance significativo en la inclusión. La inversión en infraest" u="1"/>
        <s v="-Se realiza programación de las fichas de manera óptima, con el 99%. Se trabaja en estrategias con aprendices que abandonan la formación, para que presenten solicitud de deserción o accedan al plan de mejoramiento antes de finalizar etapa lectiva, ya que el indicador de Aprendices en estado &quot;en formación&quot; en grupos que se encuentren dentro de los tiempos para ejecutar la etapa productiva y que tienen únicamente por evaluar un RAP, presenta una ejecución moderada del 76%.En Consultas de los recursos físicos y digitales de la Biblioteca, realizadas por usuarios SENA, el centro Formación cumple en 4,988 consultas, que genera un avance del 1,4% de cumplimiento según datos internos, pero en el aplicativo, presenta un avance del 1% ante la decisión de la DG de distribuir de manera equitativa entre los Centros, el total de consultas reportadas por los proveedores editoriales. Las capacitaciones a instructores se están desarrollando conforme a convocatorias, algunas convocatorias han presentado retrasos y baja inscr" u="1"/>
        <s v="Durante el primer trimestre de la vigencia 2025, El centro de formación ha priorizado el cumplimiento de indicadores institucionales mediante procesos sistemáticos de seguimiento, validación y ajuste mensual, lo que ha permitido una gestión destacada. En relación con el indicador Porcentaje de cobertura de las capacitaciones a instructores, se evidenció una sobre ejecución, atribuible a la activa participación de los instructores en las jornadas de formación lideradas por la ENI. No obstante, algunos indicadores presentaron baja ejecución. Tal es el caso del Porcentaje de grupos (fichas) de formación titulada con más del 80% de horas programadas, afectado por intermitencias en la plataforma SOFIA Plus, lo que ha dificultado la programación oportuna de actividades y ha incrementado la carga administrativa al tener que registrar manualmente la ejecución de horas. En cuanto al indicador Consultas de recursos físicos y digitales dispuestos en Biblioteca, la baja ejecución se debe a fallas técnicas en las bases d" u="1"/>
        <s v="Durante el primer trimestre se presentaron situaciones que afectaron el desempeño en los indicadores de Formación Regular y Complementaria. El inicio de la formación regular se dio el 10 de febrero, reduciendo el tiempo operativo para alcanzar las metas proyectadas. Adicionalmente, se presentaron intermitencias en la plataforma SENASOFIA, que dificultaron el acceso y procesamiento oportuno de matrículas, especialmente en complementarios. A esto se sumaron contingencias en la conectividad de los centros, lo cual afectó el desarrollo normal de las actividades de formación. Estas situaciones, ya identificadas, han sido atendidas progresivamente y se están gestionando con acciones correctivas que permitirán mejorar los resultados en el siguiente trimestre." u="1"/>
        <s v="-Durante el primer trimestre, el Centro de Logística y Promoción Ecoturística del Magdalena alcanzó un avance del 60% en la ejecución de cupos para programas de formación presencial en el nivel de tecnólogo, ajustándose a la estrategia de trimestralización. En cuanto a los programas técnicos, se alcanzaron 443 de los 450 cupos previstos, con una leve diferencia de 7 cupos atribuida a fallos en el sistema SofíaPlus que afectaron el registro, inscripción y pruebas. La formación complementaria presencial avanzó conforme a lo establecido. Para formación titulada virtual, se ofrecieron 70 cupos en técnico en Servicios Comerciales y Financieros, y ante la alta demanda en el nivel tecnólogo, se solicitaron 560 cupos, matriculándose finalmente 441 aprendices. El centro realizo acompañamiento al sector empresarial para la vinculación de aprendices en etapas lectiva y productiva. La ejecución en contratos de aprendizaje fue del 58% (1.128 aprendices), frente a una meta anual de 1.918. Se avanza en la migración al SGVA" u="1"/>
        <s v="-articulación con la media se adelantaron los procesos de inscripción y matricula de 804 aspirantes de acuerdo al orden de las solicitudes que las instituciones educativas hacían siguiendo el protocolo del manual de articulación para apertura las fichas, Evaluación y Certificación por Competencias Laborales, este primer trimestre fue destinado para evaluar las hojas de vida de los evaluadores, para posteriormente contratar y capacitar en todo el manejo del proceso de ECCL plataforma y demás, de igual forma se empieza con la divulgación mediante la página del Sena en las áreas de Gestión Administrativa, Mercadeo, Transporte fluvial, Seguridad y vigilancia privada, al iniciar se logra inscribir en la plataforma de DSNFT un total de 200 personas, pero al validar los requisitos que exige el proceso, se logró acoger para el programa de economía popular un total de 57 personas, para transporte fluvial 95 personas, Gestión Administrativa 46 personas, a estos candidatos se les brindo la inducción y sensibilización d" u="1"/>
        <s v="-Se evidencia una adecuada ejecución del plan de acción institucional, particularmente en lo relacionado con los procesos de formación, certificación de cupos y programación de fichas, alcanzando incluso una sobreejecución en el indicador correspondiente al porcentaje de fichas correctamente programadas. Esta situación se ve reflejada positivamente en el indicador de porcentaje de cobertura en la capacitación de instructores, permitiendo un desempeño satisfactorio en los componentes de formación. Se han presentado dificultades en indicadores relacionados con la consulta y gestión de recursos físicos y digitales, debido a que desde la Mesa de Servicios no se ha habilitado el acceso a la plataforma ALEPH 500, lo cual ha impedido el registro adecuado de ingresos y egresos del material bibliográfico, afectando el control y seguimiento de dichos recursos. Así mismo, el indicador asociado al número de documentos de investigación elaborados se ha visto afectado, ya que de conformidad con lo estipulado en el Acuerdo" u="1"/>
        <s v="Durante el primer trimestre de 2025, el Centro Agroindustrial y Pesquero de la Costa Pacífica presentó avances variados en sus metas de formación y certificación. La Formación Técnica Laboral y Otros SENA alcanzó un 51,87 % de cumplimiento, impulsada por la Articulación con la Media (58,16 %), mientras que los programas tecnológicos lograron un 78,78 %. La formación complementaria mostró un avance inicial del 4,39 %. En contraste, los indicadores de certificación fueron bajos: 3,73 % en complementaria, 1,11 % en titulada y 1,75 % en educación superior, lo que evidencia la necesidad de reforzar estos procesos en el siguiente trimestre." u="1"/>
        <s v="La ejecución a MARZO presenta un nivel de ejecución satisfactorio en 19 de los 37 indicadores. Respecto a los de baja ejecución tenemos: No. 654,577,580,578,579,581 certificación-se evidencian novedades en documentación mal diligenciada, documentos incompletos, datos básicos erróneos, el cual, no ha permitido el avance de la certificación. No. 819,820,821,816,825,812,565,295,566 ECCL-A partir del II trim se verá reflejado el avance de la meta, esto se debe a que el proceso contractual del equipo se dio en el mes de febrero, el alistamiento de los proyectos, divulgaciones en empresas y la duración de los mismo(5 semanas) no fue posible logar un cumplimiento esperado. No. 826-para el II Trim el documento será enviado para aprobación. No. 823 RAPs – El centro ha adelantado acciones para alcanzar el 80% de programación de fichas, como ampliar un trimestre adicional y usar el aplicativo SISGE para mayor control de horas. Además, se hará una prueba piloto en el segundo trimestre con dos horas adicionales en ambien" u="1"/>
        <s v="-Durante el presente periodo, el despacho de la Dirección Regional ha trabajado en la ejecución efectiva de los componentes asociados al proyecto de inversión de Empleo, al cumplimiento normativo de contratos de aprendizaje y cuotas reguladas, así como a los indicadores del proceso de comunicaciones institucionales. En cuanto al componente de Empleo, se alcanzó un avance significativo en la orientación laboral y el número de inscritos, aunque se presentaron limitaciones en la cobertura de vacantes y en la colocación efectiva, debido a la falta de perfiles ajustados a las demandas del mercado local. En respuesta, se han reforzado las jornadas de intermediación, el acompañamiento personalizado y la articulación con sectores productivos clave. En materia de contratos de aprendizaje, el cumplimiento parcial responde a una baja vinculación de nuevas empresas, por lo cual se han intensificado las visitas de sensibilización y el seguimiento técnico. En comunicaciones, la ejecución muestra resultados positivos, dest" u="1"/>
        <s v="La planificación estratégica y la implementación de programas de formación en el Centro Ambiental y Ecoturístico del Nororiente Amazónico alineados con las necesidades del mercado laboral y las políticas institucionales reflejadas en el PA 2025, han permitido alcanzar las metas establecidas. Así mismo la disponibilidad de recursos y la capacitación continua de instructores han facilitado el cumplimiento de los objetivos de formación. La colaboración con otras entidades y la articulación de políticas han fortalecido la capacidad del centro para cumplir con las metas. También hemos tenido dificultades para el cumplimiento de algunas metas debido a la ubicación geográfica y la falta de infraestructura adecuada en Guainía lo que dificulta la implementación efectiva de programas de formación. De igual manera se presentan algunas sobreejecuciones en algunas metas que obedecen a la capacidad del centro para adaptarse rápidamente a las necesidades emergentes y aprovechar oportunidades adicionales que nos llevan a es" u="1"/>
        <s v="Ind. 274, la formación virtual se tiene prevista para el segundo trimestre sujeta a contratación de instructores especialmente para inglés. Ind. 577 al 581 el bajo porcentaje de avance está relacionado con aprendices en estado activo en SofiaPlus, de los cuales muchos se encuentran en proceso de depuración. Ind. 812 Las formaciones de economía popular están programadas para el tercer y cuarto trimestre. Ind. 53 El avance del indicador está relacionado con la planeación indicativa y la programación de formación complementaria, la cual en su mayoría está para segundo semestre. Ind. 295, 820 los normas de Competencias Laborales a desarrollar en la vigencia iniciaron en el primer trimestre, sin embargo, las certificaciones se verán reflejadas a partir del segundo trimestre, sujeto a resultado de verificaciones. Ind 826 el documento está en elaboración, finalizados entre el 3er y 4to T." u="1"/>
        <s v="Durante el primer trimestre del año, el Centro Industrial y de Desarrollo Empresarial de Soacha ha mostrado avances significativos en algunos indicadores clave de gestión. Se resalta el cumplimiento superior al 80% en los cupos de Formación Titulada (80%), Formación Técnica Laboral y Otros SENA (85%) e Integración con la Educación Media (99%), lo que demuestra un adecuado proceso de planeación, ejecución y cobertura en estas modalidades. Igualmente, los indicadores de retención en Formación Titulada (94%), Técnica Laboral (98%) y Educación Superior (81%) muestran un compromiso institucional con la permanencia y éxito del aprendiz. Sin embargo, se identifican brechas importantes en otras líneas, como la Formación Complementaria (15%), Certificación de Competencias Laborales (17%) y Programas con enfoque poblacional (menor al 25%), debido a ajustes en la programación, baja ejecución inicial de estrategias de oferta y contrataciones en proceso. Esto evidencia la necesidad de fortalecer la articulación operativa" u="1"/>
        <s v="De los 37 indicadores de gestión 33 (89.1%) están en su porcentaje optimo de cumplimiento. • Para el indicador “Porcentaje de Grupos (fichas) de formación titulada con más del 80% de horas programadas de acuerdo con el diseño curricular” por lo cual las fichas se están programando con 8 horas y se validara cuales hacen falta por ajustar. • Para el indicador “Consultas de los recursos físicos y digitales, dispuestos en la Biblioteca, realizadas por los usuarios SENA del centro Formación” se tuvo el inconveniente que al líder de biblioteca no tenia activado la cuenta @sena por lo cual no le pueden activar el BPN para poder ingresar los datos ha ALec 500. A la fecha el sistema de bibliotecas no ha gestionado la activación, por lo tanto, se está registrando en una base de Excel internamente mientras se pueda subir al aplicativo. • Para el indicador “Porcentaje de la cobertura de las Capacitaciones a los instructores” la formadora de formadores comenzó las capacitaciones a finales de marzo y termino capacitación" u="1"/>
        <s v="Durante el primer trimestre de la vigencia 2025, el CAE presentó varios indicadores con avances acordes a lo esperado para esta etapa inicial. Considerando que el reporte corresponde al primer trimestre, se establece como ejecución adecuada aquella que alcanza o supera el 25% de la meta anual. Entre los indicadores con avance positivo se destacan aquellos relacionados con retención de aprendices, cupos de formación y número de personas atendidas, lo que evidencia un cumplimiento oportuno de las actividades programadas. No obstante, se identificó que un número considerable de indicadores registra avances inferiores al 25%, e incluso ejecución nula. Esta situación obedece al inicio progresivo de actividades, a retrasos en la consolidación y registro de información, y a dinámicas de demanda propias de cada sector. Respecto a la formación complementaria, se proyecta el desarrollo de aproximadamente 140 fichas mensuales con 20 cupos cada una, en articulación con la Escuela de Policía del Sumapaz, el Ejército Naci" u="1"/>
        <s v="-El Centro de la Tecnología del Diseño y la Productividad Empresarial se acoge a los parámetros establecidos para la planeación y el costeo de metas de formación titulada. Estos parámetros emiten lineamientos de trimestralización e indicadores asociados a la formación profesional, los cuales se sitúan alrededor del 63%. Por otro lado, los indicadores relacionados con la formación complementaria presentan un porcentaje de ejecución del 25%, cifra que se explica por el alistamiento de las formaciones y la consecución de los aspirantes. A su vez, los indicadores vinculados a la certificación son de difícil cumplimiento y presentan vulnerabilidad debido a las novedades en la presentación de las pruebas TyT, considerando su alto indicador. No obstante, el centro de formación implementa estrategias para garantizar una alta ejecución. En cuanto a los indicadores de competencias laborales, estos se encuentran alrededor del 16%, teniendo en cuenta su comportamiento y planeación. En este sentido, el centro de formació" u="1"/>
        <s v="-En el primer trimestre de 2025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egundo trimestre. A continuación, se relacionan metas de ejecución con corte al primer trimestre de 2025. Gestión de formación profesional: Se tiene a la fecha de corte del primer trimestre, un total de 5.599 tecnólogos correspondiente al 72,13% de la meta. Con respecto a la meta de formación laboral (técnicos, auxiliares, Operarios y Profundización Técnica), lleva una ejecución de 7.853 equivalente al 54,15%. En lo referente a la meta formación complementaria, se tiene 9.603 correspondiente a 15,30% Por otro lado, con respecto a la meta de Formación Profesional Full Popular, se tienen 616 que corresponde al 85,20% de la meta. Para finalizar," u="1"/>
        <s v="Debido a que la planeación indicativa 2025 fue registrada por el centro en el mes de noviembre de 2024; y teniendo en cuenta que las metas de formación 2025, se aprobaron en Consejo Directivo Nacional de diciembre de 2024; y que los cupos definitivos que pasan a la vigencia 2025 se reflejan en reporte PE-04 de 31 de diciembre de 2024, se hizo necesario realizar ajustes a lo registrado en la planeación indicativa 2025, por lo que el 25 de febrero de 2025 a través de correo electrónico se informó que se daría apertura al aplicativo de planeación indicativa del 25 de febrero de 2025 hasta el lunes 3 de marzo de 2025. Teniendo en cuenta lo anterior el centro de formación cumple con el porcentaje de ejecución según la trimestralización en sus indicadores de formación mas relevantes en el 60 % teniendo en cuenta los cupos pásan." u="1"/>
        <s v="-El Plan de Acción del Centro consta de 37 indicadores de gestión. Durante el I Trimestre de 2025, 31 reportaron avances dentro de lo esperado, 2 registraron sobre-ejecución y 4 presentaron avance por debajo de lo esperado. Entre los indicadores en rojo se identificaron: dificultades técnicas en los aplicativos del SENA, que han limitado el acceso oportuno a la información por parte de las empresas, y se espera reactivar contratos de aprendizaje en mayo tras la finalización de prácticas de varios aprendices; interrupciones en la plataforma Sofia Plus, que motivaron la solicitud de retroactividad al Director General; bajo desempeño en el sistema bibliotecario, ya que durante el trimestre el SBS no estuvo en funcionamiento y los registros físicos se realizaron manualmente; el sistema fue restablecido el 25 de abril. Además, los recursos para investigación aún no han sido asignados, aunque se han formulado 13 documentos para la convocatoria SENNOVA 2025. En cuanto a los indicadores en naranja, se capacitaron 8" u="1"/>
        <s v="El Centro de Formación implementa estrategias para cumplir con los indicadores de gestión, aunque se han identificado novedades en varios de ellos: Indicador 823, se asegura con los instructores que los juicios evaluativos de los aprendices estén completos al finalizar la etapa lectiva. Indicador 789, 8 instructores de planta se capacitaron en convocatorias técnicas y pedagógicas en el primer trimestre de 2025, aunque la meta (7%) es baja, dado que la capacitación es voluntaria. Indicador 824, mejorar el porcentaje de horas programadas requiere mayor infraestructura para atender los grupos. Indicador 766, el bajo nivel se debe a que el sistema SBS del Sena no funcionó en el trimestre; el registro fue manual y las bases de datos digitales estuvieron fuera de servicio. Indicador 771, coordinación académica y administrativa trabajan para cumplir con las fichas correctamente programadas. Indicador 826, en marzo inició la gestión de Innovación y Competitividad (Metrología, SENNOVALAB, Tecnoparque). Solo el labora" u="1"/>
        <s v="Para el trimestre comprendido entre enero y marzo de 2025, el Centro de Comercio y Servicio presentó un cumplimiento en el indicador de formación titulada con un 62%, esto debido a los mecanismos de seguimiento y evaluación periódica para monitorear el avance en cada uno de los indicadores y la planeación de la oferta de acuerdo con cupos pasa y nuevos cupos, que tuvo la inscripción esperada de aprendices, reflejándose un cumplimiento acorde a la trimestralización. El programa de Integración con la Educación Media evidencia un cumplimiento del 67%; por dificultades en el sistema de información las matrículas se ampliaron hasta el mes de abril. La Certificación de aprendices, depende de la finalización de fichas y presentación de pruebas TyT, realizando seguimiento en la valoración de juicios evaluativos en el sistema de información. Con relación al proceso de evaluación y certificación de competencias laborales en el mes de marzo se conformó el equipo con 8 evaluadores distribuidos en las diferentes estrateg" u="1"/>
        <s v="Los indicadores de gestión se encuentran acorde a los avances de la trimestralización, asi como a los recursos financieros y humanos dispuestos para el logro de objetivos. Algunos indicadores como es el caso de capacitaciones de instructores y certificación de competencias laborales se encuentran con muy baja ejecución, debido a la dinámica propia del proceso y los tiempos para generar impacto. Esperamos al finalizar la vigencia cumplir cabalmente con los indicadores." u="1"/>
        <s v="En Educación Superior el centro de formación obtuvo una ejecución del 81,66% correspondiente a la segunda oferta académica. Con relación a los cupos de formación Técnica Laboral y Otros se evidencia una ejecución del 89,76% debido a la matrícula de los cupos Integración con la Media, ya que los cupos para el programa de integración con la media “Técnicos Laborales” alcanzaron el 108.75% superando en 8.75 puntos la meta. Para los cupos en formación titulada se alcanzó el 86.65% y en el caso de los cupos de formación Complementaria incluyendo bilingüismo, se evidencia un cumplimento del 22,38% en modalidad virtual y 23,36% en presencial, teniendo previsto iniciar nuevos cursos de formación para el segundo trimestre del año. Se registran buenos reportes en retención total de aprendices para la formación titulada del 101.51%, siendo la retención de aprendices de formación complementaria con el 153,95% la de mayor ejecución. En caso de el número de evaluaciones en competencias laborales aún no tenemos ejecución," u="1"/>
        <s v="Durante el primer trimestre de 2025, el Centro de Formación alcanzó un 81% de ejecución en Formación Titulada y un 74% en Educación Superior. Se cumplió la meta de cupos en el programa de Integración con la Educación Media Técnicos Laborales, y en Formación Complementaria se ejecutaron 15.450 cupos, avanzando positivamente hacia la meta anual. Se destacó una sólida retención de aprendices, impulsada por las estrategias de Formación y Bienestar al Aprendiz, y un adecuado cumplimiento en la programación de fichas y horas de formación conforme al diseño curricular. En Evaluación y Certificación por Competencias Laborales, se inició en marzo la contratación de evaluadores, proyectando dinamizar las metas para el segundo trimestre. Además, en el programa de Bilingüismo se alcanzó un 25% de la meta anual en menos de dos meses, gracias al fortalecimiento de las estrategias de inscripción al programa English Does Work." u="1"/>
        <s v="En el primer trimestre del año, nuestra ejecución en los indicadores de certificación académica y certificación de competencias laborales ha sido inferior a lo esperado, alcanzando solo un porcentaje preliminar. Esto se debe principalmente a que este período se ha centrado en actividades de planeación estratégica y preparación para el resto del año.Durante este trimestre, hemos estado desarrollando tareas cruciales como:1. Planeación estratégica: Definición de metas y objetivos para el año.2. Comités de evaluación: Organización y realización de comités para evaluar y ajustar nuestros planes.3. Programación de instructores: Planificación y asignación de instructores y evaluadores para los diferentes programas.4. Concertación de proyectos: según las metas asignadas en cada estrategia, se realizan las visitas y propuestas para desarrollar los proyectos de ECCL .Estamos comprometidos con alcanzar las metas establecidas y trabajaremos diligentemente para asegurar que nuestra ejecución en estos indicadores mejore" u="1"/>
        <s v="Los indicadores presentan un avance inicial bueno, de acuerdo con lo planeado a corte del mes de marzo. La Formación titulada y Complementaria cumplen con la trimestralización en todos sus niveles y modalidad (incluyendo Bilingüismo), cabe resaltar que la complementaria inicia la ejecución desde “0”. Poblaciones vulnerables con una excelente ejecución del 53%. Las estrategias Full Popular tiene un avance del 71% y Campesena inicia la ejecución en el segundo semestre de acuerdo con lo planeado. Las retenciones en los diferentes niveles de formación y los contratos de aprendizaje también tienen una buena ejecución. Se identificaron otros indicadores que tienen un avance acorde al proceso, dado que en los primeros meses se debe realizar una planeación y un alistamiento previo para mostrar buenos avances en los siguientes trimestres, como es el caso de Certificación por competencias laborales y los documentos de investigación realizados. En certificación de la formación, % de Grupos (fichas) de formación titulad" u="1"/>
        <s v="El Centro cuenta una regular ejecución del 44% en cupos de formación técnica laboral y otros, siendo una regular cifra ya que esta por debajo promedio esperado, esto debido al cambio del calendario académico se presentaron muchas deserciones; en el caso de tecnólogos se logró un porcentaje del 67% que nos mantuvo en el promedio nacional, pero no se logró el cumplimiento de la trimestralización, igualmente en la formación complementaria se presentó un bajo cumplimento logrando solo el 1% y por debajo del promedio nacional, el bajo cumplimiento de estos dos últimos indicadores se debió a inconvenientes tecnológicos y humanos que no permitió en su momento que se vieran reflejadas las cifras reales de cumplimiento. En cuanto al proceso de evaluación de competencias laborales se está por el 13% por encima del porcentaje esperado, podemos decir que se está dando cumplimiento, de igual manera se está realizando una labor para mejorar esos indicadores, realizando algunas estrategias y alianzas con sectores empresari" u="1"/>
        <s v="Para el Primer Trimestre los indicadores de gestión del Centro de Comercio y Servicios presenta una óptima ejecución en los diferentes niveles de formación Titulada Tecnólogos, Técnicos, operarios y auxiliares. Los indicadores que se encuentran en nivel bajo de ejecución o por debajo del porcentaje esperado, se encuentran justificados. En el caso de articulación nos encontramos en proceso de matrículas con la cual cumpliremos el 100% de la meta asignada, en formación complementaria virtual, se ha encontrado supeditada a los inconvenientes que se han tenido con la habilitación de todos los cursos de la familia AVA asignados para el Centro, así como al comportamiento de las bolsas corporativas a nivel nacional, pese a que desde el centro se han venido realizando diferentes estrategias que permitan garantizar avanzar en la ejecución y ello se ve reflejado en los índices que muestran al centro por encima de la media nacional. Las metas de certificación, presentara un avance significativo a partir del tercer trim" u="1"/>
        <s v="En el análisis efectuado a las metas de formación del Centro Biotecnológico del Caribe – CBC, al corte del primer trimestre de 2025, se estableció que los indicadores 56, 73, 817, 818, 822 alcanzaron desempeños favorables por encima del 50%; los indicadores 64, 274, 641 que se encuentran con avance intermedio por encima del 20% de ejecución. Al corte 31 de marzo de 2025, existen indicadores que se encuentra con avance de ejecución que no alcanzan el 20% y otros indicadores que no tienen avance al respecto. Lo anterior, obedece a que mediados del mes de febrero y marzo de 2025, se contrataron el mayor número de instructores requeridos para la formación profesional en sus diferentes programas y estrategias institucionales; además, no se ha efectuado la adquisición de los materiales de formación requeridos en los niveles de la formación titulada y complementaria de la formación profesional integral. En síntesis, la gestión alcanzada por parte del centro de formación al corte 31 de marzo de 2025, se encuentra de" u="1"/>
        <s v="-La meta de educación superior se estableció en función de la capacidad física del centro, considerando los ambientes especializados de las sedes de Montelíbano y principal, y los registros calificados vigentes. La ejecución alcanza un 66,73%, reflejando un avance positivo hacia el cumplimiento anual. Los cupos de formación técnica laboral y otros programas, basados en el histórico del centro, alcanzan un 56,77% de ejecución, evidenciando consistencia entre la planeación y la ejecución. Las metas de evaluación y certificación en competencias laborales se definieron para responder a las necesidades de los sectores productivos estratégicos. Aunque algunos indicadores presentan baja ejecución inicial, se han proyectado acciones de fortalecimiento para el segundo trimestre. La retención de aprendices muestra resultados sobresalientes, superando las metas previstas, lo cual garantiza la permanencia y continuidad de la formación. El centro proyecta atender todo el departamento de Córdoba, ampliando cobertura, incl" u="1"/>
        <s v="A partir del análisis de los indicadores cuantitativos relacionados con metas y ejecución, se identifican los siguientes patrones: En primer lugar, algunos indicadores superaron la meta propuesta, reflejando una ejecución efectiva. No obstante, se destaca un número considerable de indicadores con un bajo nivel de cumplimiento. Casos como el de la certificación en formación complementaria, con una ejecución del 18.83% respecto a la meta trazada, o el de procesos de orientación ocupacional, con apenas un 7.10% de cumplimiento. Este bajo rendimiento también se presenta en metas relacionadas con número de egresados certificados, asesorías empresariales, entre otros. Estos resultados son objeto de análisis para establecer acciones correctivas inmediatas, aunque algunos de ellos obeceden a la planeación idicativa la cual indica que la oferta mas alta se dara en el segundo semestre del año. Asimismo, se observan metas establecidas en cero con ejecuciones positivas, lo que sugiere la necesidad de un ajuste en la inf" u="1"/>
        <s v="Según lo dispuesto por la Dirección de la FPI, el inicio de la formación fue el 10 de febrero, lo que reduce el tiempo de ejecución en el 1er Trim. Se resalta los resultados obtenidos en los indicadores (I) relacionados con la FPI, alcanzando cifras superiores a la media nacional (MNnal) como lo son en los I de Retención Formación (F) lo que representa efectividad en las acciones estratégicas definidas en el PNIBA. Resultados destacables, supe. a la MNnal, en I estratégicos como FULL Popular con un 92% de la ejec. Se reconoce necesidad de acc. correctivas para los progrs de articulación con la media, en la F virtual, población vulnerable y la F regulada; se reconoce oportunidades de mejora en el progr. de CampeSENA. Sin embargo, al detallar de manera individual los I’s que conforman estos resultados se encuentra que: para la F titulada CampeSena tiene ejec. Sup. al 70%, destacándose el I de Educ Superior a un 100%. Al detallar los I´s que suman en el total avance de la F Virtual, se tiene results. sup. al 70" u="1"/>
        <s v="Se refleja un cumplimiento adecuado en indicadores, sin embargo, existen limitantes que impiden una adecuada ejecución como fecha de inicio en programas, CampeSENA, este inició el 20 de febrero lo cual retrasa el avance. Otro aspecto es que a 31 de marzo no se habían cerrado ninguna de las capacitaciones a instructores y por lo tanto no se habían hecho encuestas de satisfacción que permitieran medir el indicador. Seguidamente tenemos para el caso de biblioteca el % ejecución se deriva a la no disponibilidad del aplicativo ALEHP 500 del Sistema de Biblioteca donde los usuarios no podían acceder a los recursos digitales. Continuamos con constantes como el funcionamiento intermitente de SOFIA, la oferta de tecnologías en centros universitarios hace que nuestra población objetivo disminuya, la población flotante es además entre otros un aspecto relevante. Dentro de las respectivas fichas se encuentran aprendices en estado en formación, que no han gestionaron la novedad de retiro o aplazamiento, las fichas que te" u="1"/>
        <s v="-Continúan las intermitencias tecnológicas en la plataforma ALEPH500 a nivel nacional, lo que ha impedido la óptima ejecución de cada uno de los procesos que se ventilan desde la biblioteca. Las publicaciones en cuanto al número de documentos de investigación, no se han ejecutado debido a la no asignación de recursos para proyectos formulados desde el ecosistema SENNOVA; aplica de igual manera, en cuanto a la no disponibilidad de recursos para la Revista RenovaT. Se procederá a revisar el estado académico de los aprendices que se encuentran realizando su etapa productiva y que aún no se le han establecido sus respectivos juicios evaluativos, según la materialización de los RAP definidos para cada competencia, una vez finalizaron su etapa lectiva. Se debe considerar, que desde el 01/01/2025 al 10/02/2025, se establece un receso académico por motivo de las vacaciones de fin de año y principios de la presente vigencia, motivo por el cual, no se cargaron horas de formación a las fichas activas. Continúan desarro" u="1"/>
        <s v="Los indicadores asignados al Centro en el primer trimestre presentan comportamiento favorable en su normal desarrollo de acuerdo con la planeación de la formación Algunas situaciones que retrasan las metas en este trimestre es los tiempos de los procesos de contratación de los instructores ajuste en calendario académico dificultades de indisponibilidad del aplicativo Sofia plus Algunos indicadores por analizar Formación Titulada 75,18% por encima de la trimestralización establecida Tecnólogos Virtuales que se abrieron adicional por capacidad de atención y Formación Complementaria con ejecución del 16,66% esta última por encima de la trimestralización establecida para este periodo Formación virtual formación virtual en bilinguismo 18,8% complementaria virtual 21,4% y titulada virtual 60,2% Certificación Técnica Laboral total Formación titulada complementaria y educación superior avance se debe a los tiempos de Contratación de Instructores Aprendices en estado por Certificar que tienen pendientes pruebas TyT S" u="1"/>
        <s v="Realizado el análisis el cumplimiento de ejecución de los indicadores de centro tecnológico de la amazonia, se evidencia dentro de los 8 indicadores que contaban con porcentaje de ejecución esperado para el primer trimestre de 2025, se evidencia que 3 de ellos cuentan con una sobre ejecución durante el primer trimestre identificados así: 852, 771 y 789. De igual forma es importante mencionar que durante el primer trimestre de la vigencia se realizan los procesos de contratación de aprendices, materiales de formación y demás que permitirá un incremento significativo en los indicadores durante los trimestres siguientes." u="1"/>
        <s v="Para el periodo del I trimestre de 2025, los indicadores 53 64, 274, 275, 295, 565, 566, 577, 578, 579, 580, 581, 641, 654, 766, 789, 812, 816, 820, 821, 824, 825 y 826 estuvieron por debajo de la media porcentual esperada. Esto represento realizar acciones de mejora en relación con el cumplimiento de los indicadores para la presente vigencia. Los indicadores 56, 73, 771, 817, 818, 822 823 estuvieron en el rango porcentual de la media nacional, lo que nos indica que están realizando las acciones debidas ara el cumplimiento de las metas del periodo. Por ultimo los indicadores 572, 573, 574, 575 y 852 estuvieron por encima de la ejecución total, sobre ejecutándose los indicadores, cabe decir que estos están sujetos a variaciones con base a su característica en función del concepto. Se han establecido compromisos para realizar los ajustes en la ejecución de cada uno de los indicadores que estuvieron por debajo de lo establecido para el periodo." u="1"/>
        <s v="-766.El avance de este indicador se ve directamente afectado por dificultades técnicas presentadas a nivel nacional, las cuales han incidido de forma significativa en la operatividad de los sistemas y plataformas. Desde la migración a la plataforma Sofía Plus, no se ha tenido acceso a las herramientas ARC ni a las bases de datos institucionales, lo cual ha impactado también la conectividad con el sistema proxy y Aleph 500. -823. Al cumplir con la formación lectiva a satisfacción, se realiza registro de las diferentes alternativas en el aplicativo Sena Sofia Plus se lleva control en un archivo de Excel (One) donde se evidencia el cumpliendo con los indicadores establecidos en el procedimiento de ejecución de la formación. -824. Debido a la intensidad horaria de las jornadas sujeta a la disponibilidad de ambientes, el centro de formación programa el 75% del diseño curricular. De igual manera, influye las fechas estipuladas por calendario académico y días feriados. -826. Se inicio con la realización de los docu" u="1"/>
        <s v="Se destaca el excelente desempeño en los indicadores de retención de aprendices en programas de formación titulada y complementaria, alcanzando cifras superiores al 98%, incluso llegando al 100% en educación superior, lo cual refleja el compromiso institucional con el acompañamiento permanente y la consolidación de trayectorias educativas exitosas. De manera sobresaliente, en formación complementaria, se superó la meta propuesta, alcanzando una retención del 78%, fortaleciendo el objetivo de brindar oportunidades de formación continua. En cuanto al talento humano, se logró un índice de satisfacción de instructores del 100% respecto a las acciones de capacitación, demostrando el impacto positivo de los programas de formación y actualización de las competencias pedagógicas y técnicas, esenciales para la formación de alta calidad. Asimismo, el Centro logró el 100% en la correcta programación de fichas de formación, garantizando la coherencia con los diseños curriculares y asegurando una planeación académica rig" u="1"/>
        <s v="Los indicadores que presentaron desempeño bajo durante el primer trimestre, correspondientes a la ejecución de formación y que están relacionados directamente con el aplicativo SOFIAPLUS (824,581,580,579,577,578,64, 53,275,816), se vieron afectados por la intermitencia e indisponibilidad del aplicativo que dificulta el registro de usuarios, inscripción en procesos de formación, programación de fichas, ambientes e instructores, registro de juicios de evaluación, matrícula de aprendices, asociación a ruta de formación, certificación, entre otros. Los proyectos de ECCL presentan su resultados después del 2 trimestre, debido a que durante el primer trimestre se están consolidando los convenios empresariales y proyectos de interesados. El indicador de consulta de recursos en biblioteca presenta un desempeño bajo debido a una indisponibilidad del proxy, los proveedores editoriales habilitaron accesos temporales que generaron 12.412 consultas de las bases de datos a nivel nacional, lo cual afectó a todos los centro" u="1"/>
        <s v="-A corte 31 de marzo de 2025, la formación del nivel tecnólogo y técnico presenta un adecuado nivel de cumplimiento, explicado por los cupos que pasaron de la vigencia anterior sumado a el ingreso de aprendices en la primera oferta de formación. La formación complementaria se encuentra un poco retrasada, pues ha habido limitantes en el proceso de contratación de instructores, sin embargo, se proyecta que con el número de instructores a contratar y el tiempo estipulado para cada contratación, se logre el cumplimiento de la meta del centro de formación. En el programa de bilingüismo nos enfrentamos a una limitante para el cumplimiento de las metas y es la no consecución de instructores suficientes que cuenten con el perfil idóneo, por lo que se han realizado varias convocatorias en el banco de instructores al igual de la difusión respectiva de las mismas. En los indicadores de certificaciones y personas certificadas, se presenta avance resultado de procesos de verificación de candidatos que quedaron pendientes" u="1"/>
        <s v="Se priorizó la contratación de instructores y servicios personales, fundamentales para la operación formativa. Se dio inicio a todos programas y niveles de formación en áreas como regular, economía popular, fic, víctimas, bilingüismo y formación campesina, ajustados a los cupos disponibles. Ind 56,817,818,64 y275 Se evidenció un desempeño sobresaliente acorde al cronograma. Ind 73 Baja ejecución debido a demoras en la contratación de instructores y entrega de documentación por parte de instituciones educativas, lo que afectó el proceso de matrícula. Ind 274 y 53 Presentan baja ejecución, pero se espera un avance significativo en el próximo trimestre. Ind 577 y 581: Baja ejecución, ya que los instructores de seguimiento están recopilando información de aprendices que finalizaron su etapa productiva. Ind 654 Meta programada para el último trimestre, cuando se realizan los grados en las instituciones educativas. Ind 766 Contratación tardía del profesional por dificultades en conseguir el perfil. Actualmente, el" u="1"/>
        <s v="El Centro muestra un avance positivo en formación titulada, destacando la sobre ejecución en el programa de Técnicos Laborales por su alta demanda. Las metas de formación se proyectan cumplidas según la oferta programada. La formación complementaria avanza favorablemente, a pesar del inicio tardío de contratación de instructores. La biblioteca enfrentó fallas en su plataforma digital, pero mantuvo alto uso de materiales físicos. Los indicadores de certificación son bajos, pero acordes al calendario académico, con mejoras esperadas en mayo. Se ha realizado seguimiento a aprendices con etapa productiva pendiente, gestionando alternativas y plazas. El indicador de retención presenta sobre ejecución gracias al bajo nivel de deserción inicial. Aún no se ha iniciado el Plan de Capacitación para instructores por parte de la ENI." u="1"/>
        <s v="De acuerdo con la planeación aprobada para el Periodo I-2025: 4 programas técnicos, 1 programa de nivel operario y la formación descentralizada en municipios se encontró para el primer trimestre que cumplido con la formación profesional integral tecnólogos, sin iniciar auxiliar y técnicos de economía popular, que será ofertado a partir del II periodo. No se ha alcanzado la meta en programas de formación complementaria presencial y virtual incluyendo bilingüismo, sin embargo, estos programas se definieron en plan indicativo para II periodo, donde se debe dar cumplimiento de la meta. En conclusión, las metas relevantes de CampeSENA y Full popular requieren estrategias de promoción a partir del II periodo. Con relación a los indicadores de menor ejecución :1. Porcentaje de Aprendices en estado académico &quot;en formación&quot; del Centro en grupos que se encuentren dentro de los tiempos para ejecutar la etapa productiva y que tienen únicamente por evaluar el RAP de Etapa Productiva con el 0,46 de 1,0 esperado; 2 Porcent" u="1"/>
        <s v="El Plan de Acción, como hoja de ruta alineada al Plan Nacional de Desarrollo 2022–2026, establece indicadores clave para evaluar la gestión desde los Centros de Formación. asi las cosas la regiona Guaviare al corte de Marzo muestra avances significativos en algunos frentes y rezagos en otros. Programas con alta presencialidad, como la articulación con la educación media (97%) y contratos de aprendizaje (79%), presentan buen cumplimiento, reflejando el compromiso institucional y de aliados estratégicos. Sin embargo, áreas como formación complementaria, virtual y certificaciones por competencias laborales evidencian bajos niveles de ejecución (algunos por debajo del 10%), lo que demanda atención prioritaria. La retención de aprendices muestra un comportamiento sobresaliente, superando el 100% en todos los niveles. Se identifican oportunidades de mejora en el uso de recursos bibliográficos, capacitación de instructores y producción académica. El alto cumplimiento en la atención a personas con discapacidad (171%" u="1"/>
        <s v="La ejecución de las metas de la formación profesional integral para el I trimestre del 2025, estuvo sujeto a la asignación de recursos para contratación de instructores de la oferta regular y de las metas para el centro desde la Dirección General. El Porcentaje de ejecución del nivel Tecnólogo, técnicos laborales y otros presentan una excelente ejecución del 68.98% y 72.36% respectivamente, dando cumplimiento al porcentaje de trimestralización definido por la DFP ; se avanzó en la atención de necesidades de formación al sector empresarial y a las administraciones municipales que permitieron el cumplimiento del indicador con ofertas especiales, se trabajó de manera articulada con diferentes actores públicos, privados, organizaciones sociales e instituciones educativas para una ejecución del 90.27% en el programa de Técnico con articulación con la media en programas especiales, así mismo para el cumplimiento de la meta de formación complementaria se fortaleció las alianzas poniendo en marcha la estrategia Camp" u="1"/>
        <s v="Durante el 1T-2025 el centro de formación posiciona sus indicadores así: FORMACIÓN PROFESIONAL INTEGRAL: Tecnólogos 67.05% , Operarios 50.98%, Auxiliares 46.74%, Técnico Laboral 51.98%, Profundización Técnica 56.67% consolidando un porcentaje de cumplimiento total a nivel de centro de 55.54%. FORMACIÓN COMPLEMENTARIA: Virtual (Sin bilingüismo) 14.24%, Presencial (Sin bilingüismo) 12.62%, Virtual bilingüismo 12.50%, Presencial bilingüismo 9.62%, Campesena 5.77%, Full Popular 2.67% para un total consolidado de 12.32%. En términos generales se muestra un comportamiento aceptable, cabe mencionar que para el caso del indicador de complementaria (virtual-presencial) existieron complicaciones en el proceso de contratación y el centro de formación espera superar los resultados para el 2T-2025. CERTIFICACIÓN FORMACIÓN PROFESIONAL INTEGRAL muestra: TOTAL FORMACIÓN TITULADA 6,75%, TOTAL FORMACIÓN COMPLEMENTARIA 20,85%, ARTICULACION CON LA MEDIA 4,14%, CampeSENA 30,76%, Full Popular 30,05%. Para el caso de ARTICULACIÓN" u="1"/>
        <s v="los indicadores muestran un balance positivo. A pesar de fallas en SOFIA Plus y retos transición tecnológica, se avanzó en certificación gracias a la gestión académica y entrega oportuna de documentación. En articulación y técnicos laborales, el cumplimiento se proyecta para el 2semestre. En la complementaria y titulada avanzó en la certificación mediante juicios evaluativos y validación documental, pese a limitaciones técnicas. En el progr de integración media, los aprendices siguen en formación y el cumplimiento se espera para el último trim. En bilingüismo, se presentaron retrasos por dificultades contractuales de tutores, se proyecta mejora en el próximo trim. La baja inscripción enformacióncomplementariavirtual activó la bolsa corporativa, actualmente en planeación. Se adicionaron 4 progr virtuales titulados al 1 trim, sumando 261 aprendices, lo que fortalecerá el cumplimiento dmetas. La formatécnica laboral y titulada avanza con oferta cerrada y empresarial, proyectando el cumplimiento de metas para 2s" u="1"/>
        <s v="-Se está realizado las acciones correspondientes en política institucionales, proyectos asignados a la Dirección de Empleo y Trabajo dentro de la vigencia" u="1"/>
        <s v="El Plan de Acción, como hoja de ruta alineada al Plan Nacional de Desarrollo 2022–2026, establece indicadores clave para evaluar la gestión desde los Centros de Formación. En marzo, los resultados muestran avances significativos en algunos frentes y rezagos en otros. Durante el mes de marzo se analizan 22 indicadores clave. Se destaca el cumplimiento y superación de metas en los indicadores relacionados con contratos de aprendizaje no SENA (100%), tasa de colocación (102%), y empresas con cuota voluntaria (255%), evidenciando una gestión efectiva en vinculación laboral y alianzas empresariales. Seis indicadores presentan un nivel de ejecución medio (entre 50% y 89%), como colocaciones totales (52%), colocaciones no SENA (67%) y colocaciones de mujeres (72%), lo cual indica avances significativos, aunque con margen de mejora. Sin embargo, 13 indicadores presentan ejecución crítica (&lt;50%), entre ellos productos digitales (18%), inscritos en APE (14%), víctimas del desplazamiento atendidas (21%) y emprendimient" u="1"/>
        <s v="En la Regional se identifican para este periodo: Un avance significativo en los indicadores de la publicacion de las vacantes, asi como en el numero de inscritos y colocados a atraves de la APE. En cuanto a cuotas de aprendices y contrato de aprendizaje, el SENA, compite con las EDTH y IES, sin embargo, se registra una ejecución por encima del 60%, es de resaltar que en lo relacionado con contratos de aprendizajes las empresas colocan a disposición, por lo que no es un indicador gobernable por la entidad. En relación con emprendimiento y empresarismo, se reporta una baja ejecución, sin embargo, este indicador se dinamizar a partir del segundo semestre, además corresponden a indicadores mediados por dinámicas de los sectores económicos por tanto su compartimiento se rige por las necesidades del sector y los proyectos específicos dando respuesta a la misionalidad de la entidad. En cuanto a los indicadores de divulgación, se reportan indicadores por debajo del 20%, pero para el cierre de la vigencia, se cumplir" u="1"/>
        <s v="-El análisis de los indicadores revela una variabilidad significativa entre el porcentaje de ejecución y el porcentaje esperado en diversas áreas del SENA. A continuación, se destacan algunos hallazgos clave: Alto rendimiento (97% - 47%): Algunos indicadores muestran una ejecución notablemente superior a lo esperado, como &quot;Empresas con cuota regulada&quot; (97,37%) y &quot;Aprendices con Contrato de Aprendizaje no SENA&quot; (79,64%). Rendimiento medio (23% - 17%): Indicadores como &quot;Número de Colocaciones de Egresados SENA&quot; (23,36%), &quot;Inscritos en la APE&quot; (22,42%), &quot;Vacantes APE&quot; (21,80%) y &quot;Total Número de Colocaciones&quot; (23,77%) presentan un cumplimiento moderado, aunque aún por debajo de los objetivos establecidos. Bajo rendimiento (9% - 0%): Algunos indicadores muestran una ejecución deficiente, destacándose &quot;Certificaciones expedidas en Educación Superior&quot; (6,38%) y &quot;Empresas en Fortalecimiento&quot; (0%). Plan de acción: Se realizará un análisis exhaustivo de cada indicador con bajo desempeño, con el fin de identificar las" u="1"/>
        <s v="En relación al avance en la ejecución de las metas asignadas a la Regional Distrito Capital para el I trimestre de la vigencia 2025 se evidencia una ejecución por debajo de los niveles esperados en las metas de los indicadores: 910 Número de Personas de Economía Popular atendidas por el Programa de Emprendimiento, 902 Emprendimientos asesorados, 666 Empresas en Fortalecimiento, 815 Número de planes de negocio formulados por víctimas del desplazamiento forzado, 801 Número de Colocaciones Egresados SENA, situación que se ve asociada al aumento de las metas asignadas para esta vigencia para la APE y Emprendimiento y la disminución en los recursos para contratación de servicios personales para atender dichos indicadores, se están formulando y adelantando acciones que nos permitan avanzar rápidamente en el cumplimiento de las metas trimestrales con el fin de nivelar la ejecución. Para los indicadores: 804 Divulgar información de la gestión institucional para los grupos de valor internos del SENA, 805 Divulgar inf" u="1"/>
        <s v="Revisando los indicadores de gestión del Despacho Regional Bolívar, se observa que en la ejecución de las metas asignadas en el trimestre en estudios se encuentran, algunos indicadores por debajo del porcentaje esperado, otros muestran sobre ejecución, es importante adoptar estrategias para esta situación presentada." u="1"/>
        <s v="La Regional ha venido cumpliendo los compromisos conforme a la programación establecida, considerando el personal disponible, la infraestructura, la capacidad operativa, los recursos y el presupuesto asignado para el Plan de Acción 2025, presentando en términos generales un avance satisfactorio frente a las metas previstas con corte al 30 de marzo; en cuanto a los indicadores, en el 809 se registra un avance del 96,46% respecto a la meta establecida, en el 810 se evidencia una sobreejecución del 131,69% y en el 808 una sobreejecución del 102,88% de la meta proyectada para la vigencia, esto debido a que la plataforma toma todos los contratos que están activos sin discriminar únicamente los que tienen fecha de inicio el año 2025. Respecto a los indicadores 902, 666, 813 y 910, relacionados con emprendimiento, no se registra ejecución debido a que el aplicativo SIGE no ha sido habilitado para el cargue de la información; en el indicador 913 no se evidencia ejecución se implementarán estrategias para dar cumplim" u="1"/>
        <s v="Para la vigencia 2025 se cuentan con 23 indicadores para los procesos que corresponden al Despacho Regional. Para el primer trimestre la ejecución de los indicadores está acorde con la planeación establecida. Para el indicador: Número de instructores formados en la estrategia de multilingüismo de la escuela nacional de instructores que se encuentra en baja ejecución, se están adelantado acciones para dar cumplimiento a la meta establecida" u="1"/>
        <s v="Realizado el análisis el cumplimiento de ejecución de los indicadores de despacho, se evidencia dentro de los 22 indicadores solo 2 de ellos tenían un porcentaje de ejecución esperado, en donde se resalta que la regional no cuenta con la dependencia Escuela Nacional de Instructores por tal motivo no hay avance en el número de instructores formados en la estrategia de multilingüismo, de igual forma PNIBA - Porcentaje de entrega de apoyos de sostenimiento FIC – REGULAR, se tiene proyectado realización de pagos en el mes de abril, por tal motivo todos los indicadores mostraran un avance significativo en el segundo trimestre de a vigencia, cumpliendo a cabalidad con lo proyectado por la regional." u="1"/>
        <s v="Los indicadores muestran una ejecución general acorde con la fecha establecida, reflejando esfuerzos sostenidos para consolidar avances y asegurar su sostenibilidad. No obstante, persisten retos puntuales. El indicador de multilingüismo no presenta avances debido a la falta de convocatorias por parte de la ENI, aunque se espera su impulso en el mediano plazo. La baja ejecución en apoyos de sostenimiento se relaciona con el calendario de las ofertas abiertas y a distancia, cuya apertura permitirá mejorar estos resultados. El recorte de personal ha afectado la inscripción de aprendices por la limitada capacidad operativa, aunque se prevé implementar estrategias para revertir esta situación en el siguiente trimestre. La ausencia de ferias de servicios ha restringido la atención a población vulnerable, por lo que se desarrollan acciones alternativas para mejorar la cobertura. Por otro lado, se reportan avances en comunicación institucional, con cumplimiento de metas y fortalecimiento de la interacción con los pú" u="1"/>
        <s v="En la Dirección de Empleo y Trabajo, la baja ejecución en la Agencia Pública de Empleo (APE) se debe a la adaptación de nuevo personal y cambios organizacionales. Se espera que la situación mejore a partir del segundo semestre, con la activación de recursos y convocatorias. En emprendimientos, se están estructurando los planes de acción de las empresas participantes, y los indicadores aumentarán cuando se activen los recursos disponibles. En la atención a víctimas del desplazamiento, se continúan consolidando los procesos, y se fortalecerá el trabajo con el SNARIV. En la Dirección de Promoción y Relaciones Corporativas, los indicadores de empresas con cuota regulada muestran cumplimiento cercano a la meta, mientras que las empresas con cuota voluntaria superan la expectativa, aunque aún se requiere mejorar el control de los datos. En contratos de aprendizaje, el avance es positivo, pero se espera más adaptación en algunas empresas. En divulgación institucional y productos digitales, la ejecución comenzará ac" u="1"/>
        <s v="-Validado la ejecución de los indicadores de gestión a cargo de la Dirección Regional, se observa que no ejecutó de la meta establecida para el indicador de gestión No. 913 No. de instructores formados en la estrategia de multilingüismo de la escuela nacional de instructores, esto debido a que en el primer trimestre de la vigencia 2025, la Escuela Nacional de Instructores ENI no oferto esta capacitación a los instructores, como plan de mejora se conversó con la líder de la Eni, indicándole la importancia de ofertar esta capacitación a los instructores y se le solicito de su apoyo estratégico en la solicitud ante la D.G. de esta capacitación, así mismo el proceso de divulgación de las capacitaciones ofertadas por la escuelas para el beneficio de los instructores. Podemos evidenciar que el indicador No. 955 PNIBA - Porcentaje de entrega de apoyos de sostenimiento FIC – REGULAR, superamos la meta establecida para el trimestre; esto indica que la entidad esta enfocada en el bienestar social de los aprendices. En" u="1"/>
        <s v="-Al cierre del primer trimestre de 2025, los resultados del seguimiento realizado por la Dirección Regional muestran un avance positivo en el cumplimiento de las metas establecidas. En cuanto a las certificaciones del desempeño laboral, se ha alcanzado un progreso del 12,99%, con un 12,57% de personas certificadas, lo que refleja un ritmo adecuado y la posibilidad de que algunos beneficiarios hayan sido certificados en más de una competencia. En intermediación laboral, los inscritos han alcanzado un 12,82% de avance, mientras que los resultados en vacantes (23,33%), colocados (25,24%) y orientados (32,43%) superan significativamente las expectativas, destacando una labor eficiente y una buena conexión con las empresas. Por otro lado, el contrato de aprendizaje muestra un excelente 61,25% de avance, y las cuotas reguladas alcanzan un 98,33%, lo que demuestra el fuerte compromiso de las empresas con el proceso. En el área de gestión de comunicaciones, se realizaron 74 acciones de divulgación (25 internas y 49" u="1"/>
        <s v="-En el primer trimestre de la vigencia 2025, la Regional Chocó busca intensificar sus esfuerzos en el fortalecimiento del relacionamiento con diversas entidades del orden local, con el fin de fortalecer los procesos de emprendimiento, intermediación laboral y relacionamiento empresarial, en medio de los retos que supone el mercado laboral en el departamento del Chocó. Para esto se viene implementado la estrategia de rutas de atención, liderada por la coordinación de promoción y relaciones corporativas, con la cual se busca que el SENA se acerque más tanto a la ciudadanía, como al sector empresarial y entes públicos y privados." u="1"/>
        <s v="El Despacho viene trabajando de manera articulada con los diferentes actores en la región, teniendo como referente principal del Plan Nacional de Desarrollo - “Colombia potencial mundial de la vida”. Evidencia de ellos es el avance en la ejecución de los indicadores, principalmente los asociados a: vacantes, inscritos, total de colocaciones y divulgación de información de la gestión institucional. Los indicadores total de Aprendices con Contrato de Aprendizaje, Aprendices con Contrato de Aprendizaje no SENA, entre otros, quienes aunque presenta sobre ejecución para la fecha de corte, pero se considera de manera positiva debido a que permite generar mayor cubrimiento de los grupos de valor e interés y demuestra la gestión realizada. Por otra parte, se encuentran los indicadores asociados al proceso de Gestión de Emprendimiento y Empresarismo que presentan una baja ejecución, lo cual se debe a que aún no se encuentran activas las convocatorias donde se presentaran los proyectos para los indicadores: Número de" u="1"/>
        <s v="la mayoría de los indicadores se encuentra en estado BUENO, con excepción de los indicadores de emprendimiento que tendrán movimiento a partir del segundo trimestre. Para el indicador multilingüismo ls profesionales ENI del CIEA y CAA, se reunieron con el líder de bilingüismo para articular estrategias para el fomento del idioma inglés con los instructores, se plantea socializar ruta de bilingüismo y abrir convocatoria para el mes de mayo dirigida a instructores. adicionalmente se hará invitación a esta población para que participen en los clubes conversacionales." u="1"/>
        <s v="-El desempeño de indicadores a la fecha alcanza un 75.5% de la meta propuesta al mes de marzo, lo cual refleja una articulación relativamente efectiva de la institución y el sector productivo. No obstante, reforzaremos el acercamiento a las empresas, especialmente en sectores de difícil colocación, como los logros parciales en la intermediación de aprendices y debilidades marcadas en el fortalecimiento de la empleabilidad general, también, seguimiento a la cobertura de los servicios de la APE y el acompañamiento a egresados, que requieran una mayor intervención, especialmente en municipios apartados. Tanto en vacantes como en inscritos y colocaciones, los niveles de cumplimiento son bajos, oscilando entre el 16.3% y el 28.3%. la difícil promoción de la APE en zonas rurales y en pequeñas empresas, bajo número de orientadores activos para cobertura de toda la regional, las condiciones estructurales del mercado laborar (informalidad, baja demanda de perfiles certificado, son evidencias que existen barreras para" u="1"/>
        <s v="De los 22 indicadores de gestión solo 2 presentan estado crítico; evidenciando una buena ejecución en la mayoría de los indicadores cumpliendo el avance esperado en cada uno de ellos con corte a 31 de marzo. El indicador Numero de instructores formados en la estrategia de multilingüismo de la escuela nacional de instructores se espera cumplir esta meta y la política pública de atención con enfoque pluralista y diferencial mediante la autorización de la capacitación en &quot;Desarrollo de habilidades comunicativas básicas en lengua de señas colombiana&quot;, el cual se encuentra abierta actualmente. El indicador Porcentaje de entrega de apoyos de sostenimiento FIC – REGULAR se realizó una distribución para aprendices de continuidad $82.597.320, para aprendices Placa Huella $123.671.966 y para nuevos aprendices de apoyo FIC $764.397.270. El indicador Emprendimientos asesorados en el mes de diciembre del 2024, el consejo directivo nacional del Sena, asigno los recursos, lo correspondiente a febrero, marzo y abril del 202" u="1"/>
        <s v="El avance de los indicadores para el primer trimestre en alto porcentaje es acorde a las tendencias de las vigencias anteriores, las cuales en los casos de emprendimiento y agencia pública de empleo siempre muestran un dinamismo de los indicadores a partir de segundo semestre y concretan la mayor parte de las metas en el último debido a la dinámica de la región y de la misma planeación de los programas, sin embargo para esta vigencia se avizora complicaciones para la agencia pública de empleo dado que en departamento pasa por una situación de emergencia del dinamismo económico fruto de la intensa oleada de lluvias sumada al aumento del taponamiento de la vía panamericana por diferentes taponamientos por población tanto en la vía que comunica con el Ecuador como la que comunica con el centro del país, de igual forma la disminución del número de técnicos APE y el incremento de la meta está causando retrasos que se aspira corregir con las nuevas estrategias implementadas, para emprendimiento no se refleja en to" u="1"/>
        <s v="-Durante el I trimestre, para el despacho regional de manera general, se observa una ejecución acorde con la fecha de corte evaluada en los indicadores relacionados con los procesos de empleo, relaciones corporativas y formación (tecnólogo y técnico laboral), variando el porcentaje de ejecución entre el 15% y el 60%. Sin embargo, para los indicadores que conforman el proceso de Emprendimiento y Evaluación y Certificación de Competencias Laborales, se observa una ejecución por debajo del 20% dado que son procesos que dependen de convocatorias a nivel nacional, por lo anterior, hasta tanto no se aperturen, su ejecución no se verá reflejada. Se espera que, para el segundo trimestre el panorama mejore y se evidencié un buen comportamiento. Frente a los indicadores de comunicaciones se observa una ejecución acorde con lo esperado" u="1"/>
        <s v="En el I trimestre 2025, el Despacho Regional presenta avance significativo en la ejecución de la mayoría metas asignadas. El indicador 804 se encuentra por debajo de la meta establecida por tal razón se gestionará los productos necesarios para su cumplimiento en II Trimestre. Los indicadores 666-813-902-910 de emprendimiento se realizarán las gestiones que permita el cumplimiento a la meta de aquellos que están por debajo y los que están por encima de la ejecución esperada obedecen a que se captó de manera anticipada los emprendedores que se acompañaran en el año, contando con un grupo robusto de candidatos a las diferentes convocatorias que se abrirán en el segundo semestre del año. El indicador 955 no se cumplió con la meta de ejecución ya que el calendario académico inicio el mes de febrero y según los lineamientos “Guía de Apoyos Socioeconómicos GFPI-G-007”, el desembolso y otorgamiento del apoyo de sostenimiento FIC, depende del estado de formación de los aprendices. El indicador 913 tiene una ejecución" u="1"/>
        <s v="Indicador 809 y 810 relacionados con empresas con cuota voluntaria y regulada , su ejecución tan alta y por encima de la meta, se debe a las diferentes estrategias, recordando a los empresarios la presentación del plan de personal dentro de los períodos establecidos para fortalecer el proceso y para los no obligados se habiliten como expresar voluntaria. Indicador 930, atención a solicitudes de formación a Jóvenes en paz; se está en la fase del diagnóstico del programa, para luego ser remitidos a formación para el mes de julio 2025; para los indicadores 666,813,902,910 de Emprendimiento y empresarismo sin ejecución se debió a reducción de personal contratista, la contratación en febrero, la falta de funcionamiento del aplicativo que impidió el reporte a marzo. Debido a que la contratación de servicios personales en su gran mayoría inicio en febrero, al igual que los retrasos en la conectividad y la generación de los correos institucionales, llevo a que la ejecución en términos generales se encuentre por deba" u="1"/>
        <s v="-La ejecución es mixta. Indicadores clave de formación (multilingüismo: 0%), emprendimiento (campesinos: 7.9%, fortalecimiento empresas: 4.7%, asesorados: 7.7%, economía popular: 0%) y apoyo a víctimas (planes negocio: 3.6%, orientados APE: 13.3%) presentan muy baja ejecución (&lt;20%). En contraste, los relacionados con contrato de aprendizaje (Total: 59.6%, SENA: 67.9%), cuotas empresariales (Voluntaria: 119.1%, Regulada: 101.4%) y tasa de colocación (80.2%) superan ampliamente la meta. Indicadores de empleo como colocaciones (Mujeres: 22%, Total: 20.5%, No SENA: 21.9%, Egresados: 19.2%), vacantes APE (23.9%) e inscritos APE (16.9%) muestran resultados variables, algunos dentro o cerca del rango esperado. Comunicación (Productos digitales: 18.2%, Divulgación ext: 18.2%, int: 12.3%) y Apoyos FIC (8%) también están por debajo. Estrategia Mejora (Indicadores &lt;20%): Realizar análisis de causa para establecer planes de choque focalizados e intensificar el seguimiento semanal para corregir desviaciones rápidamente." u="1"/>
        <s v="- Durante el presente periodo se ha evidenciado un bajo cumplimiento en los indicadores de ejecución de cupos, certificaciones y acciones asociadas a la formación profesional integral, innovación y competitividad. Este resultado se atribuye principalmente a la combinación de factores administrativos, logísticos y estructurales que han afectado de forma transversal la operación de los programas. Entre las causas más relevantes se encuentra el retraso en la contratación de instructores, lo cual ha impedido el inicio oportuno de múltiples programas y afectado directamente la ejecución de la oferta. Asimismo, se identifican dificultades de conectividad en zonas rurales y apartadas, lo que ha restringido el acceso a la formación virtual. En términos de demanda, varios programas presentan una baja inscripción inicial, especialmente aquellos como CampeSENA y Full Popular, lo cual refleja la necesidad de reforzar estrategias de comunicación, sensibilización y vinculación comunitaria. La gestión de innovación también" u="1"/>
        <s v="De acuerdo con el cierre del primer trimestre de 2025, la Regional Tolima presenta una ejecución satisfactoria en la mayoría de sus indicadores, cumpliendo con las metas establecidas por la Dirección General. La Agencia Pública de Empleo (APE) obtuvo una ejecución adecuada en los indicadores 800, 801, 802, 803, 284, 283, 872, 815 y 881, de acuerdo con los lineamientos establecidos por la Coordinación Nacional de la APE. Por su parte, el Centro de Desarrollo Empresarial, según los parámetros de referencia para el mes de marzo, debía alcanzar al menos un 10% de ejecución en sus indicadores. En este sentido, los indicadores 666, 813, 902 y 910 presentan una ejecución adecuada. En cuanto al indicador 913, no se reporta ejecución, ya que no se realizaron convocatorias de multilingüismo durante el primer trimestre. Por otro lado, la ejecución del indicador 955 se reflejará en el segundo trimestre, ya que los apoyos fueron adjudicados en su mayoría en el mes de abril. Respecto a los indicadores 807, 808, 809 y 810," u="1"/>
        <s v="-Para el primer trimestre, la Regional reporta un desempeño adecuado esto acorde con los procesos de contratación del personal que apoya el cumplimiento de los indicadores misionales y administrativos. Destacándose en los indicadores misionales los siguientes avances: en inscritos en la APE, con una meta anual de 70.849, se ha alcanzado una ejecución de 12.410, correspondiente al 17,5%; en colocaciones SENA, frente a una meta de 15.113, se reportan 2.911 colocaciones, equivalentes al 19,26%; y en el indicador de total colocaciones, con una meta anual de 28.805, se han logrado 6.650, lo que representa un 23,09% de ejecución. Para los indicadores asociados al proceso de relacionamiento con la ciudadanía y la empresa, se destaca que el indicador de Empresas con Cuotas Reguladas presenta una ejecución de 3.735 sobre una meta de 3.929, equivalente al 95%, al igual que el indicador de Empresas con Cuotas Voluntarias, que alcanza también un 95% de ejecución frente a una meta anual de 300 empresas, logros que suelen" u="1"/>
        <s v="Durante el primer trimestre de 2025, la APE logró avances clave en sus principales líneas de acción: Intermediación laboral: Se fortaleció la atención empresarial, con buenos resultados en publicación de vacantes, registro de empresas y selección de candidatos. Se destacó la articulación con el sector hidrocarburos y una alta tasa de cierre de vacantes gracias al seguimiento continuo y al uso eficiente de la plataforma APE. Orientación ocupacional: Se implementaron las primeras actividades virtuales, iniciando con personal del Ejército Nacional, y se amplió la cobertura mediante acciones conjuntas con entidades como la Unidad de Víctimas. Emprendimiento: Se orientó a 937 personas, alcanzando un 6,24 % de la meta anual, pese a limitaciones en el acceso al sistema SIGE (solo 3 de 6 orientadores habilitados). Fortalecimiento empresarial: Dos empresas iniciaron voluntariamente procesos de asesoría, marcando un avance inicial en la estrategia institucional. Atención a emprendedores: Se brindó orientación a 111 em" u="1"/>
        <s v="-913. No se ha ejecutado, debido a que nos encontramos a la espera de la programación por parte de la ENI. - 955. Teniendo en cuenta el porcentaje de ejecución para el primer trimestre 2025 no se ha logrado ejecutar la meta trimestral dado a que no se ha realizado un primer pago de apoyos de sostenimiento regular, monitorias y alimentación." u="1"/>
        <s v="La ejecución de los indicadores en la regional Putumayo es una prioridad para la Dirección. Por ello, el 24 de febrero se convocó a coordinadores y dinamizadores de proceso para validar metas asignadas, estrategias y compromisos. Desde Planeación se realiza seguimiento mensual, implementando una estrategia de monitoreo que registra avances, permite análisis de cumplimiento y define acciones. Estas gestiones han permitido a la regional alcanzar una gestión sobresaliente en el primer trimestre; es así como en relación al indicador PNIBA - Porcentaje de entrega de apoyos de sostenimiento FIC – REGULAR, Durante el Primer Trimestre se garantizó la ejecución de apoyos FIC por valor de 391.063.920, durante el primer trimestre no se realizó la ejecución de apoyo regular, por cuanto este apoyo se inicia a ejecutar a partir del mes de mayo (pago mes vencido Abril) Esta ejecución representa, según el análisis de la regional a un 12% del presupuesto asignado para apoyos socioeconómicos. Sin embargo, según las alertas es" u="1"/>
        <s v="Los indicadores de la Regional han tenido un cumplimiento positivo este trimestre. Estrategias: Agencia Pública de Empleo: Se realizaron visitas a colegios y empresas para brindar orientación directa a los interesados. Se continúa con visitas empresariales para promover el uso del aplicativo y gestionar vacantes, incluyendo acercamientos con la Gobernación. Se envían reportes semanales para socialización de vacantes y se recibe retroalimentación sobre colocaciones, incluidas mujeres. Emprendimientos Asesorados: No se ha avanzado debido a la espera de la contratación del operador por parte del Fondo Emprender. Fortalecimiento Empresarial: El proceso comenzó en abril con las herramientas necesarias. Atención a la Población Campesena y de Economía Popular: Se proyecta implementar estrategias de acercamiento para socializar programas de emprendimiento y ampliar la cobertura. Contratos de Aprendizaje: Se realizaron visitas y revisión de bases UGPP para validar requisitos en empresas con cuota regulada. En empresa" u="1"/>
        <s v="En el periodo del I trimestre de 2025, los indicadores 283, 284, 666, 800, 801, 802, 804, 805, 806, 813, 815, 872, ,881, 902, 910, 913 y 955 estuvieron por debajo de la media esperada, por lo tanto se hicieron las recomendaciones necesarias para el cumplimiento de acuerdo con lo establecido por la Direccion General en cada uno los programas. Los Indicadores 803, 807, 808, 809, 810 estuvieron por encima del 60% de su ejecución lo que representa un avance importante en las acciones realizadas para el cumplimiento de ellas. Se definieron compromisos de trabajo para la buena ejecución de los indicadores que estuvieron muy debajo de la media, en los próximos periodos de evaluación." u="1"/>
        <s v="Para justificar el cumplimiento de los indicadores de gestión de la Regional Guainía, durante el primer trimestre de 2025, es importante considerar varios factores: como el análisis del contexto regional, las estrategias implementadas, así como los obstáculos y desafíos que se presentan. En el caso de la APE es esencial considerar la situación económica y en general el contexto de región, en donde existe fundamentalmente una economía de consumo, y la ausencia de empresas generadoras de empleo, no obstante, la Regional se esfuerza para obtener resultados que se destaquen y contribuyan a la misión del SENA y el desarrollo del Departamento. Por otra parte, el área de emprendimiento ha logrado evidenciar que el respaldo del SENA ayuda a consolidar el tejido empresarial de Guainía, promoviendo la justicia social y económica al apoyar proyectos que generan empleo y progreso social. Del seguimiento a los indicadores establecidos podemos concluir que la formación que ofrece el SENA promueve la inclusión y equidad al" u="1"/>
        <s v="Ind 955 Las formaciones FIC están programadas a partir de III T. Ind 902 las asesorías se reflejan en el mes de abril. Ind. 666 los avances de las asesorías para el fortalecimiento de las pequeñas y medianas empresas con el fin de contribuir con su crecimiento y escalabilidad se reflejarán en 2do y 3er T. Ind 813 los campesinos con presencia en el departamento se encuentran en su mayoría ubicados en el municipio de Caruru, por ello se programa comisión para el segundo trimestre con el fin de avanzar en la meta. Ind 910 los avances se reflejarán a partir del segundo trimestre." u="1"/>
        <s v="-revisador los indicadores de la regional encontramos que, Contrato de aprendizaje no Sena: no pudo ser ejecutada debido a la falta de convenios vigentes con Instituciones de Educación Superior (IES). Estos convenios son un requisito indispensable para garantizar el marco jurídico y operativo necesario que permita la incorporación de aprendices provenientes de otras instituciones educativas al proceso formativo y de prácticas del SENA, A pesar de los esfuerzos realizados para establecer alianzas, en el periodo correspondiente no se lograron concretar acuerdos que cumplieran con los lineamientos y requisitos establecidos por la entidad. Esto limitó la viabilidad de implementar la estrategia. Para emprendimiento La prioridad que se le dio fue a la convocatoria cerrada teniendo en cuenta que se tiene cierre para el mes de mayo, ya se adelanta ejecución en estos indicadores. La regional no ha recibido aún ofertas para formación de instructores en multilingüismo." u="1"/>
        <s v="- La Dirección de Promoción y Relaciones Corporativas, en estrecha colaboración con sus coordinaciones, ha trabajado de manera articulada con diversos aliados nacionales e internacionales, así como con el sector empresarial, consolidando esfuerzos para fortalecer la gestión y el desarrollo de actividades clave en cada uno de los procesos estratégicos. Gracias a esta labor conjunta, se ha logrado avanzar de manera progresiva en la implementación de acciones que garantizan el cumplimiento de los indicadores previstos, asegurando una ejecución eficiente y alineada con los objetivos institucionales." u="1"/>
        <s v="-Frente al Plan Estratégico, se observa para el primer trimestre un avance del 6,25% de un 25% planteado para la vigencia, dentro del cual se identifican actividades como avanzar en el modelo de madurez de la actividad de auditoría interna del Instituto de Auditores Internos ; desarrollar actividades de aseguramiento, divulgación de resultados del PAMC, entre otros. De acuerdo con el plan anual de auditoría, la OCI ejecutó con corte a 31 de marzo ocho (8) trabajos de aseguramiento y consultoría de los sesenta y ocho (68) planeados para la vigencia, lo cual corresponde a un avance del 12%.De acuerdo con el plan anual de auditoría la OCI ejecutó trece (13) trabajos de Cumplimiento y Seguimiento de Ley de los cincuenta y dos (52) planeados, lo cual corresponde a un avance del 25%.Para el I trimestre del 2025 se realizaron 264 seguimiento a los planes de mejoramiento de origen OCI y 73 de origen CGR para un total de 337 seguimientos de los cuales 1789 son OCI y 326 son CGR para un total de 2115 a corte de 29 de" u="1"/>
        <s v="-- En relación al cumplimiento de las metas en el primer trimestre de 2025 la Dirección de Planeación ha realizado la gestión pertinente planeada para el periodo. En el caso de los indicadores de indice de desempeño institucional y el indice de la política de gestión presupuestal, se calculan con frecuencia anual una vez sean divulgados y socializados por parte del Departamento Administrativo de la Función Pública; razón por la cual en este periodo no se realiza reporte. Así mismo los indicadores asociados con los informes de gases de efecto invernadero, sostenibilidad, y banco de proyectos durante el periodo se han realizado las gestiones pertinentes, sin embargo su ejecución se verá reflejado una vez se finalicen los informes de la vigencia 2025. En el caso de los informes periódicos tal como el de productos estadísticos, seguimiento al plan de acción, y el seguimiento al plan estratégico cuentan con el avance esperado para el periodo. Otros indicadores como modelo de inteligencia, planes prospectivos y ev" u="1"/>
        <s v="-- Convocar y desarrollar los comités de dirección: desde el Despacho de la Dirección General con corte a marzo 31 de 2025 se han convocado y realizado 6 comités de Dirección con actas totalmente aprobadas con el fin de promover las distintas estrategias acordes con los planes y proyectos institucionales. _Convocar y desarrollar los encuentros nacionales de Directores Regionales y Subdirectores de Centro: desde el Despacho de la Dirección General se ha planteado convocar y desarrollar los comités directivos los cuales con corte a marzo 31 de 2025 no se ha realizado ninguno ya que se tienen previstos uno para el segundo trimestre de 2025 entre el 27 y 30 de mayo del año en curso y el otro para el cuarto trimestre de 2025. lo anterior para realizar despliegue de las estrategias vigentes que serán actualizadas en los encuentros previstos." u="1"/>
        <s v="-La gestión de los indicadores para el primer trimestre es la esperada, se realizaron campañas de comunicación interna y externa donde se divulgaron los programas, servicios y actividades de la Entidad a los grupos de valor internos y externos. Respecto al indicador de comunicación externa, ya se cuenta con el contrato de monitoreo de medios, por lo cual, en el próximo trimestre la ejecución será óptima. Finalmente, se requiere ajustar la meta de los indicadores: - Indicador con código 731, dado que tiene como meta 220 productos, pero esta no es, la meta anual es de 1210. - Indicador con código 517, dado que la meta registrada no es la oficial, la meta correspondiente es 154435." u="1"/>
        <s v="La Dirección de Formación ha ejecutado diversas acciones para cumplir con los indicadores establecidos. Se realizaron cuatro capacitaciones nacionales en administración educativa y se compartió con los centros un informe de seguimiento sobre entrega de materiales y EPP. En cuanto a la macrometa del Ministerio TIC, SENATEC registra un avance del 1,48% en matriculados y 10% en certificación de programas TIC. Se atendieron 150 municipios PDET con 106.275 cupos en 952 programas. Se brindaron orientaciones para programas en economía verde y azul. El indicador 933 sobre formación para personas cuidadoras muestra buen progreso. En innovación tecnológica, los indicadores vinculados a TecnoParque y proyectos productivos se han ejecutado adecuadamente; sin embargo, los proyectos I+D+i en economía verde y seguridad alimentaria están en fase de planificación. El Plan Integral de Formación Técnica y Tecnológica aún no inicia, aunque está en trámite el convenio que lo permitirá. Se fortaleció el bilingüismo con formación" u="1"/>
        <s v="En marzo se realizó el lanzamiento de la Certificatón para Mujeres con 2.000 cupos; se preinscribieron 3.271 mujeres. Se avanzó en la certificación de competencias laborales de mujeres y cuidadores. Adicionalmente, se creó el proyecto nacional de jóvenes en paz, logrando vincular un grupo inicial de 25 jóvenes para participar en el proceso de evaluación y certificación de competencias laborales. No se evidencia avance en el proceso de normalización de competencias labores debido a que se inició la elaboración del Proyecto Anual de Estandarización (PAE). No se evidencia avance de los indicadores de los programas de Formación Continua Especializada, Formación Especializada para la Economía Campesina ni Formación Especializada para la Economía Popular debido a que se avanzó en la elaboración de los términos de referencia, anexos y formularios de las convocatorias 2025; los indicadores avanzarán cuando inicie la ejecución de los convenios que sean aprobados por el CDN del SENA. Para los Catálogos de Cualificacio" u="1"/>
        <s v="Indicador 721: Los casos son registrados a través de la herramienta de Mantis y por medio de ella se descarga el Excel donde se relacionan todos los estados de los casos recibidos para este trimestre. No hay un tope máximo o mínimo de registro de casos durante el trimestre eso varia diariamente dado que es de acuerdo con cada una de las solicitudes de los usuarios. En Soporte, se encuentran relacionados los proyectos primer trimestre de 2025: Blackbox, Observatorio Laboral, Kactus, SIREC, Recaudo y Cartera, SOFIA PLUS, SMA. Indicador 863: Consolidado de evidencias necesarias para responder herramienta de autodiagnóstico alineada al FURAG específicamente a la PGD. Identificación de Brechas en el proceso de verificación de evidencias y cumplimiento de PGD. Registro de calificación en herramienta de autodiagnóstico módulo MIPG plataforma Compromiso. Donde se registra un puntaje de 93, este puntaje está sujeto a ser reevaluado al recibir la retroalimentación del DAFP al publicar los resultados de la Política. In" u="1"/>
        <s v="Cuentadantes con bienes a cargo verificados: Se avanzó en la planeación y socialización nacional de la toma física de bienes en servicio, cuya ejecución inicia el 1 de junio según la circular 3-2025-000038. Ingresos de la estrategia SENA proveedor SENA: Se alcanzó un 21% de participación en las ventas anuales, fortaleciendo el aprendizaje mediante la producción de bienes y servicios demandados entre centros de formación. Cumplimiento del Plan Maestro de Infraestructura: Se proyecta un cumplimiento del 50% para 2025 (80% del total del horizonte 2024-2026), con un avance actual del 1.48%, que corresponde al valor obligado del presupuesto vigente a corte del I trimestre. Implementación del Plan de Austeridad del Gasto: Se encuentra en etapa de estructuración y su seguimiento es semestral, con reporte al Ministerio de Hacienda. Recaudo de recursos financieros: En el primer trimestre de 2025 se recaudaron $871.592 millones (28% del total proyectado), con una tendencia positiva basada principalmente en aportes par" u="1"/>
        <s v="846: la contratación fue realizada por los directores regionales entre los meses de enero y marzo, lo cual incide en el bajo recaudo por el primer trimestre. 847: el plan de acción de la Política Pública de Defensa Administrativa (PPDA) contempla cuatro actividades principales: La ejecución de estas actividades está prevista para iniciar en el segundo trimestre de 2025. 848: para el periodo comprendido se evidenció la necesidad de compilar y actualizar la reglamentación interna. En el primer trimestre de 2025 se cumplió con el porcentaje acumulativo establecido. 849: En el primer trimestre de 2025 se cumplió con el porcentaje acumulativo establecido. Se anexa a este archivo informe con el detalle de la actualización normativa. Para este primer trimestre de 2025 se cumplió con el primer informe de seguimiento de tramites. 850: Se da cuenta del cumplimiento del 100% de las dependencias y regionales que adelantan procesos de contratación notificadas para participar en las jornadas. 851: Las socializaciones empe" u="1"/>
        <s v="El PEGTH tiene una ejecución por encima del 1.74% esto se evidencia en la indicador de Vivienda que se cumplió del 18.9% ya que se recibieron más solicitudes del FNV de las que se tenían proyectadas, del SMA se cumplió con el 7.37% ya que la percepción del servicio médico según encuestas son optimas y han mejorado, SST tuvo una ejecución del 7% por el cumplimiento de actividades por los 3 ejes (Sena Mentalmente saludable, Medicina preventiva y del trabajo, Higiene y Seguridad Industrial). Lo que corresponde a capacitación de servidores públicos, PINAR, plan de bienestar, inventarios documentales y política de integridad cumplieron con los porcentajes esperados." u="1"/>
        <s v="-Los Indicadores obedecen a la dinámica propia de la Oficina de Control Interno Disciplinario, De acuerdo con las quejas que sean recibidas durante el año, se realiza el trámite de acuerdo a lo dispuesto en la ley 1952 de 2019. Con corte a marzo de 2025, se realizaron los reportes de los cuatro indicadores, se comunicaron a la jefatura de la OCID y se analizaron para la optimización de las tareas por parte del equipo." u="1"/>
        <s v="El Centro para el cumplimiento de las metas establecidas para la vigencia 2024, ejecuto las siguientes metas: Formación Titulada: 104,56% Formación Complementaria: 103,23% Formación Virtual Complementaria (incluye Bilingüismo): 99,75% Articulación con la Educación Media: 110,51% Población Víctimas: 128,20% Poblaciones Vulnerables: 127.60% Durante la vigencia actual, se ofrecieron programas alineados con las necesidades de los municipios de la Subregión del Suroeste Antioqueño, en colaboración con las Provincias de la región. La oferta fue relavante, integrando la formación tecnica y programas en otras instituciones. Además, se gestiono una oferta dirigida a la población en atención a la poblacione vulnerable. En cuanto al programa Sena Emprender Rural-SER y CampeSena SER- Economía Popular, se ejecutaron proyectos dirigidos a la población campesina, en coordinación con las secretarias municipales, con las Juntas de Acciones Comunales y los Lideres Comunales." u="1"/>
        <s v="El Centro de Formación Minero Ambiental cumplió en general con los indicadores establecidos en el Plan de Acción para 2024. La sobre ejecución en los cupos en población vulnerable y articulación con la educación media y CampeSENA refleja la alta demanda y efectividad de las estrategias, aunque la caracterización de algunos grupos depende del auto reconocimiento. Los indicadores de certificación en formación titulada mostraron un desempeño bajo debido a problemas con el cumplimiento de requisitos, actualización de datos en Sofia Plus y SGVA, y el desarrollo de la etapa productiva. Los indicadores de retención de aprendices fueron positivos, destacándose por la eficacia de las estrategias implementadas. En cuanto a la entrega de materiales de formación, se cumplió la meta, aunque no al porcentaje esperado para el trimestre, ya que algunos programas se centraron en prácticas y visitas a empresas. En el ámbito de la ECCL, hubo sobre ejecución debido a la implementación de estrategia campesena y economía popular" u="1"/>
        <s v="En el cuarto trimestre de 2024, el Centro de Diseño y Manufactura del Cuero implementó estrategias para el registro de fichas y programas de formación titulada y Complementaria. Estas estrategias abarcan modalidades virtuales y presenciales, bilingüismo, economía popular, Campesena, certificación de competencias laborales, certificación de formación. No obstante, en el cuarto trimestre se evidenció una ejecución del 87% en los cupos de formación complementaria incluyendo bilingüismo virtual, lo cual está relacionado con un indicador de certificación del 78%. Esta situación se debe al porcentaje de deserción presente en la formación. De igual manera, se evidenció que en el indicador de recursos físicos y digitales no hay reportes para el último trimestre, debido a la inactividad del portal del Sistema de Bibliotecas y software ALEPH500 desde octubre, como parte de la migración de la entidad. Como medida de mejora para la siguiente vigencia, el Centro de Diseño y Manufactura del Cuero implementa un seguimiento" u="1"/>
        <s v="-En el cuarto trimestre se evidenció una ejecución del 86% en los cupos de formación complementaria incluyendo bilingüismo virtual, lo cual está relacionado con un indicador de certificación del 74%. Esta situación se debe al porcentaje de deserción presente en la formación. Es importante destacar que el Centro de Diseño, Confección y Moda realizó gestiones para la ejecución de la formación complementaria tales como, dedicación de Instructores de tiempo completo. De igual manera, se evidenció que en el indicador de recursos físicos y digitales no hay reportes para el último trimestre, debido a la inactividad del portal del Sistema de Bibliotecas y software ALEPH500 desde octubre, como parte de la migración de la entidad. Como medida de mejora para la siguiente vigencia, el Centro de Diseño, Confección y Moda continuara con un seguimiento riguroso para asegurar el cumplimiento de indicadores y metas de cupos y aprendices en formación de operarios, virtualidad y complementaria. Esto incluye programas de biling" u="1"/>
        <s v="Al finalizar el Trimestre IV 2024, el CDHC logra cumplir con una ejecución de formación titulada acorde a los lineamientos de FPI, generando una sobre ejecución que obedece a las alianzas del Centro generadas por la subdirección y el compromiso de las coordinaciones académicas y de formación, estrategias que permitieron una ejecución del 107%. En el indicador Nro 654 certificación - articulación con la media – técnicos la meta es de 691 con un cumplimiento 624 equivalente al 90 % información generada en Sofía plus, en el indicador 578 Certificación - Técnica Laboral y Otros la ejecución es del 70 % con 1268 certificaciones generadas en Sofía plus, por lo que solicitamos validar la información registrada. Para los indicadores 824 y 823 no se cuenta con lineamientos para el análisis y medición." u="1"/>
        <s v="-En el cuarto trimestre de 2024, el Centro Tecnológico del Mobiliario implementó las estrategias necesarias para el registro de fichas y programas de formación, así como las estrategias de Administración Educativa del Centro de Formación complementaria, incluyendo modalidades virtuales y presenciales, bilingüismo, economía popular y certificación de competencias laborales. No obstante, en el cuarto trimestre se evidenció una ejecución del 87,64% en los cupos de formación complementaria, y la alta deserción causaron que no se alcanzara la meta del indicador de certificación. Es importante destacar que el Centro Tecnológico del Mobiliario realizó gestiones para la ejecución de la formación complementaria. Como acción de mejora para la siguiente vigencia, el Centro Tecnológico del Mobiliario realizó un seguimiento riguroso para garantizar el cumplimiento de los indicadores y la ejecución de metas de cupos y aprendices en formación profesional técnica laboral, complementaria virtual y presencial, incluyendo bili" u="1"/>
        <s v="-El Centro de formación presentó una buena ejecución en las metas de formación. Se evidencian algunas sobre ejecuciones en metas de la población vulnerable pero debido a las necesidades de éstas, el Centro de formación garantiza la adecuada y oportuna atención a éste tipo de comunidades; respecto a las metas de certificación se cumplieron las metas de Tecnólogos y formación complementaria, debido a la alta deserción en la articulación con la media se certificaron menos técnicos que los proyectados incidiendo en la meta total de técnicos; No se avanzó en el registro de entrega por ficha de materiales de formación debido a la migración del aplicativo y la conectividad durante la vigencia, se realizarán los ajustes con almacén para la vigencia 2025; en las metas de certificación y competencias laborales persona evaluadas y certificadas no se cumplieron debido a los inconvenientes presentados durante el año para la asignación de recursos en viáticos de evaluadores; No se lograron culminar los documentos de inves" u="1"/>
        <s v="El centro tiene un cumplimiento del 99,8% en la meta de formación titulada. La formación complementaria, tiene un cumplimiento del 70%, debido a las dificultades expresadas a lo largo de la vigencia relacionadas con la migración del aplicativo Sofia Plus y su inestabilidad una vez se restableció su funcionamiento, cancelación de fichas, reprocesos administrativos, así mismo, la migración del LMS virtual y su posterior sincronización con SAVA y la inscripción de aspirantes en las bolsas nacionales que retrasó la asignación de cursos una vez se restableció la sincronización. Con respecto a la meta de CampeSENA, debido al desconocimiento de la estrategia, esta no se dimensionó adecuadamente ya que este es un centro urbano y su radio de acción estuvo limitado a la concertación con otros centros de las subregiones, por el contrario, frente a la sobrejecución de la meta de economía popular se evidenció que el centro tiene mayor fortaleza. La sobrejcución de indicadores ECCL obedece a mejorar los indicadores relaci" u="1"/>
        <s v="Cumplimiento Total: La formación titulada alcanzó un 100% de ejecución, con 12,036 cupos ejecutados frente a la meta de 12,001. Cumplimiento por Nivel de Formación: Tecnólogo Presencial: 103% de ejecución, superando la meta con 95 cupos adicionales. Tecnólogo Virtual: 85% de ejecución, quedando 173 cupos por debajo de la meta. Total Tecnólogo: 98% de cumplimiento, mostrando una leve desviación debido a la menor ejecución en la modalidad virtual. Técnico Presencial: 106% de cumplimiento, con 189 cupos adicionales. Técnico Virtual: 97% de cumplimiento, con un déficit de 41 cupos. Media Técnica: 101% de cumplimiento, alcanzando la meta. Auxiliar: Solo 74% de cumplimiento, con un déficit de 62 cupos. Operario: 103% de cumplimiento. Análisis General: Se observa un desempeño positivo en la mayoría de los niveles, especialmente en técnico presencial y operario. El nivel de tecnólogo virtual y auxiliar presentan dificultades, requiriendo estrategias de mejora para aumentar la ejecución. El resultado global refleja u" u="1"/>
        <s v="En el cuarto trimestre, la gestión del plan de acción mostró avances significativos en formación, certificación y cobertura. La sobre ejecución en indicadores como el 268 (aprendices en formación virtual, 111%), el 640 (aprendices de poblaciones vulnerables, 181%) y el 814 (personas víctimas de desplazamiento forzado, 280%) refleja un fuerte compromiso con la inclusión y el acceso a la formación. Asimismo, indicadores clave de formación como el 18 (aprendices en formación complementaria, 107%), el 817 (cupos de educación superior, 96%), el 56 (cupos de formación técnica laboral, 96%) y el 64 (cupos de formación integral profesional, 98%) evidencian una gestión eficiente en la cobertura educativa. Sin embargo, la certificación sigue siendo un desafío, con bajos resultados en indicadores como el 579 (certificación en formación titulada, 42%), el 654 (certificación en articulación con la media, 34%) y el 578 (certificación en técnica laboral, 36%), lo que requiere estrategias para mejorar la validación de compe" u="1"/>
        <s v="-Para aquellos indicadores en los que cumplimos en mas100%, se puede indicar que se ha realizado un trabajo excepcional, logrando resultados más allá de lo planeado, en donde las estrategias fueron bien implementadas y las acciones tomadas tuvieron un impacto positivo significativo. En algunos casos, se pudo presentar un aumento inesperado en la demanda de formaciones, lo que lleva a un rendimiento superior. Es importante contextualizar y analizar en profundidad este resultado, y asegurar que se mantenga en el tiempo. Para los indicadores por debajo del 50%, se necesita una revisión profunda de las estrategias y procesos actuales en lo concerniente al proceso de certificación de competencias y a la programación de horas programadas de acuerdo al diseño. No se alcanzaron los objetivos esperados, se va a implementar un seguimiento y control más frecuente de los indicadores, lo que puede ayudar a identificar tendencias y hacer ajustes en tiempo real." u="1"/>
        <s v="A 31 Diciembre de 2024 con relación a indicadores con bajo porcentaje de cumplimiento según reporte: Metas certificación 654,578, 579, se indica que para cierre de la vigencia se alcanzó un porcentaje de de cumplimiento de 89% para técnicos, operarios y auxiliares, para el caso de técnico de articulación con la media, se tiene situaciones frente a procesos de deserción de aprendices asi como aprendices que no se graduaron en la institución educativa. Para el indicador 824, no se tiene conocimiento sobre la medición que se realiza desde la Dirección General, adicional la migración de Sofía genera perdidas de control, reflejando un decremento en el cumplimiento, además la ficha del indicador no es explícita, para el caso del indicador 768, los materiales de formación se proyectan bajo ruta formativa de proyecto en fases ejecución y evaluación. Para el indicador 812 que presenta una sobre ejecución significativa se explica por el alto porcentaje de economías populares y la demanda social de dichas intervencione" u="1"/>
        <s v="-Se cierra el cuarto trimestre con corte 31 de diciembre de 2024 con una ejecución total del Complejo de 93.372 cupos, para un porcentaje de ejecución de 116,6 %. En el caso del indicador de unidades productivas fortalecidas (597), que tiene un porcentaje de ejecución de 92,50 %, no corresponde a lo ejecutado; ya que se cumplió al 100%: se fortalecieron 69 unidades de ruta dos y 5 unidades productivas de organizaciones externas, donde se potencializaron las debilidades que tenían. En cuanto al indicador cupos educación superior (tecnólogos), no se alcanzó el 100% debido principalmente a: registros calificados, migración sofiaplus, indisponibilidad de aplicativos; aunado a eso, no se cuenta con ambientes de formación suficientes. Con relación a los indicadores 274 y 275, se debe tener presente el cambio de plataforma zajuna, migración de sofia plus y fallas en la sincronización entre SAVA y SOFIAPLUS para temas de programación. Así mismo, el indicador 822, que hace referencia al número de aprendices SENA con" u="1"/>
        <s v="Porcentajes superados: 580, 53, 56, 64, 581; se atendieron las solicitudes de formaciones realizadas por la comunidad en general, dando así cumplimiento a la misionalidad del complejo.596, 597, 819, 825, 812; se debe a que el contexto del occidente antioqueño es RURAL-CAMPSENIO, en cumplimiento de la misión se atendieron las solicitudes realizadas por comunidad rural, por la alta demanda de cursos específicos y por la estrategia de campesena radial llegando así a mayor número de personas. No se alcanzó el porcentaje espero, teniendo en cuenta 268, 274, 269, 275; los tiempos prolongados en la migración de Sofia, cambio de plataforma zajuna lo que no conllevo disminución de aspirantes en bolsa nacional. 654,577 se evidencia un error en la medición ya que soportado en reporte de Sofia plus a dic3, se evidencia una ejecución del 111%. 817,578,579 Se debe a la entrega no oportuna de los documentos requeridos por parte de los aprendices, presentación pruebas TyT, aprendices en etapa práctica y demás. 822, Se debe," u="1"/>
        <s v="El centro realizo monitoreo permanente de la ejecución de la Formación Profesional Integral en los diferentes niveles, se realizaron acciones correctivas y preventivas para el cumplimiento de las metas asignadas. Durante el IV trimestre por la migración/estabilización de Sofia y SAVA se afectaron las inscripciones, matriculas, certificación. Para el mes de diciembre se presentó afectación de algunos porcentajes de ejecución de indicadores al seguimiento. Se evidencia un porcentaje de ejecución del 86% en la ejecución de la formación profesional Integral, que incluye formación titulada y complementaria. un porcentaje de ejecución formación Técnica Laboral y Otros del 96% un porcentaje de ejecución formación Educación Superior (Tecnólogos) del 95% En la estrategia CampeSENA presenta para la vigencia 2024 una meta asignada de 450 cupos al mes de diciembre una ejecución de formación profesional integral perteneciente a la estrategia campesena - matriculados de 477 cupos. se evidencia un porcentaje de ejecución d" u="1"/>
        <s v="En el cuarto trimestre de 2024, el SENA CTPGA se evidencia una destacada ejecución. Los cupos y aprendices de educación superior, integración con la media, formación técnica y laboral alcanzaron el 97, 100% y 103%, respectivamente. Los resultados en formación complementaria e integral también son positivos, con el 96% y 92%, dentro del rango esperado (90%-100%). El indicador de cupos de Estrategia Campesena destaca con un 210%, superando la meta proyectada debido a la alta demanda social. Los indicadores de economía popular con un 460%, impulsados por alianzas estratégicas en el Bajo Cauca. En certificación de articulación con la media, total formación titulada técnica laboral y otros presentas errores en el cargue de la información dado a que el total de aprendices certificados en Articulación con la media es de 746 aprendices. En el programa SER, tiene una ejecución de 152% y 86% en unidades fortalecidas y creadas. El indicador de bilingüismo, con un 110%. Los indicadores de ECCL, con ejecuciones del 113%" u="1"/>
        <s v="En el presente período, el centro ha logrado un cumplimiento satisfactorio del 80% de los indicadores establecidos. Esto refleja nuestro compromiso con la calidad y la excelencia en la formación. Sin embargo, identificamos dos áreas de mejora para los indicadores no cumplidos: la certificación académica de todos los niveles titulados y el bilingüismo complementario virtual. En la primera, la meta no se logró debido a una base de datos no depurada. En la segunda, la ausencia de la plataforma Zajuna durante la migración de aplicativos impidió la formación durante 2 meses. Aunque no se logró el 100% de cumplimiento, estamos comprometidos con alcanzar este objetivo. Reconocemos que existen factores internos y externos que pueden dificultar el cumplimiento total, pero estamos trabajando para superar estos desafíos y mejorar continuamente. Nuestro objetivo es brindar una formación de alta calidad y relevancia para nuestros aprendices." u="1"/>
        <s v="En Educación Superior se cumplió con una ejecución del 99,4% solo 0,6 puntos por debajo del promedio esperado. Con relación a los cupos de formación Técnica Laboral y Otros evidencia un cumplimiento del 107% debido a la matrícula de los cupos Integración con la Media, superando el porcentaje esperado de un 100%. Para los cupos de formación Complementaria incluyendo bilingüismo, se evidencia un cumplimento del 77,07% en modalidad virtual y 76,80% en presencial. Para el caso de los aprendices de formación Complementaria incluyendo bilingüismo, se evidencia un cumplimento del 88,89% en modalidad virtual y 85,07% en presencial. Se registran buenos reportes en retención total de aprendices para la formación titulada del 105%, siendo la retención de aprendices de formación complementaria con el 144% la de mayor ejecución. En caso de Evaluación y Certificación por Competencias Laborales se obtiene un porcentaje de ejecución del 110%. En relación con el porcentaje de aprendices del centro en fichas de ejecución en e" u="1"/>
        <s v="-El Centro Minero cerro su gestión con corte a 31 de diciembre de 2024: Los técnicos con un 110,3%, los tecnólogos un 96,85% y la formación complementaria un 96,32% cerrando el total de formación profesional en un 97,48%; factores asociados a las bajas inscripciones, inestabilidades en las plataformas de internet y la falta de más registros calificados que permitieran una mayor oferta de programas de educación superior pudieron haber generado que el resultado estuviera en el esperado del 100%. Auxiliares y Operarios cerraron acorde con la planeación con un 96,67% y un 101,39% respectivamente. La formación virtual presentó un cumplimiento del 70,50% debido a la transición a la plataforma ZAJUNA realizando la programación de instructores y asignación a aprendices de forma tardía. De igual forma el programa de Bilingüismo cerró con un 82,20% por idénticas razones. En cuanto a las personas evaluadas en competencias laborales, el indicador cerró en 106,59%, cumpliendo con los proyectos planeados para el proceso d" u="1"/>
        <s v="- El IV trimestre tiene buena ejecución en indicadores.En ECCL hay un repunte frente a la ejecución del III trimestre.la certificación de aprendices fue baja en formación titulada por causas como;aprendices que no allegan documentos y dificultades conSofia,en certificación de formación complementaria se ve ejecución alta lo que jalona el indicador total.El indicador de cupos y aprendices de formación titulada es medio alto y en cupos de formación complementaria alta ejecución llevando el indicador total a niveles esperados.Las unidades productivas creadas programaSER dependen de la entrega de KITs la cual será en el mes de enero 2025.Frente a los de cupos y aprendices de población vulnerable,sigue la dificultad de caracterización,se fortalecerá con instructores y aprendices.La formación virtual incluyendo bilingüismo, presenta una baja ejecución,por dificultades de plataformas y baja inscripción.La programación de acuerdo con el diseño curricular se lleva a cabo con base en la fase del proyecto y es trimestr" u="1"/>
        <s v="El Centro Agropecuario de la Regional Cauca ha llevado a cabo un minucioso seguimiento del cuarto trimestre de 2024, revisando detalladamente los 44 indicadores asignados en el Plan de Acción. De estos, 22 mostraron una excelente ejecución, incluso con una leve sobre ejecución. Entre estos indicadores destacan: • Formaciones complementarias • Formaciones en Campesena • Certificación de competencias laborales • Unidades productivas SER Se subrayan especialmente los proyectos de Campesena, Full Popular y SER, así como las acciones presenciales en los proyectos de formación titulada y complementaria. Además, se destacó un indicador que alcanzó el 100% de cumplimiento en planes de negocio para víctimas del desplazamiento, fortaleciendo las acciones dirigidas a esta población. Por otro lado, 8 indicadores están próximos a cumplir la meta, entre ellos: • Bilingüismo • Contratos de aprendizaje entre otros Finalmente, 5 indicadores se encuentran en rojo, lo que requiere tomar acciones correctivas para las futuras vi" u="1"/>
        <s v="Al corte del cuarto trimestre de 2024, se estableció que los indicadores 274, 275 654, 577, 578, 579, 596, 766, 768, 771, 817, 822, 823, 824, no alcanzaron el porcentaje de desempeño esperado a nivel nacional. Los cambios de plataforma tecnológica y ausencia de conectividad también ha afectado las ofertas de la formación titulada presencial y virtual al respecto. Las metas de unidades productivas creadas por ruta 2 no se cumplieron en el centro porque, solo se alcanzó a contratar alimento concentrado por acuerdo Marco de precios, y el recurso faltante, el cual estaba en proceso de contratación por lotes, fue congelado por el Misterio de Hacienda, a pesar de los correos enviados, este recurso no fue devuelto. La Meta que se ejecutó, fue con las unidades que se les entregó alimento concentrado y se hizo una gestión con una asociacion de la cual recibimos donación de los materiales faltantes para la creación de las unidades. la meta de contrato de aprendizaje no se cumplió por la falta de aprendices para realiz" u="1"/>
        <s v="El Centro durante la vigencia tuvo una ejecución sobresaliente en las metas. Para CampeSENA y Full Popular por ser las estrategias banderas y gracias a la flexibilización de los requisitos para la formación, se logró ampliar la cobertura, permitiendo captar un mayor número de beneficiarios y superando significativamente las metas establecidas. Los indicadores en general presentan un comportamiento positivo y una sobre ejecución porque se implementaron estrategias inclusivas y flexibles, con articulación y difusión, ampliaron la cobertura y superaron las metas pese a retos técnicos y socioeconómicos. Durante este periodo presentó sobre ejecución de algunos indicadores, como también no alcanza a ejecutar la meta de los indicadores 575 y 576 el Centro de formación se ve afectado en la ejecución de estos indicadores, teniendo en cuenta las limitaciones presentadas en la vigencia en las plataformas de formación virtual, lo que generó deserción de los aprendices por las diferentes situaciones presentadas en la for" u="1"/>
        <s v="-Los indicadores d formación muestran resultados sobresalientes, especialmente en el &quot;No. de cupos de FPI en el sector economía popular-matriculados&quot;, que superó el 100% de la meta, alineándose con el PEI y PND 2022-26. Se lograron altos cumplimientos en formación para poblaciones desplazada, vulnerables, con discapacidad, formación técnica y personas en formación titulada en el SENA. La retención en formación técnica y titulada, ECCL, contratos de aprendizaje y planes d negocio para víctimas del desplazamiento. Cinco indicadores mostraron buen cumplimiento: cupos en educación superior, formación virtual (incluyendo bilingüismo), evaluación de competencias laborales, programación de fichas y retención en educación superior. Otros indicadores alcanzaron entre el 84% y 87% de cumplimiento, excepto el programa de bilingüismo, afectado por fallas en los sistemas Sofia Plus y SAJUNA. Para mejorar la certificación, se implementaron estrategias q superaron la media nacional en Educación superior. La certificación d" u="1"/>
        <s v="La ejecución de indicadores para la vigencia 2024 muestra un desempeño variado, hay logros destacados en certificaciones (particularmente en competencias laborales y poblaciones vulnerables), en la retención de los aprendices y en la atención a ciertos grupos (economía campesina, economía popular). Sin embargo, se observan importantes brechas en la formación virtual, la articulación con la educación media, la certificación en formación titulada y la inclusión de personas con discapacidad, entre otros. Sin embargo en indicadores como certificados de articulación con la media se sugiere revisar cifras dado que se evidencia diferencia entre lo que se encuentra en el aplicativo y la información que se descarga desde trasparencia. Para justificar la baja o sobre ejecución, se proponen posibles factores internos (procesos administrativos, programación, seguimiento) y externos (conectividad, difusión, condiciones socioeconómicas) que pueden incidir en el resultado final. Con esta información, se pueden orientar acc" u="1"/>
        <s v="Durante el 4 Trimestre los indicadores de gestión del CCyS muestran una ejecución adecuada en los niveles de formación titulada, aunque algunos indicadores no alcanzaron el porcentaje esperado, pero con justificación. En la formación complementaria virtual, las limitaciones fueron causadas por la migración de Sofiaplus a Zajuna, afectando la habilitación de los cursos de Bilingüismo Virtual. A pesar de ello, el centro superó la media nacional en cumplimiento. En cuanto a las metas de certificación, las pruebas TYT y el envío de documentos para la certificación retrasaron los resultados, pero el indicador de certificación total alcanzó un 87%, en lugar del 73% esperado. Las limitaciones en el indicador de MF se deben a novedades en el proceso de contratación, que fueron firmadas en el tercer trimestre, con la entrega realizada en diciembre. En el indicador de fichas correctamente programadas, el centro alcanzó un cumplimiento superior al 92%, lo que contrasta con el 43% registrado en el indicador 824. En la e" u="1"/>
        <s v="-Avances y dificultades en la ejecución de metas: Se destaca el cumplimiento de las metas de formación profesional integral, con un progreso notable en la profundización técnica y formación complementaria virtual. Sin embargo, persisten dificultades en el cumplimiento de los indicadores de bilingüismo, debido a la falta de contratación de instructores que cumplan con el perfil y la idoneidad, sumado a esto los problemas relacionados con la migración tecnológica de las plataformas Zajuna y Sofia Plus. Problemas con la plataforma tecnológica y sus efectos en las metas de seguimiento productivo: La migración tecnológica de la plataforma Sofia Plus a Zajuna y el mal funcionamiento de aplicaciones relacionadas han afectado significativamente el progreso en las metas de seguimiento y registro de la etapa productiva. Se proyecta resolver estos inconvenientes una vez se actualicen y migren las plataformas y se certifique el programa de articulación con la media." u="1"/>
        <s v="Se obtuvieron resultados óptimos para el IV trimestre 2024, superando lo propuesto, como fueron la atención a la población vulnerable, víctimas del desplazamiento y personas con discapacidad, los cuales además de contar con una atención priorizada se debe atender toda la demanda que llegue al centro. Es de anotar que los diferentes programas que superaron las metas, fue gracias a que se atendieron de manera oportuna las solicitudes empresariales y de la comunidad en general. Pese a que se implementaron estrategias para disminuir la deserción de aprendices, se notó una disminución en los mismos, una razón que se identificó fue que las familias de éstos son consideradas poblaciones flotantes, que se trasladan de acuerdo con sus necesidades económicas. Se hizo difícil la búsqueda de perfiles para orientar formación complementaria como varistas y la escuela nacional de la calidad del cacao, que cumplieran los perfiles de los diseños curriculares, que son temas claves y solicitados por los empresarios de la regió" u="1"/>
        <s v="Durante el cuarto trimestre el Centro de formación continúo adelantando las acciones de formación y ejecución financiera necesarias para el cumplimiento de las metas de la vigencia 2024. Las cuales finalizaron con los siguientes resultados: - Tecnólogos presenciales: 1.615 cupos (102%); Tecnólogos virtuales: 1501 cupos (102%). La ejecución Total Tecnólogos fue del 93.60% (2.879 cupos). - Formación Laboral: Técnico laboral presencial: 1.617 cupos (123,62%), Técnico laboral Virtual 262 cupos (86,18%). Operarios 463 cupos (78,74%); Auxiliares 384 cupos (103,78%). - Formación Complementaria: Con relación a la meta global (273.659), se alcanzó una ejecución del 89,84% (245.863 cupos), los cuales se encuentran distribuidos entre los diferentes programas así: Complementaria presencial 71.049 (108,23%), Sena Emprende Rural: 8.414 (98,90%); SER Campesena 1.037 (109,62%); Complementaria virtual: 154.720 (83.29%); Bilingüismo virtual: 11680 (91,25%); Con relación a contratos de aprendizaje, la meta de la vigencia estab" u="1"/>
        <s v="El centro de formación a corte de 31 de diciembre del 2024 dio cumplimiento a las metas de educación superior con una ejecución del 98,64%, con relación a los cupos de formación técnica laboral y otros SENA se logró una ejecución del 100,47% lo que es acorde a lo planeado y los porcentajes de la trimestralización establecido para el cuarto trimestre el cual fue de un 99,73%; cabe anotar que 2,41% faltante para alcanzar el 100% se debió a los cupos pendientes por matricular en la formación del nivel tecnólogo virtual (La transición de la plataforma Territorio a Zajuna y la baja inscripción de las personas a las ofertas educativas virtuales afectaron el cumplimiento de esta meta). Para las metas de formación Complementaria Presencial y Virtual, incluyendo bilingüismo se alcanzó un porcentaje de cumplimiento de un 97,59% lo que es conforme a lo esperado, lo anterior se debe a las estrategias y acciones de acercamiento con las poblaciones y a las alianzas que tiene el centro con las partes interesadas externas." u="1"/>
        <s v="AUXILIAR: Meta 200 Ejecución: 200, cumplimiento 100% Se ejecuto efectivamente según la planeación nacional. Se atendieron las necesidades de los grupos de interés, expuestas en los encuentros participativos. OPERARIO: Meta: 144 Ejecución 140 cumplimiento 97.22% Al finalizar, quedan pendientes 4 cupos, ya que operativamente no es viable aperturar una ficha por 4 aprendices. Se atendieron las necesidades de los grupos de interés, expuestas en los encuentros participativos. TÉCNICO (Incluido articulación) Meta: 9.434 Ejecución: 9.676, Cumplimiento 102,57% La sobre ejecución del indicador se debió principalmente a los compromisos adquiridos con la Secretaría de Educación y la Gobernación, en el marco de los programas de articulación con la educación media. Se atendieron las necesidades de nuestros grupos de Interés y necesidades de formación atendiendo las necesidades. TECNOLOGO: Meta: 4.509, Ejecución: 4.424 Cumplimiento: 98,11%. La asignación realizada por Dirección general, de acuerdo con la bolsa nacional so" u="1"/>
        <s v="En términos generales, el centro presentó en la vigencia 2024 una buena ejecución en las metas de formación profesional, a excepción de la formación virtual y la formación de operarios principalmente en el programa FIC. La formación virtual tanto titulada como complementaria cerró en estado vulnerable principalmente por la indisponibilidad de las plataformas y la falta de aprendices en las bolsas corporativas; las inscripciones a los operarios ofertados por el centro tanto en oferta abierta como cerrada no tuvieron la suficiente acogida por esta razón no se pudieron ofertar todos los grupos planeados. Los indicadores de formación De los programas CAMPESENA y economía popular se cumplieron de acuerdo con lo planeado, cerrando con ligera sobre ejecución en todos los niveles de formación. El No de Certificaciones de Competencia Laboral en Economía campesina, se cumplió con una ligera sobre ejecución y los indicadores de certificación por competencias laborales diferentes a CAMPESENA presentaron una ligera sobre" u="1"/>
        <s v="La ejecución en las metas se vio afectada: 1. Desde dirección general se envió una circular exigiendo nivel C1 para contratar instructores virtuales de inglés, dificultando la contratación. 2. Dificultad con la nueva plataforma (ZAJUNA) debido a la intermitencia en el sistema de información y migración de carpetas para el proceso formativo y el reporte de estos casos en SAVA fue demorado. 3. Migración de SOFIA PLUS a la nueva a plataforma, este proceso tomó casi un mes que impidió el ingreso a la plataforma. 4. No se contrataron los instructores necesarios para cumplir la meta. Según reporte generado del 15 de diciembre de 2024 DF14A el total de certificados a esa fecha es de 801 aprendices correspondiente al 95,92%. Por tal razón el indicador que registra el Plan de Acción no evidencia la ejecución del Centro de Formación. para el itmen de grupos con solo por evaluar etapa productiva, se tiene Auxiliares 24 aprendices. Los aprendices aún no se certifican porque están pendientes de terminar o validad su etap" u="1"/>
        <s v="Una vez realizada la revisión de la información registrada en el aplicativo de Plan de Acción, IV trimestre 2024, se observa que los indicadores que se encuentra con baja ejecución no corresponden a la realidad del CPYA;como se expone a continuación:Cod.Indicador579 durante la vigencia 2024 tenemos 988 certificados, pero en el reporte de Sofia plus reportan 340 firmados digitalmente y 6 en proceso de firma, con una diferenciade 642; por lo anterior se tiene que este mismo error se presenta en los códigos de indicador 654,578,824; actualmente nos encontramos realizando las gestiones pertinentes para dar claridad a esta inconsistencia." u="1"/>
        <s v="Tras evaluar el cumplimiento de los indicadores del despacho regional en el cuarto trimestre de 2024, se destaca que la Formación Profesional Integral que incluye Formación Complementaria y Formación Titulada, logra un cumplimiento Bueno del 100% en la ejecución cupos con un total de 62.935 y a su vez un cumplimiento Vulnerable del 93.18% en la ejecución de aprendices equivalente a 47.606 aprendices. En articulación con la media se obtuvo un cumplimiento del 95,43% que se califica como vulnerable, tanto en la ejecución de cupos como en la de aprendices equivalente a 4.717. En Certificaciones se identifica que la meta establecida se logró en un 90.18%, equivalente a 32.092. En los contratos de aprendizaje SENA, del total de la meta de 854, se logra una ejecución de 926, lo que representó un sobrecumplimiento del 108,43%, el mayor aporte a la meta lo general los Contratos de Aprendizaje SENA con 920 contratos. En la Certificación En Competencias Laborales, se logra un sobrecumplimiento en cada uno de los ítems" u="1"/>
        <s v="Se observa una sobre ejecución de la meta de Formación Profesional con un cumplimiento del 112% frente a la meta asignada de cupos y una adecuada ejecución en la meta de aprendices del 96%. En Formación Laboral se presenta un óptimo cumplimiento del 100,55%, Tecnólogos del 91,65% y una sobre ejecución del 116,41% en Complementaria, se refleja que a pesar de una adecuada planeación durante la vigencia es de vital importancia tener en cuenta las necesidades del sector donde se evidencia que requiere de una formación a corto plazo que le permita generar ingresos a sus familias de manera más rápida y eso se ve reflejado en el comportamiento de la meta de Complementaria frente a la de Tecnólogos; como plan de mejora se planteó al finalizar la vigencia proyectar una V oferta con solo tecnólogos y no hubo aprendices matriculados. Otra alerta reportada es la sobre ejecución de formación para las estrategias Campesena y Economía Popular, donde se evidencia altamente la aceptación por parte de comunidades y grupos del" u="1"/>
        <s v="En el IV trimestre, los indicadores de desempeño muestran una mezcla de resultados: algunos superan las metas, como los planes de negocio formulados, mientras que otros, especialmente en certificaciones y matrícula, quedan por debajo de lo esperado, indicando la necesidad de revisar las estrategias implementadas. Los programas de formación para poblaciones vulnerables y víctimas del desplazamiento forzado han mostrado buenos resultados, evidenciando un compromiso con la inclusión. Sin embargo, los bajos porcentajes de certificación en educación superior y técnica laboral resaltan la urgencia de mejorar los procesos de formación y evaluación para permitir que más estudiantes certifiquen sus competencias. Aunque los índices de retención son positivos, hay margen de mejora, especialmente en la formación complementaria. Las consultas bibliotecarias son débiles, sugiriendo un uso inadecuado de recursos digitales y físicos, lo que puede afectar el aprendizaje. Además, la baja ejecución de cupos disponibles señala" u="1"/>
        <s v="-La ejecución de los indicadores muestra un alto nivel de cumplimiento, con sobrepaso de metas en varios aspectos clave. La formación integral profesional alcanzó un 104.59%, mientras que la certificación de competencias laborales en economía campesina superó el 106%, y en economía popular se quedó en 96.52% debido a la categorización de aspirantes. La certificación y evaluación de competencias laborales estuvo cerca o por encima del 100%, con una ligera afectación en personas evaluadas (97.73%) debido a criterios de registro. En cuanto a contratos de aprendizaje, se logró un 103.51%, destacando la articulación con el sector empresarial y el seguimiento continuo. En indicadores de población vulnerable, los cupos superaron el 158% y la certificación de técnicos en articulación con la media alcanzó el 98%, evidenciando un impacto positivo. La creación y fortalecimiento de unidades productivas (SER) cumplió al 100%, mientras que la formación virtual tuvo menor ejecución, con 92.43% en aprendices y 76.83% en cup" u="1"/>
        <s v="-Los indicadores que presentaron ejecución en certificación (578,579,654,577) , al igual que los indicadores de Bilingüismo (275,269) muestran este resultado debido a la intermitencia del aplicativo Sofia Plus durante toda la vigencia 2024, lo cual dificultó las inscripciones, registros, evaluación de juicios y certificación de los diferentes programas de formación a nivel nacional. Los demás indicadores de los procesos que se muestran en el plan de acción para el 4 trimestre 2024 mostraron un desempeño óptimo al cumplir con las metas planteadas." u="1"/>
        <s v="-El CIEA reportó una ejecución vulnerable en cupos/aprendices en formación de programas Tecnólogos, debido a la ejecución vulnerable del indicador de Tecnólogo Virtual, que obedece a una baja demanda de cup/apre a nivel nacional, que afecto al centro en la distribución de cupos correspondientes en la última oferta. En los programas de Técnicos Laboral y otros la ejecución de Cupos/aprendices fue vulnerable, esto se debe a la baja ejecución en el indicador de Auxiliar (Promotores de Salud), debido al incumplimiento por parte del ministerio de salud, en el suministro de la documentación pertinente para matricular los aprendices. En formación complementaria el centro se sobre ejecutó en cupos y aprendices. Los indicadores de Formación Virtual y Bilingüismo presentaron avances bajos debido a modificaciones en el calendario académico por el cambio de las plataformas LMS y Sofía Plus, así como la baja demanda en convocatorias nacionales y corporativas. Los indicadores de porcentaje de grupos de formación titulados" u="1"/>
        <s v="Para el cuarto trimestre se evidencia una muy buena ejecución en los indicadores 64, 18,580,53,268,816,295,565,566,821,822,596,640,641,269,575, toda vez que fueron ejecutados al 100%, Sobre los indicadores 820 # de CCL expedidas en Economía Popular, 825 Número de cupos de formación profesional integral perteneciente a la estrategia Campesena - matriculados 814 Personas víctimas de desplazamiento forzado que acceden a programas de formación profesional integral y 812 Número de cupos de formación profesional integral pertenecientes al sector economía popular – matriculados, se evidencia una sobre ejecución, teniendo en cuenta que los mismos obedecen a programas especiales y el Sena prioriza la atención para que estas comunidades se beneficien con nuestros servicios. Sobre los indicadores 577 Certificación - Educación Superior, se evidencia una baja ejecución a la fecha, esto debido a que la meta estipulada es muy alta y durante varios años no se ha podido cumplir teniendo en cuenta que para que los aprendices" u="1"/>
        <s v="La ejecución de los indicadores que cerró el último trimestre del 2024, reflejo un impacto positivo en el cumplimiento de los objetivos estratégicos de Centro de Diseño e Innovación Tecnológica Industria. La cobertura educativa alcanzo un 97% en educación superior, 103% en técnica laboral y otros, un 95% en formación complementaria y un 96% en profesional integral. En las metas de certificación se obtuvo un buen indicador con el cumplimiento del 87%, Contrato de aprendizaje estos indicadores fueron excelentes, ya que el Centro sobrepaso las metas para la vigencia 2024. La retención del 82%, es buena y demuestra el esfuerzo por mantener a los aprendices en el sistema, mejorando la permanencia y finalización, lo cual beneficio que la meta de deserción fuera baja. En los cupos tecnológicos virtual en el cual el cumplimiento de la meta fue del 88%, Complementaria Virtual (Sin Bilingüismo) cumplimiento 89%, Programa Bilingüismo (Virtual) cumplimiento 58%, estas metas no se cumplieron en su totalidad por la dismin" u="1"/>
        <s v="Al cierre de la vigencia 2024, el Centro concluyó con un desempeño óptimo en la mayoría de sus indicadores de gestión. De los 43 indicadores evaluados, solo 17 quedaron por debajo del porcentaje esperado para este periodo; de estos, únicamente 7 registraron una ejecución inferior al 50%, lo que reafirma el buen rendimiento del Centro de Formación. Los indicadores de certificación fueron los que presentaron la menor ejecución al finalizar el año. A pesar de la implementación de diversas estrategias para fortalecer el seguimiento y el apoyo a los aprendices durante su etapa productiva, así como para dotarlos de las herramientas necesarias que les permitieran completar exitosamente su proceso de certificación en educación superior, no se logró alcanzar el 100% de ejecución. En cuanto a la certificación en articulación con la educación media para técnicos, se identificó una discrepancia en los reportes. Según los datos oficiales, la ejecución fue de 182 certificaciones, equivalentes al 12%; sin embargo, el infor" u="1"/>
        <s v="-Al cierre de la vigencia 2024, la Regional Chocó logra un cumplimiento de 97% en la meta de educación superior, con la ejecución de 517 tecnólogos. Para el caso de la formación técnica, se alcanza una ejecución de 106%. Comparado con otras vigencias, la formación complementaria, presenta un avance fue significativo, alcanzando un 90% de ejecución a pesar de los retos en términos de baja demanda de programas, que ha limitado la ejecución. De otra parte, se presenta una adecuada ejecución en la formación virtual y Bilingüismo. En términos de certificación de competencias laborales, se trabajaron proyectos de impacto, como la atención a madres sustitutas, actividades ancestrales y conocimientos empíricos en áreas como salud, reciclaje y danzas. En cuanto al programa Sena Emprende Rural, se benefició en 2024 mayormente a población campesina, especialmente a mujeres cabeza de hogar; al respecto se logra la Formulación de 60 proyectos participativos y comunitarios y 23 proyectos apalancados con kits productivos," u="1"/>
        <s v="El Centro ha venido desarrollando estrategias para el logro de sus metas atendiendo con oportunidad y calidad las necesidades que demandan los distintos sectores del centro del departamento, lo que ha permitido que en los indicadores de Formación profesional integral muestren una ejecución favorable. Referente al indicador 812, se caracterizaron los cursos complementarios conforme al catálogo vigente y a la población atendida. Es importante mencionar que los indicadores 577, 578, 579 y 581 presentaron una ejecución satisfactoria. Sin embargo, el indicador 654, presentó errores en la publicidad de ejecución, lo que afecta la ejecución de los indicadores de certificación. De igual manera, los indicadores 640, 641, 814 y 816 relacionados con la atención a la población vulnerable, muestran una alta ejecución dado que el Centro de Formación dispone de un programa especial enfocado en atender las necesidades y solicitudes de esta población en el centro del Dpto. Este programa asegura que las solicitudes no sean de" u="1"/>
        <s v="El centro desarrolló actividades en pro de atender el sector productivo de la región. Se aplicó el calendario académico 2024 (Res. 1-02455 2023). Con distintas estrategias de promoción, se ofertó el portafolio de servicios en la formación titulada existente, para la consecución de las metas asignadas. A 31 de diciembre se cierra la vigencia con las siguientes ejecuciones: Educación superior 75%, personas con formación titulada del SENA 93%; en contrato de aprendizaje un 89%; en formación complementaria se ejecutó un 80% en aprendices y 88% en cupos. Con relación a la meta de tecnólogos presenciales, se alcanzó una ejecución final de 88% exponiendo lo siguiente: A lo largo del 2024, el CDTCI, ofertó 1948 cupos en el nivel tecnólogo, modalidad presencial, para garantizar el cumplimiento de la meta asignada en la vigencia, respetando los porcentajes de trimestralización y teniendo en cuenta la capacidad instalada del centro. En el caso del indicador Certificación de articulación con la media-técnicos, el porcen" u="1"/>
        <s v="Durante el IV trimestre el Centro de Formación, adelantó gestiones para avanzar en el cumplimiento de las metas 2024: Se realizó planeación y matricula de la primera oferta presencia 2025, así mismo se atendieron solicitudes en el marco de la estrategia CampeSENA y economía popular, de igual forma se han adelantado formaciones complementarias de los programas especiales. Con respecto a los indicadores de formación complementaria, se identificaron áreas de mejora en la captación y retención de aprendices, lo que sugiere la necesidad de fortalecer las estrategias para la vigencia 2025 para ello se adelantarán campañas con grupos de interés de los diferentes sectores de la economía que permitan vincular nuevos aprendices a los programas de formación complementaria. La formación virtual tuvo baja ejecución en los trimestres anteriores y no fue posible incrementar significativamente la ejecución para este último. En cuanto a la certificación el bajo % esto obedece en parte a la deserción de los aprendices, Frente" u="1"/>
        <s v="Al cierre de la vigencia 2024, la baja ejecución en formación virtual se debió principalmente a la migración de plataformas, lo que impactó la programación de instructores en áreas clave como gestión documental y administrativa. Esta situación generó retrasos y afectó el desarrollo normal de los procesos formativos en dichos programas. Asimismo, se evidenció que los indicadores de certificación reflejaban resultados por debajo de lo realmente ejecutado. Por esta razón, se envió un correo a Formación Profesional solicitando la revisión de estos indicadores, ya que la ejecución real fue superior a la reportada en cada nivel. En cuanto al porcentaje de aprendices con fichas en ejecución en etapa productiva, se identificó que muchos de ellos únicamente requieren la evaluación del RAP correspondiente a esta fase. Sin embargo, las dinámicas del tejido empresarial del departamento han dificultado la vinculación de aprendices dentro del periodo estipulado para este indicador. Esto resalta la necesidad de fortalecer" u="1"/>
        <s v="Se ejecuta la FPI de manera óptima, con cumplimiento del 100% o superior en cupos y aprendices de educación superior, Técnica laboral y otros, y Formación profesional Integral (Gran Total). Se destaca, la sobre ejecución en cupos de estrategia CampeSENA y de economía popular, por estrategias de formación diferencial a población campesina y comerciante informal. En cupos y aprendices de población vulnerable y desplazados, todos presentan sobre ejecución, el centro no tiene control en el registro de la caracterización de la población estudiantil, ya que esta se realiza en el momento del registro y matricula en Sofia Plus autónomamente. En PAEM se cumple en cupos, pero, presenta error en reporte de Certificados, en el centro reposa información de 3295 certificados y en Dirección Planeación de 1287. El centro elevo solicitud de rectificación del valor de ejecución para el periodo evaluado; este error afecta ejecución de otros indicadores de certificación Técnica laboral y total de formación titulada, que son acu" u="1"/>
        <s v="Para el periodo de análisis, los indicadores que menor ejecución tuvieron fueron 275, 576, 577, 578, 579, 654, 766, 823, 824 y 826, se hicieron las recomendaciones previas con base al proceso de la planeación en el cumplimiento de estos indicadores. Los demás indicadores estuvieron por encima del 80% de la ejecución a excepción de los indicadores 18, 53, 64, 268, 295, 572, 574, 580, 640, 641, 814, 816, 821, 822 estuvieron por encima del 100% de la ejecución, dando origen a recomendaciones en relación al proceso de la planeación respecto a la sobre ejecución de estos." u="1"/>
        <s v="La ejecución presupuestal del Centro fue de 99% de ejecución presupuestal, el 1% sin ejecutar se puede decir que, corresponden a saldos de los rubros presupuestales contratación de instructores, servicios personales indirectos, apoyos de sostenimiento alumnos, otras compras y equipos, viáticos y gastos de viaje área de formación y saldos del presupuesto SENNOVA. En relación a los indicadores de baja ejecución se destaca el recurso relacionado a CAMPESENA- Economía popular aulas móviles con una ejecución del 71.54%, el cual corresponde servicios personales y viáticos asignado para los conductores, donde se liquidó a un conductor por no poder garantizarle el cumplimiento de sus obligaciones ya que el aula móvil que le iba a ser asignada presentó fallas durante la ejecución de su contrato, por lo tanto al no tener el contrato de manteniendo en marcha no fue posible que el conductor ejecute su contrato; así mismo en relación al contrato de mantenimiento en mención el mismo por situaciones administrativas, adicio" u="1"/>
        <s v="18 disminución de inscripción de aprendices, SenaSofia Plus inestable no permitía actualización de datos, subir documentos, no actualizaba la publicación de fichas, 577 ejecución real del 70% con 401 aprendices certificados, baja en cupos asignados para presentar pruebas TyT, poca orientación, bajo % de aprendices calificados y en estado por certificar. 817 no se cumplió la formación virtual a nivel nacional, el número de matriculados por ficha asignados al centro no alcanzo el 100%. 269, 274, 275 La plataforma virtual estuvo en migración y sin funcionamiento. 654 ejecución real del 91% con 2986 aprendices certificados, dificultades en lugares alejados del departamento y pendiente de algunas IE de calificar y aprobar aprendices. 578 ejecución real del 74% con 4073 certificados, dificultades aprendices no consiguen a tiempo prácticas remuneradas. 579 indicador real del 74% con 474 certificados, no tener suficientes calificados y aprendices con las pruebas presentadas (TyT). 581 ejecución del 100% con 25794 ce" u="1"/>
        <s v="-El Centro durante la vigencia tuvo una ejecución sobresaliente en las metas. Para CampeSENA y Full Popular por ser las estrategias banderas y gracias a la flexibilización de los requisitos para la formación, se logró ampliar la cobertura, permitiendo captar un mayor número de beneficiarios y superando significativamente las metas establecidas. Los indicadores en general presentan un comportamiento positivo y una sobre ejecución porque se implementaron estrategias inclusivas y flexibles, con articulación y difusión, ampliaron la cobertura y superaron las metas pese a retos técnicos y socioeconómicos. En cuanto a Certificación se presentan errores en la ejecución respecto al reporte generado en la plataforma SOFIA PLUS. Sin embargo, se avanzó significativamente hacia el objetivo, pero no se cumplió la meta en algunos indicadores debido a cambios y migraciones en las plataformas, que generaron indisponibilidad y afectaron la expedición de estas." u="1"/>
        <s v="El Centro de Formación dio cumplimento con las metas establecidas para el 2024 - IV trimestre, tratando de ir de acuerdo con la semaforización establecida por la Dire. de planeación. En total FPI titulada tuvo una ejecución del 91,41% lo que equivale a una buena ejecución, al separarlo por modalidad los técnicos laborales y otros se tuvo una sobre ejecución del 102,11% debido a que se están ejecutando gran parte de solicitudes concertadas para ser atendidas en su mayoría en el marco de la estrategia CampeSENA. En el nivel tecnólogo se llega a una ejecución del 91,669 % (amarillo en semaforización) debido a la dificultad en la modalidad virtual para la asignación de las fichas requeridas por parte de la Dire. General y a lo complejo que ha sido estructurar los grupos en las ofertas abiertas del Centro de Formación para la modalidad presencial por las condiciones del territorio en el II semestre (cosecha de café), lo anterior aunado a la intermitencia en el aplicativo SofíaPlus que ha limitado en parte el proc" u="1"/>
        <s v="-El Centro de Formación Logística ha respondido de manera efectiva a las necesidades educativas del departamento del Magdalena mediante estrategias adaptativas. A pesar de limitaciones en infraestructura y conectividad, ha logrado alcanzar las metas establecidas por la Dirección General, manteniendo un rendimiento satisfactorio. Sin embargo, se han identificado oportunidades de mejora, principalmente en el ámbito tecnológico, debido a fallas recurrentes en los aplicativos durante los últimos meses del tercer trimestre. Para mitigar estos impactos, se implementaron estrategias que facilitaron la continuidad de los procesos desde casa. Un avance significativo en este periodo fue la contratación de instructores, lo que permitió cubrir la mayoría de vacantes y fortalecer el cumplimiento de los objetivos académicos. Como resultado, el número de certificaciones de aprendices aumentó en más de 300 estudiantes, apoyado por la habilitación de la plataforma Sofía Plus. Estas acciones reflejan el compromiso del Centro" u="1"/>
        <s v="En el tablero de seguimiento, la colorimetría permite identificar los indicadores con ejecución buena (color verde), vulnerable (amarillo) o baja (rojo). Durante el periodo reportado se puede observar que los procesos de Gestión de Formación Profesional Integral, Contrato de Aprendizaje, Retención FPI y Gestión de Empleo, Análisis Ocupacional y Empleabilidad presentaron un cumplimiento relativamente bajo en la mayoría de sus indicadores, debido a migración de SOFIAPLUS y en la formación virtual se dieron estos resultados debido a la migración a la plataforma ZAJUNA. Para el caso de ECCL el día 1 de agosto mediante resolución No. 0118 de 2024, el día 26 de agosto de 2024 fueron asignadas las funciones del Dinamizador de competencias laborales. Por otra parte el proceso de ECCL venia con problemas con aplicativo y se recibió en estadístico en 0 (cero) de ejecución y cumplimiento de metas, en el mes de agosto empezó el proceso de migración del aplicativo y este finalmente de restableció el día 18 de septiembre" u="1"/>
        <s v="-Se evaluaron 42 indicadores, 16 sobreejecutados Número Certificaciones Competencia Laboral expedidas Economía campesina, el 394 %; Número de Certificaciones de Competencia Laboral expedidas en Economía Popular 184%, los otros indicadores son superiores al 100%, revisar plan indicativo. Entre el 70% y el 99% se encuentran 15 indicadores, entre los que se destaca Cupos FPI Gran Total Personas evaluadas en competencias laborales Aprendices en formación complementaria, Certificación TOTAL Centros de Formación entre otros que quedaron en semáforo amarillo. Con 5 tecnólogos sube indicador al 86% tener en cuenta para el 2025 así como Cupos Total Poblaciones Vulnerables, certificación articulación con la media técnicos. Preocupa una ejecución del 21,5 %, esto se debió a fallas en los aplicativos y partos por parte de aprendices Finalmente coordinadores apoyar la subdirección para que los indicadores con resultados inferiores 69% seguimiento frente a plan indicativo y las estrategias de formación para la vigencia 20"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De los indicadores evaluados. La mayoría de los indicadores muestran un alto desempeño, varios superando el 100% de ejecución, especialmente en áreas como formación bilingüismo, economía popular y poblaciones vulnerables. Algunos indicadores clave, como la certificación en formación superior y técnica laboral, tienen un bajo rendimiento, lo que requiere atención urgente. Indicadores Sobresalientes de ejecución en programas de formación para víctimas de desplazamiento forzado. Ejecuciones superiores al en varios programas de cupos y aprendices, como Poblaciones Vulnerables y Formación en Bilingüismo. Áreas de Mejora: Se debe revisar y mejorar los procesos de certificación, como Educación Superior y Técnica Laboral. Cup" u="1"/>
        <s v="-Durante el cuarto trimestre de 2024, se alcanzó un promedio de ejecución del 106.10%, superando la meta establecida, aunque con variaciones en ciertos indicadores. La certificación técnica laboral presentó un cumplimiento del 71.30% y la certificación total de formación titulada alcanzó el 70.09%, evidenciando incompatibilidades entre los indicadores dispuesto y al realidad ejecutada. En articulación con la media, se certificaron todos los aprendices con una ejecución cercana al 100%. En bilingüismo y formación virtual, hubo dificultades por la migración de Sofia Plus, el cambio de operador de comunicaciones y problemas en el registro de aprendices. La certificación en educación superior se vio afectada por la escasez de contratos de aprendizaje en la región y aspectos de carácter personal de los aprendices. El Centro de Logística Internacional opera con una sede propia al 90% de ocupación, limitando nuevas fichas, aunque se proyecta una nueva sede. En investigación, se logró el 100% de cumplimiento. La ret" u="1"/>
        <s v="- En el transcurso del último trimestre de 2024, se logró un desempeño sobresaliente en el cumplimiento de las metas de formación en los niveles de Tecnólogo, Técnico y Complementario, garantizando que los aprendices adquirieran las competencias necesarias para satisfacer las demandas del mercado laboral. La ejecución de las metas en programas técnicos superó significativamente el objetivo, alcanzando un 111.97%, impulsada por la Articulación con la Media, que alcanzó un 124.36%. Por otro lado, los programas de tecnólogos quedaron ligeramente por debajo del objetivo, con una ejecución del 95.74%, afectados principalmente por el desempeño en Tecnólogos Virtual (87.01%) y Presencial (99.62%). Sin embargo, algunos programas como Tecnólogos CampeSENA (106.67%) superaron las expectativas. Asimismo, la formación complementaria también mostró un desempeño notable, alcanzando un 106.28% en el cumplimiento de la meta." u="1"/>
        <s v="El Centro Internacional de Producción Limpia Lope del SENA Regional Nariño presentó un desempeño óptimo en la ejecución de la Formación Profesional Integral durante el IV trimestre de 2024. Se logró una ejecución del 117.85% en cupos y del 105.17% en aprendices, alcanzando e incluso superando las metas establecidas en la mayoría de los niveles de formación. Principales Resultados: Educación Superior y Tecnólogos: Se alcanzó una ejecución del 104.97%, con una leve sobre ejecución debido a ajustes en las metas y traslados de aprendices. Técnico Laboral y Articulación con la Media: Se logró un cumplimiento del 100.45% y 101%, respectivamente, con alianzas estratégicas que facilitaron el cumplimiento de los objetivos. Estrategia Campesena: Se superaron las metas en operarios y técnicos, pero la ejecución en tecnólogos fue del 80%, debido a dificultades en la oferta. Fondo de Formación Profesional de la Construcción (FIC): Cumplimiento del 98.57% en operarios y 92.98% en técnicos, con desafíos en la programación" u="1"/>
        <s v="De acuerdo con los datos suministrados correspondiente al cuarto trimestre de 2024, los indicadores señalados 18- 53- 73- 818- 56- 64- 295- 565- 566- 821- 822- 820- 819- 825- 640- 641- 814- 815- 812- 816- 573- 572- 574- 575- 576- 768- 826 asociados a los procesos de Formación Profesional Integral mostraron cumplimiento de meta al 100% del porcentaje esperado. Dichos resultados muestran la gestión oportuna del centro frente a la misionalidad. Los siguientes indicadores 580- 577- 817- 268- 274- 654- 578- 579- 581- 269- 275- 824- 823- 771- 766- 768- 826 asociados a procesos de certificación, cupos tecnólogos y bilingüismo mostraron una ejecución entre el 70 al 97%. Pese a que el resultado no fue el esperado, cabe mencionar aspectos importantes que incidieron directamente en la meta, como, transición de aplicativos (Sofia, Zajuna), baja conectividad y acceso a plataformas, renuncia del profesional de bilingüismo del centro, baja inscripción en bolsa virtual, entre otros. Dentro de los puntos críticos se identifi" u="1"/>
        <s v="A diciembre 2024, la ejecución presenta un nivel satisfactorio en 23 de 43 indicadores. Respecto a los de baja ejecución: No. 654, 578, 579, 577, 581 y 580: Error en los estadísticos y en el Aplicativo del Plan de Acción, impidiendo reflejar la ejecución real al 31 de diciembre. Se radica CI GGIER. No. 654: Error en reportes estadísticos. El centro certificó 1.113 aprendices con ejecución del 99,28%. No. 823: No refleja aprendices los con novedades académicas aún no efectivas en Sofía Plus. El proceso administrativo dura aprox. 2 meses. No. 824: En PBI-programación de horas instructores, diciembre muestra un 69%. Se solicitó orientación sobre reportes y cálculos sin respuesta. Se implementa SISGE para mejorar control y alcanzar el 80%. No. 268, 275, 817, 818, 53, 64, 18, 274: Problemas por unificación ofertas virtual, no asignación total de fichas y cupos, afectando matrículas (50 cupos/ficha). No. 826: El centro cumple la meta de 2 documentos de investigación, pero no se reflejan. Se radicó CI el 21 de octu" u="1"/>
        <s v="La migración afectó formación virtual, causando inestabilidad, dificultades de acceso y retiros. Para mitigar, usaron herramientas alternas, acompañamiento telefónico, salidas pedag y estrategias de seguimiento. Persisten deserciones por compromisos laborales y familiares. Más del 50% inscritos en bilingüismo no inician formación, ajustan estrategias de flexibilidad. Se promovieron prog complementarios vía SENA en el Barrio, en alianza con entidades locales y la comunidad. Para bilingüismo, activaron campañas en medios, TV y visitas a colegios y universidades en Bogotá, promoviendo 13 niveles de inglés y la bolsa corporativa. La migración retrasó el registro de aprendices casi 2 meses, afectando la meta. Además, la prórroga de contratos equipo de bilingüismo impactó la programación y ejec de 2 periodos. Se fortaleció la enseñanza del inglés en formación titulada, media y sector hotelero. Se atendió a población vulnerable (INPEC, menores infractores y adolescentes del ICBF), logrando una ejec superior a la me" u="1"/>
        <s v="-Operarios: el indicador muestra que no hubo cumplimiento de la meta. FPI se presenta una sobre ejecución del 24%. Este resultado refleja un éxito en la implementación de los programas, ya que más personas se beneficiaron de la formación de la que se había planeado. Es esencial revisar si la sobre ejecución fue consecuencia de una planificación insuficiente o si se trata de una respuesta positiva a una mayor demanda de FPI. Articulación con la Media: se estableció una meta de 10.484 cupos, con una ejecución de 10.790, lo que refleja una ejecución del 102.92%. aunque hubo un cumplimiento de la meta, se deben revisar los procesos para optimizar la ejecución en futuras metas. Bilingüismo T: muestra una ejecución de 77.47% en cupos 4.478 ejecutados frente a 5.780 establecidos, lo que indica un cumplimiento aceptable pero por debajo de la meta. En cuanto a los aprendices, la meta de 4.426 fue superada ligeramente con una ejecución de 4.447, logrando un porcentaje de 100.47%. Este desempeño indica que el component" u="1"/>
        <s v="Se evidenció un avance significativo con respecto al trimestre anterior, pese a que el Centro de Formación continuó enfrentando dificultades en sus indicadores debido a factores previamente identificados. Entre estos ka disponibilidad de una sola instructora de planta y el restante de instructores son contratistas, se destaca que varias convocatorias para contratación de Instructores de formación técnica no prosperaron debido a que algunos de los perfiles de los instructores no cumplían con los requisitos establecidos, o porque no estaban interesados en contratos por 3 meses teniendo en cuenta la fecha en las que se estaban aperturando las convocatorias. No obstante, a pesar de estos inconvenientes, los resultados finales reflejan una recuperación en varios indicadores clave: Tecnólogo: Meta de 270, con una ejecución de 282, alcanzando un 104.40% de cumplimiento. Total Técnico Laboral y Otros: Meta de 1203, con una ejecución de 1017, alcanzando un 84.54% de cumplimiento. Si bien el indicador de formación com" u="1"/>
        <s v="Se alcanza resultados cercanos al prom Nnal en la gran totalidad de los indicadores asignados, presentando sobre ejecución – sin afectar la calidad de la formación y/o los servicios prestados y sin desfinanciar los proyectos financieros - en indicadores relacionados con evaluación y certificación por competencias laborales, emprendimiento en población desplazada y retención de aprendices en los distintos niveles de formación impactando positivamente en programas como Bilingüismo. Desde el centro se cataloga de positivo, ya que fueron resultado de las estrategias definidas en la vigencia y ante la atención y demanda de servicios que debe darse al sector productivo de la región. Se pudo tomar acciones correctivas en los procesos de divulgación, inscripción y matrícula de aprendices; también se alcanzó a desarrollar acciones de mejora en la ejecución de los procesos formativos. Dichas acciones permitieron alcanzar buenos resultados para los indicadores de la formación profesional integral (Educ. Superior, Téc L" u="1"/>
        <s v="Para el cierre de la vigencia se presentaron esfuerzos desde el Centro presentando un incremento frente al indicador de cumplimiento de cupos de formación complementaria respecto al trimestre anterior pasando de 47.959 a 56.664 lo que nos ubica en un 85% de cumplimiento de la meta esperada de 66.975, algunas dificultades obedecen a demoras en la operación de la plataforma ZAJUNA impactando directamente los resultados de la formación virtual. La sobre ejecución de los indicadores atención a población desplazada y cupos de formación profesional CAMPESENA da muestra de la efectividad de la estrategia que impacta directamente el campo colombiano y el compromiso del Centro de Formación con el sector rural. Se destaca la gestión en el programa SER donde se dio cumplimiento al 100% de las metas establecidas por la Dirección General El Centro de Formación presenta una baja ejecución en los resultados en certificación tanto en formación titulada como complementaria sin embargo se presentan inconsistencias en las cifr" u="1"/>
        <s v="A corte de cuarto trimestre, se evidencia la ejecución de las metas de formación del Centro para la Industria Petroquímica (CIP), alcanzando un cumplimiento del 113% correspondiente al cierre del año fiscal. Este desempeño destaca la eficiencia en el cumplimiento de los objetivos establecidos para el año 2024. La formación titulada se consolidó como uno de los logros clave del centro, mientras que la certificación en formación complementaria evidenció un sólido cumplimiento. En el área de competencias laborales, se alcanzó una ejecución notable, alineándose de manera efectiva con las necesidades del sector productivo. La formacion virtual superó las expectativas, reforzando la capacidad del centro para adaptarse a las nuevas tendencias educativas. En cuanto a la inclusión, se alcanzaron resultados destacados, con un fuerte enfoque en la integración de poblaciones vulnerables, lo que refleja un compromiso social significativo. La retención de aprendices también mostró resultados positivos, lo que demuestra la" u="1"/>
        <s v="El Centro de Formación certificó 359 aprendices del programa de Articulación con la Media en el mes de diciembre de 2024 que no se ven reflejados en el informe de DG. En el centro de formación la entrega de materiales e insumos se realiza por especialidades mas no por ficha. Esto nos permite tener un mejor control del inventario y más pertinencia para realizar las actividades de aprendizaje, pero nos baja ese indicador. Según reporte de aprendices certificados en formación titulada desde el 1 de enero al 31 de diciembre 2024; tenemos 914 aprendices certificados los que equivale al 74,42 % ejecución. Porcentaje de Aprendices del Centro en fichas en ejecución en etapa productiva que tienen únicamente por evaluar el RAP de Etapa Productiva se situó en el 48%, lo que se explica por aprendices que deben planes de mejoramiento o tienen medidas formativas pendientes. Aprendices desertores a los que no se les ha registrado la novedad en Sofia plus. Algunas formaciones de la jornada nocturna siguen en formación duran" u="1"/>
        <s v="- Las metas con corte al mes de diciembre están dentro de los porcentajes de cumplimiento, sin embargo, las ofertas subsiguientes no son buenas en niveles de inscripción y matricula por lo tanto se debe desplegar ofertas concentradas en eventos y zonas de especial interés de acuerdo con la línea medular del centro de formación, adicionalmente se debe reforzar las ofertas cerradas con énfasis en la estrategia campeSENA, para beneficiar las comunidades con énfasis en programas agrícolas y pecuarias, El seguimiento se realiza mensual para poder ajustar las estrategias de retención y permanencia apoyados por las estrategias de bienestar aprendices. Las formaciones virtuales se han visto afectadas por las transiciones tecnológicas que ha tenido la entidad y esto obliga a desarrollar estrategias de convocatorias cerradas focalizadas a grupos de valor e interés. El proceso de certificación en la formación complementaria marcha en sobre ejecución según las metas asignadas al centro de Formación, se debe solicitar aj" u="1"/>
        <s v="- La ejecución de las metas de formación titulada se logró en un 100%, sin embargo, la formación titulada de nivel tecnológico alcanzó ejecución del 76% debido a las pocas inscripciones en el orden nacional. La formación complementaria se logró una ejecución del 107% en cupos y 86% en aprendiz. Algunos indicadores se encuentran por debajo de lo esperado, sin embargo, se está haciendo evaluación de estrategias a implementar para lograr el 100% de las metas asignadas." u="1"/>
        <s v="Los indicadores asignados al Centro 4to trimestre reflejan comportamiento favorable Se alcanzaron metas esperadas reconociendo la necesidad de mejorar estrategias Se dieron 3 indicadores nivel bajo error en reporte si tuvo cumplimiento Ind 826 0% produjeron 3 documentos investigación proyectos SGPS 12903 12916 12936 reportados y cargados cumplió 100% https://dfp.senaedu.edu.co/modulos_gestion/ Ind 824 6,75% 0,054 de % Grupos formación titulada 80% horas programas error en medición programación fichas total en Sofia, se solicita revisión Ind 654 47,38% Teniendo base P04 y Informe Certificados Formación Titulada Sofia Plus, dato Plan de Acción erróneo (625) aprendices certificados ACME 1.444 ejecución 109,47%, revisión de medición Se dieron 5 indicadores en nivel medio Ind 578 50,39% - 579 55,97% - 577 72,04% seguimiento realizado desde Administración Educativa aprendices en estado Por Certificar pendientes documentos necesarios Ind 816 72,74% se atendieron las personas con discapacidad que acudieron a la ofer" u="1"/>
        <s v="Durante el IV trimestre, el centro de formación alcanzó niveles satisfactorios en la ejecución en cuanto a cupos y aprendices. Estos resultados reflejan un desempeño positivo en la formación y permanencia de los aprendices. Sin embargo, se ha identificado una baja ejecución en la certificación de educación superior, debido a dos factores principales: 1. Algunos aprendices no han podido realizar sus prácticas empresariales, requisito fundamental para su certificación. 2. Algunos estudiantes han decidido no continuar con el proceso de certificación, afectando los resultados esperados. Para mejorar la certificación en educación superior y garantizar una mayor culminación del proceso formativo, se implementarán las siguientes estrategias: Estrategias de Acompañamiento y Motivación • Implementar campañas de sensibilización sobre la importancia de completar la certificación. • Realizar asesorías personalizadas para identificar barreras que impidan la continuidad del proceso. El centro de formación ha logrado altos" u="1"/>
        <s v="-Cupos formación profesional integral matriculados Economía Popular: se desconocía la forma de marcarlos como ECONOMIA POPULAR solo hasta el final nos explicaron y pudimos marcar una ficha Aprendiz en bilingüismo: por orientación de la dirección de formación solo se podía contratar instructores virtuales después de abril, no se conseguían los perfiles y luego en junio hubo indisponibilidad de SOFIA. Lo ejecutado corresponde al segundo semestre; Cupos en bilingüismo: por orientación de la dirección de formación solo se podía contratar instructores virtuales después de abril, no se conseguían los perfiles y luego en junio hubo indisponibilidad de SOFIA. Lo ejecutado corresponde al segundo semestre por medio de bolsa corporativa y bolsa nacional; %Grupos fichas en formación titulada: Esta información es importante revisarla porque si se realizó la programación full de la mayoría de las fichas, hubo algunas que al comienzo de la vigencia quedaron cortas, pero se fueron ajustando. La meta de certificación se vio" u="1"/>
        <s v="-El Centro de formación presenta un avance desigual en sus indicadores. Presentando algunos indicadores con ejecución del 100%, pero también otros con sobre ejecución, en riesgo de cumplimiento y bajo cumplimiento. El indicador de Personas certificadas, para el mes de diciembre de 2024, llegó al 94%. En cuanto a personas evaluadas se llegó al 93%. Se ejecuto el proyecto asociado al proyecto Campesena lográndose una sobre ejecución de la meta con un 251%, debido al gran interés que mostraron las comunidades rurales del departamento. En cuanto a certificación (indicador 581), el gran total presenta una baja ejecución dado a que no se logró finalizar el proceso de depuración de 865 aprendices de formación titulada. El indicador de código 73, presente una sobre ejecución debido a la demanda de aspirantes que desean formarse con este convenio. El indicador 18 no se logró la ejecución del 100% debido a que hubo una baja demanda en las inscripciones de formación complementaria virtual que alteraron el cumplimiento" u="1"/>
        <s v="El Centro muestra un 98% de ejecución en formación titulada, reflejando un alto cumplimiento. En formación complementaria, el 78% indica la necesidad de mejorar acceso y continuidad. En educación superior (tecnólogos), el 95% es positivo, pero la certificación alcanza solo un 50%, afectada por dificultades en la programación de pruebas TyT. En Bilingüismo, los cupos ejecutados son del 53%, mientras que los aprendices alcanzan el 63%, evidenciando buena retención, pero baja cobertura. La evaluación de competencias laborales sobresale con un 166%, y las certificaciones expedidas con un 148%, reflejando la efectividad del centro en validar habilidades. El trabajo con poblaciones vulnerables es destacado, con ejecución del 189% en cupos y 164% en aprendices. En víctimas de desplazamiento forzado, la cobertura llega al 308%, mostrando un fuerte impacto social. Sin embargo, la certificación en formación titulada es del 53%, y en técnica laboral, 54%, lo que señala dificultades en la formalización de títulos. La re" u="1"/>
        <s v="El Plan de Acción del Centro para el IV trimestre incluye 42 indicadores de gestión. De estos, 13 registraron sobre ejecución, 21 presentaron avance por debajo de lo esperado, 1 avanzó según lo previsto y 7 estuvieron sub-ejecutados. A continuación, se detallan los principales aspectos según la semaforización: Indicadores sub-ejecutados: ECCL: la meta propuesta para 2024 superó la capacidad instalada del centro, por lo que se ajustará para la próxima vigencia. Certificación: Se avanzó en la revisión de aprendices pendientes por certificar, pero falta información de TyT y paz y salvos por parte de la APE. Una vez recibida, se continuará el proceso. Se incentivará a los instructores a promover el uso de recursos bibliográficos. SENNOVA: Se fomenta la producción en investigación con instructores de diversas áreas, esperando generar más documentos para la próxima vigencia. Bilingüismo: hubo baja inscripción tanto en la bolsa nacional como corporativa durante la vigencia. Indicadores sobre- ejecutados: Se cumplie" u="1"/>
        <s v="Ind 577,578,579 se continúa realizando el proceso de depuraciones, debido que la meta toma en cuenta lo activo en SofíaPlus, aún hay casos por depurar. Ind 826, Se elaboraron dos documentos de investigación. Los Ind 812 y 825, los grupos a atender de las estrategias economía popular y CampeSENA en formación complementaria que estaban programados para el IV T, no se logró el cupo de aprendices. Ind 295 y 566 de CCL, una persona evaluada participa en varios procesos de certificación, sin embargo, sólo cuenta por única vez durante la misma vigencia, en tal sentido son de difícil cumplimiento puesto que los inscritos generalmente son los mismos en diferentes normas. Ind. 816, se realizaron diversas gestiones para matricular personas en condición de discapacidad, sin embargo, aunque se matriculan el sistema los caracteriza en otro grupo poblacional como desplazado. Ind 822 baja ejecución debido a las pocas empresas en el departamento del Vaupés que cumplen con los requisitos para ser reguladas según normatividad," u="1"/>
        <s v="El CAE durante el IV trimestre, logró que 26 de los 43 indicadores tengan una ejecución del 100% o superior. Estos indicadores que lograron el cumplimiento incluyen Certificación Formación Complementaria, Cupos programa Integración con la Educación Media, Cupos de formación Técnica Laboral y Otros SENA, Cupos formación Integral Profesional, Aprendices en formación virtual, Personas Certificadas en Competencias Laborales, Número de evaluaciones en competencias laborales, Und productivas creadas SER, Und productivas fortalecidas SER, Aprendices Total Poblaciones Vulnerables, Retención - Técnica Laboral y Otros, Retención - Total Formación Titulada, Retención - Formación Complementaria. Seis indicadores tuvieron un porcentaje positivo, superior a 95%, entre los que se encuentran: Aprendices en formación complementaria, Número de Personas con Formación Titulada del SENA, Cupos en formación virtual, Número de Aprendices SENA Con Contrato De Aprendizaje, Número de Certificaciones de Competencia Laboral expedidas e" u="1"/>
        <s v="A corte 31 de diciembre de 2019 el Centro de Desarrollo Agroempresarial presenta una sobre ejecución en algunos indicadores, lo cual obedece a la demanda propia que presentaron los programas. En el caso de Técnicos y Tecnólogos virtuales no se ejecutó al 100% debido a la carencia de programas en el portafolio en áreas administrativas, contables, talento humano, comerciales para atender necesidades del sector productivo, además de la baja demanda de inscritos. Para la meta de certificación no se logró ejecutar al 100% teniendo en cuenta que la meta estaba sobredimensionada respecto a la realidad del centro y muchos aprendices culminaron su etapa productiva y no entregaron los documentos necesarios para certificarse, pese a la gestión realizada. Respecto a la meta de bilingüismo no se ejecutó al 100% debido a que no se pudo contratar suficientes instructores y Las distancias entre municipios donde se logró la oferta complementaria, son muy distantes entre sí (por ejemplo, Ubaté y Lenguazaque) y esto impide que" u="1"/>
        <s v="-El Centro de la Tecnología del Diseño y la Productividad Empresarial, presento dificultades para el cumplimiento de los indicadores de Cupos Educación Superior (Tecnólogos), certificación - articulación con la media - técnicos , Aprendices en formación complementaria, Cupos en formación virtual (incluye Bilinguismo) (incluidos en la Formación Titulada y Complementaria), Certificación - Educación Superior, Certificación - Técnica Laboral y Otros, Certificación - Total Formación Titulada, lo anterior teniendo en cuenta la indisponibilidad de la migración de las plataformas institucionales y la presentación de pruebas TYT de los aprendices para obtener su certificado, así mismo en los programas de certificación con la educación media se presento un alto índice de estudiantes de IE de grado decimo que no lograron culminar satisfactoriamente su proceso, con relación a los demás indicadores se ejecutaron de manera satisfactoria, Es de resaltar que las estrategias planteadas en cada área del centro de formación pa" u="1"/>
        <s v="-El Centro de Biotecnología Agropecuaria para el cierre de la vigencia 2024 tuvo el siguiente cumplimiento: Formación Profesional Integral del 104,96% en aprendices y 109,58 en cupos, En cuanto a la formación complementaria con un cumplimiento del 110,80 % tanto en cupos como en aprendices, formación Titulada con un 103,49%, en aprendices y 103,51% en cupos, en formación laboral; auxiliares 100% tanto en cupos como en aprendices, operario182% tanto en cupos como en aprendices, técnico 104,13% , articulación con la media 108,20% tanto en cupos como en aprendices, De acuerdo con lo anterior, es importante resaltar que se realizó el seguimiento a metas y al progreso de los procesos misionales en conjunto la sub dirección con las coordinaciones durante toda la vigencia identificando el desempeño de los responsables y líderes en cumplir con los compromisos adquiridos en relación con los procesos del Centro de Biotecnología Agropecuaria es por esto que se cumplió al 100% las metas establecidas para la vigencia 202" u="1"/>
        <s v="Consultas de recursos físicos y digitales en la Biblioteca: El indicador presenta un cumplimiento del 115%, superando la meta establecida, lo que refleja una mayor participación de los aprendices en las actividades académicas y en el uso de recursos de apoyo al aprendizaje. Retención en formación titulada, complementaria, técnica laboral y educación superior: Los indicadores de retención alcanzan valores de 91%, 63%, 90% y 84%, respectivamente. Si bien se mantienen cerca de los porcentajes esperados, se identifican desafíos en la retención durante la etapa productiva, especialmente en formación técnica y complementaria. Cupos y certificación en programas educativos: Cupos programa Integración con la Educación Media y Técnica Laboral: Se obtuvo un cumplimiento del 110% y 105%, respectivamente, evidenciando una gestión eficiente en la articulación con las instituciones educativas. Certificación en programas titulados y complementarios: Se reporta un avance en los niveles de certificación, destacándose educació" u="1"/>
        <s v="En el último trimestre del 2024, el Centro de Desarrollo Agroindustrial y Empresarial termino con un cumplimiento de meta del 103% para los técnicos laborales, en las metas de los tecnólogos cumplió con un 108%, en formación complementaria su porcentaje de cumplimiento fue de 78% que en gran medida la complementaria virtual tuvo su menor aporte y para el 2025 se realiza estrategias para impulsar estos cursos. En bilingüismo su cumplimiento fue del 55% afectado por la cantidad de instructores disponible para cubrir la competencia de los titulados y también dictar complementarios. Por último, los titulados FIC obtuvieron un cumplimiento del 77% que fue afectado por la ejecución de los técnicos laborales con un cumplimiento del 83%, lo cual fue provocado por no formalizar la matrícula por parte de los candidatos y se llevara la estrategia de solicitar datos actualizados para hacer el seguimiento personalizado." u="1"/>
        <s v="El CIMI para el IV TRM 2024, cumplió en Técnicos laborales 100,45%, total formación laboral 100,45% , cumplimiento de tecnólogos en 98,78% , ejecución formación titulada, 99,72%, formación complementaria en cupos 96,66% y formación complementaria en aprendices 99,25%, formación profesional integral en cupos 97,15% y formación profesional integral en aprendices 99,34%, técnicos articulación con la media 100,12 %, programa bilingüismo virtual en cupos 70,83% y en aprendices 75,10% dado los problemas de transición de la plataforma ZAJUNA; bilingüismo presencial mayor al 130% tanto en cupos como aprendices, en temas de formación virtual técnico laboral 105,90%, tecnólogo 95,61% , formación complementaria en aprendices virtual 104,12%, total formación profesional integral en aprendices 103,59%; En general CIMI dio cumplimiento a las metas institucionales, implementando estrategias de relacionamiento corporativo y comunidades, realizando seguimiento al cumplimiento de metas a través del comité primario, gestión an" u="1"/>
        <s v="-A cierre de 2024 cuarto trimestre, el Centro Industrial del Diseño y la Manufactura del SENA alcanzó un 96% de ejecución, logrando 67,728 cumplimientos de una meta total de 70,356. En áreas clave como Bilingüismo, se ejecutaron 4,162 de 4,620 (90%), en Complementaria 56,954 de 58,970 (97%), y en Operario 433 de 441 (98%), mientras que en Técnico se superó la meta con un 102% (2,035 de 2,002). Además, se alcanzó el 100% en Técnico de Articulación con la Media (2,140), SENATEC (29) y Contratos de Aprendizaje (1,041 de 1,050, 99%). En certificación de competencias laborales, se superó ampliamente la meta con un cumplimiento del 159% (2,713 de 1,710). Aunque en Tecnólogo se alcanzó un 92% (1,975 de 2,154), el centro logró avances importantes en todos los frentes, con un trabajo en equipo que permitió cumplir con los indicadores y generar estrategias de mejora para el próximo año. El Centro reafirma su compromiso con la excelencia educativa, destacando su gestión eficiente y dedicación constante al desarrollo de" u="1"/>
        <s v="Respecto al cierre del año 2024, los indicadores en planeación indicativa tuvieron un comportamiento esperado en cuanto a la meta global de 63.070 cupos y un cumplimiento del 99% para un acumulado de 62.125 aprendices, respecto a ese 1% de desviación en la meta de planeación educativa se hace referencia a los programas de formación virtual, pues en muchas ocasiones las bolsa estuvo incompleta para poder surtir estos cupos debido a la demanda de estos. Mientras que las certificaciones de formación el indicador total es del 77%, el 23% restante obedece a la formación títulada distribuida en tecnológos y técnicos en donde el centro de Formación (CSET) ha venido implementando estrategias para alcanzar las metas, la cual es responsabilidad del aprendiz quien debe solicitar su certificación; no obstante la gestión realizada algunos aprendices no responden a este llamado. En evaluación de competencias laborales se logro superar el 100% en cada uno de los indicadores que la componen." u="1"/>
        <s v="En cuanto a las metas de formación profesional integral se alcanzo un 109% de ejecución, lo anterior teniendo en cuenta que la meta de articulación con la media presentó sobre ejecución. Es de notar que, debido a la falta de designación de cupos para tecnólogos virtuales por parte de la FPI, esta meta tuvo baja ejecución. Por otra parte, se cumplieron ampliamente las metas de atención a población vulnerable y víctima, ECCL, así como la formación CampeSENA y full popular. Se registró bajo indicador en la certificación de aprendices, debido a que continúa el proceso de depuración. Se realizarán esfuerzos en 2025 para mejorar los indicadores de programación de fichas." u="1"/>
        <s v="Se destacan los indicadores campesena y economía popular, correspondientes con la alta demanda en esta la población, contrastada con algunos indicadores con ejecuciones entre 80 y 97%, impactadas por la transición y actualización de las plataformas que funcionan en la entidad, que generaron traumatismos que conllevaron la caída de algunas ofertas por fallas técnicas. Así mismo es de especial atención el indicador correspondiente a la certificación de articulación con la media, que de acuerdo con el aplicativo PA, solamente alcanzó 259 certificaciones, cuando el total de certificaciones alcanzadas por el CA en este indicador es de 1229, según reporte DF_14A de matriculados; sin embargo la meta certificación técnica laboral y total titulada no se alcanzan ya que las metas son muy altas y las deserciones no se registran de manera oportuna; el indicador de consulta virtual de material disponible en biblioteca, se afectó por la indisponibilidad de internet y de las plataformas de consulta. El indicador ejecución" u="1"/>
        <s v="El CF tuvo un desempeño destacable en los indicadores de gestion en el cual se cumplieron el 65% Formacion Complementaria, Fichas de Formacion con entrega de materiales, Personas Evaluaciones y Certificaciones de ECCL, Retencion de Aprendices, Cumplimiento de metas CampeSENA y Full Popular, se dio cumplimiento a las metas de Poblaciones Vulnerables las cuales se sobre ejecutaron por la transversalidad y caracterizacion de aprendices demostrando la necesidad de formacion diferencial que persiste en la provincia Por otro lado se cuenta con desviacion en el cumplimiento de las metas establecidas de indicadores como certificacion de aprendices el CF viene adelantando la depuracion del aplicativo Sofia Plus, en el programa de articulacion con la media el incumplimiento debe dado a que dos colegios no permitieron realizar esta articulacion, en cupos educacion superior debido a la caida e intermitencia de Sofia Plus en el tercer trimestre se presentaron dificultades para la matricula, contratos de aprendizaje debid" u="1"/>
        <s v="En certificación según la información en sofia se certificaron 258 tecnólogos ; 1338 tec articulación con la media; 1995 tecnica laboral y otros; 2253 Aprendices de total formación titulada. Según reporte &quot;aprendices certificados en formación titulada&quot; periodo 1/01/2024 al 31/12/2024. Por otra parte, en las meta se contemplan aprendices de fichas antiguas para los que aplica la circular 120 de 2022, presentación de las pruebas TYT. Las metas de personas y cupos de formación titulada dificultades en la inscripción a la titulada virtual; el indicador de tec laboral debido a que en los prog. de articulación, comparado el 2024 con 2023 menos matriculados en el grado 10 y menos los que pasaron a 11, el Centro articuló 2 nuevos colegios. El cumplimiento de aprendices y cupos en la formación virtual indisponibilidad en sofia en julio y agosto para la atención de la complementaria virtual, las inscripciones en la bolsa para titulada virtual fueron bajas, por lo que no le asignaron los cupos solicitados al centro. Un" u="1"/>
        <s v="La meta fue alcanzada y sobrepasada gracias a la implementación de estrategias y herramientas realizadas desde las áreas del centro destacando: la implementación de la ruta de deserción, la demanda de instituciones interesadas en articularse permitiendo la expansión de cupos, el interés de la población en la estrategia campeSENA permitiendo la matrícula de número adicional de fichas, en zonas rurales que no habían sido atendidas, además, la ejecución exitosa de un plan de choque que alineó las necesidades formativas de la comunidad, facilitó el seguimiento y la certificación de los aprendices. El cumplimiento del 100% de la meta fue posible gracias a una eficaz planeación y asignación de recursos. Referente al no cumplimiento de algunas metas en el 100% se debió a principalmente a factores externos, como insuficiencia de ofertas de formación virtual, que incluyó menos fichas abiertas y grupos con menos matriculados, problemas con la plataforma Sofia Plus, cuya inestabilidad y caída interrumpieron la gestión" u="1"/>
        <s v="El CAB en el cuarto trimestre realizó avance de cumplimiento de la meta de Formación Profesional Integral en 99% distribuida en educación superior 85.7%; técnica laboral y otros 97,4% y formación complementaria 101,2%. El análisis de estos resultados es positivo, dado que nos encontramos en un porcentaje de ejecución acorde al periodo trimestralizado (Semaforo en color Verde). Cabe resaltar que se mantienen las estrategias planteadas en comité primario a las diferentes coordinaciones, su grupo de instructores y equipos de trabajo, actualizando la planeación indicativa de acuerdo a la matriz de pertinencia y demanda social y empresarial, y seguimiento a cada área del desarrollo de la ejecución de la meta de formación complementaria, la cual se realiza a través de alianzas estratégicas con diferentes sectores productivos y sociales del departamento. Se implementó la estrategia de SENA AL BARRIO, con el proposito de realizar divulgación de nuestras programas de formación, y así incrementar el porcentaje de insc" u="1"/>
        <s v="En el cuarto trimestre de 2024, el CLEM logró avances significativos en varios indicadores clave de formación y certificación. La certificación en competencias laborales alcanzó un 126% de cumplimiento, reflejando el alto compromiso con la validación de conocimientos en el sector. Además, el número de cupos de formación profesional integral dentro de la estrategia campesina logró un destacado 181%, mientras que los cupos para la economía popular superaron ampliamente la meta con un 281%. La certificación total de los centros de formación también presentó resultados positivos, alcanzando un 105% de ejecución. En formación complementaria y titulada, los niveles de retención fueron superiores al 100%, demostrando la solidez de los programas y el compromiso de los aprendices. Los cupos destinados a poblaciones vulnerables cumplieron e incluso superaron los objetivos, como en el caso de las víctimas de desplazamiento forzado, con un 251% de ejecución. Estos resultados evidencian el impacto positivo de la gestión" u="1"/>
        <s v="-Al finalizar el cuarto trimestre de la presente vigencia, se aprecia una buena gestión por parte del centro, lo cual se refleja en los indicadores de gestión. Con una ejecución destacada se encuentra el de cupos de formación técnico laboral y otros con el 99% de cumplimiento. De igual manera los cupos del programa de Integración con la Media alcanzaron un 97%. El indicador de Número de Personas con Formación Titulada del SENA tuvo también un cumplimiento del 97%; en cupos de formación gran total se obtuvo un cumplimiento de del 105% y cupos de formación complementaria se logró el 106% y el porcentaje de Fichas correctamente programadas tuvo un 100% en su ejecución. También hubo indicadores cuya ejecución sobrepasó la meta asignada incluso desde el 3er trimestre, relacionados principalmente con atención de personas vulnerables, tal es el caso del indicador personas víctimas de desplazamiento forzado que acceden a programas de formación profesional integral el cual tuvo un porcentaje de 293%, siendo este el m" u="1"/>
        <s v="-De los 41 indicadores analizados, se aprecia que 18 Indicadores muestran un comportamiento sobresaliente entre el 80% - 100%, asociados a: cupos en formación complementaria, integral profesional, virtual, educación superior, y poblaciones vulnerables; contrato de aprendizaje, planes de negocio, documentos de investigación, formación titulada; media técnica laboral; entrega de materiales de formación y programación, formación complementaria y poblaciones vulnerables, Competencias Laborales e indicadores de consultas de los recursos en la Biblioteca. Por otro lado, 14 indicadores están por encima del 100% con sobre ejecución puesto que se está dando cumplimiento a los requerimientos del sector relacionados con indicadores de Competencias Laborales; cupos de formación profesional integral; técnica laboral, articulación con la media; víctimas de desplazamiento forzado; retención; Aprendices en formación virtual titulada y complementaria. Finalmente, se observa que, 9 indicadores están por debajo del 80% de avan" u="1"/>
        <s v="FPI: En el cuarto trimestre de 2024 el Centro ASTIN presenta un total en la meta de Tecnólogos del 81%, sobre 4.353 cupos, las ofertas del trimestre se realizaron cumpliendo los protocolos, buscando cumplir el total de la meta, sin embargo no tuvieron la cantidad de inscritos lo que no permitió el cumplimiento al 100%. Para la vigencia 2025 se propone la oferta cerrada de los programas de las áreas medulares para garantizar una mejor acogida de los programas, adicional el centro esta ampliando su oferta hacia la economía circular lo que permite una mayor cobertura en la meta en otras áreas de mayor interés. En Bilingüismo se alcanzó una ejecución del 58% sobre 3.840, debido a las dificultades presentadas en la plataforma, Certificación - Técnica Laboral y Otros se alcanzó una ejecución del 62% sobre 355, debido a la demora de la documentación de parte de los aprendices para la entrega de la certificación, para el 2025 se genero una estrategia de seguimiento desde el área productiva para garantizar la culmina" u="1"/>
        <s v="-De acuerdo al cierre de la vigencia 2024, se evidencia por parte del Centro de Biotecnología Industrial, que se logró alcanzar el 99% en la meta de tecnólogo presencial, 96% en la modalidad virtual, sumando el 98,2% en el nivel de tecnólogo. En cuanto al nivel de Técnico, se logró alcanzar el 95,9% en articulación con la media, 101% de la oferta regular y 97,4% en la modalidad virtual. En la estrategia CampeSENA se logró alcanzar 113,5% de la meta, donde la formación complementaria logro el 113% de la meta asignada; en cuanto la economía popular se logro 155%. En el nivel de formación complementaria se logró el 97,98%, se logró el 69,53% de la meta de formación complementaria virtual, para el caso del programa de bilingüismo se logró el 45,83% en la modalidad virtual y el 66,38% en la modalidad presencial, siendo afectadas por la migración tecnológica de más de 2 meses del aplicativo SOFIA Plus y la demanda en la bolsa nacional; en cuanto al programa de SER se logra el 106% de la ejecución de la meta." u="1"/>
        <s v="El Centro de la Construcción gestionó las actividades necesarias para el cumplimiento de las metas e indicadores establecidos en el plan de acción 2024; para esto se realzó un seguimiento riguroso a través de las reuniones del Comité Primario del Centro y las reuniones cuyo único objetivo era el acompañamiento al cumplimiento de la meta. Así mismo, los encuentros de espacios de escucha y seguimiento a procesos “Construyendo con la Subdirección”; lo que permitió tomar acciones inmediatas para el cumplimiento de las diferentes metas establecidas para la vigencia. Se desarrollaron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Para el caso de los tecnólogos virtuales se ha estableció estra" u="1"/>
        <s v="-Indicadores:De los indicadores El centro de Gestión Tecnológica de Servicios, para el cuarto (4) trimestre se logró que el centro de Gestión Tecnológica de Servicios, cumpliera en un alto porcentaje, las metas establecidas desde la dirección general, entre los indicadores que cumplimos al 100% o sobrepasamos esa meta, tenemos: Número de Personas con Formación Titulada del SENA,Cupos Educación Superior (Tecnólogos),Cupos de formación Técnica Laboral y Otros SENA,Cupos formación Integral Profesional ( Gran Total), Aprendices Total Poblaciones Vulnerables, Cupos Total Poblaciones Vulnerables, Personas víctimas de desplazamiento forzado que acceden a programas de formación profesional integral, Número de planes de negocio formulados por víctimas del desplazamiento forzado. En cuanto al número de aprendices SENA con contrato de aprendizajer, A 30 de diciembre 2024, se ejecutó el 103% de la meta asignada. Se logró un total de 5379 contratos de 5202. Se resalta que la meta del centro en la vigencia 2024 fue realis" u="1"/>
        <s v="AVA sin Bilingüismo: Se alcanzó el 67.11% de meta de cupos y 43.62% de meta de aprendices. La baja demanda y la disponibilidad limitada de instructores afectaron el cumplimiento total. Además, la actualización y migración tecnológica generaron retrasos de 46 días en ZAJUNA y 52 días en SOFIA Plus. Bilingüismo Virtual: Se logró el 50.00% de meta de cupos. La demanda fue moderada, y la actualización tecnológica generó retrasos en programación, junto con la disponibilidad limitada de instructores. Total Formación Virtual Complementaria: Se alcanzó el 64.74% de meta de cupos y 43.35% de meta de aprendices. La demanda influyó en estos resultados. Bilingüismo Presencial: Se cumplió el 100% de la meta de cupos y 43.16% de meta de aprendices. La alta demanda y la meta baja facilitaron el cumplimiento de los cupos. SER: Se superó la meta con un 100.12% de cupos. La alta demanda y la meta baja contribuyeron a este resultado. SER Campesena: Se superó la meta con 112.55% de los cupos. La alta demanda y la meta baja fuer" u="1"/>
        <s v="En el IV trim tuvimos varias ofertas presenciales y virtuales.La oferta regular presencial para el IV trim considero 31 fichas de las cuales 12 fichas son tecnológicos y 19 fichas técnicos. Del total de fichas 7 son de oferta cerrada con Valle Emplea y la empresa Conectar. Al considerar que la inscripción es baja se realizó posteriormente una oferta adicional con 3 fichas nivel tecnológico. El total de matriculados en el IV trim para fichas presenciales y virtuales fueron de 862.Se alcanzaron los sgtes % de cumplimiento.% tecnológicos:91,48%, % técnicos:101,42%. Este % corresponde a técnicos presenciales, técnicos virtuales y técnicos de AMT.El % de ejecución con las fichas complementarias fue de 90,54%.Este % incluye la complementaria presencial y virtual.Estos % se vieron fuertemente afectados por inscripciones de fichas virtuales, en todas sus modalidades. Igualmente, el hecho de no tener el LMS un tiempo e igualmente el mtto de Sofia afecta de alguna manera el comportamiento de las fichas virtuales. En l" u="1"/>
        <s v="Formación Complementaria Total: Se observa un cumplimiento del 86,3% de la meta total, lo cual indica un buen avance en la formación complementaria en general. Tanto la formación virtual como la presencial presentan niveles de cumplimiento similares, 87% y 85,6% respectivamente, lo que sugiere un equilibrio en la implementación de ambas modalidades. La formación virtual sin bilingüismo muestra un excelente nivel de cumplimiento del 93,8%, superando significativamente el promedio general. La formación presencial sin bilingüismo también presenta un buen nivel de cumplimiento, aunque ligeramente inferior al virtual, con un 85,1%. Se observa un cumplimiento del 89,2% de la meta total de formación tecnológica, lo cual indica un buen nivel de logro en este ámbito. La formación tecnológica virtual muestra un cumplimiento del 70,1%, mientras que la presencial alcanza un 94,3%. Esto sugiere que la formación presencial está siendo más efectiva en términos de alcanzar las metas establecidas. Se supera la meta total de" u="1"/>
        <s v="-Para la vigencia 2024, con corte a diciembre, con relación a los indicadores que estuvieron con baja ejecución, tales como tecnólogo presencial, es importante mencionar que se tenía previsto completar la meta a través de las fichas de articulación, sin embargo, esto no fue posible debido a que no nos podíamos sobre ejecutar, con el resto de indicadores se cumplió acorde con las metas asignadas. Es importante tener en cuenta el tipo de población objetivo, aunque no tiene acceso a herramientas virtuales y tecnológicas en su gran mayoría, ha logrado acceder paulatinamente a temas de formación complementaria para población vulnerable y se continúa dando respuesta oportuna a sus requerimientos. Adicionalmente los programas que orienta este centro son del sector industrial, lo cual complejiza el cumplimiento de las competencias técnicas en donde se requiere mayores desempeños prácticos, para un número mayor de aprendices. También se requiere contar con ambientes para tecnólogos en las Sedes diferentes al Complejo" u="1"/>
        <s v="-Se ejecutaron 22 proyectos de ECCL, incluyendo 1 nacional, 3 de Campesena P53 y 23 de Full Popular P69. Hubo retrasos por la migración del sistema y sobre ejecución en los instrumentos, según las obligaciones contractuales de los evaluadores. El cumplimiento de contratos de aprendizaje fue del 98,40%. No se alcanzó el 100% debido a la espera de la nueva reglamentación y la falta de aprendices en etapa productiva. En indicadores de cupos y aprendices, se avanzó en la estrategia CampeSENA con alianzas en Usme y Bosa, y en Economía Popular, se desarrolló un Técnico virtual en Marketing Digital. En Formación Profesional Integral, se alcanzó 101% en aprendices y 94,7% en cupos. En Formación Titulada se cumplió al 98,77%. Los indicadores de formación titulada cumplen lo esperado, con un alto índice de retención. En formación complementaria, se tiene una sobre ejecución de aprendices. En el cuarto trimestre de 2024, hubo fallos en los aplicativos SOFIA Plus y D´signer, acumulando registros pendientes de certificac" u="1"/>
        <s v="Al cierre del 30 de diciembre los indicadores del centro en su mayoría se encuentran dentro del cumplimiento proyectado. Por debajo de lo esperado están los indicadores de certificación académica en el nivel técnico y otros y de formación complementaria, debido a las fallas presentadas en Sofia Plus a mitad de año, lo cual retrasó la matricula y certificación de los aprendices; con respecto a la formación complementaria, esta se vio bastante afectada por la complementaria virtual, la cual al migrar a Zajuna, se retrasó las matricula, ejecución y certificación, debido a que no se contaba con plataforma virtual para desarrollar los procesos de formación. En cuanto al porcentaje de horas programado en las fichas, este indicador se ve afectado con la programación de las fichas de jornada nocturna, puesto que el máximo de horas a programar semanalmente son 30. Los indicadores de población vulnerable, Campesena y Economía Popular presentan sobre ejecución, debido a que la población misma realiza su caracterización" u="1"/>
        <s v="-El Centro de Tecnologías del Transporte para el cierre de la vigencia 2024 tuvo el siguiente cumplimiento: Formación Profesional Integral del 91% en aprendices y 92% en cupos, En cuanto a la formación complementaria con un cumplimiento del 90,42 % en aprendices y en cupos, formación Titulada con un 99,34%, en aprendices y en cupos, en formación laboral; operario 90% tanto en cupos como en aprendices, técnico 100,5% , articulación con la media 107,29% tanto en cupos como en aprendices, De acuerdo con lo anterior, es importante resaltar que se realizó el seguimiento a metas y al progreso de los procesos misionales en conjunto la sub dirección con las coordinaciones durante toda la vigencia identificando el desempeño de los responsables y líderes en cumplir con los compromisos adquiridos en relación con los procesos del Centro de Tecnologías del Transporte ," u="1"/>
        <s v="Frente al indicador Total Formación Tecnológica y Laboral que incluye Tecnólogos, Técnicos, Auxiliares en modalidad presencial y virtual el CMM logró una ejecución del 97,5% jalonado por la ejecución en la modalidad presencial. Respecto de los indicadores de Retención, la ejecución promedio fue de 97,30% de los porcentajes fijados como meta; en cuanto al indicador número de Aprendices en el Programa de bilingüismo con una meta 5.285 el CMM tuvo una ejecución del 93,26%; Los indicadores de Certificación en los programas de formación Profesional Integral y Complementaria en promedio la ejecución fue del 72,32%, mientras que en los indicadores para la meta de Certificación en Competencias Laborales en promedio la ejecución fue del 76,30% y en el indicador de Aprendices Poblaciones Vulnerables total la ejecución fue 62,43% frente a la meta de 6.103. En general los indicadores de gestión presentan una ejecución por encima del 90% excepto en los que se refieren a los de Certificación tanto en los programas de form" u="1"/>
        <s v="Para la vigencia 2024, tuvimos ciertos indicadores con un nivel de cumplimiento bajo el se debe a la intermitencia y el mantenimiento prolongado de la plataforma SofíaPlus por más de cinco meses, lo que dificultó la certificación, calificación y registro de horas de los instructores, afectando la formación titulada y complementaria afectando el cumplimiento de las horas programadas. Esto impactó el desempeño de los aprendices en etapa productiva y la validación de competencias. Por otro lado, la sobre ejecución en los cupos de formación técnica y en poblaciones vulnerables se debe a estrategias de ampliación de cobertura, alianzas interinstitucionales y políticas de inclusión, permitiendo atender a más personas de lo previsto. El aumento en certificaciones en competencias laborales responde a procesos más eficientes y a una mayor demanda del mercado. Además, la estrategia campesina y economía popular crecieron por programas de apoyo a comunidades rurales y emprendedores. En conclusión, mientras que las falla" u="1"/>
        <s v="En general al cierre de la vigencia 2024, el Centro de Diseño y Metrología presenta a través de sus indicadores un buen desempeño en el cumplimiento de metas alineado a los objetivos del Plan Estratégico Institucional, lo que contribuye a la respuesta que espera el sector empresarial social, la economía popular en la ciudad y la economía campesina. Los siguientes indicadores muestran mayor cumplimiento en la meta señalada, como consecuencia de una mayor demanda del sector empresarial y social, demanda que fue canalizada gracias a la optimización de la programación operativa y recursos disponibles que derivo en mayores cumplimientos ; se destacan entre estos indicadores , 18 y 580 de formación complementaria ; 56, 654 y 581 , cupos en formación técnica , cupos en articulación con la E. Media y el indicador de certificación total del centro , los cuales superaron la expectativa . En certificación de competencias laborales, los indicadores 821 y 820, reflejaron el esfuerzo por alcanzar buena cobertura, especial" u="1"/>
        <s v="-Para el cuarto y último trimestre de 2024 de acuerdo con el reporte del Centro de Formación se presenta un óptimo cumplimiento y una ejecución favorable en el cumplimiento de los procesos, los indicadores (18,580,53,56,73,817,56,64,268,581,565,566,821,822,820,825,640,814,815,812,816,269,275,271,) los demás indicadores de gestión a pesar del esfuerzo del centro de formación se vieron afectados por motivo de actualización y migración de los aplicativos, (577,818,274,654,578,579,295,641,824,823,766,576,574,572,775) los cuales no alcanzaron a cumplir la meta. De igual manera el Centro de Formación mantiene y aplica nuevas estrategias de acción y retención escolar efectivas en el nivel de formación educativa modalidad presencial, virtual y formación complementaria." u="1"/>
        <s v="El Centro de Formación cumplió con la mayoría de sus metas, destacándose en los indicadores de empleo y trabajo: Personas víctimas de desplazamiento forzado que acceden a formación, Cupos de formación en economía popular y Cupos para personas con discapacidad, todos superando el 100% de cumplimiento. En Aprendices SENA con Contrato de Aprendizaje se alcanzó un 89% de la meta, lo que sugiere que la Dirección de Promoción y Relaciones Corporativas revise su asignación para este centro. La Gestión de Certificación de Competencias Laborales cerró con un 95% en “Personas evaluadas” y un 98% en Personas certificadas, por lo que se propone fortalecer la difusión y el acceso a la certificación para lograr el 100%. Como secretaría técnica de las Mesas Sectoriales de Mercadeo, Logística, BPO y Tecnología, el Centro tuvo un papel clave en la actualización y elaboración de productos sectoriales. En Formación Profesional, se destacaron los cupos para poblaciones vulnerables, bilingüismo, formación virtual, técnica labora" u="1"/>
        <s v="Durante el cuarto trimestre de 2024, se observa que, de los 39 indicadores de gestión asignados al centro de formación, 8 de ellos presentan una ejecución por debajo de lo esperado, mientras que 18 indicadores se encuentran en sobre ejecución, lo que evidenció un desempeño mixto en el cumplimiento de los indicadores de gestión. Los indicadores que presentan baja ejecución, se debe a factores tales como el inicio tardío de los contratos de instructores responsables de impartir la formación, fallas recurrentes en la plataforma institucional que generaron demoras en la creación de fichas, y el persistente bajo número de inscritos en las bolsas nacionales y corporativas de centro, a pesar de las múltiples acciones implementadas para incrementar las inscripciones. Si bien se lograron avances significativos en áreas clave, como la certificación en educación superior y técnica laboral, así como en la atención a poblaciones vulnerables y víctimas de desplazamiento forzado, persisten desafíos importantes en la ejecuc" u="1"/>
        <s v="-Indicadores: Durante el IV trimestre de 2024, el CGA en Educación Superior logró un 72,3%, alcanzando un total de 14.869 cupos ejecutados en este periodo. Form. Técnica se cumplió un porcentaje destacado del 98,8%, lo que representa 8.019 cupos ejecutados. Complementaria Presencial cumple al 100% y Virtual. se alcanzó un cumplimiento del 74%. Este porcentaje refleja un área con espacio para mejorar. Certificaciones del desempeño laboral: No se presentaron limitantes para el cumplimiento del 100% de los indicadores. Proyecto de inversión de Empleo: no se cuenta con proyecto de inversión de empleo. Contrato de aprendizaje culmina con un cumplimiento del 72% dado que la demanda fue inferior en cuanto a matriculados, lo cual obedece a la capacidad del centro de formación. Comunicaciones, se atendió un total de 575 PQRS, se dio respuesta a cada uno de los requerimientos. Formación profesional integral con los siguientes indicadores: Tecnólogo 82%, Técnico 71% y Complementaria 84%, donde la formación fue atendida" u="1"/>
        <s v="-En el análisis de la ejecución de las metas del CSF, se observa un avance notable en los indicadores del servicio de formación en comparación con el IV trimestre. Los cupos para tecnólogos alcanzaron un 90,89% y los de formación técnica un 99,48%. La atención a aprendices mediante la estrategia Campesena superó la meta con un 137,95%, mientras que la estrategia de economía popular alcanzó un impresionante 213,33%. En el ámbito de poblaciones vulnerables, la formación superó en un 204,58% la meta anual, con 29.107 participantes frente a los 14.228 previstos. La retención de aprendices también fue positiva, logrando un 108,3%. En cuanto a la evaluación y certificación de competencias laborales, se reportó un desempeño del 127,82% en evaluaciones y del 104,04% en certificaciones. Sin embargo, algunos indicadores específicos mostraron áreas de mejora, como el 59,90% de aprendices con el RAP por evaluar y solo el 9% de grupos de formación titulada con más del 80% de horas programadas. Para abordar estas áreas, s" u="1"/>
        <s v="-Para la vigencia 2024, a corte del 31 de diciembre, el Centro de Formación quedó con un cumplimiento de meta por contrato de aprendizaje del 88,89%. Dadas las continuas eventualidades presentadas a nivel de funcionamiento del aplicativo SGVA y el no contar con la disponibilidad de aprendices del perfil específico que demanda el sector empresarial. Certificaciones de Competencia Laboral: indicador se muestra por debajo del porcentaje esperado debido a que las personas allí inscritas no se auto caracterizaron como trabajadores independientes; proyecto PN2-2024-11-9406-P72 Economía popular. Indicadores de Formación: En la formación virtual, se evidenció una ejecución por debajo de lo esperado en la ejecución de las metas aprendices y cupos debido al proceso de migración de las plataformas tecnológicas de la entidad, razón por la cual, los aprendices no tuvieron acceso a los cursos. En cuanto a las metas de Formación presencial en Bilingüismo, se registraron 4 EDT que, al revisar, pudieron ser caracterizados en" u="1"/>
        <s v="Para el IV trimestre 2024, se logró el cumplimiento de la meta total formación tecnológica y laboral con el 99.8%, Complementaria un porcentaje de ejecución del 94.3% y la Integración con la Educación Media presentó una ejecución del 103.08%. Para el caso de ejecución de las poblaciones vulnerables se encuentra por encima de la meta, debido a que la caracterización es registrada por el aspirante en la plataforma y el Centro de Formación no tiene el control sobre estos datos. Los indicadores de certificación de formación complementaria se encuentran por encima de la meta establecida, con un cumplimiento del 102%. Las certificaciones de Técnica Laboral y Otros, Educación Superior, Articulación con la media y Total Formación Titulada, a pesar de que realizaron seguimientos mensuales para fortalecer los indicadores, se evidencia el no cumplimiento de la meta debido a la deserción y los pocos aprendices que quedan para certificar afectando la meta proyectada para este IV Trimestre en el CFAFC. La ejecución del pr" u="1"/>
        <s v="La Certificaton de Mujeres se cumplió durante el primer trimestre. Se realizaron 3 pilotos de ECCL en las Cualificaciones: i) Auxiliares de información y servicio al cliente, ii) Operación pecuaria y iii) Conducción vehículo rígido pesado categoría C2. El SENA cofinanció 86 proyectos de Formación Especializada para la Economía Campesina,-FEEC- con $30.600 millones, ofertando 12.767 cupos y beneficiando 11.657 campesinas y campesinos; y cofinanció 40 proyectos de Formación Continua Especializada -FCE- con $48.940,7 millones, ofertando 40.425 cupos y beneficiando a 36.825 trabajadores. No se cumplió la meta establecida debido a que diecinueve (19) convenios tuvieron que ser prorrogados hasta el primer trimestre de 2025 debido a que no alcanzaron a ejecutarse en la vigencia 2024 considerando que la suscripción de los convenios inició en octubre. Por lo tanto, el cumplimiento de la meta se alcanzará una vez se desarrollen las acciones de los 19 convenios prorrogados. A diciembre de 2024, se orientaron 105 empres" u="1"/>
        <s v="El desempeño de los indicadores en diciembre de 2024 refleja una gestión efectiva de la formación, pese a los desafíos del cierre académico y la planificación de actividades de fin de año. La ejecución promedio alcanzó 54,63%, mostrando un cumplimiento aceptable en la mayoría de las metas. Un 3,51% de los indicadores superó el 100%, como el de &quot;Aprendices con Contrato de Aprendizaje no SENA&quot;, con 105%, evidenciando una articulación efectiva con el sector productivo y más oportunidades laborales para los aprendices. Sin embargo, 38,6% de los indicadores registraron un cumplimiento inferior al 50%, destacando la necesidad de mejorar la socialización de impactos formativos. Para cerrar estas brechas, se implementaron estrategias como el refuerzo pedagógico y acompañamiento personalizado, mejorando la retención estudiantil y la evaluación de competencias laborales. Se priorizó el seguimiento a la formación técnica y tecnológica, asegurando la ejecución de horas programadas conforme a los estándares institucional" u="1"/>
        <s v="En el cuarto trimestre se evidencia que los ind 666,807,808,811,800,801,802,283,284 lograron superar las metas proyectadas para la vigencia, esto se debe al desarrollo eficiente y trabajo en equipo impartiendo y desarrollando por las áreas misional, formación, relaciones corporativas y la ape en pro de lograr abarcar las necesidades de la región e ir en crecimiento continuo. En relación a los indic 799 Emp. Nactes Acomp Emprend para su Ejecución no se logró cumplir la meta establecida, debido a que el consejo directivo no alcanzo a aprobar las empresas de puesta en marcha del fondo emprender antes del cierre de la vigencia 2024. En cuanto a los ind de R. Corporativa 810 Empr cuota voluntaria, quedo en un 75% esto debido a que en el periodo de octubre fue avalada una nueva reforma laboral, que ha impactado en la toma de decisión voluntaria al empresario en el fomento de contratos de aprendizajes, desde el área de R.C.I se impartieron distintas estrategias dentro de ellas la divulgación en los encuentros empre" u="1"/>
        <s v="La vigencia 2024 muestra buenos resultados en el entendido que el 78,9% de los indicadores llegaron a la meta, de estos 4 equivalentes al 21,1% en sobre ejecución, respecto al restante 21,1% de los indicadores que no lograron alcanzar la meta el 10,5% están en niveles bajos y el otro10,5% en nivel vulnerable, lo cual planeta la necesidad de acciones de mejora para a la vigencia 2025. Vistos por áreas responsables las que tuvieron mejor desempeño fueron la APE y la oficina de comunicaciones las cuales lograron llevar al 100% las metas propuestas en los 9 indicadores asignados, Relaciones Corporativas alcanzo la meta en 4 de los 5 indicadores asignados quedando en estado vulnerable el asociado a empresas con cuota reguladas, en los indicadores de contratos de aprendizaje presenta sobrejecución ya que desde la regional se ha priorizado a los aprendices SENA y se presenta mayor personal para este indicador, la Coordinación Misional presentó inconveniente con los indicadores 899 y 900 de los 3 asignados, con mayo" u="1"/>
        <s v="-tecnólogos la modalidad, presencial tecnólogos en la modalidad a distancia y virtual, Quedamos en un 91,92% no logramos llegar al 100%, ustedes podrán ver que hay unos puntos rojos, la segunda línea que corresponde a la modalidad de tecnologías virtuales y eso se debe en particular en esta vigencia a los cambios de aplicativos que tuvimos a nivel nacional, que han llevado a que sea muy traumático, está vigente el tema de la virtualidad. En técnico virtual también logramos cumplir con la meta, Lo complejo fue en la ejecución del nivel de tecnologías en la modalidad virtual y en temas ya de lo que corresponde a técnicos CampeSENA, Técnicos Economía Popular sobrepasamos de manera sorprendente 110, 168 137%. Nivel Operarios y Auxiliares quedamos en el 98% y el 108%, salvo el Centro de Comercio de Servicios, que llegó en un 90%. Tuvieron ahí unas contingencias con unas ofertas cerradas y ya así quedó, la vigencia ya cerró calendario académico y quedó con este 90% en el nivel de Operarios. En Formación complement" u="1"/>
        <s v="Para el periodo de análisis en la ejecución de los indicadores, varios indicadores estuvieron por debajo del porcentaje esperado, entre los cuales están el 799, 800, 801, 810, ya que estuvieron por debajo del 80% de la ejecución, se hicieron las recomendaciones previas en el avance final del corte de la vigencia. Los demás indicadores estuvieron en lo previsto a la ejecución del corte, algunos estuvieron por encima del 100% de la ejecución como lo son el 806, 807, 808, 811; cabe decir que se han hecho recomendaciones para el cumplimiento acorde a la planeación en la ejecución de las metas." u="1"/>
        <s v="-El análisis de los indicadores asignados a la Dirección Regional para la vigencia 2024 refleja un rendimiento predominantemente positivo, dándose algunas sobrejecuciones por diversas razones como en el contrato de aprendizaje que presenta una sobre ejecución debido a que se vio un incremento en solicitudes en las empresas reguladas y contratos cedidos (indicadores807 y 808). En el territorio no se encontró con empresas que cumplieran los requisitos para iniciar el trámite de regulación (indicadores 809 y 810). El indicador 811, presenta una sobre ejecución debido a que se vio un incremento en solicitudes de contrato de aprendizaje en las empresas reguladas y contratos cedidos. El indicador 823, No se logró cumplir con la meta estipulada ya que se realizó una prórroga a 2 proyectos de 4 que estaban en ejecución. El indicador 824, no se cumplió con el % de ejecución ya que para la vigencia no contábamos con programas caracterizados con este convenio. Y para el indicador 825, se realizó una convocatoria adicio" u="1"/>
        <s v="- En la Regional Antioquia se identifican con corte 31 de diciembre de 2024 ejecuciones en promedio por encima del porcentaje esperado en 12 de 19 indicadores. Se puede observar que indicadores como el 283, 666, 800, 802, 807, 809; 802; 803; 808 y 898 tuvieron una ejecución por encima de lo esperado. Estos indicadores, corresponden a indicadores mediados por dinámicas de los sectores económicos como divulgación de resultados I+D+i, indicadores de la APE y emprendimiento por tanto su compartimiento se rige por las necesidades del sector y los proyectos específicos dando respuesta a la misionalidad de la entidad. Ahora bien los indicadores 799, 811 y el 810 están entre un porcentaje de ejecución entre el 78 y 83%, representando los resultados más bajos de la vigencia teniendo en cuenta que los dos últimos se relacionan con contratos de aprendizajes que las empresas colocan a disposición por lo que no es un indicador gobernable por la entidad. Finalmente recalcar que, aunque se hayan presentado indicadores por" u="1"/>
        <s v="-El análisis de los indicadores del para la Regional Atlántico revela una variabilidad significativa entre el porcentaje de ejecución y el porcentaje esperado en diversas áreas. Del total de indicadores, un 88% se encuentran en rendimiento bajo, 94% a 100% en un rendimiento medio y 101% a 139,98% en una sobre ejecución, como se detalla a continuación: Alto Rendimiento: Empresas en Fortalecimiento 100,00%, Número de acciones de divulgación de los resultados de los proyectos de I+D+i en cada regional 100,00%, Vacantes APE 100,00%, Tasa de Colocación 98,00%, Porcentaje de entrega de apoyos de sostenimiento Regular 99,00%. Rendimiento Sobre ejecución: Productos digitales propios generados y publicados por la Regional 110,00%, Divulgar información de la gestión institucional para los grupos de valor externos del SENA 102,00%, Divulgar información de la gestión institucional para los grupos de valor internos del SENA 102,00%, Bajo Rendimiento: Empresas Nacientes Acompañadas en el Proceso de Emprendimiento y Asesor" u="1"/>
        <s v="Realizando el análisis del último trimestre de 2024, la ejecución presupuestal alcanzó un 94.3%, con una asignación para la vigencia 2024 de $ 24.350.897.381,95 y una ejecución de $ 22.967.895.769,22. Se logró un cumplimiento del 100% en el FORTALECIMIENTO DEL SERVICIO DE FORMACIÓN PROFESIONAL DEL SENA NACIONAL, FORTALECIMIENTO DE LOS SERVICIOS PARA LA ATENCIÓN INTEGRAL DE LA POBLACIÓN DE LA ECONOMÍA CAMPESINA Y DE LA ECONOMÍA POPULAR NACIONAL, etc., Otros rubros presupuestales lograron porcentajes de ejecución importantes como son: FORTALECIMIENTO DE LA INFRAESTRUCTURA FÍSICA DEL SENA A NIVEL NACIONAL con un 95,94%, FORTALECIMIENTO DEL SERVICIO DE FORMACIÓN PROFESIONAL DEL SENA NACIONAL, etc. Durante la vigencia, se presentaron bloqueos presupuestales derivadas por el Ministerio de Hacienda, el 18 de junio y el 22 de noviembre, afectaron temporalmente la planeación financiera. No obstante, con la liberación parcial de recursos el 5 de julio, se reactivaron procesos estratégicos para garantizar el cumplimien" u="1"/>
        <s v="-El despacho regional, presento una buena ejecución de los indicadores para la vigencia 2024, Sin embargo, en relación con el indicador 899, correspondiente al porcentaje de entrega de apoyos de sostenimiento FIC, obtuvo un cumplimiento del 78% debió a que no se alcanzó la totalidad de los cupos en los programas FIC ofertados, lo que a su vez impactó la ejecución de estos apoyos, frente al indicador 803 aunque se implementaron estrategias con el fin de dar cierre en la plataforma a las vacantes y este comportamiento depende de las decisiones del empresario y se tendrá monitoreo a este indicador para dar cumplimiento en la próxima vigencia y en el indicador 79 se cumplió con una ejecución de 93,02% debido a que las convocatorias se aperturaron en el segundo semestre del año." u="1"/>
        <s v="La ejecución de los indicadores para la vigencia 2024 se cumplieron en su gran mayoría, a excepción del indicador 799 , 666 que corresponden al área de Emprendimiento. Se adelantaron las respectivas gestiones para su cumplimiento, pero debido a factores como la falta de renovación del registro mercantil no se pudieron atender en este programa. Con relación al indicador Empresas con Cuota Voluntaria, la Coordinación de Relaciones corporativas realizó la promoción con las empresas, a pesar de todas las gestiones realizadas no se alcanzó a cumplir con la meta establecida." u="1"/>
        <s v="-A corte del 31 de diciembre, la regional Cauca ha logrado un cumplimiento del 31,57% en la sobre ejecución de sus indicadores, resultado de la alta demanda de servicios en el departamento, lo que ha permitido un avance significativo en el cumplimiento de la meta. Los indicadores evaluados corresponden a las áreas de comunicaciones, dirección de empleo y formación profesional. De estos, un 5,2% no alcanzó la meta, mientras que el 86% de las empresas nacientes acompañadas en el proceso de emprendimiento lograron su objetivo. Este desempeño se ha visto afectado por el conflicto armado en los municipios de la zona norte del departamento, aunque se espera que, para el próximo trimestre, se logren mejoras. El 63,23% restante de los indicadores se encuentra dentro del rango establecido por la Dirección General. Las coordinaciones, mediante diversas estrategias de relación corporativa, han jugado un papel clave en la mejora de los indicadores y en el logro de la meta establecida para la vigencia." u="1"/>
        <s v="Los resultados del IV trimestre reflejan un alto cumplimiento de los indicadores, destacando un rendimiento sobresaliente en la entrega de apoyos de sostenimiento y la divulgación de resultados de I+D+i. Las diferencias mínimas en los porcentajes no afectan el análisis general, resaltando la efectividad de la coordinación de formación, que cumplió con los plazos establecidos. En diciembre, se superaron la mayoría de las metas, destacando el acompañamiento a empresas nacientes y el fortalecimiento empresarial. La única desviación significativa fue en el indicador de vacantes APE (93%), debido a un retraso por mantenimiento del aplicativo, pero se mitigó el impacto. La sobreejecución en la creación de empresas nacientes (165%) se atribuye a una gestión eficaz y al dinamismo del ecosistema emprendedor. El fortalecimiento empresarial superó la meta (107,69%) gracias a estrategias de diagnóstico efectivas y un seguimiento constante. Además, los indicadores de relaciones corporativas alcanzaron un cumplimiento sup" u="1"/>
        <s v="-De acuerdo con el seguimiento realizado por la Dirección Regional, se puede destacar que para el IV trimestre de la vigencia 2024, las metas avanzan en su cumplimiento, de la siguiente manera: Aprendices contrato de aprendizaje: Meta 27.800 presenta una ejecución del 103.04%. Aprendices con contrato de aprendizaje voluntario: Meta 601 el cual presenta una ejecución del 84.53%. Empresas con cuota regulada: Meta 2.306, presenta una ejecución de 101.82%. Empresas con cuota voluntaria: Meta 165, presenta una ejecución del 42.42% se evidencia un avance bajo en consonancia con el cumplimiento Nacional. Por otra parte, para las metas de formación profesional integral, se observa una dinámica positiva alcanzando un 104.71% de ejecución en los cupos y un 99.56% en cuanto a la meta de aprendices. Frente a los indicadores de la APE, la Regional Cundinamarca al cierre del IV trimestre del 2024 presenta los siguientes resultados: Inscritos: Meta 119.862, con un porcentaje de ejecución del 102.78%, Vacantes: Meta 125.000" u="1"/>
        <s v="-Los indicadores de la Regional presentaron en el cuarto trimestre de 2024, en general un buen desempeño, acorde con la programación del plan de acción, superando en algunos casos la meta propuesta, como resultado de la dinámica de mayor articulación interinstitucional para el fortalecimiento del emprendimiento y la intermediación laboral. También se logró afianzar la estrategia de comunicaciones, por diversos canales, lo que representó un cumplimiento del 100% en la meta de divulgar la información de la gestión institucional en todos los ámbitos." u="1"/>
        <s v="La Regional Huila en la vigencia 2024 presentó en general una buena gestión en sus indicadores, especialmente en los asociado a contrato de aprendizaje, vacantes, inscritos, porcentaje de entrega de apoyos de sostenimiento tanto FIC como regular, divulgación de la gestión institucional tanto a nivel interno como externo y en la acciones de divulgación de los resultados I+D+i, lo anterior gracias a la articulación que existe en la región con los diferentes actores con el objetivo de satisfacer las necesidades de los grupos de valor e interés, y adicionalmente a que todas las acciones institucionales fueron enmarcadas en por el Plan Nacional de Desarrollo y el Plan Estratégico Institucional cuyo objetivo principal es el beneficio de la población en el marco de campeSENA y economía popular. Por otra parte, aunque los resultados son bastante satisfactorios, hay indicadores que se han visto afectados por la situación en la región en relación a los índices de desempleo y la inseguridad, lo cual hay impactado espec" u="1"/>
        <s v="La mayoría de los indicadores se cumplió con la meta establecida para la vigencia, solo el indicador DIVULGAR INFORMACIÓN DE LA GESTIÓN INSTITUCIONAL PARA LOS GRUPOS DE VALOR EXTERNOS DEL SENA presento baja ejecución por las condiciones de conectividad tanto de la Regional como el departamento de la guajira donde el servicio presenta mucha intermitencia dificultando el normal desarrollo de las actividades dependiente de este servicio." u="1"/>
        <s v="-En el cuarto trimestre del plan de acción 2024, se les dio seguimiento y análisis a 19 metas, de las cuales 13 que son el 68%, estuvieron por encima del 100%, y 6 de las metas que son el 32% no lograron el porcentaje solicitado, el promedio general de la ejecución con base a los indicadores y porcentajes solicitados, alcanzo una 106.47%, lo que nos muestra el compromiso por parte de la regional magdalena, la cual cada día busca mejorar en su desempeño. En la formación y aprendizaje se evidencia el cumplimiento y compromiso en cada indicador, el total de aprendices con contrato de aprendizaje, tuvo una meta de 5,700, se alcanzó una ejecución de 6,783, lo que equivale a un 119.00% del cumplimento. Los aprendices con contrato de aprendizaje no Sena, la meta era de 2,343 y se logró una ejecución de 3,162, nos muestra un cumplimiento del 134.96%. el número de aprendices Sena con contrato de aprendizaje, la meta era de 3,357 y se logró una ejecución de 3,621, nos muestra un cumplimiento del 107.86%. estos resulta" u="1"/>
        <s v="La regional Meta presenta un cumplimiento igual o superior al 100% en la mayoría de los indicadores; presenta un rezago en el indicador de empresas nacientes acompañadas en el proceso de emprendimiento y asesoradas para su ejecución; la meta es de 75 empresas se logró 61 es decir el 81.33%. Para este indicador se formularon 48 proyectos para las convocatorias PDET 108 y PNIS, 109 multisectorial, 110 mujer emprendedora, 111 víctimas y vulnerables, 115 jóvenes, 113 municipios PDET y PNIS y 112 economía campesina, para los cuales le asignaron recursos a 48 empresas generando 147 empleos y recursos asignados de $5.151.900.000; dichos recursos fueron asignados en el consejo directivo de la segunda semana del mes de diciembre cumpliendo con la meta proyectos formulados fondo emprender, viabilizados fondo emprender y creación empresa fondo emprender. Puesta en marcha fondo emprender no se cumplió porque se realizó en el consejo directivo tarde y no iniciaron todos los fondos emprender la etapa de interventoría en d" u="1"/>
        <s v="-Para el IV trimestre, El Despacho Regional, las metas establecidas en Plan de Acción fueron alcanzadas o superadas, destacando el enfoque de manera objetiva en cada uno de los programas y objetivos establecidos y las estrategias diseñadas para lograr el impacto deseado. En conclusión, el Plan de Acción Institucional ha sido en su mayoría exitoso, con un balance de metas cumplidas y áreas de mejora. Los esfuerzos realizados hasta ahora han creado una base sólida sobre la cual se deben realizar ajustes estratégicos para fortalecer el impacto y garantizar el cumplimiento total de las metas en el futuro, asegurando una mayor eficiencia y efectividad en la gestión directiva." u="1"/>
        <s v="En promedio la regional Quindío obtuvo una ejecución en la mayaría de los indicadores del 100%, con relación al indicador 799 con ejecución del 76% a corte de septiembre desde la CNE se informó que este era un piloto para todas las regionales, sin embargo no se cuenta con el aplicativo SIGE para descargar y generar la información a corte de 31 de diciembre. Finalmente, es importante anotar que después del tercer trimestre no se han generado actas de inicio por parte de la interventoría, para este caso la UTS. Con relación al indicador 899 se informa que la cantidad de aprendices matriculados o interesados en las formaciones beneficiarás FIC no igualó a la cantidad de cupos de apoyos de sostenimiento FIC ejecución del 96%. El indicador 900 con una ejecución del 98% se indica que el recurso no ejecutado corresponde a saldos inferiores de los 3 centros de formación, que a pesar de las diferentes estratégicas realizadas no fue posible su ejecución total. Igualmente la Regional continúa aplicando estrategias que" u="1"/>
        <s v="-El despacho Regional no dio cumplimiento a 6 indicadores, los cuales estuvieron en un porcentaje de cumplimiento de entre el 82% y 85% estos indicadores pertenecieron a la APE y emprendimiento, por lo que busca dejar finalizando la vigencia el proceso de contratación para esta coordinación planeado con el fin de poder iniciar la vigencia 2025 sin percances y dar cumplimiento a las metas a asignarse. Por otro lado se puede observar una sobre ejecución en los siguientes indicadores en contrato de aprendizaje se debe a la actualización de ocupaciones y oficios del acuerdo 010 de diciembre del 2023 en donde incrementa el número de cuotas de contratos de aprendizaje a varias empresas porque ingresaron ocupaciones no incluidas en el acuerdo 9/2005 anterior como vigilantes, personal de servicios generales y mensajería entre muchos otros. Frente al indicador (I+D+i) de dio un cumplimiento del 100%. En los indicadores de comunicaciones se busca para la vigencia 2025 desarrollar una planeación con el fin de poder ten" u="1"/>
        <s v="La ejecución en Meta de Aprendices por Tipo de Población Vulnerable muestra resultados positivos, especialmente en el caso de los indígenas, donde se alcanzó una sobre ejecución del 113.98%, lo que significa que se superaron las expectativas de participación en este grupo.Por otro lado, las personas con discapacidad lograron un 99.57%, alcanzando un desempeño cercano a la meta establecida.El indicador de retención en FPI muestra un desempeño superior al esperado, con un promedio de retención del 78%, frente a la meta lo que representa una desviación positiva de 2%. El indicador para contratos de aprendizaje muestra un cumplimiento del 103%, lo que refleja un desempeño superior al esperado. En cuanto a los contratos de aprendizaje NO Sena, el indicador terminó en 132.95%. lo que significa una ejecución aún más alta, superando en gran medida las expectativas. Los contratos de aprendizaje voluntarios, tanto a nivel regional como en el Centro, presentaron una ejecución baja, con un 89.17% y 83.33%, respectivamen" u="1"/>
        <s v="-De acuerdo con el cierre del cuarto trimestre de 2024, la Regional Tolima presenta una sobre ejecución en los indicadores 800, 801, 802, 803, 284, 283, 809, 807, 808 y 811. Esto se debe a que tanto la Agencia Pública de Empleo, el Centro de Desarrollo Empresarial como la Coordinación de Relaciones Corporativas brindan asistencia constante a buscadores de empleo, empresarios y emprendedores. Dado que estos servicios no pueden suspenderse, se ha generado una sobre ejecución en estos indicadores. Sin embargo, el indicador 799 presenta la menor ejecución en todos los indicadores, ya que la meta de puesta en marcha (FE) depende de las interventorías programadas por Fondo Emprender. En 2024 quedaron pendientes 38 empresas para completar este proceso. En cuanto al indicador 810, no se alcanzó la meta, ya que las empresas voluntarias solo se vinculan si se les garantiza un aprendiz en la etapa productiva, lo cual no siempre es posible, ya que no siempre se cuenta con aprendices disponibles en esa etapa." u="1"/>
        <s v="La Regional Valle presenta un desempeño destacado en la ejecución de sus indicadores para el IV trimestre de 2024, reflejando el esfuerzo y compromiso del equipo de trabajo en cada uno de los procesos estratégicos. Indicadores de Emprendimiento y Fortalecimiento Empresarial: Empresas nacientes acompañadas y asesoradas en el proceso de emprendimiento: Se alcanzó una ejecución del 82,66%, un resultado aceptable pese a los esfuerzos realizados. La meta no se cumplió al 100% debido al retraso generado por la transición al nuevo operador. Empresas en Fortalecimiento: Se logró una ejecución del 100,45%, evidenciando el impacto positivo de las estrategias implementadas por el equipo de trabajo: para el indicador de Empresas con Cuotas Reguladas: Ejecución del 98,71%, reflejando una muy buena gestión gracias al seguimiento focalizado a las empresas que, por normatividad, deben cumplir con esta obligación. Indicadores de Contrato de Aprendizaje: La Regional Valle, históricamente, ha logrado destacar a nivel nacional" u="1"/>
        <s v="-El presupuesto asignado fue mayor al promedio aprendices de las vigencias anteriores, situación que genero la no ejecución del presupuesto asignado respecto al apoyo de sostenimiento. A su vez las convocatorias Fondo Emprender entregaron informes de asignación de recurso a Planes de Negocio de manera tardía (informe de CND), por esta razón no se pudo cumplir el indicador de Empresas nacientes en su totalidad, reflejando así que este indicador depende de las decisiones de las directivas del CND." u="1"/>
        <s v="-899 Los aprendices no continuaron con la presentación de los proyectos productivos, 799 Son el resultado de las empresas en puesta en marcha otras fuentes de financiación que se cumplieron al 100%, mientras que las de fondo emprender, solo se conto con 27 empresas que venían en etapa de interventoría del año anterior, durante la vigencia 2024, el operador no dio inicio a las interventorías de empresas que se asigno recursos en junio de 2024 y menos las asignadas en diciembre. 810 No se cuenta con suficiente disponibilidad de aprendices en etapa práctica en áreas como Administración, Seguridad y Salud en el Trabajo, Soldadura y Cocina. Teniendo en cuenta que son las áreas con más demanda en la región, las empresas que contratan aprendices de manera voluntaria no patrocinan por lo cual no se logró alcanzar el 100% de cumplimiento en la meta, 801 Con un avance del 88.68 %, este indicador refleja un ritmo moderado de cumplimiento, lo que subraya la necesidad de implementar estrategias más robustas en la próxima" u="1"/>
        <s v="Para el IV trimestre, la Regional Putumayo presenta ejecución general de indicadores exitoso, sin embargo, en importante valorar algunos de ellos que presentan una clara sobre ejecución, para tal fin se realizo acercamiento con el área de relaciones corporativas y su profesional responsable encontrando, que para los indicadores Total de Aprendices con Contrato de Aprendizaje, Aprendices con Contrato de Aprendizaje no SENA, Número de Aprendices SENA Con Contrato De Aprendizaje (Incluye contratos voluntarios), se destaca el alcance gracias a la gestión adelantada por el gestor PYMES -Tecnólogo contrato de aprendizaje y regulación de cuota, quien realizo en las diferentes participaciones convocatoria al sector productivo, sensibilizando en los beneficios de contrato de aprendizaje voluntario dando como resultado cifras que benefician a los aprendices de manera positiva." u="1"/>
        <s v="El indicador 799 no alcanzó la meta, ya que solo se dio seguimiento a emprendimientos con recursos en 2024. 9 serán gestionados en 2025. El fortalecimiento a pymes cumplió la meta. La colocación superó la meta con correos de retroalimentación y visitas a empresas, aunque algunas contrataciones no fueron vía SENA. La vinculación laboral también superó la meta con visitas a empresas, promoción de servicios y difusión de vacantes. El indicador 810 alcanzó un 70% de cumplimiento, pese a la limitada expansión empresarial en las islas. El Gestor Empresarial y el Gestor Pymes verificaron la información mediante visitas y gestionaron actos administrativos con base en la UGPP. Se implementaron estrategias de seguimiento y formación cerrada, logrando la sobreejecución en 4 contratos. Se difundió el portafolio de servicios y se asesoró a empresas interesadas en contratar aprendices voluntariamente. Todas las solicitudes de estudiantes externos fueron atendidas, aunque la baja oferta educativa limitó la demanda de contr" u="1"/>
        <s v="El Plan de Acción, como hoja de ruta de las actividades propuestas por la entidad en cumplimiento con el Plan Nacional de Desarrollo 2022-2026, establece indicadores clave desde las diferentes áreas misionales de la Dirección General. Estos indicadores permiten evidenciar la gestión realizada en los Centros de Formación. El análisis de los indicadores correspondientes al mes de diciembre refleja un desempeño general positivo en relación con las metas establecidas, aunque también destaca áreas que requieren atención específica para mejorar. Entre los logros más importantes se encuentran los indicadores que superaron las expectativas, especialmente aquellos relacionados con los aprendices con contrato de aprendizaje. Sin embargo, se ha observado un bajo desempeño en los indicadores de colocación, particularmente en aquellos relacionados con colocaciones no SENA, los cuales no alcanzaron las metas esperadas. Esto indica la necesidad de diseñar estrategias enfocadas en mejorar la colocación laboral . Es bueno id" u="1"/>
        <s v="Ind 898, se realizaron 2 eventos de divulgación de los resultados de los proyectos de I+D+i. Ind 807, 808 809, 810 y 811 pocas empresas en el departamento que cumplen con requisitos para ser reguladas según la ley. En el reporte UGPP hay 8 empresas que cuentan con más de 15 empleados, sin embargo, 6 son entidades territoriales y sólo 2 cumplen con las condiciones para la regulación de cuota; no hay empresas ni entidades con la capacidad para realizar CA y las entidades del departamento escogen vincular a los aprendices a través de otras modalidades. Ind 899.No se tienen formaciones FIC. Ind.799, Es la sumatoria de los PN formulados OFF y FE que se formalizan como empresas persona natural y/o jurídicas, para el caso de FE depende de los recursos asignados y del puntaje de evaluación que debe ser casi del 100% debido que de acuerdo al puntaje se asignan los recursos de manera jerarquizada; la regional es medida igual que el resto de regionales en el país, que cuentan con emprendimientos con mayor desarrollo ec" u="1"/>
        <s v="-El incumplimiento de la meta de regulación de nuevas empresas se debe a que, tras analizar el tejido empresarial en la región, no se identificaron empresas que cumplieran con los criterios establecidos por la Ley 789 de 2002 para estar obligadas a la cuota de aprendizaje. Esto impidió la incorporación de nuevas empresas al proceso de regulación. El incumplimiento del indicador &quot;Empresas nacientes acompañadas en emprendimiento&quot; se debe a retrasos por parte del operador UTS, ya que la puesta en marcha no comenzó en 2024. Además, la baja ejecución del apoyo de sostenimiento FIC se atribuye a que los programas formativos comenzaron en julio, lo que impactó negativamente en el uso del presupuesto asignado" u="1"/>
        <s v="-Al cierre del cuarto trimestre y tras la recopilación de la gestión realizada durante la vigencia, se puede confirmar que se alcanzó una ejecución alineada con las metas establecidas. La Secretaría General implementó actividades estratégicas, orientadas a garantizar el cumplimiento efectivo de los objetivos planteados. Mediante un enfoque coordinado y un seguimiento constante, se han optimizado los recursos disponibles, asegurando que los objetivos se cumplieran dentro del plazo estipulado. Este trabajo conjunto ha permitido el logro de las metas, con una constante evaluación y ajuste de las acciones necesarias." u="1"/>
        <s v="Se logra el cumplimiento de los indicadores de la línea de Extensionismo Tecnológico para atención tanto de empresas como asociaciones a lo largo del territorio nacional en donde se cuenta con cobertura del programa. En los indicadores relacionados con capacitación de instructores, se logra un cumplimiento mayor al esperado, destacando el alto índice de permanencia y satisfacción de los instructores en las diferentes acciones de formación. El indicador relacionado con la formación en municipios PDET ha logrado su cumplimiento, gracias a la implementación de diversas estrategias formativas desplegadas en el territorio nacional. Se genera y comparte con centros de manera trimestral el informe de seguimiento a la entrega de materiales de formación y Elementos de Protección Personal EPP´s de fichas en ejecución de programas titulados, logrando de ésta manera el seguimiento permanente por parte de los centros. Se ejecuta el 100% de las estrategias de administración educativa planeadas para la vigencia 2024, forta" u="1"/>
        <s v="Para el cuarto trimestre se da cumplimiento a los indicadores establecidos para la vigencia. Las estrategias y acciones implementadas fueron pertinentes y eficaces, con lo cual se contribuye al cumplimiento del objetivo del proceso de gestión de comunicaciones, el cual consiste en comunicar los mensajes institucionales a través de la producción y divulgación dirigida a los públicos internos y externos, para mantenerlos informados y promover los servicios del SENA" u="1"/>
        <s v="-Durante el cuarto trimestre se cumplió con la entrega de los informes tanto internos como externos, se ha realizado la ejecución de las líneas de personal, viáticos, materiales, dando cumplimiento a las metas y atendiendo a las diferentes comunidades Afro, Raizales, Negras, Palenqueras, indígenas, con la participación activa de los equipos regionales en las diferentes jornadas de servicio, ferias, comités, socialización de la política pública y orientaciones, impulsando la economía local y nacional reduciendo las brechas sociales promoviendo la inclusión, equidad de género, creando y fortaleciendo las iniciativas productivas y formulación de proyectos de igual manera se están realizando gestiones para las alianzas estratégicas. y el cumplimiento de cada uno de las políticas publicas y Conpes orientadas a la poblaciones" u="1"/>
        <s v="-Por parte de la gestión del despacho de la Dirección General con corte al 4 trimestre enero diciembre 2024 . convocar y desarrollar los encuentros nacionales de Directores y Subdirectores de centro: para este indicador solo se desarrollaron 2 encuentros ya que el tiempo no permitió desarrollar mas encuentros esperando el término del concurso de méritos, dando prioridad a temas de gran importancia para los Gerentes Públicos que pudieran culminar la vigencia 2024 con excelentes indicadores de gestión . - convocar y desarrollar los comités directivos : para el cuarto trimestre de la vigencia se cumplió el numero proyectado logrando una sobre ejecución ya que le Director general realizó citaciones semanalmente para revisar las ejecuciones y proyecciones de cada una de las direcciones para cerrar el 2024 las cuales quedaron plasmadas en las 35 actas aprobadas en la vigencia 2024. Según la Dirección de Promoción y Relaciones Corporativas DPRC se eliminó el indicador de Alianzas nacionales e internacionales suscri" u="1"/>
        <s v="846: La meta en recaudo es de: $ 21.605.781.340. El consolidado de las regionales, reflejan un cumplimiento del 70.33%, un acumulado de $ 15.195.645.780. A nivel Nacional se suspendió el aplicativo SIREC aproximadamente dos meses lo cual tiene como efecto la posible no aplicación de pagos. 847: El CNDJC aprobó el &quot;Lineamiento de defensa para la aplicación del llamamiento en garantía con fines de repetición en los procesos judiciales en contra del SENA&quot;. La DJ socializó lineamiento a los apoderados judiciales el 24/10/2025. Capacitaciones sobre supervisión de CPS. Se emitió una circular con lineamientos para prevenir daño antijurídico por la configuración del contrato realidad en la estructuración de Contratos de PSP, como parte de la circular anual de la Secretaría General. 848: para el periodo medido se evidenció la necesidad de compilar y actualizar la reglamentación interna referente a la delegación en la ordenación del gasto y otras disposiciones en materia contractual. 849: En la DJ se recibió durante e" u="1"/>
        <s v="La Dirección de Promoción y Relaciones Corporativas, en estrecha colaboración con sus coordinaciones, trabajó de manera conjunta con aliados nacionales e internacionales, así como con empresarios del sector. Esta colaboración no solo permitió el cumplimiento, sino que también superó los indicadores establecidos, lo que evidenció un rendimiento sobresaliente. La sinergia alcanzada fortaleció nuestras relaciones y fue clave para el desarrollo de nuestras iniciativas. Cabe resaltar especialmente la sobreejecución del indicador 831, correspondiente a la suscripción de alianzas estratégicas nacionales de la Dirección General, lo cual refleja la firma de convenios a nivel de la Dirección General, un proceso que depende de otras dependencias dentro de la misma estructura. Además, la convocatoria de la estrategia CampeSENA en el último trimestre de 2024 duplicó la meta de convenios planteada. La ejecución de los contratos de aprendizaje voluntario fue una respuesta directa a las necesidades planteadas por los empres" u="1"/>
        <s v="Para el cierre de vigencia, cuarto trimestre de 2024, la Dirección de Planeación dio cumplimiento a los indicadores establecidos en su plan de acción resaltando las principales acciones así: en el caso de los indicadores asociados con el Sistema de Gestión y Modelo integrado de Planeación y Gestión se dio cumplimiento a requisitos ambientales a través de seguimiento a la gestión de los permisos ambientales a nivel nacional, ejecución de mesas de trabajo para la atención de los compromisos normativos relacionados con la Ley 2232 de 2024 y la Resolución 803 de 2014 en materia de prohibición de los plásticos de un solo uso, actualización del Diagnóstico de Permisos Ambientales a nivel nacional, y la actualización de los lineamientos asociados a la contratación de bienes y servicios con alcance ambiental y de energía a nivel nacional. Además del cumplimiento en sostenibilidad y en materia de las estrategias que promuevan el ahorro en consumos de Energía." u="1"/>
        <s v="Los Indicadores obedecen a la dinámica propia de la Oficina de Control Interno Disciplinario, De acuerdo con las quejas que sean recibidas durante el año, se realiza el trámite de acuerdo a lo dispuesto en la ley 1952 de 2019. Con corte a diciembre de 2024, para el indicador de Cumplimiento de la Estrategia de Prevención, se han realizado 26 capacitaciones en materia de Régimen Disciplinario, Contratación Estatal, deberes e inhabilidades, acoso sexual y violencia de género, además de inducciones y reinducciones esto de acuerdo con el cronograma. Los reportes de los primeros cuatro indicadores se generaron y comunicaron a la jefatura OCID" u="1"/>
        <s v="% de avance del PETIC: 30% reflejado en el Índice de Gobierno Digital. En el cuarto trimestre de 2024, el indicador &quot;% de implementación del índice de Gobierno Digital&quot; avanzó notablemente, llegando al 80%, este logro responde a las acciones implementadas mediante el seguimiento semanal al plan de cierre de brechas. Conceptos técnicos: 100% se atendieron los 59 requerimientos solicitados por diferentes dependencias. % requerimientos de software 80% corresponde al valor ponderado de los requerimientos de desarrollo de software cerrados en el corte. Desarrollos de Sede Electrónica: 0%, no se reportó ningún avance sobre el mismo debido a que se solicitó eliminación de este indicador." u="1"/>
        <s v="-Recaudo y cartera: El recaudo al 31 de diciembre alcanzó un 123 % de lo presupuestado (100 % a esta fecha). Por la cual se recaudo mas de $300 mil millones al final del año, debido al alto nivel de inflación acumulada y de altas tasas de interés pagadas por la CUN que impulsa los ingresos propios de la entidad. -Grupo Financiero: La meta de Compromisos Ejecutado al 31 de diciembre por la DAF fue del 98%, de los 99 % proyectados. -Grupo Financiero: La meta de Pagos Ejecutado al 31 de diciembre por la DAF fue del 94 %, Pagando. -Servicios Generales: Se realiza consolidación de las respuestas recibidas por la Oficina de Comunicaciones, Secretaria General, Dirección de Planeación Dirección de promoción y Relaciones Corporativa y Grupo de Activos de la Dirección administrativa y Financiera para los conceptos de los artículos 5, 7, 8, 11, 15, y 22 del anexo técnico de Austeridad del Gasto. -Infraestructura: La apropiación vigente para la implementación del plan de infraestructura al cierre de la vigencia 2024 fue" u="1"/>
        <s v="Al corte se ejecutaron 8 auditorías regulares, 1 auditoría especial, y 1 trabajo de consultoría. En cuanto al Nivel de Madurez, se realizó una evaluación en diciembre, obteniendo una calificación de 3,46%, superando la meta establecida de 3,3. Para esta calificación, se utilizaron las guías de revisión definidas en el PAMC, en conformidad con las Normas y el Código de Ética vigentes hasta el 31 dic 2024. Frente a la ejecución de los informes de ley, se ejecutaron los siguientes trabajos: Dirección de Información Análisis y Reacción Inmediata DIARI, Seguimiento Subcomité Regional de Control Interno, Seguimiento a la Gestión Contractual y Convencional III Trimestre de 2024, informe de Austeridad del Gasto 3 Trim 2024, Seg. Ley de Cuotas II, Seg. a la Relación de Acreencias a favor de la entidad II, Seg. Cierre Brechas MIPG, Seguimiento a la Audiencia Pública de Rendición de Cuentas y Evaluación por Dependencias segundo trimestre de 2024. Referente al seguimiento de los planes de la Contraloría General de la Re" u="1"/>
        <s v="La subejecución de los indicadores de ECCL obedece a la inoperancia del aplicativo entre junio y septiembre, que impidió avanzar en las actividades necesarias para reflejar los resultados. En certificación, los avances en articulación con la media se reflejarán en el IV trimestre. La certificación de otros niveles se ha visto afectada por la intermitencia del aplicativo Sofia Plus y D-signer, además del retraso en la etapa productiva de algunos aprendices, quienes aún esperan contratos de aprendizaje, lo que impacta la certificación total. El indicador de cupos de FPI se ve afectado por la falta de reconocimiento de algunas personas como discapacitadas o por la incorrecta caracterización en el aplicativo. En cuanto a los cupos en formación virtual, la demanda es baja a nivel nacional y en bolsas corporativas. El indicador de aprendices con RAP en etapa productiva por evaluar obedece a inconvenientes en Sofia Plus al evaluar los juicios. Los indicadores de ejecutados, como los contratos de aprendizaje, respon" u="1"/>
        <s v="Con relación a indicadores con bajo porcentaje de cumplimiento: Metas certificación (578-577-579-654), se debe tener en cuenta situaciones de migración de Sofía plus, que impedida gestión de juicios y generación de certificados, adicional a requisitos de etapa productiva y pruebas TyT que limitan el cumplimiento proyectado, para certificación de ASEM esta se alinea con calendario académico de las IES; metas de Certificación de Competencias (821-566-295), la indisponibilidad de aplicativo imposibilito la correcta ejecución, en cuanto a metas SER (596-597) se proyecta para IV trimestre luego de que pasen por la ruta 1 y ruta de formación. Para el indicador 823 y 824, no se tiene conocimiento sobre la medición que se realiza desde la Dirección General, adicional la migración de Sofía genera perdidas de control, reflejando un decremento en el cumplimiento, además la ficha del indicador no es explícita, para el caso del indicador 768, los materiales de formación se proyectan bajo ruta formativa de proyecto en fas" u="1"/>
        <s v="La ejecución de la formación titulada presencial viene con una ejecución acorde a lo planeado. La formaciones pertenecientes al sector economía popular, población vulnerable y víctimas, y contrato de aprendizaje tiene una buen ejecución, al igual que los indicadores de planes de negocio formulados por víctimas, consultas de recursos de la Biblioteca y % de fichas correctamente programadas. La formación virtual se viene ejecutando con dificultad por la baja inscripción en las bolsas nacionales, también en el tercer trimestre especifiamente se tuvo indisponiblidad de Sofia Plus, SAVA y Sajuna lo que impedía la creación de fichas e inscripción de aprendices. Se tienen proyectadas acciones de formación para personas con discapacidad de tal manera que se llegue al cumplimiento máximo. Durante el tercer trimestre se presentó indisponiblilidad en los aplicativos generando un impacto negativo en las cifras de cumplimiento de los indicadores, luego de eso, una vez iban tendiendo disponiblidad presentaban intermitenci" u="1"/>
        <s v="Para la vigencia 2024, con corte a septiembre, de acuerdo con los lineamientos impartidos y los indicadores asignados al centro de formación se dio cumplimiento con criterios de eficacia, eficiencia e idoneidad según el plan establecido por el Centro. Con relación a los indicadores que estuvieron con baja ejecución con relación a la meta, tales como complementaria presencial y virtual, según los resultados reportados por la Dirección General, en este punto se debe resaltar el trabajo desarrollado con el fin de mejorar el cumplimiento de la meta para lo cual se han desarrollado diferentes actividades como cursos complementarios y EDT, así como se tiene contemplado las fichas de articulación con la media, lo cual nos permitirá cumplir con la meta asignada. Así mismo, el tipo de población objetivo, aunque no tiene acceso a herramientas virtuales y tecnológicas en su gran mayoría, ha logrado acceder paulatinamente a temas de formación complementaria para población vulnerable y se continúa dando respuesta oportun" u="1"/>
        <s v="-Programación académica trimestral: Ejecución se debe a problemas técnicos por la migración de senasofiaplus, impactando registro de las horas. Se ejecuta plan para corregir los registros de horas y ajustes retroactivos. Materiales Formación: procesos de contratación están adjudicados, se espera que se entreguen en el mes de septiembre. Etapa Productiva: avance fue debido a problemas identificados en la migración del aplicativo Sena Sofia Plus. Complementaria: resultado de la gestión en el incremento de programas. Hubo inconvenientes derivados de la migración de la plataforma senasofiaplus, que ha dificultado la creación de eventos y por ende la matrícula. No se pudieron usar formularios dispuestos por la DG. Técnicos: cumplimiento de la meta tanto por programa de Articulación con la Media como por solicitudes de empresa en ofertas cerradas. Virtual: favorecida por ofertas cerradas y el registro oportuno de las bolsas virtuales. Bilingüismo: se apunta en el trimestre final a la normalización y cumplimiento e" u="1"/>
        <s v="Durante el III trimestre, se están desarrollando los procesos formativos de acuerdo con la meta asignada, meta de formación tecnológica de 3.076 cupos, a la fecha el Centro de Formación registra: 1.539 Tecnólogos Presenciales (97,71%) y 1.058 Tecnólogos Virtuales (70,49%), para un total de 2.597 (84,43%). Formación laboral, meta de 2.570 cupos, Técnico Laboral Presencial: 1.073 (82,03%), Técnico Laboral Virtual: 257 (84,54%), Operarios: 363 (61,73%) y Auxiliares: 310 (83,78%) para un total de 2.003 (77,94%). En cuanto a formación complementaria la meta 273.659, se han registrado 175.779 aprendices correspondientes al 64,23% de la meta distribuidos así; SER: 7.684 Aprendices (90,31%), Complementaria Regular: 42.539 (64,80%), Complementaria Virtual: 115.760 (62,32%) y Bilingüismo Virtual: 9.600 (75,00%). En cuanto a: Contratos de Aprendizaje meta de 1.035 registramos 1.015 con un (98,07%); No. De evaluaciones en Competencias Laborales meta 1.534 registramos 1.338 (87,22%); No. de Instrumentos de Evaluación Con" u="1"/>
        <s v="El Centro Latinoamericano de Especies Menores, para el cumplimiento en la ejecución presupuestal, ha articulado las áreas implicadas, incluyendo las coordinaciones académicas y el equipo de coordinación administrativa, con el fin de realizar una proyección adecuada de las necesidades. Esto permite la correcta ejecución de los procesos de compras y la gestión presupuestaria. Se gestionan adecuadamente el Plan Anualizado de Caja (PAC) para lograr una ejecución del 100% y avanzar correctamente en el proceso de pagos, implementando seguimiento y alertas sobre los mismos para garantizar la eficiencia. Al cierre del mes de septiembre, se ha alcanzado una ejecución del 100% en rubros como Apoyo Sostenimiento Regular, Otros Materiales y Suministros. En cuanto a la contratación de servicios personales, se ha logrado un 98%, y en la Contratación de Instructores, un 89%. Otros rubros, como Giras Técnicas y Materiales de Formación, presentan ejecuciones del 79% y 56% respectivamente, se está trabajando en la revisión de" u="1"/>
        <s v="Para el tercer trimestre de 2024 de acuerdo con el reporte de plan de acción se evidencia que se avanza en el cumplimiento de los procesos, los indicadores (578,580,826,295,565,566,577,579,581,654,812,274 y 820) no alcanzaron a cumplir la meta, por motivo de actualización y migración del aplicativo, sin embargo, se están ejecutando proyectos y se cargarían apenas el aplicativo entre en funcionamiento. Los indicadores (771,18,53,565,566,820,576,573,572,574,574,575,766,824,823,56,64…) presenta un óptimo comportamiento en meta comportamiento en meta evidencia una ejecución y sobre ejecución lo cual indica que el Centro de Formación mantiene y aplica estrategias y acciones de retención escolar efectivas en el nivel de formación educación superior modalidad presencial y virtual y formación complementaria." u="1"/>
        <s v="Durante el tercer trimestre de 2024 se observa que, de los 39 indicadores de gestión, 6 de ellos se encuentran en baja ejecución, el análisis de la baja ejecución en personas certificadas y personas evaluadas en competencias laborales se debió a la migración tecnológica lo que impidió el funcionamiento del aplicativo CDSNFT y a su vez evidenciar los avances en los indicadores; durante el trimestre se certificaron 1491 personas y personas evaluadas 1468. En bilingüismo se ha mantenido el avance en la asignación de fichas, pero persiste el bajo número de inscritos en las bolsas nacionales y corporativas de centro, a pesar de continuar con varias acciones para incrementar las inscripciones. Aun cuando el avance en el cumplimiento de la meta de formación titulada se ajusta a lo proyectado por el Centro, no sucede lo mismo con el avance en el cumplimiento de la meta de formación complementaria, tanto virtual como presencial, prevista por el Centro para esta vigencia. El avance alcanzó del total de la meta de FPI" u="1"/>
        <s v="El Plan de Acción del Centro para este III trimestre incluye 43 indicadores de gestión. De estos, 19 indicadores presentan un avance por debajo de lo esperado, 11 registraron sobre ejecución y 13 avanzaron dentro de lo esperado. A continuación, se detallan los principales aspectos identificados según la semaforización de los indicadores: Indicadores en rojo (bajo desempeño):Dificultades tecnológicas: Se han presentado inconvenientes con los aplicativos y plataformas, como Sofía Plus, para la inscripción y registro de información de los programas, lo que genera retrasos en los reportes. Contratación de instructores: La contratación se ha visto afectada por las fechas en las que se realiza y la asignación de presupuesto fraccionado. Certificación: La certificación depende de la presentación completa de la documentación por parte del aprendiz. Durante este trimestre se avanzó en la revisión de los aprendices pendientes por certificar, pero los de TyT se gestionarán solo cuando presenten las pruebas. Además, el" u="1"/>
        <s v="De los 44 indicadores de centro, el 34% presenta sobreejecución. Destacan los indicadores 640-641-814 y 825 por superar el porcentaje esperado. Estos están vinculados a grupos especiales como población vulnerable, víctimas o campesinos, que son preponderantes en el Departamento, generando una alta demanda social en la región. El indicador 826 destaca, ya que los documentos reportados forman parte de la estrategia de investigación formativa de 2023, habiéndose gestionado este año. En cuanto a los indicadores de aprendices y cupos de bilingüismo, se cumple de acuerdo con los cupos asignados y la demanda regional. Por otro lado, se identifican 12 indicadores con una ejecución por debajo de la meta, equivalente al 27%. Entre ellos, el 596 y 597 referentes a unid. productivas presentan retrasos en la adquisición de materiales, debido a la asignación de recursos en sept. y la contratación en proceso. En el programa de Arti. con la Media, se estima certificar cerca de 1,700 aprendices, proceso que tendrá lugar en d" u="1"/>
        <s v="El centro de formación tiene implementada una Planeación Estratégica de Centro que le permite identificar brechas que apuntan siempre al cumplimiento de los indicadores, contando con un análisis de Pertinencia de la Formación en el que se tiene en cuenta las necesidades del sector, paralelo al avance de las nuevas estrategias y tecnologías registradas en su Plan Tecnológico 2024-2034. Para es periodo se tienen identificado alertas en el cumplimiento como es el caso de: Certificación de la Formación, actualmente cuenta con un plan de mejora de depuración de bases de datos, ligado a la depuración de aprendices por desertar y aprendices en articulación con la media por certificar que le permitaran cumplir con la meta. Certificación de Competencias Laborales, su bajo cumplimiento se debe que no estaba habilitado el aplicado en el periodo a evaluar. Bilingüismo, se destaca que se manejan dos metas, la virtual cuya manejo es de la Dirección General y la meta presencial es de los centros de formación, arrojando un" u="1"/>
        <s v="El nivel Operarios con 91%, Técnicos con 97% y Articulación Media 98% mostraron un alto porcentaje de cumplimiento, superando en gran medida sus metas establecidas. Esto indica una buena gestión y planificación en estos programas. Tecnólogos alcanzó 79.71%, lo que se considera un resultado moderado. Complementario 81% y Bilingüismo 76% presentaron los porcentajes de cumplimiento moderados. Esto sugiere que podrían existir desafíos específicos en estos programas que impidieron alcanzar las metas establecidas. Para el caso de la formación virtual en cumplimiento del Centro Industrial del Diseño y la Manufactura a corte de septiembre de 2024, los programas Técnicos con 96% nos acercó ampliamente a la meta establecida. para el nivel de Tecnólogos: También superó la meta, pero en menor medida, con un 73.29% de cumplimiento generando amplias expectativas y sumando a ampliar esfuerzo sobre todo por la conectividad y fallas en las plataformas que se ha venido presentado por la migración tecnológica. Bilingüismo: Si" u="1"/>
        <s v="De acuerdo con el seguimiento el CENTRO DE LA TECNOLOGIA DEL DISEÑO Y LA PRODUCTIVIDAD EMPRESARIAL DE GIRARDOT frente a la ejecución promedio de las metas, se reporta la siguiente información al cierre del 30 de septiembre; en Educación Superior con un porcentaje de cumplimiento general en cupos del 86% superando el avance nacional que está en un 82,01%, así mismo el indicador de técnico laboral y otros con avance en cupos del 101,9% superando el promedio general que es del 95,89%, esto obedece al impacto de la estrategia CampeSena, en el indicador de cupos en formación complementaria el centro de formación presenta un avance del 89% superando el promedio nacional que es de 73,7%, referente a los indicadores de certificación el centro de formación presenta el siguiente avance Técnico Laboral y Otros con un avance del 16% y el promedio nacional presenta un avance de 16% a su vez el indicador de certificación en Educación Superior el centro de formación cuenta con un avance de 37% y el promedio nacional en un" u="1"/>
        <s v="-Ind. 577, 578, 579, 580 y 581, con baja ejecución, el centro realiza acciones de mejora que permiten elevar las cifras tales como control en la EP, socialización de los requisitos para la certificación, uso de aplicativos para agilizar trámites, jornadas de entrega de documentos. Para los ind. 295, 565, 566, 820 y 821, la migración del aplicativo DSNFT inició en julio y se reestableció finalizando sept, lo cual retrasó el cargue de la información de la ejecución de los proyectos. Para el ind. 823, un número importante de aprendices que aparecen con pendientes de evaluación de la EP, están dentro del periodo que brinda el reglamento para el cumplimiento de esta, es decir, 2 años después de haber finalizado la etapa lectiva; se está realizando la depuración de algunos aprendices que NO iniciaron oportunamente la EP. Ind. 274, se presentaron intermitencias en la migración de Sofia y cambio en el LMS (ZAJUNA) lo cual afectó registro de aspirantes, inscripciones, carga en bolsa corporativa de centro y oportunida" u="1"/>
        <s v="-Durante el tercer trimestre de 2024, el Centro de Biotecnología Agropecuaria ha alcanzado avances significativos en la ejecución. El total de la formación profesional integral logró un cumplimiento del 79,28%, alcanzando 88.813 cupos, mientras que la formación titulada alcanzó un 96,45% con 18.070 cupos. La formación complementaria tuvo un cumplimiento del 75,83%, con 70.743 cupos. En términos de certificación de competencias laborales, se lograron 2.517 personas certificadas, lo que representa una ejecución del 51,3%, mientras que las certificaciones expedidas sumaron 2.663, alcanzando un cumplimiento del 54%. Además, la ejecución de los inscritos fue de 77,9% con 12.465 participantes, mientras que las vacantes cubiertas lograron un 73,3% con 11.366 vacantes. En cuanto a la colocación laboral, se alcanzó un 60,1% con 2.103 colocaciones, y la orientación a personas fue sobresaliente, con una ejecución del 98%, orientando a 12.740 personas. Finalmente, la ejecución de los contratos de aprendizaje alcanzó un" u="1"/>
        <s v="-En el tercer trimestre de 2024 el Centro de Desarrollo Agroempresarial presenta una ejecución correspondiente a la meta intermedia para este trimestre, en la mayoría de las metas. Para las metas que presentan ejecución por debajo del porcentaje establecido se realiza seguimiento en el comité primario y en las reuniones mensuales y se crearon planes de choque. Para formación virtual se tramitaron ofertas cerradas y en complementaria se están gestionando con alcaldías y empresas del sector, respecto a las metas de certificación que se encuentran con baja ejecución se debe a la inoperatividad del aplicativo lo cual se subsanara cuando este totalmente en funcionamiento y se adelanten los procesos que están represados. Unidades productivas creadas SER la ejecución del indicador se verá reflejado en el 4 trimestre. En la meta de bilingüismo se continuó realizando sensibilizaciones presenciales con empresas e instituciones educativas, generación códigos exclusivos, Customización de contenido y Flexibilidad horario" u="1"/>
        <s v="-En general el CF viene cumpliendo con las metas establecidas en el 2024 III trimestre, tratando de ir de acuerdo con la semaforización establecida por planeación. En total FPI titulada lleva una ejecución de 88% lo que equivale a una buena ejecución, al separarlo por modalidad los técnicos laborales y otros se tienen una sobre ejecución del 94,4% debido a que se están ejecutando gran parte de solicitudes previamente concertadas para ser atendidas en su mayoría por CampeSena. En el nivel tecnólogo se lleva una ejecución del 79.04% (amarillo) debido a la dificultad en la modalidad virtual para la asignación de las fichas requeridas por parte de la DG y a lo complejo que ha sido estructurar los grupos en las ofertas abiertas del Centro para la parte presencial por las condiciones del territorio en el II semestre (cosecha de café), lo anterior aunado a la intermitencia de Sofía Plus que ha limitado en parte el proceso de inscripción. De la misma manera la migración en los diferentes aplicativos ha dificultado e" u="1"/>
        <s v="- Teniendo en cuenta que se analizan los resultados obtenidos al tercer trimestre, se considera que la mayoría de los indicadores se encuentran ajustados en ejecución al tiempo transcurrido de la vigencia, sin embargo se observan variaciones significativas en cuanto a los indicadores de certificación de aprendices en técnica laboral, titulada y formación profesional, por cuanto los aprendices cuentan con dos años para obtener su certificación, lo que hace que muchos se desvinculen completamente sin llenar los requisitos para la certificación, lo que a su vez incrementa sustancialmente el número de deserciones, haciendo que la meta de certificaciones sea muy superior al número real de aprendices que pueden cumplir requisitos para obtenerla, así mismo se observan las metas de economía popular altamente sobre ejecutadas, lo que obedece a la altísima demanda de estos programas dentro de la población de la región; así mismo, se observan sobre ejecutadas las metas de poblaciones vulnerables, toda vez que el centro" u="1"/>
        <s v="Ind 577,578,579,580 y 581 se está adelantando el proceso de depuraciones, debido que la meta toma en cuenta lo activo en SofíaPlus, aún hay casos por depurar. Ind 826, los documentos de investigación quedan finalizados durante IV T. Ind 812 y 825, los grupos a atender de las estrategias economía popular y CampeSENA está programado para el IV T. Ind 820, 821,295,565, 566 de CCL, el avance se ve afectado por la migración de la plataforma del Sistema de Información DSNFT, por lo cual hay varias normas en proceso de registrar lo correspondiente para que avancen los indicadores, por tanto, los avances se verán reflejados en el cuarto trimestre. Se precisa que para los indicadores 265 y 596 una persona evaluada puede participar en varios procesos de certificación, sin embargo, sólo cuenta por única vez durante la misma vigencia, en tal sentido son de difícil cumplimiento puesto que los inscritos generalmente son los mismos en diferentes normas. Ind. 816, se han realizado diversas gestiones para matricular personas" u="1"/>
        <s v="--Educación Superior se cumplió con una ejecución del 106%, cumpliendo con el porcentaje esperado de 70%. Cupos de formación Técnica Laboral y Otros SENA evidencia un cumplimiento del 115,48,% debido a la matricula de los cupos Integración con la Media, superando el porcentaje esperado de un 70%. Para la formación Complementaria presencial y virtual, incluyendo bilingüismo, se manifiesta un cumplimiento del 148% superando porcentaje esperado es del 70% lo cual ya estamos activando las acciones para cumplir con el esperado. Se evidencian buenos reportes en retención de aprendices, debido a estrategias implementadas desde Formación y Bienestar al Aprendiz. Para el caso de Evaluación y Certificación por Competencias Laborales ya se evidencia el cumplimiento del indicador siendo el ejecutado mayor al esperado. se anota que los evaluadores han redoblado los esfuerzos para el cumplimiento de esa meta." u="1"/>
        <s v="El centro tiene un avance del 85% en la meta de formación titulada un poco por debajo del avance esperado ya que para el corte no se ve reflejada la matrícula de la titulada virtual con el cual se tendría un avance del 91%. La formación complementaria, tiene un avance del 53%, frente a la complementaria presencial, la migración del aplicativo Sofia Plus y su inestabilidad al momento de regresar nuevamente a funcionamiento, provocó la cancelación de fichas y reprocesos administrativos que afectaron los compromisos previos con las empresas. También se presentó dificultad con el registro de nuevos aspirantes para conformación de grupos. La migración también afectó la complementaria virtual y su posterior sincronización con SAVA, lo cual impidió la programación de instructores por 2 meses y la inscripción de aspirantes en las bolsas nacionales retrasó la asignación de cursos una vez se restableció la sincronización. Con respecto a la meta de CampeSENA, debido al desconocimiento de la estrategia, esta no se dimen" u="1"/>
        <s v="Debido a inconvenientes presentados en infraestructura tecnológica y baja demanda de inscripciones a los programas de formación titulada, consecuencia de la plataforma Sofia Plus no disponible para inscripciones, los indicadores de la formación se han visto afectados para el cumplimiento de la meta, como el porcentaje de ejecución en fichas de formación titulada (75%) y certificación en competencias laborales (59%) . Respecto al trimestre anterior se observa un incremento significativo pasando de 29.626 a 37.247 en formación complementaria quedando muy cerca del porcentaje de cumplimiento esperado llegando al 71% del 75% esperado. El centro de formación continua realizando seguimiento mensual en comité primario y de manera mas periódica al interior de las coordinaciones académicas concentrando esfuerzos en el cumplimiento de metas de formación complementaria y tecnólogos. La sobre ejecución de los indicadores atención a población desplazada y cupos de formación profesional CAMPESENA da muestra de la efectivi" u="1"/>
        <s v="-El Centro de Servicios Financieros adelanta acciones pertinentes en la implementación de sus servicios, Frente a la ejecución de las metas y en comparación con los porcentajes de desempeño para el tercer trimestre, se puede establecer que indicadores asociados al servicio misional de formación profesional presentan un avance superior en comparación con la medición prevista, destacándose que cupos de tecnólogos presentan un avance del 71%, cupos formación técnica 97%, aprendices atendidos mediante la estrategia campesena 72% y de economía popular 69%, para el caso de poblaciones vulnerables se establece que el proceso de formación brindado supera en más de un 50% la meta establecida para la vigencia, frente a la retención total de aprendices se presenta un desempeño por encima del 82% . En referencia con el servicio de evaluación certificación de competencias laborales, los indicadores permiten establecer un nivel de pertinencia frente a las áreas claves, indicadores como número de evaluaciones y certificaci" u="1"/>
        <s v="Ind 812 44,80% 825 46,50% estrategia campesena migración plataforma sofia julio agosto retraso registro programas Cosecha cafetera perjudica desarrollo de formación labores agrícolas Ind 295,565,566,819,820y821 certificación competencias presentó contingencia suspensión aplicativo migración período 6 julio y 15 septiembre impidió registrar nuevos procesos y avance Se tuvo auditoria sistemas 18 y 20 septiembre y quedó 10 días para registro Ind 577, 578, 579 seguimiento realizado por Administración Educativa para aprendices en estado Por Certificar documentos necesarios para adelantar certificación contacto con aquellos vencer términos cumplen requisitos. Ind 268 79,05%, 274 66,96% Ejecución de acuerdo programación formación titulada virtual Para 3era oferta titulada virtual 15 fichas solicitadas fueron asignadas 6 Ind 815, 64, 269, 18, 53, 768 Ejecución reportada acorde periodo evaluado y planeación de metas distribuidas para el año Ind 823 Porcentaje aprendices terminaron etapa productiva mes de julio En jul" u="1"/>
        <s v="-A la fecha, el centro ha logrado ejecutar el 90% de la meta de tecnólogos presenciales y 75% en virtuales, para el nivel de técnico se ha logrado el 90,2%, 102% en articulación con la media, en términos generales se ha logrado el 92% de la meta de formación titulada y el 69,5% en formación complementaria, destacándose la meta de campeSENA y economía popular, logrando el 110% y 174% de la meta. El Centro ha ejecutado las metas acordes a la trimestralización establecida por la direcció general." u="1"/>
        <s v="Durante el III trimestre de 2024, el CGA en Educación Superior logró un cumplimiento general del 72,2%, alcanzando un total de 13.283 cupos ejecutados en este periodo. Formación Técnica Laboral: se cumplió un porcentaje destacado del 96,3%, lo que se traduce en 7.810 cupos ejecutados. Formación Complementaria Presencial y Virtual (incluyendo Bilingüismo): se alcanzó un cumplimiento del 60,8%. Este porcentaje refleja un área con espacio para mejorar, lo que ha llevado al diseño de estrategias para optimizar la ejecución. Certificación de Competencias: Con el fin de mejorar los resultados se están implementando estrategias orientadas a que los aprendices presenten las pruebas T&amp;T dentro de los plazos establecidos. Además, se están tomando medidas para que los instructores de la etapa productiva aprueben las evaluaciones siguiendo el cronograma establecido. Retención de Aprendices: Se ha observado un reporte positivo en términos de retención de aprendices, lo cual se atribuye a las acciones y medidas implementa" u="1"/>
        <s v="-A lo largo del III Trimestre de 2024, el Centro de Tecnologías del Transporte ha avanzado en el cumplimiento de sus procesos, aunque se han presentado algunos inconvenientes que han afectado su ejecución. En el caso del programa de formación complementaria presencial, se reportó un cumplimiento del 62% a septiembre, con una ejecución de 10.640 cupos, mientras que en el programa de bilingüismo se alcanzó un 55,3% de ejecución, con 4.266 cupos. Como parte de las medidas para mejorar estos resultados, se implementó un plan de choque que incluye la realización de cursos cortos en colegios y la impartición de formación en bilingüismo, apoyados en las fichas de articulación. Sin embargo, se presentaron inconsistencias con la plataforma SOFIA, que estuvo inoperativa durante un tiempo, lo que retrasó el cargue de documentos y dificultó la visualización de las metas reales. Los coordinadores académicos continúan monitoreando de cerca la ejecución para cumplir al 100% con los objetivos planteados. En cuanto a la comp" u="1"/>
        <s v="Consultas de recursos físicos y digitales en la BibliotecaEl indicador presenta un cumplimiento del 129%, superando ampliamente la meta. Retención en formación titulada, complementaria, técnica laboral y educación superior, los indicadores de retención están cerca del porcentaje esperado, con valores de 92%, 60%, 93% y 86% respectivamente, se ha identificado que los principales retos radican en la permanencia de los aprendices en etapa productiva y en la atención a situaciones de deserción. Cupos y certificación en programas educativos: Cupos programa Integración con la Educación Media y Técnica Laboral Ambos indicadores alcanzaron un cumplimiento del 107% y 103% respectivamente, lo que resalta una gestión eficiente en la planeación y ejecución de los programas. Certificación en programas titulados y complementarios Los porcentajes de certificación muestran avances significativos, especialmente en educación superior 61% y técnica laboral 10%. Fichas correctamente programadas y entrega de materiales El porcen" u="1"/>
        <s v="El CAE durante el tercer trimestre, ha logrado que 28 de los 43 indicadores alcancen una ejecución esperada, algunos llegan al 100%. Estos indicadores positivos incluyen total formación titulada , formación complementaria, cupos en técnicos laborales, articulación con la media, bilingüismo, total de población vulnerable, retención, unidades productivas creadas y fortalecidas SER, aprendices con contrato de aprendizaje, y consultas de recursos en la Biblioteca. Los indicadores restantes muestran avance, pero no alcanzan el % esperado. Con la matricula de la 4 oferta se proyecta el cumplimiento de este indicador, que comprende 5 programas tecnólogos, 16 técnicos, 5 operarios y 3 auxiliares. En cuanto a complementaria y virtual complementaria, desde la coordinación académica se ha programado a los instructores para que atiendan las solicitudes de los Municipios , como también estrategias de aula móvil con campeSENA. De igual manera, con empresarios han surgido necesidades de cursos cortos. En certificaciones, s" u="1"/>
        <s v="En el tercer trimestre del 2024, El Centro para el cumplimiento de las metas establecidas para la vigencia 2024, se presenta los siguientes porcentajes: Formación Titulada: 94,52% Formación Complementaria: 83,54% Formación virtual Complementaria (incluye Bilingüismo): 83,83 % SENA Emprende Rural: 92,23% Articulación con la Educación Media: 110,51% Población Víctimas: 79,52 % Poblaciones Vulnerables: 87.17% En el transcurso del trimestre se han ofertado programas acordes a las necesidades de los municipios de la Región, teniendo esto en cuenta y con el trabajo realizado en las diferentes Provincias se ha presentado una oferta pertinente donde se tiene articuladas a través de la media técnica y en otras instituciones. Tambien se han realizado gestión de oferta para la población en atención a la poblacione vulnerable. Para las actividades del programa Sena Emprender Rural-SER y CampeSena SER- Economía Popular, se llevaron a cabo proyectos dirigidos a la población campesina, articulados con las diferentes secret" u="1"/>
        <s v="-En el tercer trimestre de 2024, el Centro de Diseño y Manufactura del Cuero implementó las estrategias necesarias para el registro de fichas y programas de formación, así como las estrategias de Administración Educativa del Centro de Formación. Esto se llevó a cabo a través de un formulario específico diseñado para el área de Administración Educativa, debido a la migración de la plataforma Sofia Plus, que se realizó entre julio y agosto de 2024. Esta migración provocó un retraso en los procesos de matrícula para la formación titulada, complementaria, incluyendo bilingüismo virtual y presencial, ECCL y certificación, entre otros. No obstante, el Centro de Diseño y Manufactura realizó un seguimiento riguroso para garantizar el cumplimiento de los indicadores y la ejecución de metas de cupos y aprendices en formación profesional técnica laboral , complementaria virtual y presencial, incluyendo bilingüismo. Esto permitió avanzar en el relacionamiento corporativo y cumplir con los objetivos institucionales. Adem" u="1"/>
        <s v="Los indicadores de metas de formación 2024 se vienen cumpliendo satisfactoriamente, con excepción de los indicadores del proceso de Certificación de Competencias Laborales-CCL-debido fundamentalmente a que en varias empresas se han cancelado los procesos a última hora y en otras se han reducido drásticamente el número de participantes en el proceso; se confía en que en el 4 trimestre 2024 se completen las metas. Igualmente, los indicadores de Egresados Certificados, los cuales no alcanzarán niveles adecuados en el tercer trimestre debido a los altos niveles de deserción en la formación complementaria virtual; estos dos indicadores se podrán mejorar en la medida que se logre matricular un número adecuado de aprendices en formación complementaria. Así mismo, el indicador de cupos de poblaciones vulnerables es bajo, debido a que esta meta es muy alta para este centro de formación." u="1"/>
        <s v="-Los indicadores del Centro Para el desarrollo Agroecológico, presenta una buena ejecución por en los indicadores de cupos y aprendices en los siguientes niveles: Educación superior, técnicos, técnico laboral y total de formación titulada. y una ejecución vulnerable para Operarios, complementaria y gran total, para este indicador se plantean estrategias que impulsen y garanticen el cumplimiento de la meta al final de la vigencia. Contrato de aprendizaje, presenta una ejecución de 1585 aprendices con un porcentaje de ejecución correspondiente al 129% , En lo concerniente a indicadores de procesos de ECCL , el Centro cuenta con una ejecucion de Evaluaciones realizadas 76,%, Personas Evaluadas 75,00 % , Certificaciones en Competencias Laborales Expedidas 67,00% , Certificadas en Competencias Laborales 65,00% a corte 30 de Septiembre del 2024 ,lo cual indica que se encuentra por muy por debajo de la media Nacional , El centro se compromete a cumplir la hoja de ruta , como se detalla en los anteriores indicadores" u="1"/>
        <s v="El Centro logra dar cumplimiento acorde a la ejecución de los indicadores de FPI , teniendo en cuenta la oferta _ proyección para la formación titulada y lineamientos de la ejecución de formación complementaria. Se concertaron acciones de formación complementaria en los programas de Campesena y Full Popular con los municipios de Barbosa, Cañasgordas, Dabeiba, Ebéjico, El Bagre, Frontino, Ituango, Med, Santa Rosa De Osos, Urrao, Vegachi, Yarumal. Respecto a las metas de ECCL se presenta un cumplimiento bajo, debido a la migración de la plataforma, generando compromisos para el iv trimestre del 2024. En los indicadores de poblaciones vulnerables se identifican variaciones en la ejecución dado que el centro de formación no tiene un control total sobre la caracterización que realizan los aprendices, constantemente se realizan campañas de actualización con los aprendices, en la inducción y otros espacios; además, se gestionan acciones de formación para la población vulnerable en pro de dar cumplimiento a los indi" u="1"/>
        <s v="El Centro realizó la ejecución de las metas realizando diferentes estrategias para garantizar el cumplimiento con calidad y pertinencia. Con una ejecución de la meta del 70,78% a nivel TGO del 85,12% TCO del 91,13% y Complementaria del 56,43%. Durante este trimestre la migración/estabilización de Sofia y SAVA ha afectado las inscripciones, matriculas, certificación. El Indicador 654 se verá reflejada en nov y dic con la certificación de MT. El 812 y 825 de la estrategia PND en proceso de unificación de codificación X la DG para que se refleje. El 814 la caracterización la realizan los aprendices. El 823 en el II-T en GestiónXDependencia un avance de 0.18. se ha logrado por el esfuerzo de los equipos admón. e instructores, quienes han trabajado para facilitar la finalización de los procesos de formación, se han implementado campañas de juicios evaluativos, El 824 en el II-T, en GestiónXDependencia con un avance de 0.37. el centro emplea una planificación al inicio de cada trimestre, para garantizar las horas" u="1"/>
        <s v="-En el tercer trimestre de 2024, el Centro Tecnológico del Mobiliario se han estado ejecutando diferentes jornadas de trabajo para fortalecer la programación de instructores y la emisión oportuna de juicios en SOFIA. Teniendo en cuenta la migración de los diferentes aplicativos en la fecha de corte del presente informe no se refleja la ejecución real de nuestros indicadores en términos de ejecución de metas, en los nivles de formacion de titulada y complementaria, al igual que los procesos misionales como los de evaluación y certificación de competencias laborales - Bilingüismo virtual presenta novedades con las bolsas corporativas, lo que implica que el centro realice esfuerzos en cumplimiento de dicha meta." u="1"/>
        <s v="-En Autoevaluación se avanzó en la divulgación y en la sensibilización del proceso a toda la comunidad educativa.2. En educación superior se logró alcanzar el 100% en formación finalizando el III trimestre 2024 lo que garantiza el cumplimiento a los lineamientos del plan de acción 2024. 3. La formación complementaria presenta un adecuado comportamiento del 85% al cierre de septiembre 2024. 4. La Población vulnerable se caracteriza en el aplicativo SOFIA PLUS y pueden acceder a la oferta de formación institucional en los diferentes niveles sin restricción presentando alta ejecución.5 Certificación de competencias Laborales: El proceso muestra baja ejecución en los indicadores de número de personas inscritas y numero de evaluaciones en competencias laborales, debido a la falta de viáticos para los evaluadores, se espera para el último trimestre se dinamice el proceso .6. La certificación en formación presenta una buena ejecución al cierre del trimestre y se espera la certificación de la articulación con la med" u="1"/>
        <s v="Justificación del Cumplimiento de Metas en el Centro de Servicios de Salud El Centro de Servicios de Salud ha trabajado de manera estructurada para garantizar el cumplimiento de las metas establecidas para la vigencia 2024. Estas metas se han alineado con los objetivos institucionales y los compromisos adquiridos con las diferentes áreas y stakeholders. A continuación, se presentan los factores clave que respaldan este cumplimiento. 1. Planeación Estratégica Desde el inicio del período, se estableció una planificación detallada que incluyó: • Identificación de las metas anuales por programa y ficha. • Proyección y asignación de recursos técnicos, humanos y financieros necesarios para garantizar el éxito de cada actividad. • Coordinación interinstitucional para establecer sinergias con otras áreas del SENA y entidades externas. Resultado: La planeación estratégica permitió un avance eficiente, alcanzando el 70% del cumplimiento de producción de centros, documentado mediante aplicativos funcionales y registros" u="1"/>
        <s v="- El Centro Minero ha desarrollado los indicadores de gestión con corte al 30 de septiembre de 2024: Los técnicos alcanzaron un 104% y los tecnólogos un 88%, superando lo planeado por el centro, lo cual sugiere que al finalizar el año se logrará un cumplimiento del 100%. Operarios y técnicos van acorde con la planeación que realiza nuestro Centro de Formación. La formación virtual presenta un 50% de cumplimiento debido a la transición a la plataforma ZAJUNA realizando la programación y asignación a aprendices el día 8 de agosto, de acuerdo con un plan de choque previsto por parte de las coordinaciones en el cual se está trabajando para dar cumplimiento a la meta. En cuanto a las personas evaluadas en competencias laborales, el indicador se encuentra en 46%, se está cumpliendo con los proyectos planeados para el proceso de evaluación, algunos proyectos se encuentran en ejecución por lo que se refleja con la emisión de juicio final. Los cupos y aprendices de bilingüismo, tanto virtual como presencial (titulada" u="1"/>
        <s v="En el tercer trimestre, la gestión del plan de acción presentó avances significativos en varios indicadores, evidenciando un desempeño destacado en el cumplimiento de metas establecidas. Entre los logros, se resalta la ejecución superior a lo esperado en indicadores como el 268 (aprendices en formación virtual, 101% vs. 76%), el 640 (aprendices de poblaciones vulnerables, 144% vs. 76%), y el 814 (personas víctimas de desplazamiento forzado, 237% vs. 76%). Esto refleja un compromiso con la inclusión y el fortalecimiento de la formación virtual y para poblaciones vulnerables. Sin embargo, algunos indicadores críticos requieren atención, especialmente los relacionados con la certificación, por ejemplo, el 579 (certificación en formación titulada, 23% vs. 58%) y el 824 (porcentaje de grupos con más del 80% de horas programadas, 13% vs. 100%). Estos rezagos pueden atribuirse a desafíos operativos y deben ser priorizados para el cierre del año. El Centro no tenía claridad sobre la medición de los indicadores (823," u="1"/>
        <s v="Con la formacion se fortaleció 5 unid productivas creadas años anteriores, Ejm McLaughlin Farms, Island Delights. La atención a la población con discapacidad ha sido con la comunidad existente. Es una población limitada y las formaciones son en programas cerrados. Para el 4 trim, se tiene prevista la apertura de 3 progr de formación técnica bajo oferta abierta con 75 cupos. Se han realizado acuerdos con el sector productivo, que solicitó capacitación para su personal en nivel técnicos, operativo y auxiliar. Para los Tecnólogos la meta es vulnerable debido a limitaciones administrativas en el Centro,a la fecha, se cuentan con 6 registros calificados, situación q provoca baja demanda de aprendices. La Media Técnica logró cumplimiento del 109 %, gracias al compromiso con el desarrollo del programa, en el marco del convenio SENA -Secretaría de Educación. La transición tecnológica ha dificultado el acceso a las herramientas tecnológicas, provocando una disminución en la inscripción a formación complementaria virt" u="1"/>
        <s v="Valoración de indicadores de gestión; para el indicador asociado a planes de negocio formulados por víctimas del desplazamiento estos se verán reflejados en el cuarto trimestre, toda vez que aun no se contaban con los emprendimientos definidos; para el indicador asociado a ECCL presenta una ejecución baja esto dado a que la plataforma estuvo activa solo desde el 15 de septiembre, lo cual imposibilitó la publicación de la información correspondiente a la ejecución real; La entrega de documentos de investigación elaborados se tiene programado según la culminación de los proyectos, esto sería para el 13 de diciembre; en general el indicador de virtualización incluyendo bilingüismo, presenta una baja ejecución y esto obedece a las dificultades presentadas con las plataformas de la entidad y a la baja demanda en la inscripción de aprendices; la certificación es altamente afectada por la migración de SOFIA PLUS, sin embargo confluyen otros factores como la presentación de pruebas TyT en tecnólogos, terminación de" u="1"/>
        <s v="En el tercer trimestre de 2024, el SENA CTPGA se evidencia una destacada ejecución. Los cupos y aprendices de educación superior, integración con la media, formación técnica y laboral alcanzaron el 91,74%, 100%, 99,50% y 77,76%, respectivamente. Los resultados en formación complementaria e integral también son positivos, con el 75,24% y 82,80%, dentro del rango esperado (50-100%). El indicador de cupos de Estrategia Campesena destaca con un 121,06%, superando la meta proyectada debido a la alta demanda social. Los indicadores de economía popular con un 276%, impulsados por alianzas estratégicas en el Bajo Cauca. La certificación en educación superior, técnica laboral y formación titulada se concentra en el último trimestre, coincidiendo con el cierre de fichas y la culminación de etapa formativa. En el programa SER, se proyecta en el cuarto trimestre con la finalización de la ruta formativa. Para mejorar tiempos en juicios evaluativos y seguimiento a etapa productiva, se han implementado estrategias de sensi" u="1"/>
        <s v="El Centro ha validado los 44 indicadores presentes en el aplicativo del plan de acción y ha realizado un seguimiento de metas y progreso hasta el tercer trimestre de 2024 (julio a septiembre). Tras analizar su cumplimiento, de mayor a menor, encontramos: • 19 indicadores sobre ejecutados (color naranja), lo que indica un excelente desempeño. En este grupo se incluyen los indicadores de titulada y complementaria, que se han atendido adecuadamente gracias a las necesidades del sector productivo y social, y a los recursos disponibles del Centro. • 1 indicador en verde, con un cumplimiento del 100%, correspondiente a las fichas correctamente programadas. • 6 indicadores en amarillo, próximos a su cumplimiento. Entre ellos se encuentran los indicadores de certificación de competencias laborales y bilingüismo. • 12 indicadores en rojo, que requieren atención prioritaria del Centro. Este grupo incluye los indicadores de certificaciones en diversas modalidades de contratación y los documentos de investigación, por l" u="1"/>
        <s v="-En el tercer trimestre con corte a octubre, los indicadores que presentan un cumplimiento a considerar, corresponden a los siguientes indicadores: Las fichas en ejecución en etapa productiva que tienen únicamente por evaluar el RAP de Etapa, lo que indica que hay retrasos en el progreso de la etapa productiva. queda un 81% de trabajo por completar para alcanzar el 100% esperado en la meta. El proceso de expedición de certificaciones de competencia laboral en Economía Popular está totalmente retrasado. A pesar de que se esperaba que el 69% del proceso estuviera en ejecución, actualmente no hay avances, lo que requiere una revisión para entender las razones del retraso y tomar acciones correctivas. La entrega de materiales de formación en las fichas de formación titulada está por debajo de las expectativas. Solo un pequeño porcentaje (6%) ha cumplido con la entrega, y el avance general (10%) es bajo en relación con la meta del 50%, esto sugiere problemas en la logística, la distribución o la ejecución del pla" u="1"/>
        <s v="En el análisis efectuado a las metas de formación del centro de formación, al corte del 30 septiembre de 2024, se estableció que los indicadores con código 295, 565, 566, 578, 579, 580, 581, 596, 597, 768, 812, 817, 821, 823, 824, 826 alcanzaron desempeños bajo de ejecución de las metas por debajo del porcentaje esperado, debido a la no adquisición de los materiales de formación que incidieron en la formación regular presencial y virtual, programa bilingüismo;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 Los cambios de plataforma tecnológica y ausencia de conectividad también ha afectado las ofertas de la formación titulada presencial y virtual al respecto. Los demás indicadores, presentan desempeños superiores al porcent" u="1"/>
        <s v="-En el tercer trimestre la sobre ejecución en los grupos técnicos de articulación con la media se debe a que todos los estudiantes son matriculados desde el primer trimestre, provocando que el porcentaje supere el 100%. La baja ejecución del indicador 820, con una cifra del 6%, se debe a que desde 27 de junio no hay aplicativo dsnft, lo cual ha dificultado el avance de los indicadores. Con relación al indicador 596, se debe tener presente que la creación de las unidades productivas depende de la entrega de materiales de formación, los cuales se inició en el mes de septiembre, donde se procedió a crear y a formalizar las unidades productivas. Y con respecto al indicador 597, para este trimestre se están formulando los proyectos productivos; ya que la fecha de entrega de los proyectos fue el 26 de septiembre. El avance en la certificación de aprendices es bajo, debido a: algunos aprendices presentan novedad de documentos vencidos o pendiente de gestión de paz y salvo; algunas certificaciones solo se realizan e" u="1"/>
        <s v="En cuanto a los Indicadores 577- 578 - 579, se continua con el proceso de depuración de aprendices, generando las alertas. La Certificación de técnicos presenta una baja ejecución teniendo en cuenta que el programa de Articulación realiza la certificación finalizando el mes de noviembre. La certificación de aprendices se vio afectada, debido al represamiento presentado por la transición de los aplicativos SOFIA PLUS y Designer. Referente al indicador Unidades productivas creadas de la Ruta 2 es equivalente al 17.24% debido a que solo hasta el mes de septiembre se inició el reporte de la creación de las UP en el aplicativo SENA SOFIA Plus; las UP Creadas con los Kits productivos han sido asignados desde la Dirección General 22 Kits productivos. A la fecha la Regional Huila se encuentra en proceso de contratación y una vez sean entregados se procederá con la creación de las UP. En cuanto al indicador Unidades Productivas Fortalecidas la ejecución se divide en: Unidades Productivas Fortalecidas con formación (4" u="1"/>
        <s v="-Al realizar el análisis general de los indicadores establecidos, se observan las siguientes novedades: * Aproximadamente el 27% de la totalidad de indicadores se encuentra en sobre ejecución esto corresponde principalmente a los indicadores que tienen que ver con tasas de retención *El número de fichas de formación titulada con registro de entrega de materiales está al 50%, sin embargo actualmente se encuentra en ejecución los procesos contractuales y se espera terminar la vigencia con el total de la ejecución. *Evaluaciones y Certificaciones: Las evaluaciones en competencias laborales, con un porcentaje de ejecución entre el 38% y el 49% en varias métricas, al igual que Las certificaciones en formación titulada (15% a 19% de ejecución) se espera cumplir con el indicador en el mes de noviembre en donde se certifican los programas de articulación con la media y en competencias laborales (40%) también muestran porcentajes bajos, especialmente en el caso de la formación técnica laboral (15%). en ambos casos es" u="1"/>
        <s v="El Centro presenta en cuanto al indicador de FPI, una ejecución favorable en cuanto a la formación técnica, se presentan desafíos en la complementaria por las formaciones que faltan por asociar y enrutar, se están implementando estrategias para conseguir una mejora en la evaluación de juicios evaluativos dentro de los tiempos por parte de los instructores. Se resalta efectividad de actividades de retención permitiendo sostener los resultados de los indicadores de formación. Los avances en los distintos programas de formación, son acordes a los resultados a nivel nacional, se cumplió con la meta en documentos de investigación generados; Campesena: resultados positivos en el fortalecimiento de unidades productivas, se trabaja en la creación de nuevas; la Atención a Pob Vuln muestra avance favorable se presentaron para ese reporte 51 planes de negocio. Los indicadores de ECCL presentan una ejecución acorde con lo esperado, se emplean estrategias para dar cumplimiento a la meta. Se establecen actividades de mejo" u="1"/>
        <s v="El Centro muestra un 91% de ejecución en cupos de formación técnica laboral y otros, siendo una cifra próxima al promedio nacional. En el caso de los tecnólogos, se registra un 86% de cumplimiento, superando el promedio nacional. En el caso de Bilingüismo nos encontramos por debajo del promedio nacional en ejecución de cupos pero comparándolo con el porcentaje de ejecución de aprendices estamos a un 3% de llegar al nivel de ejecución buena, debido a que hemos tenido más retención de aprendices ; reconocemos que la formación complementaria se ha presentado un bajo cumplimiento, con un 59%, el bajo cumplimiento de este indicador nos obliga a analizar las causas tales como en su momento la migración de Sofia Plus y los inconvenientes técnicos y humanos que se presentaron y que impidieron reflejar con exactitud los resultados reales del cumplimiento. En el proceso de evaluación de competencias laborales, un 82% de cumplimiento por encima del promedio esperado, demuestra la calidad de nuestros programas de formac" u="1"/>
        <s v="Durante el 3 Trimestre los indicadores de gestión del CCyS presenta una óptima ejecución en los diferentes niveles de formación Titulada. Los indicadores que se encuentran por debajo del % esperado, cuentan con Justificación, en el caso de la formación complementaria virtual, ha presentado limitaciones por la habilitación de todos los cursos de Bilingüismo Virtual, el cual teniendo en cuenta la dinámica de las bolsas corporativas y las fallas en la plataforma Sofia plus, se tendrán limitaciones para el cumplimiento de la meta, sin embargo, al revisar el comportamiento a nivel nacional, se evidencia un avance por encima de la media, teniendo el centro un desempeño superior. Las metas de certificación, presentaran un avance significativo durante este trim, teniendo en cuenta los resultados pruebas TyT, logrando un 75% de cumplimiento. En cuanto a ECCL de economía popular, cuenta con una buena ejecución con el 69%. Por su parte las limitaciones que se han tenido para el informe de MF y EPP, obedecen a novedades" u="1"/>
        <s v="Para el periodo de análisis con corte a Septiembre de 2024, el centro de formación tuvo una mayor ejecución porcentual por encima de lo esperado en los siguientes indicadores 18, 53, 64, 73, 268, 295, 565, 572, 573, 574, 575, 576, 596, 595, 640, 641, 654, 768, 812, 814, 815, 821, 822 y 825; ya que se establecieron acciones con cada uno de los programas y sus equipos de trabajo para el cumplimiento de los indicadores. Los indicadores 56, 269, 274, 566, 580, 581, 817, 818 y 824 estuvieron en la media pero por debajo del porcentaje esperado, se siguen realizando las acciones de mejora para poder llegar a la meta establecida. Los indicadores 275, 577, 578, 579, 766, 816, 823 y 826 estuvieron por debajo de la media, lo que permitió tomar acciones de mejora continua para poder cumplir los indicadores y que estos se vean reflejados en el próximo seguimiento y evaluación." u="1"/>
        <s v="En general se observó una óptima ejecución de las metas asignadas para Formación Profesional integral, se destaca el avance en el indicador de Profundización Técnica, proyectando dar cumplimiento en su totalidad para el próximo trimestre al igual que la meta de formación complementaria virtual. Se observa dificultad en el cumplimiento de los indicadores de bilingüismo, debido a: La imposibilidad de contratar los instructores de esta área debido al perfil, problemas con la migración debido a la transición tecnológica de la plataforma Zajuna, se continúan aplicando las estrategias establecidas para la depuración de aprendices, nivelación de RAP, para así viabilizar el inicio de etapa productiva de estos casos. Por último, se fortaleció el equipo de instructores de seguimiento a productiva para tener un mayor acompañamiento al proceso de registro de etapa productiva y seguimiento de la misma; la meta se vio afectada debido al no funcionamiento del aplicativo y la migración de la transición tecnológica. De acuer" u="1"/>
        <s v="Baja Ejecución en Formación Complementaria: La formación omplementaria, tanto presencial como virtual, presenta un porcentaje de cumplimiento menor al objetivo. Esto se debe a la transición tecnológica del sena, que no ha permitido la inscripción de aprendices y la dificultad en matriculas. El sobrecumplimiento en operarios y auxiliares indica una oportunidad para ampliar la oferta formativa en estas áreas o una necesidad de ajustar las metas iniciales. La formación tecnológica y de laboral superó en gran medida la meta establecida, alcanzando un 91,1% de cumplimiento. Esto indica un buen desempeño en los técnicos. El cumplimiento general de la formación integral se encuentra por debajo de la meta inicial, alcanzando un 69,8%. Esto indica que, a pesar del buen desempeño en la formación tecnológica, los resultados de la formación complementaria están afectando el cumplimiento global. Subejecución, en la tecnología virtual, por los inconvenites y cambios de aplicativo, lo que ha dificultado la matricula y capt" u="1"/>
        <s v="Para el T-III de 2024, se presentaron migraciones técnicas de aplicativos que conllevó al represamiento en registro de proyectos de ECCL; se atendió la población vulnerable en el departamento del Quindío; se crearon y fortalecieron unidades productivas del programa SER con población campesina del Departamento en su gran mayoría; se presentó represamiento en procesos de formación, pero se implementaron estrategias que permitió el cumplimiento de indicadores; se presentó migración en aplicativo de bibliotecas imposibilitando la medición del indicador; se identificaron y desarrollaron estrategias para disminuir la deserción de Aprendices; se implementaron estrategias para la conformación y atención de grupos de formación titulada: redes sociales, visitas a empresas, etc, se alistaron estrategias para la conformación de cadenas de formación de articulación para el siguiente trimestre; se tuvieron inconvenientes para la certificación de aprendices, no se reciben documentos a tiempo, pruebas T&amp;T, migración de Dsig" u="1"/>
        <s v="Al corte 30 de septiembre, los indicadores en su mayoría cumplen con los valores esperados. La formación titulada y complementaria se han visto afectadas por la migración tecnológica de Sofia Plus y Zajuna, cuyo impacto ha sido en el proceso de matrícula y certificación de aprendices especialmente. En la formación complementaria virtual el efecto se evidencia en los bajos niveles de inscripción tanto en la bolsa corporativa como en la bolsa nacional. Con respecto a la certificación académica, los aprendices que han terminado etapa productiva no han presentado las pruebas T&amp;T y en el nivel operario cambiaron su duración pasando 9 meses, por lo cual e certificarán en octubre, adicional, el aplicativo no permitió por aproximadamente 45 días la certificación de aprendices. En cuanto a la certificación de articulación, esta se llevará a cabo en noviembre. Con respecto a ECCL, se han iniciado proyectos con 150 y 300 candidatos que conllevan un mayor tiempo para la terminación y verificación y el incremento de la m" u="1"/>
        <s v="El Centro de Atención al Sector Agropecuario del SENA avanza en sus metas estratégicas. En Certificación de Educación Superior, se alcanza un 56,26%, con 296 aprendices que presentaron las pruebas TyT en el primer semestre y 90 inscritos en el segundo. En Certificación Técnico Laboral, el cumplimiento es del 17,06%, afectado por la migración de Sofía Plus, aunque se esperan 650 certificaciones en diciembre mediante fichas de articulación con la media. La Certificación Complementaria avanza un 51,29%, también impactada por la migración de la plataforma. En CampeSENA, las unidades productivas aún no registran avances (0,00%), pero se prevé un progreso tras la entrega de materiales entre septiembre y octubre. Los 16 proyectos comunitarios formulados no figuran aún debido a la falta de caracterización en el convenio 2295 CampeSENA-SER. Las evaluaciones en competencia laboral alcanzan un 55,84%, las certificaciones un 55,32%, y los instrumentos de evaluación un 50%, con mejoras en proceso tras la migración del ap" u="1"/>
        <s v="Respecto a la ejecución de las metas asignadas se informa: En formación Tecnológica y laboral al corte del mes de junio de 2024 el CMM presenta una buena ejecución con un cumplimiento del 78.7%, mientras que en Formación Complementaria la ejecución es del 48% por debajo de la meta debido a la no disponibilidad oportuna de recursos para la contratación de Instructores, además que en modalidad virtual, que presenta una ejecución del 46.7% hubo cambio de la plataforma a través de la cual se dictan los cursos, frente al trimestre anterior se presenta un avance significativo, que permiten proyectar al cierre de la vigencia una ejecución cercana a la meta establecida. Respecto del indicador Certificación de competencias laborales el CMM presenta una ejecución del 30% con un avance significativo frente al trimestre anterior, aunque sigue por debajo de la meta esperada debido a la demora en la contratación de los evaluadores por el perfil requerido, además debido a la contingencia generada por el proceso de migració" u="1"/>
        <s v="FORMACIÓN PROFESIONAL INTEGRAL: El Centro Agropecuario de Buga en este tercer trimestre realizó avance de cumplimiento de la meta de Formación Profesional Integral en 82,15% distribuida en educación superior 79,76%; técnica laboral y otros 94,70% y formación compl 79,37%. El análisis de los resultados es positivo, dado que el porcentaje de ejecución es acorde al periodo trimestralizado (Semaforo Verde). Se mantienen las estrategias planteadas en comité primario a las diferentes coordinaciones, su grupo de instructores y equipos de trabajo, actualizando la planeación indicativa de acuerdo a la matriz de pertinencia y demanda social y empresarial, y seguimiento a cada área del desarrollo de la ejecución de la meta de formación complementaria, la cual se realiza a través de alianzas estratégicas con diferentes sectores productivos y sociales del departamento. -Se implementó la estrategia de SENA AL BARRIO, con el proposito de realizar divulgación de nuestras programas de formación, y así incrementar el porcenta" u="1"/>
        <s v="Para el III trimestre de 2024, el CME en el ámbito de formación y certificación, destaca el cumplimiento 99% en cupos dirigidos a poblaciones vulnerables, lo que refleja un compromiso con la inclusión y equidad. Asimismo, se registró un avance en formación complementaria, con un 74% de inscripción frente a lo proyectado, demostrando el interés de las comunidades por acceder a oportunidades educativas. Sin embargo, en ECCL , donde la meta era de 1,410 y se lograron 404, se presentaron desafíos asociados a la plataforma DSNFT (Dirección del Sistema Nacional de Formación para el Trabajo), cuyas fallas afectaron la programación y ejecución de este proceso. Por su parte, la retención en formación técnica y complementaria mostró resultados mixtos: un 43% de cumplimiento en la retención global y un 34% en formación complementaria, Este porcentaje refleja un área con espacio para mejorar, lo que ha llevado al diseño de estrategias para optimizar la ejecución. En formación virtual, con una participación de 29,070 apr" u="1"/>
        <s v="Los indicadores de cupos 53 , 56,64,73,274 y 275 , la ejecución se sitúa por encima del promedio 75% , por lo que se proyecta que la ejecución a diciembre se cumplirá satisfactoriamente ; los indicadores 825, 579,578,275,819y 295 en promedio presentan bajo porcentaje , especialmente en caso de la estrategia campesena , lograr la concertación , acciones que se lograron materializar en el tercer trimestre pero que se reflejaran en el IV trimestre del año permitiendo el cumplimiento de la metas para la oferta de los programas de formación . En el caso del indicador 275 de bilingüismo, se presentó alta rotación de instructores, situación que se normalizo en el tercer trimestre, lo que ha permitido avanzar en la meta de cupos superando en algunos casos el aplazamiento de la oferta a nivel de formación complementaria. El programa de ECCL indicadores 295 y 819 muestra un bajo porcentaje debido a proyectos que se tenían con empresas los cuales recibieron solicitudes de aplazamiento por parte de las empresas, situaci" u="1"/>
        <s v="- Una vez finalizado el tercer trimestre de la presente vigencia, los indicadores de gestión del centro presentan diferentes comportamientos. Entre los de mejor ejecución se encuentra cupos de formación técnico laboral y otros con el 87% de cumplimiento. De igual manera los cupos del programa de Integración con la Media alcanzaron un 97%. El indicador de Número de Personas con Formación Titulada del SENA tuvo un cumplimiento del 92%, Aprendices en formación virtual con el 80% y fichas correctamente programadas el 99%. Los indicadores del PND de cupos de formación en Economía Popular tuvo un cumplimiento del 140% y por el lado de CampeSENA el cumplimiento fue del 88%. También hubo indicadores cuya ejecución sobrepasó la meta asignada anticipadamente, relacionados principalmente con atención de personas vulnerables, tal es el caso del indicador personas víctimas de desplazamiento forzado que acceden a programas de formación profesional integral el cual tuvo un porcentaje de 234%, siendo este el más alto. Esto" u="1"/>
        <s v="El Centro de Formación ha implementado estrategias para cumplir las metas asignadas en el proceso de Gestión de Formación Profesional Integral (GFPI), logrando avances en la atención de cupos y aprendices en Formación Titulada y Complementaria. Sin embargo, persiste una baja ejecución en los indicadores de certificación, lo que se espera mejorar significativamente al cierre de la vigencia. En la Gestión de Certificación de Competencias Laborales, se registra un progreso acorde con lo proyectado. Por su parte, en la Gestión de Innovación y Competitividad, el avance ha superado las expectativas, con cuatro artículos de investigación en fase de revisión para su publicación en la Revista RETO. En cuanto a la Gestión de Instancias de Concertación y Competencias Laborales, el Centro, como secretaría técnica de las Mesas Sectoriales de Mercadeo, Logística, BPO y Tecnología, tiene la responsabilidad de actualizar o elaborar 24 productos. Según el corte al 30 de septiembre, se ha alcanzado un avance del 29,17%. Es im" u="1"/>
        <s v="En cuanto a las metas de formación profesional integral se alcanzo un 91% de ejecución, cupos de formación profesional integral al corte se encuentran en un 94% de ejecución sobre la meta, por lo que se estima que para el ultimo trimestre se pueda lograr el cumplimiento del 100%. Se logró mitigar el riesgo de no contar con la plataforma SOFIA Plus. Por otra parte, se evidencia un avance importante en la atención a población vulnerable y víctima, así como la población CampeSENA. Se espera mejorar los indicadores relacionados con la entrega de materiales de formación para el siguiente trimestre" u="1"/>
        <s v="-Con relación al indicador Porcentaje de aprendices en el centro con fichas en ejecución en etapa productiva que tienen únicamente por evaluar el RAP de etapa productiva un porcentaje de avance al corte de 23% Meta 1 ejecución 0.23%. Se evidencia que el equipo de Instructores enfrento limitaciones administrativas en el registro de los RAPS por la migración y fallas de la plataforma Sena Sofia Plus, lo que retrasó la consolidación del porcentaje de evaluación esperado. Con relación a los indicadores: Número de certificaciones de competencia laborales expedidas en Economía Popular, Personas certificadas en competencias laborales, de Personas evaluadas en competencias laborales, número de certificaciones expedidas en competencias laborales se presentó bajo porcentaje de ejecución con respecto a lo esperado, toda vez, que desde el 5 de julio y hasta el 15 de septiembre de 2024 no se contó con aplicativo dsnft, por tanto no fue posible generar proyectos y certificar personas. De igual forma con relación a los ind" u="1"/>
        <s v="- Para el III trimestre 2024, se logró el cumplimiento de la meta total de Cupos formación Integral Profesional (Gran Total) en un 74%. Cupos programa Integración con la Educación Media &quot;Técnicos Laborales&quot;, presentó una ejecución del 103.08%. Po otro lado, frente a los indicadores de certificación de aprendices, los porcentajes de ejecución están por debajo de la meta establecida, por ejemplo, para el caso de Certificación TOTAL se tiene un porcentaje de ejecución del 49%, se continúa con la implementación de estrategias de seguimiento a las fichas, con el fin de que se certifiquen y depuren la mayor cantidad de aprendices posible. Así mismo, la ejecución de las metas para el proceso ECCL, con base en lo establecido en la Circular 01-3-2024-00144, correspondiente al Plan de Contingencia para la Migración del Sistema de Información DSNFT para la ECCL del SENA, es relevante señalar que debido a la indisponibilidad del aplicativo, algunos proyectos ejecutados en este trimestre no lograron ser registrados en el" u="1"/>
        <s v="En septiembre, el Centro de Formación alcanzó un 93% de ejecución global, logrando resultados sobresalientes en indicadores clave como retención en Formación Titulada (115%), Complementaria (131%) y Educación Superior (103%), lo que garantiza la continuidad académica de los aprendices. Además, los cupos para poblaciones vulnerables alcanzaron un 113%, y tanto el número de cupos de formación profesional integral en la estrategia campesina como el número de certificaciones de competencia laboral expedidas en economía campesina superaron ampliamente sus metas, con un 200% de ejecución. Esta sobre ejecución se justifica por la necesidad de satisfacer la creciente demanda. La certificación en Educación Superior fue del 110%, mientras que los cupos en formación integral alcanzaron un 79%, reflejando un avance significativo en la cobertura educativa. Sin embargo, el porcentaje de Personas Certificadas en Competencias Laborales no refleja la totalidad de las certificaciones debido a fallos en el aplicativo durante e" u="1"/>
        <s v="-El centro de formación a corte de 30 de septiembre del 2024 dio cumplimiento a las metas de educación superior con una ejecución del 85,55%, con relación a los cupos de formación técnica laboral y otros SENA se logró una ejecución del 95,37% lo que es acorde a lo planeado y los porcentajes de la trimestralización establecido para el tercer trimestre el cual es de un 90%. Para las metas de formación Complementaria Presencial y Virtual, incluyendo bilingüismo se alcanzó un porcentaje de cumplimiento de un 83,95% lo que es conforme a lo esperado, lo anterior se debe a cada una de las estrategias y acciones de acercamiento con las poblaciones y así mismo las diferentes alianzas que tiene el centro con las partes interesadas externas. El cumplimiento de la meta de Certificación de Aprendices se encuentra asociada a la realización de las pruebas TyT y a la culminación exitosa de la etapa productiva. El cumplimiento de las metas de Retención de aprendices se debe a la ejecución de las actividades del Plan de Biene" u="1"/>
        <s v="Se realiza la presentación de las metas de formación asignadas al CF para el año 2024 a corte al mes de SEPTIEMBRE 2024, contrastado con el P04 arrojando los siguientes resultados: Tecnólogos 87%, Tecnólogo presencial: 91%, Técnico Presencial 93%, Técnico Articulación 103%, complementaria 81%; La coordinación de administración educativa, señala que se tienen los indicadores monitoreados y se definen los programas proyectados para el cumplimiento de la meta asignada para la vigencia 2024." u="1"/>
        <s v="El indicador de certificación de aprendices se encuentra en estado vulnerable, debido principalmente a la baja certificación de formación titulada, como estrategias para mejorar el indicador se están promoviendo ceremonias de graduación más constantes, actualizar datos personales de los aprendices, se están vinculando los aprendices a los canales de comunicación del centro, haciéndolos participes de las actividades y noticias del centro de formación. El indicador de formación total del programa CAMPESENA presenta una ligera sobre ejecución y el de formación total de economía popular se encuentra en estado vulnerable, debido a que se inició su ejecución en el mes de junio, para el mes de noviembre se tiene proyectada la ejecución total de la meta. El No de Certificaciones de Competencia Laboral en Economía campesina, presenta una ligera sobre ejecución y los indicadores de certificación por competencias laborales diferentes a CAMPESENA presentan una baja ejecución debido a que no se contaba con la plataforma" u="1"/>
        <s v="Programacióndefichas,no se tuvo incovennientes en el 3trim.Articulación con la media muestra dificultades en inscripciones.La deserción sigue alta en programas virtuales, pese a esfuerzos en rutas de atención.Discapacidad: se continua con la gestiones con diferentes fundaciones, buscando fortalecer la carecterización de aprendices, para poder contar con información mas precisa.Educación superior, se ha logrado un avance del 72% con 1452 cupos, pese a dificultades como baja matrícula en programas de Tecnología en Construcción de Edificaciones y Sistemas de Gestión. Complementaria, se superó la meta trimestral con un 87%, destacando la contribución de CampeSENA, aunque la baja asignación de bolsa complementaria virtual podría afectar el cumplimiento.Técnico laboral, el avance es del 79% con 2052 cupos. Para la estrategia CampeSENA ya se cuenta con proyección en veredas del alto occidente de Caldas, en áreas como construcción e instalaciones eléctricas. Las tecnologías virtuales enfrentan desafíos de portafolio" u="1"/>
        <s v="-CCL: Para el Tercer trimestre se encuentran en ejecución (recolección de Evidencias de Conocimiento, Desempeño y producto) 12 proyectos de certificación de competencias laborales que equivale a 317 personas inscritas, pero solo se verán reflejados en el indicador de personas certificadas cuando finalice el proceso de auditoria aproximadamente para el mes de octubre. Es importante Mencionar que el tiempo promedio de ejecución de los procesos son 5 semanas y cada indicador es secuencial para que los otros indicadores también se vean reflejados en el porcentaje de ejecución, Se contrató evaluador el 24 de septiembre, por tal razón el indicador se impactará en el mes de octubre. Contratación de Evaluador en el área de Música, Para el Tercer trimestre finalizó proceso de certificación de competencias laborales de 33 Candidatos, pero debido a migración del sistema de información no se vio reflejado en los indicadores del proceso, ya que no se podía cargar la documentación al aplicativo y la documentación se encon" u="1"/>
        <s v="El III trimestre presenta algunos indicadores con baja ejecución como se indica a continuación: Porcentaje de Aprendices en etapa productiva por evaluar el RAP, este indicador persiste, pero se está realizando acciones para mejorar el reporte oportuno de los instructores y las acciones en Sofia para optimizar los registros de las novedades. En formación complementaria, como estrategias se está promoviendo acercamiento con el sector productivo.Cupos en formación virtual;al corte de 30 de septiembre,la meta no tuvo avances debido al proceso de migración de Sofía,en septiembre no fue posible programar fichas de inglés virtual,se continua con las estrategias de promoción de Bolsa Corporativa.Certificación-Educación Superior,Técnica Laboral;en Julio y agosto(migración)septiembre intermitente pero se lograron certificar formaciones complementarias.Formación Titulada,se ve afectado ya que las pruebas saber TyT se presentan cada semestre presentando mayor cantidad de certificados a final del año.Uni prod creadas y f" u="1"/>
        <s v="Los indicadores de seguimiento al PA reflejan una buena ejecuciòn para el III Trimestre. La formación V ha alcanzado un 91,50% en cupos y un 78,15% en aprendices, con el programa de bilingüismo en 85,90% y 72%, respectivamente. La promoción y acceso deben intensificarse para alcanzar las metas proyectadas. En cuanto a poblaciones vulnerables, los cupos tienen una ejecución del 153,43% y los aprendices del 172,39%, mostrando un excelente avance. La formación para personas con discapacidad está en 44,71% en cupos y 25% en aprendices, requiriendo priorización. En F I, la estrategia campesina tiene una ejecución del 68,85% en cupos y 112% en certificaciones,mientras que la E P ha superado la meta con un 514% en cupos y 42,57% en certificaciones. Las certificaciones en técnica laboral, educación superior y formación complementaria incrementaron respecto al trimestre anterior, con 25,38%, 43,68% y 91,99%, respectivamente. Las evaluaciones en competencias laborales están en 93,28% en ejecución y 64,26% en personas" u="1"/>
        <s v="La ejecución de la mayoría de los indicadores en el en el Centro Agroempresarial, ha mostrado una mejora significativa, con avances destacados como las Personas Víctimas de Desplazamiento Forzado Certificadas (335%) y los Cupos en Formación Profesional Integrada con la Media (167%), que han superado ampliamente las metas propuestas, evidenciando un impacto positivo en áreas prioritarias. No obstante, algunos indicadores presentan rezagos, como la Articulación con la Media (2%), que tradicionalmente se ejecuta al final del año, y las Certificaciones de Competencia Laboral (52%), las Unidades Productivas Creadas (SER, 0%) y Fortalecidas (SER, 0%), junto con los programas SENA Emprende Rural (SER, 0%) y Campesena (0%), que muestran una ejecución escalonada con resultados más significativos hacia el segundo semestre. Para mitigar estos rezagos y garantizar el cumplimiento de nuestras metas, se han implementado estrategias clave como una planificación eficiente, un seguimiento riguroso de los indicadores y la cap" u="1"/>
        <s v="- 768: Se evidenció una oportunidad de mejora ya que se estaba presentando errores en el diligenciamiento del formato de entrega de materiales de formación y no se estaban registrando las fichas asociadas, situación que se está subsanando durante el 4 trimestre - 823 Se está haciendo seguimiento a los instructores para el registro de juicios evaluativos en etapa productiva - 274 Se presenta este ítem con bajo desempeño debido a la intermitencia de las plataformas digitales, lo que ha dificultado la inscripción y matrícula de aprendices en prograams virtuales - 295 Este ítem aumenta su nivel de ejecución durante el último trimestre del año, debido a la certificación de los proyectos que se han desarrollado durante el año a través de convenios y convocatorias - 577, 578, 579 Este ítem aumenta su nivel de ejecución durante el último trimestre del año debido al cierre y finalización de procesos formativos - 821 Este ítem aumenta su nivel de ejecución durante el último trimestre del año, debido a la certificación" u="1"/>
        <s v="-% de cupos en la FPI: reflejando una adecuada gestión en este aspecto. Indicador de aprendices: En este trimestre, la ejecución es vulnerable, lo que requiere atención para mejorar los resultados en este indicador. Certificaciones del desempeño laboral: El indicador muestra una ejecución del 56,39%, lo cual se considera vulnerable, evidenciando la necesidad de fortalecer este aspecto. Indicador de inscripción, vacantes, colocación y orientación en el proyecto de inversión en empleo: Este indicador se encuentra en un nivel de ejecución bueno, gracias a las gestiones realizadas por el equipo para garantizar el cumplimiento de los objetivos. Ejecución de contratos de aprendizaje y cuotas reguladas: Se han llevado a cabo gestiones como la revisión de bases de datos de la UGPP para identificar empresas sujetas a regulación, así como el seguimiento de las empresas reguladas. Sin embargo, las limitantes del proceso incluyen: Oferta de formación sin alineación con las necesidades reales de los empresarios. Falta de" u="1"/>
        <s v="-El Centro Industrial y de Energías Alternativas (CIEA) reportó una sobrejecución en cupos y aprendices en formación de programas Tecnólogos, Técnicos Laborales y formación complementaria. No obstante, los indicadores de Formación Virtual y Bilingüismo presentan avances vulnerables debido a modificaciones en el calendario académico por el cambio de las plataformas LMS y Sofía Plus, así como la baja demanda en convocatorias nacionales y corporativas. Para alcanzar las metas, se planea la apertura de la III oferta de formación tecnológica virtual, la programación de cinco fichas por instructor y la incorporación de un nuevo docente para Bilingüismo. Los indicadores de porcentaje de grupos de formación titulados con más del 80% de horas programadas según el diseño curricular y el porcentaje de aprendices en etapa productiva con pendiente únicamente la evaluación del RAP presenta baja ejecución. El centro adelanta acciones de mejora con el fin de subsanar el rezago existente, que obedece a variables como falta d" u="1"/>
        <s v="La ejecución de los indicadores refleja un impacto positivo en el cumplimiento de los objetivos estratégicos de Centro de Diseño e Innovación Tecnológica Industria - CDITI. La cobertura educativa alcanzó el 95% en formación técnica y el 83% en formación virtual, gracias a que se atendió sectores clave del departamento como TIC, construcción y textil. En certificaciones laborales, pese a alcanzar el 47% de la meta, se implementaron medidas correctivas para fortalecer la validación de competencias y el reconocimiento de aprendizajes previos, alineados con el Sistema Nacional de Cualificaciones. El 107% de cumplimiento en contratos de aprendizaje evidencia la efectiva articulación con el sector empresarial, impulsando la inserción laboral como eje estratégico. La retención del 106% en formación técnica destaca el esfuerzo por mantener a los aprendices en el sistema, mejorando la permanencia y finalización." u="1"/>
        <s v="Para el 3 tri, se evidenció un buen desempeño en los ind 575 y 576, así como en los ind 18,53,73,56,64 y 268, que superaron el promedio nac, con perspectivas de lograr el 100% de cumplimiento antes del cierre del año. Sin embargo, indic como el 295,565,566,820 y 821 mostraron baja ejecución debido a la migración de servidores entre julio y septiembre, lo que paralizó temporalmente los procesos. Se realizaron evaluaciones manuales para cargarlas posteriormente en el sistema durante el cuarto trimestre. En cuanto a los indi 577,578 y579, hubo dificultades derivadas de la misma migración de Sofia Plus, impidiendo trámites en el sistema. Históricamente, esta meta no alcanza el 100%, pero se implementaron estrategias para mejorar su desempeño. El indicador 596 registró baja ejecución porque estas unidades aún están en formación; se espera cumplir antes de fin de año tras la entrega de materiales. El indicador 654 también mostró baja ejecución, ya que su cumplimiento se refleja en el cuarto trimestre, cuando final" u="1"/>
        <s v="-Tecnólogos con la cuarta y quinta oferta presencial y oferta virtual que está pendiente se espera cumplir la meta, la ejecución se ajusta a disponibilidad de ambientes y capacidad instalada Especialización tecnológica NA Técnico laboral y otros, por encima de lo esperado para el Trim por cumplimiento articulación en Trim 1. Ya se refleja la tercera oferta titulada presencial Complementaria presenta avance bajo, frente a lo proyectado en el centro, priorización de áreas y contratación de instructores de titulada Las fichas correspondientes al periodo de migración de Sofia plus, ya se encuentran registradas Aprendices y cupos desplazados, población vulnerable y red unidos avanzan de acuerdo con programación prevista Aprendices y cupos formación virtual y bilingüismo avanzan con programación prevista y proyección DG Los indicadores de retención están por encima de la meta, se ajusta a medida se registran novedades Los indicadores de certificación aumentaron, avanzan por debajo del ideal para el periodo ya que" u="1"/>
        <s v="Al finalizar el tercer trimestre de 2024, el Centro sigue con un desempeño óptimo en la mayoría de sus diferentes indicadores de gestión, se puede identificar que, de los 43 indicadores, solo 13 están por debajo del porcentaje esperado para este periodo, pero de estos, solo 8 está por debajo del 50%, ratificando así el buen desempeño del Centro de Formación. Las acciones realizadas para mejorar los indicadores de Cupos formación Integral Profesional y de formación complementaría, por parte de las coordinaciones académicas se siguen adelantando distintas gestiones para el cumplimento de las metas, tales como concertación de formaciones cerradas de Técnicos, operarios y auxiliares con Alcaldías en los programas de Full Popular y Campesena, aulas móviles y Técnicos FIC, también para formación Tecnológica se están realizando convenios para fichas cerradas con acueductos veredales y se sigue fortaleciendo la divulgación y promoción de las ofertas abiertas. En lo que tiene que ver con los indicadores de Certificac" u="1"/>
        <s v="El Centro de la Construcción ha gestionado las actividades necesarias para el cumplimiento de las metas e indicadores establecidos en el plan de acción 2024; para esto establece un seguimiento riguroso a través de las reuniones del Comité Primario del Centro y las reuniones cuyo único objetivo es el acompañamiento al cumplimiento de la menta. Así mismo, los encuentros de espacios de escucha y seguimiento a procesos “Construyendo con la Subdirección”; lo que permite tomar acciones inmediatas para el cumplimiento de las diferentes metas establecidas para la vigencia.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Para el caso de los tecnólogos virtuales se ha estableci" u="1"/>
        <s v="Los 20 proyectos tienen un cumplimiento promedio en su ejecución del 87,17%, cuatro (4) de los cuales están por debajo del 53,23% correspondiente acciones regular - economía popular y campesina, servicios prestados a la formación económica popular con un 49,69%, adecuaciones con el 39,18% e Investigación aplicada y semilleros de investigación con 34,87%; 10 indicadores tienen ejecución superior al 89,32% que, obedece a producción de centro; con el 99,97% y 99,98% se encuentran, actualización y modernización tecnológica y salud ocupacional, respectivamente. 6 proyectos se encuentran entre el 76,78% y 88,56%, correspondientes a fortalecimiento de ofertas de servicios tecnológicos, y certificación competencias laborales – economía popular." u="1"/>
        <s v="-En el tercer trimestre de 2024, hemos avanzado en el cumplimiento de la misión institucional, con un nivel de ejecución en el número de personas con formación titulada en cupos de 96.67%; Como estrategias para la formación titulada, se realiza articulación interinstitucional SENA, con alcaldías municipales y gobernación del Chocó, con el fin de socializar el portafolio de servicios institucional y recoger las demandas de las comunidades y organizaciones. En el caso de la atención a poblaciones vulnerables, el equipo de atención a víctimas ha venido desarrollando Ferias de emprendimiento, Talleres a víctimas, Orientaciones Vocacionales a nuestros aprendices de media técnica y alumnos de las Instituciones Educativas, además de Concertación de con la mesa de Victimas y Líderes de las Comunidades Indígenas. La formación complementaria representa un reto importante, ya que su ejecución se encuentra por debajo del cumplimiento esperado; para lo cual se viene implementando estrategias como la articulación con líde" u="1"/>
        <s v="FPI: En el tercer trimestre de 2024 el Centro ASTIN presenta un total en la meta de Tecnólogos de 69%, sobre 2.666 cupos, la oferta presencial del trimestre se realizó sobre 10 programas tecnológicos, de los cuales 6 no tuvieron la cantidad de inscritos, en la oferta virtual se proyectaron 7 grupos de nivel tecnólogo y solo se completó el cupo para 2, lo que afecta del desempeño de esta meta. En lo referente a la Formación Técnica Laboral, se obtuvo un 74% de ejecución de 1.657 aprendices. En Bilingüismo, este se desarrolló virtual con 58% en cupos y 72% en aprendices. En certificación de FPI, a través de charlas informativas y de sensibilización, facilitando un canal de comunicación en este trimestre al 27% de avance en formación titulada. FORMACIÓN POBLACIÓN VULNERABLE: La ejecución del trimestre es del 85%. cifras de desplazados por la violencia con 200%. En lo relativo a metas. la gestión es focalizada, a población desplazada esta reconocida en VIVANTO. CONTRATO DE APRENDIZAJE: La Meta es de 1200 para la" u="1"/>
        <s v="El centro ha preparado oportunamente la oferta académica y ha implementado estrategias de promoción en cada trimestre del año, pero no se han logrado conformar los grupos necesarios para alcanzar las metas. Se ha gestionado la creación de ofertas especiales en la región, aunque persisten dificultades en la conformación de los grupos. Los programas ofertados son pertinentes para la región y los sectores atendidos, pero los ciudadanos han mostrado poco interés en estos. Además, se está trabajando para acreditar nuevos programas y ampliar el catálogo. En la franja nocturna, la dedicación horaria de la formación titulada genera un trimestre adicional, lo que descompensa el indicador. Los aprendices con RAP pendiente están en proceso de depuración. En la formación complementaria presencial, se han conformado grupos de menos de 30 personas, excepto en Campesena y Economía Popular, donde el mínimo es 15. Se debe garantizar que esto no continúe ocurriendo. La transición de la plataforma Territorium a Zajuna limitó l" u="1"/>
        <s v="El Centro ha venido desarrollando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y a la población atendida. Es importante mencionar que los indicadores 577, 578, 579, presentan una baja ejecución toda vez que existen factores que han dificultado el avance de estos, entre ellos migración de plataformas, reprogramación de fechas para la presentación de pruebas T y T e imposibilidad de contacto con los aprendices de etapa productiva por actualización de datos, por lo tanto, se estima que en el cuarto trimestre un avance significativo de los mismos. De igual manera, el indicador 654 mostrará su cumplimiento al finalizar la vigencia. Conforme a la sobre ejecución de los indicadores 640 y 6" u="1"/>
        <s v="Durante el III trimestre el Centro de Formación, adelantó gestiones para avanzar en el cumplimiento de las metas 2024:Se realizó planeación y matricula de la cuarta oferta presencial,Con respecto a los indicadores de formación complementaria. Con respecto a los indicadores de formación complementaria, se identificaron áreas de mejora en la captación y retención de aprendices,lo que sugiere la necesidad de fortalecer las estrategias para ello se adelantarán campañas con grupos de interés de los diferentes sectores de la economía que permitan vincular nuevos aprendices a los programas de formación complementaria.La formación virtual tuvo baja ejecución debido a la programación a finales de agosto.En cuanto a la certificación, el bajo %se debe a que algunas fichas aún están encuentran en ejecución y no han finalizado su proceso formativo, Frente a formación titulada se realizan los seguimientos a los aprendices que han culminado su etapa lectiva y se encuentran desarrollando su etapa práctica con el fin que cul" u="1"/>
        <s v="El comportamiento de los indicadores misionales evidencia el cumplimiento de metas en los indicadores de retención, Economía Popular y atención a la población víctima del conflicto, superando positivamente los objetivos. Esto ha sido posible gracias a la capacidad instalada del Centro, la asignación de 713 apoyos por parte del programa de BA para formación titulada y la atención integral a población víctima a través de diversos programas, optimizando los recursos del Centro. Los indicadores que no se están cumplimiento, esto se ha producido por factores externos, entre ellos el funcionamiento del aplicativo SOFIAPLUS, por lo que se han definido acciones estratégicas diversas para lograr la matrícula de los aprendices y el cumplimiento a plenitud de estas. En formación complementaria, la transición de esta plataforma impactó negativamente procesos de inscripción y matrícula, lo que también afectó el cumplimiento en cupos y certificaciones. Se han tomado medidas para mitigar las afectaciones en el último trime" u="1"/>
        <s v="Al 30 de septiembre, los indicadores del proceso ECCL presentan bajo desempeño frente a la media nacional, debido a la migración del sistema de información, que ha dificultado el cargue y revelación de resultados. Actualmente, el sistema sigue inoperativo; una vez habilitado, se reanudarán acciones para mejorar los indicadores.En el programa SER, el avance en Unidades creadas es limitado por retrasos en la contratación de proveedores que afectan la entrega de materiales en Ruta 2. En Ruta 1, la creación depende de la entrega del kit productivo. Unidades fortalecidas, no se reporta ejecución (0%) ya que las evidencias están en validación, y las asesorías aún no han sido asignadas. La baja ejecución en formación virtual obedece a la migración de plataformas, que afectó la programación de instructores en áreas clave como gestión documental y administrativa. En certificación, se implementaron estrategias como gestión de bases de datos, software para seguimiento de juicios evaluativos, alternativas para etapa pro" u="1"/>
        <s v="La ejecución metas total formación profesional integral corresponde con la planeación indicativa 2024. Las metas Campesena no presentan ejecución en III trimestre y Economía Popular no existe meta, proyectándose su ejecución en IV trimestre con asociaciones campesinas focalizadas y programas para estas estrategias. El indicador de Certificación TOTAL - Centros de Formación el CSET mantiene baja ejecución pese implementación estrategias en nivel titulada, donde el aprendiz debe gestionar oportunamente los requisitos establecidos. Se sugiere retomar la estrategia de certificatón los fines de semana (para facilitar a aquellos que laboran) y eliminar entrega de carné como requisito. La ejecución indicadores competencias laborales presenta un estancamiento consecuencia caída aplicativo 28/06/2024 al 20/09/2024, su producto se concreta en el IV trimestre. Se espera repuntar en el IV trimestre." u="1"/>
        <s v="-Los indicadores presentan buena ejecución en el tercer trimestre, especialmente en fichas correctamente programadas, Número de cupos de formación profesional integral perteneciente a la estrategia campesena – matriculados, Número de Aprendices SENA Con Contrato De Aprendizaje (Incluye contratos voluntarios) entre otros, no se logró porcentaje esperado en indicado: - Certificación, sin embargo, ante la respuesta afirmativa de las estrategias ejecutadas se continua con ( • Realizar recorrido por los ambientes de formación, con cobertura en las tres jornadas. • Fortalecer las visitas a los ambientes dos meses antes de finalizar la etapa lectiva.). Así mismo la ejecución del 100% de la certificación para el programa de articulación con la media técnica se dará en el cuarto trimestre, cuando finalice la formación etapa. En cuanto a Porcentaje de Fichas de formación titulada del Centro con registro de entrega de materiales de formación durante la vigencia, por temas de contratación y ejecución de los proyectos de" u="1"/>
        <s v="De los indicadores El centro de Gestión Tecnológica de Servicios, para el tercer (3) trimestre se logra evidenciar que, en un gran número de ellos, se observamos un porcentaje alto en ejecución, Por otro lado, En cuanto a total poblaciones vulnerables, se esperaba un porcentaje de avance de un 76%, pero se logró en este trimestre un porcentaje del 100%, dando cumplimiento al indicador atendiendo las necesidades de fundaciones, ONG, juntas de acción comunal. En cuando a aprendices en formación complementaria se logró un porcentaje de ejecución en este trimestre de un 89% y un 83% ejecución de cupos, en el programa de Articulación tenemos una ejecución del 99 % correspondiente a 7253 de una meta de 7321, la ejecución corresponde a lo proyectado en las IE Públicas y privadas en los municipios de Cali, Yumbo, Jamundí y la Cumbre. En cuanto a Desplazados la ejecución alcanza el 188% con una ejecución de 5375 de 2.861 de Meta, cumplimiento según lo proyectado en alianza con el Centro Regular de Victimas de Cali y" u="1"/>
        <s v="Para los indicadores de certificación de la formación profesional integral en lo que tiene que ver con técnicos y tecnólogos, durante este III trimestre la plataforma sofia plus tuvo el proceso de migración por lo tanto no se tuvo el avance en la expedición de los certificados de los aprendices en los tiempos estimados de acuerdo a la programación del proceso de certificación. En cuanto a la creación de las unidades productivas del programa SER, dependían de la entrega de materiales de formación y se empezó a realizar durante este trimestre y se cumplirá al 100% en el IV trimestre, de acuerdo a la formalización que desde cada unidad productiva en los municipios se pueda identificar. Estas acciones se fortalecerán en los Comités Primarios, para generar las acciones de cumplimiento con las estrategias o las alertas del no cumplimiento." u="1"/>
        <s v="-823.Al cumplir con la formación lectiva, se realiza registro de las diferentes alternativas en el aplicativo Sena Sofia Plus se lleva control en un archivo de Excel (One) donde se evidencia el cumpliendo con los indicadores establecidos en el procedimiento de ejecución de la formación824.Debido a la intensidad horaria de las jornadas sujeta a la disponibilidad de ambientes, el centro de formación programa el 75% del diseño curricular.Influye las fechas estipuladas por calendario acedémico y dias feriados.826. Elaboración de un informe de investigación como parte de los objetivos establecidos. Este resultado se deriva del trabajo realizado durante la ejecución y cumplimiento de los proyectos SENNOVA 2024, destacando los avances obtenidos en las diferentes fases del proceso investigativo.274 y 275. Se refleja este resultado debido a que la plataforma virtual ha sido cambiada y no estuvo disponible y ha venido presentando inconvenientes e intermitencias 269. Inconvenientes que se han presentado en la plataform" u="1"/>
        <s v="-El Centro ha respondido a las necesidades educativas de la población del departamento del Magdalena mediante diversas estrategias. A pesar de enfrentar ciertas limitaciones de infraestructura, el Centro tiene la capacidad de alcanzar las metas establecidas por la Dirección General y se esfuerza por mantener un rendimiento satisfactorio. No obstante, continúa trabajando en la mejora constante de todos sus procesos. Hasta septiembre, se han identificado áreas que requieren mejora en algunas metas del Centro. Las principales dificultades están relacionadas con las interferencias en la conectividad y con fallas en la mayoría de los aplicativos durante algunos de los últimos meses del tercer trimestre del año. Sin embargo, el Centro ha tomado medidas previas para apoyar los procesos que se puedan realizar desde casa. En comparación con el trimestre anterior, el Centro logró contratar a la mayoría de los instructores, lo cual contribuyó al cumplimiento de las metas relacionadas con los instructores. Además, en el" u="1"/>
        <s v="No se ha realizado la entrega de materiales de formación para la creación de unidades productivas. Para el mes de octubre se tiene contemplado, reportar la mayoría de formaciones de fortalecimiento de unidades que están terminando. Se han tenido dificultades en la contratación de instructores presenciales y virtual, y en la plataforma Sena Sofia plus para el programa bilinguismo. Algunos aprendices se encuentran en proceso de reingreso y traslado lo que permitirá aumentar el número de certificados en el nivel de educación superior, algunos indicadores se basan en la suma de programas de nivel técnico ofertados y el programa de articulación con la media, la certificación del programa inicia en el mes de octubre. Desde el mes de Mayo el aplicativo DSNFT presento mal funcionamiento y hasta el día 25 de sept de 2024, retomo su funcionamiento normal, y es desde esta fecha que se empezó a cargar los datos de las ECCL programadas desde el mes de marzo que se contrataron los evaluadores. Los grupos (fichas)formación" u="1"/>
        <s v="Para el tercer trimestre de la vigencia, el Centro, en cuanto a Tecnólogos presento una ejecución con un avance significativo, teniendo en cuenta la limitación que tiene el proceso. De acuerdo con el calendario académico y la inclusión de la oferta adicional (5) se busca publicar 5 tecnólogos en: Implementación de Infraestructura de Tecnologías de la Información - Mantenimiento Electrónico e Instrumental Industrial - Producción de multimedia - Gestión Administrativa - Análisis y Desarrollo de Software. Con lo que se espera llegar a dar cumplimiento favorable al presente nivel. Es importante mencionar que se presentan dificultades por la disponibilidad de los ambientes de formación. La duración de los programas Tecnólogos cobija de 6 a 9 trimestres de formación en la Sede, por tanto, no se cuenta con los espacios disponibles para contar con más programas de este nivel. Para la formación en Operarios se estima la apertura de la formación a través del convenio con el INPEC, por medio de formación cerrada. Se ap"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El Centro De Desarrollo Agroindustrial Turístico Y Tecnológico Del Guaviare CDATTG contribuye con este seguimiento, Realizando el análisis de los 44 indicadores de este trimestre muestran se evidencia un comportamiento positivo en 33 indicadores con ejecución cercana igual o superior a lo meta esperada la regional para este corte de acuerdo con las estadísticas de la entidad sigue adelantando las estrategias necesarias para lograr su cumplimiento y se observa las mejoras de las medidas tomadas en el ultimo corte. Indicadores como certificación la regional ha mejorado mucho viendo la parte histórica de estos indicadores sin embargo sigue siendo un punto álgido para la entidad a nivel nacional. Desde la dirección se de" u="1"/>
        <s v="-Para el tercer trimestre el Centro Sur Colombiano de Logística Internacional, presenta una buena ejecución en 15 indicadores, existe una sobre ejecución en 8 indicadores, no obstante, esto se justica porque son poblaciones vulnerables que ameritan espacial atención. Diez indicadores presentan una ejecución aceptable y 11 indicadores presentan una baja ejecución, esto obedece a las falencias que se ha presentado por la conectividad y la migración de las plataformas de la entidad. Se espera que para el cuarto trimestre se estabilice las plataformas de la entidad y se pueda cumplir con todos los indicadores. En lo relacionado con los avances del programa de bilingüismo y formación virtual nos encontramos ejecutando y avanzando para llegar al porcentaje establecido de ejecución teniendo en cuenta que ha mejorado las plataformas para el cargue de la información, la ejecución de certificación educación superior, técnico laboral certificación complementaria en un total del Centro se encuentra hasta la fecha con un" u="1"/>
        <s v="En el tercer trimestre de 2024, hemos logrado un cumplimiento destacado en las metas de formación de nivel Tecnólogo, Técnico y Complementario, garantizando que los aprendices adquieran las competencias necesarias para satisfacer las demandas del mercado laboral. En términos de ejecución de las metas de formación, se ha alcanzado un avance significativo en cobertura, calidad y pertinencia: En formación tecnológica, hemos atendido a un total de 1.389 aprendices, logrando una ejecución del 86,92% de la meta. En formación técnica, se ha atendido a 4.328 aprendices, con una ejecución del 109,29% de la meta. En formación complementaria, hemos atendido a 25.346 aprendices, alcanzando una ejecución del 67,34% de la meta. Continuamos trabajando para mejorar y mantener la calidad de nuestros programas de formación, asegurando que nuestros aprendices estén bien preparados para el mercado laboral." u="1"/>
        <s v="El Centro de Tecnologías Agroindustriales gestiona programas educativos en diferentes niveles y modalidades. En educación superior, ofrece programas de tecnólogos virtuales y presenciales a través de oferta abierta y cerrada, atendiendo solicitudes municipales. En técnico laboral y otros, trabaja en concertación con municipios y empresas, incluyendo formaciones virtuales como &quot;ARA&quot;. En auxiliares, se inició una ficha en julio para productores de café en El Águila mediante CAMPESENA, y se planea otra para labores agrícolas. En operarios, se gestionan dos fichas para octubre en Alcalá y El Dovio, enfocadas en economía popular. La formación complementaria se articula con programas del SENA y alianzas con empresas, instituciones, fundaciones y alcaldías para ofertar cursos en bilingüismo, desplazados, CAMPESENA y SER. El centro ha sobre cumplido las metas de atención a población vulnerable, alcanzando el 123,84% en cupos y el 116,84% en aprendices. Destacan los resultados en desplazados por la violencia y víctim" u="1"/>
        <s v="El Centro Lope avanza en la ejecución de su Plan de Acción para el III trimestre del 2024, sujeto a la asignación de recursos para contratación de instructores de la oferta regular y a la adquisición de materiales de formación. De acuerdo con las necesidades del sector productivo de los 32 municipios que atiende el Centro y a las orientaciones emitidas por el Comité Técnico en el marco del cumplimento de la misión institucional se ha dado cumplimiento a la planeación indicativa programada para esta vigencia; sobre la ejecución en indicadores de formación se cumple de acuerdo con lo esperado al tercer trimestre, importante señalar las orientaciones emitidas por la DG para dar cumplimiento a las estrategias de Campesena y Economía Popular. Los demás indicadores tienen una ejecución acorde con el tercer trimestre propias a la dinámica de la vigencia y acorde a los procesos de los cuales periódicamente sus resultados se reflejarán en el último trimestre, de acuerdo con el cumplimiento del plan estratégico instit" u="1"/>
        <s v="-Durante el tercer trimestre, la entrega de materiales de formación (Código 768) alcanzó un 95%, quedando pendiente un contrato de ferretería que se despacha según la solicitud de cada ficha. La evaluación del RAP de la etapa productiva (Código 823) se identificaron 297, fichas con resultados pendientes de evaluar de la lectiva y se estableció como plan de mejoramiento la depuración de estos aprendices y seguimiento por coordinaciones académicas. Las demoras en los códigos 274 y 275 se debieron a la transición de MLS a TERRITORIM A ZAJUNA, retrasando la oferta virtual. Los proyectos de los códigos 295, 565, 566, 581, 819, 820 y 821 se ejecutaron manualmente debido a la migración de datos del DSNFT entre junio y septiembre; se espera que los indicadores mejoren en el cuarto trimestre. El seguimiento del Código 577 no se completó por dificultades en contactar a los aprendices, mientras que los Códigos 578 y 579 no avanzaron debido a nuevas medidas de control centradas en juicios y fases productivas. Finalmente" u="1"/>
        <s v="La ejecución a SEPTIEMBRE 2024, presenta un nivel de ejecución satisfactorio en 28 de los 44 indicadores. Respecto a los de baja ejecución se tenemos: No596,597 SER, tuvo avance en el III Trim, pero el registro se dio en el mes de octubre. No654,578,579,577,581y580 Los aprendices no han presentado pruebas TyT, adicional la no entregan de documentos; se realiza constante comunicación y gestión, debido a esto, se viene adelantando proceso de automatización que permita mejorar el nivel de cumplimiento. No823, no se refleja el número de aprendices que se encuentran en procesos novedades académicas que aún no ha sido efectiva en Sofía Plus, este indicador no lograra reflejar una ejecución exacta, toda vez que el proceso administrativo dura aprox de 2 meses. No 295, 820, 566 esto se debe a que los proyectos se encontraban en proceso de ejecución en aplicativo y debido a la migración del aplicativo, no se podía solicitar verificación y cierre de los proyectos para poder certificar, esto género que los proyectos se" u="1"/>
        <s v="El centro de formación ha mostrado un notable cumplimiento en varios indicadores clave, superior a lo esperado al tercer trimestre, tales como: Retención en Educación Superior, Técnico Laboral, Formación Titulada y Complementaria, Cupos Complementaria, Bilingüismo en programas y virtual, fichas con entrega de materiales de formación, formación profesional con énfasis en economía popular, CCL economía campesina, aprendices complementaria, cupos FPI incluye CampeSENA, Articulación con media técnica. La sobre ejecución en poblaciones vulnerables, discapacidad, victimas del conflicto armado - desplazamiento se debe a la transversalidad y caracterización de aprendices, demostrando la necesidad de formación diferencial que persiste en la provincia de García Rovira. Sin embargo se presenta una desaceleración en el cumplimiento de algunos indicadores, las certificaciones están ralentizadas por desface en el numero de aprendices se adelante plan de choque mediante depuración de Sofia Plus y reuniones con los instruct" u="1"/>
        <s v="La mayoría de los indicadores presentan una buena ejecución sin embargo las metas de retención al tercer trimestre están cumplidas a excepción de la formación virtual por las fallas con las plataformas, el indicador Número de Documentos de investigación, a la fecha está en cero debido a que los proyectos de I+D+I no han finalizado. El indicador % de Aprendices que tienen pendiente por evaluar el RAP de Etapa Productiva, presenta esa ejecución por que muchos no la han terminado. El indicador Cupos de Bilingûismo la ejecución del indicador se ha afectado por inhabilidad de la plataforma virtual lo que ha perjudicado la atención. La meta en formación CV en cuanto a aprendices se manejó estable a pesar de las dificultades en cuanto a programación de fichas. Se desarrolló actividades de difusión. Se evidencian a la fecha algunos indicadores sobre ejecutados debido a que la mayoría de la población donde se ofrece la formación pertenecen a esta condición. Los indicadores de ECCL presentan a la fecha una baja ejecuc" u="1"/>
        <s v="Certificación: Se presenta baja ejecución con las certificaciones debido a gran cantidad de aprendices en estado por certificar que aún no envían todos los doc. requeridos para la certificación y la migración que tuvo la plataforma en el mes de julio y parte de agosto y se registró un error con el aplicativo D-Signer, y no se podía certificar Certificación art, con la media: se ven reflejadas a finales de noviembre debido a la finalización de las formaciones en las inst Educativas. Acciones de mejora: depuración de fichas abiertas, reporte aprendices por certificar con novedades enviados a la coord Acad, para realizar el debido proceso. Bilingüismo: se presentaron retrasos en la contratación, sumado a esto se evidencia una disminución de los aspirantes en la bolsa nacional para formaciones virtuales en el área. Contratos de aprendizaje: Limitaciones. El proceso no tiene desde hace dos años el tecnólogo contratado para el CF dese la DR, por lo que se le asignó a un instructor de planta atender el proceso de e" u="1"/>
        <s v="Se avanzó considerablemente con respecto al anterior trimestre, teniendo en cuenta que el CF sigue presentando retrasos en sus indicadores debido a causas ya descritas anteriormente como lo es Convocatorias de formación técnica no prosperaron por los perfiles de los instructores no cumplían, se evidencio en la búsqueda de los perfiles de las evaluadores de competencias laborales para formación regular, Campesena y Economía Popular, la contratación de instructores para el programa de Atención a la Población Victima y Vulnerable, y Programa SER se vio truncada ya que una vez se realizó el bloqueo presupuestal, no fueron reasignados los recursos de estos programas. La formación complementaria regular y del programa Campesena, la virtual no fueron ajenas también a los mismos inconvenientes, algunas ofertas no cumplieron con los cupos de aprendices. Se aperturaron y posteriormente se reaperturan muchas convocatorias por que los postulados no cumplían con el perfil establecido en la misma. Al final del trimestre s" u="1"/>
        <s v="-Se destaca que las metas alcanzadas hasta el corte de septiembre están dentro de los porcentajes de cumplimiento previstos. Sin embargo, se ha identificado que las ofertas subsiguientes no han tenido el nivel esperado de inscripción y matrícula. Por lo tanto, es necesario desplegar ofertas enfocadas en eventos y zonas de especial interés, alineadas con la estrategia central del centro de formación. Además, se debe reforzar el desarrollo de ofertas cerradas, especialmente mediante la estrategia CampeSENA. Las formaciones virtuales han enfrentado desafíos debido a las transiciones tecnológicas que ha atravesado la entidad, lo que ha llevado a implementar estrategias de convocatorias cerradas, focalizadas en grupos de valor e interés específicos. En cuanto a la formación complementaria, el proceso de certificación está por encima de las metas asignadas al centro de formación, reflejando una sobre ejecución exitosa. No obstante, las metas de certificación en formación titulada presentan cifras bajas, principalm" u="1"/>
        <s v="El centro de formación presenta una ejecución en cuanto a cupos y aprendices sobresaliente, sin embargo se evidencia deficiencias en los indicadores de Porcentaje de Fichas de formación titulada del Centro con registro de entrega de materiales de formación durante la vigencia, lo cual se ha visto afectado por demoras en los procesos de contratación, específicamente en lo relacionado con la estructuración y estudios de mercado de estos, sin embargo, se ha venido avanzando conforme a una planificación y priorización de fichas. Con respecto al Porcentaje de Grupos (fichas) de formación titulada con más del 80% de horas programas de acuerdo al diseño curricular, cuya ejecución está por debajo de los esperado, esto obedece a factores externos al centro de formación, como lo es la Intermitencia de la plataforma Sofia Plus, sin embargo se ha venido verificando los reportes para seguimiento a la programación cargada en plataforma y poder nivelar el cumplimiento del indicador. Para la certificación de aprendices debi" u="1"/>
        <s v="En el tercer trimestre del 2024, el Centro mostró un desempeño variado en las metas establecidas, con avances significativos y áreas que requieren ajustes. Los técnicos laborales lograron un cumplimiento del 101%, destacándose en su ejecución. La formación titulada alcanzó el 97,65%, reflejando compromiso institucional. Los indicadores de tecnólogo y educación superior, con un 87,55%, evidencian progreso sólido, aunque aún requieren estrategias adicionales para alcanzar las metas propuestas. En contraste, la formación complementaria (67,02%) y la profesional integral (70,92%) muestran resultados más moderados, resaltando la necesidad de ajustar la oferta, optimizar recursos y reforzar estrategias de difusión. La tasa de retención de la formación profesional (70,75%) evidencia avances en estrategias de permanencia, pero también demanda fortalecer el acompañamiento y bienestar. Las metas de certificación de competencias laborales han avanzado, aunque limitadas por la ausencia de aplicativos adecuados para su g" u="1"/>
        <s v="problemas con el token para realizar procesos de certificación durante 4 semanas afecto la ejecución del indicador, en el caso de certificación de articulación con la media debido al calendario académico y los que se encuentran en seguimiento a etapa productiva agro empresarial y los que se encuentran en proceso de certificación. bilingüismo Se proyecta cumplir con el 55% de corte al cierre de la vigencia debido a que en el primer trimestre no se tuvo plataforma tecnológica y se gestionó la asignación de recursos. etapa productiva La baja ejecución corresponde a variables externas asociadas a que hay aprendices actos para iniciar la etapa productiva pero no la inician y los que inician no terminan, razones cambio de lugar de residencia, problemas económicos, y mala conectividad en el departamento. CCL dificultades con el aplicativo DSNFT por conectividad. Unidades productivas fortalecidas (SER)&quot; para la fecha aún no se tenían los soportes de las acciones adelantadas, sin embargo, se han venido adelantaron fo" u="1"/>
        <s v="De los 53 indicadores asignados al Centro de Formación, 22 indicadores (41%) no lograron cumplir con la meta del 75% establecida. Además, 3 indicadores (6%) se encuentran en riesgo, lo que refleja una situación potencialmente preocupante que podría impactar negativamente los resultados al finalizar el periodo. Sin embargo, un aspecto positivo es que 26 indicadores (49%) están en sobre ejecución, lo que indica que en varias áreas se han superado las expectativas iniciales, lo que contribuye favorablemente al desempeño general del Centro. En el área de FORMACIÓN PROFESIONAL INTEGRAL Y RELACIONES CORPORATIVAS, con 43 indicadores asignados, 16 indicadores (37%) no cumplieron con las metas, principalmente debido a factores externos que afectaron la capacidad de asignar los cupos proyectados. Además, 7% de los indicadores se encuentran en riesgo, lo que requiere atención continua, mientras que 5% de los indicadores cumplieron con la meta, lo que refleja avances significativos en la oferta de programas. El 51% de l" u="1"/>
        <s v="- En el tercer trimestre los indicadores de Comunicación 804 y 805 con relación a la divulgación a los grupos de valor internos y externos se han mantenido por debajo del esperado en un 13% y 40% respectivamente, mientas que el indic. 806 correspondiente a productos digitales, tiene una sobre ejecución de un 11% por lo que se está llevando a cabo un plan de mejoramiento en esta área; los indic. 283, 800, 801 y 802 de la APE, se encuentran por debajo del nivel esperado para lo cual se elaboró un plan de choque con lo que se espera que antes de finalizar vigencia se logre el resultado esperado, los indic. 803, 284, 666, 799 correspondiente a la tasa de colocaciones, inscritos en la APE, empresas fortalecidas y nacientes, tiene un excelente nivel de ejecución; En cuanto a los indicadores de Relaciones Corporativas el indic. 810 tiene una baja ejecución debido a la situación de orden nacional, por su parte los indic. 807, 808, 809 y 811 se encuentran en un rango optimo de ejecución; por ultimo los indicadores de" u="1"/>
        <s v="-Indicadores La Regional Distrito Capital ha avanzado en la ejecución de las metas acorde a lo planeado, para el tercer trimestre de 2024, presenta 14 indicadores con un promedio de 90.18% de cumplimiento, 2 indicadores con un promedio 76.16% y los siguientes indicadores 810 - Empresas con cuota voluntaria,899- Porcentaje de entrega de apoyos de sostenimiento FIC, 900 Porcentaje de entrega de apoyos de sostenimiento Regular los cuales presentan una baja ejecución los cuales se sigue trabajando para nivelar el porcentaje para el cuarto trimestre." u="1"/>
        <s v="-En la vigencia 2024 los resultados parciales del primer trimestre obtuvieron datos favorables, el 58% de los indicadores tuvieron un avance cercano a la meta o por encima de esta, solo el 21% de los indicadores no cumplieron con la meta esperada, cabe aclarar que el ultimo conjunto de indicadores obtuvieron ese resultado por temas propios de la dinámica de la regional o en su defecto por falencias en los proceso de medición; los indicadores con código 899 y 999 sobre formación presentan porcentajes bajos, esto a falencias en el registro de la información dado que estos indicadores son medidos en esta vigencia y no se tiene claro el procedimiento de cómo realizar el registro, respecto al indicador de código 898 su cumplimiento se dará en el segundo trimestre; En referencia a bajos niveles en los indicadores de comunicación se dieron en buena mediad por retrasos en la contratación de parte del personal; Respecto a indicadores 799 y 666 la unidad encargada se concentró en el primer trimestre en generar planes" u="1"/>
        <s v="En relación con todos los indicadores, se presentó una ejecución óptima para el período de evaluación, dado que en los seguimientos realizados se evidenció su cumplimiento y de los indicadores que están por encima de lo esperado, como: aprendices de contrato de aprendizaje no SENA, empresas con cuota voluntaria, tasas de colocación, total de aprendices con contrato de aprendizaje, número de aprendizaje SENA con contrato de aprendizaje, empresas con cuotas reguladas y número de colocaciones no SENA, por la misma misionalidad del SENA se debe seguir brindando y garantizando los servicios a disposición a los empresarios, a los aprendices y en general a toda la comunidad educativa. Sin embargo, en los indicadores de baja ejecución, como el indicador de porcentaje de entrega de apoyo de sostenimiento FIC se debe a la planeación indicativa vs la ejecución de los programas académicos programados, este último, desfavoreciendo en el cumplimiento de los cupos proyectados. Asimismo, en el indicador de porcentaje de ent" u="1"/>
        <s v="De los 19 indicadores del Despacho regional, 16 están por encima del promedio esperado, se ve reflejada la gestión realizada por cada una de las dependencias y el seguimiento permanente por parte del despacho, con respecto al indicador 898 &quot;Acciones de Divulgación....&quot; que se encuentra en 0 ejecución, en el mes de octubre una vez D.G. asignó recursos, los tres centros de formación realizaron el congreso. Con relación a los indicadores 899 y 900 Apoyos de sostenimiento FIC y Regular, están asignados y se están ejecutando los pagos a los aprendices que cumplen las condiciones para ser beneficiarios, los pagos son mensuales por lo tanto la medición no se puede reflejan sino hasta el final del período, se presentan retiros y ofertas que no alcanzaron el número de aprendices para ser ejecutadas, o no se pudieron programar por registros calificados." u="1"/>
        <s v="En el avance de los indicadores en el corte de análisis, los indicadores 284, 807, 808 y 811 estuvieron por encima de porcentaje esperado, en donde se ve el trabajo esperado en inscritos y contratos de aprendizaje. En los indicadores 283, 666, 800, 801, 803, 804, 805 y 884 estuvieron en la media de la ejecución, se determinaron acciones de mejora para el cumplimiento de las metas. Por ultimo con los indicadores 802, 810, 898, 899 y 900 su ejecución estuvo por debajo de la media, de esos indicadores hubo que no ejecuto acciones, Se determino tomar acciones correctivas para el cumplimiento de los indicadores mas bajos en ejecución y estos se vean reflejados en su avance para el siguiente periodo de análisis." u="1"/>
        <s v="El análisis de los 19 indicadores asignados a la Dirección Regional Guainía para el tercer trimestre de 2024 refleja un rendimiento predominantemente positivo, con un 79% de los indicadores (15 en total) alcanzando o superando las metas establecidas, lo que indica una ejecución sobresaliente en la mayoría de los procesos. Sin embargo, el 21% restante (4 indicadores) no alcanzaron sus metas, lo que representa un área que necesita atención para mejorar en el próximo trimestre. En el proceso de GESTIÓN DE EMPLEO, ANÁLISIS OCUPACIONAL Y EMPLEABILIDAD, los 6 indicadores se encuentran sobre ejecutados, El proceso de GESTIÓN DE EMPRENDIMIENTO Y EMPRESARISMO muestra una ejecución sobresaliente de sus indicadores debido a las acciones impulsadas por un diagnóstico conjunto y el fortalecimiento de seis empresas locales a través de la Ruta Emprendedora Línea Crecer. En el ámbito de FORMACIÓN INTEGRAL PROFESIONAL Y RELACIONES CORPORATIVAS, el desempeño de los indicadores en los procesos de GESTIÓN DE FORMACIÓN PROFESION" u="1"/>
        <s v="Se identifican con corte 30 de septiembre de 2024 ejecuciones en promedio por encima del porcentaje esperado en12 de 19 indicadores. Se puede observar que indicadores como los 809; 802; 808; 803 y 898 7 que corresponden a indicadores mediados por dinámicas de los sectores económicos como divulgación de resultados I+D+i, indicadores de la APE y emprendimiento por tanto su compartimiento se rige por las necesidades del sector y los proyectos específicos. Ahora bien 3 de 19 indicadores presentan una ejecución baja como son el 811; 810 y el 900 básicamente los dos primeros debido a los contratos de aprendizajes que las empresas colocan a disposición y la cantidad de aprendices disponibles y el último debido a que las convocatorias que se desarrollan a través del sistema, se han visto algo afectadas con la migración de este. Finalmente recalcar que aunque se hayan presentado indicadores por debajo de la meta establecida se les hace seguimiento constante en comité directivo para garantizar estrategias que permitan" u="1"/>
        <s v="El análisis de los indicadores del para la Regional Atlántico revela una variabilidad significativa entre el porcentaje de ejecución y el porcentaje esperado en diversas áreas, como se detalla a continuación: Alto Rendimiento (80% - 100%): Los indicadores, Número de Colocaciones0 81% &quot;apoyos de sostenimiento FIC&quot; (75%), &quot;apoyos de sostenimiento Regular&quot; (75%), &quot;Aprendices con Contrato de Aprendizaje no SENA, 82%, Inscritos en la APE, 81%, Número de Colocaciones no SENA 0,83%, Total de Aprendices con Contrato de Aprendizaje 0,82%, Empresas con cuota reguladas, 0,90% , Empresas con cuota voluntaria0,82, Estos indicadores muestran un desempeño sobresaliente y están muy cerca de alcanzar o superar sus metas establecidas. Estos indicadores muestran un desempeño razonable según el periodo del cálculo, pero con margen para mejorar y alcanzar las metas esperadas. Conclusiones: El análisis revela que, aunque algunos indicadores están superando las expectativas. Plan de Acción: EL área de comunicaciones prioriza con l" u="1"/>
        <s v="-Los indicadores asignados al Despacho Regional se encuentran ejecutados de acuerdo con el avance de la vigencia. Se han identificado indicadores con baja ejecución como son, Porcentaje de entrega de apoyos de sostenimiento FIC, Porcentaje de entrega de apoyos de sostenimiento Regular y Productos digitales propios generados y publicados por la Regional , los cuales no deberían corresponder al Despacho Regional porque no nos asignan recursos por ese concepto, sería importante que se les realice una revisión y con respecto a esta situación, ya se envió un correo al responsable que aparecen en la ficha del indicador para su revisión. Además, algunos indicadores también presentan sobre ejecución, por lo cual se establecieron estrategias para solucionar esta situación." u="1"/>
        <s v="El despacho regional, presenta una buena ejecución frente al cumplimiento de las metas propuestas para el III trimestre, frente al indicador 898 numero de acciones de divulgación de los resultados de los proyectos de I+D+i en cada regional, el despacho regional lideró el desarrollo del II congreso de transición energética el cual esta pendiente de validar por SENNOVA, lo que permitiría el cumplimiento de la meta al finalizar el año." u="1"/>
        <s v="Para el tercer trimestre la ejecución de los indicadores está acorde con la planeación establecida. Para aquellos indicadores que presentan bajas ejecuciones se encuentra realizando acciones para dar cumplimiento a la meta establecida. Entre ellas están: (Empresas en fortalecimiento debido a que durante este período se socializó el procedimiento para reportar las empresas atendidas en vigencias anteriores en fortalecimiento empresarial, por lo tanto, estaba pendiente el reporte de estas empresas que serán atendidas durante esta vigencia en un nuevo ciclo de fortalecimiento y algunas empresas no habían renovado su registro mercantil, por lo tanto, no cumplen requisitos para ser atendidas en este programa. (Empresas nacientes) se participa en jornadas con la CCMPC en barrios y municipios, con el propósito de divulgar los servicios de asesoría para la unidades de negocio en vía de formalización. (Empresas con cuota voluntaria) Este indicador está establecido para empresas que voluntariamente desean contratar ap" u="1"/>
        <s v="Tras evaluar el cumplimiento de los indicadores del despacho regional en el tercer trimestre de 2024, se destaca que 10 de los 19 indicadores (53%) muestran una sobre ejecución. Principalmente, este exceso se observa en los indicadores relacionados con los contratos de aprendizaje, gracias a la estrategia de concientización mediante reuniones virtuales implementada por la regional. Esta estrategia permitió mostrar que la cuota de aprendices del Sena puede ser cumplida no solo con aprendices en etapa productiva, sino también durante la etapa lectiva, a través de contratos de patrocinios. La adopción del Acuerdo 010 de 2013, que incluye a conductores, servicios de aseo y mensajeros en el proceso de regulación, ha contribuido al aumento en la ejecución al ampliar los grupos laborales sujetos a regulación. Por otro lado, se identificaron 3 indicadores por debajo de la meta esperada, representando el 16% del total, especialmente el indicador 898 relacionado con los proyectos Sennova 2024. Se está organizando este" u="1"/>
        <s v="La regional presenta a corte de 30 de septiembre tiene el 47,37% de cumplimiento de sus indicadores en sobre ejecución, por a la alta demanda de los servicios que presenta el departamento y que ha permitido un avance significativo en el cumplimiento de la meta, los indicadores pertenecen a comunicaciones, dirección de empleo y formación profesional, el 10,52 en indicadores que presentan alerta, que en su mayoría pertenecen a la AP, en número de colocaciones y vacantes, que ha visto afectada por el conflicto armado que se presenta en los municipios de la zona norte del departamento, se espera poder para el próximo trimestre mejorar el comportamiento. Indicadores con baja ejecución con el 10,52%, entre ellos el indicador. Porcentaje de entrega de apoyos de sostenimiento Reg y FIC, para los que se espera un mejor comportamiento en el último trimestre teniendo en cuenta los aprendices de 2 y 3 convocatoria, el porcentaje restante de indicadores, se encuentran en el porcentaje indicado por dirección general. Se s" u="1"/>
        <s v="En el análisis de los indicadores evaluados hasta septiembre de 2024, se observa que, aunque la mayoría muestran un nivel adecuado de cumplimiento respecto a las metas planteadas, algunos presentan rezagos debido a factores externos y operativos. 1. Indicadores con rezagos: Número de acciones de divulgación de resultados de proyectos de I+D+i: La ejecución fue nula debido a retrasos en la programación de actividades divulgativas y limitaciones en los recursos asignados para la difusión. Porcentaje de entrega de apoyos de sostenimiento (Regular y FIC): El cumplimiento fue parcial (51%), debido a ajustes en el cronograma de desembolsos y requerimientos documentales por parte de los beneficiarios. Divulgación de información institucional a grupos internos y externos: Aunque se avanzó, la ejecución quedó por debajo de lo esperado debido a limitaciones en los canales de comunicación y la priorización de otras estrategias institucionales. 2. Indicadores con cumplimiento destacado: Número total de colocaciones: La" u="1"/>
        <s v="De acuerdo con el seguimiento realizado por la Dirección Regional, se puede destacar que para el III trimestre de la vigencia 2024, las metas avanzan en su cumplimiento, con unos resultados al 30 de septiembre así: Aprendices contrato de aprendizaje: Meta 27.800, ejecución de 24.870 para una ejecución del 89.46%. Aprendices con contrato de aprendizaje voluntario con una ejecución del 67.22% frente a la meta de 601. Empresas con cuota regulada, con un el 98.96% de ejecución con 2.282 empresas, frente a la meta que es 2.306, muy cerca de lograrla. Empresas con cuota voluntaria se evidencia un avance bajo en consonancia con el cumplimiento Nacional, logrando un 33.33% con una ejecución de 55 empresas. Por otra parte, para las metas de emprendimiento, se observa una dinámica positiva alcanzando al 30 de septiembre un 72.10% en empresas nacientes, empresas en fortalecimiento es del 77.69% de avance. Frente a los indicadores de la APE, inscritos avanza con un 95.14% una ejecución de 114.036, el indicador de vacant" u="1"/>
        <s v="-Cumplido el tercer trimestre, el regional cuenta solo con 2 de sus indicadores en rojo, estos son “Número de acciones de divulgación de los resultados de los proyectos de I+D+i en cada regional” el cual se proyecta su cumplimiento para el mes de octubre, cuando se presentarán los proyectos I+D+i elaborados con la participación de aprendices de la Regional; y “Empresas con cuota voluntaria” cuyo principal limitante para el cumplimiento es el escaso tejido empresarial en la región que cuente con las capacidades técnicas y financieras para patrocinar aprendices de forma voluntaria; sin embargo, el equipo regional es consistente en realizar visita y acompañamiento a empresarios para el fortalecimiento de los indicadores relacionados con contrato de aprendizaje. Para los indicadores de emprendimiento y empresarismo, La regional ha desarrollado acciones significativas que redundan en la gestión de 3 convocatorias cerradas, que favorecen a la población campesina y a población que se encuentra en diversos sectores" u="1"/>
        <s v="El Despacho Regional del SENA Huila, enfoca sus esfuerzos para cumplir con las metas del plan de acción y teniendo como referente el PE Institucional, los planes de desarrollo nacional y departamental en pro de generar de satisfacer las necesidades y expectativas de los grupos de valor e interés, para el 3 trimestre se resalta el trabajo articulado con los actores. Resultado de lo anterior se evidencia una ejecución satisfactoria en los indicadores de los procesos: de comunicaciones (divulgación de información actores internos y externos); de empleo, análisis ocupacional y empleabilidad (vacantes, inscritos) y, de emprendimiento y empresarismo (empresas en fortalecimientos y empresas acompañadas). Frente a los indicadores con baja ejecución, sobresalen los asociados GEAOE, es por ello se han generado estrategias fundamentadas en la realización de encuentros empresariales y microruedas de empleo, lo que debe impactar en la mejora sustancial en la ejecución de los indicadores principalmente en colocaciones y v" u="1"/>
        <s v="Todos los indicadores presentan una buena ejecución y obedecen a la planeación realizada desde el inicio de la vigencia, con excepción del indicador Divulgar “información de la gestión institucional para los grupos de valor externos del SENA” que presenta baja ejecución para cual se adelanta un plan de mejoramiento y cumplir al 100% al finalizar la vigencia." u="1"/>
        <s v="-Los indicadores del SENA Regional Magdalena al cierre del tercer trimestre de 2024 reflejan avances importantes y áreas clave para seguir trabajando. Logros destacados como los productos digitales generados, la divulgación de proyectos de I+D+i y el incremento de aprendices con contratos no SENA muestran un desempeño sobresaliente, superando las metas establecidas. Asimismo, indicadores como el fortalecimiento de empresas (88%), los inscritos en la APE (90%) y la tasa de colocación (102%) son señales alentadoras de nuestro impacto. Sin embargo, reconocemos la necesidad de enfocarnos en mejorar la entrega de apoyos de sostenimiento y las colocaciones de egresados SENA, con estos resultados como base, la Regional Magdalena busca estrategias para cerrar las brechas y alcanzar las metas antes de finalizar la vigencia." u="1"/>
        <s v="La Regional Meta tiene 19 indicadores de gestión de los cuales 17 presentan una ejecución acorde a lo esperado y 2 indicadores por debajo del porcentaje esperado: Porcentaje de entrega de apoyos de sostenimiento FIC y Porcentaje de entrega de apoyos de sostenimiento Regular. Los apoyos FIC presentan variación en la ejecución ante las cancelaciones y/o suspensiones dado que según lineamientos no se permite realizar reemplazos de estos aprendices aunado a los cambios en los requisitos para adjudicación 2024 (los aprendices que tienen vínculo laboral están limitados para recibir el apoyo). En apoyo REGULAR se presenta variación en la ejecución ante las cancelaciones y/o suspensiones, que para dicho corte tenía pendiente la segunda convocatoria, la adjudicación se realizará en el mes de octubre de la presente vigencia según cronograma establecido por Dirección general." u="1"/>
        <s v="Teniendo en cuenta cierre del III trimestre 2024, el Despacho Regional presenta avance en la ejecución de las metas por encima del 75%. El indicador 810 no ha sido posible cumplir al 100% ya que las empresas optan por otras alternativas para poder contar con aprendices disminuyendo procesos administrativos y costos. Los indicadores 804 y 805 resultado entregado corresponde a una ponderación de 12 meses, es decir se debe tener en cuenta que él % esperado para comunicaciones debe ser del 73% y no del 75% como se establece, toda vez que los indicadores de Comunicaciones solo responden a 11 meses. En este sentido la regional está cumpliendo con el indicador establecido a la fecha de 80 productos en Divulgar información de la gestión institucional para los grupos de valor internos y externos SENA. El indicador 898 – Evento realizado en octubre por lo que al corte del 30 de septiembre el indicador continuo (0). El indicador 899 - El CDTCI tiene ejecución del 56,3% y el indicador 900, se maneja en cada uno de los t" u="1"/>
        <s v="El despacho Regional no asegura el cumplimiento de las metas establecidas para los indicadores de porcentaje de entrega de apoyos de sostenimiento regular, junto con otros relacionados a la APE principalmente durante el III trimestre 2024, esto debido a que no se contó con la contratación oportuna de todo el personal requerido en el primer trimestre generando rezagos importantes. Posteriormente los contratos de orientadores que se firmaron por 6 meses, una vez terminados no fueron sustituidos oportunamente, generando un déficit del 30% de la capacidad del equipo de orientadores por lo que se establecen diversas estrategias para asegurar el cumplimiento de los mismos. Por otro lado se puede observar una sobre ejecución en los siguientes indicadores en contrato de aprendizaje se debe a la actualización de ocupaciones y oficios del acuerdo 010 de diciembre del 2023 en donde incrementa el número de cuotas de contratos de aprendizaje a varias empresas porque ingresaron ocupaciones no incluidas en el acuerdo 9/200" u="1"/>
        <s v="-De acuerdo con el cierre del tercer trimestre de 2024, la Regional Tolima ha mostrado un avance significativo en la mayoría de los indicadores, en línea con las metas establecidas y en cumplimiento de las directrices emitidas por la dirección general. Sin embargo, existen indicadores como el 898, 899 y 900, cuya ejecución presenta porcentajes considerablemente bajos en comparación con lo esperado. Por esta razón, se implementarán las estrategias necesarias para asegurar el cumplimiento al final de la vigencia. Además, debido al proceso de migración de información, algunas metas aún no reflejan la ejecución correspondiente, por lo que reiteramos nuestro compromiso y gestión para lograr que las metas alcancen un cumplimiento del 100% al finalizar el cuarto trimestre." u="1"/>
        <s v="Para el III trimestre, la Regional reporta un buen desempeño en la ejecución de sus indicadores, destacándose los siguientes: Total Técnico Laboral y Otros: Se registra una ejecución de 69.021 aprendices, lo que corresponde al 91.11% de la meta; Formación Titulada: Se reporta la ejecución de 95.794 aprendices, alcanzando el 87.04% de la meta establecida; Formación Complementaria: La ejecución es de 232.923 aprendices, lo que representa el 74.40% del indicador; Formación Profesional Integral: Se alcanzó una ejecución de 328.717 aprendices, correspondiente al 77.69% de la meta; Total Contrato de Aprendizaje: La ejecución reportada es de 33.200 contratos, equivalente al 90.96% de la meta, lo que refleja un excelente comportamiento en este indicador; Agencia Pública de Empleo: Inscritos: Se reportan 56.592 inscritos, lo que corresponde al 85.75% de la ejecución; Colocaciones: Se alcanzaron 24.040 colocaciones, lo que representa el 85.64% de la meta. CampeSena: En Formación Profesional Integral, se logró una ejec" u="1"/>
        <s v="La divulgación de los resultados de los proyectos de I+D+I se realizará mediante el Simposio que se llevará a cabo en el mes de octubre, a partir de allí es dónde se generan las acciones de divulgación de resultados de los mismos. Entrega apoyo sostenimiento FIC:Con un indicador del 75% de ejecución presupuestal adjudicando todos los beneficiarios de programas fic que cumplían con los requisitos, ya que este apoyo va sujeto a la cantidad de programas que se abran en la regional que se encuentren en el catálogo Fic. Entrega apoyo sostenimiento regular:Con un indicador de 80%. Manteniendo durante el año 85 cupos asignados en la primera convocatoria de apoyo regular, lo que quiere decir que la ejecución presupuestal y de cupos hasta el 30 de septiembre se ejecutó a satisfacción.Divulgar información de la gestión institucional para los grupos de valor internos y externos del SENA:No se cumplió la meta debido a que los dos primeros meses del año no se realizaron productos, y esto afecta el resultado actual ya que" u="1"/>
        <s v="-898. Desde los procesos de I+D+i se realizan socialización y eventos de divulgación dirigidos a transferir el conocimiento generado desde los proyectos SENNOVA, esto dirigido a estudiante de media técnica del departamento de Casanare." u="1"/>
        <s v="La divulgación de la información cuanto a la información de la gestión institucional se está realizando para los grupos de valor internos y externos del Sena, de acuerdo con la meta planteada para el año 2024 que trimestralmente refleja las acciones en la Regional desde el equipo de comunicaciones. Para el IV trimestre se tiene previsto la realización del Congreso Internacional – Coinamazonia para divulgación de los proyectos de I+D+i, formulados desde la regional para fortalecer las acciones de formación en el centro. Los pagos correspondientes a los apoyos de sostenimiento FIC y Regular, se realizan de manera bimensual, por lo tanto, se espera que para el IV trimestre se tenga una ejecución de más del 80% en cuanto a este rubro presupuestal. En cuanto al indicador de tasa de colocación de la APE, para la fecha de este seguimiento se ha ejecutado un 84% Para el IV trimestre se espera cumplir con el 100% de este indicador importante para la Regional. Desde el equipo de Relaciones Corporativas, Emprendimiento" u="1"/>
        <s v="Se continúa el proceso de acompañamiento de acuerdo a las convocatorias realizadas. Los postulados seleccionados estarán sujetos a que el empleador los contrate. Las vacantes disponibles dependen de necesidades de las empresas. La Regional esta en proceso de ejecución del proyecto 13087, aún no se tienen resultados y no se han llevado a cabo acciones de divulgación. Estamos en la fase de recolección de información de la línea de investigación. Se está trabajando de manera conjunta con las empresas reguladas, realizando ofertas cerradas que incluyen el contrato de aprendizaje desde el inicio de la formación, con la posibilidad de continuar trabajando una vez finalizada la etapa práctica. Con el apoyo de los gestores Pyme y Empresarial durante sus visitas, se identifican aquellas empresas con más de 15 trabajadores, a las cuales se les solicita la documentación correspondiente para realizar el acto administrativo. De igual manera, se utiliza la base de datos de la UGPP y la Cámara Comercio, donde también se pu"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De los indicadores evaluados, se identificaron logros significativos en áreas como el cumplimiento de metas relacionadas con empresas reguladas y aprendices con contrato de aprendizaje. Sin embargo, se observaron desafíos en indicadores clave, como la divulgación de proyectos I+D+i y la entrega de apoyos de sostenimiento FIC y Regular. Este informe detalla los resultados obtenidos y propone acciones correctivas para las áreas de mejora identificadas. Empresas con cuota reguladas: Se alcanzó un porcentaje de ejecución del 100%, superando el esperado (90%). - Productos digitales propios generados y publicados: Cumplieron el 77% de la meta, superando el esperado (70%). - Aprendices con contrato de aprendizaje: Se alcanzó" u="1"/>
        <s v="Ind 898, el avance se tendrá en el IV T. Ind 807, 808 809, 810 y 811 pocas empresas en el departamento que cumplen con requisitos para ser reguladas según la ley. En el reporte UGPP hay 8 empresas que cuentan con más de 15 empleados, sin embargo, 6 son entidades territoriales y sólo 2 cumplen con las condiciones para la regulación de cuota; no hay empresas ni entidades con la capacidad para realizar CA y las entidades del departamento escogen vincular a los aprendices a través de otras modalidades. Ind 899.No se tienen formaciones FIC. Ind 666, en nov. se dará cumplimiento a este indicador con el reporte de 11 empresas que tienen PA. Ind.799, Es la sumatoria de los PN formulados OFF y FE que se formalizan como empresas persona natural y/o jurídicas, para el caso de FE depende de los recursos asignados y del puntaje de evaluación que debe ser casi del 100% debido que de acuerdo al puntaje se asignan los recursos de manera jerarquizada; la regional es medida igual que el resto de regionales en el país, que cue" u="1"/>
        <s v="-La realización del segundo EDT se tienen previsto realizar el viernes 29 de noviembre de 2024, este evento contará con la asistencia de la comunidad educativa del centro, así como instructores, comunidad académica y empresariado de la región; el EDT se realiza solo hasta tanto no hayan resultados suficientes o en su defecto se tenga un avance del 90% de ejecución técnica y presupuestal de cada proyecto, general mente se realiza sobre la última de semana de noviembre o primera de diciembre, los resultados como artículos científicos son publicados en la mayoría de los casos en revistas indexadas para consulta de la comunidad científica y aprendices SENA. La baja ejecución en la entrega de apoyos de sostenimiento FIC se debe porque se aperturaron 2 programas en la 3 oferta por tanto solo se ha realizado un pago. La baja ejecución de entrega de apoyos de sostenimiento regular, inicialmente enviaron recursos para 35 cupos posteriormente enviaron adición para 49 cupos esto luego se aperturaron 20 cupos más la eje" u="1"/>
        <s v="Se ha logrado cumplir con lo esperado por la línea de Extensionismo Tecnológico en la atención tanto de empresas como asociaciones a lo largo del territorio nacional en donde se cuenta con cobertura del programa. En los indicadores relacionados con capacitación de instructores, se destaca el alto índice de permanencia y satisfacción de los instructores en las diferentes acciones de formación. Se aporta a la macrometa de Ministerio de las TIC, con el indicador 854 del convenio SENATEC, en donde se han realizado diversas acciones de flexibilización para lograr la matricula esperada. Y con el indicador 855, se han desarrollado diversas acciones para lograr la certificación con la que nos hemos comprometido. La oferta formativa en municipios PDET se ha logrado su cumplimiento, gracias a la implementación de diversas estrategias formativas desplegadas en el territorio nacional. Se realiza el informe de seguimiento a la entrega de materiales de formación y Elementos de Protección Personal EPP´s a fichas en ejecuci" u="1"/>
        <s v="-Al cierre del tercer trimestre, se ha alcanzado una ejecución alineada con las metas establecidas para el período, considerando el acumulado hasta la fecha. Es relevante destacar que, en los indicadores relacionados con créditos de vivienda, seguridad y salud en el trabajo (SST), salud ocupacional (SMA) y bienestar, se ha logrado una sobre ejecución, con un rango que varía entre un 0.1% y un 8%. Este desempeño superior tiene como objetivo asegurar el cumplimiento total de las metas planificadas al finalizar el periodo. Asimismo, la Secretaría General continúa implementando diversas actividades estratégicas para garantizar el cumplimiento efectivo de las metas propuestas. A través de un enfoque coordinado y un seguimiento constante, se trabaja para optimizar los recursos disponibles y asegurar que los objetivos se alcancen dentro del plazo estipulado." u="1"/>
        <s v="% avance del Petic: 25% reflejado en l Indice de Gobierno Digital : En el tercer trimestre de 2024, el indicador &quot;% de implementación del índice de Gobierno Digital&quot; avanzó notablemente, llegando al 60%. Este logro responde a las acciones implementadas tras el autodiagnóstico y el Formulario Único para Reportar Avances de la Gestión Institucional (FURAG), mediante un plan de cierre de brechas diseñado para abordar cada brecha identificada en cada ejercicio. Conceptos tecnicos: 100% se atendieron los 66 requerimientos solicitados por diferentes dependencias % requerimeintos de software 60% corresponde al valor ponderado de los requerimientos de desarrollo de software cerrados en el corte Desarrollos de Sede Electrónica: 0% Este indicador depende de la estabilización de la infraestructura tecnológica y proceso de migración de la entidad que están aun en proceso" u="1"/>
        <s v="La Certificaton de Mujeres se cumplió durante el primer trimestre. Se realizaron 3 pilotos de evaluación y certificación de competencias laborales en las siguientes Cualificaciones del Nivel 3 del MNC: i) Auxiliares de información y servicio al cliente (Quindío), ii) Operación pecuaria (Cundinamarca) y iii) Conducción vehículo rígido pesado categoría C2 (Antioquía). No se evidencia avance de los indicadores de los FEC y FEEC debido a que no fue posible obtener el concepto de favorabilidad de Colombia Compra Eficiente para poder legalizar los convenios e iniciar su ejecución, por lo tanto, durante Agosto se elaboraron los actos administrativos de retrotracción y revocación de las convocatorias y se publicaron los pliegos de las nuevas convocatorias en la plataforma pública de contratación SECOP, en Septiembre se realizó la evaluación técnica y jurídica de las propuestas. Para los Catálogos de Cualificaciones se finalizó el diseño de 1.062 Criterios de Evaluación de Mercadeo y 605 criterios del Sector Agrícola" u="1"/>
        <s v="-Durante el tercer trimestre, se ha continuado con la ejecución de los indicadores establecidos, manteniendo una participación activa de diversas comunidades. Este enfoque ha permitido impulsar tanto la economía local como la nacional, contribuyendo a la reducción de las brechas sociales y fortaleciendo el impacto económico de las iniciativas. Además, se ha priorizado la inclusión social y la equidad de género, asegurando que todos los sectores de la sociedad tengan acceso a las oportunidades creadas. En paralelo, se ha avanzado en la formación de alianzas estratégicas que potencian los resultados a largo plazo. Como parte del seguimiento de estas acciones, se han entregado los informes correspondientes, lo que refleja un adecuado control y monitoreo de los proyectos en marcha, garantizando la transparencia y el cumplimiento de los objetivos trazados." u="1"/>
        <s v="Recaudo y cartera: El recaudo al 30 de septiembre alcanzó un 120,7% de lo presupuestado (74% a esta fecha). Se espera un recaudo mayor en al menos $300 mil millones al final del año, debido al alto nivel de inflación acumulada y de altas tasas de interés pagadas por la CUN que impulsa los ingresos propios de la entidad. Grupo Financiero: La meta de Compromisos Ejecutado al 30 de septiembre por la DAF fue del 95,17%, comprometiendo el 73,30% de los recursos de los 77,02% proyectados. La meta de Pagos Ejecutado al 30 de septiembre por la DAF fue del 99,08%, Pagando el 47,48% de los recursos de los 47,02% proyectados. Servicios Generales: Se realiza consolidación de las respuestas recibidas por la Oficina de Comunicaciones, Secretaria General, Dirección de Planeación Dirección de promoción y Relaciones Corporativa y Grupo de Activos de la Dirección administrativa y Financiera para los conceptos de los artículos 5, 7, 8, 11, 15, y 22 del anexo técnico de Austeridad del Gasto. Infraestructura: El presupuesto asig" u="1"/>
        <s v="-Para el tercer trimestre se evidencia un avance positivo en la gestión de los indicadores, se continua a la estrategia de comunicaciones 2024. El indicador de comunicación externa presenta una subejecución esperada, dado que el contrato de central de medios fue suscrito el 12 de julio, por ende, a partir de ese momento se evidencia un incremento en el monitoreo de medios, cuyos resultados aportan al cumplimiento del indicador. Para el resto de los indicadores, se evidencia el avance esperado, con lo cual, se garantiza el cumplimiento de estos a final de la vigencia" u="1"/>
        <s v="- Por parte de la Gestión del despacho de la dirección General con corte a 3 trimestre enero septiembre Convocar y desarrollar los encuentros nacionales de Directores Regionales y Subdirectores de Centro: para este indicador debido al proceso meritocrático que se adelanta para proveer los cargos de directores Regionales y Subdirectores de centro se desarrollo el primer encuentro Nacional en el mes de Julio de 2024 y el segundo en el mes de noviembre de 2024 el cual se registrara en el seguimiento del 4 trimestre. -Convocar y desarrollar los comités directivos: para el tercer trimestre de 2024 se han desarrollado 26 comités directivos los cuales presentan el mismo numero de actas aprobadas. -Alianzas nacionales e internacionales suscritas y/o fortalecidas: Para el tercer trimestre de 2024 se han suscrito 18 convenios por parte del Despacho del director General y memorandos de entendimiento ." u="1"/>
        <s v="849: En el Trimestre se recibieron 328 solicitudes, gestionándose 160 trámites, incluyendo recursos de apelación, quejas, impedimentos, PQRS, tutelas, entre otros. El 89,02% de los trámites correspondieron a recursos de apelación (292 solicitudes), seguidos por PQRS (7,01%, 23 solicitudes), impedimentos (2,74%, 9 solicitudes), recusaciones (0,91%, 3 solicitudes) y 1 revocatoria directa (0,30%). Indicador 846: Para el tercer trimestre, el avance el cumplimiento real fue del 47,92% ($10.353.310.177), según los informes de gestión enviados por las regionales. El reporte completo está disponible en el enlace de SharePoint: SharePoint. Indicador 847: Se ejecutaron las actividades pendientes del trimestre anterior, cumpliendo con lo planificado y logrando el avance acumulado. 848: Se actualizó la reglamentación interna sobre la delegación en la ordenación del gasto y disposiciones contractuales. Se adjunta un informe resumido y acto administrativo compilatorio. 850: Se gestionaron 16 jornadas de socialización sobr" u="1"/>
        <s v="La Dirección de Promoción y Relaciones Corporativas en acompañamiento de sus coordinaciones, trabajó de manera articulada con los diferentes aliados nacionales e internacionales y empresarios logrando dar cumplimiento en la gestión de los indicadores a nivel general y en un porcentaje superior al esperado. Así mismo, para el tercer trimestre se continuará ejecutando las actividades planeadas para el cumplimiento de las metas previstas por la Dirección." u="1"/>
        <s v="Para el tercer trimestre la Dirección de Planeación dio cumplimiento a los indicadores establecidos en su plan de acción así: PEI se realizó el seguimiento del primer semestre cumpliendo al 100% de la meta, Se han realizado 41 sesiones de transferencias superando la meta establecida de 5. En términos de avance a CONPES se realizó gestiones internas para el seguimiento a acciones y se espera cumplir al 100% de la meta al cierre de la vigencia. Los informes de estadísticas publicados corresponden a los meses de enero a agosto de 2024 y dic de 2023. A nivel de requisitos ambientales se cuenta con avance esperado de acciones asociadas con cinco acciones dirigidas a la identificación, cumplimiento y seguimiento de los requisitos. En términos de la estrategia de ahorro de energía en el periodo hubo un avance de 0,75, para un total de 2,5 acciones relacionadas con líneas base, auditorías, seguimiento, emisión de conceptos, y charlas de expertos. Así mismo en el informe de sostenibilidad se cuenta con avance esperad" u="1"/>
        <s v="Los Indicadores obedecen a la dinámica propia de la Oficina de Control Interno Disciplinario, De acuerdo con las quejas que sean recibidas durante el año, se realiza el trámite de acuerdo a lo dispuesto en la ley 1952 de 2019. Con corte a septiembre de 2024, para el indicador de Cumplimiento de la Estrategia de Prevención, se han realizado 23 capacitaciones en materia de Régimen Disciplinario y Contratación Estatal, esto de acuerdo con el cronograma. Los reportes de los primeros cuatro indicadores se generaron y comunicaron a la jefatura OCID" u="1"/>
        <s v="Al corte se ejecutaron 10 auditorías regulares, 6 auditorías especiales y 3 trabajos de consultoría. Respecto del Nivel de Madurez, se conserva la calificación al corte, sin embargo, se adelantaron las siguientes acciones: gestión de tableros de ejecución presupuestal y seg a la compra de materiales de formación y se adelantó el diseño curricular basadas en las NOGAI”. Frente a la ejecución de los informes de ley, se ejecutó: El Subcomité Regional Coordinación Control Interno II Trim. 2024, DIARI-Abril, Mayo, Junio, Julio, Agosto, Seg. a la Gestión Contractual y Convencional I y II Trimestre de 2024, Austeridad del Gasto 2 Trim 2024- Seg. PAAC 2do Cuatrimestre 2024, Informe Avance PM CGR Sem 1 2024 SIRECI, Plan archivístico I Sem 2024, Informe eKOGUI I semestre 2024, PQRSD Primer Semestre 2024, Evaluación al Sistema de Control Interno I Sem 2024; referente al seguimiento de los planes de la Contraloría General de la República entre 01 julio al 30 de septiembre de 2024, la Oficina llevó a cabo el seguimiento" u="1"/>
        <s v="El Centro en cumplimiento de las metas establecidas para la vigencia 2024, se presenta los siguientes porcentjes: Formación Titulada: 91% Formación Complementaria: 62% Formación virtual Complementaria (incluye Bilingüismo): 49,77 % SENA Emprende Rural: 82,33% Articulación con la Educación Media: 110% Población Víctimas: 79,52 % Poblaciones Vulnerables: 87.17% En conjunto con los municipios de la región y las Provincias se presenta una oferta pertinente donde se tiene articuladas a través de la media técnica y en otras instituciones que no han sido articuladas, se ha realizado la gestión de oferta para la población en atención a la poblacione vulnerable. Tambien se han realizado diferentes actividades para el cumplimiento de las metas como son: -Participación de Ferias Educativas, Presentación de Portafolios a las 23 alcaldías de la Región del Suroeste y Área Metropolitana, Presentación de la Oferta Educativa a Egresados para la Titulada. Para las actividades del programa Sena Emprender Rural-SER y CampeSena" u="1"/>
        <s v="De acuerdo a los avances de indicadores del PA que están sobre ejecutados para el II T-2024, como cupos de Técnicos Laboral y Otros SENA, Competencias Laborales, Contratos de Aprendizaje y Personas con Formación Titulada del SENA; esto obedece a la dinámica de la región, frente a la demanda del sector externo y la incorporación de estrategia Campesena; al igual que cupos Integración con la Educación Media, que se cumple en el periodo evaluado dado a las solicitudes de las IE. Con respecto a % de fichas formación titulada con registro de entrega de materiales de formación, obedece al número de fichas presenciales en formación, de acuerdo con el diseño curricular y planeación pedagógica. El Centro recibió con retraso la hoja de vida de algunos indicadores, que aún se desconoce la fuente de información y la ejecución no se ajusta a la realidad del centro, lo que ha dificultado su medición y control. Por otro lado, la subejecución frente a la certificación se debe a que persisten los inconvenientes con la actual" u="1"/>
        <s v="En el segundo trimestre de 2024, el Centro del Diseño y Manufactura del cuero ha cumplido con los indicadores de cupos y aprendices en formación técnica laboral y complementaria, incluyendo bilingüismo. Sin embargo, se requiere capacitación adicional para seguir las hojas de vida de indicadores. Se establecen estrategias claras en certificación, formación profesional y programas complementarios para alcanzar las metas. Los indicadores del ECCL muestran una ejecución estable, lo que permite avanzar en el relacionamiento corporativo y cumplir con los objetivos institucionales. Las actividades de biblioteca, plan de bienestar y entrega de materiales se ejecutan correctamente. Se sigue construyendo el seguimiento y monitoreo de los programas de formación según los lineamientos estratégicos del 2024" u="1"/>
        <s v="-Aprendices Total Poblaciones Vulnerables: para iniciar estos cursos se requería de materiales de formación con el fin de hacer manualidades. - Baja demanda por el oficio de operarios y baja publicidad en oferta cerrada En cuanto a la certificación de aprendices: Los que terminaron la etapa lectiva en mayo y solo hasta agosto están terminando la etapa productiva para poderlos graduar" u="1"/>
        <s v="El centro logra un cumplimiento acorde en la ejecución de los indicadores de FPI, teniendo en cuenta las proyecciones para la formación titulada y lineamientos de ejecución de la formación complementaria; además, se concertaron acciones de formación complementaria para el segundo semestre con las alcaldías y comunidades de las diferentes subregiones del departamento para la atención de CampeSENA y FullPopular. Respecto a las metas de ECCL se presenta un cumplimiento acorde para el trimestre. En los indicadores de poblaciones vulnerables se identifican variaciones en la ejecución dado que el centro de formación no tiene un control total sobre la caracterización que realizan los aprendices, constantemente se realizan campañas de actualización con los aprendices, en la inducción y otros espacios; además, se gestionan acciones de formación para la población vulnerable en pro de dar cumplimiento a los indicadores asociados. Referente a los indicadores de Certificación, se definieron acciones y se generan alertas" u="1"/>
        <s v="El Centro viene realizando la ejecución de acuerdo a las metas asignadas y apertura presupuestal, programando estrategias para garantizar el cumplimiento de las metas de formación profesional con calidad y pertinencia. Con una ejecución total de la meta de formación profesional integral del 50,28% quedando por ejecutar el 50% en Formación Tecnológica en una ejecución del 78% Técnico del 82% y Complementaria del 51% Se realiza el seguimiento a la ejecución de las metas, a través de las reuniones con el Comité técnico de centro y reuniones periódicas con el Grupo Primario, las Coordinaciones continúan realizando estrategias, para el cumplimiento de las metas asignadas para la vigencia 2024 y los líderes de los procesos presentan avances de la ejecución de actividades que verifica el avance de ejecución de metas del primer trimestre a corte del 30 de Junio de 2024." u="1"/>
        <s v="-FORMACIÓN Indicador 64: Aperturar 15 fichas de tecnólogos para la cuarta oferta, se viene gestionando la contratación de los instructores que hacen falta. Se proyecta para la segunda oferta virtual 650 cupos con la apertura de 13 fichas, para la tercera oferta 200 cupos con la apertura de 4 fichas y la apertura de 4 fichas en la cuarta oferta para 120 cupos presenciales. Se proyecta para la segunda oferta virtual 100 cupos con la apertura de 2 fichas. Se proyecta la apertura de 2 fichas en oferta cerrada para 60 cupos de auxiliares. Indicador 18 y 53: Se proyecta la apertura de fichas en Támesis con la empresa SYMA Consultores y Constructores para 80 cupos en Alturas. Atender el IMPEC de Santa Bárbara con 26 funcionarios. Bomberos de Medellín con 100 cupos. Indicador 825: En formación complementaria se cuenta con dos grupos de carpintería en El Retiro, se proyecta aperturar fichas en los municipios de Salgar, Támesis, Copacabana, Barbosa, San Pedro de los Milagros. Indicador 819: Se iniciaron procesos de ce" u="1"/>
        <s v="-El Centro de formación presentó en el II trimestre una buena ejecución en las metas de formación. Se evidencian algunas sobre ejecuciones en metas de la población vulnerable pero debido a las necesidades de éstas, el Centro de formación garantiza la adecuada y oportuna atención a éste tipo de comunidades. Respecto a la meta en cero de creación de unidades productivas (SER) se debe a la falta de materiales de formación los cuales comenzaron a llegar en el mes de julio, los documentos de investigación se empezarán a estregar a partir del II semestre por parte del equipo SENNOVA, para el mes de agosto se iniciará la formación de los programas para la población perteneciente a la economía popular de igual manera se finalizó el proceso de contratación de materiales de formación y se proyecta su entrega por ficha en el mes de agosto." u="1"/>
        <s v="El centro tiene un avance del 81% en la meta de formación titulada un poco por encima del avance esperado debido a la ejecución alcanzada en las metas de titulada presencial. La formación complementaria, tiene un avance del 38% que de acuerdo con la trimestralización compartida en los lineamientos del Plan de Acción 2024, a junio 30 se debe tener un avance esperado del 30% y no del 70% como actualmente lo refleja el aplicativo, por lo tanto, el avance de esta meta se encuentra acorde con la programación, sin embargo, la formación complementaria presencial continúa implementando acciones para agilizar la matrícula de algunas fichas que dependen de las concertaciones con empresas y el avance en la complementaria virtual se vio afectado por el cambio del LMS, que dejó sin programación al centro por varios días. La meta de CampeSENA (Complementaria), la consecución de grupos y el tamaño de estos no permite que avance de forma significativa, así mismo, los desplazamientos y legalización para iniciar nuevos grupos" u="1"/>
        <s v="El análisis muestra que la mayoría de los niveles de formación están en camino de alcanzar o superar sus metas para 2024. Las estrategias de oferta abierta y cerrada han sido efectivas para mejorar el cumplimiento de las metas proyectadas. Se debe continuar monitoreando y ajustando estas estrategias para asegurar el éxito en todos los niveles de formación. Las áreas que requieren mayor atención son Auxiliar y Operario, donde el cumplimiento actual es menor, pero con las estrategias implementadas se espera alcanzar las metas establecidas Los indicadores reflejan una serie de logros importantes: • Superación de Metas en Integración Educativa: La integración con la educación media muestra un desempeño excepcional, superando las metas y destacándose como un modelo de éxito en la formación técnica. • Inclusión y Atención a Poblaciones Vulnerables: La alta participación y el éxito en la atención a víctimas de desplazamiento forzado subrayan un compromiso fuerte con la inclusión social y el apoyo a las poblaciones" u="1"/>
        <s v="En el caso de los indicadores 18 y 53 (complementaria), el porcentaje esperado es 70% y debería ser un 30% según el plan de acción (error), lo que explica vulnerabilidad en el segundo trimestre. La sobre ejecución en técnicos se debe a la articulación con la media, los aprendices son matriculados desde el primer trimestre. En el programa de bilingüismo, coordinado por la DFP, presenta ejecución vulnerable, se debe a que dependemos de la disponibilidad de la bolsa. La ejecución de los indicadores de ECCL prestan sobre ejecución leve, debido a que la mayor parte de la programación de los proyectos está planificada para el presente trimestre. El avance en la certificación de aprendices debido al incumplimiento de requisitos por parte de los aprendices, también por la certificación de la media técnica que se realiza hasta el final del año. Igualmente, como se manifestó en el primer trimestre, el Centro no tiene la claridad sobre la medición de los indicadores (784, 823, 824, 826), lo cual causa baja ejecución du" u="1"/>
        <s v="El informe del segundo trimestre del 2024 del SENA CTPGA muestra una buena ejecución. Los cupos y aprendices de educación superior, integración con la media, formación técnica y laboral, y formación titulada alcanzaron un 74%, 100%, 93%, y 85%, respectivamente. Los cupos y aprendices de formación complementaria e integral también muestran buenos resultados, del 52%, 60%, y 56%, dentro del rango esperado del 50-100%. Sin embargo, hay inconsistencias en la plataforma Plan de Acción. El indicador de cupos de FPI (estrategia campesina) refleja un avance real del 45%, pero en la plataforma solo un 4%, requiriendo ajuste de la Dirección General. Los indicadores de economía popular no presentan avance, ya que su ejecución está proyectada para el tercer trimestre. El proceso de certificación en educación superior, técnica laboral y formación titulada se realiza en el último trimestre, coincidiendo con el cierre de fichas y la culminación de la etapa formativa. Para las unidades productivas del programa SER, se esper" u="1"/>
        <s v="-Para el segundo trimestre del 2024 con corte a junio, se evidencia una afectación negativa en los resultados de cumplimiento de metas de los indicadores 820, 596, 826 al reportarse 0% en la ejecución de estos. Lo cual obedece para el indicador 820 inconvenientes en la contratación del evaluador, para el indicador 596 se estaba en el proceso de compra de materiales de formación para el programa SER, y para el indicador 826 a esta fecha no se había dado inicio a los proyectos de investigación en el centro. Un total de 15 indicadores están en un cumplimiento cercana al porcentaje esperado que oscila en un 70%, 60% y 30%, los demás indicadores presentan un porcentaje de ejecución dentro del porcentaje esperado. Para aquellos indicadores que presentaron un 0% de ejecución, en el tercer trimestre estarán dentro del porcentaje esperado." u="1"/>
        <s v="En lo referente a los indicadores que presentan diferencia negativa, específicamente las metas de certificación (578, 577, 579 y 654) en seguimiento I trimestre se resaltó que en formación titulada se proyecta cumplimiento para III trimestre 2024, sin embargo, se avanzó en un promedio de 9% respecto a I trimestre y complementaria aumentó 66%, lo cual arrastra el indicador 581 a un promedio de 80%, lo cual está acorde a los lineamientos del Plan de Acción. Para el indicador 823 y 824 que están en ejecución de 16% y 15% respectivamente no se tiene conocimiento sobre la medición que se realiza desde la Dirección General, además la ficha del indicador no es explícita en indicar el seguimiento que se debe seguir por los Centros de Formación. Los indicadores 596 y 597 se proyecta para IV trimestre luego de que pasen por la ruta 1 y ruta de formación. Los indicadores de virtualidad (274-268) se tiene una diferencia promedio de (-17%) esto debido a la migración de plataformas (Zajuna y Sofía) que, sin embargo, de tr" u="1"/>
        <s v="-En el caso de los indicadores 18 y 53 (formación complementaria), el porcentaje esperado es del 70%, cifra que no corresponde al 2do trimestre según el plan de acción, lo que explica la baja ejecución. En contraste, la sobre ejecución en los grupos técnicos de articulación con la media se debe a que todos los estudiantes son matriculados desde el primer trimestre, provocando que el porcentaje supere el 100%. Así mismo, la sobre ejecución de los indicadores de ECCL, se atribuye con el inicio de los procesos de forma temprana, al igual que al número de evaluadores Campesena. La baja ejecución del indicador 820, con una cifra del 6%, se debe a que desde 27 de junio nos encontramos sin aplicativo dsnft y todo se esta trabajado de forma manual, lo cual ha dificultado el avance de los indicadores. Con relación a los indicadores 596 y 597, se debe tener presente que la creación de las unidades productivas depende de la entrega de materiales de formación, programado para la tercera semana del mes de agosto, donde s" u="1"/>
        <s v="Certificación: Titulada, se presenta baja ejecución porque se tienen muchos aprendices con requisitos faltantes como: • 16% no han enviado los requisitos completos. • 16 % no han presentado pruebas TyT • 42% no se ha tenido contacto con ellos, aunque se intenta hacerlo vía correo y WhatsApp para indicarles sobre el procedimiento a seguir para la certificación. • 26% se vencieron los términos. por parte de Coord Académica está en el proceso de toma de decisión sobre estos aprendices (juicios evaluativos) Certificación art, con la media: se ven reflejadas a finales de noviembre e inicio de diciembre, teniendo en cuenta la finalización de las formaciones en las inst Educativas Bilingüismo: se han presentado retrasos dado que los aspirantes que se han inscrito en la APE quieren contratar si es para modalidad virtual. En julio se realizó contratación de una instructora para presencial y así completamos grupo de 3 instructores para esta modalidad. Economía popular: Instructor en proceso contractual, se congelaron" u="1"/>
        <s v="-El análisis de los indicadores muestra una ejecución óptima . Destacan algunos puntos clave:Alto Rendimiento (100% - 51%): Los indicadores &quot;Número de cupos de formación profesional integral perteneciente a la estrategia campesena - matriculados &quot; (141%) y &quot;Número de cupos de formación profesional integral pertenecientes al sector economía popular - matriculados&quot; (96%) destacan por su ejecución significativamente por encima de las expectativas.Rendimiento Medio (46% - 22%): Indicadores como &quot;Certificación TOTAL - Centros de Formación &quot; (31%) y &quot;Porcentaje de Aprendices del Centro en fichas en ejecución en etapa productiva que tienen únicamente por evaluar el RAP de Etapa Productiva &quot; (22%) se encuentran en un nivel medio de ejecución. Estos muestran un rendimiento moderado en comparación con otros indicadores.Bajo Rendimiento (10% - 0%): Varios indicadores están por debajo de las expectativas o tienen una ejecución muy limitada. Esto incluye, &quot;Certificación - Educación Superior &quot; (9%), &quot;Certificación - Técni" u="1"/>
        <s v="Para Certificación total, el avance que se presenta en razón al aplazamiento hasta el 19 de julio de 2024 de la fecha de presentación de las pruebas T y T, requisito para el proceso de certificación. Para tercer trimestre se espera un repunte en la ejecución por la participación de los aprendices en los exámenes, proceso de depuración y habilitación de SOFIA PLUS. En Complementaria, por guía porcentaje a 2T es de 30%, en cumplimiento, así con Bolsas y Estrategia SENA. En Articulación con la Media responde a que se tiene una capacidad flexible o una cierta cantidad de recursos limitados que permiten admitir a más estudiantes sin comprometer la calidad del programa ajustando horario. El incremento de cupos, por ejemplo, si algunos estudiantes se retiran o no completan el proceso, pueden abrirse para nuevos. En Bilingüismo, estos números se justifican por la tardía contratación de instructores encargados de la formación directa a los aprendices al inicio de la vigencia. En ECCL, hay 12 grupos en las estrategias" u="1"/>
        <s v="- Gran parte de la ejecución de acciones de formación se encuentran a corde a las directrices impartidas y a los porcetajes de cumplimiento, mediante reuniones de comité primario se han identificado estrategias a aplicar para lograr el cumplimiento total de los indicadores al finalizar la vigecia." u="1"/>
        <s v="-Educación Superior se cumplió con una ejecución del 70%, cumpliendo con el porcentaje esperado de 70%. Cupos de formación Técnica Laboral y Otros SENA evidencia un cumplimiento del 99,% debido a la matricula de los cupos Integración con la Media, superando el porcentaje esperado de un 70%. Para la formación Complementaria presencial y virtual, incluyendo bilingüismo, se manifiesta un cumplimiento del 55% que los Instructores fueron contratados unos tardíamente por lo que el porcentaje esperado es del 70% lo cual ya estamos activando las acciones para cumplir con el esperado. Se evidencian buenos reportes en retención de aprendices, debido a estrategias implementadas desde Formación y Bienestar al Aprendiz. Para el caso de Evaluación y Certificación por Competencias Laborales ya se evidencia el cumplimiento del indicador siendo el ejecutado mayor al esperado. se anota que los evaluadores han redoblado los esfuerzos para el cumplimiento de esa meta, Con relación con el indicador Número de cupos de formación p" u="1"/>
        <s v="-En términos generales el centro de formación está cumpliendo las metas con corte al segundo trimestre de 2024, asignadas para la formación profesional integral, sin embargo los niveles tecnólogo y técnico junto con el programa de bilingüismo de modalidad virtual están por debajo de las metas con corte a este periodo debido a las transiciones de los servicios tecnológicos de la entidad. Actualmente se trabaja en desarrollar estrategias que permitan adelantar los niveles óptimos en la ejecución de estas metas, mediante oferta cerradas con atención a empresas y organizaciones del sector. Las formaciones correspondientes a fortalecimiento y creación de unidades productivas se apalancan en el programa SER que a su vez depende de la consecución de los materiales de formación los cuales están cursando el proceso de contratación y que permiten cumplir esta meta. El proceso de certificación presenta una ejecución deficiente debido al cálculo del indicador que tiene en cuenta los aprendices que se encuentran en estad" u="1"/>
        <s v="-El Centro Minero ha desarrollado los indicadores de gestión con corte al 30 de junio de 2024: Los técnicos alcanzaron un 99% y los tecnólogos un 78%, superando lo planeado por el centro, lo cual sugiere que al finalizar el año se logrará un cumplimiento del 100%. Operarios y técnicos se va de acuerdo con la planeación que se realiza de centro de formación. La formación virtual presenta un 31% de cumplimiento debido a la transición de la plataforma ZAJUNA se realizó la programación y asignación a aprendices el día 8 de abril, de acuerdo a un plan de choque por parte de las coordinaciones se está trabajando para dar cumplimiento a la meta. En cuanto a las personas evaluadas en competencias laborales, el indicador se encuentra en 21,42%, se está cumpliendo con los proyectos planeados para el proceso de evaluación, algunos proyectos se encuentran en ejecución por lo que se refleja con la emisión de juicio final. Los cupos y aprendices de bilingüismo, tanto virtual como presencial (titulada y complementaria), es" u="1"/>
        <s v="La gestión adelantada por el Centro de Formación ha permitido un avance importante en el cumplimiento de las diferentes metas asignadas, como se puede apreciar en el reporte del II trimestre de 2024, sin embargo, los indicadores asociados a formación complementaria, se han visto altamente afectados durante el periodo objeto de evaluación, por la implementación de la plataforma ZAJUNA y por la baja inscripción en la bolsa nacional para el caso de complementaria virtual, situación que repercute también en la formación titulada virtual, lo que redunda en la afectación del indicador total de la Formación Profesional Integral. En cuanto a los indicadores asociados a CERTIFICACIÓN presentan una afectación importante, esto es, para tecnólogos se debe contar con resultados de pruebas TyT, mismas que se surtieron en el mes de junio, lo que indicaría que para el siguiente trimestre tendría un comportamiento importante, para técnico laboral y otros se cuentan las certificaciones del programa integración con la educació" u="1"/>
        <s v="Se evaluaron 47 indicadores del centro agropecuario al 30 de junio de 2024, clasificados por colores: 14 en naranja, superando las expectativas pero sin cumplir metas; destaca uno de economía popular sobre ejecutado, con recomendación al coordinador de evitar excesos. Los 13 restantes muestran avances positivos gracias a la colaboración con el sector productivo. 11 en amarillo, con un 70% de ejecución, requieren mantener estrategias para lograr objetivos al cierre del periodo. 1 en verde, cumplido al 100% para el trimestre. 8 en rojo, críticos, sin alcanzar lo esperado, se alerta a responsables para impulsar mejoras y estrategias de cumplimiento. Este análisis detallado queda consignado en acta de reunión 02 del 31 de julio de 2024." u="1"/>
        <s v="En el análisis efectuado a las metas de formación del Centro de formación al corte del segundo trimestre de 2024, se estableció que los indicadores con código 18, 53, 64, 269, 274, 275, 577, 578, 579, 580, 581, 596, 597, 654, 812, 823 y 824 alcanzaron desempeños bajo de ejecución de las metas por debajo del porcentaje esperado, debido a la contratación de instructores a mediado de febrero y comienzo de marzo y la no adquisición de los materiales de formación que incidieron en la formación regular presencial y virtual, programa bilingüismo;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 Los demás indicadores, presentan desempeños superiores al porcentaje esperado en el segundo trimestre de 2024, lo cual indican resultados fa" u="1"/>
        <s v="El Centro evidencia una gestión sobresaliente, siendo así que ha ocupado el primer lugar a nivel nacional en avance de Metas de Formación. En cuanto a los indicadores de certificación se han venido implementando estrategias como la priorización de jornadas de inscripción de aprendices aptos para la realización de pruebas TyT 2024, seguimiento a los aprendices que culminaron el proceso productivo para determinar el cumplimiento del resultado de aprendizaje de etapa productiva y la actualización de juicios evaluativos en las líneas medulares con novedades en los juicios evaluativos. El proceso de materiales de formación sigue siendo una actividad prioritaria a partir del tercer trimestre 2024, teniendo en cuenta que en el mes de junio se dio inicio a 3 contratos de materiales de formación, lo que aportará a los procesos formativos del Centro, y en el caso del programa SER se procederá a la creación de las unidades productivas. Se priorizan acciones de concertación con el sector de economía popular y ejecutar l" u="1"/>
        <s v="Durante el segundo trimestre se realiza un análisis referente al avance alcanzado. En cuanto a los “Indicadores 596 es cero debido a que las 17 Unidades Productivas Creadas con RUTA 1 de acuerdo con los (Kits productivos) está condicionada a la aprobación de la fase de plante productivo por la Dirección Nacional de Emprendimiento. Para las 29 Unidades Productivas Creadas en RUTA 2 con materiales de formación.Teniendo en cuenta lo anterior el Equipo SER espera poder dar cumplimiento al indicador en referencia en el III y IV Trimestre. En cuanto al indicador 597 las Unidades Productivas fortalecidas con formación cuyo porcentaje de ejecución es el 44% debido a que estas formaciones por ser más cortas en intensidad horaria se programaron para segundo semestre y debido a la migración del aplicativo SOFIA PLUS se han caracterizado formaciones. “Indicador 577 578 579 se continua con el proceso de depuración de aprendices, generando las alertas a aquellos que están próximos a vencerse los tiempos de ejecución. Se a" u="1"/>
        <s v="En general se observa que la gestión, se encuentra enmarcada dentro de la ejecución deseada. Sin embargo se presentan situaciones específicas en algunas indicadores que no permiten tener un cumplimiento acorde a lo esperado. En cuanto al tema de aprendices y cupos en formación virtual y presencial, incluyendo bilingüismo, se ve afectado por la escasez en la bolsa nacional de aprendices, y la consecución de instructores que cumplen con el perfil además de coyuntura con la migración a Zajuna. Así mismo la certificación Educacion superior se ve afectado al considerar que para el nivel tecnológico es requisito la presentación de pruebas TYT, lo cual retrasa el avance de la ejecución. En cuanto al tema de certificación Total Formación Titulada y Certificación técnica laboral se ve impactado por el peso de las certificaciones del programa de articulación, cuyo proceso se inicia en el mes de octubre con la graduación de aprendices grado 11. Para el indicador de Certificaciones de competencias laborales expedidas en" u="1"/>
        <s v="Los indicadores de formación en su gran total tuvo un buen avance acorde a lo planeado por el centro. La ejecución de la formación titulada, población vulnerable y víctimas tiene una buen ejecución, al igual que los indicadores de ECCL regular, contrato de aprendizaje y las consultas de recursos de la Biblioteca y % de fichas correctamente. Se está fortaleciendo la estrategia para que lo aprendices realicen sus T&amp;T en el tiempo establecido, para que actualicen sus datos de cambio de documento y para que presenten sus evidencias de etapa productiva oportunamente. También se están implementando controles para que trimestralmente se evaluen en el tiempo indicado los RAP. La meta de Bilingüismo se ve afectada por la dificultad de personas interesadas en la contratación y que cumplieran con el perfil exigido. El centro cuenta actualmente con 4 documentos de investigación se están elaborando que se deben ver reflejados en el siguiente seguimiento." u="1"/>
        <s v="El Centro cuenta una buena ejecución del 85% en cupos de formación técnica laboral y otros, siendo una buena cifra ya que supera el promedio esperado y está por encima de la trimestralización, esto debido a la buena gestión realizada para la promoción de las ofertas; en el caso de tecnólogos se logró un porcentaje del 74% con lo que superamos el promedio nacional en la trimestralización, para la formación complementaria se presentó un bajo cumplimento logrando solo el 38% y por debajo del promedio nacional, el bajo cumplimiento de este indicador se debió a inconvenientes tecnológicos y humanos que no permitió en su momento que se vieran reflejadas las cifras reales de cumplimiento. En cuanto al proceso de evaluación de competencias laborales se está por el 8% por encima del porcentaje esperado, podemos decir que se está dando cumplimiento, de igual manera se está realizando una labor para mejorar esos indicadores, realizando algunas estrategias y alianzas con sectores empresariales que son aplicables a reali" u="1"/>
        <s v="-El Centro presenta en cuanto al indicador de FPI, una ejecución favorable en cuanto a la formación técnica, se presentan desafíos en la complementaria debido al cambio de plataforma y a las formaciones que faltan por asociar y enrutar, se presenta baja ejecución en Bilingüismos debido a dificultades con la bolsa nacional, para lo cual se están creando locales. Se resalta efectividad de actividades de retención permitiendo sostener los resultados de los indicadores de formación. Los avances en los distintos programas de formación, en algunos casos son de baja ejecución, no obstante, son acordes a los resultados a nivel nacional, se plantea acciones de mejora; Campesena: proyección de actividades por SER, acercamientos con sectores productivos; la Atención a Pob Vuln muestra avance favorable como resultado de las estrategias de concertaciones con sectores de interés y respuesta oportuna con formación y capacitación técnica. Los indicadores de ECCL presentan una ejecución favorable debido a una planeación arti" u="1"/>
        <s v="Durante 2 Trimestre los indicadores de gestión del CCys presenta una óptima ejecución en los diferentes niveles de formación Titulada. Los indicadores que se encuentran por debajo del % esperado, cuentan con Justificación, en el caso de la formación complementariavirtual, ha presentado limitaciones por la habilitación de todos los cursos de la familia AVA asignados para el Centro que han incidido en el comportamiento, no obstante, si se revisa el a nivel nacional, se evidencia un avance por encima de la media nacional. Las metas de certificación, presentaran un avance significativo a partir del tercer trimestre, con base al plan de trabajo estructurado por el centro que permita avanzar satisfactoriamente, teniendo en cuenta los resultados pruebas TyT.En los indicadores ECCL de economía popular, cuenta con una buena ejecución, superando las novedades del 1er trimestre. En lo que corresponde a las limitaciones que se han tenido para el informe de materiales de Formación y EPP, obedecen a novedades en el proces" u="1"/>
        <s v="Realizado el análisis correspondiente a la ejecución de metas e indicadores del primer trimestre de la vigencia 2024, en cuanto a las metas de formación profesional integral, se puede observar un avance y cumplimiento satisfactorio en la mayoría de los indicadores evaluados. Sin embargo, para algunos indicadores se observa una ejecución por debajo de lo esperado, como lo es Formación Complementaria - Programa Bilingüismo, en el cual se mantuvo la dificultad para contratar los instructores ya que no se conseguía el perfil o los candidatos no aceptaban por la condición de ruralidad del contrato, lo cual ocasionó no alcanzar la ejecución esperada para el trimestre; en cuanto a la meta de certificación de aprendices, actualmente se estableció un plan de choque para depuración, por lo tanto se espera que para el tercer trimestre se pueda avanzar en la ejecución de estos indicadores. Asimismo es importante destacar que para el programa de Evaluación y Certificación de ECCL se logró la ejecución planeada en el prim" u="1"/>
        <s v="Sobreejecución: Cupos programa Integración con la Educación Media &quot;Técnicos Laborales&quot;, Cupos de formación Técnica Laboral y Otros SENA y Número de Personas con Formación Titulada: presentan un 99%, 92% y 83% respectivamente, alta demanda del 2024 para los diferentes programas de técnicos conllevo a la sobreejecución en la tercera oferta respecto a lo esperado, se debe a la difusión que se ha realizado en diferentes medios (radial, voz a voz, blog del Centro, alcaldías, entre otros.) Número de cupos de formación profesional integral perteneciente a la estrategia campesena – matriculados y economía popular: Se presenta alta demanda lo cual se realiza un CI solicitando ampliación de la meta, la divulgación y acercamientos a comunidades llevando a alta participación de aprendices. Número de Aprendices SENA Con Contrato De Aprendizaje: Se superó ampliamente la meta, alcanzando casi el 69% de ejecución. Esto podría indicar un éxito en las estrategias de vinculación con empresas o una mayor demanda de aprendices p" u="1"/>
        <s v="-Se han certificado por competencias laborales 15 proyectos, campesena y proyectos regulares según solicitudes de empresas. Con SENNOVA se ha avanzado en la producción científica de proyectos I+D+I Se han entregado los materiales de formación de las fichas de formación titulada conforme a los contratos suscritos y solicitud de Instructores Se atienden Aprendices de articulación según el plan operativo del Centro coordinado con las secretarías de educación Se atienden grupos SER, para el mes de agosto se crean y fortalecer las unidades productivas Se contrató instructor para la atención de la estrategia full popular, en tercer trimestre se refleja la ejecución. Los instructores evalúan en el momento de entrega de documentación para certificar, la coordinación académica asigna el RAP. En Bilingüismo virtual tuvo cambio de plataforma, se adelantó contratación de instructores de bilingüismo presencial. En formación complementaria, se atienden de acuerdo con solicitudes recibidas. Se asignó la labor de programaci" u="1"/>
        <s v="El nivel bajo en algunos indicadores radica en que la caracterización de la población no es de gobernabilidad del centro y no se puede generar un control específico para el registro y matricula teniendo en cuenta que se realiza desde una base de datos del DPS y quedan caracterizados en diferentes tipos de población vulnerable. También se presenta contratación tardía de instructores por la complejidad del proceso y la consecución de documentos y la restricción presupuestal. La planeación trimestral que se acuerda con los equipos de trabajo, impacta los cambios en algunos indicadores de metas que afectan la ejecución. Durante la vigencia, se han presentado ajustes a la ejecución de metas de formación y cambios en las partidas presupuestales que no fueron contemplados en la planeación inicial del centro afectando el cumplimiento de las metas asignadas. Ejemplo contratación de instructores, vencimientos de contratos, programación de fichas, mantenimiento y adecuación de la infraestructura, no contar con ambiente" u="1"/>
        <s v="Respecto al trimestre anterior se observa un incremento significativo pasando de 12634 a 29626 en formación complementaria, a pesar de estar por debajo del porcentaje esperado a nivel Nacional se supera el 50% de la meta asignada. Se están adelantando acciones para garantizar el cumplimiento en lo que resta de la vigencia como acercamiento con comunidades e instituciones divulgando nuestra oferta de formación complementaria y titulada. Se da cumplimiento en este trimestre al indicador Cupos programa Integración con la Educación Media &quot;Técnicos Laborales&quot;, este indicador impacta de manera significativa el indicador Cupos formación Integral Profesional (Gran Total) con una ejecución del 56%. El centro de formación continua realizando acciones de seguimiento mensual en comité primario y de manera mas periódica al interior de las coordinaciones académicas concentrando esfuerzos en el cumplimiento de metas de formación complementaria y tecnólogos. En cuanto a certificación de aprendices en formación titulada se s" u="1"/>
        <s v="Al corte 30 de junio, los indicadores en su mayoría cumple con los valores esperados de acuerdo con la proyección establecida para las diferentes actividades. En la formación complementaria, debido a la migración tecnológica a la plataforma Zajuna se ha afectado notablemente la ejecución complementaria virtual, que equivale al 72% del total de la meta, afectando drásticamente el cumplimiento de los indicadores relacionados con formación y certificación. Del proceso de ECCL, los proyectos iniciados están programados para terminar en el mes de julio y agosto y por tal motivo a la fecha no se ve reflejada la ejecución. En la certificación académica, dado que los aprendices que han terminado etapa productiva no han presentado las pruebas T&amp;T, de igual forma porque los programas de nivel operario cambiaron su duración, pasando de seis (6) a nueve (9) meses, por lo cual solo se podrán certificar los aprendices que iniciaron formación en el primer trimestre 2024. El Porcentaje de Aprendices del Centro en fichas en" u="1"/>
        <s v="-Teniendo en cuenta el seguimiento para este IITRIMESTRE del 2024 para el Centro de Tecnologías del Transporte se encontró lo siguiente: el Centro avanza con el cumplimiento de los procesos, se encuentran algunos inconvenientes para poder completar los procesos es el caso de Bilingüismo donde a la fecha de este reporte no ha sido factible la contratación de 4 instructores son varios los factores que influyen, ubicación del centro, perfil, salario etc, esto retrasa todo el proceso, se realizan planes de choque con áreas cómo: complementaria, certificación, certificación de competencias, que se vera reflejado a penas se pueda cargar la información al aplicativo, se encuentran unos indicadores en rojo como lo son el de Sennova, allí el retraso fue el perfil del experto quien es el que desarrolla el proceso en los proyectos, en el próximo seguimiento ya se vera reflejado, ya que esta trabajando y ya se esta montando el proceso contractual para la ejecución del rubro frente a los materiales de formación; Cabe res" u="1"/>
        <s v="-Durante el segundo trimestre, el Centro de Atención al Sector Agropecuario se ha enfocado en alcanzar las metas establecidas mediante la implementación de mejoras significativas. Estos esfuerzos han resultado en un alto porcentaje de cumplimiento de los indicadores, destacando un notable progreso en nuestras metas y compromisos. Entre los resultados más destacados, los tecnólogos se sitúan por encima de la media regional y nacional con un 76,07%, y en técnica laboral y otras áreas alcanzamos un 94,86%, superando el promedio nacional. También se han realizado mejoras en bilingüismo, priorizando solicitudes de cursos, implementando encuestas de satisfacción y estrategias de difusión en medios del SENA y redes sociales, entre otros. En cuanto a la retención, se han cumplido las metas en todas las áreas tecnólogos, técnica laboral, complementaria y formación profesional integral. Respecto a las certificaciones, se prevé un crecimiento en tecnólogos con las pruebas Tyt y un avance significativo en técnica labora" u="1"/>
        <s v="Durante el II trimestre, se están desarrollando los procesos formativos de acuerdo con la meta asignada, meta de formación tecnológica de 3.076 cupos, a la fecha el Centro de Formación registra: 1.410 Tecnólogos Presenciales (89,52%) y 991 Tecnólogos Virtuales (66,02%), para un total de 2.401 (73,85%). Formación laboral, meta de 2.570 cupos, Técnico Laboral Presencial: 1.013 (77,45%), Técnico Laboral Virtual: 237 (77,96%), Operarios: 201 (34,18%) y Auxiliares: 288 (77,84%) para un total de 1.739 (44,69%). En cuanto a formación complementaria la meta 273.659, se han registrado 126.374 aprendices correspondientes al 43,17% de la meta distribuidos así; SER: 6819 Aprendices (80,15%), Complementaria Regular: 29.607 (45,10%), Complementaria Virtual: 81.200 (43,71%) y Bilingüismo Virtual: 8000 (62,50%). Se normalizo el proceso de contratación permitiendo pasar de un 19,49% (I Trimestre) a un 47,50% (II Trimestre). El programa SER de acuerdo con la meta asignada según lineamientos y cronograma de Ruta 1 en ejecución" u="1"/>
        <s v="-Frente a la ejecución de las metas asignadas se informa: En formación Tecnológica y laboral al corte del mes de junio de 2024 el CMM presenta una buena ejecución con un cumplimiento del 73.6%, mientras que en Formación Complementaria la ejecución es del 31% por debajo de la meta debido a la no disponibilidad oportuna de recursos para la contratación de Instructores, además que en modalidad virtual, que presenta una ejecución del 37.1% hubo cambio de la plataforma a través de la cual se dictan los cursos, en todo caso se espera que con las nuevas ofertas este indicador de Formación Complementaria se pueda mejorar y acercar a la meta establecida, teniendo en cuenta que se tienen los recursos para la contratación de los instructores de acuerdo con el perfil requerido. Respecto del indicador Certificación de competencias laborales el CMM presenta una ejecución del 17.29% por debajo de la meta esperada del 30% debido a la demora en la contratación de los evaluadores por el perfil requerido, además debido a la co" u="1"/>
        <s v="Para el T2 de la vigencia 2024, en el CAB hay un avance del 67,5% en FPI distribuida así: 90,8% en Técnico Laboral y Otros, 85,4% para Formación Titulada, y 59,9% para Formación Complementaria, para el caso de Articulación con la Media se tiene un avance de 94,05% y para septiembre se tendrá la matricula del calendario B. Se vienen adelantando estrategias desde el comité primario con ofertas abiertas y cerradas para alcanzar el remanente de la meta no atendida desde la T1 en bilingüismo, al corte T2 hay un avance de 42,19% de la meta, de igual manera para FPI virtual con un avance de 55,6%. El CAB en articulación con las alcaldías y organizaciones campesinas del área de influencia ha hecho extensivas las ofertas de carácter especial social a través de las estrategias CampeSENA y Economía Popular lo que fortalece las relaciones corporativas para la atención al gremio azucarero y cualificación de personal. Se resalta que la meta de Unidades productivas creadas (SER) no evidencia avance debido a que se encuentr" u="1"/>
        <s v="En el II trimestre 2024, algunos indicadores que hacen referencia a la formación se encuentran sobre ejecutados ya que, para la presente vigencia se tiene el nuevo programa de Campesena en el sector de Tunjuelito, dando prioridad a este nuevo plan de gobierno se ha atendido la población de acuerdo con sus necesidades. Para el indicador de integración con la media, atendemos los diferentes colegios articulados con el Centro de Formación según la necesidad y los cupos solicitados. Adicionalmente Las estrategias que se han enviado a la dirección de formación profesional relacionadas con la actualización permanente de la información básica de los usuarios SENA. Respecto al cumplimiento de certificaciones, se están creando estrategias con el fin de que los aprendices presenten las pruebas T&amp;T dentro de los tiempos estipulados y los instructores de etapa productiva aprueben bajo cronograma. La depuración de la certificación académica es decir la definición de la situación académica de los aprendices a partir del a" u="1"/>
        <s v="Se tiene un avance consistente en la ejecución metas de formación titulada Indicador 818 con 70%, complementaria conforme a la planeación indicativa, se proyecta cumplimiento anticipado. Los indicadores 825 y 812, campesena y economía popular no presentan ejecución, principal causa la forma como deben ser creadas las fichas de Campesena y Full popular bajo # de convenio Campesena 8842 y Economía Popular 8882, códigos no utilizados, a la fecha , sin embargo algunas acciones realizadas en junio no se reflejan en plataforma Sofia. Programa bilingüismo indicador 274 con 2 nuevos instructores garantiza meta, lleva un 42% de ejecución. Indicador 641 frente a metas totales avanza con 74% a junio 30. Indicador retención 572 98% e indicador 575 con 53%, esta aparente baja se explica por cambios jornadas y/ o cambio empleo. Indicador 579 baja ejecución 15% causas; presentación tardía pruebas TIT, migración de Sofia Plus, cambio firma digital de tres subdirectores. Proceso ECCL personas evaluadas y certificadas, muestr" u="1"/>
        <s v="El CLEM, para el T2 de 2024 lleva una Ejecución Total en FPI del 64,2%, la cual esta desagregada así: Tecnólogos aportando un 62,41% de cumplimiento, Técnicos 78,31%, y Formación complementaria 59,37 % en Ejecución de la meta. Las coordinaciones académicas vienen realizando para este Trimestre actividades significativas para la FPI, como la revisión y actualización de 17 proyectos formativos, enfocados en necesidades del centro y adaptados a las necesidades específicas de la territorialidad. Se han creado talleres y conversatorios dirigidos a los aprendices como estrategia clave para mejorar la retención y el compromiso con el proceso formativo. Renovación y fortalecimiento de alianzas con empresas locales para facilitar prácticas de inmersión de aprendices, proporcionando experiencias reales y relevantes. La estrategia de alertas tempranas se ejecuta, con el objetivo de realizar el análisis y las acciones que correspondan: Fichas Sin Ruta, Fichas sin programar, Fichas terminadas por fecha y Reporte de horas" u="1"/>
        <s v="-De acuerdo con el reporte del Centro de Formación en general está cumpliendo con las metas asignadas en la vigencia 2024. Los indicadores se encuentran en nivel de ejecución esperado, un gran avance. Las acciones de mejoramiento implementadas para cumplir con los indicadores a cargo de la Dirección de Formación, permite una ejecución favorable, por lo tanto, se está trabajando en las acciones de mejora de los indicadores, porcentaje de programas con informe de monitoreo, seguimiento y evaluación de programas de formación ejecutadas por el Centro de formación y Aprendices del Centro, que realiza su etapa productiva dentro del tiempo de duración del programa. Con relación a las metas de formación ¨Profesional Integral al periodo de una ejecución correspondiente, Formación Titulada, lo que permite avanzar en el cumplimiento de los procesos, tales como, calendario académico de los colegios articulados con el Centro de Formación para esta vigencia (Planeación Indicativa), trimestralización establecida para esta" u="1"/>
        <s v="Una vez culminado el segundo trimestre de 2024, se realiza una revisión del comportamiento de los indicadores de formación profesional, en los cuales se puede evidenciar que el relacionado con el nivel técnico laboral y otros alcanzó un cumplimiento del 81%, es decir una ejecución de 4.235, sobre una meta de 5.201. En este nivel se incluyen los cupos del programa de Integración con la Media Técnica que, de una meta de 2.902, logró ejecutar 2.820 para un cumplimiento del 97%, siendo este el más destacado. Los cupos del nivel de educación superior llegaron al 64% de cumplimiento, es decir que de una meta de 1.430 al segundo trimestre se atendieron 912. El indicador de Aprendices en programa Bilingüismo (incluidos en la Formación Titulada y Complementaria) logró un 66% de cumplimiento gracias a las gestiones realizadas desde el centro. Este avance favorece la formación complementaria que para este periodo tuvo un cumplimiento del 49% en la meta de aprendices y 48% en cupos. Requieren atención especial los indic" u="1"/>
        <s v="Los indicadores registrados corresponden a las metas establecidas por la Dirección General para la vigencia 2024, en razón a lo anterior el Centro de Gestión de Mercados, Logística y Tecnologías de la Información, requiere realizar la contratación de instructores y administrativos que contribuyan al cumplimiento de la meta 110.965 cupos para el proceso de Formación Profesional Integral con calidad, pertinencia, eficiencia y oportunidad. Adicionalmente para cumplir con un 65% de retención; 48.006 certificaciones; 8700 contratos de aprendizaje; 2443 Evaluaciones en Competencias Laborales; 2359 Personas Evaluadas en Competencias Laborales; 2392 Número de Certificaciones expedidas en Competencias Laborales; 2294 Personas Certificadas en Competencias Laborales y 9 Instrumentos de evaluación de competencias laborales" u="1"/>
        <s v="Para el segundo trimestre de 2024 el CFTHS, tiene 14 indicadores en sobre ejecución esto debido a las excelentes gestiones de relacionamiento empresarial con instituciones del sector público y ONG’S, igualmente se aportaron estrategias para Campesena y Economía Popular, se gestionaron las solicitudes de aprendices y registros de contratos de aprendizaje con empresas regulada y voluntarias, se generaron los documentos de investigación de cada uno de los proyectos con el seguimiento técnico y presupuestal, y la estrategia de certificación de normas de competencia laboral en Corabastos ha tenido gran acogida, se gestiono la programación de 348 grupos de proyectos para un total 1440 evaluaciones lo que permite cumplir con la meta pactada; de otra parte ocho indicadores se encuentran en vulnerabilidad esto debido a la baja cantidad de inscritos en las bolsas nacionales y corporativas de centro y la baja inscripción de aprendices en la estrategia Campesena para los programas técnico en salud oral y técnico en enfe" u="1"/>
        <s v="-El Centro de Gestión Administrativa en Educación Superior para el II trimestre de 2024, cumplió con una ejecución del 66,1%, esto teniendo en cuenta que solo se ha visto reflejada una oferta titulada presencial. Respecto a los cupos de formación Técnica Laboral se evidencia un cumplimiento del 91,9% debido a la matrícula de los cupos de Integración con la Media. Para la formación Complementaria presencial y virtual, incluyendo bilingüismo, se logró una ejecución del 47,2%. Para aumentar el cumplimiento en certificaciones, se están creando estrategias con el fin de que los aprendices presenten las pruebas T&amp;T dentro de los tiempos estipulados y los instructores de etapa productiva aprueben bajo cronograma. Se evidencian reportes positivos en retención de aprendices, esto se debe a las medidas implementadas desde Formación y Bienestar al Aprendiz. Se reporta un buen porcentaje en programación de fichas y programación de horas de acuerdo con el diseño curricular. Para el caso de Evaluación y Certificación por" u="1"/>
        <s v="Educacion Superior se cumplió con una ejecución del 66%, con la certeza que el cumplimiento de la II Oferta Virtual y la IV Oferta Presencial se refleje en el segundo semestre. Cupos de formación Técnica Laboral y Otros SENA evidencia un cumplimiento del 93% debido a la matricula de los cupos Integración con la Media. Para la formación Complementaria presencial y virtual, incluyendo bilingüismo, se manifiestan ejecuciones considerables que se esperan dinamizar con las bolsas de cent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evidencia dinamización de la meta." u="1"/>
        <s v="El Centro de Servicios Financieros adelanta acciones pertinentes en la implementación de sus servicios, Frente a la ejecución de las metas y en comparación con los porcentajes de desempeño para el segundo el trimestre, se puede establecer que indicadores asociados al servicio misional de formación profesional presentan un avance superior en comparación con la medición prevista, destacándose que cupos de tecnólogos presentan un avance del 71%, cupos formación técnica 92%, aprendices atendidos mediante la estrategia campesena 69% y de economía popular 56%, para el caso de poblaciones vulnerables se establece que el proceso de formación brindado supera en más de un 19% la meta establecida para la vigencia, frente a la retención total de aprendices se presenta un desempeño por encima del 75% . En referencia con el servicio de evaluación certificación de competencias laborales, los indicadores permiten establecer un nivel de pertinencia frente a las áreas claves, indicadores como número de evaluaciones y certific" u="1"/>
        <s v="Con relación a las certificaciones de competencia laboral en economía popular, se encuentran cinco (5) proyectos de certificación en normas de Manipulación de Alimentos, Panadería y atención al cliente ejecutados los cuales están pendiente de cierre en el aplicativo DSNFT por migración de la plataforma. Respecto a la Certificación articulación con la media-Técnicos, el comportamiento del indicador obedece a que las certificaciones de la formación en articulación con la media se llevan a cabo en el mes de noviembre con la terminación del grado 11 de los aprendices. El comportamiento del indicador de gestión de Certificación Educación Superior, presenta una ejecución inferior a la esperada teniendo en cuenta que uno de los requisitos de la certificación es la presentación de las pruebas TYT las cuales se llevaron a cabo entre el 6 y 14 de julio de 2024. Aunado a lo anterior, el juicio de valor de etapa productiva se evalúa en el sistema Sofía plus una vez el aprendiz entregue los soportes requisitos de la cert" u="1"/>
        <s v="Para el II trimestre 2024, se logró el cumplimiento de la meta total de FPI en un 54.09% en la ejecución de aprendices y un 46.83% en la ejecución de cupos. Articulación con la Media, presentó una ejecución en cupos y aprendices de 2.342 con meta de 2.272, cumpliendo con el 103.08%. Po otro lado, frente a los indicadores de certificación de aprendices, los porcentajes de ejecución están por debajo de la meta establecida, para el caso de Técnico Laboral y Otros (7.20%), Educación Superior (20.38%), Formación Titulada 12.60% y Formación Complementaria (34.29), se continúa con la implementación de estrategias de seguimiento a las fichas, con el fin de que se certifiquen y depuren la mayor cantidad de aprendices posible. Así mismo, la ejecución de las metas para el proceso ECCL, está alineada con lo esperado, las áreas clave del Centro de Formación, música, deportes, audiovisuales, seguridad, cosecha y producción agrícola, están relacionadas con la ejecución de los contratos de prestación de servicios de los eva" u="1"/>
        <s v="-El centro de formación a corte de 30 de junio del 2024 dio cumplimiento a las metas de educación superior con una ejecución del 73,31%, con relación a los cupos de formación técnica laboral y otros SENA se logró una ejecución del 87,82% lo que es acorde a lo planeado y los porcentajes de la trimestralización establecido para el segundo trimestre el cual es de un 70%. Para las metas de formación Complementaria Presencial y Virtual, incluyendo bilingüismo se alcanzó un porcentaje de cumplimiento de un 50,51% lo que es conforme a lo esperado, lo anterior se debe a cada una de las estrategias y acciones de acercamiento con las poblaciones y así mismo las diferentes alianzas que tiene el centro con las partes interesadas externas. El cumplimiento de la meta de Certificación de Aprendices se encuentra asociada a la realización de las pruebas TyT y a la culminación exitosa de la etapa productiva. El cumplimiento de las metas de Retención de aprendices se debe a la ejecución de las actividades del Plan de Bienestar" u="1"/>
        <s v="• Ejecución de los indicadores de cupos y aprendices Se resalta que la proyección de cupos a ofertar corresponde a la trimestralización definida por Dirección General, según las metas oficiales, el simulador y las variaciones y ajustes que surgen respecto a las diferencias de matrícula de los programas de la primera oferta, las mismas se encuentran a corte 30 de junio acordes a la media nacional. Gestión de formación profesional integral El Centro de Gestión Administrativa y Fortalecimiento Empresarial Participa en los concejos provinciales de turismo de la región donde se atienden las necesidades del sector en los diferentes municipios de la provincia. Donde se conoce de primera mano la solicitud de programas como Guianza turística, cocina y barismo también acompañamos activamente los lineamientos estratégicos de la gobernación de Boyacá. En cuento a la gestión de innovación y competitividad se resalta el cumplimiento en la meta de propiedad intelectual y el impacto en la meta de aprendices." u="1"/>
        <s v="El indicador de personas formadas en el total de titulada presenta una sobre ejecución del 18,5%, debido a la variación en la trimestralización. Esta sobre ejecución se presenta principalmente en cupos tecnólogos presenciales en los programas de formación regular y FIC, técnicos presenciales de formación regular y técnicos del programa de articulación con la media, esta sobre ejecución en articulación con la media se justifica porque los grupos no son homogéneos y estamos supeditados a las matrículas que envían las instituciones educativas. La ejecución en técnicos FIC y operarios regula y FIC presenta una baja ejecución, como estrategia para el cumplimiento de la meta, se define ofrecer en oferta los programas requeridos para el cumplimento de la meta. La formación complementaria total presenta una ejecución vulnerable. El indicador de formación del programa de economía popular presenta una baja ejecución, teniendo en cuenta que es una meta pequeña y por esta razón se contrató el instructor a mediados de ju" u="1"/>
        <s v="El Plan de Acción del Centro consta de 43 indicadores de Gestión para este II trimestre. Durante este, 13 indicadores reportaron un avance por debajo de lo esperado, 8 registraron sobre-ejecución y 22 de ellos presentaron avances dentro de lo esperado. A continuación se hace un resumen de los principales aspectos identificados en la revisión de los indicadores de acuerdo con su semaforización. En Rojo: Algunos indicadores presentan alertas debido a: 1. Dificultades en aplicativos y plataformas que permiten la inscripción y el registro de información de los diferentes programas; 2.Contratación de Instructores: Por las fechas en las que se realiza y por la asignación de presupuesto fraccionado;3. Alta demanda de formación por oferta cerrada empresarial, por la disponibilidad de turnos rotativos de los aprendices en sus trabajos se programan menos horas semanales directas de formación las cuales se compensan en el tiempo de etapa productiva . En Naranja (Sobre ejecución): 1. La Atención a instituciones se hace" u="1"/>
        <s v="- El Centro de Formación ha tenido avances significativos en el cumplimiento de metas a nivel general, gracias al componente humano competente y comprometido con la institución y el logro de resultados que apuntan a la misionalidad. Frente a los indicadores 819-812-820 # Certif. de Competencia Laboral para Econ.Popular y Campesena y cupos formación profesional integral, se cuenta con una planeación de los proyectos a ejecutar en los diferentes municipios y en articulación con los entes territoriales para lograr las metas. Para los indicadores 578-577-579-654-823 En conjunto con el área de administración educativa, equipo de etapa práctica, coordinaciones académicas e instructores, se avanza el seguimiento a fichas, registro de juicios evaluativos, etapa productiva. Con el fin de impactar de manera positiva estos indicadores. Las fichas han sido programadas y aparecen en el PE04. Indicador-826-Relacionado con el número de documentos de investigación elaborados, a la fecha de corte se contrataron todos los inv" u="1"/>
        <s v="Se observan indicadores bajos en la formación complementaria debido a la falta de disponibilidad total de instructores y la ausencia de una plataforma virtual en el primer trimestre. El programa de bilingüismo ha mostrado un bajo cumplimiento del 13%, influenciado por la falta de una plataforma virtual durante el segundo trimestre. Para incrementar las inscripciones, se ofrecerá formación en instituciones educativas y se realizarán visitas a grandes empresas interesadas en promover la formación, además de explorar oportunidades en bolsas corporativas y abiertas. Se contratarán dos instructores adicionales para ampliar la oferta. El indicador está por debajo de lo esperado debido a problemas con la plataforma. Se implementarán estrategias similares a las del bilingüismo, con el objetivo de aumentar las inscripciones y contratar más instructores. En la certificación de aprendices, se ha alcanzado un 29% de la meta en la certificación técnica laboral y otros, y un 39% en educación superior. Sin embargo, la cert" u="1"/>
        <s v="Durante el segundo trimestre se lograron mejorar algunos indicadores, quedando muy pocos con baja ejecución como se indica a continuación:Certificación para la formación titulada, se ve afectado ya que pruebas saber TyT se presentan 1 vez por semestre reflejándose la mayor cantidad de certificados del nivel técnico solo al final del año.El indicador del proceso de Evaluación y Certificación de Competencias Laborales está sobre el 50%, pese a las dificultades presentadas en el aplicativo.Las unidades productivas y sus materiales de formación en las áreas agrícola, pecuaria y agroindustria se entregarán a inicios del tercer trimestre.El porcentaje de Aprendices del Centro en fichas en ejecución en etapa productiva que tienen únicamente por evaluar el RAP, se debe a que los instructores no informan a tiempo que los aprendices no han vuelto a la formación, y por no cancelarse oportunamente,al finalizar la etapa lectiva, se ve afectado el indicador de aprendices en la etapa práctica, para ello el centro está real" u="1"/>
        <s v="Con respecto al cumplimiento de los indicadores del Centro, se evidencia que de los 40 indicadores que tenían un porcentaje esperado de ejecución mayor al 0%, 14 indicadores presentan una sobreejecución equivalente al 35%. Siendo el indicador 826 el más representativo. Este último se destaca debido a que los documentos de investigación reportados forman parte de la estrategia de investigación formativa de 2023, pero este año se gestionó su publicación. En su mayoría, estos indicadores presentan sobreejecución debido a la demanda social de la región en algunos sectores. Por otro lado, se presentan 12 indicadores con una ejecución por debajo de la meta esperada, equivalente al 30%. En relación al indicador de certificaciones, se observa una baja ejecución debido a que no se pudo llevar a cabo el proceso de firma por parte del Director, quien inició sus vacaciones del 4 al 25 de junio. En su ausencia, fue designado como Director encargado el funcionario Luis Ángel Lozada por un periodo inferior a 30 días, lo cu" u="1"/>
        <s v="1. Se continua reflejando sobreejecución en Técnicos y Tecnólogos del trimestre anterior, cuyo Plan de Mejora implementado se reflejará en el cumplimiento de la meta para el III y IV Trimestre. 2. El indicador de Bilinguismo es de aclarar que se debe identificar que el porcentaje de cumplimiento corresponde a dos formaciones: una virtual y presencial, donde virtual está a cargo de la DG y presencial se tiene un cumplimiento del 60% con 180 aprendices matriculados de un total 330 aprendices 3. Respecto a Certificación de Formación se tiene implementado un Plan de Choque que inicio en el mes de mayo y que según cronograma se viene avanzando en los compromisos registrados 4. La no ejecución que se presenta en Número de Certificaciones de Competencia Laboral expedidas en Economía Popular, se debe a que apenas inició la formación. 5. Número de documentos de investigación elaborados, no presenta cumplimiento debido que 5 documentos ya pasaron el proceso de Consulta Pública y se encuentra en proceso de Validación T" u="1"/>
        <s v="Los indicadores de seguimiento al PA reflejan en general una buena ejecuciòn para el II Trimestre. La formación virtual ha alcanzado un 62% en cupos y un 73% en aprendices, con el programa de bilingüismo en 59% y 72%, respectivamente. La promoción y acceso deben intensificarse para alcanzar las metas proyectadas. En cuanto a poblaciones vulnerables, los cupos tienen una ejecución del 121% y los aprendices del 114%, mostrando un excelente avance. La formación para personas con discapacidad está en 32% en cupos y 16% en aprendices, requiriendo priorización. En formación integral, la estrategia campesina tiene una ejecución del 45% en cupos y 92% en certificaciones, mientras que la E P ha superado la meta con un 514% en cupos y 27% en certificaciones. Las certificaciones en técnica laboral, educación superior y formación complementaria son bajas, con 19%, 18% y 64%, respectivamente. Las evaluaciones en competencias laborales están en 82% en ejecución y 52% en personas evaluadas. La formación técnica laboral tie" u="1"/>
        <s v="Mantenemos un porcentaje de ejecución aceptable, pero somos consientes de la falta de ejecución o el bajo rendimiento de algunos indicadores, lo que se debe principalmente a que los programas correspondientes aún no han sido implementados. Esto es una situación común en algunos de nuestros proyectos, ya que tradicionalmente generan resultados significativos en el segundo semestre del año. Este es el caso de las Unidades Productivas Creadas (SER) y Unidades Productivas Fortalecidas (SER), así como otros indicadores relacionados con las Certificaciones de Competencia Laboral y los programas SENA Emprende Rural y Campesena. En particular, ciertos indicadores no se reflejan de manera notable a lo largo de los periodos intermedios del año, pero muestran una mayor ejecución hacia el final del mismo. Tal es el caso de la certificación en articulación con la media, técnicos y Certificación Técnica Laboral y Otros. Para asegurar una ejecución conforme a lo esperado, estamos llevando a cabo un seguimiento riguroso de" u="1"/>
        <s v="275:La contratación de instructores del área se dio finalizando el I Trim. por los cambios en el perfil del instructor para el diseño curricular.825:Este desempeño se debe al cierre temporal del aplicativo Sofia Plus que no permitió el registro de los aspirantes y aprendices, situación ajena a los Centros de formación a nivel nal.819:El proceso de encuentra en alistamiento para iniciar los proyectos y poblaciones.812:No existe una caracterización de Economía popular en el aplicativo de Sofia Plus para la población de este ítem.Los indicadores de certificación técnica laboral y articulación con la media (578 y 654) tienen este comportamiento debido a que su cumplimiento se realiza en los meses de noviembre y diciembre, ya que culminan los procesos formativos con las instituciones educativas del programa de articulación. Los indicadores 577 y 579 tienen este comportamiento debido a que los aprendices para lograr la certificación deben esperar los resultados de las pruebas TyT que se desarrollan en el 3 y 4 tri" u="1"/>
        <s v="El CIEA con corte 30-06-24, presentó una Buena ejecución en cupos/aprendices en formación Tecnólogos. El indicador en Aprendices/Cupos del Técnico Laboral y Otros presenta una sobre ejecución. El indicador de formación complementaria en Aprendices /Cupos muestra un comportamiento Bueno. Se evidencia el resultado de las estrategias de mejora aplicadas en este nivel de formación. Así como que se están superando los impactos generados por la transición de la plataforma virtual Territorium a Zajuna. Los indicadores de Certificación en FPI presentan un porcentaje de ejecución bajo. Para el Nivel Tecnólogo el Centro de Formación continúa avanzando con las estrategias de seguimiento de Etapa Practica. Una de ellas consiste el Plan padrino de acompañamiento a los aprendices, para que se presenten a realizar la prueba TyT, requisito esencial para certificarse. El Centro de formación, proyecta un cumplimiento de ejecución de la meta de certificación en formación Tecnólogos del 93% y para la formación Técnica se proyec" u="1"/>
        <s v="El análisis de los indicadores del mes de junio muestra logros notables, destacando los programas de formación profesional integral para víctimas de desplazamiento forzado con una ejecución del 193% y la producción de documentos de investigación con un 250% de cumplimiento. También se superaron las metas en retención en educación superior y formación titulada, así como en consultas en biblioteca y estrategias campesinas, con cifras entre el 107% y el 135%, reflejando un desempeño sobresaliente en áreas clave. Algunos indicadores están próximos a cumplirse, como la formación técnica laboral y otros programas del SENA (85%) y los cupos en educación superior para tecnólogos (77%), mostrando avances significativos. Sin embargo, hay áreas que requieren atención, como la formación profesional integral para personas con discapacidad y los programas de bilingüismo, con ejecuciones del 27% y 41%, respectivamente. Para abordar estos desafíos, se implementará una estrategia integral que incluirá la revisión y fortaleci" u="1"/>
        <s v="Para el segundo trimestre, se observa un buen desempeño en varios indicadores, con algunos cerca de cumplirse en el tercer trimestre. Sin embargo, los indicadores de cupos y aprendices del programa de bilingüismo muestran baja ejecución. Como mejora, se contratarán dos instructores de inglés para atender las solicitudes y se usarán bolsas corporativas en ofertas cerradas para cumplir con la meta antes de finalizar 2024. En cuanto a unidades productivas creadas, no hay ejecución ya que están en formación y pendientes de recibir materiales, los cuales están en adjudicación. Se espera evidencia en el tercer trimestre. Respecto al porcentaje de fichas de formación titulada con registro de entrega de materiales, la baja ejecución se debe a que los materiales se adquirieron en mayo y junio y el aplicativo de registro está en migración. Una vez se encuentre funcionando, se reflejará una mayor ejecución. No hay avances en el número de documentos de investigación debido a que los proyectos están en curso y los docume" u="1"/>
        <s v="El indicador de compromiso se evidencia para la dependencia 23 un valor de 0% debido a que este recurso fue asignado en el mes de Mayo para la modernización de aula móvil por un valor de $130.000.000, este proceso fue adelantado y publicado, sin embargo, este proceso se fue desierto y nos encontramos a la espera del cumplimiento de los términos para volver a publicar el proceso en SECOP II. Para la dependencia 09 se encuentra publicado en SECOP el proceso de EPP funcionarios y brigada, a la fecha no se ha adjudicado. Para la dependencia 90 se están programando formación en aula móvil para ejecutar recursos de viáticos aula móvil. Para la dependencia 24, a la fecha se ha adjudicado el proceso de saneamiento ambiental y publicado el de ferretería. Para la dependencia 44 se realizará una segunda oferta para la asignación de apoyos, con la cual se dará cumplimiento a la ejecución del recurso. Para la dependencia 18, se realizará segunda oferta para asignación de apoyos de sostenimiento FIC y se encuentra publica" u="1"/>
        <s v="-A Junio 30 las metas relacionadas con aprendices y cupos de tecnólogos están por encima del nivel óptimo. El pasan de 2023 a 2024 hace que el porcentaje de ejecución para el trimestre sea superior al esperado (70% según trimestralización). La ejecución se ajusta a la disponibilidad de ambientes y a la capacidad instalada del centro de formación, dando cumplimiento a lo propuesto en programación indicativa. Para la meta de técnico laboral y otros, el indicador (87.51%) está por encima de lo esperado para el trimestre, debido al cumplimiento de la meta de articulación en primer trimestre. El desempeño de la meta es óptimo. Para la formación complementaria se tiene un avance adecuado (52%), frente a lo esperado en el centro de formación. Indicador por encima del criterio de trimestralización. Las metas aprendices y cupos desplazados, población vulnerable y red unidos avanzan de acuerdo con lo esperado y a la programación prevista. Las metas de certificación de competencias avanzan de acuerdo con lo proyectado." u="1"/>
        <s v="En el segundo trimestre del 2024, el centro de formación presentó un comportamiento variado en el cumplimiento de las metas establecidas para los diferentes indicadores. La meta de articulación con la media se cumplió con un 103%, los técnicos laborales alcanzaron un notable 88,04% y la formación titulada un 84,46%, reflejando una planificación y ejecución efectiva de estos programas. Sin embargo, los indicadores de tecnólogo y educación superior, ambos con un 75,35%, aunque sólidos, indican la necesidad de continuar articulando estrategias que permitan alcanzar el cumplimiento total. Por otro lado, la formación complementaria (34,58%) y la formación profesional integral (40,93%) presentan bajos niveles de cumplimiento, destacando la necesidad de revisar las estrategias de adecuación de la oferta formativa y asignación de recursos. La meta de certificación se encuentra por debajo de lo esperado debido a barreras administrativas, pero las metas de certificación de competencias son adecuada para el corte actua" u="1"/>
        <s v="Para el segundo trimestre el Centro Industrial del Diseño y la Manufactura ha vendido cumpliendo la proyección de la Oferta Educativa 2024 conforme a lo establecido en la planeación. Para el 2do trimestre se proyectaron dos ofertas educativas (II y III) presenciales la segunda oferta iniciando el 15 de abril y la planeación de la tercera oferta proyectada para el 08 de julio, los esfuerzos se han realizado principalmente en el nivel de los Técnicos, En el caso de la oferta de formación Titulada Virtual se dio inicio a la primera oferta el 14 de mayo. Dentro de la ejecución de indicadores cupos aprendices para el segundo trimestre en Educación Superior meta anual 2.144 ejecución 1.559 equivalente al 72,38% Técnica Laboral y otros meta anual 4.583 ejecución 3.968 equivalente al 86,58%, Formación complementaria meta anual 63.590 ejecución 37.984 equivalente al 59,73% para el indicador contrato de aprendizaje la meta anual se contempla 1050 ejecución 795 para un porcentaje del 75,71%. Se muestra una gran mejoría" u="1"/>
        <s v="El CAE durante el II trimestre, ha logrado que 28 de los 44 indicadores alcancen una ejecución esperada, algunos llegan al 100%. Estos indicadores positivos incluyen articulación con la media, cupos en tnlgo. y téc. laborales, # de evaluaciones y certificaciones en ECCL, personas evaluadas y certificadas en ECCL, total de población vulnerable, retención, unidades productivas fortalecidas SER, aprendices con contrato de aprendizaje, y consultas de recursos en la Biblioteca. Los indicadores restantes muestran avance, pero no alcanzan el % esperado. En bilingüismo titulado y complementaria, así como formación virtual, algunos cursos no se matricularon a tiempo debido a solicitudes tardías en junio y la migración de datos de SENA SOFIA PLUS. Para formación complementaria se proyecta cumplir la meta en los próximos reportes mediante la programación de instructores y solicitudes pendientes con alcaldías, alcanzando 128 fichas mensuales. En certificaciones, se espera avance gracias a estrategias adoptadas por el ce" u="1"/>
        <s v="Al finalizar el segundo trimestre de 2024, el Centro sigue con un desempeño óptimo en la mayoría de sus diferentes indicadores de gestión, se puede identificar que, de los 43 indicadores, solo 16 están por debajo del porcentaje esperado para este periodo, pero de estos, solo 8 está por debajo del 40%, ratificando así el buen desempeño del Centro de Formación. Las acciones realizadas para mejorar los indicadores de Cupos formación Integral Profesional y de formación complementaría, por parte de las coordinaciones académicas se vienen adelantando distintas gestiones para el cumplimento de las metas, tales como concertación de formaciones con Alcaldías, comunidades indígenas e INPEC En lo que tiene que ver con los indicadores de Certificación se están realizando las siguientes estrategias 1. Seguimiento y acompañamiento a los aprendices que están pendientes de presentar las pruebas T y T para que envíen el certificado de estas y así optar por la certificación 3. Análisis de las solicitudes de peticionarios que" u="1"/>
        <s v="De acuerdo con el seguimiento el CENTRO DE LA TECNOLOGIA DEL DISEÑO Y LA PRODUCTIVIDAD EMPRESARIAL DE GIRARDOT frente a la ejecución promedio de las metas, se reporta la siguiente información al cierre del 30 de junio; en Educación Superior con un porcentaje de cumplimiento general en cupos del 76,68% superando el avance nacional que está en un 72,39%, así mismo el indicador de cupos en 95,35% superando el promedio general que es del 89,46%, en el indicador de cupos en formación complementaria el centro de formación presenta un avance del 60,71% superando el promedio nacional que es de 51,24%, referente a los indicadores de certificación el centro de formación presenta el siguiente avance Técnico Laboral y Otros con un avance del 10,92% y el promedio nacional presenta un avance de 11,64% a su vez el indicador de certificación en Educación Superior el centro de formación cuenta con un avance de 11,74% y el promedio nacional en un 21,74%, estos indicadores son de difícil cumplimiento al teniendo encuneta la li" u="1"/>
        <s v="Con relación a los ind. 577, 579, 580 y 581, el indicador presenta baja ejecución, sin embargo, el centro está realizando acciones de mejora que permitan elevar las cifras tales como control en la EP, reuniones para socializar los requisitos para la certificación, uso de aplicativos para agilizar los trámites, jornadas de entrega de documentos, entre otros. Ind. 578 y 654, el indicador presenta baja ejecución, sin embargo, es un comportamiento aceptable para el periodo evaluado dependiendo del calendario académico de las IE. Este número se incrementará acorde a los periodos de terminación de estudios de las instituciones educativa de la AMT. Ind. 820, el evaluador inició contrato el 4 de junio de 2024, iniciando la ejecución de los proyectos de Economía Popular, los cuales al cierre del II trim aún no se encontraban listos para ser verificados. Para el ind. 823, un número importante de aprendices que aparecen con pendientes de evaluación de la etapa productiva, están dentro del periodo que brinda el reglamen" u="1"/>
        <s v="-En cuanto a la ejecución del segundo trimestre del Plan de Acción 2024, el Centro de Biotecnología Agropecuaria tuvo un avance en cumplimiento del Total de Formación Profesional Integral del 62,11% y en cupos 57,34%. En cuanto a la formación complementaria con un cumplimiento del 55,26% y cupos 51,05% y la formación Titulada con un 88,63% en aprendices y 88,65% cupos. De acuerdo con lo anterior, es importante resaltar que, el Centro de Biotecnología Agropecuaria implementó estrategias direccionadas a facilitar el cumplimiento de los objetivos institucionales y el plan de acción de 2024, tomando las medidas requeridas y diseñando nuevas acciones para alcanzar las metas, de acuerdo con los informes de monitoreo mensual emitidos por la Dirección de Planificación y Dirección Corporativa y las evaluaciones regulares realizadas en los Comités Primarios de Centro." u="1"/>
        <s v="El Centro de la Construcción, está gestionando las actividades necesarias para el cumplimiento de las metas e indicadores establecidos en el plan de acción 2024 y realizará el seguimiento a través de las reuniones del Comité Primario del Centro, y los encuentros de espacios de escucha y seguimiento a procesos “Construyendo con la Subdirección”; lo que permite tomar acciones inmediatas para el cumplimiento de las diferentes metas establecidas para la vigencia.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u="1"/>
        <s v="En el segundo trimestre de 2024 el Centro de Desarrollo Agroempresarial presenta una ejecución correspondiente a la meta intermedia para este trimestre, en la mayoría de las metas. Para las metas que presentan ejecución por debajo del porcentaje establecido se crearon planes de choque, formación complementaria: se realizaran cursos de solicitudes pendientes de atención, gestión de enlaces de alcaldías y ofertas abiertas. ECCL economía popular se están trabajando dos proyectos con las asociaciones porvenir y Asoporvenir . Unidades productivas creadas SER el indicador se vera reflejado para la ruta 2 en el tercer trimestre y para la ruta 1 y Campesena en el 4 trimestre . Meta de entrega de materiales de formación en el mes de julio se realizará a las fichas pendientes. Fichas con mas del 80% de horas programadas una vez se encuentre el aplicativo Sofia en funcionamiento se programaran. Aprendices que solo falta por evaluar el RAP de etapa productiva de acuerdo al plan de choque de depuración se realizara segui" u="1"/>
        <s v="25 indicadores con cumplimiento del 66%. Seguimiento constante a las poblaciones de aprendices dependiendo de cada coordinación y de acuerdo con cada porcentaje de avance, se define si se mantiene o modifican estrategias. 6 indicadores con ejecución superior al 100%, se debe al compromiso por parte de las coordinaciones para evitar la deserción, promoción, divulgación y fomento de los programas formativos, mantener e incorporar relaciones con las comunidades, instituciones educativas, empresas e interesados en la formación. Se estimula y guía desde el área de biblioteca la utilización de los recursos al servicio de los aprendices. 11 indicadores por debajo del 41%, obedece a metas asignadas por la Dirección General para certificaciones, son altas debido a la relación proyectada entre certificación y totalidad de aprendices que finalizan vigencia anterior. Cabe mencionar que, no todos los aprendices hacen el debido proceso, quedando muchos a portas de certificarse o sin finalizar el programa de formación, sin" u="1"/>
        <s v="-En cuanto al programa CampeSena y Economía Popular, Se puede observar un avance en el nivel Técnico del 21% con respecto al corte anterior el cual nos encontrábamos en cero, así mismo avanzamos en un 80% en el nivel tecnólogo. El nivel complementario CAMPESENA se cuenta con un 32% del total de la meta con 952 aprendices de 2940 correspondiente a nuestra meta final. En cuanto a la meta de Complementaria de Economía Popular, seguimos con el 125% de avance de la meta con 412 aprendices de 330. Así mismo avanzamos en un 9% en dos de las cuatro metas que tiene el programa Campesena en relación con el aporte que hace Competencias laborales. Como estrategia se plantea revisar las tendencias, el avance tecnológico y la economía y enfocarnos hacia programas que puedan atender el sector productivo en esta materia, con lo cual se puede atender la oferta laboral de las empresas e instituciones en nuestra región." u="1"/>
        <s v="II Trimestre 2024, Centro ASTIN registra avance en ejecución. TECNÓLOGOS: 62,42%, sobre 2.666 cupos, se produjo una demora en el inicio de la formación virtual, lo que afecta del desempeño de esta meta, al 10 de mayo se da cierre al proceso de matrículas de titulada virtual. FORMACIÓN TÉCNICA LABORAL Y OTROS: 66,39% de ejecución, 1657 aprendices técnicos y 30 del nivel operario. Se desarrollaron estrategias de apertura de fichas para atender la demanda de empresas, caracterizadas como especial empresarial. CERTIFICACIÓN: Se están realizando charlas informativas y de sensibilización, con entregable de instrucciones con paso a paso, facilitando una comunicación eficiente y se incorporó una estrategia motivacional programando un evento que se realizara en Julio para entrega de certificados a los aprendices. BILINGÜISMO: Se desarrolló en modalidad virtual con resultados menores a los esperados, dadas las dificultades para conseguir los instructores requeridos, por la baja disponibilidad de CV que cumplan con el" u="1"/>
        <s v="El Centro ha venido desarrollando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y a la población atendida. Es importante mencionar que los indicadores 577, 578, 579, 580, 581 presentan una baja ejecución toda vez que existen factores que han dificultado el avance de estos, entre ellos migración de plataformas, reprogramación de fechas para la presentación de pruebas T y T e imposibilidad de contacto con los aprendices de etapa productiva por actualización de datos, por lo tanto, se estima que en el tercer trimestre un avance significativo de los mismos. De igual manera, el indicador 654 mostrará su cumplimiento al finalizar la vigencia. Conforme a la sobre ejecución de los indicadore" u="1"/>
        <s v="Para el trimestre II se continúa con las tareas en pro de atender los sectores productivos de la región. En complementaria presencial se tiene una ejecución del 48% en aprendices y cupos, de acuerdo con la guía para el II trimestre la ejecución esperada es del 30%. Se atienden las poblaciones vulnerables asentadas en el área de cobertura además de atención a empresas, comunidades e instituciones de la región. En la modalidad virtual se continua con la atención en las familias asignadas al centro, se generan dificultades para la conformación de las bolsas nacionales y que ha determinado para el centro la gestión para promover la consecución de bolsas corporativas que permitan la consolidación de los grupos. El % de Aprendices del Centro en fichas en ejecución en etapa productiva que tienen pendiente por evaluar RAP de etapa lectiva, presentan novedades académicas y/o se encuentran en proceso de depuración, el centro se encuentra adelantando el debido proceso. La programación de las fichas de formación titulad" u="1"/>
        <s v="Durante el segundo trimestre en el Centro de Formación, se adelantó gestiones para avanzar en el cumplimiento de las metas de la presente vigencia: Se realizó planeación y matricula de ofertas educativas, atendiendo la estrategia CampeSENA y economía popular, SER y poblaciones especiales, para el indicador relacionados con unidades productivas fortalecidas SER que presenta baja ejecución se adelantaron las formaciones relacionadas con fortalecimiento y una vez finalizada se procederá con las creación de las unidades productivas fortalecidas, así mismo se han adelantado la formulación de proyectos productivos. La baja ejecución en los indicadores de certificación se ven afectados por la alta deserción y en especial en la formación virtual y para el caso de AMT la certificación se verá reflejada al finalizar la vigencia. En la formación titulada se realizan seguimientos a los aprendices que han culminado su etapa lectiva y se encuentran desarrollando su etapa práctica para que logren su certificación, finalmen" u="1"/>
        <s v="Los indicadores Gerente Público están establecidos para una meta por semestre del 50% y en Plan de Acción para formación complementaria (incluido bilingüismo) para el cumplimiento del 30% del total de la meta a junio, lo cual se ha cumplido. CampeSENA: concertado acciones para 18 fichas para julio, la ejecución a 1228 equivalente al 60%. La cosecha cafetera dificultó la programación de formación Cupos formación Integral Profesional: Para II semestre establece cumplimiento del 30% complementaria y titulada el 70%, cumpliendo. La formación virtual se afectó por la transición tecnológica Certificación: Afectado porque están pendientes las pruebas T&amp;T, la finalización de la vigencia es el segundo semestre y para complementaria el alto nivel de deserción en formación virtual. Respecto a articulación con la media, la certificación se realiza en noviembre Las Certificaciones de Competencia Laboral expedidas en Economía Popular se ha proyectado para el segundo semestre. El Porcentaje de Fichas de formación titulada" u="1"/>
        <s v="El CAA a corte 30 de junio, presenta una baja ejecución en Tecnólogos, teniendo en cuenta que en este indicador se encuentra inmersa la formación virtual donde en el periodo analizado surgió la migración de territorium a zajuna, además, se presentaron inconvenientes en la plataforma 15 días y duplicación de la bolsa presentándose baja inscripción a nivel nacional. Así mismo, el indicador de certificación, en este sentido, nos encontramos avanzando en las siguientes gestiones, las cuales se basan en el Seguimiento al desarrollo de EP, elaboración de plan padrino de acompañamiento a los aprendices para que se presenten a realizar las prueba TyT, el cual es requisito esencial para certificarse en el nivel de formación tecnólogo. Para el caso de formación virtual complementaria presentamos una baja ejecución y dentro de las estrategias que estamos implementando es la creación de una bolsa corporativa con la vinculación de 4 programas a la familia que nos permitan lograr un mayor número de aprendices. En los indi" u="1"/>
        <s v="#565,566,819,820y821 profes nuevos 50%, tiempo cohesión grupal, metodología, logística, conformación grupos y desarrollo. cumplimiento requisitos aspirantes: incumplida e incompletos #812, 825 Equipo consolidó abril, lineamientos inicio mayo #816 un instructor especializado acompañ personas discapacidad y tres intérpretes lenguas de señas. En abril y junio desarrolló curso instruct Estrategias didácticas discapacidad #577, 578 579 Administ Educ aprendices estado Certificar envíen documentos necesarios certificación. Se contactado próximos vencer términos tienen todos los requisitos. #268, 274 inscritos formación titulada virtual Tecnól desde DG 8 fichas 50% y debieron 16 100% #815, 64, 269, 18, 53, 768 ejecución acorde a periodo y a planeación metas distribuidas para el año #823 et productiva juicios pendientes emitirse julio #275 Bilingu matricu 11 fichas bilingüismo demanda empresas y no bilingüi. La demanda baja. Bolsas corporativas del Centro. Oferta formac regular fortalezcan competencias ingles a travé" u="1"/>
        <s v="La ejecución metas total formación profesional integral corresponde con la planeación indicativa 2024, excepto ejecución ofertas nivel Tecnólogo modalidad virtual con 10 puntos por debajo, se sugiere renovar y/o gestionar nuevos registros calificados y abrir convocatorias adicionales. La ejecución formación complementaria recupera tendencia ejecución prevista. Las metas Campesena y Economía Popular no presentan ejecución en I semestre, proyectándose su ejecución en II semestre con asociaciones campesinas focalizadas y programas para estas estrategias. El indicador de Certificación TOTAL - Centros de Formación el CSET mantiene baja ejecución pese implementación estrategias en nivel titulada, donde el aprendiz debe gestionar oportunamente los requisitos establecidos. Se sugiere retomar la estrategia de certificatón los fines de semana (para facilitar a aquellos que laboran) y eliminar entrega de carnet como requisito. La ejecución indicadores competencias laborales presenta tendencia aceptable por encima del p" u="1"/>
        <s v="-Los indicadores presentan buena ejecución en el segundo trimestre, especial en Certificación de competencias laborales- formación virtual y cupos de formación integral profesional, no se logró porcentaje esperado en indicado: - Certificación, sin embargo, ante la respuesta afirmativa de las estrategias diseñadas en trimestre anterior se continua con (consultorio de Etapa productiva para los aprendices del Centro de Formación con atención de lunes a sábado en horario de oficina. • Realizar recorrido por los ambientes de formación, con cobertura en las tres jornadas, brindado información relevante sobre etapa productiva. • Fortalecer las visitas a los ambientes dos meses antes de finalizar la etapa lectiva. • Promover la consulta del blog del Centro de formación donde se encuentra publicada y actualizada la información sobre la planificación y desarrollo de la etapa productiva. • Programar sesiones sincrónicas con los instructores virtuales, con el fin de aclarar inquietudes de los aprendices.)." u="1"/>
        <s v="-De los indicadores del centro de Gestión Tecnológica de Servicios, para el segundo (2) trimestre se logra evidenciar que en un gran número de ellos, se evidencia un porcentaje alto en ejecución, Por otro lado, En cuanto a total poblaciones vulnerables avanzamos en un 92% en ejecución de aprendices y un 83% ejecución de cupos, en el segundo semestre se cumplirá el 100% teniendo en cuenta la demanda social, en el programa de Articulación tenemos una ejecución del 97 % correspondiente a 7.134 de una meta de 7.321, los restantes 187 aprendices serán matriculados en el mes de septiembre y corresponde a la oferta de calendario B 2024. En cuanto a Desplazados la ejecución alcanza el 155% con una ejecución de 4.428 de 2.861 de Meta, debido a que en el aplicativo Sofia plus los aprendices se registran y el sistema los caracteriza automáticamente teniendo en cuenta el aplicativo Vivante como desplazados tanto en complementaria como titulada. Para el segundo semestre continuamos concertando con el Centro Regional de A" u="1"/>
        <s v="De los indicadores asignados por centro los de mayor ejecución para el periodo de análisis superior al 76% fueron 73, 572, 573, 574, 575, 576, 640, 641, 766, 771, 814, 822 y 824, lo que va a acorde a lo previsto para el corte. Los indicadores 269, 274, 275, 295, 577, 578, 579, 580, 581, 596, 654, 768, 812, 816, 821, 823 y 826 el avance en la ejecución estuvo por debajo del porcentaje esperado. Teniendo en cuenta este avance se realiza las debidas recomendaciones para el cumplimiento de la meta establecida para la vigencia. Los demás indicadores estuvieron en la media del avance." u="1"/>
        <s v="El Centro de Formación, durante el II Trimestre de la vigencia 2024 logro contratar los Instructores y Profesionales de los diferentes programas de formación regular y formaciones especiales. Es importante destacar que algunos indicadores no tendrán avances no en su ejecución para este trimestre del año, como son las unidades productivas y fortalecidas del programa SER, ya que estas dependen de la entrega de los materiales de formación, los cuales se encontrarían en proceso de contratación. Así mismo la certificación de las formaciones de articulación con la Media es un indicador que se logra avanzar en el 100% en el IV trimestre con la terminación del año escolar en las IE. En cuanto a los documentos de investigación elaborados se tiene una meta anual de 8 publicaciones, cuyo indicador se espera cumplir en el IV trimestre. Para el proceso de certificación de competencias laborales en economía popular para este trimestre se identificaron los grupos poblacionales para atender y se espera que se avance en el %" u="1"/>
        <s v="-596:Una vez se terminen las formaciones y se entreguen los materiales a los aprendices, se seleccionen las unidades productivas que acceden al plante productivo establecido por el programa SER. -597:Una vez se terminen las formaciones en fortalecimiento empresarial -577:Los aprendices no han presentado las pruebas Saber TyT, la plataforma Sofía entre en funcionamiento para subir el porcentaje M22. -578:Gestión semanal de certificación, una vez iniciemos con la certificación de la media técnica alcanzamos la meta, ya que, el convenio de articulación nos representa casi el 50% de la meta en este indicador -579:Una vez se tenga: Aplicativo Sofía plus, pruebas Saber TyT y media técnica subiremos el indicador -823:Los aprendices se encuentran en planes de mejoramiento y/o proceso de deserción -824:Debido a las jornadas del centro de formación, no es posible alcanzar el porcentaje meta. -826: De acuerdo a la ejecución de los proyectos la combinación de los documentos de investigación están programados para octubr" u="1"/>
        <s v="En general el Centro de formación viene cumpliendo con las metas establecidas para la vigencia 2024. En FPI en lo que respecta al nivel tecnológico llevamos una ejecución del 69%, no se alcanzó el 70% por la limitación que existe en lo que a ofertas virtuales se refiera. En cuanto al nivel técnico se tiene una ejecución del 81%. Para la formación complementaria en aprendices se tiene una ejecución del 54% y de cupos del 49%, para el mes de julio se tiene previsto un plan de choque haciendo énfasis en la semana de alistamiento. En formación virtual el Centro presenta una ejecución del 68% lo anterior dado por las bolsas creadas a nivel nacional para la parte virtual las cuales debemos de atender, además de las contingencias que se han debido tener por el tema del AVA Territorium y su migración al Zajuna. En lo referente al proceso de ECCL a pesar de que se incrementaron frente al periodo anterior, aún el centro va por debajo de la semaforización establecida, lo cual se superará aproximadamente entre el mes de" u="1"/>
        <s v="-El Centro ha respondido a las necesidades educativas de la población del departamento del Magdalena mediante diversas estrategias. Aunque enfrenta ciertas limitaciones de infraestructura, el Centro tiene la capacidad de alcanzar las metas establecidas por la Dirección General y se esfuerza por mantener un rendimiento satisfactorio. A pesar de ello, continúa trabajando en mejorar constantemente todos sus procesos. En los avances hasta junio, se han identificado áreas por mejorar en algunas metas del Centro. Estas dificultades están principalmente relacionadas con la contratación de instructores, habiéndose contratado en el segundo trimestre por un monto significativo de $1.006.271.764, lo que representa un avance notable. También se han observado desafíos en las certificaciones, las cuales se evalúan mediante las pruebas T y T del ICFES, realizadas en julio y noviembre. Se destaca la concentración de la formación técnica en el último trimestre del año a través del programa de Articulación con la Media. Sin e" u="1"/>
        <s v="No contamos con los materiales de formación y la mayoría de las formaciones no superan el 50% del proceso de formación, las unidades de ruta 1, la entrega de kits son proyectados para el mes de septiembre.Se presento Autoreconocimiento de la población en los procesos de inscripción a formación complementaria.En las I y II oferta no se ofertaron programas de formación de nivel operario y auxiliares.Los instructores han enfrentado inconvenientes en el uso de la nueva aplicación ZAJUNA. Algunos aprendices se encuentran en proceso de reingreso y traslado, la certificación del programa inicia en el mes de octubre.Se presentaron inconvenientes en el sistema para certificar.Los grupos del área de Salud, minería, construcción y electricidad se encontraban en proceso de evaluación y certificación de Competencias Laborales.Se debe esperar que terminen dichos procesos para ver reflejados los avances en las metas.El material de formación epp`s y software se encontraba en proceso precontractual a través de la plataforma" u="1"/>
        <s v="Formación: Restricciones para contratación de instructores, dificultad para encontrar perfiles adecuados, se requiere presupuesto para contratar perfiles adicionales, problemas con el token para realizar procesos de certificación durante 4 semanas, en el caso de certificación de técnicos de articulación con la media se verá reflejado en el mes de noviembre de acuerdo al calendario académico A del departamento, La formación presencial está al 40%, y el presupuesto para contratar instructores es insuficiente para cubrir los cuatro municipios, lo que requiere instructores itinerantes, la formación titulada regular realiza la programación de fichas de acuerdo con la planificación pedagógica sin embargo se presentaron inconvenientes en los procesos de programación de articulación con la media, : La coordinación académica está gestionando la formación virtual bilingüe de los aprendices titulados según el currículo. No está claro cómo registrar esta formación en inglés. También se ha enfrentado a problemas para con" u="1"/>
        <s v="El centro de formación presente un cumplimiento optimo frente a la trimestralización en el novel tecnológico con un cumplimiento del 69,82%, esto se debe al cambio de la programación del calendario académico que ha modificado las fechas de las ofertas virtuales y presenciales. Adicionalmente, el centro de formación presenta un cumplimiento del 52,08%m esto se debe a que en las ofertas 1,2,3 del 2024 se han cerrado programas del nivel Operario por baja demanda, se tiene proyectado la oferta de dos programas de Mampostería en la cuarta oferta para el cumplimiento de la meta asignada. De igual forma, el centro de formación presenta un cumplimiento del 28,89% esto se debe a que el centro no realizo la programación oportuna de las fichas lo cual no permite que se evidencie en la meta, en la tercera oferta se dio apertura a un programa de procesos de panificación y se programa un auxiliar en oferta especial empresarial con el convenio de Castilla la Nueva. El programa de bilingüismo presenta un cumplimiento del 48"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El Centro De Desarrollo Agroindustrial Turístico Y Tecnológico Del Guaviare CDATTG contribuye con este seguimiento, Realizando el análisis de los 46 indicadores muestran se evidencia un comportamiento positivo en 23 indicadores con ejecución igual o superior a lo esperado por parte de la Dirección General la sobre ejecución de algunos indicadores se deben a la caracterización de la población de nuestra región ya que las condiciones de vulnerabilidad de esta zona del país es demasiado alta 23 indicadores se encuentran por debajo de lo esperado, los indicadores del programa ser apartir del próximo corte se empieza a ver los resultados de los procesos de formación así como los indicadores de formación profesional ya que" u="1"/>
        <s v="-Para el segundo trimestre el Centro de Formación, presenta una ejecución importante en programas como atención a población PDV, población vulnerable, y Sena Emprende Rural (SER), para el caso del Programa de Articulación con la Media, se presenta una sobre ejecución, esto obedece a que se presentaron solicitudes para articular con colegios ubicados en lugares con población vulnerable y por este motivo se vio la necesidad de priorizar su atención; las acciones de formación se vienen cumpliendo de manera normal con los aprendices matriculados en sus inicios; al igual que los programas de PDV y Sena emprende rural donde también muestran avances importantes en cuanto a la ejecución de formación complementaria, técnicos y tecnólogos. En lo relacionado con las estrategias de Campesena canalizada por acciones regulares se muestran bajos avances por cuanto la ejecución de la formación inició a finales del mes de junio en formación titulada y complementaria. En lo relacionado con los avances del programa de bilingüi" u="1"/>
        <s v="Para los indicadores 596 y 597 no se crearon unidades productivas, porque las formaciones técnicas comenzaron en junio, se están creando las unidades productivas y se van a fortalecer durante el actual trimestre. La meta de la titulada presencial es de 589 cupos, de los cuales se ha cumplido 388 de los cuales aún no está incluido los 67 matriculados en la oferta del III trimestre porque las fichas no están incluidas a 30 de junio fecha límite de migración de Sofia plus. El programa de bilingüismo avanza con la asignación de fichas según programación, desde la DG se han generado alertas por baja inscripción de aprendices en bolsa nacional, se habilito la bolsa corporativa sin embargo no se ha logrado la programación total de los Tutores por baja inscripción de Aprendices. Por la transición tecnológica, en formación virtual, se ha tenido que utilizar estrategias y herramientas para retener a los aprendices, ya que la conectividad ha sido intermitente, en algunos casos se pierden información de evidencias, juic" u="1"/>
        <s v="Durante el segundo semestre de la vigencia 2024, el Centro Agroindustrial y Pesquero de la Costa Pacífica ha logrado una ejecución de metas de formación muy favorable, en cuento a Técnico Laboral se establece una atención total de 4.142 con un porcentaje de ejecución del 104,60%, estos aprendices han sido atendidos a través de los programas de formación de oferta abierta y oferta cerrada, donde se definieron alianzas con las diferentes organizaciones del sector productivo y el programa de articulación media, donde se están atendiendo instituciones educativas de todos los municipios del área de cobertura del Centro. En Formación Tecnológica, se han atendido un total de 1.229 aprendices con una ejecución y avance del 76,91%, estas formaciones se han ejecutado en las instalaciones del Centro de Formación y por último en Formación Complementaria, se ha brindado la atención a un total de 15.062 aprendices con un cumplimiento del 40% de la meta. Durante los próximos trimestres, se atenderá de manera prioritaria la" u="1"/>
        <s v="El Centro Lope avanza en la ejecución de su Plan de Acción para el II trimestre del 2024, sujeto a la asignación de recursos para contratación de instructores de la oferta regular y a la adquisición de materiales de formación. De acuerdo con las necesidades del sector productivo de los 32 municipios que atiende el Centro y a las orientaciones emitidas por el Comité Técnico en el marco del cumplimento de la misión institucional se ha dado cumplimiento a la planeación indicativa programada para esta vigencia. Los tiempos del proceso de contratación han generado algunas desatenciones de solicitudes de formación por la falta de contratación de instructores principalmente en el área de bilingüismo; sobre la ejecución en indicadores de formación se cumple de acuerdo con lo esperado al segundo trimestre, importante señalar las orientaciones emitidas por la DG para dar cumplimiento a las estrategias de Campesena y Economía Popular. Los demás indicadores tienen una ejecución acorde con el segundo trimestre propias de" u="1"/>
        <s v="En el II trimestre de 2024, la formación a nivel tecnólogo alcanzó un avance del 68,90% (6.304 cupos). En la próxima autoevaluación de Gestión de Centro, se implementarán estrategias con la coordinación Académica TIC para mejorar los resultados en la modalidad virtual, afectada por la migración del sistema SOFIA. En relación a la meta de técnicos y otros niveles, se logró un avance del 107,06% en técnico laboral, compensando el 92,79% de la meta establecida (27.381 cupos) en el nivel técnico. La formación complementaria muestra un avance del 57,84% en modalidades presenciales, pero la modalidad virtual, afectada por la migración del sistema, alcanzó solo el 49,75%. Se proyectan acciones para mejorar este indicador en el III trimestre. En la estrategia CAMPESENA y economía popular, a nivel técnico no se registró avance debido a la migración, pero se proyecta alcanzar el 100% de la meta en el III trimestre (mínimo 105 cupos). A nivel operario y auxiliar se avanzó un 141,67% (85 cupos). La formación complementa" u="1"/>
        <s v="Se observa una ejecución satisfactoria, de los 44 indicadores, se evidencia un avance superior en 27. los de baja ejecución tenemos 596/597 tendrá avance en el III Trim, por lineamientos, estos serán registrados en SOFIA plus cuando finalicen las formaciones del primer semestre 578/579/577/581/580 el bajo cumplimiento se da porque los aprendices no han presentado pruebas TyT, adicional la no entregan de documentos; se realiza constante comunicación y gestión, debido a esto, se viene adelantando proceso de automatización que permita mejorar el nivel de cumplimiento 820 el avance no refleja la ejecución real para el mes de junio, ya que hay un proyecto en proceso de verificación que no se logró atender debido a la migración del aplicativo 812 de acuerdo con la trimestralización esta meta empezó a tener ejecución en el mes de junio y tendrá un mayor cumplimento para el III trim 823 obedece a que no se refleja el número de aprendices que se encuentran en procesos novedades académicas que aún no ha sido efectiva" u="1"/>
        <s v="El CIDT para el mes de junio de 2024 presenta un panorama positivo en cuanto a la ejecución de los indicadores de formación. Los indicadores de educación superior muestran una ejecución del 73%, la formación técnica laboral con un 101% de ejecución, cifra afectada por articulación con la media, debido a los compromisos adquiridos con IEM. Se ha solicitado aumento de esta meta. El aumento porcentual es alentador en los indicadores de formación virtual y bilingüismo presenta un aumento alcanzando un 83% en aprendices y un 71% en cupos de cupos para formación virtual y un 75% en cupos y un 89% en aprendices para el programa de bilingüismo. Se destacan los programas especiales, complementaria 60%, vulnerables en un 79%, CAMPESENA en un 59%. La formación en economía porpular continúa en un 0%, ya que está planeada para el tercer trimestre de 2024. La creación de UP y fortalecimiento del programa SER siguen a la espera de la apertura de la ficha para dar con el cumplimiento de la meta. Los porcentajes correspondie" u="1"/>
        <s v="-Con relación a la meta de formación titulada que estaba relativamente baja, se observa un repunte en la meta, que presenta una muy buena ejecución que obedece a la planeación y seguimiento constantes, se espera un cumplimiento total con la cuarta oferta presencial y segunda virtual, de igual manera ocurre con bilingüismo y formación virtual, en el tema de certificación de educación superior, técnico laboral y otros se presenta una ejecución relativamente baja, toda vez que los aprendices cuentan con 2 años a partir de la terminación de su etapa lectiva, para alcanzar la certificación; frente a la caracterización de aprendices, el centro no tiene control sobre la caracterización de los aprendices, pues ellos mismos escogen el tipo de población al cual pertenecen y eso determina la caracterización. En cuanto a deserción, no se ha efectuado la depuración." u="1"/>
        <s v="En la ejecución se viene llevando con una gestión buena, APE con un avance de sus metas por encima de 50%, y 2 indicadores de colocaciones No Sena y Total colocaciones por debajo del 50%, porque en la actualidad el CF tiene fichas que han sido ampliadas en tiempo para terminar la etapa lectiva, lo que está causando retrasos en estos. En el proceso de emprendimiento y empresarismo , se encuentra un nivel de ejecución por encima del 60 % en indicadores emprendedores orientados y planes de Negocio formulados, y 2 indicadores con un % de gestión menor del 50%, porque el Indicador de Empresas Fortalecidas cuenta con una baja ejecución, ya que hasta la fecha no se cuenta con convocatorias de Línea Fortalecimiento, siendo esta la estrategia para hacer atractivo el servicio de Fortalecimiento Empresarial, se espera para el tercer trimestre aumentar hasta un 85% teniendo en cuenta que la convocatoria de economía campesina trae consigo la Línea Fortalecimiento para Empresas y asociaciones campesinos y campesinas. En e" u="1"/>
        <s v="El Centro de Tecnologías Agroindustriales presenta una buena ejecución de sus metas de formación presentando en algunas de ellas sobre ejecución debido a los requerimientos del sector productico; en educación superior, el cumplimiento del 75.44%, en técnico laboral y otros, con un 89.32%; en complementaria con un cumplimiento del 51.34%. Sin embargo, algunas metas presentan subejecución, como: las &quot;Unidades Productivas Creadas y Fortalecidas (SER)&quot; con una ejecución del 0%, esto porque depende de las formaciones que culminan en el primer semestre y el proceso de compra de materiales; y la &quot;Certificación-Educación Superior&quot;, con 6441 aprendices sin certificar, en formación presencial y AEM, actualmente se está a la espera que se restablezca la funcionalidad del aplicativo, además de revisar caso por caso ya que hay muchos aprendices por depurar de las bases de datos. Para &quot;aprendices de fichas en ejecución en etapa productiva que tienen únicamente por evaluar el RAP de Etapa Productiva&quot; se cuenta con un equip" u="1"/>
        <s v="De acuerdo a las acciones de formación realizadas al 30 de junio de 2024, se evidencia una ejecución de la meta de formación titulada del 89,8% en donde el nivel de tecnólogo presencial se ha ejecutado el 90,5 de la meta, en la modalidad virtual el 75,4%, solo con la primera oferta realizada dado el cambio del calendario. En el nivel técnico se ha ejecutado el 92%, en donde las acciones regulares llegan al 91,4% de la meta, articulación con la media el 95,2% y en la modalidad virtual el 69%; en cuanto a los niveles de operario y auxiliar se proyectó su oferta para el segundo semestre de la vigencia. En cuanto a la formación complementaria ya se ha logrado el 63,1%, en donde las ofertas regulares han logrado l 56,6%, SER el 72,3%, campeSENA SER el 110%, economía popular el 84,5% y campeSENA el 60,8% y la formación virutla el 46,1%, siendo una adecuada ejecución ya que la formación en este nivel inicio en el mes de febrero." u="1"/>
        <s v="Se ha mostrado un notable cumplimiento superando las expectativas del segundo trimestre en varios indicadores clave Unidades Productivas Fortalecidas (SER) Cupos del Programa de Integración con la Media Técnica y Retención en Educación Superior Técnico Laboral Formación Titulada y Complementaria También se ha superado el porcentaje esperado en la Certificación de Competencias Laborales incluyendo ECCL en Economía Campesina y Popular Se destaca una sobre ejecución en varias áreas los cupos de formación profesional integral en Economía Popular están al 553% reflejando la alta demanda en Manipulación de Alimentos el indicador de personas víctimas de desplazamiento forzado muestra un 195% de sobre ejecución debido a la violencia en García Rovira y el indicador de personas con discapacidad alcanza un 278% mostrando la necesidad de capacitación y la atención diferencial brindada. Sin embargo, hay desaceleración en algunos indicadores: las certificaciones están retrasadas por un desfase en el número de aprendices," u="1"/>
        <s v="-De acuerdo a la medición de indicadores para el segundo semestre la mayoría va de acuerdo a lo esperado, sin embargo Los indicadores de certificación de la formación están por debajo de lo esperado debido a los inconvenientes en el desarrollo de etapa lectiva de los aprendices; a excepción de articulación que se certifican en los meses de noviembre y diciembre. La baja ejecución de los indicadores de unidades productivas creadas, fortalecidas, se espera cumplir al 100% en el mes de octubre. El Centro espera cumplir con el 100% de las metas asignadas." u="1"/>
        <s v="Para el área de Formación Profesional Integral y Relaciones Corporativas, en el proceso de GESTIÓN DE FORMACIÓN PROFESIONAL INTEGRAL, contemplan 43 indicadores de los asignados al Centro de Formación, de los cuales 14 indicadores, es decir, el 33% no cumplieron con la meta establecida debido a que solo se ve reflejada la meta de formación titulada, mientras que la formación complementaria ha sido afectada por la contratación tardía de instructores y el cambio de plataforma de Territorium a Zajuna, ; el 12% de los indicadores se encuentran en zona de riesgo pero así mismo, se ha puesto en marcha una campaña de promoción intensiva a través de diversos medios de comunicación. En colaboración estrecha con el gestor de pymes y la encargada de ingreso, se ha desarrollado bolsas corporativas y carpetas donde los aprendices interesados pueden registrar su interés en la oferta educativa y finalmente, 24 indicadores que representan el 55% de los asignados para el proceso en mención, se encuentran sobre ejecutados. La" u="1"/>
        <s v="-Este factor bien importante para evaluar el desempeño del Centro, no es ajeno que se ha visto afectado en este II Trimestre (Abril-Junio), ya que en este periodo de tiempo, apenas fueron contratados los dinamizadores de los diferentes programas de formación como Población Victimas y Vulnerable, Programa SER, Programa Economía Popular y CAMPESENA, Formación Virtual Titulada y Complementaria, Formación Presencial Titulada y Complementaria, Evaluación y Certificación de Competencias Laborales ECCL. En el periodo se comenzaron con las convocatorias de la II Oferta Especial y III Oferta, de las cuales en las dos ofertas se cayeron algunas formaciones tituladas tecnólogos y técnicos, de las ofertas que cumplieron con los cupos de aprendices, los cuales fueron matriculados solo se necesitaba la contratación de los instructores con el perfil establecido para el programa de formación. Se publicaron y aperturaron cada una de las convocatorias de las dos ofertas, algunas convocatorias se vieron en la necesidad de reap" u="1"/>
        <s v="596- Unidades productivas creadas (SER): Se trabajaron y crearon 4 unidades productivas, sin embargo, no se alcanzaron a reportar en el mes de junio, se verán reflejadas en el tercer trimestre. 812- Número de cupos de formación profesional integral pertenecientes al sector economía popular – matriculados: La formación en economía popular está programada para la oferta del IV trimestre en el municipio de Carurú. 577- Certificación - Educación Superior: Se tendrán avance para este indicador durante III y IV trimestre. 824-Porcentaje de Grupos (fichas) de formación titulada con más del 80% de horas programas de acuerdo al diseño curricular: La programación para el segundo trimestre se vio afectada debido que dos formaciones no iniciaron porque no se completaron los cupos. 825- Número de cupos de formación profesional integral perteneciente a la estrategia CampeSENA – matriculados: La formación en CampeSENA está programada para la oferta del IV trimestre en el municipio de Carurú. 826-Número de Documentos de inv" u="1"/>
        <s v="En los indicadores relacionados con capacitación de instructores, se resalta el alto índice de permanencia de instructores en las diferentes acciones de formación así como el nivel de satisfacción con las mismas; en cuanto a la cobertura se continua con el desarrollo de actividades correspondientes para dar cumplimiento a lo establecido en el Plan de Acción. Se ha logrado cumplir con lo esperado por la línea de Extensionismo Tecnológico en la atención tanto de empresas como asociaciones a lo largo del territorio nacional donde se cuenta con cobertura del programa. Con relación al indicador 854 del convenio SENATEC, se estableció un instructivo para flexibilizar algunos de los requerimientos con el fin de lograr la matricula esperada; y según la proyección esperada es que para el mes de agosto una vez se encuentre el aplicativo Sofia plus en funcionamiento se complete la matricula. La oferta formativa en municipios PDET se ejecuta de acuerdo a lo esperado, incluyendo la implementación de estrategias formativa" u="1"/>
        <s v="La gestión para el indicador empresas nacientes presento un porcentaje de 0,0% debido a que, a la fecha, no se han visto reflejados los resultados de las tres convocatorias en las que se han presentado los proyectos. En cuanto a Otras fuentes de financiación presento un avance del 54,17% para un total de 26 empresas, logrando una ejecución BUENA. La gestión para el indicador empresas en fortalecimiento fue BUENA, Es importante resaltar, que la meta anual para el indicador de fortalecimiento es de 114, y no 144, información que a la fecha ya fue corregida. Se puede evidenciar que los resultados obtenidos de las variables de gestión de la APE Regional La Guajira, en el primer semestre 2024 son excelentes ya que se logró un porcentaje superior al esperado, esto con el compromiso y estrategias utilizadas por la Coordinadora y el equipo de la APE. Para los indicadores de contrato de aprendizaje, cuotas reguladas y voluntarias el comportamiento ha sido excelente logrando superar los porcentajes esperados. En los i"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as Regionales. Las principales orientaciones para lograr la articulación entre la estrategia y operación del SENA como Entidad líder de formación para el trabajo. especialmente en la vigencia 2024 se enfocan las acciones y lineamientos para cumplir las iniciativas del gobierno nacional El despacho de la Regional Guaviare contribuye realizando el seguimiento a cada uno de los indicadores asignados para esta vigencia se puede evidenciar un comportamiento favorable, se analizan los 19 indicadores de los cuales se logra comportamiento favorable en 12 de los 16 indicadores reales se evidencias los indicadores 898 899 900 que no pertenecen a la Regional y se utilizaran las estrategias adecuadas y diseñadas por el Director Regional y los equipos de" u="1"/>
        <s v="Se identifican con corte 30 de junio de 2024 ejecuciones en promedio por encima del porcentaje esperado en 8 de 19 indicadores. Se puede observar que indicadores como los 811; 808; 807 que corresponden a los contratos de aprendizaje presentan sobreejeucción debido a que los ciclos de formación de técnicos y tecnólogos van de 9 a 21 meses y por ende es normal que en determinada época del año estos indicadores se vean sobrejecutados atendiendo a la cantidad de aprendices que ingresan especialmente para los primeros trimestres. En cuanto a los indicadores 898; 805; referentes a acciones de divulgación I+D+i e información a grupos de interés externos son indicadores que se sobrejecutan por las necesidades puntuales existentes de proyectos. En cuanto a los indicadores 810; 809, 799 estas igualmente dependen de los cambios del mercado y por ende pueden no cumplirse estrictamente trimestralizado sino como meta global. Para el indicador 806, se venia con un retrazo de algunas publicaciones del año anterior y fueron" u="1"/>
        <s v="-Del total de indicadores, un 26.32% se encuentran en alto rendimiento, un 42.11% en rendimiento medio y un 31.58% en bajo rendimiento, Conclusiones: El análisis revela que, aunque algunos indicadores están superando las expectativas, hay una necesidad urgente de mejorar la ejecución en áreas críticas como la entrega de apoyos, divulgación de resultados de proyectos y fortalecimiento empresarial. EL área de comunicaciones prioriza con la divulgación de la oferta educativa 4ta Oferta programas de baja demanda para entregar a nuestros grupos de valor. • Se han identificado las unidades productivas considerando la validación del mercado, la capacidad de producción y el componente innovador. Este proceso se fortalece con formación complementaria en Marketing Digital, Finanzas y Asesoría Técnica proporcionada por los orientadores de emprendimiento. • Se plante hacer seguimiento a los centros para agilizar la entrega de apoyos de sostenimiento haciendo un énfasis en los centros Colombo e Industrial quienes manejan" u="1"/>
        <s v="Indicadores:- La Regional Distrito Capital ha avanzado en la ejecución de las metas acorde a lo planeado , para el Segundo trimestre de 2024, presenta algunos indicadores con baja ejecución que se trabajaran con diferentes estrategias para nivelar el porcentaje esperado en el tercer trimestre: 666 Empresas en Fortalecimiento, 898 Número de acciones de divulgación de los resultados de los proyectos de I+D+i en cada regional, 899, Porcentaje de entrega de apoyos de sostenimiento FIC, 900 Porcentaje de entrega de apoyos de sostenimiento Regular" u="1"/>
        <s v="-Al realizar un análisis de los indicadores asignados al Despacho Regional, en el segundo trimestre, algunos no alcanzan el porcentaje esperado para este corte, sin embargo, se siguen implementando estrategias para lograrlo en el próximo trimestre. Otros indicadores, como por ejemplo: Empresas con cuota reguladas, Total de Aprendices con Contrato de Aprendizaje, Empresas con cuota voluntaria, Aprendices con Contrato de Aprendizaje no SENA, Empresas con cuota voluntaria, están por encima del 50% de ejecución, esto se debe a las estrategias que se han implementado, como visita a empresas, reuniones con empresarios entre otras, con el fin de que conozcan todas las posibilidades que tienen los empresarios con respecto a la contratación de Aprendices para realizar su etapas lectiva y productivas y de esta forma cumplir con las cuotas que por ley le corresponden y se recomiendan que se realice un seguimiento con el fin de al final de año no estén sobrejecutado." u="1"/>
        <s v="-El Despacho Regional presenta en general un avance satisfactorio en relación con los indicadores con corte a junio 30, viene atendiendo los compromisos de acuerdo con los lineamientos del Plan de Acción 2024; presenta ejecución vulnerable en el indicador 799, y desde el área de emprendimiento se tiene previsto un plan de choque para el cumplimiento de este; para el cumplimiento del indicador 899 se tiene programado un evento de divulgación en el tercer trimestre del año; en los indicadores 899 y 900 se van causando en la medida en que los centros realicen la apertura de fichas en los programas regulares y en FIC." u="1"/>
        <s v="Para el segundo trimestre la ejecución de los indicadores está acorde con la planeación establecida. Presenta una ejecución baja el indicador correspondiente a las Empresas en Fortalecimiento. De igual manera los indicadores de porcentaje de entrega de apoyos de sostenimiento FIC y Regular se encuentran en ejecución baja, se encuentra realizando acciones para dar cumplimiento a la meta establecida" u="1"/>
        <s v="Realizado el análisis del cumplimiento de los indicadores del despacho regional, se evidencia que, de los 19 indicadores establecidos para el segundo trimestre de 2024, el 53%, equivalente a 10 indicadores, muestran una sobre ejecución. Principalmente, esta sobre ejecución se observa en los indicadores relacionados con los contratos de aprendizaje, debido a la estrategia implementada por la regional de llevar a cabo concientizaciones a las empresas mediante reuniones virtuales. Gracias a estas acciones, se logró concientizar que la cuota de aprendices del Sena no solo puede ser cumplida con aprendices en etapa productiva, sino que también pueden ser contratados durante la etapa lectiva, como contratos de patrocinios. Por otro lado, se identificaron 3 indicadores con un nivel de ejecución por debajo de la meta esperada, representando el 16% del total. Este resultado, particularmente en referencia al indicador 823, está relacionado con los resultados de los proyectos Sennova 2024. Actualmente, con el apoyo del" u="1"/>
        <s v="La regional presenta a corte de 30 de junio tiene el 47,37% de cumplimiento de sus indicadores en sobre ejecución, por a la alta demanda de los servicios que presenta el departamento, debido a que las empresas, cuentan con un número de trabajadores estables, posicionamiento de los aprendices en el mercado laboral entre otros, el 36,84 en indicadores que presentan alerta, que en su mayoría pertenecen a la AP, en número de colocaciones y vacantes, que ha visto afectada por el conflicto armado que se presenta en los municipios de la zona norte del departamento, se espera poder para el próximo trimestre mejorar el comportamiento. Indicadores con baja ejecución con el 10,5%, entre ellos el indicador Núm. de acciones de divulgación de los resultados de los proyectos de I+D+i, la meta es 1 y el cumplimiento es 0, la acción programada para el 4 trimestre. Porcentaje de entrega de apoyos de sostenimiento Reg. En marzo se realizó la convocatoria, para el 2 semestre mejora el comportamiento con la puesta en marcha de l" u="1"/>
        <s v="REequieren mejoras en planificación y ejecución. Problemas Identificados: Contratación tardía del equipo en febrero, mientras que las metas se asignaron en abril.Falta de capacitación y retrasos en la información de las metas. Implementación de planes de mejora para abordar estas áreas, con expectativas de mejora en los próximos trimestres. El equipo de comunicaciones, según los resultados del Plan de Acción del I y II trimestre de 2024, está implementando una oportunidad de mejora evolutiva para aumentar el porcentaje de ejecución en el próximo trimestre. Coordinación de Empleo y Emprendimiento La Oficina de Coordinación de Empleo y Emprendimiento ha mostrado un avance importante en todos sus indicadores, con estrategias claras para cumplir con las metas establecidas a corto y mediano plazo. Indicadores y Progresos: Empresas Nacientes Acompañadas: Se cuenta con un banco de proyectos de 50 planes esperando próximas convocatorias. Total Número de Colocaciones: 76,98% de progreso, indicando un impacto positivo" u="1"/>
        <s v="-Para este trimestre los indicadores que tuvieron una baja ejecución fueron 666, 799, 800, 801, 802 que corresponden a emprendimiento y APE, para lo cual se han hecho planes de mejora y definición de estrategias para lograr las metas, por otra parte, el indicador de comunicación 804 y 805 también debe mejorar su ejecución por lo que se estableció un plan de mejoramiento. En cuanto al indicador 898 de SENNOVA, aunque está en cero, de acuerdo con la justificación está planificado para que se dé la ejecución del 100% el próximo trimestre, los indicadores que corresponden a relaciones corporativas algunos tiene una buena ejecución y otros se encuentran sobre ejecutados por lo cual se estará haciendo seguimiento para la planeación de la próxima vigencia, formación tiene una buena ejecución en términos generares, sin embargo hay que mejora los indicadores de apoyos FIC y Regular." u="1"/>
        <s v="-De acuerdo con el seguimiento realizado por la Dirección Regional el cual corresponde al segundo trimestre de la vigencia 2024, se puede establecer que las metas avanzan de manera positiva, evidenciando los siguientes resultados con corte al 31 de junio: Aprendices con contrato de aprendizaje: Meta 27.800 ejecución de 21.136 equivalente al 76,03%, el indicador Aprendices con contrato de aprendizaje SENA y contratos voluntarios se evidencia ejecución del 75,36% frente a la meta de 601. Empresas con cuota regulada, se alcanza el 97,31% de ejecución con 2.244 empresas, frente a la meta que es 2.306; ahora bien, en Empresas con cuota voluntaria se evidencia un avance bajo en relación con el cumplimiento Nacional, logrando un 27,88% con una ejecución de 46 empresas. Por otra parte, para las metas de emprendimiento, se observa una dinámica favorable respecto del trimestre anterior, cerrando el segundo trimestre con un 51,63% en empresas nacientes, empresas en fortalecimiento con un 47,95% de avance. Frente a los" u="1"/>
        <s v="-En términos generales, la Regional presenta una buena ejecución en sus indicadores asociados. Se tiene solo dos indicadores por debajo del cumplimiento esperado a la facha. El primero es Divulgar información de la gestión institucional para los grupos de valor internos, para el cual se espera que, con la estrategia de divulgación desde el área de comunicaciones, se pueda cumplir con la ejecución esperada en el tercer trimestre. En cuanto a la divulgación de proyectos de I+D+i, Evento de se proyecta para el mes de octubre, en donde se presentarán los proyectos I+D+i elaborados con la participación de aprendices de la Regional. Por último, los apoyos de sostenimiento regular y FIC, presentan un porcentaje de ejecución de compromisos del 84% y 99% respectivamente y su pago se realiza mes a mes de acuerdo a programación." u="1"/>
        <s v="El SENA Regional Huila, trabaja de manera articulada con los diferentes actores de la región con el objetivo de enfocar sus acciones en busca de dar cumplimiento a las metas trazadas en el plan de acción de la vigencia y teniendo como referente el Plan Estratégico Institucional “SENA sembrando el cambio: por la inclusión, la sostenibilidad y la seguridad humana”, el Plan Nacional de Desarrollo “Colombia, potencia mundial de la vida” y Plan de Desarrollo Departamental “por: un Huila grande” en pro de generar un mayor impacto en las necesidades y expectativas de los grupos de valor e interés. Conforme a lo anterior se evidencia una ejecución satisfactoria especialmente en los indicadores asociados a Empresas en Fortalecimiento, divulgación de información institucional, contrato de aprendizaje, empresas con cuota regulada y voluntaria, entre otros. Por otra parte, es importante resalta que los indicadores asociados al proceso de Gestión de Empleo, Análisis Ocupacional y Empleabilidad principalmente los de coloc" u="1"/>
        <s v="-Hemos venido respondiendo las necesidades educativas, las metas del nivel de formación tecnólogo 67.53%, en alerta por que faltaba para el 30 de junio la formación virtual, ya con la formación virtual se espera alcanzar un porcentaje mayor, con la formación complementaria se presentaron desafíos, estamos en el 51%, es nos lleva que en formación profesional (complementaria y titulada) estemos en el 61% dentro del margen de cumplimiento, la formación técnico articulación con la media presencial estamos en un 95%, SENATEC un 78 %, se presenta baja ejecución de bilingüismo estamos en un 53% debido a dificultades con la bolsa, en términos generales estamos generando una ejecución buena de conformidad con lo establecido a nivel nacional. en el mes de agosto se realizara un plan de trabajo con las diferentes centros que permita hacer seguimiento a la planeación en cuanto a manejo de presupuesto y la ejecución de actividades." u="1"/>
        <s v="La mayoría de los indicadores presenta una ejecución favorable con fecha de cierre del 30 de junio; Sin embargo, es necesario hacer seguimiento más exhaustivo y generar acciones de mejora para 2 indicadores: Porcentaje de entrega de apoyos de sostenimiento FIC con una ejecución del 17% hace falta para placa Huella de los cuales faltaba lineamientos. De los Cursos Placa Huella que se están adelantando en los municipios se tiene proyectado el 1 pago para el mes de agosto (mes vencido de julio). y Porcentaje de entrega de apoyos de sostenimiento Regular con una ejecución del 13% ya se tiene expedida la Resolución No. 174, por la cual se adjudican apoyos de sostenimiento para 85 aprendices, con lo cual se ejecuta el tope de presupuesto asignado," u="1"/>
        <s v="Los indicadores 799 y 666 del área de emprendimiento presentan una sobre ejecución leve de 0,8% y una considerable de 19% respectivamente, este se debe a mayor presencia en zonas diferentes a la capital nariñense; Respecto a los indicadores asociados a la APE el 801 y 802 presentan un avance por debajo del 50%, esto obedece a la recesión que está presentando el departamento frente a la dinámica económica, en especial en comercio y servicios, el indicador 284 de inscritos es el de menor avance llegando solo al 38% por lo cual para a partir del trimestre 3 se implementará un plan de mejora. los indicadores 804, 805 y 806 de temas de comunicaciones se presentó buenos resultados que concuerdan con las metas programadas, en buena medida esto obedece a implementación de plan de mejora en el trimestre 2; respecto a los indicadores 804 al 8011 relacionados con el área de Relaciones Corporativas se presenta al igual que en primer trimestre una sobre ejecución alta que será tema de revisión el tercer trimestre verific" u="1"/>
        <s v="-El Despacho Regional a corte a 30 de junio de 2024 evidencia una correcta ejecución en la totalidad de los indicadores relacionados con el plan de acción; por lo tanto se infiere que las estrategias implementadas para el fortalecimiento en la ejecución dados durante el segundo trimestre fueron efectivas." u="1"/>
        <s v="Al cierre del segundo trimestre 2024, el Despacho Regional presenta avance significativo en la ejecución de las metas las cuales se encuentran en su mayoría por encima del 50% . El indicador 805 este presenta novedad ya que la ejecución es 49 para un % del 45%, reporte que no fue corregido por el grupo de comunicaciones del SENA Dirección General ante la DPDC.El indicador 898 - se encuentra en 0% toda vez que se cumple a través de un evento regional que se llevará a cabo en el último trimestre del año. El indicador 899 - El CDTCI cuenta con una ejecución del 21.46% Dato que no coincide con la información relacionada en la tabla pues se han ejecutado $786.760.000 de un total de $3.666.290.637 y el indicador 900, el CA se encuentra en un 42% de ejecución. El CCYT se encuentra en un 51.4% de ejecución. El CDTCI tiene una ejecución del 29.89%, con lo anterior al realizar un promedio regional corresponde al 40.3%" u="1"/>
        <s v="Los indicadores de la APE y Emprendimiento se encuentran en una ejecución entre el 51% y el 58%. En emprendimiento se están generando estrategias a nivel interno de la regional, para identificar los mejores y los más innovadores proyectos, que garanticen la viabilidad y así asegurar que sean aprobados en las convocatorias. La APE, realiza el acompañamiento a las empresas de la región y su promoción a través de ferias regionales y microferias de empleo, se estima el cumplimiento de las metas. Los indicadores de comunicación se encuentran en promedio en el 50%, Los de comunicación interna se están desarrollando de acuerdo con los lineamientos de la oficina de comunicaciones. Se avanza en el cumplimiento de los productos para fortalecer la imagen institucional. Las publicaciones en redes sociales se han difundido de acuerdo con los requerimientos de la regional. Los indicadores de Contratos de Aprendizaje se encuentran en promedio en el 85%, los Centros de Formación, trabajan de la mano con la oficina de relaci" u="1"/>
        <s v="El despacho Regional Santander no asegura el cumplimiento de las metas establecidas en el plan de acción para los indicadores de porcentaje de entrega de apoyos de sostenimiento regular y porcentaje de entrega de apoyos de sostenimientos FIC y algunos indicadores de la APE durante el II trimestre 2024, por lo que se establecen diversas estrategias para asegurar el cumplimiento de los mismos. Por otro lado se puede observar una sobre ejecución en algunos de los indicadores y según las proyecciones de la regional se puede establecer que se cumplirán las metas establecidas para la vigencia y se revisa el proceso de ejecución para los siguientes trimestres, con el fin de evitar sobre ejecuciones al final de la vigencia. Frente al indicador (I+D+i) la vigencia 2023 se registraron 73 productos resultados de la Investigación, Desarrollo Tecnológico e innovación (I+D+i) de los 8 centros de formación que componen la regional Santander. Para la vigencia 2024, teniendo en cuenta las orientaciones y lineamientos enviado" u="1"/>
        <s v="-Indicadores:-De acuerdo con el cierre del segundo trimestre 2024 la Regional Tolima en su mayoría de indicadores muestra una sobre ejecución en el caso de la Agencia Pública de Empleo siendo un operador autorizado para la realización de procesos de intermediación laboral y el centro de desarrollo empresarial tiene la asistencia de los usuarios buscadores de empleo y empresarios de manera constante razón por la cual los indicadores 800,801,802,803,284,283 reflejan una buena ejecución con respecto a la meta establecida; respecto al indicador 898 debido a que el presupuesto asignado para contratar estos roles fueron aprobados en el mes de mayo lo cual generó demora en el proceso de ejecución por lo cual se proyecta que para el siguiente trimestre se vea un aumento en la ejecución de este indicador; en términos generales la regional proyecta una acertada ejecución en los indicadores." u="1"/>
        <s v="Para el II trimestre la Regional reporta un buen desempeño en la ejecución de sus indicadores entre los cuales tenemos: Total de Colocaciones que reporta una ejecución del 57%. Al igual Vacantes e Inscritos en la APE alcanzaron un 59%. Este rendimiento positivo es resultado de las estrategias implementadas con entidades públicas y el sector empresarial. Indicador de &quot;Empresas Nacientes Acompañadas en el Proceso de Emprendimiento y Asesoradas para su Ejecución&quot;, se logró un avance del 72% a junio, superando la meta del 50% orientada por la coordinación Nacional. Esto se atribuye en gran medida a la continua participación de las empresas que iniciaron su proceso en 2023 y que han seguido recibiendo asesoría en 2024, así como al acompañamiento durante los primeros meses del año, según lo estipulado en el manual operativo del Fondo Emprender. Para el indicador de &quot;Divulgación de la Gestión Institucional para los Grupos de Valor Externos&quot;, se registraron 50 productos entregados, quedando pendientes 15 productos p" u="1"/>
        <s v="La divulgación de los resultados de proyectos se realizará mediante el Simposio, en el mes de octubre. En el mes de enero se le dio continuidad del apoyo a 49 aprendices que cumplían con los requisitos y posterior a esto en el primer semestre del año se realizaron 2 convocatorias arrojando como resultado 35 aprendices beneficiarios y en el mes de julio se adjudicaron con el apoyo a 28 aprendices más; los pago se han realizado de manera cumplida mes a mes garantizando el derecho de todos los beneficiarios. En mes de marzo del 2024 se adjudicaron la totalidad de cupos asignados a la Regional, dando cumplimiento a la entrega del apoyo de sostenimiento regular dando cumplimiento a este indicador.Divulgar información de la gestión institucional para los grupos de valor internos y externos del SENA: Se ha cumplido con las actividades sin sobre pasar la meta.Productos digitales propios generados y publicados por la regional:La oferta del SENA y las actividades ya sea para convocar o informar sobre los logros obteni" u="1"/>
        <s v="-898:Los proyectos estan en fase de experimentación y se están realizando la adocumentación necesaria para los procesos de transformación." u="1"/>
        <s v="-Para la regional algunos indicadores que se encuentran con un bajo avance como es colocaciones de APE y los indicadores de Emprendimiento que dependen de los planes de negocio formulados y que se espera cumplirse en el III trimestre. En el caso de los indicadores de Relaciones Corporativas los indicadores tienen un avance significativo esperando su cumplimiento en el III trimestre. El área de comunicaciones ha realizado 6 productos mensuales para canales de comunicaciones internas y externas, acorde a los tiempos de entrega, teniendo en cuenta que son 11 meses de ejecución para su cumplimiento. En apoyos de sostenimiento FIC y Regular son 4 convocatorias para el año y se está haciendo el pago normalmente. Quedan pendientes 2 convocatorias una en agosto y otra en noviembre para cumplir la meta al 100%. Actualmente se tienen algunos cupos por asignar en plataforma sofia plus para cumplir la meta. En el mes de mayo hubo bajo desembolso porque los aprendices no cumplen con sus informes con el número de horas as" u="1"/>
        <s v="El indicador 800 se envía correos a empresarios para obtener retroalimentación de colocaciones, la respuesta es baja. El indicador 666 las empresas fortalecidas en Providencia no se habían incluido por problemas de conectividad, para el próximo trimestre se reflejará avance.El indicador 806 se refleja sobre ejecución por la cantidad de actividades institucionales realizadas que hay que comunicar.En el indicador 808 depende de los aprendices de otras instituciones reconocidas por el estado y/o programas de formación reconocidos por el SENA, sin embargo, se apoya la gestión a empresas que los contratan de acuerdo con los lineamientos.El indicador 810 que depende de las formaciones requeridas por el sector productivo y que los aprendices se encuentren en etapa práctica, aquí nos apoyamos con las formaciones cerradas.Para este trimestre no se contó con ejecución de presupuesto por que los cursos de programas FIC se cancelaron por baja demanda, en el segundo trimestre una ficha la cual se encuentra en ejecución y" u="1"/>
        <s v="Al hacer el análisis en el avance de los indicadores por regional para II Trimestre de 2024, vemos que los indicadores 807, 808, 809 y 811 estuvieron por encima del 70% de la ejecución, lo que representa un avance importante de acuerdo a lo previsto o estimado para el periodo. Indicadores como el 666, 805, 806 estuvieron por debajo del porcentaje esperado. Los demás indicadores estuvieron en la media porcentual de su ejecución, teniendo en cuenta estos avances en la ejecución de los indicadores se hace preciso las recomendaciones para cada uno de los lideres, lo que permita realizar los diferentes ajustes para el cumplimiento de ellas y se vea reflejado en lo que resta de la vigencia." u="1"/>
        <s v=", la Agencia Pública de Empleo en su proceso GESTIÓN DE EMPLEO, ANÁLISIS OCUPACIONAL Y EMPLEABILIDAD contempla 6 indicadores obteniendo un resultado en sobre ejecución debido a que durante el trimestre se realizaron visitas al sector empresarial socializando el portafolio de servicios de la agencia pública de empleo, la Unidad de Emprendimiento y Empresarismo a través de su proceso GESTIÓN DE EMPRENDIMIENTO Y EMPRESARISMO obtuvo una sobre ejecución en uno de sus indicadores con un 51% y 1 indicador en zona de riesgo, el proceso de GESTIÓN DE COMUNICACIONES cumplió con la meta de los 3 indicadores que lo conforman, el proceso de GESTIÓN DE FORMACIÓN PROFESIONAL INTEGRAL muestran que el 50% equivalente a 2 indicadores no cumplieron con la meta establecida, un 25% se encuentra en sobre ejecución y el 25% restante alcanzo la meta, Para el caso del proceso de RELACIONAMIENTO CON LA CIUDADANÍA, LA EMPRESA Y ACTORES INTERNACIONALES se observa que, los 4 indicadores establecidos al proceso, el 100% se encuentran sob" u="1"/>
        <s v="799-Empresas Nacientes Acompañadas en el Proceso de Emprendimiento y Asesoradas para su Ejecución: Una vez sean presentados los planes de negocio entraran en evaluación por parte de la coordinación nacional de emprendimiento la cual da viabilidad a los planes de negocio, en este momento se moverá el indicador. 666-Empresas en Fortalecimiento: Se tienen focalizadas empresas para fortalecimiento que se encuentran en construcción proceso de registro único por parte de la orientadora. 898-Número de acciones de divulgación de los resultados de los proyectos de I+D+i en cada regional: El avance se evidenciará en el último trimestre de la vigencia una vez se tengan los resultados de los proyectos, 899-Porcentaje de entrega de apoyos de sostenimiento FIC: El centro no tiene formaciones FIC, no cuenta con instructores de planta con este perfil, por lo cual se solicitó la centralización del presupuesto." u="1"/>
        <s v="-De acuerdo con los reportes de indicadores se presenta baja ejecución frente a Entrega de apoyos de sostenimiento FIC la cual se espera dinamizar en el segundo semestre con la apertura de dos fichas una en electricidad en el municipio de Cumaribo y otra en construcción en el municipio de puerto Carreño, se tiene proyectado la apertura de los programas complementarios de placa huella con pavimentación de vías terciarias. Respecto a el indicador Divulgación de resultados de proyectos I+D+I se tiene contemplado la ejecución en el mes de noviembre con la publicación de 3 artículos científicos dado a que estas fechas se finalizan los proyectos que están en ejecución. Por otra parte, frente al indicador de Apoyo de sostenimiento regular los pagos se realizan parcial según la guía de compromiso GF-PI-G-007 V12 dice que deben ser pagos mensuales mes vencido. Teniendo en cuenta los indicadores sobre ejecutados asociados al proceso de comunicaciones, y proceso de emprendimiento y la gestión realizada frente a los ind" u="1"/>
        <s v="Los Indicadores obedecen a la dinámica propia de la Oficina de Control Interno Disciplinario, De acuerdo con las quejas que sean recibidas durante el año, se realiza el trámite de acuerdo a lo dispuesto en la ley 1952 de 2019. Con corte a junio de 2024, para el indicador de Cumplimiento de la Estrategia de Prevención, se han realizado 17 capacitaciones en materia de Régimen Disciplinario y Contratación Estatal, esto de acuerdo con el cronograma. Los reportes de los primeros cuatro indicadores se generaron y comunicaron a la jefatura OCID" u="1"/>
        <s v="-La Dirección de Promoción y Relaciones Corporativas en acompañamiento de sus coordinaciones, trabajó de manera articulada con los diferentes aliados nacionales e internacionales y empresarios logrando dar cumplimiento en la gestión de los indicadores a nivel general en un porcentaje superior al esperado. Así mismo, para el tercer trimestre se continuará ejecutando las actividades planeadas para el cumplimiento de las metas previstas por la Dirección." u="1"/>
        <s v="-Alianzas nacionales e internacionales suscritas y/o fortalecidas: con corte al segundo trimestre trimestre de 2024 se han suscrito 11 convenios por parte del Despacho del director General, para el tercer trimestre se tiene cronograma y se revisa conjuntamente para mejorar el cumplimiento de este indicador. Convocar y desarrollar los encuentros nacionales de Directores Regionales y Subdirectores de Centro: Con corte al segundo trimestre de 2024 no se han realizados encuentros de Directores Regionales y Subdirectores de Centro en virtud que por agenda se contemplo realizar el primero en el mes de Julio de 2024 el cual se realizó y por parte del despacho tenemos proyectado cumplir con los otros dos eventos dentro del segundo semestre de 2024." u="1"/>
        <s v="-La ejecución de los indicadores en el periodo evaluado muestran en su mayoría un nivel optimo reflejado en avances logrados en el diligenciamientos del autodiagnóstico de la política de Gobierno Digital y el % de Atención de solicitudes de soporte y requerimientos de Desarrollo de Software y la atención a los conceptos técnicos. El indicador relacionados con el % de requerimientos implementados en le sede electrónica, no muestra avance debido a que su ejecución esta sujeta a la culminación de la migración de los sistemas de información (actualmente en proceso) para ejecutar cambios con las capacidades propias de la entidad. El indicador relacionado con el tema de plan de cierre de brechas no estaba contemplado en este ejercicio, situación que se informo en el primer reporte solicitando su exclusión pero no fue atendida." u="1"/>
        <s v="Durante el periodo evaluado, se continúan gestionando las diferentes actividades propuestas por la secretaria general para dar cumplimiento a sus objetivos, mediante los indicadores establecidos por cada una de las coordinaciones que la componen, su comportamiento permite tomar decisiones apropiadas y las acciones correspondientes para mejorar su desempeño y alcanzar las metas previstas. En el segundo trimestre los indicadores con código 551, 733 y 833 presentaron un porcentaje de avance igual al esperado y para el caso de los indicadores con código 520, 632, 734 y 735 presentaron una ejecución por encima del avance esperado en el periodo, el 737 esperamos que en los próximos trimestres presente tendencia creciente y para que compense y se dé cumplimiento a la meta anual. Para los casos de los indicadores 832 y 834 se envía solicitud de supresión del plan de acción toda vez que hacen parte del Plan Estratégico Institucional." u="1"/>
        <s v="Desde la Dirección de Planeación y Direccionamiento Corporativo se ha dado cumplimiento a su plan de acción así: Desde la gestión estratégica Se avanzó en la especificación de indicadores de gestión a nivel de iniciativas en el PEI 2023 – 2026, en CONPES se realizó el primer seguimiento del 100% de acciones en SisCONPES y en prospectiva se realizó inventario nacional y la consolidación de 33 grupos regionales y 117 en Centros de Formación. Se presentaron en el segundo trimestre 3 informes estadísticos, generando mejora en la disposición y visualización de la información a través de dashboard. Así mismo se avanzo en 5 de las 6 actividades del anteproyecto que incluyeron la actualización de proyectos y formulación de 2 nuevos proyectos los cuales quedaron en POAI para 2025 y se realizó un seguimiento del Plan de Acción 2024. En el caso de Mejora Organizacional se logró un incremento de 0.4 puntos respecto a la vigencia anterior en índice de desempeño institucional con 94,3 puntos, posicionando al SENA como la" u="1"/>
        <s v="La Certificatón de Competencia Laboral realizadas a mujeres se realizó entre el 20 de marzo y el 10 de abril, se ofertaron 2.000 cupos y se preinscribieron 13.014 personas en 13 áreas de diferentes sectores. El 99,5% de los preinscritos residen en Colombia. Actualmente, se realizan tres (3) pilotos de cualificaciones en las estructuras de cualificación: i) Información y servicio al cliente, ii) Transporte Terrestre por Carretera y iii) Operación pecuaria. No se evidencia avance de los indicadores de los programas de Formación Continua Especializada y Formación Especializada para la Economía Campesina debido a que las propuestas fueron aprobadas por el Consejo Directivo Nacional del SENA con la observación de obtener el concepto de favorabilidad de Colombia Compra Eficiente para poder legalizar los convenios e iniciar su ejecución, proceso que está en trámite. De los Catálogos de Cualificaciones se culminó el diseño y verificación metodológica de los 30 perfiles de cargo que fueron elaborados por el grupo de" u="1"/>
        <s v="- (846): El avance en el indicador de recaudo debería haber sido del 50% de la meta establecida ($10.802.890.670), pero el monto actual es de $3.913.276.369. Esto se debe a un retraso en la recaudación; sin embargo, se está trabajando en las estrategias correctivas para cumplir con los objetivos establecidos. (847): La infografía programada para el II trimestre se realizará en el III trimestre. En lugar de la publicación, en el II trimestre se avanzó en la formulación del lineamiento para el llamamiento en garantía con fines de repetición. Este lineamiento aún está pendiente de aprobación por parte de la ANDJE. Esta reprogramación está dentro de lo previsto y no afecta el cumplimiento general. (848): No se evidenció la necesidad de compilar y actualizar la reglamentación interna durante el periodo evaluado. Se cumplió con el porcentaje acumulativo establecido para el II trimestre, por lo que no se requiere acción adicional en esta área. (849: Esta gestión está en línea con los objetivos del trimestre. (850):" u="1"/>
        <s v="Durante el segundo trimestre se cumplió con la entrega de los informes tanto internos como externos, se ha realizado la ejecución de las líneas de personal, viáticos, materiales, dando cumplimiento a las metas y atendiendo a las diferentes comunidades Afro, Raizales, Negras, Palenqueras, indígenas, con la participación activa de los equipos regionales en las diferentes jornadas de servicio, ferias, comités, socialización de la política pública y orientaciones, impulsando la economía local y nacional reduciendo las brechas sociales promoviendo la inclusión, equidad de género, creando y fortaleciendo las iniciativas productivas y formulación de proyectos de igual manera se están realizando gestiones para las alianzas estratégicas. En alguno de los indicadores no se a tenido avance ya que se está adelantando el procedimiento para la aprobación por parte del Consejo Directivo Nacional" u="1"/>
        <s v="RECAUDO y CARTERA: Hace referencia al recaudo total de los ingresos propios de la entidad. El recaudo al 30 de junio alcanzó un 121% de lo presupuestado (50% a esta fecha). Se espera un recaudo mayor en al menos $300 mil millones al final del año, debido al alto nivel de inflación acumulada que impulsa los ingresos propios. CONSTRUCCIONES: El indicador mide la implementación del Plan de Infraestructura en el Horizonte 2024-2026, estableciendo para la vigencia 2024 el 30% del total del horizonte. SERVICIOS GENERALES: Se solicita a las Direcciones plantear indicadores cuantitativos para los conceptos de los artículos 4, 5, 6, 7, 8, 11, 15, 16 y 22 del anexo técnico de Austeridad del Gasto, para remitir a la DAF para validación y solicitud de comité de gestión. ADMINISTRACION DE LA INFORMACION FINANCIERA: En el segundo trimestre, la meta de compromisos era del 61,76% de los recursos. Se comprometió el 26,28% durante el trimestre, acumulando una ejecución del 62,79%. TESORERIA: En el segundo trimestre, la meta d" u="1"/>
        <s v="Al corte se ejecutaron 14 auditorías regulares, 8 auditorías especiales y 6 trabajos de consultoría. Se decidió adelantar una II fase de consultoría de WEB Costos por su naturaleza, lo que implica adicionar un trabajo más en el PAA. Respecto del Nivel de Madurez, se conserva la calificación al corte, sin embargo, dentro de las acciones adelantadas por la dependencia para el avance global, acciones: Solicitud del presupuesto para la adquisición del Sistema de Gestión de Auditoría, Construcción de tableros de ejecución presupuestal y seguimiento a la compra de materiales de formación. Frente a la ejecución de los informes de ley, se ejecutaron los trabajos:-Subcomité Regional Coordinación Control Interno 4 Trim. 2023 - Subcomité Regional de Coordinación de Control Interno I Trim 2024-Contratación Diferente a Prestación de Servicios Personales I Trim 2024-Evaluación de Gestión por Dependencias 4 RIM 2023-Austeridad del Gasto I Trim 2024-Seguimiento PAAC 1er Cuatrimestre 2024-Seguimiento de Ley Informe PQRSD II" u="1"/>
        <s v="-Para el segundo trimestre se evidencia un avance positivo en la gestión de los indicadores, se continua a la estrategia de comunicaciones 2024. El indicador de comunicación externa presenta una subejecución esperada, dado que a corte de 30 de junio no se ha realizado el contrato de central de medios, con el cual se realiza el monitoreo de medios, cuyos resultados aportan al cumplimiento del indicador. Por otro lado, se da cumplimiento al indicador del encuentro de comunicaciones, el cual se realizó en el mes de junio." u="1"/>
        <s v="Las matriculas en el programa de bilingüismo virtual han estado por debajo de lo esperado (incluidos en la formación complementaria y titulada) Igual pasa con los aprendices matriculados. La certificación en formación complementaria presenta un bajo comportamiento debido a que los aprendices matriculados en estos cursos son bajas. Los técnicos en este periodo aun no han finalizado sus programas de formación por eso la certificación en técnico laboral y otros presentan una baja ejecución. Dado que la formación de la Media Técnica inicia desde el grado 10º, el ciclo formativo culmina una vez se tengan todos los resultados de aprendizaje aprobados en grado 11º. Esto quiere decir que, los programas que en el 2023 estaban en grado 10º, para el 2024 tuvieron continuidad en la formación y se realizará la debida evaluación de juicios y proceso de certificación, una vez terminen el año escolar del grado 11º. Motivo por el cual a la fecha no hay aprendices certificados. Para este periodo la certificación por competenc" u="1"/>
        <s v="El informe del primer trimestre de 2024 del SENA CTPGA muestra una ejecución del 21.8% en formación complementaria, superando la meta esperada de 0% según la guía GFPI-G-043. La formación virtual y el bilingüismo se han visto afectados por demoras en la contratación de instructores y la migración de la plataforma LMS a SAJUNA. Los indicadores de tecnólogos y técnicos presentan sobre ejecución debido a programas que continúan desde 2023. Los indicadores de ECCL tienen baja ejecución, ya que están en fase de sensibilización y toma de resultados, y la certificación se espera para mediados de mayo. El indicador Campesena es del 3%, afectado por la falta de lineamientos para la contratación de instructores, y la aprobación del plan de acción del centro está pendiente. La socialización del plan se realizó el 6 de marzo por el líder Campesena Regional. El indicador de economía popular no se ha ejecutado porque su oferta está programada para el tercer trimestre del año. Los indicadores de certificación son bajos, ya" u="1"/>
        <s v="En total general de cupos en FPI se tiene una ejecución del 20.5% y aunque para las formaciones tecnológicas y técnicas se cuenta con una sobre-ejecución, debido a que iniciaron en vigencias anteriores, las formaciones complementarias presentan una baja ejecución por el inicio de la nueva vigencia y dieron inicio en el mes de febrero, estas formaciones comprenden cursos cortos que se imparten a los programas de bilingüismo, SER, poblaciones vulnerables y demás. Economía popular: para el 1° trimestre no se contó con los lineamientos ni presupuesto para la contratación de los instructores. Certificación: en formaciones tituladas se tiene 11 aprendices con vencimiento de termino, y otros que aún no han presentado las pruebas TyT. En formaciones complementarias, estas iniciaron en febrero por lo cual se presenta una subejecución, para las certificaciones de articulación con la media, se realizan entre la 3° semana de noviembre y la 1° se mana de diciembre. ECCL: el 60% del equipo ingreso por primera vez al proce" u="1"/>
        <s v="El Centro cada quince días realiza seguimiento a los indicadores de las metas de formación y la ejecución presupuestal en el equipo primario. A continuación, se detallan algunos comentarios sobre estos: Indicadores 565, 566, 819, 821 y 295: los evaluadores iniciaron en el mes de febrero, comenzaron a divulgar la oferta para la recolección de documentación y así poder crear los grupos para abrir los proyectos e iniciar el proceso de sensibilización en marzo, adicional, entraron en proceso de creación de instrumentos. Indicador 825: no habían iniciado contrato los instructores de CampeSENA, a inicios de marzo dieron las directrices sobre la contratación, se comenzó a solicitar documentos y el inicio quedó para abril. Indicador 812: no había iniciado contrato la instructora de Economía Popular, en marzo dieron las directrices sobre la contratación, se comenzó a solicitar documentos y el inicio quedó para abril. Indicador 820: no se había llevado a cabo la contratación del experto técnico para economía popular e" u="1"/>
        <s v="El Centro de Formación de acuerdo a las metas asignadas y apertura presupuestal, se aplicaron estrategias para garantizar el cumplimiento de las metas de formación profesional con calidad y pertinencia. Se realiza el seguimiento a la ejecución de las metas, a través de las reuniones con el Comité técnico de centro y reuniones periódicas con el Grupo Primario en el cual los líderes de los procesos presentan avances de la ejecución de actividades que verifica el avance de ejecución de metas del primer trimestre. a corte del 30 de marzo de 2024" u="1"/>
        <s v="Para este corte se refleja una buena ejecución en las metas planteadas obteniendo un 61% de cumplimiento acorde con lo planeado para la formación titulada. Particularmente, la formación complementaria presencial se ha visto un poco afectada ya que se ha identificado un retraso con la matrícula de algunas fichas que dependen de las concertaciones con las empresas pero que se espera se subsanen en los próximos meses. Los indicadores relacionados con ECCL tienen avance acorde con la planeación para la atención de los compromisos definidos. Al corte se encontraba pendiente la contratación para atender las certificaciones de Economía Popular.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El Centro de Formación recibió el" u="1"/>
        <s v="En el centro de salud, se ha ejecutado el 98% de los recursos correspondientes a la contratación de instructores y la adquisición de materiales de formación. Debido a la complejidad de los procesos, se están adelantando las selecciones abreviadas. En general, se ha logrado una buena ejecución a pesar de las dificultades en materia contractual." u="1"/>
        <s v="La ejecución presenta variaciones debido a múltiples factores. En el caso de los indicadores 18 y 53 (complementaria), el porcentaje esperado es del 60% y debería ser un 30% segun el plan de acción, lo que explica la baja ejecución en el primer trimestre. La sobre ejecución en técnicos se debe a la articulación con la media, los aprendices son matriculados desde el primer trimestre. En el programa de bilingüismo, coordinado por la DFP, la baja ejecución se debe a que dependemos de la disponibilidad de grupos y duración de los cursos. Asimismo, la baja ejecución de los indicadores de ECCL se atribuye a que la mayor parte de la programación de los proyectos está planificada para el segundo, tercer y cuarto trimestre. El avance en la certificación apren. es bajo debido al no cumplimiento de requisitos por parte de los aprendices, la época del año y por la certificación de la media técnica se realiza únicamente al final del año. Además, el Centro de Formación recibió en junio la HV de los indicadores (784, 795," u="1"/>
        <s v="El Centro de Formación Minero Ambiental dio cumplimiento a los avances de indicadores del Plan de Acción para el I trimestre de 2024. En los indicadores sobre ejecutados, los cupos de Educación Superior y Técnicos Laborales se explican por la dinámica de la región, donde la mayoría de jóvenes se matriculan en el T1. La sobre ejecución en la formación Técnica Laboral y Otros SENA y las Certificaciones de Competencia Laboral obedece a la alta demanda, al igual que la ejecución en los contratos de aprendizaje SENA. Por otro lado, hubo sub ejecución en Formación Virtual y Bilingüismo por dificultades con la contratación de instructores y disponibilidad de la plataforma. Asimismo, en los indicadores de certificaciones se presentaron inconvenientes con la actualización de datos de los aprendices en sofia plus, en el aplicativo SGVA y pruebas T y T para el caso de educación superior. Frente a los “Cupos formación complementaria” y aprendices en formación complementaria, obedece a la contribución que hace la virtual" u="1"/>
        <s v="En el trimestre de reporte, el Centro de Formación recibió el 4 de junio la hoja de vida de los indicadores (795, 823, 824) por parte del asesor de la Dirección de Planeación. Por consiguiente, durante el I trimestre, el Centro carecía de la información necesaria para llevar a cabo su medición precisa, lo cual incide en una baja ejecución. En cuánto a las metas de certificación (577, 578, 579 y 654) el Centro en el I trimestre ha presentado poca ejecución históricamente, sin embargo se proyecta cumplimiento para tecnólogos y técnicos para el tercer trimestre. Para lo que tiene que ver con formación complementaria y virtual, la baja ejecución se presentó por la transición de la plataforma virtual de formación Zajuna, que inhabilitó la matricula. Referente a los indicadores 596, 597 y 815 sin ejecución, se da porque el I trimestre se caracteriza las unidades y posteriormente se ejecuta las estrategias. Por último, la estrategia de Economía Popular presenta ejecución 0, esto dado que, en el primer trimestre de" u="1"/>
        <s v="Durante el trimestre I-2024, el centro logra un cumplimiento acorde en la ejecución de los indicadores de FPI, teniendo en cuenta los porcentajes de trimestralización establecidos para la formación titulada y lineamientos de ejecución de la formación complementaria. Respecto a las metas de ECCL se presenta un cumplimiento acorde para el trimestre. En los indicadores de poblaciones vulnerables, es frecuente identificar variaciones en la ejecución dado que el centro de formación no tiene un control total sobre la caracterización que realizan los aprendices, constantemente se realizan campañas de actualización con los aprendices, en la inducción y otros espacios; además, desde la coordinación académica se gestionan acciones de formación para la población vulnerable en pro de dar cumplimiento a los indicadores asociados. Referente a los indicadores de Certificación, se definieron acciones y se generan alertas para depurar los aprendices que presentan estados pendientes “Por Certificar” y aprendices en etapa prod" u="1"/>
        <s v="En el primer trimestre de 2024 el Centro de Formación ha cumplido con la ejecución de cupos y aprendices en formación Técnica Laboral y otros, aunque se identifican vulnerabilidades en la formación complementaria debido a la asignación tardía de capacitación y seguimiento de las hojas de vida de los indicadores. Se han establecido estrategias para mejorar la certificación de la formación y competencias laborales se avanza en relacionamiento corporativo con la diferente población tanto Campesena como economía Popular para garantizar el cumplimiento de las metas. Las actividades de biblioteca, bienestar al aprendiz y entrega de materiales de formación se ejecutan correctamente. Se sigue trabajando en la construcción de fichas de seguimiento y monitoreo de los programas de formación para garantizar el cumplimiento de los objetivos restantes del año" u="1"/>
        <s v="El Centro de Formación ha cumplido con la ejecución de cupos y aprendices en formación Técnica Laboral y otros, aunque se identifican vulnerabilidades en la formación complementaria debido a la asignación tardía de capacitación y seguimiento. Se han establecido estrategias para mejorar la certificación de la formación y se avanza en relacionamiento corporativo para garantizar el cumplimiento de las metas. Las actividades de biblioteca, bienestar al aprendiz y entrega de materiales de formación se ejecutan correctamente. Se sigue trabajando en la construcción de fichas de seguimiento y monitoreo de los programas de formación para garantizar el cumplimiento de los objetivos restantes del año" u="1"/>
        <s v="-La ejecución de los indicadores presenta variaciones debido a diferentes factores. En el caso de los indicadores 18 y 53 (formación complementaria), el porcentaje esperado es del 60%, cifra que corresponde al segundo trimestre según el plan de acción, lo que explica la baja ejecución. En contraste, la sobre ejecución en los grupos técnicos de articulación con la media se debe a que todos los estudiantes son matriculados desde el primer trimestre, provocando que el porcentaje supere el 100%. Así mismo, la sobre ejecución de los indicadores de ECCL, se atribuye a que el Complejo tiene una meta muy alta y se debe hacer una gestiòn oportuna de los procesos de formalizaciòn desde principio de año. El programa de bilingüismo virtual es asignado desde DF según su disponibilidad. La baja ejecución se debe a la asignación y a la duración de los cursos, que es de 1,5 meses. El avance en la certificación de aprendices es bajo, debido al cumplimiento de requisitos por parte de los aprendices, la época del año, y que la" u="1"/>
        <s v="De acuerdo al comportamiento de los indicadores 53,18,64,275,269, 274,268 del CTMAE, y según el referente de porcentaje de ejecución el cual es el 60%, se encuentran que se está por debajo de este indicador. No se cumplen en su totalidad estos indicadores, por la baja inscripción a los programas a ofertarse en el primer trimestre 2024. Para los indicadores 819 y 820, se estaba realizando en el primer trimestre el proceso de contratación de los evaluadores. Y para el indicador 795, en este primer trimestre se inició la estructuración de los estudios previos para la contratación de materiales de formación y EPP´s." u="1"/>
        <s v="-El centro de acuerdo con las metas y presupuesto asignadas para la vigencia 2024, en el primer trimestre se viene realizando las acciones orientadas al cumplimiento de las metas, donde se ha logrado buena respuesta en la formación de técnicos y tecnólogos, la mayor dificultad se ha presentado en la formación complementaria, que mejora su comportamiento en las demás ofertas de año; los indicadores relacionados con certificación se reflejaran en los siguientes meses del año, porque es donde se da el mayor volumen de certificación tanto de aprendices como en área de competencias laborales." u="1"/>
        <s v="Los indicadores de cupos 274, 275,53 y 64, en promedio presentan bajo porcentaje en cupos, causa aplazamiento oferta de formación modalidad virtual Los indicadores de certificación 577,578, 579, 580 y 581, con baja ejecución se explica por cambio de firma digital. El indicador 654, no entra dentro del porcentaje esperado estándar definido por la DFP se concentra en el mes de noviembre. Los indicadores 819 y 820, no presentan ejecución, debido a que se adelantó en el primer trimestre un proceso de caracterización de la población de economía campesina y economía popular. Los indicadores 565, 566 ,821 y 295, con baja ejecución se debe a que los evaluadores se vincularon al final del trimestre. El indicador 795, es objeto de un seguimiento permanente del centro y presenta informes mensuales a la Regional. El indicador 824, muestra una subejecución, se elevará consulta a la DFP. El indicador 826 se explica debido a que los proyectos de investigación e innovación fueron aprobados en abril. Los demás indicadores, s" u="1"/>
        <s v="-La Subdirección Interina del Centro Nacional de Hotelería, Turismo y Alimentos expresó su compromiso con el éxito continuo de los procesos durante el año 2024, destacando la importancia del trabajo en equipo y la colaboración interdisciplinaria. Se informó sobre la asignación y distribución de contratos en diferentes áreas de coordinación y atención específica, evidenciando la diversidad de necesidades atendidas a través de estos contratos. Se presentaron las metas de formación para el año 2024 y se detalló la ejecución presupuestal hasta la fecha, destacando áreas de énfasis y progreso." u="1"/>
        <s v="La meta de Educación Superior se cumplió con una ejecución del 63,16%, se espera que con los cupos proyectados en I y II Oferta Virtual 2024 y la II Oferta Presencial 2024 se vea reflejado en el segundo trimestre del año. Con relación a los cupos de formación Técnica Laboral y Otros SENA se evidencia un cumplimiento del 73,32% lo que es acorde a lo planeado, esto debido a que las matrículas de los cupos de Articulación con la Media. Para la formación Complementaria Presencial y Virtual, incluyendo bilingüismo el porcentaje de cumplimiento estuvo por debajo de lo espera en un 19,69%, lo anterior se debe a que se estaba realizando el proceso de contratación de los Instructores, desde la coordinación de programas especiales se están realizando las acciones pertinentes para aumentar el cumplimiento de esta meta. El cumplimiento de la meta de Certificación de Aprendices se encuentra asociada a la realización de las pruebas TyT y a la culminación exitosa de la etapa productiva. El cumplimiento de las metas de Rete" u="1"/>
        <s v="En general se observa que la gestión de formación, se encuentra enmarcada dentro de la ejecución deseada. Sin embargo se presentan situaciones específicas en varios indicadores que no permiten tener un cumplimiento acorde a lo esperado. En este sentido encontramos que para la estrategia CAMPESENA no se cuenta con directrices claras para la creación de códigos en el aplicativo, lo impacta su medición. En cuanto al tema de certificación Total Formación Titulada, se observa una afectación en este al considerar que para el nivel tecnológico es requisito la presentación de pruebas TYT, lo cual e efecto retrasa el avance de la meta asignada. Del mismo modo se destaca que la certificación - articulación con la media, su ejecución se reflejará en el último trimestre, después de verificar el lleno de requisitos y aprobación del programa. Del mismo modo de destaca que en la línea de certificación - Formación Complementaria, se inician matriculas en el mes de febrero, después de efectuarse la contratación de los instru" u="1"/>
        <s v="-Analizando los indicadores encontramos lo siguiente: se observa que hubo retrasos en la contratación de los instructores lo que podría conllevar a desafíos en el proceso de la ejecución de la formación; respecto al proceso de certificación de competencias laborales cabe aclarar que maneja un cronograma con base en lineamientos de la Dirección para la formación para el trabajo y la Regional Distrito Capital, se contempla que desarrollará su mayor avance en los próximos trimestres de acuerdo con el cronograma mencionado." u="1"/>
        <s v="-De acuerdo con el reporte del Centro de Formación en general está cumpliendo con las metas asignadas en la vigencia 2024. Los indicadores se encuentran en nivel de ejecución esperado, un gran avance. Las acciones de mejoramiento implementadas para cumplir con los indicadores a cargo de la Dirección de Formación, permite una ejecución favorable, por lo tanto, se está trabajando en las acciones de mejora de los indicadores, porcentaje de programas con informe de monitoreo, seguimiento y evaluación de programas de formación ejecutadas por el Centro de formación y Aprendices del Centro, que realiza su etapa productiva dentro del tiempo de duración del programa. Con relación a las metas de formación ¨Profesional Integral al periodo de una ejecución correspondiente del 6.602, Formación Titulada con 77.1%. y Formación complementaria, 7,236 correspondiente 24, % se puede deducir que de acuerdo con la planeación indicativa las ofertas de formación para las modalidades que ofrece el centro de formación, y teniendo en" u="1"/>
        <s v="Los indicadores de formación en su gran total tuvo un buen avance acorde a lo planeado por el centro. La ejecución de la formación complementaria y virtual es buena por ser un indicador que inicia de cero en la vigencia. El resultados del indicador de formación del sector economía popular y se debe a que una gran parte de los programas ofertados están caracterizados en ese sector. En el programa de Bilingüismo se obtuvo una baja ejecución por dificultades iniciales en la contratación de instructores (pocos aspirantes en el banco y en convocatorias que cumplieran con el perfil exigido y estuvieran interesados en los honorarios). La ejecución de Aprendices SENA con contrato de aprendizaje se da como resultado de alianzas con empresas que han solicitado la formación de talento humano. Con respecto a los documentos de investigación, los grupos con más del 80% de horas programadas, el % de aprendices en fichas en ejecución en etapa productiva que tienen únicamente por evaluar el RAP de Etapa Productiva, el Inform" u="1"/>
        <s v="Se ha logrado cumplir con la mayoría de sus metas planificadas en Formación Profesional Integral, aunque la Formación Complementaria presenta un bajo cumplimiento, se han implementado estrategias específicas, como la redistribución de la carga laboral de los instructores y la contratación de dos nuevos instructores dedicados. En el área de Bilingüismo, la falta de ejecución en el primer trimestre se debió a dificultades en la contratación de instructores debido a un nuevo perfil establecido, se han definido acciones como convocatorias y gestión con gremios para abrir ofertas específicas, con inicio de actividades en abril de 2024. En la Formación Virtual, la falta de un instructor en Contabilidad y Finanzas ha sido mitigada mediante la solicitud de autorización para un nuevo instructor. El programa de Articulación con la Media ha tenido excelente cobertura, con 2176 aprendices y expectativas de matrículas adicionales en abril. La Certificación de aprendices, depende de la finalización de fichas y pruebas TyT" u="1"/>
        <s v="-Los indicadores que actualmente muestran una ejecución nula o muy por debajo de lo esperado se deben principalmente a que los programas aún no han comenzado a implementarse. Esto es común en algunos de nuestros proyectos, ya que históricamente generan resultados significativos en el segundo semestre del año. Este es el caso de las Certificaciones de Competencia Laboral y de los programas relacionados con SENA Emprende Rural y Campesena. En cuanto a los demás indicadores, estamos realizando un seguimiento riguroso y orientando las acciones necesarias para asegurar una ejecución óptima. Nos comprometemos a tomar las medidas adecuadas para cumplir con los objetivos establecidos." u="1"/>
        <s v="-En relación con los ind. 812 y 825, para el I trim, el centro no tuvo formación ya que se estaba a la espera de los lineamientos de acuerdo con el Modelo de Atención Integral. Para los ind. 268, 269, 274, 275 y 18, el % de ejecución es normal en formación complementaria. El I trim se ve afectado por los tiempos de contratación de instructores. Ind. 53: el % de ejecución es bajo y por tal motivo se ha contratado un instructor adicional para formación complementaria. Ind. 823: el % de deserción de las fichas presenciales y virtuales se encuentra en promedio del 40%, lo que impacta el indicador. En pocos casos se quedan aprendices sin evaluar RA y que están en formación. Ind. 577, 579, 580 y 581, el centro está realizando acciones de mejora para elevar las cifras: control en la EP, reuniones para socializar los requisitos para la certificación, uso de aplicativos para agilizar los trámites. Ind. 578 y 654, este se incrementa acorde a los periodos de terminación de estudios de las instituciones educativa de la" u="1"/>
        <s v="Finalizado el primer trimestre de 2024, se pueden observar indicadores con una buena ejecución, tal es el caso del programa de Articulación con la Media que oferta acciones de formación técnica, el cual se destaca con un cumplimiento del 95,14%, de la misma manera la formación técnica regular tuvo un cumplimiento del 75%, que equivalen a una ejecución de 3.885 cupos, sobre una meta de 5.201, el indicador de educación superior presentó una ejecución de 735 cupos, de una meta 1.430, lo que corresponde al 51,40%. Cabe señalar que en el periodo evaluado solo se ofertó un programa de este nivel. La atención del programa víctimas alcanzó en el periodo evaluado un cumplimiento del 75% en cupos, bastante alto, lo que prevé una posible sobre ejecución para el segundo trimestre. El indicador de contrato de aprendizaje terminó el periodo con un cumplimiento del 54%, con 623 contratos formalizados, sobre una meta de 1.145. La formación complementaria obtuvo una ejecución en aprendices de 6.032, que corresponden a un cum" u="1"/>
        <s v="Para el primer trimestre el Centro de Formación, presenta una ejecución importante en programas como atención a población PDV, población vulnerable, articulación con la media, teniendo en cuenta que para inicio de periodo que se han matriculado los aspirantes que han sido focalizados por las instituciones educativas que se encuentran en el àrea de cobertura del Centro de Formación, regidos tanto por la Secretaria de Educación Municipal y Departamental, tambien muestra avances importantes en la ejecución de tecnologos y formación complementaria. En lo relacionado con las estrategias de economía popular y campesena canalizada por acciones regulares se muestran bajos avances por cuanto se tiene programado iniciar la ejecución en el mes de junio en formación titulada y complementaria. En lo relacionado con los avances del programa de bilinguismo y formación virtual, en virtud a una de las circulares expedidas por la Dirección General y relacionada con el cambio de la plataforma Territoriun a Zajuna se contemplò" u="1"/>
        <s v="Metas formación: el cambio de la Plataforma Tecnológica a ZAJUNA, conllevó a posponer la contratación de Instructores para modalidad virtual. La contratación de Instructores para Bilingüismo modalidad presencial, ha presentado dificultades debidas al no cumplimiento del perfil. El proceso de formación complementaria SER no se vio impactado durante el primer trimestre porque hasta que no se realizó el proceso de contratación de materiales no se podía dar inicio a la contratación de instructores y apertura de las formaciones complementarias. Para la gestión de los indicadores de SENNOVA se presentaron limitaciones administrativas debió a que desde la Dirección general no se habían aprobado los proyectos de investigación. Metas certificación, de los técnicos, 357corresponden al Programa de Articulación con la media, se certifican en noviembre. Los técnicos que pasaron del año pasado están en, iniciando o por iniciar la etapa práctica. En el caso de los tecnólogos, 3 se encuentran etapa productiva, que pasarán a" u="1"/>
        <s v="-El Centro ha abordado las necesidades de formación de la población del departamento del Magdalena a través de diversas estrategias. A pesar de algunas limitaciones de infraestructura, el Centro tiene la capacidad de cumplir con las metas establecidas por la Dirección General y se esfuerza por mantener un rendimiento adecuado. Sin embargo, sigue trabajando para mejorar continuamente todos sus procesos. En los avances correspondientes al mes de marzo, el Centro ha identificado algunas falencias en ciertas metas. Estas dificultades están relacionadas principalmente con la contratación de instructores para la formación y con el inicio de proyectos en SENNOVA, que están programados para el segundo trimestre. Además, las certificaciones de tecnólogos dependen de la presentación de pruebas. El Centro está desarrollando planes para asegurar que se cumplan los indicadores establecidos en el segundo trimestre." u="1"/>
        <s v="Educacion Superior se cumplió con una ejecución del 55,87%, con la certeza que el cumplimiento de la I y II Oferta Virtual y la II Oferta Presencial se refleje en el segundo semestre. Cupos de formación Técnica Laboral y Otros SENA evidencia un cumplimiento del 96,36% debido a la matricula de los cupos Integración con la Media. Para la formación Complementaria presencial y virtual, incluyendo bilingüismo, se manifiesta que los Instructores fueron contratados en febre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anota que los evaluadores se contrataron en el mes de marzo, s" u="1"/>
        <s v="El Centro presenta en cuanto al indicador de FPI, una ejecución inferior a la esperada, lo anterior, debido a que las inscripciones a la oferta publicada fueron muy bajas, durante el primer trimestre no hubo matrículas para tecnólogos virtuales; se logró alcanzar un 52% de ejecución en este indicador con los cupos pasan. Se resalta efectividad de actividades de retención permitiendo sostener los resultados de los indicadores de formación. Los avances en los distintos programas de formación, en algunos casos son de baja ejecución, no obstante, son acordes a los resultados a nivel nacional, se plantea acciones de mejora; Campesena: proyección de actividades por SER, acercamientos con sectores productivos; la Atención a Pob Vuln muestra avance favorable como resultado de las estrategias de concertaciones con sectores de interés y respuesta oportuna con formacion y capacitacion técnica. Los indicadores de ECCL presentan una baja ejecución con respecto a lo planeado; sin embargo, los porcentajes logrados para est" u="1"/>
        <s v="-El Centro de Atención al Sector Agropecuario busca el cumplimiento de las metas plasmadas dentro de la vigencia, implementando mejoras y la contribución al logro de los objetivos estratégicos, en general se logró en gran porcentaje el cumplimiento de los indicadores. Lo correspondiente a la BAJA certificación de tecnólogos está ligada a la presentación de las pruebas TyT que se tienen programadas para septiembre en la presente vigencia, en técnicos un gran porcentaje lo ejecuta la articulación con la media y la contratación de los instructores se realizó en el mes de febrero. En Evaluación y Certificación de Competencias Laborales, quitaron el indicador de inscritos, el avance de los indicadores se refleja hasta cuando se surta todo el proceso hasta la certificación, se establecieron las mejoras para el mes de abril. La Inscripciones a oferta educativa Promoción en los ambientes se realizando estrategias como 3 charlas virtuales, 4 charlas presenciales en el auditorio Low Murtra, difusión en medios como las" u="1"/>
        <s v="El CIEA con corte 30-05-24, presentó una gestión vulnerable en cupos/aprendices en formación Tecnólogos. El indicador en Aprendices/Cupos del Técnico Laboral y Otros presenta una sobre ejecución. La ejecución en estos dos indicadores corresponde a los aprendices que pasan de la vigencia 2023, por lo que durante el primer trimestre el índice de ejecución obtenido representa una guía para la planeación de las ofertas posteriores. En el indicador de Cupos del programa de Integración con la Educación Media, se ha alcanzado el 100% de la ejecución de la meta. El indicador de formación complementaria virtual en Aprendices /Cupos muestra un comportamiento bajo, principalmente por la transición de la plataforma Territorium a SAJUNA y los impactos asociados. Los indicadores de Certificación en FPI presentan un porcentaje de ejecución bajo. Como estrategia de control y mejora, se aumenta la contratación de instructores de seguimiento a la etapa práctica, aunque al final del primer trimestre no se había completado la t" u="1"/>
        <s v="-De acuerdo con el acta No. 03/2024, el comportamiento histórico de los programas ofertados por el Centro de Manufactura en Textil y Cuero, la demanda de estos se genera durante el primer semestre y disminuye considerablemente en el segundo semestre, teniendo en cuenta que el segundo se considera como “temporada alta” para las empresas del sector confección, calzado y marroquinería. La trimestralización establecida en el Plan de Acción 2024, la planeación indicativa definida por el centro, la capacidad instalada del centro de formación y los requerimientos de las empresas del sector y demás factores analizados durante la reunión, el comité recomienda ofertar dos (2) grupos de nivel técnico virtual y dos (2) grupos de nivel tecnólogo virtual para un total de cuatro (4) grupos que corresponden a un total de 202 cupos." u="1"/>
        <s v="Se evidencia una adecuada ejecución de las metas de formación titulada y complementaria en cupos y aprendices, sin embargo no se evidencia ejecución en los indicadores No. 821, 295, 565, 566 y 819 los cuales están relacionados con Certificación de competencias laborales, cuyos proyectos están en consolidación e inscripción, proyectando su ejecución a partir del 2do trimestre. En el caso de los indicadores 268, 269, 274 y 275 relacionados con formación virtual presenta una baja ejecución ya que se planearon cursos posterior a la contratación de instructores (9 de febrero) y de los indicadores 577, 578 y 579 de certificación de aprendices presentan baja demanda, ya que la certificación aumentará su ejecución a partir del segundo trimestre, según la planeación indicativa de la oferta, especialmente complementaria." u="1"/>
        <s v="En el SENA Regional Putumayo y su único centro de formación (Centro de Formación Agroforestal y Acuícola Arapaima) en el primer trimestre del año 2024 presentó bajo desempeño en algunos indicadores, principalmente los asociados a formación regular, programas especiales como Sena Emprende Rural y administración educativa con indicadores asociados a certificación. A continuación, describo las razones por las cuales se hubo un bajo desempeño en el primer trimestre del 2024 en algunos de los indicadores. La primera razón fue porque la contratación de instructores re realizó tarde, debido a tutelas de banco de instructores y selección de instructores en otras regionales; además en el año 2024 muchas personas tanto administrativas como instructores son nuevos lo cual implica que debieron tomar inducciones y creación de contraseñas para plataformas lo cual demoró el tiempo de arranque efectivo de operaciones. Se aclara también que en la actualidad las estrategias implementadas le han permitido a la regional y su ún" u="1"/>
        <s v="El Centro ha validado sus indicadores y realiza un seguimiento de metas y progreso al corte del primer trimestre de 2024 (enero a marzo). Aunque se observa un buen avance en general, es crucial enfocarse en los indicadores de baja ejecución como “certificación” en diferentes niveles de formación. Para lograrlo, se han tomado acciones como el seguimiento de fichas, la implementación de la circular 120 y el cierre de fichas. Sin embargo, los indicadores de bilingüismo no avanzaron debido a la transición de plataformas. Además, la formación complementaria virtual enfrentó obstáculos en la contratación de instructores debido al cierre de la plataforma Territorio. Hasta ahora, no se ha logrado ejecutar completamente estos aspectos. También realizamos un análisis de aquellos indicadores sobre ejecutados como los de certificación de competencias laborales y se dejan recomendaciones a Coordinadores y profesionales. Se deja consignado un análisis más extenso en acta por limitantes en caracteres del aplicativo." u="1"/>
        <s v="Educacion Superior se cumplió con una ejecución del 49%, con la certeza que el cumplimiento de la I y II Oferta Virtual y la II Oferta Presencial se refleje en el segundo semestre. Cupos de formación Técnica Laboral y Otros SENA evidencia un cumplimiento del 80% debido a la matricula de los cupos Integración con la Media. Para la formación Complementaria presencial y virtual, incluyendo bilingüismo, se manifiesta que los Instructores fueron contratados en febre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anota que los evaluadores se contrataron en el mes de marzo, se espe" u="1"/>
        <s v="El Centro Ambiental y Ecoturístico del Nororiente Amazónico presenta un avance desigual en sus indicadores. Si bien el 33% de los indicadores se encuentra sobre ejecutado, el 67% no alcanzó la meta establecida para el primer trimestre de 2024. Para el área de Formación Profesional Integral y Relaciones Corporativas 24 indicadores (54%) no cumplieron la meta por diversos motivos como la falta de acciones de autoevaluación, inconvenientes con instructores virtuales y la nueva plataforma ZAJUNA, baja demanda en asistencia y dificultades para que los aprendices obtengan su título, 2 indicadores (5%) se encuentran en zona de riesgo, pero se ha asignado personal para apoyar el registro en el aplicativo ICFES y se ofrecen talleres de acceso a información bibliográfica y 18 indicadores (41%) están sobre ejecutados. En cuanto a la Agencia Publica de Empleo en el proceso de GESTIÓN DE EMPRENDIMIENTO Y EMPRESARISMO 3 indicadores (75%) de los 4 asignados no cumplieron la meta y 1 indicador (25%) se encuentra en zona de" u="1"/>
        <s v="-El Centro Minero ha desarrollado los indicadores de gestión con corte al 31 de marzo de 2024 de la siguiente manera: los técnicos alcanzaron un 70% y los tecnólogos un 61%, superando lo planeado por el centro, lo cual sugiere que al finalizar el año se logrará un cumplimiento del 100%. Operarios y técnicos se va de acuerdo con la planeación que se realiza de centro de formación. La formación virtual presenta un 0% de cumplimiento debido a la transición a la plataforma ZAJUNA, cuya programación y asignación de aprendices se llevará a cabo en abril, por lo que no se ha registrado ejecución en este indicador. En cuanto a las personas evaluadas en competencias laborales, el indicador también se encuentra en 0%, aunque ya se ha iniciado el proceso de evaluación, y los resultados se reflejarán una vez se emitan los juicios finales. Los cupos y aprendices de bilingüismo, tanto virtual como presencial (titulada y complementaria), están muy por debajo de lo esperado debido a la misma transición a la plataforma ZAJUN" u="1"/>
        <s v="En el análisis efectuado a las metas de formación del Centro Biotecnológico del Caribe – CBC, al corte del primer trimestre de 2023, se estableció que los indicadores con código 18, 53, 64, 274, 275, 578, 579, 580, 581, 795, 812, 820 y 824 alcanzaron desempeños bajo de ejecución de las metas por debajo del porcentaje esperado, debido a la contratación de instructores a mediado de febrero y comienzo de marzo y la no adquisición de los materiales de formación que incidieron en la formación regular presencial y virtual, programa bilingüismo; certificación en competencias laborales,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cLos demás indicadores, presentan desempeños superiores al porcentaje esperado en el primer trimestre" u="1"/>
        <s v="El Plan de Acción 2024 establece las acciones institucionales del SENA para la vigencia 2024, las cuales se encuentran articuladas con las bases del Plan Nacional de Desarrollo, la ley 2294 de 2023 que establece el Plan Nacional de Desarrollo (PND) 2022 – 2026, “Colombia Potencia Mundial de la Vida”, Planes institucionales definidos en el Decreto 612 de 2018, y los documentos CONPES en los que tiene compromisos la entidad se enfocan las directrices. 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y Regionales con una visión unificada en pro del cumplimiento de la meta de estos. El Centro De Desarrollo Agroindustrial Turístico Y Tecnológico Del Guaviare CDATTG Realizando el análisis de los 46 indicadores se evidencia un comportamiento favorable en 12 indicadores con" u="1"/>
        <s v="La formación titulada que incluye bilingüismo la meta se cumple. La formación complementaria de bilingüismo se estima un cumplimiento de hasta el 30% para el segundo trimestre. Esto ocurre por las fechas de inicio de formación y la consolidación de contratación de instructores, el tiempo del trimestre se reduce a casi la mitad por lo que no se logra cumplir al primer trimestre; La Formación Complementaria Presencial al finalizar el primer trimestre se esperaba un cumplimiento del 0% y del 30% para el segundo trimestre. El avance de la meta esperada se relaciona con el inicio de la formación que depende del calendario académico, y la contratación de instructores normaliza a comienzos o mediados de febrero, por lo que el trimestre se reduce a 45 días o 1,5 meses, lo que imposibilita cumplir la meta tanto de matrículas cómo de Certificados para ese programa en el periodo en cuestión; Para Articulación con la media-técnicos el bajo porcentaje de matrícula fue producto de la imprecisión al momento de caracterizar" u="1"/>
        <s v="Los indicadores se encuentran acorde a la actividad del centro de formaciòn asi como a los recursos financieros y humanos dispuestos para el logro de objetivos. Esperamos al finalizar la vigencia cumplir cabalmente con los indicadores." u="1"/>
        <s v="Durante el primer trimestre de la vigencia 2024, el Centro Agroempresarial y Desarrollo Pecuario del Huila, ha venido desarrollando múltiples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lo que genera una sobre ejecución puesto que el centro de formación atiende los sectores de economía popular. Conforme a la ejecución de los indicadores 577, 578, 579, 580, 581 es importante mencionar que al inicio de cada vigencia el tema de contratación del personal (instructores) no facilita que desde enero se dé continuidad de manera inmediata tanto al seguimiento de los aprendices en etapa productiva como la concertación y creación de los cursos de formación complementaria; por lo tanto, a la f" u="1"/>
        <s v="De acuerdo con el seguimiento a los indicadores, el 45 % presentan un abaja ejecución por lo que se establecerán estrategias para que en el II trimestre se logre nivelar el porcentaje deseado, cabe mencionar que se realizan seguimientos permanentes a los indicadores más rezagados y se realiza una serie de recomendaciones con el ánimo de cumplir con las metas." u="1"/>
        <s v="Los desafíos iniciales, como la dificultad para conseguir perfiles de instructores que cumplieran con las especificaciones del diseño curricular de los programas ofertados, afectaron de manera temporal el avance en el cumplimiento de las metas asignadas en el primer trimestre de 2024. Adicionalmente, aunque se ofertaron varios programas de formación profesional, no contaron con la demanda esperada, lo que también influyó en los resultados iniciales. Para contrarrestar estas dificultades, se implementaron acciones estratégicas que buscarón garantizar un crecimiento en el porcentaje de cumplimiento de las metas de formación profesional en los trimestres siguientes. Estas acciones incluyen la identificación de perfiles de instructores adecuados, la optimización de los procesos de contratación y la implementación de estrategias de captación y retención de aprendices. La identificación de perfiles adecuados y la agilización de los procesos administrativos permitirán una mejor ejecución de los recursos, asegurando" u="1"/>
        <s v="En referencia con la ejecución del primer trimestre, el Centro de Servicios Financieros avanza en una ejecución adecuado sobre el promedio general consolidado de todos los indicadores, alcanzado un desempeño cercano al 83%, dicho porcentaje se obtiene de la sobre ejecución de 13 indicadores, los cuales superan entre 1 y 3 veces el promedio a alcanzar para el trimestre, caso cupos programados de articulación con la media, número de aprendices con contrato de aprendizaje, porcentaje de estrategias de Administración Educativa, certificaciones expedidas en competencias laborales, entre otras, no obstante indicadores como número de cupos para economía popular – matriculados, documentos de investigación elaborados, Informe de seguimiento a los centros de formación con relación a materiales de formación, EPP´s y software, programas de formación del SENA, cupos total poblaciones vulnerables, Porcentaje de grupos (fichas) de formación titulada con más del 80% de horas programas de acuerdo al diseño curricular, entre" u="1"/>
        <s v="El Centro Lope avanza en la ejecución de su Plan de Acción para el I trimestre del 2024, sujeto a la asignación de recursos para contratación de instructores de la oferta regular y de las metas para el centro desde la Dirección General; acorde a las necesidades de la región que atiende el Centro y a las orientaciones emitidas por el Comité Técnico en el marco del cumplimento de la misión institucional; los tiempos del proceso de contratación han generado algunas desatenciones de solicitudes de formación virtual por la falta de contratación de instructores principalmente en el área de bilingüismo; sobre la ejecución en indicadores de formación se cumple de acuerdo a lo esperado al primer trimestre. Los demás indicadores tienen una ejecución acorde con el primer trimestre propias del inicio de la vigencia en el marco de los tiempos para la contratación, y la dinámica propia de procesos; que periódicamente sus resultados se reflejaran en los siguientes trimestres de acuerdo con el cumplimiento del plan estratég" u="1"/>
        <s v="-Los indicadores registrados corresponden a las metas establecidas por la Dirección General para la vigencia 2024, en razón a lo anterior el Centro de Gestión de Mercados, Logística y Tecnologías de la Información, requiere realizar la contratación de instructores y administrativos que contribuyan al cumplimiento de la meta 110.965 cupos para el proceso de Formación Profesional Integral con calidad, pertinencia, eficiencia y oportunidad. Adicionalmente para cumplir con un 65% de retención; 48.006 certificaciones; 8700 contratos de aprendizaje; 2443 Evaluaciones en Competencias Laborales; 2359 Personas Evaluadas en Competencias Laborales; 2392 Número de Certificaciones expedidas en Competencias Laborales; 2294 Personas Certificadas en Competencias Laborales y 9 Instrumentos de evaluación de competencias laborales." u="1"/>
        <s v="La gestión adelantada por el Centro de Formación ha permitido un avance importante en el cumplimiento de las diferentes metas asignadas, como se puede apreciar en el reporte del I trimestre de 2024, sin embargo, en los indicadores asociados a formación virtual (titulada, complementaria incluyendo bilingüismo), se ve altamente afectada en primer lugar por el cambio de plataforma de TERITORIUM a ZAJUNA, en segundo lugar por la disponibilidad de contenidos de formación virtual complementaria y en tercer lugar por la oferta para formación titulada que solo se aperturó hasta el mes de mayo. Por otra parte, el indicador asociado al cumplimiento de cupos del programa integración con la educación media se ve afectado toda vez que el proceso de matrículas se extendió hasta el 30 de abril. Así mismo, la meta asociada a Certificación de Competencias Laborales se ve afectada dado a que la contratación de los evaluadores se dio solo hasta mediados y finales del mes de febrero, sumado a que este proceso cambió para la pre" u="1"/>
        <s v="La ejecución metas educación superior se ve afectada por la baja ejecución de la formación en la modalidad virtual (titulada y bilingüismo) por fusión de las ofertas I y II, el limitado número de programas de formación con registro calificados vigentes y la migración al programa ZAJUNA. La ejecución de la formación complementaria según plan de acción 2024 al II trimestre es del 30% y no del 60% como aparece en el aplicativo, por lo cual pese a las fallas en la plataforma se alcanza el 15% en cupos y el 18% en aprendices como por la falta de claridad en los lineamientos de programas estratégicos Campesena y Economía Popular. En cuanto al indicador de Certificación TOTAL - Centros de Formación el CSET ha venido implementando estrategias para alcanzar las metas la cual es responsabilidad de un tercero interesado por lo que se sugiere normativas para hacer exigibles la certificación como requisito. La ejecución indicadores de competencias laborales se ven afectados por la consolidación del proceso de contratació" u="1"/>
        <s v="El Centro Latinoamericano de Especies Menores, al cierre del T1 2024 lleva una Ejecución Total Formación Profesional Integral del 32,36%, indicadores como Tecnólogos (44,43 % Ejecución en la meta), Técnicos (70,52% Ejecución en la meta) entre otros están aportando significativamente al cumplimiento. Se viene realizando a manera de control, los seguimientos en los comités primarios de centro al igual que en los comités de Dirección Regional; la coordinación de formación del centro realiza semanalmente seguimientos a ejecución de metas, los cuales son compartidos a las coordinaciones académicas y al equipo primario del centro. Como parte de las estrategias para ir garantizando el cumplimiento de las metas, se han venido realizando visita a las Alcaldías Municipales de del área de influencia de acuerdo al modelo de atención integral definido por la regional, con el fin de comprometer en los planes de desarrollo nuestros servicios institucionales. Se desarrollan procesos de concertación en las zonas rurales alej" u="1"/>
        <s v="El CMM logró una ejecución ponderada en los indicadores de Formación Tecnológica y Laboral del 61,7% frente a una ejecución trimestralizada esperada del 60% mientras que en complementaria la ejecución fue del 11% muy por debajo de lo esperado por el efecto del proceso de cambio de plataforma para complementaria virtual y las demoras en los procesos de contratación de instructores para la modalidad presencial por disponibilidad de recursos." u="1"/>
        <s v="- El Plan de Acción del Centro consta de 44 indicadores de Gestión. Durante el I Trimestre del 2024, 24 de estos reportaron un avance por debajo de lo esperado, 6 registraron sobre-ejecución y 14 de ellos presentaron avances dentro de lo esperado. A continuación se hace un resumen de los principales aspectos identificados en la revisión de los indicadores de acuerdo con su semaforización. En Rojo: Algunos indicadores presentan alertas debido a: 1. Antes de desarrollar el proceso contractual se debe realizar una caracterización de los grupos poblacionales de interés; 2. El cambio de plataforma para la oferta de algunos programas generó traumatismos que impidió el cumplimiento de los cupos; 3. La contratación de Instructores para la formación complementaria depende del cumplimiento de la formación titulada, entre otros. En Naranja: 1. El cambio en los porcentajes trimestralizados de avance por parte de la Dirección Nacional generó confusión lo que contribuyó a que se ofertaran más cupos de los disponibles; 2." u="1"/>
        <s v="Sub-ejecución: Para la formación de población vulnerable se presento la contratación tarde por lo complejo de encontrar personal que cumpla con los requisitos para dicha población, para la contratación de más instructores para fortalecer la formación complementaria se presentó la contratación tardía debido a que el recurso de FIC llego a finales del mes de marzo, Sobre-ejecución: Durante la presente vigencia, la demanda de cupos en la estrategia campesena y full popular ha sido superior a la estimada inicialmente. Esto se debe a un creciente interés por parte de la población rural y de la estrategia full popular en acceder a formación de cursos especiales que les permite mejorar sus oportunidades laborales y de desarrollo personal, resultado de la divulgación del portafolio del CF en diferentes puntos de interés y acercamientos con alcaldías y gremios del sector. Estrategia: se encuentra con el desarrollo de la divulgación masiva de piezas publicitarias por redes sociales, y en el blog del CF, como alternati" u="1"/>
        <s v="-METAS: - El centro de formación presento baja ejecución en algunos indicadores, por las siguientes circunstancias: demora en la búsqueda de proveedores para los materiales de formación, cambios de administración en los municipios, inicio de actividades de los evaluadores a partir del mes de marzo. En el primer trimestre el documento de investigación se encontraba en diseño y diagramación. - En el programa de certificación, tiene aprendices en estado por certificar pendiente de entrega de documentos. este indicador se ve impactado por los aprendices del programa de articulación quienes se certifican hasta el mes de diciembre; actualmente algunos se encuentran pendientes de las pruebas TyT . que se realizan en julio de 2024. - Este indicador de víctimas contiene un grupo de metas desagregadas, que si es cierto la zona de influencia del Centro tiene historia de violencia armada, no llega a presentar cantidades específicas grandes para mover las dichas metas asignadas. - En el Indicador de formación complementa" u="1"/>
        <s v="-El indicador 812 no se cumplió porque la Agencia de Renovación Territorial comunicó tarde el cronograma de conformación de mesas, lo que afectó la planificación. Los indicadores 64, 580, 18 y 53 se vieron impactados negativamente debido a que la contratación de instructores priorizó los niveles superior y técnico, dejando otras áreas desatendidas. El indicador 268 se vio afectado por el cambio de plataforma, generando retrasos significativos. El indicador 269 no se cumplió adecuadamente porque la meta de bilingüismo virtual fue insuficiente en comparación con la meta global. El indicador 274 tuvo demoras debido a la transición de la MLS a TERRITORIM A ZAJUNA, postergando la oferta virtual. El indicador 577 se incumplió por dificultades en contactar a los aprendices durante el seguimiento. Los indicadores 578 y 579 no se alcanzaron porque se establecieron nuevas acciones de control y seguimiento, especialmente en juicios y etapas productivas. El indicador 581 se retrasó al priorizar la contratación de tecnol" u="1"/>
        <s v="Se presenta una sobre ejecución en Tecnólogos donde se toman acciones de mejora correspondientes, para cumplir con la meta en el resto de la vigencia, igual pasa con el indicador de Técnicos Laborales donde la sobre ejecución se ve reflejada por 2815 aprendices frente a la meta esperada de 2760 que corresponde a formación titulada, 5291 aprendices a articulación con la media frente a la meta de 5281, que corresponde a la inclusión de 10 aprendices del sector indígena; se cuentan con controles de seguimiento y proyección buscando lograr optimizar el cumplimiento. Respecto al bajo porcentaje de ejecución en Certificación de la Formación, se verá reflejado cumplimiento de manera ascendentemente mediante la depuración de base de datos. El indicador de Formación Complementaria presenta también bajo cumplimiento el cual se avanza con el relacionamiento en empresas privadas, públicas y sociales que permitan aumentar la meta para este indicador. Respecto a las Estrategias Campesena y Economía Popular no hay cumplimi" u="1"/>
        <s v="Durante el primer trimestre de 2024, se observa que de los 42 indicadores de gestión 12 de ellos se encuentran en baja ejecución y 11 se encuentran en sobre ejecución; el análisis de la baja ejecución de la meta de cupos de formación complementaria, tanto presencial como virtual es debido a que la ejecución de las metas de formación complementaria virtual se pudo iniciar hasta el mes de marzo de 2023. Adicionalmente, hay dificultades para concretar los grupos de aprendices por parte de las empresas del sector salud, con las que se acuerda el desarrollo de acciones de formación complementaria, en el marco de la contraprestación establecida en los Convenios Docencia Servicio; en el área de bilingüismo se realizaron socializaciones con los referentes con el fin promover los cursos sin embargo ha sido mínima la acogida; Para los 11 indicadores que se encuentran en sobre ejecución esto a nivel general se debe a que se gestionaron todas las solicitudes de contratos en la plataforma SGVA con empresas reguladas y vo" u="1"/>
        <s v="Acorde a las metas asignadas y la ejecución desarrollada durante el I trimestre 2024, se logró el cumplimiento de las metas de FPI para el periodo en estudio. Así mismo, para el caso de Articulación con la Media, la ejecución de los cupos está en 1.063 de una meta de 2.272, cumpliendo con el 47% de la misma, se proyecta el cumplimiento de la meta al 100% para el siguiente trimestre con los pendientes por matricular. Así mismo, se viene adelantando las ofertas conforme el calendario académico en donde se trata de cumplir con la totalidad de los cupos, conforme a la trimestralización y la matriz de pertinencia. Po otro lado, frente a los indicadores de certificación de aprendices, se continuó con la certificación de formación titulada (articulación con la media) y formación complementaria, que no se lograron certificar antes del 31 de diciembre de 2023, de tal manera que se implementen estrategias de seguimiento a las fichas terminadas por fecha, con el fin de que se certifiquen y depuren la mayor cantidad de" u="1"/>
        <s v="-Las metas que no lograron cumplirse durante el I trimestre 2024 tienen relación con el inicio de los procesos administrativos y formativos del centro de formación; ya que dependen de la contratación de instructores y servicios personales, en los indicadores de ECCL se presenta incumplimiento debido a que estas se dan por la gestión de los proyectos de certificación, que se empiezan a consolidar durante el mes de marzo y abril. En cuanto a las metas de formación a poblaciones de economía popular, se empezaron a gestionar en el mes de abril las alianzas con entidades pertinentes. Las metas de formación se ven afectadas también debido a que a nivel nacional no se realizó la 1 oferta de formación virtual por inconvenientes con la plataforma. Las metas globales de certificación se ven reflejadas a final de año, ya que dependen de la presentación de las pruebas TyT, la finalización de etapa productiva y la culminación del periodo académico de los programas de articulación con la media." u="1"/>
        <s v="Sub-ejecución: en algunos indicadores radica en que la caracterización de la población no es de gobernabilidad del centro, por lo que no se puede generar un control específico para el registro y matricula teniendo en cuenta que se realiza desde una base de datos del Departamento de Protección Social y quedan caracterizados en diferentes tipos de población vulnerable. Adicionalmente, se presenta contratación tardía de instructores por la complejidad del proceso y la consecución de documentos. Sobre-ejecución: se presenta porque la planeación trimestral que se concerta con los equipos de trabajo, impacta los cambios en algunos indicadores de metas que afectan la ejecución que se realizan. Durante la presente vigencia, se han presentado ajustes a la ejecución de metas de formación y cambios en las partidas presupuestales que no fueron contemplados en la planeación establecida por el centro afectando el cumplimiento de las metas asignadas. Ejempló: contratación de instructores, vencimientos de contratos, program" u="1"/>
        <s v="El centro de formación presenta una ejecución positiva superior al 50% para toda la formación titulada. Se encuentra pendiente la matricula de fichas a iniciar para el programa ACME pues la información que se refleja a la fecha corresponde a fichas que pasaron del 2023. En complementaria presencial y virtual se refleja una ejecución de 19.7% correspondiente a 17.254 cupos, si bien este indicador está por debajo de la media esperada el centro se encuentra adelantando acciones para la gestión y cumplimiento de este, realizando seguimientos mensuales a través del Comité Primario de Centro. Campesena para formación titulada y complementaria presenta una ejecución optima con un avance del 63.9% y 25.4% respectivamente, en cuanto a las unidades productivas estas se reflejan a partir del tercer trimestre fecha en la cual ha finalizado la formación La certificación de aprendices presenta un baja ejecución tanto enformación titulada como complementaria esto debido a que a la fecha no se han llevado a cabo pruebas sab" u="1"/>
        <s v="En el primer trimestre de 2024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egundo trimestre." u="1"/>
        <s v="El Centro de la Tecnología del Diseño y la Productividad Empresarial, se acoge a los Parámetros para la planeación y costeo de metas de formación titulada, donde se emiten lineamientos de trismetralización, las indicadores asociados a formación profesional, los indicadores relacionados con formación complementaria presenta un porcentaje de ejecución bajo teniendo en cuenta que se realiza el alistamiento de las formaciones y la consecución de los aspirantes, a su vez los indicadores relacionados con certificación son de difícil cumplimiento presentan vulnerabilidad ya que se presentan novedades de presentación de pruebas TyT, teniendo en cuenta su alto indicador , no obstante el centro de formación implementa estrategias para garantizar una alta ejecución" u="1"/>
        <s v="Durante el primer trimestre de la vigencia 2024 el Centro de Formación, mostro avances importantes en la ejecución de metas de indicadores con respecto de la meta esperada, entre los que se destacan: Cupos de formación Técnica Laboral y Otros SENA, Cupos programa Integración con la Educación Media &quot;Técnicos Laborales&quot;, Número de Personas con Formación Titulada del SENA, Porcentaje de estrategias de Administración Educativa para las Regionales y Centros de Formación Implementadas, y Número de Documentos de investigación elaborados. Los indicadores de retención presentaron igualmente porcentajes de cumplimiento importante. Durante los próximos trimestres, se atenderá de manera prioritaria la formación complementaria presencial y virtual para impactar positivamente estos indicadores de manera individual, así como el indicador general de Cupos formación Integral Profesional (Gran Total). La oferta de cupos de programas de nivel tecnólogo se fortalecerá durante el tercer trimestre para cumplir con las metas estab" u="1"/>
        <s v="El CF a 31 de marzo, presenta una baja ejecución en Tecnólogos y formación complementaria, debido al proceso de migración de la plataforma territorium a zajuna, lo cual no permitió cumplir con la meta establecida para el centro. El indicador de Bilingüismo refleja un bajo rendimiento durante el I trimestre, debido a inconvenientes en el proceso de selección y contratación de instructores para impartir formación complementaria virtual. Los indicadores de Certificación presentan una baja ejecución, sin embargo, como estrategia para mejorar este indicador aumentamos la contratación de instructores de seguimiento a la etapa práctica, lo cual se vera reflejado en lo corrido de la presente vigencia. Los avances en ejecución de formación relacionados con las estrategias CampeSENA y economía popular se vieron afectados debido a la falta de lineamientos específicos por parte de la Dirección de Formación en el I trimestre, lo que impidió el avance en la contratación de instructores correspondientes y, por ende, en la" u="1"/>
        <s v="De los 43 indicadores se encuentran que 24 indicadores están por debajo del 25% de avance, sin embargo, estos son acordes de acuerdo a las dinámicas propias de su proceso: Certificación de Formación Complementaria, formación profesional integral para personas con discapacidad; planes de negocio formulados por víctimas del desplazamiento forzado; programas de formación profesional integral para víctimas de desplazamiento forzado, formación en programa Bilingüismo presencial y virtual; certificaciones de formación titulada y de articulación con la media, formación técnica laboral. Por otro lado, 15 Indicadores presentan avance entre el 27% - 100% de ejecución, asociados a metas de aprendices en formación virtual titulada y complementaria, aprendices Poblaciones Vulnerables, aprendices SENA Con Contrato De Aprendizaje, Cupos Educación Superior, Número de Personas con Formación Titulada del SENA, Cupos de formación Técnica Laboral y Otros SENA, porcentaje de Grupos (fichas) de formación titulada con mas del 80%" u="1"/>
        <s v="El análisis de los indicadores muestra una variabilidad significativa entre el porcentaje de ejecución y el porcentaje esperado en diversas áreas del SENA. Destacan algunos puntos clave:Alto Rendimiento (98% - 51%): Los indicadores &quot; Retención - Total Formación Titulada &quot; (109%) y &quot;Cupos programa Integración con la Educación Media&quot; (106%) destacan por su ejecución significativamente por encima de las expectativas..Rendimiento Medio (43% - 17%): Indicadores como &quot;Cupos Total Poblaciones Vulnerables &quot; (43%) y &quot;Consultas de los recursos físicos y digitales, dispuestos en la Biblioteca, realizadas por los usuarios Sena del centro Formación &quot; (30%) se encuentran en un nivel medio de ejecución. Aunque la tasa de colocación está por encima de las expectativas cero, muestra un rendimiento moderado en comparación con otros indicadores.Bajo Rendimiento (13% - 0%): Varios indicadores están por debajo de las expectativas o tienen una ejecución muy limitada. Esto incluye &quot;Número de cupos de formación profesional integral" u="1"/>
        <s v="-En cuanto a la ejecución del primer trimestre del Plan de Acción 2024, el Centro de Biotecnología Agropecuaria tuvo un avance en cumplimiento del Total de Formación Profesional Integral del 27,97%. En cuanto a la formación complementaria con un cumplimiento del 20, 90% en aprendices y 17,06% en cupos, y la formación Titulada con un 55,30%, de aprendices y 55,31% cupos. De acuerdo con lo anterior, es importante resaltar que, el Centro de Biotecnología Agropecuaria implementó estrategias direccionadas a facilitar el cumplimiento de los objetivos institucionales y el plan de acción de 2024, tomando las medidas requeridas y diseñando nuevas acciones para alcanzar las metas, de acuerdo con los informes de monitoreo mensual emitidos por la Dirección de Planificación y Dirección Corporativa y las evaluaciones regulares realizadas en los Comités Primarios de Centro." u="1"/>
        <s v="Realizado el análisis correspondiente a la ejecución de metas e indicadores del primer trimestre de la vigencia 2024, en cuanto a las metas de formación profesional integral, se puede observar un avance y cumplimiento satisfactorio en la mayoría de los indicadores evaluados. Sin embargo, se esperaba que el primer trimestre iniciara con un 60% de ejecución en titulada virtual y tan solo inició con un 33% y para la titulada presencial se esperaba un 70% pero tan solo inició con un 58% , lo anterior, debido a que los resultados de la primera oferta presencial no fueron satisfactorios, sumado al proceso de implementación de la nueva plataforma LMS Zajuna que obligó a que se aplazara la primera oferta virtual hasta el mes de mayo y en este sentido, lo que estaba planeado para ejecutarse desde el mes de febrero. Igualmente, para algunos indicadores se observa una ejecución por debajo de lo esperado, como lo es Formación Complementaria - Programa Bilingüismo, en el cual se presentó dificultad para contratar los ins" u="1"/>
        <s v="-Realizado el análisis el cumplimiento de ejecución de los indicadores del despacho regional, se evidencia dentro de los 33 indicadores que contaban con porcentaje de ejecución esperado para el primer trimestre de 2024, se evidencia que el 42% equivalente a 14 indicadores presentan una sobre ejecución y el más representativo es el indicador numerado 826, debido a que los documentos de investigación reportados, hacen parte de la estrategia de investigación formativa de la vigencia 2023, pero en el presente año, se gestionó la publicación. Se presenta 16 indicadores con una ejecución por debajo de la meta esperada equivalente al 48%, que de conformidad con la meta de aprendices para el indicador certificación educación superior, es baja, dado que uno de los requisitos para el proceso de certificación académica es la presentación del certificado de asistencia a las pruebas TyT. De acuerdo con el calendario del ICFES, se tiene programada la realización de dichas pruebas para el mes de junio de 2024 y la publicac" u="1"/>
        <s v="Para el periodo,no se crearon unidades productivas, porque se presentó dificultades en la contratación de los perfiles requeridos y proceso contractual. Se oferto para el trimestre II, 2 tecnólogos y 3 técnicos,para un total de 125 cupos, así mismo,se oferto 3 auxiliares: Servicios bartender,Servicios apoyo al cliente y cocina,con un total de 75 cupos.Es importante tener en consideración que,para el primer semestre del año,no se pudo ofertar más de lo proyectado,porque,no se cuenta con infraestructura física suficiente para abrir los programas de formación,y el centro se encontraba programado con relación a los ambientes disponibles,al 100%,entre formación titulada presencial,articulación y formación complementaria presencial. Actualmente el hotel escuela, solo está en adecuadas condiciones para la formación 1 ambiente. La formación titulada virtual,se vio afectada debido a la transferencia tecnológica Zajuna,que implementa la entidad. La formación complementaria de bilingüismo inicio en el mes de marzo.Junt" u="1"/>
        <s v="El Centro de formación tiene un cumplimiento del 61,17%, para la fecha se encontraba en proceso de selección las fichas de la segunda Oferta en Técnologos, de igual manera se dio apertura de dos fichas en cadena de formación las cuales se encontraban en proceso de selección y matricula en el primer trimestre del 2024, para la fecha la torre 8 se continua en intervención lo que dificulta la apertura de programas por no contar con los ambientes habilitados. Para Operarios y Auxiliares, el Centro de formación en la oferta 1-2024 oferto dos programas (Manposteria y Recuperación de residuos sólidos reciclables), los cuales se cancelan por baja demanda, se tiene programado atender solicitudes de formación cerrada con el INPEC, de igual forma, se oferto el auxiliar en Promoción de productos con el cual se cumpliría el porcentaje de cumplimiento de la trimeztralizacion, sin embargo el programa se cancela por baja demanda,se repgorama para la segunda oferta académica. En cuanto a Técnica Laboral el Centro de Formació" u="1"/>
        <s v="El Centro cuenta una buena ejecución del 82% en cupos de formación técnica laboral y otros, siendo una buena cifra ya que supera el promedio esperado y está por encima de la trimestralización, esto debido a la buena gestión realizada para la promoción de las ofertas; en el caso de tecnólogos se logró un porcentaje del 60% que nos mantuvo en el promedio nacional, pero no se logró el cumplimiento de la trimestralización, igualmente en la formación complementaria se presentó un bajo cumplimento logrando solo el 10% y por debajo del promedio nacional, el bajo cumplimiento de estos dos últimos indicadores se debió a inconvenientes tecnológicos y humanos que no permitió en su momento que se vieran reflejadas las cifras reales de cumplimiento. En cuanto al proceso de evaluación de competencias laborales se está por el 13% por encima del porcentaje esperado, podemos decir que se está dando cumplimiento, de igual manera se está realizando una labor para mejorar esos indicadores, realizando algunas estrategias y alian" u="1"/>
        <s v="El CAB en este T1 realizó avance de cumplimiento de la meta de FPI en 40,6% distribuida en educación superior 55,1%; técnica laboral y otros 81,87% y formación complementaria 26,1%, en T1 se aplazó, desde la Dirección de Formación, las inscripciones de la oferta 1 de titulada virtual, en la cual el CAB había proyectado ofertar 400cupos, debido a la implementación de la plataforma ZAJUNA, se establecen estrategias planteadas en comité primario que fueron ejecutadas desde las diferentes coordinaciones, se desarrollará a través de alianzas con sectores productivos y sociales del dpto. En la atención a población vulnerable, el CAB desarrolla estrategias como apoyo de la APE, desplazados, Sena Emprende Rural y FPI. En T1 el CAB estableció contacto con la Secretaria de Bienestar Social y Desarrollo Comunitario de Buga para realizar acciones de formación con población en condición de discapacidad. El CAB ha alcanzado en T1 una ejecución del 75,9%. Para el cumplimiento de los indicadores se implementan estrategias d" u="1"/>
        <s v="El Centro Agroecológico y Empresarial, durante el primer trimestre en los indicadores que presentan ejecución acorde con el porcentaje esperado son unidades productivas SER 100%, Cupos en Educación Superior 65%, Retención - Total Formación Titulada 132%, cupos y aprendices para Población víctima 43%, aprendices con contrato de aprendizaje, Consultas de los recursos físicos y digitales, dispuestos en la Biblioteca, fichas con registro de entrega de materiales de formación, por otra parte contamos con indicadores que aún tienen ejecución por debajo del porcentaje esperado, sin embargo para el siguiente trimestre ya se estarán en la ejecución adecuada, como el caso de los indicadores de personas certificadas y numero de evaluaciones en competencias laborales, para el 31 de marzo no se contaba con equipo de verificación en la Regional, para cupos en formación complementaria se cuenta con estricta programación de instructores, para total certificación se tienen actividades desde las coordinaciones académicas y et" u="1"/>
        <s v="Cupos en Educación Superior y número de personas con formación titulada del SENA: La baja ejecución en estos indicadores se debe a diversos factores, incluyendo la limitación en la oferta de programas y la dificultad en la atracción de estudiantes, se ha abordado mediante la postulación a pruebas TyT para contribuir al cumplimiento de las metas de certificación y se están diseñando campañas de promoción para incrementar la matrícula. Cupos y aprendices en programas de Bilingüismo: La menor participación en estos programas se debe a la baja inscripción de aprendices interesados. Para contrarrestar esto, se están desarrollando estrategias específicas para aumentar la participación y retención en estos programas, incluyendo la colaboración con terceros para proporcionar los ambientes requeridos Formación complementaria e integral profesional: Se están revisaron y ajustaron las rutas de formación y asignación de instructores para mejorar la ejecución en estos ámbitos Formación virtual y certificación: Se están i" u="1"/>
        <s v="FPI durante el primer trimestre de 2024 el Centro ASTIN presenta un total alcanzado en la meta de Tecnólogos fue de 44,94%, sobre 2.666 cupos, es importante anotar que se produjo una demora en el inicio de la formación virtual, lo que afecta del desempeño de esta meta, al 10 de mayo se da cierre al proceso de matrículas de titulada virtual. En lo referente a la formación Técnica Laboral y otros, se obtuvo un 58,62% de ejecución sobre el total de la meta de 1657 aprendices. En cuanto a la certificación de FPI, a través de charlas informativas y de sensibilización por medio de las cuales se entrega documentos con el paso a paso con la explicación del proceso, facilitando un canal de comunicación eficiente durante este primer trimestre se alcanza un 5,30% de avance en formación titulada. En Bilingüismo, este se desarrolló en modalidad virtual con resultados de un 12,50%. Los reportes de ejecución en deserción de formación complementaria son susceptibles de mejorar. POBLACIÓN VULNERABLE: se aportó considerableme" u="1"/>
        <s v="-Al corte 31 de marzo de 2024, aun no se da inicio a la ejecución de CampeSena y Economía popular, pues se presentan limitantes para la contratación de instructores, por dificultades en conseguir los perfiles requeridos. En el caso de la formación complementaria, incluido el programa de Sena Emprende Rural, igualmente se plantea avanzar en el proceso de contratación de instructores, el cual ha estado limitado por la falta de postulados en algunas áreas, lo que genera una alerta y la necesidad de tomar medidas adicionales como: contar con una base de datos con profesionales que pueden cumplir con los requisitos de contratación, también se propone incluir en el proceso de divulgación el desarrollo de una ruta de medios de comunicación, que puede ser de gran aporte para la masificación de las ofertas y vacantes, igualmente se propone establecer mesa de trabajo como plan de choque para designar metas y responsabilidades." u="1"/>
        <s v="-Durante el primer trimestre del 2024, los indicadores de formación profesional integral van de acuerdo con la semaforización establecida en planeación, tanto en complementaria como en formación titulada. Ingresaron los programas de formación titulada de la V oferta abierta del 2023, casi en su totalidad, cumpliendo con lo planeado. En cuento a formación virtual se trazó un plan de choque para afrontar la contingencia por la migración del LMS. Se ha realizado la programación de los instructores cumpliendo lo establecido para los instructores de planta y los instructores de contrato, recalcando a las coordinaciones académicas que no va a haber más retroactividad. En certificación de competencias laborales, la ejecución se encuentra rezagada debido a que el centro de formación priorizó la contratación de instructores, por ende, el número de evaluadores que se pudo contratar para este primer trimestre fue bajo, teniendo en cuenta a su vez que para que este proceso se lleve a cabo tiene una duración superior a u" u="1"/>
        <s v="La migración de la plataforma Territorium y el no tener primera oferta virtual titulada ha sido causante de que en algunos indicadores no se cumpla el porcentaje esperado y para la formación presencial al ser ofertas regulares no se cumplió con la totalidad de cupos ya que los programas de formación son de baja demanda y la cantidad de postulantes no fue el esperado para la cantidad de solicitudes realizadas, para las certificaciones no han presentado las pruebes tyt para poder obtener su certificado. En ECCL la asignación de talento humano para el proceso ha sufrido cambios sustanciales que han impedido la continuidad en la concreción de proyectos de ECCL afectando sustancialmente la dinámica del proceso. La planeación trimestral que se concreta con las mesas de trabajo impactando cambios en algunos indicadores de metas que afectan la ejecución. Se han presentado ajustes a la ejecución de metas de formación y cambios presupuestales que no fueron contemplados en la planeación establecida por el centro afecta" u="1"/>
        <s v="El CPIC logra sus metas de Form. Prof. Integ. conforme a la capacidad instalada. Se continuan las estrategias de comunicación de la oferta por diversos canales, gremios y el Comité Técnico de Centro. El indicador 812, relacionado con los cupos de formac. en el sector de Econ. Popular, se iniciará el proceso de contratación de un instructor y se está estructurando la oferta en varios municipios. Indicadores 268, 274 y 275, se logró un 29% de ejec. en aprendices y un 23% en cupos de form. complem. en form. virtual y Bilingüismo. Pese a los cambios tecnolg. se avanza a través de estrategias de articula. Instituc. Los indicadores 578, 579, 580 y 581, presentan un bajo % debido a la espera de pruebas TyT. Se trabaja con los instructores para mejorar el registro de evaluaciones y evidencias de las etapas productivas. Indicadores 295, 565, 566, 819 y 821 de certif. de compet. laborales, el cumplimiento en el I trimestre es del 0% debido a la contratación tardía de evaluadores. Sin embargo, hay tres proyectos en eje" u="1"/>
        <s v="El Centro de la Construcción, gestionará las actividades necesarias para el cumplimiento de las metas e indicadores establecidos en el plan de acción 2024 y realizará el seguimiento a través de las reuniones del Comité Primario del Centro.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u="1"/>
        <s v="-268,269,274,2754. El cambio de plataformas tecnológicas del SENA (de blackboard a ZAJUNA y actualización de senasofiaplus), han retrasado programaciones de las fichas de formación virtual, afectando el cumplimiento de metas -577 La presentación de pruebas TYT, las cuales se hacen en junio, afectan cumplimiento de metas de certificación de educación superior -578 La certificación de aprendices de integración con la educación media, se ve reflejada en diciembre, cuando terminan los aprendices de grado 11, también lo está afectado la realización de la etapa práctica de las personas que terminan su etapa lectiva -579 Esperar contar con media técnica, pruebas Saber TyT y tener instructores de seguimiento contratados para poder tener aprendices por certificar -580. Contratación de instructores, programación de fichas a finales de mes de febrero -581. Esperar contar con media técnica, pruebas Saber TyT y tener instructores de seguimiento contratados para poder tener aprendices por certificar 654 Cuando terminan lo" u="1"/>
        <s v="Al finalizar el primer trimestre de 2024, el Centro ha logrado un desempeño óptimo en la mayoría de sus diferentes indicadores de gestión como es la atención a la Población Vulnerable, ejecución de los cupos de formación Tecnológica y técnica laboral y de Integración con la media, Evaluación y certificación en competencias laborales regulares y en atención a las estrategias de CAMPESENA Y Economía Popular, así mismo número de Contratos de Aprendizaje. Sin embargo, se han identificado algunos indicadores específicos que presentan un cumplimiento por debajo de lo esperado para el segundo trimestre. Para abordar esta situación y lograr un avance en los resultados de estos indicadores rezagados, el Centro ha implementado varias estrategias clave: Contratación de más instructores: para incrementar la capacidad de formación y atender a un mayor número de Aprendices. Fortalecimiento del seguimiento a la etapa productiva de los Aprendices, Apertura de nuevos programas de formación técnica en los municipios En cuanto" u="1"/>
        <s v="Durante el primer trimestre, se priorizó la contratación de instructores y servicios personales, esenciales para la formación y el presupuesto. Se inició la oferta de formación complementaria en programas como economía popular, víctimas, bilingüismo y campesena, ajustándose a los cupos que pasan y a la primera oferta de formación El indicador de Cupos de Formación Integral Profesional total estuvo por debajo de la meta, ya que una gran parte corresponde a formación complementaria y bilingüismo, cuyo impacto se reflejará en el segundo trimestre Los indicadores de certificación mostraron ejecución baja teniendo en cuenta que en el primer trimestre los instructores de seguimiento se encuentran recopilando la información de los aprendices que finalizaron la etapa productiva En los indicadores de Evaluación y Certificación de Competencias Laborales (ECCL) también hubo baja ejecución, debido a que los evaluadores fueron contratados en febrero y pasaron por una fase de inducción antes de comenzar sus actividades. E" u="1"/>
        <s v="El Centro Agropecuario La Granja durante el I trimestre de la vigencia 2024, viene desarrollando sus procesos formativos de acuerdo con la meta asignada, Al centro se le asigno una meta de formación tecnológica de 3.076 cupos, a la fecha el Centro de Formación registra: 1.206 Tecnólogos Presenciales (76,57%) y 658 Tecnólogos Virtuales (43,84%), para un total de 1.864 (60,60%) aprendices en formación. Formación laboral, meta de 2.570 cupos (SIN ARTICULACIÓN), Técnico Laboral Presencial: 688 (52,60%), Técnico Laboral Virtual: 172 (56,58%), Operarios: 77 (13,10%) y Auxiliares: 269 (72,70%) para un total de 1.206 (46,92%)&quot;. En cuanto a formación complementaria la meta es de 273.659, durante el trimestre se han registrado 48.892 aprendices en formación complementaria correspondientes al 17,87% de la meta distribuidos así; SER: 822 Aprendices (9,66%), Complementaria Regular: 7.910 (12,05%), Complementaria Virtual: 36.960 (19,90%) y Bilinguismo Virtual: 3.200 (25,00%)&quot; Durante el primer trimestre de formación se al" u="1"/>
        <s v="A nivel general, la ejecución de metas de formación evidencia un comportamiento sobresaliente, como resultado de una buena planificación y asignación de los recursos con los que se contaba en el Centro de Formación, optimizando la programación de instructores y ambientes de formación con los que se contaba. En cuanto al programa bilingüismo se evidencia una baja ejecución debido a que durante este primer trimestre se encontraban en planificación de las actividades, concertando con gremios, población en general con el fin de poder atender las verdaderas necesidades de la población. Con respecto a los indicadores de Certificación, se evidencia una baja ejecución durante el primer trimestre, debido a que el centro de formación se encontraba en un proceso de depuración del sistema por fichas de formación, de los aprendices con juicios no aprobados, para proceder al proceso de certificación de dichos aprendices. En cuanto a la atención de las estrategias CAMPESENA y ECONOMPIA POPULAR, durante el primer trimestre" u="1"/>
        <s v="Los indicadores de seguimiento al P A reflejan en general una buena ejecución del centro para el primer trimestre. La formación virtual, incluyendo el programa de bilingüismo, muestra una ejecución del 29% y 33%, respectivamente. Es esencial intensificar las estrategias para la promoción y acceso para alcanzar las metas proyectadas, garantizando una formación de calidad para la población. Los aprendices de poblaciones vulnerables han alcanzado el 58% de la meta. La FI para personas con discapacidad presenta un 16%. Se debe priorizar esta área para garantizar la inclusión y equidad. Por otro lado, el número de cupos en FI para la E.P ha superado la meta, alcanzando un 208% , demostrando la eficacia de los programas dirigidos a este sector. La falta de datos en certificaciones de competencia laboral en economía campesina y popular sugiere la necesidad de mejorar el seguimiento y reporte de estos indicadores. Los cupos en formación técnica laboral y en educación superior muestran avances del 67% y 54%, respecti" u="1"/>
        <s v="Durante el primer trimestre no se logro porcentaje esperado en algunos indicadores: -Formación virtual incluido bilingüismo, titulada y complementaria ( de formación titulada virtual no hubo convocatoria, la formación complementaria y Bilingüismo inicia en febrero, luego estaría subestimado el porcentaje esperado para este trimestre). - Numero de aprendices de formación profesional integral del sector Economía Popular ( Economía popular por se nuevo programa en el Centro este trimestre se avanzo en la identificación de diferentes agremiaciones e indagación en necesidades de formación así mismo según presupuesto asignado, la contratación los instructores se dio a partir del marzo). - Certificación ( como estrategias de mejora se estableció: Consultorio de Etapa productiva para los aprendices del Centro de Formación con atención de lunes a sábado en horario de oficina. • Realizar recorrido por los ambientes de formación, con cobertura en las tres jornadas, brindado información relevante sobre etapa productiva." u="1"/>
        <s v="Durante el primer trimestre de 2024, el Centro de Formación Agroindustrial realiza un análisis referente al avance ejecutado durante el primer trimestre de la vigencia 2024. En cuanto a los “Indicadores 18 – 53 Aprendices y cupos en formación complementaria”, el Centro de formación presentó una buena en la ejecución, acorde a los lineamientos.• “Indicador 580 Certificación - Formación Complementaria”: Teniendo en cuenta el inicio de los contratos de instructores, la asignación de los cursos y duración de estos, para el primer trimestre se presenta una baja ejecución de este indicador. “Indicadores 577 - 578- 579 - 580 y 581 Certificación”: El Centro de Formación realizó la contratación de instructores específica para el seguimiento a etapa productiva. En el mes de marzo se realizó la identificación y análisis de aprendices que se encuentran en las fichas que ya finalizaron su etapa lectiva, dando inicio al proceso depuración e implementando la estrategia de alertas tempranas, en la cual cada 6 meses a partir" u="1"/>
        <s v="Para el Primer Trimestre los indicadores de gestión del Centro de Comercio y Servicios presenta una óptima ejecución en los diferentes niveles de formación Titulada Tecnólogos, Técnicos, operarios y auxiliares. Los indicadores que se encuentran en nivel bajo de ejecución (rojo) o por debajo del porcentaje esperado, se encuentran justificados. En el caso de la formación complementaria virtual, se ha encontrado supeditada a los inconvenientes que se han tenido con la habilitación de todos los cursos de la familia AVA asignados para el Centro, así como al comportamiento de las bolsas corporativas a nivel nacional, pese a que desde el centro se han venido realizando diferentes estrategias que permitan garantizar avanzar en la ejecución y ello se ve reflejado en los índices que muestran al centro por encima de la media nacional. En lo que corresponde a ejecución de las metas de certificación, presentaran un avance significativo a partir del tercer trimestre, para ello se tiene un plan de trabajo estructurado por" u="1"/>
        <s v="Para el primer trimestre de 2024, la subejecución de metas con relación al porcentaje esperado se presenta para los siguientes casos: Los documentos de investigación en un 0% porque a ese corte no se tenía resolución de ejecución de los proyectos aprobados como insumo para la elaboración de los documentos de investigación; para la CCL en economía campesina y popular por temas de contratación de evaluadores a comienzos de marzo la ejecución del trimestre es 0%, a corte se cuentan con 35 personas en economía popular y 55 personas en campeSENA que se espera su certificación en el segundo trimestre de la vigencia. El Informe de seguimiento a los centros de formación con relación a materiales de formación, EPP´s y software requeridos en la ejecución de los programas de formación del SENA se ejecuta en un 9% porque se presentó retraso en la estructuración de las listas por áreas, adicional a ello, no se pudo conseguir cotizaciones obligando la compra al acuerdo marco de precios de la tienda virtual. Para la gestió" u="1"/>
        <s v="Indicador Formación economía campesina y estrategia campesena avance 4,29% y 0,0% se realizó acercamientos a los municipios y sector rural, para realizar diagnóstico, para definir y priorizar la formación. Así mismo se identificó los perfiles y habilidades requeridas en los instructores a contratar que se proyectan para el II Trimestre. Ind 268 Aprendices formación virtual 30,68% La formación titulada no se llevó a cabo la I Oferta Virtual debido a cambio de la plataforma Zajuna, la cifra que se refleja equivale a los cupos que pasaron de 2023 581 Total Centros de Formación 7,91% Tiempos de Contratación Instructores, Aprendices en estado Por Certificar que tienen pendientes sus pruebas TyT, Seguimiento y notificación a fichas que se encuentran terminadas por fecha y próximos a vencer términos y Depuración de vigencias y convocar a aquellos que pueden acogerse. Ind 295,565,566,819,820y821 Certificación de competencias, personas certificadas, evaluadas, ejecución 0,0% La contratación de los evaluadores 95% se" u="1"/>
        <s v="Para el periodo del I trimestre de 2024, los indicadores 18, 53, 64, 268, 269, 274, 275, 577, 578, 579, 580, 581, 654, 771, 795, 824, 825 y 826 estuvieron por debajo del porcentaje esperado. Lo que represento definir acciones de mejora para el cumplimiento de estos para el siguiente periodo. Los otros indicadores estuvieron en un rango porcentual aceptable, de acuerdo con lo previsto para el periodo de análisis. Se establecieron compromisos de trabajo para realizar los ajustes en la ejecución de cada uno de los indicadores que estuvieron por debajo de lo establecido para el periodo." u="1"/>
        <s v="-El Centro de la Innovación Agroindustrial y de Servicios - Regional Boyacá, en un centro de formación nuevo creado mediante resolución No. 1-02362 del 17 de noviembre de 2023 y modificada mediante resolución No. 1-02792 del 29 de diciembre 2023. Mediante resolución No. 1-00036 del 16 de enero de 2024 y acta No. 010 se posesiona al instructor Nairo Fechas Becerra, como subdirector, fecha en la cual, se inició la creación de aplicativos y usuarios respectivos para la contratación de servicios personales y funcionamiento del Centro de Formación, para el 29 de febrero de 2024 se contaba con dos (02) personas para el área de contratación. El día siete (7) del mes de marzo del presente año, se inician actividades para gestionar los programas de articulación con la media. Los días 13 y 14 de marzo de 2024 se contratan 7 instructores para el programa articulación con la media los cuales son capacitados y se empieza la preinscripción de los estudiantes de los colegios. A esto también se le debe sumar que durante est" u="1"/>
        <s v="Se identificó que debido al calendario académico que finaliza en noviembre, algunos indicadores muestran baja ejecución (0%) porque se activan principalmente en octubre, proyectándose un 100% al finalizar el año. La Certificación - Formación Complementaria, Cupos y Aprendices en el programa de Bilingüismo tienen ejecuciones menores a las esperadas (8%, 19%, y 24%), reflejando una activación tardía. Los Cupos del programa de Integración con la Educación Media &quot;Técnicos Laborales&quot; y los Cupos de formación Técnica Laboral y Otros SENA han alcanzado un 55% y 52% de ejecución, aún no cumpliendo con los porcentajes esperados debido a la etapa del año. La formación complementaria (22% y 25% para cupos y aprendices respectivamente), Cupos en formación virtual (23%) y Aprendices en formación virtual (28%) están por debajo de lo previsto, posiblemente debido a limitaciones tecnológicas. Por otro lado, los Cupos en Educación Superior (Tecnólogos) con un 64% de ejecución frente a un 60% esperado, y los cupos de formació" u="1"/>
        <s v="La mayoría de los indicadores va de acuerdo a lo esperado, sin embargo, los cupos de formación complementaria incluidos campesena el porcentaje de ejecución es bajo en razón a la dificultad en la contratación de instructores para atender estas necesidades. Los indicadores de certificación de la formación titulada están por debajo de lo esperado debido a los inconvenientes en el desarrollo de etapa lectiva de los aprendices (muy pocas empresas con cuota regulada en la región, aprendices de escasos recursos que no pueden desplazarse a las ciudades y/o aprendices con hogares establecidos que nos pueden desplazarse a otros lugares); a excepción de articulación que se certifican en los meses de noviembre y diciembre. La certificación de la complementaria es consecuencia de la ejecución por ello está en bajo cumplimiento. El Centro espera cumplir con el 100% de las metas asignadas." u="1"/>
        <s v="Durante el primer trimestre el CDATH, adelantó gestiones para avanzar en el cumplimiento de las metas vigencia 2024 Con respecto al indicado de Unidades productivas su ejecución es 0% toda vez que la creación esta sujeta a la entrega de materiales de formación y durante el primer trimestre se realizó identificación de la necesidad y se dio inicio al proceso contractual, pese a que refleja una ejecución de cero, se han atendido a 1097personas caracterizadas como campesinos, con respecto a las metas de formación complementaria presencial y virtual se evidencia un bajo% dado que durante los2 primeros meses se realiza los procesos contractuales y se efectúa la concertación con la comunidad para iniciar la formación, se ve afectado el indicador de certificación puesto que las fichas aún se encuentran en ejecución y no han finalizado su proceso formativo para ser certificados y con respecto a la certificación del programa con la AMT se ve reflejado al finalizar la vigencia.Con respecto a los indicadores de CCL se" u="1"/>
        <s v="Aprendices y cupos tecnólogos están por encima del nivel óptimo de acuerdo a trimestralización definida en plan de acción El pasan de 2023 a 2024 hace que el porcentaje de ejecución para el trimestre sea superior al esperado La ejecución se ajusta a la disponibilidad de ambientes y la capacidad instalada del centro, dando cumplimiento a lo propuesto en programación indicativa. No hay meta de especialización tecnológica Técnico laboral y otros, está por encima de lo esperado para el trimestre, por cumplimiento articulación en Trim 1 Desempeño de la meta óptimo Complementaria avance bajo, frente a lo proyectado en el centro, priorización programación instructores planta y la contratación instructores para formación titulada Aprendices y cupos desplazados, población vulnerable y red unidos avanzan de acuerdo a programación prevista Aprendices y cupos formación virtual y bilingüismo de acuerdo con proyección DG y programación prevista por la oportuna contratación y asignación de recursos Certificación competenci" u="1"/>
        <s v="El Centro Agroempresarial y Turístico ha avanzado significativamente en el cumplimiento de sus metas hasta el 31 de marzo de 2024, incluyendo la articulación con la media técnica, la formación técnica laboral y titulada, estrategias de administración educativa, consultas bibliotecarias, entrega oportuna de materiales, atención a poblaciones vulnerables, retención de estudiantes y programación de fichas. Sin embargo, se ha experimentado una desaceleración en algunos indicadores debido a dificultades en la matriculación para la formación titulada por la falta de resultados del ICFES. Adicionalmente, no se han realizado las pruebas TyT necesarias para la certificación de los aprendices, y en el proceso de ECCL, la contratación de evaluadores se retrasó hasta marzo, lo que implicó una fase de preparación de instrumentos. Algunos indicadores también no muestran avance debido a la falta de directrices por parte de la DG. Para abordar estos desafíos, se ha llevado a cabo una inducción para instructores nuevos con e" u="1"/>
        <s v="- Para realizar la planeación y ejecución de las metas del primer trimestre 2024 se tiene en cuenta los cupos que pasan de la vigencia 2023, teniendo en cuenta la meta del centro se discriminada por trimestre y se ofertan los programas de acuerdo a la meta asignada para el centro." u="1"/>
        <s v="El indicador de personas formadas en el total de titulada presenta una sobre ejecución en más del 18%, debido a la variación en la trimestralización. Esta sobre ejecución se presenta principalmente en cupos tecnólogos y técnicos de formación regular. La sobre ejecución en técnicos del programa de articulación con la media se presenta por que los grupos no son homogéneos y estamos supeditados a las matrículas que envían las instituciones educativas. El centro presenta una baja ejecución en la formación complementaria virtual incluido bilingüismo, debido a la baja disponibilidad de LMS por terminación de contrato con la plataforma TERRITORIUM. El No de Certificaciones de Competencia Laboral en Economía campesina, no presenta ejecución ya que se tiene proyectado su inicio el segundo semestre. Todos los indicadores de formación titulada del programa CAMPESENA no presentan ejecución, teniendo en cuenta que no se tienen lineamientos para el inicio de ejecución de las metas del programa. El indicador de certificaci" u="1"/>
        <s v="-Durante el primer trimestre del 2024 se registra avances en la ejecución de los cupos correspondientes a los niveles de tecnólogo en modalidad presencial debido a los “cupos pasan” que vienen desde las formaciones que se orientan desde la vigencia pasada, misma situación que se muestra en los niveles técnicos y operarios, cabe anotar que por efectos normativos correspondientes a lo consignado en el plan estratégico institucional 2023-2026 y la emisión de las circulares 3-2024-000039 y 3-2024-000040 de 2024, que reiteraron los porcentajes de trimestralización para la primera oferta en un 70%; se vio limitada las formaciones en educación superior, misma situación que no permitió aprovechar los momentos historicamente buenos para la entidad. Cabe resaltar además que por efectos de transición entre la plataforma territorium y la nueva plataforma ZAJUNA se suprimió la primera oferta virtual, esta situación no permitió avanzar es las metas asignadas a la formación virtual en los componentes titulada y complementa" u="1"/>
        <s v="-La meta de certificaciones se afecta porque los aprendices cuentan con 2 años a partir de la terminación de su etapa lectiva, para certificarse; durante el primer trimestre se sube la deserción, en razón a que están recién matriculados los aprendices de primera oferta y no han iniciado las deserciones, ni se ha realizado su depuración. La contratación de instructores se realizó en el mes de febrero, así como la programación, adicionalmente, los programas sena emprende rural tienen mayor duración y por tanto la certificación es mas demorada, la formación de bilingüismo inicio en febrero; La primera oferta virtual estuvo en proceso de matrícula hasta el 10 de mayo, por lo que no inicio en el primer trimestre, Por la transición de la plataforma territorio a la plataforma Zajuna, se demoró la contratación de in instructor de bilingüismo para complementaria; el centro no tiene control sobre la caracterización de los aprendices, pues ellos mismos escogen el tipo de población al cual pertenecen y eso determina la" u="1"/>
        <s v="-De los 43 indicadores del centro de Gestión Tecnológica de Servicios, para el primer trimestre se logra evidenciar que 28 de ellos tienen un porcentaje alto en ejecución, Por otro lado, se cuenta con 15 indicadores de baja ejecución, para los cuales se implementan diversas estrategias, para cumplir con la ejecución esperada durante el año, entre las cuales tenemos: la contratación de evaluadores por competencias laborales, para la certificación de los aprendices se tiene como estrategia las ceremonias de certificación, la certificatón, en cuanto a biblioteca, se están realizando continuamente talleres, campañas de divulgación, tanto a los aprendices como al personal de instructores como administrativos, seguimiento permanente en los comités primarios, esperamos que dichas estrategias, se vean reflejadas en los próximos trimestres. Cabe destacar que el centro está trabajando arduamente para el cumplimiento de las metas." u="1"/>
        <s v="-La ejecución de cupos en formación titulada, tanto del nivel superior como técnica laboral y otros, presenta sobre ejecución, debido a los cupos que pasaron de la vigencia 2023 en formación, teniendo en cuenta que la I Oferta de Formación de 2024 se realizó en la vigencia anterior y se tuvieron en cuenta en cuenta los porcentajes trimestrales con los cuales se venía trabajando. Igualmente se debe tener en cuenta la matrícula de los aprendices del programa de Articulación del SENA con la Educación Media, la cual quedó en su mayoría a marzo de 2024. Ahora bien, las metas de formación complementaria están con indicadores bajos frente a lo esperado, toda vez que en el primer trimestre solo se contrataron instructores de atención a población desplazada para atender complementaria, los cuales iniciaron contrato en el mes de febrero; los que atenderán las estrategias de Campesena y Economía popular se contrataron en el mes de marzo, situación que afecta los indicadores. Frente a Evaluación y certificación de compe" u="1"/>
        <s v="Se observa un nivel de ejecución satisfactorio, de los 45 indicadores, se tiene un avance igual o mayor al 25%, en cuanto a los de baja ejecución tenemos ECCL: el cual se dinamiza a partir del II trim, esto se debe a que el proceso contractual del equipo se dio en el mes de febrero, el alistamiento de los proyectos, divulgaciones en empresas y la duración 5 semanas no es logar la ejecución esperada. Niveles de Certificación: El centro no cuenta con recurso para la contratación de un apoyo administrativo. Situación reportada a la Dirección de Planeación, alertando el error en la apertura pptal al inicio del año. En la ejecución se evidencian novedades como documentación mal diligenciada, entregas incompletas o el no contacto con los aprendiz, no permite el avance. Complementaria y Bilingüismo: de acuerdo con Guía de Ejecución Formación Complementaria, para el I trim. corresponde al 0%. Formación Virtual: se presento novedad de migración a la plataforma ZAJUNA y suspensión de la I oferta titulada virtual. Ind." u="1"/>
        <s v="Durante el mes de enero, el Centro de Formación tuvo cambio de subdirector, lo que indicó esperar registros de firmas en las plataformas y en algunos casos, reversión de contratos ya registrados. Formación: se realizaron las ofertas de formación titulada a través de redes sociales y sitos de alta frecuencia de personal en la ciudad de Armenia y municipios del Quindío. Etapa practica: en el mes de marzo se acordó con instructores del centro evaluar para que se observe gestión del indicador en el mes de abril Certificación de la formación: tuvo inconvenientes con la no presentación de las pruebas T&amp;T de los Aprendices y la formación complementaria inició el proceso de certificación en marzo cuando culminaron las formaciones considerando las programaciones. Los materiales de formación se entregaron conforme a las solicitudes recibidas. Articulación con la media atiende IEs de acuerdo a plan operativo 2023 y realiza la certificación en diciembre; La Formación virtual y complementaria atendieron conforme a la pro" u="1"/>
        <s v="El centro inicia acciones en 2024 procediendo con la aplicación del calendario académico de la vigencia (Resolución 1-02455 de 2023). Es así como en el trim I de 2024 se ofertaron 17 programas con un cupo de 510 aprendices, logrando conformar 8 grupos y en gestión de matrícula 218 aprendices. En el programa de articulación se inician 23 acciones de formación matriculando 30 aprendices con corte al 31 de marzo. El presupuesto asignado inicialmente a la dependencia no corresponde con las metas y proyectos asignados al centro. El recurso para la contratación de instructores no fue suficiente para cumplir con las metas de formación titulada y complementaria establecidas para la presente vigencia. Por tanto, el centro solicitó a través de radicado 000699, el ajuste presupuestal necesario para la contratación de instructores de formación titulada y complementaria, le fueron asignados al centro los recursos mediante resolución 1-00255, a la fecha el centro se encuentra adelantando la búsqueda de los perfiles faltan" u="1"/>
        <s v="-El porcentaje esperado para algunos de los indicadores del I trimestre de 2024 que hacen referencia a la formación en general se atribuye en ciertos casos a la falta de personal que se encuentre capacitado para atender las nuevas estrategias de Campesena y Full Popular razón por la cual la ejecución fue del 0% , para el programa de Bilingüismo la escases de instructores calificados en el idioma, postergo el inicio de la formación, por ende, el alcance fue del 0%, por otro lado, para la formación complementaria presencial sin Bilingüismo, se encontró con barreras de tiempo y espacio , ya que no se lograba consensuar una franja que se adecuara para todos los interesados, por lo tanto, para este indicador se logró ejecutar 3608 cupos correspondiente al 16,8% de la meta total, sin embargo; para Educación Superior cumplimos con una ejecución del 57,6%, y para la formación Técnica Laboral un 58%. En cuanto a la tasa de retención para formación titulada se logró el 98,22% y para formación complementaria el 92,72%" u="1"/>
        <s v="En el primer trimestre de 2024, se adelantó la actualización de la planeación indicativa de acuerdo con los cupos pasan definitivos, se ajustan metas de formación titulada e inició con el procedimiento de la ejecución de la formación y demás procesos sin ninguna dificultad. Respecto a los indicadores asociados a Evaluación y Certificación de Competencias Laborales, se estableció el plan de trabajo para dar cumplimiento a las metas definidas. Para el trimestre I se adelantó la segunda oferta educativa presencial. En la ejecución de indicadores cupos aprendices se contempla la ejecución para el primer trimestre en Educación Superior meta anual 1.944 ejecución 777 equivalente al 39,97% Técnica Laboral y otro meta anual 4.515 ejecución 2.099 equivalente al 46,49%, Formación complementaria meta anual 66.590 ejecución 4.137 equivalente al 6,21% para el indicador contrato de aprendizaje la meta anual se contempla 1080 ejecución 514 para un porcentaje del 57,62%. El proceso de Evaluación y Certificación de Competenc" u="1"/>
        <s v="Avance bajo, el cumplimiento de la meta obedece al autoreconocimiento de la población en los procesos de inscripción a formación complementaria. los programas ofertados en el piedemonte llanero no tuvieron el impacto esperado por parte de la poblicion. las inconsistencias tecnologicas presentadas en la plataforma zajuna en el momento de ejecutar las acciones de formacion complementaria por parte de los aprendices generando como resultado el abandono de los programas en los cuales se matricularon. En el primer trimestre se concertaron las inscripciones iniciales de los diferentes programas de formación. En el periodo se iniciaron los seguimientos respectivos a la etapa productiva de los aprendices de diferentes programas de formación con el fin de aumentar la certificación de estos. Durante el primer trimestre los grupos del area de Salud, minería, construccción y electricidad se encontraban en proceso de evaluación y certificación de Competencias Laborales. Durante el primer trimestre se enccontraba en proce" u="1"/>
        <s v="• El centro industrial y del desarrollo tecnológico de acuerdo al indicador de formación profesional integral y su misionalidad durante el primer trimestre y su ejecución de cupos para la formación técnica laboral y otros alcanzó un nivel alto del 88.70%, lo que indica una buena utilización de los recursos disponibles para esta área, formación virtual cuenta con una ejecución del 31.69% en ejecución de cupos y un 38.48% en el numero de aprendices inscritos contando con una ubicación moderada en ejecución estimada al primer trimestre, respecto a los indicadores que presentan baja ejecución en el cual se debe destacar un seguimiento y generar alerta para que se pueda alinear a las metas de centro son: Formación complementaria: 20.79% en inscripciones de aprendices. Ejecución total de la formación profesional integral: 30.29% en cupos y 34.84% en aprendices inscritos. Evaluación y certificación de competencias laborales: presenta bajos porcentajes de ejecución en todas las áreas. SENA emprende rural: 15.45% de" u="1"/>
        <s v="Ind. 596 El avance se reflejará a partir del tercer trimestre. Ind. 597 El avance se reflejará a partir del tercer trimestre. Ind. 812 Las formaciones de economía popular están programadas para el tercer y cuarto trimestre. Ind. 64 El avance del indicador está relacionado con la planeación indicativa y la programación de formación complementaria, la cual en su mayoría está para segundo semestre. Ind. 577 al 581 el bajo porcentaje de avance está relacionado con aprendices en estado activo en SofiaPlus, de los cuales muchos se encuentran en proceso de depuración. Ind. 295, 820 y 821 los normas de Competencias Laborales a desarrollar en la vigencia iniciaron a partir del segundo trimestre, por tanto los avances se verán reflejados a partir del 2do 3er T. Ind. 795 La entrega de materiales de formación y EPP están sujetos a los procesos de contratación, los cuales se adjudicaran en el 2do y 3er T. Ind. 18 y 53 Los avances en aprendices y cupos de formación complementaria se incrementan a partir del 2do trimestre," u="1"/>
        <s v="-los indicadores que corresponden a la Regional, en general cumplen con el porcentaje esperado, sin embargo vale la pena destacar las estrategias implementadas para mejorar la ejecución de: las empresas en fortalecimiento, en donde se busca Llegar a cada municipio (Municipios PDET) que puedan aportar al cumplimiento de las metas, esto a través del desplazamiento de los orientadores de emprendimiento de la Regional, al sitio especifico del departamento donde se encuentran las empresas que necesitan fortalecimiento. Las empresas con cuota voluntaria en nuestra Regional representan un gran reto, dado el incipiente desarrollo del sector productivo en la Región. Sin embargo, se ha buscado articulación permanente con el sector empresarial, para incentivar y sensibilizar sobre la participación con de contrato de aprendizaje. En términos de la estrategia de comunicaciones, se busca fortalecer la comunicación interna y externa de la regional con el público objetivo, promoviendo dinámicas de comunicación que permitan" u="1"/>
        <s v="De acuerdo al seguimiento realizado por la Dirección Regional, se puede destacar que para el 1er trimestre de la vigencia 2024, las metas avanzan en su cumplimiento, evidenciando estos resultados al 31 de marzo: Aprendices con contrato de aprendizaje: Meta 27.800, ejecución de 17.353, 62,42%, el indicador Aprendices con contrato de aprendizaje voluntario se evidencia ejecución del 46,59% frente a la meta de 601. Empresas con cuota regulada, se alcanza el 95,19% de ejecución con 2.195 empresas, frente a la meta que es 2.306, muy cerca de lograrla; ahora bien, en Empresas con cuota voluntaria se evidencia un avance bajo en consonancia con el cumplimiento Nacional, logrando un 19,39% con una ejecución de 32 empresas. Por otra parte, para las metas de emprendimiento, se observa una dinámica baja al cierre del primer trimestre, alcanzando al 31 de marzo un 2,79% en empresas nacientes, empresas en fortalecimiento apenas el 1% de avance. Frente a los indicadores de la APE, en inscritos se avanza apenas con el 22,04" u="1"/>
        <s v="-INDICADOR 898: Numero de acciones de divulgación de los resultados de los proyectos de I+D+I en cada regional: Durante el primer trimestre los recursos económicos no habían sido asignados para los proyectos de investigación. INDICADOR 899: Porcentaje de entrega de apoyo de sostenimiento FIC: No estamos de acuerdo con ese porcentaje de entrega del apoyo de sostenimiento Fic ya que en el mes de enero 2024 se le dio continuidad a 49 aprendices. INDICADOR 900: Porcentaje de entrega de apoyo de sostenimiento regular: En mes de marzo del 2024 se adjudicaron la totalidad de cupos asignados a la Regional, dando cumplimiento a la entrega del apoyo de sostenimiento regular" u="1"/>
        <s v="Para el periodo del I trimestre de 2024, varios de los indicadores estuvieron por debajo del porcentaje esperado, entre los cuales están el 666, 805, 806, 810, 898, 899 y 900, se hicieron las recomendaciones previas para el avance de estos en el siguiente periodo de análisis. Indicadores como el 803, 807, 808, 809, 811 estuvieron por encima del 50% de su ejecución lo que representa un avance significativo en las acciones desarrolladas para el cumplimiento de ellas. Los otros indicadores estuvieron en un rango porcentual mínimo por encima de lo esperado, lo que estableció unos compromisos de trabajo para un mejor avance de estos en el próximo periodo de evaluación." u="1"/>
        <s v="con respecto a la información referenciada por cada dependencia y al seguimiento mensual que se ha venido realizando, teniendo en cuenta a las metas fijadas, podemos observar lo importante del manejo adecuado y oportuno a las publicaciones de cada oferta, y que los profesionales se ajusten a los perfiles para cada programa. debemos seguir con los seguimientos mensuales y realizar mesas de trabajos entre planeación regional y planeación de cada centro de formación (Logístico y Gaira), así logramos unificación en los procesos y además estrategias que nos permitan garantizar las metas institucionalizadas, y mejorar el bienestar de los apéndices y tengamos una contratación idónea de los docentes." u="1"/>
        <s v="En la vigencia 2024 los resultados parciales del primer trimestre obtuvieron datos favorables, el 58% de los indicadores tuvieron un avance cercano a la meta o por encima de esta, solo el 21% de los indicadores no cumplieron con la meta esperada, cabe aclarar que el ultimo conjunto de indicadores obtuvieron ese resultado por temas propios de la dinámica de la regional o en su defecto por falencias en los proceso de medición; los indicadores con código 899 y 999 sobre formación presentan porcentajes bajos, esto a falencias en el registro de la información dado que estos indicadores son medidos en esta vigencia y no se tiene claro el procedimiento de cómo realizar el registro, respecto al indicador de código 898 su cumplimiento se dará en el segundo trimestre; En referencia a bajos niveles en los indicadores de comunicación se dieron en buena mediad por retrasos en la contratación de parte del personal; Respecto a indicadores 799 y 666 la unidad encargada se concentró en el primer trimestre en generar planes d" u="1"/>
        <s v="En cuanto a los indicadores asignados al Despacho Regional, para el primer trimestre 2024, es importante anotar que se encuentran algunos por encima del porcentaje esperado, como por ejemplo: Tasa de Colocación con un 77%, Empresas Nacientes Acompañadas en el Proceso de Emprendimiento y Asesoradas para su Ejecución, con un 1,27%, Empresas con cuota reguladas con 96% entre otras, lo que indica que pueden llegar a una sobre ejecución es importante que a estos indicadores se les realice un análisis para desestimular su incremento, así mismo otros indicadores están por debajo de porcentaje esperado como: Empresas en Fortalecimiento con un 16%, Divulgar información de la gestión institucional para los grupos de valor externos del SENA con el 0,5%, de acuerdo a lo anterior, es necesario que se implemente mecanismo y estrategias para lograr los porcentajes esperados para cada indicador y responder así a las metas propuestas por Digeneral. Para el próximo trimestre se espera llegar por encima del 50% de ejecución de" u="1"/>
        <s v="La Dirección Regional Guainía presenta un avance positivo en la mayoría de sus indicadores. El 74% de los indicadores superaron la meta del primer trimestre, mientras que solo el 5% se encuentra en zona de riesgo. La Unidad de Emprendimiento y Empresarismo y el proceso de RELACIONAMIENTO CON LA CIUDADANÍA, LA EMPRESA Y ACTORES INTERNACIONALES destacan con una sobre ejecución del 100% de sus indicadores. Sin embargo, el proceso de GESTIÓN DE COMUNICACIONES presenta un rezago, con sus 3 indicadores en zona de riesgo. 6 indicadores del proceso GESTIÓN DE EMPLEO, ANÁLISIS OCUPACIONAL Y EMPLEABILIDAD se encuentran en sobre ejecución, 2 indicadores del proceso GESTIÓN DE EMPRENDIMIENTO Y EMPRESARISMO sobre ejecutados entre el 32,43% y el 86,67%, Se han cumplido con los productos de comunicación, pero no se entregaron en su totalidad por dificultades técnicas. La Dirección Regional Guainía muestra un desempeño positivo en la mayoría de sus áreas, con un avance significativo en indicadores clave como el apoyo al emp" u="1"/>
        <s v="Para los indicadores de emprendimiento y agencia publica de empleo que tiene bajo desempeño en la regional Putumayo obedece a los siguientes aspectos para el caso de emprendimiento se realizó un cambio del 50% del equipo de trabajo de emprendimiento y esos afectó el arranque del año ya que la curva de aprendizaje en formulación de planes de negocios Fondo Emprender y Fortalecimiento empresarial es de al menos tres meses, por lo tanto el primer trimestre los nuevos Orientadores se encontraban familiarizándose con los procedimientos; para el caso de la agencia publica de empleo en los indicadores de empleos colocados la generación de empleos está sujeta a las dinámicas regionales de productividad y competitividad y dado que Putumayo tiene leves renglones económicos por que hay una fuerte influencia de la informalidad y la economía ilícita de la hoja de coca y ese contexto no favorece la creación de empleos formales, incidiendo negativamente en los indicadores del primer trimestre. Para el caso del área de comu" u="1"/>
        <s v="-Realizado el análisis el cumplimiento de ejecución de los indicadores del despacho regional, se evidencia dentro de los 13 indicadores que contaban con porcentaje de ejecución esperado para el primer trimestre de 2024, se evidencia que el 46% equivalente a 6 indicadores presentan una sobre ejecución correspondiente a las gestiones y actividades realizadas. Se presenta 5 indicadores con una ejecución por debajo de la meta esperada equivalente al 38%, la cual con referencia al indicador 666 y 799, en el mes de marzo la DG se encontraba habilitando los usuarios de los orientadores del aplicativo del sistema de informacioin de las gestiones de emprendimiento SIGE, para el registro de las ejecuciones. De igual manera, se presenta que para los indicadores de entrega de apoyos de sostenimiento, en los meses de febrero y marzo se encontraban realizando la adjudicación y convocatoria de los aprendices respectivamente, y este por caracterizarse por ser pagos vencidos, iniciaron en el mes de abril." u="1"/>
        <s v="Durante el primer trimestre, para mediados del mes de marzo se aperturo la plataforma SIGE, por lo cual al 30 de marzo se lograron fortalecer 2 empresas por parte del orientador Dono val Oneill. Esta meta empieza a subir de manera paulatina mes a mes, con las acciones de los otros 5 orientadores. Se realizan visitas a los barrios mes a mes, se efectúan las ferias asignadas de acuerdo con el cronograma, se visitan empresarios con el fin de ofrecer todos nuestros servicios. Se hace seguimiento a los indicadores con APE al día de manera semanal. En cuanto a los apoyos de sostenimiento, se realizó la divulgación y socialización de la convocatoria para la formación regular en el mes de marzo. Cabe resaltar que la regional no cuenta con programas de formación caracterizado como FIC. Se realiza periódicamente un seguimiento a las empresas reguladas con próximos contratos de aprendizaje por finalizar, se postulan las diferentes especialidades y perfiles ocupacionales, con el propósito que las empresas que están regu" u="1"/>
        <s v="Respecto a los siguientes indicadores me permito aclarar que: Comunicación interna y externa: De acuerdo al informe nacional de comunicaciones divulgado en el segundo trimestre las metas asociadas al proceso se cumplieron para el primer trimestre. Respecto a los indicadores de innovación se presentaron limitaciones administrativas ya que desde la DG no se habían autorizados los proyectos para la vigencia 2024. Por otra parte, para la dinamización de los indicadores de apoyos de sostenimiento en el primer trimestre se realizó la socialización de las convocatorias para la asignación de los recursos. Cuotas reguladas: Limitación empresa no formales en el departamento, se brindó acompañamiento en la divulgación del portafolio de servicios al sector empresarial de la región, fortaleciendo la relación de la entidad con los sectores productivos y económicos, sensibilización sobre Contrato de Aprendizaje y manejo de la plataforma SGVA ." u="1"/>
        <s v="Desde la dirección Regional Antioquia se identifican con corte 31 de marzo de 2024 ejecuciones en promedio por encima del porcentaje esperado en 15 de 19 indicadores, esto debido a que son indicadores en primera instancia que dependen de la atención a los ciudadanos como son, APE, emprendimiento y empresarismo y relaciones corporativas con contratos de aprendizaje; es decir que se van cumpliendo también con la solicitudes que se van atendiendo de ciudadanos y no necesariamente en un periodo de tiempo específico. En cuanto los indicadores 804 y 805 son indicadores que van en baja ejecución debido a que durante este primer trimestre del año no todas las personas se encontraban contratadas por la no colocación de recursos por un lado o por que es un trimestre en el cual las diferentes áreas deben ajustar sus actividades y realizar los respectivos cronogramas que se comenzarán a cumplir a partir del 2 trimestre del año, en cuanto al indicador 898 las acciones de innovación se desarrollarán como eventos de divulg" u="1"/>
        <s v="-Los indicadores de emprendimiento: Al inicio de año, muchas empresas que califican para recibir el servicio de acompañamiento desde emprendimiento se acercan para iniciar este proceso. -Para los indicadores de la APE: la baja ejecución se debe a que el equipo APE se dió inicio de contratación del equipo de orientadores, tecnicos de intermediación y población victima en febrero y marzo 2024. -Para los indicadores de comnicaciones: Solo hasta el mes de marzo, se contrató el personal de apoyo audiovisual para realización de material fotográfico y audiovisual por espera de aclaración en resolución de apertura. -Para los indicadores sobre ejecutados de contrato de aprendizaje, se debe a la migración oportuna de aprendices. -Acciones de divulgación de los resultados de los proyectos de I+D+i: No se han recibido lineamientos, cronograma para liderar el desarrollo de un evento de divulgación tecnológica por la regional, tampoco recurso presupuestal para organizar el mismo. -Porcentaje de entrega de apoyos de sosten" u="1"/>
        <s v="• Divulgar información de la gestión institucional para los grupos de valor internos y externos del SENA Para el primer trimestre no fue posible alcanzar este indicador de manera satisfactoria, debido a que el equipo fue contratado a partir del mes de febrero, dejando sin publicaciones internas en el mes de enero por falta de personal; así mismo respecto a los grupos de valor externo solo hasta marzo comenzaron a programar eventos, ocasionando una baja producción de productos de comunicación, dificultando el cumplimiento de este indicador. • Productos digitales propios generados y publicados por la Regional Para el primer trimestre tuvimos limitaciones financieras, de recursos humano y tecnológicos. Aspectos que dificultaron y afectaron el cumplimiento de la meta. • Número de acciones de divulgación de los resultados de los proyectos de I+D+i en cada regional La ejecución es 0 ya que los proyectos generan resultados en las fases finales por tanto no se generan acciones de divulgación. Los indicadores de apoy" u="1"/>
        <s v="El 31,5% tienen buen comportamiento, el 10,5% con bajo cumplimiento, el indicador Núm de acciones de divulgación de los resultados de los proyectos de I+D+i, la meta es 1 y el cumplimiento es 0, la acción programada para el 4 trimestre. Porcentaje de entrega de apoyos de sostenimiento Reg. En marzo se realizó la convocatoria, para el 2 trimestre mejora el comportamiento. El 31,5% presenta sobre ejecución, Empresas con cuota reguladas con un 0,95% de cumplimiento, la sobre ejecución, debido a que las empresas, cuentan con un numero de trabajadores estables. Empresas con cuota voluntaria 0,56%, Número de Aprendices SENA Con Contrato De Aprendizaje (Incluye contratos voluntarios) con 0,63% y Total de Aprendices con Contrato de Aprendizaje 0,64 debido al posicionamiento de los aprendices en el mercado, .El indicador Aprendices con Contrato de Aprendizaje no SENA, 0,81 alta demanda de aprendices que requiere el mercado con opciones diferentes al SENA. Productos digitales propios generados y publicados por la Regi" u="1"/>
        <s v="Para los indicadores de emprendimiento la primera convocatoria nacional 110 mujer emprendedora tiene fecha de inicio 8 de marzo con cierre al 15 de abril y los resultados se recibirán a partir del 21 de mayo. Se podrán reportar resultados en este indicador para el próximo trimestre. Inhabilidad de la plataforma F.E, del 9 al 25 de febrero, aspecto que impidió el proceso de registro de usuarios interesados en los servicios de asesoría a otras fuentes de financiación y fortalecimiento empresarial. Acciones y un plan estructurado para identificar las empresas que hacen parte del programa Fortalecimiento Empresarial y puesta en marcha, servicio de asesorías y capacitaciones. Para la ejecución de comunicación tuvo un retraso debido a la NO socialización de los indicadores por parte de DG, los cuales tendrán un repunte en el II trimestre. En el indicador divulgación de los proyectos SENNOVA se viene adelantando la estructuración del congreso y los eventos de divulgación los cuales se realizarán en el segundo semes" u="1"/>
        <s v="-898. Sujetos a la Resolución 100690 de 2024 de Asignación de proyectos de la Convocatoria 2024. Oficializaron los resultados de la convocatoria en el mes de marzo, por lo tanto no hubo ejecución de ningún proyeto por falta de recursos por parte de la Dirección General -899. Para el primer trimestre se generaron pagos correspondientes a los meses de enero y febrero; por valor de $58.890.000 de un total asigando de $912.507.949 con una ejecución del 15,49% al primer trimestre 2024. -900. La convocatoria de apoyos de sostenimiento regular dio apertura en el mes de febrero y posterior adjudicación en el mes de marzo, por lo anterior, en el el primer trimestre no se generaron pagos." u="1"/>
        <s v="El Despacho viene trabajando de manera articulada con los diferentes actores en la región, teniendo como referente principal del Plan Nacional de Desarrollo - “Colombia potencial mundial de la vida”. Evidencia de ellos es el avance en la ejecución de los indicadores, principalmente los asociados a: Empresas Nacientes Acompañadas en el Proceso de Emprendimiento y Asesoradas para su Ejecución, Divulgar información de la gestión institucional para los grupos de valor internos del SENA, Productos digitales propios generados y publicados por la Regional, Total de Aprendices con Contrato de Aprendizaje, Aprendices con Contrato de Aprendizaje no SENA, entre otros, quienes aunque presenta sobre ejecución se considera de manera positiva debido a que permite generar mayor cubrimiento de los grupos de valor e interés y demuestra la gestión realizada. Por otra parte, se encuentran los indicadores asociados a la APE que presentan una ejecución inferior a la esperada, pero esto se debe a las novedades iniciales en los pro" u="1"/>
        <s v="Para el primer trimestre la ejecución de los indicadores está acorde con la planeación establecida. Presenta una ejecución baja el indicador correspondiente a las Empresas en Fortalecimiento. Para el indicador de Empresas con cuota Voluntaria sin embargo la Coordinación de Relaciones Corporativas de la Regional, se encuentra realizando acciones para dar cumplimiento a la meta establecida. De igual manera los indicadores de porcentaje de entrega de apoyos de sostenimiento FIC y Regular se encuentran en ejecución baja" u="1"/>
        <s v="• Inscritos en la APE: 17% al primer trimestre, aceptable debido al inicio en febrero. Se espera incremento progresivo. • Vacantes APE: 22% de ejecución, buena para dos meses de operación. • Colocaciones Egresados SENA: 34%, gracias a la dinámica de las áreas de egresados y la Regional. • Colocaciones no SENA: 22%, con apoyo de visitas a empresas. • Total Colocaciones: 28%, promedio de egresados y no egresados, en cumplimiento. • Tasa de Colocación: Supera el 100%, excelente resultado que debe mantenerse. • Empresas Nacientes Acompañadas: 36%, buena ejecución del indicador. • Empresas en Fortalecimiento: 95%, indicador que se cumplirá antes de fin de año. • Acciones de divulgación de proyectos de I+D+i: Sin resultados aún, recursos adjudicados el 8 de abril de 2024 y proyectos en ejecución. • Centro Agroempresarial de Aguachica: Cancelaron aprendices de continuidad y adjudicaron a 36 nuevos aprendices el 14 de marzo; pagos de marzo de $93,600,000 efectuados el 5 de abril, al día con los pagos. • Centro Biote" u="1"/>
        <s v="-De acuerdo con el cierre del primer trimestre 2024 la Regional Tolima en su mayoría de indicadores muestra una sobre ejecución ya que en el caso de la Agencia pública de empleo siendo un operador autorizado para la realización de procesos de intermediación laboral y el centro de desarrollo empresarial tiene la asistencia de los usuarios buscadores de empleo y empresarios de manera constante razón por la cual los indicadores aumentan de manera considerable, por lo cual se establecieron estrategias para que estos indicadores lleguen a la ejecución esperada y se vea reflejado en los siguientes trimestres; en el caso del número de divulgaciones de los resultados de los proyectos de I+D+i y el porcentaje de entrega de apoyos de sostenimiento regular que en este periodo reflejan una ejecución por debajo de lo esperado para lo cual se van a reforzar las actividades que permitan incrementar la ejecución de estas metas programadas para el II trimestre 2024." u="1"/>
        <s v="El despacho Regional Santander no asegura el cumplimiento de las metas establecidas en el plan de acción para comunicaciones y algunos indicadores de la APE durante el I trimestre 2024, por lo que se establecen las siguientes estrategias para asegurar el cumplimiento de los mismos: -Remitir a los subdirectores y coordinadores la meta trimestral para los tres indicadores de comunicaciones y repartir entre los 8 centros y el despacho el total de entregables a realizar mensualmente por centro de costo. -Remitir el formato Brief GC-F-009 V.07 para el desarrollo de campañas, eventos o actividades comunicativas en la Regional. - Desarrollar informe de las actividades realizadas en el segundo trimestre que darán cumplimiento a la meta (I y II trimestre) para los tres indicadores del proceso a fin de dar cumplimiento para el Despacho regional y los centros de formación. -Articulación con varias alcaldías para hacer jornadas de inscripción y orientación previas a las ferias de empleo. Frente al indicador (I+D+i) la v" u="1"/>
        <s v="- La Regional Distrito Capital ha avanzado en la ejecución de las metas acorde a lo planeado , para el I trimestre de 2024 presenta algunos indicadores con baja ejecución que se trabajaran con diferentes estrategias para nivelar el porcentaje esperado en el II trimestre: 283, Vacantes APE, 284, Inscritos en la APE, 666 Empresas en Fortalecimiento, 799 Empresas Nacientes Acompañadas en el Proceso de Emprendimiento y Asesoradas para su Ejecución, 800, Total Número de Colocaciones, 801 Número de Colocaciones Egresados SENA, 802 Número de Colocaciones no SENA, 804 Divulgar información de la gestión institucional para los grupos de valor internos del SENA, 805 Divulgar información de la gestión institucional para los grupos de valor externos del SENA, 806 Productos digitales propios generados y publicados por la Regional, 898 Número de acciones de divulgación de los resultados de los proyectos de I+D+i en cada regional, 899, Porcentaje de entrega de apoyos de sostenimiento FIC, 900 Porcentaje de entrega de apoyos" u="1"/>
        <s v="Se observa que 5 de los indicadores para la vigencia a marzo de 2024 presentan una ejecución inferior en temáticas relacionadas con Empresas en Fortalecimiento; Divulgar información de la gestión institucional para los grupos de valor externos del SENA; Número de acciones de divulgación de los resultados de los proyectos de I+D+i en cada regional, Porcentaje de entrega de apoyos de sostenimiento FIC y Porcentaje de entrega de apoyos de sostenimiento Regular, para el indicador 805 se realizó un plan de mejoramiento, quedando como respuesta a las acciones establecidas el 30 de junio. Se destacan indicadores como Nombre Indicador; Aprendices con Contrato de Aprendizaje no SENA; Empresas con cuota reguladas; Empresas con cuota voluntaria; Número de Aprendices SENA Con Contrato De Aprendizaje (Incluye contratos voluntarios); Total de Aprendices con Contrato de Aprendizaje y Productos digitales propios generados y publicados por la Regional las mismas apuntan al cumplimiento de la misión institucional en concordan" u="1"/>
        <s v="El Plan de Acción 2024 establece las acciones institucionales del SENA para la vigencia 2024, las cuales se encuentran articuladas con la bases del Plan Nacional de Desarrollo, la ley 2294 de 2023 que establece el Plan Nacional de Desarrollo (PND) 2022 – 2026, “Colombia Potencia Mundial de la Vida”, Planes institucionales definidos en el Decreto 612 de 2018, y los documentos CONPES en los que tiene compromisos la entidad. Las principales orientaciones para lograr la articulación entre la estrategia y operación del SENA como Entidad líder de formación para el trabajo. especialmente en la vigencia 2024 se enfocan las acciones y lineamientos para cumplir las iniciativas del gobierno nacional. Teniendo en cuenta lo anterior la Regional Guaviare realiza seguimiento a cada uno de los indicadores asignados para esta vigencia se puede evidenciar un comportamiento favorable, se analizan los 19 indicadores de los cuales se logra cumplimiento en el 47% se cuenta con 10 indicadores el 53% con un comportamiento regular e" u="1"/>
        <s v="El análisis de los indicadores muestra una variabilidad significativa entre el porcentaje de ejecución y el porcentaje esperado en diversas áreas del SENA. Destacan algunos puntos clave: • Alto Rendimiento (96% - 47%): Los indicadores &quot;Empresas con cuota reguladas&quot; (96%) y &quot;Aprendices con Contrato de Aprendizaje no SENA&quot; (73%) destacan por su ejecución significativamente por encima de las expectativas. • Rendimiento Medio (27% - 17%): Indicadores como &quot;Productos digitales propios generados y publicados por la Regional&quot; (27%) y &quot;Tasa de Colocación&quot; (62%) se encuentran en un nivel medio de ejecución. • Bajo Rendimiento (9% - 0%): Varios indicadores están por debajo de las expectativas o tienen una ejecución muy limitada. Esto incluye &quot;Porcentaje de entrega de apoyos de sostenimiento FIC&quot; (9%), &quot;Empresas Nacientes Acompañadas en el Proceso de Emprendimiento y Asesoradas para su Ejecución&quot; (6%), y &quot;Empresas en Fortalecimiento&quot; (5%). Conclusiones: El análisis revela que aunque algunos indicadores están superando" u="1"/>
        <s v="Se observa una ejecución acorde al periodo de evaluación. Para el indicador “número de acciones de divulgación de los resultados de los proyectos de I+D+i en cada regional” se espera ver reflejado su ejecución para el segundo trimestre para la vigencia dado para su medición es semestral; Así mismo, para el indicador “Porcentaje de entrega de apoyo de sostenimiento regular” se observa una ejecución en cero debido a que la convocatoria de publico en el mes de febrero, adjudicando en el mes de marzo, los pagos se realizan mes vencido, por lo tanto la ejecución se refleja en el mes de abril." u="1"/>
        <s v="La Regional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Actualmente el despacho regional junto a los 5 centros de formación que conforman la regional trabajan de manera articulada para cumplir con los indicadores 898, 899 y 900." u="1"/>
        <s v="En el indicador Número de acciones de divulgación de los resultados de los proyectos de I+D+i en cada regional para la vigencia 2024, el Centro Agroindustrial del Meta le fueron asignados recursos para la ejecución del proyecto SGPS-12069-2024 Tecnoacademia Itinerante, el cual dentro de este periodo logró adelantar las acciones de planeación. Las acciones de divulgación realizadas por parte de este proyecto se concentraron en socializar la estrategia con las instituciones de educación básica y media. Se espera para el tercer trimestre iniciar con la divulgación de los resultados del proyecto. Respecto al Centro de Industria y Servicios no se encontraron evidencias en razón a que hubo cambio de Dinamizador SENNOVA. Para el indicador Porcentaje de entrega de apoyos de sostenimiento FIC El Centro CAM en el I trimestre avanzo en las convocatorias para asignar los recursos, (1 resolución con 85 cupos asignados), donde el pago de las adjudicaciones se realiza de forma periódica mes vencido, previo al cumplimiento" u="1"/>
        <s v="Al cierre del primer trimestre 2024, el Despacho Regional presenta un buen nivel de ejecución de las metas, se prestará atención a los indicadores que están por encima del 25% de tal manera que las acciones a implementar eviten la sobre ejecución de estos. En los indicadores 283, 284 804, 805 y 806, se están realizando diferentes estrategias que permitan incrementar el % de cumplimiento en los próximos trimestres los cuales están relacionados con la agencia pública de empleo y comunicaciones, en la APE se están realizando actividades de inscripción, socializaciones en la Inducción aprendices SENA, Talleres de hoja de vida y orientación ocupacional, en al área de comunicaciones se realizará las gestiones necesarias para alcanzar el % de ejecución esperado en el II trimestre. Con relación al indicador 898 la ejecución se refleja al final de la vigencia dado que su elaboración compete de febrero a diciembre y los indicadores 899, 900 no fue posible ejecución ya que ha marzo los centros de encontraban en planeac" u="1"/>
        <s v="En emprendimiento los indicadores van un poco rezagados debido al proceso de contratación y formación de los profesionales en emprendimiento, además de las demoras en las convocatorias. Agencia publica de empleo, van un poco por debajo de la meta trazada para este trimestre pero dentro del rango normal, a diferencia de la Tasa de colocación que esta por encima en un 11 %. Los indicadores de relaciones corporativas van con una muy buena ejecución logrando complimientos en promedio de mas del 60% en el primer trimestre ya que se dieron contrataciones en los primeros meses del año. Los indicadores de comunicaciones de divulgar información de la gestión institucional para los grupos de valor internos y externos del SENA, se vieron un poco afectados debido a que la contratación de las personas encargadas fue en este primer trimestre, para lo cual se genero un plan de mejora, sin embargo se ve un mejor resultado en el indicador de Productos digitales generados. Llama la atención la ejecución del 0% en cuanto a los" u="1"/>
        <s v="Ind. 799 El trámite de documentación en la cámara de comercio se realiza a partir del segundo trimestre, por ello empresas nuevas en el primer trimestre no se visualizan. Ind. 666 Durante el primer trimestre del año se iniciaron las asesorías para el fortalecimiento de las pequeñas y medianas empresas con el fin de contribuir con su crecimiento y escalabilidad, los avances se reflejaran en 2do y 3er T. Ind. 898 El avance se tendrá en el segundo semestre de la vigencia. Ind. 899 El Centro no tiene formaciones FIC. Ind. 900 Por fechas del cronograma de la convocatoria, el avance se evidenciará en el segundo trimestre. Ind. Ind. 666 durante el primer trimestre del año se iniciaron las asesorías para el fortalecimiento de las pequeñas y medianas empresas con el fin de contribuir con su crecimiento y escalabilidad, los avances se reflejaran en 2do y 3er T." u="1"/>
        <s v="Durante el periodo evaluado, es importante conocer la gestión realizada por la Secretaria General a través del cumplimiento de sus objetivos, mediante los indicadores establecidos por cada una de las coordinaciones que la componen, su comportamiento permite tomar decisiones apropiadas y las acciones correspondientes para mejorar su desempeño y alcanzar las metas previstas. En el primer trimestre los indicadores con código 551, 733, 832, 833 y 834 presentaron un porcentaje de avance igual al esperado y para el caso de los indicadores con código 520, 734 y 735 presentaron una ejecución por encima del avance esperado en el periodo, que se estará nivelando en los siguientes trimestres." u="1"/>
        <s v="El 20 de marzo se realizó el lanzamiento de la Certificatón CampeSENA con 2.000 cupos; se preinscribieron 13.014 mujeres en áreas como Procesamiento de Alimentos, Artesanías, Mercadeo, Servicios a la Salud, Gestión Administrativa, Diseño, Confección, Moda y Talento Humano y Servicios Personales, entre otras. Se inició la fase de diseño de los tres pilotos de ECCL-SNC (Pecuaria, Transporte y Servicio al cliente). No se evidencia avance de los indicadores de los programas de Formación Continua Especializada y Formación Especializada para la Economía Campesina debido a que se adelantó el lanzamiento de las convocatorias de los dos programas; los indicadores avanzarán cuando inicie la ejecución de los convenios que sean aprobados por el Consejo Directivo Nacional del SENA. El Acompañamiento en la adopción del modelo de cualificaciones se mide cada 6 meses (junio y diciembre). Para los Catálogos de Cualificaciones se realizó la verificación metodológica y técnica de 15 perfiles de cargo de Mercadeo y 18 perfiles" u="1"/>
        <s v="-846 y 847 y 851: Indicador sin actividades en primer trimestre 2024. Socialización programada para junio 2024. No hay información disponible debido a contrataciones recientes en regionales. 849 Un reporte de la gestión realizada entre ellas 65 decisiones de recursos gestionadas. Distribución: 70.77% SSEMI (46), 15.38% Cuota de Aprendices (17), 7.69% impedimentos (5), 1.54% cada uno para prestaciones sociales, quejas, recusación y recusación (Comisión evaluadora). 848: Una compilación asociada la necesidad de compilar y actualizar reglamentación interna de Comités de Contratación y Convenios. Informe resumido y actos administrativos compilados anexados. 850: Coordinación Nacional de Producción Normativa y Conceptos Jurídicos realizó jornadas de socialización a nivel nacional. Lo cual equivale al 25% de la de dependencias y regionales con procesos de contratación notificadas participaron. Informe resumido y soporte de socializaciones anexados." u="1"/>
        <s v="Durante el primer trimestre de 2024 la Dirección de Empleo y Trabajo adelanto el inicio de la contratación del personal indirecto, y se realizó el proceso de aprobación del Consejo Directivo Nacional para las convocatorias del Fondo Emprender, los procesos de asesoría comercial a las unidades productivas se realizan en el segundo semestre de la vigencia, se adelantan el proceso de construcción de las alianzas para el fortalecimiento del emprendimiento rural y existen indicadores que se miden en tiempos diferentes como semestralmente." u="1"/>
        <s v="-Durante el primer trimestre del año 2024, La Dirección de Promoción y Relaciones Corporativas en acompañamiento con las coordinaciones se trabajó de manera articulada con los diferentes aliados nacionales e internacionales y empresarios logrando dar cumplimiento en la gestión de los indicadores a nivel general en un porcentaje superior al esperado. Así mismo, para el segundo trimestre se continuará ejecutando las actividades planeadas para el cumplimiento de las metas previstas por la Dirección." u="1"/>
        <s v="-Para el primer trimestre se evidencia un avance positivo en la gestión de los indicadores, se dio inicio a la estrategia de comunicaciones 2024. El indicador de comunicación externa presenta una subejecución esperada, dado que a la fecha no se ha realizado el contrato de central de medios, con el cual se realiza el monitoreo de medios, cuyos resultados aportan al cumplimiento del indicador." u="1"/>
        <s v="En los indicadores correspondientes a las capacitaciones de los instructores, destacamos los niveles de permanencia y satisfacción de los instructores los cuales se encuentran por encima de lo esperado (ejecución superior al 100%), en cuanto a lo correspondiente a la cobertura que registra un porcentaje del 4,3% este es un Indicador progresivo, y. para el mismo, desde le DFP nos encontramos desarrollando las actividades correspondientes para dar cumplimiento a lo establecido en el Plan de Acción a través de las Capacitaciones dirigidas a Instructores en el marco del Plan Institucional de Capacitación, para el segundo trimestre se tiene una proyección del 35% para el tercer trimestre 50% y para el último trimestre llegar a la meta establecida. En relación al indicador 854, correspondiente al convenio SENATEC es importante considerar diversos factores que afectaron el proceso de inscripción y matrícula, inicialmente por la firma del convenio que se dio finalizando 2023, lo anterior hizo que el proceso de alist" u="1"/>
        <s v="-Convocar y desarrollar los encuentros nacionales de Directores Regionales y Subdirectores de Centro: para este indicador debido al proceso meritocrático que se adelanta para proveer los cargos de directores Regionales y Subdirectores de centro se tiene previsto el primer encuentro Nacional para finales del mes de Julio de 2024. -Convocar y desarrollar los comités directivos: para el primer trimestre de 2024 se han desarrollado 09 comités directivos los cuales presentan el mismo numero de actas aprobadas. -Alianzas nacionales e internacionales suscritas y/o fortalecidas: Para el primer trimestre de 2024 se han suscrito 5 convenios por parte del Despacho del director General y 7 actas de entendimiento por parte de la Dirección de Promoción y Relaciones Corporativas." u="1"/>
        <s v="Los Indicadores obedecen a la dinámica propia de la Oficina de Control Interno Disciplinario, De acuerdo con las quejas que sean recibidas durante el año, se realiza el trámite de acuerdo a lo dispuesto en la ley 1952 de 2019. Con corte a marzo de 2024, para el indicador de Cumplimiento de la Estrategia de Prevención, se realizaron las primeras dos capacitaciones en materia de Régimen Disciplinario, en el marco de las inducciones y reinducciones a nivel nacional, esto de acuerdo con el cronograma. Los reportes de los primeros cuatro indicadores se generaron y comunicaron a la jefatura OCID" u="1"/>
        <s v="RC: El recaudo total de los ingresos propios de la entidad al 31 de marzo alcanzó un 118% de lo presupuestado (un 26,7% presupuestado). Dada la tendencia de crecimiento, se espera superar el presupuesto anual, impulsado por la alta inflación acumulada que ha favorecido el recaudo de ingresos. T: Del 10,34% esperado a corte 310324 se ha ejecutado el 9,65%, como resultado de los pagos autorizados por los ordenadores de gasto, cumplimiento de los planes de pago y ejecución del PAC programado en cada uno de los meses (en-mar). AI: Para el primer trimestre, el SENA estableció una meta de ejecución del 45,17%, alcanzando una ejecución del 36,95%. Los proyectos con mayor ejecución fueron: gastos por tributos, multas, sanciones e intereses de mora (96,25%); fortalecimiento de los procesos de gestión institucional (79,61%); y mejoramiento de competencias para la empleabilidad de víctimas del desplazamiento forzado (70,22%). SG: Se ha elaborado un borrador del plan de austeridad del gasto para la vigencia 2024, actual" u="1"/>
        <s v="La ejecución de los indicadores en el periodo muestra un nivel optimo reflejado en avances de la publicación de una segunda versión con mejoras del PETIC, en el autodiagnóstico de la política de Gobierno Digital y % de Atención de solicitudes de soporte y requerimientos de Desarrollo de Software. El indicador relacionado con el tema de plan de cierre de brechas no estaba contemplado en este ejercicio y en cambio no aparece el indicador de % de atención a solicitudes de conceptos técnicos el cual SI se solicitó incluir en esta batería." u="1"/>
        <s v="Desde la Dirección de Planeación y Direccionamiento Corporativo se ha dado cumplimiento a su plan de acción así: Desde la gestión estratégica Se realizó el informe semestral del seguimiento PEI vigencia 2023, en CONPES se realizó cargue soportes del 15 al 29 de febrero del 2024. Desde mejora organizacional, se presenta avance del 25% en temas ambientales y energéticos, los cuales se han presentado bajo diversas actividades como la identificación, cumplimiento y seguimiento de los requisitos legales ambientales, acciones de planificación, transferencia de conocimiento, divulgación, y ejecución. En MIPG se realizó revisión y ajuste del Acuerdo, creación de subcomités, autodiagnósticos y se han desarrollado 3 Comités 2 extraordinarios y 1 ordinario. Para el caso de gestión de información, Se han publicado 3 informes estadísticos correspondientes a los meses de Diciembre de 2023, Enero y febrero de 2024. Ahora bien en Anteproyecto de presupuesto se han surtido 3 actividades de acuerdo con el procedimiento DE-P-0" u="1"/>
        <s v="Al corte se ejecutaron 6 auditorías regulares en Dirección General, 8 auditorías especiales y 6 trabajos de consultoría. Respecto del Nivel de Madurez, se conserva la calificación al corte, sin embargo, dentro de las acciones adelantadas por la dependencia para el avance global se realizaron las siguientes acciones: Solicitud del presupuesto para la adquisición del Sistema de Gestión de Auditoría, y Construcción de tableros de ejecución presupuestal y seguimiento a la compra de materiales de formación. Frente a la ejecución de los informes de ley, se ejecutaron los siguientes trabajos: - Evaluación al Sistema de Control Interno 2 Semestre 2023 - Seguimiento PAAC-RC-SUIT 3er Cuatrimestre 2023 - Informe eKOGUI II semestre 2023 - Informe Avance PM CGR Sem 2 2023 - Derechos de Autor - Plan Archivístico Sem II 2023 - Gestión Contratación Diferente a Servicios Personales Bim6-2023 - Evaluación Sistema Control Interno Contable - Austeridad del Gasto 4 Trim 2023 Respecto de los planes de mejoramiento de Auditorías I" u="1"/>
      </sharedItems>
    </cacheField>
    <cacheField name="Justificación Indicadores de Presupuesto" numFmtId="0">
      <sharedItems count="1141" longText="1">
        <s v="Para el presente periodo de analisis y justificación se presenta un análisis de la ejecución presupuestal de los proyectos estratégicos del SENA, enfocados en formación profesional, El objetivo es evaluar el grado de cumplimiento frente a los porcentajes esperados de compromiso y pago, identificando fortalezas y oportunidades de mejora. Se analizaron los componentes presupuestales distribuidos en tres grandes líneas de inversión: Formación profesional con énfasis en poblaciones campesinas y populares, Investigación aplicada, desarrollo tecnológico e innovación, Mejoramiento de competencias para la empleabilidad de víctimas del conflicto armado y Fortalecimiento de infraestructura física del SENA cuyo resultado por línea fue: Formación Profesional – Poblaciones Campesinas y Populares, con un compromisos entre 0% y 99.1%, los pagos: entre 0% hasta 99.1%, con una meta esperada del 84.7% en compromisos y un 53.1% en pagos. Algunos rubros presentan ejecución sobresaliente como es de $19.197.846 con un 99.1% ejecu"/>
        <s v="La ejecución presupuestal de los proyectos analizados evidencia una gestión articulada con la planeación institucional y los cronogramas definidos para cada dependencia. No obstante, se identifican variaciones entre sobre-ejecución y subejecución, asociadas al avance contractual, los tiempos administrativos y la programación de pagos. En el proyecto “Fortalecimiento de la prestación del servicio de formación profesional y el reconocimiento de saberes previos con énfasis en poblaciones campesinas y populares en Colombia – Nacional”, las dependencias SIIF 09, 10, 11, 18, 28, 38, 42, 44, 45, 84, 86 y 14 presentan sobre-ejecución, resultado de la formalización de contratos de bienes y servicios, servicios personales indirectos, viáticos y apoyos de sostenimiento. Este comportamiento corresponde al avance comprometido en la planeación financiera. Sin embargo, en las dependencias SIIF 18, 38 y 44 se observan riesgos de subejecución en pagos, debido a que los desembolsos dependen de la presentación de informes de s"/>
        <s v="Durante el tercer trimestre, el Centro de Diseño y Manufactura del Cuero ha comprometido el 94,70% del presupuesto asignado, equivalente a $7.808.461.050, con una ejecución de pagos del 62,41%, correspondiente a $5.186.693.074._x000a_Este desempeño, considerado satisfactorio, refleja una gestión alineada con las proyecciones establecidas para el segundo trimestre del año en curso._x000a_A pesar de algunas limitaciones, se ha avanzado de manera significativa en proyectos estratégicos como el Fortalecimiento del Servicio de Formación Profesional del SENA, la Consolidación del sistema de investigación aplicada, el Mejoramiento de los servicios de atención integral a la población de economía campesina y Full Popular._x000a_El trabajo articulado entre los equipos de Presupuesto, Bienes y Servicios, y Contratación ha sido clave para superar obstáculos operativos, mediante la implementación de una estrategia de seguimiento detallado. Esta estrategia ha permitido tomar decisiones precisas y oportunas, lo que ha sido fundamental para"/>
        <s v="-El Centro de Formación en Diseño, Confección y Moda al finalizar el tercer trimestre 2025 presenta una ejecución presupuestal de 72.27% la cual no refleja incremento significativo respecto a la ejecución del trimestre inmediatamente anterior,  dado que el centro cuenta con varios cargos vacantes y encargos pendientes entre los cuales hay varios relacionados directamente con el proceso de gestión contractual y adicional, entre el 01/07/2025 y el 30/09/2025 nos asignaron recursos por alrededor de $970 millones. Los pagos se encuentran en un 45.32% es importante resaltar que alrededor del 63% del presupuesto total corresponde a rubros de ejecución mensual como lo son honorarios, viáticos, monitorias y apoyos de sostenimiento, los cuales presentarán avances en la meta en la medida que transcurra la vigencia."/>
        <s v="-El Centro cuenta con una asignación presupuestal total de $20.291 millones de pesos, registrando una ejecución del 81,56%, lo que evidencia un avance positivo y coherente con los lineamientos establecidos por la Dirección General. Durante el periodo correspondiente, se efectuó una asignación adicional de recursos por valor de $2.233 millones de pesos, los cuales fueron incorporados a la planeación y ejecución financiera del centro, conforme a los procedimientos institucionales vigentes. El cumplimiento alcanzado refleja una gestión presupuestal responsable, basada en la optimización del uso de los recursos públicos y en el aseguramiento de su correcta aplicación en los diferentes procesos misionales: formación profesional integral, bienestar al aprendiz, mantenimiento de infraestructura, fortalecimiento tecnológico, gestión académica y administrativa. De manera permanente, se realiza seguimiento al avance de la ejecución presupuestal, articulando esfuerzos con los grupos de trabajo y las áreas de apoyo admi"/>
        <s v="El Centro tiene un presupuesto asignado $20.312.687.681 al tercer trimestre, se viene realizando la ejecución, se continúa generando estrategias, seguimiento para el cumplimiento del presupuesto asignado para los programas, proyectos y procesos, donde las coordinaciones académicas, formación y administrativas, continúan realizando acciones para la ejecución del presupuesto asignado. Relación de Indicadores según concepto Interno con su respectivo avance de ejecución: Conceptos Internos con 0% de ejecución. Maquinaria Industrial, Adecuaciones y Construcciones, Viáticos Aprendices, Transporte-  En proceso de estructuración técnica por cada una de las áreas.   Al corte al tercer trimestre se ha comprometido $16.785.826.790 Presupuesto comprometido en un 82.64% por comprometer 17.36%"/>
        <s v="-Al 30 de septiembre el Centro Tecnológico del Mobiliario cuenta con una apropiación de $15.295.635.620, a la fecha, se ha comprometido el 81% del presupuesto asignado, con una ejecución de pagos correspondiente al 57,7% en el Centro de Formación. Este equilibrio, considerado satisfactorio, refleja una gestión alineada con las proyecciones establecidas para el tercer trimestre del año en curso. A pesar de algunas limitaciones en la ejecución de los recursos asignados para contratación de bienes y servicios, ya que varios procesos se declararon desiertos por falta de oferentes, de igual forma asignan nuevos recursos para bienes y servicios en el mes de septiembre."/>
        <s v="-El Centro de formación presenta un presupuesto de_x000a_ $ 21.012.933.065 donde el porcentaje comprometido al cierre de septiembre fue del 86% y el porcentaje pagado llegó al 56% logrando una ejecución presupuestal adecuada al periodo del año. Se espera para la finalización del año aumentar el porcentaje pagado con la recepción de los materiales de formación, elementos de protección personal, realización de mantenimientos de equipos y finalización de contratos de infraestructura."/>
        <s v="El total del presupuesto asignado al Centro de Comercio a septiembre 30 de 2025 es de $14.851.777.920,41 (incluidos todos los proyectos de inversión) y se tiene un presupuesto comprometido (ejecutado) de $13.299.874.402 para un porcentaje de ejecución presupuestal (% Compromisos) del 89,55%, un nivel de pagos del 58,50% y un presupuesto por comprometer de $1.551.903.518,41. A pesar  que se observa un comportamiento de los pagos un poco bajo, esto obedece a que el concepto contratación de instructores tiene la asignación presupuestal más alta e inició su ejecución en el mes de febrero y los pagos se vienen realizando progresivamente mes a mes en el transcurso del año"/>
        <s v="Informe de Ejecución Presupuestal – _x000a_El Centro de Servicios de Salud presenta un desempeño presupuestal sólido y alineado con los criterios nacionales de eficiencia, ejecutando los recursos asignados para garantizar la operación formativa y el cumplimiento de las metas misionales._x000a_Resumen General_x000a_Concepto_x0009_Valor_x000a_Apropiación total_x0009_$19.905.301.658_x000a_Compromisos_x0009_$17.158.450.379 — 86,2%_x000a_Saldo por comprometer_x0009_$2.746.851.279 — 13,8%_x000a_Pagos realizados_x0009_$12.961.905.854 — 75,5%_x000a_Se evidencia que el centro supera el 80% del indicador nacional de compromisos proyectado, y se mantiene cercano a la meta nacional de pagos (80,4%)._x000a__x000a_Ejecución por Rubros Clave_x000a_Rubro_x0009_Apropiación_x0009_Compromiso_x0009_%_x0009_Pagos_x000a_Contratación de Instructores_x0009_$10.332.091.474_x0009_$10.157.851.514_x0009_98,3%_x0009_$8.456.143.546_x000a_Materiales para Formación Prof._x0009_$1.137.895.492_x0009_$861.295.603_x0009_75,7%_x0009_$467.007.284_x000a_Mantenimiento bienes muebles / enseres_x0009_$283.862.774_x0009_$148.109.087_x0009_52,2%_x0009_$135.753.687_x000a_Dotación y ropa de trabajo_x0009_$11.596.296_x0009_$9.906.750_x0009_85,4%_x0009_$9.906.750_x000a_Mantenimiento infraestructu"/>
        <s v="Con corte al cierre del tercer trimestre de 2025 (30 de septiembre), el Centro de Servicios y Gestión Empresarial - Antioquia administra una apropiación presupuestal vigente de $23.863.100, con compromisos adquiridos por $20.655.666, lo que representa un indicador de ejecución del 86,6%. Este nivel de ejecución supera la meta establecida del 75,01% en 11,59 puntos porcentuales, evidenciando una gestión presupuestal eficiente y acorde con los principios de planeación y eficiencia establecidos en el Estatuto Orgánico de Presupuesto. El saldo por comprometer de $3.207.434 (13,4%) corresponde a recursos en etapas precontractuales cuya materialización se proyecta para el último trimestre de la vigencia, en cumplimiento de la Circular 1 de 2025 del SENA que dispone que la ejecución presupuestal debe realizarse entre el 1 de enero y el 31 de diciembre, evitando rezagos presupuestales que afecten la programación del PAC de la siguiente vigencia. En relación con las obligaciones efectivamente pagadas, se registra una"/>
        <s v="El Centro de la Innovación, la Agroindustria y la Aviación inició la vigencia 2025 con una asignación presupuestal de $31.074.709.158, la cual fue ampliada a $42.873.723.846 al cierre del tercer trimestre. En cuanto a los compromisos, la meta establecida fue del 86.42%, alcanzando una ejecución de $31.677.310.128, lo que representa el 73.89% del presupuesto vigente. Frente a los pagos, la meta era del 56.01%, la cual fue superada, logrando una ejecución del 56.71%, correspondiente a $24.314.878.844._x000a_Las apropiaciones más significativas se distribuyen de la siguiente manera: 1. Adecuaciones y construcciones: Se asignaron $10.051.339.430, lo que representa el 23.45% del presupuesto vigente. Se alcanzó un nivel de compromiso del 99.95% y se ejecutaron pagos por $10.030.872.746, equivalentes al 99.80% de la apropiación. 2. Contratación de instructores: Se asignaron $11.715.301.038, equivalentes al 27.33% del total. Los compromisos alcanzaron $11.516.863.319 (98.31%) y los pagos realizados fueron de $8.419.573.59"/>
        <s v="Para el tercer trimestre de 2025, el SENA – Complejo Tecnológico para la Gestión Agroempresarial (CTPGA) alcanzó una buena ejecución en el porcentaje comprometido y una ejecución moderada en el porcentaje pagado. No obstante, durante la etapa precontractual se presentaron algunas dificultades, entre ellas: adiciones constantes de recursos, demoras por parte de los proveedores en la entrega de cotizaciones y ajustes en las necesidades inicialmente planteadas. Estos factores incidieron en que la ejecución de pagos se clasificara como vulnerable. Sin embargo, se proyecta un avance significativo en el cierre del trimestre._x000a_En cuanto a los procesos con bajo porcentaje comprometido, correspondientes a los rubros de mantenimiento, infraestructura y maquinaria agrícola, el principal componente está asociado al proyecto de la Planta de Tratamiento de Aguas Residuales (PTAR). Este ya cuenta con los recursos comprometidos y en ejecución, aunque el porcentaje de pagos aún es bajo debido a los diversos ajustes técnicos y"/>
        <s v="-Gestión presupuestal y financiera del Complejo Tecnológico Minero Agroempresarial al 30 de septiembre, se ha comprometido en la vigencia 2025 el 76,46% y está por comprometer un saldo del 23,54% equivalente a $ 4.444.690.965,65, adicionalmente con referencia a los pagos del presupuesto asignado se ha pagado el 53,26% y está pendiente por gestionar para pago 46,74% equivalente a $8.824.795.113,82 que deberá ser gestionada en la vigencia 2025.   _x000a_CDP´S POR COMPROMETER $ 4.205.384.237_x000a_ SALDO DISPONIBLE  $239.306.728,65_x000a_COMPROMISOS $ 14.436.444.607,35_x000a__x000a_Se espera el cumplimiento total de la meta establecidas para fin de año, para de este modo demostrar el compromiso y la buena planeación por parte del ordenador del gasto del Complejo."/>
        <s v="-Se cierra el tercer trimestre con corte del 30 de septiembre de 2025 con una apropiación presupuestal vigente de $30.297.407.454,77, con un aumento del 35,59% frente a la apertura 2025 ($22.344.824.860,00) a causa de las adiciones presupuestales reflejadas a lo largo de la vigencia 2025, pero sin afectar el normal funcionamiento de los procesos existentes._x000a_De la apropiación al corte se ejecutó en indicador de compromisos el 65,97% ($19.985.986.546,25), mientras que, en el indicador de pagos, se ejecutó el 42,86% ($12.984.443.581,48) de la apropiación neta vigente ($30.297.407.454,77).   _x000a_El presupuesto faltante por comprometer representado en un 34,03% ($10.311.420.908,52) se encuentra plasmado en los cronogramas y proyecciones de ejecución en los procesos de Mantenimiento de Bienes Inmuebles, Materiales de Formación, Contratación de Instructores, Viáticos y Gastos de Viaje de formación, Servicios Públicos, Servicios Personales, Otras Compras de Equipos, Otros Materiales y Suministros, Mobiliario y Enseres,"/>
        <s v="Al corte del 30 de septiembre 2025, se cuenta con una apropiación vigente por valor de $ 16.556.013.937, de los cuales se comprometió en el cierre el 84% ($ 13.955.199.565,58) y el indicador de pagos cerro en el 60% ($9.857.521.853,41). Al cierre del tercer trimestre se ha logrado la contratación de MOBILIARIO, MANTENIMIENTO INMUEBLES, OTROS MATERIALES Y SUMINISTROS, MANTENIMIENTO DE BIENES, MATERIALES DE FORMACIÓN, SERVICIOS PERSONALES, ELEMENTOS DE PROTECCIÓN, OTRAS COMPRAS DE EQUIPO, COMPRA DE VEHÍCULO y demás, al cierre del tercer trimestre se han generado pago por cada uno de los conceptos; los pagos se van ejecutando mes a mes, según entregas y servicios recibidos a satisfacción. Desde el área de Planeación y Contratación se hacen los seguimientos semanales para revisar los avances en el plan de la contratación de bienes y servicios. Así mismo se realiza seguimiento a los recursos que no requieren proceso contractual, como viáticos, servicios públicos, monitores, apoyos sostenimiento. La reserva presup"/>
        <s v="-Durante el periodo de análisis, el Centro de Tecnologías para la Construcción y la Madera (CTCM) reporta un total comprometido de $18.459 millones, de los cuales se han obligado $11.069 millones y pagado $11.065 millones, lo que representa un 59,97% de obligación y un 59,94% de ejecución de pagos respecto al total comprometido._x000a_Estos indicadores reflejan un nivel medio de ejecución, con oportunidad de mejora en la gestión de compromisos para garantizar un mayor flujo de obligaciones y pagos dentro del periodo fiscal._x000a__x000a_•  Contratación de Instructores: representa uno de los rubros de mayor impacto, con compromisos cercanos a $5.858 millones y una ejecución efectiva de $4.486 millones (76,5%). Esto refleja una ejecución sólida en el componente de talento humano que garantiza la continuidad del servicio formativo._x000a_•  Apoyos de Sostenimiento a Alumnos: alcanza compromisos por $6.859 millones, con pagos efectivos de $4.010 millones (58,5%). Aunque el avance es considerable, se recomienda fortalecer la planeación"/>
        <s v="-La justificación presupuestal asignada al Centro de Electricidad, Electrónica y Telecomunicaciones a corte del 30 de septiembre la apropiación presupuestal vigente es de $ 20.362.117.023,17 de la cual se tiene una apropiación disponible de $ 692.142.187 el PAA (Plan Anual de Adquisiciones). en compromiso se encuentra $ 17.883.187.616 que representa el 84,92 % de la apropiación vigente y se ha pagado la suma de $ 9.571.625.663 de los compromisos que se tiene a la fecha. Al corte del III trimestre se resalta el avance del proyecto de inversión SERVICIO DE PROMOCIÓN Y DIFUSIÓN DE LOS RESULTADOS DE LA GESTIÓN DEL CONOCIMIENTO - IMPLANTACIÓN SISTEMA DE INVESTIGACIÓN APLICADA, DESARROLLO TECNOLÓGICO Y COMPETITIVIDAD con un porcentaje de ejecución del 94% sin embargo en este momento se encuentra en proceso de centralización de recursos que fueron asignados por la Dirección General y la adjudicación de proyectos de inversión del centro de formación."/>
        <s v="-Ejecución de Recursos – Corte al 30 de septiembre de 2025 _x000a__x000a_A continuación, se presenta el estado de ejecución de los recursos por cada DEP SIIF: _x000a__x000a_DEP SIIF 64: Los $81.566.767 asignados no se han comprometido ni pagado, debido a la solicitud de cambio de objeto. Inicialmente fueron destinados a la fabricación de muebles, pero se gestionó su modificación para la elaboración de productos de aseo. _x000a__x000a_DEP SIIF 90: Corresponde al proyecto Renueva tu carreta, propuesto por el CGI, con un total de $33.600.000. A octubre se prevé comprometer $13.500.000. Se solicitó cambio de perfil para los $20.100.000 restantes y se está a la espera de aprobación para continuar con la contratación. _x000a__x000a_DEP SIIF 18: Para octubre se estima la adjudicación y compromiso total de los procesos relacionados con trabajo en alturas. Los pagos se realizarán una vez se entreguen los materiales. _x000a__x000a_DEP SIIF 20: Durante octubre se proyecta la contratación del apoyo en diseño curricular, con el fin de comprometer el 100% del recurso. Los pagos se"/>
        <s v="El Centro ha ejecutado los procesos de contratación conforme a las disposiciones legales y reglamentarias vigentes, garantizando la transparencia y eficiencia en el uso de los recursos públicos. La ejecución presupuestal se encuentra alineada con la planeación financiera establecida por la entidad._x000a_Al cierre del tercer trimestre, se reporta una ejecución del 85.84% del presupuesto asignado, lo cual refleja un avance significativo y acorde con lo proyectado. En cuanto a la ejecución de pagos, esta alcanza el 51.71%, concentrándose principalmente en la contratación de servicios personales indirectos, lo que evidencia la atención a necesidades operativas prioritarias._x000a_Durante este periodo, se priorizó la contratación de servicios de mantenimiento de bienes muebles e inmuebles, con el propósito de preservar la infraestructura física y funcional del Centro, y se adelanto el proceso precontractual de los demás conceptos._x000a_Adicionalmente, se recibió una adición presupuestal de $330.661.683,00, proveniente de distint"/>
        <s v="-En cuanto a gestión presupuestal, el Centro reporta una ejecución del 80% en compromisos y un 55% en pagos, con avances destacados en la contratación de instructores 93% comprometido y servicios personales 87% pagado, garantizando la sostenibilidad operativa del proceso formativo. El proceso de materiales de formación ya se encuentra en ejecución se realizó por subasta inversa todo queda en un paquete de $ 373.000.000, Estos resultados reflejan una gestión institucional efectiva y proactiva, con capacidad de adaptación frente a retos técnicos y con una clara orientación hacia el cumplimiento de las metas de formación y optimización de los recursos asignados para la vigencia 2025._x000a_Cabe resaltar que en el transcurso del mes de julio se asignaron rubros para la compra de hornos microondas, dotación del gimnasio y adecuaciones del mismo, estos procesos se llevaran a cabo la compra de los hornos por grandes superficies y el proceso del gimnasio se realizará por subasta inversa,  El proceso de  logística que tien"/>
        <s v="Para este período el CMM cuenta con una apropiación presupuestal vigente por valor de $9.468.1 millones y  presenta una ejecución del 85.15% en compromisos y pagos equivalentes al 65.10% de los compromisos, lo que demuestra un cumplimiento superior a las metas establecidas por la Dirección Administrativa y Financiera de 83.94% en compromisos y 59.15% en pagos.  Los recursos pendientes de comprometer por valor de $1.405.6 millones, dentro de los cuales $1.285.1 están en los rubros de Contratación de Instructores, Materiales para formación, Elementos de Protección, Otras compras de equipos, Viáticos Formación Profesional, Gastos de Bienestar Alumnos, en general la ejecución de estos rubros estuvo afectada por la asignación en el mes de agosto por valor de $500 millones para Formación Especial Campesina – Placa Huella   con recursos en cada uno de los rubros citados anteriormente, si no se hubiese adicionado esos recursos la ejecución sería del 96%. En general el CMM presenta una buena ejecución de los recursos"/>
        <s v="Durante el tercer trimestre del año 2025, el Centro de Materiales y Ensayos presenta un comportamiento financiero favorable, con una ejecución presupuestal que evidencia eficiencia en la gestión y adecuado manejo de los recursos asignados. Los indicadores muestran niveles de compromiso y pago positivos en la mayoría de las fuentes de financiación, reflejando una planeación responsable y el cumplimiento oportuno de los compromisos adquiridos. Los rubros con porcentajes de ejecución superiores al 70% evidencian una correcta priorización del gasto, orientado a garantizar la continuidad de las actividades misionales, la operación de los programas de formación y la adquisición de bienes y servicios necesarios para el funcionamiento del centro._x000a_Por otra parte, los rubros que presentan bajo porcentaje de compromiso o ejecución corresponden a recursos que actualmente se encuentran en proceso de estructuración, revisión técnica o consolidación de estudios de mercado, etapas indispensables antes de iniciar la contrata"/>
        <s v="--Al mes de septiembre de 2025, el comportamiento de ejecución presupuestal muestra el siguiente avance, para los conceptos de la dependencia SIIF 64 ,  los recursos fueron asignados el 17 de septiembre   y cuenta con certificado de disponibilidad presupuestal  y la respectiva inclusión en el plan de adquisiciones ,  incorporadas en el plan de  compras y se adelanta la estructuración del proceso  contractual del programa de formación  muebles listos para armar . Analizado  el avance en la ejecución presupuestal  para las dependencias 27 y 86 , se observa baja ejecución la cual se explica por la priorización realizada en el orden de ejecución de los procesos , para este caso mantenimiento  de equipos  se gestionó a estructuración de fichas técnica, el estudio de mercado y envió a la Regional para el respectivo aval , fases contractuales que consumieron  más tiempo del previsto en el cronograma de trabajo  , por lo que su ejecución se reflejara en el  IV trimestre 2025 .  Otro indicador que figura con cero en"/>
        <s v="-En cuanto al desempeño presupuestal, el Centro reporta una apropiación vigente de $14.397.843.076, al 30 de septiembre, resultado positivo frente a la apertura inicial de $10.780 millones. Aunque este incremento de recursos ha generado un impacto relativo en los porcentajes de ejecución comparados con el trimestre anterior, se ha logrado un compromiso del 59,75% ($8.602.116.334,57), destacando una gestión activa en los Indicadores asociados a los códigos presupuestales 10, 11, 28,38,42,44,45,20,68, 65, el cual presentan niveles de cumplimiento cercanos al 96%, lo cual evidencia una ejecución eficaz en rubros estratégicos como servicios personales, apoyos a la formación y fortalecimiento de capacidades institucionales. En el análisis por proyecto, se evidencian avances sostenidos en líneas misionales de alto impacto como el fortalecimiento del servicio de formación profesional, el reconocimiento de saberes previos con enfoque en poblaciones campesinas y populares, y el mejoramiento de competencias para la em"/>
        <s v="Durante el tercer trimestre de la vigencia 2025, el Centro de Gestión de Mercados, Logística y Tecnologías de la Información ha mantenido un comportamiento presupuestal estable, garantizando la continuidad de los procesos misionales y administrativos._x000a__x000a_El presupuesto asignado inicialmente al Centro ascendía a $21.105.640.241, presentando adiciones por $10.926.083.512 y reducciones por $202.479.836, para una apropiación vigente de $31.748.355.836._x000a__x000a_Entre los rubros más representativos se destaca la contratación de instructores, con una apropiación vigente de $14.985.270.504 y una ejecución del 82,68 %, equivalente a $12.389.229.508 comprometidos, lo cual ha permitido garantizar la cobertura de la formación en sus diferentes niveles._x000a__x000a_En cuanto a servicios personales indirectos, se cuenta con una apropiación vigente de $3.368.078.186, con una ejecución del 93,61 % y $3.152.986.551 comprometidos, destinados principalmente al fortalecimiento de los equipos de apoyo administrativo y técnico._x000a__x000a_El rubro correspondi"/>
        <s v="-Al centro de Formación de Talento Humano en Salud le fueron asignados para la vigencia 2025 un total de $$14.148.210.108, por efectos de adiciones y reducciones al corte del 30 de septiembre de 2025 la apropiación vigente es de $15.252.619.714,50; la ejecución presupuestal al corte del tercer  trimestre se encuentra en un 89,32%, siendo los siguientes rubros los de mayor ejecución y compromiso durante el III trimestre, Contratación de Instructores con un 97,60% esto gracias a la correcta planeación en la contratación por parte de las coordinaciones académicas del Centro de formación, Servicios Personales Indirectos con un 98,79% los cuales corresponden al área administrativa del centro y la contratación restante se estará realizando durante el mes de octubre de  2025,  Materiales para la Formación Profesional 92,23% lo cual corresponde a los procesos de belleza, enfermería, AIPI, ENI, el porcentaje restante corresponde a recursos que fueron asignados durante el mes de septiembre, para materiales de formació"/>
        <s v="Con corte a 30 de septiembre de 2025, el Centro de Gestión Administrativa, presenta la ejecución presupuestal general alcanza el 85%. Se destacan altos niveles de compromiso en los siguientes conceptos: materiales para formación profesional (100%), servicios personales indirectos (98%), contratación de instructores (93%) adecuaciones (100%). También presentan avances importantes los apoyos de sostenimiento a alumnos (100%) y materiales de formación (92%). Otros rubros como servicios públicos (50%), bienestar de alumnos y adecuaciones y construcciones (ambos con 24%), y software (23%) muestran niveles medios de ejecución. En contraste, otras compras de equipos, otros materiales y suministros, papelería, útiles de escritorio y oficina, aún no registran compromisos, ya que se encuentran en fase de planeación y preparación de contrataciones, previstos para inicios del cuarto trimestre."/>
        <s v="-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Nueve indicadores son superiores, con un porcentaje de compromiso por encima del 92%, respecto al esperado, que es del 91%._x000a_Los recursos con código SIIF 27, referentes al gimnasio, vehículo, dotación de biblioteca, entre otros, se encuentran en etapa de ejecución. A la fecha (30oct2025) estos procesos ya están adjudicados y en ejecución lo incrementa el porcentaje de compromiso y asegura que el pago se realizará al final de la vigencia. Respecto a los recursos con código SIIF 44, relacionados con el área de Bienestar, el CSF tuvo una adición de        $ 1.002.499.875 en el segundo semestre generando una menor ejecución de compromisos respecto a la apertura. Sin embargo, el área de bienestar está adelanto las a"/>
        <s v="En relación con el seguimiento a la ejecución presupuestal a septiembre de 2025, el comportamiento observado responde a una estrategia de programación de la ejecución definida por el Centro para la presente vigencia, la cual priorizó un flujo secuencial de los procesos contractuales, iniciando con 1) servicios personales, 2) materiales de formación, 3) mantenimiento de sedes y, finalmente, 4) adecuaciones de infraestructura. Esta metodología ha permitido una optimización en la organización de los procesos y procedimientos contractuales._x000a__x000a_A continuación, se detalla la situación específica por código presupuestal:_x000a__x000a_1. Código 64 (Servicios Personales - Instructor Especializado):_x000a_La apropiación de $64.534.851 presenta una baja ejecución debido a la complejidad en la contratación de un instructor con el perfil altamente especializado requerido para la acción de formación &quot;Contextualización del turismo comunitario en el marco de la estrategia de formación continuada especial popular&quot;. El Centro se encuentra implem"/>
        <s v="Con corte a 30 de septiembre de 2025:_x000a_El Centro de Formación en Actividad Física y Cultura sostiene una ejecución presupuestal ponderada en un 85.90% que la sitúa en los primeros lugares de la Regional Distrito Capital presentando una ejecución integral equilibrada en la mayoría de las asignaciones vigentes._x000a_Se destaca el avance en los conceptos internos: MATERIALES PARA FORMACIÓN PROFESIONAL en un 92%, CONTRATACIÓN DE INSTRUCTORES en un 98% y GASTOS BIENESTAR ALUMNOS en un 95%._x000a_Importante también señalar que en el trimestre objeto de seguimiento el centro comprometió los 1.857.557.046 millones para la dotación de ambientes de formación en la sede Bronx en los conceptos:_x000a_-_x0009_OTRAS COMPRAS DE EQUIPOS_x000a_-_x0009_OTROS MATERIALES Y SUMINISTROS_x000a_-_x0009_MOBILIARIO Y ENSERES"/>
        <s v="-A corte del trimestre, el Centro Agropecuario de Buga registra una apropiación vigente de $23.654.040.935, con compromisos por $16.848.408.005 (71,23%) y pagos por $10.510.130.985 (44,43%). Frente a los referentes institucionales del periodo (85,2% en compromiso y 57,6% en pago), se evidencia una brecha de aproximadamente 14 p.p. en compromiso y 13 p.p. en pago._x000a__x000a_El avance logrado refleja una gestión presupuestal orientada a la sostenibilidad de la operación misional, mediante la contratación de instructores y servicios personales, adquisición de materiales de formación, modernización y adecuación básica de ambientes, así como la cobertura de servicios públicos, tasas e impuestos institucionales. Sobresalen ejecuciones altas en los códigos 10, 11, 45, 84, 85, 86, 65 y 28, con niveles de compromiso entre 86% y 100%, y pagos superiores al 60% en varios casos, lo cual garantiza el funcionamiento normal del Centro._x000a__x000a_Los rezagos que explican el diferencial global se concentran en algunos proyectos específicos. E"/>
        <s v="El análisis de la ejecución presupuestal del CLEM Tuluá a septiembre de 2025 evidencia un comportamiento positivo y sostenido, gracias al trabajo articulado entre las áreas técnicas, administrativas y de apoyo. Con una apropiación cercana a los $18 mil millones, los proyectos estratégicos presentan niveles de ejecución favorables, reflejando eficiencia en la gestión de los recursos y cumplimiento de los objetivos programados. El proyecto “Fortalecimiento de la Prestación del Servicio de Formación Profesional y el Reconocimiento de Saberes Previos con Énfasis en Poblaciones Campesinas y Populares” se destaca con un avance significativo en la mayoría de sus dependencias, evidenciando el uso adecuado del presupuesto asignado y consolidándose como el eje principal del desarrollo institucional._x000a__x000a_De igual manera, los proyectos de investigación aplicada e innovación y de empleabilidad para población víctima del desplazamiento mantienen un desempeño destacado, con altos niveles de compromiso y pagos que demuestran l"/>
        <s v="El presupuesto asignado al Centro para la vigencia 2025 tanto de la apertura como de las asignaciones en los diferentes meses del año; se están ejecutando de acuerdo con las directrices establecidas en procura de lograr las metas asignadas. Con una ejecución del 88% al corte de septiembre se continua de manera periódica con las acciones para el avance en el cumplimiento; como lo son las reuniones de seguimiento presupuestal con el equipo de procesos financieros y los supervisores de contrato que permitiera el avance en pagos de contratos._x000a_El equipo de trabajo se encuentra en el seguimiento de los procesos contractuales adjudicados, con una periodicidad quincenal para que se puedan establecer acciones inmediatas para el cumplimiento de la ejecución. Así mismo, se vienen estableciendo las acciones necesarias para el proceso de pago a los proveedores de acuerdo con los cronogramas de ejecución de los contratos en estado “ejecución”._x000a_El seguimiento presupuestal realizado semanalmente permite establecer acciones"/>
        <s v="- A la fecha, se ha comprometido el 90,59 % del presupuesto anual ($11.262 millones de $12.431 millones), reflejando un avance sostenido y buena programación del PAC. Los pagos alcanzan el 53,33 % de los compromisos, con un incremento reciente del 6,61 %, gracias al seguimiento financiero y las estrategias de contratación._x000a_Quedan $726 millones por comprometer en bienes y servicios, con la meta de cerrar esos contratos antes de finalizar octubre. De mantenerse esta dinámica, el próximo mes se cumplirían las proyecciones presupuestales."/>
        <s v="-Compra de materiales pedagógicos: Los recursos asignados con fecha 10 de septiembre mediante Resolución No. 1-02796 del 10 de septiembre de 2025 están en proceso de contratación y se espera su ejecución en los próximos meses para cumplir con los compromisos pendientes._x000a__x000a_Apoyo de sostenimiento: Los pagos para esta categoría se ejecutan de forma mensualizada, siguiendo el cronograma establecido, con desembolsos significativos planificados para noviembre y diciembre._x000a__x000a_Recurso asignado para la placa huella: Los recursos vinculados a la contratación de instructores y compra de elementos de protección personal para aprendices, asignados a finales de julio por Resolución No. 1-02278, se ejecutaron en octubre, con compromisos pendientes que se proyectan para cierre de año._x000a__x000a_Compra de materiales y mantenimiento de bienes inmuebles – Servicios tecnológicos: Se solicitó centralización por valor de $10.657.656,00 y en octubre se comprometió una suma adicional para contratar el servicio de mantenimiento del espectrómetr"/>
        <s v="El archivo consolida 20 proyectos con apropiación, compromisos y pagos. En total, la apropiación vigente asciende a $13,65 mil millones, los compromisos suman $10,94 mil millones y los pagos $7,82 mil millones. Con base en estos totales, el compromiso ponderado alcanza 80,1% y el pago ponderado 57,3% sobre la apropiación._x000a_Frente a los porcentajes esperados consignados (≈89,2% compromiso y 61,9% pago), el agregado del centro está por debajo en ambos frentes, aunque más cerca en pagos. A nivel de proyectos, 9 de 20 ya cumplen o superan el esperado de compromiso y 10 de 20 cumplen el esperado de pago. Esto indica que existen buenas prácticas en parte del portafolio, pero también brechas concentradas en proyectos de alto valor que tiran el promedio hacia abajo._x000a_Las mayores brechas de compromiso contra lo esperado se concentran en componentes del proyecto C‑3603‑1300‑20‑20305C (Fortalecimiento de la prestación del servicio): apropiación de $1.026,6 mil millones con compromiso 34,3% (brecha aprox. $563,7 millones)"/>
        <s v="-A la fecha de realización del seguimiento, se evidencia el compromiso del 91% de los recursos asignados en la vigencia 2025, donde se evidencia la ejecución del 91% de los recursos de contratación de instructores, el 99% de servicios personales indirectos, 87% compra de materiales de formación, viáticos al 73%, adecuaciones y construcciones al 98%, pago de apoyos de sostenimiento a aprendices se ha logrado el 65% y mantenimiento de bienes el 95% de lo asignado."/>
        <s v="-La ejecución presupuestal al 30 de septiembre de 2025 el centro de Gestión Tecnológica de Servicios, muestra un cumplimiento del 88.35%, El centro definió acciones pertinentes de acuerdo con las asignaciones presupuestales y pagos correspondientes a cada compromiso, buscando la optimización y ejecución del recurso, de los 22 conceptos presupuestales que maneja el centro, 15 de ellos superaron el 70% en el III trimestre 2025, de los 7 restantes, los recursos de 2 de ellos llegaron en el mes de septiembre por lo cual no se ve reflejado el avance de ejecución, los otros 5 superaron el 57% del compromiso._x000a_De los conceptos internos SENA, que muestran un alto porcentaje son: Materiales de Formación, Apoyo de Sostenimiento, Servicios Personales Indirectos, Certificación por competencias, así mismo se puede observar que el rubro de viáticos por la regulada solo se ha comprometido un 83,83% al 30 de septiembre.   Para el cumplimiento de las metas del centro y la ejecución al 100% de cada uno de los rubros, se establ"/>
        <s v="-El Centro finalizó el tercer trimestre con una apropiación de $20.345.547.026 y con una ejecución de $16.556.528.387,11, que corresponden al 81,4% en el cumplimiento. Es importante mencionar que el presupuesto se ha ido incrementando en el transcurso de la vigencia. Se inició el año con un poco más de $11.000 millones, evidenciando una amplia diferencia con el presupuesto con corte al tercer trimestre. _x000a_Durante el periodo evaluado se lograron ejecutar diferentes rubros, tales como mantenimiento de bienes inmuebles – infraestructura (consultoría integral para estudios y diseños de cubierta, Mantenimiento Inmuebles Puertas, ventanas, pisos, acabados e iluminación) los cuales influyeron positivamente en la ejecución. La dependencia maneja diferentes estrategias para promover la ejecución como lo son el seguimiento con las áreas de adquisición de bienes y servicios, servicios personales, líderes de procesos y coordinadores para mirar la ejecución de los recursos, se envían alertas sobre los recursos pendientes"/>
        <s v="La ejecución presupuestal del Centro durante el tercer trimestre de 2025 se desarrolló conforme al plan de contratación y a la disponibilidad de recursos existentes. Se adelantaron diferentes procesos para la vinculación de instructores y la contratación de servicios personales indirectos, los cuales avanzaron positivamente. Asimismo, se realizaron contrataciones de compras generales en diversas modalidades, cumpliendo con las directrices establecidas por la entidad y proyectando la contratación de bienes y servicios de manera oportuna. De manera complementaria, dentro de los procesos que intervienen en la ejecución de los recursos, se implementan acciones permanentes orientadas a garantizar el cumplimiento de lo establecido en el PAA, el Plan de Acción y los demás instrumentos de planeación. La Subdirección realiza acompañamiento constante al equipo de contratación y a los diferentes líderes, con el fin de atender las necesidades y propuestas en materia contractual, fortaleciendo el plan de trabajo, el cump"/>
        <s v="-Al cierre del tercer trimestre del 2025, el Centro de Atención al Sector Agropecuario (CASA) del SENA tiene una apropiación vigente de $ 15.877.301.027,56 con un total comprometido de $ 12.276.323.710,47. La apr vigente se distribuye de la siguiente manera $7.817.640.537,0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y $ 8.059.660.490,56 para los conceptos internos restantes. Durante este periodo se publicaron y adjudicaron diferentes contratos de bienes y servicios entre los cuales se encuentran: Compra de insumos para operar la planta de tratamiento de agua potable, contratar el servicio de análisis de laboratorio de agua residual, agua cruda y agua potable, contratar la compra, recarga y mantenimiento de extintores, contratar el servicio de"/>
        <s v="Los indicadores Presupuestalmente avanzan progresivamente con corte al 30 de septiembre, el CIMI con una ejecución presupuestal general del 73,80% equivalente a un aumento del 10,28 puntos porcentuales respecto al mes de Junio de 2025. Se plantearon acciones para dar celeridad a los procesos contractuales las cuales se relacionan a continuación:_x000a_*Gestión y contratación del Abogado – Centro de Formación _x000a_*Redistribución de procesos _x000a_* Seguimiento semanales para identificación y respuesta de cuellos de botella_x000a_*Celeridad a los procesos pendientes por adjudicar máxime al 05 de Noviembre de 2025_x000a__x000a_Avance al 30 de Septiembre de 2025 _x000a_Instructores: 95,46%_x000a_Materiales de Formación 72,05%_x000a_Bienestar al Aprendiz 69,39%_x000a_Servicios Personales 95,78%_x000a_Mantenimiento de Bienes 73,13%_x000a_Adecuaciones y Construcciones: 94,68%_x000a_Epps 100%"/>
        <s v=". Resumen General_x000a__x000a_Presupuesto actualizado:_x000a_Tras las modificaciones presupuestales (incluyendo aumentos por 3.123 mil millones COP vs. apertura, ver Anexo 02 y disminuciones por 233 $ millones COP ), la apropiación disponible asciende 14.301 mil millones COP (posterior a última modificación por control de resoluciones)._x000a__x000a_Ejecución Septiembre: _x000a_Enfoque de contratación: Principalmente en servicios personales indirectos y contratación de instructores.. $11.501 mil millones ejecutados._x000a__x000a_Distribución presupuestal: Estos rubros representan aproximadamente el 67.52% del total asignado. Saldo pendiente: Aún existen recursos por ejecutar en estas partidas (contratación de instructores y servicios personales indirectos) alrededor de $139 millones COP, principalmente en formación titulada $59 millones, seguida por formación especializada $26 millones. Finalizando septiembre al centro de formación le asignaron recursos por alrededor de $ 14,301 Mil Millones COP._x000a__x000a_2) Ejecución por Proyectos_x000a__x000a_El presupuesto del centro de"/>
        <s v="El Centro Industrial y del Desarrollo Tecnológico recibió en la apertura presupuestal de la vigencia 2025 un monto inicial de $14.704.024.100. Al 30 de septiembre de 2025, la apropiación vigente asciende a $16.686.631.381, como resultado de las diferentes adiciones y deducciones presupuestales realizadas durante el tercer tri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95.64% de ejecución en contratación de servicios personales indirectos y un 94,08% en la contratación de instructores. Para una ejecución del 70.39% con corte al 30 de septiembre de 2025."/>
        <s v="-Algunos de los indicadores de correspondientes a los programas de formación de poblaciones especiales tienen baja o ninguna ejecución, en razón a que el desarrollo de los mismos, se da principalmente durante el último trimestre del año, contrastado con otros que por su alta demanda ya alcanzaron el 100% de su ejecución, los proyectos correspondientes a desarrollo tecnológico están para ejecutar en el último trimestre del año y su ejecución es directamente proporcional a las metas misionales que como se indicó, tienen su máxima ejecución durante el último trimestre del año, motivos que de igual forma afectan la ejecución de pagos, por consiguiente, la movilización de estos indicadores se mejora durante el último trimestre del año."/>
        <s v="El Centro Agroempresarial y Turístico de los Andes presenta avances significativos en el cumplimiento de compromisos relacionados con diversos rubros internos, tales como Seguridad y Salud en el Trabajo (SST), Bolsa General, ECCL Regular, CampeSENA y Economía Popular. De igual manera, se evidencian progresos en la Escala Nacional de Instructores, Producción de Centros, SENNOVA, Plan de Desarrollo de la Vigencia (PDV) e Infraestructura._x000a__x000a_Para el mes de octubre, se proyecta el compromiso de recursos correspondientes a FECC dependencia 64, mobiliario y camioneta de la dependencia 27, kits CampeSENA de la dependencia 38, apoyos de titulada regular de la dependencia 44, recursos de Economía Popular y viáticos para SENNOVA. Los pagos avanzan acorde con la ejecución contractual establecida._x000a__x000a_De acuerdo con el seguimiento realizado a las metas presupuestales definidas por la Dirección Administrativa y Financiera (DAF), se concluye que para el mes de septiembre el Centro Agroempresarial y Turístico de los Andes cumpl"/>
        <s v="Para el tercer trimestre el centro presenta una ejecución presupuestal del 78,51% y pagos del 59,47%. , El centro de Gestión Agroempresarial del Oriente cuenta con una planeación que le permitirá la ejecución de los recursos con el fin de dar cumplimiento a las metas asignadas. Se realiza seguimiento constante a los procesos con el fin de que los compromisos se cumplan. La ejecución presupuestal a la fecha está de acuerdo a las necesidades del Centro. Se han solicitado varios movimientos presupuestales con el fin de garantizar la ejecución de los recursos."/>
        <s v="-A corte del 30 de septiembre de 2025, el Centro Industrial del Diseño y la Manufactura - Santander (subunidad 9225) reporta un presupuesto vigente de $14.572.652.220,00, con un saldo disponible de $372.006.854,00. Se han comprometido $9.160.703.135,00 y pagado $6.408.424.380,98. El presupuesto por ejecutar es de $5.411.949.085,00, y el presupuesto por pagar asciende a $8.164.227.839,02. La ejecución presupuestal es del 62,86% y la ejecución de pagos del 43,98%. El centro se encuentra plenamente comprometido y trabajando de manera colaborativa para cumplir con las metas presupuestales. Se ha avanzado significativamente en los procesos clave de contratación de bienes y servicios, como materiales de formación para los aprendices, adecuaciones y mantenimientos, giras técnicas, y todas las actividades asociadas al bienestar del aprendiz, entre otros. Estos esfuerzos son fundamentales para garantizar el cumplimiento de la ejecución presupuestal. Adicionalmente, la Oficina de Bienestar al Aprendiz ha avanzado conf"/>
        <s v="El presupuesto inicial asignado al Centro de Formación Agroindustrial para la vigencia 2025 fue de $18.174.932.367. Posteriormente, se aprobó un incremento del 55,27%, equivalente a $10.045.201.343,49, alcanzando un total de $28.220.133.710,49. Al cierre del tercer trimestre (30 de septiembre de 2025), se contrató el personal de apoyo administrativo y misional, y se suscribieron contratos para bienes y servicios. A la fecha, se ha comprometido un monto de $21.231.443.197,64, equivalente al 75,24% del presupuesto total, en línea con la meta de ejecución del 98,80% establecida en el cronograma de contratación del Centro._x000a__x000a_En cuanto a la ejecución por DEP SIIF, se presentan los siguientes avances:_x000a__x000a_DEP SIIF 23: Sin ejecución presupuestal a la fecha; los recursos se ejecutarán en el contrato de Zajuna Campo en diciembre. Se identificó la necesidad de solicitar cambio de concepto interno._x000a__x000a_DEP SIIF 24: Ejecución del 27,90%, afectada por reprocesos en la contratación de mantenimientos y nuevas asignaciones en adec"/>
        <s v="La apropiación presupuestal del Centro Agroempresarial y de Desarrollo Pecuario del Huila para el tercer trimestre de la vigencia 2025 asciende a $14.908.243.962, monto que se considera acorde con las necesidades del Centro de Formación y con las metas establecidas en los procesos misionales._x000a_Durante este periodo, se gestionaron recursos adicionales destinados a la atención de mantenimientos de infraestructura, adquisición de equipos de aire acondicionado y proyectos de modernización de ambientes de formación._x000a_En cuanto a la ejecución presupuestal, se registraron compromisos por $12.157.419.869,50, equivalentes al 81,55 % del total apropiado, y pagos por $6.629.441.055, que representan el 54,53 %, con corte al 30 de septiembre de 2025._x000a_El seguimiento y control permanente del proceso contractual y de los pagos a terceros han permitido mantener una ejecución alineada con lo proyectado para el trimestre, garantizando además el cumplimiento de la meta asignada por la Dirección General._x000a_De igual manera, se realiz"/>
        <s v="La apropiación presupuestal del Centro de Formación para el tercer trimestre asciende a $11.325.954.204. Se avanza de manera continua en la ejecución presupuestal, alcanzando un 82,85 %, y se han realizado pagos por 52,98 %. Actualmente, se encuentran en trámite procesos de contratación de bienes, servicios y servicios personales. Entre los proyectos más relevantes se destaca el FORTALECIMIENTO DE LA PRESTACIÓN DEL SERVICIO DE FORMACIÓN PROFESIONAL Y EL RECONOCIMIENTO DE SABERES PREVIOS CON ÉNFASIS EN POBLACIONES CAMPESINAS Y POPULARES EN COLOMBIA, que involucra las dependencias 10, 18, 27 y 64. Los procesos más significativos en valor corresponden a la contratación de bienes y servicios, se adjudicó el proceso de subasta para mobiliario y equipos en octubre, mientras que la segunda subasta se adjudicará en noviembre. Asimismo, los apoyos de sostenimiento relacionados con placa huella se adjudicarán en octubre, y el apoyo a la permanencia se adjudicará entre octubre y noviembre. Es importante resaltar que lo"/>
        <s v="-El Centro contó con una asignación presupuestal de $24.870.914.914,37, de los cuales se han ejecutado $16.505.322.668,66 y pagado $10.180.434.172,91, alcanzando una ejecución del 66,36%. Este resultado evidencia un avance significativo en la gestión de los recursos, manteniendo el cumplimiento de las metas programadas y el desarrollo de las iniciativas estratégicas priorizadas para la vigencia._x000a__x000a_Sin embargo, la ejecución se ha visto influenciada por dos procesos de alta relevancia institucional y técnica. El primero corresponde a la adquisición y puesta en marcha de una ensambladora de paneles solares, iniciativa orientada a fortalecer las capacidades formativas y tecnológicas del Centro en energías renovables. Dada la especificidad del proyecto, su proceso contractual ha requerido validaciones técnicas y jurídicas adicionales, ampliando los tiempos para su perfeccionamiento y ejecución financiera._x000a__x000a_El segundo proceso está relacionado con la compra de maquinaria amarilla, fundamental para potenciar la ofert"/>
        <s v="La apropiación vigente es de $24.906.804.541,97; a corte 30 de septiembre de 2025 se encuentra en CDP $24.140.800.228,93, en RP $21.410.328.549,46, un disponible de $766.004.313,04 y por comprometer $2.730.471.679,47, alcanzando una ejecución del 85,96%, dando cumplimiento de la meta de compromisos. En cuanto a pagos, se reporta $13.529.215.980,87, correspondiente al 54,32%, cumpliendo con la meta establecida._x000a__x000a_Respecto a la contratación SPI diferente a instructores, se asignaron $3.438.080.957,00, ejecutándose $3.365.259.486,00 (98%). Por SPI se destinaron $30.000.000 para fomento de economía campesina y $13.449.378 para el proyecto de análisis de laboratorio MGA_2025_11_536. En contratación de instructores, la asignación fue de $9.310.123.740,00, con compromisos por $8.787.893.883,00 (94%), vinculados a programas de desplazados, articulación con la media, FIC, CampeSENA, Regular y economía popular. Permanecen en trámite los nuevos planes de contratación y las adiciones requeridas hasta culminar el calendar"/>
        <s v="-A la fecha 30 de septiembre se tiene una ejecución de 72.11 % en compromisos y pagos 27.89 %, para el rubro de materiales de formación se tienen programados tres procesos por adjudicar: Innovación proceso dátil ya se publicó y está en evaluación el cual se publicó el 26 de septiembre; el del proyecto CampeSENA de los 44.240.000 está en elaboración de documentos precontractuales por el área técnica son unos recursos que llegaron en agosto;  Para materiales de formación  FIC por valor de $40.000.000 se adelantó por tienda virtual y saldos restantes son remanentes para solicitud de centralización por parte de Dirección General, adicional a ello en el rubro de mantenimiento adecuaciones y construcciones se logra avanzar con la publicación del proceso de ampliación de la casa malla del invernadero el cual corresponde a un valor de $ 200.000.000, adicional a ello hacen la asignación al centro de 399.000.000 para la modernización de baterías sanitarias lo cual evidencia un retraso en el porcentaje general de ejecu"/>
        <s v="El CGAFE ha alcanzado una ejecución del 92%, (sin $ 11.802.293.975 del rubro de construcciones y adecuaciones) lo cual indica un desempeño eficiente en la gestión del presupuesto durante el tercer  trimestre del año. Este nivel es positivo y muestra avances significativos en los procesos de contratación en las diferentes dependencias según los recursos asignados, es de aclarar en el presente informe que la asignación de recursos para construcción nuevas sedes y su ejecución han presentado novedades que son naturales por las características de estos de los procesos de contratación, lo que conlleva a una disminución significativa en avance general en la ejecución presupuestal del 58% con corte 30 de septiembre."/>
        <s v="A corte 30 de septiembre de 2025, el Centro de la Innovación Agroindustrial y de Servicios (CIAS) cuenta con una apropiación presupuestal vigente de $12.761.303.055. De este total, el 58% corresponde a adiciones presupuestales recibidas para el desarrollo de diversos programas y proyectos. Entre las asignaciones más representativas se destacan aquellas destinadas a las Olimpiadas Campesena, las cuales concentran aproximadamente el 28% del presupuesto total asignado._x000a_En atención a la priorización de los procesos contractuales orientados a cumplir los compromisos presupuestales asociados a las Olimpiadas Campesena y otros proyectos estratégicos, se alcanzó una ejecución total del 44% al cierre del tercer trimestre de 2025._x000a_La dependencia SIIF 955123 - Actualización y Modernización Tecnológica presenta la menor ejecución y, a su vez, el mayor impacto en el presupuesto del Centro, con un 97,2% de recursos sin ejecutar. Estos fondos están destinados a las Olimpiadas Campesena, al Proyecto Zajuna Campo y al Proyec"/>
        <s v="-A 30 de septiembre del presente año, el Centro Minero registra una ejecución presupuestal del 66,58%, lo que evidencia una subejecución del 13,39% frente al 79,97% proyectado para esta fecha. En cuanto a los pagos, el avance alcanza el 39,92%, representando una subejecución del 14,76% respecto al 54,68% esperado. Con el propósito de reducir estas brechas y optimizar la ejecución de los recursos, se implementarán diversas estrategias orientadas al fortalecimiento de la gestión presupuestal. En primer lugar, se realizarán reuniones semanales entre las áreas técnica, de contratación, financiera y la subdirección, con el fin de establecer compromisos claros y efectuar un seguimiento riguroso, documentado en actas. Asimismo, se asignó un profesional de apoyo para realizar el monitoreo detallado de todos los pagos pendientes desde el inicio de la ejecución contractual, garantizando su oportuna gestión. De igual manera, se agilizarán los procesos de centralización, adiciones, cambios de uso y traslados presupuesta"/>
        <s v="Con corte al 30 de septiembre, el centro presenta un avance en la ejecución presupuestal del 66,59% y un avance en pagos del 47,12%, las metas de compromisos definidas por la DAF a este corte son del 80,12% y 56,10%, lo que traduce en una subejecución del 13,53% en la ejecución presupuestal y 8,98% en el avance en los pagos.  Por la dependencia 951409-SST ya se comprometió el 100% de los recursos asignados para dotación y ropa de trabajo, resta por comprometer viáticos los cuales se ejecutan en noviembre, los recursos asignados para desfibriladores se dejaron en disponible para cambio de concepto. La dependencia 951414- ESCUELA INSTRUCTORES presenta una baja ejecución debido a una nueva asignación por $18.000.000, los cuales se ejecutarán el mes de noviembre. La dependencia 941434- PRODUCCION DE CENTROS presenta una ejecución vulnerable, falta por comprometer $ 15.000.000 por concepto de mantenimiento de maquinaria los cuales se adjudicarán el mes de octubre. La dependencia 951418-FIC presenta una vulnerable"/>
        <s v="En el análisis de los indicadores de presupuesto, se observa un desempeño notable, especialmente en los componentes directamente relacionados con la misión central de la entidad. Se destaca el alto cumplimiento en las metas asociadas al fortalecimiento de la prestación del servicio de formación profesional y, de manera crucial, en el reconocimiento de saberes previos. Este último punto ha puesto un énfasis significativo en las poblaciones campesinas y populares en Colombia, reflejando un compromiso con la inclusión y la equidad territorial. Los logros específicos en estos frentes son contundentes, alcanzando porcentajes de ejecución del $73\%$, $80.5\%$, $94.4\%$ y un $100\%$, lo que demuestra una gestión presupuestal efectiva y alineada con los objetivos sociales._x000a_No obstante, en el indicador de implantación del sistema de investigación aplicada, desarrollo tecnológico, innovación y competitividad nacional, el panorama de cumplimiento ha presentado una mayor variabilidad. El porcentaje de ejecución presupue"/>
        <s v="-Durante este  trimestre de la vigencia, se contó con una asignación presupuestal de $ 20.172.815.726, compromisos por valor de $ 17.627.214.645, es decir una ejecución del 87,38%, y de pagos del 48,51 % respecto al valor de la apropiación vigente, el valor de este porcentaje todos los programas. De igual forma se han registrado compromisos por Servicios Personales Indirectos de todas las dependencias, logrando al final de este trimestre el del equipo administrativo y de apoyo vinculado, quedando solamente pendiente un evaluador de competencias, expertos técnicos para desarrollo curricular. De igual manera, en este trimestre se ejecutó la totalidad de recursos de materiales de formación (Regular, CampeSENA, Economía Popular, Articulación, Víctimas, FIC, FIC placa huella, ENI) por valor total de $1.158.344.517, ya que se publicó un solo procesos de subasta inversa dividido en 17 lotes. Asimismo, se está adelantando la gestión pertinente para la contratación de los demás procesos de bienes y servicios, entre l"/>
        <s v="-El Centro de la Tecnología del Diseño y la Productividad Empresarial SENA de Girardot demuestra una alta efectividad presupuestal en la ejecución de los recursos, alcanzando un 82% de compromisos para el tercer trimestre de 2025. Sin embargo, el avance de pagos presenta una ejecución del 60,4%. Este éxito en los compromisos es impulsado por la priorización de Rubros clave como la CONTRATACIÓN DE INSTRUCTORES (98%) y los SERVICIOS PERSONALES INDIRECTOS (100%) han comprometido la casi totalidad de su apropiación, asegurando la continuidad y calidad de la formación profesional. De igual forma, los gastos fijos y operativos esenciales como IMPUESTOS (100%) y el MANTENIMIENTO DE BIENES INMUEBLES (89%) presentan un compromiso alto._x000a_En la ejecución de los recursos destinados a la inversión, dotación y modernización de activos. Se registra una ejecución nula (0%), MAQUINARIA INDUSTRIAL, MOBILIARIO Y ENSERES, TRANSPORTE y VEHÍCULOS, lo que se proyecta prioridad para el cuarto trimestre del año. A esto se suma el baj"/>
        <s v="--C-3603-1300-20-20305C POBLACIONES CAMPESINAS Y POPULARES Contrato ENI Ya fue adjudicado, viáticos de la profesional SST se solicitó centralización ya que el encuentro fue virtual, viáticos en espera programación, contrato EPPS en ejecución. El mantenimiento de vehículos ya se encuentra en ejecución y el de logística de aprendices y funcionarios._x000a_C-3602-1300-11-20305C EMPLEABILIDAD DE LA POBLACIÓN VÍCTIMA 88% pendiente contratación instructores, materiales de formación en estructuración._x000a_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_x000a_C-3699-1300-15-53105B FORTALECIMIENTO DE LA INFRAESTRUCTURA FÍSICA DEL SENA A NIVEL NACIONAL En la asignación de presupuestal se encuentra los impuestos de la tasa de agua, publicidad, que ya se ejecutó al"/>
        <s v="- El Centro de Desarrollo Agroempresarial cuenta con una asignación de recursos y apropiación inicial para la vigencia 2025 de $27.538.588.448,20, se adelantó una adición por valor de $4.673.555.828 y una reducción de $2.060.287.276, para un valor total de $30.151.857.000,20. A corte 30 de septiembre presenta compromisos por valor de $25.682.416.711 correspondientes al 85,18% y pagos por valor de $16.244.274.445 correspondientes al 53,87%"/>
        <s v="-El análisis financiero con corte al tercer trimestre de 2025 refleja un avance positivo en la ejecución presupuestal del Centro, alcanzando niveles de compromiso cercanos al 80 % y pagos consolidados superiores al 40 %, lo que representa una mejora significativa frente al comportamiento del primer semestre._x000a__x000a_Los proyectos estratégicos de construcciones y adecuaciones, modernización de ambientes de formación y mantenimiento de bienes muebles e inmuebles presentan una ejecución activa, con contratos adjudicados y en desarrollo, entre los que se destacan:_x000a__x000a_Adecuaciones integrales sede Ciudad Verde ($2.983 millones, 93 % de compromiso)._x000a__x000a_Interventoría técnica ($331 millones, 77 % de compromiso)._x000a__x000a_Mantenimiento de redes, cubiertas y sistemas hidrosanitarios ($139 millones, 100 % de compromiso)._x000a__x000a_Adquisición de mobiliario, dotaciones y equipos ($4.940 millones, 94 % de compromiso)._x000a__x000a_El fortalecimiento en la ejecución se atribuye a la adjudicación oportuna de los procesos contractuales, la consolidación del plan a"/>
        <s v="-El Centro de formación a corte 30 de septiembre de 2025 ha ejecutado el 92,04% del presupuesto asignado para la presente vigencia. En el periodo que comprende al tercer trimestre se reflejada ejecución optima del total de las obligaciones contraídas en la vigencia, la cual corresponde a las celebraciones de contratos con el personal de servicios personales indirectos e instructores, adjudicación de apoyo de sostenimiento aprendices rubro regular adjudicatarios de la primera convocatoria y segunda convocatoria 2025, celebración de (16) contratos de bienes y servicios, pago de viáticos área administrativa y formación profesional, así como al pago de servicios públicos. _x000a_La planeación presupuestal se haya determinada de la siguiente manera: _x000a_La ejecución por concepto de “FORTALECIMIENTO DE LA INFRAESTRUCTURA FÍSICA DEL SENA A NIVEL NACIONAL” actualmente hemos comprometido el 72.97%, los procesos de Mtto de Bienes Inmuebles o adecuación que se encuentran publicados y en trámite de adjudicación, se espera para e"/>
        <s v="La ejecución del presupuesto se encuentra en un 82% de compromisos, tenemos procesos en desarrollo por lo que se espera la ejecución del 99,7% al finalizar la vigencia; siendo consecuentes con el cumplimiento de indicadores por dependencias."/>
        <s v="A corte del tercer trimestre del año, se evidencia una ejecución presupuestal del 63%, con un presupuesto asignado de $24.502.375.483 y $15.447.300.442 comprometidos._x000a__x000a_En el proyecto de Fortalecimiento de la Infraestructura Física del SENA a Nivel Nacional, se han comprometido recursos para el mantenimiento de bienes inmuebles y se centralizaron los recursos sobrantes provenientes de la contratación del SPI._x000a_Para el proyecto de Fortalecimiento de la Prestación del Servicio de Formación Profesional y el Reconocimiento de Saberes Previos con Énfasis en Poblaciones Campesinas y Populares en Colombia Nacional, se ha avanzado en la gestión de materiales de formación, dotación de ropa de trabajo, elementos de protección personal y dotación para aprendices, apoyos de sostenimiento, gastos de bienestar para alumnos, viáticos, adquisición de vehículo, contratación de instructores, servicios personales indirectos y SPI._x000a_En el proyecto de Implantación del Sistema de Investigación Aplicada, Desarrollo Tecnológico, Innov"/>
        <s v="-A corte de 30 de septiembre de 2025 el Centro de Comercio y Servicios de la Regional Bolívar cuenta con una asignación de $26.116.124.329,79 de los cuales se han comprometido  $22.798.916.683,38 que representa un 87.30% en la ejecución del presupuesto, en su mayoría los recursos corresponden a servicios públicos, impuestos, viáticos, contratación de servicios personales (administrativos e instructores, cupos de apoyo de sostenimiento y apoyos de alimentación y tecnológicos de bienestar), proyecto de adecuaciones, materiales de formación y diversos contrato de mantenimiento a la infraestructura, actualmente el centro se encuentra en proceso de contratación dos proyectos de adecuación mas que suman una valor $1.407.268.019,00, con el cual se espera que para el 4 trimestre estén ejecutados al 100%._x000a__x000a_Por último, es muy importante señalar que al corte el centro de formación  cuenta con una ejecución del 97% de las reservas presupuestales de la vigencia 2024."/>
        <s v="La Ejecucion presupuestal para el trimestre fue del 60.71%, mientras que el porcentaje de pagos  realizados alcanzo el 40%._x000a_Se realizan reuniuones periodicas con el equipo de contratacion y responsables tecnicos de los procesos para realizar seguimiento a la ejecucion presupuestal, esto con el fin de garantizar el total de la documentacion tecnica para adelantar los procesos de contratacion, asi mismo los procesos y tramites de pagos de vigencias expiradas, donde se completa un porcentaje del 99%, quedando pendiente solo un pago el cual va a proceso de incumplimiento._x000a_Entre las principales dificultades presentadas en el Centro de Formación, se encuentra presupuesto asignado hacia mediados del mes de septiembre para la adecuacion de la torre de trabajo seguro en alturas un proyecto de urgencia para el Centro de Formacion, dada las condiciones de la actual torre, pero que de acuerdo a los tiempos de ejecucion en los procesos precontractuales, contractuales y de ejecucion se ve complejo el cumplimiento en la pr"/>
        <s v="El centro de comercio y Servicios al 30 de septiembre cuenta comuna ejecución del 76% del presupuesto asignado, con corte al 31 de agosto se han adicionado recursos al centro por un valor de $ 1.619.765.121, impactando principalmente los siguientes rubros: contratación de instructores, materiales de formación, Adecuaciones y construcciones, Adquisición de equipos, apoyos de sostenimiento, Gastos bienestar alumnos y mobiliario y enseres, lo que indica un buen avance de los compromisos; el presupuesto que aún se encuentra pendiente por comprometer en su gran mayoría corresponde a las asignaciones presupuestales que han realizado durante la vigencia y se esperan comprometer al 100%._x000a_El porcentaje de los pagos no es tan alto, ya que estos se realizan mes vencido y en su mayoría son de los contratos de Servicios personales que son de tracto sucesivo.   _x000a_Las principales estrategias están enfocadas en realizar el acompañamiento y seguimiento a los proyectos Adicionalmente realizar un cronograma donde se establecen"/>
        <s v="Con relación a la ejecución presupuestal, el Centro Tecnológico de la Amazonía, de los 25 indicadores asignados, se identifica que 17 de ellos ya cuenta con un compromiso presupuestal superior al 75% identificados con código SIIF 24, 65, 10, 45, 84, 85, 44, 86, 66, 70, 68, 09, 11, 18, 20, 28, 38 y 42  y los proceso asociados se encuentran en ejecución, los cuales esperan ser pagados en su totalidad durante el último trimestre de la vigencia, Esto representa que el 68% de los indicadores tienen un compromiso y ejecución esperado para el trimestre en seguimiento._x000a_De la misma forma se resalta que tres (3) rubros con 0% de compromiso, código SIFF 64, 34 y 77, esto debido a que fueron recursos que se allegaron al centro de formación durante el segundo semestre de año y los proceso que conllevan a su ejecución están en proceso de adjudicación, por tanto su ejecución presupuestal se verá reflejada durante el ultimo trimestre del año 2025 y se centralizará los excedentes en caso de requerir."/>
        <s v="Con corte al 30 de septiembre, se observa que el porcentaje promedio esperado de compromiso de los recursos asignados es del 87.90%, correspondiente a los 26 proyectos que cuentan con asignación presupuestal. De estos, 9 proyectos han superado el umbral del 90% de compromiso, mientras que 17 proyectos se encuentran por debajo de la meta establecida. No obstante, se han implementado acciones concretas por parte de la Subdirección y los Coordinadores, orientadas a mejorar el cumplimiento, entre las cuales destacan las reuniones periódicas de seguimiento a la ejecución presupuestal y contractual. Estas estrategias han permitido generar alertas tempranas y establecer niveles de avance que facilitan la toma de decisiones._x000a_En cuanto al componente de pagos, el porcentaje promedio esperado se sitúa en 64.70%. Sin embargo, únicamente 4 de los 26 proyectos han superado este indicador, lo que genera una alerta de criticidad en el proceso de pagos, y exige una revisión detallada de los factores que están limitando su ej"/>
        <s v="La ejecución presupuestal del CTPI al cierre del T3-2025 se justifica por el avance sostenido y ordenado de los procesos contractuales y operativos programados para la vigencia. Con una apropiación de $35.506.454.261, se registran $26.420.579.567 comprometidos (74,4 %) y $21.137.575.254 en pagos (59,5 %), con un saldo disponible de $130.697.867. La trayectoria anual confirma una gestión eficiente: los compromisos pasaron de 6,43 % en enero a 74,35 % en octubre y los pagos de 0,22 % a 59,53 %, en línea con la programación de entregas, la legalización de actas y el ciclo normal de giro. Permanecen en alerta roja (0 %), por cerca de $3,3 mil millones, los rubros de Bienestar Aprendiz (FIC y general), Mantenimiento de Inmuebles, Materiales de Formación y Materiales para Formación Profesional, Adecuaciones y Construcciones, Equipos de Sistemas y Maquinaria Industrial. La ausencia de compromiso obedece a fases precontractuales o a la espera de conceptos técnicos (depuración de especificaciones, estudios previos y"/>
        <s v="La ejecuciòn presupuestal del Centro de Comercio y Servicios en el III Trimestre, refleja un buen comportamiento. El centro de formaciòn, asume un compromiso significativo y estratégico hacia la mejora de la formación profesional en en departamento del Cauc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_x000a__x000a_En relación a la ejecución presupuestal del comprometido respecto a lo certificado tenemos un 82,15% con un total de 220 contratos en ejecución relacionados a SPI Instructores para la formación profesional y 140 contratos relacionados a SPI diferente a instructor para un valor total comprometido de  $ 17.272.514.380, el valor resta"/>
        <s v="Los indicadores presupuestales del Centro de Comercio, Industria y Turismo de Córdoba presentan niveles de ejecución inferiores a la meta establecida, debido principalmente a procesos administrativos y contractuales aún en desarrollo._x000a__x000a_En la dependencia 09, indicador C-3603-1300-20-20305C, se evidencia un avance del 99% en compromisos, reflejando un alto nivel de gestión y ejecución. Sin embargo, el indicador 64 (C-3603-1300-20-20305C) no presenta aún compromisos ni pagos registrados, dado que los recursos fueron asignados en el segundo semestre de la vigencia y actualmente se encuentran en fase de estructuración, relacionados con la adquisición de materiales de formación y la contratación de instructores, procesos que se espera formalizar en el corto plazo._x000a__x000a_En cuanto al indicador 34 (C-3603-1300-20-20305C), se observa un porcentaje de compromiso bajo, asociado a un proceso contractual en etapa de adjudicación, el cual, una vez formalizado, permitirá reflejar un incremento significativo en la ejecución del"/>
        <s v="-El porcentaje de ejecución presupuestal de la dependencia centro de formación al TERCER trimestre es de 78.08%, con una apropiación vigente de $ $ 24.129.937.094 y un presupuesto ejecutado de $ 18.840.367.297. Cabe decir que en los meses correspondientes al tercer trimestre se avanzó en la ejecución presupuestal en un 14%, Pasando del 64 al 78%. El rezago en la ejecución de los recursos de fortalecimiento de la infraestructura física del SENA persiste, sin embargo, se avanzó en un 26% durante trimestre. Este rezago se explica por debilidades evidenciadas en el equipo de contratación durante el primer semestre de la vigencia, para lo cual durante el tercer trimestre se realizaron cambios en el equipo de contratación y se estableció la estrategia de seguimiento semanal a los procesos contractuales, el acompañamiento a nivel técnico desde la dirección general del SENA y el fortalecimiento del equipo de contratación. Todo lo anterior, para impulsar los procesos tanto de infraestructura, como de materiales de fo"/>
        <s v="-Durante el tercer trimestre de la vigencia, el porcentaje de compromiso presupuestal no alcanzó la meta establecida del 83 %, debido a retrasos en algunos procesos administrativos y contractuales. Para mitigar esta situación, se realizaron mesas de trabajo con el equipo responsable, en las cuales se asignaron compromisos específicos y se definieron fechas reales para la ejecución y el compromiso total de los recursos pendientes._x000a__x000a_Esta estrategia permitió fortalecer el proceso de contratación, implementando mecanismos de seguimiento y medición de los tiempos de respuesta, con el propósito de garantizar una gestión más eficiente y oportuna. Asimismo, se efectuaron ajustes en los cronogramas de pago mensuales, lo que generó un incremento progresivo en la ejecución presupuestal durante el período analizado._x000a__x000a_A través de estas acciones correctivas y de control, se busca alcanzar el 100 % del compromiso presupuestal antes del cierre de la vigencia, asegurando un uso adecuado, transparente y eficiente de los recur"/>
        <s v="El centro de formación para este trim alcanza un total de apropiación vigente por  $27.493.433.581,  recibiendo  recursos – solo en este trimestre – por $2.215.872.972,32 y si se compara con la apropiación inicial se encuentra una variación de incremento de un 31,66%, sin embargo, se logra una ejecución presupuestal del 72,06% ($19.812.187.894), resultado cercano a la meta inicialmente asignada para este trimestre (72,06% vs 79,98%).    Se generan acciones de mejora en el proceso de contratación para cumplir con las metas asignadas en la ejecución presupuestal y garantizar la operatividad del centro en especial de las estrategias que deben presentar ejecución a nivel nacional en el mes de noviembre (Formación Continua Especializada y CampeSENA).  Se alcanza una ejecución en pagos por el 60,66%, requiriendo acciones correctivas por parte de los supervisores para que agilicen y normalicen el plan de pagos con que se celebraron los distintos contratos de bienes y servicios."/>
        <s v="El análisis de la ejecución presupuestal del Centro de Logística y Promoción Ecoturística del Magdalena refleja un comportamiento financiero equilibrado y orientado a la eficiencia en la gestión de los recursos asignados a los diferentes proyectos institucionales. En general, los porcentajes de compromiso muestran un nivel de avance satisfactorio frente al esperado (87,3 %), con varios proyectos que superan ampliamente este parámetro, destacándose el fortalecimiento de la prestación del servicio de formación profesional con niveles de compromiso superiores al 90 % en la mayoría de los rubros, lo que evidencia una planeación presupuestal coherente y un adecuado control del gasto. En contraste, algunos proyectos presentan niveles bajos o nulos de ejecución, como los códigos 47-64 y 47-77, lo que sugiere retrasos en la contratación, en la formalización de compromisos o en la ejecución operativa de actividades. El promedio de pagos ejecutados se mantiene cercano o superior al 61,5 % esperado en la mayoría de los"/>
        <s v="-La gestión presupuestal del centro para el III trimestre en lo relacionado con el proyecto C-3603-1300-20-20305C,  evidencia un comportamiento acorde con los avances propios de los procesos, es decir, se presentan ejecuciones hasta del 80.80% en viáticos proyectados para ejecutar en lo que resta de la vigencia y también porcentajes en el 0% que tiene que ver con recursos asignados en sendas resoluciones del mismo mes, recursos destinados a centralización y otros restantes para adicionar a contratos, lo mismo que, recursos comprometidos en procesos para estructurar, publicar y ejecutar. Lo relacionado con el proyecto C-3605-1300-3-40402A, presenta ejecuciones del 0% en rubros de viáticos que se ejecutaran en lo que resta de la vigencia y recursos a centralizar, también ejecuciones que, aunque no están en el porcentaje esperado, son recursos comprometidos para procesos publicados y viáticos por ejecutar. El proyecto C-3602-1300-11-20305C, que tiene ejecución del 55,50% corresponde a viáticos y adiciones instr"/>
        <s v="El centro de formación para la fecha corte se encuentra por encima del porcentaje esperado comprometido en 14 de los 19 Indicadores Presupuestales; sin embargo, en los indicadores que nos encontramos por debajo de lo esperado, se adelantan acciones con los procesos asociados a los conceptos y rubros, es por ello que se encontraban en etapa precontractual, revisión de documentos y ofertas._x000a_64/C-3603-1300-20-20305C Recurso asignado en el mes de septiembre de 2025, en su mayoría corresponde a proyecto contextualización de Turismo comunitario, cuidados básicos a personas mayores y aplicación de técnicas en maquillaje social, en proceso de adiciones a  contratos de materiales de formación y EPP para aprendices, en  busca del perfil para la contratación del instructor, bienestar aprendices, se proyecta ejecución en el mes de noviembre y viáticos asignados para encuentro de subdirectores, recurso que será centralizado gastos ejecutados por el rubro de viáticos administrativos, ya que no alcanza para cubrir necesida"/>
        <s v="El Centro de Comercio y Servicio presentó una ejecución presupuestal del 80,66% que corresponde a $13.776.726.527 y pagado avance del 51,64% por valor de $8.820.875.946 Entre algunos rubros por mejorar la ejecución están: Materiales de Información asignado $936.088.976, comprometido $413.436.303,29 al 44,17%, este avance se dio porque en este mes de septiembre finalizando fueron adicionados nuevos recursos de Materiales de Formación de Tecnoacademia, para la ejecución de los proyectos de “Cafetería como ambiente” y “Economía Popular Formación continua especializada” y materiales para producción de centro. Apoyos de Sostenimiento 34,03% En el marco de la Convocatoria 1-2025, se han efectuado en el tercer trimestre ciento cincuenta y nueve (159) desembolsos a aprendices beneficiarios, de acuerdo con el cumplimiento de los requisitos establecidos. En el marco de la Convocatoria 2-2025, se han efectuado doscientos noventa (297) desembolsos a aprendices beneficiarios, de acuerdo con el cumplimiento de los requisi"/>
        <s v="-La ejecución de las líneas 20 el porcentaje de pagos es inferior, teniendo en cuenta que los contratos fueron adjudicados en septiembre y para el corte realizado no se habían generado mayores pagos, pero se cumplirá con el 100% esperado, tanto en ejecución como en pagos, línea 44, se ha visto afectado por la asignación de recursos adicionales y las convocatorias abiertas, la adjudicación se realizó posterior, pero se garantizará el total de ejecución, brindando apoyo de sostenimiento a 152 aprendices en el marco de ambas convocatorias, garantizando la ejecución mensual del presupuesto estimado en aproximadamente $107.000.000 hasta el mes de noviembre, línea 64 Formación Continua Especial, actualmente el proceso se materiales de formación está publicado en el secop para las formaciones de Mampostería y Placa huella; en gastos bienestar alumnos 84 millones que serán entregados $200 mil por persona, a través de una cuenta de ahorros y en EPP ya se encuentra en ejecución el contrato respectivo, Línea 23 los con"/>
        <s v="Como se observa en la lista de indicadores, al corte del seguimiento correspondiente, la mayoría de los rubros y dependencias del Centro presentan niveles de ejecución altos, en rangos que oscilan entre el 80% y el 100%. No obstante, se identifican algunos casos particulares con porcentajes inferiores, que cuentan con justificaciones específicas._x000a_En primer lugar, la dependencia 64 registra una ejecución del 36%, debido principalmente a recursos asociados a Bienestar de Aprendices del proyecto de Formación Especializada Continua y a Materiales de Formación. Estos últimos se encuentran en proceso de adjudicación y se espera su formalización durante la primera semana de noviembre._x000a_Por su parte, la dependencia 24 presenta una ejecución del 49,40%, dado que los valores pendientes corresponden a procesos de adecuación de infraestructura que estaban a la espera de la emisión de los respectivos conceptos técnicos. Una vez recibidos dichos conceptos, se tiene previsto comprometer los recursos dentro del mes de noviem"/>
        <s v="El Centro Nacional Colombo Alemán a corte 30 de septiembre de 2025 ha ejecutado el 83% de los recursos asignados en el presupuesto para la presente vigencia. En el periodo que comprende al tercer trimestre se reflejada ejecución del 54% del total de los pagos contraídas en el trascurso de en la vigencia, la cual corresponde a las celebraciones de contratos con el personal de servicios personales indirectos e instructores, adjudicación de apoyo de sostenimiento aprendices rubro regular adjudicatarios de las convocatorias programadas, celebración de (48) contratos de bienes y servicios durante el tercer trimestre  para lograr un total acumulado de lo que va del anualidad del (76) contratos de bienes y servicios  hasta el corte del trimestre objeto de seguimiento pago de viáticos área administrativa y formación profesional, así como al pago de servicios públicos. _x000a_La planeación presupuestal se haya determinada de la siguiente manera: _x000a_La ejecución por concepto de “FORTALECIMIENTO DE LA INFRAESTRUCTURA FÍSICA DE"/>
        <s v="-Durante el tercer trimestre de 2025, la ejecución presupuestal del Despacho de Dirección de la Regional Sucre del SENA evidencia una gestión responsable, planificada y orientada al cumplimiento de los objetivos institucionales. A corte de septiembre, el porcentaje promedio de compromiso fue del 79,90 % y el porcentaje de pagos alcanzó el 52,10 %, resultados que reflejan un avance sostenido en la implementación de los proyectos y un uso eficiente de los recursos públicos._x000a__x000a_El proyecto “Fortalecimiento de la prestación del servicio de formación profesional y el reconocimiento de saberes previos con énfasis en poblaciones campesinas y populares” presenta un comportamiento positivo, con niveles de compromiso cercanos o superiores al 80 %. Este avance demuestra una adecuada planeación y una gestión administrativa sólida, que ha permitido avanzar en procesos de contratación, adquisición de bienes y prestación de servicios para mejorar la calidad de la formación técnica y tecnológica. Los pagos continúan su curso"/>
        <s v="-La Ejecución Presupuestal del Centro Industrial y de Aviación para el II trimestre del año en curso, logró un porcentaje de ejecución del 78,06% de recursos con compromisos presupuestal y un 35,11 % pagos respectivamente. Lo que evidencia un trabajo articulado y dinámico en el desarrollo de toda la planeación de la vigencia para el cumplimiento de la misión del Centro de Formación."/>
        <s v="-El compromiso de recursos en el tercer trimestre para el Centro de Comercio y Servicios  representa una buena ejecución en contratación de instructores y compara de materiales de formación en las dependencias de atención a población Desplazados, Campesena, Economía Popular, Articulación con la media técnica y regular, así como los recursos asignados al proceso de Evaluación y Certificación de competencias laborales y producción de centro, alcanzando  un promedio de ejecución del 87%  por valor de $ 18.775.883.083=  mismo que se ajuste a la meta de compromisos esperado  por la Dirección general, en cuanto a   los pagos en promedio reflejan una ejecución del 55% por valor de $ 11.781.481.319= mismo que también se ajusta a meta esperada.  representando así un cumplimiento en las áreas misionales,  sin embargo se continuas con la estrategia de reunión mensual de ejecución presupuestal para unir esfuerzos en la presentación de procesos contractuales para terminar de comprometer recursos  en las dependencias que"/>
        <s v="Al corte del 30 de septiembre de 2025, la ejecución presupuestal del Centro Biotecnológico del Caribe (CBC) evidencia un comportamiento positivo en términos de compromisos adquiridos. El presupuesto vigente total asciende a $24.271.316.330, de los cuales se han comprometido $19.564.977.958 (80,61%), lo que refleja una gestión activa y eficiente en la asignación de recursos. No obstante, la ejecución de pagos alcanza solo el 51,81% ($12.575.819.062), lo que revela una brecha significativa entre los recursos comprometidos y los efectivamente desembolsados. Esta diferencia sugiere la existencia de retrasos administrativos o contractuales que podrían afectar el cierre presupuestal si no se corrigen oportunamente. Aún quedan $568.469.014 por ejecutar, monto que debe ser gestionado de manera oportuna para garantizar el cumplimiento financiero de los proyectos antes de finalizar el ejercicio fiscal._x000a_En el análisis por proyectos, se destaca un avance sobresaliente en las iniciativas de impacto social y académico, es"/>
        <s v="Se evalúan los niveles de compromiso y pago de los proyectos asociados a los programas de formación profesional, innovación, empleabilidad e infraestructura, de acuerdo con las metas esperadas de ejecución (87 % para compromisos y 56.9 % para pagos)._x000a__x000a_Durante el tercer trimestre de 2025, el Centro registró un promedio general de ejecución del 63.2 % en compromisos y del 35.6 % en pagos, por debajo de los estándares institucionales. Se identifican avances notables en algunos proyectos de formación y empleabilidad, mientras que las líneas de investigación e infraestructura presentan retrasos significativos._x000a__x000a_Fortalecimiento de la formación profesional y reconocimiento de saberes previos, de los 18 proyectos asociados a esta línea, el promedio de compromiso es del 72.6 % y el de pagos del 44 %. Ocho proyectos superan el 85 % de compromiso, destacándose los códigos 11, 38 y 86 con niveles de ejecución superiores al promedio nacional. _x000a__x000a_Los seis proyectos de innovación presentan un compromiso promedio del 55 % y"/>
        <s v="-Para el 30 de Septiembre en Centro tiene un disponible de $24.010.456.377 y ejecutado $18.558.709.834 lo que representa un 77% de ejecución  , lo que es un porcentaje adecuado , para el mes de octubre se estima ejecutar los procesos de infraestructura lo que representaría un incremento en la ejecución de unos 10 puntos porcentuales. En pagos el centro tuene una ejecución a la fecha de 65% ya se oficio a los supervisores del contrato para que agilicen los pagos para  que no queden reservas presupuestales para la siguiente vigencia."/>
        <s v="-En cuanto a la ejecución presupuestal, se evidencia un importante avance en los compromisos adquiridos, alcanzando un 80,48% frente a la meta establecida a septiembre, lo cual garantiza la operatividad y continuidad de los procesos y ejecución de las diferentes dependencias. En relación con el indicador de pagos, se registra un cumplimiento del 44,52%, con una proyección de incremento progresivo durante el último trimestre del año. Este aumento se espera a medida que se consoliden los desembolsos correspondientes a los pagos de contratistas de bienes y servicios, instructores y personal administrativo, lo que permitirá avanzar significativamente en el cumplimiento total del indicador."/>
        <s v="-El Centro Agroindustrial al con corte al mes de septiembre de la vigencia 2025, termino con una apropiación vigente de $ 21.433.735.744,39 total compromisos de $ 12.515.467.419,65 porcentaje comprometido 58,39% y pagos por valor de $ 7.135.684.542,42, porcentaje en pagos 33,29%, Se realizaron reuniones de seguimiento presupuestal mensual con los responsables Técnico y jurídicos de cada uno de los proyectos de inversión, con el fin de garantizar una buena ejecución presupuestal. Se realizan pagos mensuales de honorarios de contratistas, al igual que para el tema de viáticos y transporte, igualmente seguimiento a los contratos de materiales de formación._x000a_Durante dicho trimestre el Centro comprometido recursos por valor de $ $ 1.614.442.714,39_x000a_En las dependencias de modernización de ambientes, adecuaciones y mantenimiento y algunas dependencias como la 912024 adecuaciones -912038 CAMPESENA Y 912064 Formación Continua Especializada se presenta una baja ejecución presupuestal teniendo en cuenta que a finales del"/>
        <s v="-El CIEA, registró de compromisos por valor de $18.146 M equivalente al 60.33%; no obstante, de acuerdo con lo establecido en la meta nacional para este periodo debió ser del 79.94% quedando por debajo en un 19.61% por valor de $ 5.898 M. El Centro de Formación avanza significativamente durante el III trimestre del 2025, sin embargo, el indicador de compromisos tuvo un comportamiento crítico específicamente en los siguientes rubros: _x000a_C-3603-1300-20-20305C con mayor porcentaje de afectación en el concepto interno de APOYO DE SOSTENIMIENTO - Alumnos cuya ejecución es mensualizada y en el rubro C-3605-1300-3-40402A por el concepto interno de MATERIALES DE FORMACIÓN por valor de $ 3.337 M afectó el proceso de compra que se adelantó su etapa precontractual en el mes de septiembre, con proyección de adjudicación en el mes de octubre._x000a_Dentro de los indicadores vulnerables por debajo del 79.90% el rubro C-3603-1300-20-20305C en la dependencia 27, se logró avanzar en una ejecución en compromisos equivalente al 42.50%"/>
        <s v="La apropiación del presupuesto de apertura fue de $19.247.917.761, al cierre del tercer trimestre ha recibido una adición neta de $10.328.598.758 para una apropiación definitiva al cierre del tercer trimestre de $29.576.516.519._x000a_El Centro comprometió recursos por valor de $23.017.116.764 correspondiente al 77.82% de ejecución. _x000a_Para el cumplimiento de la meta presupuestal, el centro continúa con la estrategia del seguimiento periódico de la ejecución presupuestal, mediante las reuniones del Comité de Seguimiento Presupuestal y de Contratación para poder contar con las alertas tempranas y tomar las acciones pertinentes._x000a_Igualmente, se realiza la reunión de seguimiento semanal con el Comité Primario del Centro donde se definen acciones con los Coordinadores Académicos y el Coordinador de Formación para la ejecución del presupuesto. _x000a_El Centro de Diseño e Innovación Tecnológica Industrial adelantó procesos amparados en 222 CDP’s comprometiendo un valor total de $ 29.233.612.756,31.  _x000a_A continuación, se presenta"/>
        <s v="El Centro de Industria y Construcción cuenta con una apropiación vigente de $33.983.863.334._x000a_Al cierre del tercer trimestre de 2025, se evidencia un incremento de $5.980.940.494 respecto al trimestre anterior. De este total, se han comprometido $21.375.333.221, lo que representa un avance del 72,42%, ubicándose 12,22 puntos porcentuales por debajo de la meta establecida para el periodo (84,64%)._x000a_En cuanto a los pagos realizados, se registra una ejecución de $15.629.841.692, equivalente al 45,99% del total apropiado, cifra que se encuentra 8,36 puntos porcentuales por debajo del valor esperado._x000a_Este comportamiento se explica principalmente por el incremento de los recursos destinados a proyectos de inversión estratégica, entre ellos:_x000a_•_x0009_Montaje de la planta de ensamble de paneles solares, orientada al fortalecimiento del componente de energías renovables._x000a_•_x0009_Adquisición de un vehículo institucional para apoyo logístico y operativo._x000a_•_x0009_Proyecto de modernización de ambientes del área automotriz, que requiere proce"/>
        <s v="El centro de formación al corte de la evaluación tenía una apropiación vigente de $11.939.565.373 millones de pesos, se comprometieron $6.698.456.813 lo que represento un 56% en su ejecución, los proyectos que menos pudieron ejecutarse en el periodo fueron del proyecto BPIN “FORTALECIMIENTO DE LA PRESTACIÓN DEL SERVICIO DE FORMACIÓN PROFESIONAL Y EL RECONOCIMIENTO DE SABERES PREVIOS CON ÉNFASIS EN POBLACIONES CAMPESINAS Y POPULARES EN COLOMBIA NACIONAL” con los códigos SIIF 9, 27, 63, 64 y 90. También los proyectos BPIN “IMPLANTACIÓN SISTEMA DE INVESTIGACIÓN APLICADA, DESARROLLO TECNOLÓGICO, INNOVACIÓN Y COMPETITIVIDAD NACIONAL” con sus códigos SIIF 23 y 77 y el de “FORTALECIMIENTO DE LA INFRAESTRUCTURA FÍSICA DEL SENA A NIVEL NACIONAL” con código SIIF 24, que de acuerdo al valor asignado para estas líneas solamente se comprometió el 16,60%. Otros recursos estuvieron en la media de la ejecución del presupuesto con el proyecto BPIN “FORTALECIMIENTO DE LA PRESTACIÓN DEL SERVICIO DE FORMACIÓN PROFESIONAL Y EL R"/>
        <s v="-Para el III trimestre de la vigencia 2025, el centro de formación cuenta con la siguiente información presupuestal: _x000a_Apropiación Vigencia: $ 16.050.251.047_x0009__x000a_Recursos comprometidos: $ 11.261.743.245,49 _x000a_Pagos efectuados: $ 5.923.231.520,93 _x000a_El Centro Para el Desarrollo Tecnológico de la Construcción y la Industria, al III trimestre de 2025, avanza en un 70,64% en lo que respecta a recursos comprometidos; esto en su mayoría representado en la contratación de prestación por servicios personales de instructores y apoyos administrativos, así como apoyos de sostenimiento, viáticos, materiales de formación y operador logístico para la realización de las actividades de bienestar al aprendiz, y otros contratos de mantenimiento y suministro dentro de los cuales se destacan contrato de obra de Trabajo en alturas y dotación del gimnasio del centro de formación. De otra parte, la dificultad en la consecución de profesionales que cumplan con el perfil requerido para impartir formación ha impactado la meta tanto en cupos"/>
        <s v="Con corte al mes de septiembre de 2025, el Centro de Desarrollo Agroindustrial, Turístico y Tecnológico del Guaviare presenta una ejecución presupuestal sólida y en crecimiento. La apropiación vigente asciende a $18.449.027.474, mostrando un incremento de $3.125.948.929 respecto al corte de junio ($15.323.078.545), reflejo del fortalecimiento de la capacidad financiera institucional y de la asignación de nuevos recursos para la gestión del Centro._x000a_Del total apropiado, se han comprometido $13.499.424.092, equivalentes al 73,17 %, y se han efectuado pagos por $6.808.050.189, que representan un 36,90 % de ejecución. Si bien el porcentaje de compromiso se ubica ligeramente por debajo de la meta nacional (82,86 %) y del promedio institucional (73,94 %), el Centro evidencia un avance sostenido frente al trimestre anterior, donde el compromiso era del 63,06 % y la ejecución del 21,64 %. _x000a_Este comportamiento demuestra una mayor dinámica en la gestión presupuestal, impulsada por la optimización de los procesos contra"/>
        <s v="La ejecución para el segundo trimestre correspondiente a la vigencia 2025 del CENTRO AGROFORESTAL Y ACUICOLA ARAPAIMA logró una ejecución presupuestal del 81.35%. Se puede deducir que el 18.65% sin compromiso presupuestal corresponde a los rubros más significativos como son: Materiales de formación, apoyo de sostenimiento regular y FIC. Sin embargo, dichos rubros adelantan gestión importante desde las áreas respectivas y bajo el seguimiento del articulador de planeación esperando alcanzar un avance optimo en el siguiente trimestre a valorar, es así como la ejecución presupuestal en cuanto a compromisos presupuestales es buena para el tercer trimestre de la presente vigencia 2025._x000a_A continuación, se describe las observaciones para los rubros que presentan vulnerabilidad o baja ejecución según la colorimetría establecida en el aplicativo:_x000a__x000a_Para el rubro Código SIIF  18, lo ejecutado corresponde a los rubros apoyo sostenimiento alumnos, giras Técnicas, gastos bienestar alumnos, materiales de formación, EPPS apr"/>
        <s v="-La ejecución con corte al tercer trimestre 2025 del Centro de Formación es del 80,79% adecuado para el tiempo transcurrido. Se obtuvo una ejecución del proyecto Fortalecimiento de la prestación del servicio de formación profesional del 79,69%, Fortalecimiento de la infraestructura física del 89,16%, Mejoramiento población víctima del 98,99% e Investigación del 73,04%. Se espera alcanzar la meta nacional en el último trimestre. Por el Centro de Formación la ejecución de pagos fue del 41,12%."/>
        <s v="-En la estrategia campeSENA, es observa un presupuesto sin ejecutar por valor aproximado de $ 561.699.727 los cuales fueron asignados en el tercer trimestre por lo cual los procesos se encuentran en proceso precontractual y la fecha no están comprometidos. _x000a_Los recursos asignados para contratación de equipos de energía regulada. Desfibrilador. Kit de mantenimiento, equipos, vehículos, mobiliario administrativo, equipos para el gimnasio se encuentra en etapa precontractual._x000a_Los recursos asignados por infraestructura se encuentran en etapa contractual y precontractual._x000a_Recursos asociados a formación profesional como el aula móvil y el transporte del buque escuela se encuentra en etapa precontractual. _x000a_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
        <s v="Durante el periodo analizado, los proyectos presentan comportamientos diferenciados en la gestión presupuestal y el nivel de ejecución, reflejando avances significativos en algunos componentes y rezagos en otros. En general, se evidencia un adecuado nivel de compromiso financiero, aunque persisten brechas entre la programación y la ejecución física._x000a__x000a_El proyecto de Fortalecimiento de la Prestación del Servicio de Formación Profesional y Reconocimiento de Saberes Previos agrupa la mayor cantidad de registros y recursos, con un promedio de 78,5% de compromiso y 49,3% de ejecución. Este comportamiento indica una planeación presupuestal eficiente, pero con demoras en la ejecución operativa derivadas de la dispersión territorial, los tiempos de contratación y la complejidad administrativa. Pese a ello, se destacan algunas sedes con avances superiores al 80%, lo que refleja buena gestión en ciertos componentes del programa._x000a__x000a_En contraste, el proyecto de Implantación del Sistema de Investigación Aplicada, Desarroll"/>
        <s v="-Los indicadores de presupuesto y pagos del centro de formación se han cumplido de manera asertiva, sin embargo se han presentado situaciones que han alterado el comportamiento del indicador durante el tercer trimestre, debido a que han asignado recursos adicionales que no llegaron con la apertura presupuestal y afecta el cumplimiento de las metas del centro; sin embargo, el equipo de trabajo continúa desarrollando actividades para cumplir con la programación presupuestal y de pagos._x000a_Los recursos asignados fuera de la apertura presupuestal corresponden a contratación de instructores, materiales de formación, equipos y herramientas, lo cual requiere de actividades precontractuales que toman tiempo._x000a_Se espera que para el 4 trimestre se cumplan las metas asignadas según la programación misional y de presupuesto del centro de formación, tomando en cuenta que se están desarrollando actividades para el mejoramiento del desempeño de los indicadores asignados para la vigencia 2025."/>
        <s v="Durante el VI trimestre, el Centro de Industria y Servicios del Meta realizó el seguimiento al avance en la ejecución presupuestal correspondiente a los 25 rubros asignados, con el fin de evaluar el cumplimiento de metas y optimizar el uso de los recursos._x000a__x000a_De acuerdo con los resultados, 3 rubros (12%) se encuentran en color rojo (alerta), 8 rubros (32%) en color amarillo (avance medio) y 13 rubros (56%) en color naranja (excelente)._x000a__x000a_Los rubros en color rojo corresponden a:_x000a__x000a_Dotación de protección personal (1%), proceso que regresó a estudio de mercado y quedará adjudicado a inicios de noviembre._x000a__x000a_Viáticos administrativos (0%), que se ejecutarán al 100% en octubre por el evento de encuentro de coordinadores misionales._x000a__x000a_Dependencia SIFF 64 (10%), con procesos en cotización, subasta y estudio de mercado._x000a_Asimismo, las dependencias 953223 y 953227 presentan ejecución baja, pero cuentan con compromisos programados para octubre y noviembre._x000a__x000a_Los rubros en color amarillo, con avances entre el 44% y 80%, incluyen"/>
        <s v="El análisis evidencia que el nivel global de compromisos alcanza un 70,45%, por debajo del 79,9% esperado, mientras que los pagos registran un 47,04%, inferior a la meta del 53,9%. Se identifican dependencias con bajo desempeño en compromisos, especialmente las 953514, 953524, 953527, 953564 y 953577, así como rezagos significativos en pagos en las 953524, 953527 y 953544. Si bien algunas áreas presentan avances elevados en la formalización de compromisos, estos no se traducen proporcionalmente en la ejecución de pagos, lo que evidencia demoras en los procesos administrativos y financieros._x000a__x000a_Para optimizar los resultados se implementaran revisiones conjuntas entre las áreas de Planeación, Contratación y Financiera para priorizar la atención de compromisos rezagados, garantizar la disponibilidad oportuna de recursos, agilizar los procedimientos de pago y gestión contractual. Asimismo, se fortalecerán las capacidades técnicas en gestión presupuestal, establecer mecanismos de alerta temprana ante niveles de eje"/>
        <s v="-Durante el mes de septiembre de 2025, el Centro Sur Colombiano de Logistica Internacional, presenta una dinámica positiva en la gestión presupuestal, reflejando un proceso de planeación y ejecución en constante fortalecimiento. A la fecha, el valor total de los Certificados de Disponibilidad Presupuestal (CDP) asciende a $14.126.399.574, de los cuales se encuentran comprometidos $11.924.824.143, alcanzando un 78,83 % de ejecución frente a la meta programada del 84,26 %. Si bien el indicador se ubica levemente por debajo del objetivo, este comportamiento se explica por la incorporación de recursos adicionales mediante las Resoluciones 02278 y 02393, que adicionaron $500.387.041 y $1.558.490.375 respectivamente, afectando temporalmente el porcentaje de compromiso debido al incremento del presupuesto total._x000a_A pesar de esta variación técnica, los resultados demuestran un avance sostenido y favorable en la gestión de los recursos institucionales. Los indicadores internos evidencian un desempeño equilibrado entre"/>
        <s v="Con corte al 30 de septiembre de 2025, la ejecución presupuestal del Centro Internacional de Producción Limpia Lope presenta un avance favorable, reflejando un uso responsable y eficiente de los recursos asignados para la vigencia. Sin embargo, algunos rubros evidencian niveles de ejecución bajos o vulnerables debido a retrasos en los procesos contractuales, ajustes en la programación de actividades, tiempos de aprobación y disponibilidad de recursos en determinadas líneas de inversión. Estas situaciones se derivan, en parte, de trámites administrativos y de la priorización de compromisos estratégicos en función de las necesidades institucionales. No obstante, se ha garantizado la continuidad de los procesos misionales y el cumplimiento de los objetivos de formación, fortaleciendo el seguimiento permanente y la articulación entre las áreas de planeación, formación y administrativa. Para el cierre del año se proyecta optimizar la ejecución restante mediante la agilización de los procesos de contratación, la r"/>
        <s v="-Para el mes de septiembre el centro de formación en el presupuesto general del centro mostró un comportamiento aceptable, comprometiendo el 86.68%. del presupuesto._x000a__x000a_Con respecto a pagos para la meta asignada en el mes de 45.12%, el centro de formación logró el 50.90%, excelente comportamiento en el indicador."/>
        <s v="Durante el tercer trimestre se registró un avance significativo en la ejecución presupuestal, con un nivel promedio de compromiso superior al 75% en los proyectos estratégicos. El programa de Fortalecimiento de la Prestación del Servicio de Formación Profesional muestra un avance destacado, alcanzando compromisos de hasta el 96,7% y pagos consolidados en más del 60%, lo que refleja eficiencia en la gestión y ejecución de los recursos asignados._x000a__x000a_El Proyecto de Implantación del Sistema de Investigación Aplicada, Desarrollo Tecnológico, Innovación y Competitividad Nacional mantiene un comportamiento favorable, con niveles de compromiso que superan el 90% en varios componentes, garantizando el desarrollo de actividades de innovación y fortalecimiento tecnológico._x000a__x000a_En cuanto al Servicio de Apoyo Integral para Emprendedores, se evidencia un avance del 73,2% en compromisos y una ejecución estable en los pagos, evidenciando cumplimiento en la gestión de recursos destinados al fortalecimiento empresarial._x000a__x000a_Por su pa"/>
        <s v="-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_x000a_El presupuesto inicial de $15.412.524.320,00 fue incrementado a $17.114.018.028,00 mediante adiciones presupuestales derivadas de ajustes en el plan operativo y reasignaciones de recursos. Este incremento representa un aumento del 11,04%, reflejando una gestión activa para fortalecer la disponibilidad presupuestal frente a las necesidades operativas y contractuales._x000a_Para el trimestre, se comprometieron recursos en contratación de instructores, servicios personales, viáticos, materiales de formación, apoyos de sostenimientos, monitorias, adecuaciones, gastos de bienestar y pago de servicios públicos._x000a_El en 3do trimestre se recibieron solicitudes para el trámite de compra de materiales de Formación del Progr"/>
        <s v="El Centro Atención Sector Agropecuario, al corte del 30 de septiembre, ha comprometido recursos por valor de $13.0306.326.098, lo que representa un 67.19% de ejecución frente a la apropiación vigente. Este resultado evidencia un avance del 2,24% respecto al trimestre anterior, sin embargo, es importante aclarar que el centro de formación incrementó su presupuesto en $2.816.194.143,33 un 14,22% respecto al cierre del segundo trimestre, se asignaron recursos para los programas Formación Continua Especial Campesina, Proyectos Convocatoria de Competitividad, Gestión de Tecnoparque, Placa Huella, entre otros. _x000a_Se adelantaron procesos de contratación por valor de $ 2.291.207.901 los compromisos ejecutados se concentran principalmente en la contratación de Materiales Formación, Gastos Bienestar alumnos, Mantenimiento de Vehículos, Contratación de Instructores y Otras Compras de Equipos donde se destacan la gestión de recursos primer puesto premio de gastronomía. _x000a_Entre las acciones destacadas, se encuentra la contr"/>
        <s v="INDICADORES DE PRESUPUESTO_x000a_Apropiación Centro: $10,515M | Compromiso: 62.3% vs meta 80% | Pagos: 34.8% vs meta 52.1%_x000a_Formación Campesina/Popular (C-3603-1300-20-20305C, $9,134M):_x000a_Compromiso 55.8%, Pagos 31.4% - CRÍTICO._x000a_Rezagos: Código 64 ($561M, 0%), Código 18 ($293M, 0%), Código 27 ($1,481M, 15.8% compromiso, 5.6% pagos). _x000a__x000a_CAUSAS: Contratación instructores bilingües áreas agropecuarias/ambientales vía APE prolongada (perfiles escasos localmente), materiales formación rural (herramientas, insumos) sujetos proveedores limitados requieren traslado Bogotá/Villavicencio (15-30 días), logística fluvial/aérea encarece 40-60% costos, servicios técnicos especializados 14 comunidades dispersas con sobrecostos transporte._x000a__x000a_Códigos satisfactorios: Código 10 (88.6% compromiso, 64.3% pagos), Código 11 (85.7%, 57.1%), Código 45 (86.8%, 55.7%)._x000a_SENNOVA (C-3605-1300-3-40402A, $487M):_x000a_Compromiso 85.25% POSITIVO, Pagos 11.29% _x000a__x000a_JUSTIFICACION: Proyectos: Biofábrica 82.2% compromiso, Automatización invernadero 87.9% compromis"/>
        <s v="-El presupuesto inicial asignado al centro de formación para la vigencia 2025, fue de $26.480.742.294 y se realizaron adiciones por $ 5508000000, se han realizado centralizaciones por valor de $ 3392349 siendo el presupuesto definitivo para el centro: $31.645.349.945. _x000a_Al tercer trimestre del año ya se tiene comprometido el 80% del mismo ($25.325.618.834); el 20% por comprometer corresponde a $6.319.731,111. Se han suscrito los contratos de Apoyo administrativo, apoyos misionales, contratación de Instructores, servicios de Bienestar al Aprendiz (Transporte y Alimentación). Se vienen estructurando los procesos contractuales de materiales de formación para su adjudicación, al igual que los procesos de mantenimientos (Infraestructura y Equipos). Los recursos correspondientes a viáticos se han venido ejecutando atendiendo los requerimientos y necesidades de formación en las diferentes zonas del departamento, con el propósito de garantizar la atención a la población en la mayor parte del territorio. Se realiza el"/>
        <s v="A corte del 30 de septiembre de 2025, la ejecución presupuestal del Despacho Regional Arauca presenta un compromiso promedio del 84% y una ejecución efectiva (pagos) cercana al 48%. Este comportamiento refleja un avance administrativo dentro de los parámetros esperados, considerando que varios procesos se encuentran en etapa precontractual o en ejecución física de actividades programadas para el último trimestre del año._x000a_Los principales rezagos se asocian a contrataciones en trámite —como la feria de formación continua, adquisición de mobiliario, vehículo institucional y UPS—, procesos que enfrentaron demoras derivadas de evaluaciones habilitantes, disponibilidad de inventario en el mercado y ajustes en los estudios previos. Así mismo, algunos contratos de apoyo técnico y profesional presentaron dificultades en la consecución de perfiles especializados, lo que retrasó la formalización y ejecución parcial de los recursos._x000a_No obstante, los rubros de funcionamiento, apoyo administrativo y talento humano evidenc"/>
        <s v="-El Plan de Acción del Centro para el tercer trimestre de 2025 contempla 27 indicadores presupuestales asociados a 26 dependencias de gasto, asignadas mediante resolución de apertura y sus respectivas modificaciones. A la fecha, se registra una ejecución presupuestal del 72%, frente a la meta establecida del 85.23% para este periodo, la cual se afectó debido a la adición de recursos para compras de otros materiales y suministro, mobiliario y apoyos de sostenimiento, por consiguiente, se ve afectado en tiempo el proceso de contratación._x000a_En cuanto a los pagos, se ha alcanzado un avance del 48%, correspondiente principalmente al pago de servicios personales e instructores, pago proveedores, apoyos de sostenimiento, monitorias y viáticos._x000a__x000a_El Centro continúa logrando un avance significativo de la ejecución de recursos en servicios personales; teniendo en cuenta que, se han establecido medidas para mejorar el trámite de los procesos de contratación; en cuanto a los procesos de compras y suministros, contamos con"/>
        <s v="-Al 30 de septiembre la apropiación era de $ 8.453.492.725, con una ejecución presupuestal era del 69,19%; con avance en pagos del 29,98%; evidenciando baja ejecución en dependencia 10 de Desplazados, debido que los instructores seleccionados para contratación no han aceptado, por lo cual se cuenta con presupuesto tanto de contratación instructores como de viáticos que se prevé estar ejecutando durante el IVT. Dependencia 18 la concertación con las administraciones locales para definir el trayecto para construir la placa huella y la articulación para que se disponga dicho trayecto con maquinaría amarilla se concretó: sin embargo, el presupuesto asignado para los materiales no alcanzó por lo cual se solicitó cambio de uso de contratación de instructores para compra de materiales, modificación presupuestal que se encuentra en trámite. Dep 23 el presupuesto disponible es excedente de contratación solicitado en centralización. Dep 27, 62, 64,68 se están adelantando los procesos que se prevé estén siendo adjudica"/>
        <s v="Frente a la ejecución presupuestal del tercer trimestre, y en relación con el presupuesto vigente a la Dirección de Formación Profesional, se evidencia que se han realizado redistribuciones de recursos entre centros, con el fin de optimizar la gestión y ejecución del mismo._x000a__x000a_Al 30 de septiembre, se evidencia un valor disponible de $ 3,382,113,233 de recursos de competitividad, los cuales se proyectan para ser usados en el convenio de simuladores. Adicional se cuenta con recursos de formación regular del SIIF 18 $117.580.491 para asignación de materiales de formación FIC, SIIF 14 $97.553.945 para PIC capacitación externa, SIIF 45 $26.869.232 desprogramación de instructores, SIIF 20 $395,532,000 Jornadas de Diseño y Desarrollo Curricular."/>
        <s v="-De acuerdo con las perspectivas de la Dirección de Planeación en materia presupuestal, se informa que el recurso asociado al proyecto SIIES el cual se financia con recursos de competitividad de ley 344 se encuentra 100% ejecutado. Ahora bien, los recursos del proyecto de administración de los procesos que cuentan con avance de ejecución del 74% obedece a las dinámicas propias de la Dirección y en funcionamiento el recurso pendiente por ejecutar corresponde a la movilidad de la directora y se encuentra de acuerdo con lo ´programado."/>
        <s v="Una vez realizada la verificación y el análisis de los pagos del tercer trimestre de la vigencia 2025, frente a los compromisos realizados se evidencia la siguiente gestión:_x000a_•_x0009_Pagos Gastos de viáticos: $ 69.778.486 desagregados así:_x000a_Julio: $23.796.674_x000a_Agosto: $21.283.069_x000a_Septiembre: $24.698.743_x000a__x000a_Estos valores corresponden a los desplazamientos en el marco de las auditorías regulares y especiales proyectadas y aprobadas en el Plan Anual de Auditorías._x000a_•_x0009_Pagos Prestación de servicios profesionales y de apoyo a la gestión: $873.667.474 desagregados así:_x000a__x000a_Julio: $320.627.469_x000a_Agosto: $278.614.336_x000a_Septiembre: $274.425.669_x000a__x000a_Lo anterior, obedece al pago de honorarios de 40 contratistas que tiene la oficina para cumplir el plan anual de auditorías"/>
        <s v="-para septiembre  se ha realizo la ejecución de las acciones para el cumplimiento en formación por cada uno de los programas desarrollados por la Dirección de Empleo y trabajo"/>
        <s v="-Al finalizar el tercer trimestre de 2025, la dependencia ha destinado recursos para respaldar el reconocimiento económico de los contratos de prestación de servicios, formalizar convenios con aliados internacionales, coordinar actividades previstas con el operador logístico y ejecutar movilidades tanto nacionales de la Dirección y movilidades internacionales de Sena a nivel nacional. Estas acciones han generado desembolsos presupuestales de manera progresiva, favoreciendo el cumplimiento paulatino de las asignaciones financieras establecidas."/>
        <s v="La Ejecución Presupuestal del área al 30 de septiembre del 2025, con un presupuesto apropiado de $6.735.2 millones de los cuales en compromisos se observa el 84.1 % y pagos del 58.4%. Las reservas presupuestales 2024 con una ejecución del 100%."/>
        <s v="La Regional Antioquia, ha adelantado las acciones necesarios para comprometer los recursos asignados y realizar los pagos, según lo planeado._x000a_En el caso de los indicadores que figuran en cero (C-3603-1300-20-20305C, C-3603-1300-20-20305C), a la fecha ya se han adelantado acciones para comprometer dichos recursos. _x000a_De los recursos que han quedado de los diferentes rubros, se han solicitado centralizaciones según lo dispuesto en PA y se ha visto reflejado en las resoluciones de asignación de recursos de la DG._x000a_En cuanto a pagos, estos se han ido ejecutando según plan de pagos concertados y se realiza seguimiento mensual a dicho plan._x000a_La regional continuara haciendo esfuerzos para garantizar la ejecución presupuestal al 100% realizando los debidos procesos  y centralizando los remanentes de los contratos que se celebren buscando siempre la austeridad en el gasto. Es de anotar, que en algunos casos, la centralización ha sido algo demorada por parte de la dirección responsable de los recursos."/>
        <s v="Durante el periodo comprendido hasta septiembre de 2025, la Dirección Regional Atlántico presentó un comportamiento presupuestal sólido, evidenciando una gestión responsable y un uso eficiente de los recursos asignados para el cumplimiento de los objetivos institucionales. La Dirección contó con una apropiación inicial de $16.815 millones, que tras las modificaciones y adiciones presupuestales ascendió a $24.926 millones, representando un incremento del 48,24% respecto a la asignación inicial. Este aumento evidencia la capacidad de gestión financiera de la Regional para acceder a recursos adicionales que fortalecen la operación y las acciones estratégicas proyectadas para la vigencia. En cuanto a la ejecución presupuestal por compromisos, se alcanzó un cumplimiento del 85,43%, equivalente a $21.311 millones comprometidos frente al valor vigente. Este resultado demuestra un nivel de ejecución adecuado y una planeación alineada con las metas programadas, permitiendo avanzar en la implementación de proyectos y"/>
        <s v="La Regional Distrito Capital evidencia un 68,32 % de ejecución total frente a la apropiación vigente, reflejando una gestión presupuestal equilibrada y sostenida, orientada a garantizar la eficiencia en el uso de los recursos y el cumplimiento de las metas institucionales. En promedio, los compromisos (65,76 %) y los pagos (42,93 %) indican un avance estable dentro del ciclo financiero, lo que demuestra una ejecución planificada, oportuna y alineada con la dinámica operativa del tercer trimestre._x000a__x000a_Los mayores niveles de ejecución se observan en gastos por tributos y sanciones, estímulos al talento humano, viáticos, y adquisición de bienes y servicios para la formación profesional integral, rubros que consolidan la estructura funcional y misional de la Regional. Este comportamiento confirma la adecuada priorización del gasto hacia la sostenibilidad institucional, el bienestar laboral y la calidad de la formación profesional, coherente con el Plan de Acción Regional 2025 y los lineamientos del Modelo Integrado"/>
        <s v="En cuanto a la ejecución del presupuesto asignado a corte del tercer trimestre está en un 74%. Estos recursos ejecutados, corresponden a la contratación de Servicios personales, Servicio de Bienestar Funcionarios, Contrato de Vigilancia para varias Regionales, Contrato de Pasajes Regional, viáticos entre otros. Actualmente el Despacho se encuentra en proceso de contratación de Mantenimiento, contratación de aulas convencionales, ya se ejecutaron $6.300.000.000 y quedaría pendiente $12.500.000.000 que ya se van a ejecutar en el mes de noviembre, estas aulas serán contratadas para varias Regionales. Se espera que para el cuarto trimestre estarán contratados y en ejecución."/>
        <s v="Con corte al 30 de septiembre, se evidencia un avance del 63,02% en compromisos y del 34,48% en pagos. Se cuenta con un plan operativo de contratación de recursos, el cual se ha venido fortaleciendo con el fin de dar cumplimiento al cronograma establecido. Asimismo, se están implementando estrategias de acompañamiento a las áreas técnicas, con el propósito de incrementar la ejecución en los próximos meses, en cumplimiento de la planeación definida por el Despacho Regional._x000a_El porcentaje de compromisos obedece, en gran medida, por las asignaciones de recursos adicionales en las últimas resoluciones, Entre estas, se destacan los recursos destinados a la ejecución del proyecto Restauración y fortalecimiento del sistema de energía eléctrica regulada por valor de $3.491.940.141 y   a la adquisición de los muebles y enseres y elementos mobiliarios requeridos en los Centros de Desarrollo Empresarial por valor de $440.688.100._x000a_Asimismo, se contaba con recursos por $7.601.284.419 correspondientes a otras compras de e"/>
        <s v="Durante el tercer trimestre se tiene comprometido el 87,90% del presupuesto, porcentaje superior al esperado (75,01%). Los pagos representan el 43,5%, porcentaje inferior al esperado (56,32%) Se están realizando las acciones necesarias para su cumplimiento. Del presupuesto asignado (apropiación vigente) falta el 12,1% por comprometer"/>
        <s v="Con relación a la ejecución presupuestal, el despacho de la regional Caquetá, de los 22 indicadores asignados, se identifica que acorte del mes de septiembre de 2025, catorce (14) de ellos ya cuentan con un compromiso presupuestal superior al 90%, identificados con código SIIF 00, 09, 28, 43, 90, 10, 45, 69, 40 y 24, en este orden de ideas, se concluye que la regional ha realizado las gestiones pertinentes para dar ejecutar los recursos de manera optima, donde se indica que del total asignado $ 10.082.251.427, se ha realizado un compromiso presupuestal de $6.018.484.106, equivalente a 59,69%, se resalta que hay recursos que llegaron en los meses siguientes a la apertura y los procesos de contratación están en su trámite debido, por tanto esta cifra será elevado durante el último trimestre del año, una vez se adjudiquen y ejecuten los mismos."/>
        <s v="Se realiza el seguimiento a la ejecución presupuestal del despacho de la Dirección del Sena Regional cauca, donde se evidencia que, con corte al 30 de septiembre de 2025, el despacho del Sena Regional Cauca lleva una ejecución el 88.79 por ciento, el saldo por ejecutar asciende a $ 4.572.534.191, corresponde a pagos de servicios públicos, viáticos, y a la adjudicación e proceso tale como PIC, dotación, compra de vehículo, es importante recalcar que a la regional le fue asignado un recurso de 2.908.322.149 para el proyecto restauración y fortalecimiento del sistema de energía eléctrica regulada en sedes del SENA a nivel nacional, para contratar la adquisición, instalación y puesta en funcionamiento, de los equipos._x000a_En cuanto al porcentaje de pagos, la regional a la fecha de corte tiene un porcentaje de pagos del 46,67 %, equivalente a $ 19.552.737,962, en su mayora correspondiente a planillas, contratos de arrendamientos y gastos de funcionamiento,  vigilancia se estima que para el último trimestre el porcent"/>
        <s v="Durante este periodo, la Regional Cesar presenta un comportamiento positivo en la ejecución presupuestal del Despacho de Dirección. En términos generales, el nivel de compromiso alcanza alrededor del 81 % y el de pago cerca del 54 %, superando los porcentajes esperados del 60 % y 45 % respectivamente._x000a_Este resultado refleja una gestión presupuestal eficiente y un seguimiento constante a los recursos asignados. Se destacan especialmente los proyectos orientados al fortalecimiento de la formación profesional, la gestión de procesos estratégicos y la atención a poblaciones vulnerables, los cuales evidencian un avance sostenido. Entre ellos:_x000a_•_x0009_El proyecto C-3603-1300-20-20305C muestra un avance del 89 % en compromisos y 66 % en pagos, manteniendo un ritmo adecuado de ejecución._x000a_•_x0009_El proyecto C-3603-1300-16-53105B, relacionado con la administración de procesos estratégicos, presenta un 91 % de compromiso y un 62 % de pago, superando las metas esperadas._x000a_•_x0009_El proyecto C-3602-1300-11-20305C, orientado al mejoramien"/>
        <s v="-Al cierre del tercer trimestre 2025, el Despacho Regional ha ejecutado un 80% del presupuesto total asignado en la presente vigencia equivalente a $9.076.685.176,84 esto se evidencia en los indicadores con código SIIF 45, 00, 09, 28, 43, 90, 65, 09, 39, 40, 24, 00. Los recursos del código 14 se vienen ejecutando en la medida que los instructores asistan a las capacitaciones ofrecidas por la ENI, el código 84 se están ejecutando en viáticos se estima cumplir con la meta al finalizar noviembre, el código 23 este remanente corresponde a un saldo que se solcito centralización de servicios personales indirectos. Presentamos baja ejecución en los códigos 64 recursos asignados en el mes de septiembre para un tema específico de una feria para la economía full popular el cual se ejecutar al en el mes de noviembre, en relación al código 27 estos recursos corresponden al contrato de UPS para el área TIC el cual esta en etapas de responder observaciones y se tiene proyectado ejecutar a principios de noviembre. En relac"/>
        <s v="El Despacho ha dado cumplimiento a los lineamientos impartidos por la Dirección de Planeación y la Dirección Administrativa y Financiera, así como a las recomendaciones formuladas por la Dirección Regional durante los procesos de seguimiento, los niveles de ejecución alcanzados al corte del 30 de septiembre reflejan un avance inferior a las metas programadas. Lo anterior obedece, principalmente, a las adiciones presupuestales recibidas en el periodo ($8,653,190,473.64), las cuales impactaron la programación inicial y, en consecuencia, el porcentaje de cumplimiento esperado. En este sentido, se alcanzó un nivel de compromisos del 45.99% y una ejecución en pagos del 23.91%._x000a__x000a_Cabe resaltar que el proyecto de inversión FORTALECIMIENTO DE LA PRESTACIÓN DEL SERVICIO DE FORMACIÓN PROFESIONAL Y EL RECONOCIMIENTO DE SABERES PREVIOS CON ÉNFASIS EN POBLACIONES CAMPESINAS Y POPULARES EN COLOMBIA NACIONAL C-3603-1300-20-20305C corresponde al componente con mayor nivel de adiciones presupuestales durante la vigencia, lo c"/>
        <s v="-El porcentaje de ejecución presupuestal de la dependencia Regional cumplido el TERCER trimestre de 2025, es del 62.15%, con una apropiación vigente de $ 6.991.398.646 y un presupuesto ejecutado de $ $ 4.345.791.854.-  con respecto al trimestre anterior, la apropiación vigente aumentó en un 25%, con los nuevos recursos asignados durante el periodo de análisis._x000a_El reto más significativo en materia de ejecución presupuestal continúa siendo los recursos asignados para el fortalecimiento de la infraestructura física del SENA, para lo cual se ha implementado la estrategia de seguimiento semanal a los procesos contractuales, el acompañamiento a nivel técnico desde la dirección general del SENA y el fortalecimiento del equipo de contratación."/>
        <s v="La Dirección Regional Huila, con corte al 30 de septiembre de 2025, registra una apropiación vigente de $15.237.447.545, de los cuales se han comprometido $11.974.536.061, equivalentes al 78,6% del total, y se han ejecutado pagos por $6.944.021.070, lo que representa un 45,6% de ejecución presupuestal. Se evidencia un incremento sostenido frente al corte de junio, cuando los compromisos alcanzaban el 71,12% y los pagos el 30,05%, reflejando avances significativos en la gestión contractual y financiera de la Regional._x000a__x000a_La ejecución presupuestal se concentra principalmente en la contratación de servicios personales que respaldan las funciones misionales y administrativas, el desarrollo de actividades de bienestar para los funcionarios, y la ejecución de proyectos de fortalecimiento de la formación profesional, apoyo al emprendimiento y mantenimiento de infraestructura. Entre los proyectos con mayor nivel de ejecución destacan el C-3603-1300-15-20305C (Fortalecimiento del Servicio de Formación Profesional) con"/>
        <s v="A pesar de que se viene trabajando intensamente en la ejecución presupuestal y teniendo en cuenta que la asignación presupuestal se duplico con respecto a las anteriores vigencias y el aumento de metas con los proyectos de índole nacional se tiene una aceptable ejecución, pero con la certeza que los recursos faltantes por comprometer se ejecutaran antes de finalizar la vigencia. De la siguiente manera:_x000a_ los rubros que están por debajo de la ejecución 00 / A-02-02-02 se centralizaran 7 millones de pesos; 00 / C-3603-1300-20-20305C: se contrataran en el cuarto trimestre  la  Dotación por 256 millones, suministro de medicamentos por 135 millones, elementos ambientales por 127 millones, y cumplimiento de Sentencia judicial por 230 millones; 09 / A-03-04-02: se contrataran los exámenes paraclínicos por 9,600,000 de pesos y el restante para vacunas; 23 / C-3605-1300-3-40402: se aumentara el número de cuadrillas del proyecto de restauración de bombas por 735 servicios personales, 1,137 en viáticos, se adquirirán do"/>
        <s v="-La ejecución presupuestal refleja una gestión responsable y planificada, durante el periodo evaluado, se ha evidenciado un uso eficiente de los recursos, priorizando las necesidades estratégicas de la Regional y garantizando la continuidad de los proyectos misionales, y un control adecuado de los procesos financieros y una correcta articulación entre las áreas técnicas y administrativas. El nivel de pagos alcanzado es satisfactorio, con el ciclo de ejecución contractual y refleja un proceso administrativo estable. Si bien es cierto, el porcentaje de pagos suele ser inferior al de ejecución total, debido a los tiempos de facturación y validación, el resultado evidencia fluidez y cumplimiento de los compromisos adquiridos. Los certificados de Disponibilidad Presupuestal (CDP) comprometidos, constituyen la expresión más clara de la planeación presupuestal del centro. El hecho de que se encuentren comprometidos en su mayoría indica una adecuada anticipación de las necesidades y una lectura oportuna de los reque"/>
        <s v="De los 21 indicadores presupuestales 6 indicadores presentan una baja ejecución presupuestal; el rubro C-3603-1300-20-20305C corresponde a un evento de la estrategia CAMPESENA que está proyectado para su ejecución en el mes de noviembre. El rubro C-3603-1300-20-20305C se utilizará para el seguimiento al programa de media técnica y se tiene previsto programación para los seguimientos de cierre de vigencia en los municipios de influencia de la regional. El rubro C-3603-1300-20-20305C corresponde a los saldos de sobrantes de contratación de servicios personales y Viáticos que se programan de acuerdo con las actividades del programa, en el mes de octubre se adjudicara el proceso de Encuentro Zonal, con presupuesto disponible de 280 millones. El rubro C-3603-1300-20-20305C corresponde a compra de Equipos Regulada (1.188 millones), el cual se publica en el mes de octubre y se adjudica en el mes de noviembre, al igual que los equipos de gimnasio (180), la compra del vehículo (210) queda adjudicado en octubre, el re"/>
        <s v="Para el despacho de la regional Nariño el proyecto con mayor asignación es el de fortalecimiento a la FPI (20), de los 8.692 millones asignados se han comprometido el 64,8% y pagado el 39%, de los 10 códigos SIIF contenidas en este proyecto 6 superan el 88% en compromisos y 5 superan el 57% en pagos; el segundo proyecto con alto peso en presupuesto es infraestructura con 1857 millones, de los cuales se comprometido el 80,7% y pagado el 13,9%; el código 27 es uno de los rubros con bajos avances en compromisos y pagos, esto se debe que contienen 2.222 millones de pesos asignados para mejoramiento de infraestructura TIC los cuales han tenido retraso por parte de la oficina de sistemas en cuanto a lineamientos para llevar a cabo su contratación._x000a_Por su parte el proyecto 16 de administración de los procesos que es el tercero con mayor peso en el presupuesto a comprometido 1.379 millones y pagado 1.020 millones de los 1.614 asignados mostrando una evolución aceptable. _x000a_Los proyectos a cargo de la APE presentan ind"/>
        <s v="El progreso presupuestal es significativo _x000a_Hemos avanzado efectivamente en la mayoría de los rubros, gracias al trabajo colaborativo para el cumplimiento de las metas._x000a__x000a_Persisten retrasos en la ejecución de algunos rubros debido a la asignación  de nuevos recursos: _x000a_Aulas No Convencionales$7.000.000.000. Ya contamos con cartas de intención de los municipios para los convenios, lo que nivelará compromisos y pagos._x000a_SMA (Servicio Médico Asistencial)Procesos declarados desiertos varias veces. El retraso se debe al reinicio de los procedimientos de contratación._x000a_SOPORTE INTEGRAL DE LOS SISTEMAS DE ALIMENTACIÓN ININTERRUMPIDA (UPS) 1,818,533,461, los cuales va avanzando y consolidando temas técnicos que se lideran desde la Dirección General  _x000a__x000a_Mantenemos un firme compromiso y una perspectiva optimista. Se han implementado estrategias para acelerar los procesos y superar estos obstáculos."/>
        <s v="En cuanto a la ejecución presupuestal, se observa un nivel de ejecución adecuado en la mayoría presupuesto, con relación a los recursos que tiene % de ejecución inferior al esperado, se indica que corresponden a recursos que fueron asignados por la dirección general en el III trimestre, por lo tanto, se están realizando las gestiones necesarias que permitan comprometer los recursos en el IV trimestre y así programar los respectivos pagos."/>
        <s v="-El despacho regional presenta ejecución optima en la mayoría de rubros presupuestales y posiciones de gasto, se tienen tres rubros con baja ejecución los cuales de justifican a continuación:_x000a__x000a_64- FORMACION CONTINUA ESPECIALIZADA con 0%: $30.000.000 Rubro destinado para el fomento, desarrollo, coordinación y ejecución de la feria y sus EDT, en el desarrollo de la Formación Continua Especial Popular a realizarse en mes de noviembre de 2025._x000a__x000a_27- AMBIENTES MODERNIZADOS con 1,2%: Rubro destinado para la dotación de mobiliario, maquinaria y equipos de sistemas a los centros de formación de la regional Risaralda, representa cerca del 38% de recurso del despacho regional,  proceso que se viene desarrollando y ya encuentra estructurado para realizarse COMPRA DE MOBILIARIO, EQUIPOS, HERRAMIENTAS Y MAQUINARIA INDUSTRIAL PARA LOS CENTROS DE FORMACIÓN DE LA REGIONAL RISARALDA, VIGENCIA 2025 por $ 4.599.463.800 a adjudicarse en el mes de noviembre de 2025._x000a_CONTRATAR LA ADQUISICIÓN, INSTALACIÓN Y PUESTA EN FUNCIONAMIENTO"/>
        <s v="-El avance de ejecución presupuestal del despacho regional al corte del 30 de septiembre de 2025 es del 66,10%, y en pagos del 36,34% , como plan de contingencia con el fin de avanzar en dicha ejecución se han realizado reuniones periódicas de seguimiento con las diferentes dependencias a fin de agilizar los procesos contractuales y pagos, se tiene varios procesos publicados en Secop pendientes de adjudicar correspondientes a ropa de trabajo, dotación, materiales de formación, compra de equipos del proyecto Apicola, y la compra de UPS por valor de $4.258.816.670,00 para el área de sistemas que fueron recursos asignados recientemente, con ellos espera ejecutar la totalidad de los recursos."/>
        <s v="-Durante el tercer trimestre de 2025, la ejecución presupuestal del Centro de la Innovación, la Tecnología y los Servicios del SENA Regional Sucre refleja una gestión responsable, comprometida y enfocada en alcanzar las metas institucionales. Al cierre de septiembre, el porcentaje de compromiso promedio fue del 88,20 % y el porcentaje de pagos del 59,70 %, cifras que evidencian un manejo adecuado y gradual de los recursos disponibles._x000a__x000a_El proyecto “Fortalecimiento de la prestación del servicio de formación profesional y el reconocimiento de saberes previos con énfasis en poblaciones campesinas y populares” concentra la mayor parte de la inversión y ha mostrado un avance significativo, con compromisos que superan el 85 %. Este resultado demuestra una planeación acertada y un progreso constante en los procesos de contratación vinculados con la dotación, el mejoramiento de ambientes de formación y las estrategias de atención dirigidas a comunidades rurales y urbanas. Aunque los pagos aún no alcanzan el nivel es"/>
        <s v="-La Regional Tolima presenta actualmente tres rubros presupuestales sin comprometer, por un valor total de $2.523.234.380, distribuidos de la siguiente manera:_x000a_$2.479.205.180, asignados mediante la Resolución No. 1-2278 del 23 de julio de 2025, destinados a la ejecución del proyecto “Restauración y fortalecimiento del sistema de energía eléctrica regulada en sedes del SENA a nivel nacional”. Estos recursos tienen como propósito la contratación para la adquisición, instalación y puesta en funcionamiento de los equipos necesarios para el servicio de energía eléctrica regulada en el Servicio Nacional de Aprendizaje – SENA. Actualmente, el proyecto se encuentra en proceso de evaluación (publicado en SECOP), motivo por el cual los recursos aún no han sido comprometidos._x000a_$14.029.200, correspondientes al suministro de tiquetes aéreos para la jornada pedagógica “Derechos Campesinos”, rubro que se mantiene sin ejecución a la espera de la asignación de la fecha del evento._x000a_$30.000.000, destinados a la realización de u"/>
        <s v="Se presenta una apropiación vigente total cercana a los $95.773 millones, cifra que evidencia un crecimiento sustancial frente al presupuesto de apertura ($34.955 millones). Este aumento de más del 170 % se debe a múltiples adiciones y reforzamientos presupuestales asignados durante la vigencia, lo cual altera la proporción natural entre lo comprometido y lo vigente._x000a_Al 30 de septiembre se registra un nivel de compromiso del 60,18 % sobre la apropiación vigente, lo que equivale a $57.644 millones comprometidos y $21.310 millones pagados. En principio, este nivel parecería moderado, pero debe leerse con el contexto de la expansión presupuestal: gran parte de los recursos adicionados fueron incorporados en el segundo y tercer trimestre, reduciendo el margen de tiempo para comprometer y ejecutar plenamente los saldos disponibles._x000a_Si se compara lo comprometido ($57.644 millones) con el presupuesto de apertura ($34.955 millones), el despacho evidencia una ejecución superior al 100 % de los recursos inicialmente a"/>
        <s v="A corte del 30 de septiembre de 2025, la Regional Arauca presenta un nivel de ejecución presupuestal del 90%, resultado que refleja un avance adecuado frente a la programación anual, aunque con algunos rezagos en componentes específicos del gasto._x000a_El comportamiento del presupuesto obedece principalmente al cumplimiento de los compromisos en funcionamiento y formación profesional, con ejecución estable en gastos de personal, adquisición de insumos, materiales de formación y contratos de apoyo a la gestión. Sin embargo, se registraron demoras en la ejecución de algunos proyectos de inversión debido a procesos contractuales más prolongados de lo previsto, ajustes en cronogramas de adquisición y trámites administrativos asociados a la disponibilidad y asignación de recursos._x000a_Adicionalmente, las condiciones de orden público, movilidad y dispersión geográfica del territorio generaron limitaciones logísticas que impactaron la oportunidad de algunas actividades programadas, especialmente en zonas rurales._x000a_A pesar de"/>
        <s v="-La ejecución con corte al tercer trimestre 2025 del Despacho Regional Casanare es del 94,98% por encima de la meta prevista del 85,75%, El proyecto Fortalecimiento de la prestación del servicio a la formación presenta una excelente ejecución del 95%. El proyecto Administración de los procesos de nivel estratégico y táctico presenta también buena ejecución del 93%. En general la ejecución por esta dependencia es muy buena por encima de la meta fijada. El porcentaje de ejecución de pagos fue del 44,28%"/>
        <s v="Desde el rol de articulación, se ha llevado a cabo un seguimiento mensual riguroso con las áreas responsables para monitorear la ejecución efectiva de los recursos. Este monitoreo continuo busca asegurar el cumplimiento en la utilización del presupuesto asignado._x000a_Para el tercer trimestre de la vigencia 2025, la Dirección Regional ha alcanzado un 75.80% de ejecución presupuestal. Esto implica que el 24.20% de los recursos aún no han sido ejecutados._x000a_En términos de compromisos presupuestales, la ejecución para este trimestre es satisfactoria. A continuación, se presenta un análisis detallado de cada uno de los rubros que han presentado novedades, ya sea en el compromiso de los recursos o en los pagos realizados._x000a__x000a_En relación con el rubro Código SIIF 10 correspondiente a aseo, cafetería e insumos se encuentra comprometido, sin embargo, a la fecha no se ha tramitado pago. Para el rubro Código SIIF 14 corresponde viáticos y gastos de viaje área de formación ENI a la fecha tiene una ejecución de 58% sin embargo la"/>
        <s v="La regional y el centro de formación para este periodo de análisis contaba con una apropiación vigente de $20.079.390.042,00 millones de pesos, lo que represento un incremento del 185% en la asignación respecto al periodo anterior. Con este recurso se comprometió un valor de $10.649.510.564,00 lo que corresponde al 53% del presupuesto, de los recursos que al corte no se vieron comprometidos fueron del proyecto BPIN “FORTALECIMIENTO DE LA PRESTACIÓN DEL SERVICIO DE FORMACIÓN PROFESIONAL Y EL RECONOCIMIENTO DE SABERES PREVIOS CON ÉNFASIS EN POBLACIONES CAMPESINAS Y POPULARES EN COLOMBIA NACIONAL” con códigos SIIF 9, 63 y 64 que corresponde a recursos para  el fomento, desarrollo, coordinación y ejecución de la feria y sus EDT, en el desarrollo de la Formación Continua Especial Popular, recursos para formación continua especializada, internalización y salud ocupacional. Proyecto BPIN “IMPLANTACIÓN SISTEMA DE INVESTIGACIÓN APLICADA, DESARROLLO TECNOLÓGICO, INNOVACIÓN Y COMPETITIVIDAD NACIONAL” con código SIIF 23"/>
        <s v="Formación Campesina/Popular (C-3603-1300-20-20305C, $10.630M): Compromiso 58.86%. Rezagos: Códigos SIIF 64 ($560M), 18 ($292M), 27 Despacho ($774M) con 0% o baja ejecución. CAUSAS: Contratación instructores vía APE prolongada (perfiles especializados escasos: agropecuarios bilingües, ambientales), materiales formación rural (herramientas, insumos agrícolas) sujetos disponibilidad proveedores limitados departamento. _x000a__x000a_SENNOVA (C-3605-1300-3-40402A, $713M): Compromiso 85.25% POSITIVO. Proyectos aprobados: Biofábrica abonos orgánicos $143M (82.2%), automatización invernadero $244M (87.9%). Rezago pagos 11.29% vs 87.32% compromiso: Equipos especializados pedidos proveedores nacionales, entregas programadas octubre-noviembre. Reconocimiento Grupo GINA ante MinCiencias (logro cualitativo)._x000a__x000a_Infraestructura (C-3699-1300-15-53105B, $1.538M): Compromiso 93% ÓPTIMO. Pagos 2.5% centro aparentemente crítico PERO justificado: obras EN EJECUCIÓN con entregas programadas último trimestre. Obras: Aires acondicionados $291M"/>
        <s v="entre formación, empleo y emprendimiento. Se continuará trabajando en la consolidación de estrategias de fortalecimiento institucional, priorizando la atención a poblaciones diferenciales y la promoción de oportunidades para el desarrollo productivo regional._x000a__x000a_Para el corte a septiembre de 2025, se observa un avance significativo en la gestión presupuestal, alcanzando los siguientes resultados:_x000a_•_x0009_Apropiación vigente: $3.834.997.922_x000a_•_x0009_Comprometido: $2.976.828.631_x000a_•_x0009_Pagado: $1.525.342.306_x000a_•_x0009_Porcentaje comprometido: 77,62 %_x000a_•_x0009_Porcentaje de ejecución (pagos): 39,77 %_x000a_Estos indicadores evidencian un incremento tanto en el nivel de compromiso como en la ejecución de los recursos frente al trimestre anterior._x000a_Es importante destacar que, aunque la meta nacional de ejecución presupuestal para septiembre se encontraba proyectada en 82,86 %, el promedio de la entidad a nivel nacional se situó en 73,94 %, mientras que la Regional Guaviare alcanzó el 77,62 %, superando el promedio institucional y reflejando una gestión f"/>
        <s v="-Al 30 de septiembre la apropiación era de $   4.481.476.215 con una ejecución presupuestal del 45,59%; con avance en pagos del 29,20%; evidenciándose una baja ejecución en dependencia 14 debido que la ejecución de este rubro depende de la programación de capacitaciones que la ENI establezca para participación de instructores de Vaupés. Dep 27 el perfil de especialista en redes no ha sido seleccionado, debido a que los aspirantes no han cumplido requisitos mínimos. Dep 9 el perfil de Psicólogo no pudo ser seleccionado se solicitó centralización u optimización del presupuesto, para el proceso para servicios médicos no se presentaron oferentes, se solicitó centralización del presupuesto. Dep 24 el presupuesto para el proceso de consultoría e interventoría del proyecto construcción de la sede Cuervo Araoz fue asignado el 18 de junio en resolución 1852, por tiempos de contratación se adjudica en octubre. Los procesos de contratación siguen teniendo dificultades en presentación de oferentes, y en varios casos los"/>
        <s v="En la estrategia campeSENA, es observa un presupuesto sin ejecutar por valor aproximado de $ 561.699.727 los cuales fueron asignados en el tercer trimestre por lo cual los procesos se encuentran en proceso precontractual y la fecha no están comprometidos. _x000a_Los recursos asignados para contratación de equipos de energía regulada. Desfibrilador. Kit de mantenimiento, equipos, vehículos, mobiliario administrativo, equipos para el gimnasio se encuentra en etapa precontractual._x000a_Los recursos asignados por infraestructura se encuentran en etapa contractual y precontractual._x000a_Recursos asociados a formación profesional como el aula móvil y el transporte del buque escuela se encuentra en etapa precontractual. _x000a_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o"/>
        <s v="-En el marco de la Resolución 01 de 2025 de apertura presupuestal, al despacho de_x000a_la Dirección General le fue asignado un presupuesto con una apropiación total de $2.233.702.535,00_x000a_A corte de septiembre de 2025, se ha comprometido el 90.70% de estos recursos._x000a_Por otro lado, en el rubro de viáticos código del proyecto A-02-02-02 para personal de Planta del despacho se asignó un presupuesto de $107.150.000,00 de los cuales $68.293.066.00 han sido comprometidos, lo que representa un 63.70%."/>
        <s v="De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contratación de servicios personales para apoyar la gestión de la Con"/>
        <s v="1. De acuerdo con la evolución de la ejecución de los recursos financieros de funcionamiento e inversión en el presupuesto (pagado) asciende a 45.31 % que corresponde a $ 2.839.994.526.932,91 del presupuesto asignado de $ 6.267.418.244.018, que frente a la meta del 94% el avance logrado corresponde a 48.21%, en el cual para las vigencias anteriores de 2024 y 2023 el presupuesto pagado fue mayor, por ende se podría afectar las disponibilidades de pagos en casos de los cupos a final de año, se recomienda acelerar las ejecuciones y solicitar los cupos PAC en función de reducir las reservas presupuestales inducidas por la planeación de las contrataciones o modalidades de ejecuciones. _x000a__x000a_2. De acuerdo con la Evolución de la ejecución de los recursos financieros de funcionamiento e inversión en el presupuesto (Obligado) asciende a 45.59 % que corresponde a $ 2.857.164.269.742,65 del presupuesto asignado de $ 6.267.418.244.018, que frente a la meta del 94% el avance logrado corresponde a  48.50%, en el cual para las"/>
        <s v="-En relación al presupuesto de la Oficina de Control Disciplinario la Oficina solo maneja presupuesto para Viáticos y para la contratación dePrestación de Servicios. Le ejecución relacionada corresponde a lo comunicado por el grupo de Presupuesto. El resultado del 22,40% en pagos parael rubro de viáticos, proyecto funcionamiento, se debe a las comisiones, toma de pruebas y/o para las capacitaciones en al marco de la estrategiade prevención de la jefatura, su diferencia frente al 92.20% esperado es debido a la planeación del cronograma de las capacitaciones que semodificó para iniciar su ejecución a partir del mes de agosto y se presentó para aprobación de la jefatura, adicional a la priorización del recurso paralas visitas que requieren de forma obligatoria el viaje para práctica de pruebas y que debe legalizarse cada una de las comisiones previa realización y compromiso financiero de la siguiente. Para la prestación de servicios, se ha comprometido el 98,70% del presupuesto con miras a contratar el saldo re"/>
        <s v="-L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_x000a__x000a_El aplicativo permite el seguimiento en conjunto de todos los rubros presupuestales, incluyendo el Fondo de Vivienda. La meta de ejecución presupuestal de la Secretaría General en cuanto a compromisos con corte a 30 de septiembre es de 65,20%, de la cual, para las dependencias 2020 y 2029, en conjunto, se ejecutó en un 63,1%. En cuanto a pagos, la meta es de 64,17%, alcanzando un 60,5%._x000a__x000a_Con corte a 30 de septiembre, la Secretaría General aseguró el cumplimiento de los derechos pensionales adquiridos por los causant"/>
        <s v="-La Oficina a corte 30 de septiembre tiene $19.083.132.178, el cual ha sido distribuido en los siguientes CDP's:_x000a__x000a_•_x0009_Servicios personales, CDP 2125 por $3.294.935.407. Con un compromiso de $3.202.961.947 que corresponde a 51 contratos, y ejecución de $2.326.174.462._x000a_•_x0009_Viáticos funcionarios, CDP 2225 por $46.650.062. Con un compromiso de $38.899.279, y ejecución de $35.770.551._x000a_•_x0009_Viáticos contratistas, CDP 2325 por $89.073.938. Con un compromiso de $78.425.797, y ejecución de $68.036.473._x000a_•_x0009_Monitoreo de medios, CDP 2425 por $28.560.000. Con un compromiso del 100% con el contrato CO1.PCCNTR.7593457, y ejecución de $16.088.800._x000a_•_x0009_Encuentro saberes y juegos indígenas, CDP 19925 por $460.156.271. Con un compromiso y ejecución del 100% con el contrato CO1.PCCNTR.7426304._x000a_•_x0009_Convenio CORFERIAS, CDP 22425 por $800.000.000. Con un compromiso del 100% con el convenio No. CO1.PCCNTR.7981391, y ejecución de $250.000.000._x000a_•_x0009_Equipos audiovisuales para la Dirección General, CDP 31625 por $97.059.413,38. Con un compromiso y e"/>
        <s v="-COMPROMISOS_x000a_Con corte al mes de septiembre, del total de los recursos asignados a la oficina de sistemas por valor total de $148.162.582.336,00, se han comprometido recursos por valor de $129.736.702.626,91, lo que corresponde al 88%._x000a__x000a_PAGOS_x000a_Frente a la ejecución de recursos a través de los pagos, la oficina de sistemas ha realizado pagos por valor de $99.449.441.544,19, lo que corresponde al 77% de los recursos comprometidos._x000a__x000a__x000a_DETALLE POR PROYECTO: _x000a__x000a_C-3603-1300-15-20305C-3603024-02-10_x000a_ADQUIS DE BYS - AMBIENTES DE FORMACIÓN MODERNIZADOS - FORTALECIMIENTO DEL SERVICIO DE FORMACIÓN PROFESIONAL DEL SENA NACIONAL_x000a__x000a_APROPIACION_x000a_$78.007.463.426,00_x000a_COMPROMISOS _x000a_$78.007.463.425,63 - 100%_x000a_PAGOS: _x000a_$54.479.830.120,65 – 70%_x000a__x000a_C-3603-1300-16-53105B-3603029-02-10_x000a_ADQUIS DE BYS - SERVICIO DE ASISTENCIA TÉCNICA - ADMINISTRACIÓN DE LOS PROCESOS DE NIVEL ESTRATÉGICO Y TÁCTICO QUE SOPORTAN LOS PROCESOS MISIONALES DE LA ENTIDAD NACIONAL_x000a__x000a__x000a_APROPIACIÓN_x000a_$5.828.650.000,00_x000a_COMPROMISOS _x000a_$5.001.134.983,00 – 86%_x000a_PAGOS: _x000a_$3.501.637.246"/>
        <s v="-Para el 2do. trimestre del año 2025, se tiene una ejecución presupuestal del 59,46% de un presupuesto asignado por $17.773.696.031 con un 24,33% en pagos, estando por debajo de lo esperado para alcanzar los objetivos propuestos._x000a_A pesar de algunas limitaciones, se ha avanzado de manera significativa en varios procesos en la contratación de Bienes y Servicios como son la adjudicación del contrato de Vivieres para el restaurante que atiende el Centro de Convivencia, el contrato de compra de concentrado para semovientes, Alimentación de los Trabajaadores Oficiales, Combustible para el Parque Automotor, entre otros. _x000a_En lo referente a la compra de Materiales de Formación, por la no entrega oportuna de las listas de necesidades con su respectiva ficha tecnica por parte de los Instructores, se han presentado retraso en la adjudicación. En articulación entre el equipo de contratación de Bienes y Servicios y Planeación del Centro se ha sido llevado a cabo el seguimiento oportuno y detallado para adelantar los difer" u="1"/>
        <s v="En relación con los recursos destinados a proyectos de fortalecimiento de la prestación del servicio de formación profesional y reconocimiento de saberes previos, enfocados en poblaciones campesinas y populares para las dependencias SIIF 14, 27 tanto en compromisos como pago, la subejecución obedece que los procesos contractuales de bienes y servicios están en proceso precontractual. En la dependencia SIFF 85 frente a pagos obedece a  contratos de bienes y servicios en proceso precontractual y algunos en ejecución pendientes del primer pago.  Por otro lado, los indicadores sobre ejecutados se ejecutan conforme a las metas establecidas mensualmente  tanto en compromisos y pagos._x000a_En los indicadores relacionados con infraestructura física del SENA a nivel nacional, es susceptible a subejecución dado que aún no se ha cumplido con la ejecución esperada en compromisos y pagos, obedeciendo a que todo los procesos están en etapa precontractual y contractual. El presupuesto del centro se ejecuta conforme  a la dinámi" u="1"/>
        <s v="-En la resolución inicial de apertura presupuestal para la vigencia 2025, a la fecha, se ha comprometido el 86.28% del presupuesto asignado, con una ejecución de pagos correspondiente al 34.37% en el Centro de Formación. Este equilibrio, considerado satisfactorio, refleja una gestión alineada con las proyecciones establecidas para el segundo trimestre del año en curso. A pesar de algunas limitaciones, se ha avanzado de manera significativa en proyectos estratégicos como, Fortalecimiento del Servicio de Formación Profesional del SENA, Consolidación del sistema de investigación aplicada, Mejoramiento de los servicios de atención integral a la población de economía campesina y popular. Impulso a la empleabilidad de la población víctima de desplazamiento forzado por el conflicto armado. El trabajo articulado entre los equipos de Presupuesto, Bienes y Servicios, y Contratación ha sido clave para superar obstáculos operativos, mediante la implementación de una estrategia de seguimiento detallado. Esta estrategia h" u="1"/>
        <s v="- Presupuesto._x000a_El Centro de Formación en Diseño, Confección y Moda al finalizar el segundo trimestre 2025 presenta una ejecución presupuestal general de 71,84%, porcentaje superior a la meta asignada al Centro de 69.54%. Los pagos se encuentran en un 26.74% también acorde a la meta asignada para este indicador, sin embargo, es importante resaltar que alrededor del 63% del presupuesto total corresponde a rubros de ejecución mensual como lo son honorarios, viáticos, monitorias y apoyos de sostenimiento, los cuales presentarán avances en la meta en la medida que transcurra la vigencia" u="1"/>
        <s v="-Al 30 de junio el Centro Tecnológico del Mobiliario cuenta con una apropiación de $14.843.363.733, a la fecha, se ha comprometido el 71.98% del presupuesto asignado, con una ejecución de pagos correspondiente al 32.18% en el Centro de Formación. Este equilibrio, considerado satisfactorio, refleja una gestión alineada con las proyecciones establecidas para el segundo trimestre del año en curso. A pesar de algunas limitaciones, en la ejecución de los recursos asignados para contratación de bienes y servicios, debido básicamente a que el abogado y el apoyo que conformaban el equipo de contratación de bienes y servicios se contrataron en enero y renunciaron el 28 de febrero y volver a  contratar retraso un poco el proceso de compra de bienes y servicios._x000a_En la contratación de servicios personales, se dificulto conseguir algunos perfiles como los 2 profesionales para lengua de señas." u="1"/>
        <s v="El centro de formación cuenta con una asignación al 30 de Junio $ 19.857 millones de pesos con una ejecución del 77,66% dando cumplimiento a los lineamientos de la Dirección General, se realiza seguimiento y se planean las actividades en conjunto con los grupos de trabajo, estableciendo un cronograma de cumplimiento respectivo. Se continuará con el seguimiento permanente a la ejecución presupuestal para garantizar la correcta ejecución de los recursos asignados." u="1"/>
        <s v="-Al 30 de junio 2025 el centro de formación presento un presupuesto de $19.346.615.290 una ejecución presupuestal del 76% en compromisos, y del 41,5% en pagos, la cual es adecuada, por el momento está pendiente la compra de materiales de formación, de equipos y herramientas, los mantenimientos de maquinaria y equipo, las adecuaciones y construcciones, dichos procesos ya se encuentran en etapa pre contractual" u="1"/>
        <s v="Se viene ejecutando el presupuesto asignado acuerdo con los lineamientos, orientaciones de la Dirección General. para garantizar el principio de planeación y evitar la sobre ejecución o el no cumplimiento del presupuesto asignado al Centro de Formación. _x000a_Ejecución Presupuesto comprometido 75.65%  por comprometer 25.35%  Ejecución pagos 32.93%  Los Indicadores en 0% de ejecución, se encuentran en procesos publicados y por adjudicar, para que se refleje la ejecución._x000a_El centro continua realizando acciones y seguimiento permanente, para garantizar el cumplimiento ejecución Presupuestal." u="1"/>
        <s v="El total del presupuesto asignado al Centro de Comercio a junio 30 de 2025 es de $13.766.108.052,41 (incluidos todos los proyectos de inversión) y se tiene un presupuesto comprometido (ejecutado) de $11.797.146.857 para un porcentaje de ejecución presupuestal (% Compromisos) del 85,70%, un nivel de pagos del 34,71% y un presupuesto por comprometer de $1.968.961.195,41. A pesar de que se observa un comportamiento de los pagos un poco bajo, esto obedece a que el concepto contratación de instructores tiene la asignación presupuestal más alta e inició su ejecución en el mes de febrero y los pagos se vienen realizando progresivamente mes a mes en el transcurso del año." u="1"/>
        <s v="Con corte al cierre del segundo trimestre de 2025 (30 de junio), el Centro de Servicios y Gestión Empresarial gestiona una apropiación presupuestal vigente de $22.403.395.350. A la fecha, se han comprometido recursos por un total de $18.077.774.615, lo que representa un indicador de ejecución del 80,69%. El saldo disponible para comprometer asciende a $4.325.620.735, cuyos procesos de contratación de bienes y servicios ya se encuentran en etapas precontractuales. Este nivel de ejecución es consistente con la estacionalidad observada en vigencias anteriores, donde la mayor parte de la contratación se consolida durante el segundo semestre del año. Ejecución de Pagos y su Justificación: En lo que respecta a la ejecución de pagos, se han desembolsado $7.860.566.135, equivalentes al 35,09% de la apropiación vigente. Este porcentaje se explica por la naturaleza de los compromisos adquiridos hasta la fecha, concentrados mayoritariamente en contratos de servicios personales indirectos. Dichos contratos operan bajo u" u="1"/>
        <s v="- información de gestión presupuestal y financiera del Complejo Tecnológico Minero Agroempresarial al 30 de junio: se ha comprometido en la vigencia 2025 el 67,27% y está por comprometer un saldo del 32,73% equivalente a $5.469.016.388, adicionalmente con referencia a los pagos del presupuesto asignado se ha pagado el 34,26% y está pendiente por gestionar para pago 65,74% equivalente a $10.983.167.201,65 que deberá ser gestionada en la vigencia 2025.  _x000a_CDP´S POR COMPROMETER $ 5.273.051.342_x000a_SALDO DISPONIBLE  $195.965.046_x000a_COMPROMISOS $ 11.238.548.837_x000a_para el próximo trimestre se mostraran avances significativos en el área presupuestal pues ya se tendrá adjudicado el proceso de materiales de formación que constituye un valor significativo dentro del mismo." u="1"/>
        <s v="-El Centro para el Desarrollo Agroecológico y Agroindustrial presenta una alta ejecución de los recursos, lo cual se evidencia en dependencias como la 18, 20, 85, 86, 38, 42, 11, 84, 45, 28, 65 y 10, algunas de ellas con porcentajes de compromiso que alcanzan hasta el 99.20%. No obstante, también se identifican dependencias con bajos niveles de ejecución e incluso con ejecución nula. Esta situación obedece a la programación establecida en el plan de contratación, y se tiene previsto que dichos rubros se comprometan durante los meses de julio y agosto. De igual forma, se espera un incremento en el porcentaje de pagos durante este mismo periodo, conforme a la ejecución programada por el centro de formación." u="1"/>
        <s v="A corte del presente informe, el presupuesto asignado para la vigencia 2025 asciende a $17.938.308.523, de los cuales se encuentran comprometidos $14.821.344.565,47, lo que representa un compromiso del 82,62%, y se ha ejecutado un total pagado de $6.327.506.651, correspondiente al 35,27% del presupuesto total._x000a__x000a_Análisis por líneas estratégicas:_x000a_Servicios personales: Presenta una ejecución del 43,58%, siendo uno de los rubros con mayor nivel de compromiso y ejecución, lo cual evidencia el cumplimiento de las obligaciones laborales y contractuales del talento humano, fundamental para la operación institucional._x000a__x000a_Apoyos de sostenimiento y Bienestar al aprendiz: Aunque con presupuestos asignados relevantes, presentan ejecuciones del 19,77% y 9,24% respectivamente. Esta baja ejecución puede obedecer a cronogramas aún en desarrollo o a procesos contractuales en curso. Es necesario acelerar su ejecución para garantizar el cumplimiento de las metas institucionales relacionadas con el bienestar y permanencia de los a" u="1"/>
        <s v="-La justificación presupuestal asignada al Centro de Electricidad, Electrónica y Telecomunicaciones a corte del 30 de junio la apropiación presupuestal vigente es de $ 21.197.474.871 de la cual se tiene una apropiación disponible de $ 727.235.544 el PAA (Plan Anual de Adquisiciones). en compromiso se encuentra $ 14.971.035.043 que representa el 70,63 % de la apropiación vigente y se ha pagado la suma de $ 6.447.768.624 de los compromisos que se tiene a la fecha. Al corte del II trimestre se resalta el avance del proyecto de inversión SERVICIO DE PROMOCIÓN Y DIFUSIÓN DE LOS RESULTADOS DE LA GESTIÓN DEL CONOCIMIENTO - IMPLANTACIÓN SISTEMA DE INVESTIGACIÓN APLICADA, DESARROLLO TECNOLÓGICO Y COMPETITIVIDAD con un porcentaje de ejecución del 90% sin embargo en este momento se encuentra en proceso de centralización de recursos que fueron asignados por la Dirección General y la adjudicación de proyectos de inversión del centro de formación." u="1"/>
        <s v="-En cuanto a gestión presupuestal, el Centro reporta una ejecución del 73% en compromisos y un 34% en pagos, con avances destacados en la contratación de instructores (85% comprometido) y servicios personales (70% pagado), garantizando la sostenibilidad operativa del proceso formativo. El proceso de materiales de formación ya fue adjudicado se realizó por subasta inversa todo queda en un paquete de $ 373.000.000, con proyección de ejecución hacia comienzo de agosto. Estos resultados reflejan una gestión institucional efectiva y proactiva, con capacidad de adaptación frente a retos técnicos y con una clara orientación hacia el cumplimiento de las metas de formación y optimización de los recursos asignados para la vigencia 2025._x000a_Cabe resaltar que en el trasncurso del mes de junio se asignaron rubros a bienestar a aprendiz, mobiliario, sennova, ya estos procesos estan en etgapa contractual, algunos saldran por subasta inversa y los otros la compra se realizará por grandes superficies, todo esto se espera verse" u="1"/>
        <s v="Para el segundo trimestre de 2025, el SENA CTPGA logró una buena ejecución en el porcentaje comprometido y una ejecución moderada en el porcentaje pagado. No obstante, se presentaron algunos inconvenientes durante la etapa precontractual, entre ellos: adiciones constantes de recursos, demoras por parte de los proveedores en la presentación de cotizaciones y modificaciones en las necesidades inicialmente planteadas. Estos factores han generado una ejecución de pagos clasificada como vulnerable. Sin embargo, se espera un avance significativo en el tercer trimestre del año._x000a_Por otro lado, los procesos con bajo porcentaje comprometido, correspondientes a mantenimiento, infraestructura y maquinaria agrícola, presentan como principal rubro el proyecto de la Planta de Tratamiento de Aguas Residuales (PTAR), el cual ya fue cargado en SECOP y está a la espera del certificado de vertimiento de aguas, expedido por la entidad competente. Estos procesos se encuentran en fase precontractual, en etapa de estructuración y r" u="1"/>
        <s v="-Analizado el avance en la ejecución presupuestal  al primer semestre de  2025, encontramos que el  proyecto de “Fortalecimiento de la prestación del servicio de formación profesional y reconocimiento de saberes previos con énfasis en poblaciones campesinas y populares en Colombia “ ,  muestra un avance del 55% , representados especialmente en la contratación de Instructores , , servicios personales de apoyo a las actividades misionales , ECCL  , mesas sectoriales , administración educativa  , coordinaciones académicas , apoyos al desarrollo de las actividades del PNBA  y apoyos administrativos , igualmente el pago de servicios públicos . Los demás conceptos se encuentran en estado de estudios previos y cambio de uso de los recursos asignados. El proyecto de Fortalecimiento de infraestructura muestra una ejecución del 10%, se explica por la presencia de factores asociados al proyecto SENA – FINDETER de reforzamiento estructural en la torre oriental donde funcionan ambientes y laboratorios. El centro adelanto" u="1"/>
        <s v="Con respecto a la ejecución presupuestal, se evidencia una apropiación vigente al 30 de junio de 2025 por $ 13.507.127.767,00, en comparación con la apertura presupuestal por $10.780.057.146,00, quiere decir que la variación presupuestal según apertura presupuestal versus presupuesto vigente acorte 30 de junio 2025 es de $ 2.727.070.621,00, un incremento positivo en la asignación de recursos adicionales para el centro de formación, pero genera un impacto negativo en cumplimiento de metas en compromiso y pagos, comparado con el anterior trimestre, aun así el centro de formación a logrando una ejecución en compromiso del 59,69 % correspondiente a $ 8.062.241.290,57, según el análisis y reporte del Centro de Formación se encuentran los indicadores (10,11,28, y 65) con un promedio de un 95 % de cumplimiento y los proyectos de FORTALECIMIENTO DE LA PRESTACIÓN DEL SERVICIO DE FORMACIÓN PROFESIONAL Y EL RECONOCIMIENTO DE SABERES PREVIOS CON ÉNFASIS EN POBLACIONES CAMPESINAS Y POPULARES EN COLOMBIA NACIONAL, MEJORAM" u="1"/>
        <s v="-El Centro de Innovación, Agroindustria y Aviación – II Trimestre de 2025 Durante el segundo trimestre de la vigencia 2025, el Centro de Innovación, Agroindustria y Aviación inició la ejecución presupuestal el 1 de abril con una apropiación inicial de $33.002.413.936. En esta fase, se registraron compromisos por $15.599.852.330, equivalentes al 47,27% del total apropiado, y pagos por $2.751.484.408, que representan el 8,3%. Al cierre del trimestre, la asignación presupuestal fue ajustada a $34.408.028.008, registrándose compromisos acumulados por $28.562.914.325 (equivalente al 83,01%) y pagos por $18.096.827.824 (correspondientes al 52,6% de la apropiación final). Dentro de la asignación de recursos, se destinaron montos significativos a conceptos como: mantenimiento de bienes muebles, enseres, maquinaria, equipos, transporte y software; adquisición de equipos; servicios personales indirectos; viáticos y gastos de viaje en el ámbito administrativo nacional; materiales de formación profesional; equipos de si" u="1"/>
        <s v="-Con corte a 30 de junio de 2025, el Centro de Gestión Administrativa, presenta la ejecución presupuestal general alcanza el 81%. Se destacan altos niveles de compromiso en los siguientes conceptos: materiales para formación profesional (96%), servicios personales indirectos (94%), contratación de instructores (93%) e impuestos (92%). También presentan avances importantes los apoyos de sostenimiento a alumnos (76%) y monitores (51%). Otros rubros como servicios públicos (37%), bienestar de alumnos y adecuaciones y construcciones (ambos con 24%), y software (23%) muestran niveles medios de ejecución. En contraste, conceptos como dotación y ropa de trabajo, compra de elementos de protección para aprendices, viáticos administrativos, mobiliario, y varios relacionados con suministros y mantenimiento, aún no registran compromisos, ya que se encuentran en fase de planeación y preparación de contrataciones, previstos para inicios del tercer trimestre." u="1"/>
        <s v="-Se cierra el segundo trimestre con corte del 30 de junio de 2025 con una apropiación presupuestal vigente de $29.217.286.201,00, con un aumento del 30,76% frente a la apertura 2025 ($22.344.824.860,00) a causa de las adiciones presupuestales reflejadas a lo largo de la vigencia 2025, pero sin afectar el normal funcionamiento de los procesos existentes._x000a_De la apropiación al corte se ejecutó en indicador de compromisos el 55,91% ($16.334.810.362,89), mientras que, en el indicador de pagos, se ejecutó el 24,05% ($7.025.372.575,40) de la apropiación neta vigente ($29.217.286.201,00).   _x000a_   El presupuesto faltante por comprometer representado en un 44,09% ($12.882.475.838,11) se encuentra plasmado en los cronogramas y proyecciones de ejecución en los procesos de Mantenimiento de Bienes Inmuebles, Materiales de Formación, Contratación de Instructores, Viáticos y Gastos de Viaje de formación, Servicios Públicos, Servicios Personales, Otras Compras de Equipos, Monitores, Otros Materiales y Suministros, Giras Técnic" u="1"/>
        <s v="-El presupuesto asignado para el Centro de Nacional de Hotelería, Turismo y Alimentos en la Resolución de Apertura para la presente vigencia fue de CATORCE MIL CIENTO OCHENTA MILLONES OCHOCIENTOS SETENTA Y CUATRO MIL QUINIENTOS DOCE PESOS ($14.180.874.512) M/CTE, incrementado inicialmente en un 28,5% en CUATRO MIL CUARENTA Y SEIS MILLONES OCHOCIENTOS TREINTA Y OCHO MIL NOVENTA PESOS ($ 4.046.838.090) M/CTE, para un total apropiado al corte de 30 de junio de DIECIOCHO MIL TREINTA Y UN MILLONES NOVECIENTOS OCHENTA Y DOS MIL SEISCIENTOS SETENTA Y CUATRO PESOS ($ 18.031.982.674)M/CTE, así las cosas se ha logrado ejecutar a corte 30 de junio de 2025 un porcentaje de 63,1% que corresponde a un valor de ONCE MIL TRESCIENTOS NOVENTA Y TRES MILLONES VEINTICINCO MIL CUATROCIENTOS TREINTA Y CUATRO PESOS ($11.393.025.434) M/CTE. Que el Centro ha venido realizando esfuerzos en conceptos de contratación de materiales de formación cuyos procesos fueron adjudicados quedando para inicio del mes de julio los registros presupu" u="1"/>
        <s v="-Al corte del 30 de junio 2025, se cuenta con una apropiación vigente por valor de $ 14.525.429.409, de los cuales se comprometió en el cierre el 79,49% ($ 11.542.946.430,58) y el indicador de pagos cerro en el 35,59% ($5.170.148.042,86). Desde el primer trimestre se realizó la contratación de MOBILIARIO, MANTENIMIENTO INMUEBLES donde ya se han realizado pagos por dichos conceptos. Además, también se logró contratar OTROS MATERIALES Y SUMINISTROS, MANTENIMIENTO DE BIENES, MATERIALES DE FORMACIÓN, SERVICIOS PERSONALES al cierre del segundo trimestre se encuentran en proceso de ejecución, por lo tanto, no se han realizado pagos por dichos conceptos; los pagos se van ejecutando mes a mes, según entregas y servicios recibidos a satisfacción. Desde el área de Planeación y Contratación se hacen los seguimientos semanales para revisar los avances en el plan de la contratación de bienes y servicios. Así miso se realiza seguimiento a los recursos que no requieren proceso contractual, como viáticos, servicios públicos" u="1"/>
        <s v="La ejecución presupuestal del Centro de Formación se encuentra en 78,84% con pagos del 34,61% , encontrándose acorde a los avances de la contratación y ejecución de los procesos de formación.   Se estima lograr la ejecución del 98,5 mínimo al finalizar la vigencia." u="1"/>
        <s v="-Con corte a la fecha, se observa una apropiación vigente significativa en conceptos clave como “Apoyos de sostenimiento a alumnos” ($9.313 millones) y “Contratación de instructores” ($6.253 millones), ambos con ejecuciones del 71% y 93% respectivamente, lo cual evidencia avances importantes en áreas misionales del proceso formativo. Destaca la ejecución total del rubro de “Servicios públicos” ($319 millones), lo que demuestra cumplimiento en las obligaciones operativas básicas._x000a_No obstante, los rubros con apropiación vigente sin compromisos ni pagos ejecutados, como “Adecuaciones y construcciones” ($1.216 millones), “Equipo de sistemas” ($37 millones) y “Capacitación no formal”, los cuales registran 0% de ejecución se encuentran en proceso de cargue en secop, se ajustaron necesidades de los lideres de proceso y se realizaron cotizaciones respectivas de búsqueda de mercado._x000a_En cuanto a la adquisición de bienes y mantenimiento, se observan avances parciales: “Mantenimiento de bienes inmuebles” con 21% de ejec" u="1"/>
        <s v="En el 2do semestre de 2025 se evidencia un 72.4%. De este 72. 4% el 36% está para pagos._x000a_Para el segundo trimestre se dio cumplimiento a la meta establecida para el centro de formación sobrepasando del 71.90% establecido en compromisos y del 30.41% en pagos._x000a_Para el trimestre, se comprometieron recursos en contratación de instructores, servicios personales, viáticos, materiales de formación, apoyos de sostenimientos, monitorias, adecuaciones, gastos de bienestar y pago de servicios públicos._x000a_El en 2do trimestre se recibieron solicitudes para el trámite de compra de materiales de Formación del Programa Titulada, Desplazados, Integración con la Media Técnica, Campesena, Economía popular iniciando proceso de estudios de mercado y solicitudes de pre cotización a través de la plataforma del SECOP II, estructuración de estudios previos, análisis del mercado adquiriendo la compra de materiales para atender los requerimientos de los programas de soldadura,  supervisión de fabricación de productos metálicos, mecánica" u="1"/>
        <s v="A corte del segundo trimestre del año, se evidencia una ejecución presupuestal del 71,8%, con un presupuesto asignado de $18.452.115.471 y $13.243.980.436 comprometidos. En el proyecto MEJORAMIENTO DE LAS COMPETENCIAS PARA LA EMPLEABILIDAD DE LA POBLACIÓN VÍCTIMA DEL DESPLAZAMIENTO FORZADO POR EL CONFLICTO ARMADO A NIVEL NACIONAL, se han gestionado recursos para contratación de instructores, materiales de formación y viáticos. En el proyecto FORTALECIMIENTO DE LA PRESTACIÓN DEL SERVICIO DE FORMACIÓN PROFESIONAL Y EL RECONOCIMIENTO DE SABERES PREVIOS CON ÉNFASIS EN POBLACIONES CAMPESINAS Y POPULARES EN COLOMBIA, se ha avanzado en la gestión de materiales de formación, viáticos, contratación de instructores, servicios personales indirectos y SPI. Para el proyecto IMPLANTACIÓN DEL SISTEMA DE INVESTIGACIÓN APLICADA, DESARROLLO TECNOLÓGICO, INNOVACIÓN Y COMPETITIVIDAD NACIONAL, se comprometieron recursos relacionados con SPI, viáticos y materiales de formación. El proyecto de MANTENIMIENTO DE BIENES MUEBLES, ENSE" u="1"/>
        <s v="-Codigo SIIF 18  _x000a__x000a_Código proyecto C-3603-1300-20-20305C  _x000a__x000a_Los recursos asignados en la Resolución 1-01295 se encuentran en revisión por las áreas contractual y técnica.  _x000a__x000a_  _x000a__x000a_Codigo SIIF  9 _x000a__x000a_Código proyecto  C-3603-1300-20-20305C  _x000a__x000a_Actualmente, los recursos asignados están en proceso de revisión por parte de las unidades contractual y técnica.  _x000a__x000a_  _x000a__x000a_Codigo SIIF  14 _x000a__x000a_Código proyecto  C-3603-1300-20-20305C  _x000a__x000a_Se proyecta un pago por $6.990.230 para el mes de octubre, y se solicito la centralización  por un valor de $9.770 con el CI 11-9-2025-048578  _x000a__x000a_  _x000a__x000a_Codigo SIIF  34 _x000a__x000a_Código proyecto  C-3603-1300-20-20305C  _x000a__x000a_Se estima comprometer $11.000.000 del presupuesto en agosto. Los pagos correspondientes se distribuyen en $4.000.000 para octubre y $11.000.000 para diciembre.  _x000a__x000a_  _x000a__x000a_Codigo SIIF  11 _x000a__x000a_Código proyecto  C-3603-1300-20-20305C _x000a__x000a_En el marco de la contratación de instructores, se efectuará una centralización por $459.951. Adicionalmente, se tiene previsto un presupuesto de pagos por $3.390.556.160" u="1"/>
        <s v="-A corte de 30 de junio de 2025 el Centro de Comercio y Servicios de la Regional Bolívar cuenta con una asignación de $ $ 23.261.275.499,88 de los cuales se han comprometido $ $ 17.994.153.627,89 que representa un 77,36% en la ejecución del presupuesto, los recursos corresponden a pagos de servicios públicos, impuestos, viáticos, contratación de servicios personales (administrativos e instructores, cupos de apoyo de sostenimiento y apoyos de alimentación y tecnológicos de bienestar), actualmente el centro se encuentra en proceso de contratación de materiales de formación y adecuaciones, que para el tercer trimestre estarán contratados y en ejecución._x000a__x000a_Por último, es muy importante señalar que al corte el centro de formación  cuenta con una ejecución del 47% de las reservas presupuestales de la vigencia 2024." u="1"/>
        <s v="-El centro ha realizado la contratación con plena observancia de las normas legales y reglamentarias vigentes que rigen el tema y la ejecución se encuentra acorde con la proyección realizada por el centro. Una vez realizada la contratación de servicios personales de Instructores y Administrativos se priorizo la contratación de Materiales de Formación y Actividades de Bienestar al Aprendiz._x000a__x000a_Al cierre del presente periodo, el proceso de compra de materiales se encuentra publicada en el SECOP II con la Selección Abreviada Subasta Inversa SASI-DC-CMTC-030-2025, de acuerdo con el cronograma establecido, la firma del (los) contrato(s) correspondientes está proyectada para el 3 de julio de 2025 y el proceso de Operador logístico para las Actividades de Bienestar al Aprendiz se encontraba publicada en el SECOP II con la Mínima cuantía MC-DC-CMTC-024-2025 el cual después de realizada la evaluación fue declarado desierto y, una vez cumplido el tiempo exigido, se publicara nuevamente._x000a__x000a_Al cierre del segundo trimestre" u="1"/>
        <s v="-A 30 de junio del presente año, el centro minero muestra una ejecución presupuestal del 46.53%, lo que representa una subejecución del 24.52% respecto al 71.05% proyectado para esta fecha. En cuanto a los pagos, el avance es del 23.80%, resultando en una subejecución del 8.93% si se compara con el 32.73% esperado. Para abordar estas brechas y optimizar la ejecución de los recursos, se implementarán las siguientes estrategias clave: Seguimiento Presupuestal Semanal: Se establecerán reuniones semanales con las áreas técnica, de contratación, financiera y la subdirección. Estas sesiones permitirán fijar compromisos claros y realizar un seguimiento riguroso, documentado en actas. Monitoreo de Planes de Pago: Se realizará un seguimiento constante a los planes de pago de todos los contratos desde el inicio de su ejecución. Gestión Eficaz de Recursos: Se agilizarán los procesos de centralización, adiciones, cambios de uso y traslados de recursos para asegurar una asignación y ejecución más eficiente. Seguimiento S" u="1"/>
        <s v="El CGAFE ha alcanzado una ejecución del 87,93%, lo cual indica un desempeño eficiente en la gestión del presupuesto durante el segundo trimestre del año. Este nivel es positivo y muestra avances significativos en los procesos de contratación en las diferentes dependencias según los recursos asignados, es de aclarar en el presente informe que la asignación de recursos para construcción nuevas sedes y su ejecución han presentado novedades que son naturales por las características de estos de los procesos de contratación, lo que conlleva a una disminución significativa en avance general en la ejecución presupuestal." u="1"/>
        <s v="Para este período el CMM cuenta con una apropiación presupuestal vigente por valor de $8.742 millones y  presenta una ejecución del 79.7% en compromisos y pagos equivalentes al 38.3% de los compromisos, lo que demuestra un cumplimiento superior a las metas establecidas por la Dirección Administrativa y Financiera de 73.69% en compromisos y 36.33% en pagos para el segundo trimestre.  Los recursos pendientes de comprometer por valor de $1.771 millones, dentro de los cuales 1.416 están en los rubros de Contratación de Instructores, Otras compras de Equipos, Mantenimiento de bienes Inmuebles y Materiales para Formación debido a que fueron adicionados al presupuesto al finalizar los meses de mayo y junio, los procesos de contratación están en la fase precontractual y se espera poder comprometer a más tardar en septiembre de 2025. En general el CMM presenta una buena ejecución de los recursos presupuestales asignados vigentes a la fecha de corte." u="1"/>
        <s v="-Con corte al 30 de junio, el centro presenta un avance en la ejecución presupuestal del 58,04% y un avance en pagos del 30,13%, las metas definidas por la DAF a este corte son del 73,46% y 35,49%, lo que traduce en una subejecución del 15,42% en la ejecución presupuestal y 5,36% en el avance en los pagos. _x000a_Como se puede evidenciar, la dependencia 951414-ESCUELA DE INSTRUCTORES no presenta ejecución en el presupuesto asignado de $ 7.000.000. Este proceso de compra Materiales de Formación Profesional, para las acciones de Formación Pedagógicas para Instructores se encuentra en estructuración por parte del área de contratación.  Se publica el 24/07/2025. La dependencia 951423 - ACTUALIZACION Y MODERNIZACION TECNOLOGICA no presenta ejecución en el presupuesto asignado de $ 107.358.800, Este proceso se encuentra en estructuración por parte de contratación y se publica el 23/07/2025. La dependencia 951434- PRODUCCION DE CENTROS no presenta ejecución. Los procesos de compra de materiales de formación y mantenimien" u="1"/>
        <s v="-Durante el periodo correspondiente al tercer trimestre, la ejecución de los recursos asignados evidencia una gestión presupuestal adecuada, en la cual se han realizado compromisos significativos que reflejan el avance de los distintos proyectos y procesos misionales del Centro. Es importante aclarar que, conforme a la normatividad vigente, los pagos no se ejecutan de manera inmediata tras el compromiso del recurso, sino que responden a un proceso administrativo que depende de la entrega efectiva del bien o servicio, su correspondiente supervisión y aprobación, y la radicación de la factura. En este contexto, el tiempo promedio estimado para el registro contable del pago es de aproximadamente 45 días calendario posteriores a la entrega conforme, lo cual explica que algunos proyectos presenten valores comprometidos sin que aún se haya reflejado el desembolso._x000a__x000a_En términos de apropiación vigente, se destaca que los recursos fueron distribuidos con base en la planeación estratégica y necesidades operativas iden" u="1"/>
        <s v="-La gestión presupuestal del centro de formación para el segundo trimestre alcanza una ejecución del 68.61% del presupuesto vigente, lo cual indica una dinámica importante, pese a que se han realizado algunas adiciones en el trimestre; los rubros asociados a contratación de servicios personales presentan ejecuciones cercanas al 100%, difiere del porcentaje de pagos, porque este se da por tracto sucesivo, por tanto, se verá el aumento paulatinamente. Para los rubros asociados a los procesos de compra de materiales de formación, se observa una ejecución del 51%, debido a las dificultades propias del proceso como es la realización del estudio de mercado y la declaración desierta de algunos lotes._x000a_Para asegurar la ejecución del presupuesto se realiza reuniones quincenales donde se socializan los procesos adelantados en el periodo, recursos ejecutados, dificultades presentadas y se toman acciones de mejora." u="1"/>
        <s v="La ejecución presupuestal para el trimestre fue del 50,34%, mientras que el porcentaje de pagos realizados alcanzó el 20%._x000a__x000a_Se realizan reuniones periódicas con el equipo de contratación y responsables técnicos de los procesos para hacer seguimiento al presupuesto y a los procesos en curso, con el fin de garantizar el trámite respectivo de los procesos precontractuales requeridos, así mismo de los tramites de pagos de la presente anualidad, asi como tambien de las vigencias expiradas esto conforme a los compromisos adquiridos._x000a__x000a_Entre las principales dificultades presentadas en el Centro de Formación, se encuentra en algunos procesos de infraestructura, los diagnósticos por especialidad, principalmente a nivel de redes electricas, requieren del apoyo técnico, el cual es realizado por Instructores del centro de formación, para lo cual deben ser desescolarizarlos de sus tareas, generando mayores tiempos en la etapa de planeación._x000a__x000a_Se han adelantado los procesos contractuales de adquisicion por lotes de material" u="1"/>
        <s v="-El Centro de formación con corte al 30 de Junio tuvo una ejecución del 60% aproximadamente evidenciando una buena gestión presupuestal, priorizando y agilizando los procesos de contratación y adquisición de bienes y servicios para garantizar el cumplimiento de sus objetivos Misionales._x000a_Se solicito centralización y traslado de recursos con destinación especifica._x000a_Con relación a materiales de formación se evidencia un avance en su adquisición, sin embargo se ha visto afectada por la declaratoria desierta de varios procesos al no obtener oferentes, lo que genera reprocesos en la contratación._x000a_Las principales estrategias están enfocadas en realizar el acompañamiento y seguimiento a los proyectos y contratos que se encuentran en ejecución para que el cumplimiento este acorde con los tiempos establecidos; Adicionalmente planear la ejecución de los nuevos recursos asignados para el logro de los objetivos en el segundo semestre." u="1"/>
        <s v="El presupuesto asignado inicialmente al Centro de Formación para la vigencia 2025 ascendía a $21.105.640.241. Sin embargo, como resultado de adiciones presupuestales por valor de $ 10.926.083.512,00 y reducciones por $202.479.836, la apropiación vigente al corte del 30 de junio de 2025 se ajustó a $ 31.748.355.836. Entre los rubros más representativos se encuentra la contratación de instructores, con una apropiación vigente de $14.985.270.504 y una ejecución del 82,68 %, equivalente a $12.389.229.508 comprometidos. En cuanto a los servicios personales indirectos, se cuenta con una apropiación vigente de $3.368.078.186, con una ejecución del 93,61 %, correspondiente a $3.152.986.551 comprometidos. Por su parte, el rubro destinado a gastos de bienestar para los alumnos, por $582.176.123, presenta una ejecución del 52,99 %, con recursos comprometidos por $308.484.969._x000a_El mantenimiento de bienes inmuebles cuenta con una apropiación vigente de $333.205.000, con una ejecución del 9,73 %, dado que el proceso se enc" u="1"/>
        <s v="Con relación a la ejecución presupuestal, el Centro Tecnológico de la Amazonía, de los 23 indicadores asignados, se identifica que 12 de ellos ya cuenta con un compromiso presupuestal superior al 79% identificados con código SIIF 86, 38, 44, 11, 1., 84, 45, 28, 27, 68, 65 y 10, y los proceso asociados se encuentran en ejecución, los cuales esperan ser pagados en su totalidad durante el último trimestre de la vigencia; Cinco (5) indicadores identificados con código SIFF 9, 18, 85, 42 y 90 presentan un compromiso superior al 50% y se espera que durante el 3 trimestre su ejecución se incremente ya que actualmente las ofertas T1, T2 y T3 están en funcionamiento lo que permite una mayor ejecución. Se resalta que los códigos SIIF con menor ejecución hacen parte de SENNOVA, recursos que fueron recientemente asignados y están en proceso de elaboración y revisión para su publicación en SECOP, se espera que durante el tercer trimestre su ejecución sea del 100% y se centralizará los excedente en caso de requerir." u="1"/>
        <s v="Al centro de Formación de Talento Humano en Salud le fueron asignados para la vigencia 2025 un total de $$14.148.210.108, por efectos de adiciones y reducciones al corte del 30 de junio de 2025 la apropiación vigente es de $14.932.751.208; la ejecución presupuestal al corte del segundo trimestre se encuentra en un 65,30%, siendo los siguientes rubros los de mayor ejecución y compromiso durante el II trimestre, Contratación de Instructores con un 94,11% esto gracias a la correcta planeación en la contratación por parte de las coordinaciones académicas del Centro, Servicios Personales Indirectos con un 97,79% los cuales corresponden al área administrativa del centro y la contratación restante se estará realizando durante el mes de julio y agosto de 2025, y Materiales para la Formación Profesional 94,73% lo cual corresponde a los procesos de belleza, enfermería, AIPI, queda pendiente al corte del 30 de junio la adquisición de Materiales de Formación para la ENI proceso que quedara adjudicado en la primera seman" u="1"/>
        <s v="Al corte del 30 de junio de 2025, el Centro Agropecuario cuenta con una asignación presupuestal total de $22.261.862.930, de la cual ha ejecutado el 69,31 % equivalente a $15.555.173.564. El saldo pendiente por ejecutar asciende a $6.886.832.401, lo que representa el 30,69 % restante. A la misma fecha, se evidencia una ejecución en pagos por $7.018.001.684, correspondiente al 31,27 % del presupuesto asignado. Este porcentaje se refleja principalmente en los rubros de Servicios Personales y Contratación de Instructores, lo cual resulta bajo para el avance esperado en esta etapa del año. Desde el primer trimestre del año, el Centro ha presentado un porcentaje bajo en la ejecución presupuestal, como consecuencia del cambio de subdirector ocurrido durante ese periodo. Este generó demoras en los procesos de contratación para generar permisos de token, así como en las habilitaciones necesarias en las plataformas institucionales._x000a_A pesar de estas dificultades, se han establecido reuniones semanales de seguimiento t" u="1"/>
        <s v="La ejecución presupuestal del Centro de Comercio y Servicios en el II trimestre refleja un buen comportamiento general. Sin embargo, es importante destacar que algunos proyectos se encuentran sin ejecución parcial en este momento. Desde la institución, se están tomando medidas concretas para garantizar la pronta ejecución de estos recursos y avanzar en la implementación de dichos proyectos lo antes posible._x000a__x000a_En relación a la ejecución presupuestal del comprometido respecto a lo certificado tenemos un 77,38% con un total de 220 contratos en ejecución relacionados a SPI Instructores para la formación profesional y 140 contratos relacionados a SPI diferente a instructor para un valor total comprometido de  $ 16.272.514.380, el valor restante corresponde a gastos de desplazamientos a la operación administrativa y formativa y atención a servicios públicos, con relación a la ejecución en pagos tenemos una ejecución de 37,97%; esto en atención a la programación de pagos proyectada. Por otro lado, según disposicione" u="1"/>
        <s v="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Seis indicadores son superiores, con un porcentaje de compromiso por encima del 90%, respecto al esperado, que es del 81%._x000a_Los recursos con código SIIF 27, referentes al gimnasio, vehículo, dotación de biblioteca, entre otros, se encuentran en etapa de estructuración precontractual. Durante el tercer trimestre del año se espera la finalización de esta etapa para su ejecución final al terminar el segundo semestre. Es un hecho su ejecución, y el Centro, junto con su equipo contractual, aseguran que los procesos se ejecutarán con éxito._x000a_Respecto a los recursos con código SIIF 42, relacionados con el área de Bienestar, el CSF ya firmó el contrato con el operador logístico con el fin de reforzar las actividades del" u="1"/>
        <s v="El Centro Biotecnológico del Caribe (CBC) del SENA presenta una muy baja ejecución presupuestal y de pagos para 2025. Dos dependencias clave, la Escuela Nacional de Instructores y Salud Ocupacional, registran un alarmante 0% de avance, lo que implica que no se ha utilizado nada de su presupuesto asignado. El Fondo de Industria y Construcción - FIC Cesar y Apoyos de Sostenimiento muestran un progreso limitado, con porcentajes de compromiso y pago significativamente por debajo de las metas (entre 15% y 18% frente a un esperado del 50% y 29.8% respectivamente). Esta situación generalizada sugiere problemas profundos en la planeación, contratación y desembolso de fondos, lo cual impacta directamente en la operatividad del Centro, la implementación de programas esenciales y el apoyo a los aprendices. Los bajos desempeños de ejecución presupuestal se describen a continuación:_x000a__x000a_911414 ESCUELA NACIONAL DE INSTRUCTORES: Esta dependencia presenta una ejecución presupuestal nula (0% en compromiso y pagos), lo cual es a" u="1"/>
        <s v="El presupuesto del Centro Agroempresarial se ha ejecutado a la fecha dando cumplimiento a las metas de compromiso presupuestal en los rubros de contratación de servicios personales, instructores y viáticos. Los rubros referentes a otros conceptos como materiales de formación se encuentran en su etapa de necesidades, cotizaciones, elaboración de estudios previos y algunos en ejecución, a corte de 30 de Junio se ha logrado un avance en la ejecución del 67,7%." u="1"/>
        <s v="Con corte a 30 de junio de 2025:_x000a_El Centro de Formación en Actividad Física y Cultura sostiene una ejecución presupuestal ponderada en un 71% que la sitúa en los primeros lugares de la Regional Distrito Capital presentando una ejecución integral equilibrada en la mayoría de las asignaciones vigentes._x000a_Se destaca el avance en los conceptos internos: MATERIALES PARA FORMACIÓN PROFESIONAL en un 86%, CONTRATACIÓN DE INSTRUCTORES en un 95% y GASTOS BIENESTAR ALUMNOS en un 82%._x000a_Importante también señalar que en el trimestre objeto de seguimiento le fueron asignados al Centro de Formación 1.857.557.046 millones para la dotación de ambientes de formación en la sede Bronx en los conceptos:_x000a_-_x0009_OTRAS COMPRAS DE EQUIPOS_x000a_-_x0009_OTROS MATERIALES Y SUMINISTROS_x000a_-_x0009_MOBILIARIO Y ENSERES_x000a_-_x0009_EQUIPO DE SISTEMAS_x000a_Esta asignación repercutió en el porcentaje de ejecución a la fecha haciendo que esta se redujera equivalentemente." u="1"/>
        <s v="1. Ejecución por compromisos_x000a_El porcentaje esperado de compromiso es del 80.80%, lo cual indica que a la fecha debería haberse comprometido al menos esa proporción del presupuesto total apropiado. Sin embargo, varios proyectos presentan ejecución nula o muy baja en compromisos (0% al 33%), lo cual indica que aún se encuentran en fase de estructuración._x000a__x000a_Solo un grupo reducido de proyectos ha superado el 80%, cumpliendo o incluso sobrecumpliendo la meta de compromisos (por ejemplo, proyectos con 83%, 86%, y 94.9%)._x000a__x000a_- Las bajas ejecuciones en compromiso pueden deberse a retrasos en la planeación, estructuración de procesos contractuales._x000a_- Algunos de los saldos sin comprometer están relacionados con procesos actualmente en estructuración._x000a_- Proyectos con compromisos medios o altos deben priorizar la fase de pago para evitar rezagos hacia el cierre presupuestal._x000a__x000a_2. Ejecución por pagos_x000a__x000a_El porcentaje esperado de pagos a la fecha es del 34.10%, lo cual permite identificar si los recursos ya comprometidos están" u="1"/>
        <s v="-A la fecha, del presupuesto total asignado al Centro Agropecuario de Buga por valor de $23.187.766.450, se ha ejecutado un monto de $13.178.205.460,25, correspondiente al 60,15% de la asignación vigente._x000a__x000a_Este nivel de ejecución evidencia el compromiso institucional con el cumplimiento de las metas misionales, soportado en procesos de contratación de servicios personales, vinculación de instructores para formación titulada y complementaria, ejecución de viáticos, modernización de ambientes, pago de servicios públicos, e impuestos institucionales._x000a__x000a_No obstante, persisten necesidades críticas en rubros como fortalecimiento de la infraestructura física, y una mayor asignación de recursos para servicios personales, aspectos fundamentales para el desarrollo de programas estratégicos, el cumplimiento de la meta de cobertura y la mejora en la calidad de la formación impartida._x000a__x000a_Se continúa trabajando de forma articulada con los equipos técnicos y administrativos para asegurar la optimización de los recursos dispon" u="1"/>
        <s v="Durante el segundo trimestre se avanzó en la contratación de materiales de formación requeridos para poder desarrollar las actividades académicas y cumplir con el correcto desarrollo de las fases de los proyectos de formación en los diferentes programas, sin embargo en los proyectos dep 14, el proceso se encuentra en estructuración._x000a_En el proyecto de la dep 9, a la fecha el proceso se encuentra en estructuración, toda vez que el area de contratacion se encuentra en proceso de estructuración, elaboración de estudios previos y publicación de procesos de materiales de formación y contratacion de instructores faltantes en los diferentes programas._x000a_Sobre las dependencias, 34, 27,24, 23 Y 62, se evidencia una baja ejecución en compromisos, esto obedece a que algunos procesos se encuentran en proceso de estructuración, a la espera de cotizaciones para proceder a realizar las publicaciones en el aplicativo secopII, sin embargo se tiene estipulado que para el tercer trimestre estos indicadores se encuentren por encim" u="1"/>
        <s v="-La ejecución del primer semestre refleja un desempeño positivo en los proyectos estratégicos. se mantiene el trabajo articulado con las áreas técnicas para asegurar el uso eficiente y oportuno de los recursos asignados al centro._x000a_Al cierre de junio, el Proyecto de Formación y Saberes Campesinos presenta avances importantes en varias dependencias, destacándose la 11 con un 87,5 % de compromiso ($2.233 millones) y la 45 con un 83,2 % ($5.902 millones comprometidos y $2.808 millones en pagos). También se resalta el proyecto de empleabilidad con un 80,8 % comprometido y el de investigación aplicada con 85,7 %, ambos por encima de la meta del semestre._x000a_Si bien algunas dependencias de los proyectos aún no reportan compromisos (como las dependencias 14, 18, 20, 85, 86 y 9), estas se encuentran en planeación de los procesos de contratación y se están gestionando proactivamente. En conjunto, concentran recursos por aproximadamente $478 millones que serán priorizados durante el segundo semestre para avanzar en su eje" u="1"/>
        <s v="- Con corte al segundo trimestre del año, el análisis financiero del Centro evidencia bajos niveles de ejecución en algunos proyectos presupuestales estratégicos. Específicamente, rubros como “Materiales de formación” (0%), “Plan de emergencia” (0%), “Bienestar al funcionario” (0%), “FIC” (12,60%), “Apoyos de sostenimiento” (17,70%), “Modernización de ambientes” (1,50%), “Construcciones y adecuaciones” (1,40%) y “Extensionistas tecnológicos” (0%) presentan una ejecución limitada, atribuida principalmente a que los procesos asociados se encuentran en fase de adjudicación, evaluación o cierre contractual. Varios de estos proyectos corresponden a modalidades de contratación que requieren licitación pública, subastas o menos cuantía, lo que extiende sus tiempos de trámite más allá del primer semestre del año. A su vez, algunas apropiaciones fueron aprobadas en el transcurso del segundo trimestre, por lo cual su ejecución financiera aún no se ve reflejada en los registros, pese a que ya se han iniciado las fases" u="1"/>
        <s v="-Para el segundo trimestre de 2025 se plantearon diversas estrategias para lograr la ejecución de los recursos asignados al centro, entre las cuales tenemos reuniones de seguimiento con las áreas de adquisición de bienes y servicios,  servicios personales, líderes de procesos y coordinadores para mirar la ejecución de los recursos, se envían alertas sobre los recursos pendientes de ejecución y los avances de los mismos todos los viernes, se realiza seguimiento con los supervisores de contratos y coordinadores para garantizar la ejecución de los recursos asignados._x000a_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 u="1"/>
        <s v="-De los 21 indicadores de gestión 12 (57.1%) están en su porcentaje optimo de cumplimiento. Para el proyecto “FORTALECIMIENTO DE LA INFRAESTRUCTURA FÍSICA DEL SENA A NIVEL NACIONAL” se ha realizado la contratación de servicios personales indirectos y esta en proceso en la contratación de adecuación y mantenimiento de bienes inmuebles. _x000a_Para el proyecto “FORTALECIMIENTO DE LA PRESTACIÓN DEL SERVICIO DE FORMACIÓN PROFESIONAL Y EL RECONOCIMIENTO DE SABERES PREVIOS CON ÉNFASIS EN POBLACIONES CAMPESINAS Y POPULARES EN COLOMBIA NACIONAL” se esta en los procesos contractuales de los materiales de formación para formación pedagógica de instructores, materiales y producción de centro, material de protección personal en salud ocupacional, material de formación FIC y modernización de ambientes. _x000a_Aun no se ha causado el rubro de actividades del área de bienestar, los apoyos de sostenimiento se tramitaron a través de resoluciones, en salud ocupacional no se ha causado los viáticos, se contrato los instructores FIC, se co" u="1"/>
        <s v="La ejecución presupuestal del Centro durante el II trimestre de 2025, se ha realizado de acuerdo con la programación y a la disponibilidad de recursos existentes, de la misma manera, se continúa adelantando procesos de bienes y servicios. La contratación directa para servicios personales avanza de acuerdo con las necesidades del centro siguiendo las indicaciones de los coordinadores académicos para el caso de instructores y para apoyos administrativos la ordenadora del gasto o lideres de área. En el periodo en mención se evidencian factores externos como demoras en la entrega de documentos por parte de personas naturales interesadas en ofertar y demora en el proceso de cotizaciones para compras. Se realiza seguimiento permanente a la ejecución presupuestal versus ejecución contractual y se establecen compromisos para avanzar en la ejecución y termino de los procesos, por ende, se refleja una ejecución presupuestal del 70,11%. Igualmente, se buscan alternativas para los procesos que presentan novedades en sus" u="1"/>
        <s v="- El Centro de Desarrollo Agroempresarial cuenta con una asignación de recursos y apropiación inicial para la vigencia 2025 de $27.538.588.448,20, se adelantó una adición por valor de $2.642.701.722 y una reducción de $208.543.629, para un valor total de $29.972.746.541,20. A corte 30 de junio presenta compromisos por valor de $19.823.403.363 correspondientes al 66,14% y pagos por valor de $9.442.552.249 correspondientes al 31,50%" u="1"/>
        <s v="El presupuesto asignado al Centro para la vigencia 2025 se ejecutando de acuerdo con las directrices establecidas en procura de lograr las metas asignadas. Con una ejecución del 84,71 % al corte de junio se establecieron las acciones para el avance en el cumplimiento; como lo son las reuniones de seguimiento presupuestal con el equipo de procesos financieros y los supervisores de contrato que permitiera el avance en pagos de contratos._x000a_El equipo de trabajo se encuentra en la adjudicación de procesos contractuales con seguimiento quincenal para que se puedan establecer acciones inmediatas para el cumplimiento de la ejecución. Así mismo, se vienen estableciendo las acciones necesarias para el proceso de pago a los proveedores de acuerdo con los cronogramas de ejecución de los contratos en estado “ejecución”._x000a_El seguimiento presupuestal realizado semanalmente permite establecer acciones de contingencia para situaciones que se presentan en la ejecución del presupuesto de Centro." u="1"/>
        <s v="El presupuesto inicial asignado al Centro de Formación Agroindustrial para la vigencia 2025 fue de $18.174.932.367. Posteriormente, se aprobó un incremento del 37,11%, equivalente a $6.744.348.208,49, alcanzando así un total de $24.919.280.575,49. Al cierre del segundo trimestre, con corte al 30 de junio de 2025, se ha contratado el personal de apoyo administrativo y misional, y se han suscrito contratos para la adquisición de bienes y servicios. A la fecha, se ha comprometido un monto de $12.626.155.538, lo que representa el 50,67% del presupuesto total, en línea con la meta de ejecución del 98,80% establecida en el cronograma de contratación del Centro._x000a_En relación con los recursos asignados a través de las DEP SIIF 14 y 23,65: No presentan avances en su ejecución presupuestal. En el caso de la DEP SIIF  23, la baja ejecución se debe a que se están adelantando estudios, diseños y adiciones para la contratación del proyecto Zajuna Campo. Además, se identificó la necesidad de solicitar un cambio de concepto" u="1"/>
        <s v="En fortalecimiento de la prestación del servicio de formación profesional y el reconocimiento de saberes previos con énfasis en poblaciones campesinas y populares en Colombia, los avances de este proyecto se encuentran todos en fase de ejecución, de recursos a 30 de Agosto, dado que la multiplicidad de procesos en sus diferentes modalidades y tiempos procesales para cada uno, deben tener una programación y cronograma de ejecución. Cabe resaltar que algunos de estos procesos no dependen directamente del Centro._x000a_Como acción de mejora para lo anterior, el centro trabajará para el próximo trimestre en el monitoreo a través de los comités primarios semanales para vigilar que los cronogramas previstos de contratación se ejecuten adecuadamente y poder generar alertas y planes de mejora si es necesario." u="1"/>
        <s v="La apropiación del Centro de Formación vigente es por valor de $20.304.125.153,65, a corte 30 de junio del 2025. Se tiene en CDP el valor de $19.789.186.141,65, con registro presupuestal $15.210.994.299,09, en disponible $514.939.012,00 y por comprometer $4.578.191.842,56, para un 74,92% de ejecución dando cumplimiento con la meta de compromisos, respecto a lo pagado se tiene el valor de $6.030.721.805,59 con el 29,70% dando cumplimiento de la meta de pagos.  _x000a__x000a_El valor de la adición de los recursos del segundo trimestre corresponde a las siguientes dependencias SIIF; 952810 por valor de $18.529.207,00 para la contratación de dos profesionales del Nodo Virtual y del intérprete de señas. 952811 por valor de $55.960.000,00 para adiciones de instructores de Articulación con la media. 952818 por valor de $ 81.225.120,00 para elementos de protección personal para aprendices trabajo en alturas, equipos de programas de trabajo en alturas y giras técnicas. 952820 por valor de $ 20.000.000,00 para la contratación de" u="1"/>
        <s v="A continuación, se presentan las justificaciones correspondientes a los indicadores de tercer trimestre de 2025:_x000a__x000a_Compra de materiales pedagógicos: La ejecución de estos recursos se encuentra programada para el mes de julio, de acuerdo con lo reportado en los proyectos asociados. Actualmente, el proceso está en etapa de contratación y validación administrativa._x000a__x000a_Apoyo de sostenimiento: Los pagos correspondientes se reflejarán de acuerdo con el cronograma establecido, priorizando los desembolsos a partir del mes de julio._x000a__x000a_Recurso asignado para la placa huella: Los recursos de materiales de formacion estan contratados esperando hacer entrega, al iniciar al etapa que esta articulada con el CEAI, dentro de la estrategia MAI Valle, en el mes de Agosto_x000a__x000a_Compra de materiales y mantenimiento de bienes inmuebles – Servicios tecnológicos: La ejecución de estos recursos se proyecta entre los meses de julio y agosto. Algunos compromisos ya fueron adquiridos, pero su ejecución se encuentra en proceso de centralización." u="1"/>
        <s v="-El CIEA, adelanto el registro de compromisos por valor de $13.732 M equivalente al 57.39%, demostrando una buena gestión por parte del Centro de Formación; no obstante, de acuerdo a lo establecido en la meta nacional (62.30%), durante el II trimestre no se logró la meta establecida, debido a que el rubro C-3699-1300-15 y el C-3603-1300-20, cuya cuantía corresponde  los proyectos de adecuaciones y mantenimientos de infraestructura  y requiere de un mayor trámite administrativo para avanzar en su etapa precontractual, se logró avanzar en una ejecución en compromisos equivalente al 30%, sin embargo, se tienen recursos por ejecutar por valor aproximado de $ 3.183 M según el plan de mantenimientos durante el II trimestre de 2025 . Adicional a ello, en lo concerniente al proyecto C-3603-1300-20, se logró una ejecución total del 34.35%, donde el subindicador que afectó el proyecto principal corresponde al concepto interno Apoyo de Sostenimiento – Alumnos, y los recursos asignados por mantenimiento, mobiliarios y o" u="1"/>
        <s v="-La ejecución presupuestal al 30 de junio de 2025 el centro de Gestión Tecnológica de Servicios, muestra un cumplimiento del 83.89%, El centro definió acciones pertinentes de acuerdo con las asignaciones presupuestales y pagos correspondientes a cada compromiso, buscando la optimización y ejecución del recurso, Dentro de los conceptos internos SENA, se evidencia que los que se han ejecutado en un alto porcentaje son: contratación de Servicios personales. Contratación de Instructores, materiales de Formación profesional integral, en un alto porcentaje de ejecución Mantenimiento de Inmuebles, así mismo se puede observar que el rubro de viáticos por la regulada solo se ha comprometido un 42.64% a 30 de junio.    Para el cumplimiento de las metas del centro y la ejecución al 100% de cada uno de los rubros, se establecieron compromisos en los comités primarios que se realizan constantemente y así realizar el respectivo seguimiento." u="1"/>
        <s v="al finalizar el primes semestre del año 2025 se puede observar una ejecución efectiva del 77% ,el proyectado para este periodo era de un 80%, aunque no se obtuvo el resultado proyectado , se estuvo bastante cerca, esto se presentó por algunos inconvenientes en los procesos proyectados por la consecución de las cotizaciones , lo que genera retrasos en los procesos, no obstante se trabaja con precios expertos y se da continuidad al proceso, en materia de pagos se presenta una ejecución del 40%, se da una señal de alerta al ordenador del gasto y a los supervisores mediante reunión informativa para que se adelante procesos de pagos para que al finalizar el año corrido no quedemos con rezagos , lo que generaría reservas presupuestales._x000a_En conclusión se observa una ejecución adecuada al termino de la vigencia con algunas observaciones y puntos a tener en cuenta que son comunicados a los responsables para una optima ejecucíon." u="1"/>
        <s v="Análisis Presupuestal por Proyecto – Corte 30 de junio de 2025_x000a_1. Proyecto: FORTALECIMIENTO DE LA PRESTACIÓN DE LOS SERVICIOS DE FORMACIÓN PROFESIONAL INTEGRAL_x000a_Cantidad de registros analizados: 17_x000a_Meta esperada a junio 2025: 82.5% compromiso / 38% pago_x000a__x000a_a) Proyectos sin ejecución_x000a_Varios códigos asociados al proyecto presentan 0% de compromiso y pago, lo cual representa una alerta crítica: Apropiaciones de $7M, $10M y $11M._x000a_Posibles causas: no inicio de contratación, ajustes en la planeación, espera de lineamientos o distribución técnica del gasto._x000a_b) Compromisos significativamente bajos (&lt;70%)_x000a_Ejecución por debajo de lo esperado, comprometiendo entre 57.9% y 70.6%:_x000a_Registros con apropiaciones entre $482M y $606M_x000a_Causa probable: ejecución parcial por fases, contrataciones aún en trámite o limitaciones en la disponibilidad de recursos._x000a_c) Pagos por debajo del 20%_x000a_Algunos proyectos comprometidos presentan pagos inferiores al 20%, entre ellos:_x000a_Registros con pagos del 17.0%, 20.4% y 23.8%_x000a_Explicación probable: en" u="1"/>
        <s v="-De acuerdo con el avance en la ejecución del VI trimestre, el Centro de Formación se realiza el siguiente seguimiento. De los 24 rubros, 9 se encuentran en rojo y estos obedecen a : combustible, contratación personal para gestión curricular y geotermia, dotación y viáticos de seguridad y salud en el trabajo, apoyo de los aprendices, bienestar, materiales de formación, mantenimiento de equipos y adecuaciones ,contratación de las tics finaliza en noviembre y se hará una adición de $1.116.005 y se reversaría $10`044.045, el saldo que estaría por un valor actual por un valor actual de $5`151.474.607 de los cuales se ha comprometido $1`224.519.880 que equivale al 24% el saldo por $3`938.114.777 será comprometido a finalizando de julio y terminando noviembre. De los 3 rubros en amarillo, servicios personales para conductor de aulas móviles, viáticos, otros materiales y mantenimiento lo cual representa el 62% se encuentran en estudio de mercado, se encuentran en el respectivo tramite de autorización de la Direcció" u="1"/>
        <s v="-De acuerdo a la ejecución de recursos asignados en la resolución de apertura y las adiciones realizadas a lo largo de la vigencia, se evidencia una ejecución del 77,8%, cuyos rubros más representativos esta la ejecución del 14% de lo asignado para adecuaciones, en donde hay un valor de $1.232.126.117 a centralizar ya que no se alcanza a realizar la adecuación de la cafetería de la sede principal, dado los tiempos de entrega de los diseños y licencia de construcción de la misma, en cuanto apoyos de sostenimiento se ha ejecutado el 59%, contratación de instructores esta ejecutado el 97%, gastos de bienestar al aprendiz el 56%, mantenimientos el 90%, Servicios personales indirectos el 96%._x000a_Una de las acciones que se implemento para el adecuado seguimiento y cumplimiento a los indicadores de presupuesto, es incluirlo como uno de los puntos principales de cada comite primario y comite primario ampliado, los cuales se revisa, especialmente los rubros e indicadores que estén con una  de ejecución, por debajo de ac" u="1"/>
        <s v="- Para el mes de junio de 2025, se evidencia un avance significativo en la ejecución presupuestal del centro, con un monto comprometido que asciende a $9.314.034.769, lo cual representa un 72,10 % del total de los recursos asignados. Este porcentaje supera la meta establecida para el periodo, que se encontraba en 71,17 %, lo cual demuestra una gestión eficaz en la planeación y compromiso de los recursos, y posiciona al centro por encima del promedio nacional en términos de ejecución presupuestal. Este comportamiento refleja un adecuado seguimiento a las metas trazadas y una articulación eficiente entre los procesos administrativos, técnicos y operativos._x000a_En lo que respecta a los pagos efectivamente realizados, se reporta un valor de $4.110.830.044, lo que equivale a un 31,82 % de ejecución financiera. Este porcentaje, si bien está levemente por debajo de la meta proyectada del 33,59 %, se mantiene dentro del rango establecido por los lineamientos._x000a_Adicionalmente, al analizar los indicadores por componentes," u="1"/>
        <s v="-Al cierre del segundo trimestre del 2025, el Centro de Atención al Sector Agropecuario (CASA) del SENA tiene una apropiación vigente de $ 14.397.707.897 con un total comprometido de $ 9.961.249.945,89. La apr vigente se distribuye de la siguiente manera $ 7.376.790.010,0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y $ 7.020.917.887,00 para los conceptos internos restantes. Durante este periodo se publicaron y adjudicaron diferentes contratos de bienes y servicios entre los cuales se encuentran: consultoría ascensor, dispensadores, puntos ecológicos, materiales de formación, mantenimiento de equipos laboratorio, fumigación, mobiliario, invernadero, logística, químicos, aires acondicionados, análisis de agua, entre otros. El Centro de Atención" u="1"/>
        <s v="Al cierre del segundo trimestre de la vigencia 2025, el presupuesto del Centro presenta una apropiación inicial de $12.114.253.159, la cual fue incrementada mediante adiciones por $3.092.916.877 y ajustada con reducciones por $43.200.688, alcanzando así una apropiación vigente de $15.163.969.348, reflejando una variación presupuestal positiva del 25,17%._x000a__x000a_Del total apropiado vigente, se ha logrado comprometer el 68,63% de los recursos, es decir, $10.407.514.721, superando la meta de compromisos fijada en 66,74%, lo que evidencia una gestión oportuna y eficiente en la planeación y formalización de gastos._x000a__x000a_En cuanto a la ejecución de pagos, se registra un valor pagado de $4.306.300.997, correspondiente al 28,40% del total apropiado. Aunque este porcentaje aún se encuentra ligeramente por debajo de la meta de pagos establecida en 30,74%, muestra un avance progresivo en la ejecución financiera, con oportunidades de mejora para acelerar los procesos de legalización y pago de compromisos adquiridos." u="1"/>
        <s v="-El Centro Industrial de Mantenimiento Integral, al 30 de Junio de 2025, avanza su ejecución presupuestal general en un 63,52%, cabe resaltar que desde la Subdirección de Centro y planeación  se ha incrementado el seguimiento semanal, con verificaciones cada tres (3) días los compromisos adquiridos para adjudicar los procesos de bienes y servicios, así mismo se han gestionado planes de acción para avanzar con los cuellos de botella que se generan en los procesos precontractuales de bienes y servicios; a continuación se muestran conceptos mas significativos con su respectiva ejecución y proyección_x000a_Adecuaciones Ejecución: 46% - Proyección III TRM- 85%_x000a_Bienestar al Aprendiz: Ejecución 30% - Proyección III TRM: 90%_x000a_Instructores: Ejecución 91% - Proyección III: 100%_x000a_Materiales de Formación: Ejecución: 0%  - Proyección III: 100%_x000a_Servicios Personales – Ejecución 97% - Proyección III: 100%_x000a_Cabe resaltar que se mencionan los conceptos presupuestales mas notables sin embargo se cuenta con el seguimiento de todos los c" u="1"/>
        <s v="En cuanto a la ejecución presupuestal, se evidencia un importante avance en los compromisos adquiridos, alcanzando un 67,39% frente a la meta establecida a junio, lo cual garantiza la operatividad y continuidad de los procesos y ejecución de las diferentes dependencias. En lo relacionado con el indicador de pagos, se ha cumplido con el 23,12%, proyectándose un incremento progresivo para el segundo semestre, a medida que se consoliden los desembolsos asociados a los pagos de contratistas de bienes y servicios, instructores y personal administrativo." u="1"/>
        <s v="-Al cierre del segundo trimestre, según análisis de ejecución presupuestal refleja una apropiación vigente total de $13.024.941.741, evidenciando un avance relevante en la gestión de los recursos asignados. En el proyecto Fortalecimiento de la prestación del servicio de formación profesional y el reconocimiento de saberes previos con énfasis en poblaciones campesinas y populares en Colombia Nacional (códigos SIIF 28, 84, 45, 11, 10, 38, 42, 85, 86, 27, 18, 90, 44, 14, 20, 34 y 9 – C-3603-1300-20-20305C) los porcentajes comprometidos varían entre 97,20 % y 0 %, lo cual evidencia avances importantes en varios rubros, mientras que otros se encuentran en etapa de programación. El proyecto Mejoramiento de las competencias para la empleabilidad de la población víctima del desplazamiento forzado por el conflicto armado a nivel nacional (código SIIF 10 – C-3602-1300-11-20305C) presenta un compromiso del 81,80 %. En la Implantación del sistema de investigación aplicada, desarrollo tecnológico, innovación y competitiv" u="1"/>
        <s v="El Centro de Atención Sector Agropecuario, al corte del 30 de junio de 2025, ha comprometido recursos por valor de $11.034.289.159, lo que representa un 64,96% de ejecución frente a la apropiación vigente. Este resultado evidencia un avance significativo respecto al primer trimestre, con un incremento del 14,1%, lo cual ha sido posible gracias al seguimiento permanente a los procesos de contratación, legalización de compromisos y ejecución de recursos estratégicos._x000a_Los compromisos ejecutados se concentran principalmente en la contratación de servicios personales de apoyo a la gestión e instructores, necesarios para dar cumplimiento a la misión institucional. Así mismo, durante este periodo se adelantaron gestiones para comprometer recursos en rubros clave como materiales de formación, mantenimiento de bienes inmuebles, apoyos de sostenimiento y monitorias._x000a_Entre las acciones destacadas, se encuentra la continuidad de la fase 2 de adecuaciones e impermeabilización de cubiertas en la sede Lembo, con una invers" u="1"/>
        <s v="•_x0009_Presupuesto actualizado:_x000a_Tras las modificaciones presupuestales (incluyendo aumentos por 1.348 millones COP vs. apertura, ver Anexo 02 y disminuciones por 27,8 millones), la apropiación disponible asciende 12.731 millones COP (posterior a última modificación por control de resoluciones)._x000a_•_x0009_Ejecución en primer semestre:  _x000a_•_x0009_Enfoque de contratación: Principalmente en servicios personales indirectos y contratación de instructores._x000a__x000a_Distribución presupuestal: Estos rubros mencionados anteriormente representan aproximadamente el 76,78% del total asignado. Aún existen recursos por ejecutar en estas partidas (contratación de instructores y servicios personales indirectos). Mientras que el primer semestre en ejecución presupuestal el centro de formación cerro la adjudicación presupuestal en el 77.05%. Según con el último reporte hemos subido un punto porcentual en la ejecución (31/06/2025)._x000a__x000a_Ejecución por Proyectos_x000a_El presupuesto del centro de formación se distribuye en 4 proyectos, siendo el más significativo:_x000a_•" u="1"/>
        <s v="El Centro Industrial y del Desarrollo Tecnológico recibió en la apertura presupuestal de la vigencia 2025 un monto inicial de $14.704.024.100. Al 30 de junio de 2025, la apropiación vigente asciende a $15.254.604.625, como resultado de las diferentes adiciones y deducciones presupuestales realizadas durante el primer se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89.09% de ejecución en contratación de servicios personales indirectos y un 91.39% en la contratación de instructores. Se adelantó el proceso para materiales de formación donde se comprometieron $650.769.396. De igual forma se compr" u="1"/>
        <s v="-Para finalizar primer semestre de la presente vigencia, se esperaba contar con una ejecución equivalente al 76,11% frente a compromisos, meta que fue alcanzada al corte en evaluación, se alcanzó un 77,40% de ejecución, sobrepasando la meta establecida, lo que denota una excelente gestión en el centro agroturístico, que ocupa el primer lugar en la regional en este indicador, respaldada por la contratación de mas del 90% de la apropiación para instructores, la totalidad de los materiales de formación, procesos de  mantenimiento y servicios personales El indicador de ejecución de pagos, se encuentra muy cerca de la meta establecida 31,58%, llegando en el primer semestre a 29,76%, lo cual también se ve impactado por la contratación de los diferentes procesos que no pudieron dar inicio durante el primer semestre y por lo tanto tampoco se realizaron pagos sobre los mismos." u="1"/>
        <s v="El centro de formación con corte al primer semestre del año  presenta avances importantes en los compromisos presupuestales de Producción de Centros, Articulación con la Media, ECCL Regular,  Programa Regular y SER CampeSENA, Bienestar al Aprendiz, Contratación de Instructores y Materiales de Formación, ECCL CampeSENA y Economia Popular y Programa PDV, se vienen adelantando la documentación con el fin de ejecutar a cabalidad la planeación contractual y ejecución presupuestal de otras líneas y apropiaciones que se adjudicaron al centro en el mes de Junio, de igual manera algunos conceptos internos como lo son viáticos y gastos de viaje, servicios públicos, apoyos de sostenimiento se vienen ejecutando acorde a la necesidad del servicio y las resoluciones de adjudicación, en temas de infraestructura física se vienen comprometiendo los recursos acorde a las autorizaciones de contratación dadas por la Regional. _x000a_Considerando, que la apropiación vigente a corte de 30 de Junio de 2025, es de $13.134.804.644,86 y la" u="1"/>
        <s v="Para el segundo trimestre el centro presenta una ejecución presupuestal del 58.8%, se estableció un cronograma con fechas estimadas que nos permitirá cumplir con las metas asignadas y constante seguimiento con el fin de revisar que los compromisos adquiridos se cumplan. Esto nos permitirá lograr la ejecución total de los recursos." u="1"/>
        <s v="-se evidencia un comportamiento estable y conforme al marco de ejecución financiera previsto por el Centro de Formación. A continuación, se detallan los valores y se justifica su desarrollo:_x000a__x000a_1. Gestión Presupuestal Consolidada_x000a_APR Inicial: $28.189.296.521,00_x000a_APR Adicionada: $1.314.990.853,00_x000a_APR Vigente (total): $29.504.287.374,50_x000a__x000a_Este comportamiento refleja una adecuada planeación financiera, en la cual se han efectuado adiciones presupuestales oportunas para atender nuevas necesidades operativas, formativas o logísticas. La suma adicionada representa un incremento del 4,66% respecto al presupuesto inicial, lo que responde a ajustes derivados de la expansión de la oferta educativa y apertura de nuevos programas técnicos y tecnológicos._x000a_2. Como compromiso se deja que los líderes de procesos presen, antes del 30 de julio, por correo electrónico los presupuestos correspondientes a las partidas que serán centralizadas. Esta directriz es esencial para garantizar la armonización de la ejecución financiera a niv" u="1"/>
        <s v="Durante el segundo trimestre de la vigencia, se contó con una asignación presupuestal de $ 19.430.906.941, compromisos por valor de $ 14.845.164.708, es decir una ejecución del 76,40%, el mayor valor de este porcentaje corresponde a: vinculación de instructores la cual se encuentra en ejecución sobre el 96% en todos los programas. De igual forma se han registrado compromisos por Servicios Personales Indirectos de todas las dependencias, logrando al final de este trimestre el 93% del equipo administrativo y de apoyo vinculado, quedando solamente pendiente un evaluador de competencias, expertos técnicos para desarrollo curricular. De igual manera, en este trimestre se ejecutó la totalidad de recursos de materiales de formación (Regular, CampeSENA, Economía Popular, Articulación, Víctimas, FIC, FIC placa huella, ENI) por valor total de $1.158.344.517, ya que se publicó un solo procesos de subasta inversa dividido en 17 lotes. Asimismo, se está adelantando la gestión pertinente para la contratación de los demás" u="1"/>
        <s v="-El Centro de Industria y Construcción cuenta con una apropiación vigente de $28.002.922.419 para la vigencia 2025. Al cierre del tercer trimestre, se han comprometido $21.375.333.221, lo que representa un avance del 76,33%._x000a_Este resultado refleja el cumplimiento de la meta establecida para este periodo (76,17%), evidenciando una ejecución presupuestal oportuna y eficiente por parte del equipo del centro._x000a_En cuanto a los pagos realizados, se reporta una ejecución de $8.046.011.203, correspondiente al 30,87% del total apropiado, cifra que se ubica 2,14 puntos porcentuales por debajo de la meta esperada. Esta situación se explica principalmente por el ajuste en la fecha de inicio del calendario académico, que retrasó la contratación de instructores y, en consecuencia, los pagos asociados a sus contratos, los cuales representan el componente más significativo en esta línea._x000a_A pesar de este desfase en los pagos, el centro mantiene una ejecución sólida en el compromiso de recursos, orientada principalmente a la c" u="1"/>
        <s v="El Centro de la Tecnología del Diseño y la Productividad Empresarial SENA de Girardot ha demostrado avances significativos en el cumplimiento de sus compromisos para el segundo trimestre de 2025, alcanzando un 68.20% de sus metas y un 26.49% de ejecución en pagos. Este progreso se destaca en la gestión presupuestal, particularmente en la contratación de instructores, donde se ha logrado una impresionante ejecución del 94% de los recursos asignados, asegurando la continuidad y calidad de los programas de formación. De manera similar, en la contratación de servicios personales indirectos (SPI), el Centro ha alcanzado una ejecución del 97%, garantizando el apoyo esencial para sus operaciones._x000a__x000a_El Centro ha planificado meticulosamente 22 procesos de contratación para este mismo periodo, distribuidos en diversas modalidades para optimizar la adquisición de bienes y servicios. Esto incluye un proceso de contratación directa en estructuración y la mayor parte concentrada en la modalidad de Mínima Cuantía (13 proces" u="1"/>
        <s v="-La ejecución presupuestal del centro de comercio y servicios es buena y se ajusta tanto a las metas de compromiso y pagos planeadas en la vigencia, si bien es cierto la ejecución mas baja esta representada en la dependencia 931024 de Infraestructura con el 10.30%, los procesos se encuentran publicados en SECOP II en solicitud de documentos a proveedores, esperamos sean adjudicados en agosto y así en el próximo trimestre poder mostrar mayor ejecución.  En cuento a la dependencia 931044 apoyos de sostenimiento aprendices que muestra ejecución del 16.40%, se debe a los tiempos en que se presentan las convocatorias, tan solo en el cuarto trimestre se verá reflejada una mayor ejecución.  Los recursos de la dependencia 931027 de modernización de ambientes que refleja un avance del 37.50%, se debe a que en este pedido se asignaron recurso por valor de $200.000.000 para la compra de equipos y muebles del gimnasio de los aprendices, recién se inició la estructuración del proceso.  Las demás dependencias muestran un" u="1"/>
        <s v="-C-3603-1300-20-20305C POBLACIONES CAMPESINAS Y POPULARES Contrato ENI ya se encuentra publicado en el Secop II, viáticos de la profesional SST aún no se ha programado el encuentro nacional, viáticos en espera programación, contrato EPPS en estructuración ya que el día 25 de julio fueron asignados más recursos. El mantenimiento de vehículos ya se encuentra en ejecución y el de logística de aprendices y funcionarios._x000a_C-3602-1300-11-20305C EMPLEABILIDAD DE LA POBLACIÓN VÍCTIMA 38% pendiente contratación instructores, materiales de formación en estructuración._x000a_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_x000a_C-3699-1300-15-53105B FORTALECIMIENTO DE LA INFRAESTRUCTURA FÍSICA DEL SENA A NIVEL NACIONAL En la asignación de presupuestal se encuen" u="1"/>
        <s v="Análisis: _x000a_Finalizado el segundo trimestre se han comprometido $12.009.717.024,20 de los $17.817.020.032,20 de apropiación vigente para 2025, lo que correspondiente a una ejecución del 67,41% y se han pagado $5.611.862.168,00 correspondiente a 31,50% _x000a_La meta de ejecución se encuentra por debajo de lo esperado (73,61%). _x000a_Estrategias: _x000a_Se ha ejecutado 97,88% de contratación de instructores y 93,59% de servicios personales y se están ejecutado los recursos de materiales de formación, mantenimientos, mobiliario, etc. según el plan de contratación. El Centro de Desarrollo Agropecuario y Agroindustrial constituyó Reservas Presupuestales 2024 por valor de $1,780,442,214.74_x000a__x000a_A corte del segundo trimestre del 2025 se han ejecutado reservas presupuestales por valor de $1,598,789,058.28 que equivalen al 89.80 % de las reservas de la vigencia 2024._x000a_Se ha ejecutado un 31,30% del presupuesto asignado para materiales de formación.​​_x000a_Justificación:  La ejecución de los recursos se ha adelantado según el plan de contratació" u="1"/>
        <s v="-El CIAS a corte 30-06-2025, tiene una apropiación presupuestal vigente por $9.202.345.458, de estos recursos el 38% corresponde a adiciones presupuestales que muestran el crecimiento y la confianza de parte de la Dirección General hacia el centro. Se ha adelantado los diferentes compromisos presupuestales en este periodo, con una ejecución del 51.9%, este porcentaje se vio disminuido por las adiciones recibidas. El centro resalta las adiciones por valor de $2.561.538.462 para las Olimpiadas Campesena de la estrategia Senasotf, recursos a comprometer en el mes de octubre._x000a_Se presenta un alto porcentaje de ejecución en los conceptos internos de contratación de instructores y servicios personales indirectos, esto debido a que, para garantizar los procesos de formación y las actividades de apoyo administrativo, se debe realizar a través de contratos de prestación de servicios al no existir personal de plata que ejecute estas funciones. Los recursos sin comprometer, corresponde a perfiles que no se han encontrad" u="1"/>
        <s v="Durante el segundo trimestre del año en curso se presentaron modificaciones presupuestales que aumentan la apropiación disponible, lo que ha significado un rato para cumplir con las metas establecidas por la dirección nacional, ya que se reconoce que aun tenemos recursos asignados por apertura y no se han comprometido, esto a varios factores que no permiten dan cumplimiento a la planeación establecida._x000a_Con el fin de agilizar estos procesos desde el área de presupuesto se han realizado seguimientos a los diferentes recursos, mas enfatizado a los materiales de formación, contratación de instructores, adecuaciones, con el fin de hacer una proyección de los recursos que se van a comprometer y ejecutar en lo que resta del segundo trimestre o en caso contrato hacer la solicitud con el tiempo necesario a cada una de las direcciones para que estos recursos sean centralizados._x000a_Es de recalcar que, al corte del 30 de junio, se evidencia que aun tenemos recursos por comprometer, pero al momento de elaborar el presente i" u="1"/>
        <s v="-La apropiación presupuestal del Centro Agroempresarial y Desarrollo Pecuario del Huila para el II trimestre de la vigencia 2025 es de 12857672369 es acorde a las necesidades del Centro de Formación y metas establecidas para los procesos misionales, respecto el segundo trimestre, la ejecución en compromisos es de 9743674498 equivalente al 75,78 % y se realizaron pagos por 4384851906, equivalente al 34,10 %, con corte del 30 de junio de 2025. El seguimiento y control permanente del proceso contractual y de los pagos a terceros ha permitido una ejecución alineada con lo proyectado para el segundo trimestre del año, así como el cumplimiento de la meta asignada por la Dirección General. Así mismo, Se realizaron las diferentes publicaciones de estudios de mercado por medio de la plataforma transaccional Secop II y la pagina contratación SENA, de acuerdo con las necesidades recibidas por cada una de las dependencias." u="1"/>
        <s v="-La ejecución con corte al segundo trimestre 2025 del Centro de Formación es del 66,78% adecuado para el tiempo transcurrido, Los recursos asignados para Salud ocupacional y FIC presentan una baja ejecución debido a que los procesos contractuales no se han adjudicado. Los demás proyectos presentan una ejecución adecuada para el segundo trimestre. Por el Centro de Formación la ejecución de pagos fue del 23,16%" u="1"/>
        <s v="La apropiación presupuestal del centro de formación para el segundo trimestre es $9.750.126.332  se avanza de manera continua en la ejecución presupuestal la cual es del 77.32 % y se realizaron pagos por 31,50 %,  existen procesos de contratación de bienes y servicios  y Servicios personales en trámite  para resaltar  el proyecto - FORTALECIMIENTO DE LA PRESTACIÓN DEL SERVICIO DE FORMACIÓN PROFESIONAL Y EL RECONOCIMIENTO DE SABERES PREVIOS CON ÉNFASIS EN POBLACIONES CAMPESINAS Y POPULARES EN COLOMBIA NACIONAL en la dependencia 10,18, 27,45 y 20 los más significativos en valor se encuentran en estudios de mercado ByS para ser adjudicados entre los meses de julio (EPP, apoyos de sostenimiento placa Huella) a septiembre (Mobiliario y equipos), es importante mencionar que los procesos de materiales de formación solo faltan 2 por adjudicar, teniendo en cuenta que los recursos fueron asignados en el mes de junio. El proyecto FORTALECIMIENTO DE LA INFRAESTRUCTURA FÍSICA DEL SENA A NIVEL NACIONAL los más significati" u="1"/>
        <s v="La ejecución para el segundo trimestre correspondiente a la vigencia 2025 del CENTRO AGROFORESTAL Y ACUICOLA ARAPAIMA logró una ejecución presupuestal del 68.06%. Se puede deducir que el 31.94% sin compromiso presupuestal corresponde a los rubros más significativos como son: Materiales de formación, apoyo de sostenimiento regular y FIC. Sin embargo, dichos rubros adelantan gestión importante desde las áreas respectivas y bajo el seguimiento del articulador de planeación esperando alcanzar un avance optimo en el siguiente trimestre a valorar, es así como la ejecución presupuestal en cuanto a compromisos presupuestales es buena para el segundo trimestre de la presente vigencia 2025._x000a_A continuación, se describe las observaciones para los rubros que presentan vulnerabilidad o baja ejecución según la colorimetría establecida en el aplicativo:_x000a__x000a_Para el rubro Código SIIF  14  correspondiente a la compra de materiales para las acciones de Formación Pedagógicas para Instructores, se realizó solicitud de centralizació" u="1"/>
        <s v="-Durante el segundo trimestre de la vigencia 2025, el Centro de Formación ha adelantado el seguimiento y control al presupuesto asignado, con una apropiación vigente de $18.393.337.405,58, de la cual se ha comprometido un total de $13.090.335.231,65, lo que representa un 71,17% de avance en compromisos, y se ha ejecutado en pagos un total de $5.238.338.757,33, correspondiente al 28,48% del total apropiado._x000a_El comportamiento presupuestal evidencia una gestión planificada en términos de compromisos, lo que ha permitido asegurar la ejecución de los procesos misionales y administrativos previstos para el primer semestre del año. No obstante, el porcentaje de ejecución en fase de pago refleja la necesidad de fortalecer los procesos de legalización y ejecución de los contratos y adquisiciones, con el fin de evitar acumulación de saldos para el último trimestre del año fiscal, lo que podría comprometer el cumplimiento de las metas institucionales._x000a_Durante este período, se dio prioridad a la financiación de activida" u="1"/>
        <s v="A corte del segundo trimestre de 2025, el Centro de Formación Turística, Gente de Mar y Servicios de la Regional SENA San Andrés presenta una ejecución presupuestal del 72.97%, reflejando un avance favorable en el cumplimiento de los compromisos financieros adquiridos. Durante este período, se destaca la contratación del proyecto de mejoramiento, adecuación y restauración de las instalaciones físicas por $3.209.004.580, junto con su interventoría por $266.362.711, lo que contribuirá a mejorar las condiciones locativas para el desarrollo de la formación. Igualmente, se ejecutaron contratos clave como el mantenimiento preventivo y correctivo de aires acondicionados por $212.691.500 y la fumigación de las edificaciones por $60.200.000. En cuanto a los apoyos a los aprendices, se evidencia una ejecución del 68.22% en sostenimiento y del 75.25% en bienestar. En el componente de movilidad, se cumplió con la asignación de recursos mediante la Resolución 88–00064 de 2025. La contratación de instructores alcanza un 9" u="1"/>
        <s v="El presupuesto vigente por centro para este periodo de análisis fue por valor de $11.309.040.355,00, de los cuales se comprometieron $5.106.627.179,00 pesos, correspondiente al 45,15%, este valor quedo por debajo del porcentaje esperado de los compromisos para el corte de análisis que corresponde al 64%.  De los recursos asignados los de mayor ejecución presupuestal fueron los siguientes proyectos BPIN: “IMPLANTACION SISTEMA DE INVESTIGACION APLICADA, DESARROLLO TECNOLÓGICO, INNOVACIÓN Y COMPETITIVIDAD NACIONAL” con código SIIF 65 con un 98,00% este recurso se comprometió para la contratación del dinamizador de innovación y código SIIF 68 con un 94,70% este recurso asignado se contrató al grupo de apoyo al sistema de gestión del laboratorio y BPIN: “MEJORAMIENTO DE LAS COMPETENCIAS PARA LA EMPLEABILIDAD DE LA POBLACIÓN VÍCTIMA DEL DESPLAZAMIENTO FORZADO POR EL CONFLICTO ARMADO A NIVEL NACIONAL”  con código SIIF 10 con un 94,60% lo que corresponde a los compromisos de contratación de instructores, materiales" u="1"/>
        <s v="- La ejecución presupuestal por despacho regional se viene cumpliendo bien en cuanto a compromisos, presentado una diferencia en la ejecución de pagos, EN Centro de Formación tenemos tanto compromisos como pagos con baja ejecución, pero se viene mejorando la estrategia con el fin de ejecutar un alto porcentaje de la disponibilidad presupuestal._x000a_A corte del 30 de Junio, la ejecución presupuestal del Centro Ambiental y Ecoturístico del Nororiente Amazónico y el Despacho Regional presenta un bajo cumplimiento frente a las metas establecidas en el Plan de Acción 2025:_x000a_- Meta en compromisos: 62,87%_x000a_- Ejecución alcanzada: 48,01%_x000a_- Meta en pagos: 28,40%_x000a_- Ejecución alcanzada: 19,54%_x000a_Este bajo desempeño se justifica por los siguientes factores:_x000a_- Demoras en los procesos de contratación y adquisición, debido a trámites administrativos internos que han ralentizado la ejecución de recursos._x000a_- Limitaciones en la disponibilidad de proveedores locales que cumplan con los requisitos técnicos, legales y financieros exigidos" u="1"/>
        <s v="-El Plan de Acción del Centro para el segundo trimestre de 2025 contempla 24 indicadores presupuestales asociados a 24 dependencias de afectación del gasto asignadas mediante resolución de apertura y modificaciones al presupuesto; a la fecha se registra una ejecución presupuestal del 70.87%._x000a__x000a_En cuanto a los pagos, se ha alcanzado un avance del 30.74%, los cuales corresponden a pagos de prestación de servicios,  apoyos de sostenimiento y monitorias a los aprendices, comisiones de viaje para desplazamiento de funcionarios y contratistas, contratos de compra y mantenimiento._x000a__x000a_Cabe resaltar que la ejecución del Centro ha logrado un avance significativo en la ejecución; teniendo en cuenta que, han asignado $ 2.492.218.249 a lo inicialmente planeado. _x000a__x000a_Por otra parte, el presupuesto en Certificados de Disponibilidad Presupuestal (CDP) por comprometer asciende al 0.06%; de los cuales se solicitó la respectiva centralización&quot;_x000a__x000a_A la fecha, varios procesos de contratación se encuentran en etapa de planeación, publica" u="1"/>
        <s v="Al 30 de junio la apropiación era de $  7.652.722.629, la ejecución presupuestal era del 40% para el centro de formación; con avance en pagos del 17,3%; evidenciando baja ejecución en dependencia 10, 11, 14, 18, 45,  relacionada con la contratación de materiales de formación, lo cual se debe a la dificultad para obtener cotizaciones que permitan elaborar el estudio de mercado. En general la dependencia 18 presenta ejecución 0% debido que las formaciones están programadas para trimestre III y IV y las claridades solicitadas a la DAF para Placa Huella. Dep 20 se solicitó la centralización del presupuesto. Dep 85 la formación inicia el octubre lo cual reflejará la ejecución de contratación instructores y viáticos. Dep 27 se están adelantando los temas administrativos precontractuales para que durante el III T quede ejecutado lo asignado. Dep 66 la selección de los perfiles para los proyectos de Innovación ha tenido dificultades por cumplimiento de requisitos mínimos y completar lista de chequeo de contratación" u="1"/>
        <s v="-con el presupuesto asignado por la subunidad de centro de formación en el mes de junio se realizó una adición al presupuesto por 2.022.997.555 millones mediante resolución los cuales aumenta significativamente el presupuesto por ejecutar y debe ser programado para el segundo semestre de la vigencia. Por otra parte, en cuanto al rubro de infraestructura hacer falta comprometer un recurso por valor de $ 1.284.179.839,00 y de acuerdo lo reportado por el área encargada se encuentra en la etapa precontractual con una programación de ejecución para el segundo semestre." u="1"/>
        <s v="-Cod. 20 se adelanta la consecución de la persona que cumpla el perfil requerido, se adjudicara en el mes de agosto, Cod. 44 se adelanta la adjudicación de la segunda convocatoria de apoyos de sostenimiento donde se garantiza el total de ejecución, Cod. 23 los recursos están recién asignados y se adelantan estudios previos y anexos para su publicación en el mes de agosto" u="1"/>
        <s v="El CNCA para el segundo trimestre del 2025  alcanzo un porcentaje de cumplimiento de sus compromisos 67% y un  porcentaje de pagos del 69% respecto al presupuesto asignado dicho porcentaje se encuentra mayormente representado en los proyectos de fortalecimiento de la prestación de servicio la formación y el proyecto de mejoramiento de las competencias para la empleabilidad de la población víctima del desplazamiento forzado por el conflicto armado a nivel nacional sin embargo desde la Subdirección del Centro y las área de apoyo a la formación estamos implementado estrategias que nos permitan mejorar los indicadores de compromisos y por ende de ejecución de pagos de los compromisos adquiridos por el CNCA para el próximo trimestre con el fin de alcanzar las metas fijas por el Centro de Formación durante la vigencia actual propendiendo por  una adecuada y oportuna ejecución de los recursos asignados al Centro Nacional Colombo Alemán" u="1"/>
        <s v="La Ejecución Presupuestal del Centro Industrial y de Aviación para el II trimestre del año en curso, logró un porcentaje de ejecución del 78,06% de recursos con compromisos presupuestal y un 35,11 % pagos respectivamente. Lo que evidencia un trabajo articulado y dinámico en el desarrollo de toda la planeación de la vigencia para el cumplimiento de la misión del Centro de Formación." u="1"/>
        <s v="El Centro de formación a corte 30 de junio de 2025 ha ejecutado el 75% del presupuesto asignado para la presente vigencia. En el periodo que comprende al segundo trimestre se reflejada ejecución del 14% del total de las obligaciones contraídas en la vigencia, la cual corresponde a las celebraciones de contratos con el personal de servicios personales indirectos e instructores, adjudicación de apoyo de sostenimiento aprendices rubro regular adjudicatarios de la primera convocatoria 2025, celebración de (22) contratos de bienes y servicios, pago de viáticos área administrativa y formación profesional, así como al pago de servicios públicos. 2_x000a_La planeación presupuestal se haya determinada de la siguiente manera: _x000a_La ejecución por concepto de “FORTALECIMIENTO DE LA INFRAESTRUCTURA FÍSICA DEL SENA A NIVEL NACIONAL” actualmente hemos comprometido el 57%, los procesos de Mtto de Bienes Inmuebles se encuentran publicados y en trámite de adjudicación, en cuanto adecuación y construcción encuentran en trámite de soli" u="1"/>
        <s v="Para el 2do trim se tiene una ejecución presupuestal del 61,24% al comprometer $ 15.115.296.308,73 sobre un total de asignado de $ 24.640.963.118,32.  Aunque al 30 de junio, se asignó una meta de ejecución presupuestal del 65,66%, debe tenerse en cuenta que el centro a la fecha ha recibido una asignación adicional comparada al 31 de marzo de un adicional por $ 6.965.415.391,32 lo que equivale a mas del 39,4% solo al comparar con la apropiación vigente del 1er trimestre.  De acuerdo con la planeación de la contratación se espera afectar los rubros que actualmente cuentan con baja  ejecución; los que tienen 0% de ejecución está en estudio de centralización o corresponde a asignaciones realizadas en el mes de junio.   Se alcanzan óptimos resultados al contar con ejecuciones superiores al 70%, como es el caso de la dependencia 34.  Se continúa realizando los movimientos presupuestales necesarios y requeridos por la DPDC y DAF, para cumplir con la meta asignada_x000a_Para el indicador de pagos se alcanza un 38,7%, repr" u="1"/>
        <s v="-El Centro Agroindustrial al con corte al mes de junio de la vigencia 2025, termino con una apropiación vigente de $ 17.187.062.554 total compromisos de $ 10.945.637.514,26 porcentaje comprometido 63,68% y pagos por valor de $ 3.534.631.632,59, porcentaje en pagos 20,56%, Se realizaron reuniones de seguimiento presupuestal mensual con los responsables Técnico y jurídicos de cada uno de los proyectos de inversión, con el fin de garantizar una buena ejecución presupuestal. Se realizan pagos mensuales de honorarios de contratistas, al igual que para el tema de viáticos y transporte, igualmente seguimiento a los contratos de materiales de formación._x000a_En las dependencias de modernización de ambientes, adecuaciones y mantenimiento y algunas dependencias del proyecto de inversión de implantación se presenta una baja ejecución presupuestal teniendo en cuenta que a inicios del mes de mayo y a finales del mes de junio el Centro le fueron asignados más de 1000 millones para ejecución de los proyectos de pan masa madre," u="1"/>
        <s v="El presupuesto inicial asignado al centro de formación para la vigencia 2025, fue de $26.480.742.294 y se realizaron adiciones por $3.379.939,678, se han realizado centralizaciones por valor de $102.870. 762; siendo el presupuesto definitivo para el centro: $29.757.811.210. _x000a_Al segundo trimestre del año ya se tiene comprometido el 74% del mismo ($22.092.729.493), que corresponde al 74%; el 25.8% por comprometer corresponde a $7.665.081,717. Se han suscrito los contratos de Apoyo administrativo, apoyos misionales, contratación de Instructores, servicios de Bienestar al Aprendiz (Transporte y Alimentación). Se vienen estructurando los procesos contractuales de materiales de formación para su adjudicación, al igual que los procesos de mantenimientos (Infraestructura y Equipos). Los recursos correspondientes a viáticos se han venido ejecutando atendiendo los requerimientos y necesidades de formación en las diferentes zonas del departamento, con el propósito de garantizar la atención a la población en la mayor pa" u="1"/>
        <s v="A corte 30 de junio, los recursos asignados ascienden a $29.258.649.315, con el 100% apropiado mediante CDP, lo que refleja una planeación financiera adecuada. El avance en compromisos alcanza el 73,53%, evidenciando una mejora respecto al 58,25% registrado en marzo. Sin embargo, los pagos solo alcanzan el 30,80%, aún por debajo del porcentaje esperado (37%), lo que indica rezagos en la ejecución efectiva del recurso._x000a_Se destacan proyectos con alta gestión, como los códigos 14, 28, 45, 65 y 84, que superan el 90% de compromiso, algunos con pagos cercanos o superiores al 40%. Por otro lado, los proyectos 9 y 23 no presentan ningún tipo de compromiso ni pago, y otros como el código 24 muestran un bajo nivel de pagos (7,80%) a pesar de tener más del 68% comprometido._x000a_Este comportamiento exige fortalecer las acciones de seguimiento y control, especialmente sobre los proyectos sin avance o con bajo nivel de ejecución financiera. Se recomienda mantener el monitoreo semanal por dependencia, activar planes de mejora" u="1"/>
        <s v="La apropiación del presupuesto de apertura fue de $19.247.917.761, al cierre del segundo trimestre ha recibido una adición neta de $9.556.634.889 para una apropiación definitiva al cierre del primer trimestre de $28.804.552.650._x000a_El Centro comprometió recursos por valor de $18.380.448.217 correspondiente al 63.81% de ejecución._x000a_Para el cumplimiento de la meta presupuestal, el centro continúa con la estrategia del seguimiento periódico de la ejecución presupuestal, mediante las reuniones del Comité de Seguimiento Presupuestal y de Contratación para poder contar con las alertas tempranas y tomar las acciones pertinentes._x000a_Igualmente, se realiza la reunión de seguimiento semanal con el Comité Primario del Centro donde se definen acciones con los Coordinadores Académicos y el Coordinador de Formación para la ejecución del presupuesto._x000a_El Centro de Diseño e Innovación Tecnológica Industrial adelantó procesos amparados en 169 CDPs comprometiendo un valor total de $18.380.448.217._x000a_A continuación, se presentan la ejec" u="1"/>
        <s v="-Para el II trimestre de la vigencia 2025, se cuenta con la siguiente información presupuestal: _x000a_Apropiación Vigencia: $ 14.891.008.058_x0009__x000a_Recursos comprometidos: $ 8.985.056.651 _x000a_Pagos efectuados: $ 3.093.237.587 _x000a_El Centro Para el Desarrollo Tecnológico de la Construcción y la Industria, al II trimestre de 2025, avanza en un 60,63% en lo que respecta a recursos comprometidos; esto en su mayoría representa la contratación de prestación por servicios personales, entre instructores y personal administrativo, así como apoyos de sostenimiento y viáticos, así como materiales de formación y operador logístico actividades bienestar al aprendiz. En cuanto al porcentaje de pagos se presenta un avance del 20,77%. De otra parte, la dificultad en la consecución de profesionales que cumplan con el perfil requerido para impartir formación ha impactado la meta tanto en cupos como en la ejecución del presupuesto asignado. De acuerdo con la Resolución No. 01852 de 2025 del 18 de junio se recibió la asignación presupuestal por" u="1"/>
        <s v="El Centro de Comercio y Servicio presentó una ejecución presupuestal del 70,43% que corresponde a $11.630.737.328  y  pagado avance del 28,80% por valor de $4.755.062.267 Entre algunos rubros por mejorar la ejecución están: Monitores 37,81% de avance Pendiente la contratación de los aprendices requeridos para el segundo semestre. Apoyos de Sostenimiento 17,14% Durante el segundo trimestre 2025 se adjudicaron 5 cupos que se desprende de la convocatoria 1-2025. El cumplimiento es el normal desarrollo del proceso. Se está adelantando la correspondiente convocatoria para elegir de manera adecuada los beneficiarios de los diferentes apoyos establecidos para el programa para esta vigencia Viáticos instructores 24,38% teniendo en cuenta que por este rubro únicamente se autoriza el desplazamiento de los instructores que deben desplazarse a impartir la formación programada y área administrativa 19,52% La ejecución de viáticos y gastos de viaje área administrativa valor asignado que asciende a la suma de $ 22.832.000" u="1"/>
        <s v="--_x0009_La ejecución presupuestal con corte al 30 de junio 2025 (II trimestre) presenta un procentaje de compromiso del 67% principalmente por: Contratación de servicios personales, Contratación de instructores, Ejecución de viáticos de formación, Suministro y mantenimiento del parque automotor, Giras técnicas, Suministro de Elementos de protección para aprendices, y materiales de formación._x000a__x000a_-_x0009_En cuanto al porcentaje de pagos, el centro presenta un represamiento desde el inicio de la vigencia debido a la falta de personal para el apoyo de los procesos de pagos; sin embargo, al inicio del II trimestre se contrató este apoyo, por lo que se espera que durante el III trimestre se normalice el cumplimiento del indicador." u="1"/>
        <s v="-El porcentaje de ejecución presupuestal de la dependencia centro de formación al segundo trimestre es de 56.31%, con una apropiación vigente de $ 23.101.306.731,50 y un presupuesto ejecutado de $ 13.007.822.048. Uno de los mayores retos que presenta el centro de formación es la ejecución de los recursos de Fortalecimiento de la infraestructura del SENA a nivel nacional, el cual presenta una ejecución al corte del 6.30% justificado por debilidades evidenciadas en el equipo de contratación, para lo cual se proyecta fortalecer el equipo humando con una nueva contratación. La ejecución de materiales de formación se encuentra en 0%; se han presentado dificultades en conseguir cotizaciones de parte de los proveedores. Cabe decir que los procesos se encuentran en estructuración de las condiciones técnicas. La Regional espera avanzar en los meses de julio y agosto, con el fortalecimiento que se plantea en el equipo de contratación." u="1"/>
        <s v="-Durante el primer trimestre de la vigencia, el porcentaje de compromiso presupuestal no alcanzó la meta establecida del 68 %. Esta situación responde a que, tras identificar las necesidades y en concordancia con la programación presupuestal de los recursos asignados, los procesos contractuales se encuentran actualmente en ejecución y estructuración de toda la etapa precontractual; desde el Centro, se están implementando acciones concretas para acelerar el cumplimiento de las metas, entre las cuales sobresalen:  Alineación y ajuste de cronogramas institucionales. Priorización de contrataciones estratégicas.  Seguimiento sistemático a los procesos contractuales en curso; se proyecta un incremento progresivo en los niveles de ejecución para el tercer trimestre, en línea con el avance operativo y formativo del Centro." u="1"/>
        <s v="-El presupuesto asignado al Centro de Logística y Promoción Ecoturística del Magdalena para la vigencia 2025 alcanzó un total de $15.338.182.169. Este monto incluye apropiaciones adicionales destinadas a la contratación de un profesional de bienestar, apoyo a mantenimiento, adquisición de mobiliario y equipos, viáticos para conductor del aula móvil, pagos de impuestos y apoyo de sostenimiento a los aprendices._x000a_Con corte al 30 de junio de 2025, se ha comprometido un total de $11.888.960.097, lo que representa un 77,51% del total de la apropiación vigente. De igual forma, se han efectuado pagos por un valor de $5.459.469.841, correspondiente al 45,92% de la apropiación total._x000a_El saldo de apropiación disponible asciende a $572.385.628, mientras que los recursos por comprometer mediante certificados de disponibilidad presupuestal (CDP) suman $2.876.836.444, los cuales están siendo gestionados para atender contrataciones adicionales relacionadas con la compra de materiales de formación, servicios de mantenimiento" u="1"/>
        <s v="Con corte al mes de Junio el análisis financiero muestra que, de un presupuesto total vigente de $15.323.078.545, se han comprometido $9.662.354.053, lo que corresponde al 63,06 % del total. De ese monto comprometido, se han efectuado pagos por $3.316.330.186, equivalentes al 21,64 %._x000a__x000a_Estos resultados reflejan el compromiso institucional con una ejecución presupuestal rigurosa y transparente, así como con el logro oportuno de los objetivos trazados." u="1"/>
        <s v="La  asignación presupuestal ascendió  a $28.684,43 millones de  pesos se han efectuado adiciones por valor de $2.685,48  millones de pesos y disminuciones por valor de $1.247,81  millones de pesos  de los cuales $80 millones corresponden a traslado de Sub-unidad  hacia el Despacho Dirección Regional Nariño y $1.167.81 millones de pesos corresponden a centralización de recursos   correspondiente a los  conceptos  SERVICIOS PERSONALES, ADECUACIONES, MANTENIMIENTO INMUENBLES  e  INSTRUCTOR  para una Apropiación Total Vigente para el Centro de Formación por valor de $30.122,10  millones de pesos     de los cuales ($14.077 millones de pesos) equivalentes al 46,73%  corresponden a recursos NACION  y ($16.045 millones de pesos) equivalentes  al 53,27% corresponden a recursos  PROPIOS   y  han comprometido $15.292,55 millones de pesos    que representa el  50.77%  inferior a la meta  nacional establecida   (75%) y  se   han   efectuado pagos por valor de   $6.527,52 millones de pesos   equivalentes  al  21,67 % resp" u="1"/>
        <s v="-A corte del segundo trimestre el presupuesto de apropiación vigente suma $41.679.160.916 de los cuales se encuentran en CDP  $41.679.160.916, presupuesto comprometido  $32.351.119.291 y por comprometer  $9.328.041.625. El comportamiento presupuestal ha sido dinámico y favorable para el centro, conforme a la cifras mencionadas se evidencia una ejecución del 67.76%." u="1"/>
        <s v="El centro de formación para la fecha corte se encuentra por encima del porcentaje esperado comprometido en 9 de los 19 Indicadores Presupuestales; sin embargo, en los indicadores que nos encontramos por debajo de lo esperado, se adelantan acciones con los procesos asociados a los conceptos y rubros, es por ello que se encontraban en etapa precontractual, revisión de documentos y ofertas._x000a_20/C-3603-1300-20-20305C En busca del perfil para la contratación y la ejecución de diseño curricular_x000a_90/ C-3603-1300-20-20305C Recurso asignado para apoyar el desplazamiento para encuentro de SST, el cual será comprometido en la vigencia._x000a_85/ C-3603-1300-20-20305C Se ha realizado contratación de acuerdo a la necesidad de la estrategia campesena, materiales de formación será adjudicado en el mes de julio de 2025 y viáticos comprometidos durante la vigencia._x000a_44/ C-3603-1300-20-20305C Recurso asignado para Adjudicación de apoyos de sostenimiento Se proyecta comprometer el resto a mediados o finales de Agosto de 2025 y compra d" u="1"/>
        <s v="Con respecto a la ejecución presupuestal del segundo trimestre, y en relación con el presupuesto asignado a la Dirección de Formación Profesional, se evidencia que se han realizado los traslados pertinentes a los distintos centros de formación, con el propósito de garantizar la ejecución oportuna de las actividades y proyectos planificados tanto de ejecución regular de formación como ejecución de competitividad._x000a__x000a_Frente a los recursos de competitividad, se realizó la respectiva distribución. Actualmente, se encuentra pendiente actualización del proyecto BPIN para la redistribución de recursos y ejecución de $34.983.274.789. Para las actividades de acciones orientadas a formación se cuenta con  una asignación vigente de: $64.650.049.019." u="1"/>
        <s v="La Regional Antioquia, ha adelantado los procesos necesarios para la ejecución de los recursos asignados y realizar los pagos, según lo planeado._x000a_El 60% de los indicadores ya cuentan con una ejecución por encima del 66.6%. de los cuales 10 están por encima del porcentaje esperado._x000a_En el caso de los indicadores que figuran con baja ejecución, a la fecha ya se han adelantado acciones para comprometer dichos recursos. En lo particular para  C-3605-1300-3-40402A, se esta ejecutando según la planeación del proyecto IAP, se comenzó con la contratación de servicios personales según cronograma establecido. _x000a_de los recursos que han quedado de los diferentes rubros, se han centralizado según lo dispuesto en PA y se ha visto reflejado en las resoluciones 19 y 20 y faltan recursos por centralizar de los procesos que se han adelantado y van quedando saldos por el tipo de contratación o por fechas de formalización del proceso._x000a_En cuanto a pagos, estos se han ido ejecutando según plan de pagos concertados y se realiza segu" u="1"/>
        <s v="-Al cierre del segundo trimestre de 2025, la ejecución presupuestal del Despacho alcanzó un 68,16% en compromisos que equivalen a $ 22.390.815.535.  y un 25,66% en pagos que equivalen a $ 8.431.223.483. _x000a_En compromiso, se evidencia un aumento significativo del 8,78% en el nivel de compromisos respecto al trimestre anterior. Esto indica una aceleración en la gestión contractual y presupuestal durante el segundo trimestre, lo que refleja el esfuerzo de los centros de costo por alcanzar las metas intermedias de ejecución._x000a_Para los pagos, el incremento en los pagos es aún más destacado, su aumento corresponde a un 21,38 % porcentaje de ejecución de obligaciones frente al primer trimestre. Este resultado muestra una mejora efectiva en la conversión de compromisos en pagos, lo cual es clave para asegurar el cumplimiento de metas físicas y financieras del plan operativo anual." u="1"/>
        <s v="En cuanto a la ejecución del presupuesto asignado a corte del segundo trimestre está en un 71,37 %. Estos recursos ejecutados,  corresponden a la contratación de Servicios personales, Servicio de Bienestar Funcionarios, Contrato de Vigilancia para varias Regionales, Contrato de Pasajes Regional, viáticos entre otros. Actualmente el Despacho se encuentra en proceso de contratación de Mantenimiento, contratación de aulas convencionales, para varios Regionales y adecuaciones, que para el tercer trimestre estarán contratados y en ejecución." u="1"/>
        <s v="-Con corte al 30 de junio, se evidencia un avance del 46,45% en compromisos y del 18,13% en pagos. Se cuenta con un plan operativo de contratación de recursos, el cual se ha venido fortaleciendo con el fin de dar cumplimiento al cronograma establecido. Asimismo, se están implementando estrategias de acompañamiento a las áreas técnicas, con el propósito de incrementar la ejecución en los próximos meses, en cumplimiento de la planeación definida por el Despacho Regional._x000a_El porcentaje de compromisos obedece, en gran medida, a que los procesos relacionados con TecnoParque y TecnoAcademia no se lograron ejecutar dentro del plazo previsto, debido a la diversidad de líneas de formación, lo que dificultó la obtención de las fichas técnicas y/o cotizaciones requeridas." u="1"/>
        <s v="Durante el segundo trimestre se tiene comprometido el 88,23% del presupuesto, porcentaje superior al esperado (73,04%). Los pagos representan el 13,24%, valor inferior a lo esperado. Se están realizando las acciones necesarias para su cumplimiento. Del presupuesto asignado (apropiación vigente) falta el 11,7% por comprometer, equivalente a $4.594.955.681)" u="1"/>
        <s v="Con relación a la ejecución presupuestal, el despacho de la regional Caquetá, de los 21 indicadores asignados, se identifica que acorte del mes de junio de 2025, catorce (14) de ellos ya cuentan con un compromiso presupuestal superior al 86%, identificados con código SIIF 45, 9.43, 28, 27, 69, 39, 40, 24 y 0. Se concluye que del total del presupuesto asignado para la vigencia de $8.659.312.458, hay un compromiso presupuestal del 57.2% equivalente a $ 4.953.628.444 y un porcentaje de pago del 20,68% equivalente a $ 1.790.988.980._x000a_Se resalta que la ejecución presupuestal ha venido teniendo variaciones, debido a nuevas asignaciones de recursos financieros para su ejecución, estos recursos hacen pates de nuevos proyectos presentados durante la vigencia y que se esperan ejecutar durante el segundo semestre de año." u="1"/>
        <s v="Se realiza el seguimiento a la ejecución presupuestal del despacho de la Dirección del Sena Regional cauca, donde se evidencia que, con corte al 30 de junio de 2025, el despacho del Sena Regional Cauca lleva una ejecución el 92.84 por ciento, el saldo por ejecutar asciende a $ 2.388.607.412 corresponde a pagos de servicios públicos, viáticos, y a la adjudicación e proceso tale como mantenimiento de cubiertas, transporte, parque automotor papelería, PIC, dotación, tiquetes, entre otros._x000a__x000a_En cuanto al porcentaje de pagos, la regional a la fecha de corte tiene un porcentaje de pagos del 13.72 %, equivalente a $ 5,060,920,823.43, en su mayora correspondiente a planillas, contratos de arrendamientos y gastos de funcionamiento, se estima que para el segundo semestre el porcentaje de pago se incremente, teniendo en cuenta que ya se vienen realizando pagos por el contrato de vigilancia, el cual representa más del 50 por ciento del presupuesto asignado." u="1"/>
        <s v="-En el marco del análisis de la ejecución presupuestal correspondiente al segundo trimestre de 2025, se identifican diferencias entre la apropiación, compromisos y pagos, situación que responde a diversas dinámicas internas institucionales propias del funcionamiento operativo y administrativo de la regional._x000a__x000a_Estas variaciones se explican en primer lugar por los tiempos requeridos para la planeación técnica y priorización de los recursos, los cuales demandan procesos previos de validación, articulación y concertación entre las diferentes dependencias, centros de formación y áreas estratégicas. Adicionalmente, varios de los proyectos formulados requieren soportes técnicos, análisis de pertinencia y conceptos desde instancias nacionales, lo que incide directamente en la oportunidad del compromiso presupuestal._x000a__x000a_Así mismo, debe considerarse que algunos rubros del presupuesto hacen parte de procesos contractuales que, por su naturaleza, requieren el cumplimiento de etapas reglamentarias como la elaboración de es" u="1"/>
        <s v="-El porcentaje de ejecución presupuestal de la dependencia Regional cumplido el segundo trimestre de 2025, es del 64.00%, con una apropiación vigente de $ 5.602.478.988,57 y un presupuesto ejecutado de $ 3.585.728.829,27.- Para la dependencia Regional, los recursos más significativos por ejecutar corresponden a Fortalecimiento de la infraestructura del SENA a nivel nacional, con una apropiación de $ 1.180.512.294 y un presupuesto ejecutado de $254.318.334. para la cual, desde la dirección General del SENA, se ha fortalecido el equipo de infraestructura con profesionales que se encargaran de la formulación de los proyectos de que tienen que ver con el fortalecimiento de la infraestructura física del SENA. Así mismo a nivel de Regional, se fortaleció el equipo de abogados de contratación, dado que la Regional ha presentado un incremento significativo en los recursos asignados para la presente vigencia." u="1"/>
        <s v="-Validado la ejecución de los indicadores de presupuesto a cargo de la Dirección Regional, observamos baja ejecución de los cód SIIF 45, recursos de tiquetes aéreos; esto debido a que en el segundo trimestre la Regional está ejecutando los recursos del contrato que viene en reservas presupuestal, cód SIIF 14, obedece a recursos destinados para la contratación de tiquetes; este estará ejecutándose para el 3er trimestre, cód SIIF 84, estos son recursos de viáticos del área  ECCL los cual se tiene programación de ejecución hasta el cierre del 4to trimestre, cód SIIF 90, recursos para un proyecto zonal; esto obedece a que el Cord. Misional se encuentra en desarrollo de este proyecto se estima ejecutar en el 3er trimestre, cód SIIF 9, son recursos para temas de vacunación y exámenes médicos el cual se ejecutar en el 3er trimestre, cód SIIF 23, recursos nuevos que fueron asignados para la contratación de 2 profesionales AIF se proyectan ejecutar a inicios de agosto, cód SIIF 43, este saldo corresponde a unos unifo" u="1"/>
        <s v="-El Despacho ha dado cumplimiento a los lineamientos impartidos por la Dirección de Planeación y la Dirección Administrativa y Financiera, así como a las recomendaciones formuladas por la Dirección Regional durante los procesos de seguimiento, los niveles de ejecución alcanzados al corte del 30 de junio reflejan un avance inferior a las metas programadas. Lo anterior obedece, principalmente, a las adiciones presupuestales recibidas en el periodo ($14,212,694,071.52), las cuales impactaron la programación inicial y, en consecuencia, el porcentaje de cumplimiento esperado. En este sentido, se alcanzó un nivel de compromisos del 33.25% y una ejecución en pagos del 17.48%, frente a metas establecidas del 79.24% y 33.77%, respectivamente. _x000a__x000a_Rubro_x0009_Apro Vigente_x0009_Compromisos_x0009_Pagos_x0009_% Compromisos_x0009_&amp; Pagos_x000a_A-01-01-03-013_x0009_ $17,000,000.00 _x0009_ $-   _x0009_ $-   _x0009_0.00%_x0009_0.00%_x000a_A-02-02-02-010_x0009_ $10,280,000.00 _x0009_ $8,790,346.00 _x0009_ $8,790,346.00 _x0009_85.51%_x0009_85.51%_x000a_A-03-04-02-021_x0009_ $360,849,800.00 _x0009_ $-   _x0009_ $-   _x0009_0.00%_x0009_0.00%_x000a_A-03-10-01-001_x0009_ $747,42" u="1"/>
        <s v="La regional ha logrado sostener un ritmo de ejecución progresivo, alcanzando un 68,68% de ejecución de compromisos, lo que representa una dinámica operativa que respalda la planificación estratégica de los recursos. Esta evolución refleja una capacidad de adaptación institucional frente a las necesidades misionales y los desafíos operativos, apalancando avances relevantes en proyectos de alto impacto como Formación Profesional y APE._x000a__x000a_Particularmente, la Dirección Regional ha mostrado eficiencia en el uso de la apropiación vigente, logrando optimizar la ejecución en los proyectos que al cierre de marzo mostraban estructuración contractual. Para el mes de julio se proyecta una mayor consolidación de compromisos en iniciativas que anteriormente presentaban rezago, como el proyecto de Fortalecimiento de la Formación Profesional con enfoque en poblaciones campesinas, cuyo comportamiento contractual se ha venido ajustando, permitiendo un mayor flujo de compromisos desde junio y una curva ascendente en ejecución d" u="1"/>
        <s v="-La ejecución presupuestal por despacho regional se viene cumpliendo bien en cuanto a compromisos, presentado una diferencia en la ejecución de pagos, EN Centro de Formación tenemos tanto compromisos como pagos con baja ejecución, pero se viene mejorando la estrategia con el fin de ejecutar un alto porcentaje de la disponibilidad presupuestal._x000a_A corte del 30 de Junio, la ejecución presupuestal del Centro Ambiental y Ecoturístico del Nororiente Amazónico y el Despacho Regional presenta un bajo cumplimiento frente a las metas establecidas en el Plan de Acción 2025:_x000a_- Meta en compromisos: 62,87%_x000a_- Ejecución alcanzada: 48,01%_x000a_- Meta en pagos: 28,40%_x000a_- Ejecución alcanzada: 19,54%_x000a_Este bajo desempeño se justifica por los siguientes factores:_x000a_- Demoras en los procesos de contratación y adquisición, debido a trámites administrativos internos que han ralentizado la ejecución de recursos._x000a_- Limitaciones en la disponibilidad de proveedores locales que cumplan con los requisitos técnicos, legales y financieros exigidos" u="1"/>
        <s v="24 -C-3699-1300-15-53105B INFRAESTRUCTURA:  la mayoría de los contratos se adjudicarán en el tercer trimestre; 00 - A-02-02-02 VIATICOS: Se ejecutan en la medida de los compromisos; 62 - C-3605-1300-3-40402A: 163,338,000: proyecto NABUSIMAKE, primer semestre de socialización y planeación de las acciones; 27 - C-3603-1300-20-20305C: 7,602,000,000: Recurso para compra de computadores centralizado; 43 - C-3603-1300-20-20305C: 1,021,000,000: el contrato de logística se encuentra en la fase precontractual; 14 - C-3603-1300-20-20305C: 300,000,000: Se ejecuta según requerimiento de la ENI; 23- C-3605-1300-3-40402A: 8,724,000,000: el proyecto ZAJUNA se encuentra en la fase de autorización por parte de DAF, y para los demás proyectos nacionales (Molino de vientos, Paneles solares y SENAHARINA los recursos fueron colocados en el segundo trimestre, iniciando la etapa precontractual de los mismo" u="1"/>
        <s v="La Dirección Regional Huila, con corte al 30 de junio de 2025, cuenta con un presupuesto vigente de $12.311.549.826, de los cuales se ha comprometido el 71,12%, equivalente a $8.755.483.010, y se ha ejecutado en pagos el 30,05%, correspondiente a $3.699.938.943._x000a_La ejecución presupuestal a la fecha se concentra, principalmente, en la contratación de servicios personales que apoyan tanto las funciones administrativas como misionales de la Regional. Adicionalmente, se han contratado actividades del programa de bienestar dirigidas a los funcionarios, así como arrendamientos y algunos servicios requeridos por los beneficiarios del Servicio Médico Asistencial._x000a_Es importante resaltar que no se han alcanzado las metas establecidas por el Grupo Financiero de la Dirección General para el primer semestre del año, dado que la ejecución presupuestal presenta un 74,54% en compromisos y un 33,13% en pagos, frente a las metas previstas. Esta situación obedece, principalmente, a la asignación de recursos en el mes de junio" u="1"/>
        <s v="-Ejecución presupuestal 77,51% al corte de junio, el nivel alcanzado refleja un avance sólido en el manejo de los recursos, garantizando la disponibilidad para comprometer la mayor parte del presupuesto. El cumplimiento está alineado con el cronograma de contrataciones y con la programación definida por la Dirección de Planeación, el flujo de pagos con una ejecución: 45,92%, el porcentaje corresponde a la dinámica natural del flujo de pagos, que depende de la maduración de los contratos y entregables. Aunque el avance está por debajo de la ejecución presupuestal, se proyecta que aumente significativamente en la segunda mitad del año con el cumplimiento de hitos contractuales, los certificados de disponibilidad presupuestal (CDP) ejecución en trámite, por un valor de $2.876 millones, los CDP en proceso muestran una planeación activa para cubrir compromisos de formación, mantenimiento y bienestar, saldo disponible actual: $572 millones, el saldo responde a recursos que están en fase de gestión administrativa p" u="1"/>
        <s v="La ejecución presupuestal actual refleja un progreso significativo en diversas áreas, alineado con la planeación establecida para este periodo. Hemos logrado avances importantes en la mayoría de los rubros, demostrando un compromiso efectivo con los objetivos trazados._x000a_No obstante, es importante señalar que algunos rubros no han alcanzado aún los objetivos esperados en su totalidad. Esta situación se debe principalmente a la asignación de nuevos recursos que han requerido procesos adicionales y tiempos de gestión específicos. A continuación, detallamos los casos más relevantes:_x000a_•_x0009_Aulas No Convencionales: Se han asignado $7.000.000, se está trabajando diligentemente para asegurar su correcta ejecución. _x000a_•_x0009_SMA (Servicio Médico Asistencia): Los procesos relacionados con este rubro se han declarado desiertos en varias ocasiones. Esta situación ha retrasado la consecución de los objetivos previstos, ya que ha sido necesario reiniciar los procedimientos de contratación y buscar nuevas alternativas para garantizar" u="1"/>
        <s v="Por el proyecto de fortalecimiento en cuanto a compromisos solo uno de los indicadores presenta una ejecución baja, estos recursos asociados con viáticos para ECCL presentaron esta baja debido al proceso de planeación que se reajusto para el gasto de los mismos, respecto a los pagos para los indicadores con bajo nivel obedece a el compromiso realizado de manera reciente y presentación tardía de cunetas por parte de proveedores de servicios,   en cuanto al proyecto de funcionamiento presenta un indicador en rojo de recursos relacionados con SMA, los cuales se comprometerán en el inicio del tercer trimestre; respecto a los recursos relacionados con innovación el aplicativo presenta inconsistencia dado que estos recursos fueron comprometidos con vinculación de 2 profesionales y están en ejecución." u="1"/>
        <s v="-En cuanto a la ejecución presupuestal, se observa un nivel de ejecución adecuado en la mayoría presupuesto, con relación a la ejecución de los recursos de funcionamiento se están realizando todas las gestiones necesarias que permitan comprometer los recursos en el III trimestre, igualmente teniendo en cuenta que la regional tiene una gestión idónea en compromisos, esto permite empezar con los trámites de pago pertinentes para mejorar este % de ejecución." u="1"/>
        <s v="A continuación se realiza justificación de aquellos rubros que presentan una baja ejecución:_x000a_-En Resolución No.1-01455 del 20-05-2025 se adicionaron $  6.450.339.503,00 a la dependencia 101027- AMBIENTES MODERNIZADOS, a la fecha se encuentra en estructuración de los procesos. _x000a__x000a_-En la dependencia 101024- se tiene baja ejecución dado que todos los procesos de infraestructura no tenían en su mayoría concepto favorable técnico y financiero favorable por parte de la Dirección Administrativa y Financiera, a la fecha ya se encuentran estructurados los procesos y en proceso de contratación._x000a__x000a_-Los viáticos se ejecutará en el transcurso de la vigencia de acuerdo a programación de compromisos del Director Regional _x000a__x000a_-En Resolución Resolución No.1-01852 DEL 18-06-2025 se adicionaron $ 112,000,000,00 a la dependencia 101023- ACTUALIZACION Y MODERNIZACION TECNOLOGICA, a la fecha se encuentra en proceso la contratación de servicios personales, en el caso de viáticos se ejecutan en el transcurso de la vigencia." u="1"/>
        <s v="A corte del segundo trimestre, se evidencia un avance significativo en la ejecución de varios rubros presupuestales de la Dirección Regional San Andrés. Rubros como Arriendo de Inmuebles, Bienestar de Empleados, Consejo Directivo, Estímulos a Empleados, Instructores, Materiales de Formación, Otros Bienestar Empleados, Otros Servicios Médicos y Servicios Personales presentan una ejecución del 100 %, reflejando el cumplimiento total de los compromisos adquiridos. Adicionalmente, se registran avances importantes en conceptos como Estímulo a Empleados, Mobiliario y Servicios Personales, con porcentajes de ejecución superiores al 80 %. No obstante, algunos rubros aún no presentan ejecución, tales como Dotación – Ropa de Trabajo, Mobiliario (en diferentes códigos), Otros Materiales, Papelería, y Elementos de Protección y Dotación para Aprendices, los cuales se encuentran actualmente en etapa de estudios previos. De igual manera, el rubro correspondiente a Sedes Construidas no muestra avance, debido a que se encuen" u="1"/>
        <s v="Durante el periodo evaluado, al corte del 30 de Junio de 2025 se alcanzó una ejecución presupuestal por parte del despacho Regional Santander del 61.38%, lo cual refleja un avance significativo en el cumplimiento de los objetivos financieros y operativos establecidos por cada unidad ejecutora. Aunque no se logró el cumplimiento de la meta establecida por DG que era del 80.38%, se ha venido realizando un continuo seguimiento a los procesos contractuales a fin de ejecutar lo establecido en el desarrollo de plan de anualidad presupuestal, se debe tener en cuenta que fueron recibidos recursos adicionales significativos para modernización de ambientes del proyecto apícola lo cual incremento los procesos contractuales, en las cuales ya se están trabajando." u="1"/>
        <s v="-De acuerdo con el cierre del segundo trimestre de 2025, la Regional Tolima ha ejecutado el presupuesto asignado conforme a las directrices establecidas por la Dirección General. No obstante, los rubros que presentan una baja ejecución corresponden a recursos que han sido recientemente adicionados mediante resolución y que actualmente se encuentran en proceso de programación." u="1"/>
        <s v="Con corte al 30 de junio del 2025, el Despacho de la Regional Valle reporta: Apropiación presupuestal: $75.845.693.736,07, Compromisos adquiridos: $27.474.117.269,8, equivalente al 36,22% de ejecución, en obligaciones reportadas hacienden a: $11.391.198.150,59, lo que representa el 15,02% de la apropiación, Pagos realizados: 14,99% de las obligaciones. Es importante mencionar que al despacho de la Regional se le han vendo asignando presupuesto por parte de la DG, debido a los compromisos relacionados con la mejora de la infraestructura, mobiliario los cuales presentan un deterioro ocasionado por el tiempo de servicio prestado, igualmente a la Regional Valle se han venido asignado presupuesto para la contratación   en la adquisición y distribución a nivel nacional a las demás regionales de equipos de cómputo, servicios entre otros lo cual afecta la ejecución presupuestal, la cual en condiciones normales estaría de acuerdo con los indicadores emanados por la Direccion General" u="1"/>
        <s v="La regional tenía una apropiación vigente para el periodo de seguimiento por valor de $7.037.120.837,00 pesos, de este recurso asignado se comprometió el 31,01%, teniendo una ejecución por debajo de lo esperado que era del 68,50%, cabe indicar que fueron asignados por el proyecto BPIN “IMPLANTACIÓN SISTEMA DE INVESTIGACIÓN APLICADA, DESARROLLO TECNOLÓGICO, INNOVACIÓN Y COMPETITIVIDAD NACIONAL” código SIIF 23 un valor de $3.986.277.672 lo que disminuyo los compromisos presupuestales. Hubo varios proyectos BPIN que estuvieron por encima del 70,60% de la ejecución estando encima del porcentaje esperado, los más representativos fueron “FORTALECIMIENTO DE LA PRESTACIÓN DEL SERVICIO DE FORMACIÓN PROFESIONAL Y EL RECONOCIMIENTO DE SABERES PREVIOS CON ÉNFASIS EN POBLACIONES CAMPESINAS Y POPULARES EN COLOMBIA NACIONAL” código SIIF 27. El proyecto BPIN “FORTALECIMIENTO DE LA INFRAESTRUCTURA FÍSICA DEL SENA A NIVEL NACIONAL” código SIIF 24, BPIN “IMPLANTACIÓN SISTEMA DE INVESTIGACIÓN APLICADA, DESARROLLO TECNOLÓGICO, I" u="1"/>
        <s v="-La ejecución con corte al segundo trimestre 2025 del Despacho Regional Casanare es del 95,46% por encima de la meta prevista del 77,57%, El proyecto Fortalecimiento de la prestación del servicio a la formación presenta una excelente ejecución. Se continúa con el seguimiento a la ejecución de recursos del proyecto Implantación sistema de investigación. La meta de pagos fue del 9,66%" u="1"/>
        <s v="Con corte al mes de Junio, el análisis financiero muestra que, de un presupuesto total vigente de $ 2.865.002.869, se han comprometido $ 2.406.434.522, lo que corresponde al 83,99 % del total. De ese monto comprometido, se han efectuado pagos por $ 699.083.269, equivalentes al 24.40%. Estos resultados reflejan el compromiso institucional con una ejecución presupuestal rigurosa y transparente, así como con el logro oportuno de los objetivos trazados." u="1"/>
        <s v="De los 20 indicadores presupuestales 9 indicadores presentan una baja ejecución presupuestal; el rubro C-3699-1300-15-53105B por un valor de $ 2,212,035,754 presenta una ejecución del 30% principalmente su baja ejecución es porque se otorgaron permisos hasta el mes de mayo, son procesos de menor cuantía y se espera que la asignación y ejecución en el segundo semestre. Los rubros relacionados con CAMPESENA tienen una baja ejecución teniendo en cuenta que los lineamientos se establecieron tarde, pero se espera su ejecución en el segundo semestre con la realización de las diferentes actividades." u="1"/>
        <s v="Desde el rol de articulación, se ha llevado a cabo un seguimiento mensual riguroso con las áreas responsables para monitorear la ejecución efectiva de los recursos. Este monitoreo continuo busca asegurar el cumplimiento en la utilización del presupuesto asignado._x000a_Para el segundo trimestre de la vigencia 2025, la Dirección Regional ha alcanzado un 75.03% de ejecución presupuestal. Esto implica que el 24.97% de los recursos aún no han sido ejecutados._x000a_En términos de compromisos presupuestales, la ejecución para este trimestre es satisfactoria. A continuación, se presenta un análisis detallado de cada uno de los rubros que han presentado novedades, ya sea en el compromiso de los recursos o en los pagos realizados._x000a__x000a_En relación al rubro Código SIIF 28 correspondiente a Tiquetes aéreos de certificación por competencias laborales, se encuentra comprometido bajo contrato, sin embargo, a la fecha no se ha generado la necesidad de desplazamiento. Para el rubro Código SIIF 45 corresponde AREA DE FORMACIÓN (INSTRUCTORE" u="1"/>
        <s v="-El siguiente comportamiento presupuestal para el área de Despacho:_x000a_1. Estado Presupuestal_x000a_•_x0009_APR Inicial: $7.162.799.088,00_x000a_•_x0009_APR Adicionada: $927.862.633,77_x000a_•_x0009_APR Reducida: $1.110.024.819,00_x000a_•_x0009_APR Vigente: $6.971.036.902,77_x000a_El presupuesto vigente muestra una leve reducción respecto al total ajustado, resultado de redistribuciones internas necesarias para balancear los requerimientos institucionales. La APR adicionada (equivalente al 12,96% del presupuesto inicial) evidencia la gestión efectiva de ampliación de recursos para atender nuevas demandas operativas._x000a_2. Ejecución Presupuestal_x000a_•_x0009_Total CDP (Certificados de Disponibilidad Presupuestal): $6.836.304.767,77_x000a_•_x0009_Total Comprometido: $3.333.171.112,82_x000a_Con un 48,76% de ejecución comprometida sobre el presupuesto vigente, se mantiene una línea de ejecución responsable y progresiva, acorde a las fases del plan operativo. La diferencia entre el CDP y el monto comprometido representa recursos ya asignados pero pendientes de ejecución contractual o financiera, lo c" u="1"/>
        <s v="-Para la regional vichada recursos asignados por viáticos estos se ejecutaran durante lo que queda de la vigencia, así como también recursos asignados para el bienestar de empleados estos se ejecutan en el segundo semestre del 2025, ya se cuenta programadas las actividades a realizar con el presupuesto asignado, cabe resaltar que ha corte de 30 de junio nos han asignado recursos por resolución lo cual afecta el porcentaje de la ejecución presupuestal que teníamos, ya que esto implicar aunar esfuerzos para gestionar los procesos precontractuales y contractuales en el segundo semestre 2025." u="1"/>
        <s v="-Al 30 de junio la apropiación era de $  3.672.809.844, la ejecución presupuestal del 45,9% para la regional; con avance en pagos del 16,3%; evidenciándose una baja ejecución en dependencia 14 debido que la ejecución de este rubro depende de la programación de capacitaciones que la ENI establezca para participación de instructores de Vaupés. Dep 27 el perfil de especialista en redes no ha sido seleccionado, debido a que los aspirantes no han cumplido requisitos mínimos. Dep 28 se solicitó cambio de unidad de ejecución para Centro. Dep 9 el perfil de Psicólogo no pudo ser seleccionado se solicitó centralización u optimización del presupuesto, para el proceso para servicios médicos no se presentaron oferentes. Dep 24 el presupuesto para el proceso de consultoría e interventoría del proyecto construcción de la sede Cuervo Araoz fue asignado el 18 de junio en resolución 1852. Dep 23 el presupuesto fue asignado el 18 de junio en resolución 1852." u="1"/>
        <s v="- De acuerdo con la evolución de la ejecución de los recursos financieros de funcionamiento e inversión en el presupuesto (Comprometido) va en 49.58 % que corresponde a $ 3.107.646.878.613,01 del presupuesto asignado de $ 6.267.418.244.018 en el cual para las vigencias anteriores de 2024 y 2023 el presupuesto comprometido fue mayor. Por ende, se recomienda que se tomen acciones para comprometer y ejecutar los recursos en las áreas. _x000a__x000a_- De acuerdo con la Evolución de la ejecución de los recursos financieros de funcionamiento e inversión en el presupuesto (Obligado) va en 25.21 % que corresponde a $ 1.579.985.151.989,23 del presupuesto asignado de $ 6.267.418.244.018 en el cual para las vigencias anteriores de 2024 y 2023 el presupuesto comprometido fue mayor. Por ende, se recomienda que se tomen acciones para comprometer y ejecutar los recursos en las áreas. _x000a__x000a_- De acuerdo con la  evolución de la ejecución de los recursos financieros de funcionamiento e inversión en el presupuesto (pagado) va en 25.13 % que c" u="1"/>
        <s v="La Ejecución Presupuestal del área al 30 de junio del 2025, con un presupuesto apropiado de $18.299 millones de los cuales en compromisos se observa el 29.24 % y pagos del 12.61%_x000a__x000a_Las reservas presupuestales 2024 con una ejecución del 92.47%._x000a_ _x000a_Nota: La ejecución presupuestal observada al corte en términos porcentuales es baja respecto al total asignado según la asignación de recursos en el rubro de inversión por 12 mil millones de pesos, destinados específicamente para el cumplimiento de sentencias judiciales." u="1"/>
        <s v="-Al cierre del segundo trimestre de 2025, la dependencia ha comprometido recursos destinados al reconocimiento económico de los contratos de prestación de servicios, a la suscripción de actividades programadas con el operador logístico, y a la ejecución de movilidades nacionales de la Dirección. Estos compromisos han implicado erogaciones presupuestales progresivas, contribuyendo al cumplimiento gradual de las asignaciones financieras previstas." u="1"/>
        <s v="Para la vigencia 2025 la Oficina de Control Interno tiene una asignación presupuestal de 3.510.647.000, de los cuales $3.358.314,093 corresponden a prestación de servicios personales con un 96% de compromisos (40 contratistas) y $267.247.000 a viáticos. Este último resultado obedece a la programación y ejecución de auditorías en Bogotá (Regional Distrito Capital y Dirección General) concentradas en el primer semestre de la vigencia, por cual no se requirió adelantar comisiones de servicios. Según la programación del Plan Anual en el segundo semestre se realizarán las auditorías con despliegue a Regionales y Centros de Formación en donde se tiene previsto el desplazamiento del equipo auditor. Frente al presupuesto de funcionamiento a través del cual se financian los desplazamientos del jefe de la Oficina de Control Interno y los funcionarios de planta, de igual forma refleja la dinámica del Plan Anual de Auditoría aprobado por el Comité Institucional de Coordinación de Control Interno CICCI." u="1"/>
        <s v="-En relación al presupuesto de la Oficina de Control Disciplinario la Oficina solo maneja presupuesto para Viáticos y para la contratación dePrestación de Servicios. Le ejecución relacionada corresponde a lo comunicado por el grupo de Presupuesto. El resultado del 10,43% en pagos parael rubro de viáticos, proyecto funcionamiento, se debe a las comisiones, toma de pruebas y/o para las capacitaciones en al marco de la estrategiade prevención de la jefatura, su diferencia frente al 92.20% esperado es debido a la planeación del cronograma de las capacitaciones que semodificó para iniciar su ejecución a partir del mes de agosto y se presentó para aprobación de la jefatura, adicional a la priorización del recurso paralas visitas que requieren de forma obligatoria el viaje para práctica de pruebas y que debe legalizarse cada una de las comisiones previa realización ycompromiso financiero de la siguiente. Para la prestación de servicios, se ha comprometido el 89,30% del presupuesto con miras a contratar elsaldo rest" u="1"/>
        <s v="-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_x000a__x000a_El aplicativo permite el seguimiento en conjunto de todos los rubros presupuestales, incluyendo el Fondo de Vivienda. La meta de ejecución presupuestal de la Secretaría General en cuanto a compromisos con corte a 30 de junio es de 41,49%, la cual, para las dependencias 2020 y 2029, en conjunto, se alcanzó un 40,05%. En cuanto a pagos, la meta es de 40,47%, alcanzando un 37,44%._x000a__x000a_Con corte a 30 de junio, la Secretaría General aseguró el cumplimiento de los derechos pensionales adquiridos por los causantes y sustitutos" u="1"/>
        <s v="-para junio se ha realizo la ejecución de las acciones para el cumplimiento en formación por cada uno de los programas desarrollados por la Dirección de Empleo y trabajo" u="1"/>
        <s v="-El desempeño de la ejecución presupuestal en relación con lo programado se encuentra ajustado. El recurso ejecutado en la Dirección de Planeación obedece a la contratación de servicios personales para apoyo a los procesos de Direccionamiento Estratégico y Gestión Organizacional y del Riesgo. _x000a_El compartamiento general se encuentra en 50% y obedece en términos generales al comportamiento de los contratos de servicios personales _x000a_El recurso que se establece a cargo de la Dirección de Planeación y no cuenta con compromiso, obedece al recurso que se destina a nivel nacional, especialmente en el marco de los proyectos a cargo de la dirección del programa presupuestal de formación." u="1"/>
        <s v="-En el marco de la Resolución 01 de 2025 de apertura presupuestal, al despacho de_x000a_la Dirección General le fue asignado un presupuesto con una apropiación total de $2.233.702.535,00_x000a_A corte de junio de 2025, se ha comprometido el 75.80% de estos recursos._x000a_Por otro lado, en el rubro de viáticos para personal de Planta del despacho se asignó un presupuesto de $107.150.000,00 de los cuales $46.616.067.00 han sido comprometidos, lo que representa un 43.50%, se realizó centralización a la Oficina de Planeación y direccionamiento Corporativo de $5.000.000.00   para proyecto aprobado en Comité Directivo. _x000a_En el mes de junio se adicionaron $8.321.223.00 por el proyecto C-3602-1300-13-20306B servicio para la gestión de la agencia pública de empleo y el análisis del mercado laboral a nivel nacional de los cuales no se han ejecutado hasta el 28 de julio de 2025. se espera instrucción para poder cumplir al 100% con este indicador por parte del despacho del director general." u="1"/>
        <s v="Del presupuesto total vigente a cargo de la DSNFT, en la Dirección General, se comprometió el 9,8% del Proyecto Fortalecimiento de la Prestación del Servicio de Formación Profesional y el Reconocimiento de Saberes Previos con Énfasis en Poblaciones Campesinas y Populares en Colombia, y el 2,5% del Programa de Formación Continua Especializada (Proyecto de Innovación). Del presupuesto de funcionamiento a cargo de la DSNFT, se ha comprometido el 76,2%.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 u="1"/>
        <s v="- A corte 30 de junio se tiene un presupuesto de $17.292.294.082, el cual ha sido distribuido en los siguientes CDP's:_x000a_-Servicios personales, CDP 2125: $3.172.430.000. Comprometido: $3.125.249.240, es decir un 98,51% que corresponden a 48 contratos. Ejecutado: $1.434.422.525, es decir un 45,22%_x000a_-Viáticos funcionarios, CDP 2225: $29.500.000. Comprometido: $25.592.874, es decir el 86,76%. Ejecutado: $23.997.214, es decir el 81,35%_x000a_-Viáticos contratistas, CDP 2325: $45.124.000. Comprometido: $41.639.478, es decir el 92,28%. Ejecutado: $41.332.220, es decir el 91,60%._x000a_-Monitoreo de medios, CDP 2425: $28.560.000. Comprometido el 100% con el contrato CO1.PCCNTR.7593457. Ejecutado: $7.520.800, es decir el 26,33%_x000a_-Encuentro saberes y juegos indígenas, CDP 19925: $460.156.271. Comprometido el 100% con el contrato CO1.PCCNTR.7426304. Ejecutado 100% con pago del 28 de marzo._x000a_-Convenio CORFERIAS, CDP 22425: $800.000.000. Comprometido el 100% con el convenio No. CO1.PCCNTR.7981391 del 19 de junio. Ejecutado: 0% ya que el" u="1"/>
        <s v="COMPROMISOS_x000a_Con corte al mes de junio, del total de los recursos asignados a la oficina de sistemas por valor total de $143.377.091.776,00, se han comprometido recursos por valor de $125.128.962.123,63, lo que corresponde al 87,3%, superando con la meta establecida por la entidad con corte al mes de junio que es del 77%._x000a_ _x000a_PAGOS_x000a_Frente a la ejecución de recursos a través de los pagos, la oficina de sistemas ha realizado pagos por valor de $36.545.031.051,09, lo que corresponde al 29% de los recursos comprometidos. Es importante indicar que los pagos se realizan luego de la verificación del cumplimiento de las obligaciones contractuales, por lo cual desde el ejercicio de la supervisión y la ordenación  del gasto no se tramitan pagos sin cumplimiento a cabalidad de todos los requisitos establecidos." u="1"/>
        <s v="-El Centro de los Recursos Naturales Renovables, La Salada en lo referente a la Ejecución Presupuestal con corte 31 de marzo, presenta un 49,01% de ejecución del presupuesto asignado y un 14,53% en pagos comprometidos, indicando un margen de mejora para alcanzar los objetivos. Desde el área de contratación de Bienes y Servicios, se está adelantando todo el proceso precontractual de varias necesidades como son: compra de Víveres para el Centro de Convivencia, Concentrado para Semovientes, Alimentación a T.O., Materiales de Formación, EPPS y otros. De igual forma, se está terminando de contratar el personal requerido de Prestación de Servicios Personales Indirectos para completar los equipos de trabajo en cada proceso que requiere el Centro de Formación para su cabal funcionamiento." u="1"/>
        <s v="En relación con los recursos destinados a proyectos de fortalecimiento de la prestación del servicio de formación profesional y reconocimiento de saberes previos, enfocados en poblaciones campesinas y populares, así como a la infraestructura física del SENA a nivel nacional, la baja ejecución obedece a la fase inicial del proceso. El presupuesto del centro comenzó a ejecutarse conforme a la dinámica de contratación, que inicia con la conformación del equipo y la estructuración de estudios previos, etapas que aún para algunos procesos están en desarrollo. Por otro lado, los proyectos de mayor avance, como la implantación del sistema de investigación aplicada, desarrollo tecnológico, innovación y competitividad nacional, muestran mayor ejecución en el primer trimestre, ya que en esta etapa se realiza toda la contratación de servicios personales indirectos. Esto refleja que la ejecución presupuestal en estos casos sigue la planificación y la dinámica del centro, que prioriza la contratación de personal y servic" u="1"/>
        <s v="El Centro del Diseño y Manufactura para el primer trimestre de la vigencia 2025, ha comprometido el 67.76% del presupuesto y se han realizado pagos del 11.34%, indicando un margen de mejora para alcanzar los objetivos. Sin embargo, aún no se han recibido los recursos Gestión de la innovación y la Competitividad y Servicios Tecnológicos, para el debido seguimiento de los indicadores de gestión de documentos de Investigación. El equipo de presupuesto, Bienes y Servicios, y contratación trabaja arduamente para superar los desafíos y asegurar el cumplimiento de los objetivos, realizando seguimiento cercano y tomando decisiones precisas en comités primarios y de contratación. Además, se ha avanzado significativamente en proyectos clave, como el fortalecimiento del servicio de formación profesional del SENA, la atención integral de la población de economía campesina y popular, y el mejoramiento de la empleabilidad de las víctimas de desplazamiento forzado." u="1"/>
        <s v="-El Centro de Formación en Diseño, Confección y Moda al finalizar el primer trimestre 2025 presenta una ejecución presupuestal general de 52.77%, porcentaje adecuado teniendo en cuenta que para la segunda quincena de marzo al centro le fueron asignados recursos por $1.222.799.255 de los cuales $978.799.255 son para una contracción a nivel nacional de proyectos correspondientes a la Dirección de Formación Profesional, en ese sentido se está a la espera de los requerimientos de su parte para iniciar la contratación. También, se asignaron $209.000.000 para contratación de instructores, que están programados para iniciar a finales de abril y principios de mayo; asignación que nos bajó la ejecución para el primer trimestre. Por otro lado, los recursos asignados para Servicios Personales e Instructores cuentan una ejecución superior al 92%; respecto al tema de contratación de Bienes y Servicios específicamente para materiales de formación se encuentran en proceso de contratación con fecha de radicado entre mayo y" u="1"/>
        <s v="Durante el trimestre I-2025, el centro presenta una Apr. Vigente de $22.977 millones, distribuidos en 4 proyectos de inversión y 19 dependencias SIIF, con un cumplimiento del 57,89% en ejecución presupuestal y 6,74%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durante vigencia. Algunas dependencias presentan baja ejecución de recursos debido que se están estructurando los procesos de contratación que se tienen proyectados para la vigencia; además, se estaban concertando de acciones con las comunidades para la atención a las poblaciones campesinas y de economía popular." u="1"/>
        <s v="El Centro tiene un presupuesto asignado $18.365.390.269 al primer trimestre, se viene realizando la ejecución, se continúa generando estrategias, seguimiento para el cumplimiento del presupuesto asignado para los programas, proyectos y procesos, donde las coordinaciones académicas, formación y administrativas, continúan realizando acciones para la ejecución del presupuesto asignado. Al corte al primer trimestre se ha comprometido $12,659,058,795 con un 68.93% y en pagos $2,131,084,578 con un 11.60%" u="1"/>
        <s v="- El centro de acuerdo con las metas y presupuesto asignadas para la vigencia 2025, en el primer trimestre se logró gran parte de la ejecución de los rubros establecidos con un porcentaje del 67,56% ejecutando $12.792.536.077 del presupuesto asignado con corte a marzo de $18.933.837.032, las demoras en ejecución se presentan en los recursos relacionados con materiales de formación, adecuación y construcción, mantenimiento de bienes inmuebles y apoyos de sostenimiento que empiezan a tener mayor movimiento en el segundo trimestre, porque es el periodo donde se finalizan los procesos de contratación para la destinación final de dichos recursos." u="1"/>
        <s v="El total del presupuesto asignado al Centro de Comercio a marzo 31 de 2025 es de $13.435.313.525,41 (incluidos todos los proyectos de inversión) y se tiene un presupuesto comprometido (ejecutado) de $10.613.389.618 para un porcentaje de ejecución presupuestal (% Compromisos) del 79,0%, un nivel de pagos del 11,36% y un presupuesto por comprometer de $2.821.923.907,41. A pesar de que se observa un comportamiento de los pagos un poco bajo, esto obedece a que la contratación de instructores que corresponde al rubro más alto que inició su ejecución en el mes de febrero y los pagos correspondientes se van realizando progresivamente en el transcurso del año. Frente a la meta de compromisos queda un poco por debajo debido a recursos en el disponible que se solicitaron centralizar." u="1"/>
        <s v="Al cierre del primer trimestre de 2025 (corte al 31 de marzo), el Centro de Servicios y Gestión Empresarial de la Regional Antioquia presenta una apropiación vigente de $20.684.572.840. De este total, se han emitido CDP por $20.055.877.509 y comprometido recursos por $16.257.999.009, alcanzando un 78,60% de ejecución. El saldo disponible asciende a $4.426.573.831, destinado principalmente a la contratación de bienes y servicios, con procesos precontractuales ya iniciados. Como en vigencias anteriores, se proyecta una mayor ejecución presupuestal en el segundo semestre del año. En cuanto a pagos, se han ejecutado $2.729.579.894, equivalente al 13,20% de los recursos comprometidos. Este porcentaje obedece a que la mayoría de compromisos corresponden a contratos de servicios personales indirectos con pagos mensuales, por lo que el avance responde al cronograma establecido y no a una ejecución tardía. Para marzo, la Dirección General estableció como meta institucional un 77,46% en compromisos y 11,56% en pagos." u="1"/>
        <s v="Durante el primer trimestre de 2025, el SENA CTPGA logró una buena ejecución de los indicadores de presupuesto, gracias a la oportuna gestión de los procesos. Actualmente, el porcentaje comprometido presenta una ejecución favorable; no obstante, se han generado retrasos en los pagos debido a las justificaciones previamente descritas, como las demoras de los proveedores en la presentación de cotizaciones, los tiempos prolongados de autorización desde la regional y las modificaciones solicitadas por los equipos requirentes, dado que varios procesos aún se encuentran en fase de estructuración. El centro de formación pasó de un presupuesto de $10.757.862.013 en 2024 a $16.303.719.865 en 2025, con un incremento de $5.545.857.852. los indicadores que presentan baja ejecución en pago son aquellos que están principalmente orientados al fortalecimiento de la prestación del servicio de formación profesional en procesos como la compra de elementos de protección para la brigada, el mantenimiento y adecuaciones del centr" u="1"/>
        <s v="-Se cierra el primer trimestre con corte del 31 de marzo de 2025 con una apropiación presupuestal vigente de $22.609.122.724,00, con un aumento del 1,17% frente a la apertura 2025 ($22.344.824.860,00) a causa de las adiciones presupuestales reflejadas a lo largo de la vigencia 2025, pero sin afectar el normal funcionamiento de los procesos existentes. De la apropiación al corte se ejecutó en indicador de compromisos el 57,65% ($13.034.114.749,00), mientras que en el indicador de pagos, se ejecutó el 10,55% ($2.384.765.906,00) de la apropiación neta vigente ($22.609.122.724,00). El presupuesto faltante por comprometer representado en un 42,35% ($9.575.007.975,00)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Monitores, Otros Gasto" u="1"/>
        <s v="-Al corte del 31 marzo 2025, se cuenta con una apropiación vigente por valor de $ 13.699.952.415, de los cuales se comprometió en el cierre el 64,28% ($ 9.165.922.852) y el indicador de pagos cerro en el 12,35% ($1.761.730.032). En el primer trimestre se realizó la elaboración de los documentos requeridos para la contratación de BIENES Y SERVICIOS como, listado maestro, estudio de mercado, especificaciones técnicas, análisis del sector, estudios previos y demás. Los contratos de MOBILIARIO, OTROS MATERIALES Y SUMINISTROS (Combustibles), MANTENIMIENTO INMUEBLES (torre de alturas) al cierre del primer trimestre se encuentran en proceso de ejecución, por lo tanto, no se han realizado pagos por dichos conceptos; los pagos se van ejecutando mes a mes, según entregas y servicios recibidos a satisfacción. Desde el área de Planeación y Contratación se hacen los seguimientos semanales para revisar los avances en el plan de la contratación de bienes y servicios. Así miso se realiza seguimiento a los recursos que no re" u="1"/>
        <s v="-Al cierre del Primer Trimestre el Centro Tecnológico del Mobiliario cuenta con un presupuesto total asignado de $14.162.603.308 con un valor comprometido de $8.938.163.203 lo que equivale a una ejecución del 63,11% y con un pago de $1.647.931.896, es decir con pagos del 11,64%. El presupuesto se encuentra distribuido en recursos Propios y Nación con los siguientes valores asignados $4.831.061.776 y $9.331.541.532 y con porcentaje de ejecución de 28,20% y 81,19% respectivamente. El porcentaje comprometido esta reflejado en la contratación de instructores, la contratación de servicios personales, el pago de impuesto predial, pago de servicios públicos, pago de monitores, apoyos de sostenimiento y viáticos." u="1"/>
        <s v="Justificación de la Ejecución Presupuestal Actualmente, el Centro presenta un avance del 90% en la ejecución del presupuesto destinado a la contratación de instructores y servicios personales, reflejando un cumplimiento significativo de los compromisos adquiridos para garantizar el desarrollo de la formación profesional integral. Este avance evidencia una gestión eficiente y oportuna de los procesos contractuales, asegurando la prestación de los servicios requeridos para el logro de las metas institucionales. Adicionalmente, se destaca que en los rubros correspondientes a materiales de formación y otros conceptos relevantes, se garantiza una ejecución del 100%, con recursos debidamente comprometidos y en ejecución, asegurando la disponibilidad continua de los insumos necesarios para el normal desarrollo de las actividades de formación. De esta manera, el Centro confirma su compromiso con la ejecución plena de los recursos asignados, priorizando el cumplimiento de los objetivos misionales y la optimización de" u="1"/>
        <s v="El complejo Tecnológico minero Agroempresarial, para la consolidación de las metas de presupuesto definidas, inició con la contratación del personal requerido y necesario para el funcionamiento del centro, que abarca lo administrativo, instructores y viáticos, algunos contratistas renunciaron lo que alargó algunos procesos de contratación de servicios personales. En este momento se tiene cargado en el secop el proceso de materiales de formación que ya pasó la etapa de precotizaciones, el proceso de cubiertas también se encuentra en el Secop, El presupuesto que se tiene para dotación del centro se realizará en el último trimestre, fecha que se tiene estimada para la entrega de la nueva sede." u="1"/>
        <s v="Para el 2025, el Centro recibió una asignación presupuestal total de $31 mil millones para el cumplimiento de metas de formación y funcionamiento. El presupuesto se distribuyó así: Materiales de formación: Contratación instructores: $11.211.085.449, Servicios personales: $2.969.788.429, Viáticos formación: $2.246.836.847, infraestructura: $10.000.000.000, Otros: $3.502.104.204. En el trimestre evaluado, el Centro recibió asignación adicional $842.029.358, y se distribuyó en los siguientes conceptos: Contratación de instructores: $254.359.048, Materiales de formación: $176.975.000, Mantenimiento: $21.700.000, Viáticos: $13.000.000, Otros equipos: $375.995.242. De acuerdo con los análisis de ejecución, se identificó que una porción significativa del presupuesto se concentra en el proyecto de infraestructura denominado Campus La Ceja, con una inversión de $10.000.000.000. En este proyecto, ya se firmó el convenio marco y actualmente está en proceso de firma el acta de incorporación para la administración de los" u="1"/>
        <s v="-La Contratación de Instructores, con el mayor porcentaje de compromiso (68%), absorbe una parte significativa del presupuesto ($5.610.790.744 de $8.202.004.688), lo que subraya la prioridad en la planta docente. -Servicios Personales Indirectos exhibe un compromiso casi total (96%), alcanzando $2.296.041.321 de $2.403.146.561. -Servicios Públicos, aunque con un compromiso del 13% ($144.084.388 de $1.077.682.000), implica que ya se han destinado recursos para cubrir estas necesidades básicas operativas, que se pagan mes a mes. -Apoyos de Sostenimiento - Alumnos y Formación Profesional se ha logrado comprometer 2%, pero para la proyección que tiene el CF y los aprendices que se han incluido para los apoyos, se espera ejecutar más del 80% al final del año. -Viaticos al interior del área administrativa se ha avanzado en un 2%, ya que los eventos se tienen dispuestos para diferentes meses del año. -Materiales de Formación: se recolectó la información de necesidades por parte de los coordinadores, se encuentra en" u="1"/>
        <s v="-El centro ha realizado la contratación con plena observancia de las normas legales y reglamentarias vigentes que rigen el tema y la ejecución se encuentra acorde con la proyección realizada por el centro, en la cual se priorizo la contratación de servicios personales de Instructores y Administrativos, en procura de contar con el persona que atendiera a los aprendices desde el primer día de la formación según calendario académico y a los diferentes procesos del centro que dan respuesta a los clientes internos y externos. Respecto a contratación de Bienes, el centro priorizo la contratación de Materiales de formación y Actividades de Bienestar al Aprendiz, para lo cual defino las necesidades y se encuentra en la consecución de las cotizaciones que permitan realizar los Estudios previos. Lo anterior sin descuidar las demás necesidades. Al cierre del trimestre presenta una ejecución del 62,70% estando de acuerdo con lo presupuestado. Respecto a los pagos si presenta una ejecución del 18,00%, correspondiente bás" u="1"/>
        <s v="En la parte presupuestal se evidencia un 73% comprometido y un 13% pagado en los procesos de contratación de materiales de formación ya están en el proceso contractual. En la parte de formación la contratación de instructores esta en un avance del 78% en compromiso en la parte de servicios personales y pagos del 39% se espera a finales del mes de julio tener el proceso de materiales de formación ya en ejecución" u="1"/>
        <s v="Para este período el CMM cuenta con una apropiación presupuestal vigente por valor de $7.925,8 millones y presenta una ejecución del 71,12% en compromisos y pagos equivalentes al 16,89%, lo que demuestra un cumplimiento superior a las metas establecidas por la Dirección Administrativa y Financiera de 63,96% en compromisos y 13,06% en pagos para el primer trimestre. Los rubros que no muestran ejecución en este período se concentran principalmente en Materiales de Formación, Mantenimiento de bienes Muebles y bienes Inmuebles con una apropiación vigente de $1.254,9 millones, cuyos procesos de contratación se están adelantando y se espera poder adjudicar en el período abril – mayo de 2025; importante señalar que se está adelantando el proceso de traslado de recursos por valor de $159,9 millones del programa Placa huella ya que el CMM no tiene meta asociada a estos recursos." u="1"/>
        <s v="La justificación presupuestal asignada al Centro de Electricidad, Electrónica y Telecomunicaciones a corte del 31 de marzo la apropiación presupuestal vigente es de $ 19.434.790.271 de la cual se tiene una apropiación disponible de $ 58.632.692 el PAA (Plan Anual de Adquisiciones). en compromiso se encuentra $ 13.221.961.185.17 que representa el 68.03 % de la apropiación vigente y se ha pagado la suma de $ 2.418.743.742.17 de los compromisos que se tiene a la fecha. Al corte del I trimestre se resalta el avance del proyecto de inversión SERVICIO DE PROMOCIÓN Y DIFUSIÓN DE LOS RESULTADOS DE LA GESTIÓN DEL CONOCIMIENTO - IMPLANTACIÓN SISTEMA DE INVESTIGACIÓN APLICADA, DESARROLLO TECNOLÓGICO Y COMPETITIVIDAD con un porcentaje de ejecución del 86,4% y el proyecto de inversión MEJORAMIENTO DE LAS COMPETENCIAS PARA LA EMPLEABILIDAD DE LA POBLACIÓN VÍCTIMA DEL DESPLAZAMIENTO FORZADO POR EL CONFLICTO ARMADO A NIVEL NACIONAL con un porcentaje de ejecución de 83,2%." u="1"/>
        <s v="-Al 31 de marzo de 2025, la ejecución de pagos alcanza el 13,08% ya que únicamente los pagos se han realizado a contratos de PSP. En cuanto a los demás rubros continúan las gestiones para ejecutar los recursos asignados. Se elaboran estudios previos para la línea 14, y los contratos de la línea 38 se encuentran en ejecución. Se evalúa un proceso contractual para adquirir materiales de formación en laboratorio de química (líneas 34, 45 y 11). Se espera la consolidación de requerimientos de SENNOVA y Bienestar al Aprendiz para estructurar los estudios previos. Ya fue adjudicado el proceso de formación en trabajo en alturas, espacios confinados y gestión de riesgos (líneas 45 y 85). La línea 09 de viáticos se ejecutará de acuerdo con las necesidades. Dotación y ropa de trabajo, al igual que EPP están pendientes por envío de necesidades. Bienestar al Aprendiz, se encuentra en revisión de cotización de un contrato SENA proveedor SENA y se tiene pendiente las cotizaciones para el apoyo logístico. En la línea 44 (a" u="1"/>
        <s v="Los recursos asignados en la línea 34 por valor de $100.000.000 corresponden al proyecto con ID 50169, de los cuales $20.000.000 están destinados a la compra de materiales de formación y $80.000.000 al mantenimiento de bienes muebles, maquinaria y equipo; actualmente, estos procesos están a cargo del Grupo de Apoyo y en etapa de alistamiento para su publicación en la plataforma SECOP. En la línea 18, por valor de $1.018.661.101, se está a la espera de la autorización por parte de la Dirección de Formación para trasladar $950.590.580 al Centro de Construcción y la Madera, ya que dichos recursos fueron asignados a programas de placa huella no desarrollados por el centro. Los recursos restantes de la línea 18 se destinan para la compra de materiales de formación, elementos de protección FIC y contratación de un instructor para soldadura por 2 meses, los cuales se encuentran actualmente en estructuración. La línea 44 corresponde a apoyos de sostenimiento de aprendices, cuya ejecución avanza según cronograma esta" u="1"/>
        <s v="El avance en la ejecución presupuestal al primer trimestre de 2025, muestra que el proyecto de Fortalecimiento de la prestación del servicio de formación profesional alcanzo el 70% , representados en contratación de Instructores , servicios personales de apoyo a las actividades misionales , ECCL , mesas sectoriales , administración educativa , coordinaciones académicas , apoyos al desarrollo de las actividades del PNBA ,apoyos administrativos y pago de servicios públicos . Los demás conceptos se encuentran en estado de estudios previos y cambio de uso de los recursos asignados. El proyecto de Fortalecimiento de infraestructura muestra una ejecución del 10%, se explica por la presencia de factores asociados al proyecto SENA – FINDETER de reforzamiento estructural en la torre oriental . El centro durante el periodo gestiono ante la Dirección Administrativa y financiera el uso de los recursos para aplicarlos a otras necesidades previstas en el plan 2025. El proyecto de Innovación y Competitividad recibió viabil" u="1"/>
        <s v="-Con respecto a la ejecución presupuestal, se evidencia una apropiación vigente al 30 de marzo de 2025 por $ 11.418.894.764,00, en comparación con la apertura presupuestal por $10.780.057.146,00, quiere decir que al centro de formación le adicionaron recursos presupuestales por $ 675.253.618,00, por la DP 10,14,27,28,42,65,68 y 86. Adicional se solicitó traslado de $ 36.000.000 para el centro de Hotelería para el proceso de contratación de control de plagas del complejo Paloquemao. Y centralización de un saldo de 416.000, logrando una ejecución en compromiso del 64,10 % correspondiente a $ 7.319.968.839,57, según el análisis y reporte del Centro de Formación se encuentran los indicadores (86,10,65,68,85,90,11,42,10,45,28,27) con un promedio de un 90 % de cumplimiento y los proyectos de FORTALECIMIENTO DE LA PRESTACIÓN DEL SERVICIO DE FORMACIÓN PROFESIONAL Y EL RECONOCIMIENTO DE SABERES PREVIOS CON ÉNFASIS EN POBLACIONES CAMPESINAS Y POPULARES EN COLOMBIA NACIONAL, MEJORAMIENTO DE LAS COMPETENCIAS PARA LA EMP" u="1"/>
        <s v="El presupuesto asignado al Centro de Formación para la presente vigencia asciende a $21.105.640.241; sin embargo, debido a traslados presupuestales del proyecto FIC, el presupuesto con corte al 31 de marzo de 2025 se ajusta a $20.994.894.871. Los rubros más significativos corresponden a contratación de instructores ($14.948.167.779) con una ejecución del 75%, servicios personales indirectos ($3.343.107.194) con una ejecución del 87%, gastos de bienestar para los alumnos ($582.176.123), recursos que se ejecutarán en su totalidad durante los meses de abril y mayo, mantenimiento de bienes inmuebles ($333.205.000), rubro que se encuentra en proceso de cotizaciones y autorizaciones, y materiales de formación ($323.076.087), cuyo proceso se halla en estudio de mercado y solicitud de cotizaciones, con expectativa de publicación en la plataforma SECOP II en abril y compromiso en mayo. Respecto a los demás recursos, se han adelantado los procesos de contratación para garantizar su compromiso a más tardar en el segund" u="1"/>
        <s v="Para la vigencia 2025 le fueron asignados al Centro de Formación de Talento Humano en Salud $14.148.210.108, por efecto de adiciones y reducciones al del 31 de marzo de 2025 la apropiación vigente fue de $14.365.433.419; la ejecución presupuestal al corte del primer trimestre se encuentra en un 59,07%, siendo los siguientes rubros los de mayor ejecución y compromiso durante el I trimestre, Contratación de Instructores con un 95,56% esto debido a la planeación en la contratación por parte de las coordinaciones académicas, Servicios Personales Indirectos con un 78,22% los cuales corresponden al área administrativa del centro y la contratación restante se estará realizando durante el mes de abril de 2025, y Materiales para la Formación Profesional 71,49%% lo cual corresponde a los procesos de belleza, enfermería, AIPI, y queda pendiente por publicar el proceso de salud oral en el mes de mayo de 2025. Cabe resaltar que para los rubros de ADECUACIONES Y CONSTRUCCIONES el Centro de Formación se encuentra adelantan" u="1"/>
        <s v="Presupuesto: Con corte al 31 de marzo de 2025, el Centro de Gestión Administrativa ha evidenciado un total de 74% de ejecución de los recursos. Este desempeño refleja el cumplimiento de los compromisos y las inversiones en diversas áreas estratégicas de la institución. Contratación de Instructores: se ha alcanzado un 93% de ejecución, lo que demuestra un adecuado uso de los recursos destinados a garantizar la calidad y cantidad de personal docente necesario para las formaciones. Impuestos: se ha ejecutado un 92% de los recursos. Esta ejecución está orientada a cubrir los compromisos fiscales. Servicios Personales Indirectos: se ha alcanzado un 89% de ejecución. Este indicador refleja un manejo eficiente de los recursos relacionados con los servicios necesarios para el buen funcionamiento administrativo y operativo del centro. Servicios públicos: con una ejecución del 12% se ha suplido el pago de servicios públicos del centro garantizando el abastecimiento de energía, acueducto y todo el sistema de redes. En" u="1"/>
        <s v="Al cierre del primer trimestre de 2025, el Centro de Servicios Financieros logró un 79,79% de ejecución en compromisos sobre una apropiación vigente de $30.723 millones, reflejando eficiencia en la planeación y gestión presupuestal. La contratación de instructores reporta un avance del 68,38% en compromisos, asegurando la continuidad de los programas de formación. Se destaca la estructuración de procesos en materiales de formación profesional, apoyos de sostenimiento y bienestar al aprendiz, impulsando acciones claves para el fortalecimiento académico y social de los aprendices. Los servicios personales indirectos alcanzaron compromisos del 11,38%, mientras que los viáticos de formación comienzan su ejecución, proyectando un incremento en los próximos meses. Aunque los pagos actuales representan el 12,36%, se evidencian bases sólidas para acelerar la ejecución financiera en el segundo trimestre. El Centro reafirma su compromiso con la optimización de recursos y el cumplimiento de sus metas institucionales, t" u="1"/>
        <s v="-Con corte al 31 de marzo de 2025 el Centro Nacional de Hotelería, Turismo y Alimentos, presentó una ejecución presupuestal del 69,03% con una apropiación vigente de $ 14.264.500.162 y recursos comprometidos por valor de $ 9.847.293.320 representado principalmente por los conceptos internos de servicios personales indirectos y contratación de instructores. Adicionalmente, presentó con cierre al corte, una ejecución de pagos del 12,18%, por comprometer un porcentaje de 31% de la apropiación disponible a la fecha, quedando. Se está realizando las gestiones para las contrataciones de los materiales de formación, presentado dificultades por deficiencia de personal en el proceso de gestión contractual que lleve a cabo los procesos de contratación." u="1"/>
        <s v="Respecto al seguimiento a la gestión para el avance en la ejecución del presupuesto asigado dentro del período al Centro de Formación en Actividad Física y Cultura, la dependencia se posicionó en segundo lugar en Distrito con un 73,36% global: Los avances realizados para el compromiso y los pagos en recursos asignados para materiales de formación presentó progreso en cuanto a la estructuración de las fichas técnicas de los diferentes procesos a partir de la revisión de las listas maestras. Por otra parte, se logra superar el 70% de ejecución de recursos, garantizando el correcto funcionamiento en los rubros de contratación de Instructores y servicios personales Indirectos. Respecto al presupuesto asignado para bienestar de aprendices, se evidencia un avance del 48% a corte del 30 de marzo de 2025. Los procesos de bienes y servicios presentan avances en cuanto a la estructuración de las fichas técnicas y documentación precontractual que permita hacer el envío para autorización ante la Dirección Regional." u="1"/>
        <s v="El SENA CLEM Tuluá registra un avance presupuestal del 64 %, con $11.620.284.774 comprometidos de un presupuesto aprobado para 2025 de $18.186.068.213. Este porcentaje evidencia un progreso significativo durante el primer trimestre del año en la ejecución de recursos orientados al fortalecimiento de la formación profesional, el reconocimiento de saberes y el apoyo a poblaciones vulnerables. Entre los proyectos más destacados se encuentra el mejoramiento de las competencias para la empleabilidad de la población víctima del desplazamiento forzado, que presenta un 80 % de ejecución, con $331.677.264 comprometidos de un total de $413.300.000. Asimismo, el proyecto de fortalecimiento del servicio con énfasis en población campesina muestra un desempeño favorable, con varios componentes que superan el 60 % de ejecución. De igual forma, se resalta un proyecto de investigación aplicada e innovación que ya compromete el 86 % de los recursos asignados. No obstante, se identifican algunos proyectos, especialmente aquell" u="1"/>
        <s v="A la fecha, del presupuesto total asignado de $20.877.935.308,00 se ha ejecutado un valor de $10.755.513.762,18, correspondiente al 51,5% de la asignación. Esta ejecución refleja el compromiso con el cumplimiento de las metas misionales, a través de la contratación de servicios personales, instructores, viáticos, modernización de ambientes, servicios públicos e impuestos. Sin embargo, persisten necesidades críticas en adquisición de equipos, fortalecimiento de infraestructura y asignación adecuada de servicios personales, esenciales para garantizar la calidad de la formación y la atención a programas estratégicos. Se continúa trabajando para optimizar la ejecución restante en pro de los objetivos institucionales." u="1"/>
        <s v="-El Centro finaliza el primer trimestre con una apropiación de $13.295.627.421 y una ejecución de $6.925.760.446, que corresponden a un cumplimiento del 52,1%. Durante este periodo se lograron ejecutar los rubros de contratación de servicios personales de destinación específica, al igual que los perfiles de los instructores para los diferentes programas del Centro. Para avanzar de manera estratégica con la ejecución del presupuesto durante el trimestre, se establecieron estrategias como: 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ían comprometidos por el centro, para que esto no afecte la ejecución presupuestal. Enviar el reporte de registro presupuestal a cada dependencia soli" u="1"/>
        <s v="La ejecución presupuestal del Centro durante el I trimestre de 2025, se ejecutó de acuerdo al plan de contratación y a la disponibilidad de recursos existentes, se adelantaron diferentes procesos para la contratación de instructores y servicios personales indirectos, procesos que avanzaron positivamente. En el periodo en mención se presentó la suspensión de los procesos contractuales por directrices de Dirección General demorando el avance de la ejecución en el centro. Se cumplen con las indicaciones establecidas por la entidad y se realizaron las estrategias para proyectar la contratación de bienes y servicios. Dentro de los procesos que intervienen para la ejecución de los recursos en el Centro, se establecen como acciones para contribuir exitosamente en este ejercicio, la ejecución de los recursos de acuerdo con lo establecido en el PAA, al Plan de Acción y a los diferentes planes. Se realizan acompañamientos por parte de la subdirección al equipo de contratación y a los diferentes lideres para avanzar co" u="1"/>
        <s v="Con una ejecución del 44.84% al corte de marzo se establecieron las acciones para el avance en el cumplimiento; se inicio con un plan de choque para la ejecución de los rubros de servicios personales de los diferentes proyectos con el fin de tener el equipo del Centro de la Construcción en la ejecución de las diferentes actividades estratégicas, misionales y operativas. Así mismo, se estableció un plan de trabajo el 4 de febrero del 2025 para la etapa de planeación y ejecución de los diferentes procesos contractuales de bienes y servicios; haciendo un acompañamiento a través de las reuniones de seguimiento presupuestal con el equipo de procesos financieros y los supervisores de contrato que permitiera el avance en pagos de contratos y seguimiento en el comité primario del Centro." u="1"/>
        <s v="- De los 19 indicadores, se presentaron 8 que su porcentaje comprometido encuentran pro debajo del porcentaje esperado 66,8%. El porcentaje comprometido de los recursos asignados no ha alcanzado el nivel esperado debido a varios factores relacionados con la programación y ejecución de los conceptos de gasto. Los recursos destinados a Materiales de Formación Profesional (MFP) están asignados pero serán adicionados una vez se adjudique el proceso correspondiente a Subasta inversa (SI). Asimismo, los recursos asignados para producción del centro se encuentran distribuidos en dos conceptos: MFP, ya adjudicado por SI, y mantenimiento (MTTO), que aún se encuentra en etapa preparatoria. También se cuenta con recursos asignados para cuatro conceptos del gasto, dentro de los cuales se ha solicitado la centralización de apoyos de sostenimiento por un valor de $139 millones, así como recursos para MFP destinados a la construcción de placa huella por un valor de $77 millones. Los apoyos de sostenimiento se adjudican con" u="1"/>
        <s v="A continuación, se presentan las justificaciones correspondientes a los indicadores pendientes del primer trimestre de 2025: Compra de materiales pedagógicos: El proceso se encuentra actualmente en etapa de contratación y se proyecta su ejecución en los próximos meses. Apoyo de sostenimiento: La entrega de estos recursos se verá reflejada a partir del mes de mayo, de acuerdo con el cronograma de pagos establecido. Recurso asignado para la placa huella: Se encuentra en fase de concertación regional para la definición de su implementación. Compra de materiales y mantenimiento de bienes inmuebles – Servicios tecnológicos: La ejecución de estos recursos está programada para el mes de mayo. Compra de dotación y ropa de trabajo para funcionarios: Este proceso aún no ha sido iniciado; se encuentra en etapa de planificación administrativa. Mantenimiento de bienes inmuebles: La ejecución de los recursos correspondientes se ha programado para los meses de abril y mayo. Ejecución de recursos de Bienestar para aprendice" u="1"/>
        <s v="-El presupuesto asignado al CGTS al mes de marzo de 2025, es de $11.095.925.349 de los cuales se han comprometido al 31 de marzo el valor de $8.064.603.245, es decir un 79.68% comparado con el 1er trimestre 2024, el cual para dicho periodo fue de un 70.58%, lo que nos permite evidenciar que los procesos se están trabajando con más eficiencia y eficacia, lo que se espera para el 2do trimestre, es que se encuentre comprometido alrededor de un 95% de presupuesto asignado." u="1"/>
        <s v="Análisis de Ejecución Presupuestal (Primer Trimestre 2025) Indicador 54 (Porcentaje avance ejecución presupuesto contratación Instructores): Se asignó un presupuesto de $2.796.146.639 para la contratación de instructores. Se ejecutaron $2.692.895.885 en el primer trimestre. La ejecución presupuestal para este rubro fue del 96.31% en el primer trimestre. El saldo de $103.250.754 corresponde a contrataciones pendientes para cubrir necesidades formativas del resto del año. La ejecución del presupuesto para contratación de instructores es muy alta (96.31%), lo que indica una gestión eficiente en la asignación de recursos para garantizar la disponibilidad del personal necesario para la formación durante el primer trimestre." u="1"/>
        <s v="-A la feche se ha logrado la ejecución del 60% de los recursos asignados al centro en la resolución de apertura, de donde se resalta la ejecución del 96,5 % en contratación de instructores, en cuanto a contratación de servicios personales indirectos se ha ejecutado el 96% de los recursos; en cuanto al rubro de materiales de formación ya s inicio desde el mes de febrero la etapa precontractual, de igual forma los recursos para proyectos de mantenimiento, diseños y adecuación de la cafetería, diseños del punto principal de atención al ciudadano, en cuanto al rubro de viáticos para desplazamiento de instructores y administrativos, se ha ejecutado el 10,5% acorde a la programación y actividades por fuera del municipio de Palmira, 15% en servicios públicos, en cuanto al rubro de apoyos de sostenimiento se ha ejecutado el 8,2 % de acuerdo a las convocatorias realizadas en la presente vigencia." u="1"/>
        <s v="--El Centro Industrial de Mantenimiento Integral, al 31 de marzo de 2025 avanza la ejecución presupuestal en un 55,27%, se ha implementado seguimiento semanal con el equipo jurídico y lideres técnicos para conocer el avance precontractual de cada uno de los procesos de contratación de bienes y servicios; se proyecta adjudicar al 30 de junio el 80% de los recursos asignados para los contratos de Materiales de Formación, Mantenimientos, Adecuaciones, servicios personales indirectos y contratación de instructores. Desde el Centro de Formación se cuenta con un equipo calificado que permite dar celeridad a los procesos" u="1"/>
        <s v="-Al cierre del primer trimestre de 2025, el Centro Industrial del Diseño y la Manufactura (CIDM) del SENA comprometió recursos por un total de $6.692.847.593, distribuidos de la siguiente manera: $2.393.989.381 correspondientes a la contratación de servicios personales indirectos; $4.076.049.711 destinados a la contratación de instructores en programas de formación regular, campesina, articulación con la media, atención a población desplazada y programas FIC; $31.042.981 correspondientes a la ejecución de viáticos para personal administrativo y de formación; y $195.588.900 asignados al pago de apoyos de sostenimiento para aprendices vinculados a programas FIC. Durante este periodo, se llevó a cabo una planeación conjunta con las áreas técnicas y de contratación, estableciendo fechas estimadas de adjudicación para los procesos de adquisición de bienes y servicios, lo que ha permitido fortalecer la ejecución presupuestal y garantizar el avance oportuno de los proyectos del Centro. Se continúa trabajando de man" u="1"/>
        <s v="La apropiación vigente al primer trimestre asciende a $11.688.446.379,00 de los cuales se ha comprometido el 69,45%, es decir $8.117.579.116,00. El valor pagado suma $1.363.682.542,00 equivalente al 16,80% de los recursos comprometidos y del 11,67% respecto a la apropiación vigente. El proyecto con mayor ejecución presupuestal es el de Implantación Sistema de Investigación Aplicada, Desarrollo Tecnológico, Innovación y Competitividad Nacional; cimentado en la contratación Servicios Personales Indirectos. Entre los proyectos con baja ejecución se encuentra el de Fortalecimiento de la Infraestructura Física del SENA a Nivel Nacional, seguido por el de Fortalecimiento de la Prestación del Servicio de Formación Profesional y el Reconocimiento de Saberes Previos con Énfasis en Poblaciones Campesinas y Populares en Colombia Nacional, cuya ejecución está concentrada en la contratación de los apoyos a la gestión e instructores, con falencias por la no contratación del esquema de vacunación de los aprendices de los p" u="1"/>
        <s v="-Los diferentes procesos contractuales se encuentran en etapa de estructuración y además algunos tienen fechas definidas de ejecución que no están contempladas para el primer trimestre, igualmente procesos como el de materiales de formación estaba en etapa precontractual, cuyo compromiso se tiene previsto para el segundo trimestre, por esta misma razón, de igual forma, lo correspondiente frente a viáticos de formación hasta ahora estaban dando inicio los programas, frente a los pagos, también se encuentran en baja ejecución, ya que los procesos no han dado inicio. Los rubros de servicios personales tanto administrativos como de instructores son los que presentan mayor compromiso y los que durante el primer trimestre muestran mayor ejecución tanto en los compromisos como en los pagos" u="1"/>
        <s v="Considerando, que la apropiación vigente a corte de 31 de Marzo, es de $12.672.108.240,00 y la meta estipulada es del 58,51%, lo cual representa que a corte de marzo se deberían tener compromisos presupuestales por valor de $7.414.450.531,22; Teniendo en cuenta la ejecución presupuestal del Centro de Formación con corte del 31 de Marzo es de $7.863.455.314,77 lo cual representa compromisos presupuestales por el orden del 62,05%, se puede establecer que el Centro Agroempresarial y Turístico de los Andes, cumplió y supero la meta de Compromisos Presupuestales establecida para el primer Trimestre. Considerando que la apropiación vigente a corte de 31 de Marzo, es de $12.672.108.240,00 y la meta estipulada de pagos es del 8,51%, lo cual representa que a corte de marzo se deberían tener pagos por valor de $1.078.396.411,22; Teniendo en cuenta la ejecución de pagos del Centro de Formación con corte del 31 de Marzo es de $1.457.143.293,77 lo cual representa pagos por el orden del 11,50%, se establece el Centro Agro" u="1"/>
        <s v="Al cierre del primer trimestre del 2025, el Centro de Atención al Sector Agropecuario (CASA) del SENA comprometió recursos por un total de $7.287.036.016, distribuidos de la siguiente manera: $ 2,255,193,96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 1,270,728,313 para el cumplimiento de la formación titulada y complementaria de CAMPESENA considerando los cupos totales, adquisición materiales de formación para formación titulada y complementaria CAMPESENA y viáticos y gastos de viaje para impartir formación estratégica CAMPESENA planta y contratistas, entre otros. Durante este periodo se llevaron a cabo reuniones conjuntas con las diferencias áreas de trabajo para establecer fechas estimadas para la adjudicación de bienes y servicios. El Cent" u="1"/>
        <s v="El Centro Industrial y del Desarrollo Tecnológico recibió en la apertura presupuestal del 2024 recursos por $ 14.704.024.100,00 el cual de acuerdo a la apropiación del recurso se centra principalmente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79.66% de ejecución en contratación de servicios personales indirectos y un 80.76% en la contratación de instructores. Los bienes y servicios, durante el primer trimestre no se han ejecutado ya que se procede a la planeación y recolección de documentos como cotizaciones para proceder a publicar y realizar el proceso licitatorio. Se estima que para el segundo semestre ya se esté realizando la publicación en SECOP. Los" u="1"/>
        <s v="La ejecución del presupuesto con corte a primer trimestre fue del 52.09%; con el fin de dar cumplimiento a las metas asignadas por la Dirección General el Centro elaboró un cronograma que incluye las fechas estimadas para la ejecución total de los recursos y continuar avanzando el los pagos." u="1"/>
        <s v="El presupuesto inicial para el CEFA fue de $ 18.174.932.367,00 incrementado en el 13,64% $ 2.478.513.635,00, para un total de $ 20.653.446.002,00; durante el trimestre a corte del 31 de marzo de 2025 se ha contratado el personal de apoyo administrativo y misional, de igual manera se han suscrito contratos de bienes y servicios; se comprometió el valor de $ 8.981.193.263,00 que corresponde al 43,49%, de una meta de ejecución del 98,80% de lo asignado, cumpliendo el cronograma de contratación diseñado por el Centro. En cuanto al valor pagado del presupuesto comprometido es de $ 1.418.384.072,00 correspondiente al 15,79% de una meta de 95,00%. En cuanto al recurso por la DEP SIIF 23 y 66 C-3605-1300-3-40402A, no se presentó avance de ejecución presupuestal, puesto que corresponden a dos proyectos de investigación aplicada (Ciénaga de Oro y Tienda de Carretera) se encontraba en la fase de diseño, análisis de mercado y estructuración de estudios previos, se espera que en el tercer trimestre sean ejecutados. Refer" u="1"/>
        <s v="La apropiación presupuestal del Centro Agroempresarial y Desarrollo Pecuario del Huila para la vigencia 2025 es de $12.249.101.412 es acorde a las necesidades del Centro de Formación y metas establecidas para los procesos misionales, respecto el primer trimestre, la ejecución en compromisos es de $ 8.274.693.964 equivalente al 67.6 % y se realizaron pagos por $1.557.158.766, equivalente al 12.71%, con corte del 31 de marzo del 2024. El Centro de Formación conforme a la planeación realizada en la vigencia anterior, permito una ejecución conforme a lo proyectado para el primer trimestre respecto a la contratación de servicios personales y requerimientos del mantenimiento de bienes e inmuebles del Centro de Formación. Así mismo, Se realizaron las diferentes publicaciones de estudios de mercado por medio de la plataforma transaccional Secop II y la pagina contratación SENA, de acuerdo con las necesidades recibidas por Formación e Infraestructura." u="1"/>
        <s v="Para el primer trimestre se proyectó y priorizó la contratación de servicios personales e instructores, logrando una ejecución superior al 95 %, garantizando así el desarrollo de la formación. Asimismo, se gestionaron los procesos de adquisición de materiales de formación, esenciales para la misionalidad del Centro, los cuales ya se encuentran radicados a contratación conforme a los requerimientos establecidos. Los indicadores con baja ejecución presupuestal corresponden a actividades programadas para el segundo trimestre, como es el caso de proyectos de infraestructura. Otras dependencias como Bienestar al Aprendiz, CampeSENA y Economía Popular ejecutarán sus recursos de forma escalonada a lo largo de la vigencia, conforme a sus planes de acción. Los pagos han tenido retrasos debido a que el Centro no cuenta con el cupo PAC suficiente asignado por el Ministerio de Hacienda, lo cual ha limitado la oportunidad en la ejecución financiera, a pesar de contar con los compromisos contractuales debidamente establec" u="1"/>
        <s v="-La apropiación $17.858.124.420, I trimestre adición $462.191.125, de MF ENI, viáticos, y SPI Bienestar Aprendiz, Fortalecimiento S. tecnológicos y Tecnoparque, y disminución $714.667 sobrante contratación ECCL, total vigente $18.319.600.878, en disponible $16.580.869 sobrantes contratación SPI construcciones y TIC. Comprometido $11.800.655.367 - 64,42% y pagados por $1.597.595.217 - 8,72% respecto a lo asignado. Semaforización rojo con 0% ejec dep.; 09: MF y EPP brigada, 14: MF ENI, 44: Apoyo sostenimiento y EPP aprendices, 85: Economía popular-contratación instru, MF y viáticos, las cuales se ejecutarán a partir de abril; dep: 24 de construcción y adecuaciones ejec. 26,53% correspondiente a proceso fumigación, trámites ambientales y contratación SPI. En amarillo: 34: PC ejec 48,21% correspondiente MF, 86: ECCL el 37,39% - 84: ECCL el 58,88%, 38: CampeSENA el 47,20%, 28: ECCL el 50,28% de contratación y viáticos, y la 27: Modernización de ambientes el 56,38% contratación SPI. En naranja dep. con sobre ejecu" u="1"/>
        <s v="La apropiación presupuestal del centro de formación para el primer trimestre es $8.782.418.285 se avanza de manera continua en la ejecución presupuestal la cual es del 61,17 % y se realizaron pagos por 11,17 %, se realizó la respectiva contratación de servicios personales indirectos de las diferentes proyectos logrando un avance significativo, existen procesos de contratación de bienes y servicios en trámite para resaltar el proyecto FORTALECIMIENTO DE LA INFRAESTRUCTURA FÍSICA DEL SENA A NIVEL NACIONAL y el proyecto - FORTALECIMIENTO DE LA PRESTACIÓN DEL SERVICIO DE FORMACIÓN PROFESIONAL Y EL RECONOCIMIENTO DE SABERES PREVIOS CON ÉNFASIS EN POBLACIONES CAMPESINAS Y POPULARES EN COLOMBIA NACIONAL en la dependencia 10,18 y 27, los más significativos en valor se encuentran en elaboración de especificaciones técnicas, es importante mencionar que los procesos de materiales de formación se encuentran en estudio de mercado la cual hacen parte de diferentes dependencias, en cuanto a la dependencia 44 se encuentra e" u="1"/>
        <s v="-C-3603-1300-20-20305C POBLACIONES CAMPESINAS Y POPULARES Contrato ENI se encuentra en estructuración del área técnica, contrataciones en convocatoria, viáticos de la profesional sst aún no se ha programado el encuentro nacional, viáticos en espera programación, contrato EPPS en estructuración, mantenimiento de vehículo se adjudicara el 5 de mayo del 2025, 2 personas que se encuentran en proceso selección, se adjudicará el mantenimiento de vehículo y logística 5 de mayo., instructor de instructores estamos a la espera de seleccionar en el banco de instructor. C-3602-1300-11-20305C EMPLEABILIDAD DE LA POBLACIÓN VÍCTIMA 38% pendiente contratación instructores, materiales de formación en estructuración. 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estaos a la espera d" u="1"/>
        <s v="A 31 de marzo de 2025 el Centro De Formación presenta una ejecución presupuestal del 58% y un porcentaje de pagos del 12,26%; el porcentaje de ejecución a la fecha se considera optimo, El centro de formación continúa desarrollando las actividades establecidas en el plan de contratación para los recursos de bienes y servicios entre los cuales se destacan transporte aprendices y mantenimientos de bienes, además de la ejecución del presupuesto asignado para viáticos, actividades bienestar, servicios públicos y monitorias, instructores y contratistas. De conformidad con la Ejecución Presupuestal a corte 31 de Marzo 2025, para el cual se establece un avance del 13,46% de procesos de bienes y servicios adjudicados y en ejecución para la Vigencia." u="1"/>
        <s v="-La ejecución presupuestal del Centro Minero SENA con fecha de corte al primer trimestre de 2025, se observa que de un presupuesto total asignado de $18.095.124.016,84, se ha comprometido un 40,33% ($7.297.898.753,00) y se ha ejecutado en pagos un 7,8% ($1.411.166.400,00). Esto indica una ejecución presupuestal relativamente baja hasta la fecha, con una parte significativa del presupuesto aún disponible para comprometer y pagar. Se destaca una variación en los porcentajes de ejecución entre los diferentes programas, sugiriendo diferentes ritmos en la gestión de los recursos asignados a cada dependencia. Como estrategia para subir la ejecución presupuestal se llevan a cabo reuniones mensuales del plan operativo de contratación, esenciales para una planificación y programación efectivas de los compromisos. Adicionalmente, se realizan reuniones semanales de seguimiento a los procesos de contratación y las reservas presupuestales, asegurando la correcta gestión y asignación de los recursos disponibles. Finalment" u="1"/>
        <s v="Con corte al 31 de marzo el centro presenta un avance en la ejecución presupuestal del 52,55% y un avance en pagos del 9,79%, las metas definidas por la DAF a este corte son del 63,05% y 13,39%, lo que traduce en una subejecución del 10,5% en la ejecución presupuestal y 3,6% en el avance en los pagos. Para mejorar la ejecución presupuestal y por ende el avance en los pagos, el centro implementó estrategias como el seguimiento a la contratación una vez por semana, definiendo cronogramas de entrega de fichas técnicas, cotizaciones, estudios de mercado a contratación y responsables de cada uno de los procesos. Se priorizaron los rubros de materiales de formación aprendices de todos los programas, mantenimiento de bienes inmuebles, compra de EPP, mobiliario, mantenimiento de bienes muebles, esta priorización se debe a la importancia de adjudicar estos procesos. El avance en la ejecución de contratación de instructores se encuentra en el 95% y servicios personales en el 94%, nos resta por contratar instructores t" u="1"/>
        <s v="El CIAS, luego de los ajustes presupuestales realizados durante el 1er trimestre 2025, tiene una apropiación presupuestal vigente al corte de 31/03/2025 de $6.149.604483. Ha adelantado sus diferentes compromisos presupuestales durante este 1er periodo, con una ejecución presupuestal del 61.62% este porcentaje de compromisos obedece a la efectividad en los procesos de contratación de instructores para los diferentes programas de formación y a la contratación de servicios personales indirectos, sin embargo, algunas líneas presupuestales se encuentran sin compromiso porque los perfiles requieren de un mayor tiempo de consecución La ejecución de los procesos de las dependencias SIIF24- CONSTRUCCIONES Y ADECUACIONES - Mantenimiento de bienes inmuebles y SIIF18-FIC- Compra de elementos de protección dotación - aprendices y materiales para formación profesional, se tiene programado el compromiso para el 2do trimestre del 2025. Se ha adelantado dentro de los trámites precontractuales la elaboración de fichas técnica" u="1"/>
        <s v="-La gestión presupuestal del centro de formación ha presentado una dinámica que ha permitido que, rubros asociados a la contratación de servicios personales como son instructores y personal de apoyo a la gestión presenten un porcentaje de compromisos importantes a la fecha, existen diferencias con el porcentaje de pagos porque este se da por tracto sucesivo, por tanto, se verá el aumento reflejado en cada periodo, aunque en algunos se encuentra por encima de porcentaje de pago esperado. Para los rubros asociados a procesos de adecuaciones, adquisición de bienes y suministros, el centro de formación tiene establecido un cronograma contractual, el cual para el primer periodo se logró avanzar en toda la etapa de planificación de cada proceso, asignación de equipo estructurados, responsable de contratación y líderes técnicos, lo que ha facilitado la obtención de fichas técnicas para cada uno de estos procesos. Sin embargo, se tienen situaciones que generan que los procesos sean un poco más lentos, como son la ob" u="1"/>
        <s v="-DEP SIIF 14 Se adelanta la compra de los materiales de papelería para pedagogía, se adjudicara en el mes de mayo.DEP SIIF 44 Este rubro se adjudica con los apoyos de sostenimiento de la primera convocatoria y se empieza a pagar en el mes de mayo.DEP SIIF 09 Se adelanta el proceso de epp, ya se encuentra en evaluación y con adjudicación el 2 de mayo.DEP SIIF 43 A la fecha este rubro se encuentra ejecutado.DEP SIIF 24 A la fecha el centro presenta una ejecución del 55% en este rubro, para el mes de mayo se adjudicarán los procesos en curso." u="1"/>
        <s v="-A corte de 31 de marzo de 2025 el Centro de Comercio y Servicios de la Regional Bolívar cuenta con una asignación de $22.504.046.332,00 de los cuales se han comprometido $16.369.468.594,97 que representa un 72,74% en la ejecución del presupuesto, los recursos corresponden a pagos de servicios públicos, impuestos, viáticos, contratación de servicios personales (administrativos e instructores), actualmente el centro se encuentra en proceso de contratación de materiales de formación y adecuaciones, así mismo se adjudicara los cupos para los apoyos de sostenimiento. Por último, es muy importante señalar que al corte el centro de formación cuenta con una ejecución del 33% de las reservas presupuestales de la vigencia 2024." u="1"/>
        <s v="-El Centro Agropecuario de la Regional Cauca ha realizado un análisis del comportamiento presupuestal correspondiente al I trimestre de 2025. Se observa una ejecución del 58,92%, equivalente a $12.540.548.450, correspondiente a los rubros de Contratación de Servicios Personales Administrativos y de Instructores. La meta asignada para marzo en compromisos era del 67,85%, de la cual se ha ejecutó el 58,24%, estando próximo a su cumplimiento. En cuanto a pagos, se registra un porcentaje del 11,36%, equivalente a $2.417.164.188, destinados a pagos de tracto sucesivo para administrativos e instructores. La meta establecida era del 13,09%, por lo que la ejecución actual se encuentra cercana al objetivo. El presupuesto se distribuye en cuatro proyectos presupuestales: 1. Fortalecimiento de la Infraestructura, el cual presenta semaforización roja en compromisos y pagos, por lo que es necesario agilizar acciones para mejorar los resultados en el segundo trimestre de 2025. 2. Fortalecimiento de la prestación del servi" u="1"/>
        <s v="En relación con la ejecución presupuestal del Centro CEDRUM, se observa una adecuada gestión de los recursos asignados. A la fecha del presente seguimiento, se ha comprometido el 64,69% del presupuesto asignado, equivalente a $17.071.648.862, en comparación con la meta programada del 64,98%. De igual manera, respecto a la meta de pagos, se registra una ejecución del 9,42%, correspondiente a $1.528.912.921 del valor comprometido, destinados principalmente a conceptos de servicios personales indirectos y contratación de instructores. La meta para el presente trimestre es de 10,01%." u="1"/>
        <s v="El Centro Atención Sector Agropecuario a 31 de marzo de 2025 ha comprometido recursos por valor de $8.881.290.659 correspondiente a 51.59% de la ejecución, esta ejecución corresponde a su mayoría a contratación de servicios personales de apoyo a la gestión e instructores requeridos para dar respuesta a nuestra misión institucional, se proyecta para inicios del segundo trimestre el compromiso y ejecución de los recursos correspondientes a materiales de formación el cual se encuentra publicado en SECOP la solicitud de cotizaciones y se cuenta con estudios previos proyectados, además, se adelantarán procesos de adecuaciones y mantenimientos. Para el cumplimiento de la meta presupuestal, el centro tiene como estrategia el seguimiento semanal de la ejecución presupuestal, con el fin obtener las alertas tempranas y así tomar las acciones pertinentes, así misma reunión se seguimiento mensual con todo el equipo de trabajo del centro (comité primario) donde se definen acciones para la ejecución del presupuesto, estab" u="1"/>
        <s v="-El presupuesto inicial asignado al centro de formación para la vigencia 2025, fue de $26.480.742.294 y se realizaron adiciones por $1.919.147.074, siendo el presupuesto definitivo $28.399.889.368. Al primer trimestre del año ya se tiene comprometido el 56% del mismo ($16.017.363.005), el 4,5% se encuentra disponible y el 43,6% en CDP por comprometer (12.382.526.363).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viene ejecutando los recursos correspondientes a viáticos con el propósito de garantizar la atención a la población en territorio. Se realiza el seguimiento de la ejecución presupuestal durante las sesiones del Comité Primario de Centro." u="1"/>
        <s v="Los recursos asignados en resolución de apertura son de $26.789.788.578, el 100% ha sido apropiado en CDP´S, con una optima ejecución en vr comprometido del 58,25% y valor pagado del 11,79%. Se continua con acciones de seguimiento mediante monitoreo, análisis y reporte de alertas de manera semanal a cada dependencia, identificándose algunas que aún se encuentran en proceso de planeación de acuerdo a su plan de trabajo de inicio de vigencia." u="1"/>
        <s v="La ejecución presupuestal del Centro de Diseño e Innovación Tecnológica Industrial, para el año 2025, cuenta con una apropiación inicial de $25.056.132.761, y al cierre del primer trimestre, dicha apropiación aumentó a $26.334.519.937, con una ejecución de $14.422.860.526 equivalente al 54,77%. En el mes de febrero se llevó a cabo la contratación de 177 instructores para los programas de formación, y aproximadamente 40 personas fueron contratadas en el área administrativa. Además, se dispone de un presupuesto de $3.500.000.000 para inversión en infraestructura y otro de $3.200.000.000 destinado al apoyo de sostenimiento de los aprendices del programa FIC. La contratación de instructores para este año ha sido de $8.400.000.000, lo que representa un incremento significativo en comparación con 2024, también se evidencia una reducción en los gastos para giras técnicas y viáticos de formación, con un presupuesto aproximado de $355.000.000. Este monto nos permite cubrir las necesidades de todo el departamento de R" u="1"/>
        <s v="El Centro de Industria y Construcción tiene una asignación presupuestal inicial de $26.733.960.036 para la apertura del año. Al cierre del primer trimestre, se han comprometido $17.302.902.868, lo que representa un 65% de ejecución, cumpliendo así con la meta establecida para este periodo. Adicionalmente, se realizaron pagos por un total de $1.253.585.387, equivalentes al 5%, cifra inferior a la esperada para este periodo. Cabe aclarar que el cambio en la fecha de inicio del calendario académico afectó la contratación de instructores y, en consecuencia, los pagos asociados a contratos de prestación de servicios, que constituyen el componente más significativo de los pagos. Pese a ello, se evidencia un avance positivo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Duran" u="1"/>
        <s v="Para el I trimestre de la vigencia 2025, se cuenta con la siguiente información presupuestal: Apropiación Vigencia: $ 13.827.327.290 Recursos comprometidos: $ 6.981.339.020 Pagos efectuados en el trimestre: $ 662.305.746 El Centro Para el Desarrollo Tecnológico de la Construcción y la Industria, a I trimestre de 2025, avanza en un 50,49% en lo que respecta a recursos comprometidos; es decir lo que a través de contratos o por Resolución se ha comprometido, para pagar frente a los recursos asignados, esto en su mayoría representa la contratación de prestación de servicios, entre instructores y personal administrativo, apoyos de sostenimiento, viáticos, entre otros. En cuanto al porcentaje de pagos se presenta un avance del 9,49%. Se observa que en términos generales el centro cuenta con una ejecución óptima en cuanto a la ejecución presupuestal para lo corrido de la vigencia 2025" u="1"/>
        <s v="La ejecuciòn presupuestal del Centro de Comercio y Servicios en el I Trimestre del 2025, refleja un buen comportamiento. El centro de formaciòn, asume un compromiso significativo y estratégico hacia la mejora de la formación profesional en Colombi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l inicio claro en la formación para poblaciones campesinas y populares podría limitar el impacto social esperado, especialmente en comunidades vulnerables. Por otro lado, el buen nivel de ejecución en la empleabilidad de las víctimas del desplazamiento forzado representa un avance significativo en la inclusión. La inversión en infraestructura" u="1"/>
        <s v="El centro de formación destaca el alto cumplimiento de compromisos presupuestales en labores misionales para la contratación de Servicios personales indirectos del 91,78% así como del programa articulación con la media táctica y procesos para atender la formación profesional Titula y complementaria regular con un avance superior al 94%, también el proceso de Certificación de competencias laborales alcanza un avance del 94%. Los procesos correspondientes a Bienestar al aprendiz se encuentran en secop II en estado de evaluación, en cuanto a los procesos de Infraestructura y Salud Ocupacional no se ve reflejado avance debido a la solicitud de traslado de recursos al despacho de la regional por valor de $ 429,500,000=, así mismo recibimos del despacho $ 124,82,000, el avance en estos procesos se vera reflejado para el próximo trimestre. El avance al uso de los recursos SENNOVA se terminan de comprometer en abril que se realizo el encuentro de competitividad y desarrollo tecnológico. En cuanto a las recursos FIC-" u="1"/>
        <s v="El primer trimestre de la vigencia 2025, el Centro Agroforestal y Acuícola Arapaima alcanzó una ejecución presupuestal del 51 %. Los diferentes rubros son objeto de seguimiento semanal por parte de la profesional de Planeación y el equipo de Contratación. Según la valoración registrada en el aplicativo Plan de Acción, se evidenció baja ejecución en algunos indicadores. El código SIIF 14, destinado a materiales de formación profesional para procesos pedagógicos de instructores, se encuentra en etapa de corrección de fichas técnicas de programas como agroindustria, artesanías, soldadura y modelado 3D; se espera su radicación a dirección en mayo. El código SIIF 44, correspondiente a apoyo de sostenimiento y elementos de protección, inició ejecución en abril debido a cronograma de convocatoria. El código SIIF 20, previsto para contratación de un profesional en diseño curricular, Encargado de apoyar la gestión curricular del programa, pero la designación fue reemplazada y se esperan nuevos lineamientos. En el cas" u="1"/>
        <s v="Durante el primer trimestre de la vigencia, el porcentaje de compromiso presupuestal no alcanzó la meta esperada del 50.51%. Esta situación obedece a que varios procesos se encuentran en fase de estructuración y avance técnico, lo cual hace parte de la planificación responsable que garantiza una adecuada ejecución de los recursos. Desde el centro se vienen adelantando acciones concretas para dinamizar el cumplimiento de metas, como el ajuste de cronogramas, la priorización de contrataciones estratégicas y el seguimiento permanente a los procesos en curso. Se proyecta un aumento progresivo en los niveles de ejecución durante el segundo trimestre, en concordancia con el desarrollo operativo y formativo del centro." u="1"/>
        <s v="-El Servicio Nacional de Aprendizaje (SENA) ha alcanzado un avance del 73,2% en la ejecución presupuestal durante el presente año, reflejando un desempeño favorable en el uso de los recursos asignados y evidenciando el compromiso institucional con el fortalecimiento de la formación profesional, el fomento al emprendimiento y la mejora de la infraestructura educativa. Una parte significativa de esta ejecución corresponde a los gastos asociados a la planta de personal administrativa y al cuerpo de instructores, quienes han sido fundamentales para el desarrollo de las actividades formativas y operativas. Se proyecta que la ejecución relacionada con bienes y servicios, como insumos, mantenimiento, dotación y demás requerimientos logísticos, se incremente en el segundo periodo del año, con el fin de completar la totalidad del presupuesto asignado. No obstante, será necesario mantener y fortalecer el ritmo de gestión en el último tramo del año para garantizar una ejecución completa y eficiente que permita maximiza" u="1"/>
        <s v="-La ejecución presupuestal de la regional: para la escuela de instructores se tiene programado la ejecución para el mes de junio. se realizará comité ropa de trabajo donde se aprueba el presupuesto y cantidades está programado para ejecución en el mes de mayo. Contratación de innovación a la fecha no se ha podido contratar el dinamizador teniendo en cuenta que el perfil requerido se ha cargado en la plataforma de la agencia pública de empleo, pero no se presentaron oferentes, continuamos con la búsqueda de este perfil. Teniendo en cuenta las mesas de concertación de victimas pidieron el inicio de formación a partir del mes de mayo por tanto la contratación de instructores no se ha comprometido 100%, viáticos se ejecutarán con la participación en la semana institucional programadas para la vigencia, actualmente se han publicado procesos de infraestructura pero de algunos se han declarado desiertos lo que a afectado la ejecución, la contratación de materiales y equipo de formación se verá ejecución en el mes d" u="1"/>
        <s v="-Con base en la información reportada, se evidencia que el Centro Sur Colombiano de Logística Internacional está realizando una ejecución presupuestal eficiente y ordenada, con un total comprometido de $7.036.274.581 y pagos por $1.323.569.172. Estas cifras reflejan un adecuado manejo de los recursos asignados y un compromiso claro con el cumplimiento de las metas institucionales. La mayoría de los proyectos cuentan con un alto nivel de compromiso frente a la apropiación vigente, lo cual demuestra una gestión planificada y orientada al logro de resultados. Es importante precisar que, aunque el reporte hace referencia a cifras parciales, a la fecha el porcentaje de pagos ya supera significativamente el registrado en el informe, lo cual indica un comportamiento positivo y ascendente en la ejecución financiera. Esto obedece a la dinámica contractual y a los cronogramas establecidos, por lo que se espera que el nivel de ejecución continúe aumentando sostenidamente. De igual forma, los porcentajes de avance tanto" u="1"/>
        <s v="Con corte al 30 de marzo de 2025, el Centro Agroindustrial y Pesquero de la Costa Pacífica presenta una apropiación total de $12.207 millones, de los cuales se ha comprometido el 50,93%. Esta cifra, aunque ligeramente por debajo de la meta proyectada del 51,52%, representa un cumplimiento cercano que refleja una planeación presupuestal adecuada y un avance significativo en el proceso de ejecución. En cuanto a los pagos efectuados, se ha ejecutado el 6,03% del total apropiado, frente a una meta del 8,93%. Si bien el indicador de pagos se encuentra por debajo de la meta, esto responde principalmente a la naturaleza de los procesos contractuales y logísticos que, en su fase inicial, requieren tiempos administrativos que no siempre se reflejan inmediatamente en el desembolso de recursos. Cabe destacar que durante el primer trimestre se concentraron esfuerzos en la estructuración de procesos contractuales claves para el funcionamiento del centro, lo cual se verá reflejado en una ejecución acelerada en el segundo" u="1"/>
        <s v="A la fecha de corte, el centro supera el % comprometido en 7 de 18 indicadores. En los no esperados, se adelantan acciones en etapa precontractual, revisión de documentos y ofertas C-3603-1300-20-20305C 18:Recurso asignado para proyecto FIC; se solicitó traslado 34:Recurso para producción de centros. Mantenimiento de equipos; se proyecta adjudicar el 19/05/2025. Materiales de formación; adjudicación 28/04/2025 44:Apoyos de sostenimiento en abril y compra de EPP para aprendices en consecución de cotizaciones 09:Adquisición de EPP, dotación brigada, traslado al despacho. Recurso para transporte y apoyos SST sin directrices aún 84:Viáticos serán ejecutados durante la vigencia 85:Contratación según necesidad campeSENA; faltan dos instructores. Materiales en etapa precontractual 90:Aula móvil etapa precontractual. Viáticos en ejecución. $20M para economía campesina sin directriz 38:Contratación realizada; faltan dos perfiles y adición tras ruta 1. Viáticos y materiales en gestión 42:Recursos para bienestar aprend" u="1"/>
        <s v="-La Regional Sucre gestionará el presupuesto asignado para la vigencia 2025 de manera eficiente, en concordancia con los lineamientos establecidos por la Dirección General y con base en la resolución de apertura que regula la distribución inicial de recursos entre las dependencias. La ejecución presupuestal se ajustará a los principios de eficiencia, transparencia y responsabilidad fiscal, priorizando la correcta administración del gasto público y la optimización de los recursos disponibles. En este sentido, se garantizará que los fondos se destinen principalmente al cumplimiento del plan de contratación de instructores, adecuaciones de infraestructura, adquisición de materiales de formación y fortalecimiento de la conectividad en zonas rurales. Asimismo, se promoverá la austeridad en el gasto sin afectar la calidad ni la cobertura de la oferta formativa. La planificación contempla una asignación estratégica que permita atender tanto los compromisos misionales como las necesidades emergentes del centro de fo" u="1"/>
        <s v="El seguimiento a la gestión presupuestal del Centro Ambiental y Ecoturístico del Nororiente Amazónico durante el I trimestre, nos presenta el no cumplimiento de la meta en cuanto a compromisos y pagos establecidos en el Plan de Acción 2025, que para el corte a 30 de marzo era de 46,89 % de compromisos y 9,07% de pagos presupuestales, lo cual indica una deficiencia en la gestión de los compromisos y los pagos, debido a algunos retrasos en la aprobación de proyectos, o dificultades en la ejecución de los pagos. Para mejorar y dar cumplimiento a las metas establecidas estamos planificando las estrategias mediante la priorización de proyectos y programas para asegurar el cumplimiento de los compromisos financieros. Para ello proponemos medidas para mejorar la ejecución presupuestal. Esto puede incluir ajustes en la planificación financiera, mayor eficiencia en la gestión de los recursos, y la implementación de nuevas herramientas que faciliten el seguimiento y control del presupuesto. Aunque no se alcanzaron las" u="1"/>
        <s v="Al 31 de marzo la apropiación era de $ 6.589.084.540, la ejecución presupuestal era del 28,42% para el centro de formación; evidenciando baja ejecución en el proyecto FORTALECIMIENTO DE LA PRESTACIÓN DEL SERVICIO DE FORMACIÓN PROFESIONAL Y EL RECONOCIMIENTO DE SABERES PREVIOS CON ÉNFASIS EN POBLACIONES CAMPESINAS Y POPULARES EN COLOMBIA NACIONAL, por la línea FIC se está a la espera de claridades por parte de la dirección general, de apoyos de sostenimiento se realizan adjudicaciones en abril, por la línea de adecuaciones y construcciones el presupuesto asignado no se puede ejecutar hasta que no adicionen el presupuesto faltante para adelantar en proceso de consultoría de estudios y diseños para el proyecto de infraestructura sede Cuervo Araoz." u="1"/>
        <s v="En lo corrido del primer trimestre, el Centro Industrial y de Desarrollo Empresarial de Soacha ha comprometido el 24,41% de su apropiación vigente y ha alcanzado un nivel de pagos del 6,85%, cumpliendo parcialmente con los porcentajes esperados para este periodo. Las líneas con mayor dinamismo han sido Articulación con la Media (39,21%), Bienestar al Aprendiz (26,36%), Formación Titulada y Complementaria (66,80%) y Full Popular (25,47%), lo que refleja un enfoque estratégico hacia el fortalecimiento de procesos educativos de base y la atención a poblaciones prioritarias. No obstante, se identifican líneas de inversión con baja o nula ejecución como los procesos de mantenimiento, dotación, adecuaciones, adquisición de materiales de formación y actividades de bienestar aprendices, debido a que se encuentran aún en fases preliminares de estructuración contractual. Asimismo, algunos rubros asociados a proyectos como Tecno academia y Tecno parque, no presentan compromisos financieros mayores, los cuales se encuen" u="1"/>
        <s v="De los 21 indicadores de gestión 12 (57.1%) están en su porcentaje optimo de cumplimiento. Para el proyecto “FORTALECIMIENTO DE LA INFRAESTRUCTURA FÍSICA DEL SENA A NIVEL NACIONAL” se ha realizado la contratación de servicios personales indirectos y esta en proceso en la contratación de adecuación y mantenimiento de bienes inmuebles. Para el proyecto “FORTALECIMIENTO DE LA PRESTACIÓN DEL SERVICIO DE FORMACIÓN PROFESIONAL Y EL RECONOCIMIENTO DE SABERES PREVIOS CON ÉNFASIS EN POBLACIONES CAMPESINAS Y POPULARES EN COLOMBIA NACIONAL” se esta en los procesos contractuales de los materiales de formación para formación pedagógica de instructores, materiales y producción de centro, material de protección personal en salud ocupacional, material de formación FIC y modernización de ambientes. Aun no se ha causado el rubro de actividades del área de bienestar, los apoyos de sostenimiento se tramitaron a través de resoluciones, en salud ocupacional no se ha causado los viáticos, se contrato los instructores FIC, se contr" u="1"/>
        <s v="Durante el primer trimestre de la vigencia, se contó con una asignación presupuestal de $18.886.895.376, compromisos por valor de $12.105.070.498, es decir una ejecución del 64,09%, el mayor valor de este porcentaje corresponde a: vinculación de instructores la cual se encuentra en ejecución sobre el 94% en todos los programas (Economía Popular 100%, Víctimas 99%, Articulación 93%, CampeSENA 94%, Regular 94% y FIC 88%) esto debido a una rápida contratación por cuanto desde el inicio de vigencia se cuenta con la totalidad de recursos asignado. De igual forma se han registrado compromisos por Servicios Personales Indirectos de todas las dependencias, logrando tener a 31 de marzo el 95% del equipo administrativo y de apoyo vinculado, quedando solamente pendiente un evaluador de competencias y un profesional de bienestar al aprendiz. Sin embargo, a 31 de marzo no se encontraba aun situado recursos de programa Sennova para SPI, los rubros pendientes de ejecución en compromisos corresponden a Viáticos que para est" u="1"/>
        <s v="-El Centro de la Tecnología del Diseño y la Productividad Empresarial cuenta con una apropiación vigente de $21.618.908.235,00. A la fecha del 31 de marzo de 2025, se han comprometido $12.396.625.112,00, lo que representa un avance en la ejecución presupuestal del 57,3%. Este avance se debe principalmente a la ejecución de los siguientes rubros: Papelería, útiles de escritorio y oficina: 100% Servicios personales indirectos: 95% Contratación de instructores: 89,4% Otros gastos asociados a la nómina: 81% Por otro lado, rubros como otros gastos asociados a la nómina y servicios públicos presentan una ejecución que oscila entre el 20% y el 5%. Los demás rubros, como materiales de formación y mantenimiento, se encuentran en fase de estructuración. Finalmente, la ejecución del rubro de viáticos se realiza de acuerdo con la programación de los instructores" u="1"/>
        <s v="-El Centro de Desarrollo Agroempresarial cuenta con una asignación de recursos y apropiación inicial para la vigencia 2025 de $27.538.588.448,20, se adelantó una adición por valor de $1.854.634.999 y una reducción de $154.422.008, para un valor total de $29.238.801.439,20. A corte 31 de marzo presenta compromisos por valor de $17.267.721.548 correspondientes al 59,06% y pagos por valor de $3.221.666.672 correspondientes al 11,02%." u="1"/>
        <s v="El CGAFE ha alcanzado una ejecución del 81,64%, lo cual indica un desempeño eficiente en la gestión del presupuesto durante el primer trimestre del año. Este nivel es positivo y muestra avances significativos en los procesos de contratación, según los recursos asignados." u="1"/>
        <s v="-El Plan de Acción del Centro para el primer trimestre de 2025 contempla 20 indicadores presupuestales asociados a 19 dependencias de gasto, asignadas mediante resolución de apertura. A la fecha, se registra una ejecución presupuestal del 65%, frente a la meta establecida del 61% para este periodo. En cuanto a los pagos, se ha alcanzado un avance del 5%, correspondiente principalmente al pago de servicios personales e instructores, dado que actualmente se está iniciando la etapa de contratación como lo es la elaboración de estudios previos y fichas técnicas que permitirán dar inicio a los demás procesos de compra y mantenimiento. Cabe resaltar que en la contratación de servicios personales el Centro ha logrado un avance significativo en comparación con lo inicialmente planeado. Respecto a la apropiación disponible del gasto, esta es apenas del 0%, mientras que el presupuesto en Certificados de Disponibilidad Presupuestal (CDP) por comprometer asciende al 35%." u="1"/>
        <s v="El proceso de contratación para adquirir materiales de formación enfrenta dificultades debido a las características del Centro, que cuenta con 5 áreas medulares y 25 especialidades. Esto complica la elaboración de estudios de mercado para cada grupo de insumos, sumado al desinterés de los proveedores en cotizar. Respecto a los gastos de bienestar para aprendices, los beneficios del área regular comienzan en abril, con desembolsos al mes vencido. En cuanto al apoyo de sostenimiento para aprendices FIC, el valor asignado supera en mil millones de pesos lo históricamente otorgado. Sin embargo, no se logró abrir en su totalidad los grupos proyectados en los dos primeros trimestres, y se procederá a la centralización presupuestal. Sobre los elementos de protección personal (EPP), se definió la ficha técnica para instructores y parte del personal administrativo, pero hubo demoras en su definición previa a las cotizaciones; se espera contratar en mayo. En infraestructura, se está a la espera del aval técnico para a" u="1"/>
        <s v="La ejecución presupuestal para el primer trimestre fue del 51%, comprometido principalmente en los rubros de servicios personales y contratación de instructores de las diferentes dependencias; los rubros que se encuentran sin ejecutar se debe a la planeación del Centro para la elaboración de las diferentes fichas técnicas con el fin de suplir las necesidades de cada dependencia; adicionalmente se presenta dificultad en la consecución de las cotizaciones para la elaboración del estudio de mercado, debido a la tramitología para le presentación de la propuesta. Para el centro de formación se han adicionado recursos continuamente lo que incrementa la apropiación inicial del presupuesto afectando el porcentaje de ejecución." u="1"/>
        <s v="El presupuesto asignado para la ejecución de actividades durante la presente vigencia se encuentra comprometido en un 72%, esto acorde a las metas ejecutadas a la fecha. La ejecución del presupuesto a 30 de marzo tiene gran peso en la contratación de Instructores y de Servicios Personales de apoyos." u="1"/>
        <s v="A primer trimestre de 2025 se evidencia un 65% en la ejecución del presupuesto, que ha sido principalmente dirigido a la contratación de servicios personales administrativos e instructores. Para el Proyecto IMPLEMENTACIÓN DEL SISTEMA DE INVESTIGACIÓN APLICADA, DESARROLLO TECNOLÓGICO, INNOVACIÓN Y COMPETITIVIDAD NACIONAL, se alcanza un porcentaje comprometido del 89,52% de compromisos. Para el proyecto de MEJORAMIENTO DE LAS COMPETENCIAS PARA LA EMPLEABILIDAD DE LA POBLACIÓN VICTIMA DEL DESPLAAMIENTO FORMZO POR EL CONFLICTO ARMADO, se alcanza un porcentaje comprometido del 81,31%. Y un 6,81% de pagado. Para el proyecto FORTALECIMIENTO DE LA PRESTACIÓN DEL SERVICIO PROFESIONAL Y RECONOCIMIENTO DE SABERES PREVIOS CON ÉNFASIS EN POBLACIONES CAMPESINAS Y POPULARES, se ha adelantado la contratación de instructores que imparten los programas de formación evidenciando avances en los porcentajes comprometidos y en los pagos realizados." u="1"/>
        <s v="Al cierre del primer trimestre, la ejecución muestra un avance del 61%. En el proyecto Mejoramiento de las competencias para la empleabilidad de la población víctima del desplazamiento forzado por el conflicto armado a nivel nacional, se han ejecutado los recursos correspondientes a la contratación de instructores y viáticos, y se gestiona los requerimientos de materiales de formación por líder del área. En el proyecto Fortalecimiento de la prestación del servicio de formación profesional y el reconocimiento de saberes previos con énfasis en poblaciones campesinas y populares en Colombia nacional, se han ejecutado recursos para servicios personales indirectos, impuestos, contratación de instructores y gastos de bienestar alumnos, otras compras de equipos y se comprometerán mensualmente los recursos para viáticos y servicios públicos; el Centro gestiona contratación de evaluadores por proyectos de acuerdo con necesidades del sector, por lo cual se seguirá comprometiendo el presupuesto en el próximo trimestre." u="1"/>
        <s v="-Al corte del primer trimestre de 2025, el CEDAGRO presenta una ejecución presupuestal general del 64.93% comprometido y 12.26% pagado. Algunas dependencias clave como Apoyos a Aprendices, Dotación y Mantenimiento de Bienes no muestran ejecución alguna, lo que indica retrasos en la planeación o procesos contractuales, sin embargo los procesos se piensan adjudicar en mayo. Otras, como Servicios Personales y Adquisición de Maquinaria, presentan ejecución baja, reflejando demoras en la contratación y adquisición. Sin embargo, varias dependencias muestran ejecución destacada, superando el 70% comprometido, como Formación Titulada y Dinamizadores de Innovación, lo cual evidencia una gestión eficiente. Las causas de la baja ejecución incluyen demoras administrativas, falta de adjudicación de contratos y procesos de compra aún sin iniciar. El centro de formación agilizará los procesos de contratación y mejorar el seguimiento a la ejecución. Es vital avanzar en el compromiso y pago de recursos para garantizar el cum" u="1"/>
        <s v="Durante el primer Trimestre 2025 el Centro Nacional Colombo Alemán alcanzó un porcentaje de cumplimiento del 60% de los compromisos y un porcentaje del 18% de obligaciones de los compromisos programados por el Centro de Formación de acuerdo con el cumplimento de los planes de pago fijados y un 100% de pagos correspondientes a los compromisos fijados para el primer trimestre del 2025, lo cual nos permite precisar que estos porcentajes se encuentran representados principalmente en la Contratación de Servicios Personales Indirectos del personal de apoyo a la gestión y su vez a la Contratación de Instructores del Centro de Formación para el cabal funcionamiento del Centro de Formación en el cumplimiento de su misión institucional." u="1"/>
        <s v="La Ejecución Presupuestal del Centro Industrial y de Aviación para el I trimestre del año en curso, logró un porcentaje de ejecución del 60% de recursos con compromisos presupuestal y un 11 % pagos respectivamente. Lo que evidencia un trabajo articulado y dinámico en el desarrollo de toda la planeación de la vigencia para el cumplimiento de la misión del Centro de Formación." u="1"/>
        <s v="Al 31 de marzo de 2025, el Centro de Formación ha ejecutado el 75% del presupuesto asignado. En enero se ejecutó el 24% correspondiente a 219 contratos de servicios personales indirectos e instructores; en febrero, un 47% por contratación de servicios similares y servicios públicos; y en marzo, un 3% destinado al pago de impuestos, servicios públicos y viáticos. Además, se ejecutó un 14% en honorarios, servicios públicos e impuestos. En la línea de “Implantación del Sistema de Investigación, Desarrollo Tecnológico, Innovación y Competitividad Nacional”, se ha ejecutado el 26%, con procesos en curso para adquisición de equipos y materiales para el laboratorio de innovación. En “Fortalecimiento de Infraestructura Física”, se ha ejecutado el 11% en SPI, y se avanza en estudios de mercado para contratar bienes y servicios. Para la atención a la economía campesina y popular, se ha ejecutado el 64%, previendo adjudicar el 85% restante en el segundo trimestre. En cuanto al “Mejoramiento de competencias para la empl" u="1"/>
        <s v="Al 31 de marzo de 2025, el presupuesto vigente del CBC, se encuentra ejecutado en un 37.95%, con un avance del 2.95% por encima del resultado esperado del 35%. En cuanto a nivel de pago alcanzó un 4.66%, presentando un rezago del 3.85% frente al resultado esperado. Este resultado se encuentra evidenciado en el avance de los siguientes proyectos: FORTALECIMIENTO DE LA INFRAESTRUCTURA FÍSICA DEL SENA A NIVEL NACIONAL con un 1.89%, y rezago del 33.11% frente al resultado esperado del 35%; mientras que en pago con un rezago del 8.10% frente al resultado esperado del 8.51%; en FORTALECIMIENTO DE LA PRESTACIÓN DEL SERVICIO DE FORMACIÓN PROFESIONAL Y EL RECONOCIMIENTO DE SABERES PREVIOS CON ÉNFASIS EN POBLACIONES CAMPESINAS Y POPULARES EN COLOMBIA NACIONAL alcanzó un avance del 65.05%, presentando un avance de compromiso por encima del 30.05% frente al resultado esperado del 35% y en cuanto avance de pago presenta un rezago del 0.60% frente al resultado esperado de 8.51%; en IMPLANTACIÓN SISTEMA DE INVESTIGACIÓN AP" u="1"/>
        <s v="-Para la vigencia 2025, el centro recibió un presupuesto de $33.551.996.911, destinado a servicios personales, materiales de formación, gastos de funcionamiento y cumplimiento de programas estratégicos como ECCL, Oferta Regular, Articulación con la Media, Víctimas, Campesena y Economía Popular. Se destaca un incremento del 28% en servicios personales de instructores, fortaleciendo la capacidad académica para atender la demanda proyectada. El presupuesto para materiales de formación muestra una disminución leve de -6%, que será gestionada mediante optimización de recursos. El programa SENNOVA no recibió asignación presupuestal, lo que implica gestionar alternativas externas para el fortalecimiento de proyectos de innovación. En cuanto a la ejecución presupuestal: • Proyectos como &quot;Mejoramiento de las competencias para la empleabilidad&quot; (81,62%) y &quot;Implantación de sistemas de investigación aplicada&quot; (92,19%) superan el porcentaje esperado de compromiso (67,29%). • Algunos proyectos presentan bajo compromiso in" u="1"/>
        <s v="-La apropiación inicial desde apertura fue $17.724.504.436 a 31 de Marzo el corte del primer trimestre se tiene un presupuesto de $18.733.222.204, con una ejecución del 57% se proyectaba una ejecución meta del 62.82% para el primer trimestre desde la Dirección General. Un porcentaje de pagos del 12% representado solo en los pagos de los honorarios de los servicios personales ; un porcentaje de pagos de reservas del 54% y unas vigencias expiradas por valor de $227.995.160, representado en 6 contratos de vigencias , para estos contratos se envió a información a la Dirección general para el pago de estas. Se ha presupuestado un total del 243 contratos entre servicios personales y bines y servicios Se ha expedido un total de 98 cdp y 484 registros presupuestales." u="1"/>
        <s v="EL centro no alcanza la ejecución presupuestal esperada, por una diferencia del 2,7%, alcanzando una ejecución presupuestal del 50,18%. Debe señalarse que el centro para el mes de febrero y marzo ha recibido asignaciones presupuestales, incrementando la apropiación vigente en un 3,3%, de $20.881.941.340 a $ 21.560.941.615 lo que en parte dificultó alcanzar los resultados esperados. De igual manera el proceso de contratación ha presentado dificultades para lograr cotizaciones de acuerdo con especificaciones técnicas requeridas demorando así el inicio de la etapas contractuales de los procesos planeados por el centro. Para el indicador de pagos, el centro obtiene resultados superiores a los esperados: logra una ejecución del 13,29% superior a lo esperado en un 3,12%" u="1"/>
        <s v="El centro cerró con una apropiación de $ 16.129.751.474, total compromisos $ 9.209.062.036, % comprometido 57,09%, y pagos por $ 726.321.829, % en pagos 4,50%, se comprometieron recursos por $6.218.9367,39 en la contratación de Instructores y $2.607.301.235,00 en contratación de Apoyos Administrativos gestión realizada durante los meses de enero -febrero de 2025. Posteriormente se realizó reunión de alistamiento con el equipo de contratación y responsables técnicos de los procesos, con el fin de garantizar la ejecución presupuestal durante la vigencia. Al cierre del primer trimestre se adjudicaron contratos con afectación presupuestal de los rubros de Materiales de formación, adecuaciones y construcciones, otros materiales y suministros, viáticos de formación y administrativos para las inversiones contempladas por el Centro Es de anotar que el Centr le fueron asignados recursos al rubro de adecuaciones por valor $4.407.986.477 lo que corresponde a un 27,33% del presupuesto vigente 2025, de los cuales existen" u="1"/>
        <s v="- El CIEA, adelanto el registro de compromisos por valor de $8.393 M equivalente al 40.36%, demostrando una buena gestión por parte del Centro de Formación; no obstante, de acuerdo a lo establecido en la meta nacional (50.76%), durante el I trimestre no se logró la meta establecida, debido a que el rubro C-3699-1300-15, cuya cuantía asignada requiere de un mayor procedimiento para avanzar en su etapa precontractual, toda vez que corresponde a proyectos de infraestructura física; sin embargo, se logró avanzar en una ejecución en compromisos, correspondiente al 6.83%. Adicional a ello, en lo concerniente al proyecto C-3603-1300-20, se logró una ejecución total del 42.96%, donde el subindicador que afectó el proyecto principal, corresponde al concepto interno Apoyo de Sostenimiento – Alumnos, con una ejecución correspondiente al 7.99% Cabe anotar, que este comportamiento obedece a unas obligaciones que se programan de manera mensual, atendiendo la normatividad vigente, razón por la cual el avance de compromisos" u="1"/>
        <s v="El Centro de Comercio presentó ejecución presupuestal del 61,27% $9.086.417.112 y pagado 10,34% $1.532.837.965 Entre algunos rubros por mejorar la ejecución Materiales de Formación $102.475.421 23,02% se están adelantando procesos de contratación por la plataforma SECOP II estudio de mercado Apoyos de Sostenimiento 0,0% se está adelantando convocatoria para elegir de manera adecuada los beneficiarios de los diferentes apoyos establecidos para el programa para esta vigencia Elementos protección personal 0,0% proceso cotizaciones para la estructuración de la mínima cuantía Servicios Públicos avance 18,37% equivalente al pago de servicios de los primeros tres meses Producción de Centro 0,0% en este trimestre se avanzó en cotización, análisis de precios, planeación y estructuración de procesos contractuales. Adecuaciones $166.393.196 5.27% se realizaron las consultas a proveedores para los procesos y estructuración de documentos precontractuales de obras de adecuaciones y mantenimientos. Mantenimiento Bienes mue" u="1"/>
        <s v="Con relación a la ejecución presupuestal, el Centro Tecnológico de la Amazonía, de los 21 indicadores asignados, se identifica que 16 de ellos ya cuenta con un compromiso presupuestal, y 6 de ellos con un sobrecumplimiento derivado de la excelente gestión institucional. Así las cosas desl presupuesto total asignado por valor de $ 20.937.581.683 se ha comprometido durante el transcurso de la vigencia $ 12.040.393.309 equivalente al 57,7% lo que indica una ejecución buena en el primer trimestre. Desde la dependencia de presupuesto se envía periódicamente alertas sobre la ejecución de recursos para alcanzar la ejecución presupuestal de la vigencia." u="1"/>
        <s v="El presupuesto asignado por centro fue por valor de $11.406.623.353,00, de los cuales se comprometieron $3.690.256.794,00 pesos, correspondiente al 32,35%, este valor quedo por debajo de la media establecida para el corte de análisis, los recursos de mejor ejecución presupuestal fueron los siguientes proyectos BPIN: “FORTALECIMIENTO DE LA PRESTACIÓN DEL SERVICIO DE FORMACIÓN PROFESIONAL Y EL RECONOCIMIENTO DE SABERES PREVIOS CON ÉNFASIS EN POBLACIONES CAMPESINAS Y POPULARES EN COLOMBIA NACIONAL” con código SIIF 27 con un 98,04% y código SIIF 28 con un 94,68%. Los demás proyectos BPIN estuvieron por debajo de la media establecida por la Direccion General. Dentro de los de menor ejecución fue el proyecto “FORTALECIMIENTO DE LA INFRAESTRUCTURA FÍSICA DEL SENA A NIVEL NACIONAL” ya que no desarrollo ningún avance teniendo en cuenta que se hicieron ajustes a los diferentes rubros asignados para ser comprometidos, y se presentaron dificultades en la obtención de las cotizaciones de las diferentes necesidades de cad" u="1"/>
        <s v="-La ejecución con corte al primer trimestre 2025 del Centro de Formación es del 52,63% adecuado para el tiempo transcurrido, Los proyectos Fortalecimiento de la prestación del servicio a la formación y Fortalecimiento a la infraestructura física presentan baja ejecución debido a que los procesos contractuales de materiales de formación y adecuaciones físicas se adjudican a partir del segundo trimestre del año. Los demás proyectos presentan una ejecución adecuada para el primer trimestre. Por el Centro de Formación la ejecución de pagos fue del 4,23%." u="1"/>
        <s v="La ejecución presupuestal del Centro Agroempresarial muestra un avance del 62% ($10.561.391.662 de $16.958.256.356,00 ) la ejecución presentada al momento se da al contarse con la ejecución contractual de los servicios personales indirectos de instructores y área administrativa, La ejecución del presupuesto aumentará en la medida en que se formalicen los contratos con proveedores de materiales y servicios logísticos para la formación profesional. Dichos procesos se encuentran en proceso de estudio de mercado y su Ejecución está programada por etapas: En muchos casos, el presupuesto se distribuye de manera escalonada durante el año fiscal, alineado con cronogramas de formación, adquisición de insumos y cumplimiento de metas institucionales. Cumplimiento de normativas y control del gasto : La ejecución debe cumplir con lineamientos de transparencia y normatividad, lo que exige rigurosos procesos de revisión y aprobación, generando una ejecución gradual del presupuesto." u="1"/>
        <s v="Los indicadores de presupuesto que presentaron un desempeño bajo corresponden en su mayoría a recursos destinados a contratación de materiales de formación, adecuaciones e infraestructura, y modernización, los cuales durante este periodo se estructuran los requerimientos y se establecen los elementos precontractuales, Estos recursos serán comprometidos durante el segundo y tercer trimestre de la vigencia. El indicador correspondiente a apoyos de sostenimiento presenta un desempeño bajo, debido a que a nivel nacional las resoluciones de asignación de recursos a aprendices se realizan en el mes de marzo, a partir de Abril se empiezan a adjudicar los apoyos de sostenimiento." u="1"/>
        <s v="-Cumplido el primer trimestre de la vigencia 2025 podemos establecer que se ha avanzado en un 38.01% en la ejecución del presupuesto del Centro de Formación. La ejecución presupuestal de la dependencia 9522, ha estado centrada en los rubros de Servicios personales indirectos en el centro con un avance del 89,68 % y contratación de instructores con el 47,21%. Se avanza en la ejecución de recursos de contratación de instructores faltantes, como es el caso de complementaria. En cuanto a materiales de formación, aun no se presenta ejecución presupuestal, sin embargo, se avanza en la estructuración de los procesos desde el área de contratación." u="1"/>
        <s v="Sobre el presupuesto del centro de formación, se priorizó en la contratación de servicios personales y contratación de instructores con la finalidad de dar inicio a todos los programas y formaciones. • Proyecto C-3603-1300-20-20305C - Dep 14 (Materiales de Formación): A la fecha no presenta ejecución, ya que los recursos asignados el 27 de febrero están en fase de identificación de necesidades y cotizaciones. Se espera que la ejecución inicie en el próximo trimestre. Dep 44 (Apoyos de Sostenimiento): Sin ejecución actual, debido a que en el primer trimestre se priorizó en la contratación del profesional a mediados de febrero y en el mes de marzo se estaban llevando a cabo las convocatorias para que los aprendices se presentan, por lo cual se evidenciara un avance en el segundo trimestre. • Dep 34 (Producción Centros): Actualmente sin ejecución, ya que se encuentra en fase de estructuración. Se prevé su avance en el siguiente trimestre. • Dep 09 (Salud Ocupacional): En análisis de necesidades y cotizaciones." u="1"/>
        <s v="A corte 29 de abril de 2025 la Subunidad 36-02-00-081-953010 Centro de Gestión y Desarrollo Agroindustrial de Arauca, presenta baja ejecución presupuestal, en los proyectos que contemplan la adquisición de bienes y servicios, ya que en su mayoría de los procesos se ha tenido que solicitar reiteradamente cotizaciones dado que los estudios de mercados se salen del presupuesto asignado, varios procesos se declaran desiertos por no participación de oferentes y/o los que ofertan no cumples con los requisitos habilitantes. Como plan de contingencia se te está analizando realizar los estudios de mercado por promedio histórico y en los que no resulte viable se ha implementado solicitar una base de datos a la cámara de comercio del municipio con el fin de requerir por medio de correo a las empresas las cotizaciones, y en el debido caso guiarlas en la plataforma SECOP II para el cargue de la mismas. Cabe resaltar que también se han enviado solicitudes de conceptos a la dirección general para los procesos de mantenimie" u="1"/>
        <s v="De acuerdo con el avance en la ejecución del III trimestre, el Centro de Formación ha priorizado la ejecución de servicios personales indirectos y contratación de instructores, lo que refleja un avance del 55% con recursos comprometidos por valor de: $9,226,593,887.00. Con respecto a los recursos que se encuentran por comprometer por valor de: $7,254,317,347.00 obedecen a rubros como: materiales de formación, adecuación y construcciones, mantenimientos de bienes y servicios, los cuales se encuentran en el respectivo tramite de autorización de la Direcciòn Gerneral, precotizaciòn y/o contratación. Adicionalmente el centro cuenta con recursos de gastos bienestar al aprendiz, viáticos y servicios públicos. Los cuales están ejecutando de acuerdo a la necesidad establecida. En cuanto a las obligaciones el Centro presenta un avance del 27% por un valor de: $2,468,454,847.00 en pagos. De otro lado el Centro ha venido gestionando las reservas de la vigencia directamente anterior, que para este periodo aún están se e" u="1"/>
        <s v="Siempre comprometidos con el cumplimiento de las metas institucionales, el subdirector y los diferentes equipos ejecutores trabajan de manera articulada para garantizar una gestión eficiente, enfocada en resultados concretos. Actualmente, el centro adelanta diversos procesos orientados a alcanzar las metas proyectadas para cada periodo. Con corte al mes de marzo, el análisis financiero muestra que, de un presupuesto total vigente de $14.470.963.633, se han comprometido $6.861.195.380, lo que corresponde al 47,41 % del total. De ese monto comprometido, se han efectuado pagos por $1.238.625.083, equivalentes al 18 %. Estos resultados reflejan el compromiso institucional con una ejecución presupuestal rigurosa y transparente, así como con el logro oportuno de los objetivos trazados." u="1"/>
        <s v="La asignación presupuestal asciende a $28.684,43 millones de pesos se han efectuado adiciones por valor de $359,59 millones de pesos para una Apropiación Total Vigente para el Centro de Formación por valor de $29.044,03 millones de pesos de los cuales se han comprometido $12.158,96 millones de pesos que representa el 41,86% razonable en consideración del tiempo transcurrido, pero inferior a la meta establecida a nivel nacional (60%). Se han efectuado pagos por valor de $2.129,58 millones de pesos equivalentes al 7,33% respecto de la asignación Presupuestal Total. Este indicador es inferior a la meta establecida a nivel nacional siendo necesario asumir inmediatamente medidas correctivas a fin de prevenir eventuales inconvenientes en los trámites de pago ante la restricción de PAC al finalizar la vigencia, estamos trabajando para alcanzar la metas propuestas para el Centro de Formación." u="1"/>
        <s v="El presupuesto en apropiación vigente fue: $40.031.339.270, de este en CDP $40.030.730.087. A la fecha se encuentran en compromiso $27.160.037.210 y por comprometer $12.870.692.877 se puede visualizar un comportamiento aceptable. Con respecto a MATERIALES DE FORMACIÓN conforme al cronograma se espera adjudicación de contratos en el mes de mayo. INSTRUCTORES desde la subdirección de centro se están verificando las necesidades del 2T-3T y 4T para comprometer recursos Vs metas. Otros conceptos como VIATICOS, MONITORIAS, GIRAS TECNICAS, MANTENIMIENTO, APOYOS DE SOSTENIMIENTO se ejecutan según cronograma del centro." u="1"/>
        <s v="Durante el trimestre, los indicadores presupuestales del Centro reflejaron un cumplimiento inferior al nivel esperado, aunque la ejecución se mantuvo alineada con lo programado. Las contrataciones de servicios personales e instructores se realizaron de manera oportuna, conforme a los lineamientos establecidos por la Dirección General. Además, se avanzó en los procesos contractuales relacionados con materiales de formación, infraestructura y otras necesidades del Centro. No obstante, la ejecución de ciertos recursos se ha visto restringida debido a que algunas solicitudes permanecen pendientes de autorización por parte de la Dirección Administrativa y Financiera (DAF), lo que ha retrasado la continuidad de los procesos contractuales. Actualmente, se están gestionando las aprobaciones necesarias con la DAF para garantizar la ejecución de los recursos en el corto plazo y asegurar que no se presenten nuevos retrasos." u="1"/>
        <s v="-para marzo se ha realizo la ejecución de las acciones para el cumplimiento en formación por cada uno de los programas desarrollados por la Dirección de Empleo y trabajo" u="1"/>
        <s v="Siempre comprometidos con el cumplimiento de las metas institucionales, el subdirector y los diferentes equipos ejecutores trabajan de manera articulada para garantizar una gestión eficiente, enfocada en resultados concretos. Actualmente, el centro adelanta diversos procesos orientados a alcanzar las metas proyectadas para cada periodo. Con corte al mes de marzo, el análisis financiero muestra que, de un presupuesto total vigente de $ 2.729.133.037, se han comprometido $ 1.945.039.931, lo que corresponde al 71,27 % del total. De ese monto comprometido, se han efectuado pagos por $ 354.034.687, equivalentes al 18 %. Estos resultados reflejan el compromiso institucional con una ejecución presupuestal rigurosa y transparente, así como con el logro oportuno de los objetivos trazados." u="1"/>
        <s v="La Regional Antioquia viene cumpliendo con los plazos y directrices para la ejecución del presupuesto con corte al I trimestre 2025. De los 20 rubros se tiene una ejecución de $ 25,852,258,189 que equivale al 48%. De manera general, 9 indicadores, estuvieron por encima del porcentaje esperado del 62,61%, entre el 70 y 100% de ejecución. el resto tienen una ejecución por debajo de lo esperado, se analizarán diferentes acciones que permitan en el próximo trimestre, alcanzar el % esperado involucrando una planeación de ejecución de los recursos y un calendario de pagos, que permita el cumplimiento de ejecución, para mostrar unos resultados óptimos en el 2025." u="1"/>
        <s v="-Presupuesto: A la fecha, la regional cuenta con una apropiación presupuestal de $30.435.877.964, de los cuales el 51,76% se encuentra comprometido y el 6,71% ha sido ejecutado (pagado). Con el fin de garantizar el cumplimiento de las metas establecidas por la Dirección General, el área de Planeación a llevado a cabo varias sesiones de trabajo orientada a la redistribución de los recursos y a la programación de fechas de inicio para los nuevos procesos contractuales, conforme a los lineamientos institucionales y al cronograma de ejecución previsto" u="1"/>
        <s v="En relación con el avance en la ejecución presupuestal es preciso mencionar por cada uno de los proyecto que: en cuanto al proyecto de ADMINISTRACIÓN DE LOS PROCESOS DE NIVEL ESTRATÉGICO Y TÁCTICO QUE SOPORTAN LOS PROCESOS MISIONALES DE LA ENTIDAD NACIONAL se evidencia un avance del 90,42%, en relación al proyecto FORTALECIMIENTO DE LA INFRAESTRUCTURA FÍSICA DEL SENA A NIVEL NACIONAL se evidencia un avance de ejecución del 60,86%. el proyecto FORTALECIMIENTO DE LA PRESTACIÓN DEL SERVICIO DE FORMACIÓN PROFESIONAL Y EL RECONOCIMIENTO DE SABERES PREVIOS CON ÉNFASIS EN POBLACIONES CAMPESINAS Y POPULARES EN COLOMBIA NACIONAL presenta un avance del 30,26% toda vez que a marzo se encontraban en estructuración de los procesos de contratación requeridos para la ejecución de dichos recursos, en el proyecto de FUNCIONAMIENTO el avance corresponde al 11.89% ya que fueron asignados recursos para el pago de sentencias de fallos por proceso de contrato realidad y estos están en proceso de liquidación para poder ser comprom" u="1"/>
        <s v="En cuanto al presupuesto asignado a la fecha, tenemos una ejecución del 14%, que corresponde a la contratación de servicios personales y arriendo, sin embargo, esta baja ejecución, se debe a que fueron asignados recursos para la contratación de Vigilancia y Aseo de varias Regionales de la costa Atlántica, ($31.000.000.000) lo que hace que esta ejecución disminuya, así mismo asignaron recursos para la realización de los juegos nacionales ($2.600.000,000), todo esto sumado, tiene un gran impacto para la baja ejecución. Una vez estos recursos se ejecute, se verá reflejado en una mejor ejecución del Despacho, lo cual se evidenciará en el próximo trimestre" u="1"/>
        <s v="Con corte al primer trimestre la Dirección General trasladó al despacho regional $12.422 millones, adicionales a la asignación de los recursos de apertura, por lo que el presupuesto del despacho se duplico, de los cuales aproximadamente $8.621 millones corresponden a los proyectos de Tecnoparque y Tecnoacademia, lo cual implica llevar a cabo un proceso licitatorio y se estima que dicho proceso sea adjudicado el 30 de junio de 2025, con una ejecución contractual de 90 días, lo que implica que los pagos de estos recursos se realizarían en el mes de noviembre. Por otro lado, se asignaron $3.037 millones para el contrato de aseo y cafetería, de este monto, $1.423 millones ya fueron comprometidos, mientras que aproximadamente $1.614 millones están pendientes de compromiso para septiembre, sujeto a la aprobación de las vigencias futuras. Los $1.614 comprometidos servirán como apalancamiento de dichas vigencias futuras, y su pago deberá distribuirse entre octubre, noviembre y diciembre. En consideración a lo anteri" u="1"/>
        <s v="Se ha ejecutado durante el primer trimestre el 15% del presupuesto asignado al Despacho de la Dirección Regional. Pagos representan el 4%, en CDP por comprometer se encuentran $33.748.692.168" u="1"/>
        <s v="Con relación a la ejecución presupuestal, el despacho Regional de Caquetá, de los 19 indicadores asignados, se identifica que 15 de ellos ya cuenta con un compromiso presupuestal, y 10 de ellos con un sobrecumplimiento derivado de la excelente gestión institucional. Así las cosas del presupuesto total asignado por valor de $ 5.502.918.631se ha comprometido durante el transcurso de la vigencia $ 3.548.829.656 equivalente al 64,5% lo que indica una ejecución buena en el primer trimestre. Desde la dependencia de presupuesto se envía periódicamente alertas sobre la ejecución de recursos para alcanzar la ejecución presupuestal de la vigencia." u="1"/>
        <s v="Con corte al 31 de marzo, el despacho del Sena Regional Cauca lleva una ejecución el 28.81 por ciento, es importante mencionar que para el primer trimestre de la vigencia al despacho regional le fueron asignados aproximadamente 30.000 millones para los procesos de vigilancia de la zona IV, y el proceso de a seo y cafetería para las regionales valle y Cauca; el proceso de vigilancia se estiman se adjudique el 11 de mayo, y el saldo correspondiente al proceso de aseo se centralizara para el apalancamiento de vigencias futuras, con lo cual se llegaría a una ejecución del 92 por ciento, el 8 por ciento por ejecutar, corresponde a los proceso que están en curso, como mantenimientos, PIC, ropa de trabajo, SST . En cuanto al porcentaje de pagos, la regional a la fecha de corte tiene un porcentaje de pagos del 2.6 %, equivalente a $ 1,067,754,805.00, en su mayora correspondiente a planillas, contratos de arrendamientos y gastos de funcionamiento, se estima que para el segundo semestre el porcentaje de pago se increm" u="1"/>
        <s v="Durante el primer trimestre de 2025, la ejecución presupuestal del SENA Regional Cesar ha sido destacada, con un promedio general de compromisos del 93.90% y un promedio de pagos del 85.41%, lo que refleja una adecuada programación y uso eficiente de los recursos. De los 18 ítems analizados, 12 superaron el 70% de ejecución, lo que muestra una planeación efectiva y seguimiento riguroso. Se destacan rubros con 100% de ejecución, como apoyo a la gestión misional, servicios generales y mantenimiento, asegurando la continuidad de los servicios y el cumplimiento de metas. Los rubros con ejecución media o baja (menos del 70%) ya están siendo monitoreados a través de la revisión de cronogramas y la reprogramación de pagos, sin comprometer la ejecución global del presupuesto anual. La gestión ha sido positiva, con control y seguimiento continuo para garantizar que los rubros pendientes avancen según lo previsto." u="1"/>
        <s v="-Validado la ejecución de los indicadores de presupuesto a cargo de la Dirección Regional, observamos baja ejecución de los cód SIIF 45, recursos de tiquetes aéreos; esto debido a que en el primer trimestre la Regional esta ejecutando los recursos del contrato que viene en reservas presupuestal, cód SIIF 90, recursos para diálogos territoriales esto se debe a que el área encargada está a espera de directrices del nivel central, cód SIIF 00, recursos destinados para el pago de sentencias, las cuales se encuentra en proceso de liquidación, cód. SIIF 09, recursos destinados para la contratación de exámenes médicos, esto se debe a que la regional recibió una jornada de exámenes médicos por parte de la ARL, cód. SIIF 24 recursos para la construcción de la nueve sede Ciénega de Oro de los cuales se centralizaron el 97% de ellos según directrices de la D.A.F, cód. SIIF 00 recursos que se están ejecutando para el pago de las resoluciones motivadoras de los beneficiarios del SMA, cód. SIIF 14 recursos para el desplaz" u="1"/>
        <s v="-Para el logro de los objetivos institucionales, para el desarrollo y cobertura del portafolio de servicios, la Regional Cundinamarca y sus Centros de Formación, recibieron en resolución de apertura de 2025, recursos por $156.457.022.345 millones; para el despacho regional, los recursos asignados son $17.168.068.143,39, distribuidos en cada uno de los proyectos BPIN. A la fecha del presente registro, se ha recibido la asignación y/o adición de recursos por $ 1.058.042.556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u="1"/>
        <s v="-El porcentaje de ejecución presupuestal de la dependencia Regional cumplido el primer trimestre de 2025 es del 51.46%, con una apropiación vigente de $ 5.771.808.082 y un presupuesto ejecutado de $ 2.977.283313,27.- Para la dependencia Regional, los recursos más significativos por ejecutar corresponden a construcciones y adecuación, para la cual, desde la dirección General del SENA, se ha fortalecido el equipo de infraestructura con profesionales que se encargaran de la formulación de los proyectos de que tiene que ver con el fortalecimiento de la infraestructura física del SENA. En términos de ejecución por rubros representativos, encontramos la contratación de servicios personales tiene una ejecución de 92.25%, la cual se espera alcance el 100% cumplido el mes abril, implementando la estrategia de optimización de recursos y devolución de saldos." u="1"/>
        <s v="El presupuesto inicial para la Dirección Regional fue de $12.286.413.247,00; durante el primer trimestre de 2025 se ha contratado el personal de apoyo administrativo y misional, de igual manera se suscribieron los contratos de arrendamiento; se ha comprometido $6.887.989.240, es decir el 56,06%. Los pagos que se han efectuado del presupuesto comprometido son de $1.481.754.308,99, con el 21.51%. Finalmente, es importante resaltar que para el segundo trimestre se adelantaron los procesos contractuales asociados a adecuaciones, mantenimientos, servicios médico asistencial, bienestar funcionarios, entre otros, lo cual impacta de manera significativa en la ejecución presupuestal." u="1"/>
        <s v="Todos los servicios personales indirectos específicos y por bolsa fueron contratados, se presentaron dificultades tecnológicas y de conectividad que en algún caso no permitió el inicio en la fecha proyectada, permitiendo de esa manera la generación de excedentes presupuestales. Para otros indicadores los recursos fueron asignados durante el mes de marzo permitiendo aumentado el presupuesto, pero bajando el promedio de compromiso, estos recursos se estarán comprometiendo en el segundo trimestre de la vigencia" u="1"/>
        <s v="-La ejecución de actividades durante el trimestre estuvo soportada en los siguientes recursos, Recurso Físico: Instalaciones de formación profesional, oficinas de la Agencia Pública de Empleo, conectividad básica. Recurso Técnico: Plataformas institucionales como SGVA, SIGE y Fondo Emprender, fundamentales para la operación técnica de los servicios. Recurso Humano: Contratistas bajo modalidad de contrato de aprendizaje y orientadores laborales, aunque el número sigue siendo limitado frente a la demanda territorial. Aunque se cuenta con la infraestructura y plataformas tecnológicas necesarias, existe un déficit en recurso humano especializado, especialmente para actividades de promoción laboral, intermediación y acompañamiento a empresas, asimismo, se identifica que la desactualización de algunos aplicativos o problemas de conectividad en zonas rurales afectan la prestación efectiva de los servicios." u="1"/>
        <s v="De los 19 indicadores presupuestales 8 indicadores presentan una baja ejecución presupuestal; en el caso del indicador con código de proyecto C-3603-1300-20-20305C por un valor de $300.000.000 hace parte de la Escuela Nacional de Instructores el cual se divide en un 40% para viáticos de instructores y 60% para tiquetes aéreos según lineamientos de la Dirección General; con corte a 30 de marzo se estaba realizando el proceso de contratación con el operador logístico y los viáticos se ejecutaran según la necesidad. Para el indicador con código de proyecto C-3603-1300-20-20305C con presupuesto por $308.800.000 es rubro destinado para Campesena y se tiene destinado para realizar los encuentros zonales y un encuentro regional a desarrollarse a partir del mes de mayo, actualmente se encuentra en proceso de planeación de los eventos. El indicador A-03-10-01 por valor de $ 18,605,217 hace referencia a las sentencias; las cuales ya se encuentran en proceso de pago. Para los caso de los rubros A-03-04-02 por valores d" u="1"/>
        <s v="El avance presupuestal para el primer trimestre de la vigencia 2025 presenta avances bajos en los proyectos de Fortalecimiento a la formación debido a cambios que se han venido generando en las fechas para el inicio de algunos programas e iniciativas relacionadas con los códigos SIIF 90, 45, 24, 14 y 43, sin embargo se aspira que este proyecto se normalice en el segundo trimestre y se pueda realizar los compromisos de los recursos respectivamente, siempre y cuando no se generan cambios o retrasos considerables en los lineamientos desde dirección general; respecto a infraestructura se ha tomado acciones para que los recursos se comprometan a mitad del segundo trimestre, para lo cual se hace un seguimiento permanente y un llamado de atención constante al personal técnico para que ajuste las dinámicas y se saque provecho al nuevo equipo de formulación, finalmente se tiene en funcionamiento un resultado bajo en compromiso en los códigos SIFF 09 y 00 los cuales al inicio del segundo trimestre ya se prevé normalic" u="1"/>
        <s v="Se confirma que la ejecución presupuestal de la Regional Norte de Santander se mantiene, en términos generales, alineada con las proyecciones y metas establecidas para el primer trimestre. Si bien se reconoce las adiciones han limitado y mantenido el ritmo de ejecución porcentual que podría percibirse como moderado. De acuerdo con la planeación de los procesos contractuales, esperamos en el siguiente trimestre, cumplir los indicadores ya que se contarían con proyectos de Bienestar a funcionarios e Infraestructura, abarcan las metas en gran medida." u="1"/>
        <s v="-En cuanto a la ejecución presupuestal, se observa un nivel de ejecución adecuado en la mayoría presupuesto, con relación a la ejecución del indicador “fortalecimiento del servicio de formación profesional del SENA nacional” son recursos asignados para contrato de tiquetes aéreos formación de los centros, recursos que serán comprometidos en el II trimestre, igualmente se están realizando la gestiones de contratación necesaria para comprometer recursos e incrementar el porcentaje de ejecución presupuestal en el II trimestre en todos los rubros y conceptos presupuestales, es importante informar que la ejecución en pagos se ve afectada por la no asignación del PAC por el ministerio de hacienda. La Regional continúa realizando todas la gestiones necesarias que permitan cumplir con la meta de ejecución en compromisos y pagos." u="1"/>
        <s v="El Despacho Regional a marzo presenta una buena ejecución con el 44,61% de ejecución, para el primer trimestre de 2025 se priorizaron los procesos contractuales de servicios personales indirectos, servicio médico asistencial, bienestar funcionarios. La baja ejecución en el recurso de la ENI, se debe a que en el primer trimestre no se programaron capacitaciones para los instructores, adicionalmente se publicó proceso de contratación de tiquetes aéreos el cual se declaró desierto por deficiencia documental de los proponentes. Además es importante tener presente todas las dificultades que se generaron al inicio de la vigencia, como conectividad, mal funcionamiento de aplicativos, entre otros." u="1"/>
        <s v="-El año 2025 inició la ejecución presupuestal con la resolución de apertura de fecha 02 de enero de 2025, durante el primer trimestre de 2025 se registraron los compromisos respectivos para cada uno de los servicios y bienes relacionados con los conceptos internos SENA, donde se evidencia un dinamismo importante en el avance, que permite dar respuesta a las necesidades y metas en cumplimiento de la misión institucional. La apropiación vigente a 31 de marzo de 2025 fue de $20.666.874.095,00, con una ejecución de $12.948.638.917,88, correspondiente al 62,65%" u="1"/>
        <s v="-De acuerdo con el cierre del primer trimestre de 2025, la Regional Tolima ha ejecutado el presupuesto asignado conforme a las directrices establecidas por la Dirección General. Sin embargo, en relación con los rubros que presentan una baja ejecución, tales como el fortalecimiento del servicio de formación profesional y funcionamiento, estamos avanzando con los trámites precontractuales necesarios para comenzar a comprometer estos recursos en el próximo trimestre. En el primer trimestre, los recursos comprometidos han sido principalmente destinados a la contratación de servicios personales y al apoyo a la gestión indirecta, lo cual es esencial para el adecuado desempeño de las diferentes áreas de la regional." u="1"/>
        <s v="-Para el primer trimestre de 2025, el Despacho de la Regional Valle reporta una apertura presupuestal según Resolución 001 de 2025, que incluye $8.666.329 para contratación de servicios personales indirectos (anexo No. 9), $1.002.410.967 para el arrendamiento de la sede Santa Mónica (anexo No. 7), $1.067.068.836 para el Servicio Médico Asistencial (anexo No. 6), junto con otras asignaciones, alcanzando un total de $34.955.990.434; adicionalmente, con corte al 31 de marzo de 2025, la Dirección Regional ha recibido nuevas asignaciones presupuestales a través de diferentes resoluciones, en respuesta a las reiteradas solicitudes presentadas ante la Dirección General para atender necesidades relacionadas con infraestructura, mobiliario, maquinaria, entre otras, logrando una apropiación total de $41.396.997.369,07, de la cual se han comprometido $19.761.039.650, lo que representa un 47,74% de ejecución, mientras que en obligaciones se reportan $4.415.889.446 (10,67%) y en pagos se ha ejecutado un 10,65% de dichas" u="1"/>
        <s v="A corte 29 de abril de 2025 la Subunidad 36-02-00-081-000000 Regional Arauca, presenta baja ejecución presupuestal, en los proyectos que contemplan la adquisición de bienes y servicios, ya que en su mayoría de los procesos se ha tenido que solicitar reiteradamente cotizaciones dado que los estudios de mercados se salen del presupuesto asignado, varios procesos se declaran desiertos por no participación de oferentes y/o los que ofertan no cumples con los requisitos habilitantes. Como plan de contingencia se te está analizando realizar los estudios de mercado por promedio histórico y en los que no resulte viable se ha implementado solicitar una base de datos a la cámara de comercio del municipio con el fin de requerir por medio de correo a las empresas las cotizaciones, y en el debido caso guiarlas en la plataforma SECOP II para el cargue de la mismas. ." u="1"/>
        <s v="-La ejecución con corte al primer trimestre 2025 del Despacho Regional Casanare es del 10,90% por encima de la meta prevista del 10,30%, El proyecto Fortalecimiento de la prestación del servicio a la formación presenta una baja ejecución debido a que los recursos asignados corresponden a gastos de viaje para tiquetes, cuyo proceso contractual se adjudica en el segundo trimestre. Los demás proyectos presentan una buena ejecución en el primer trimestre. Por el Despacho Regional se alcanzó la meta establecida para pagos, superándola en un 0,42%." u="1"/>
        <s v="El primer trimestre de la vigencia 2025, el Despacho de la Dirección Regional alcanzó un 52,65 % de ejecución presupuestal, lo cual implica un 47,35 % de recursos aún pendientes por ejecutar. A continuación, se detallan los principales rubros y su estado de gestión: • Códigos SIIF 28 y 45: Corresponde a procesos de tiquetes para certificación por competencias laborales y formación. Se integraron en un solo proceso interáreas, actualmente en etapa de evaluación, con adjudicación prevista para el 7 de mayo de 2025. • Código SIIF 90: Relativo al encuentro zonal y diálogos territoriales CampeSENA. A cierre del I trimestre, no se han recibido lineamientos desde la Dirección General para su implementación. • Código SIIF 09: El proceso listo y cargo del abogado Quintero, quien recomienda su apertura durante la última semana de abril por razones técnicas. • Código SIIF 65: Destinados a la participación del Director en el Encuentro de Competitividad y Desarrollo Tecnológico, del 7 al 10 de abril. • Código SIIF 43: lo" u="1"/>
        <s v="Los indicadores presupuestales de la Regional presentaron un buen nivel de cumplimiento durante el trimestre, con una ejecución adecuada conforme a lo programado. Se realizó la contratación de servicios personales dentro de los tiempos establecidos y en cumplimiento con los lineamientos de la Dirección General. En cuanto al presupuesto de apoyo de sostenimiento regular ($255.274.500), no se alcanzó el 100% de ejecución, ya que según la Circular 3-2024-000316, el cronograma de pagos inicia en abril; sin embargo, los recursos ya se encuentran comprometidos y su ejecución se reflejará en el segundo trimestre. Respecto al apoyo de sostenimiento FIC ($115.266.255), se ejecutó un 4,81% debido a que varios aprendices no cumplieron con los requisitos normativos, como la permanencia activa o la entrega oportuna de documentación. Actualmente, se ajustan estrategias para mejorar el acompañamiento a los beneficiarios y garantizar una mayor cobertura en próximas asignaciones." u="1"/>
        <s v="La ejecución del presupuesto por regional de acuerdo a lo asignado fue por valor de $3.357.360.857,00 pesos, de los cuales el 62,23% fueron comprometidos, de los cuales el de proyecto BPIN “IMPLANTACIÓN SISTEMA DE INVESTIGACIÓN APLICADA, DESARROLLO TECNOLÓGICO, INNOVACIÓN Y COMPETITIVIDAD NACIONAL” se ejecutó a cabalidad con un 100%, lo que permitió la contratación por prestación de servicios del grupo de Gestión de la Innovación y Competitividad, seguido por el de “FORTALECIMIENTO DE LA INFRAESTRUCTURA FÍSICA DEL SENA A NIVEL NACIONAL” con un 99,58%, donde se comprometieron los recursos para la contratación de la prestación de servicios de los profesionales para infraestructura. Otros proyectos estuvieron por encima de la media proyectada que corresponde al 63,39%. Hubo unos proyectos que estuvieron muy por debajo de la media como el de “FORTALECIMIENTO DE LA PRESTACIÓN DEL SERVICIO DE FORMACIÓN PROFESIONAL Y EL RECONOCIMIENTO DE SABERES PREVIOS CON ÉNFASIS EN POBLACIONES CAMPESINAS Y POPULARES EN COLOMBIA" u="1"/>
        <s v="El seguimiento a la gestión presupuestal de la Regional Guainía durante el I trimestre, nos presente el no cumplimiento de la meta en cuanto a compromisos y pagos establecidos en el Plan de Acción 2025, lo cual indica una deficiencia en la gestión de los compromisos y los pagos, debido a algunos retrasos en la aprobación de proyectos, o dificultades en la ejecución de los pagos. Para mejorar y dar cumplimiento a las metas establecidas estamos planificando las estrategias mediante la priorización de proyectos y programas para asegurar el cumplimiento de los compromisos financieros. Para ello estamos proponiendo medidas para mejorar la ejecución presupuestal en los próximos trimestres. Esto puede incluir ajustes en la planificación financiera, mayor eficiencia en la gestión de los recursos, y la implementación de nuevas herramientas que faciliten el seguimiento y control del presupuesto. Aunque no se alcanzaron las metas establecidas, es importante destacar los logros obtenidos y cómo estos contribuyen al obje" u="1"/>
        <s v="Al 31 de marzo la apropiación era de $ 2.486.373.327, la ejecución presupuestal del 50,98% para la regional; con avance en pagos del 17,32%; evidenciándose una baja ejecución en contratación de servicios personales del equipo TICs, debido que no se requieren la totalidad de los roles asignados, por lo cual se solicitó centralización; por la línea 45 se adelantó durante el primer trimestre el proceso para la adjudicación del contrato de vuelos; por la línea 09 se tuvo dificultad con la contratación del rol de médico y psicólogo de SST debido a que no se logró seleccionar de acuerdo al rol establecido por la Secretaría General; al igual que para el caso de Servicios Médicos Convencionales donde no se presentaron oferentes para el proceso de selección. Por la línea 69 asignaron presupuesto para contratar dos roles de apoyo a la coordinación de formación sin embargo hasta que se recibieron lineamientos y claridades no se suscribieron los contratos, los cuales se verán reflejados en el segundo trimestre." u="1"/>
        <s v="-revisados los indicadores de presupuesto de la regional se evidencio que con respecto a los viáticos asignados para la ENI estos se ejecutarán según la oferta de capacitaciones que envíen a la regional. Se ha esperado la socialización de los criterios para el desarrollo efectivo de los diálogos territoriales campesinos y economía popular a la fecha la regional ya ha adelantado el tema de cotizaciones para el estudio de mercado. Se vera ejecución cuando se realice el encuentro nacional de competitividad y desarrollo tecnológico. Se está adelantando la contratación de aseo y cafetería como también el tema correspondiente de las vigencias futuras actualmente solicitaron la liberación de estos recursos que son para la vigencia 2026 porque la dirección general realizara todo el tramite con estos recursos, la regional actualmente trabaja para ejecutar el presupuesto asignado en la presente vigencia." u="1"/>
        <s v="- Al primer trimestre del año 2025 la dependencia ha comprometido recursos para el reconocimiento económico de los contratos de prestación de servicios y para la suscripción de contrato con operador logístico. En este sentido, se espera obtener ejecución de pagos a partir del segundo trimestre 2025, toda vez que las erogaciones presupuestales se realizan con la actividad cumplida." u="1"/>
        <s v="-Para la vigencia 2025 la Oficina de Control Interno tiene una asignación presupuestal de 3.510.647.000, de los cuales $3.243.400.000 corresponden a prestación de servicios personales y $267.247.000 a viáticos. Al 31 de marzo de 2025 se comprometieron 3.248.724 en inversión y 14.653.000 en funcionamiento. Se encuentran en ejecución 40 contratos de prestación de servicios, de los cuales uno, a nombre de Andrea del Pilar Avendaño Quiroz, está bajo la figura de reserva presupuestal. Se realizó el traslado de $25.000.000 del CDP de viáticos de contratistas al CDP de viáticos del Jefe OCI y Funcionarios." u="1"/>
        <s v="-La Dirección de Planeación cuenta con 7974 Millones en CDP para las acciones propias de la Dirección asociadas con Servicios Personales, Viáticos, auditorias y eventos para los directivos a nivel nacional. el 86% de los recursos asociados a la operación de la Dirección se encontraron comprometidos con corte a 31 de marzo. Adicionalmente, la Dirección con corte a 31 de marzo contaba con 472.675 millones en CDP correspondiente a recursos centralizados para atender las necesidades a nivel nacional especialmente relacionadas con: Sentencias, arrendamiento, recaudo de aportes, vigilancia, nomina, instructores, aseo, servicios personales, mobiliario, equipo, mantenimientos, software, viáticos, servicios públicos, transporte, otros materiales y suministros, materiales de Formación, impuestos, papelería, dotación, compra de semovientes, protección aprendices y software." u="1"/>
        <s v="--En el marco de la Resolución 01 de 2025 de apertura presupuestal, al despacho de la Dirección General le fue asignado un presupuesto de $1.684.900.000,00 para la contratación de Servicios Personales Indirectos. Posteriormente, mediante la Resolución No. 1-00132 de 2025, la Dirección de Planeación y Direccionamiento Corporativo aprobó una adición presupuestal de $600.000.000,00, alcanzando así una apropiación total de $2.084.900.000,00 A corte de marzo de 2025, se ha comprometido el 72.67% de estos recursos. Por otro lado, en el rubro de viáticos para personal de Planta del despacho se asignó un presupuesto de $107.150.000,00 de los cuales $19.420251.00 han sido comprometidos, lo que representa un 18.12%, se espera poder optimizar los recursos con las instrucciones que delegue el Despacho de la dirección General así mismo realizar seguimiento a los viáticos que se seguirán ejecutando de acuerdo a la programación del director general." u="1"/>
        <s v="La Oficina de Comunicaciones en apertura presupuestal tenía un presupuesto de $8026978000, sin embargo, por modificaciones al mismo, a corte 31 de marzo del 2025 tiene un total de $17.172.939.082, distribuido así: Contratos SPI, CDP 2125: $3072430000. Comprometido 99,14% y ejecutado 19,15%. Viáticos funcionarios, CDP 2225: $ 29500000. Comprometido 54,57% y ejecutado 48,76%. Viáticos contratistas, CDP 2325: $45124000. Comprometido 47,41% y ejecutado 46,20%. Contrato Monitoreo de medios, CDP 2425: $28560000. Comprometido 100% y ejecutado 0%, Contrato Encuentro saberes y juegos indígenas, CDP 19925: $460156271. Se comprometió y ejecutó 100% Convenio CORFERIAS, CDP 22425: $800000000. Futuro traslado a Regiones para rendición de cuentas, CDP 22325: $165000000. En el segundo semestre se planea trasladar 5 millones a regionales para apoyar rendición de cuentas. Adquisición equipos audiovisuales, CDP 31625: $202352962. Contrato Central medios y Operación Logística, CDP 32325: $3751207729. Proyecto Emisoras Abiertas" u="1"/>
        <s v="En el seguimiento a la ejecución presupuestal correspondiente al primer trimestre, respecto al presupuesto asignado a la Dirección de Formación Profesional, se evidencia que se han efectuado los traslados pertinentes hacia los distintos centros de formación, con el fin de garantizar la ejecución oportuna de las actividades y proyectos planificados. Actualmente, se está llevando a cabo la redistribución de los recursos destinados a innovación, conforme a los lineamientos aprobados por el Comité de Competitividad. En este sentido, se dispone de un recurso disponible para innovación por un monto de $160.019.113.672, mientras que los recursos destinados a acciones regulares ascienden a $21.944.288.861." u="1"/>
        <s v="Del presupuesto vigente a cargo de la DSNFT, en la Dirección General, se comprometió el 7,9% del Proyecto Fortalecimiento de la Prestación del Servicio de Formación Profesional y el Reconocimiento de Saberes Previos con Énfasis en Poblaciones Campesinas y Populares en Colombia, y el 2,4% del Programa de Formación Continua Especializada (Proyecto de Innovación). 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contratación de servicios personales para apoyar la gestión de la Convo" u="1"/>
        <s v="COMPROMISOS 84,30% META MARZO 61,98% De los recursos asignados a la Oficina de Sistemas por valor total de $99.717.551.079,00, su ejecución es óptima tenido en cuenta que se ha comprometido un 84,30, ejecución por encima de la meta. Es importante resaltar que la Oficina de sistemas se encuentra en procesos para la adquisición de bienes y servicios, teniendo en cuenta lo reportado por las áreas funcionales de la entidad. PAGOS: 11 % FRENTE A LOS COMPROMISOS META 13,51% Del valor total de los recursos comprometidos, que ascienden a $84.036.526.114,63, se han gestionado pagos en un 13,51%. Es importante indicar que los pagos se realizan mes vencido y por los servicios prestados por parte de los proveedores de Bienes y Servicios de la Oficina de Sistemas." u="1"/>
        <s v="Con el propósito de facilitar el que hacer operativo tanto de la Dirección General, áreas de apoyo Administrativo, como de los 33 Despachos Regionales y 118 centros de Formación o quienes tengan relación directa o indirecta con la ejecución presupuestal de la Entidad y su función administrativa u operativa en el primer trimestre de 2025 se realizaron dos acciones puntuales: 1. Realizar la proyección de metas a través del análisis del histórico de gastos, los proyectos nuevos a realizar y los tiempos históricos requeridos en los diferentes tipos de contratación que cada unidad ejecutora lleva de los últimos 6 años y son informados a nivel nacional. 2. Con las regionales para llevar el control y seguimiento a los recursos asignados a la Dirección Administrativa y Financiera desde diferentes perspectivas que contempla el seguimiento a la ejecución de compromisos y pagos a nivel del SENA, se realizan mesas de trabajo con el fin de revisar el avance de la ejecución presupuestal, acorde con los indicadores financi" u="1"/>
        <s v="La ejecución presupuestal del área al 31 de marzo de 2025 muestra un presupuesto asignado vigente al corte de $6.840 millones, de los cuales se observa un 70.67% en compromisos y un 13.57% en pagos. Las reservas presupuestales de 2024 presentan una ejecución del 66.6%, mientras que las cuentas por pagar (CXP) de la vigencia 2024 tienen una ejecución del 100%."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El aplicativo permite el seguimiento en conjunto de todos los rubros presupuestales, incluyendo el Fondo de Vivienda. La meta de ejecución presupuestal de la Secretaría General en cuanto a compromisos con corte a 31 de marzo es de 18,22%, la cual, para las dependencias 2020 y 2029, en conjunto, se logró con un 18,75%. En cuanto a pagos, la meta es de 16,89%, alcanzando un 16,63%. Con corte a 31 de marzo, la Secretaría General aseguró el cumplimiento de los derechos pensionales adquiridos por los causantes y sustitutos de los pensionados SEN" u="1"/>
        <s v="- En relación al presupuesto de la Oficina de Control Disciplinario la Oficina solo maneja presupuesto para Viáticos y para la contratación de Prestación de Servicios. Le ejecución relacionada corresponde a lo comunicado por el grupo de Presupuesto. El resultado del 10,43% en pagos para el rubro de viáticos, proyecto funcionamiento, se debe a las comisiones, toma de pruebas y/o para las capacitaciones en al marco de la estrategia de prevención de la jefatura, su diferencia frente al 18.27% esperado es debido a la planeación del cronograma de las capacitaciones que se presentó para aprobación de la jefatura, adicional a la priorización del recurso para las visitas que requieren de forma obligatoria el viaje para práctica de pruebas. Para la prestación de servicios, se ha comprometido el 91,95% del presupuesto, se ha ejecutado un 18,83% cercano al porcentaje esperado por parte de la planeación financiera." u="1"/>
        <s v="En el cumplimiento de ejecución presupuestal para el año 2024 se llego a un toal del 90,26%, con una una ejecución de pagos del 73,16% anual. En los rubros mas representativos tenemos los siguientes: -Contratación Servicios Personales Indirectos y Contratación de Instructores: 98,96% ejecutado y 98,64% pagado: Se realizaron las contrataciones requeridas del personal administrativo, apoyo e instructores, se está cumpliendo con el pago oportuno de los respectivos honorarios y los saldos sobrantes se realizo la respectiva centralización. -Mantto y/o Adecuación Infraestructura: 56,44% ejecutado y 9,30% pagado: Se esta adelantando los debidos procesos de contratación cumpliendo con los lineamientos especificos y tecnicos para requirir los conceptos tecnico de la DG. o Dirección Regional. Se dejo una Reserva Presupuestal por $2,400,000,000, en el mes de diciembre se realizaron centralizacion de recursos a la Dirección General, pero no fue debidamente asentados por parte de Bogota, quedando como valores diponibles." u="1"/>
        <s v="El presupuesto del Centro se ejecutó conforme a lo establecido en la planeación, alcanzando un porcentaje alto de ejecución en la mayoría de sus proyectos, superando lo esperado. En el proyecto de Fortalecimiento de la Infraestructura Física del SENA a Nivel Nacional, algunos recursos fueron destinados a la reserva presupuestal. Por otro lado, en el proyecto de Implantación del Sistema de Investigación Aplicada, Desarrollo Tecnológico, Innovación y Competitividad Nacional, se alcanzó un porcentaje de pago del 88.76%, pero también se destinó parte de los recursos a reserva presupuestal. En el proyecto de Fortalecimiento del Servicio de Formación Profesional del SENA Nacional, la ejecución fue mayor a la media nacional y se consideró satisfactorio, aunque algunos recursos pasaron la vigencia con reserva; donde un total de 8 dependencias pasaron con reservas presupuestales para el 2025." u="1"/>
        <s v="-En el cuarto trimestre de 2024, el Centro de Diseño y Manufactura del Cuero logró una ejecución del 98.63% del compromiso presupuestal y del 95% de los pagos programados. Esta diferencia respecto a la meta completa se debe a que el Ministerio de Hacienda y Crédito Público no incorporó los recursos solicitados del cupo PAC, lo que impidió realizar la totalidad de los pagos planificados. A pesar de esto, el equilibrio entre el presupuesto comprometido y los pagos realizados es satisfactorio y se alinea con las expectativas para la vigencia 2025. En concordancia, se avanzó significativamente en proyectos clave, tales como el fortalecimiento del Servicio de Formación Profesional del SENA, el sistema de investigación aplicada, el fortalecimiento de los servicios para la atención integral de la población de economía campesina y popular, y el mejoramiento de la empleabilidad de la población víctima de desplazamiento forzado por el conflicto armado. El equipo de Presupuesto, Bienes y Servicios y Contratación realiz" u="1"/>
        <s v="-El Centro de Formación en Diseño Confección y Moda tuvo una asignación presupuestal final para la vigencia 2024 de $5.974 millones de pesos, de los cuales se comprometió $5.943 Millones, correspondientes una ejecución de un 99,5%. Los pagos a proveedores ascendieron a $5.626 millones y quedando $317 millones en reservas, debido a la no asignación de PAC suficiente por parte de Ministerio de Hacienda." u="1"/>
        <s v="Al finalizar el cuatro trimestre del 2024, el centro presenta una Apr. Vigente de $17.364,2 millones, distribuidos en 6 proyectos de inversión, con un cumplimiento del 99% en ejecución presupuestal y 96 % en pagos, desde el centro se generaron estrategias de seguimiento permanente a través de reuniones con la subdirección, presupuesto y responsables de los proyectos lo que permitió alcanzar un buen resultado, para la dependencia 24 presenta una baja ejecución en pagos debido a la falta de cupo PAC presentado en Diciembre a nivel nacional y en la dependencia a 23 los recursos fueron centralizados." u="1"/>
        <s v="-Al cierre del Cuarto Trimestre o cierre del año 2024, el Centro Tecnológico del Mobiliario cuenta con un presupuesto total asignado de $10.502.994.634con un valor comprometido de $10.157.383.429,09 lo que equivale a una ejecución del 96,71% y con un pago de $9.810.670.126,09, es decir con pagos del 93,41%. El presupuesto se encuentra distribuido en recursos Propios y Nación con los siguientes valores asignados $3.622.089.128 y $6.880.905.506 y con porcentaje de ejecución de 90,20% y 99,17% respectivamente. Al cierre del año quedaron unos recursos disponible por valor $345.611.204,91 que no fueron posible ejecutar" u="1"/>
        <s v="-El Centro Textil y de Gestión Industrial finalizó con un presupuesto de $17.700.812.841 llegó a una ejecución presupuestal del 99%, contando con varias limitaciones en la ejecución de algunos recursos y centralizaciones pendientes sin causar. En el tema de pagos se llegó a un porcentaje de ejecución de 96% debido al retiro del PAC por parte del ministerio de hacienda a comienzos del mes de diciembre lo que provocó que algunos pagos quedaran para la siguiente vigencia." u="1"/>
        <s v="El total del presupuesto asignado al Centro de Comercio a diciembre 31 de 2024 es de $12.039.414.070 y se tiene un presupuesto comprometido (ejecutado) de $11.993.487.731 (incluye reservas presupuestales por pagar en la vigencia 2025 de $1.935.070 para un porcentaje de ejecución presupuestal (% Compromisos) del 99,62% y un nivel de pagos del 99,60%. Para la vigencia 2024 se cumplieron e incluso se superaron las metas de compromisos (98,8%) y pagos (94,0%) definidas por la Dirección General." u="1"/>
        <s v="El presupuesto asignado para la vigencia fue administrado de manera responsable y focalizado en el cumplimiento de las metas establecidas, garantizando la optimización de los recursos y la sostenibilidad financiera del centro. Este cumplimiento del 98% en compromisos y pagos refleja: Un adecuado planeamiento financiero, asegurando la disponibilidad de fondos para la ejecución de actividades esenciales. Un control riguroso del gasto, priorizando inversiones estratégicas y evitando rezagos en la ejecución. Una ejecución eficiente de los contratos y adquisiciones, cumpliendo con los procedimientos administrativos y normativos vigentes. 2. Cumplimiento de Metas y Objetivos El porcentaje alcanzado en la ejecución presupuestal permitió cubrir los requerimientos operativos del Centro de Servicios de Salud, incluyendo: Adquisición de insumos y materiales esenciales. Mantenimiento y adecuación de espacios físicos. Cumplimiento de compromisos contractuales con personal y prove" u="1"/>
        <s v="El Centro tiene una apropiación vigente al 30 diciembre de $ 20.522.195.583, tiene recursos comprometidos por valor de $ 19.926.927.522, que representa el 97,1% de la ejecución, el 2,9% restante de nuestro presupuesto, que es alrededor de $ 595.268.061, son sobrante de los procesos. Referente a la ejecución en pagos frente a la meta establecida por la dirección general está en 102% de lo comprometido, alrededor de $ 19.105.121.053." u="1"/>
        <s v="-Con fundamento en el área de presupuesto a 30 de Septiembre de 2024, debidamente reportada y conciliada con el nivel central, podemos evidenciar el seguimiento y cumplimiento de la ejecución del presupuesto con corte al 31 de diciembre de 2024: Presupuesto inicial asignado de $13.824.089.807, 25; una adición de $788.184.223,00; contando al final de la vigencia en virtud a las disposiciones en materia de disminuciones y centralización de recursos del nivel central con un apropiación total y definitiva de $13.617.718.157,85; compromisos en la vigencia totales por un valor de $13.617.718.157,85 que corresponde al 100% del total del presupuesto finalmente asignado. Obligaciones presupuestales por valor de $13.015.489.928,35, que corresponden a un 97.37% del total comprometido y un total pagado y/o ejecutado de $13.011.917.493,35. Lo anterior corresponde a un 97.33% del total comprometido y un 99.98% de las obligaciones contraídas. Del total aprobado quedaron por ejecutar al final de la vigencia $355.800.664,50" u="1"/>
        <s v="-Al 31 de diciembre de 2024 el centro cuenta con una asignación presupuestal de $ 25.820.839.881,00 y una ejecución en compromisos de $ 25.540.673.392.00 equivalente a un 99%. Los compromisos fueron en los siguientes rubros: contratación de instructores, servicios personales indirectos, materiales de formación, compras de equipos, apoyos de sostenimiento, servicios públicos, viáticos y gastos de viaje, otros materiales y suministros, mantenimiento de bienes muebles e inmuebles, etc. En este IV trimestre el centro recibió recursos presupuestales adicionales por valor de $ 241.528.690,00. Al 30 de diciembre de 2024 el centro realizó pagos por valor de $22.006.276.459,00 de acuerdo con la ejecución contractual, bienestar aprendices, viáticos y gastos de viaje y de gastos fijos para el funcionamiento, es importante anotar que el 65% del presupuesto del centro se distribuye en servicios personales y contratación de instructores, por ende, los pagos se realizan mes a mes. La meta del centro era alcanzar una ejecuc" u="1"/>
        <s v="-Se cierra el cuarto trimestre con corte del 31 de diciembre de 2024 con una apropiación presupuestal vigente de $ 24.969.421.719,98, con un aumento del 1,55% frente a la apertura 2024 (por $24.583.116.080,75) a causa de las adiciones presupuestales reflejadas a lo largo de la vigencia 2024 en el rubro de Servicios Personales Indirectos, viáticos y gastos de viaje al interior formación profesional, papelería, útiles de escritorio y oficina, Otras Compras de Equipos. De la apropiación al corte se ejecutó en indicador de compromisos el 97,75% ($24.407.398.240,39), mientras que, en el indicador de pagos, se ejecutó el 92,30% ($23.045.875.506,71) de la apropiación neta vigente ($24.969.421.719,98). El presupuesto faltante por comprometer representado en un 2,25% ($562.023.479,59) corresponden a recursos de difícil ejecución, dado que son sobrantes de todos los procesos del Complejo, los cuales en su momento se solicitó su centralización, pero estos, no fueron centralizados. Entre los rubros más representativos e" u="1"/>
        <s v="-Dependencia 24 El contrato de Consultoría quedo constituida como reserva presupuestal inducida. Al momento de elaborar la respectiva obligación no fue posible su registro, debido a que no contaba con disponibilidad de cupo PAC. Dependencia 68 No se cumplió con el indicador de compromiso, debido a que se solicitó centralizar recursos por concepto de servicios personales y mantenimiento de equipos que no se lograrían ejecutar, en su momento se reportaron, pero no fueron centralizados. No se cumplió con el indicador de pagos debido que el contrato de ensayos de aptitud quedo constituida como reserva ordinaria, ya que el proveedor solicito modificación del contrato prorrogando el plazo. Dependencia 42 El contrato de Logística convivencia y eventos bienestar quedo constituida como reserva presupuestal inducida para el 2025. Al momento de elaborar la respectiva obligación no fue posible su registro, debido a que no contaba con disponibilidad de cupo PAC. Dependencia 27. No se cumplió con el indicador de pagos deb" u="1"/>
        <s v="El Centro realizo la ejecución de acuerdo con el presupuesto asignado al 31 de diciembre $18.691.904.234 con un seguimiento para el cumplimiento del presupuesto asignado para los programas, proyectos y procesos del 97.88% y en pagos una ejecución de $16.966.506.380 con un porcentaje de ejecución del 90.77%." u="1"/>
        <s v="-Durante el cuarto trimestre de 2024, el SENA CTPGA logró una ejecución satisfactoria tanto en el presupuesto comprometido como en el porcentaje pagado. No obstante, se presentaron dificultades en algunos procesos, especialmente en infraestructura – Línea 23, la cual fue gestionada mediante mínima cuantía. En este caso, la oferta del proveedor ascendió a $66.549.503, impidiendo la ejecución total del recurso asignado. Asimismo, en las líneas 34, 27 y 24, relacionadas con prestación de servicios personales e infraestructura, los porcentajes de pago fueron 57,71%, 30,04% y 68,34%, respectivamente. Esto se debió a la reserva inducida por la falta de PAC – Recursos Nación, lo que impidió la realización de los pagos correspondientes. Por otro lado, en la Línea 90, se alcanzó un avance del 80% en pagos, gracias a las deducciones aplicadas al CDP de viáticos que no fueron requeridos para el desplazamiento del aula móvil. En cuanto a los recursos con mayor movimiento, como viáticos, servicios personales y contrataci" u="1"/>
        <s v="El análisis de la ejecución presupuestal del centro muestra un alto nivel de cumplimiento en la asignación y ejecución de recursos para fortalecer la formación profesional, la empleabilidad, la investigación y la infraestructura. La mayoría de los proyectos presentan un compromiso y pago del 100% o cercano, superando el porcentaje esperado del 96.56%, lo que refleja eficiencia en la gestión. Sin embargo, algunos proyectos, como el Fortalecimiento de la Infraestructura Física del centro, presentan rezagos en la ejecución efectiva, con un pago del 41.32% pese a un compromiso del 99.31%. También, ciertos proyectos de investigación e innovación muestran pagos entre 66.88% y 87.23%, posiblemente por procesos administrativos o retrasos. En general, la gestión presupuestal ha sido eficiente y alineada con los objetivos institucionales. No obstante, nos comprometemos a fortalecer el seguimiento a los proyectos con menor ejecución para evitar retrasos y optimizar el impacto de los recursos." u="1"/>
        <s v="- Al cuarto trimestre del año 2024 se evidencia un 94% en la ejecución del presupuesto. Para el proyecto FORTALECIMIENTO DEL SERVICIO DE FORMACIÓN PROFESIONAL DEL SENA NACIONAL se gestionaron los recursos asociados a la contratación de Instructores, Materiales de formación y servicios personales indirectos, alcanzando un porcentaje de compromiso cerca del 100%. Para el Proyecto IMPLEMENTACIÓN DEL SISTEMA DE INVESTIGACIÓN APLICADA, DESARROLLO TECNOLÓGICO, INNOVACIÓN Y COMPETITIVIDAD NACIONAL el Centro náutico gestionó, compras de equipos principalmente para el taller de formación de soldadura y el laboratorio de tecnología acuícola, y poder mejorar los procesos de formación de las respectivas áreas, se alcanza un porcentaje comprometido del 100% y alcanzando un 72,73% en los pagos. Para el proyecto FORTALECIMIENTO DE LOS SERVICIOS PARA LA ATENCIÓN INTEGRAL DE LA POBLACIÓN DE LA ECONOMÍA CAMPESINA Y ECONOMÍA POPULAR, se gestionó la contratación de instructores y materiales de formación, en los diferentes progr" u="1"/>
        <s v="-La ejecución presupuestal del Centro Minero al 31 de diciembre de 2024 alcanzó un 95,91%. Se cumplieron las metas en rubros clave como bienestar de alumnos (100%), elementos de protección y dotación (100%), adecuaciones y construcciones (99,5%) y materiales de formación (99,4%). Algunos rubros no alcanzaron la meta debido a la reducción de disponibilidad presupuestal solicitada tras la ejecución de procesos de contratación. Los saldos disponibles no fueron recogidos, aunque se solicitó la centralización de estos por parte del centro de formación, afectando la ejecución final. Los pagos presentan una ejecución del 82,13%, no se cumplió con la meta esperada debido a que varios procesos no alcanzaron a cumplir con la totalidad de la ejecución, por lo tanto, no se radicaron las cuentas para pago en su totalidad." u="1"/>
        <s v="-La gestión presupuestal del centro de formación para el IV trimestre alcanza una ejecución satisfactoria 99% en lo relacionado con el presupuesto comprometido, que se encuentra acorde con los porcentajes esperados de compromisos, lo cual indica una dinámica importante y efectiva de trabajo, ahora en lo que respecta al porcentaje de pago realizado y el porcentaje esperado de pago, encontramos incumplimiento en las dependencias 27 con el 19,67%, 34 con el 74,86% y 45 con el 73,05%, pues para el mes de diciembre se presentaron algunas dificultades con el PAC autorizado, por último es de rescatar la estrategia de seguimiento al presupuesto acogida por el centro, ya que cuenta con un comité de presupuesto el cual se reúne de manera quincenal, para tomar las decisiones que propendan por una gestión eficiente y eficaz del recurso asignado." u="1"/>
        <s v="Centro Agropecuario de la Regional Cauca termina la vigencia 2024 con una apropiación presupuestal de $20.432.470.056,36, del cual comprometió el valor de $ 19.779.202.467,16 el cual equivale a un porcentaje de ejecución en compromisos de 96.80%, dentro de los logros se evidencia la atención de los proyectos relacionados a la misionalidad de la institución como Contratación de instructores, materiales de formación, viáticos, EPP etc ; sin embargo también se presentaron inconvenientes en la ejecución de proyectos como Infraestructura debido a la falta de personal para atender dichos requerimientos con tiempos oportunos. En cuanto a la ejecución en pagos el reporte Siff muestra una ejecución de $ $17.931.936.974,27, equivalente al 87.76% , siendo un porcentaje bajo ya que muchos procesos de las obras de adecuaciones, como de materiales de formación se adjudicaron finalizando la vigencia lo que generó constitución de un total de (29) reservas presupuestales por valor de $ 1.847.265.492,89 de las cuales (16) res" u="1"/>
        <s v="El presupuesto inicialmente asignado fue de $23.267.204.348, el cual fue adicionado en 17.65% que representa un valor de $4.987.966.485 y reducido en un 34.66% durante el periodo del 01 enero al 31 de diciembre de 2024, para un presupuesto definitivo de $18.462.773.536. Al corte 31 de diciembre de 2024, dicho presupuesto fue ejecutado en un 97.60% que representa $18.019.037.549, quedando un 0% en CDP por comprometer y un 2.40% en recursos disponibles por la suma de $443.735.987, en diferentes dependencias SIIF del centro. La ejecución del presupuesto alcanzó un cumplimiento favorable por proyectos BPIN: fortalecimiento del servicio de formación profesional del SENA nacional con un 96.82%; fortalecimiento de los servicios para la atención integral de la población de la economía campesina y de la economía popular nacional con un 98.30%; desarrollo de capacidades emprendedoras y empresariales para la generación de ingresos a nivel nacional con un 99.86%; fortalecimiento de los procesos de gestión institucional" u="1"/>
        <s v="El presupuesto inicial para el Centro de Formación Agroindustrial fue de $13.418.378.071,25 incrementado en el 26,04% $ 3.494.558.904, para un total de $ 16.912.936.975,67; durante los trimestres a corte del 31 de diciembre de 2024 se ha contratado el personal de apoyo administrativo y misional, de igual manera se suscribieron los contratos de bienes y servicios; se comprometió el valor de $ 16,885,288,352.16 que corresponde al 99,84%, de una meta de ejecución del 99,5% de lo asignado, cumpliendo así con dicha meta. En cuanto al valor pagado del presupuesto comprometido es de $ 14.044.661.598,45 correspondiente al 83,18% de una meta de 90%, la meta de pago no se alcanzo porque no se alcanzaron a ejecutar en su totalidad los contratos con recursos de la DEP 24 y 27 los cuales pasaron a reservas; como también se presentó la disminución en la ejecución de los pagos se debió a que el Ministerio de Hacienda no asignó el cupo PAC necesario para cumplir con esta meta, lo que limitó nuestra capacidad para realizar l" u="1"/>
        <s v="-Durante el cierre de la vigencia 2024 el Centro Nacional Colombo Alemán alcanzo un porcentaje de cumplimiento del 98.90% de los compromisos adquiridos y un porcentaje del 93.16 % de pagos correspondientes a los compromisos fijados para el 4to. Trimestre del 2024; lo cual nos permite indicar que a pesar de los inconvenientes presentados a nivel país en la entidad respecto a los pagos de los compromisos con fuente de recursos nación el Centro de Formación CNCA, logro mantener un porcentaje favorable para el cierre del periodo lo que refleja el compromiso y trabajo en equipo de las áreas que intervienen en el cumplimiento de las metas financieras programadas con fin de brindar un servicio de formación integral a nuestros aprendices y la comunidad SENA en general." u="1"/>
        <s v="La ejecución presupuestal a 31 de diciembre del 2024 cerró con un 94% de ejecución y un 88% para pagos, los porcentajes bajos se presentaron en los códigos de articulación con la media por no centralizar recursos que no iban a ser utilizados, por otra parte en el ultimo trimestre se asignaron recursos para realizar contratos de materiales de formación y mantenimiento de vehículos ; esos procesos no fueron adjudicados y por eso se presenta una baja ejecución en estos rubros. Como plan de mejoramiento para el 2025 se propone centralizar recursos una vez se informe por parte de las coordinaciones que no van a ser utilizados y con el grupo de contratación llevar un seguimiento puntual acerca de los procesos para que la ejecución antes del ultimo trimestre este en un 99%." u="1"/>
        <s v="A corte del 30 de diciembre de 2024, el Centro de Formación ha ejecutado el 99.65% del presupuesto asignado para la vigencia, destacándose en varios rubros. En contratación de instructores y servicios personales indirectos, se alcanzó el 100%. Otros rubros como materiales de formación, gastos de bienestar al aprendiz, y apoyo sostenimiento también cumplieron en su totalidad, con un 99% de ejecución en materiales y un 95% en viáticos y viajes. El mantenimiento de infraestructura llegó al 97% y el mantenimiento de maquinaria, equipo, transporte y software alcanzó el 99%. En el cuarto trimestre, la ejecución total fue del 90.07%, reflejando compromisos con contratos de servicios personales, adjudicación de apoyo a aprendices, y otros servicios como monitorías, viáticos y materiales. También se incluyeron los gastos asociados a la nómina, servicios públicos, compra de equipos y otros rubros como vacunas, mobiliarios, combustible, e impresos. Sin embargo, no se logró realizar el pago completo debido a la asignaci" u="1"/>
        <s v="-En cuanto a la ejecución presupuestal del Centro de Formación CEDRUM, se evidencia un desempeño favorable, con un 97% del presupuesto asignado, equivalente a $28.262.849.117, comprometido hasta la fecha del seguimiento. Este nivel de ejecución se alcanzó a pesar de no haber logrado adjudicar los siguientes procesos: • Kits productivos para el programa SENA Emprende Rural. • Mobiliario, muebles y enseres para la dotación de la subsede del Zulia. • Compra de equipos y/o herramientas menores para los programas de formación del área medular y las líneas tecnológicas, priorizando los equipos para el sector agropecuario del centro de formación. • Equipos para la actualización de las líneas de electrónica, telecomunicaciones e ingeniería, así como para el Tecnoacademia (Brazo Robótico). Los anteriores procesos fueron declarados desiertos, por ende, los recursos se centralizaron a la Dirección General." u="1"/>
        <s v="El Centro Agroindustrial al IV trimestre de la vigencia 2024, termino con una apropiación vigente de $ 13.854.277.690,08 total de compromisos de $ 13.743.419.208,24, porcentaje comprometido 99,20%, y pagos por valor de $12.600.005.082,01, porcentaje en pagos 90,95%, se realizaron reuniones de seguimiento presupuestal con los responsables de los procesos de contratación y demás conceptos, con el fin de cumplir las metas presupuestales establecidas por la Dirección General, adicional se llevaron a cabo reuniones seguimiento a los contratos de bienes y servicios de los diferentes proyectos SENNOVA, CAMPESENA, infraestructura, ser, desplazados, con el fin de garantizar el cumplimiento de los pagos, se realizaron las gestiones presupuestales para optimizar la utilización de los recursos. Se constituyeron 4 reservas presupuestales con su justificación correspondiente y se constituyeron 27 reservas presupuestales inducidas por falta de cupo pac a pesar de haber realizado las gestiones para los pagos dentro de los p" u="1"/>
        <s v="El presupuesto asignado para la vigencia 2024 se realizó teniendo en cuenta las metas asignadas al Centro, durante el I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cuarto trimestre se dio continuidad a la ejecución de viáticos para el desarrollo de la formacion Porfesional integral en los territorios. De la misma forma se realizo seguimiento a los procesos contractuales de la vigencia." u="1"/>
        <s v="-A corte de 31 de diciembre de 2024 el centro de comercio y servicios de la regional Bolívar cuenta con una asignación de $ $ 22.691.977.484,03 de los cuales se han comprometido $ $ 22.514.741.882,12 que representa un 99% en la ejecución del presupuesto los recursos corresponden a pagos de servicios públicos, impuestos, viáticos, contratación de servicios personales (administrativos e instructores), compra de materiales de formación y mantenimiento de equipos inmuebles y recursos de los programas de SENNOVA (Tecnoacademia Itinerante) mediante la adquisición de insumos para el desarrollo de los objetivos formativos, adicional el centro contrato la adecuación de cielo razos y cerramiento de la plataforma elevadora. Por último, es muy importante señalar que al corte el centro cuenta con una ejecución del 100% de las reservas presupuestales de la vigencia 2023." u="1"/>
        <s v="Se apertura presupuesto con un valor total de $25.058.344.015, se adiciona un valor de $3.599.201.453 en el cuarto trimestre 2024 para servicios personales indirectos y modernización tecnológica; igualmente se efectúan reducciones en el presupuesto por valor de $11.306.787.695; en CDP al cierre del IV trimestre y de la vigencia el saldo quedo en cero, se tiene un total comprometido acumulado de $17.220.107.124 , un total pagado de $12.860.155.867 para un total ejecutado al cierre de la vigencia de 99.2% y un total pagado de 75%." u="1"/>
        <s v="Al centro de formación en la vigencia 2024 le fueron asignados $ 16.018.560.684 para la ejecución de todos sus programas y proyectos, de los cuales se ejecutaron $ 15.632.549.878, para una ejecución del 97,59%, en disponible quedaron $ 386.010.805, el 2,41%. Estos recursos quedaron en disponible ya que las diferentes dependencias presupuestales no centralizaron los recursos, los cuales el centro radicó las plantillas MDA para la centralización de los mismos. El centro obligó pagos por valor de $ 13.085.587.615, correspondiente al 84% del presupuesto asignado. Se comprometieron en alto porcentaje los recursos asignados para contratación de instructores, servicios personales indirectos, giras técnicas, materiales de formación. De los recursos asignados para adecuaciones y construcciones se ejecutó el 77,3%, esto debido a que le asignaron al centro recursos por valor de $ 37.730.654 sobre la primera semana de diciembre para el desmonte de la cubierta de la cancha los cuales por tiempo para el proceso no se alca" u="1"/>
        <s v="- La ejecución presupuestal para la vigencia 2024 termino en un 97%. los pagos que se reflejan en rojo corresponden a las reservas presupuestales que no se pagaron dentro de la vigencia, los compromisos más bajos, son procesos que se comprometieron, pero quedaron con saldo, ya que después de ejecutar sobraron recursos, en el caso de los viáticos asignados al conductor del aula móvil, este se ejecutó desde el mes de agosto a diciembre." u="1"/>
        <s v="En este IV trimestre 2024 se ejecutó el presupuesto de manera efectiva, al cumplir con la ejecución de acuerdo con lo planificado de manera eficiente y efectiva, en el cual se garantizó el cumplimiento de los indicadores y la mejora en la planificación y la transparencia." u="1"/>
        <s v="Para la vigencia 2024 la Regional Caquetá – Centro Tecnológico de la Amazonía, tuvo una apropiación presupuestal de 21.237, en donde se estableció una meta de compromisos del 96.89% la cual se logra y se supera quedando en el 97.83% equivalente a una ejecución de 20.776, de la misma forma se estableció una meta para pago del 94.49% la cual se logra y se supera quedando en el 95.87% equivalente a una ejecución de 20.360. En la vigencia el Centro Tecnológico de la Amazonia tuvo una asignación presupuestal inicial de 13.344, la cual fue incrementada 15.331, donde se logra el 98.09% de ejecución de compromisos equivalente a 15.039 y el 96.77% en ejecución de pagos equivalente a 5.884, donde se resalta que el rubro C-3603-1300-17 logra una ejecución de compromiso y pagos del 100%. Y el rubro con menor ejecución de compromiso y pago es C-3605-1300-3, junto con el C-3603-1300-15. Se destaca que el Centro Tecnológico de la Amazonia, logra las metas establecidas para la vigencia 2024, esto demuestra que su equipo de" u="1"/>
        <s v="El Centro de Teleinformática y Producción Industrial desde el inicio de la asignación de recursos ha estado comprometido con la destinación específica de cada rubro mediante una proyección de acuerdo con las necesidades del centro, se puede evidenciar un incremento presupuestal del 114% para la vigencia 2024 respecto al asignado en la apertura presupuestal con un total de $23.980.742.267 de los cuales el 99,54% son apropiados mediante Certificado Disponibilidad Presupuestal por valor de $23.870.855.532 y cuyo cumplimiento en valor comprometido es del 100% frente a los recursos apropiados y un 91% en valor pagado que corresponde a $21.806.183.778, quedando un saldo por pagar de 2.064.671.755, que corresponden a $600.215.015 cuentas por pagar de materiales de formación, mobiliario, equipos y elementos de protección personal y $1.464.456.740 en reserva presupuestal para objetos presupuestales relacionados con aires acondicionados, cubiertas, sistema hidráulico y eléctrico cuya ejecución se generó al finalizar l" u="1"/>
        <s v="Los indicadores de seguimiento al Plan de Acción (PA) muestran una notable ejecución en el cuarto trimestre. En cuanto a compromiso y pago, la mayoría de los proyectos presenta un compromiso del 100%, indicando una buena planificación y asignación de recursos. Sin embargo, los porcentajes de pago son muy variables, especialmente en proyectos de gran envergadura, como el de &quot;FORTALECIMIENTO DE LA INFRAESTRUCTURA FÍSICA DEL SENA&quot;. En los proyectos de formación profesional, aunque se observan mejores tasas de pago, persisten problemas de variabilidad en los porcentajes, lo que sugiere limitaciones en la ejecución efectiva. La expectativa de financiamiento alcanzado es alta (98.11%), pero no se refleja en la efectividad, como se evidencia en la &quot;IMPLANTACIÓN DEL SISTEMA DE INVESTIGACIÓN APLICADA&quot;, que muestra bajo porcentaje de pago a pesar del alto compromiso. Por tanto, es crucial hacer un seguimiento cercano a la ejecución de los proyectos y abordar las causas de los retrasos en los pagos, con el objetivo de" u="1"/>
        <s v="-El presupuesto del Centro Agroempresarial se ejecutó en un 99.47% a 31 de diciembre de 2024, cumpliendo con las metas y compromisos en todos los rubros. De un presupuesto vigente de $13.938.139.139, se dispuso de $13.864.071.912,59, logrando comprometer y ejecutar casi la totalidad de los recursos sin saldos pendientes por comprometer. El nivel de pago alcanzó el 93.02%, reflejando una gestión eficiente y alineada con los objetivos estratégicos del centro." u="1"/>
        <s v="-Se evidencia al finalizar el 4 trimestre de la vigencia 2024 que todas metas propuestas en cuanto a ejecución y compromisos presupuestales se cumplieron de manera satisfactoria, gracias a la programación, seguimiento y monitoreo de las necesidades del centro de formación." u="1"/>
        <s v="-El CIEA adelanto el registro de compromisos por valor de $14.876 M equivalente al 97.58%, considerado como una buena gestión. En el IV trimestre quedaron pendientes con el cumplimiento de algunos indicadores conforme a la meta establecida en la ejecución de las siguientes dependencias SIIF: 922224 El incumplimiento en el indicador de pagos se debe a la demora en el cargue de las cuentas por parte del proveedor, en los diferentes rubros por comprometer entre los cuales encontramos al 922227 corresponde a excedentes de saldos por valor de $ 1M, 922228 por concepto de Viáticos y gastos de viaje al interior de formación profesional por valor de $3 M y servicios personales por valor de $6.7 M recursos que fueron asignados en el mes de nov/2024 y que no lograron ser ejecutados por la premura del tiempo. 922286 por concepto de servicios personales $3.6 M corresponde a saldos de excedentes de la contratación. 922266 y 922270 corresponde a excedentes de saldos que no fueron centralizados y un proceso de compra de eq" u="1"/>
        <s v="Se evidencia que el proyecto C-3605-1300-3-40402A, se encuentra sin ejecución, toda vez que los recursos asignados para traslado de aprendices de la estrategia senasoft 2024, no fueron ejecutados, teniendo en cuenta que los mismos llegaron muy encima de la fecha de desplazamiento y no se pudo expedir la resolución de asignación de los recursos, por lo tanto solicitamos a Dg que se centralizaran.C-3603-1300-15-20305C, no se ejecutaron los recursos de 5.000.000 de Manten de Bienes Muebles teniendo en cuenta que los recursos fueron insuficientes y ningún oferente se presentó para suscribir contrato. Las dependencias 38, 10, 24, 38, 85, 45, 66, 68, 82, 65, 11, 18, 14, 42, 10, 27, 45 se evidencia una sobresaliente ejecución, aunque los recursos no se encuentran al 100% , los mismos fueron ejecutados por encima del 98% en compromisos y un 96% en pagos. Las dependencias 09, 44, 28, 28, 86, 90 Y 23 Se encuentran ejecutadas al 100% tanto en compromisos como en pagos. En conclusión, se destaca una ejecución sobresalie" u="1"/>
        <s v="La ejecución presupuestal del Centro de Diseño e Innovación Tecnológica Industrial, en el cuarto trimestre de 2024, nos reflejo una apropiación definitiva al cierre de $ 23.203.522.852,84, de los cuales el Centro comprometió recursos por valor de $23.070.184.711,05 correspondiente al 99,43% de ejecución. Para dar el cumplimiento de la meta presupuestal, el centro continuó con la estrategia del seguimiento periódico de la ejecución presupuestal, mediante las reuniones del Comité de Seguimiento Presupuestal y de Contratación para poder contar con las alertas tempranas y tomar las acciones pertinentes. Igualmente, se realizó la reunión de seguimiento semanal con el Comité Primario del Centro donde se definen acciones con los Coordinadores Académicos y el Coordinador de Formación para la ejecución del presupuesto. El Centro de Diseño e Innovación Tecnológica Industrial adelantó procesos amparados en 156 CDPs, una inversión en el fortalecimiento de la infraestructura física, con una asignación de $1,571,368,446," u="1"/>
        <s v="El Centro de Industria y Construcción contó con una asignación presupuestal vigente de $30.487.623.715. Al cierre de la vigencia, se comprometieron $29.596.876.808, lo que representa un 97% de ejecución. Adicionalmente, se efectuaron pagos por un total de $25.591.238.257, equivalente al 83% del presupuesto asignado. El 54% de los recursos comprometidos se destinan principalmente a la contratación de instructores y a servicios personales indirectos, lo cual es fundamental para garantizar la calidad de la formación brindada a los Aprendices y el adecuado funcionamiento del centro. El Centro de Industria y Construcción cerró la vigencia 2024 con una ejecución presupuestal del 97%, lo que demuestra una gestión eficiente y una planificación adecuada de los recursos asignados. Este resultado evidencia el compromiso del Centro con el cumplimiento de sus objetivos estratégicos y operativos, asegurando la asignación de los recursos en beneficio de la formación y el desarrollo institucional. A pesar del alto nivel de" u="1"/>
        <s v="-El porcentaje de ejecución presupuestal de la dependencia Centro de Recursos Naturales, Industria y Biodiversidad al cierre de la vigencia 2024 es del 95.22%, con una apropiación vigente de $ $ 17.874.688.344 y un presupuesto ejecutado de $ $ 17.020.969.890. En términos generales, el centro de formación cumple con el porcentaje de ejecución esperado. En la contratación de instructores, que es uno de los rubros más significativos para el cumplimiento de la misionalidad de la entidad, de los $8.395.765.470 asignados, al fueron ejecutados $8.155.837.105, equivalentes al 97,14%." u="1"/>
        <s v="La apropiación presupuestal del Centro Agroempresarial y Desarrollo Pecuario del Huila en el cuarto trimestre de la vigencia 2024 es de $ 9.624.335.951 con una ejecución de compromisos de $ 9.639.797.035,40 equivalente al 99,75 % y se realizaron pagos por $ 8.832.326.677,40, equivalente al 91.77%, con corte del 31 de diciembre de 2024. La ejecución de pagos no se dio ejecución del 100% de pagos a proveedores, debido a factores externos respecto a la asignación de PAC por el Ministerio de Hacienda, generando Seis (6) Reservas inducidas; Tres (3) Reversas presupuestales por un valor total de $ 713.770.358 y una cuenta por pagar por el valor de $ 93.700.000. El saldo correspondiente al compromiso constituido como cuenta por pagar a 31 de diciembre de 2024; pertenece al rubro presupuestal C-3605-1300-3-40402A3605001-02 ADQUIS. DE BYS - DOCUMENTOS DE INVESTIGACIÓN - IMPLANTACIÓN SISTEMA DE INVESTIGACIÓN APLICADA, DESARROLLO TECNOLÓGICO Y COMPETITIVIDAD. Reservas Presupuestales (9). El seguimiento y control perman" u="1"/>
        <s v="Apropiación Vigencia: $ 12.518.838,453 Recursos comprometidos: $ 12.235.062.470 Pagos efectuados en la vigencia: $ 10.914.174.671 El Centro Para el Desarrollo Tecnológico de la Construcción y la Industria, a diciembre 31 de 2024, avanza en un 98,00% en lo que respecta a recursos comprometidos; es decir lo que a través de contratos o por Resolución se comprometió a lo largo de la vigencia para pagar frente a los recursos asignados, esto en su mayoría representa la contratación de prestación de servicios, entre instructores y personal administrativo, apoyos FIC, mantenimientos, entre otros. En cuanto al porcentaje de pagos se presenta un avance del 87,00%. Se observa que en términos generales el centro cuenta con una ejecución óptima en cuanto a la ejecución presupuestal al cierre de la vigencia 2024" u="1"/>
        <s v="La apropiación presupuestal del Centro de Desarrollo Agroempresarial y Turístico del Huila para el trimestre IV fue $9,383,857,466, con una ejecución de compromisos de $ 9,255,001,382 equivalente al 98.63% y se realizaron pagos por $ 8,669,386,368 equivalente al 92.39% esta ejecución en pagos obedece a que se constituyeron 4 reservas inducidas por ausencia de PAC por valor de $ 154,959,614 y tres reservas presupuestales por valor de $ 351,355,400 con corte al 31 de diciembre de 2024. Dentro de la dependencia SIIF 24 - CONSTRUCCIONES Y ADECUACIONES proyecto FORTALECIMIENTO DE LA INFRAESTRUCTURA FÍSICA DEL SENA A NIVEL NACIONAL está la reserva presupuestal (Planta eléctrica y Plataforma vertical Ascensor) y una reserva inducida por ausencia de PAC del mantenimiento general del Centro de Formación. En la dep SIIF 952627 - MODERNIZACION AMBIENTES proyecto FORTALECIMIENTO DEL SERVICIO DE FORMACIÓN PROFESIONAL DEL SENA NACIONAL se encuentra en reserva presupuestal (Equipos agropecuarios) y en reserva inducida el m" u="1"/>
        <s v="- Con corte al 30 de diciembre, el Centro Agroempresarial y Acuicola alcanzó un promedio del 98.39% del total del presupuesto, presentando porcentaje de ejecución por encima de la meta nacional en la mayoría de las dependencias de gasto, por otro lado, presentamos un rezago en la ejecución de pagos lo que obedeció a la no asignación suficiente del PAC de acuerdo a correo electronico recibido por direccion general donde nos expresaron lo siguiente “ Que a la fecha el tesoro de la Nación no ha autorizado el PAC de la reservas presupuestales y tampoco ha asignado el 55% pendiente de la vigencia actual. Por tanto, le solicito no realizar requerimiento de adición ya que el saldo de la cuenta de PAC está en cero y como ustedes bien conocen la disponibilidad del PAC no dependen del SENA sino del Ministerio de Hacienda. Estamos atentos y en caso de alguna novedad le avisaremos oportunamente”." u="1"/>
        <s v="Se identifico indicadores con niveles de ejecución inferiores a lo esperado, debido a factores administrativos y de redistribución de recursos. Uno de los indicadores con menor ejecución es el relacionado con el fomento de la innovación y el desarrollo tecnológico en las empresas, con el 87,06%.Esta situación se debe a solicitudes de centralización de recursos que no lograron ser redistribuidos de manera efectiva dentro del periodo. similar, el indicador de atención integral a población de la economía campesina con 92,60%. En el caso contratación de instructores con presupuesto desplazado, alcanza el 93,93%, por terminación anticipada de contratos por parte de los instructores, en apoyos de sostenimiento de 98,98%,por el cumplimiento de requisitos establecidos en guía apoyo socioeconómico no todos los aprendices lograron acceder al beneficio debido a que ya contaban con otro tipo de apoyo Resaltar los indicadores de ejecución más elevados corresponden a procesos misionales, como servicios prestados a la form" u="1"/>
        <s v="De acuerdo al análisis y al valor de la apropiación vigente por $8.200.465.496,00 el valor comprometido al corte del periodo fue de $8.015.294.927,00 lo que representa a un 97,74% de los recursos comprometidos de los cuales se dividen en los siguientes proyectos BPIN: &quot;FORTALECIMIENTO DE LOS SERVICIOS PARA LA ATENCIÓN INTEGRAL DE LA POBLACIÓN DE LA ECONOMÍA CAMPESINA Y DE LA ECONOMÍA POPULAR NACIONAL&quot; Códigos SIIF 45 y 85 con una ejecución del 100% del presupuesto. Los proyectos de “FORTALECIMIENTO DE LOS PROCESOS DE GESTIÓN INSTITUCIONAL PARA LA IDENTIFICACIÓN Y CIERRE DE BRECHAS DE CAPITAL HUMANO NACIONAL” , “DESARROLLO DE CAPACIDADES EMPRENDEDORAS Y EMPRESARIALES PARA LA GENERACIÓN DE INGRESOS A NIVEL NACIONAL”, “FORTALECIMIENTO DEL SERVICIO DE FORMACIÓN PROFESIONAL DEL SENA NACIONAL”, &quot;IMPLANTACIÓN SISTEMA DE INVESTIGACIÓN APLICADA, DESARROLLO TECNOLÓGICO, INNOVACIÓN Y COMPETITIVIDAD NACIONAL&quot; estuvieron por encima del porcentaje estimado para el periodo de análisis que fue de un 95,07% . Los proyectos d" u="1"/>
        <s v="En la ejecución del IV trimestre, los indicadores de certificación Técnica Laboral, Otros y Formación Titulada presentaron baja ejecución, atribuida a la deserción en la etapa productiva, traslados y localización de los aprendices. Sin embargo, la validación con la profesional de articulación con la media evidenció que la cifra reportada en el aplicativo planeación no corresponde a la ejecución real. Se verificó el formato Sofia Plus DF_14A-MATRICULADOS, confirmando que la certificación en la regional Putumayo alcanzó 1,637 aprendices. Para el indicador cupos en Bilingüismo (en Formación Titulada y Complementaria), la baja ejecución se debió a la falta de funcionamiento de la plataforma virtual en junio y julio, impidiendo la programación total de instructores. Entre los indicadores sobre ejecutados, el de víctimas de desplazamiento forzado en formación profesional se debe a la alta vulnerabilidad del departamento, donde 9 de 13 municipios son PEDT. En cupo de formación profesional en economía popular, desde" u="1"/>
        <s v="-La ejecución con corte al cuarto trimestre del 2024 del centro de formación fue del 97,91%, superior a la meta proyectada del 96,58%. La gestión adecuada de recursos permitió cumplir con las metas asignadas por cada proyecto." u="1"/>
        <s v="El Centro de Formación tuvo una asignación presupuestal de $18.879.385.628,00, logrando una ejecución en compromisos de $18.545.621.302,00, lo que representa un 98,23% de la asignación. Sin embargo, se presentó una desviación significativa en la adjudicación de apoyos socioeconómicos. Esta situación se debió principalmente a la migración y la indisponibilidad de la Plataforma SOFIA PLUS, lo que impidió la adjudicación de estos apoyos en el tiempo previsto. Además, se enfrentaron varios inconvenientes en la ejecución de los contratos de bienes y servicios, relacionados con las dificultades en el cumplimento de los plazos de ejecución de los contratos, la consecución de cotizaciones para los estudios de mercado, lo que también impactó negativamente en la ejecución presupuestal. En cuanto a los pagos, se realizaron por un total de $15.131.364.763,00, lo que equivale a un 81,59% de la ejecución presupuestal. La disminución en la ejecución de los pagos se debió a que el Ministerio de Hacienda no asignó el cupo PA" u="1"/>
        <s v="Seguimiento y justificación al cumplimiento del presupuesto del cuarto trimestre de la vigencia 2024. El total de la apropiación presupuestal al cierre del 31 de diciembre del 2024 fue de $19.277.384.992 de los cuales se comprometieron $19.115.356.476 equivalente al 99,16% de ejecución. Los valores más representativos son de Gastos de funcionamiento por valor de $2.730.882.700,00 equivalente al 99,75% de ejecución, FIC $2.477.699.810,00 equivalente al 99,30% de ejecución, Construcciones y adecuaciones $1.711.567.131,26 con el 96,70% de ejecución, Articulación con la media $1.051.099.093,00 equivalente al 99,97% de ejecución, SER $1.210.719.112,00 equivalente al 99,89% de ejecución, formación regular $5.656.759.750,50 equivalente al 99,16% de ejecución. Respecto a pagos en la plataforma de SIIF se obtuvo una ejecución de $17.535.634.982 del presupuesto comprometido, mientras que en el aplicativo de plan de acción seguimiento IV trimestres refleja $ 16.495.700.034 quedando una diferencia y se solicitará al áre" u="1"/>
        <s v="-El presupuesto inicial asignado al Centro de Formación fue de $15.640.850.437, destinado a cubrir necesidades esenciales como impuestos, contratos de prestación de servicios y adquisición de bienes e insumos clave para su correcto funcionamiento. Actualmente, el 96% del presupuesto total ($14.696.741.241,77) ha sido comprometido, y el 92% ($13.593.035.716,82) ya ha sido ejecutado. Este nivel de ejecución presupuestaria refleja un uso eficiente de los recursos, con una distribución prioritaria en la adquisición de materiales de formación, mantenimiento de infraestructura y servicios de bienestar para los aprendices. La optimización del gasto permitió realizar contrataciones adicionales para fortalecer los procesos académicos, garantizando así la continuidad y calidad de la formación." u="1"/>
        <s v="La ejecución presupuestal correspondiente a la vigencia 2024, se vio afectada en gran medida por los cambios en la Administración que afectaron procesos estratégicos como contratación, pago a proveedores, entre otros; así mismo esos cambios de Administración generaron una alta rotación del personal administrativo responsable de los procesos generando baches administrativos propios de las curvas de aprendizaje, generando el no cumplimiento o un bajo cumplimiento de los indicadores de gestión 2024. El cambio continuo de Subdirectores genera incertidumbre entre el sector empresarial, dificultando la presentación de las ofertas para la adjudicación de contratos, los cuales muchos fueron declarados desiertos y por la usencia de PAC donde no era asignado periódicamente los pagos se fueron retrasando, llegando a suspender una gran porcentaje de estos, para la vigencia 2025" u="1"/>
        <s v="El Centro de Industria y Servicios del Meta cierra la vigencia 2024 con un presupuesto total asignado por valor de $19.501.861.458,75 de los cuales se comprometieron recursos por valor de $17.673.662.499,38 y a su vez se sostuvieron pagos por valor de $13.339.991.360. Por lo tanto, el Centro queda con un recurso en reserva presupuestal por valor de $4.333.671.139,38, que obedece en total a 42 reservas presupuestales para pago en la vigencia 2025, lo que a su vez establece un cierre con pagos solo en un 75%. De otro lado, es importante mencionar que se centralizaron recursos por valor de $1.828.198.959,37 que no fueron ejecutados en lo corrido de la vigencia y se dejaron en disponible para el trámite respectivo, para este caso, las dependencias donde se presentó mayor in ejecución 23, 24, 34 y la 66 respectivamente. Se destaca que son recursos de excedentes de los diferentes procesos contractuales presupuestados en los meses de noviembre y diciembre, los cuales no fue posible realizar la centralización en los" u="1"/>
        <s v="Actualmente, el centro mantiene un control adecuado sobre sus metas y exhibe un desempeño sobresaliente en la ejecución presupuestal. El análisis revela que, de un presupuesto total vigente de $12.737.050.108,24, se ha comprometido una cantidad cercana al monto disponible. De este total, $12.250.257.545,09 ya ha sido comprometido, lo que representa un alto porcentaje de ejecución. De esta cifra comprometida, $10.841.354.389,46 ha sido pagado, alcanzando así un 96,2% de ejecución total del presupuesto. En resumen, casi la totalidad del presupuesto ha sido comprometida o pagada, quedando solo $486.792.563,15 disponibles. El proceso está altamente avanzado, con una ejecución eficiente de los recursos. Este análisis subraya la efectividad en el uso del presupuesto y el reducido saldo disponible sin embargo debe determinar estrategias para el uso del 100% de los recursos asignados." u="1"/>
        <s v="-El Centro Sur Colombiano de Logística Internacional ha logrado una ejecución presupuestal destacada, reflejando un cumplimiento satisfactorio en los porcentajes de pago. Se alcanzó una Apropiación Vigente total de $12,713,314,051, de la cual se ha pagado $10,151,956,047, evidenciando el compromiso con la ejecución eficiente de los recursos. La mayoría de los rubros presentan un Porcentaje Pago del 100%, lo que demuestra el adecuado manejo de los fondos. Además, el Porcentaje Esperado Pago también se ha cumplido en casi todos los casos, garantizando el flujo financiero previsto. Cabe resaltar que ciertos recursos no ejecutados se encuentran en reserva, como aquellos asignados al Fortalecimiento de la Infraestructura Física del SENA a Nivel Nacional, en temas referentes al cerramiento de la nueva sede en la vereda los marcos. Con estos resultados, se confirma que la administración de los recursos ha sido efectiva, asegurando que los compromisos adquiridos sean atendidos conforme a la planeación financiera est" u="1"/>
        <s v="- La autorización máxima de gasto del Centro de Formación en la resolución de apertura presupuestal ascendió a $12,105,970,457.50. Al cierre del mes de diciembre, esta cifra se había incrementado en $2,096,001,684.00 y reducido en $613,661,231.85, resultando en una autorización máxima de gasto de $13,588,310,910.05. Se logró una ejecución en compromisos del 96.25%, lo que equivale a $13,079,233,658.88, y una ejecución en pagos del 65.68, es decir, $8,924,595,919.13. Las metas propuestas para la vigencia eran del 96.59% en compromisos y del 91.81% en pagos respectivamente. Entre las acciones de mejora para evitar la no ejecución de recursos en futuras vigencias, así como incrementar el indicador de pagos están las siguientes: Ajustes en el equipo financiero, se cambio el profesional de Tesorería. Designación de funcionario como Coordinador del grupo de apoyo administrativo para garantizar agilidad, oportunidad y seguimiento permanente al desarrollo de los procesos contractuales. Se fomentará una cultura de in" u="1"/>
        <s v="Durante 2024, el Centro Internacional de Producción Limpia Lope del SENA enfrentó diversas dificultades que llevaron a la centralización de recursos a la Dirección General, Las principales razones fueron: Insuficiencia de recursos para adiciones contractuales Los valores disponibles no permitieron ampliar contratos en curso. Procesos contractuales fallidos Falta de ofertas viables en SECOP. Incumplimiento de requisitos por parte de proveedores en materiales y equipos. Falta de oferentes en servicios como mantenimiento e infraestructura. Reversiones en apoyos de sostenimiento Saldos no ejecutados por incumplimiento de requisitos de los aprendices. Falta de listas de elegibles para reasignación. Ejecución parcial de contratos y diferencias presupuestales Cotizaciones menores a lo estimado en estudios de mercado. Desistimiento de instructores contratados y menor demanda en algunas localidades. Retrasos administrativos y en asignación de recursos Asignación tardía de recursos afectó proyectos y contratación de p" u="1"/>
        <s v="Se puede evidenciar un cumplimiento en la ejecución presupuestal del 98.95%, de los cuales 9 de los 11 proyectos están por encima del 95%. Tan solo el rubro C-3605-1300-3-40402A-3605019-02, quedó en 83%, un valor absoluto de COP 4.448.908 de la estrategia worldskills. Frente al reporte presupuestal por dependencias se puede evidenciar un alto cumplimiento donde 18 de los 24 indicadores están por encima de la meta del 96,87%, se resalta que aquellas dependencias 65, 68 y la 10, en donde se quedó por debajo de la meta, la diferencias no es superior 2,1%. Las dependencia 62 que corresponde a worldskills, tuvo una ejecución por debajo de la meta por factores externos en el desarrollo de las competencias en la regional en donde se desarrolló. Frente a los pagos, solo se puede evidenciar un incumplimiento en la dependencia 23, la cual corresponde a un proyecto con recursos asignados en el mes de Julio que obedecen a una sola compra por una modalidad de subasta inversa, la cual por fuerza mayor quedó en reserva pre" u="1"/>
        <s v="Al corte el centro esta por encima del % esperado comprometido en 16 de 21 Indicadores; sin embargo, los indicadores de bajo %, corresponden a recursos centralizados. C-3699-1300-15-53105B Recurso para atender necesidad de fortalecimiento en la infraestructura, el valor no comprometido $13993693,fue tramitado en las fechas 20/11/2024, 18/12/2024 y 26/12/2024, para ser centralizado, ya que no sería utilizado. C-3603-1300-19-708020 Viáticos asignados a conductor de aula móvil, el valor no comprometido $3799757,fue tramitado en las fechas 20/11/2024 y 11/12/2024, para ser centralizado, ya que no sería utilizado. C-3605-1300-3-40402A Recurso para atender gastos de aprendices estrategia SENASOFT 2024, el valor no comprometido $1287616,fue tramitado el 06/11/2024, para ser centralizado, ya que no sería utilizado. C-3605-1300-3-40402A Proyecto SENNOVA el valor no comprometido $5038377 correspondiente a viáticos, fue tramitado en las fechas 06/11/2024, 11/11/2024 y 24/12/2024, para ser centralizado, ya que no sería" u="1"/>
        <s v="Se realizó un seguimiento detallado a la ejecución presupuestal en los comités primarios, abarcando las áreas de materiales de formación y contratación de servicios de apoyo, con el objetivo de garantizar un uso eficiente de los recursos. Además, se atendieron de manera oportuna las necesidades planteadas por las coordinaciones académicas, asegurando que la formación de los aprendices se llevara a cabo sin contratiempos. Asimismo, se gestionaron diversos pagos y contrataciones, incluyendo servicios públicos, adquisición de elementos de protección y dotación para los aprendices, viáticos para los funcionarios, gastos de viaje de contratistas, transporte, y contratación de servicios personales indirectos. También se cubrieron suministros de almuerzos, auxilio de alimentación, adquisición de insumos de papelería, y pagos de apoyo a la sostenibilidad, entre otros gastos necesarios para el normal funcionamiento de las actividades. Adicionalmente, se gestionaron los pagos de servicios de arrendamiento, servicios p" u="1"/>
        <s v="-El 14 de febrero del 2025 el jefe de presupuesto envió por correo el seguimiento a presupuesto,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98.06% y el porcentaje de pagos por despacho es del 89.32%" u="1"/>
        <s v="Teniendo en cuenta el comportamiento de la cadena presupuestal en el último trimestre de la vigencia 2024, en el rubro de Instructores y Materiales de Formación, en los programas hubo un avance significativo, en la continuación de la contratación de programa de contratación de alumnos, contratación de instructores, igualmente la contracción para materiales de formación , para construcción y adecuaciones del centro de innovación agroindustrial y servicios la cual permitió el avance satisfactorio de estos programas y el cumplimento de la metas proyectadas en relacióin a ejecución presupuestal, y así, fortaleciendo la formación profesional del SENA en la vigencia 2024. Se cierra la vigencia con porcentajes de cumplimiento del 100% en apoyos de sostenimiento, contratación de instructores, gastos binestar alumnos, materiales de formación en un 99,94%, materiales para formación profesional integral en un 99,95% y en relación a infraestructura en un 99,09% para adecuaciones y construcciones." u="1"/>
        <s v="De acuerdo con los procesos de contratación en el último trimestre y finalizando el proceso de cierre de vigencia, el centro de formación sobrepasa la meta esperada, logrando un 99% de ejecución presupuestal: Se completa un total de asignación por $ 24.281.365.267, comprometiendo $24.077.799.707, se resalta la celeridad en el proceso de contratación y la toma de decisión de centralización de recursos ante diferentes dificultades que surgen – falta de oferentes en los procesos y falta de datos para finalizar estudios de mercado. Sin embargo, en pagos, no se alcanza a lograr la meta esperada, Ejecución del 83%, resultado de la falta de cupo PAC: la no asignación de recursos nación según lo requerido para el último mes de diciembre; esto da lugar a la creación de reservas ante la indisponibilidad de saldo en la caja para cubrir las obligaciones generadas para mantener la operatividad del centro." u="1"/>
        <s v="El Centro Atención Sector Agropecuario a 31 de diciembre comprometió recursos por valor de $13.076.328.175,00 correspondiente a 99,43% de la ejecución una diferencia respecto al trimestre anterior del 6% En este trimestre el centro de formación adelantó procesos amparados en catorce (14) certificados de disponibilidad presupuestal (CDP) por un valor de $237.513.656,00. A cierre de la vigencia no quedaron saldos por ejecutar en certificados de disponibilidad presupuestal, se liberaron los recursos y se gestionó ante de la Dirección General las centralizaciones correspondientes. La apropiación que se refleja en el disponible corresponde a excedentes de procesos de contratación proyectos SENNOVA, procesos de contratación declarados desiertos al cierre del trimestre, recursos de servicios públicos y reintegros realizados por funcionarios por concepto de viáticos y gastos de viaje." u="1"/>
        <s v="En el último trimestre de 2024, la ejecución presupuestal alcanzó un 95,01%, con una asignación para la vigencia 2024 de $17.288.332.249 y una ejecución de $16.810.409.011. Se logró un cumplimiento del 100% en el fortalecimiento de la infraestructura física del SENA, 96,44% en la gestión institucional para el cierre de brechas de capital humano, 92,67% en la atención a la economía campesina y popular, 95,01% en la formación profesional, 95,98% en investigación y desarrollo tecnológico, y 98,87% en la empleabilidad de población víctima del desplazamiento forzado. Durante la vigencia, se presentaron bloqueos presupuestales derivadas por el Ministerio de Hacienda, el 18 de junio y el 22 de noviembre, afectaron temporalmente la planeación financiera. No obstante, con la liberación parcial de recursos el 5 de julio, se reactivaron procesos estratégicos para garantizar el cumplimiento de la ejecución programada." u="1"/>
        <s v="Al final del cuarto trimestre de 2024, se alcanzó una ejecución presupuestal del 90%, gestionada a través de SECOP II. Las acciones incluyeron la contratación de instructores, apoyos administrativos, bienestar al aprendiz, investigadores SENNOVA y Tecnoparque, así como la adquisición de suministros, servicios personales indirectos, viáticos, mantenimiento, monitorías y mobiliario. El presupuesto inicial de $10.646.434.398,50 se incrementó con adiciones por $1.835.280.171,00, estableciendo un presupuesto vigente de $12.481.714.569,50, del cual $10.850.768.490,17 se encuentra comprometido y $9.824.799.502,00 ha sido pagado, representando un 81% de ejecución efectiva. Algunos de los rubros que presentaron menor ejecución se explican por razones como las siguientes: Se centralizaron 90 millones de un encuentro a nivel nacional que era viable por problemas logísticos y participantes menores de edad. Varios contratos de infraestructura pasaron de vigencia, para los cuales ya se solicitaron PAC para pago en la pres" u="1"/>
        <s v="-A corte del 31 de Diciembre de 2024, la ejecución presupuestal muestra una apropiación inicial de $15.058.961.325,25, de la cual se ejecuto el 97,86% , cumpliéndose con la meta de ejecución presupuestal establecida para la vigencia y evidenciándose un porcentaje de pagos del 86,38% el cual no supero el porcentaje establecido como meta (89,55%) , toda vez que la insuficiencia de PAC finalizando la vigencia afecto la gestión de pagos para así cubrir las obligaciones contractuales de bienes y servicios, Los rubros con mayor asignación de estos recursos correspondieron a la contratación de instructores y servicios personales indirectos con un porcentaje de su ejecución del 98,42% , rubro con una incidencia en el presupuesto del centro de formación del 55,92% ,con el cual se conlleva satisfactoriamente el compromiso del centro de formación en cumplir con la meta de impartir formación profesional integral en los distintos municipios del departamento de Boyacá. Materiales de Formación: De conformidad con la ejecuc" u="1"/>
        <s v="- La ejecución del presupuesto fue del 97,84% del total asignado, estando representado el 2,16% en excedentes de contratos. Referente a los pagos, alcanzamos un 93,06% pagado del total del presupuesto comprometido y el 91,06% del presupuesto total asignado, considerándose buena ejecución y acorde a los porcentajes de metas alcanzadas." u="1"/>
        <s v="Centro presentó ejecución presupuestal 98,43% % de pagado 95,93% rubros ejecuciones superiores 90% eficiencia cumplimiento A través diferentes estrategias liderazgo Subdirección planeación comunicación capacidades técnicas Algunos rubros para analizar proyecto C-3605-1300-3-40402A Dep SIIF 77 quedó 0% ejecución de $271 0% pagado presenta error dependencia Centro no se tiene rubros Servicios Personales Indirectos Mobiliario y Enseres y Mantenimiento De Bienes Muebles 53,21% de porcentaje pagado, medición que quedó con errores, quedó pendiente pago mobiliario y otros proveedores quedó pendiente pago no PAC Dirección General Ambos indicadores con errores Algunos rubros que no alcanzaron 100% Otras Compras Equipos ejecutado $3.800.000 48% recursos disponibles $4.200.000 inició proceso contratación noviembre no permitió ejecutar totalidad del presupuesto Papelería útiles De Escritorio Y Oficina ejecutado $3.486.483 70% recursos disponibles $1.513.517 proceso contratación tóner se compró de acuerdo con las necesid" u="1"/>
        <s v="El centro Agropecuario y de Biotecnología El Porvenir durante el IV trimestre alcanzo una ejecución presupuestal con un 99.29% de compromisos y un 99.03% de pagos, resultados que se encuentran dentro de los rangos para el período. No obstante, persisten desafíos en la ejecución de proyectos de IMPLANTACIÓN SISTEMA DE INVESTIGACIÓN APLICADA, DESARROLLO TECNOLÓGICO, INNOVACIÓN Y COMPETITIVIDAD NACIONAL y el de FORTALECIMIENTO DE LA INFRAESTRUCTURA FÍSICA DEL SENA A NIVEL NACIONAL, cuya ejecución en compromisos y pagos continua por debajo de lo previsto. Esta situación responde a la naturaleza de los procesos contractuales, los cuales requieren de la emisión de conceptos técnicos que no dependen directamente de los tiempos del centro de formación sino de la Dirección administrativa y financiera. El cumplimiento en los pagos de los distintos proyectos sigue la dinámica de ejecución de los contratos en marcha, que incluyen: servicios personales, adquisición de bienes y servicios. Finalmente, el Centro Agropecuari" u="1"/>
        <s v="-De acuerdo con la ejecución financiera por centro formación con corte a diciembre 2024 se encontraba pendiente de pago un saldo total $382.399.549, esto pertenecen a dotación de ambientes de formación, maquinarias menores y maquinaria industrial para el grupo SENNOVA, situación que obedeció a temas logísticos y de transporte por el contexto de la regional y teniendo en cuenta que nos encontramos en zonas de difícil acceso, es por esto que, se retrasaron los tiempos de entrega por parte de las trasportadoras por lo cual en común acuerdo con la supervisión y el contratista se realizó una prórroga en tiempo." u="1"/>
        <s v="-En el análisis del presupuesto y la ejecución del Centro de Formación para la vigencia 2024, se observa un buen desempeño en general, con un 96.1% de los recursos ejecutados en la vigencia 2024, lo que refleja una gestión eficiente, aunque con algunas áreas que requieren atención para cumplir ojala el 100% con las asignaciones previstas. El presupuesto total asignado para el año 2024 fue de CINCO MIL SETECIENTOS VEINTISIETE MILLONES QUINIENTOS TREINTA Y NUEVE MIL DOSCIENTOS CATORCE PESOS CON CUARENTA CENTAVOS MONEDA CORRIENTE ($ 5,727,539,214.40), de los cuales CINCO MIL CUATROCIENTOS NOVENTA Y OCHO MILLONES OCHOCIENTOS CUARENTA Y CINCO MIL CUATROCIENTOS CUARENTA Y DOS PESOS CON OCHENTA Y NUEVE CENTAVOS MONEDA CORRIENTE ($ 5,498,845,442.89) se ejecutaron al 31 de diciembre de 2024. Como conclusión podemos decir que el Centro Ambiental y Ecoturístico del Nororiente Amazónico cumplió con la meta de ejecución presupuestal durante la vigencia 2024." u="1"/>
        <s v="La Ejecución Presupuestal del Centro Industrial y de Aviación para el IV trimestre del año en curso, logró un porcentaje de ejecución del 99,67% de recursos con compromisos presupuestal y un 90,10 % pagos respectivamente. Lo que evidencia un trabajo articulado y dinámico en el desarrollo de toda la planeación de la vigencia para el cumplimiento de la misión del Centro de Formación." u="1"/>
        <s v="El plan de Acción del Centro para este trimestre consta de 24 indicadores presupuestales que hacen referencia a 20 dependencias del Gasto 4 más de las que fueron asignadas mediante resolución de apertura, las cuales para el IV trimestre de 2024 presentan una ejecución financiera esperada. Se terminó la vigencia con un presupuesto de $ 10.924.923.461,50, de los cuales se finalizó la vigencia con un 96% en apropiación en CDP, un disponible no ejecutado del 4%, unos compromisos del 96%, un porcentaje de pagos del 73%. Unas reservas presupuestales de 27%." u="1"/>
        <s v="Al 31 de diciembre se contaba con apropiación de $ 3.787.906.735, con ejecución presupuestal del 97,7% para el centro de formación. El mayor porcentaje de presupuesto no ejecutado corresponde a lo asignado para el traslado del bus asignado a la regional en el mes de noviembre y excedentes de los proyectos SENNOVA. Finalizada la vigencia 2024 quedaron en cuentas por pagar 14,37%, correspondiente a contratos adjudicados en noviembre y diciembre de presupuesto asignado en octubre como es mobiliario, motores, kits SER, maquinaria SENNOVA." u="1"/>
        <s v="Durante el cuarto trimestre de la vigencia, se contó con una asignación presupuestal vigente de $14.988.027.210,94, con compromisos por valor de $ 14.922.834.220,82 es decir una ejecución del 99,57%. El porcentaje de ejecución de instructores se encuentra de la siguiente manera: Regular 100%, FIC 100%, SER 100%, vulnerables 100%. Esto debido a contratación oportuna desde el inicio de vigencia y acorde al calendario académico por contar con el recurso disponible desde el inicio de vigencia. Por otra parte, Servicios Personales Indirectos cuentan con una ejecución del 99,74%, en este sentido el saldo pendiente se envió a centralizar, el cual es proveniente de un saldo de 1,7 millones de evaluador de competencias y 5,8 millones de un extensionista. Finalmente, de la dependencia de construcciones y adecuaciones, se obtuvo una ejecución del 99,5%, quedando un saldo de $ 1.798.636." u="1"/>
        <s v="A corte 31 de diciembre de 2025, el Centro de Desarrollo Agroempresarial presentó una apropiación de 26.215.190.012,16 con una ejecución presupuestal de 25.132.582.667,09 correspondiente al 95.87% con respecto a la apropiación total de la vigencia y pagos por valor de 23.142.561.440 correspondiente al 88.28%." u="1"/>
        <s v="-El Centro de la Tecnología del Diseño y la Productividad Empresarial cuenta con una apropiación vigente de $20.039.293.425,00, así mismo, se comprometieron $ 19.275.559.575,34, presentando un avance de la ejecución presupuestal del 96,19% con corte al 31 de diciembre del 2024, representado principalmente por la ejecución de los rubros de COMPRA DE ELEMENTOS DE PROTECCIÓN Y DOTACIÓN – Aprendices, DOTACIÓN Y ROPA DE TRABAJO, IMPUESTOS, OTROS GASTOS ASOCIADOS A LA NOMINA, SERVICIOS DE BIENESTAR SOCIAL-ACTIVIDADES CULTURALES RECREATIVAS Y DEPORTIVAS,PAPELERÍA, ÚTILES DE ESCRITORIO Y OFICINA, MANTENIMIENTO DE BIENES MUEBLES, ENSERES, MAQUINARIA, EQUIPO, TRANSPORTE Y SOFTWARE, MATERIALES DE FORMACIÓN, MAQUINARIA INDUSTRIAL, OTROS MATERIALES Y SUMINISTROS, GASTOS BIENESTAR ALUMNOS, MANTENIMIENTO DE BIENES INMUEBLES, SERVICIOS PERSONALES INDIRECTOS, MONITORES, CONTRATACIÓN DE INSTRUCTORES el cual tiene un compromiso del 100%, seguidamente rubros como VIÁTICOS Y GASTOS DE VIAJE AL INTERIOR FORMACIÓN PROFESIONAL, ADE" u="1"/>
        <s v="--El centro Biotecnología Agropecuaria conforme al presupuesto asignado, alcanzo una ejecución presupuestal 98,66% en la vigencia 2024.Con una apropiación inicial de $ 23.767.217.251 con un total en adición de $ 5.514.822.710, con una reducción de $1.167.800.913 para una apropiación vigente de $ 27.523.985.168,25 para un total de $27.156.187.584 , que dando un total en CDP por comprometer de $ 367.797.584 Así mismo, es importante resaltar que se realizó el seguimiento al presupuesto y al progreso de los procesos contractuales, durante toda la vigencia identificando el desempeño de los responsables y líderes en cumplir con los compromisos adquiridos en relación con los procesos misionales" u="1"/>
        <s v="Compromiso pleno (≥90%): Las dependencias 09, 11, 28, 38, 42 y 45 presentan un alto nivel de ejecución presupuestal, con trámites pendientes para finalizar el ciclo de pago en los plazos establecidos. Compromiso moderado (45%-90%): Las dependencias 18, 44 y 62 reflejan avances parciales, con niveles de ejecución entre el 50% y 75%. Se implementan ajustes en la programación de pagos para acelerar la ejecución. Compromiso bajo (&lt;45%): Las dependencias 23, 24 y 90 muestran retrasos importantes en la ejecución presupuestal. Debido a que no fue posible ejecutar la totalidad de recursos de viáticos de Aula móvil, es por esto que se realizó solicitud de estos recursos que no se lograron ejecutar. En general, se observan avances importantes en dependencias con altos niveles de compromiso. No obstante, se realizaron ajustes en los cronogramas y en los procesos de contratación para garantizar la ejecución presupuestal de la reservas y cuentas por pagar que se generaron en la vigencia 2024." u="1"/>
        <s v="En la finalización del IV trimestre del 2024 el presupuesto inicial del centro fue de $20.034.424.063,00 con una apropiación vigente de $16.374.216.129,92, se comprometió $15.414.691.153,03 equivalente al 94.14% de la apropiación vigente. Los pagos fueron de $14.885.657.245,92 equivalente al 97% de los compromisos. A manera de conclusión la ejecución del presupuesto fue ejecutada con un alto porcentaje cumpliendo con las obligaciones financieras del centro. En su mayoría se comprometió los recursos correspondientes a contrato de bienes y servicios entre los cuales se encontraba materiales de formación, mantenimiento de bienes e inmuebles, compras de elementos de protección y dotación." u="1"/>
        <s v="El CIMI, para el IV Trimestre, cumplió la ejecución presupuestal en un 99,48% adjudicando los procesos que impactan la misionalidad de la institución, infraestructura, medioambiente y otros, así mismo con la ejecución mencionada se logró contar con el equipo interdisciplinario (apoyos administrativos e instructores), quienes fueron el eje principal para el cumplimiento de las metas, materiales de formación disponibles para el desarrollo de formación de aprendices, gastos de bienestar dando cumplimiento al PNBA, compra de elementos de protección para aprendices, dotación y ropa de trabajo para funcionarios y brigadistas cuya finalidad fue fortalecer o minimizar los riesgos de nuestros aprendices, funcionarios y brigadistas, adecuaciones y mantenimientos acordes a las necesidades del Centro de Formación, cumplimiento de los lineamientos para la adjudicación de apoyos de sostenimiento y monitorias entre otros, en la gestión de pagos el Centro Industrial de Mantenimiento Integral, gestionó el 100% de las cuentas" u="1"/>
        <s v="-Durante la vigencia 2024 cuarto trimestre, se comprometieron recursos por un total de $1.196.522.281,00 para la adquisición y mantenimiento de bienes, así como la contratación de servicios personales. Entre los procesos de bienes, se destacan el mantenimiento y puesta en funcionamiento del microscopio electrónico de barrido SEM del Tecnoparque Nodo Bucaramanga, el servicio de mantenimiento preventivo y correctivo de equipos en las líneas de nanotecnología y biotecnología de Tecnoacademia, y la compra de equipos para distintas líneas tecnológicas en el Centro Industrial del Diseño y la Manufactura (CIDM). Además, se contrataron servicios logísticos y profesionales para apoyar el proyecto de investigación SENNOVA, la gestión administrativa y la coordinación educativa del CIDM. También se realizó el mantenimiento de sistemas fotovoltaicos y de equipos en la red de construcción, así como la adquisición de equipos para las áreas de electrónica, telecomunicaciones e ingeniería de Tecnoacademia. Por otro lado, se" u="1"/>
        <s v="En cuanto a la ejecución del 2024 se alcanzó un indicador del 99.32% sobre la apropiación vigente logrando así la meta propuesta del 99,29% esperado. En pagos se alcanzó un indicador del 94,93% sobre la meta esperada del 98,53%, el centro de formación una vez recibidos a satisfacción los bienes y servicios del objeto contractual, se radicó al área de contabilidad para tramite de obligación y pago, lo cual no fue posible realizar por indisponibilidad de PAC. Por lo cual, esta justificación corresponde a una reserva inducida por ley." u="1"/>
        <s v="Durante la vigencia 2024 se comprometió el 98,62% del presupuesto y quedó por comprometer un saldo del 1,38% equivalente a $ 180.394.188,76. Adicionalmente con referencia a los pagos del presupuesto asignado se ha pagado el 86,59% y está pendiente por gestionar para pago 13,41% equivalente a $1.759.422.113,61 gestionada en la vigencia 2024. En cuanto a la meta de compromisos, la gestión fue adecuada para mantener la media a nivel nacional. No se cumplió la meta de pagos por disponibilidad de cupo PAC; por ende, se registraron Reservas presupuestales vigencia 2024: $1.554.722.924,85 y Cuentas por pagar vigencia 2024: $24.305.000,00" u="1"/>
        <s v="-Frente al presupuesto, la ejecución en pagos presenta algunos indicadores bajos, en razón a que en el mes de noviembre de 2024 se solicitó PAC para el mes de diciembre y solamente fue aprobado el 45% del PAC solicitado y el restante no fue asignado, por lo que quedaron cuentas pendientes de pago. En cuanto a ejecución, se vieron afectados algunos rubros como contratación de instructores, en razón a que se cayeron algunas ofertas, también gastos de bienestar, en atención a que se presentó un fallo en el proceso de contratación de elementos deportivos y uniformes de presentación y no pudieron ser liberados para su ejecución." u="1"/>
        <s v="El Centro de Formación finalizo la vigencia 2024 con ejecución presupuestal del 99,60% representado en $11.062.906.573,22 cumpliendo a cabalidad la meta estipulada en compromisos; Pagos que ascienden al 95,17% representado en $10.570.789.586,00 quedando a 0,10% del cumplimiento de la meta establecida, cabe aclarar que este incumplimiento en el pago se debe a la falta de asignación de PAC en Diciembre de 2024 por lo cual se generaron reservas inducidas para ser canceladas en el 2025. De igual manera se realizaron gestiones para la centralización de los recursos a no ejecutarse en la vigencia 2024 enmarcados principalmente en saldos sobrantes de las dependencias 23 y 68 del proyecto “IMPLANTACIÓN SISTEMA DE INVESTIGACIÓN APLICADA, DESARROLLO TECNOLÓGICO, INNOVACIÓN Y COMPETITIVIDAD NACIONAL” y de la Dependencia 34 del proyecto &quot;FORTALECIMIENTO DEL SERVICIO DE FORMACIÓN PROFESIONAL DEL SENA NACIONAL&quot;. El Centro de Formación garantizará las acciones pertinentes para la cancelación de las reservas inducidas y res" u="1"/>
        <s v="El presupuesto tuvo una ejecución normal esperada de conformidad con los lineamientos de la entidad y las necesidades del Centro, logrando una ejecución presupuestal del 98.68%, hubo la necesidad de constituir reservas presupuestales inducidas por falta de PAC y otras por fuerza mayor o caso fortuito debido que la entidad adiciono recursos a los contratos de obra y dichos recursos llegaron al centro de formación el 12 de diciembre y no fue posible ejecutarlos en la presente vigencia 2024." u="1"/>
        <s v="Dando estricto cumplimiento a los lineamientos del Plan de Acción así como pautas y directrices de cada una de las áreas de la Dirección General del SENA y haciendo un ejercicio muy razonable para avanzar con el compromiso presupuestal su respectivo seguimiento y en la ejecución óptima de los recursos presupuestales asignados a nuestro centro CASA para la vigencia 2024 por la suma de $1.267.113.417,51 en materiales de formación y $4.723.172.151 en contratación de instructores, así como fundamentados en los parámetros definidos en la PIP del CASA para la presente vigencia y los registros en el PAA del CASA de tal manera que a 30 de diciembre alcanzamos comprometer recursos por $11.562.156.010,88 equivalente a 99,57 % y en pagos la suma de $ 11.482.039.020,88 es decir un 99.31 % de los recursos totales asignados, dado que están pendientes pagos de proveedores de servicios, aprendices y monitores en el mes de diciembre." u="1"/>
        <s v="El Centro Agropecuario de Buga cuenta con un presupuesto asignado de $20.790.659.228,49 COP, con una ejecución del 99,3%. La contratación de instructores representa el rubro más significativo, con $9.844.687.868 COP comprometidos y pagados en un 100%, asegurando la continuidad de la formación. Viáticos y giras técnicas alcanzaron una ejecución total, garantizando la movilidad necesaria para la formación profesional. Sin embargo, se presentan retos en mantenimiento de bienes inmuebles y adecuaciones, donde los pagos no reflejan el total comprometido, sugiriendo procesos administrativos pendientes. El bienestar de los aprendices y los apoyos de sostenimiento requieren mayor seguimiento, dado que, aunque presentan alta ejecución, aún existen saldos sin comprometer. Como estrategia de optimización, se prioriza la centralización de saldos de CDP no ejecutados antes de noviembre, el fortalecimiento del apoyo administrativo para agilizar pagos y la concentración de esfuerzos en procesos de mayor cuantía para evitar" u="1"/>
        <s v="En el cuarto trimestre de 2024, el cumplimiento de las metas presupuestales mostró resultados positivos en varios indicadores clave. Destacó la certificación de competencias laborales en economía campesina, que alcanzó un 145% de ejecución, así como los cupos de formación profesional integral para la estrategia campesena, que lograron un notable 281%. Además, el número de personas certificadas en competencias laborales alcanzó un 126%, evidenciando el compromiso de la institución con la mejora de la calidad educativa y la formación profesional. La retención en formación titulada se mantuvo en niveles aceptables, con varios indicadores superando el 80%, lo que sugiere un fuerte compromiso de los aprendices con sus programas. Estos logros reflejan el esfuerzo y la capacidad de respuesta ante las necesidades de formación del sector, subrayando la importancia de seguir fortaleciendo los programas para continuar brindando una educación de calidad que responda a las demandas del entorno laboral." u="1"/>
        <s v="-En el último trimestre de 2024 el Centro de Formación finalizó con una apropiación de $18.084.404.597,25, de los cuales se comprometieron $17.475.037.131,79, que corresponden al 97% de ejecución. Gracias a las diferentes gestiones realizadas desde la administración, se logró que los procesos contractuales se adjudicaran oportunamente, incluso aquellos que se tramitaron en el mes de diciembre, por más de $3.000 millones, relacionados con el proyecto del Astillero. A diferencia de la ejecución del presupuesto, las obligaciones y pagos alcanzaron el 65% de cumplimiento con $11.754.155.261,22 en cada indicador. Esto debido a que el Centro no tuvo el PAC suficiente para efectuar las obligaciones y pagos, por determinaciones del Ministerio de Hacienda y Crédito Público. Se plantearon diversas estrategias para lograr la ejecución de los recursos asignados y adicionados al Centro (proyecto Astillero) por valor de $3.; entre las cuales se plantearon reuniones constantes de seguimiento y control para monitorear los p" u="1"/>
        <s v="-El centro de formación alcanzó una meta de ejecución del 99,64% del total del presupuesto asignado, con pagos efectivos del 84,42% dejando reservas inducidas por PAC para pagar en la vigencia 2025." u="1"/>
        <s v="El presupuesto asignado al Centro Nacional de Asistencia Técnica a la Industria – ASTIN-VALLE a corte del 31 de diciembre de 2024 es de $3.176.625.697, de los cuales se han comprometido $3.173.252.375, alcanzando un 99.89% de cumplimiento, En cuanto a la ejecución de pagos, se han desembolsado $3.146.492.851, lo que representa un 99.05% de cumplimiento. Estos resultados reflejan un desempeño altamente positivo, superando las metas establecidas para compromisos (99.09%) y pagos (94.81%), Este comportamiento es el resultado de una adecuada planeación y gestión desde la subdirección del Centro, con el compromiso de los líderes de procesos y el apoyo de las áreas de contratación y presupuesto. Se mantiene el registro de compromisos conforme a lo planeado en las áreas estratégicas, asegurando la correcta asignación y ejecución de los recursos." u="1"/>
        <s v="Teniendo en cuenta la asignación de recursos en la resolución de apertura, las adiciones presupuestales y el congelamiento de recursos, el Centro de Biotecnología Industrial alcanzo una ejecución general del presupuesto el 98,12%, donde sus rubros más representativos se ejecuto el 99,92% de los recursos asignados para contratación de instructores, 99,51% en contratación de servicios personales indirectos, 100% de los recursos disponibles para compra de materiales de formación, 95% y 96% en recursos para viáticos administrativos e instructores, respectivamente, en apoyos de sostenimiento se logró el 94,6%, 100% en el rubro de adecuaciones y construcciones, 99% de gastos de bienestar." u="1"/>
        <s v="Con una ejecución del 93,46 % al corte de diciembre se establecieron las acciones para el análisis de la situación presentada; identificando que el proyecto de astilleros tuvo un proceso declarado desierto en diciembre por valor de 1.827.000.000 millones de pesos y saldos que no fueron recogidos al finalizar la vigencia, generó el porcentaje de ejecución de la vigencia. Situación que se revisó desde las alternativas en las reuniones de seguimiento presupuestal con el equipo de procesos financieros y los supervisores de contrato. El equipo de trabajo se encontró en la adjudicación de procesos contractuales con seguimiento quincenal para que se puedan establecer acciones inmediatas para el cumplimiento de la ejecución; en procesos macro como fue el proyecto de astilleros. El presupuesto asignado al Centro para la vigencia 2024 se ejecutó de acuerdo con las directrices establecidas en procura de lograr las metas asignadas, como se establece en las reuniones de seguimiento que permiten tomar medidas que se requi" u="1"/>
        <s v="-La ejecución presupuestal al 31 de diciembre el centro de Gestión Tecnológica de Servicios, muestra un cumplimiento del 99.72% en el 4o trimestre 2024, El centro definió acciones pertinentes de acuerdo con las asignaciones presupuestales y pagos correspondientes a cada compromiso, buscando la optimización y ejecución del recurso, así mismo cabe aclarar que el centro dejó 9 reservas inducidas para pago en el 2025, por falta de PAC. El centro de formación ocupó a nivel nacional el 7o puesto en tener uno de los desempeños altos." u="1"/>
        <s v="El Centro de Tecnologías Agroindustriales realizó un análisis de ejecución presupuestal al 31 de diciembre de 2024. Este informe resume los avances, desafíos y estrategias implementadas para optimizar la gestión de recursos: Apropiación Total: $11,771,433,369. Compromisos: $10,977,831,543. (93.26%) Obligaciones: $7,101,341,998.98. Pagos Efectuados: $7,101,341,998. (60.33%) Materiales de Formación Se estructuraron listas y procesos desde la planeación previa para garantizar la disponibilidad de materiales, para las áreas requeridas. Contratación de Instructores Se ejecutaron procesos clave, esenciales para cumplir las metas del CTA. Infraestructura Proyectos en etapas iniciales, como el mantenimiento de aires y la adquisición de equipos, destacan la importancia de la planeación efectiva para optimizar la ejecución. La gestión contractual se enfocó en asegurar la ejecución de procesos clave y la alineación del presupuesto hacia las metas estratégicas del CTA. El CTA mostró un avance significativo su ejecución," u="1"/>
        <s v="La ejecución presupuestal del Centro se ejecutó de acuerdo con la programación y a la disponibilidad de recursos existentes. Durante este trimestre se ejecutaron diferentes procesos de bienes y servicios con éxito, en la contratación directa se terminaron de ajustar novedades de acuerdo con los saldos pendientes por comprometer. Se cumplió con lo programado y gracias a la articulación del grupo de trabajo CEAI se avanzó satisfactoriamente en los procesos. El personal que integró el proceso de contratación se servicios personales y compras en el Centro, logró ejecutar las acciones y cumplir con los compromisos establecidos de acuerdo con los recursos aprobados, se recomienda continuar fortaleciendo el equipo y así seguir consolidando las actividades programadas por el centro de acuerdo a las metas institucionales." u="1"/>
        <s v="Teniendo en cuenta el presupuesto dado al Centro de Formación: APR. INICIAL $17.635.056.004, APR. ADICIONADA $ 4.135.957.937, APR. REDUCIDA $ 4.604.436.188 APR. VIGENTE $ 17.166.577.753, TOTAL CDP $16.498.383.913, TOTAL COMPROMETIDO $16.498.383.913, TOTAL PAGADO $15.740.848.572. Se verifica un cumplimiento de 96% comprometido a corte del 31 de diciembre de 2024, y un 92% pagado. En materiales de formación se presenta un porcentaje de ejecución del 84%, con un valor comprometido es de: $16.498.383.913 y un total pagado de: $15.740.848.572. Se logró centralizar los recursos de saldos de contratos ejecutados, como tambien recurso que por resolución los adjudicaron al Centro en tiempos donde no se permitió ejecutarlos por los tiempos de contratación. En adecuaciones y construcciones se logró comprometer: $ 125.616.400,00 y pagar $42.959.000. Los apoyos de sostenimiento de alumnos se ejecutó para toda la vigencia 2024 $ 5.952.388.000,00 y pagar $ 5.952.388.000,00, lo cual refleja un alto compromiso por el bienest" u="1"/>
        <s v="-Para la vigencia 2024, con corte a diciembre, de acuerdo con los lineamientos impartidos por la entidad, la apertura presupuestal y las resoluciones por la cual se efectúan modificaciones al presupuesto, el Centro de Electricidad, Electrónica y Telecomunicaciones tenía una apropiación presupuestal vigente de $ 22.082.140.293,68 y obtuvo un porcentaje de ejecución del 99.29% que corresponde a $ 21,925,788,650,18. Dentro de los rubros más representativos en ejecución, está contratación de instructores cuya ejecución es de $ 9,245,684,586.00 que representa el 99,06% y servicios personales indirectos con una ejecución de $ 4,409,856,970 que equivale al 99,77%, siendo estos conceptos internos SENA más significativos en el presupuesto del Centro. En términos generales hemos cumplido con la ejecución de los recursos de manera oportuna, transparente y acorde a la normatividad vigente." u="1"/>
        <s v="-En el periodo con corte a 31 de diciembre de 2024, los indicadores de ejecución presupuestal reflejaron los siguientes resultados: Cumplimiento de metas presupuestales en pagos: Se logró un 93,17% de ejecución con una apropiación vigente de $9.508.234.257,21 y pagos gestionados por $8.859.274.459,60. No se alcanzó el 100% debido a errores en la codificación de facturas por parte de las empresas, lo que impidió la obligación de los pagos. Para este presupuesto, se constituyeron reservas presupuestales para la vigencia de 2025. Los pagos de servicios públicos no se efectuaron en diciembre, quedando pendientes para enero de 2025. Avance en ejecución del presupuesto para bienestar al aprendiz: Se ejecutó el 98,29% del presupuesto asignado para bienestar, con recursos comprometidos por $3.376.070.648,98 de los $3.801.176.892,21 disponibles. Cumplimiento de metas presupuestales en compromisos: Se comprometió un 98,39% del presupuesto disponible, es decir, $9.355.421.775,81 de los $9.508.234.257,21 asignados. Sin" u="1"/>
        <s v="De acuerdo con la apropiación vigente, al inicio del trimestre el Centro tenía asignado un total de $9.803.590.013,00, durante el periodo se presentaron adiciones y rebajas en el presupuesto por valor de $222.609.721,00, para un total al cierre de $9.580.980.292,00.En lo que respecta a la los compromisos presupuestales, al inicio de octubre el centro presentaba una ejecución de $8.454.455.390,94 y al cierre de diciembre el centro presentaba una ejecución de $9.463.656.144,57, lo representa un INCREMENTO en los compromisos de $1.009.200.753,63. Con corte al 30/12/2024 el centro alcanzo una ejecución presupuestal del 98,78%, lo cual está acorde con la proyección realizada por comité y se encuentra por encima del promedio de la Regional Distrito Capital. En relación con los pagos, el centro realizo pagos por $8.547.513.534,03 equivalente al 90,32% del presupuesto comprometido. Los demás pagos quedaron en Reserva Presupuestal Inducida, debido a que, para el cierre de la vigencia 2024, el Ministerio de Hacienda a" u="1"/>
        <s v="--El Centro de Tecnologías del Transporte conforme al presupuesto asignado, alcanzo una ejecución presupuestal 93% en pagos VS la apropiación vigente y un 99% en compromisos VS la apropiación vigente en la vigencia 2024.Con una apropiación inicial de $ 12.816.506.603 con un total en adición de $ 1.532.522.382 con una reducción de $3.782.714.566,87 para una apropiación vigente de $10.566.314.418,13, con un compromiso de $ 10.453.499.604,96, pagos de $ 9.830.564.766,5 que dando un total en apropiación disponible de $ 112.814.813,17, es importante resaltar que se realizó el seguimiento al presupuesto y al progreso de los procesos contractuales, durante toda la vigencia identificando el desempeño de los responsables y líderes en cumplir con los compromisos adquiridos en relación con los procesos misionales" u="1"/>
        <s v="-Con corte al 31 de diciembre de 2024 la apropiación vigente es por valor de $ 7.094.587.170,98 y compromisos registrados por valor de $7.057.476.366,64, lo que equivale a una ejecución del 99,48%, en esta ejecución los rubros que con mayores recursos en la apropiación vigente fueron los de Contratación de Instructores, Materiales para formación profesional y Servicios personales indirectos que tuvieron una ejecución promedio del 99,53%. Frente a los pagos de los recursos comprometidos, el CMM tuvo una ejecución del 97,47% con un saldo pendiente de pago por valor de $ 198.324.710,54, debido a que al cierre de la vigencia la entidad no contaba con cupo PAC disponible para realizar los desembolsos. En conclusión, la ejecución presupuestal estuvo muy cerca del 100%, lo cual evidencia una muy buena gestión de los recursos asignados." u="1"/>
        <s v="El presupuesto del centro fue ejecutado en un 99.93%, alcanzando un valor total de $9.808.897.401,47, lo que refleja un manejo eficiente y detallado de los recursos asignados. Esta ejecución se logró mediante la centralización de los diferentes procesos y una constante supervisión de los costos, asegurando que la distribución de los fondos se ajustara a los planes establecidos sin generar desviaciones significativas. La mínima diferencia del 0.07% corresponde a ajustes menores que no impactan el cumplimiento de los objetivos y metas previstos y que fueron centralizados a las respectivas direcciones. Para los pagos que quedaron pendientes al momento de elaborar la respectiva obligación, no fue posible su registro debido a que la entidad no contaba con disponibilidad de cupo PAC. De igual manera, el centro de formación lo radicó bajo los siguientes números: línea 42 11-9-2024-080956, línea 24 11-9-2024-085116 y línea 11-9-2024-075243. Este nivel de ejecución demuestra una planificación y control efectivo, ya q" u="1"/>
        <s v="Al cierre 2024, se alcanzó el 95;3% de ejecución del presupuesto total, como resultado una buena ejecución se presentaron novedades por el bloqueo de recursos por Ministerio de Hacienda. Rubros sensibles fueron objeto de priorización y de despliegue de estrategias para la correcta ejecución que permitió cumplimiento de metas Actividades del PNBA, apoyos de sostenimiento y demás gastos se ejecutaron apropiadamente, facilitando normal operación. Algunas dificultades en el proceso de compra de bienes y servicios se relacionan con obtención de cotizaciones, cambios especificaciones de las fichas técnicas, cambios en el equipo de compras, congelamiento de recursos Nación por parte del Ministerio de Hacienda, Los proyectos de: Fortalecimiento de servicios de formación profesional se ejecutó en promedio en el 99% indicadores 10,11,44,45,42 mostrando buen resultado ; Cierre de brechas y gestión de la Agencia Pública de Empleo, un promedio del 98% , indicadores 28 y 10 , el proyecto que presento baja ejecución presup" u="1"/>
        <s v="-Con respecto a la ejecución presupuestal del Centro de Formación para el cuarto y último trimestre 2024, se cuenta con una apropiación vigente al 31 de diciembre de 2024 de $ 13.327.585.165,81, se logró un compromiso del 98,75 % correspondiente a 13.160.757.794,34, y un 81.09 % en ejecución de pagos a pesar del recorte por parte del Ministerio de Hacienda y Crédito Público de los recursos solicitado por el centro de formación para cubrir las necesidades del PAC en el mes de diciembre de acuerdo con lo estipulado en el plan de acción del centro de formación, se evidencia en términos de indicador presupuestal favorable estando por encima del 98% en los proyectos de Fortalecimiento de la infraestructura física del Sena a nivel nacional, Fortalecimiento de los procesos de gestión institucional para la identificación y cierre de brechas de capital humano nacional, Fortalecimiento de los servicios para la atención integral de la población de la economía campesina y de la economía popular nacional, Fortalecimiento" u="1"/>
        <s v="El Centro de Formación presenta una apropiación vigente de $23.230.041.941,96, con una ejecución del 98,80% ($22.951.110.386,29). Los rubros clave incluyen Adecuaciones y Construcciones (99,85% de $1.419.093.832,24), Apoyos de Sostenimiento - Alumnos (99,48% de $438.425.000,00), Arrendamientos de Bienes Inmuebles (100% de $920.272.956,00), Contratación de Instructores (99,35% de $12.862.845.398,00), Gastos de Bienestar para Alumnos (99,97% de $648.269.150,00), Servicios Personales Indirectos (96,65% de $3.809.567.901,67), Servicios Públicos (100% de $463.331.635,05) y Software (99,94% de $1.700.000.000,00). Sin embargo, se observó una baja ejecución en Otros Gastos por Impresos y Publicaciones (37,29% de $8.400.000,00) y en Viáticos y Gastos de Viaje al Interior Formación Profesional (47,99% de $102.549.577,00). Esto se debió a que, en el caso de los viáticos, se asignó presupuesto para el desplazamiento del experto WorldSkills, pero no se emitieron los lineamientos correspondientes. De igual manera, en el r" u="1"/>
        <s v="-Para la vigencia 2024 le fueron asignados al Centro de Formación de Talento Humano en Salud $23.766.636.238, por efectos de adiciones y reducciones al corte 30 de diciembre de 2024 la apropiación vigente fue de $11.698.269.311,69; el total de la centralización realizada por la Dirección General del SENA durante el 2024 fue de $13.333.281.288,48; los rubros con mayor afectación fueron los de ADECUACIONES Y CONSTRUCCIONES $11.582.387.378, CONTRATACIÓN DE INSTRUCTORES $339.772.063, GASTOS DE BIENESTAR $564.749.054, y MANTENIMIENTO DE BIENES INMUEBLES $562.613.891, los cuales representaban un 54,91% de la apropiación inicial del Centro de Formación. Con corte a 30 de diciembre de 2024 la ejecución presupuestal se encuentra en un 100% con recursos comprometidos por valor de $11.685.799.716,43; esto debido al comportamiento positivo y creciente en rubros como CONTRATACIÓN DE INSTRUCTORES, CONTRATACIÓN DE SERVICIOS PERSONALES INDIRECTOS, MATERIALES DE FORMACIÓN, ARRENDAMIENTOS Y GASTOS DE BIENESTAR. En cuanto a PA" u="1"/>
        <s v="-Presupuesto· Con corte al 31 de diciembre de 2024, el Centro de Gestión Administrativa ha evidenciado un total de 98% de ejecución de los recursos. Este desempeño refleja el cumplimiento de los compromisos y las inversiones en diversas áreas estratégicas de la institución. Contratación de Instructores: se ha logrado un 99% de ejecución, lo que demuestra un adecuado uso de los recursos destinados a garantizar la calidad y cantidad de personal docente necesario para las formaciones Apoyos de Sostenimiento· se ha ejecutado un 97% de los recursos. Esta ejecución está orientada a respaldar a los aprendices en su proceso formativo, contribuyendo a su permanencia y éxito en tos programas Servicios Personales Indirectos: se ha alcanzado un 99°/o de ejecución. Este indicador refleja un manejo eficiente de los recursos relacionados con los servicios necesarios para el buen funcionamiento administrativo y operativo del centro. Fortalecimiento de Infraestructura Física del SENA: se ha comprometido el 97% de los recurso" u="1"/>
        <s v="-El Centro de Servicios Financieros adelanta la gestión del presupuesto en cumplimiento de su misionalidad. De acuerdo con el presupuesto asignado, se registra un promedio de compromisos del 97%.En particular, se destaca que los proyectos asociados a la formación, como la contratación de instructores regulares, presentan un desempeño del 99,83%. Es importante señalar que este proyecto representa el 55% del presupuesto total del CSF. Asimismo, se resalta la gestión de proyectos dirigidos a la población campesina y de economía popular, con un desempeño del 92,87%; la articulación con la educación media, con un 99,88%; el proceso de evaluación de competencias laborales, con un 98%; y SENNOVA, con una ejecución del 99,29%. Además, el arrendamiento de bienes muebles alcanzó una ejecución del 100%.Por otro lado, los proyectos de cierre de brechas de capital humano presentan un desempeño en pagos cercano al 87,80%, mientras que la articulación con la educación media registra un 99,72%.Es importante destacar que, al" u="1"/>
        <s v="-Desde el Grupo de Apoyo Administrativo del Centro Nacional de Hotelería, Turismo y Alimentos, se informa que pese a las dificultades presentadas en la vigencia 2024, la ejecución presupuestal fue optima, alcanzando el 97%. Se resalta la afectación causada por la falta de asignación de PAC (Plan Anual Mensualizado de Caja) en el mes de diciembre del 2024, que conllevó a que obligaciones por el monto de $776.695.820 quedaran en reserva presupuestal. Sin embargo, se tiene proyectado pagar antes de finalizar el mes de febrero $418.620.043, y el saldo por valor de $358.075.777 se pagará en el mes de marzo, información que fue reportada al Grupo de Presupuesto de la Dirección Administrativa y Financiera, logrando el cumplimiento de estas obligaciones en el primer trimestre del 2025." u="1"/>
        <s v="En el Cumplimiento de las metas presupuestales programadas en compromisos para el periodo evaluado el Centro de Formación en Actividad Física y Cultura, con corte al 30 de diciembre de 2024 cierra con un presupuesto apropiación vigente de $ 10.849.469.378 de los cuales a la misma fecha se ejecutó $ 10.763.904.158 cumpliendo con un 99.2%, presentándose una diferencia con el reporte de ejecución de Plan de Acción por valor de $ 20.313.024 en el valor comprometido, sin embargo en la ejecución de SIIF a corte de diciembre 2024, se evidencia comprometido este valor. Se logro atender todas las necesidades para las que fueron asignados los recursos, los saldos disponibles corresponden a rezagos presupuestales una vez ejecutados lo diferentes procesos. Durante el cuarto trimestre se logró el cumplimiento de pagos de $ 9.509.506.130 correspondiente a un 88.3 % sobre los compromisos al cierre de vigencia; por déficit de PAC no fue posible adelantar pagos por la diferencia, por lo que fue necesario generar cuentas por" u="1"/>
        <s v="Después del aplazamiento de recursos realizado a comienzos de Junio y Noviembre, del presupuesto vigente a cargo de la DSNFT en la Dirección General, se comprometió el 99,6% del Proyecto de Cierre de Brechas, el 98,5% del Proyecto de Econ. Campesina y Econ. Popular y el 99,9% del Programa de Formación Continua Especializada (Proyecto de Innovación). La ejecución del proyecto de Econ. Campesina y Econ. Popular corresponde al pago de los servicios personales y viáticos y gastos de viaje para apoyar la gestión de la Convocatoria 2024 del Programa FEEC, el pago de la Interventoría de los convenios, y viáticos y gastos de viaje para el seguimiento de la ejecución de los convenios a nivel nacional; Evaluadores de ECCL; Metodólogos de Normalización; Articuladores CampeSENA; Promotores Regionales de las Estrategias CampeSENA y Full Popular; y eventos de divulgación de las estrategias CampeSENA y Full Popular a nivel nacional. La ejecución del Programa de FCE corresponde a la contratación de servicios personales para" u="1"/>
        <s v="El desempeño resalta el esfuerzo institucional en garantizar una ejecución eficiente del presupuesto, asegurando el cumplimiento de los objetivos estratégicos de formación y fortalecimiento institucional. A pesar de los avances, hubo variaciones en la ejecución de recursos. Mientras que el programa “FUNCIONAMIENTO” alcanzó el 100%, garantizando la operatividad administrativa y académica, proyectos como “FORTALECIMIENTO DEL SERVICIO DE FORMACIÓN PROFESIONAL” no lograron el desempeño esperado, evidenciando desafíos en la asignación y distribución de recursos. Estas diferencias se deben a procesos administrativos pendientes, ajustes en la priorización y cambios en la ejecución de proyectos estratégicos. Para optimizar la ejecución presupuestaria, se implementaron medidas estratégicas: Optimización financiera: Se ajustó la distribución de recursos para asegurar que los proyectos clave cuenten con el presupuesto necesario dentro de los plazos establecidos. Priorización de proyectos estratégicos: Se enfocaron esfu" u="1"/>
        <s v="Al cierre del IV Trimestre se evidencia una ejecución presupuestal del Despacho Regional del 95%, logrando ser optima en la presente vigencia. Así mimo se observa que en los proyectos de Funcionamiento servicios médicos y sentencias Cod 09 no se lograron ejecutar; esto se debe a que no se contrató el servicio de vacunación y no se lograron liquidar y tramitar oportunamente las sentencias, en igual de condición de no ejecución finalizo el proyecto de innovación Cod 65, debido a que el área de SENNOVA no realizo una oportuna planeación. Por otra parte, los proyectos de Func. Estímulos Cod 43, ejecutó 82,96% y los recursos para viáticos ejecutó el 93,24%, en cuanto al proyecto Fortal. Infraestructura Cod 24 ejecutó 94,67%, Adm de los procesos de nivel estratégico Cod 00 ejecutó 94,14%, Fortalec de los procesos de gestión institucional Cod 00 ejecutó 97,82%, Fortalec de los servicios para la aten población econ campesina Cod 90 en 92,90%, Fortalec del servicio de formac profes del Sena nacional en 94,37%, Fortal" u="1"/>
        <s v="Despacho para la vigencia 2024 tuvo una apropiación de $9.874 millones, comprometio el 96,28%, quedando a 0,89% de la meta propuesta desde la DG que es de 97,07%, mejorando en más de 1 punto porcentual el resultado obtenido en 2023, respecto a los pagos se presentó una baja ejecución dado que solo se alcanzo el 77,31% a más de 14 puntos porcentuales de la meta que era de 91,77%, situación que se vio incidida en buena medida por el inconveniente de disponibilidad de PAC al cierre de la vigencia, esta situación se debe corregir en la próxima vigencia realizando un mejor plan de contratación de recursos de inversión para generar un plan de pagos con menor presión en el cierre de la vigencia. Respecto a los recursos de funcionamiento asociados al servicio médico no se logró alcanzar la meta en compromisos, sin embargo, si se lo hizo en pagos. En cuanto a los recursos de inversión entre los proyectos que tuvieron partidas con ejecuciones bajas respecto a compromisos está el 10 (código SIFF 38), 3 (Código SIFF 65)" u="1"/>
        <s v="-Para el Despacho de la Dirección Regional se tuvo un apropiación definitiva de $ 19.630.619.806,42 de los cuales se generaron compromisos por valor de $ 19.177.161.445,60 para una ejecución del 97,69% en la vigencia 2024, el remante se debe a obligaciones que nos e cancelaron de Sentencias judiciales." u="1"/>
        <s v="La apropiación vigente por regional fue por un monto de $2.853.781.551,00, de los cuales se comprometieron $2.731.158.158,00 lo que equivale al 95,70% del presupuesto, de los cuales el de “FUNCIONAMIENTO” Códigos SIIF 00 y 09, &quot;FORTALECIMIENTO DEL SERVICIO DE FORMACIÓN PROFESIONAL DEL SENA NACIONAL&quot; Códigos SIIF 09, 27, 42, 43, &quot;ADMINISTRACIÓN DE LOS PROCESOS DE NIVEL ESTRATÉGICO Y TÁCTICO QUE SOPORTAN LOS PROCESOS MISIONALES DE LA ENTIDAD NACIONAL&quot; Código SIIF 40, se ejecutaron a cabalidad con un 100%, otros proyectos estuvieron por encima del porcentaje esperado del 96,19% . Los proyectos que no cumplieron el porcentaje esperado fueron los de “DESARROLLO DE CAPACIDADES EMPRENDEDORAS Y EMPRESARIALES PARA LA GENERACIÓN DE INGRESOS A NIVEL NACIONAL” con un 95,15%, donde se comprometieron los recursos para la contratación de los diferentes servicios del programa de Emprendimiento y Empresarismo y SENA Emprende Rural. Seguido de el proyecto de &quot;FORTALECIMIENTO DEL SERVICIO DE FORMACIÓN PROFESIONAL DEL SENA NACI" u="1"/>
        <s v="-Los recursos asignados a la Dirección Regional Guainía para la vigencia 2024, fueron de DOS MIL CUATROCIENTOS TREINTA Y TRES MILLONES TRESCIENTOS TREINTA MIL QUINIENTOS VEINTISES PESOS CON SETENTA Y DOS CENTAVOS MONEDA CORRIENTE ($ 2,433,330,526.72), de la evaluación de vigencia 2024, se evidencio una ejecución de DOS MIL TRESCIENTOS CINCUENTA Y DOS MILLONES QUINIENTOS CINCUENTA Y UN MIL NOVECIENTOS VEINTICINCO PESOS CON SETENTA Y DOS CENTAVOS MONEDA CORRIENTE ($ 2,352,551,925.72), es decir, el 96.68% de la asignación total. Esto nos indica que, salvo un rubro, la Regional Guainía cumplió con la meta de ejecución presupuestal durante la vigencia 2024." u="1"/>
        <s v="- En la Regional Antioquia, para el cuarto trimestre de 2024 cumplió dentro de los plazos, directrices y recursos institucionales con los que se contaban en lo relacionado con el presupuesto con corte al IV trimestre 2024. De los 25 rubros se tuvo una ejecución de $ 39.497.919.465. De manera general, 13 indicadores, estuvieron por encima del porcentaje esperado, entre el 95 y 100% de ejecución. Los indicadores 28, 9. 77 y 14 estuvieron entre el 76 y 90%, y los indicadores 28, 24, 10 tienen una ejecución por debajo de lo esperado en el IV trimestre, se analizarán diferentes acciones que permitan en la próxima vigencia, alcanzar el 100% de lo esperado involucrando una planeación de ejecución de los recursos y un calendario de pagos, permita el cumplimiento de ejecución, para mostrar unos resultados óptimos en el 2025." u="1"/>
        <s v="-A corte de 31 de diciembre de 2024, Despacho obtuvo un porcentaje de 99,09% Centro Industrial y de Aviación en 99,67%, Centro de Comercio y Servicio 99,65% y Centro para el Desarrollo Agroecológico y Agroindustrial 99,19%, estos centros y despacho tuvieron un rendimiento alto respecto a compromiso, para el caso del Centro Nacional Colombo Alemán, obtuvieron un porcentaje de 98,90%, estando el indicador en un rendimiento medio. Además, para el caso de Pagos estuvieron 88,5% a nivel regional, no se cumplieron las metas establecidas debido a la ausencia del PAC, el cual a pesar que se solicitaron los valores para los pagos, se debió dejar en reserva una gran parte de lo que se debía pagar." u="1"/>
        <s v="Los indicadores asignados al Despacho de la Regional Bolivar en el cuarto trimestre presentaron una ejecución del 100% y algunos se sobre ejecutaron, es importante señalar que se cumplió con lo objetivos de la Dirección General, sin embargo es necesario implementar mecanismos para que próximo año no se presente esta sobre ejecución, y de esta forma lograr el objetivo que es llegar al 100% sin sobre ejecución." u="1"/>
        <s v="El despacho regional en la vigencia 2024 en apertura contaba con una apropiación de 91.171 millones para el cierre se contó con una apropiación de 83.032 millones con una variación de -8,93% ; en cuanto a la meta establecida en compromisos estaba fijada en 97,02% y la ejecución de la regional fue de 96,69%, frente al indicador de pagos la meta establecida fue del 89,55% y la ejecución de la regional fue de 77,36 %, esto debido a la asignación del PAC." u="1"/>
        <s v="Se terminó la vigencia con un presupuesto de $ 13.235.749.429, de los cuales se finalizó con un 98% en apropiación en CDP, un disponible no ejecutado del 4%, unos compromisos del 98%, un porcentaje de pagos del 73%. Unas reservas presupuestales de 25%." u="1"/>
        <s v="Para la vigencia 2024 la Regional Caquetá – Centro Tecnológico de la Amazonía, tuvo una apropiación presupuestal de 21.237, en donde se estableció una meta de compromisos del 96.89% la cual se logra y se supera quedando en el 97.83% equivalente a una ejecución de 20.776, de la misma forma se estableció una meta para pago del 94.49% la cual se logra y se supera quedando en el 95.87% equivalente a una ejecución de 20.360. En la vigencia la Regional tuvo una asignación presupuestal inicial de 11.854, la cual fue reducida a 5.884, donde se logra el 97.12% de ejecución de compromisos y el 93.50% en ejecución de pagos, donde se resalta que los rubros C-3603-1300-19; C-3602-1300-13, logran una ejecución de compromiso y pagos del 100%. Y los rubros con menor ejecución de pagos son el C-3602-1300-10 y C-3603-1300-15. Se destaca que la Regional, logra las metas establecidas para la vigencia, esto demuestra que su equipo de trabajo, la capacidad operativa y de gestión en pro de la misionalidad de la institución es alta" u="1"/>
        <s v="-El Despacho del Sena Regional Cauca, a 31 de diciembre cuenta con una ejecución del 99.53 por ciento equivalente a 12.456.951.584 millones de pesos , cumpliendo con la meta de ejecución que fue establecida en el 98.7 %, evidenciado una gran gestión en materia presupuestal. El porcentaje sin ejecutar corresponde al 0.47 % del presupuesto, recursos correspondiente a saldos para procesos de aseo y cafetería, dotación de ropa de trabajo, recursos pic, mobiliario." u="1"/>
        <s v="Los proyectos presupuestales presentan un alto porcentaje de ejecución en apropiación y compromiso, con el Fortalecimiento del Servicio de Formación Profesional destacándose por haber cumplido al 100%. Sin embargo, algunos proyectos, como el Fortalecimiento de la Infraestructura Física, tienen una ejecución baja en pagos (11.15%), y el Desarrollo de Capacidades Emprendedoras solo ha ejecutado un 2.71% de los pagos. Aunque los compromisos se han alcanzado en su mayoría, la ejecución de pagos sigue siendo inferior a lo esperado, con un promedio del 85.41%. Esto sugiere retrasos en la ejecución física o administrativa, lo cual requiere atención para asegurar que los recursos sean efectivamente utilizados según lo planeado." u="1"/>
        <s v="-Para 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IV trimestre del 2024, se ha recibido la asignación y/o adición de recursos por $ 9.199.386.080.13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u="1"/>
        <s v="-Los recursos asignados a la Regional en la vigencia 2024, en general tuvieron un porcentaje de ejecución presupuestal de 95,14%, cercano a la meta propuesta, logrando superar los limitantes presentados durante la vigencia en términos de ejecución de los recursos de infraestructura. Cumplido el cuarto trimestre se cuenta con $ 4.749.965.673 asignados y $ 4.519.277.808 ejecutados." u="1"/>
        <s v="El presupuesto de la vigencia 2024 asignado al Despacho Regional fue de $11.859, incrementado en el 61,93% $7.345, para un total de $19.203; se logró comprometer el 99,15% $19.040, de una meta del 98,71% y se pagaron $12.494 correspondiente al 65,06% de una meta de 90,95%, no cumplida debido a que al final de la vigencia se asignaron recursos para la adquisición por parte del Despacho Regional de equipos de cómputo para varias regionales (Boyacá, Cundinamarca, Huila, Norte de Santander, Santander y Tolima). Finalmente, frente a las reservas presupuestales se constituyeron por un monto total de $6.455, discriminadas de la siguiente manera: $1.310 reservas inducidas y $5.145 reservas." u="1"/>
        <s v="Para los indicadores con porcentaje con bajo recursos comprometidos: FUNCIONAMIENTO: los viáticos asignados para el proyecto de Auxiliares de promotorías en salud, los grupos solicitados por el ministerio de salud NO lograron su conformación; IMPLANTACIÓN SISTEMA DE INVESTIGACIÓN APLICADA, DESARROLLO TECNOLÓGICO, INNOVACIÓN Y COMPETITIVIDAD NACIONAL: El presupuesto sin ejecutar resulto por los cambios en los lineamientos del Encuentro Intergeneracional donde solo Debian cubrir los gastos de transporte aéreo (Aeropuerto. Hotel) los demás lo cubría el evento; FORTALECIMIENTO DEL SERVICIO DE FORMACIÓN PROFESIONAL DEL SENA NACIONAL: Recursos NO utilizados para la adición del contrato de Aseo y cafetería por improcedente. Para PAGOS Realizada la solicitud de PAC para el mes de diciembre ante el ministerio de hacienda esta entidad asigno el 45% de los recursos requeridos para el cumplimiento de las obligaciones adquiridas por el despacho regional." u="1"/>
        <s v="Desde el punto de vista financiero, la ejecución presupuestaria en los distintos proyectos asociados al Plan de Acción 2024. Fueron 23 proyectos, con los siguientes resultados: el promedio de compromiso presupuestal fue del 89.52% y el esperado era del 96.8%. en el promedio del pago ejecutado fue del 72.34% y el esperado era del 7.00%. el porcentaje de los compromisos presupuestales, es relativamente alto, estuvo por debajo de lo esperado, esto podría deberse a los retrasos en la asignación de recursos, también se evidencia que el porcentaje de pago ejecutado 72.34% es menor al esperado 87.00%. el compromiso es permanente en la ejecución presupuestal para evitar los retrasos en la liquidación de pagos y agilizar la asignación de recursos." u="1"/>
        <s v="La regional Meta presenta una ejecución cercana al 100%; de los 24 indicadores presupuestales 19 indicadores tiene un porcentaje comprometido cercano al 100%. El promedio de recursos comprometidos es el 96.15%. No se lograron ejecutar recursos principalmente de funcionamiento el código del proyecto corresponde a A-01-01-03 de los $6.200.000 se comprometieron $4.403.700 es decir el 71%. El código del proyecto A-03-04-02 de los $25.000.000 se comprometieron $16.000.000 es decir el 64% . El código del proyecto A-03-10-01 de los $159.609.471 se ejecutó $76.350.193 es decir el 47%" u="1"/>
        <s v="-La ejecución presupuestal total fue del 98,24%, en donde rubros como servicio médico Asistencial, los recursos destinados para atender a los usuarios del servicio médico, situación que se escapa del control presupuestal debido al consumo aleatorio de los contratos suscritos para la prestación de los servicios. En relación al porcentaje de pagos, su bajo cumplimiento radica en que para el mes de diciembre no se adiciono PAC por parte del Ministerio de Hacienda, para cubrir todas las necesidades de pago y obligaciones con contratistas, esperamos para el 2025 realizar una mejor planeación y cronograma de pagos para cumplir los indicadores propuestos." u="1"/>
        <s v="Con relación a los indicadores de presupuesto la regional obtuvo una ejecución en compromisos del 95% cumpliendo en la mayoría de los proyectos de inversión con ejecución por encima del % esperado, el no cumplimiento en la ejecución en pagos de recursos por la dependencia SIIF 38 obedece a que los recursos fueron asignado en el último trimestre contando con un tiempo corto para adelantar un proceso de menor cuantía, con relación a las dependencias SIIF 90, 65 Y 45 corresponden a saldos de procesos o contratos que no fue posible la centralización finalizando la vigencia. El SENA Regional Quindío continua implementando estrategias que permitan garantizar la optimización de los todos los recursos asignados durante la vigencia." u="1"/>
        <s v="-Al cierre del ultimo trimestre con corte 31 diciembre del total del presupuesto asignado en el despacho regional por valor de $25.364.999.921,39 se comprometieron recursos por valor de $ 24.196.563.883,44 correspondiente al 95.39 % del presupuesto Al cierre de la vigencia quedaron sin ejecutar recursos por valor de $1.168.436.037,95 que corresponden en su mayoría a recursos sobrantes los cuales algunos se solicitaron centralizar pero no fue posible por estar próximos al cierre, relacionamos los valores mas significativos 211 millones sobrantes de los recursos asignados para adicionar la orden de compra de aseo existente los cuales no se ejecutaron y reversión de orden de aseo 16 millones sobrantes del concepto interno CAPACITACION 15 millones sobrantes de los procesos de infraestructura 20 millones sobrantes de viáticos ENI 29 millones sobrantes de servicios públicos 109 millones sobrantes del concepto otros materiales y suministros compra de Kits campesena 322 millones recursos sobrantes de concepto senten" u="1"/>
        <s v="-El 14 de febrero del 2025 el jefe de presupuesto envió por correo el seguimiento a presupuesto,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90.53% y el porcentaje de pagos por despacho es del 70%" u="1"/>
        <s v="-En relación al presupuesto asignado para la vigencia 2024, la Regional Tolima presenta una adecuada ejecución presupuestal. Contó con un presupuesto de $14.530.940.362, de los cuales se comprometieron $13.926.136.118, lo que representa una ejecución del 96%. Este resultado se logró gracias al seguimiento periódico realizado y a la implementación de acciones que contribuyeron al buen desempeño de la Regional. Sin embargo, la mayor parte del presupuesto no ejecutado se encuentra relacionada con los servicios de aseo y cafetería; a pesar de las constantes estrategias implementadas, no fue posible concretar una prórroga con el proveedor. Además, hubo centralizaciones que se radicaron dentro de los plazos establecidos, pero no fueron realizadas." u="1"/>
        <s v="Con corte al 31 de diciembre 2024, el Despacho de la Regional Valle reporta: Apropiación presupuestal: $103.163.056.420,87, Compromisos adquiridos: $102.515.018.624,29, equivalente al 99,37% de ejecución, Obligaciones reportadas: $42.136.168.374,23, lo que representa el 40,84% de la apropiación, Pagos realizados: 40,82% de las obligaciones. Es importante mencionar que, en junio de 2024, el SENA a nivel nacional, y en particular el Despacho Regional, se vio afectado por el bloqueo de recursos realizado por el Ministerio de Hacienda, lo que impactó la ejecución presupuestal. Asimismo, el indicador de pagos se vio afectado en el cierre del año debido a la falta de PAC, derivada de las políticas establecidas por el Ministerio de Hacienda. A pesar de los desafíos presupuestales y operativos, la Regional Valle ha logrado una ejecución destacada en sus indicadores estratégicos, demostrando eficiencia en la gestión, cumplimiento de metas y adopción de estrategias efectivas." u="1"/>
        <s v="-La ejecución presupuestal correspondiente a la vigencia 2024, se vio afectada en gran medida por los cambios en la Administración que afectaron procesos estratégicos como contratación, pago a proveedores, entre otros; así mismo esos cambios de Administración generaron una alta rotación del personal administrativo responsable de los procesos generando baches administrativos propios de las curvas de aprendizaje, generando el no cumplimiento o un bajo cumplimiento de los indicadores de gestión 2024. El cambio continuo de Subdirectores genera incertidumbre entre el sector empresarial, dificultando la presentación de las ofertas para la adjudicación de contratos, los cuales muchos fueron declarados desiertos y por la usencia de PAC donde no era asignado periódicamente los pagos se fueron retrasando, llegando a suspender una gran porcentaje de estos, para la vigencia 2025" u="1"/>
        <s v="-La ejecución con corte al cuarto trimestre del 2024 del Despacho regional fue del 97,43%, superior a la meta proyectada del 95,13%. La gestión adecuada de recursos permitió cumplir con las metas asignadas por cada proyecto." u="1"/>
        <s v="La ejecución del IV trimestre de 2024 para el Despacho Regional alcanzó un 99%, quedando un 1% sin ejecutar, correspondiente a saldos de contratos y asignaciones presupuestales para bienes y servicios que no pudieron completarse, como servicios públicos, aseo y cafetería, servicios personales indirectos, viáticos y gastos de viaje de formación profesional. El proyecto C-3605-1300-3-40402A (código SIIF 65), correspondiente a viáticos y gastos de viaje para el I Encuentro Intergeneracional &quot;La Experiencia y la Innovación en el Marco de la FPI SENA&quot;, presentó baja ejecución, ya que la Dirección de Formación notificó que solo se cubrirían tiquetes aéreos, garantizando hospedaje y manutención en el sitio, lo que explica el saldo restante. Los procesos de los codigos C-3602-1300-10-20308E y C-3603-1300-19-708020, código SIIF 38, si bien presentaron una ejecución correcta, en relación a pagos presenta ejecución baja teniendo en cuenta que el rubro hace parte de la entrega de KIDS productivos , entregados al cierre" u="1"/>
        <s v="Tres indicadores presentaron una baja ejecución. En el caso del indicador de funcionamiento, se atendieron las necesidades correspondientes, dejando un saldo pendiente por ejecutar de $4.045.000. Para los otros dos indicadores, no se encontró un perfil idóneo para la contratación de servicios personales en el cargo de Orientador en Economía Popular, ni se logró identificar un perfil adecuado para la contratación de servicios personales. Se cumplió con la asistencia de dos funcionarios a las transferencias de conocimiento en diseño y desarrollo curricular. Asimismo, se dio cumplimiento a sentencias y se efectuaron los pagos correspondientes a los beneficios de estímulos de estudio. Se constituyó una reserva presupuestal para la adquisición de tiquetes debido a la insuficiencia de cupo en el PAC. Además, se atendieron contrataciones relacionadas con el mantenimiento preventivo de la planta de energía y los aires acondicionados, mantenimiento de instalaciones, suministro de materiales y herramientas, fumigación" u="1"/>
        <s v="Actualmente, la regional mantiene un control adecuado sobre sus metas y exhibe un desempeño sobresaliente en la ejecución presupuestal. El análisis del presupuesto revela un alto nivel de ejecución y compromiso de los recursos asignados. De un presupuesto inicial de $3.315.622.613,22, se ha comprometido y ejecutado un monto de $3.225.556.035,91, lo que representa un 97,3% de ejecución, destacando una gestión eficiente de los recursos disponibles. A pesar de la alta ejecución, aún queda un saldo disponible de $2.666.093.982,51, lo que indica que hay una cantidad significativa de recursos no comprometidos, los cuales podrían ser destinados a nuevos compromisos o proyectos en el futuro. En resumen, el desempeño presupuestario ha sido positivo, con una ejecución adecuada de los fondos comprometidos, lo que refleja un manejo efectivo y una planificación eficiente. Sin embargo, debe determinar estrategias para el uso del 100% de los recursos asignados." u="1"/>
        <s v="Al 31 de diciembre la apropiación era de $ 2.810.718.480, con una ejecución presupuestal del 61,26%. El mayor porcentaje de presupuesto no ejecutado corresponde a lo asignado para consultoría e interventoría para el proyecto de construcción de la sede Cuervo Araoz; recurso asignado el 12 de septiembre, se adelantó el proceso para la contratación, sin embargo el día 26 de diciembre de 2024 y luego de realizar las evaluaciones correspondientes los procesos se declararon desiertos, lo cual se encuentra soportado en la Resolución No. 97-001181 de 2024, debido que los oferentes no cumplían con los criterios establecidos en los estudios previos y pliego de condiciones. Finalizada la vigencia 2024 quedaron en cuentas por pagar 4,40%, correspondiente al contrato de aseo y cafetería y pago de servicios médicos a funcionaria que solicitó reembolso de atención." u="1"/>
        <s v="-Por el despacho regional quedaron dos saldos por pagar los cuales pertenecen a sedes adecuadas por un valor de $103.999.541 y a compra de elementos e insumos para el desarrollo productivo rural asociados a CAMPESENA $42.000.000, situación que obedeció a temas logísticos y de transporte esto debido al contexto de la regional y teniendo en cuenta que nos encontramos en zonas de difícil acceso, es por esto que, se retrasaron los tiempos de entrega por parte de las trasportadoras por lo cual en común acuerdo con la supervisión y el contratista se realizó una prórroga en tiempo." u="1"/>
        <s v="-La ejecución de la Secretaría General se ve fuertemente impulsada por la ejecución de recursos de los grupos de Administración de Salarios, Pensiones y Vivienda. La Secretaría General logró alcanzar unos compromisos equivalentes al 98,00%. Aunque el compromiso es elevado, las principales razones para que se dé al 100% son por nómina de funcionamiento por vacantes de la planta de persona que no fueron provistas y retiros de la entidad durante la vigencia de cargos que sí; así como, fallecimiento de causantes y/o sustituto pensional y la no recepción de solicitudes de pago de bonos pensionales ni sentencias en materia pensional. En cuanto a pagos, la ejecución alcanzó el 96,77%. El pago de los créditos de vivienda se ve afectado debido a que estos solo pueden ser desembolsados cuando se cumplen todos los trámites administrativos y presupuestales que rigen la entidad y los establecidos por el FNV, dentro de los cuales están el estudio de títulos, trámite notarial y registro antes la Oficina de Instrumentos Púb" u="1"/>
        <s v="La Dirección de Formación presenta una ejecución promedio de 96,8% al IV trimestre de 2024. Se encuentra en CDPs el valor de $33.651.824.870, destinados para: pago ARL Aprendices; licenciamiento BIM; convenio internacional Worldskills; contrato SIMPLE SMART SPEEDY, adición convenio con MinCiencias; adquisición de buses para el transporte de aprendices; suscripción convenio con la ACACC; contratación de servicios personales de apoyo y desplazamientos de servidores públicos y contratistas, sin embargo por falta de PAC no fue posible ejecutarlos." u="1"/>
        <s v="La Oficina de Comunicaciones a corte 31 de dic tiene un presupuesto de $8.020.140.825, distribuido así: CDP 724: 2.777.840.989. El valor comprometido es del 100%. Y el valor ejecutado es del 100%. CDP 824: 46.708.158. valor comprometido 100%, y valor ejecutado 100%. CDP 624: 109.804.000. valor comprometido 95,84%, y valor ejecutado 95,82%. CDP 21524: 480.792.500. valor comprometido 100% y valor ejecutado 65,46%. Falta por ejecutar 151.176.394 corresponden a cuentas por pagar y $4.912.982 como reservas. CDP 19924:110.000.000. valor comprometido100% y valor ejecutado 100% CDP 17324:3.173.852.000. valor comprometido 100% y valor ejecutado60,86%. Falta por ejecutar 368.015.536 corresponden a cuentas por pagar y $874.207.793 como reservas. CDP 23224:1.001.000.000. valor comprometido 100% y el valor ejecutado 53,95%. Faltó por ejecutar $461.000.000 quedó como cuenta por pagar. CDP 20724:133.000, CDP 21324: 142.500, CDP 28124: 42.000.000, CDP 29824:5.205.060, CDP 34124:360.000, valores comprometidos y ejecutados al" u="1"/>
        <s v="- La Dirección de Empleo y Trabajo en el cuarto trimestre se desarrolló cada uno de los proyectos dando cumplimiento a metas y porcentajes, dando el cumplimiento a la ejecución presupuestal y asignación así como la actualización de acuerdo al decreto de reducción de presupuesto de la vigencia 2024." u="1"/>
        <s v="-Con respecto a la ejecución presupuestal para el cuarto trimestre del despacho de la dirección general se realizaron ejecuciones del 95.74% por funcionamiento y 89.79% viáticos al interior ya que según la agenda del Director se dejaron los rubros disponibles para atender las agendas programadas desde Octubre de 2024 y no tuvimos la posibilidad de optimizar los recursos de viáticos al final de la vigencia." u="1"/>
        <s v="Con un presupuesto apropiado de 10,173.7 millones, la Dirección Jurídica ha comprometido el 52.53% y ha pagado el 51.33% de este monto. Se generaron saldos de compromiso por 35,859,787, para los cuales se ha enviado justificación con el fin de constituir reservas presupuestales para la vigencia 2025. A-Funcionamiento El rubro de funcionamiento refleja un bajo porcentaje de compromisos y pagos (6.85%) en comparación con la apropiación vigente. Esto se debe a que, hasta la fecha de corte, no se han presentado reclamaciones de procesos judiciales ni otros conceptos relacionados. C-Inversión En contraste, el rubro de inversión muestra un alto porcentaje de compromisos (99.95%) y pagos (97.56%), lo que indica una excelente ejecución del presupuesto asignado. Este desempeño refleja una planificación y gestión efectiva de los proyectos de inversión. Total, A nivel general, se observa que el 52.53% del presupuesto total ha sido comprometido y el 51.35% ha sido pagado. Aunque la ejecución del rubro de inversión es de" u="1"/>
        <s v="Al cierre del cuarto trimestre del año 2024, la dependencia consolidó convenios y contratos con destacados aliados tanto nacionales como internacionales. Estos acuerdos estratégicos facilitaron el cumplimiento de las metas establecidas en cada una de sus coordinaciones, reflejando el esfuerzo colaborativo y la dedicación de todos los involucrados. Gracias a estas alianzas, se llevaron a cabo diversas iniciativas y proyectos que contribuyeron al crecimiento y desarrollo de la Dirección de Promoción y Relaciones Corporativas. Como resultado, se alcanzó un porcentaje significativo de los compromisos, superando las expectativas y demostrando un rendimiento sobresaliente en la gestión de recursos y actividades. En cuanto al presupuesto de Funcionamiento correspondiente a la línea A-02-2-02, con una apropiación inicial de 67,376,482, solo fue posible ejecutar el 22.82% de este monto. Esta limitación se debió a que dicho rubro estaba destinado a las movilidades de funcionarios del nivel administrativo, y no fue pos" u="1"/>
        <s v="-A nivel presupuestal se presenta una ejecución superior a lo esperado con 99,01% de ejecución en pagos de funcionamiento y 99,88% en inversión. Lo anterior muestra una efectiva gestión." u="1"/>
        <s v="En relación al presupuesto de la Oficina de Control Disciplinario la Oficina solo maneja presupuesto para Viáticos y para la contratación de Prestación de Servicios. Le ejecución relacionada corresponde a lo comunicado por el grupo de Presupuesto. El resultado del 63,97% en pagos para el rubro de viáticos, proyecto funcionamiento, se debe a las comisiones, toma de pruebas y/o para las capacitaciones en al marco de la estrategia de prevención de la jefatura, al finalizar el trimestre se tomó la medida de trabajo en casa debido a la transición en temas de conectividad, por lo cuales dichas diligencias se realizaron de manera virtual en su mayoría, por lo cual el remanente de dicho rubro fue centralizado al no poderse ejecutar. Para la prestación de servicios, se ha comprometido el 99,87% del presupuesto, se ha ejecutado un 99,87% cumpliendo con las obligaciones totales de los contratos en ejecución, y centralizando el saldo no comprometido a la entidad." u="1"/>
        <s v="INDICADORES GESTION PRESUPUESTAL: La ejecución de los recursos asignados a la oficina de sistema con corte al 31 de Diciembre fue optima teniendo en cuenta de la asignación fue comprometido un 99,69%, así: - VIÁTICOS DE LOS FUNCIONARIOS EN COMISIÓN: 94.94% - ADQUIS DE BYS - AMBIENTES DE FORMACIÓN MODERNIZADOS - FORTALECIMIENTO DEL SERVICIO DE FORMACIÓN PROFESIONAL DEL SENA NACIONAL: 99,82% - ADQUIS DE BYS - DOCUMENTOS DE INVESTIGACIÓN - IMPLANTACIÓN SISTEMA DE INVESTIGACIÓN APLICADA. DESARROLLO TECNOLÓGICO Y COMPETITIVIDAD: 94,52%. Es importante resaltar que, para este proyecto, la ejecución estuvo sujeta a la proyección de la Dirección de Formación, donde no se pudo ejecutar el valor de $442.668.325,44 - ADQUIS DE BYS - SERVICIO DE ASISTENCIA TÉCNICA - ADMINISTRACIÓN DE LOS PROCESOS DE NIVEL ESTRATÉGICO Y TÁCTICO QUE SOPORTAN LOS PROCESOS MISIONALES DE LA ENTIDAD NACIONAL: 99,14% En relación con los pagos, desde la oficina de sistemas como ordenador del gasto, se tramitaron ante la dirección administrativa" u="1"/>
        <s v="-Respecto a la ejecución presupuestal, el impacto del aplazamiento de los recursos realizado por el Ministerio de Hacienda en el mes de noviembre afectó la apropiación vigente para garantizar la operación de la Entidad y debieron reorientarse los recursos. De todas maneras, se realizaron los ajustes en especialmente garantizar la funcionalidad del Sena. Por ende, para el 2025 se deberán agilizar el compromiso de los recursos y las contrataciones en el 1 semestre del año, en función de mejorar los resultados, acordes con las metas y el porcentaje esperado. Así como dar respuesta oportuna a los indicadores y avanzar en su cumplimiento significativamente; toda vez que se evidencia que los compromisos como los pagos fueron favorables al corte de la vigencia según el presupuesto apropiado Se realizara alertas de seguimiento y monitoreo al presupuesto para garantizar una ejecución superior e implementar estrategias para optimizar su uso y garantizar el logro de los objetivos de manera eficiente, eficaz y responsab" u="1"/>
        <s v="Para la vigencia 2024 la Oficina de Control Interno tuvo una asignación presupuestal de 3.709.742.000, de los cuales $3.379.395.000 correspondían a prestación de servicios personales y $330.347.000 a viáticos. En agosto de 2024 se radicó solicitud de centralización de recursos para la contratación de servicios personales por valor de $230.463.383, por lo que, a la fecha, el presupuesto vigente para este concepto es de $3.148.931.617. A 30 de septiembre se comprometieron recursos por valor de 3.124.431.617 para 44 contratos de prestación de servicios personales, equivalente al 99% del valor apropiado y $274.857.082 por concepto de viáticos, equivalente al 83% del valor apropiado." u="1"/>
        <s v="En los indicadores presupuestales sub-ejecutados para el caso del proyecto fortalecimiento de los servicios para la atención integral de la población de la economía campesina y de la economía popular nacional, obedece que los recursos eran muy bajo y poco atractivo para los aspirantes. Frente al proyecto fortalecimiento de la infraestructura física del SENA a nivel nacional, los procesos contractuales estaban en ejecución y una vez terminado se procede al pago. Para el caso de los proyectos sobre ejecutados, estos se están desarrollando con base en la dinámica del centro, dado que, para el T3, ya estaban en etapa precontractual y en ejecución." u="1"/>
        <s v="Al 30 de septiembre de 2024 el centro cuenta con una asignación presupuestal de $ 25.578.500.191 y una ejecución en compromisos de $ 21.324.824.041 equivalente a un 83%. Los compromisos fueron en los siguientes rubros: contratación de instructores, servicios personales indirectos, materiales de formación, compras de equipos, apoyos de sostenimiento, servicios públicos, viáticos y gastos de viaje, otros materiales y suministros, mantenimiento de bienes muebles e inmuebles, etc. En este trimestre el centro recibió recursos presupuestales adicionales por valor de $ 2.600.162.874, en su mayoría son para recursos de infraestructura que se espera adjudicar en el mes de noviembre según las modalidades pertinentes, estos recursos representan una gran oportunidad para la mejora de la infraestructura de las sedes propias del Centro en pro de una mejor oferta de los servicios misionales, también se debe tener en cuenta que un 10% del presupuesto corresponde a gastos fijos y de operación que se ejecutan mes a mes. Al 30" u="1"/>
        <s v="Al realizar el análisis correspondiente sobre desarrollo de los principales indicadores presupuestales para el 3° trimestre de 2024 (1 de enero – 30 de septiembre), se puede observar que el CNCA continúa en su camino de presentar un incremento continuo y significativo en todos sus rubros con respecto al trimestre pasado, entre los cuales sobresalen Materiales para Formación Profesional, Servicios Personales Indirectos y Viáticos y Gastos De Viaje Al Interior Formación Profesional, que muestran cifras en Compromiso superiores al 92% y de Pago por encima del 65 %; con relación Maquinaria Industrial su progreso es superior al 70% en compromiso y 35% en pago, y con una inferior incidencia encontramos Adecuaciones Y Construcciones, con valores sobre el 50% y 25% en Compromiso y Pago en su orden. El compromiso del Centro es seguir efectuando las gestiones correspondientes para llevar a cabo los distintos procesos y así culminar el cierre del 2024 con las cifras de cumplimiento en 100%." u="1"/>
        <s v="Para la vigencia 2024, con corte a septiembre, de acuerdo con los lineamientos impartidos por la entidad, la apertura presupuestal y las resoluciones por la cual se efectúan modificaciones al presupuesto, el Centro de Electricidad, Electrónica y Telecomunicaciones tenía una apropiación presupuestal vigente de $ 21.032.946.996 y obtuvo un porcentaje de ejecución del 91.96% correspondiente a $ 19,342,481,582.07. Dentro de los rubros más representativos en ejecución, está contratación de instructores cuya ejecución es de $ 9,128,910,576.00 que representa el 97,41% y servicios personales indirectos con una ejecución de $ 4,376,619,151.00 que equivale al 97,74%, siendo estos conceptos internos SENA más significativos en el presupuesto del Centro. En términos generales hemos cumplido con la ejecución de los recursos de manera oportuna, transparente y acorde a la normatividad vigente." u="1"/>
        <s v="-24 C-3699-1300-15-53105B - $ 11.500.000 = Corresponde a recursos que se comprometerán en octubre con la adjudicación contrato de aguas residuales y pago en diciembre de 2024. 34 C-3603-1300-15-20305C - $ 29.000.000= Los recursos fueron comprometidos en septiembre (adjudicación contrato) y se proyecta pago en noviembre. 09 C-3603-1300-15-20305C - $ 27.280.701= Los recursos fueron comprometidos en septiembre (adjudicación contrato) y se proyecta pago en noviembre. 27 C-3603-1300-15-20305C - $ 278.989.670 = Recursos que fueron comprometidos en septiembre (adjudicación de contrato) y por la forma de pago se ejecuta pago en noviembre y diciembre de 2024. 66 C-3605-1300-3-40402ª - $ 92.064.653 = Los recursos están en trámite para ser comprometidos entre octubre y noviembre (en adjudicación de contratos) y proyección de pago en diciembre de 2024. En la subejecución (en rojo) son recursos que están en trámite de comprometer (contratar) entre octubre y noviembre; y en pagos se proyecta ejecutar entre noviembre y dic" u="1"/>
        <s v="El presupuesto asignado para la vigencia 2024 se realizó teniendo en cuenta las metas asignadas al Centro, durante el I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tercer trimestre se vienen ejecutando los recursos correspondientes a viáticos con el propósito de garantizar la atención a la población en territorio, se realizaron los compromisos correspondientes de acuerdo con lo establecido en el plan de acción, y se realiza seguimiento interno a la construcción de los procesos contractuales; con reuniones presenciales donde fueron citados los responsables de procesos contractuales en etapa 1 (EPPs, Recarga de extintores, Mto de Centro de Convivencia y Concepto Bomberos) donde se solicitó acelerar las actividades" u="1"/>
        <s v="El Centro Latinoamericano de Especies Menores, para el T3 llevamos una Ejecución Total Formación Profesional Integral del 77,19%, la cual esta desagregada así: Tecnólogos: 70,51/% Ejecución en la meta. Técnicos: 85,41% Ejecución en la meta. Total Formación titulada: 80,47%. Formación complementaria 75,54 % Ejecución de la meta. Para el caso de población vulnerable: Cupos 83,97% Aprendices 81,09%, metas de aprendices SENA con contrato de aprendizaje (incluye contratos voluntarios) se ha ejecutado el 64,3%. Las coordinaciones académicas han implementado actividades significativas este trimestre para la FPI, como alianzas con empresas locales para facilitar prácticas de inmersión de aprendices, proporcionando experiencias reales y relevantes. Se realizan comités primarios y técnicos para dar seguimiento a metas, y de forma semestral, un comité ampliado donde los líderes presentan su gestión. Los acercamientos con alcaldías fortalecen la atención integral, Se desarrollan procesos de concertación en las zonas rur" u="1"/>
        <s v="Con respecto a la ejecución presupuestal, de una apropiación vigente al 30 de septiembre de 2024 de $ 12.115.547.189,00 se logró un compromiso del 83 % correspondiente a $ 10.007.788.443,00, y un 50% en ejecución de pagos según el del plan de acción del centro de formación se evidencia en términos de indicador presupuestal favorable estando por encima del 83% ,los proyectos de FORTALECIMIENTO DE LOS PROCESOS DE GESTIÓN INSTITUCIONAL PARA LA IDENTIFICACIÓN Y CIERRE DE BRECHAS DE CAPITAL HUMANO NACIONAL, FORTALECIMIENTO DEL SERVICIO DE FORMACIÓN PROFESIONAL DEL SENA NACIONAL, MEJORAMIENTO DE LAS COMPETENCIAS PARA LA EMPLEABILIDAD DE LA POBLACIÓN VÍCTIMA DEL DESPLAZAMIENTO FORZADO POR EL CONFLICTO ARMADO A NIVEL NACIONAL y MEJORAMIENTO DE LAS COMPETENCIAS PARA LA EMPLEABILIDAD DE LA POBLACIÓN VÍCTIMA DEL DESPLAZAMIENTO FORZADO POR EL CONFLICTO ARMADO A NIVEL NACIONAL. Los demás proyectos se espera realizar el mismo acompañamiento mensual en los procesos de contratación para presentar en el próximo trimestre una" u="1"/>
        <s v="-Al Centro de Formación de Talento Humano en Salud le fueron asignados para la vigencia 2024 un total de $23.766.636.238, por efecto de adiciones y reducciones al corte del 30 de septiembre de 2023 la apropiación vigente es de $11.812.412.775; el total de la centralización realizada por la Dirección General del SENA al III trimestre de 2024 fue de $13.088.223.787, los rubro con la mayor afectación fueron los de ADECUACIONES Y CONSTRUCCIONES $11.582.387.378, MANTENIMIENTO DE BIENES INMUEBLES $550.811.695, y GASTOS DE BIENESTAR $$564.749.054, los cuales representaban en la apropiación inicial un 53%. En cuanto al rubro de contratación de instructores al corte del III trimestre de la presente vigencia se encuentra comprometido $7.131.418.268 con un porcentaje de ejecución del 96,62%. Con corte al 30 de septiembre de 2024 la ejecución presupuestal se encuentra en un 94%, con recursos comprometidos por valor de $11.101.636.115,02; esto debido al comportamiento creciente de rubros como CONTRATACIÓN DE INSTRUCORES," u="1"/>
        <s v="El plan de Acción del Centro para este trimestre consta de 24 indicadores presupuestales que hacen referencia a 20 dependencias del Gasto 4 más de las que fueron asignadas mediante resolución de apertura, las cuales para el III trimestre de 2024 presentan una ejecución financiera esperada. Para este corte se tiene que el presupuesto apropiado en CDP corresponde a un 99%, de esto se tienen compromisos presupuestales por un 75 % y un avance en pagos del 49%. Finalmente, el porcentaje de apropiación disponible del gasto es tan solo del 0,7% y el presupuesto en CDP por comprometer del 25%." u="1"/>
        <s v="Durante el tercer trimestre de 2024, el Centro Tecnológico de la Amazonía logró ejecutar el 90.42% del presupuesto asignado, equivalente a $13.754.665.789, dejando aún por comprometer $1.456.777.219. Este desempeño indica una buena ejecución durante dicho periodo. Para el siguiente trimestre, se planea aumentar la ejecución mediante la contratación de los Servicios Personales Indirectos y la finalización de los procesos de contratación publicados en el Secop II. Cabe destacar que, para este trimestre, se han asignado recursos al Centro para la adquisición de mobiliario y enseres. La dependencia de Presupuesto y Planeación envía alertas periódicas sobre la ejecución de recursos con el objetivo de cumplir con la ejecución presupuestaria establecida para la vigencia en curso." u="1"/>
        <s v="Para este periodo se cuenta con un recurso total asignado con registro presupuestal en CDP de 23.342.695.357 con un cumplimiento de ejecución del 80% que corresponde a 18.646.867.765 de valor comprometido y un 61% de cumplimiento de valor pagado correspondiente a 14.204.419.051, mostrando una adecuada gestión de ejecución presupuestal en lo comprometido y pagado frente a la meta asignada para el periodo, se identifica vulnerado el cumplimiento en los rubros de adecuaciones y mantenimiento de mayor cuantía, donde se han fortalecido los mecanismos de control para dinamizar el proceso, cuya proyección refleje el optimo cumplimiento al total de la meta asignada en la vigencia 2024." u="1"/>
        <s v="Al 30 de septiembre, el Centro Industrial del Diseño y la Manufactura registra una ejecución del 74,24% en el uso de los recursos asignados. los recursos comprometidos principalmente en los conceptos de Materiales de Formación y Contratación de Instructores. Los recursos pendientes por comprometer corresponden a aquellos asignados para un proyecto de la APE, cuya centralización fue solicitada por el Centro. De esta manera, se avanza en el cumplimiento de las metas establecidas en el Plan de Acción 2024." u="1"/>
        <s v="El Centro de la Tecnología del Diseño y la Productividad Empresarial cuenta con una apropiación vigente de $21.915.346.446 y un compromiso de $17.145.968.564, lo que representa un avance del 78% en la ejecución presupuestal al 30 de septiembre de 2024. Los proyectos con mayor avance son: Desarrollo de Capacidades Emprendedoras: 99% Fortalecimiento de Procesos de Gestión Institucional: 99% Mejoramiento de Competencias para Víctimas: 92% Fortalecimiento de Servicios para la Economía Campesina y Popular: 88% Fortalecimiento de la Formación Profesional: 88% Fortalecimiento de Infraestructura Física: 83% Implementación de Sistema de Investigación: 25%" u="1"/>
        <s v="-SIIF 14: El % comprometido es bajo, teniendo en cuenta que son (3) procesos de adquisición y sus respectivos documentos se encontraban siendo adelantados por el área de contratación para publicación y adjudicación en el siguiente mes. SIIF 23: El % de pago es bajo, teniendo en cuenta que el contrato finaliza el 30 octubre y sin este término no es posible tramitar pago. SIIF 18: Se refleja un % bajo en pagos dado que los (2) contratos ByS finalizan en el último trimestre de la vigencia. Y el % y/o recurso de apoyos de sostenimiento se refleja el pago en mes vencido por esta razón se evidencia el pago de (2) meses de julio y agosto, y para el mes de septiembre se vería reflejado en el mes de octubre. SIIF 44: El % es bajo porque los pagos de apoyos de sostenimiento se tramitarán en el último trimestre de la vigencia de acuerdo con lo comprometido. SIIF 45: El % es bajo porque el recurso comprometido fue pagado y corresponde a materiales de formación, los otros (2) rubros están sin comprometer. SIIF 90: El % e" u="1"/>
        <s v="-Durante el tercer trimestre de 2024, el Centro de Biotecnología Agropecuaria alcanzó una ejecución presupuestal del 82,03%, con una apropiación inicial de $23.767.317.251. A este monto se le adicionaron $3.422.560.707, y se bloquearon recursos por $864.588.788, conforme a la resolución 1-01552-2024 del 18 de junio. Además, se aprobó un traslado de $55.000.000 a favor del Centro de Tecnología del Diseño y la Productividad Empresarial de Girardot, según la resolución 1-00940-2024, con el fin de financiar actividades culturales y deportivas en la región de Cundinamarca. De esta manera, el presupuesto total disponible ascendió a $26.393.651.148, de los cuales están por comprometer $4.694.696.132. Es relevante señalar que se llevó a cabo un seguimiento detallado al presupuesto y a los procesos contractuales, lo cual permitió evaluar el desempeño de los responsables y tomar las acciones correctivas necesarias para asegurar el cumplimiento de los compromisos establecidos y el avance de los proyectos misionales." u="1"/>
        <s v="Con corte a 30 de septiembre de 2024, el Centro de Desarrollo Agroempresarial cuenta con una apropiación por valor de $ 26.711.723.942,75, de los cuales se ejecutaron $22.040.679.064,99 correspondientes al 82,51% y pagos por valor de 15.486.513.651 correspondientes al 70,26%." u="1"/>
        <s v="La apropiación ascendió a $18.730millones de los cuales se comprometieron $15.472millones, 82,60% ejecución y en pagos ejecución de $10.632.883.361, para 68,72% del presupuesto comprometido. Semaforización rojo por comprometer oct; 14 recursos que serán adicionados a MF gastronomía, 23 se encuentra el proceso en evaluación, 62 los recursos se redujeron Resolución No. 2473/2024 y de la 24 se va avanzando de acuerdo con los procesos de contratación de este proyecto. Semaforización en amarillo se tiene un avance significativo, 85 MF los recursos sobrantes se realizará adición de los contratos que se encuentren en ejecución oct y nov, de la 82 se tiene oct y nov verificación de necesidad del Mtt. de bienes, el proceso de elaboración de EP por mínima de equipos, elaboración del registro presupuestal SENA proveedor SENA y centralizar los recursos de SP. 66 pendiente para oct y nov verificación de necesidad proceso Mtt, adición MF contrato en ejecución Sep. 65 recursos asignados para evento de Semilleros de Investi" u="1"/>
        <s v="-A septiembre se observan rubros con baja ejecución en razón a que los procesos se encontraban en proceso contractual, como la compra de elementos de protección personal o aun no habían iniciado actividades o recien daban inicio, es el caso de la contratación del conductor del aula móvil, quien inicio tarde por cuanto el aula móvil la estaban arreglando, el contrato de la aprendiz ganadora de world skills, el de compra de materiales de formación que acababa de iniciar, contratación de instructores que se encontraba pendiente y viáticos de los diferentes programas que se ejecutan durante la vigencia." u="1"/>
        <s v="Al 30 de septiembre se contaba con apropiación de $ 3.945.694.033, con ejecución presupuestal del 70,5% para el centro de formación; evidenciando baja ejecución en el proyecto línea 18 del programa FIC que durante la vigencia no se desarrollará, por ello se ha solicitado la centralización del recurso asignado. Por el proyecto 11 y 45 se ha tenido dificultades con ubicación de perfiles de instructores y con el proceso de materiales de formación, relacionado con la dificultad de codificación de productos por la disparidad entre códigos de listas maestras y almacén y por baja postulación de oferentes que cumplan con los parámetros definidos para el proceso. Los procesos de proyectos SENNOVA también han presentado dificultades de consecución de perfiles de profesionales y técnicos y de materiales de formación al igual que la línea 45." u="1"/>
        <s v="- A corte del tercer trimestre del año 2024 se evidencia un 68% en la ejecución del presupuesto. Para el proyecto FORTALECIMIENTO DEL SERVICIO DE FORMACIÓN PROFESIONAL DEL SENA NACIONAL se han gestionado los recursos asociados a Contratación de Instructores, Materiales de formación y servicios personales indirectos, alcanzando un porcentaje de compromisos cerca del 84,51% y porcentaje de pagos del 54,89%. Se comprometerá mensualmente los recursos de viáticos, apoyos de sostenimiento y servicios públicos. Para el Proyecto IMPLEMENTACIÓN DEL SISTEMA DE INVESTIGACIÓN APLICADA, DESARROLLO TECNOLÓGICO, INNOVACIÓN Y COMPETITIVIDAD NACIONAL el Centro náutico gestiona, compras de equipos de alta tecnología principalmente para el taller de formación de soldadura y el laboratorio de tecnología acuícola, y poder mejorar los procesos de formación de las respectivas áreas, se alcanza un porcentaje del 67% en los compromisos contra un 48% en los pagos. Para el proyecto FORTALECIMIENTO DE LOS SERVICIOS PARA LA ATENCIÓN INT" u="1"/>
        <s v="El total del presupuesto asignado al Centro de Comercio a septiembre 30 de 2024 es de $12.628.683.696,50 (incluidos todos los proyectos de inversión) y se tiene un presupuesto comprometido (ejecutado) de $11.750.854.934,79 para un porcentaje de ejecución presupuestal (% Compromisos) del 93,0% y un nivel de pagos del 68,8%. El comportamiento de los pagos se encuentra acorde a la programación definida para la vigencia y en la medida que se ha avanzado con la suscripción de las diferentes obligaciones pendientes." u="1"/>
        <s v="El Centro de formación a 30 de septiembre ha comprometido recursos por valor de $13.071.229.751,00 correspondiente a 93,43% de la ejecución una diferencia del 11,93% respecto al trimestre anterior. Se destaca para este periodo el compromiso de gran parte de los recursos correspondientes a las dependencias 912166 INVESTIGACIÓN APLICADA Y SEMILLEROS DE INVESTIGACIÓN EN CENTROS DE FORMACIÓN y 912182 FOMENTO DE LA INNOVACIÓN Y DESARROLLO TECNOLÓGICO DE LAS EMPRESAS proyectados para ejecutar en este trimestre. Se continúa implementando la estrategia de seguimiento semanal a la ejecución y reuniones mensuales de seguimiento con el equipo primario del centro. El Centro adelantó procesos amparados en dieciocho (18) certificados de disponibilidad presupuestal (CDP) por un valor de $436.920.074. Así mismo el centro de formación tal y como se proyectó en el trimestre anterior comprometió la totalidad de los recursos correspondientes a mantenimiento y adecuaciones por cerca de doscientos millones de pesos. Los recursos" u="1"/>
        <s v="-El Centro de Servicios Financieros adelanta la gestión del presupuesto en cumplimiento de la misionalidad; acorde con el presupuesto asignado, se presenta un promedio de compromisos que asciende al 90%, se destaca que proyectos asociados a la formación como contratación de instructores de la regular presenta un desempeño que ascienden a un 91%, es importante indicar que frente a este proyecto se encuentra asignado el 55% del presupuesto total del CSF, de igual manera se destaca la gestión de proyectos asociados a población campesina y de economía popular presenta un desempeño del 92%, articulación con la media 99%, proceso de evaluación de competencias laborales 98%, SENNOVA con una ejecución del 96%, arrendamiento bienes muebles del 100% . Para el caso de pagos, se presenta un avance del 79% en comparación con los compromisos, se destaca que proyectos de cierre de brechas de capital humano presenta un desempeño de pagos cercano al 75%, articulación con la media 50%, instructores de la regular 45%. Frente a" u="1"/>
        <s v="Presupuesto comprometido 90,32% $10.998.281.706 pagado 58,44% $7.115.940.069 Servicios personales Pendiente contratación apoyo a contratación, adicionar contratos evaluadores competencias laborales, técnico apoyo bienestar aprendiz Contratación de Instructores ejecución 97% $6.571.244.527 Centralización recursos para contratación de instructores desplazados $63.000.000 $819.737.370 formación $192.087.898 Campesena $16.876.229 economía popular Apoyos de Sostenimiento ejecutado $312.000.000 54,02% recursos disponibles $265.525.000 para entrega de apoyo a sostenimiento aprendices de octubre noviembre diciembre Bienestar al aprendiz ejecutado 82,04% recursos disponibles para pagos convocatoria 1 y 2 de apoyo a sostenimiento regular, ejecución operador logístico, convocatorias 2 y 3 de apoyo a alimentación y transporte. apoyo a bienestar tuvo adición $52.550.060 para entregas octubre, noviembre y diciembre. Monitores ejecución 94%$72.319.000 Viáticos Administrativos ejecución 77% $24.929.837 Viáticos Formación ej" u="1"/>
        <s v="-El Centro de formación, ha ejecutado el 94% del rubro de contratación de instructores, 97% de servicios personales, asegurando desde el inicio del centro, la operación del Centro, el 92,3% de gastos de bienestar al aprendiz, en este caso es importante tener en cuenta el déficit presupuestal que ha estado el centro, desde la vigencia 2021, donde redujeron significativamente los recursos necesarios para lograr la ejecución del plan de bienestar al aprendiz, sin embargo las metas de formación han continuado aumentando. En el caso de materiales de formación se ha ejecutado el 51,88%, dada el bloqueo de recursos que se produjo entre el mes de mayo y junio.El rugrono de adecuaciones se ha ejecutado el 97% del recurso asignado. En terminos generales, a la fecha de corte, el centro ha ejecutado el 89,14% del presupuesto y ha logrado el 64% de pagos." u="1"/>
        <s v="Con corte al 30 de septiembre de 2024, el Centro de Gestión Administrativa ha evidenciado un total de 89% de ejecución de los recursos. Este desempeño refleja el cumplimiento de los compromisos y las inversiones en diversas áreas estratégicas de la institución.Contratación de Instructores: se ha logrado un 92% de ejecución, lo que demuestra un adecuado uso de los recursos destinados a garantizar la calidad y cantidad de personal docente necesario para las formaciones. Apoyos de Sostenimiento: se ha ejecutado un 85% de los recursos. Esta ejecución está orientada a respaldar a los aprendices en su proceso formativo, contribuyendo a su permanencia y éxito en los programas.Servicios Personales Indirectos: se ha alcanzado un 93% de ejecución. Este indicador refleja un manejo eficiente de los recursos relacionados con los servicios necesarios para el buen funcionamiento administrativo y operativo del centro.Fortalecimiento de Infraestructura Física del SENA: se ha comprometido el 97% de los recurso, estos han sido" u="1"/>
        <s v="-Durante el seguimiento correspondiente al III Trimestre de 2024 del Centro de Tecnologías del Transporte, se observó un nivel de compromiso del 89% y un porcentaje de pagos ejecutados del 62%. En términos financieros, se reportó una disponibilidad aproximada de $54.991.083, con un compromiso de $10.017.503.078 y una obligación de $6.979.904.551. Además, se realizaron diversas solicitudes de presupuesto, que incluyen gastos para el lavado de tanques, capacitaciones dirigidas a instructores y la adquisición de extintores, entre otros, con el fin de continuar con el desarrollo y fortalecimiento de las actividades y procesos del centro." u="1"/>
        <s v="Se presenta un análisis del estado de compromisos y ejecuciones presupuestales por dependencias: Compromiso pleno (≥90%): Dependencias 09, 11, 28, 38, 42, 45 y 83 muestran avances satisfactorios, aunque en algunos casos persisten pagos pendientes en trámite para culminar dentro de los plazos previstos. Compromiso moderado (45%-90%): Dependencias 18 y 44 reflejan avances parciales, con pagos que van entre el 40% y 50% de la apropiación vigente. Compromiso bajo (&lt;45%): Dependencias 23, 24 y 90 presentan retrasos significativos tanto en compromisos como en ejecución, requiriendo acciones prioritarias para mejorar el ritmo de avance. En general, se destacan avances significativos en dependencias con mayores niveles de compromiso, mientras que se enfatiza la necesidad de ajustes en las de menor progreso, especialmente en infraestructura física y proyectos críticos. Actualmente, se están realizando ajustes en los cronogramas de formación y adquisición de insumos para avanzar en la ejecución presupuestal restante." u="1"/>
        <s v="Durante el tercer trimestre de la vigencia, se contó con una asignación presupuestal vigente de $ 14.966.355.252,75, con compromisos por valor de $ 13.888.512.520,53 es decir una ejecución del 93%. Para el cierre de este trimestre, el centro ya contaba con una ejecución de instructores al 99%, servicios personales al 98%, materiales de formación al 100%, bienestar al aprendiz 90%, infraestructura 34%. En este sentido queda por ejecutar un 7% del presupuesto es decir $ 1.110.321.051,09, estos corresponden a recursos de proyectos SENNOVA, para Viáticos de formación Regular, CampeSENA y economía popular, Extensionismo tecnológico, SER y Articulación; para Actividades de bienestar funcionarios; mantenimiento del aula móvil, vacaciones recreativas, apoyos se sostenimiento FIC y Regular, compra de equipos y herramientas menores para programas de formación del área medular y las líneas tecnológicas del centro, adecuaciones de ape, punto de atención al ciudadano y baños. Estos recursos ya se encuentran en proyección" u="1"/>
        <s v="En el tercer trimestre de 2024, el cumplimiento de ejecución presupuestal es del 74,83%, con una una ejecución de pagos del 47,68%. -Contratación Servicios Personales Indirectos y Contratación de Instructores: 95,75% ejecutado y 69,49% pagado: Se realizó la debida contratación requerida de personal administrativo, apoyo e instructores, se está cumpliendo con el pago oportuno de los respectivos honorarios y los saldos sobrantes se realizo la respectiva centralización. -Mantto o Adecuación Infraestructura: 45,11% ejecutado y 4,63% pagado: Se esta adelantando los debidos procesos de contratación cumpliendo con los lineamientos especificos y tecnicos para requirir los conceptos tecnico de la DG. o Dirección Regional. -Bienestar del Aprendiz: 52,77% ejecutado y 27,43% pagado: El cumplimiento de los indicadores está soportado en compromiso para monitorias, en compromiso para apoyos de sostenimiento del aprendiz y Gastos de Bienestar al Alumnos. -Contratación Materiales de Formación: 99,70% ejecutado y 7,70% pagado" u="1"/>
        <s v="-En el tercer trimestre de 2024, el Centro del Diseño y Manufactura del Cuero alcanzo un 94,03% de ejecución del compromiso presupuestal y un 63,62% de ejecución de pagos. Este equilibrio satisfactorio entre el presupuesto comprometido y los pagos realizados se alinea con las expectativas para el tercer trimestre de 2024. En concordancia se avanzado significativamente en proyectos clave, tales como el Fortalecimiento del Servicio de Formación Profesional del SENA, el sistema de investigación aplicada, el fortalecimiento de los servicios para la atención integral de la población de economía campesina y popular, y el mejoramiento de la empleabilidad de la población víctima de desplazamiento forzado por el conflicto armado. El equipo de Presupuesto, Bienes y Servicios y Contratación ha realizado un trabajo en conjunto para superar desafíos y obstáculos, implementando una estrategia de seguimiento detallado que nos permite tomar decisiones precisas y oportunas. Esto ha sido fundamental para lograr los objetivos" u="1"/>
        <s v="La ejecución presupuestal general del Centro de Formación en Diseño, confección y Moda al 30 de septiembre presenta un registro presupuestal del 93% porcentaje sobresaliente para la fecha de presentación del informe. Del presupuesto pendiente por ejecutar el rubro mas significativo corresponde &quot;Mantenimiento de bienes muebles, enseres, maquinaria, equipo, transporte y software&quot; por valor de $124.000.000, los cuales se encuentran en proceso de adjudicación de contratos, los demás rubros corresponden a recursos de ejecución mensual como son viáticos, apoyos de sostenimientos entre otros." u="1"/>
        <s v="-La Ejecución Presupuestal del Centro Para El Desarrollo agroecológico Y Agroindustrial para el corte del tercer trimestre del año en curso, logró un porcentaje de ejecución del 80 % de recursos con compromisos presupuestal y un 66 % de recursos Obligados y 68% pagos respectivamente. Se evidencia un porcentaje bueno, sin embargo, el centro de formación tomará acciones necesarias para ejecutar los compromisos, obligaciones y pagos a fin de dar cumplimiento a la meta de ejecución presupuestal y así mismo cumplir con la misionalidad del Centro de Formación." u="1"/>
        <s v="Durante el trimestre III-2024, el centro presenta una Apr. Vigente de $17.364,2 millones, distribuidos en 6 proyectos de inversión, con un cumplimiento del 89,68% en ejecución presupuestal y 59,96%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para el cierre de la vigencia. Algunas dependencias presentan baja ejecución de recursos debido que se estaban estructurando y publicando los procesos de contratación que se tienen proyectados, en cuanto apoyos de Sostenimiento desde el área de Bienestar al Aprendiz se tiene proyectado hacer las ultimas adjudicaciones en el iv trimestre y solicitar la centralización de los recursos excedentes." u="1"/>
        <s v="El Centro viene realizando la ejecución de acuerdo con el presupuesto asignado al 30 de septiembre $18.838.477.041 Se continúa generando estrategias, seguimiento para el cumplimiento del presupuesto asignado para los programas, proyectos y procesos, donde las coordinaciones académicas, formación y administrativas, continúan realizando acciones para la ejecución del presupuesto asignado. Al corte del 30 de septiembre de 2024 se ha ejecutado $16.496.6013931 con un 88% y en pagos $10.997.965.922 58%." u="1"/>
        <s v="-La ejecución del presupuesto se encuentra en un 87% de compromisos, tenemos procesos en desarrollo por lo que se espera la ejecución del 99,7% al finalizar la vigencia; siendo consecuentes con el cumplimiento de indicadores por dependencias." u="1"/>
        <s v="-Al cierre del Tercer Trimestre el Centro Tecnológico del Mobiliario cuenta con un presupuesto total asignado de $11.189.700.450 con un valor comprometido de $9.208.138.432 lo que equivale a una ejecución del 82,29% y con un pago de $6.652.195.204, es decir con pagos del 59,45%. El presupuesto se encuentra distribuido en recursos Propios y Nación con los siguientes valores asignados $3.864.947.422 y $7.324.753.028 y con porcentaje de ejecución de 74,95% y 86,16% respectivamente. Dependencia 34: el proceso de compra de materiales se encuentra publicado y el de mantenimiento de la maquinaria se adjudicó por muy bajo presupuesto. Dependencia 82: el proceso de compra de equipos de sistemas se encuentra en autorización por control Doc. Dependencia 66: el proceso de compra de equipos publicado en Secop y el de materiales el área responsable de la ejecución de estos recursos no ha radicado la solicitud de la necesidad." u="1"/>
        <s v="-El Centro de formación presenta un presupuesto de $ 17.692.328.294 donde el porcentaje comprometido al cierre de septiembre fue del 93,8% y el porcentaje pagado llegó al 65,4% logrando una ejecución presupuestal adecuada al periodo del año. Se espera para la finalización del año aumentar el porcentaje pagado con la recepción de los materiales de formación, elementos de protección personal y realización de mantenimientos de equipos." u="1"/>
        <s v="La ejecución del presupuesto asignado para el período correspondiente responde al cumplimiento de los objetivos estratégicos establecidos en el plan de acción, garantizando la optimización de los recursos asignados y el logro de los resultados esperados. Este proceso incluye: 1. Alineación con los objetivos estratégicos Se asegura que cada rubro presupuestal esté directamente relacionado con los planes operativos y estratégicos definidos, promoviendo el cumplimiento de las metas establecidas. 2. Optimización de recursos Se priorizaron las actividades y proyectos que generan mayor impacto y contribuyen significativamente a los resultados organizacionales. Esto implica el uso eficiente y transparente de los recursos disponibles. 3. Cumplimiento normativo y técnico La ejecución se llevó a cabo respetando las normativas legales vigentes, los lineamientos internos de control fiscal y los criterios técnicos de planificación presupuestal." u="1"/>
        <s v="- La ejecución presupuestal para el Centro Minero con corte 30 de septiembre de 2024 fue de 63,68%. Los rubros de contratación de instructores (93,8%), gastos de bienestar alumnos (99,3%), mantenimiento de bienes muebles, enseres, maquinaria, equipo, transporte y software (99,5%), servicios personales indirectos (92,6%) y servicios públicos (96,5%) son los de mayor ejecución superando el 90 % de ejecución. Además, se tiene un porcentaje de pagos del 75,21 % del total comprometido. Mensualmente, se realizan reuniones periódicas de seguimiento al Plan Operativo de Contratación. En estas reuniones, se revisan cada uno de los procesos, proyectando sus fechas de publicación y adjudicación, y se establecen compromisos para cada uno de los procesos de contratación derivados de los programas del Centro Minero 2024. En estas reuniones participan las áreas técnicas, financiera y contractual." u="1"/>
        <s v="El Centro tiene una apropiación vigente al 30 de septiembre de $ 21.005.203.009, tiene recursos comprometidos por valor de $ 18.889.131.425, que representa el 90% de la ejecución, el 10% restante de nuestro prepuesto, que es alrededor de $ $ 2.116.071.584, están en la etapa precontractual y en el próximo trimestre se comprometerá. La dinámica nos muestra que la ejecución está dentro de los parámetros normales, ya que los procesos de bienes y servicios apenas se están comprometiendo, es importante destacar que se apropiaron nuevos recursos por valor de 700 Millones. Referente a la ejecución en pagos ya se han cancelado 9 meses de honorarios a contratista y algunos contratos de bienes y servicios, eso representa 71% de lo comprometido, alrededor de $ 13.381.176.810." u="1"/>
        <s v="Pago de viáticos- tiquetes por asistencia jornada de transferencia de procesos y procedimientos de la estrategia de operación grupo de gestión curricular. la ejecución se detalla a través de la contratación de instructores por $44.016.995, la adquisición de materiales de form por $7.268.000 y apoyo de sostenimiento por $18.720.000. El saldo pendiente se destinará al proyecto de placa huella. La ejecución de la contratación de instructores de articulación por $337.246.571, materiales de form por $ 3.863.960, viáticos por $ 2.074.454. Se contrato la compra de elementos de protección y dotación – aprendices del centro por $14.022.450 y se atendió el pago apoyo de sostenimiento, formación regular titulada por $277.875.000. Se ejecutaron recursos de servicios personales de $ 218.693.904, contratación bienes y servicios por $156.419.072 y contratación servicios pers de 1 profesional de bienestar al aprendiz, para acompañamiento de los programas “economía popular y CAMPESENA $ 29.793.480. Se ejecutó recursos: Instr" u="1"/>
        <s v="La gestión presupuestal del centro de formación para el III trimestre alcanza una ejecución por encima del 82% del presupuesto vigente, lo cual indica una dinámica importante, es así como los rubros asociados a contratación de servicios personales como son instructores y personal de apoyo a la gestión cuentan con porcentajes cercanos al 100%, difiere del porcentaje de pagos porque este se da por tracto sucesivo, por tanto, se verá el aumento reflejado en cada periodo. La dependencia 24 CONSTRUCCIONES Y ADECUACIONES, se evidencia una baja ejecución de los recursos, esto obedece a factores como, obtención de concepto técnico por parte de la DAF, la modalidad de contratación que implica un mayor número de días, pocos proponentes lo que genera procesos desiertos y los procesos adjudicados se encuentran en ejecución. Así mismo se evidencia que de acuerdo con cronograma contractual, para el III trimestre se logra un avance importante en los recursos comprometidos, con proyección a una ejecución optima de estos. Co" u="1"/>
        <s v="En el tercer trimestre de 2024, el SENA CTPGA alcanzó una buena ejecución tanto en el presupuesto comprometido como en el porcentaje pagado. Sin embargo, se presentan inconvenientes en la etapa precontractual. Procesos relacionados con infraestructura línea 24 con un porcentaje infraestructura comprometido de 35.82% y pagado 13.29%, infraestructura y modernización de aulas móviles con un porcentaje comprometido y pagado del 0%, que muestran un bajo porcentaje comprometido, están en fase de estructuración y revisión por el área jurídica. Estos procesos son fundamentales para garantizar que las instalaciones y equipos del SENA se mantengan actualizados y en condiciones óptimas. No obstante, las autorizaciones y avales requeridos por las direcciones regional y nacional limitan la agilidad de su avance. En cuanto a los recursos con mayor movimiento, como viáticos y servicios personales, contratación de instructores su ejecución ha sido eficiente en un rango sobresaliente entre el 85% y 100% logrando evidenciar l" u="1"/>
        <s v="Se ha llevado a cabo un análisis exhaustivo de la ejecución presupuestal correspondiente al tercer trimestre de 2024, comprendido entre los meses de julio y septiembre. Los resultados indican que los compromisos presupuestarios han alcanzado un 77.23%, mientras que los pagos efectuados representan un 54.80% del total asignado. El porcentaje de compromisos del 77.23% refleja un avance significativo en la planificación y asignación de recursos para los diversos proyectos y actividades programadas. Este nivel de compromiso es indicativo de una gestión proactiva y una adecuada previsión en la utilización de los fondos disponibles, sin embargo debido a falta de personal en infraestructura, son proyectos que han generado un cierto atraso con la planeación. Por otro lado, los pagos realizados, que ascienden al 54.80%, muestran un ritmo de ejecución que, aunque considerable, sugiere la necesidad de acelerar los desembolsos para cumplir con los objetivos financieros y operativos establecidos para el año. Es crucial i" u="1"/>
        <s v="Podemos evidenciar el seguimiento y cumplimiento de la ejecución del presupuesto del Centro con corte al 30 de Setiembre de 2024, teniendo los siguientes datos: Presupuesto inicial asignado de $13.824.089.807, 25; una adición de $788.184.223,00; una disminución (recursos centralizados) de $178.597.016; para un presupuesto total en la vigencia 2024 de $14.433.677.014,25; un ejecutado de $11.989.616.037,48 que corresponde a un 84% de cumplimiento; con un valor pagado total de $8.903.439.443,32 que significa un 63% frente a la aprobación presupuestal final. Teniendo en cuenta las disposiciones del orden nacional se tiene comprometido al 30 de septiembre de 2024, mediante CDP el 99% del presupuesto, quedando por comprometer solo 1% del total del presupuesto asignado en forma definitiva. De lo recursos por ejecutar $2.242.664.076,77 que corresponden a un 16% del total del presupuesto definitivo aprobado para la vigencia, los rubros más significativos corresponden a la Apoyo Sostenimiento Alumnos (Recursos FIC); C" u="1"/>
        <s v="El presupuesto del centro de formación inicialmente asignado fue de 23.267.204.348, el cual fue adicionado en 14.54% que representa 3.958.931.894 y reducido en un 33.11% durante el periodo del 01 enero al 30 de septiembre de 2024, para un presupuesto definitivo de 18.211.654.302. Al corte 30 de septiembre de 2024, dicho presupuesto se encuentra ejecutado en un 86.26%, representa 15.709.185.713, quedando un 13.26% en CDP por comprometer en 2.415.559.340 y un 0.48%. en recursos disponibles de $86.909.249. El comportamiento de los proyectos: fortalecimiento del servicio de formación profesional del SENA con un 86,91% de ejecución, fortalecimiento de los servicios para la atención integral de la población de la economía campesina y de la economía popular con un 89,05%; desarrollo de capacidades emprendedoras y empresariales para la generación de ingresos a con un 96,61%; fortalecimiento de los procesos de gestión institucional para la identificación y cierre de brechas de capital humano con un 98,19%; mejoramien" u="1"/>
        <s v="Se cierra el tercer trimestre con corte del 30 de septiembre de 2024 con una apropiación presupuestal vigente de $24.295.433.793,75, con un aumento del 1,18% frente a la apertura 2024 (por $24.583.116.080,75) a causa de las adiciones presupuestales reflejadas a lo largo de la vigencia 2024 en el rubro de Servicios Personales Indirectos, viáticos y gastos de viaje al interior formación profesional, papelería, útiles de escritorio y oficina, Otras Compras de Equipos, entre otros. De la apropiación al corte se ejecutó en indicador de compromisos el 95,18% ($23.124.376.103,98), mientras que, en el indicador de pagos, se ejecutó el 64,71% ($15.720.793.139,24) de la apropiación neta vigente ($24.295.433.793,75). El presupuesto faltante por comprometer representado en un 4,82% ($1.171.057.689,77) se encuentra plasmado en los cronogramas y proyecciones de ejecución en los procesos de Mantenimiento de Bienes Inmuebles, Materiales de Formación, Contratación de Instructores, Viáticos y Gastos de Viaje funcionarios y Co" u="1"/>
        <s v="El presupuesto inicial fue de $13.418.378.071,25 incrementado en el 19,02% $ 3.073.772.690 y reducido en $ 409.024.650, para un total de $16.083.126.111,24; durante los trimestres a corte del 30 de septiembre de 2024; se ha comprometido $ 13.695.136.114,75 que corresponde al 85,15%, de una meta de ejecución del 99,5% de lo asignado y los pagos que se han efectuado del presupuesto comprometido son $ 8.849.178.441,41 correspondiente al 64,62% de una meta de 90%. En cuanto al recurso por la DEF SIIF 23 C-3605-1300-3-40402A, no se presentó avance de ejecución presupuestal, puesto que el recurso se encontraba en la fase de análisis de mercado y estructuración de estudios previos, entendiéndose que son recursos que se asignan por proyecto SGPS estos fueron asignados finalizando el mes de julio, se espera que en el cuarto trimestre sean ejecutados. Referente al recurso por la DEF SIIF 24 C-3699-1300-15-53105B, se presenta un bajo avance debido a que dos procesos se fueron a decierto “mantenimiento de infraestructur" u="1"/>
        <s v="-El Centro Agroindustrial del Meta, presenta para el tercer trimestre del año una ejecución presupuestal de 81%, un porcentaje de pagos del 60% , realizando seguimiento a la ejecución se observa un porcentaje bajo para la dependencia 23 ACTUALIZACIÓN Y MODERNIZACIÓN DE AMBIENTES-AULAS MOVILES PARA LA TECNOACADEMIA este proceso se está radicado en el grupo de apoyo administrativo mixto de la regional; para la MODERNIZACIÓN DE LA INFRAESTRUCTURA FÍSICA Y TECNOLÓGICA PARA LA PLANTA PILOTO DE BENEFICIO ANIMAL por la misma dependencia el proceso se encuentra en fase de adjudicación. Otra dependencia con porcentaje bajo es la 66 INVESTIGACIÓN APLICADA Y SEMILLEROS DE INVESTIGACIÓN EN CENTROS, para este ya se encuentra la totalidad contratada; y la dependencia 34 CENTRO AGROINDUSTRIAL DEL META-PRODUCCION CENTROS; se solicitó centralización de algunos recurso dado que no se pudo llevar a cabo el proceso por indisponibilidad de los tractores. Por otra parte se observa ejecuciones altas en varias dependencias como son" u="1"/>
        <s v="Con base en la resolución de apertura 1-00001 del 2024, se tiene una asignación presupuestal de $17’773.351.602,50, en el tercer Trimestre el valor aumentó a $24.640.144.769 debido a asignaciones adicionales para modernización de ambientes, se garantiza la operatividad del Centro para todo el calendario académico en cuanto a servicios personales y bienes y servicios, sin embargo, no se garantiza la atención a los aprendices en la ejecución de actividades relacionadas con el plan de Bienestar al Aprendiz. Se observa un avance en la ejecución presupuestal, alcanzando un porcentaje de 62% ($15.278.362.028) y se ha ejecutado el 71% ($10.797.058.982) para pagos. la ejecución en pagos incrementará mes a mes de acuerdo con la forma establecida en los contratos, la ejecución en viáticos presentará resultados según la programación realizada; no obstante, ya se muestran avances. Se está adelantado la contratación de los bienes y servicios adquiridos por los diferentes rubros, es espera un mayor porcentaje de ejecución" u="1"/>
        <s v="La Ejecución Presupuestal del Centro Industrial y de Aviación para el III trimestre del año en curso, logró un porcentaje de ejecución del 86% de recursos con compromisos presupuestal y un 57 % pagos respectivamente. Lo que evidencia un trabajo articulado y dinámico en el desarrollo de toda la planeación de la vigencia para el cumplimiento de la misión del Centro de Formación." u="1"/>
        <s v="El CCys a corte del 3 trimestre se ha ejecutado el 91% del presupuesto asignado. En el rubro de contratación de instructores se ha comprometido el 98%. Servicios personales Indirectos el 96%. Materiales de formación el 95%. Viáticos y gastos de viajes el 69%. Gastos de Bienestar al Aprendiz 100%. Mantenimiento a infraestructura el 93%. Apoyo sostenimiento el 88%. Mantenimiento de maquinaria, equipo, transporte y software el 78% entre otros rubros de los cuales estamos sobresalientes conforme a la media nacional, proyectados a cumplir el 99,9% de los recursos para lo cual estamos realizando seguimiento a la ejecución presupuestal. En el periodo que comprende al tercer trimestre se reflejada ejecución del 61% del total de las obligaciones, la cual corresponde a las celebraciones de contratos con el personal de SPI e instructores, adjudicación de apoyo de sostenimiento aprendices rubro regular adjudicatarios de la I y II convocatoria 2024, adjudicación de monitorias, servicios públicos, viáticos y gastos de via" u="1"/>
        <s v="De los recursos asignados y comprometidos al corte del periodo de análisis, los de mayor ejecución vs. al porcentaje esperado de compromisos fueron por proyectos los siguientes: &quot;FORTALECIMIENTO DEL SERVICIO DE FORMACIÓN PROFESIONAL DEL SENA NACIONAL&quot; a través de las dependencias SIIF 10, 11, 27, 42 y 45. &quot;IMPLANTACIÓN SISTEMA DE INVESTIGACIÓN APLICADA, DESARROLLO TECNOLÓGICO, INNOVACIÓN Y COMPETITIVIDAD NACIONAL&quot; con las dependencias SIIF 65, 66, 68 y 83. &quot;MEJORAMIENTO DE LAS COMPETENCIAS PARA LA EMPLEABILIDAD DE LA POBLACIÓN VÍCTIMA DEL DESPLAZAMIENTO FORZADO POR EL CONFLICTO ARMADO A NIVEL NACIONAL&quot; con la dependencia SIIF 10. DESARROLLO DE CAPACIDADES EMPRENDEDORAS Y EMPRESARIALES PARA LA GENERACIÓN DE INGRESOS A NIVEL NACIONAL&quot; con la dependencia SIIF 38. &quot;FORTALECIMIENTO DE LOS SERVICIOS PARA LA ATENCIÓN INTEGRAL DE LA POBLACIÓN DE LA ECONOMÍA CAMPESINA Y DE LA ECONOMÍA POPULAR NACIONAL&quot; con las dependencias 45 y 85 y el proyecto &quot;FORTALECIMIENTO DE LOS PROCESOS DE GESTIÓN INSTITUCIONAL PARA LA IDENTIF" u="1"/>
        <s v="En cuanto a la ejecución presupuestal del Centro de formación CEDRUM, se observa una buena ejecución, teniendo en cuenta que a la fecha del seguimiento se ha comprometido el 93% del presupuesto asignado correspondiente a $26.670.792.675. Es importante destacar que para el presente trimestre los conceptos con mayor ejecución fueron: Materiales de formación, servicios personales indirectos y mantenimiento de equipos. Los recursos que se encuentran por comprometer ya se encuentran programados para su ejecución antes del mes de noviembre. En cuanto a la meta de pagos se observa una ejecución del 64% correspondiente a $ 17.196.167.825 del presupuesto comprometido, los cuales básicamente se refieren a los conceptos de servicios personales indirectos y contratación de instructores, el aumento considerable en esta meta se debe a los pagos realizados a la contratación de bienes y servicios." u="1"/>
        <s v="En general, hay un alto nivel de compromiso de gastos, lo que indica que se están utilizando los recursos asignados. Apoyos de sostenimiento a alumnos: Tiene un porcentaje de ejecución relativamente alto (74.25%), lo que indica que se están utilizando los recursos destinados a este fin. Sin embargo, aún hay un margen para aumentar la ejecución. Compra de elementos de protección: Tiene una ejecución muy alta (90.98%), lo que sugiere una buena gestión en la adquisición de estos elementos. Contratación de instructores: También presenta un porcentaje de ejecución elevado (83.52%), indicando que se están contratando los instructores necesarios. Mantenimiento de bienes inmuebles: Tiene una ejecución relativamente baja (53.42%), debido a demoras y ajustes en las actividades de mantenimiento. Mantenimiento de bienes muebles: Presenta una ejecución relativamente baja (27.77%). Retrasos en la contratación y procesos. Materiales para formación profesional: Tiene una ejecución alta (81.95%), lo que sugiere una buena ges" u="1"/>
        <s v="El Centro Agroindustrial al III trimestre de la vigencia 2024, presentaba una apropiación vigente de $ 13.967.679.768, total de compromisos de $ 12.316.019.829, porcentaje comprometido 88%, y pagos por valor de $7.367.378.540, porcentaje en pagos 53 %, se realizan reuniones de seguimiento presupuestal con los responsables de los procesos de contratación y demás conceptos, con el fin de cumplir las metas presupuestales propuestas, adicional se realiza seguimiento a los contratos de bienes y servicios de los diferentes proyectos SENNOVA, campesena, infraestructura, ser, desplazados, con el fin de garantizar el cumplimiento de los pagos, se realizan las gestiones presupuestales para optimizar la utilización de los recursos." u="1"/>
        <s v="De acuerdo con la apropiación vigente en la apertura del trimestre el centro tenía un presupuesto de $ 9.208.128.379, durante el periodo se presentaron adiciones por valor de $ 775.096.259 y reducciones por $ 179.634.625, para un total al cierre del mes de septiembre de $ 9.803.590.013. En lo que respecta a la ejecución del presupuesto, al inicio del trimestre el centro presentaba una ejecución de $7.320.986.456 y al cierre de este el centro presentaba una ejecución de $8.454.455.390,94 lo que representa un INCREMENTO en la ejecución de $1.133.468.934,94. Con corte al 30/09/2024 el centro alcanzo una ejecución presupuestal del 86,24%, lo cual está acorde con la proyección realizada por comité y de acuerdo a la planificación presupuestal además se encuentra dentro del promedio de la Regional Distrito Capital, respecto a los pagos el Porcentaje de cumplimiento de las metas presupuestales programadas fue del 53.08% corresponde a Servicios Personales Indirectos, los cuales son pagados mes a mes y lo correspondie" u="1"/>
        <s v="Durante el tercer trimestre, el Centro de Atención al Sector Agropecuario del SENA Regional Santander avanzó significativamente en la ejecución de contratos esenciales para garantizar el cumplimiento de sus objetivos misionales. Entre ellos se destaca el suministro de materiales de formación y bienes de características técnicas uniformes por un valor de $164.182.136,19, además de contratos clave para el funcionamiento operativo, como la compra de tinta y tóner, mantenimiento de equipos en plantas y laboratorios, mantenimiento preventivo y correctivo de vehículos, y adquisición de insumos para el bienestar de los aprendices, incluyendo elementos para los dormitorios del centro de convivencia en la sede Aguas Calientes. Asimismo, se aseguraron recursos para materiales de formación profesional del programa FIC por $153.924.745,00, la contratación de instructores por $286.687.026,00, y personal administrativo por $16.781.900,00. El trabajo diligente de los equipos responsables ha permitido una gestión eficiente," u="1"/>
        <s v="El CMM cuenta con un presupuesto vigente por $7.055.533.839 y registra compromisos por $6.465.395.346,64 lo que demuestra un avance del 91,64% y pagos realizados por valor de $4.599.184.414,50 que representa una ejecución del 71.14% frente a los compromisos. Recursos por comprometer por $590.138.492,36, equivalentes al 8.36% del total de la apropiación disponible, los rubros con mayor participación en los recursos por comprometer son Maquinaria Industrial por $119.595.000, Materiales de Formación Profesional por $188.425.303,36 para producción centro para el mantenimiento de Red Neumática en el Centro de Manufactura en Textiles y Cuero, estos procesos de contratación se tiene previsto finalizarlos en el mes de octubre, pues ya están publicados. Los recursos de disponibles por el rubro de Servicios personales indirectos por $56.043.889 están en proceso de ejecución mediante la prórroga y adición de contratos administrativos que tienen fecha de vencimiento entre octubre y noviembre de 2024 y que son necesarios" u="1"/>
        <s v="El CAB cierra el tercer trimestre con una apropiación presupuestal vigente de $20.619.861.222, se comprometieron $18.509.436.694, correspondiente al 90% de ejecución. En cuanto a los py, se logró lo siguiente: sedes mantenidas 79% con $1.377.802.219; certificación de desempeño laboral alcanzó un 99% con $252.912.000; la formación para la inserción laboral obtuvo un 96% con $687.769.929, al igual que la formación en emprendimiento, con $955.626.223. La formación profesional integral para la economía campesina y popular presentó un 94% de ejecución, equivalente a $1.734.865.077, mientras que la formación integral del SENA Nacional llegó al 91%, con $13.710.008.792. En investigación e innovación tecnológica se alcanzó un 90% con $1.089.940.886; la promoción y gestión del conocimiento logró un 100%, equivalente a $76.233.140; y la orientación ocupacional alcanzó un 98%, con $49.334.000. Otros rubros incluyen tributos, multas y sanciones, que alcanzaron un 91% con $98.259.522; documentos de lineamientos técnicos," u="1"/>
        <s v="En el III trimestre evidencia un desempeño positivo, centrado en la capacidad del centro para comprometer y ejecutar los recursos de manera eficiente, alineándose con los objetivos programados. El proyecto de fortalecimiento del servicio de formación profesional presentó un nivel de compromiso del 99.86% de la apropiación vigente, evidenciando que prácticamente la totalidad de los recursos planificados han sido asignados. Este compromiso se traduce en una ejecución efectiva del 88.98%, lo que indica que las actividades programadas se están desarrollando de manera consistente con los plazos y metas establecidas. Por otro lado, otros proyectos muestran un avance significativo, como aquel con una ejecución del 69.05%, que refleja un progreso continuo en su implementación y un uso adecuado de los recursos en relación con las metas parciales previstas para el trimestre. Para los indicadores que al cierre del tercer trimestre presentan un porcentaje de ejecución del 0%, se debe considerar que estos proyectos se en" u="1"/>
        <s v="El comportamiento de la ejecución presupuestal , señala una ejecución global al periodo del 74% , los proyectos y dependencias con mayor ejecución corresponden al proyecto de inversión de Fortalecimiento d ellos servicios de Formación Profesional de las dependencias , 10 , 11 y 45 con la contratación de instructores , servicios personales , materiales, los demás conceptos presupuestales del proyecto se encuentran en publicación en secop II y la adjudicación en el 80 % se realizara en octubre , de manera similar el proyecto de inversión Fortalecimiento de los procesos de gestión institucional para la identificación y cierre de brechas de capital humano , dependencia 28 y 10 , cuya ejecución promedio esta sobre el 75% , . El principal rezago en la ejecución se concentra en el proyecto de Inversión implantación del sistema de Investigación Aplicada Desarrollo Tecnológico, Innovación y Competitividad Nacional , dependencias 69 Tecnoparque Nodo Bogotá y Tecnoacademia , las cuales muestran ejecución promedio del 3" u="1"/>
        <s v="-La ejecución con corte al 30 de septiembre de 2024 es favorable ya que el Centro tiene comprometido el 84% de los recursos asignados, es decir que de $14.647.782.475,75, lo comprometido es de $12.264.346.862,2. A su vez, se están realizando las gestiones desde las diferentes áreas para poder garantizar la correcta ejecución de la totalidad del presupuesto asignado para la presente vigencia. Se establecieron para toda la vigencia estrategias como: el envío los reportes semanales sobre la ejecución presupuestal a cada dependencia, para que cada una tenga presente el recurso pendiente por ejecutar y para que se tomen las medidas del caso. Atención de los requerimientos de autorización por el ordenador del gasto mediante radicado onbase. Registrar oportunamente cada solicitud para garantizar la información sobre la ejecución actualizada y veraz. Realizar de manera pertinente las modificaciones (centralizaciones) de los recursos que no serán comprometidos por el centro, para que esto no afecte la ejecución presu" u="1"/>
        <s v="El Centro de Formación, con corte al 30 de septiembre, presenta una apropiación vigente de $23.770.633.597,00, con una ejecución de $19.437.055.375,43, correspondiente al 81,77%. Los rubros más representativos son los siguientes: en Adecuaciones y Construcciones, la apropiación vigente es de $1.602.204.145,00, con una ejecución del 67,59% ($1.082.852.777,86). En Apoyos de Sostenimiento - Alumnos, de $415.527.000,00 asignados, se ha ejecutado el 79,78% ($331.500.000,00). Para Arrendamientos de Bienes Inmuebles, se reporta una ejecución del 100% de los $920.272.956,00 asignados. En Contratación de Instructores, la apropiación vigente es de $13.140.841.964,00, con una ejecución del 95,99% ($12.614.754.692,00). En Gastos de Bienestar para Alumnos, se cuenta con una apropiación de $621.876.614,00, con una ejecución del 97,83% ($608.384.420,00). En Servicios Personales Indirectos, de $3.856.779.006,00 asignados, se ha ejecutado el 77,12% ($2.973.949.801,00). En Servicios Públicos, la ejecución alcanza el 60,44% ($" u="1"/>
        <s v="Durante el tercer trimestre la ejecución presupuestal del CIDT cuenta con una apropiación vigente por $ 14.395.409.293,00 lo cual al corte del 30 de septiembre se ha ejecutado un 73,33% equivalente a $10.555.833.987,10 del presupuesto comprometido y un 26,67% de saldo por comprometer que es equivalente a $ 3.839.575.305,90. Adicional se evidencia que existe un saldo en CDP´S por comprometer de $2.857.980.117,08 y un saldo disponible de $981.595.188,82 por lo que el centro avanza en los compromisos presupuestales generados por los procesos administrativos de contratación servicios generales, bienes y servicios, entre otros procesos de las diferentes dependencias del centro de formación. Se espera que para el próximo trimestre se realice la centralización de los recursos con destinación especifica que ya fueron contratados y si existen saldos sobrantes que no podrán ser ejecutados, con el fin de depurar la ejecución presupuestal del centro y la optimización de recursos de aquellos contratos que tienen días par" u="1"/>
        <s v="-El presupuesto asignado para el Centro de formación en la Resolución de Apertura fue de $17.534.766.565 M/CTE, con una apropiación vigente al corte objeto de seguimiento por valor de $17.721.780.269, de los cuales se reflejan comprometidos un valor de $13.763.449.626 que representan una ejecución del 78% al corte del 30 de septiembre de 2024. Ahora bien, con relación a los rubros por dependencias que presentan porcentajes por debajo de lo esperado al corte se puede concluir que: Para el presupuesto por la dependencia 14 a la fecha del corte se estaba adelantando la elaboración de estudios para la contratación de materiales de formación, por la dependencia 28 y 90 se realizaron solicitudes de centralización de recursos dentro del corte objeto de seguimiento. Por la dependencia 86 se estaba proyectando la centralización de recursos de las necesidades suplidas, por el valor excedente a lo comprometido por valor 55.299.700 corresponde a movimientos que se ven reflejados en el mes de octubre de 2024, posterior a" u="1"/>
        <s v="- El CFAFC, con corte al 30 de septiembre de 2024 cuenta con un presupuesto apropiación vigente de $ 10.760.132,462 de los cuales a la misma fecha se ha ejecutado $ 9.412.394.183 cumpliendo con un 88.68%. Se ejecutó contratación de prestación de servicios personales de apoyos administrativos por asignaciones realizadas, de instructores, proceso de mantenimiento de infraestructura tanto red hidrosanitaria como en cubiertas, entre otros recursos ejecutados como monitorias, apoyos de sostenimiento, viáticos y servicios públicos. Durante el tercer trimestre se presenta un avance de pagos de $ 6.626.358.641 correspondiente a un 70.40 % sobre los compromisos a fecha de corte." u="1"/>
        <s v="A corte del tercer trimestre, el Centro presenta una ejecución presupuestal del 77%. Se resaltan los ajustes a nivel nacional,debido a la liberación de recursos bloqueados por MinHacienda.El proyecto de MEJORAMIENTO DE LAS COMPETENCIAS PARA LA EMPLEABILIDAD DE LA POBLACIÓN VÍCTIMA DEL DESPLAZAMIENTO FORZADO,se gestionan recursos para la contratación de instructores, materiales de formación y servicios personales indirectos con un 96.07% de ejecución.FORTALECIMIENTO DEL SERVICIO DE FORMACIÓN PROFESIONAL SENA, al corte de septiembre, el 79% del presupuesto está comprometido,se ejecuta mensualmente viáticos,apoyos de sostenimiento y servicios públicos según necesidades.FORTALECIMIENTO DE LOS PROCESOS DE GESTIÓN INSTITUCIONAL PARA LA IDENTIFICACIÓN Y CIERRE DE BRECHAS DE CAPITAL HUMANO, se ha comprometido el 91% del presupuesto,con recursos destinados a la contratación de evaluadores y viáticos conforme al cronograma.FORTALECIMIENTO DE LOS SERVICIOS PARA LA ATENCIÓN INTEGRAL DE LA ECONOMÍA CAMPESINA Y POPULAR,lo" u="1"/>
        <s v="-A corte de 30 de Septiembre de 2024 el centro de Comercio y Servicios de la Regional Bolívar cuenta con una asignación de $23.287.779.623,75 de los cuales se han comprometido $ 20.048.333.040,11 que representa un 86% en la ejecución del presupuesto los recursos corresponden a pagos de servicios públicos, impuestos, viáticos, contratación de servicios personales (administrativos e instructores), materiales de formación, Mantenimientos generales de equipos e inmuebles, para el cuarto trimestre se adelantarán acciones para terminar de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publicaciones SECOP 2. Adicionalmente, es muy importante señalar que al corte el centro cuenta con" u="1"/>
        <s v="Se tiene una ejecución del 75% a corte 30 de Septiembre incluidas las devoluciones, en pagos se tiene un avance del 72%, sin el presupuesto de construcciones el centro esta en una avance del 97% en la ejecución presupuestal; Se tienen adjudicados varios contratos lo que impacta significativamente en la ejecución presupuestal a finales del mes de noviembre. Se tiene proyectado adjudicar el contrato de construcciones sede curubal en el mes de noviembre así como el contrato de interventora, los proceso de contratación avanza sin novedad para dar cumpliendo a la ejecución presupuestal." u="1"/>
        <s v="Los recursos asignados para financiar los proyectos colocados por las dependencias 09, 65 y 69 correspondientes a la adquisición de dotación y ropa de trabajo, viáticos, gastos bienestar y otras compara de equipo correspondientes a tecnoparque (todo lo anterior son rubros SENNOVA) al cierre del tercer trimestre se encuentran con 0% de recursos comprometidos y por ende 0% pagos, aclarando que todos los recursos a excepción de los recursos 69 se encuentran con CDP y los procesos en realización de estudios previos para ser ejecutados en el cuarto trimestre de la presente vigencia. Los recursos asignados para financiar los proyectos de las dependencias 23, 24, 27 y 90 correspondientes a SENNOVA, infraestructura (24), ambientes de formación modernizados y contratación conductor y viáticos aula móvil presentan baja ejecución tanto en recursos comprometidos como pagos debido a que la mayoría de procesos se encuentran en realización de estudios previos, como medida de choque para garantizar la ejecución de los recur" u="1"/>
        <s v="Durante el tercer trimestre de 2024, se alcanzó una ejecución presupuestal del 73%, gestionada a través de SECOP II. Las acciones incluyeron la contratación de instructores, apoyos administrativos, bienestar al aprendiz, investigadores SENNOVA y Tecnoparque, así como la adquisición de suministros, servicios personales indirectos, viáticos, mantenimiento, monitorías y mobiliario. El presupuesto inicial de $10.646.434.398,50 se incrementó con adiciones por $1.835.280.171,00, estableciendo un presupuesto vigente de $12.481.714.569,50, del cual $12.334.768.490,17 se encuentra comprometido y $5.017.799.502,00 ha sido pagado, representando un 40% de ejecución efectiva. Estrategias para mejorar la ejecución: Monitoreo permanente con equipo de contratación y líderes de proceso. Gestión de ajustes presupuestales a la Dirección General según necesidades del centro. Implementación de un profesional en planeación para identificar retrasos, optimizar cronogramas y definir responsables en cada etapa del proceso. Gestión c" u="1"/>
        <s v="-Al centro de formación le fueron asignados $ 16.268.163,00 par la adquisición de elementos de protección para funcionarios y trabajadores oficiales, recursos que a la fecha fueron comprometidos, los demás recursos corresponden a a la asignación de viáticos para el encuentro de seguridad y salud en el trabajo, para los cuales se solcito centralización de recursos. El presupuesto asignado por la dependencia de producción de centro fueron $20.000.000 para los materiales de formación los cuales fueron comprometidos a la fecha, $5,000.000 corresponde al presupuesto ,para el mantenimiento de los equipos fueron asignados $5.000.000 cuyo proceso se encuentra publicado en SECOP II. Este presupuesto fue asignado para la modernización del aula movil asignada al centro de formación, cuyo proceso se encuentra publicado en el SECOP II. Al centro de formación le fueron asignados doble los recursos para RECONOCER VIÁTICOS AL CONDUCTOR DEL AULA MOVIL PARA SU OPERACIÓN, de los cuales se centralizaron $12.496.578,00, los demá" u="1"/>
        <s v="El centro de formación actualmente se encuentra al día en la ejecución presupuestal, resultado del seguimiento y verificación de fichas técnicas, logrando así de forma oportuna adelantar los procesos de contratación que permitieron el incremento en la ejecución presupuestal, pero en términos generales el centro cuenta con una buena ejecución al cierre del III semestre." u="1"/>
        <s v="La ejecución del Centro de Comercio y Servicios para el tercer trimestre con cierre a septiembre de la presente vigencia tiene un cumplimiento del 78,95%; ejecución acorde a lo propuesto en la estrategia de centro y un 57,09% de pagos que irá incrementando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ón obedece a la proyección de los recursos para contratación de instructores contratados para la siguiente oferta asi como las adiciones a realizar, del mismo modo los contratos que ya se encuentran en Secop ii correspondientes a materiales de formación, suministros y servicios del Centro, ya proyectados para el cumplimiento de la meta presupuestal." u="1"/>
        <s v="Al 30 de septiembre, se ha alcanzado un avance del 89% en la ejecución presupuestal del Centro Agroempresarial. Este resultado refleja un cumplimiento significativo en la mayoría de los rubros, especialmente en servicios personales, apoyo a la formación, contratación de instructores y viáticos, que están cerca del 100% de ejecución. Sin embargo, algunos rubros presentan menor avance, como los materiales de formación, cuya ejecución total se sitúa en un 45% debido a demoras en procesos contractuales, que están en etapa de publicación en el SECOP II, así como en estudios de mercado para la adquisición de bienes y servicios. Se prevé que durante octubre, con los procesos ya avanzados y la mayoría publicados, se logre incrementar este porcentaje y alcanzar el 100% de ejecución. Otro rubro relevante, el Sistema de Investigación Aplicada (Sennova), enfrenta desafíos similares, que se están abordando con ajustes en la planificación y un seguimiento riguroso. Hasta ahora, se ha logrado un avance del 65% en pagos, lo" u="1"/>
        <s v="-C-3603-1300-15-20305C Este recurso al momento de realizar este seguimiento se encuentra en un 88% de ejecución, los rubros pendientes están en proceso de ser comprometidos o centralizados dependiendo de la naturaleza del mismo C-3605-1300-3-40402A Este recurso al momento de realizar este seguimiento se encuentra en un 89% de ejecución, los rubros pendientes están en proceso de ser comprometidos o centralizados dependiendo de la naturaleza del mismo C-3603-1300-19-708020 Este recurso al momento de realizar este seguimiento se encuentra en un 90% de ejecución, los rubros pendientes están en proceso de ser comprometidos o centralizados dependiendo de la naturaleza del mismo C-3699-1300-15-53105B Este recurso al momento de realizar este seguimiento se encuentra en un 77% de ejecución, los rubros pendientes están en proceso de ser comprometidos o centralizados dependiendo de la naturaleza del mismo. La mayoría de los recursos de este rubro se destinan a obras en infraestructura, lo que se ejecuta finalizando la" u="1"/>
        <s v="-El 9 de octubre se realizó el seguimiento mensual al presupuesto, una tarea que se lleva a cabo de manera regular. En este proceso, se envía anticipadamente a los correos electrónicos de los líderes de cada área o proceso el informe sobre el avance en la gestión del presupuesto. Este informe detalla los saldos comprometidos y aquellos que aún están por comprometerse, evidenciando una falta de interés y prioridad en la justificación de la necesidad de estos saldos no comprometidos. En cuanto al avance específico del Centro de Formación, la ejecución del presupuesto alcanza un 88%, lo que indica que la mayoría de los recursos ya han sido comprometidos. Sin embargo, aún quedan pendientes por comprometer un total de 3.109.634.085 unidades de la moneda local, lo que muestra que, a pesar del avance considerable, aún queda una cantidad significativa por asignar." u="1"/>
        <s v="-El CIEA adelanto el registro de compromisos por valor de $12.880 M equivalente al 86.43%, con una excelente gestión por encima de la meta nacional del 77.46%. En el III trimestre no se logró avanzar conforme a la meta establecida en la ejecución de las siguientes dependencias SIIF: 922290 por concepto de Viáticos y gastos de viaje al interior de formación profesional por valor de 21M, toda vez que, este depende de la ejecución mensual programada en formación por Aula móvil. 922266: por concepto de servicios personales 21M corresponden a perfiles requeridos en los proyectos de investigación aprobados en SENNOVA, los cuales debe ser contratados conforme a la planeación de estos. Con restante de 83M se proyecta la compra de materiales y equipos de sistemas en el siguiente trimestre. 922218 y 922244 por concepto de apoyo de sostenimiento por valor de 953M toda vez que, dependen de la ejecución mensual programada en pagos por apoyo de sostenimiento.922234, el valor por ejecutar corresponde excedentes de saldos d" u="1"/>
        <s v="Hasta el 30 de septiembre de 2024, el Centro de Diseño e Innovación Tecnológica del SENA ha ejecutado el 90.72% de su presupuesto, alcanzando un total de $21,347,939,241 de un presupuesto aprobado de $23,530,409,473. Este alto nivel de ejecución ha garantizado la continuidad de programas esenciales en formación profesional, empleo y desarrollo social, lo que ha permitido un impacto significativo en la región de Risaralda, especialmente en comunidades vulnerables. Las principales áreas de inversión incluyen el fortalecimiento de la infraestructura física, con una asignación de $1,571,368,446 para mantenimiento de sedes y proyectos de adecuación, así como la mejora de la calidad educativa y la empleabilidad con recursos destinados a programas formativos y a la adquisición de equipos, con un total de $2,588,170,000 en inversión para el fortalecimiento de competencias . La eficiencia en la gestión de estos recursos no solo asegura la sostenibilidad de los proyectos, sino que también refuerza la capacidad del SEN" u="1"/>
        <s v="A la fecha la mayoria de los indicadores demuestran un buen comportamiento en los compromisos y pagos, sobre los proyecto C-3605-1300-3-40402A, se evidencia sin compromiso y sin pagos teniendo en cuenta que los recursos no serán utilizados y fueron remitidos a dg para centralizar, el proyecto C-3603-1300-15-20305C se evidencia el 100% comprometido pero el 0% en pagos, a la fecha este pago ya se realizó, C-3605-1300-3-40402A se encuentra en compromisos por debajo del promedio y en pagos se evidencias sin ejecución, teniendo en cuenta que el contrato fue suscrito antes de finalizar el trimestre y los pagos se verán reflejados una vez se realice la entrega de los equipos adquiridos, C-3699-1399-1300-15-53105B se evidencia una baja ejecución en compromisos y pagos teniendo en cuenta que el equipo de contratación es muy pequeño y el centro de formación no cuenta con un ingeniero o arquitecto que nos apoye con la identificación de necesidades y elaboración de los estudios previos de los procesos relacionados a ade" u="1"/>
        <s v="Materiales formación se adjudicaron 8 lotes, pendiente en proceso 3 lotes (informática, telecomunicaciones y artesanías) Contratación instructores, comprometido 96,43%. Pendiente por comprometer adiciones y nuevos contratos de instructores para necesidades de IV Oferta y cumplimiento de metas Los pagos se han realizado según lineamientos de cuentas SENNOVA, el avance corresponde al 98%. El 2% de recursos fueron remitidos para centralización; corresponden a Destinación Especifica. Pendiente el 98,67% de los recursos por pagar; programado para octubre y noviembre previa entrega de necesidades en diferentes proyectos. Gastos bienestar alumnos, avance del 71,6%. Los recursos aplazados fueron devueltos y lo pendiente por ejecutar está programado para ejecución de actividades según plan de bienestar al aprendiz durante octubre y noviembre Apoyos de sostenimiento, avanza en un 55,1% Se han adjudicado a 123 aprendices con este beneficio. Los pagos se han realizado de marzo a agosto, según lineamientos DFP Monitores," u="1"/>
        <s v="El Centro de Industria y Construcción tiene una asignación presupuestal inicial de $31.433.847.738 para la apertura del año. Al cierre del tercer trimestre, se han comprometido $23.841.299.348, equivalente a un 76% ejecutado. Adicionalmente, se han efectuado pagos por un total de $14.808.894.946,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el tercer trimestre se siguen adelantando todos los procesos contractuales de las distintas dependencias presupuestales tanto de materiales de formación y bienes y servicios, de igual forma se realizan seguimientos constantes a los procesos de contratación para garantizar que los procesos no se retrasen en su ejecución. Para este trimestre se siguen teniendo dificultades en los procesos de contratació" u="1"/>
        <s v="Con una ejecución del 54,59 % al corte de septiembre se establecieron las acciones para el avance en el cumplimiento; como lo son las reuniones de seguimiento presupuestal con el equipo de procesos financieros y los supervisores de contrato que permitiera el avance en pagos de contratos y seguimiento en el comité primario del Centro. El equipo de trabajo se encuentra en la adjudicación de procesos contractuales con seguimiento quincenal para que se puedan establecer acciones inmediatas para el cumplimiento de la ejecución. Así mismo, se establece un plan de contingencia para la ejecución de los recursos asignados para el proyecto de astilleros (12 mil millones de pesos) que articula 3 centros de formación; con un comité dirigido por la Dirección Regional para dar cumplimiento a los tiempos establecidos en los procesos contractuales para la ejecución del proyecto. El presupuesto asignado al Centro para la vigencia 2024 se está ejecutando de acuerdo con las directrices establecidas en procura de lograr las met" u="1"/>
        <s v="Al 30 de septiembre, de los $11.398.542.044 de apropiación, hay un disponible del 0,09% equivalente a $10.749.024, el total comprometido es del 87,17%, queda en CDP por comprometer el12.74%, las obligaciones son del 58,09% y suman un total de $6.620.899.463; los pagos son el 58,08% distribuidos en fortalecimiento de infraestructura que suman $163.562.257, el fortalecimiento de los procesos de gestión suman 259.987.250, en el caso de fortalecimiento de servicios para la atención integral suman $108.867.270, en fortalecimiento del servicio de formación profesional da un total de $5.373.754.903, para implantación sistema de investigación aplicada los pagos suman $379.028.397 y en mejoramiento de las competencias para la empleabilidad de población victima de desplazamiento forzado suma $335.399.386." u="1"/>
        <s v="-El porcentaje de ejecución presupuestal de la dependencia centro cumplido el tercer trimestre es del 77.95%, con una apropiación vigente de $ 18.872.935.190 y un presupuesto ejecutado de $ 14.711.641.813. Uno de los mayores retos que presenta el centro de formación es la ejecución de los recursos para el fortalecimiento de la infraestructura, el cual presenta una ejecución al corte del 9.74%, para los cuales se ha determinado que algunos proyectos no serán desarrollados en la presente vigencia y procede su centralización. Para los recursos procedentes se avanza en la estructuración de las condiciones técnicas requeridas para el proceso de contratación. La ejecución de materiales de formación es del 83.5%, quedando pendiente algunos procesos muy puntuales, que se desarrollaran en el último trimestre del año." u="1"/>
        <s v="El presupuesto del Centro Nacional de Asistencia Técnica a corte septiembre 30 de 2024, registra una apropiación Inicial de $ 12.167.552.097, de los cuales se han ejecutado la suma de $ 10.401.833.450, lo cual equivale a un porcentaje de ejecución del 85,49%. En cuanto a la ejecución de pagos, para este mismo corte. se tiene un valor de $ 6.268.606.116, lo cual equivale a un porcentaje de cumplimiento del 51,52 %. Este comportamiento de la ejecución presupuestal del Centro de Formación se puede calificar como buena, teniendo en cuenta que la meta a corte septiembre para compromisos eran del 80,88% y para pagos del 50,40, porcentajes que fueron ligeramente superados por el centro. Lo anterior es el reflejo de la planeación y gestión, desde la subdirección de Centro, al igual que el compromiso de los lideres de procesos y el trabajo conjunto con el área de contratación y presupuesto. Se continúa con el registro de compromisos de conformidad a lo planeado en las áreas de Mantenimiento. Adecuaciones y Construcci" u="1"/>
        <s v="Apropiación Vigencia: $ 12.680.342.124 Recursos comprometidos: $ 8.554.248.680 Pagos efectuados en la vigencia: $ 5.265.446.055 El Centro para el Desarrollo Tecnológico de la Construcción y la Industria ha avanzado en un 68,00% en lo que respecta a los recursos comprometidos; es decir, lo que, a través de contratos o por resolución, ya está comprometido para pagar frente a los recursos asignados. Esto representa, en su mayoría, la contratación de la prestación de servicios, tanto de instructores como de personal administrativo, apoyos FIC, compras de bienes y suministros, entre otros. En cuanto al porcentaje de pagos, se presenta un avance del 42,00%, teniendo en cuenta que estos corresponden a los honorarios del personal de prestación de servicios, instructores (quienes mes a mes van avanzando en su ejecución), pago de combustible, materiales de formación y actividades de bienestar al aprendiz. Con los equipos del centro, se vienen adelantando todas las gestiones necesarias para comprometer los demás recurs" u="1"/>
        <s v="La apropiación presupuestal del Centro Agroempresarial y Desarrollo Pecuario del Huila en el Tercer trimestre de la vigencia 2024 inicio en $ 9.104.833.028; con las apropiaciones adicionadas y reducidas a los movimientos presupuestas es de $ 9.624.335.951, con una ejecución de compromisos de $ 8.126.858.455,77 equivalente 84.44% y se realizaron pagos por $5.229.201.370,53, equivalente al 54.33%, con corte del 30 de septiembre del 2024. Respecto al comportamiento de la ejecución presupuestal para el tercer trimestre es adecuada como consecuencia de los diferentes seguimientos realizados por la Coordinación administrativa; que permite generar alertas para la toma de decisiones. Para garantizar las apropiaciones adicionales al presupuesto inicial que es por el valor $ 738.903.575 que equivale a un incremento presupuestal de 8.11%; las coordinaciones se encuentran en estructuración de las diferentes necesidades acorde a lo asignado al Centro de Formación. Respecto al comportamiento de la ejecución presupuestal p" u="1"/>
        <s v="La apropiación presupuestal del Centro de Desarrollo Agroempresarial y Turístico del Huila para el trimestre III es $9,411,501,256, se avanza de manera continua en la ejecución presupuestal la cual es del 91.64 % y se realizaron pagos por 61.38 %, los recursos de la dep SIIF 09 SALUD OCUPACIONAL - proyecto FORTALECIMIENTO DE LA INFRAESTRUCTURA FÍSICA DEL SENA A NIVEL NACIONAL, se encuentra en especificaciones técnicas proceso de compra de EPP para dar cumplimiento a la ejecución, en la dep SIIF 24 de construcciones y adecuaciones, dentro del proyecto FORTALECIMIENTO DE LA INFRAESTRUCTURA FÍSICA DEL SENA A NIVEL NACIONAL,Se encuentra en trámite la contratación por bolsa mercantil para la adquisición e instalación de planta eléctrica y en trámite proceso de mtto planta eléctrica, en la dep SIIF 45- SERVICIOS PRESTADOS A LA FORMACION- proyecto Fortalecimiento de los servicios para la atención a la población de la económica campesina y de la economía popular, en tramite de contratación instructores y ejecución d" u="1"/>
        <s v="El Centro de Formación alcanzó una ejecución presupuestal del 78,71% al 30 de septiembre, con una asignación total de $18.823.427.644 y una ejecución efectiva de $14.815.413.259. Este resultado refleja avances significativos en el cumplimiento de las metas presupuestales, evidenciando un uso eficiente de la mayor parte de los recursos asignados en actividades priorizadas y programadas para el periodo, lo que asegura la misionalidad del Centro. Cabe destacar que esta ejecución parcial ha impactado positivamente los objetivos estratégicos de la entidad, garantizando el logro de las metas planteadas inicialmente y proyectando el cumplimiento total de las mismas al cierre del año fiscal." u="1"/>
        <s v="-Con corte al 30 de septiembre, el CAA lleva una ejecución promedio del 88,24% del total del presupuesto, presentando porcentaje de ejecución por encima de la meta nacional en la mayoría de las dependencias de gasto, entre las que se destacan las dependencias correspondientes al proyecto de inversión: FORTALECIMIENTO DEL SERVICIO DE FORMACIÓN PROFESIONAL DEL SENA NACIONAL, IMPLANTACIÓN SISTEMA DE INVESTIGACIÓN APLICADA, DESARROLLO TECNOLÓGICO, INNOVACIÓN Y COMPETITIVIDAD NACIONAL, DESARROLLO DE CAPACIDADES EMPRENDEDORAS Y EMPRESARIALES PARA LA GENERACIÓN DE INGRESOS A NIVEL NACIONAL,MEJORAMIENTO DE LAS COMPETENCIAS PARA LA EMPLEABILIDAD DE LA POBLACIÓN VÍCTIMA DEL DESPLAZAMIENTO FORZADO POR EL CONFLICTO ARMADO A NIVEL NACIONAL. Por otro lado, dentro de los proyectos que el centro tiene con baja ejecución en las dependencia (20,18,44,62,82,66,45,90,28,85) en el mes de octubre y noviembre se adelantara depuracion presupuestal y ejecucion de todos los recuross asignados por estas dependencias que garanticen la" u="1"/>
        <s v="La apropiación vigente al segundo trimestre asciende a $12.082.106.177 de los cuales se han comprometido el 90.23 % ósea $10.901.985.289. El valor pagado suma $7.686.564.605 equivalente al % 63,62 respecto a la apropiación vigente y al 70.51% frente a lo comprometido, consecuencia de la política nacional se congelaron $2.602.570.448 de estos recursos congelados el 97,81% correspondían al proyecto de inversión de fortalecimiento de la infraestructura física del SENA a nivel nacional. Por otra parte, el proyecto con mayor ejecución presupuestal es el de fortalecimiento del servicio de formación profesional del SENA nacional, explicado por la contratación instructores. Entre los proyectos con baja ejecución se encuentra fortalecimiento de los servicios para la atención integral de la población de la economía campesina y de la economía popular nacional, cuya ejecución se tiene prevista para el cuarto trimestre." u="1"/>
        <s v="-Durante el tercer trimestre en ejecución presupuestal, se presentan un indicador con baja ejecución el cual está relacionado específicamente con fortalecimiento de la infraestructura física- Construcciones y adecuaciones. Algunos de estos procesos se encuentran cargados en aplicativo SECOP II para su adjudicación y de otros están adelantando los procesos precontractuales de estudios previos y demás requerimientos necesarios para la ejecución de los recursos. En cuanto al indicador de apoyos de sostenimiento, la ejecución a la fecha se da teniendo en cuenta que recién en el mes de septiembre se dio la segunda convocatoria y los desembolsos se realizan mes vencido y previa revisión de requisitos que indica la guía de apoyo socioeconómico. Es importante destacar también que los indicados de ejecución más altos están reflejados en procesos misionales como servicios prestados a la formación. servicios para la atención integral de la población de la economía campesina y de la economía popular nacional y fortaleci" u="1"/>
        <s v="-La ejecución presupuestal el centro muestra un cumplimiento del 93.82% en el 3er trimestre 2024, El centro definió acciones pertinentes de acuerdo con las asignaciones presupuestales y pagos correspondientes a cada compromiso, buscando la optimización y ejecución del recurso, se pretende que, para el 4o trimestre, se haya ejecutado en un 100% y así cumplir con las metas presupuestales requeridas." u="1"/>
        <s v="En cuanto a la ejecución presupuestal, el Centro de Formación lleva un porcentaje de ejecución aproximado del 62%, teniendo en cuenta que para el IV trimestre se espera una ejecución de mas del 90%, especialmente en lo que tiene que ver con los contratos de infraestructura, mantenimiento y adecuaciones, viáticos de instructores y gastos administrativos. El seguimiento de las anteriores acciones se realizaran en el Comité Primario, donde se establecerán las estrategias de cumplimiento y alertas con los indicadores que presenten baja ejecución." u="1"/>
        <s v="-La ejecución con corte al tercer trimestre 2024 del Centro de Formación es del 88%, un resultado adecuado para el tiempo transcurrido. El proyecto Fortalecimiento del servicio de formación profesional alcanza una ejecución del 91%, el proyecto Fortalecimiento de la infraestructura física del Sena con ejecución del 89%, el proyecto competencias laborales con el 95% de ejecución, el proyecto economía campesina y economía popular con ejecución del 82%, los recursos asignados a investigación se han ejecutado en un 41% debido a que se encuentran procesos en etapa precontractual. En términos generales la gestión en la ejecución de recursos es buena." u="1"/>
        <s v="-El presupuesto inicialmente asignado al Centro de Formación fue de $15.640.850.437, monto destinado a cubrir las necesidades principales del centro, tales como el pago de impuestos, contratos de prestación de servicios, y contratos de bienes y servicios necesarios para el correcto funcionamiento e infraestructura del centro. Actualmente, se ha comprometido el 84% del presupuesto total ($13.114.042.315) y se ha ejecutado el 69% ($9.044.671.082) en pagos. Además, se están realizando contrataciones adicionales para recursos destinados a la compra de materiales de formación, servicios de mantenimiento y gastos de bienestar para los aprendices, entre otros." u="1"/>
        <s v="Baja ejecución en los proyectos que contemplan la adquisición de bienes y servicios, ya que en su mayoría de los procesos se ha tenido que solicitar reiteradamente cotizaciones, varios procesos se declaran desiertos por no participación de oferentes y/o los que ofertan no cumples con los requisitos habilitantes. Los proyectos fortalecimiento del servicio de formación profesional del Sena Nacional, se encuentra en publicación para contratar lo correspondiente. Por el proyecto Fortalecimiento de la Infraestructura Física, tenemos recursos para mantenimiento de las diferentes sedes de la regional como mantenimiento de tanques, fumigación, mantenimiento ascensores, mantenimiento sistema fotovoltaico, entre otros. El proyecto fortalecimiento de los servicios para la atención integral de la población de la economía campesina y de la economía popular nacional, evaluador de competencias y viáticos-gastos de viaje, materiales de formación que se publicó, pero se declaró desierto ya que los oferentes no cumplieron con" u="1"/>
        <s v="El presupuesto total asignado para el tercer trimestre de la vigencia 2024 fue de $19,792,457,353.75, con corte a 30 de septiembre de 2024 se comprometieron $12,869,021,937.00 para el Centro de industria y Servicios del Meta esto representa una ejecución del 65% en lo corrido de este trimestre. Adicionalmente se realizaron pagos por valor de $7.888.336.126.98. El Centro espera en los siguientes meses realizar la ejecución del 61%. Los recursos que encuentran aún sin comprometer están radicados en el grupo administrativo mixto donde se adelanta el respectivo trámite contractual. Desde el área de presupuesto se realiza el seguimiento de la ejecución presupuestal de manera periódica, en las diferentes instancias requeridas por la Regional y/o el Centro de Formación. Se realizan reuniones mensuales con los líderes de proceso para generar retroalimentación y dar a conocer el avance en cada dependencia SIIF, y a su vez se solicita a los supervisores dar celeridad con los tramites requeridos para adelantar los proc" u="1"/>
        <s v="El Centro de Desarrollo Agroindustrial, Turístico y Tecnológico del Guaviare, para el corte del tercer trimestre de la vigencia 2024, El centro mantiene un adecuado control sobre sus metas y presenta un desempeño destacado en la ejecución presupuestal, alcanzando un 76.71% en sus proyectos. cerca a la meta 77.46 %, Análisis suminsitrado por el Plan de Accion permite identificar Aunque hay un esfuerzo conjunto con los equipos de trabajo, es necesario identificar las áreas específicas que están ralentizando la ejecución presupuestal para mejorar la eficiencia y alcanzar las metas propuestas. El Centro realizara reuniones constantes de control y seguimiento presupuestal, lo que refleja una buena práctica de gestión para monitorear avances y tomar decisiones oportunas. Las reuniones con la Dirección General han resultado en observaciones favorables, lo que sugiere que el trabajo del Centro cumple con estándares satisfactorios. Intensificar el seguimiento de los proyectos, priorizando aquellos con menor avance, p" u="1"/>
        <s v="-Para el tercer trimestre el Centro Sur Colombiano de Logística Internacional a inicio de vigencia tuvo una apropiación por valor de $14.004.640.348, de lo cual se ha comprometido a la fecha 30 de septiembre $9.257.116,98 que corresponde al 73,29% del valor asignado, y en pagos el valor de $6.590.397,418 que equivale al 52,18%; se proyecta para el mes de noviembre culminar con los contratos de materiales de formación y ejecutar los recursos destinados para el rubro de construcciones, con el fin de alcanzar la meta propuesta. Es decir, el Centro se encuentra en un cumplimiento alto en la ejecución y cumpliendo las metas, siendo el primero en la Regional Nariño, en ejecutar los recursos." u="1"/>
        <s v="Hasta septiembre de 2024, el Centro de Formación ha manejado una autorización máxima de gasto de $13.522.620.326,00. De este total, $8.473.718.752,00 ya están comprometidos, lo que representa un 62,66% de avance. Además, se han efectuado pagos por $5.141.418.122,00, equivalentes al 38,2% del presupuesto total. De las 20 dependencias, 11 han mostrado un progreso significativo en la ejecución de sus compromisos, con avances que oscilan entre el 75,98% y el 99,15%. Para optimizar los rubros con baja ejecución, se implementará un esfuerzo conjunto y una mayor coordinación entre las áreas de subdirección de centro, planeación y contratación. Asimismo, se fomentará una mayor articulación entre contratistas, proveedores y supervisores de contratos, con el objetivo de acelerar de manera notable la ejecución de los pagos pendientes en cada dependencia." u="1"/>
        <s v="La ejecución presupuestal del Centro de Tecnologías Agroindustriales (CTA) muestra un avance sobre el 89.89% en RPS, incluyendo procesos contractuales iniciados y un 10% destinado a adiciones en contratos de servicios. No obstante, los pagos efectivamente realizados alcanzan el 48.14%, afectados por la magnitud de contratos en ejecución; para mejorar esta situación, se fortalecieron las estrategias de seguimiento, solicitando a los supervisores reportar facturas oportunamente para cumplir con los plazos establecidos. Las contratación de materiales de formación avanza, estructurando listas y procesos desde la planeación previa para garantizar su disponibilidad temprana. En cuanto a la gestión contractual, se ejecutaron procesos clave relacionados con materiales de formación (eléctrico, ferretería, agropecuario) e infraestructura, esenciales para cumplir las metas del CTA. Proyectos en etapas iniciales, como el mantenimiento de aires y adquisición de equipos, destacan la importancia de la planeación efectiva p" u="1"/>
        <s v="La asignación presupuestal para el Centro Lope con corte a 30 de septiembre de 2014 a un valor de $23.960.004.376 el cual con relación al presupuesto asignado en el mes pasado se incrementó en 7%, se tiene comprometido $18.162.238.707 que equivale al 75,80%, del cual se ha pagado $11.398.411.851 equivalente al 47,57%, en materiales de formación queda pendiente por comprometer $869.899.597 que equivale al 3,63%, en cuanto a reservas presupuestales se tiene pagado el 100% de éstas." u="1"/>
        <s v="-Para el tercer trimestre, la ejecución del Centro de Formación alcanzó el 91,72%. Los proyectos con menor ejecución fueron: C-3605-1300-3 (35,40%), C-3603-1300-19 (71,76%) y C-3603-1300-15 (72,94%). Se espera llegar al 96% en el último trimestre debido a la contratación programada. En cuanto a pagos con baja ejecución, los recursos del SIIF 953723 fueron asignados, pero no hubo pagos en ese periodo. Actualmente, el contrato está en ejecución hasta el 13 de diciembre. Para el SIIF 953727, los recursos se asignaron en el segundo trimestre y los contratos en el tercero; se espera cumplir el 90% de los pagos en el cuarto trimestre. El SIIF 953709 ha completado el 100% de los pagos. El SIIF 953782 presenta ejecución en el último trimestre debido a la demora en la aprobación del software por migración de plataforma, y la compra de equipos de medición se registrará en el cuarto trimestre. Respecto al SIIF 953766, la ejecución se verá en el último trimestre debido a las especificaciones técnicas de los equipos de i" u="1"/>
        <s v="El centro de formación para la fecha corte se encuentra por encima del porcentaje esperado comprometido en 17 de los 21 Indicadores Presupuestales; sin embargo, en los indicadores que nos encontramos por debajo de lo esperado, se adelantan acciones con los procesos asociados a los conceptos y rubros, es por ello, los procesos contractuales se encontraban en estudio de mercado, estructuración del proceso o centralización de recurso. C-3605-1300-3-40402A Modernización del aula móvil. Se encuentra en estructuración, realización de estudio de mercado para montar proceso C-3605-1300-3-40402A Recurso para atender gastos de aprendices estrategia SENASOFT 2024, el valor no comprometido $1.287.616, será centralizado, ya que no será utilizado. C-3603-1300-15-20305C Parque automotor. Se encuentra en estructuración, realización de estudio de mercado para montar proceso C-3699-1300-15-53105B Mantenimiento Cocineta se encuentra evaluación de ofertas. Compra de persianas se encuentra en estructuración de proceso." u="1"/>
        <s v="El CF tiene compromisos presupuestales por $9.715.530.922, representando una ejecución del 89. Se destacan compromisos presupuestales superiores al 85% en recursos destinados para SST, Bienestar al Aprendiz, Personal de Servicios Indirectos (Bolsa – Destinación Especifica), Mantenimiento Parque Automotor, Equipo TIC, FPI Titulada – Regular (Incluye FIC), Programas de Articulación MT, SER (Incluye SER-Campesena), PDV, Evaluación de Competencias Laborales (Incluye Full Popular – CampeSENA), materiales de formación, la ejecución de Proyectos SENNOVA presentan un avance presupuestal del 96% mejorando la línea tecnológica del CF. Los recursos faltantes por ejecución incluye mantenimiento de producción de centros, apoyos de sostenimiento (incluye FIC) los cuales se ejecutan acorde a convocatorias, viáticos y contratación de instructores CampeSENA, viáticos aulas móviles y mantenimiento – adecuaciones de infraestructura, estos recursos serán ejecutados efectivamente en el cuarto trimestre de la vigencia, la meta de" u="1"/>
        <s v="La ejecución presupuestal se ha realizado de acuerdo con los lineamientos de la entidad y la planeación del Centro de formación. Se evidencia algunos recursos sin ejecución a la fecha debido a la identificación de necesidades; estos recursos serán comprometidos en el mes de noviembre. En cuanto a los recursos de apoyos de sostenimiento regular y FIC con baja ejecución, se asignan mes vencido y de acuerdo a las convocatorias. Los recursos para adecuaciones, construcciones con baja ejecución el centro tiene proyectado comprometerlos en el mes de noviembre. Se realizó solicitud de centralización de algunos recursos que no es posible la ejecución. El centro cuenta con un plan para el cumplimiento en la ejecución de los recursos asignados." u="1"/>
        <s v="Al corte del 30 de septiembre de 2024, se cuenta con una apropiación vigente por valor de $12.536.598.592, de los cuales se ha tenido un avance en compromisos del 87,39% ($10.955.218.560) y en el indicador de pagos se evidencia un avance del 64,51% ($8.087.836.649). Se observa baja ejecución en los proyectos de Sennova 23, dado que se encuentra en curso el proceso de contratación los equipos de modernización tecnológica e investigación, así como la 85 que se encuentra en proceso de contratación el instructores de economía popular y para el caso del proyecto 24 se encuentra en proceso de contratación los mantenimientos de la infraestructura física de la sede del SENA. Para el Cuarto trimestre se tendrá una óptima ejecución." u="1"/>
        <s v="Teniendo en cuenta el bloqueo presupuestal y la reasignación de recursos a algunos programas de formación, exceptuando el programa de víctimas y programa SER, presenta una apropiación de $5.477.706.803,oo y presentó una ejecución total equivalente al 26.84%. Se sigue presentado los mismos inconvenientes para poder dar a inicio a las otras formaciones que imparte el CF en todas las modalidades, Victimas, SER, Economía Popular, CAMPESENA, Virtual Titulada y Complementaria, Presencial Titulada y Complementaria, Evaluación y Certificación de Competencias Laborales ECCL. Se viene avanzado en la contratación de los proyectos del CIAS: Compra de Mobiliario Enseres, Cambio de Cubierta, Compra de Cancha Multifuncional, Compra de filtros de agua, Arreglo parque automotor, contratación de instructores para diferentes formaciones del CF, evaluadores de competencias laborales del programa ECCL, contratación instructores programa FIC, Instructores de Virtual titulada y complementaria, todo lo pertinente y correspondiente" u="1"/>
        <s v="- A corte del 30 de septiembre de 2024, la ejecución presupuestal muestra una apropiación inicial de $15.108.461.325,25, de la cual se ha ejecutado el 80,14%, equivalente a $12.638.650.824,10. Los rubros con mayor asignación de estos recursos corresponden a la contratación de instructores y servicios personales indirectos, representando el 55,23% del presupuesto del centro de formación, con una ejecución del 97,6%. Esto refleja el compromiso del centro en cumplir la meta de impartir formación profesional integral en los distintos municipios del departamento de Boyacá. En cuanto a los pagos realizados durante el tercer trimestre de la vigencia, el centro de formación ha efectuado desembolsos por un valor de $9.005.310.342,11, lo que representa el 71,25% de los compromisos generados." u="1"/>
        <s v="El centro Agropecuario y de Biotecnología El Porvenir durante el tercer trimestre tiene una gestión presupuestal con 79,56% de compromisos y un 52,88% de pagos, la cual se encuentra en el marco de los porcentajes de avance esperados para el período. Se sigue teniendo como proyectos críticos el de IMPLANTACIÓN SISTEMA DE INVESTIGACIÓN APLICADA, DESARROLLO TECNOLÓGICO, INNOVACIÓN Y COMPETITIVIDAD NACIONAL y el de FORTALECIMIENTO DE LA INFRAESTRUCTURA FÍSICA DEL SENA A NIVEL NACIONAL, los cuales tienen una ejecución tanto en compromisos como en pagos por debajo de la esperada, lo cual obedece a la dinámica de los procesos contractuales correspondientes, los cuales requieren de la emisión de conceptos técnicos que no dependen directamente de los tiempos del centro de formación sino de la Dirección administrativa y financiera. Es de destacar que los avances en pagos de los distintos proyectos obedecen a la dinámica de ejecución de los distintos contratos, tanto para servicios personales, como para bienes y servic" u="1"/>
        <s v="Al cierre del tercer trimestre de 2024, el Centro de Desarrollo Agroindustrial y Empresarial gestionó un presupuesto de $20.034.424.063, de los cuales $18.586.390.886,97 correspondieron a la apropiación vigente, logrando un 70.84% de ejecución presupuestal y un 70% de pagos realizados. Estos indicadores reflejan avances significativos, aunque con desafíos por superar para alcanzar una ejecución plena. Durante este periodo, se presentaron varios cambios en el área administrativa que afectaron directamente el ritmo de avance en los procesos de contratación y adquisición de bienes y servicios. La transición y adaptación del personal implicaron ajustes en los procedimientos, lo que pudo retrasar la materialización de algunos contratos esenciales para la operación del centro. Desde la DAF se destinaron recursos adicionales para atender mantenimientos prioritarios en la infraestructura del centro. Esto permitió abordar necesidades críticas que mejoran las condiciones de los ambientes de formación y garantizan la c" u="1"/>
        <s v="-Respecto a fortalecimiento del servicio de formación profesional del SENA se cuenta con baja ejecución este se ejecutará en el cuarto trimestre de la presente vigencia puesto que se encuentra adelantando todo el proceso de estudio de mercado para el proceso de compra de mobiliario para el punto de atención al ciudadano. Para el proyecto de inversión Fortalecimiento de los servicios para la atención integral de la población de la economía campesina con los procesos de compra de materiales de formación estos se encuentran en proceso precontractual los cuales se ejecutarán en la presente vigencia. Respecto al fortalecimiento de la infraestructura física del SENA, se ve baja ejecución puesto que a la fecha se encuentra en proceso precontractual la ejecución se verá en el cuarto trimestre igualmente se han presentado inconvenientes para la consecución de cotizaciones puesto que hacer el estudio de mercado para nuestra región por su complejidad se dificulta." u="1"/>
        <s v="En el análisis del presupuesto y la ejecución del Centro de Formación para la vigencia 2024, se observa un buen desempeño general, con un 82% de los recursos ya ejecutados hasta el tercer trimestre, lo que refleja una gestión eficiente, aunque con áreas que requieren atención para cumplir completamente con las asignaciones previstas. El presupuesto total asignado para el año 2024 es de CINCO MIL SEISCIENTOS SETENTA Y DOS MILLONES DOSCIENTOS NOVENTA Y CUATRO MIL CUATROCIENTOS VEINTITRÉS PESOS CON CUARENTA CENTAVOS MONEDA CORRIENTE ($ 5.672.294.423,40), de los cuales CUATRO MIL SEISCIENTOS VEINTICUATRO MILLONES DOSCIENTOS SETENTA Y UN MIL DOSCIENTOS SETENTA Y CINCO PESOS CON VEINTINUEVE CENTAVOS MONEDA CORRIENTE ($ 4.624.271.275,29) han sido ejecutados hasta la fecha, quedando un saldo de MIL CUARENTA Y OCHO MILLONES VEINTITRÉS MIL CIENTO CUARENTA Y OCHO PESOS CON ONCE CENTAVOS MONEDA CORRIENTE ($ 1.048.023.148,11) por ejecutar, equivalente al 18%." u="1"/>
        <s v="- La ejecución presupuestal De la regional Córdoba de este trimestre se ha visto un buen avance para el logro de lo presupuestado, sin embargo, tenemos los proyectos de Funcionamiento código SIIF (00,09), d desarrollo de Capacidades Emprendedoras y Empresariales para la generación de ingresos a nivel nacional y Fortalecimiento de los Servicios para la Atención Integral de la Población de la Economía Campesina y de la Economía Popular Nacional con Código SIIF (38), que aún no se han comprometido, adicionalmente el proyecto de Fortalecimiento De Infraestructura Física Código SIIF (24) solo se ha comprometido un 39 % y ejecutado el 4,76%, y el rubro de fortalecimiento del servicio de formación profesional del SENA nacional, Código SIIF (27) el cual se encuentra comprometido en un 43,89% y ejecutado en un 23% rubros a los que se les estará haciendo seguimiento de cerca. Indicadores como Mejoramiento De Las Competencias Para La Empleabilidad De La Población Víctima Del Desplazamiento Forzado Por El Conflicto Arma" u="1"/>
        <s v="-Presupuesto La regional Distrito capital recibió una asignación presupuestal en resolución de apertura por valor de $ 42.110.326.273 con adiciones por valor de $ 30.371.022.489,36 y reducciones por valor de $ 22.855.206.614,57. Al 30 de junio contaba con una apropiación vigente de $ 49.626.142.147,79 y un saldo pendiente por ejecutar de $ 6.008.663565,87 y los recursos comprometidos al 30 de junio por valor de $ 43.617.478.581.92 correspondiente a un 87,9%. Se debe prestar especial atención a los rubros asignados por los proyectos - IMPLANTACIÓN SISTEMA DE INVESTIGACIÓN APLICADA, DESARROLLO TECNOLÓGICO, INNOVACIÓN Y COMPETITIVIDAD NACIONAL que presenta una baja ejecución presupuestal a la fecha." u="1"/>
        <s v="Para el primer trimestre de la vigencia se obtuvo una apertura de $ 9.402.822.626, de la cual se comprometidos el 54%, cifra que obedece a un promedio de las sobre ejecuciones presentadas en este trimestre que jalona los porcentajes en 0% de varios ítems, respecto a estos últimos se presentó un retraso en procesos liderados por la coordinación de talento humano debido a dificultades para realizar espacios de concertación con personal que definían lineamientos y acuerdos internos para realizar parte de las inversiones, también influyo la no articulación oportuna de personal faltante en esta área; En cuanto a los rubros relacionados con infraestructura la dinámica tomada por la coordinación del grupo mixto hizo que los resultados se reflejaran de dicha manera, en concreto se decidió realizar proceso de contratación de personal y de formación en primera instancia para posteriormente iniciar con los procesos de infraestructura, esto como es de su conocimiento debido a a que la coordinación atiende los proceso de" u="1"/>
        <s v="Se considera favorable para la fecha de evaluación una ejecución presupuestal del 73.36%; Sin embargo se observa una baja ejecución en compromisos y pagos del proyecto de inversión de fortalecimiento de la infraestructura física del SENA al dar cumplimiento con los lineamientos establecidos por la dirección administrativa y financiera, respecto a los conceptos técnicos y financieros de los proyectos de adecuación en infraestructura; y referente a los pagos se van desarrollando de acuerdo a los compromisos y ejecución de los recursos. Asimismo, en el proyecto de inversión de funcionamiento se tiene una ejecución del 67,89%, que comprende los objetos para el pago de las resoluciones motivadas por servicio médico, estímulos a funcionarios (pagos de estudios) y viáticos administrativos de la dirección; Teniendo en cuenta estos tres conceptos, son recursos que se van ejecutando de acuerdo a la necesidad del servicio, es de resaltar que los recursos asignados por funcionamiento con objeto para contratar los servic" u="1"/>
        <s v="La mayoría de los rubros se encuentra en una muy buena ejecución, algunos por encima del 90% y otros al 100%, el C-3603-1300-15-20305C por v/r de $4.737.720 fue bloqueado por la D.G.; los C-3602-1300-10-20308E por v/r de $210.000.000 y C-3603-1300-19-708020 por v/r de $63.000.000 fueron contratados en el mes de noviembre y corresponden a Kits productivos. El rubro A-03-04-02 Funcionamiento por v/r de $20.000.000 corresponde a Cto de exámenes y Vacunas de SST, se está ejecutando y no aún el proveedor no ha solicitado pago. El C-3603-1300-19-708020 por v/r de $4.889.000, se contrató un Orientados de Emprendimiento de Economía Popular, en el último trimestre se verán reflejados los pagos. El A-03-04-02 Funcionamiento $52,504,000 con ejecución del $27,58% son Servicios integrales de Salud SMA, se contrata cuando se requieren los servicios y por último el rubro C-3699-1300-15-53105B con ejecución del 3.98% los procesos de contratación se cancelaron y por tal razón para el último trimestre se volvió a realizar el" u="1"/>
        <s v="Para el periodo de análisis, los proyectos que mejor ejecutaron su presupuesto, estando por encima del porcentaje esperado fueron los de &quot;FORTALECIMIENTO DEL SERVICIO DE FORMACIÓN PROFESIONAL DEL SENA NACIONAL&quot; con un 87,73% hasta el 100%. MEJORAMIENTO DE LAS COMPETENCIAS PARA LA EMPLEABILIDAD DE LA POBLACIÓN VÍCTIMA DEL DESPLAZAMIENTO FORZADO POR EL CONFLICTO ARMADO A NIVEL NACIONAL&quot; con un 97,79%. &quot;ADMINISTRACIÓN DE LOS PROCESOS DE NIVEL ESTRATÉGICO Y TÁCTICO QUE SOPORTAN LOS PROCESOS MISIONALES DE LA ENTIDAD NACIONAL&quot; con un 87,33% hasta el 90,87%. &quot;DESARROLLO DE CAPACIDADES EMPRENDEDORAS Y EMPRESARIALES PARA LA GENERACIÓN DE INGRESOS A NIVEL NACIONAL&quot; con 98,54%. y el proyecto de &quot;FUNCIONAMIENTO&quot; con compromisos presupuestales del 100%. Del total de los indicadores, hubo uno que estuvo en la media de su ejecución con la dependencia SIIF 14 y dos que estuvieron en compromiso presupuestales en cero de las dependencias 89 y 90. Se hicieron las observaciones previas para los ajustes en sus ejecución lo que p" u="1"/>
        <s v="Los recursos asignados a la Dirección Regional Guainía para la vigencia 2024 es de DOS MIL CUATROCIENTOS SETENTA MILLONES NOVECIENTOS NUEVE MIL OCHOCIENTOS DIECISÉIS PESOS CON SETENTA Y DOS CENTAVOS MONEDA CORRIENTE ($ 2.470.909.816,72), respecto a la evaluación del tercer trimestre se evidencia una ejecución de DOS MIL TRESCIENTOS CUARENTA Y CUATRO MILLONES OCHOCIENTOS CINCUENTA Y NUEVE MIL CIENTO DIECINUEVE PESOS CON SETENTA Y DOS CENTAVOS MONEDA CORRIENTE ($ 2.344.859.119,72), es decir, el 95% del valor total y a la fecha se tiene un saldo por ejecutar de CIENTO VEINTISÉIS MILLONES CINCUENTA MIL SEISCIENTOS NOVENTA Y SIETE PESOS MONEDA CORRIENTE ($ 126.050.697,00) el cual equivale al 5%." u="1"/>
        <s v="Referente a la ejecución presupuestal para el trimestre III-2024, se observa que en las dependencias 38, 89, 90 Otros materiales y suministros; Servicios personales indirectos; Viáticos y gastos de viaje al interior área administrativa, de los 25 rubros presupuestales analizados tienen una ejecución por debajo de lo esperado en el III trimestre, se analizarán diferentes acciones que permitan la ejecución de los recursos al final de la vigencia, sin embargo el análisis revela un cumpliendo del 83.32% en compromisos y en pagos un 42.97% con la planeación de ejecución de los recursos y el calendario de pagos, se espera incrementar el porcentaje de ejecución, para mostrar unos resultados óptimos al cerrar la vigencia 2024." u="1"/>
        <s v="A corte de 30 de septiembre de 2024, solo el Despacho y Centro de Comercio y Servicios superaron la meta de compromisos presupuestales del 87,70% , correspondiente al porcentaje de ejecución reportado por la Regional Atlántico al mismo corte de la vigencia 2023. Para el caso de compromiso se ejecutó el 87,4% que comparado al año 2023, estamos superando lo comprometido, así mismo para pagos se obtuvo un resultado del 57,7%, este resultado esta en nivel medio, pero que la regional se compromete a ejecutar todo el presupuesto tanto en pagos cómo en compromiso." u="1"/>
        <s v="-La ejecución del presupuesto se encuentra en un 67% de compromisos y pagos en un 47%, ambos porcentajes están por debajo al corte de tercer trimestre, se están implementando varias estrategias para cumplir con la ejecución del presupuesto y pagos tenemos procesos en desarrollo por lo que se espera la ejecución del 99% al finalizar la vigencia; siendo consecuentes con el cumplimiento de indicadores por dependencias." u="1"/>
        <s v="Frente a la ejecución presupuestal en compromisos se tiene un 71,05% y de pagos un 41,26%, se cuenta con un plan operativo para la ejecución de los procesos contractuales y se realiza el seguimiento a pagos junto a los supervisores." u="1"/>
        <s v="Se lleva una ejecución presupuestal acumulada del 71%, que a la fecha es una cifra importante, teniendo en cuenta que durante el trimestre se adicionaron recursos por valor de $ 3.274.706.217. Se realiza permanentemente revisión a los procesos de contratación y a los informes presupuestales a fin de tomar decisiones de traslado, centralización si es del caso De acuerdo a los rubros que presentan baja ejecución se tiene lo siguiente: FORTALECIMIENTO DE LA INFRAESTRUCTURA FÍSICA DEL SENA A NIVEL NACIONAL: Este presenta baja ejecución dado que el proceso de cubiertas es por 700 millones y se tiene para adjudicar en el mes de octubre, así mismo no ha sido fácil la consecución de cotizaciones para estos procesos (cubiertas, adecuación baños, adecuación lonas, mantenimiento cuarto residuos aprovechables) FORTALECIMIENTO DE LOS SERVICIOS PARA LA ATENCIÓN INTEGRAL DE LA POBLACIÓN DE LA ECONOMÍA CAMPESINA Y DE LA ECONOMÍA POPULAR NACIONAL:El 23 de septiembre asignaron 147.000.000 para los kits campesena, IMPLANTACIÓN" u="1"/>
        <s v="A corte de 30 de septiembre de 2024, la Regional Caquetá ejecutó el 86% del presupuesto asignado, equivalente a $5.187.441.255,76. Queda pendiente por comprometer $875.504.392,65, un 14.4% del total, lo que refleja una ejecución satisfactoria para ese periodo. Para el próximo trimestre, se busca aumentar la ejecución con la consecución de los procesos de contratación publicados en el Secop II, como el cerramiento del CTA y centralización de recursos no utilizados. La dependencia de Presupuesto y Planeación envía alertas regulares para garantizar el cumplimiento de la ejecución presupuestaria establecida para el año en curso." u="1"/>
        <s v="Se realiza el seguimiento a la ejecución presupuestal del despacho de la Dirección del Sena Regional cauca, donde se evidencia un buen comportamiento teniendo en cuenta que a la fecha de corte, se tiene una ejecución del 88.16 por ciento, el 11, 84 por ciento que se encuentra pendiente por ejecutar equivalente a un valor de $ 1,388,134,887.22, en su gran mayoría corresponde a procesos contractuales relacionados con la compra de kits para los programas de CAMPESENA y SER por valor de $808.500.000, recursos que fueron asignados en el mes de septiembre, así como la ejecución del rubro asignado para capacitaciones de las ENI por valor de $148.769.000 las cuales se han venido programado periódicamente, igualmente se tiene proyectado realizar nuevos contratos de servicios personales para entrenadores deportivos y apoyos administrativos, es importante mencionar que en este periodo se nos comunico que los recursos por vigencias futura para la construcción de edificio 4.0, no iban. a ser desembolsados, por falta de a" u="1"/>
        <s v="Proyectos con Compromiso y Ejecución Nulos (0%) Los proyectos &quot;Desarrollo de Capacidades Emprendedoras y Empresariales&quot; y &quot;Fortalecimiento de los Servicios para la Economía Campesina&quot; muestran apropiaciones asignadas sin compromisos ni pagos. Esto puede deberse a la ausencia de planes operativos definidos, retrasos en procesos administrativos o falta de requerimientos que activen las partidas presupuestales. Proyectos con Avances Notables (≥90% en Compromiso) Proyectos como el &quot;Fortalecimiento del Servicio de Formación Profesional&quot; y el &quot;Fortalecimiento de Procesos de Gestión Institucional&quot; reflejan niveles de compromiso entre el 90% y el 100%, evidenciando una correcta planificación y ejecución presupuestal. Sin embargo, algunos pagos permanecen pendientes debido a tiempos administrativos en la ejecución financiera. Proyectos con Ejecución Moderada (50%-89% en Compromiso) Ejemplos como el &quot;Fortalecimiento del Servicio de Formación Profesional&quot; con compromisos entre el 59.3% y el 71.54%, reflejan que las ges" u="1"/>
        <s v="-Para 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30 de septiembre, se ha recibido la asignación y/o adición de recursos por $7,713,623,486.23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pla" u="1"/>
        <s v="-El porcentaje de ejecución presupuestal de la dependencia Regional cumplido el tercer trimestre es del 69.81%, con una apropiación vigente de $ 5.106.221.875 y un presupuesto ejecutado de $ 3.564.723.220. Se cuenta con recursos asignados para el fortalecimiento de la infraestructura que ascienden a 765.000.000, sin ejecución, para los cuales se evaluó su pertinencia dado que aún está por determinar la magnitud de las fallas del terrero que presenta la sede principal, en donde se realizaran las intervenciones. Los demás proyectos de inversión de la dependencia Regional presentan una ejecución presupuestal superior al 80% y se espera que esta ejecución alcance el 98% al final de la vigencia." u="1"/>
        <s v="-El presupuesto inicial para la Dirección Regional fue de $11.858.856.181,00, adicionado en $8.437.738.730,35 y reducido en $5.012.062.547,00, logrando a 30 de septiembre de 2024 un presupuesto total de $15.284.532.364,35 millones; durante el tercer trimestre de la vigencia se ha contratado el PIC, mantenimiento de infraestructura, entre otros; lo ha anterior ha permitido que se comprometieran $12.808.389.660,74 millones, es decir el 83,80%, lo que se encuentra 6,55 puntos porcentuales por encima de la meta establecida desde la Dirección Administrativa y Financiera. Los pagos que se han efectuado del presupuesto comprometido ascienden a $7.576.775.393,05 millones, con el 59.15%, lo que está 2,75 puntos porcentuales por encima de la meta. Finalmente con relación a los recursos pendientes de contratar el equipo se encuentra trabajando en adelantar los proceso con celeridad." u="1"/>
        <s v="En el indicador DESARROLLO DE CAPACIDADES EMPRENDEDORAS Y EMPRESARIALES PARA LA GENERACIÓN DE INGRESOS A NIVEL NACIONAL, los recursos fueron colocados en el mes de septiembre y serán comprometidos en el cuarto trimestre. Para el indicador FORTALECIMIENTO DE LA INFRAESTRUCTURA FÍSICA DEL SENA A NIVEL NACIONAL el presupuesto de 840 millones fueron situados inicialmente al centro industrial y de energías alternativa y posteriormente trasladado al despacho regional por disposición del nivel central para su ejecución, actualmente se encuentra en su etapa precontractual y obedece a tres consultoría Fabrica SENAHARINA, Ampliación del taller de paneles solares y Auditorio, los cuales serán comprometidos en el mes de noviembre. FUNCIONAMIENTO: fueron asignados 8 millones en viáticos, para realizar seguimiento al compromiso adquirido entre el ministerio de salud y el SENA, los cuales NO pudieron realizarse por las condiciones climáticas en la alta guajira, zona donde se desarrolla la formación de Auxiliare en promotor" u="1"/>
        <s v="-El informe presupuestal con corte al 30 de septiembre del 2024, la dirección regional presenta una apropiación vigente de $11.879.390.150, de los cuales se tiene comprometido $9.060.667.779 es decir el 76% de la ejecución presupuestal, CDP por comprometer $2.627.861.539, a la fecha se ha realizados pagos por un valor de $ 4.930.200.393 es decir un 54% de los pagos comprometidos. Este tercer trimestre refleja avances significativos en nuestros proyectos del fortalecimiento institucional y servicios de formación profesional, los procesos de gestión institucional tienen un compromiso del 98.08%, reflejando un uso óptimo de los recursos asignados., garantizando el uso dentro del trimestre. Algunos proyectos, como la infraestructura física del SENA (C-3699-1300-15-53105B), tenemos avance en compromisos de 6.11%, en la etapa inicial. Seguimos optimizando los procesos administrativos para aumentar el porcentaje de ejecución y el seguimiento periódico a cada línea presupuestal para cumplir las metas establecidas." u="1"/>
        <s v="De los 22 indicadores presupuestales 7 indicadores se encuentran en baja ejecución, 5 indicadores se encuentran en la franja de buena ejecución y los otros 10 indicadores se ubican por encima de la ejecución esperada. Los indicadores que se encuentran en baja ejecución son los siguientes: -Código Proyecto: C-3603-1300-15-20305C, presupuesto: $520.000. La plata se va a ejecutar en el último trimestre . - Código Proyecto: C-3603-1300-15-20305C, presupuesto: $22.897.600. Los recursos se van a centralizar en el último trimestre. -Código Proyecto: A-03-04-02, presupuesto: $25.000.000. Se van a realizar procesos contractuales para el servicio médico asistencial compra e insumos dispositivos biomédicos. - Código Proyecto: C-3699-1300-15-53105B, presupuesto: $765.000.000. Recursos planeados ejecutar al final de trimestre en adecuaciones de baterías Sede taladro escuela, cerramientos CISM Sede Guayuriba y senderos CISM Sede Guayuriba. - Código Proyecto: C-3602-1300-10-20308E, presupuesto: $201.000.000. Los recursos s" u="1"/>
        <s v="En cuanto a la ejecución presupuestal, se observa un nivel de ejecución adecuado en la mayoría presupuesto, con relación a la ejecución del indicador “FORTALECIMIENTO DE LOS SERVICIOS PARA LA ATENCIÓN INTEGRAL DE LA POBLACIÓN DE LA ECONOMÍA CAMPESINA Y DE LA ECONOMÍA POPULAR NACIONAL” y “DESARROLLO DE CAPACIDADES EMPRENDEDORAS Y EMPRESARIALES PARA LA GENERACIÓN DE INGRESOS A NIVEL NACIONAL” recursos asignados finalizando el III trimestre para Kit productivos, por tal razón su ejecución se reflejará en el IV trimestre, con relación los recursos de infraestructura se optimizó el recursos en otros procesos de mantenimiento los cuales igualmente serán comprometidos en el cuarto trimestre y así cumplir con la ejecución presupuestal del recurso asignado para la vigencia 2024." u="1"/>
        <s v="A corte 30 de septiembre de 2024, del presupuesto asignado por valor de $24.202.449.384,92, estaba ejecutado el valor de $20.889.001.938,20, correspondiente al 86,31% del presupuesto Quedando un presupuesto por ejecutar de $ 3.313.447.446,72, el cual corresponde a lo siguiente: 1.176 millones para compras de kits proceso que se encontraba en estudios previos 775 millones corresponden a viáticos, servicios públicos y capacitaciones de ejecución mensual 116 millones corresponde a pagos de reembolsos y urgencias de ejecución mensual 1.170 millones corresponde a procesos que se encuentran en estructuración contractual, correspondientes a adecuaciones, bienestar funcionarios, dotación, entre otros La ejecución de campesena se debe a que hasta el mes de septiembre bajo la Resolución 2430 de 20 del mes en mencion, se asignaron recursos por valor de $451.500.000 para compra de KITAS productivos. En cuanto a la diferencia de valores en la ejecución general se debe a que en la ejecución desagregada que es con la que p" u="1"/>
        <s v="-El 9 de octubre se realizó el seguimiento mensual al presupuesto, una tarea que se lleva a cabo de manera regular. En este proceso, se envía anticipadamente a los correos electrónicos de los líderes de cada área o proceso el informe sobre el avance en la gestión del presupuesto. Este informe detalla los saldos comprometidos y aquellos que aún están por comprometerse, evidenciando una falta de interés y prioridad en la justificación de la necesidad de estos saldos no comprometidos. En cuanto al avance específico del Centro de Formación, la ejecución del presupuesto alcanza un 66%, lo que indica que la mayoría de los recursos ya han sido comprometidos. Sin embargo, aún quedan pendientes por comprometer un total de $2.212.726.89, lo que muestra que, a pesar del avance considerable, aún queda una cantidad significativa por asignar." u="1"/>
        <s v="-El presupuesto asignado se ha venido ejecutando de acuerdo con las directrices establecidas por la Dirección General. No obstante, en cuanto a los rubros cuyo porcentaje de compromiso y ejecución es cero, como el desarrollo de capacidades emprendedoras y empresariales para la generación de ingresos a nivel nacional, y el fortalecimiento de los servicios para la atención integral de la población de la economía campesina y de la economía popular, se espera que se refleje la ejecución presupuestal en el último trimestre, con su respectivo seguimiento continuo. Sin embargo, es importante destacar que la mayoría de los proyectos cuentan con un porcentaje de compromiso superior al 80%, lo que nos proyecta un cumplimiento presupuestal al término de la vigencia." u="1"/>
        <s v="Para el tercer trimestre de 2024, con corte al 30 de septiembre, el Despacho de la Regional Valle reporta una apropiación presupuestal de $85.268.418.953,24 y compromisos por $42.954.189.410,81, lo que representa un 50,38% de ejecución. Este indicador se vio afectado por la asignación presupuestal destinada a infraestructura, mobiliario, kits, entre otros, por un total de $4.029 millones, según la Resolución No. 1-02409 de 2024. Asimismo, se reportan obligaciones por $25.337.737.967,64, lo que equivale al 29.72% de las obligaciones totales, con pagos realizados que alcanzan la misma ejecución del 29.72%. Desde la Coordinación del Grupo Mixto, con el acompañamiento del Director Regional, se han establecido estrategias para lograr una ejecución razonable antes de finalizar la vigencia 2024. Entre estas estrategias se destacan la priorización de los procesos contractuales de impacto presupuestal." u="1"/>
        <s v="Mejoramiento de las competencias para la empleabilidad de la población víctima del desplazamiento forzado por el conflicto armado a nivel nacional y Empleo, con saldos en servicios personales, por lineamientos emitidos por la Dirección General este concepto fue contratado por termino de seis meses. En el mes de julio inició la ejecución del plan capacitación administrativos, dando cumplimiento de acuerdo a las fechas que se citan. Administración de los procesos de nivel estratégico y táctico que soportan los procesos misionales de la entidad nacional, se comprometieron recursos para la contratación de personal de apoyo, al igual que se compromete los recursos destinados para la compra de papelería, aseo y cafetería, viáticos. Fortalecimiento de la Infraestructura, se tiene los procesos de materiales y elementos de ferretería y señalización, que fueron declarado desierto y debe publicarse nuevamente previa autorización de la DAF. Administración de los procesos de nivel estratégico y táctico que soportan los p" u="1"/>
        <s v="-La ejecución con corte al tercer trimestre 2024 del Despacho Regional es del 66%. El proyecto Administración de los procesos del nivel estratégico y táctico tiene una ejecución del 94%, El programa SER con ejecución del 84%, El proyecto economía campesina y economía popular con ejecución del 13%, esto debido a que asignaron recursos recientemente para compra de kits productivos, el proyecto Fortalecimiento del servicio de formación profesional alcanza una ejecución del 56%, debido a la asignación de recursos para compra de mobiliario de otras regionales el cual se encuentra en etapa precontractual. En términos generales, aunque la ejecución es baja, se proyecta comprometer los recursos para el cuarto trimestre." u="1"/>
        <s v="La divulgación de la información cuanto a la información de la gestión institucional se está realizando para los grupos de valor internos y externos del Sena, de acuerdo con la meta planteada para el año 2024 que trimestralmente refleja las acciones en la Regional desde el equipo de comunicaciones. Para el IV trimestre se tiene previsto la realización del Congreso Internacional – Coinamazonia para divulgación de los proyectos de I+D+i, formulados desde la regional para fortalecer las acciones de formación en el centro. Los pagos correspondientes a los apoyos de sostenimiento FIC y Regular, se realizan de manera bimensual, por lo tanto, se espera que para el IV trimestre se tenga una ejecución de más del 80% en cuanto a este rubro presupuestal. En cuanto al indicador de tasa de colocación de la APE, para la fecha de este seguimiento se ha ejecutado un 84% Para el IV trimestre se espera cumplir con el 100% de este indicador importante para la Regional. Desde el equipo de Relaciones Corporativas, Emprendimiento" u="1"/>
        <s v="Algunos recursos se centralizaron; la ejecución presupuestal se detalla a través de los contratos: Prestación servicio integral de aseo y cafetería, Contratación de servicios personales como apoyo para egresados del centro, Contratación de servicios médicos convencionales, Arrendamiento de bienes inmuebles,Compra de ropa de trabajo para empleados públicos y trabajadores oficiales, Pago de impuestos.tención al pago de viáticos y gastos de viaje para comisiones sindicales, Contratación de servicios personales del Programa de Bienestar para funcionarios, Apoyo logístico, materiales e insumos necesarios para el desarrollo de actividades de bienestar en las áreas recreativas, culturales, deportivas y de desarrollo intelectual Apoyo para educación formal, Contratación de servicios personales indirectos – SST, Realización de actividades de intervención para el clima organizacional, Recarga de extintores, señalización, soportes, cintas antideslizantes, sensores, lámparas de emergencia y compra de extintores, Fumigac" u="1"/>
        <s v="La Regional Guaviare, al cierre del tercer trimestre de la vigencia 2024, muestra un destacado desempeño en el cumplimiento de sus metas y en la gestión de la ejecución presupuestal. Hasta la fecha, ha alcanzado un 85,17% de ejecución de los recursos asignados, superando significativamente el promedio reportado por el nivel central, que se sitúa en un 77,46%. A pesar de tener proyectos en mejora de ejecución los equipos de la regional en cabeza del director se encuentran tomando las medidas correspondientes para lograr el cumplimiento de la ejecución de los recursos. Los proyectos sin avances requieren atención prioritaria para evitar riesgos de subutilización de recursos. Se realizaran reuniones frecuentes para mirar avances. Analizar la posibilidad de redistribuir recursos no utilizados de proyectos sin avances a aquellos con mayor necesidad y ejecución." u="1"/>
        <s v="Al 30 de septiembre la apropiación era de $ 2.933.683.516, con una ejecución presupuestal del 57,6%, se presenta baja ejecución especialmente en el proyecto FORTALECIMIENTO DE LA INFRAESTRUCTURA FÍSICA DEL SENA, lo cual se debe a que el presupuesto para adelantar el proceso de licitación para contratar la consultoría de estudios y diseños del proyecto Cuervo Araoz y la interventoría del mismo fue asignado el 12 de septiembre." u="1"/>
        <s v="-Respecto al fortalecimiento de la infraestructura física del SENA, se ve baja ejecución puesto que a la fecha se encuentra en proceso precontractual la ejecución se verá en el cuarto trimestre. Respecto Adquisición de kits para el desarrollo productivo de proyectos asociativos rurales atendidos mediante el programa SENA Emprende Rural y CAMPESENA se encuentra en proceso precontractual estos se ejecutarán en el cuarto trimestre. Los recursos de viáticos se ejecutarán en la vigencia según los encuentros, capacitación y demás actividades que se programen." u="1"/>
        <s v="La Dirección de Formación presenta una ejecución promedio del 92.6% al III trimestre de 2024. De los recursos pendientes por ejecutar, se encuentran en CDPs por valor de $3.302.649.401, para financiar comisiones y órdenes de viaje; contratación servicios personales apoyo a la DFP, pago ARL Aprendices, convenio con la OPIAC, convenio interadministrativo CTC Cabildos indígenas Sierra Nevada, estrategia Cine al Sena, contratos licenciamiento inteligencia artificial y sobrante del convenio con SIEMENS. Con recursos disponibles por valor de $1.107.869.853 que corresponde a recursos innovación de: 1) Apoyo encuentro intergeneracional $531 millones, 2) gastos de operación (Viáticos) $100 millones y otros recursos de: 3) Diseño curricular por 107 millones para encuentro coordinadores misionales de centros de formación, 4) Contratación servicios personales de apoyo a la dirección por $70 millones, en trámite para centralización dirección de Planeación y 5) sobrante de la adquisición de buses para transporte aprendice"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Por tal motivo, el avance de la ejecución de recursos de la Secretaría General no puede ni debe ser equiparable al del resto del SENA. De acuerdo con la información presentada por la Dirección Administrativa y Financiera en el seguimiento de metas presupuestales, la meta de la Secretaría General en cuanto a compromisos con corte a 30 de septiembre fue 65,2%, llegando a un 65%. En cuanto a pagos, esta es 64,5%, alcanzando un 63%. Con corte a 30 de septiembre, la Secretaría General aseguró el cumplimiento de los derechos pensionales adquirid" u="1"/>
        <s v="-La ejecución se encuentra acorde al periodo a reportar." u="1"/>
        <s v="Después del bloqueo de recursos realizado a comienzos de Junio, del presupuesto vigente a cargo de la DSNFT en la Dirección General, se comprometió el 96% del Proyecto de Cierre de Brechas, el 63,4% del Proyecto de Econ. Campesina y Econ. Popular y el 2,8% del Programa de Formación Continua Especializada (Proyecto de Innovación). El avance de la ejecución del proyecto de Econ. Campesina y Econ. Popular corresponde al pago de los servicios personales y viáticos y gastos de viaje para apoyar la gestión de la Convocatoria 2024 del Programa FEEC, Evaluadores de ECCL, los Metodólogos de Normalización, Articuladores CampeSENA y Promotores Regionales de las Estrategias CampeSENA y Full Popular. El saldo se comprometerá en el transcurso del último trimestre una vez se legalicen los convenios del programa FEEC para iniciar la ejecución de los proyectos. El avance de la ejecución del Programa de FCE corresponde a la contratación de servicios personales para apoyar la gestión de la Convocatoria 2024, viáticos y gastos" u="1"/>
        <s v="-La asignación y ejecución del presupuesto se han llevado a cabo de acuerdo con las necesidades y objetivos establecidos en el plan de trabajo, asegurando que los recursos se destinen de manera eficiente y efectiva para el cumplimiento de las metas propuestas." u="1"/>
        <s v="Teniendo en cuenta el bloqueo de recursos del Ministerio de Hacienda, La DAF se vio afectado en su valor de apropiación vigente, por la cual en los meses de Julio se realizaron mesas de trabajo para la evaluación de la ejecución de estos recursos en compromisos y pagos para agilizar los procesos de contratación, lo que generaría una mejor ejecución presupuestal de la DAF en especial en los rubros que tiene que ver con el proyecto de C-3699-1300-15 - Fortalecimiento De La Infraestructura Física Del Sena A Nivel Nacional." u="1"/>
        <s v="A corte 30/09/24 hay un presupuesto total de $7.092.834.825 distribuido así: Servicios personales CDP 724 $2.762.634.825. Valor comprometido es 99,69% y ejecutado es 72,62% • Viáticos funcionarios CDP 824: $41.476.000. Valor comprometido 60,25% y ejecutado 60,25% • Viáticos contratistas CDP 624: $91.804.000. Valor comprometido 84,19% y ejecutado 80,64% • Operador logístico CDP 21524: $389.992.500. Valor comprometido 82,20% con contrato CO1.PCCNTR.6365974 y ejecutado 78,0%. Se cuenta con $69.400.000 para adicionar • FILBO CDP 19924 $110.000.000. Valor comprometido y ejecutado 100% • Central de medios CDP 17324 $2.702.652.000. Valor comprometido es 85,20% con contrato CO1.PCCNTR.6509806 y valor ejecutado 0%. Se cuenta con $400.000.000 para adicionar • CONVENIO CORFERIAS CDP 23224 $680.000.000. Valor comprometido 100% con convenio CO1.PCCNTR.6525193 y ejecutado 50% • Refrigerios con Centro Hotelería CDP 20724 $133.000. Refrigerios con Centro Hotelería CDP 21324 $142.500. Valores comprometidos y ejecutados 100%" u="1"/>
        <s v="- con respecto a la Ejecución Presupuestal del despacho de la dirección General con corte al 30 de septiembre de 2024, con un presupuesto inicial apropiado de $ 1.952.6 millones de los cuales en compromisos se tiene una ejecución del 80% y pagos del 60% . es de aclarar que se centralizaron 250 MM en el mes de septiembre de 2024 para optimizar la gestión de recursos desde el despacho." u="1"/>
        <s v="-El presupuesto de la dirección jurídica se remite la Ejecución Presupuestal del área al 30 de septiembre del 2024, con un presupuesto apropiado de $5.663.5 millones de los cuales en compromisos se observa el 89.9 % y pagos del 62.3%" u="1"/>
        <s v="Al tercer trimestre del año 2024 la dependencia suscribió convenios con aliados internacionales entre los que se comprometieron recursos en especie y dinero entre cada parte; las actividades previstas en el marco de estos convenios se desarrollarán durante la vigencia y el pago se adelantará según lo establecido en las cláusulas convencionales. De la misma manera, se ha adelantado la contratación y el compromiso de los recursos en materia de contratos de prestación de servicios personales y el contrato suscrito con el operador logístico (otro sí) en aras de cumplir con la ejecución del presupuesto asignado a la Dirección de Promoción y Relaciones Corporativas; por tal razón, durante los siguientes trimestres se continuará trabajando de manera articulada con las coordinaciones para lograr el cumplimiento de los indicadores en un porcentaje superior al 90%. Es importante aclarar que el indicador de aportes en especie y en dinero debe ser actualizado toda vez que se solicitó como meta un cumplimiento de 6600 mi" u="1"/>
        <s v="-A nivel presupuestal, del total de recurso que se encuentra en la Dirección $12,088 millones corresponden a asignación en apertura, con CDP vigente a 30 de septiembre corresponde a $6.226 millones del cual se ha comprometido $6.166 millones correspondiente al 99% del presupuesto." u="1"/>
        <s v="En relación al presupuesto de la Oficina de Control Disciplinario la Oficina solo maneja presupuesto para Viáticos y para la contratación de Prestación de Servicios. Le ejecución relacionada corresponde a lo comunicado por el grupo de Presupuesto. El resultado del 37,37% en pagos para el rubro de viáticos, proyecto funcionamiento, se debe a las comisiones, toma de pruebas y/o para las capacitaciones en al marco de la estrategia de prevención de la jefatura. Para la prestación de servicios, se ha comprometido el 98,90% del presupuesto, se ha ejecutado un 72,98% cercano a tercera parte del tiempo de los contratos en ejecución" u="1"/>
        <s v="En el segundo trimestre de 2024, el cumplimiento de ejecución presupuestal es del 62%, con una una ejecución de pagos del 29%. -Contratación Servicios Personales Indirectos y Contratación de Instructores: 96% ejec. y 41% pago: Se realizó la debida contratación requerida de personal administrativo, apoyo e instructores, se está cumpliendo con el pago oportuno de los respectivos honorarios. -Mmtto o Adecuación Infraestructura: 0,26% ejec. y 0.26% pago: Una baja ejecución debido que no se cuenta con un arquitecto que sirva de apoyo para los procesos de contratación, se iniciaron unos procesos pero no se he logrado las tres cotizaciones, adicional se requiere un concepto tecnico de la DG. o Dirección Regional. Los equipos de formación, se priorizo los contratos con mayor importancia, se encuentra en proceso de ejecución. -Bienestar del Aprendiz: 52,68% ejecutado y 13,34% pagado=El cumplimiento de los indicadores está soportado en compromiso para monitorias, en compromiso para apoyos de sostenimiento del aprendiz" u="1"/>
        <s v="El Centro de Formación Minero Ambiental, frente a la sub ejecución de los recursos para los proyectos que la fecha de corte 30 de junio, se encuentran sub ejecutados (Fortalecimiento del servicio de formación profesional del SENA nacional, fortalecimiento de los servicios para la atención integral de la población de la economía campesina y de la economía popular nacional, fortalecimiento de la infraestructura física del SENA a nivel nacional) , se realiza el análisis de la baja ejecución donde se define que esta obedece a que el presupuesto del Centro inició su ejecución de acuerdo con la dinámica de contratación y que para la fecha de corte, los estudios previos estaban en elaboración, valoración por el área juridica (etapa precontractual-fase planeación) y consecución de cotizaciones, lo cual se considera una limitante dado que los proveedores no quieren cotizarle a la institución por lo tanto, en algunas áreas se hace dificil respuesta por parte de ellos. Para el caso de los proyectos sobre ejecutados, es" u="1"/>
        <s v="El Centro del Diseño y Manufactura del cuero en el segundo trimestre de 2024, alcanzo el 87,23% del compromiso presupuestal, y una ejecución de pagos del 35,96%, lo que refleja un equilibrio satisfactorio entre el compromiso y la ejecución de pagos, en línea con el porcentaje esperado del segundo trimestre 2024. Esto ha permitido avances significativos en proyectos clave, como el Fortalecimiento del Servicio de Formación Profesional del Sena , el sistema de investigación aplicada, fortalecimiento de los servicios para la atención integral de la población de economía Campesena y popular y mejoramiento para la empleabilidad de la población victima de desplazamiento forzado por el conflicto armado. Nuestro equipo de Presupuesto, Bienes y Servicios y Contratación ha trabajado incansablemente para superar desafíos y obstáculos, implementando una estrategia de seguimiento detallado del presupuesto que nos permite tomar decisiones precisas y oportunas" u="1"/>
        <s v="-El Centro de Formación en Diseño, Confección y Moda, al 30 de junio presenta una ejecución del 68%, donde el rubro más significativo de los recursos pendientes por ejecutar es el de infraestructura en el cual contamos con $1,578,098,009 cuya ejecución presenta limitación por la demora en el concepto de viabilidad técnica por parte de dirección general." u="1"/>
        <s v="Durante el trimestre II-2024, el centro presenta una Apr. Vigente de $17.369,7 millones, distribuidos en 6 proyectos de inversión, con un cumplimiento del 80,47% en ejecución presupuestal y 27,88%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para el cierre de la vigencia. Algunas dependencias presentan baja ejecución de recursos debido que se estaban estructurando y publicando los procesos de contratación que se tienen proyectados para la vigencia, algunos de estos son: Compra de EPP para aprendices y funcionarios; Mantenimiento de preventivo, correctivo y calibración de equipos de los laboratorios de Servicios Tecnológicos, Operador Logístico Bienestar al Aprendiz, Lote de Materiales de Formación Tecnoacadem" u="1"/>
        <s v="El Centro viene realizando la ejecución de acuerdo con el presupuesto asignado $19.629.536.247, realizando las actividades pertinentes para la gestión de cada una de las áreas de formación, administrativas y de apoyo. A corte del 30 de junio de 2024 se ha ejecutado $14.647.234.859 en compromisos y $5.983.389.103 en pagos, para una ejecución del 75% del presupuesto en compromisos y del 30,48% en pagos. Se continúan realizando acciones para la ejecución del presupuesto asignado." u="1"/>
        <s v="-Al cierre del Segundo Trimestre el Centro Tecnológico del Mobiliario cuenta con un presupuesto total asignado de $10.734.813.897 con un valor comprometido de $8.165.644.727 lo que equivale a una ejecución del 76,07% y con un pago de $3.870.253.495, es decir con pagos del 36,05%. El presupuesto se encuentra distribuido en recursos Propios y Nación con los siguientes valores asignados $3.903.318.177 y $6.831.495.720 y con porcentaje de ejecución de 30,342% y 39,32% respectivamente. Dependencia 82: para la compra de equipos de sistemas se encuentra en trámite de firmas y radicación por parte de la coordinadora de formación, para proceder con la publicación de la precotización en secop II. Dependencia 34: el proceso de compra de materiales se encuentra en la estructuración de criterios financieros, ambientales y de sst y el mantenimiento de la maquinaria en estudios previos para enviar a autorización por la DR. Dependencia 24: Recursos asignados el 26 de junio para el muestreo isocinético. Dependencia 66 el áre" u="1"/>
        <s v="-El Centro de formación presenta un presupuesto de $ 17,326,270,979 donde el porcentaje comprometido al cierre de junio fue del 88.8% y el porcentaje pagado llegó al 33,4% logrando una ejecución presupuestal adecuada al periodo del año. Se espera para la finalización del III trimestre aumentar el porcentaje pagado con la finalización de la entrega de los materiales de formación." u="1"/>
        <s v="El total del presupuesto asignado al Centro de Comercio a junio 30 de 2024 es de $13.350.366.559,5 (incluidos todos los proyectos de inversión) y se tiene un presupuesto comprometido (ejecutado) de $11.571.187.426 para un porcentaje de ejecución presupuestal (% Compr.) del 86,7% y un nivel de pagos del 36,8%. A pesar de que se observa un comportamiento de los pagos un poco bajo, esto obedece a que la contratación de instructores que corresponde al rubro más alto inició su ejecución en el mes de febrero y los pagos correspondientes se van realizando progresivamente en el transcurso del año, de igual forma sucede con los contratos administrativos. Así mismo, la asignación de los recursos de los proyectos SENNOVA se realizó en el mes de abril y la contratación de los servicios personales sólo se materializó hasta mediados del mes de mayo, generando una baja ejecución de pagos para este corte. En relación con los recursos asignados al rubro de modernización de ambientes relacionado con el concepto de mantenimien" u="1"/>
        <s v="La ejecución en el Centro de Servicios de Salud es eficiente, con una alta tasa de compromiso y utilización de los recursos asignados. La disponibilidad de fondos es mínima, lo que refleja una adecuada planificación y asignación presupuestal. No obstante, es necesario acelerar los pagos para asegurar la completa utilización del presupuesto dentro del año fiscal. Compromisos y Pagos: Todos los registros muestran que los recursos comprometidos y los pagos realizados están alineados, lo que indica una correcta ejecución y manejo del presupuesto. Disponibilidad y Reservas: No existen reservas presupuestales de vigencias anteriores, lo que denota una óptima gestión de los recursos disponibles. Cuentas por Pagar: Se monitorea constantemente su ejecución y pago efectivo para asegurar una administración eficiente." u="1"/>
        <s v="El Centro tiene una apropiación vigente al 30 de junio de $ $ 20.288.650.123, tiene recursos comprometidos por valor de $ $ 17.899.606.597, que representa el 88% de la ejecución, el 22% restante de nuestro prepuesto, que es alrededor de $ 2.389.043.526, están en la etapa precontractual y en el próximo trimestre se comprometerá. La dinámica nos muestra que la ejecución está dentro de los parámetros normales, ya que los procesos de bienes y servicios apenas se están comprometiendo. Referente a la ejecución en pagos ya se han cancelado 6 meses de honorarios a contratista, eso representa 43% de lo comprometido, alrededor de $ 7.750.349.701." u="1"/>
        <s v="Para el segundo trimestre de 2024, el SENA CTPGA logró una buena ejecución en el porcentaje comprometido y una ejecución moderada en el porcentaje pagado. Sin embargo, se deben destacar algunos inconvenientes en la etapa Precontractual. Estos incluyen la asignación tardía de recursos SENNOVA, demoras de los proveedores en presentar cotizaciones, tiempos prolongados de autorización desde la regional y modificaciones en las necesidaes presentadas. Estos factores resultaron en un porcentaje de ejecución de pagos clasificado como vulnerable, se espera mostrar un gran avance en el tercer tirmeste del año Por otro lado, los procesos con un porcentaje comprometido bajo, correspondientes a mantenimiento, infraestructura y modernización de aulas móviles, están en etapa precontractual de estructuración y revisión por el área jurídica, y próximos a ser publicados en la plataforma SECOP. Estos procesos son esenciales para garantizar que las instalaciones y los equipos del SENA estén actualizados y en óptimas condiciones" u="1"/>
        <s v="-Con fundamento en la información registrada en el área de presupuesto a 30 de junio de 2024, debidamente reportada y conciliada con el nivel central, podemos evidenciar el seguimiento y cumplimiento de la ejecución del presupuesto del Centro con corte al 30 de junio de 2024, teniendo los siguientes datos: Presupuesto inicial asignado de $13.824.089.807, 25; una adición de $574.689.739, una disminución (recursos centralizados) de $7.427.884; para un presupuesto total de $14.320.049.836,25; un ejecutado de $9.911.231.556 que corresponde a un 69,21% de cumplimiento, con un valor pagado total de $5.204.121.956,48 que significa un 36,34%. Teniendo en cuenta las disposiciones del orden nacional se tiene comprometido mediante CDP el 99,73% del presupuesto, quedando por comprometer solo 0,27% del total del presupuesto asignado en forma definitiva. De lo recursos por ejecutar $4.231.759.595,25, los rubros más significativos corresponden a la contratación de instructores, viáticos instructores, materiales de formació" u="1"/>
        <s v="El centro al 30 de junio de 2024 tenía una asignación presupuestal global de $ 22.978.337.317,24 distribuida en 7 proyectos BPIN y 22 dependencias presupuestales, la ejecución de recursos fue de $ 19.332.268.151,57, equivalente a un 84% lo que representa un avance altamente significativo teniendo en cuenta que un 12% del presupuesto corresponde a gastos fijos y de operación que se ejecutan mes a mes. Por su parte el indicador de pagos es de $ 8.513.547.729,28 con un porcentaje del 37% es importante anotar que el 69% del presupuesto del centro se distribuye en servicios personales y contratación de instructores, por ende, los pagos se realizan mes a mes. Para los meses de julio y agosto se tiene proyectado comprometer los recursos asignados a compras de equipos, adecuaciones y construcciones, mantenimiento de bienes inmuebles y otros rubros cuyos procesos de contratación avanzan según modalidad y cuantía en las plataformas de contratación respectivas. La meta del centro es alcanzar una ejecución global del 10" u="1"/>
        <s v="-Se cierra el segundo trimestre con corte del 30 de junio de 2024 con una apropiación presupuestal vigente de $ 24.542.699.155,75, con una disminución del 0,16% frente a la apertura 2024 (por $24.583.116.080,75) a causa de las centralizaciones presupuestales reflejadas a lo largo de la vigencia 2024 a causa del bloqueo en el presupuesto hecho por la Ministerio de Hacienda. De la apropiación al corte se ejecutó en indicador de compromisos el 84,65% ($20.776.531.321,50), mientras que, en el indicador de pagos, se ejecutó el 35,04% ($8.600.590.264,50) de la apropiación neta vigente ($24.542.699.155,75). El presupuesto faltante por comprometer representado en un 15,35% ($3.766.167.834,25)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u="1"/>
        <s v="Al corte del 30 de junio de 2024, se cuenta con una apropiación vigente por valor de $12.096.328.959, de los cuales se ha tenido un avance en compromisos del 78,30% ($9.471.233.808) y en el indicador de pagos se evidencia un avance del 36.77% ($4.447.630.373). Se observa baja ejecución en los proyectos de Sennova 23, 82, 65, 66, dado que se encuentra en curso el proceso de contratación adquisición de equipos, mantenimientos y adquisición de materiales de formación. Así como también una baja ejecución en proyectos apoyos de sostenimiento aprendices 44, los cuales se encuentran en proceso de adjudicación aprendices que ingresaron en primer trimestre. Los proyectos 27, 09, 85, los recursos excedentes se encuentran en proceso de centralización." u="1"/>
        <s v="-La Ejecución Presupuestal del Centro Para El Desarrollo agroecológico Y Agroindustrial para el corte del segundo semestre del año en curso, logró un porcentaje de ejecución del 75% de recursos, con compromisos presupuestales en un 67,99% y 32 % de pagos respectivamente. Se evidencia un porcentaje aceptable, sin embargo, el centro de formación tomará acciones necesarias para que se ejecuten los compromisos, obligaciones y pagos a fin de dar cumplimiento de la misión del Centro de Formación, Es esencial mejorar la gestión para garantizar que los recursos comprometidos se utilicen de manera óptima, maximizando así el impacto de las inversiones en los objetivos estratégicos establecidos." u="1"/>
        <s v="En la DEPE SIIF 921185 para el rubro C-3603-1300-19-708020-3603025-02 respecto al pendiente correspondiente a $26.246.272,5 comprende 2 conceptos: Materiales de Formación por $5.249.254,50 en el CDP 4124 del 21/03/2024 cuyo objeto es -Contratar la compra de materiales de formación para los laboratorios del centro de gestión industrial necesarios para el desarrollo de los programas de formación que imparte el CGI de la Regional Distrito Capital-, en evaluación de equipo técnico y estudios previos. Los cuales están comprometidos; para Contratación de Instructores Se incluyen $20.997.018,00 en el CDP 2024 del 10/01/2024, este recurso hace parte de economía popular, se encuentran pendientes de comprometer. En la DEPE SIIF 921182 el rubro C-3605-1300-3-40402A-3605007-02 del presupuesto vigente correspondiente a $179.699.040 se encuentran comprometido el valor de $ 144.003.867. Pendiente compromiso de $7.474.040, $1.263.240, $4.210.800, $2.000.000, asignados a proyectos con destinación específica, el último pendie" u="1"/>
        <s v="-La ejecución presupuestal del Centro de Formación se encuentra en 80% con pagos del 43% , encontrándose acorde a los avances de la contratación y ejecución de los procesos de formación." u="1"/>
        <s v="-A corte segundo trimestre primer trimestre del año se evidencia un 48%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fue adjudicado en el segundo trimestre del año. Para el proyecto IMPLANTACION DE PROGRAMAS PARA" u="1"/>
        <s v="-Al Centro de Desarrollo agropecuario y Agroindustrial para el segundo trimestre de la presente vigencia la ejecución presupuestal se encontraba en un 68.10 % con un porcentaje de avance en pagos del 51.26 %, en donde el avance significativo se evidencia en los rubros de contratación de instructores y servicios personales indirectos, adicional a lo anterior se adjudica el contrato de suministro de elementos de ferretería y mantenimiento del parque automotor del Centro de Formación, cabe aclarar que al centro de formación le fueron bloqueados recursos por valor de $ 980.553.740 a razón de traslado unidad ejecutora, recursos bloqueados por ministerio de hacienda y crédito Público. Adicional a lo anterior fueron asignados a recursos propios para el desarrollo de Proyectos SENNOVA por valor de $ 864.379.451, se adelantan mesas técnicas a fin de agilizar los procesos precontractuales de la dependencia 911024 de manera que se espera para el tercer trimestre tener contratado todo lo relacionado a adecuaciones const" u="1"/>
        <s v="-La ejecución presupuestal para el Centro Minero con corte 30 de junio de 2024 fue de 56,99%. El porcentaje de ejecución para el segundo trimestre es óptimo. Los rubros de contratación de instructores, gastos de bienestar alumnos, mantenimiento de bienes muebles, enseres, maquinaria, equipo, transporte y software, y servicios personales indirectos son los de mayor ejecución superando el 90 % de ejecución. Además, se tiene un porcentaje de pagos del 47,7 %. Mensualmente, se realizan reuniones periódicas de seguimiento al Plan Operativo de Contratación. En estas reuniones, se revisan cada uno de los procesos, proyectando sus fechas de publicación y adjudicación, y se establecen compromisos para cada uno de los procesos de contratación derivados de los programas del Centro Minero 2024. En estas reuniones participan las áreas técnicas, financiera y contractual." u="1"/>
        <s v="La gestión presupuestal del centro de formación para el segundo trimestre alcanza una ejecución del 72% del presupuesto vigente, lo cual indica una dinámica importante, es así como los rubros asociados a contratación de servicios personales como son instructores y personal de apoyo a la gestión cuentan con porcentajes cercanos al 100%, difiere del porcentaje de pagos porque este se da por tracto sucesivo, por tanto, se verá el aumento reflejado en cada periodo. Para los rubros asociados a procesos de adecuaciones, adquisición de bienes y suministros, el centro de formación tiene establecido un cronograma contractual, el cual para el segundo trimestre se logró avanzar en procesos precontractuales y contractuales lo que concluyó con la adjudicación de algunos procesos, sin embargo, se tienen situaciones que generan que los procesos sean un poco más lentos, como son la obtención de cotizaciones por parte de proveedores y las autorizaciones por parte de la dirección general para adelantar contratos de suministro" u="1"/>
        <s v="El Centro Agropecuario de la Regional Cauca, al cierre del segundo trimestre de 2024, reporta un 66.07% en compromisos y 32.53% en pagos, reflejando una ejecución presupuestal positiva. Se destaca la necesidad de enfocarse en áreas críticas, como la Implantación del Sistema de Investigación Aplicada: que han sufrido retrasos por asignaciones tardías de recursos.y el Fortalecimiento de la Infraestructura Física del SENA, del cual se ha realizado acciones de seguimiento constante para su cumplimiento, documentado en actas detalladas. Se insta a Coordinadores y Profesionales a intensificar la contratación y coordinar con proveedores para evitar un nuevo “aplazamientos de recursos” donde el centro se vea afectado, así mismo mejorar el porcentaje de pagos. Este análisis detallado queda consignado en acta de reunión 02 del 31 de julio de 2024." u="1"/>
        <s v="El presupuesto inicialmente asignado fue de $23.267.204.348, el cual fue adicionado en 5.90% con $1.458.900.634 y reducido en un 11.90% , para un presupuesto definitivo de $21.783.483.260. Al corte 30 de junio de 2024, dicho presupuesto se encuentra ejecutado en un 62.71% que representa $13.660.893.225, quedando un 36.20% en CDP por comprometer en cuantía de $7.884.584.491 y un 30.42% en recursos disponibles por la suma de $6.625.903.145. En el análisis realizado a la ejecución del presupuesto, se observa un desempeño favorable: fortalecimiento del servicio de formación profesional del SENA con un 88,25%, fortalecimiento de los servicios para la atención integral de la población de la economía campesina y de la economía popular con un 79,42%; desarrollo de capacidades emprendedoras y empresariales para la generación de ingresos con un 93,09%; fortalecimiento de los procesos de gestión institucional para la identificación y cierre de brechas de capital humano con un 99,25%; mejoramiento de las competencias pa" u="1"/>
        <s v="El centro de formación durante el segundo trimestre evidencia una gestión presupuestal conforme a la dinámica de avance de los procesos contractuales, para el corte del trimestre se encuentran en estructuración procesos de adecuaciones y construcciones, resaltando que se ha tenido demoras en la emisión de los conceptos técnicos para dar continuidad a los procesos contractuales, así mismo en estructuración los procesos asociados al proyecto IMPLANTACIÓN SISTEMA DE INVESTIGACIÓN APLICADA, DESARROLLO TECNOLÓGICO, INNOVACIÓN Y COMPETITIVIDAD NACIONAL. En cuanto al proyecto asociado a Economía Popular la contratación de instructores obedeció a la espera de lineamientos desde el nivel nacional con el fin de dar una adecuada ejecución a los recursos. La ejecución de los recursos de apoyos de sostenimiento FIC y de oferta regular y monitorías ha obedecido a las convocatorias vigentes y procesos para realizar los respectivos pagos. Lo anterior, refleja los porcentajes de ejecución de recursos comprometidos para cada" u="1"/>
        <s v="El presupuesto inicial fue de $13.418.378.071,25 incrementado en el 12,07% $1.798.262.625 y reducido en $319.269.707, para un total de $14.897.370.989,25; durante los dos primeros trimestres a corte del 30 de junio de 2024 se ha contratado el personal de apoyo administrativo y misional, de igual manera se suscribieron los contratos de bienes y servicios; se ha comprometido $11.946.500.918,75 que corresponde al 80,19%, de una meta del 99,5% de lo asignado y Los pagos que se han efectuado del presupuesto comprometido son $4.366.814.051,16 correspondiente al 36,55% de una meta de 90%. Con relación a los “Indicador del Código SIIF 24 presenta un avance de ejecución $ 216,901,197 el cual está por debajo del % esperado, obedece al resultado de la falta de personal del área de infraestructura que permitan al avance de la consolidación de requerimientos para mantenimientos y adecuaciones; se han presentado retrasos en la consolidación de cotizaciones por parte del mercado” . “Indicador del Código SIIF 23 no se ha lo" u="1"/>
        <s v="-El Centro Agroindustrial del Meta, presenta para el segundo trimestre del año una ejecución presupuestal de 74 %, un porcentaje de pagos del 38% , realizando seguimiento a la ejecución se observa un porcentaje bajo para la dependencia 23 ACTUALIZACIÓN Y MODERNIZACIÓN DE AMBIENTES-AULAS MOVILES PARA LA TECNOACADEMIA este proceso se está radicado en el grupo de apoyo administrativo mixto de la regional; para la MODERNIZACIÓN DE LA INFRAESTRUCTURA FÍSICA Y TECNOLÓGICA PARA LA PLANTA PILOTO DE BENEFICIO ANIMAL por la misma dependencia el proceso se está estructurando desde el área de Senova.Otra dependencia con porcentaje bajo es la 66 INVESTIGACIÓN APLICADA Y SEMILLEROS DE INVESTIGACIÓN EN CENTROS, para este proyecto El centro se encuentra a la espera de confirmación por parte de los comités organizadores de los eventos para dar inicio al proceso contractual; y la dependencia 34 CENTRO AGROINDUSTRIAL DEL META-PRODUCCION CENTROS; se está evaluando el comportamiento del ingreso del proyecto y saber si el recurso" u="1"/>
        <s v="Al efectuar la evaluación de los indicadores presupuestales del 2° trimestre de 2024, se puede observar que el CNCA continúa presentando un notable comportamiento en sus rubros y muestra aumentos con relación al trimestre anterior, donde sobresalen Materiales Para Formación Profesional, Servicios Personales Indirectos y Viáticos y Gastos De Viaje Al Interior Formación Profesional, que muestran cifras en Compromiso superiores al 80% y de Pago por encima del 15 %; para el caso de Maquinaria Industrial su evolución es mayor al 49% en compromiso y 19% en pago, y con un menor impacto está Adecuaciones Y Construcciones, donde se evidencia cifras del 43% y 0% en Compromiso y Pago respectivamente. Se proseguirá efectuando las gestiones pertinentes para continuar con el cumplimiento de los procesos y acrecentando las cifras de cumplimiento." u="1"/>
        <s v="La Ejecución Presupuestal del Centro Industrial y de Aviación para el I trimestre del año en curso, logró un porcentaje de ejecución del 63,92% de recursos con compromisos presupuestal y un 31,60 % pagos respectivamente. Lo que evidencia un trabajo articulado y dinámico en el desarrollo de toda la planeación de la vigencia para el cumplimiento de la misión del Centro de Formación." u="1"/>
        <s v="-Con base en la resolución de apertura 1-00001 del 2024, se tiene una asignación presupuestal de $17’773.351.602,50, en el segundo Trimestre el valor aumentó a $19.865.017.270 debido a asignaciones adicionales para proyectos SENNOVA, se garantiza la operatividad del Centro para todo el calendario académico en cuanto a servicios personales y bienes y servicios, sin embargo, no se garantiza la atención a los aprendices en servicios como el transporte para su desplazamiento desde y hasta el Centro de Formación y actividades relacionadas con el plan de Bienestar al Aprendiz. Se observa un avance en la ejecución presupuestal, alcanzando un porcentaje de 57% ($11.382.694.802) y se ha ejecutado el 50% ($5.635.887.160) para pagos. la ejecución en pagos incrementará mes a mes de acuerdo con la forma establecida en los contratos, la ejecución en viáticos presentará resultados según la programación realizada; no obstante, ya se muestran avances. Se está adelantado la contratación de los bienes y servicios adquiridos po" u="1"/>
        <s v="A corte 30 de junio de 2024 ha ejecutado el 77% del presupuesto asignado. Para el 2do trimestre se tiene una ejecución del 8% del total de las obligaciones contraídas, la cual corresponde a las celebraciones de contratos con el personal de SPI e instructores, apoyo de sostenimiento aprendices rubro regular adjud de la primera convocatoria 2024, celebración de (8) contratos de bienes y servicios, pago de viáticos área administrativa FPI, así como al pago de servicios públicos. IMPLANTACIÓN SISTEMA DE INVESTIGACIÓN APLICADA, DESARROLLO TECNOLÓGICO, INNOVACIÓN Y COMP NACIONAL”, Se proyecta para el tercer trimestre comprometer el restante del presup en los rubros de: contratación de MF, auditoria de servicios, SPI y viáticos. “FORTALECIMIENTO DE LA INFRAESTRUCTURA FÍSICA DEL SENA A NIVEL NACIONAL” Para el 3 trimestre comprometerá el 80% de los recursos en la adjudicación de contratos de Mtto Bienes Inmuebles. “FORTAL DE LOS SERVICIOS PARA LA ATENCIÓN INTEGRAL DE LA POBLACIÓN DE LA ECONOMÍA CAMPESINA Y DE LA ECON" u="1"/>
        <s v="En cuanto a la ejecución presupuestal del Centro CEDRUM, se observa una buena ejecución, teniendo en cuenta que a la fecha del seguimiento se ha comprometido el 86% del presupuesto asignado correspondiente a $24.964.477.741. En cuanto a la meta de pagos se observa una ejecución del 39% correspondiente a $9.617.529.167 del presupuesto comprometido, los cuales básicamente se refieren a los conceptos de servicios personales indirectos y contratación de instructores. Finalmente, es importante destacar que que el centro logró comprometer los recursos por concepto de materiales de formación tal como lo había planeado finalizando en el seguimiento realizado para el primer trimestre." u="1"/>
        <s v="-Subejecución: implantación sistema de investigación aplicada, desarrollo tecnológico, como el proyecto de fortalecimiento de la infraestructura física del sena a nivel nacional innovación y competitividad nacional se encuentra en estudios previos, de este último se comprometió un 45% dado que estaba la necesidad por parte de los coordinadores y el proceso se ha adelantado en Secop, logrando adjudicarlo, la extensa planificación de materiales limitan el tiempo disponible para ejecutar las actividades y retrasan el inicio de las mismas ya que deben pasar por estudios previo y cotizaciones, y en algunos casos la necesidad de algunos materiales de formación fue demorada en establecerse. La contratación de profesionales, contratación de instructores como demás proyectos presentados en la ejecución del presente plan de acción, se presentan en una sobreejecución en el % de comprometido, debido a congelamientos por el Ministerio de Hacienda, la coordinación de apoyo realiza gestiones al respecto." u="1"/>
        <s v="-El Centro Agroindustrial al II trimestre 2024, presenta una apropiación vigente de $17.217.544.732 y un total de compromisos presupuestales de $11.312.223.767, alcanzando un porcentaje 66% y una ejecución en pagos de 3.675.036.338 equivalente al 21%, se realizó reunión de seguimiento al presupuesto y a la contratación con el equipo de contratación lideres de los diferentes programas que maneja el Centro, donde se establecieron compromisos para lograr una buena ejecución en compromisos mes a mes. Iniciaron varios contratos de bienes y servicios, indicando a los proveedores la importancia de entregar la facturación a tiempo para garantizar los pagos y el Centro aumentar la ejecución. Durante el trimestre se comprometieron recursos por valor de $963.708.983, se adelantaron procesos de contratación para la compra de equipos, compra de equipos de sistemas, elementos de protección de aprendices, y materiales de formación. Frente a los pagos de prestación de servicios e Instructores se realizó la gestión correspon" u="1"/>
        <s v="Para la vigencia 2024, con corte a junio, de acuerdo con los lineamientos impartidos por la entidad, la apertura presupuestal y las resoluciones por la cual se efectúan modificaciones al presupuesto, el Centro de Electricidad, Electrónica y Telecomunicaciones tenía una apropiación presupuestal vigente de $20.135.894.000,00 y obtuvo un porcentaje de ejecución del 77.11% correspondiente a $ 15.526.977,772,67. Se trabaja con eficacia, eficiencia e idoneidad para dar cumplimiento el Plan de Acción, de la mano del Plan Anual de Adquisiciones (PAA) y teniendo en cuenta las destinaciones específicas de ejecución, comprometiendo así los recursos programados a este corte. Dentro de los rubros más representativos en ejecución, está contratación de instructores cuya ejecución es de $8.542.807.780,00 que representa el 96,67% y servicios personales indirectos con una ejecución de $ 4.329.219.797,00 que equivale al 96,78%, siendo estos conceptos internos SENA más significativos en el presupuesto del Centro. De igual maner" u="1"/>
        <s v="El Centro Atención Sector Agropecuario a 30 de junio de 2024 ha comprometido recursos por valor de $10.883.642.767 correspondiente a 81,50% de la ejecución. Se destaca para este trimestre el compromiso del 84,05% de los recursos correspondientes a materiales de formación. Se continúa implementando la estrategia de seguimiento semanal a la ejecución y reuniones mensuales de seguimiento con el equipo primario del centro. El Centro adelantó procesos amparados en cuarenta (40) certificados de disponibilidad presupuestal (CDP) por un valor de $1.685.334.236. En cuanto a los recursos asignados por las dependencias 912166 y 912182 se encuentran en proceso de contratación proyectando su compromiso para el tercer trimestre de 2024. Así mismo el centro de formación se encuentra adelantando procesos de contratación para los rubros de mantenimiento de bienes inmuebles y adecuaciones que se espera comprometer entre los meses de julio y agosto de 2024, estos recursos representan un 2,35% de la ejecución. Los recursos corr" u="1"/>
        <s v="Al 30-06-2024 24 la apropiación vigente fue de $9.208.128.379,00 y se logró un compromiso por $7.320.986.456,00, correspondiente al 79.51%. Se evidenció la mayor ejecución en los siguientes proyectos: FORTALECIMIENTO DEL SERVICIO DE FORMACIÓN PROFESIONAL DEL SENA NACIONAL (93%) - FORTALECIMIENTO DE LOS PROCESOS DE GESTIÓN INSTITUCIONAL PARA LA IDENTIFICACIÓN Y CIERRE DE BRECHAS DE CAPITAL HUMANO NACIONAL (92%) - FORTALECIMIENTO DEL SERVICIO DE FORMACIÓN PROFESIONAL DEL SENA NACIONAL (100%) - IMPLANTACIÓN SISTEMA DE INVESTIGACIÓN APLICADA, DESARROLLO TECNOLÓGICO Y COMPETITIVIDAD (97%). En la Dependencia 24 – Sedes adecuadas se tiene un proyecto por $687.4 millones y otro por $130 millones, los cuales se encuentran en proceso de levantamiento de planos arquitectónicos, eléctricos y neumáticos por parte del Arquitecto y los ingenieros. De la 27 se debe tener en cuenta que el presupuesto (117.8millones) fue asignado el 08/05/2024 para los SPI de los apoyos TICs y se está en selección de personal que cumpla el pe" u="1"/>
        <s v="-Teniendo en cuenta el seguimiento para este IITRIMESTRE del 2024 para el Centro de Tecnologías del Transporte se encontró lo siguiente. 83% Comprometido y un 32% Pagado; se encuentra que no se logro ejecutar a la fecha el rubro de adecuaciones e infraestructura, ya que según los estudios técnicos el no era factible realizar esa obra, quedaron en cotizaciones algunos procesos, hasta el congelamiento del presupuesto. Se realizaron algunas solicitudes estamos a la espera de la respuesta, esperamos al próximo seguimiento tener dichos avances" u="1"/>
        <s v="-Durante el segundo trimestre, el Centro de Atención al Sector Agropecuario del SENA Regional Santander adjudicó el proceso &quot;SUMINISTRO DE MATERIALES DE FORMACIÓN Y OTROS BIENES DE CARACTERÍSTICAS TÉCNICAS UNIFORMES&quot; por un valor de $1.334.193.338,76. Además, se llevaron a cabo otros procesos importantes de adquisición de bienes y servicios, tales como la compra de víveres, insumos para unidades pecuarias, adquisición de pollitas, operación logística para aprendices, suministro de combustible, servicio de transporte para aprendices, compra de equipos para el proyecto SENNOVA y servicio de vacunación. Los equipos designados por el ordenador del gasto han trabajado diligentemente en la estructuración y ejecución de los procesos restantes, asegurando una gestión eficiente y oportuna de los recursos. En cuanto a los servicios personales, se realizó la contratación de instructores por un valor de $377.783.838, con el objetivo de suplir las necesidades del sector, así como la contratación de servicios personales a" u="1"/>
        <s v="El presupuesto asignado para la vigencia 2024 se realizó teniendo en cuenta las metas asignadas al Centro, durante el 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segundo trimestre se viene ejecutando los recursos correspondientes a viáticos con el propósito de garantizar la atención a la población en territorio, se realizaron los compromisos correspondientes de acuerdo con lo establecido en el plan de acción, y se realiza seguimiento interno a la construcción de los procesos contractuales para garantizar la ejecución presupuestal." u="1"/>
        <s v="El CMM cuenta con un presupuesto vigente por $6.972.334.271 y registra compromisos de $6.015.656.940 lo que demuestra un avance del 86,28% y pagos realizados por valor de $2.619.410.688. Se tienen recursos por comprometer por $956.677.331 representados fundamentalmente en los rubros de contratación de Instructores por $334.795.295, Materiales de Formación Profesional por $236.615.237 cuyos procesos de contratación se tiene previsto realizar en la primera semana de julio de 2024, recursos por los rubros de Maquinaria y Otras compras de equipos por $220.058.958 para proyecto SENNOVA. Se destaca que al corte el CMM tenía recursos bloqueados por parte del Ministerio de Hacienda por valor de $133.989.693,25. En cuanto a los rubros que no tienen ejecución:14 – Materiales de formación profesional, los procesos de contratación se publicarán en la segunda semana de julio; 82- Proyecto SENNOVA Extrusora de filamento, tipo experimental para el procesamiento de poliolefinas con cargas, está en fase de estudio de mercado" u="1"/>
        <s v="El CAB cierra el T2 con 74% ejecución presupuestal y 38% en pagos, lo cual, con respecto a la media nacional representa un valor positivo comuna diferencia de 13% y 7% respectivamente. Para MATERIALES DE FORMACION, se alcanzó una ejecución del 55% como plan de mejora con respecto a T1, de igual manera se logró la adjudicación del operador logístico para GASTOS DE BIENESTAR lo que representó un avance del 36%. Durante la T2 se logró un avance del 33% en ejecución de ADECUACIONES Y CONSTRUCCIONES, MANTENIMIENTO DE BIENES INMUEBLES y MANTENIMIENTO DE BIENES MUEBLES, ENSERES, MAQUINARIA, EQUIPO, TRANSPORTE Y SOFTWARE y para pagos 15%. Desde el CAB se adelantan estrategias de seguimiento quincenal con el equipo de contratación para optimizar la ejecución presupuestal, así mismo se realizan seguimientos en comité primario y una vez al mes se realiza una reunión de seguimiento con todas las áreas para garantizar el cumplimiento de las necesidades y metas" u="1"/>
        <s v="Con corte al 30 de junio de 2024, se evidenció un 89.9% de ejecución: Servicios Personales Indirectos rubro gestionado al 100%• Contratación de instructores regular rubro gestionado al 94.56% • Fortalecimiento de Servicios para Población Campesina y Economía Popular: Retraso inicial por falta de lineamientos, contratistas contratados actualmente, rubro gestionado al 100% • Fortalecimiento del Servicio de Formación Profesional del SENA: Ejecución satisfactoria frente a servicios personales indirectos, asignación de gastos de bienestar a aprendices de forma mensual. Para los recursos pendientes por ejecutar estos se encuentran en fase de estudio de mercado para posteriormente enviar al Grupo de Apoyo para su publicación. En cuanto a los indicadores que están en sobre ejecución, estos recursos se ejecutan de acuerdo a la planeación del ordenador del gasto, el área de planeación y de todo el equipo financiero,por lo anterior el Centro de Materiales y Ensayos considera que no cuenta con sobre ejecución presupuest" u="1"/>
        <s v="Ejecución presupuestal 30 de junio; las dependencias proyecto Implantación Investigación Aplicada, , 66 y 82, sin ejecución en fase de selección investigadores y estructuración proceso de compra , recursos de estos proyectos se asignaron abril . Recursos fortalecimiento servicios atención integral de la población de economía popular y economía campesina en rubros de ECCL, contratación instructores, materiales de formación y viáticos, las acciones fueron concertadas con organizaciones campesinas y de economía popular “Servihuertas” y “Años Maravillosos”. Programa fortalecimiento infraestructura congelado por reforzamiento estructural previsto a desarrollar en las instalaciones del CDM, efectos revisión uso recursos asignados, otro factor bloqueo de recursos en junio Ministerio de Hacienda en 470 millones. Proyectos de las dependencias 66,68,69 y70 sennova se sitúan cerca 50% avanza según lo previsto, ejecución en las dependencias 10,11,42,44, y 27 en una media del 83%, promedio regional, para el caso del rubr" u="1"/>
        <s v="Al cierre del T2 el CLEM alcanza una ejecución pptal del 84%. En esta gestión, se articulan las coordinaciones académicas y el equipo administrativo, con el fin de realizar una proyección adecuada de las necesidades permitiendo así la correcta ejecución de los procesos de compras. Se gestionan adecuadamente el Plan Anualizado de Caja (PAC) para lograr una ejecución del 100% y avanzar correctamente en el proceso de pagos, implementando seguimiento y alertas sobre los mismos para garantizar su eficiencia. Al cierre de este trimestre se ha alcanzado una ejecución del 100% en rubros como Apoyo Sostenimiento Regular, Otros Materiales y Suministros. En cuanto a la contratación de servicios personales, se ha logrado un 98%, y en la Contratación de Instructores, un 89%. Otros rubros, como Giras Técnicas y Materiales de Formación presentan ejecuciones del 79% y 56% respectivamente. Contamos con dependencias sin avance en ejecución, como la 18, relacionada con recursos FIC para el proyecto de placa huella en el sector" u="1"/>
        <s v="-Con respecto a la ejecución presupuestal, se evidencia una ejecución del 74.64% de los recursos comprometidos, se espera avanzar en la ejecución favorable en el segundo semestre, a pesar de la reducción de los recursos por valor de $ 5.432.260.465,12 por Bloqueo de recursos del Ministerio de Hacienda y Crédito Público, esto permitió reorganizar las necesidades del Centro de Formación y ajustar algunas prioridades en los Proyectos tales como: FORTALECIMIENTO DE LA INFRAESTRUCTURA FÍSICA DEL SENA A NIVEL NACIONAL, FORTALECIMIENTO DE LOS SERVICIOS PARA LA ATENCIÓN INTEGRAL DE LA POBLACIÓN DE LA ECONOMÍA CAMPESINA Y DE LA ECONOMÍA POPULAR NACIONAL, FORTALECIMIENTO DEL SERVICIO DE FORMACIÓN PROFESIONAL DEL SENA NACIONAL, IMPLANTACIÓN SISTEMA DE INVESTIGACIÓN APLICADA, DESARROLLO TECNOLÓGICO, INNOVACIÓN Y COMPETITIVIDAD NACIONAL, MEJORAMIENTO DE LAS COMPETENCIAS PARA LA EMPLEABILIDAD DE LA POBLACIÓN VÍCTIMA DEL DESPLAZAMIENTO FORZADO POR EL CONFLICTO ARMADO A NIVEL NACIONAL." u="1"/>
        <s v="Al finalizar el segundo trimestre se observa que el centro ha comprometido del total de su presupuesto $10.097.971.919 de una apropiación de $14.293.407.290, los cuales equivalen al 71% en el cumplimiento. De acuerdo a la fecha de corte, el avance es favorable y producto de las diferentes gestiones realizadas por las diferentes dependencias para la ejecución de los recursos asignados, especialmente en las áreas de infraestructura, formación profesional, Competencias Laborales, Sennova, entre otros. Se establecieron durante lo transcurrido de la vigencia estrategias como: envió de reportes semanales sobre la ejecución presupuestal a cada dependencia. Atención los requerimientos de autorización por el ordenador del gasto mediante radicado on base. Registro oportuno de cada solicitud para garantizar la información sobre la ejecución actualizada y veraz. Realización de manera pertinente las modificaciones (centralizaciones) de los recursos que no serán comprometidos por el centro, para que esto no afecte la ejec" u="1"/>
        <s v="El presupuesto asignado al centro de formación fue de $21.145.285.725, siendo los rubros más significativos los de adecuaciones y construcciones ($1.750.160.000), arrendamientos bienes inmuebles ($952.006.506), contratación de instructores ($13.202.012.507), servicios personales indirectos ($2.804.164.453). Para ejecutar el recurso de adecuaciones y construcciones se tiene previsto contratar consultoría con el fin de definir las adecuaciones requeridas por el centro de formación frente al diseño estructural de cubiertas y sistema de ventilación, y teniendo en cuenta los bloqueos por parte del ministerio de hacienda, no se alcanzo a realizar los mantenientos clave para el centro y sus sedes" u="1"/>
        <s v="Para la vigencia 2024 al CFTHS le asignaron un total de $23.766.636.238, por efectos de adiciones y reducciones al 30 de junio de 2024 el presupuesto del centro se redujo quedando en apropiación vigente $20.933.395.248. La centralización realizada durante el trimestre por la Dirección General fue de $3.552.396.883 donde los rubros con mayor afectación fueron los de adecuaciones y construcciones, y mantenimiento de bienes inmuebles los cuales representaban en la apropiación inicial un 49% de los recursos asignados. En cuanto a los recursos asignados para contratación de instructores al corte de este segundo trimestre en apropiación vigente se tiene $7.479.052.463 con un porcentaje de ejecución del 95,15%, esto debido a la buena gestión realizada desde planeación del Centro; de igual manera la ejecución presupuestal se encuentra en un 52% con recursos comprometidos por valor de $10.814.609.663,02; esto debido al comportamiento creciente en rubros como contratación de instructores, contratación de servicios per" u="1"/>
        <s v="-Con corte al 30 de junio de 2024, El Centro de Gestión Administrativa evidenció un 79% de ejecución, en el que se comprometieron los recursos asociados a contratación de instructores 85%, apoyos de sostenimiento 96% y servicios personales indirectos 91%. Se comprometieron también recursos de viáticos, servicios públicos y monitores. Respecto al Fortalecimiento de Infraestructura Física del SENA, los recursos asignados para adecuaciones se encuentran en fase precontractual y en revisión por parte de la Regional Distrito Capital. En cuanto al fortalecimiento de Servicios para Población Campesina y Economía Popular, se ha ejecutado cerca del 70%, sin embargo; se han presentado dificultades para conseguir personal idóneo para el cargo de economía popular. Respecto al proyecto de Implantación Sistema de Investigación Aplicada, los lineamientos para contratación de servicios personales indirectos fueron recibidos y gestionados durante el segundo trimestre del año casi en su totalidad." u="1"/>
        <s v="A corte segundo trimestre del año se evidencia un 81%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tercer y cuarto trimestre del año. Para el proyecto IMPLANTACION DE PROGRAMAS PARA LA" u="1"/>
        <s v="El Centro de Servicios Financieros adelanta la gestión del presupuesto en cumplimiento de la misionalidad; acorde con el presupuesto asignado, se presenta un promedio de compromisos que asciende al 68%, se destaca que proyectos asociados a la formación como contratación de instructores de la regular presenta un desempeño que ascienden a un 57%, es importante establecer que frente a este proyecto se encuentra asignado el 55% del presupuesto total del centro, de igual manera se destaca la gestión de proyectos asociados a población campesina y de economía popular presenta un desempeño del 85%, articulación con la media 96%, proceso de evaluación de competencias laborales 99%, SENNOVA con una ejecución del 92%, arrendamiento bienes muebles del 96% . Para el caso de pagos, se presenta un avance del 20% en comparación con los compromisos, se destaca que proyectos de cierre de brechas de capital humano presenta un desempeño de pagos cercano al 40%, articulación con la media 35%, instructores de la regular 36%. Fren" u="1"/>
        <s v="El presupuesto asignado para el Centro en la Resolución de Apertura fue de $17.534.766.565 M/CTE, incrementado inicialmente en un 8,9% en $1,960,235,096 M/CTE, para un total de $19,494,946,662 M/CTE, de los cuales fueron bloqueados por el Ministerio de Hacienda un total de $3,762,259,303 M/CTE; así las cosas, se ha logrado ejecutar a corte 30 de junio de 2024 un valor de $12.711.909.738 reflejando un porcentaje de 87,5% de ejecución en comparación con la apropiación vigente del Centro de Formación por valor de $14.527.212.419. Con la relación al indicador de presupuesto de la dependencia SIIF 62 y 66 se resalta que los recursos SENNOVA fueron Los recursos del proyecto fueron asignados por la R. 1-01106 DE 2024; sin embargo, la autorización para apropiación se dio el 6 de junio de 2024 con la pre-aprobación del proyecto, para lo cual hasta la fecha se dio inicio al proceso contractual. Por lo que el comportamiento de ejecución será cargado una vez se cargue el seguimiento del tercer trimestre de la vigencia." u="1"/>
        <s v="El CFAFC, con corte al 30 de junio de 2024 cuenta con un presupuesto apropiación vigente de $ 10.269.884 de los cuales a la misma fecha se ha ejecutado $ 9.033.489.107 cumpliendo con un 89%. Se ejecutó contratación de prestación de servicios personales de apoyos administrativos por asignaciones realizadas, de instructores, proceso de mantenimiento de motobombas, mantenimiento de tanques, bonos de alimentación a trabajadores oficiales, recarga de extintores, fumigación y compra de materiales, entre otros recursos ejecutados como monitorias, apoyos de sostenimiento, viáticos y servicios públicos. Durante el primer trimestre se presenta un avance de pagos de $3.878.481.595 correspondiente a un 43 % sobre los compromisos a fecha de corte; fueron asignados recursos por valor de $ 277.954.935 en los rubros contratación de instructores diseño curricular, viáticos wordSkill, proyecto de innovación. Por parte de Ministerios de haciendo fueron congelados 528.275.393, dentro de los cuales se encontraba el presupuesto d" u="1"/>
        <s v="-A corte de 30 de junio de 2024 el centro de comercio y servicios de la regional bolívar cuenta con una asignación de $ 22.867.781.541,75 de los cuales se han comprometido $ 18.686.999.102,17 que representa un 82% en la ejecución del presupuesto los recursos corresponden a pagos de servicios públicos, impuestos, viáticos, contratación de servicios personales (administrativos e instructores), materiales de formación, para el 3er trimestre se adelantarán acciones para terminar de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publicaciones secop 2. Adicionalmente es muy importante señalar que al corte el centro cuenta con una ejecución del 90% de las reservas presupuestales de" u="1"/>
        <s v="La ejecución presupuestal está acorde al trimestre, corresponde al 88% de lo asignado, descontado el presupuesto asignado por el rubro construcciones. Otro rubro representativo es el rubro de viáticos que es ejecutado acorde a las necesidades de cada proceso." u="1"/>
        <s v="Los recursos asignados para financiar los proyectos colocados por las dependencias 09, 23, 24, 34, 65 correspondientes a la adquisición de dotación y ropa de trabajo, viáticos encuentro SST, adecuaciones y construcciones, maquinaria industrial, otras compras de equipo, mantenimiento de bienes inmuebles, viáticos, gastos bienestar (todo lo anterior son rubros SENNOVA) al cierre del segundo trimestre se encuentran con 0% de recursos comprometidos y por ende 0% pagos, aclarando que todos los recursos se encuentran con CDP y los procesos en realización de estudios previos para ser ejecutados en segundo semestre de la presente vigencia. Los recursos asignados para financiar los proyectos de las dependencias 18, 44 y 90 correspondientes a contratación instructores, viáticos, materiales de formación y apoyos de sostenimiento FIC, apoyos de sostenimiento regular y contratación conductor y viáticos aula móvil presentan baja ejecución tanto en recursos comprometidos como pagos porque los pagos de sostenimiento se real" u="1"/>
        <s v="El plan de Acción del Centro para este trimestre consta de 23 indicadores presupuestales que hacen referencia a 19 dependencias del Gasto, cinco más de las que fueron asignadas mediante resolución de apertura, las cuales para el II trimestre de 2024 presentan una ejecución financiera esperada. Para este corte se tiene que el presupuesto apropiado en CDP corresponde a un 97%, de esto se tienen compromisos presupuestales por un 64 % y un avance en pagos del 25%. Finalmente el porcentaje de apropiación disponible del gasto es tan solo del 3% y el presupuesto en CDP por comprometer del 33%." u="1"/>
        <s v="- Frente a la ejecución presupuestal Depd-09-Dotación y ropa de trabajo se presentaron dificultades en la etapa precontractual, específicamente en la consecución de cotizaciones. El proceso se adjudicará en el tercer trimestre. Depd-34-Materiales producción de centros el 17 junio se realizó subasta-adjud. de contrato 21 junio. Mantenimiento bienes muebles proceso avanzado en etapa precontractual, adju. 30 de agosto aprox. Depd-28-ECCL contratación rol de evaluador campesena inicia ejec contrato en julio. Depd-85-86-Se adelantaron las acciones pertinentes para la contratación de instructores, en cuanto a los evaluadores se presentaron dificultades frente a los perfiles requeridos, sin embargo, los recursos serán ejecutados en el tercer trimestre, con la implementación de estrategias de divulgación y con ayuda de la APE. Depd-24-Mant. Construcciones y Adecuaciones, se han presentado inconvenientes en la etapa precontractual sobre todo en la consecución de cotizaciones y preparación de las fichas técnicas. En e" u="1"/>
        <s v="Se Justifican los conceptos que cuentan con baja ejecución -1.Seguridad y Salud en el Trabajo: Se adquirirá equipo de protección personal para funcionarios y trabajadores, con adjudicación prevista para el 30-08-2024. Se coordinará con proveedores y se optimizará la compra. 2. Papelería: Se adquirirán tóner, tintas y otros elementos de oficina para el centro, con adjudicación para el 30-08-2024. Se consolidarán necesidades y se negociarán mejores condiciones de compra. 3. Bienestar al Aprendiz: Se adquirirán elementos de protección personal para los aprendices, con adjudicación para el 30-08-2024. Se coordinará con proveedores para cumplir con la fecha establecida. 4. Mantenimiento de Bienes Muebles y Enseres: El mantenimiento se realizará tras recibir el aula móvil de cocina. Se establecerá un cronograma una vez evaluado el estado del aula. 5. Mantenimiento de Bienes Inmuebles: Trampas de grasa y cajillas de inspección: Contratación el 22/07/2024. Extintores y elementos de emergencia: Solicitud de cambio de" u="1"/>
        <s v="-Para el II trimestre se logró superar gran parte la baja ejecución debido al seguimiento semanal que se realiza través de comité estructurador y la verificación de las fichas técnicas, de este modo se han adelantaron varios procesos de contratación que permitieron el incremento en la ejecución presupuestal, sin embargo en algunos rubros como formación profesional, infraestructura, sennova entre otros, no se evidencia el avance debido, a que los procesos de contratación se encuentran en curso en el secop, pero aún no se han adjudicado, ni registrado presupuestalmente, razón por la cual no se evidencia ejecución y en algunos casos se ha tenido desierto algunos procesos lo que ha retrasado que se evidencie ejecución; pero en términos generales el centro cuenta con una muy buena ejecución al cierre del I semestre." u="1"/>
        <s v="El 30 de junio de 2024, el Centro Tecnológico de la Amazonía ejecutó el 76% del presupuesto asignado, equivalente a $11.210.914.110, quedando pendiente por comprometer $3.469.638.308. Esto indica una buena ejecución en el segundo trimestre. Se proyecta incrementar la ejecucion con la contratacion de los SPI del T4. Desde la dependencia de Presupuesto y Planeación se envían periódicamente alertas sobre la ejecución de recursos para lograr alcanzar la ejecución presupuestal de la vigencia." u="1"/>
        <s v="Se tiene una asignación presupuestal de $22.188.094.781, con un valor comprometido de $15.248.982.777, que corresponde al 68,73%, mostrando un cumplimiento adecuado de ejecución al terminar el segundo trimestre, se trabaja en el compromiso de los recursos correspondientes a Implantación Sistema De Investigación Aplicada, Desarrollo Tecnológico, Innovación Y Competitividad Nacional Y Fortalecimiento De La Infraestructura Física, que son los recursos que presentan un avance menor en el compromiso de los recursos, que se espera ser comprometidos en el tercer trimestre. La ejecucion de presupuesto en pagos es de $7.862.473. 376 mostrando un cumplimiento del 35,44%, que corresponde al pago de servicios personales apoyo a la gestión e instructores, apoyos sostenimiento, servicios públicos y contratos de bienes y servicios que han cumplido con su ejecucion, para el tercer trimestre está proyectado mejorar en el porcentaje en pagos debido a que la mayoría de contratos de bienes y servicios habrán cumplido con los pl" u="1"/>
        <s v="La ejecución del Centro de Comercio y Servicios para el segundo trimestre con cierre a junio de la presente vigencia tiene un cumplimiento del 67,68% ejecución acorte a la propuesto en la estrategia de centro y un 32,75% de pagos que incrementara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ón obedece a la proyección de los recursos para contratación de instructores contratados para la siguiente oferta asi como las adiciones a realizar, del mismo modo los contratos que ya se encuentran en Secop ii correspondientes a materiales de formación, suministros y servicios del Centro, ya proyectados para el cumplimiento de la meta presupuestal." u="1"/>
        <s v="Hemos comprometido más del 68% de los recursos asignados en la mayoría de los rubros. Sin embargo, es necesario superar este porcentaje en todos los rubros para cumplir con los objetivos financieros y de desempeño establecidos. Los desafíos en la ejecución se deben principalmente a problemas en los procesos contractuales, especialmente en la realización de estudios de mercado necesarios para la adquisición de bienes y servicios. Los rubros más significativos que necesitan mejorar su ejecución incluyen materiales de formación y el Sistema de Investigación Aplicada (Sennova), y representan una parte considerable del presupuesto. Los retrasos en estos rubros se deben principalmente a factores externos, como la obtención de precotizaciones necesarias para formalizar los contratos. Algunos rubros han superado el porcentaje esperado de ejecución. Estamos implementando alternativas para garantizar la ejecución conforme a lo esperado, como el fortalecimiento de alianzas con proveedores para facilitar la obtención de" u="1"/>
        <s v="Los indicadores de la línea 23/66/69/82/65 que corresponden al Sistema de Investigación aplicada que presentan desempeño bajo, corresponden al presupuesto que se ejecutará para el desarrollo del Simposio de Investigación que se llevará a cabo durante el 3 y 4 trimestre 2024.Los indicadores de la línea 44 que corresponden a apoyos de sostenimiento presentan esta ejecución debido a la estructuración del cronograma de asignación de apoyos de sostenimiento a aprendices, el cual se está ejecutando conforme a lo planeado.Los indicadores de la línea 24 que corresponden al fortalecimiento de la infraestructura física del Centro de formación presentan este desempeño debido a los requerimientos y exigencias que están solicitando desde dirección general para las adecuaciones propuestas; sin embargo, se han ido subsanando y durante el 3 trimestre de 2024 empieza a ejecutarse este rubro." u="1"/>
        <s v="El CIEA adelanto el registro de compromisos por valor de $10.603 M equivalente al 75%, con una excelente gestión por encima de la meta nacional del 65,81%. En el II trimestre no se logró avanzar con la ejecución de rubros como: 922223: la asignación de recursos es en el mes de mayo para la modernización de aula móvil, se avanzó en la fase de la etapa precontractual. 922224: se programa ejecución de recursos mensualmente, pero, debido a los bloqueos generados por el Min Hacienda, se suspendieron procesos que estaban para adjudicación. 922234: recursos de materiales de formación para la producción de centro fueron asignados en el mes de junio por lo tanto no se refleja avance en su ejecución. 922218 y 922244 los recursos de apoyos de sostenimiento se comprometen de manera mensual y de acuerdo con la adjudicación de estos. 922245 la asignación de recursos para la formación de CAMPESENA y FULL POPULAR, se avanzó con la contratación de los instructores requeridos de acuerdo con los compromisos adquiridos para la" u="1"/>
        <s v="-El análisis comparativo de la ejecución presupuestal entre junio y mayo revela avances significativos, se ha socializado las buenas prácticas recomendadas durante el III Encuentro de Directivos SENA 2023. Para el Proyecto C-3605-1300-3-40402A, el compromiso disminuyó ligeramente del 84.51% en mayo al 82.89% en junio, pero el pago aumentó considerablemente a $716,781,497 desde $228,897,465, evidenciando una gestión eficiente de los recursos. En el caso del Proyecto C-3603-1300-15-20305C, se observó un incremento en el compromiso y pago, alcanzando 95.22% y 94.83% con pagos de $667,958,798 y $643,755,426, superando los niveles de mayo. El Proyecto C-3603-1300-19-708020 mostró una notable mejora, con un compromiso del 85.97% frente al 37.15% de mayo y un aumento en el pago a $115,754,987, indicando una aceleración en la ejecución. El Proyecto C-3602-1300-11-20305C también mostró un avance positivo, con un incremento en el compromiso al 87.69% y un pago de $78,595,265. El Proyecto C-3603-1300-15-20305C reflejó" u="1"/>
        <s v="Durante el segundo trimestre se avanzó significativamente en la contratación de materiales de formación requeridos para poder desarrollar las actividades académicas y cumplir con el correcto desarrollo de las fases de los proyectos de formación en los diferentes programas. En el proyecto de modernización de ambientes (C-3603-1300-15-20305C, dependencia 27) y adecuaciones y construcciones (C-3699-1300-15-53105B, dependencia 24), contamos con un arquitecto regional y seguimos el cronograma para estructurar y publicar los procesos, se ha avanzado en el estudio de necesidades y cuyo impacto se reflejará en el tercer trimestre. En el proyecto C-3605-1300-3-40402A no se evidencia ejecucion toda vez que las aulas moviles se encontraban en mantenimiento y las mismas fueron entregadas a finales del mes de junio, por lo tanto se encuentran en cotizaciones para posterior estructuracion de los procesos. el proyecto C-3603-1300-15-20305C se verá una ejecucion en el tercer trimestre de 2024, C-3605-1300-3-40402A se tiene" u="1"/>
        <s v="En educación superior el centro representa un cumplimiento del 70%, en Técnico Laboral y Otros el centro avanza con un cumplimiento del 98%, en formación complementaria se ha ejecutado 44.116 cupos para la cual se tiene establecida una meta de 97.479. En lo correspondiente al total de certificación se encuentra a una ejecución de 10% para educación superior, 5% en tecnico laboral y otros, 23% complementaria, para un total de 21% de ejecución en certificación con corte al 30 de junio. Certificación: Los aprendices que finalizaron este trimestre y que presentarian de las pruebas TyT, programadas como primera fase para el 15 de julio de 2024, no puedieron ser certificados de inmediato debido a que los resultados de las pruebas tardan aproximadamente tres meses en ser entregados, esta demora impide avanzar en la ejecución de la meta de certificación de manera más oportuna. Además, se considera a los aprendices con términos vencidos, ya que ellos también contribuirían a la meta. Evaluación y retención en etapas p" u="1"/>
        <s v="-Al corte del 30 de junio de 2024, en el Centro Industrial de Mantenimiento Integral se adelantan los procesos de contratación y/o gestión presupuestal. Materiales de formación; presupuesto comprometido en 75%, se encuentra en la fase precontractual y adjudicación los demás recursos. Para contratación de instructores, se ha comprometido el 93% de los recursos asignados para contratación de instructores para los diferentes tipos de proyectos, regular, articulación con la media, población víctima economía popular, Campesena y FIC. El porcentaje pendiente por comprometer está programado para la contratación de instructores titulada de la III y IV Oferta e instructores de complementaria. Los pagos corresponden al 31%, según periodicidad pactada en prestación de servicios y contratos de compra recibidos.Para SENNOVA, los recursos contarán registro presupuestal en el mes de julio de acuerdo a proyección de adjudicación contratos. Se incluye presupuesto de servicios personales para apoyar la gestión de los proyecto" u="1"/>
        <s v="Al cierre del segundo trimestre del año 2024, el Centro de Desarrollo Agroindustrial y Empresarial contó con un presupuesto de $20.083.924.063 y una apropiación vigente por valor de $16.798.271.062,97. A 30 de junio de 2024, se alcanzó un porcentaje de ejecución presupuestal del 65,57% y un porcentaje de pagos del 41%. El centro de formación se vio afectado por el bloqueo de los recursos de la Nación, lo cual impidió avanzar en procesos contractuales como mantenimiento y materiales de formación. En el marco de la política de gestión presupuestal y eficiencia del gasto público, desde el centro de formación se implementan diversas estrategias para lograr una ejecución completa que atienda las necesidades propias." u="1"/>
        <s v="En el II trimestre la apropiación de recursos del CIDM corresponde a $12.279.692.771,75 de los cuales el 77,81% están comprometidos y 39% ejecutados.FORTALECIMIENTO SERVICIO DE FORMACIÓN PROFESIONAL, los códigos SIIF27 y 09 presentan bloqueo de recursos de MinHacienda por valor de $101.546.085 y el restante corresponde a contratación de equipo TIC, EPP aprendices y materiales de formación con contratos adjudicados,los apoyos de sostenimiento se genera pagos mensuales. FORTALECIMIENTO INFRAESTRUCTURA FÍSICA se generó bloqueo de recursos de $182.624.581 y el saldo de $82.415.152 cuenta con contratos en ejecución. FORTALECIMIENTO IDENTIFICACIÓN Y CIERRE DE BRECHAS DE CAPITAL HUMANO con ejecución de recursos satisfactoria. FORTALECIMIENTO POBLACIÓN DE ECONOMÍA CAMPESINA Y ECONOMÍA POPULAR para el código SIIF90 se realizó centralización de $30.000.000,en el código SIIF45 la contratación de instructores está adelantada en un 95% y el recurso de viáticos se ejecutará en la vigencia. IMPLANTACIÓN SISTEMA DE INVESTIG" u="1"/>
        <s v="Durante el segundo trimestre de la vigencia, se contó con una asignación presupuestal vigente de $ $ 14.747.266.139, con compromisos por valor de $ 12.663.135.456 es decir una ejecución del 85,9%, ya se encuentra adjudicado el proceso de materiales de formación (FIC, FIC placa huella, SER, articulación, victimas, economía popular y CAMPESENA) por valor total de $844.000.000. El mayor valor de este porcentaje corresponde a: vinculación de instructores la cual se encuentra en ejecución sobre el 98 % en todos los programas (SER 100%, Regular 95%, Victimas 98%, Articulación 100% y FIC 97%) esto debido a contratación oportuna desde el inicio de vigencia y acorde al calendario académico por contar con el recurso disponible desde esa fecha, por otra parte Servicios Personales Indirectos también cuentan con una ejecución del 92%. En este sentido queda por ejecutar un 14% del presupuesto es decir $ 2.084.130.683, estos corresponden a recursos de apoyo logístico para el congreso Ciprés con $77.000.000 por ejecutar, pa" u="1"/>
        <s v="-El Centro de Industria y Construcción tiene una asignación presupuestal inicial de $32.006.079.675,00 para la apertura del año. Al cierre del segundo trimestre, se han comprometido $18.717.373.391,00, equivalente a un 58% ejecutado. Adicionalmente, se han efectuado pagos por un total de $7.855.124.155,00,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el segundo trimestre se vienen adelantando todos los procesos contractuales de las distintas dependencias presupuestales tanto de materiales de formación y bienes y servicios, de igual forma se realizan seguimientos constantes a los procesos de contratación para garantizar que los procesos no se retrasen en su ejecución. Algunas dificultades que se han tenido en los procesos de contratación" u="1"/>
        <s v="-El Centro de la Tecnología del Diseño y la Productividad Empresarial cuenta con una apropiación vigente de $ 21.613.821.252, así mismo, se comprometieron $ 15.048.296.469, presentando un avance de la ejecución presupuestal del 69,62% con corte al 30 de junio del 2024, representado principalmente por la ejecución de los rubros de IMPUESTOS, SERVICIOS DE BIENESTAR SOCIAL-ACTIVIDADES CULTURALES RECREATIVAS Y DEPORTIVAS y PAPELERÍA, ÚTILES DE ESCRITORIO Y OFICINA el cual tiene un compromiso del 100%, seguidamente rubros como SERVICIOS PERSONALES INDIRECTOS Y CONTRATACIÓN DE INSTRUCTORES un avance en su ejecución del 97% Y 95%, respectivamente, entre el 86% y 60% rubros como OTROS GASTOS ASOCIADOS A LA NOMINA, SERVICIOS PÚBLICOS, MANTENIMIENTO DE BIENES INMUEBLES, MATERIALES PARA FORMACIÓN PROFESIONAL, MANTENIMIENTO DE BIENES MUEBLES, ENSERES, MAQUINARIA, EQUIPO, TRANSPORTE Y SOFTWARE los demás rubros se encuentran entre el 57% Y 17 %, , los demás rubros materiales de formación y mantenimiento se encuentran en e" u="1"/>
        <s v="SIIF 23: el recurso no ha sido comprometido teniendo en cuenta que el proceso contractual se encuentra en estructuración de documentos previos para publicación en SECOP II. Por lo anterior no se evidencia avance en pago. SIIF 24: el recurso corresponde a 10 procesos, de los cuales 6 han sido comprometidos y están en ejecución. Por tal motivo se encuentran 4 procesos a espera de ser adjudicados mediante SECOP II, por lo anterior no se evidencia avance en pagos. SIIF 28: el % de pago se encuentra en 0 teniendo en cuenta que el contratista iniciará el 01 de septiembre de 2024 y sus honorarios serán pagados a partir desde esa fecha hasta diciembre. SIIF 85: el valor pendiente por comprometerse corresponde al rubro de materiales de formación de economía popular, el cual se encuentra siendo adelantado en la búsqueda de los elementos mediante TVEC. No se tiene avance en el % de pagos significativo ya que mes a mes se van realizando pagos de viáticos y honorarios de instructores. SIIF 62: el recurso que está pendien" u="1"/>
        <s v="-El centro Biotecnología Agropecuaria conforme al presupuesto asignado, alcanzo una ejecución presupuestal 77,06% en el segundo trimestre de 2024.Con una apropiación inicial de $ 23.767.317.251, una adición de $ 2.497.614.684, rubros bloqueados con número de resolución 1-01552-2024 del 18/06/2024 por el valor de 2.632.820.603 para un total de $ 23.577.111.332, que dando un total por comprometer de $5.323.202.888. Así mismo, es importante resaltar que se realizó el seguimiento al presupuesto y al progreso de los procesos contractuales, identificando el desempeño de los responsables y líderes en cumplir con los compromisos adquiridos en relación con los procesos misionales, y evaluando su estado para poder implementar acciones oportunas." u="1"/>
        <s v="El presupuesto asignado al Centro para la vigencia 2024 se ejecutando de acuerdo con las directrices establecidas en procura de lograr las metas asignadas. Con una ejecución del 48,02 % al corte de junio se establecieron las acciones para el avance en el cumplimiento; como lo son las reuniones de seguimiento presupuestal con el equipo de procesos financieros y los supervisores de contrato que permitiera el avance en pagos de contratos. El equipo de trabajo se encuentra en la adjudicación de procesos contractuales con seguimiento quincenal para que se puedan establecer acciones inmediatas para el cumplimiento de la ejecución. Así mismo, se establece un plan de choque para la ejecución de los recursos asignados para el proyecto de astilleros (12 mil millones de pesos) que articula 3 centros de formación para la ejecución del proyecto." u="1"/>
        <s v="El Centro de Desarrollo Agroempresarial cuenta con una apropiación por valor de $ 24.855.440.811. con corte a 30 de junio de 2024, de los cuales se ejecutaron $19.508.655.580 correspondientes al 78,48% y pagos por valor de 8.661.795.484 correspondientes al 44,39%" u="1"/>
        <s v="Al cierre de junio el 66,2% del presupuesto está comprometido y se ha pagado el 34%. Todos los proyectos de infraestructura se encuentran en proceso de legalización y los certificados de disponibilidad se respaldan en los tramites de estructuración, el recurso ejecutado con saldo de 10 millones esta designado para necesidades y estructuración. La ejecución presupuestal que se encuentra por debajo del 40% se debe a que, en mayo hubo adición de 130 millones para la adecuación de aula móvil, aumentando la ejecución en investigación, dicho sumario se encuentra en etapa de reestructuración por proceso de mínima cuantía, los 276.8 millones cuentan con la asignación de los CDP para ejecución y los 41 millones para formación profesional se encuentran en etapa de ejecución para convocatoria por adquisición de mínima cuantía." u="1"/>
        <s v="-El porcentaje de ejecución presupuestal al corte es de 67.14%. por rubros representativos encontramos que, en contratación de instructores, los programa SER y articulación con la media técnica han ejecutado más del 97% del presupuesto asignado. Igualmente hay un avance importante en la contratación de instructores Campesena y Economía Popular. En cuanto a materiales de formación, la ejecución finalizada el segundo trimestre es del 71,53%; al respecto la principal limitación es la declaratoria de desierto que han tenido algunos procesos, por lo que se ha establecido como estrategia una mayor divulgación de las ofertas, apoyados en la oficina de Promoción y Relaciones Corporativas. El centro presenta significativos recursos por el orden de $2,170,152,942 para el fortalecimiento de la infraestructura física del SENA, de los cuales se han ejecutado el 9.44%. Cabe resaltar que los proyectos ya se encuentran estructurados para pasar al área de contratación, sin embargo, hay recursos por el orden de $ 515.000.000" u="1"/>
        <s v="La apropiación presupuestal del Centro ASTIN, incluyendo los diferentes proyectos, al corte del día 30 de Junio de 2024 es de $13.249.854.914,50, de los cuales se han ejecutado $9.089.472.121 que corresponde a una ejecución porcentual del 68.60%, La gestión de pagos al corte del 30 de Junio de 2024 de $3.463.737.339 que corresponde a una ejecución porcentual del 26,14% El Centro de Formación presenta una excelente ejecución de los recursos asignados frente a los recursos para la contratación de servicio personales, lo que demuestra el resultado de una correcta organización y planeacion desde la subdirección de Centro, el compromiso de los lideres de procesos y la gestión del área de contratación y presupuesto. Frente a los recursos asignados para los mantenimientos del centro se está realizando la validación con los lideres encargados del proceso la definición de las maquinas a las cuales se les realizara el mantenimiento y por consiguiente la elaboración de los requerimientos de inicio de tramite de proceso" u="1"/>
        <s v="La apropiación presupuestal del Centro de formación en el segundo trimestre de la vigencia 2024 es de $ 9.104.833.028, con una ejecución de compromisos de $ 6.770.611.116,53 equivalente al 74,36 % y se realizaron pagos por $2.773.438.831, equivalente al 30,46 %, con corte del 30 de junio del 2024. La planeación realizada para el segundo trimestre de la vigencia, permitió una satisfactoria ejecución conforme los proyectado; respecto a la ejecución presupuestal baja en los proyectos IMPLANTACIÓN SISTEMA DE INVESTIGACIÓN APLICADA, DESARROLLO TECNOLÓGICO, INNOVACIÓN Y COMPETITIVIDAD NACIONAL E IMPLANTACIÓN SISTEMA DE INVESTIGACIÓN APLICADA, DESARROLLO TECNOLÓGICO, INNOVACIÓN Y COMPETITIVIDAD NACIONAL; se presentó debido a que se asignado el recurso en el mes de Abril; permitiéndose actualizar el PAA en el mes de mayo e iniciar procesos precontractuales. El proyecto de FORTALECIMIENTO DEL SERVICIO DE FORMACIÓN PROFESIONAL DEL SENA NACIONAL se encuentra en comprometido del 3.13% debido como consecuencia del proces" u="1"/>
        <s v="Apropiación Vigencia: $ 12.419.097.913 Recursos comprometidos: $ 8.416.705.558 Pagos efectuados en la vigencia: $ 2.895.592.916 El Centro Para el Desarrollo Tecnológico de la Construcción y la Industria va avanzando en un 68,00% en lo que respecta a recursos comprometidos; es decir lo que a través de contratos o por Resolución ya está comprometido para pagar frente a los recursos asignados, esto en su mayoría representa la contratación de prestación de servicios, entre instructores y personal administrativo, apoyos FIC, entre otros. En cuanto al porcentaje de pagos se presenta un avance del 23,00%, teniendo en cuenta que los pagos corresponden a los honorarios del personal de prestación de servicios que mes a mes va avanzando en su ejecución y pago de combustible. Con los equipos del centro, se vienen adelantando todas las gestiones necesarias para comprometer los demás recursos asignados al centro, se espera que para el mes de agosto ya se encuentren todos los procesos publicados y en lo posible adjudicados" u="1"/>
        <s v="La apropiación presupuestal del centro de formación para el trimestre II es $9.312.381.965 se avanza de manera continua en la ejecución presupuestal la cual es del 80,67 % y se realizaron pagos por 33.09 %, los recursos de la dependencia SIIF 952623 actualización y modernización tecnológica, dentro del proyecto de IMPLANTACIÓN SISTEMA DE INVESTIGACIÓN APLICADA, se encuentran 2 procesos de contratación en trámite, uno en estudio de mercado (Adecuación biofábrica) y otro en elaboración de estudios previos (Materiales biofábrica), en la dependencia Código SIIF 952624 de construcciones y adecuaciones, dentro del proyecto FORTALECIMIENTO DE LA INFRAESTRUCTURA FÍSICA DEL SENA A NIVEL NACIONAL, existen procesos de contratación en trámite, los más significativos en valor se encuentran en elaboración de especificaciones técnicas (Mantenimiento general de infraestructura, adquisición e instalación planta eléctrica), y la adquisición e instalación de plataforma vertical que se encuentra en estudio de mercado. Con respe" u="1"/>
        <s v="El presupuesto del Centro de Formación a 30 de junio presenta una ejecución del 76,29% a razón de $ 12.544.976.016,38; lo cual significa que se han desplegado las acciones al alcance del talento humano para realizar la contratación tanto de servicios personales como de bienes y servicios. En cuanto al presupuesto aún disponible, el Centro de Formación ha proyectado la ejecución de estos durante el mes de julio y agosto, toda vez que han requerido de una gestión y una planificación detallada en la estructuración de los estudios previos." u="1"/>
        <s v="Con corte al 30 de junio, el CAA lleva una ejecución promedio del 66,7% del total del presupuesto, presentando porcentaje de ejecución por encima de la meta nacional en la mayoría de las dependencias de gasto, sin embargo, se presentan rezagos en algunas otras, entre las que se destacan las dependencias correspondientes al proyecto de inversión: implantación de sistemas de investigación (23, 62, 82, 85, 86, 62, 83, 68 y 65) las cuales se pretenden ejecutar en su totalidad en el mes de agosto, mes en el cual se deben finalizar de adjudicar los 11 procesos de contratación de ByS y de Servicios Personales que corresponden a este proyecto. Por otro lado, en el mes de julio se pretende ejecutar el 100% de los recursos asignados en la Dep. 24, cuyo proceso de contratación se encuentra en etapa de evaluación; por su parte las Dep. 45, 18, 28 se ejecutarán en un 100% en el mes de julio, luego de adjudicados los procesos que se encuentran en curso y que contienen los recursos asignados en estas líneas. En cuanto a la" u="1"/>
        <s v="Presupuesto comprometido 79,37% con un valor de $10.371.455.334 y pagado a 31 de junio el 35,25% por valor de $4.605.611.338 Servicios personales Pendiente la contratación del personal de requerimientos del proyecto por SENNOVA y Revista Tecnoacademia Área de bienestar al aprendiz pendiente contratar presupuesto por $151.704.148, por este rubro se contemplen los recursos requeridos para la ejecución de las actividades del PNIBA. Apoyos de Sostenimiento Los aprendices beneficiarios de Apoyo de Sostenimiento Regular quedaron adjudicados en el mes de marzo del 2024. Dentro de la vigencia se ha efectuado cuatro (4) pagos de los 9,5 que se deben ejecutar de manera progresiva mes a mes. Ese es el motivo por el cual llevamos el 21% de ejecución presupuestal. Elementos de protección personal proceso que fue evaluado el 28 de junio y será adjudicado en julio. Producción de Centro: su ejecución se encuentra en el 48,04%, teniendo en cuenta que se están adelantando los procesos, los cuales serán evaluados y adjudicados" u="1"/>
        <s v="La apropiación vigente al segundo trimestre asciende a $12.254.808.310 de los cuales se han comprometido el 77,2% ósea $ 9.463.843.603. El valor pagado suma $4.528.030.975 equivalente al 47,85% del comprometido y del 36,95% respecto a la apropiación vigente, consecuencia de la política nacional se congelaron $2.602.570.448 de estos recursos congelados el 97,81% correspondían al proyecto de inversión de fortalecimiento de la infraestructura física del SENA a nivel nacional. Por otra parte, el proyecto con mayor ejecución presupuestal es el de fortalecimiento del servicio de formación profesional del SENA nacional, explicado por la contratación instructores. Entre los proyectos con baja ejecución se encuentra fortalecimiento de los servicios para la atención integral de la población de la economía campesina y de la economía popular nacional, cuya ejecución se tiene prevista para el segundo semestre." u="1"/>
        <s v="-Durante el segundo trimestre en ejecución presupuestal, se presentan un indicadores con baja ejecución el cual esta relacionado específicamente con: Construcciones y adecuaciones. Algunos de estos procesos que se encuentran cargados en aplicativo SECOP II y de otros están adelantaron los procesos precontractuales de estudios previos y demás requerimientos necesarios para la ejecución de los recursos. Es importante destacar también que los indicados de ejecución más altos están reflejados en procesos misionales como servicios prestados a la formación. – Articulación con la media técnica y certificación de competencias laborales." u="1"/>
        <s v="La ejecución presupuestal el centro muestra un cumplimiento del 80.45% en el 2do trimestre 2024, El centro definió acciones pertinentes de acuerdo con las asignaciones presupuestales y pagos correspondientes a cada compromiso, buscando la optimización y ejecución del recurso, se pretende que para el 3er trimestre, se haya ejecutado un presupuesto mayor al 90% y así cumplir con las metas presupuestales requeridas." u="1"/>
        <s v="De la apropiación vigente con corte al II trimestre de 2024 por valor de $ $ 8.012.660.497 se comprometió un 71,65%, de los cuales los proyectos con mayor ejecución fueron los de “MEJORAMIENTO DE LAS COMPETENCIAS PARA LA EMPLEABILIDAD DE LA POBLACIÓN VÍCTIMA DEL DESPLAZAMIENTO FORZADO POR EL CONFLICTO ARMADO A NIVEL NACIONAL” con un 94,89% y “DESARROLLO DE CAPACIDADES EMPRENDEDORAS Y EMPRESARIALES PARA LA GENERACIÓN DE INGRESOS A NIVEL NACIONAL” con un 94,05%. El proyecto “FORTALECIMIENTO DE LA INFRAESTRUCTURA FÍSICA DEL SENA A NIVEL NACIONAL” no tuvo ningún avance en la ejecución del presupuesto teniendo en cuenta que se solicitaron las debidas autorizaciones desde la Dirección de Administrativa y Financiera para comprometer los recursos y los tiempos de respuesta no dieron para avanzar en el cumplimiento de la ejecución presupuestal y paralelo a esta situación se congelaron unos recursos los cual genero el cambio de los objetos contractuales previsto para comprometer. Se tomaron las debidas recomendaciones" u="1"/>
        <s v="El valor correspondiente a $450,000,000 de concursos para retroalimentación de mejoras, compra de maquinaria industrial fueron centralizados en el mes de junio por lineamientos la dirección de promoción y relaciones corporativas. Presupuestalmente para el II Trimestre del año 2024 no se avanza en el porcentaje de contratación de instructores, teniendo en cuenta que se hicieron contratos con vigencias de 6 a 9 meses por lineamientos de la Dirección de Formación Profesional. Así mismo los pagos de apoyos de sostenimiento de los aprendices avanzaran en la medida en que se desarrollen las ofertas de formación. Para mejoramiento de infraestructura, construcciones y adecuaciones el equipo de profesionales para este periodo se encontraban realizando las propuestas y necesidades para ser enviadas a dirección general para su respectiva autorización, se espera que para el III trimestre hayan avances en estos rubros presupuestales. Como seguimiento a la ejecución presupuestal se harán reuniones por áreas y establecer f" u="1"/>
        <s v="-La ejecución con corte al segundo trimestre 2024 del Centro de Formación es del 67%. El proyecto Fortalecimiento de la infraestructura física del Sena, presenta baja ejecución debido a la asignación de recursos en el segundo trimestre para implementar el sistema fotovoltaico y los demás procesos contractuales que requieren autorización de la DAF, por el mismo motivo no hay ejecución en los pagos. Los recursos asignados por las dependencias 27, 28 y 44 se ejecutan en el tercer y cuarto trimestre de 2024" u="1"/>
        <s v="-A corte 30 de junio de 2024, del total del presupuesto asignado $18.006 millones, se tiene una ejecución del 74,41% es decir se han comprometido $13.398 millones. En cuanto a contratación de servicios personales diferente a instructor, se tiene una ejecución del 95,1% pendiente por contratar 3 evaluadores de ECCL, y en instructores se tiene una ejecución del 83,8%, se continúa con las gestiones para la consecución de algunos perfiles requeridos por el centro a través del banco de instructores. En cuanto a ejecución del presupuesto de bienes y servicios se encuentran 14 contratos en ejecución, 3 por publicar en SECOP, 4 proceso en estudio previo, 1 proceso en solicitud de cotizaciones, y algunos en consolidación de necesidades por parte de las dependencias, y en cuanto a materiales de formación 9 contratos en ejecución y pendientes 7 para publicación en Secop II por Selección abreviada y Mínima cuantía para el mes de julio." u="1"/>
        <s v="-El presupuesto inicialmente asignado al centro de formación fue de $13.999.585.997, en el segundo Trimestre el valor aumentó a $14.996.672.531 debido a asignaciones adicionales para la contratación de un profesional de bienestar, apoyo a mantenimiento, compra de mobiliarios y equipos, viáticos para conductor de aula móvil, pagos de impuestos y apoyo de sostenimiento a los aprendices. Actualmente, se ha comprometido el 74% del presupuesto total ($11.168.148.258) y se ha ejecutado el 46% ($5.102.505.763) para pagos. Se están realizando contrataciones adicionales para recursos destinados a compra de materiales de formación, servicios de mantenimiento, y gastos de bienestar para los aprendices, entre otros." u="1"/>
        <s v="-Baja ejecución presupuestal, en los proyectos que contemplan la adquisición de bienes y servicios, porque en la mayoría de los procesos se ha tenido que solicitar cotizaciones a proveedores varias veces y reestructurar fichas técnicas porque los estudios de mercado no dan viabilidad a la publicación del proceso, p C-3603-1300-15 se encuentra en publicación para contratar lo correspondiente a materiales de formación y equipos para proyectos sennova y modernización de aulas móviles, giras técnicas, operador logístico para encuentro zonal de liderazgo, elementos de protección aprendices y otros bienes y servicios que hacen parte del Plan Bienestar Aprendices. p C-3699-1300-15-53105B se tiene en etapa precontractual dos procesos de adecuaciones que corresponden al taller de soldadura Sede Principal y baterías sanitarias de las sedes Tame y Arauquita. p C-3603-1300-17-20305C se tiene por ejecutar la contratación de evaluadores de competencias de los proyectos a trabajar en el segundo semestre. p C-3603-1300-19-7" u="1"/>
        <s v="Frente a los recursos más representativos sin comprometerse se encuentran FONDO DE LA INDUSTRIA DE LA CONSTRUCCIÓN – FIC por valor de $ 396.819.768 incluye apoyos de sostenimiento y materiales de formación FIC. La ejecución de estos recursos para el segundo semestre, con la apertura de dos fichas una en electricidad en el municipio de Cumaribo y otra en construcción en el municipio de puerto Carreño, se tiene proyectado la apertura de los programas complementarios de placa huella con pavimentación de vías terciarias. Frente a los recursos asignados para Contracciones y adecuaciones De acuerdo con la asignación presupuestal se tiene un saldo por ejecutar de 595.750.000 frente a las limitaciones presentadas se encuentran los siguiente tramites de solicitud de traslados de recursos y cambios de objetos, demora en la emisión de conceptos técnicos, se han publicado los procesos pero los oferentes limitan los procesos a mi pymes territorial posterior no se presentan o se presentan y no cumplen los requisitos del p" u="1"/>
        <s v="Con corte a 30 de junio, el Centro de Industria y Servicios del Meta presenta una ejecución del 56%, con un total de $19,543,480,336.75 asignados al Centro. De los cuales $10,900,979,844.00 ya se encuentran comprometidos. Los recursos que a la fecha no se han comprometido obedecen a recursos asignados al proyecto de GEOTERMIA – dependencia 953266, Compra de Maquinaria Amarilla - dependencia 953218, Adecuaciones y Construcciones dependencia – 953266, estos procesos contractuales representan el 70% de los recursos que a la fecha no están comprometidos, sin embargo, es preciso mencionar que se está adelantando las etapas preliminares para su respectiva contratación. Adicionalmente, se presentan recursos de Contratación de Instructores Regular y Media Técnica, Materiales de Formación que se encuentran en trámite de adjudicación por parte del área contractual. De acuerdo con la programación prevista desde la Subdirección del Centro se pretende tener el 100% de los procesos radicados en el grupo administrativo mix" u="1"/>
        <s v="El Centro de Desarrollo Agroindustrial Turístico y Tecnológico del Guaviare para el corte del primer trimestre de la vigencia 2024 realiza de forma permanente las reuniones de control y seguimiento presupuestal atiende las reuniones de seguimiento programadas por la Dirección General obteniendo buenas observaciones, llevando el control de sus metas a la fecha presenta un buen comportamiento en el manejo de la ejecución presupuestal llegando a un 56.10% de ejecución de los recursos asignados a este corte teniendo en cuenta que el nivel central reporta una ejecución del 65.81%." u="1"/>
        <s v="-Para el segundo trimestre el Centro Sur Colombiano de Logística Internacional a inicio de vigencia tuvo una apropiación por valor de $14.004.640.348, en el transcurso del segundo trimestre se adiciono al Centro el valor de $828.015.865 y una disminución de $16.374530, para una apropiación vigente de $14.816.281.683, de lo cual se ha comprometido $8.406.974.023 que corresponde al 56,74% del valor asignado, y en pagos el valor de $3.550.065.303 que equivale al 23,96%; se proyecta para el mes de julio culminar con los contratos de materiales de formación, avanzar con la contratación de instructores y ejecutar los recursos destinados para el rubro de construcciones, con el fin de alcanzar la meta propuesta. De la proyección 2024 establecida estamos en compromisos en un 56,74% del 75% y en pagos estamos en el 23,96% del 40% establecido. Lo cual seguiremos ejecutando los recursos para dar cumplimiento a las metas." u="1"/>
        <s v="Durante este periodo se tienen 3 rubros en alerta de los cuales los rubros de códigos SIIF 18 y 27, para este trimestre se encuentra en proceso precontractual, el código 20 será centralizado porque una de las personas no asistió a dicha capacitación. En cuanto a los rubros que tienen sobre ejecución que son 10, se contrataron desde inicio de año porque son prestación de servicios, giras técnicas de aprendices que se realizaron en su totalidad y pago de servicios. En cuanto a la estrategia de campesena, se cumplió con la meta y se sobre ejecuto por demanda de la población. la contratación estaba centrada en evacuar los contratos de servicios profesionales como apoyos a la gestión, la adquisición de bienes y servicios está en etapa de estudios previos. En cuanto a los recursos de PNIBA presentan sobre ejecución en compromiso por que se contrataron a principio de la vigencia para atender las necesidades de los aprendices, sin embargo, los pagos se reflejan vulnerables porque este contrato se va realizando pagos" u="1"/>
        <s v="Al cierre del segundo trimestre de la vigencia 2024, el Centro Agroindustrial y Pesquero de la Costa Pacífica presenta una apropiación de recursos por un valor de $ 12.865.976.350 de los cuales se comprometió la suma de $6.720.393.336, equivalente al 52,23% y se pagaron recursos por un valor de $2.607.474.258, cifra que representa el 20,27% de la apropiación total. Durante el tercer trimestre, se realizarán mayores esfuerzos para comprometer los recursos de los proyectos de atención a víctimas, Sennova, Campesena, y economía Popular, e infraestructura y logística. También está previsto comprometer los recursos asignados para la pavimentación de la vía, por un valor de $2.400 Millones, continuaremos en concentrar los esfuerzos en las dependencias que presentaron baja ejecución, para lograr cumplir las metas de compromisos y pagos establecidas por la Dirección General." u="1"/>
        <s v="La asignación presupuestal inicial para el Centro Lope ascendió a $19.090.249.672, se han efectuado adiciones presupuestales por valor de $1.853.899.302 y reducción por un valor de $50.361.164, con corte a junio 2024 se tiene una Asignación Presupuestal total de $20.893.787.810, de los cuales se han comprometido $14.685.766.207,15 que representan el 70,29%, un tanto inferior a la meta proyectada Nacional (75%) y razonable en consideración al tiempo transcurrido; ya se han cancelado $6.490.367.930,25 equivalentes al 31,06%,respecto de la asignación total e inferior a la proyección Nacional (40%)." u="1"/>
        <s v="l 30 de junio, el presupuesto asignado de $32.184.253.764,50 presenta en CDP un total de $32.182.812.152,50, equivalente al 99,99%. Los compromisos alcanzan $25.399.251.592,75, representando el 78,92% del valor en CDP. En la cuenta 953745, para la contratación de instructores, materiales y viáticos en la estrategia CAMPESENA, la migración del aplicativo SOFIA ha dificultado la formalización de contratos, a pesar de que las formaciones tituladas y complementarias están definidas. Actualmente, solo se ha contratado un instructor en construcción, lo que limita el avance en el indicador de gestión. Los recursos para modernización ($9.570.772 en la cuenta 953723) y mantenimiento de aulas móviles ($18.000.000 en la cuenta 953790) se reflejarán a finales de agosto, cuando se proyecta la adjudicación de contratos. En la cuenta 953766, para sistemas de investigación aplicada, la compra de equipos del proyecto SGPS-12851 y materiales del SGPS 13108 está en precotización. Se han solicitado recursos adicionales para ase" u="1"/>
        <s v="A fecha de corte el centro esta por encima del porcentaje esperado comprometido en 11 de los 20 Indicadores; sin embargo, en los indicadores que nos encontramos por debajo de lo esperado, se adelantan acciones 23/ C-3605-1300-3-40402A Modernización del aula móvil. Se encuentra en estructuración, lista de chequeo, especificaciones técnicas 24/ C-3699-1300-15-53105B Mantenimiento Cocineta se envío a revisión el proceso del ingeniero regional, recibiendo concepto desfavorable, se encuentra nuevamente en revisión para ser subsanado. Mantenimiento de Motobombas se encontraba autorizado para adelantar proceso de selección. Red contra Incendios, Mantenimiento plantas eléctricas se encontraba en evaluación de ofertas. 10/ C-3602-1300-11-20305C Corresponde a la programación de viaticos, los cuales tendran ejecución durante III y IV trimeste. 45/C-3603-1300-19-708020 De acuerdo con la planeación indicativa y la trimestralización del Centro, este tendrá avance en su ejecución en el III Trimestre. 90/C-3603-1300-19-7080" u="1"/>
        <s v="De acuerdo con la asignación presupuestal del centro existe el compromiso en cuanto a infraestructura física este recurso de apertura está por $ 3,789,356,400. Las demoras que se han presentado para la ejecución del recurso son temas de tramitología y estructuración del proyecto de licitación el cual requiere de un proceso de contratación minucioso además de la naturaleza del proceso. Esta licitación corresponde al 25% del total del presupuesto asignado. Los recursos de implantación sistema de investigación aplicada, desarrollo tecnológico, innovación y competitividad (Sennova) han presentado dificultad en la formulación ya que el centro aun no cuenta con el dinamizador que lidera este tipo de proyectos, una vez se posicione se dará inicio a la ejecución y formulación de los proyectos. Así mismo se tiene en cuenta que los proyectos de fortalecimiento están por encima del 90% de ejecución el cual de acuerdo a nuestra misionalidad se esta dando cumplimiento de manera oportuna." u="1"/>
        <s v="-En lo referente a presupuesto, el proceso de mantenimiento, no presenta ejecución, en razón a que no se han recibido cotizaciones por parte de los proveedores, el proceso se cargó 4 veces a secop y los proveedores manifiestan que no se presentan por cuanto la exigencia de requisitos es muy alta y no cumplen y además revisando los costos, no da el presupuesto para la ejecución del proceso, recarga de extintores da inicio en el mes de agosto por cuanto las recargas vencen en noviembre, así mismo, los materiales de ferretería también está en etapa precontractual por las razones anteriormente expuestas, así mismo lo correspondiente a apoyos de sostenimiento, se ejecutan de manera mensual de acuerdo con el número de aprendices." u="1"/>
        <s v="-El 5 de julio se efectuó el seguimiento a presupuesto, tarea que se realiza mes a mes,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l Centro de formación es un total comprometido es de 76% y el porcentaje de pagos por despacho es del 43%" u="1"/>
        <s v="La ejecución presupuestal del Centro de Tecnologías Agroindustriales (CTA) ha sido adecuada, con la mayoría de los proyectos en buena y sobre ejecución. Sin embargo, al mes de junio, tres proyectos presentan subejecución. El &quot;Fortalecimiento del Servicio de Formación Profesional del SENA Nacional&quot; tiene una apropiación de $172,800 y 0% comprometido y pagado. El &quot;Fortalecimiento de la Infraestructura Física del SENA a Nivel Nacional&quot; cuenta con una apropiación de $1,280,174,416, con 98.56% comprometido y 1.15% pagado. El &quot;Mantenimiento del Sistema de Investigación Aplicada&quot; tiene una apropiación de $193,062,242, con 47.62% comprometido y 10.08% pagado. La justificación del presupuesto señala retrasos en adquisiciones y el estado de los proyectos, asignando responsabilidades de ejecución a la Coordinación Administrativa y Financiera y a SENNOVA. Los viáticos asignados no han sido utilizados debido a la falta de citaciones para reuniones. En SENNOVA, el CDP 5324 no tenía respuesta para la compra de materiales," u="1"/>
        <s v="Con corte al 30 de junio de 2024, el CBI ha ejecutado el 71% del presupuesto asignado en la resolución de apertura, en donde el rubro de contratación de instructores ha logrado un avance en su ejecución del 93,5%, servicios personales indirectos el 89%, apoyos de sostenimiento el 66%, en este rubro se proyecta la centralización de recursos FIC y regular; en cuanto a viáticos administrativos se evidencia un avance del 56%, viáticos instructores el 47% y en cuanto a compra de materiales de formación y mantenimientos no se ha comprometido en CDP los recursos, dado el congelamiento de recursos, para lo anterior se está realizando las respectivas justificaciones y solicitudes para tramitar el descongelamiento de los recursos básicamente de materiales de formación y algunos mantenimientos que por norma debe realizarse, por ejemplo la recarga de extintores." u="1"/>
        <s v="El CF tiene compromisos presupuestales por $7.364.909.135, representando una ejecución del 69%. Se destacan compromisos superiores al 85% en Programas SER PDV Articulación MT Formación Titulada Evaluación de Competencias Laborales Contratación de Personal de Servicios Indirectos Mantenimiento del parque automotor y la Personal TIC El proyecto IMPLANTACIÓN SISTEMA DE INVESTIGACIÓN APLICADA muestra baja ejecución, ya que 200 millones de pesos del Proyecto SGPS-12322-2024 no se utilizarán hasta completar la evaluación y recibir la aprobación oficial. El Proyecto SGPS-12002 está en proceso de adquisición y mantenimiento de equipos, previsto para agosto. Los recursos faltantes incluyen viáticos para semilleros en el último trimestre del año. El proyecto FORTALECIMIENTO DE LA INFRAESTRUCTURA FÍSICA DEL SENA tiene una ejecución del 5%, debido a planificación y autorizaciones en el primer semestre, los mismos se ejecutaran en el tercer trimestre. El proyecto FORTALECIMIENTO DEL SERVICIO DE FORMACIÓN PROFESIONAL, los" u="1"/>
        <s v="-La ejecución presupuestal se ha realizado de acuerdo con los lineamientos de la entidad. Los recursos que se encuentran con baja ejecución obedecen a varios factores como es la consecución de los perfiles para la contratación de instructores, en cuanto a los apoyos de sostenimiento regular y FIC con baja ejecución, se asignan mes vencido y de acuerdo a las convocatorias. Los recursos para adecuaciones, construcciones y mantenimiento de infraestructura que presentan baja ejecución el centro tiene proyectado comprometerlos en los meses de agosto y septiembre. El centro cuenta con un plan para el cumplimiento en la ejecución del 100% de los recursos asignados." u="1"/>
        <s v="El presupuesto asignado para la Dirección Regional y el Centro de Formación es de OCHO MIL TREINTA Y UN MILLONES CUATROCIENTOS OCHO MIL OCHOCIENTOS NOVENTA Y CUATRO PESOS MONEDA CORRIENTE ($ 8.031.408.894,00), discriminando el presupuesto asignado, el Centro de Formación cuenta con el 71%, es decir, CINCO MIL SETECIENTOS VEINTITRÉS MILLONES DOSCIENTOS VEINTE MIL NOVECIENTOS DIECINUEVE PESOS MONEDA CORRIENTE ($ 5.723.220.919,00) de los cuales se han ejecutado TRES MIL SETECIENTOS TREINTA Y SIETE MILLONES CIENTO NOVENTA MIL SEISCIENTOS SEIS PESOS MONEDA CORRIENTE ($ 3.737.190.606,00) el cual representa una ejecución del 65,30%, estos recursos han sido ejecutados en la contratación de instructores, servicios de personal, material de formación, gastos de bienestar al aprendiz, apoyo de sostenimiento aprendices, viáticos, infraestructura, proyectos SENNOVA, servicios públicos y giras técnicas. Por otra parte, el presupuesto asignado a la Dirección Regional es de DOS MIL TRESCIENTOS OCHO MILLONES CIENTO OCHENTA Y" u="1"/>
        <s v="-El presupuesto del Centro de la Innovación Agroindustrial y de Servicios, a corte 30 de junio de 2024, teniendo en cuenta el recorte presupuestal o bloqueo de presupuestos a todas las entidades públicas del gobierno nacional, el cual fue el 5 de junio del año en curso, presenta una apropiación de $2.423.829.788,25 y presentó una ejecución total equivalente al 33.51% de los mismos. Se termina de contratar los instructores de articulación con la media. El centro de formación ha presentado un sin número de inconvenientes para poder comenzar con las otras formaciones como los de Atención a la Población Victimas y Vulnerable, Programa SER, Programa Economía Popular y CAMPESENA, Formación Virtual Titulada y Complementaria, Formación Presencial Titulada y Complementaria, Evaluación y Certificación de Competencias Laborales ECCL, ya que teniendo en cuenta que el personal técnico encargados de dinamizar estos programas son nuevos en los procesos y procedimientos que maneja el SENA, la curva de aprendizaje es ascende" u="1"/>
        <s v="Al 30 de junio se contaba con apropiación de $ 3.793.004.221, con ejecución presupuestal del 63,14% para el centro de formación; evidenciando baja ejecución en el proyecto IMPLANTACIÓN SISTEMA DE INVESTIGACIÓN APLICADA, DESARROLLO TECNOLÓGICO, INNOVACIÓN Y COMPETITIVIDAD NACIONAL, lo cual se debe a que se tuvo dificultad en la consecución de los perfiles requeridos para contratación de servicios personales en los diferentes proyectos; adicional la ejecución de viáticos de acuerdo a las proyecciones se encuentran en su gran mayoría para el III y IV T." u="1"/>
        <s v="La Dirección de Formación presenta una ejecución promedio del 33.2% al II trimestre de 2024. De los recursos pendientes por ejecutar, se encuentran en CDPs el valor de $33.651.824.870, destinados para: pago ARL Aprendices; licenciamiento BIM; convenio internacional Worldskills; adición convenio con MinCiencias; adquisición de buses para el transporte de aprendices; suscripción convenio con la ACACC; contratación de servicios personales de apoyo y desplazamientos de servidores públicos y contratistas. Recursos disponibles por el valor de $16.809.927.126, de los cuales el valor de $16.807.983.935 corresponden a innovación y desarrollo tecnológico para apoyar proyectos estratégicos como Kits campesina por $14.800.000.000." u="1"/>
        <s v="El presupuesto ha sido ejecutado de acuerdo a la planeación realizada y con seguimiento cada 15 días por parte del despacho regional. Para los indicadores de implementación del sistema de investigación aplicada a desarrollo tecnológico los recursos fueron asignados durante el II trimestre y de forma inmediata se inició con los procesos precontractuales. Fortalecimiento de la infraestructura física de SENA el 50% será comprometido para prestar los servicios de jardinería en el n es de julio, el restante para el mantenimiento de cielo raso será adjudicado en el mes de agosto" u="1"/>
        <s v="La Regional Guaviare para el corte del primer trimestre de la vigencia 2024 lleva el control de sus metas a la fecha y presenta un buen comportamiento en el manejo de la ejecución presupuestal llegando a un 90.87 % de ejecución de los recursos asignados a este corte teniendo en cuenta que el nivel central reporta una ejecución del 65.81%." u="1"/>
        <s v="Referente a la ejecución presupuestal para el trimestre II-2024, se observa que sólo 3 de los 20 rubros presupuestales analizados tienen una ejecución por debajo de lo esperado en el trimestre, se analizarán diferentes acciones que permitan la ejecución de los recursos al final de la vigencia, sin embargo puede decirse que se ha venido cumpliendo casi en un 80% con la planeación de ejecución de los recursos y el calendario de pagos y se continuará en la misma línea para mostrar una resultados óptimos al cerrar el año" u="1"/>
        <s v="La ejecución presupuestal del Despacho de la regional Atlántico tuvo una ejecución del 86% en el 2° trimestre de 2024, se puede observar un buen comportamientos en los conceptos internos donde se muestra la ejecución cómo primer lugar Servicios Personales con una ejecución de 95,45%, siguiendo cafetería con un 93,73%, para el caso de Dotación y adecuaciones y construcciones son los conceptos en los cuales deben enfocar el mayor esfuerzo para incrementar la ejecución, representan cerca del 7% del presupuesto apropiado, así mismo se observa un comportamiento de pago por encima del 30% donde se seguirán realizando seguimiento semanales para revisar todas las debilidades que puedan haber dentro de cada proceso." u="1"/>
        <s v="Presupuesto:- La regional Distrito capital recibió una asignación presupuestal en resolución de apertura por valor de $ 42.110.326.273 con adiciones por valor de $ 10.911.334.396,89 y reducciones por valor de $ 11.079.012.023,45. Al 30 de junio contaba con una apropiación vigente de $ 41.942.648.646,44 y un saldo pendiente por ejecutar de $ 7.886.254.467,43 y los recursos comprometidos al 30 de junio por valor de $ 34.056.394.179,01 correspondiente a un 81%. Se debe prestar especial atención a los rubros asignados por los proyectos - IMPLANTACIÓN SISTEMA DE INVESTIGACIÓN APLICADA, FUNCIONAMIENTO, FORTALECIMIENTO DE LA INFRAESTRUCTURA FÍSICA DEL SENA A NIVEL NACIONAL que presenta una baja ejecución presupuestal a la fecha" u="1"/>
        <s v="-En el segundo trimestre de 2024, se evidencia una ejecución del 49%,lo anterior se debe a que la mayor parte del presupuesto asignado en el Despacho este año, está en el proyecto FORTALECIMIENTO DE LA INFRAESTRUCTURA Y LA CAPACIDAD INSTITUCIONAL DEL SENA A NIVEL NACIONAL, que se compone de los rubros para mantenimiento y adecuación a la infraestructura del Despacho que se esperan adjudicar en el segundo trimestre del año, lo anterior se debe a que estos procesos son bastante complejos y requieren de un sinnúmero de etapas para adjudicarlos. Esperemos que para el próximo trimestre se puedan comprometer gran parte de este presupuesto." u="1"/>
        <s v="A 30 de junio, se evidencia una buena ejecución presupuestal, se estableció el plan operativo de contratación con los recursos asignados en apertura, el cual se ha venido ejecutado de acuerdo con el cronograma establecido, con corte a 30 de junio, se adjudicaron el 29% de los procesos acorde a la programación, mientras que el 71% de los procesos fueron suspendidos debido al congelamiento de los recursos. Debido a esta situación se están generando estrategias de acompañamiento a las áreas técnicas tendientes a aumentar la ejecución en el próximo trimestre dando cumplimiento a la planeación de cada uno de los centros de formación y el Despacho regional" u="1"/>
        <s v="Se lleva una ejecución presupuestal acumulada del 70%, que a la fecha es una cifra importante, superando el promedio regional Se realizan constantemente revisión de presupuesto y reuniones con el grupo de contratación para identificar los avances y dificultades de los procesos , y de esta manera distribuir los mismos con el equipo para agilizar la obtención de cotizaciones, estudios de mercados y creación de estudios previos" u="1"/>
        <s v="El 30 de junio de 2024, la Regional Caquetá ejecutó el 39% del presupuesto asignado, lo que equivale a $11.798.979.882, dejando pendiente por comprometer $7.218.770.478. Esta situación se debe a que más del 95% de los recursos asignados por concepto de Adecuaciones y Construcciones corresponden al presupuesto destinado para el “Apalancamiento del 20% de vigencias futuras para Contratar la Construcción de la Fase II del CTA y la nueva sede del Sena San Vicente del Caguán&quot;. De estos recursos, $3.525.216.000,00 (destinados a la nueva sede del Sena en San Vicente del Caguán) fueron liberados por directriz de la DAF, mientras que $2.866.654.719,00 (para la Fase II) se encuentran en proceso de estructuración y posterior viabilización por parte de la Dirección General." u="1"/>
        <s v="El Despacho del Sena Regional Cauca, a 30 de junio cuenta con una ejecución del 58%, quedando por ejecutar el 42. % de los recursos asignados, que en su mayoría corresponden a los rubros de mantenimiento, adecuaciones y construcciones los cuales suman un total de $ 5.624.956.500.00 correspondientes al 36% del total de presupuesto, dichos recursos se tiene proyectados ejecutarlos en el segundo y tercer trimestre de la presente vigencia, una vez se cuente con la autorización para la contratación de las vigencias futuras. El porcentaje restante corresponde a recursos de funcionamiento, servicios públicos viáticos, y procesos de contratación correspondientes a las actividades de bienestar, prestación del SMA, compra de dotaciones y ropa de trabajo, procesos de SST, los cuales se tienen programados para ser contratados en el tercer trimestre. En cuanto a pagos el avance corresponde a $3.351.495. 873.oo, que equivale al 22% del total de presupuesto. Desde la regional se han adelantado acciones ante dirección gener" u="1"/>
        <s v="-Muchos proyectos con apropiaciones vigentes presentan un 0% en el porcentaje comprometido, ya que en julio se iniciaron procesos contractuales que comprometen los recursos. Estos recursos no estaban comprometidos previamente debido al cronograma de contratación, que sigue ciertos criterios, resultando en adjudicaciones pendientes. Algunos avances significativos incluyen los recursos de viáticos asignados a diversos proyectos, donde el porcentaje refleja el compromiso de la regional en la planificación, monitoreo y ejecución adecuados, permitiendo un progreso significativo acorde a las necesidades. El bajo porcentaje de compromiso y ejecución de ciertos recursos es una situación temporal y prevista dentro del ciclo de vida de los proyectos. La fase inicial de planificación y preparación es fundamental para garantizar el uso eficiente y efectivo de los recursos en etapas posteriores. A medida que los proyectos avancen, se espera un incremento en los porcentajes de compromiso y ejecución, reflejando la impleme" u="1"/>
        <s v="-La ejecución presupuestal de este trimestre se ha visto un buen avance para el logro de lo presupuestado, sin embargo, tenemos los proyectos de FUNCIONAMIENTO Código SIIF (00,09) que aún no se han comprometido, al igual que el proyecto de FORTALECIMIENTO DE INFRAESTRUCTURA FISICA Código SIIF 24 solo se ha comprometido el 14%, sin embargo de acuerdo a la planificación de la regional se espera lograr una buena ejecución de este proyecto en el siguiente trimestre. La ejecución del presupuesto en los proyectos de FORTALECIMIENTO DEL SERVICIO DE FORMACIÓN PROFESIONAL DEL SENA NACIONAL, FUNCIONAMIENTO, FORTALECIMIENTO DE LA INFRAESTRUCTURA FÍSICA DEL SENA A NIVEL NACIONAL, Códigos SIIF (27, 45, 00, 09, 24) es de o y 9 % lo cual es de tener especial atención, aunque con el aumento de presupuesto comprometido se espera una mejora en estos indicadores para el próximo trimestre." u="1"/>
        <s v="-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fueron $19.801.815.376, distribuidos en cada uno de los proyectos BPIN. el Despacho Regional a cierre del segundo trimestre cerro con una apropiación vigente de $15.714.622.237 y unos compromisos de $12.583.506.918 equivalentes al 59.73% del total del presupuesto apropiado, así mismo, el monto de los pagos era de $5.300.941.504 correspondiendo a un porcentaje del 19%; cumplimiento soportado en las reuniones de seguimiento realizadas por el Director mensualmente." u="1"/>
        <s v="-La ejecución de la dependencia Regional, a corte 30 de junio de 2024, es de 65.15%. Los proyectos más significativos con baja ejecución son Fortalecimiento de la infraestructura física del SENA, cuyos procesos ya se encuentran estructurados y en estudio de mercado, El mantenimiento de vehículos, cuyo proceso se declaró desierto por falta de oferentes. Igualmente se encuentra pendiente la contratación de instructores victimas por el resto de la vigencia. Como estrategia para avanzar en el seguimiento a la ejecución presupuestal, el centro ha implementado hacer seguimiento periódico a cada responsable de la ejecución de los recursos, en donde se definen las acciones a seguir y las fechas probables de los procesos, así como la identificación de recursos susceptibles de optimización." u="1"/>
        <s v="El presupuesto inicial para la Dirección Regional fue de $11.858.856.181,00, adicionado en$1.492.306.923,51 y reducido en $868.080.429,00, logrando a 30 de junio de 2024 un presupuesto total de $12.483.082.675,51; durante el segundo trimestre de 2024 se ha contratado el personal de apoyo administrativo y misional, de igual manera se suscribieron los contratos de bienestar; se ha comprometido $9.368.590.328, es decir el 75,05%. Los pagos que se han efectuado del presupuesto comprometido son de $4.362.772.983,67, con el 39.95%." u="1"/>
        <s v="-El informe presupuestal con corte al 24 de julio del 2024, de la dirección regional presenta una apropiación vigente de $10.973.932.225, de los cuales se tiene comprometido $7.025.342.494 dándonos un 64% de la ejecución presupuestal, quedando CDP por comprometer $3.894.101.8023, a la fecha se ha realizados pagos por un valor de $ 2.955.247.179 que nos arroja un 42% de los pagos comprometidos, ya se muestran avances, se espera un mayor porcentaje de ejecución para el próximo trimestre." u="1"/>
        <s v="-Respecto al valor de $765.000.000, corresponden a tres (03) procesos contractuales que actualmente se encuentran en curso en el SECOP 2 y se espera adjudicar y comprometer los recurso en el mes de agosto. - Respecto al valor de $25.000.000 corresponde a SMA, recursos que serán comprometidos en el mes de agosto. - Respecto al valor de $15.000.000 estos recursos fueron apropiados el día 09 de julio con el Registro presupuestal No. 42924." u="1"/>
        <s v="Una visión general de los porcentajes comprometidos y pagados muestra que la regional esta por debajo de lo proyectado para el semestre 1, en el caso de compromisos tiene un avance de 65% de 10 puntos porcentuales por debajo de lo esperado, esto también se refleja en los pagos con un menor impacto con un promedio de 32% que solo se encuentra 8 puntos porcentuales por debajo de lo esperado, la baja ejecución ha obedecido en buena medida a problemas presentados con los proceso de infraestructura y adecuaciones, lo cuales apenas se adjudican en su mayoría en el trimestre 3, por tanto en el seguimiento de ese trimestre se verá una recuperación de la ejecución presupuestal." u="1"/>
        <s v="-En la ejecución presupuestal del despacho regional se evidencia una ejecución del 61.11% de la totalidad de los recursos asignados, lo cual se considera favorable para la fecha de evaluación; Sin embargo se observa una baja ejecución en el proyecto de inversión de fortalecimiento de la infraestructura física del SENA debido que se identificaron debilidades en el cumplimiento de los lineamientos exigidos; por lo cual el despacho esta trabajando en pro de cumplir con lo requerido, se espera que para el segundo semestre se de cumplimiento a la ejecución y referente a los pagos se van desarrollado de acuerdo a la ejecución de los recursos." u="1"/>
        <s v="- En cuanto a la ejecución presupuestal, se observa un nivel de ejecución adecuado en la mayoría presupuesto, con relación a la ejecución del indicador “fortalecimiento del servicio de formación profesional del SENA nacional” son recursos asignados para contrato de tiquetes aéreos formación de los centros, recursos que serán comprometidos en el III trimestre, igualmente se están realizando la gestiones de contratación necesaria para comprometer recursos que permitan incrementar el porcentaje de ejecución presupuestal en el III trimestre." u="1"/>
        <s v="-El presupuesto regional, la mayoría de los rubros presentan ejecución por encima del 42%, Los rubros con código SIIF 09 y 24 se adjudicaron en julio y están en ejecución, el 45 adjudicado y en ejecución, el proveedor aún no ha cobrado; el 00 S.M.A. no hay Contrato, se cancela por Resolución motivada a medida que se presta el servicio, el 14 son Viáticos capacitación ENI, se ejecuta de acuerdo con las ordenes de viaje realizadas, estos recursos están congelados desde la D.G., el 43 Bienestar Funcionarios, el mayor Presupuesto semana confraternidad se adjudicó y ejecuto en Julio, el 27 son Servicios personales en TIC, este se cancela mensualmente. La Dirección realiza en seguimiento permanente y se centralizan los recursos que se identifican no se van a ejecutar. Se calcula que el presupuesto será ejecutado en la vigencia." u="1"/>
        <s v="Con corte 30 de junio la ejecución presupuestal del despacho es del 83,80 % el saldo por ejecutar en su mayoría corresponde a recursos de ejecución mensual como servicios públicos, viáticos incluidos ENI, estímulos, igualmente se tienen recursos de servicios personales que se ejecutan en el segundo semestre debido a que la contratación inicial se realizó por 6 meses, para los demás recursos por ejecutar ya se esta adelantando los procesos contractuales como son dotación, arrendamientos, bienestar funcionarios y servicio médico." u="1"/>
        <s v="-El 5 de julio se efectuó el seguimiento a presupuesto, tarea que se realiza mes a mes,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27% y el porcentaje de pagos por despacho es del 47%" u="1"/>
        <s v="-Presupuesto: De acuerdo con el cierre del segundo trimestre 2024 la Regional Tolima, de acuerdo al presupuesto asignado se ha venido ejecutando de acuerdo con las directrices establecidas por la Dirección General. No obstante, referente a los rubros que presentan baja ejecución como son el fortalecimiento del servicio de formación profesional, funcionamiento, fortalecimiento de la infraestructura del SENA: Se están adelantando los trámites precontractuales, sin embargo, debido al bloqueo de los recursos se presentó un retraso en el proceso lo cual se espera se puedan comprometer en el siguiente trimestre. La regional se encuentra comprometida en comprometer los recursos y ejecutarse de la manera más rápida y eficiente, lo cual es fundamental para el buen desempeño de las diferentes áreas de la regional." u="1"/>
        <s v="Para el segundo trimestre de 2024, el Despacho de la Regional Valle reporta, con corte al 30 de junio, una apropiación de $41.136.200.807 con unos compromisos de $34.778.613.461 lo que equivale a un 84,55% de ejecución. Por otra parte, el Despacho reporta al segundo trimestre obligaciones por $14.034.806.163, lo que representa el 34,12% de la apropiación. Los pagos realizados alcanzan una ejecución del 34,12% de las obligaciones. Es importante mencionar que en el mes de junio el Despacho Regional se vio afectado por bloqueo de recursos realizado por el Ministerio de Hacienda, donde se bloqueó un presupuesto de $2.741.568.163 donde se vio afectado rubros importantes tales como suministros de servicios médico, bienestar social, servicios personales indirectos, Infraestructura “estudio de caracterización de agua” y mantenimiento de bienes, lo anterior puede hacer que la Regional se afecte en la prestación de algunos de los servicios que ofrece, así mismo, en cuanto a la caracterización de agua de no ser desbloq" u="1"/>
        <s v="Mejoramiento de las competencias para la empleabilidad de la población víctima del desplazamiento forzado por el conflicto armado a nivel nacional y Empleo,con saldos en servicios personales,dado que por lineamientos emitidos por la Dirección General este concepto fue contratado por termino de seis meses y recursos asignados para ferias que se encuentran proceso de contratación,este último concepto (ferias) aplica también para el proyecto.A partir del mes de julio inicia la ejecución del plan capacitación administrativos.El proyecto servicios médicos,está en proceso de adjudicación del contrato de IPS para exámenes médicos.Administración de los procesos de nivel estratégico y táctico que soportan los procesos misionales de la entidad nacional, se cayó el proceso contractual de operador logístico para la ejecución del Plan Bienestar Funcionarios,el rubro de la ENI inicia ejecución de acuerdo a programación de capacitación a instructores.Fortalecimiento de la Infraestructura,se tiene los procesos de materiales" u="1"/>
        <s v="-La ejecución con corte al segundo trimestre 2024 del Despacho Regional es del 61%. Los recursos de funcionamiento por la dependencia 43 fueron asignados en el mes de junio, se espera su ejecución en el tercer trimestre. Por la misma dependencia 43 se evidencia una baja ejecución debido a la asignación de recursos en el segundo trimestre para contratar el encuentro nacional cultural, el cual queda ejecutado en el tercer trimestre, por el mismo motivo los pagos se efectuarán en el segundo semestre del año." u="1"/>
        <s v="-En la ejecución presupuestal la Regional tiene algunos procesos que ya se encuentran en ejecución como es el caso al rubro de tiquetes aéreos que se espera que realizar el respectivo seguimiento a los pagos que se realicen. Por otro lado, hay profesionales que se contrataran durante el III trimestre, como es el caso del rubro correspondiente al Tics y Campesena. Para los recursos asignados para la construcción de la nueva sede se legalizo el predio, y 12 junio se envió documentación para solicitud de vigencias futuras al grupo de construcciones de Dirección General. El presupuesto correspondiente a servicios médicos convencionales se adjudicará el contrato en el III trimestre. Con respecto a los viáticos y gastos de viaje otorgados por la ENI estos recursos se ejecutarán de acuerdo a las autorizaciones por Dirección General para las salidas de los Instructores. Se programarán reuniones mensuales para revisar los indicadores misionales y estratégicos con el fin de generar estrategias de cumplimiento especial" u="1"/>
        <s v="Durante este periodo de los 3 rubros que se encuentran en rojo se puede sustentar que uno de ellos se encuentra en proceso precontractual, en el de mantenimiento se está a la espera de la autorización por parte de la DG y el ultimo el funcionario ya inicio trámites para el pago de su matrícula. El único rubro que se encuentra vulnerable está en proceso precontractual. Y los demás tienen sobre ejecución por que se realizó la contratación desde el inicio de la vigencia. Sin embargo, hay 4 de ellos que su porcentaje de pagos es vulnerable porque son pagos de servicios públicos, otro se está esperando que el proveedor haga la entrega a satisfacción para poder realizar el pago y los otros procesos contractuales que se pagan mes a mes." u="1"/>
        <s v="En la ejecución del presupuesto para el periodo de análisis por regional se apropió un valor de $ 2.561.586.738, de los cuales se comprometió un 86,01%, los proyectos que tuvieron mayor ejecución fueron el de “Funcionamiento” y “Fortalecimiento del Servicio de formación Profesional del Sena Nacional (código SIIF 45) “con un 100%. Los proyectos de “Mejoramiento de las competencias para la empleabilidad de la población víctima del desplazamiento”, “Fortalecimiento del Servicio de formación Profesional del Sena Nacional (código SIIF 09)” y “Administración de los procesos de nivel estratégico y táctico que soportan los procesos misionales de la entidad nacional” estuvieron con una ejecución entre el 96,50% y 98,90%, representando un avance importante en sus recursos asignados. El indicador presupuestal que menor ejecución tuvo fue el de Fortalecimiento del Servicio de formación Profesional del Sena Nacional (código SIIF 27) con un 35,81%, este recurso fue asignado para la contratación de prestación de servicios" u="1"/>
        <s v="Al 30 de junio la apropiación era de $ 5.715.514.755, con una ejecución presupuestal del 22,5%, se presenta baja ejecución en el proyecto FORTALECIMIENTO DE LA INFRAESTRUCTURA FÍSICA DEL SENA, lo cual se debe a que se está esperando las respuestas a las observaciones realizadas por la regional al grupo de construcciones con solicitud de claridades respecto a la destinación especifica de asignación del recurso debido que sólo establece apalancamiento para construcción y no para consultoría de estudios y diseños, los cuales, se deben realizar previo a la obra. En cuanto al rubro de Bienestar a Funcionarios se ejecutará en el mes de agosto, La ejecución de viáticos de formación profesional a través de un contrato de vuelos se ha publicado en SECOP II y no se han presentado oferentes interesados, por lo cual se publicara una vez más en julio y de persistir la situación se realizará con pagos de vuelos por cada instructor tipo pasaje o transporte." u="1"/>
        <s v="-Respecto a Fortalecimiento de la infraestructura física del SENA por valor de $ 1.985.100 la no ejecución del recurso de debe a que el presupuesto no fue asignado de manera completa en la apertura inicial, adicional a esto hubo un bloqueo de recursos en el segundo trimestre y lo reasignaron nuevamente el 28 de junio de 2024." u="1"/>
        <s v="En relación al presupuesto de la Oficina de Control Disciplinario la Oficina solo maneja presupuesto para Viáticos y para la contratación de Prestación de Servicios. Le ejecución relacionada corresponde a lo comunicado por el grupo de Presupuesto. El resultado del 6,56% en pagos para el rubro de viáticos, proyecto funcionamiento, se debe a las comisiones, toma de pruebas y/o para las capacitaciones en al marco de la estrategia de prevención de la jefatura. Para la prestación de servicios, se ha comprometido el 94,21% del presupuesto, se ha ejecutado un 53,77% equivalente a la mitad del tiempo de los contratos en ejecución." u="1"/>
        <s v="-Al segundo trimestre del año 2024 la dependencia suscribió convenios con aliados internacionales entre los que se comprometieron recursos en especie y dinero entre cada parte; las actividades previstas en el marco de estos convenios se desarrollarán durante la vigencia y el pago se adelantará según lo establecido en las cláusulas convencionales. De la misma manera, se ha adelantado la contratación y el compromiso de los recursos en materia de contratos de prestación de servicios personales y el contrato suscrito con el operador logístico (otro sí) en aras de cumplir con la ejecución del presupuesto asignado a la Dirección de Promoción y Relaciones Corporativas; por tal razón, durante los siguientes trimestres se continuará trabajando de manera articulada con las coordinaciones para lograr el cumplimiento de los indicadores en un porcentaje superior al 90%. Es importante aclarar que el indicador de aportes en especie y en dinero debe ser actualizado toda vez que se solicitó como meta un cumplimiento de 6600" u="1"/>
        <s v="- la Ejecución Presupuestal del área al 30 de junio de 2024, con un presupuesto apropiado de $ 1.937 millones de los cuales en compromisos se observa el 75.5% y pagos del 37.7% -ADMINISTRACIÓN DE LOS PROCESOS DE NIVEL ESTRATÉGICO Y TÁCTICO QUE SOPORTAN LOS PROCESOS MISIONALES DE LA ENTIDAD NACIONAL 37.72 % Corte segundo trimestre de 2024 se va ejecutando lo proyectado por parte del Despacho del Director General con el compromiso de revisar si se generaran nuevas contrataciones de apoyo a la misionalidad del Despacho. -FUNCIONAMIENTO 37.81% Según agenda del Director General con corte al segundo trimestre de 2024 se ha cumplido con el cronograma y establecemos compromiso de mejorar la ejecución realizando un seguimiento y ajuste para el próximo trimestre. Así mismo de los saldos sin comprometer realizaremos una revisión con el fin de determinar si se van a ejecutar o de lo contrario procederemos a centralizarlos lo más pronto posible y así puedan ser utilizados por otra área de la institución." u="1"/>
        <s v="La ejecución de los indicadores de Presupuesto evaluado, reflejan en balance general un nivel optimo, sin embargos los indicadores con nivel bajo de ejecución se presenta debido a las siguientes situaciones -1. De los recursos asignados por el proyecto - ACCIONES REGULARES -ECONOMIA POPULAR Y CAMPESINA- FORTALECIMIENTO DE LOS SERVICIOS PARA LA ATENCIÓN INTEGRAL DE LA POBLACION DE LA ECONOMÍA CAMPESINA Y DE LA ECONOMÍA POPULAR NACIONAL, fueron liberación de $4.225.600.000,00, en atención a la solicitud del Dr. Luis Alejandro, como responsable del proyecto de inversión, teniendo en cuenta que estos recursos están disponibles de acuerdo con la reestructuración de actividades, costos y cambios en la meta del indicador de producto &quot;Servicio de información para el análisis de las ocupaciones implementado&quot; del Proyecto de inversión de Econ. Campesina y Econ. Popular, realizada por la Oficina de Sistemas, la cual fue incluida en la actualización del proyecto aprobada por el DNP a finales de Junio de 2024. 2. La ejec"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Por tal motivo, el avance de la ejecución de recursos de la Secretaría General no puede ni debe ser equiparable al del resto del SENA. De acuerdo con la información presentada por la Dirección Administrativa y Financiera en el seguimiento de metas presupuestales, la meta de la Secretaría General en cuanto a compromisos con corte a 30 de junio debería ser 41,49%, la cual se cumplió con 42,31%. En cuanto a pagos esta es 39,7%, cumpliéndose con un 41,81%. Con corte a 30 de junio, la Secretaría General aseguró el cumplimiento de los derechos pe" u="1"/>
        <s v="A nivel presupuestal, del total de recurso que se encuentra en la Dirección $12,088 millones corresponden a asignación en apertura, con CDP vigente a 30 de junio corresponde a $6.148 millones del cual se ha comprometido $6.003 millones correspondiente al 97,6% del presupuesto y en pagos se cuenta con un avance de 2.636 millones en pagos del 42% que corresponde a un nivel esperado, y corresponde principalmente a contratos de prestación de servicios, de los cuales 322 millones corresponden a compromisos del contrato de auditorias externas y 58,8 millones corresponden a compromisos de Viáticos." u="1"/>
        <s v="A Junio de 2024, del presupuesto vigente a cargo de la DSNFT en la Dirección General, se comprometió el 92,7% del Proyecto de Cierre de Brechas, el 7,7% del Proyecto de Econ. Campesina y Econ. Popular y el 2,8% del Programa de Formación Continua Especializada (Proyecto de Innovación). El avance de la ejecución del proecto de Econ. Campesina y Econ. Popular corresponde a la contratación de servicios personales para apoyar la gestión de la Convocatoria 2023 del Programa FEEC y los viáticos y gastos de viaje para la socialización de los lineamientos. Adicionalmente, a la contratación de los Articuladores CampeSENA y Metodólogos de Normalización. El saldo se comprometerá en el transcurso del segundo semestre una vez se legalicen los convenios del programa FEEC para iniciar la ejecución de los proyectos y en viáticos y gastos de viaje requeridos. El avance de la ejecución del Programa de FCE corresponde a la contratación de servicios personales para apoyar la gestión de la Convocatoria 2023, viáticos y gastos de" u="1"/>
        <s v="-El presupuesto inicial para el rubro de funcionamiento servicios jurídicos y contables es de 50 millones, sin adiciones ni reducciones, y se ha utilizado 0.38% al 30/06/24. Para viáticos, el presupuesto es de 3,833 millones, sin cambios y sin uso. El presupuesto inicial para sentencias era de 3.548.160 millones, con una reducción correspondiente a traslados, quedando en 398.788 millones de apropiación vigente. El presupuesto inicial para en rubro de inversión en adquisición de BYS y asistencia técnica fue de 5,385,082,471, con una adición de 24,651,157 y una reducción de 230,000,000, resultando en 5,179,733,628. De este, 4,643,812,292 están comprometidos (82.04%) y 1.955.454.477 pagados (34.7%). El alto compromiso indica buena planificación, aunque solo se ha pagado el 34.7% debido a estar en el segundo trimestre del año. El presupuesto inicial para servicios jurídicos y contables es de 50 millones, con uso del 0.38% al 30/06/24. Para viáticos, 3,833 millones, sin uso. Para sentencias, de 3,548,160 millones" u="1"/>
        <s v="La Dirección de Empleo y Trabajo en el segundo trimestre desarrollo cada uno de los proyectos dando cumplimiento a metas y porcentajes. El Fondo Emprender ya cuenta con el operador para empezar a realizar la ejecución." u="1"/>
        <s v="Teniendo en cuenta el bloqueo de recursos del Ministerio de Hacienda en el mes de junio de 2024, el SENA se vio afectado en su valor de apropiación vigente, afectando la asignación de recursos y modificando los porcentajes de ejecución presupuestal tanto en rubros como en proyectos. En los meses de mayo y junio se realizaron mesas de trabajo con cada una de las Regionales y sus Centros de Formación, para la evaluación de la ejecución de estos y los compromisos para agilizar los procesos de contratación, lo que generaría una mejor ejecución presupuestal." u="1"/>
        <s v="Para la vigencia 2024 la Oficina de Control Interno tuvo una asignación presupuestal de $3.709.742.000, de los cuales $2.861.821.600 correspondían a prestación de servicios personales y $330.347.000 a viáticos. A 30 de junio se comprometieron recursos por valor de $3.045.098.267 para 41 contratos de prestación de servicios personales, equivalente al 90% del valor apropiado y $216.390.586 por concepto de viáticos, equivalente al 66% del valor apropiado." u="1"/>
        <s v="La Of. de Comunicaciones a corte 30 de junio tiene un presupuesto total de $6.191.385.000, distribuido así: • Servicios personales CDP 724: $2.684.585.000 El valor comprometido es del 99,16%, los 40 contratos de servicios personales planeados inicialmente se suscribieron entre enero y febrero. El valor ejecutado es del 46,25%. • Viáticos funcionarios CDP 824: $35.176.000 El valor comprometido es del 46,36% y el valor ejecutado es del 42,68%. • Viáticos contratistas CDP 624: $58.104.000 El valor comprometido es del 64,01%, y el valor ejecutado es del 64,01%. • Operador logístico CDP 21524: $320.592.500 El valor comprometido es del 100% por contrato del 29 de mayo y el valor ejecutado es del 0% • FILBO CDP 19924: $110.000.000,00 El valor comprometido es del 100% por contrato que inició el 16 de abril y el valor ejecutado es del 100% • Central de medios CDP 17324: $2.312.760.000 A 30 de junio no se había suscrito contrato de central de medios. • CONVENIO CORFERIAS: $680.000.000 • A 30 de junio no se había suscr" u="1"/>
        <s v="Con el propósito de reducir el desgaste administrativo se decidió contratar por complejo los recursos asignados a cada uno de los 3 Centros con la misma destinación, motivo por el cual se hizo necesario tramitar traslado de recurso entre los Centros, los cuales están tardando en algunas ocasiones más de un mes. Algunos perfiles de instructores fue muy difícil conseguirlos y por tal motivo se demoro la contratación. Otros recursos para contratación de servicios personales como para contratar personal para TIC y Sennova llegaron a finales de marzo, los cuales a la fecha se encontraban en estudio de hojas de vida para cubrir los perfiles solicitados. Algunos procesos como el de infraestructura (cambio de techos) y suministro de materiales de formación son muy extensos por la modalidad de contratación, por ese motivo estos recursos quedaba imposible ejecutarlos en el primer trimestre." u="1"/>
        <s v="Para el primer trimestre de 2024, el SENA CTPGA logró una buena ejecución de los indicadores de presupuesto gracias a la oportuna gestión de los procesos. Sin embargo, se deben destacar los inconvenientes en la etapa de planeación, como las demoras de los proveedores en presentar cotizaciones, los tiempos de autorización desde la regional y las modificaciones solicitadas por el equipo necesitado. Estos factores resultaron en un porcentaje de ejecución de pagos clasificado como vulnerable o subejecutado. Respecto a los recursos sobre ejecutados, se deben mencionar los fondos adicionales recibidos durante el trimestre mediante las resoluciones No. 1-00529 de 2024-(008) y No. 1-00611 de 2024-(010) para la contratación de apoyos y profesionales. Esto permitió un aumento en la ejecución conforme a las necesidades de cada línea." u="1"/>
        <s v="Al corte del 31 de marzo de 2024, se cuenta con una apropiación vigente por valor de $13.259.315.501,25, de los cuales se ha tenido un avance en compromisos del 54,99% y en el indicador de pagos se evidencia un avance del 10,99%. Baja ejecución en los proyectos 27, 24, 09, 85, 44, dado que se encuentran en estudios de mercado y especificaciones técnicas para la contratación de mantenimientos de maquinaria equipo y transporte, mantenimiento de bienes inmuebles, compra de elementos de protección, materiales de formación; al igual que la preparación de estudios previos para la contratación de un instructor economía popular. Y en el proyecto 44 se encuentran en proyección de Resoluciones de adjudicación apoyos de sostenimiento aprendices regular. Sobre ejecución en los proyectos 86, 38, 28, 10, 65, 68, 45, 18, 11, 42, debido a que se tiene un avance del 80% en contratación de instructores y servicios personales indirectos, recursos que se han contratado hasta finalizar la vigencia 2024, los pagos se van ejecutan" u="1"/>
        <s v="Al cierre del primer trimestre el Centro Tecnológico del Mobiliario cuenta con un presupuesto total asignado de $13.639.624.924,50 con un valor comprometido de $6.356.428.088 lo que equivale a una ejecución del 46,60% y con un pago de $1.221.260.607, es decir con pagos del 8,95%. El presupuesto se encuentra distribuido en recursos Propios y Nación con los siguientes valores asignados $3.268.122.364 y $10.371.502.560,50 y con porcentaje de ejecución de 43,72% y 47,51% respectivamente. Dependencia 27: los recursos de servicios personales indirectos fueron asignados al centro el 21 de marzo según la resolución 611. Dependencia 09: los recursos son para el evento de SST que se realiza después de mediados de año. Dependencia 44: los aprendices fueron adjudicados en el mes de marzo. Dependencia 24, 27 y 34: a esta fecha el equipo de contratación de bienes y servicios no estaba consolidado. Dependencia 85: al mes de marzo no había iniciado contrato la instructora destinada para la formación de la estrategia Economí" u="1"/>
        <s v="El Centro de formación de acuerdo con el presupuesto asignado $18.697.497.315, realiza las actividades pertinentes para la gestión de cada una de las áreas de formación, administrativas y de apoyo. A corte del 30 de marzo de 2024 se ha ejecutado, $11.395.188.207 en compromisos y 2.214.081.909 en pagos, para una ejecución del 61% del presupuesto en compromisos y del 12% en pagos." u="1"/>
        <s v="El total del presupuesto asignado al Centro de Comercio a marzo 31 de 2024 es de $13.463.081.784 (incluidos todos los proyectos de inversión) y se tiene un presupuesto comprometido (ejecutado) de $10.431.510.592 para un porcentaje de ejecución presupuestal (% Compromisos) del 77,5% y un nivel de pagos del 12,9%. A pesar de que se observa un comportamiento de los pagos un poco bajo, esto obedece a que la contratación de instructores que corresponde al rubro más alto inició su ejecución en el mes de febrero y los pagos correspondientes se van realizando progresivamente en el transcurso del año." u="1"/>
        <s v="Las proyecciones muestran una mejora general en la ejecución de los diferentes niveles de formación. El nivel de media técnica ha alcanzado un alto porcentaje de ejecución (94%) y se mantiene constante en la proyección. El nivel de auxiliares tiene el porcentaje de ejecución más bajo (26%), lo cual indica un área de oportunidad para mejorar. En general, la proyección total para todos los niveles es positiva, con una ejecución que varía según el nivel de formación pero que en su mayoría mejora en la proyección. Educación Superior: La ejecución actual es del 66%, con una proyección de alcanzar el 80% de la meta. Técnicos: La ejecución actual es del 62%, con una proyección de alcanzar el 76% de la meta. Media Técnica: Es el área con mejor desempeño, con un 94% de ejecución actual y proyección. Operarios y Auxiliares: Presentan bajos niveles de ejecución, con un 35% y 26% respectivamente." u="1"/>
        <s v="El Centro tiene una apropiación vigente al 30 de marzo de $ 22.581.598.571, tiene recursos comprometidos por valor de $ 15.985.663.680, que representa el 70,8% de la ejecución, el 29,2% restante de nuestro prepuesto, que es alrededor de 6.595.934.891, en su mayoría son recursos nuevos que fueron asignados, adicional algunos procesos están en la etapa precontractual y en el próximo trimestre se comprometerán. La dinámica nos muestra que la ejecución está dentro de los parámetros normales, ya que los procesos de bienes y servicios apenas se están comprometiendo. Referente a la ejecución en pagos ya se han cancelado 3 meses de honorarios a contratista, eso representa 17% de lo comprometido, alrededor de $ 2.700.409.114." u="1"/>
        <s v="Frente a los recursos de los proyectos de fortalecimiento del servicio de formación profesional, de los servicios para la atención de la economía campesina y popular, y de la infraestructura física del SENA a nivel nacional, la baja ejecución obedece a que el presupuesto del Centro inició su ejecución de acuerdo con la dinámica de contratación, que comienza con la conformación del equipo y la estructuración de los estudios previos. Por otro lado, los proyectos sobre ejecutados, como fortalecimiento de la gestión institucional, mejoramiento de competencias para población víctima, implantación del sistema de investigación, fortalecimiento de los servicios de atención a la economía campesina y popular, y fortalecimiento del servicio de formación profesional, se explican porque desde el T1 se debe realizar toda la contratación de servicios personales indirectos. Se ejecutan según la dinámica del centro y su planeación." u="1"/>
        <s v="El centro de formación al 31 de marzo tenía una asignación de $22.602.086.332 en 7 proyectos BPIN y 21 dependencias presupuestales, la ejecución presupuestal de $ 15.263.350.307,75 equivalente a un 68% es óptima acorde a los procesos de contratación requeridos y el funcionamiento del centro; en pagos el avance fue de $ 3.019.419.337,75 correspondiente a un 13%; es importante anotar que el 69% del presupuesto del centro se distribuye en servicios personales y contratación de instructores, por ende, los pagos se realizan mes a mes. Para los meses de abril y mayo se tiene proyectado comprometer los recursos asignados a materiales de formación, compras de equipos, contratos de bienestar al aprendiz, mantenimiento de bienes inmuebles y otros rubros cuyos procesos de contratación avanzan según modalidad y cuantía en las plataforma de contratación respectivas. La meta del centro es alcanzar una ejecución global del 100% tanto en compromiso como en pagos, para lo cual se realizan reuniones de seguimiento de avances" u="1"/>
        <s v="Durante el trimestre I-2024, el centro presenta una Apr. Vigente de $17.615 millones, distribuidos en 6 proyectos de inversión y 17 dependencias SIIF, con un cumplimiento del 50,33% en ejecución presupuestal y 8,41%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durante vigencia. Algunas dependencias presentan baja ejecución de recursos debido que se están estructurando los procesos de contratación que se tienen proyectados para la vigencia; además, se estaban concertando de acciones con las comunidades para la atención a las poblaciones campesinas y de economía popular." u="1"/>
        <s v="En el primer trimestre de 2024 el Centro de formación ha logrado una ejecución del 62.61% de cumplimiento en compromisos y un 11.12% en pagos, lo que indica que aún hay margen de mejora para alcanzar los objetivos. Sin embargo, se han identificado avances en los proyectos de Fortalecimiento del Servicio de Formación Profesional Sena y de Infraestructura, que se encuentran en etapa precontractual. El equipo de contratación trabaja arduamente para superar desafíos y obstáculos, y se ha implementado una estrategia de seguimiento minucioso del presupuesto para tomar decisiones precisas y oportunas. A pesar de que aún no se ha formalizado la contratación de servicios y obras necesarias, el Centro de Formación se ha destacado por su eficiente gestión de recursos en la adquisición de materiales de formación y la contratación de instructores." u="1"/>
        <s v="En el primer trimestre de 2024, se ha logrado un 48,52% de cumplimiento en compromisos y un 8,93% en pagos, lo que indica que aún hay margen de mejora para alcanzar los objetivos. Sin embargo, se han identificado avances en los proyectos de Fortalecimiento del Servicio de Formación Profesional Sena y de Infraestructura, que se encuentran en etapa precontractual. El equipo de contratación trabaja arduamente para superar desafíos y obstáculos, y se ha implementado una estrategia de seguimiento minucioso del presupuesto para tomar decisiones precisas y oportunas. A pesar de que aún no se ha formalizado la contratación de servicios y obras necesarias, el Centro de Formación se ha destacado por su eficiente gestión de recursos en la adquisición de materiales de formación y la contratación de instructores." u="1"/>
        <s v="-Se cierra el primer trimestre con corte del 31 de marzo de 2024 con una apropiación presupuestal vigente de $24.706.987.654,75, con un aumento del 0,50% frente a la apertura 2024 (por $24.583.116.080,75) a causa de las adiciones presupuestales reflejadas a lo largo de la vigencia 2024 en el rubro de Servicios Personales Indirectos. De la apropiación al corte se ejecutó en indicador de compromisos el 62,25% ($15.380.294.711,00), mientras que, en el indicador de pagos, se ejecutó el 11,83% ($2.923.737.720,00) de la apropiación neta vigente ($24.706.987.654,75). El presupuesto faltante por comprometer representado en un 37,75% ($9.326.692.943,75)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Monitores, Otros Gastos Asociados a la N" u="1"/>
        <s v="-Teniendo como base el detallado de control y seguimiento presupuestal 31 de marzo de 2024, actualizado de forma manual y conciliado con la información reportada por el SIIF NACION, se procede a hacer seguimiento con el fin de identificar el cumplimiento del presupuesto del primer trimestre de la vigencia 2024, el presupuesto asignado $ 14.035.492.307,25 frente a lo ejecutado $ 8.753.981.813,00 nos indica un 62,37% de cumplimiento, un valor pagado por $ 1.885.126.758,00 nos indica un 13,43%. Se identifica recursos que se encuentran en el disponible como son los materiales para formación profesional y los mantenimiento de bienes inmuebles los cuales a la fecha no se han comprometido ya que se encuentran en estudio de mercado para la formulación de estudios previos correspondientes. Se solicita mediante formato MDA centralización los recursos sobrantes de las asignaciones con destinación especifica, por valor de $ 7.941.364,00" u="1"/>
        <s v="El centro de acuerdo con las metas y presupuesto asignadas para la vigencia 2024, en el primer trimestre se logró gran parte de la ejecución de los rubros establecidos, las dificultades se presentaron en los recursos relacionados con campesina, adecuación y construcción - mantenimiento de bienes inmuebles, apoyos de sostenimiento que empiezan a tener mayor movimiento en el segundo trimestre, porque es el periodo donde se finalizan los procesos de contratación para la destinación final de dichos recursos." u="1"/>
        <s v="Dependencia 27, asignados 30 de marzo $160,3 millones de servicios personales, los demás recursos en proceso con fichas técnicas Dependencia 09, concepto de dotación y ropa de trabajo, 16,7 millones, se identificaron los elementos a adquirir Dependencia 28, por el concepto servicios personales $14, millones, identificación de perfil como evaluador para campesena (pendiente lineamiento) Dependencia 45, saldo no ejecutado de contratación de instructores 23.3% l , reservado para contratación segunda y tercera oferta Dependencias 85 y 86, con caracterización de la población objetivo compromiso segundo trimestre. Dependencia 24, estudio de mercado por 54 millones para MTTO., ascensores, los demás recursos en análisis mesa técnica con el Grupo de construcciones, Dependencia 44 apoyos sostenimiento, 10 instancias de concertación y orientador APE se compromete una vez en la vigencia 100% Dependencia 65, saldo centralizado, dependencia 70 , dificultad para cumplir con el perfil requerido en los lineamientos Dependenc" u="1"/>
        <s v="-Se hace asignación de recursos para cumplimiento de metas de articulación con la media, de acuerdo con el respectivo manual, contratación de instructores de la formación titulada y complementaria de acuerdo con metas aprobadas." u="1"/>
        <s v="-A corte de 30 de marzo de 2024 el centro de comercio y servicios de la regional bolívar cuenta con una asignación de $ $ 22.497.034.207,50 de los cuales se han comprometido $16.309.514.997,46 que representa un 72% en la ejecución del presupuesto los recursos corresponden a pagos de servicios públicos, impuestos, viáticos, contratación de servicios personales (administrativos e instructores), para el 2do trimestre se adelantarán acciones para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estructuración. Adicionalmente es muy importante señalar que al corte el centro cuenta con una ejecución del 80% de las reservas presupuestales de la vigencia 2023 y que para el segundo trime" u="1"/>
        <s v="El Centro Agroindustrial del Meta, ha desarrollado sus actividades acordes a los procesos establecidos, razón por la cual su desarrollo cuenta con una ejecución presupuestal de 74 %, sin embargo esto procesos siguen su dinamismo y requieren que las metas establecidas sigan su desarrollo, todo esto a razón que se dificulta el cumplimiento de algunas metas, sin embargo se está trabajando en ello para poder cumplirlas, por otra parte el presupuesto asignado para la contratación de servicios personales, cuenta con una ejecución del 90%, no obstante se requiere la asignación de nuevos recursos para poder contar con los apoyos administrativos que tienen contrato hasta el mes de julio y agosto y de esta forma poder continuar con el desarrollo de todas sus actividades. De otra parte se observa que para los códigos de los proyectos C-3603-1300-15-20305C (Códigos SIIF 29, 07, 44 y 34) “FORTALECIMIENTO DEL SERVICIO DE FORMACIÓN PROFESIONAL” y C-3699-1300-15-53105B (Códigos SIIF 29) “FORTALECIMIENTO DE LA INFRAESTRUCTUR" u="1"/>
        <s v="--En aras de cumplir la promesa de valor, la misión institucional y los compromisos de gobierno de la entidad se ha priorizado la contratación de servicios personales indirectos, contratación de instructores etc en los próximos trimestres se avanzará en lo correspondiente a bienes y servicios, infraestructura entre otros de manera optima y transparente." u="1"/>
        <s v="El Centro para la Industria de la Comunicación Gráfica para el primer trimestre 2024 ha venido realizando estrategias administrativas y operativas para avanzar y lograr una ejecución favorable en el cierre del año, teniendo en cuenta que para la vigencia 2023 la asignación presupuestal paso de $ 9.518.525.925,34 y para esta vigencia es superior por $14.178.951.544,25, donde hay una mayor asignación en el rubro de Adecuaciones y Construcciones por $3.135.000.000,00, y otros por concepto de Mantenimiento de Bienes Inmuebles, por $676.903.785. Ver (Tabla. Apertura presupuestal 2024 – CENIGRAF). Ahora bien, El Centro para la Industria de la Comunicación Grafica con el apoyo del grupo de Contratación y Planeación en el mes de febrero optó por generar una plantilla en Excel como herramienta de medición y seguimiento mensual a la ejecución presupuestal y contractual de acuerdo con las necesidades del centro de formación, el seguimiento se ha venido realizando de forma mensual, lo que ha permitido establecer roles y" u="1"/>
        <s v="Dentro del proceso de revisión de los indicadores de presupuestos del 1° trimestre de 2024, se tiene un comportamiento satisfactorio en la mayoría de sus rubros, los cuales están enmarcado en los concepto Materiales Para Formación Profesional, Servicios Personales Indirectos, al y Viáticos y Gastos De Viaje Al Interior Formación Profesional, que presentan indicadores de Compromiso superiores al 70% y de Pago por encima del 15 %, Maquinaria Industrial está en un rango moderado ya que se encuentra arriba del 45% en compromiso y 7% en pago, para el caso de Adecuaciones Y Construcciones muestra indicadores deficientes. Se continuará haciendo las evaluaciones del caso para poder efectuar mejoras en los mismos." u="1"/>
        <s v="Los recursos de mantenimiento no se han ejecutado a la fecha, debido a que el centro está a la espera del aula móvil. El rubro de servicios personales corresponde a los profesionales de apoyo tics, y este recurso fue asignado el 21 de marzo. con relación a adquisición de elementos de protección para funcionarios en el primer trimestre la profesional SST, a corte 30 de marzo ha elaborado la ficha técnica, en cuanto a viáticos administrativos a corte 30 de marzo no se había realizado el encuentro de seguridad y salud en el trabajo. En cuanto a apoyos de sostenimiento- protección aprendices, a corte 30 de marzo no se habían elaborado fichas, y en cuanto a apoyos de sostenimiento, este recurso se compromete durante la vigencia. En cuanto a viáticos para instructora worldskills: el recurso llegó en marzo. Con relación al rubro de infraestructura obra y mantenimiento, a corte 31 de marzo no se habían elaborado las fichas técnicas. Con respecto al pago de todos los servicios personales se realiza mes vencido durant" u="1"/>
        <s v="-En cuanto a la ejecución presupuestal, en su mayoría nos encontramos con más del 50% del recurso comprometido. Si bien somos conscientes de que deberíamos estar por encima del 60%, esto no se ha logrado debido a inconvenientes en los procesos contractuales, particularmente en los estudios de mercado necesarios para contratar los materiales de formación, los cuales representan una gran parte del presupuesto. Estamos actualmente resolviendo estos inconvenientes y esperamos que, con las acciones implementadas, para finales del segundo trimestre habremos alcanzado una ejecución más óptima. Confiamos en que estos ajustes nos permitirán cumplir con los objetivos financieros y de desempeño establecidos." u="1"/>
        <s v="En el periodo se destaca avance en procesos de contratación de SP y BYS, sin embargo; por factores externos se presentan novedades que generan cambios en los cronogramas así: SIIF 27 y 09: Los proveedores no presentan cotizaciones para la realización del estudio de mercado, pese a múltiples requerimientos. Se realiza plan de choque invitando a través de e-mails y llamadas a proveedores registrados en SECOP II. Nos apoyamos en otros CF afines para que nos referencien proveedores. SIIF44: Ejecución supeditada a cronograma de convocatorias de bienestar, según calendario de la entidad. Se adelantó la etapa preparatoria y precontractual de los procesos. SIIF28: La contratación se realiza conforme a la planeación de los proyectos. SIIF45, 85 Y 86: Los recursos no se ejecutaron por instrucción de la dirección regional a la espera de directrices del Proyecto de Modelo de Atención Integral. SIIF24. La ejecución es (0) por la actualización de requerimientos técnicos de las obras, hay dificultad de consecución de cotiz" u="1"/>
        <s v="La ejecución con corte al 31 de marzo de 2024 es favorable para el Centro, ya que se tiene comprometido el 51% de los recursos asignados al centro, los cuales fueron por $12.482.275.619, es decir que lo comprometido asciende a $6.356.467.490. Se esta trabajando para poder garantizar la correcta ejecución del total del presupuesto asignado para la vigencia. Se establecieron estrategias como: 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supuestal. Enviar el reporte de registro presupuestal a cada dependencia solicitante. Informar los saldos pendientes por comprometer de cada proceso. Realizar las alertas tempra" u="1"/>
        <s v="Par al primer trimestre el Centro de Formación, presenta una ejecución presupuestal buena que obedece a la programación de las metas establecidas en el plan de acción y en atención a los lineamientos de Dirección General. a 31 de marzo del 2024 la ejecución presupuestal se demuestra así: Apropiación vigente por valor de $14.369.588.782, total compromisos $6.421.230.229, que equivalen a la fecha el 44,69%, Pagos realizados $ 1.164.567.437 que equivalen al 8,10%, es decir nos encontramos en un porcentaje de ejecución optimo a nivel general del Centro. Durante los próximos trimestres se demostrará seguir cumpliendo las metas establecidas por la Dirección General con los compromisos y pagos; en espera de aclarar los lineamientos para la contratación de Instructores de la estrategia Campesena y Economía popular para el programa de Acciones Regulares." u="1"/>
        <s v="Frente a la sub ejecución de las metas presupuesta para ordenes de compra y bienes y servicios durante el primer trimestre tomando en consideración que los recursos asignados para infraestructura y mantenimiento no han sido ejecutado por la complejidad que implica los procesos pre contractuales, inciden mayoritariamente en el porcentaje de ejecución de los recursos de igual manera se realizó comité de seguimiento al presupuesto para darle agilidad y mejorar los niveles de ejecución presupuestal de la regional. Materiales de formación se explica por las siguientes situaciones: Ajuste de los programas de formación técnica y tecnológica producto de la primera oferta del 2024 (muchos inscritos y pocos matriculados), lo cual afecta directamente la definición de materiales. Se ha presentado dificultad en la contratación de Instructores para atención a la población víctima y/o desplazada por la violencia (desisten cuando conocen las condiciones del Vichada), no obstante, se elaboró el documento que contiene el requ" u="1"/>
        <s v="-Se inició con una asignación presupuestal de $13.999.585.997 para el 31 de marzo, debido al traslado de recursos de contratación de servicios personales de la Estrategia Tecnoparques al Centro de Formación. Hasta el momento, se ha comprometido el 61,2% del presupuesto ($8.566.804.550) y se ha ejecutado el 9,8% para pagos ($840.777.156). Se están llevando a cabo acciones de contratación para comprometer recursos destinados a la compra de Materiales de Formación, servicios de mantenimiento, gastos de Bienestar al Aprendiz, entre otros." u="1"/>
        <s v="A corte primer trimestre del año se evidencia un 40%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segundo trimestre del año. Para el proyecto IMPLANTACION DE PROGRAMAS PARA LA INNOVACIO" u="1"/>
        <s v="Con base en la resolución de apertura 1-00001 del 2024, se tiene una asignación presupuestal de $17’773.351.602,50, los cuales garantizan un básico de atención a las actividades asociadas a los siguientes rubros: Desarrollo de Capacidades Emprendedoras y Empresariales para la Generación de Ingresos a Nivel Nacional; Mejoramiento de las Competencias para la Empleabilidad de la Población Victima del Desplazamiento Forzado por el conflicto armado a Nivel Nacional; Fortalecimiento del Servicio de Formación Profesional del Sena Nacional; Fortalecimiento de los Procesos de Gestión Institucional para la Identificación y Cierre de Brechas de Capital Humano Nacional; Fortalecimiento de los Servicios para la Atención Integral de la Población de la Economía Campesina y de la Economía Popular Nacional; Implantación Sistema De Investigación Aplicada, Desarrollo Tecnológico, Innovación y Competitividad Nacional; Fortalecimiento de la Infraestructura Física del Sena a Nivel Nacional. Con dichos rubros se garantiza la opera" u="1"/>
        <s v="-El Centro de Atención al Sector Agropecuario le fueron asignados recursos en la apertura presupuestal que en su mayoría fueron comprometidos los correspondientes a servicios personales en el primer trimestre, en el caso de instructores con el objetivo de tener la disponibilidad de los profesionales requeridos para ejecutar las acciones de formación de los diferentes programas que brinda nuestro Centro, así mismo, para atender el derecho a la educación gratuita que tenemos todos los colombianos y, en el caso de personal administrativo para realizar las tareas rutinarias, operativas, funciones principales y actividades estratégicas. El ordenador del gasto realizó la designación de equipos de comité de estructuración de procesos gracias a la contratación del personal y apoyo de los funcionarios públicos para crear los estudios de mercados y documentos precontractuales; de esta manera se busca comprometer los recursos asignados a bienes y servicios, es por esto, que en el primer trimestre la ejecución presupues" u="1"/>
        <s v="El CIEA, adelanto el registro de compromisos por valor de $7.985 M equivalente al 47,09%, demostrando una buena gestión estando por encima de la meta nacional del 45,17%. En el I trimestre no se logró avanzar con la ejecución de rubros como: 922209 se inició los trámites de etapa precontractual previendo la contratación durante el II trimestre. 922224 y 922227 se programaron de 10 mtos de acuerdo con la necesidad. La adecuación y construcciones con una asignación de $ 2.650 M, se logró adelantar la elaboración fichas técnicas y estructuración de los estudios de mercado así como con 1 de las 3 autorizaciones ante la Dirección Administrativa y Financiera.922244 se programan de manera mensual, atendiendo la normatividad vigente, razón por la cual el avance de compromisos es mínimo acorde con la programación de la meta nacional.922245 y 922285 La asignación de recursos para la formación de CAMPESENA y FULL POPULAR de los cupos asignados al CIEA, se atenderá teniendo en cuenta la trimestralización de los programa" u="1"/>
        <s v="-De acuerdo con la apertura presupuestal asignada, se solicitaron 49 CDP por un valor total de 8.484 Millones, comprometiendo cerca de 6.572 Millones. El mayor impacto se reflejó en el CDP 424- CONTRATACION DE INSTRUCTORES SERVICIOS A LA FORMACION, con la apertura de 87 RP." u="1"/>
        <s v="Se evidencia la asignación de $16.839.729.867, de cual se encuentra comprometido el 65% del presupuesto de apertura, resaltando los rubros de contratación de instructores y servicios personales indirectos. Los rubros que presentan menor ejecución hacen referencia a compra de materiales de formación, mantenimientos y adecuaciones e infraestructura, en la cual el Centro se encuentra en etapa de alistamiento." u="1"/>
        <s v="En lo referente a mantenimiento de vehículos se encontraba en revisión técnico-mecánica para perfilar la necesidad del parque automotor. Para el equipo Tics estaba en revisión de hojas de vida con los perfiles profesionales que fueron remitidos desde la dirección general, teniendo en cuenta que en su gran mayoría no cumplían con requisitos exigidos. En el caso del rubro de salud ocupacional se solicitó el traslado de centro a regional para compra de elementos de protección y brigadas de emergencia. Para apoyos de sostenimiento FIC la convocatoria se realizó el 9 de febrero adjudicándose en el mes de marzo. Los apoyos de sostenimiento de regular la primera convocatoria se hicieron del 7 al 16 de febrero, se adjudicó el 7 marzo. Para el caso de la contratación de evaluadores por competencias laborales por el rubro Campesena, aun no se han contratado porque se estaban definiendo los sectores económicos a atender. Para el caso del rubro de Sennova correspondían a los viáticos del extensionista tecnológico el cua" u="1"/>
        <s v="Se ha analizado su ejecución presupuestal al cierre del primer trimestre de 2024 (enero a marzo). Los compromisos alcanzan el 61.35%, mientras que los pagos representan un 11.98%. Aunque en general se observa una buena ejecución, es crucial prestar atención a los rubros que presentan baja ejecución: 1. “Infraestructura”: Se identificó una novedad: no se asignaron recursos para consultoría. El centro presentó una solicitud mediante MDA a la Dirección Administrativa Financiera para obtener los recursos necesarios. 2.“Salud Ocupacional”: Los procesos relacionados con esta área están en fase de planeación contractual. 3. “Apoyo de Sostenimiento”: Sujeta a convocatorias de apoyo de sostenimiento. 4.“Producción de Centro”: En etapa de planeación de procesos contractuales. 5. “Internacionalización”: El rubro correspondiente no se ejecutó en el primer trimestre debido al viaje a España de los aprendices, programado para el segundo trimestre. En cuanto al resto de las dependencias, es decir las que se encuentran en a" u="1"/>
        <s v="A corte primer trimestre del año se evidencia un 56%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segundo trimestre del año. Para el proyecto IMPLANTACION DE PROGRAMAS PARA LA INNOVACIO" u="1"/>
        <s v="El presupuesto total asignado al Centro de Formación es de $ 5.212.671.132,25. El proyecto con mayor presupuesto asignado es &quot;FORTALECIMIENTO DEL SERVICIO DE FORMACIÓN PROFESIONAL DEL SENA NACIONAL&quot; con un total de $3.821.808.997,00, seguidamente el proyecto &quot;FORTALECIMIENTO DE LA INFRAESTRUCTURA FÍSICA DEL SENA A NIVEL NACIONAL&quot; con un total de $ 477.596.385,00 y finalmente el proyecto denominado &quot;FORTALECIMIENTO DE LOS SERVICIOS PARA LA ATENCIÓN INTEGRAL DE LA POBLACIÓN DE LA ECONOMÍA CAMPESINA&quot; con un total de $ 57.189.218,25. El porcentaje de ejecución promedio del presupuesto para todos los proyectos es del 53%. El proyecto con mayor porcentaje de ejecución es &quot;IMPLANTACIÓN SISTEMA DE INVESTIGACIÓN APLICADA, DESARROLLO TECNOLÓGICO, INNOVACIÓN Y COMPETITIVIDAD NACIONAL&quot; con un 70%, seguido del proyecto &quot;DESARROLLO DE CAPACIDADES EMPRENDEDORAS Y EMPRESARIALES&quot; con un 69% a la fecha el proyecto &quot;FORTALECIMIENTO DE LOS SERVICIOS PARA LA ATENCIÓN INTEGRAL DE LA POBLACIÓN DE LA ECONOMÍA CAMPESINA&quot; no presenta" u="1"/>
        <s v="-De acuerdo con el cumplimiento de las metas presupuestales programadas en compromisos para el primer trimestre de 2024 se tiene un porcentaje de cumplimiento del 36,41%, ejecutando un total de $ 5.587.310.466,00 M/CTE. Durante el primer trimestre de 2024 se pagó el 21,7 % de los compromisos obtenidos durante dicho periodo. Los rubros de contratación de instructores y servicios personales indirectos son los de mayor ejecución, los demás se tienen ya proyectados haciendo un seguimiento estricto a cada uno de los procesos contractuales del centro de formación." u="1"/>
        <s v="El presupuesto asignado fue de $23.319.004.348, el cual fue adicionado en 1,14% que representa un valor de $269.568.567 para un presupuesto definitivo de $23.588.572.915. Dicho presupuesto se encuentra ejecutado en un 50%, quedando un 36.18% en CDP por comprometer y un 13%. en recursos disponibles en diferentes dependencias SIIF del centro. El análisis a la ejecución del presupuesto, presenta avance favorable en los siguientes proyectos: fortalecimiento del servicio de formación profesional del SENA nacional con 76%; fortalecimiento de los servicios para la atención integral de la población de la economía campesina y de la economía popular nacional con 45%; desarrollo de capacidades emprendedoras y empresariales para la generación de ingresos a nivel nacional con 80%; fortalecimiento de los procesos de gestión institucional para la identificación y cierre de brechas de capital humano nacional con 97%; mejoramiento de las competencias para la empleabilidad de la población víctima del desplazamiento forzado po" u="1"/>
        <s v="El Centro de Desarrollo Agroindustrial Turístico y Tecnológico del Guaviare para el corte del primer trimestre de la vigencia 2024 realiza de forma permanente las reuniones de control y seguimiento presupuestal atiende las reuniones de seguimiento programadas por el la Dirección General obteniendo buenas observaciones, llevando el control de sus metas a la fecha presenta un buen comportamiento en el manejo de la ejecución presupuestal llegando a un 48.34% de ejecución de los recursos asignados a este corte teniendo en cuenta que el nivel central reporta una ejecución del 36.81%." u="1"/>
        <s v="En cuanto a Materiales de Formación Profesional para los Laboratorios del Centro el proceso se encontraba en evaluación por parte del equipo técnico y en la realización de estudios previos. Para Contratación de Instructores de la Estrategia Economía Popular se estaba a la espera de lineamiento de utilización para comprometer el recurso. Para el Mantenimiento Preventivo y Correctivo del Compresor de Aire Respirable de uno de los ambientes, así como para Mantenimiento y Calibración de Compresores y Bombas de Aire Respirable, se encontraban con CDP y el saldo de lo asignado estaba en evaluación por parte del equipo técnico y en estudios previos. Para Servicios Personales Indirectos (2 Tecnólogos y 1 Dinamizador TIC se estaba pendiente a la adjudicación y CDP. Para la Identificación de Redes Hidraúlica y Eléctrica, Análisis de PCBs y Análisis de Monitoreo Ambiental se encontraban en evaluación de la apropiación para CDP. Para Lavado de Tanques de Agua Potable y Mantenimiento de Ambientes de Sedes A y B del CGI s" u="1"/>
        <s v="El presupuesto asignado para la ejecuciòn de actividades durante la presente vigencia se encuentra acorde a las metas establecidas. La ejecución del presupuesto a 30 de marzo está basada en la contratación de Instructores y de Servicios Personales de apoyos." u="1"/>
        <s v="La apropiación presupuestal del Centro Agroempresarial y Desarrollo Pecuario del Huila en el primer trimestre de la vigencia 2024 es de $8.351.796.191,5, con una ejecución de compromisos de $ 5.157.495.608 equivalente al 63.72 % y se realizaron pagos por $716.760.369, equivalente al 9%, con corte del 31 de marzo del 2024. El Centro de Formación conforme a la planeación realizada en la vigencia anterior, permitió una ejecución conforme a lo proyectado para el primer trimestre respecto a la contratación de servicios personales e inicio de la contratación bajo el concepto; C-3699-1300-15-53105B - SENA MANTENIMIENTO DE BIENES INMUEBLES. Así mismo, Se realizaron las diferentes publicaciones de estudios de mercado por medio de la plataforma transaccional Secop II y la pagina contratación SENA, de acuerdo con las necesidades recibidas por Gestión de Infraestructura y logística. La apropiación presupuestal para materiales de formación del Centro Agroempresarial y Desarrollo Pecuario del Huila en el primer trimestre" u="1"/>
        <s v="la ejecución presupuestal a 31 de MARZO, se realiza frente a la Apropiación Vigente del reporte de &quot;Ejecución Presupuestal Agregada&quot; generado en el Sistema de Información Financiera SIIF Nación. El valor total de esta Apropiación vigente es de $26.387.405.946.75 de Los cuales se encuentra en compromisos $ 16.382.265.307 y se ha realizados pagos por valor de $ 2.260.695.836 de esta apropiación. Consecuente con lo anterior, hay un porcentaje de ejecución 62 % Siendo un nivel de ejecución bueno" u="1"/>
        <s v="Durante el primer trimestre de 2024, el Centro de Desarrollo Agroindustrial y Empresarial de Cundinamarca centró sus esfuerzos en varios proyectos clave enfocados en el fortalecimiento del servicio de formación profesional del SENA, la atención integral a la población campesina y la mejora de la infraestructura física. A pesar de que se asignaron recursos significativos a estos proyectos, la ejecución presupuestal mostró un comportamiento variado. Esta falta de ejecución se atribuyó a dificultades iniciales en la contratación de instructores adecuados, que cumplieran con las especificaciones curriculares necesarias. Esta situación afectó temporalmente el avance en el cumplimiento de las metas. Se adoptaron medidas para agilizar los procesos administrativos y asegurar la contratación de instructores con el fin de cumplir con la demanda de los programas de formación ofertados. Esto permitirá mejorar la ejecución de los recursos en los próximos trimestres." u="1"/>
        <s v="De acuerdo con el presupuesto asignado vigencia 2024, y en referencia con la ejecución total del primer trimestre, el Centro de Servicios Financieros presenta un desempeño del 49% sobre el total del presupuesto, lo que permite establecer una ejecución adecuada, se destaca que rubros presupuestales con códigos SIIF (28,10,11, 42 y 10) presentan un desempeño que van desde el 49% hasta el 99%, de esta manera se establece que rubros como evaluación certificación de competencias laborales, programa de articulación con la media, mesas sectoriales, arrendamientos y contratación servicios profesionales presentan la mejor gestión presupuestal frente a lo comprometido, es importante establecer que para el caso de contratación de instructores código SIIF 45, rubro que cuenta con el mayor presupuesto asignado avanza en un 31%. Frente al caso de rubros como mantenimiento, maquinaria y equipo, dotación ropa de trabajo, materiales de formación, contratación instructores Campesena estos presentan una ejecución del 0%, su pr" u="1"/>
        <s v="La ejecución presupuestal al cierre del primer trimestre de la vigencia 2024 se cuenta con una asignación de recursos por $19.418.502.540,oo de los cuales ya se han comprometido $10.945.166.969,oo cifra que representa el 56,36% y de estos compromisos hasta la fecha de corte se han pagado $2.341.100.479,oo el 12,06%. La asignación segmentada del presupuesto entre los meses de enero a marzo, afectó los tiempos de contratación y por ende el inicio de la formación, impactando el ideal de las metas de formación. Se debe tener en cuenta que en el presupuesto asignado no se ven reflejados los recursos para las giras técnicas programadas." u="1"/>
        <s v="-El presupuesto asignado al centro de formación fue de $21.145.285.725, siendo los rubros más significativos los de adecuaciones y construcciones ($1.750.160.000), arrendamientos bienes inmuebles ($952.006.506), contratación de instructores ($13.202.012.507), servicios personales indirectos ($2.804.164.453). Para ejecutar el recurso de adecuaciones y construcciones se tiene previsto contratar consultoría con el fin de definir las adecuaciones requeridas por el centro de formación frente al diseño estructural de cubiertas y sistema de ventilación." u="1"/>
        <s v="La gestión presupuestal del centro de formación ha presentado una dinámica importante, es así como los rubros asociados a contratación de servicios personales como son instructores y personal de apoyo a la gestión, cuentan con porcentaje de compromisos importantes a la fecha, difiere del porcentaje de pagos porque este se da por tracto sucesivo, por tanto, se verá el aumento reflejado en cada periodo. Para los rubros asociados a procesos de adecuaciones, adquisición de bienes y suministros, el centro de formación tiene establecido un cronograma contractual, el cual para el primer periodo se logró avanzar en toda la etapa de planificación de cada proceso, asignación de equipo estructurados, responsable de contratación y líderes técnicos, lo que ha facilitado la obtención de fichas técnicas para cada uno de estos procesos contractuales. Sin embargo, se tienen situaciones que generan que los procesos sean un poco más lentos, como son la obtención de cotizaciones por parte de proveedores y las autorizaciones por" u="1"/>
        <s v="La apropiación vigente al primer trimestre asciende a $14.463.002.268 de los cuales se han comprometido el 58,18% ósea $ 8.415.139.558. El valor pagado suma $1.720.847.950 equivalente al 20,45% del comprometido y del 11,90% respecto a la apropiación vigente. El proyecto con mayor ejecución presupuestal es el de fortalecimiento del servicio de formación profesional del SENA nacional, explicado por la contratación instructores. Entre los proyectos con baja ejecución se encuentra fortalecimiento de la infraestructura física del SENA a nivel nacional, seguido por el de fortalecimiento de los servicios para la atención integral de la población de la economía campesina y de la economía popular nacional, cuya ejecución se tiene prevista para el segundo semestre." u="1"/>
        <s v="Al 31 de marzo se alcanza una ejecución pptal del 62%, algunos rubros con ejecución del 100% como; Apoyo Sostenimiento y Otros materiales y suministros. En cuanto a contratación de servicios personales al 87,1% y Contratación Instructores de 82,6%. Una vez analizada la apertura presupuestal se realizaron los diferentes CDP para los procesos de compras de bienes y servicios y contratación de servicios personales permitiendo comprometer recursos oportunamente y avanzar en la ejecución. Para este T1 algunas dependencias estan con 0% de ejecución, entre estas la 27 (modernización de ambientes) en esta está incluido los apoyos TIC para los que fueron dados los lineamientos solo hasta el mes de abril para su contratación y un ppto del mtto de vehículos los cuales la vigencia anterior se realizaron en el T4 por lo que se planeo comprometer el recurso para el segundo trimestre 2024, la 34 (producción de centro) para la cual los recursos fueron asignados hasta el mes de marzo y se garantizará su ejecución para abril" u="1"/>
        <s v="Del total de recursos de presupuesto vigente ($7.333,1 millones aprox.) al cierre del mes de marzo de 2024 el CMM tuvo una ejecución del 69,15% de los recursos comprometidos, no obstante este resultado se ve afectado por los recursos destinados para adecuaciones y construcciones por valor de $1.333 millones aprox., que estaban en el trámite de traslado al Centro de Electricidad, Electrónica y Telecomunicaciones para el proceso de contratación, sin ese valor la ejecución hubiese sido del 84,5%" u="1"/>
        <s v="- El plan de Acción del Centro consta de 18 indicadores presupuestales que hacen referencia a 14 dependencias del Gasto asignadas mediante resolución de apertura, las cuales para el I trimestre de 2024 presentan una ejecución financiera esperada. Para este corte se tiene que el presupuesto apropiado en CDP corresponde a un 99%, de esto se tienen compromisos presupuestales por un 54% y un avance en pagos del 6%. Finalmente el porcentaje de apropiación disponible del gasto es tan solo del 1% y el presupuesto en CDP por comprometer del 45%." u="1"/>
        <s v="Subejecución: La contratación de profesionales se dio de manera tardía por la asignación de recursos en marzo, la extensa planificación de materiales limitan el tiempo disponible para ejecutar las actividades y retrasan el inicio de las mismas ya que deben pasar por estudios previo y cotizaciones, y en algunos casos la necesidad de algunos materiales de formación fue demorada en establecerse. Por otra parte, algunos proceso contractuales requiere diferentes etapas y aprobación por parte de la DG lo que genera mayor demora en la ejecución de los recursos Sobre-ejecución: Teniendo en cuenta que el complejo Cazucá cuenta con una coordinación de apoyo, se logró comprometer en su mayoría el dinero para contratación de instructores. Adicionalmente, en el desarrollo del análisis de las metas presupuestas se observa que no se puede planear una meta lineal cuando el compromiso de recursos es por la vigencia fiscal, ejemplo: Contratación de servicios personales. Estrategias: Para garantizar la estabilidad laboral, el" u="1"/>
        <s v="- El centro de formación presento baja ejecución en el proyecto de fortalecimiento de formación profesional, encontrándose a la espera de ser adjudicado el contrato a finales del I semestre de la vigencia. - Los procesos de contratación para las adecuaciones y mantenimientos necesarios de acuerdo con el recurso asignado, algunos de estos procesos se verán registrados en el segundo trimestre y otros por su cuantía tendrán adjudicación en el tercer trimestre. - Se adelanta el proceso de selección abreviada para realizar el mantenimiento del parque automotor y maquinaria agrícola, el cual se adjudicará a finales del mes de julio, en cuanto a servicios personales se realizará la contratación de los soportes en sitio de acuerdo con el recurso asignado recientemente. - Se realizará el proceso de apoyo logístico para bienestar de funcionarios y la contratación de 2 entrenadores para bienestar de funcionarios del centro, cabe mencionar que estos recursos fueron asignados finalizando el mes de marzo. - Este recurso s" u="1"/>
        <s v="-El primer trimestre no se cumplió con el porcentaje esperado debido a varios factores que afectaron la ejecución de los recursos y la contratación de personal clave. En el segundo trimestre, la contratación de siete tecnólogos y la dinamización para el servicio TIC, según SIIF 29, se reflejarán de manera más evidente. La centralización de los recursos para la dotación de ropa de trabajo en la dirección regional, como indica SIIF 09, también retrasó la operatividad, afectando a los equipos. El apoyo de sostenimiento FIC (SIIF 44) se verá reflejado más adelante, ya que en el primer trimestre no se consolidó, limitando los recursos disponibles. El comité técnico de la estrategia WORLDSKILLS (SIIF 62) tuvo problemas de movilidad, demorando las actividades. La concertación para la economía popular y campesina (SIIF 45, 85 y 90) retrasó la contratación de instructores, impactando en la disponibilidad de personal capacitado. Los evaluadores contratados (SIIF 86) entregarán la documentación en el segundo trimestre." u="1"/>
        <s v="-El Centro de Teleinformática y Producción Industrial tiene una asignación presupuestal a 31 de marzo 2024 de $21.491.744.484, con un valor comprometido de $11.252.483.465 que corresponde al 52%, dando un cumplimiento optimo de ejecución a ser considerado para el inicio de esta vigencia, cuyos contratos adjudicados relevantes corresponde a: contratación de instructores, servicios generales, materiales de formación, mantenimiento de zonas verdes, apoyos Fic, entre otros. Respecto al total pagado por valor de $2.713.065.483 se da un cumplimiento del 13% frente a una meta esperada de 10,84%. Lo anterior, evidencia una excelente gestión presupuestal del centro." u="1"/>
        <s v="El Centro de Formación de Talento Humano en Salud para la vigencia 2024 le asignaron un total de $ 23.766.636.238, por efectos de adiciones y reducciones de presupuesto en el trimestre la cifra inicial ascendió a $ 23.932.931.238. Es importante señalar que, del presupuesto actual asignado, en temas de Adecuaciones y Construcciones se encuentran $11.582.387.378 esta cifra representa un 49% del total de los recursos asignados, siguiendo en importancia por la cantidad económica se encuentra el rubro Contratación de Instructores con una apropiación de $7.477.607.188 con una representación del 31% sobre el total. Con corte a 31 de marzo la ejecución contractual se encuentra en un 38%, esto con un recurso comprometido por $9.189.277.557, lo anterior principalmente dado por la contratación de instructores, arrendamientos y contratación de servicios personales indirectos. Se estiman que los recursos de Adecuaciones y Construcciones $11.582.387.378 se ejecuten en el segundo semestre de la vigencia 2024. En cuanto a m" u="1"/>
        <s v="El CFAFC, con corte al 31 de marzo de 2024 cuenta con un presupuesto apropiación vigente de $ 11.613.024.329 de los cuales a la misma fecha se ha ejecutado $ 7.355.550.064 cumpliendo con un 63%. Se ejecutó contratación de prestación de servicios personales, de instructores, arrendamientos, presupuesto de monitorias, apoyos de sostenimiento y servicios públicos, gastos de bienestar en estrategias de apoyo nutricional y de transporte para aprendices; se encuentran en alistamiento y análisis y estudio de mercado los procesos de recarga de extintores, lavado de tanques, servicios de fumigación, alimentación para trabajadores oficiales, materiales de formación, entre otros. Durante el primer trimestre se presenta un avance de pagos de $1.230.984.695 correspondiente a un 17% sobre los compromisos a fecha de corte; fueron asignados recursos por valor de $ 575.595.745 en los rubros contratación de instructores articulación, adecuaciones, servicios personales y apoyos de sostenimiento. Se apropió en Certificados de D" u="1"/>
        <s v="El desempeño de los indicadores presupuestales se presenta con mayor dinamismo en los rubros que afectan directamente la contratación de servicios personales indirectos y la contratación de instructores, lo cual permite el cumplimiento de la misionalidad de la institución. A medida que avanza el trimestre se presenta una ejecución presupuestal que afecta diferentes dependencias, teniendo en cuenta las necesidades de cada una de ellas. En cuanto las líneas presupuestales que tienen que ver con materiales de formación, adecuaciones, construcciones y suministros, se presentan sin movimiento durante el primer trimestre, ya que es en este periodo que se lleva a cabo la consolidación de las necesidades del centro de formación." u="1"/>
        <s v="Sub–ejecución: Contratación de profesionales para procesos contractuales de manera tardía y/o demoras en el proceso de contratación, asignación de recursos en el mes de marzo para contratación de servicios personales, recursos asignados para actividades que corresponden al segundo semestre de la vigencia, en su gran mayoría el proceso contractual requiere diferentes etapas y aprobación de la DG, lo que genera mayor demora en la ejecución de recursos. Por otro lado, se espera los traslados de recursos de los demás centros que conforman el complejo sur al CEET, por ordenación del gasto. Sobre-ejecución: No se presenta sobre-ejecución en las metas de ejecución ptal, teniendo en cuenta que se realiza un compromiso de los dineros por la vigencia fiscal presente. Adicionalmente, en el desarrollo del análisis de las metas presupuestas se observa que no se puede planear una meta lineal cuando el compromiso de recursos es por la vigencia fiscal, ejemplo: Contratación de servicios personales. Estrategias:En Servicios" u="1"/>
        <s v="El Centro Atención Sector Agropecuario a 31 de marzo de 2024 ha comprometido recursos por valor de $8.879.496.074 correspondiente a 58.84% de la ejecución, esta ejecución corresponde a su mayoría a contratación de servicios personales y de instructores requeridos para dar respuesta a nuestra misión institucional, se proyecta para inicios del segundo trimestre el compromiso y ejecución de los recursos correspondientes a materiales de formación el cual se encuentra publicado ya en SECOP. Para el cumplimiento de la meta presupuestal, el centro tiene como estrategia el seguimiento semanal de la ejecución presupuestal, con el fin obtener las alertas tempranas y así tomar las acciones pertinentes, así misma reunión se seguimiento mensual con todo el equipo de trabajo del centro (comité primario) donde se definen acciones para la ejecución del presupuesto, estableciendo información a presentar para la gestión de procesos contractuales, planeación para la ejecución de viáticos y publicación de convocatorias y supera" u="1"/>
        <s v="-El Centro de Desarrollo Agroempresarial cuenta con una asignación de recursos y apropiación inicial para la vigencia 2024 de $ 24.723.271.048,75. A corte 31 de marzo presenta compromisos por valor de 15.397.765.376 correspondientes al 62,28% y pagos por valor de 3.241.690.933 correspondientes al 21%." u="1"/>
        <s v="-El Centro de la Tecnología del Diseño y la Productividad Empresarial cuenta con una apropiación vigente de $18.178.430.095, así mismo, se comprometieron $11.197.380.341, presentando un avance de la ejecución presupuestal del 60,6% con corte al 31 de marzo del 2024, representado principalmente por la ejecución de los rubros de Servicios personales indirectos e impuestos, 90 y el 100%, seguidamente rubros como contratación de instructores representa un avance en su ejecución del 84%, los demás rubros se encuentran entre el 98. Y 92 %, respectivamente, rubros como otros gastos asociados a la nómina y servicios públicos oscilan en una ejecución 57 al 30 %, los demás rubros materiales de formación y mantenimiento se encuentran en estructuración y el rubro de viáticos se ejecutan teniendo en cuenta la programación de los instructores." u="1"/>
        <s v="Al cierre del primer trimestre de la vigencia 2024, el Centro Agroindustrial y Pesquero de la Costa Pacífica la autorización máxima degasto ascendió a la suma de $12.295.872.958 de los cuales se comprometió la suma de $4.590.529.498, es decir el 37,33% y se pagaron $581.343.239, cifra que representa el 4,73 de la apropiación total. De las 18 dependencias, 10 mostraron avances importantes en la ejecución de compromisos entre las que se destacan Implantación sistema de investigación aplicada, desarrollo tecnológico, innovación y competitividad nacional-65 94,49%; Fortalecimiento del servicio de formación profesional del SENA nacional-11 87,92%; Desarrollo de capacidades emprendedoras y empresariales para la generación de ingresos a nivel nacional-38 76,04%; y Fortalecimiento del servicio de formación profesional del SENA Nacional-11 67,98%. Durante los próximos semestres, los esfuerzos se concentrarán en las dependencias que presentaron baja ejecución priorizando el fortalecimiento de la infraestructura física" u="1"/>
        <s v="Los recursos correspondientes a las dependencias 27, 09, 34, 63 y 24 se ejecutan conforme se van recibiendo las necesidades de las distintas dependencias, en este sentido, aún no se han recepcionado la estructuración de los requerimientos que permitan iniciar los procesos contractuales. Se ha requerido el envío por parte del área de contratacón y se estima iniciar la publicación de los procesos en el segundo trimestre del año. La dependencia 44 se ejecuta conforme avanza la vigencia. La dependencia 38 se tiene proyectado ejecutar los recursos en un perfil para el II semestre del 2024. Con respecto a las dependencias relacionadas con el sistema de innovacion y desarrollo (65, 68, 85, 86) lo que corresponde a servicios personales se avanza en la contratacion del personal idóneo. Los recursos asignados para atender la estrategia de económica popular (dep. 45 y 90) se encuentra en etapa de planeación para la contratación de los materiales y recursos de prestación de servicios personales que serán ejecutadors en" u="1"/>
        <s v="- El porcentaje de ejecución presupuestal para el centro de formación al 31 de marzo fue del 66,86%. Se hizo énfasis en la contratación de personal incluido instructores en la modalidad de prestación de servicios." u="1"/>
        <s v="El análisis de la ejecución presupuestal revela una disparidad notable entre los proyectos evaluados. Proyectos como &quot; FORTALECIMIENTO DEL SERVICIO DE FORMACIÓN PROFESIONAL DEL SENA NACIONAL&quot; (93,09%), &quot; FORTALECIMIENTO DE LOS SERVICIOS PARA LA ATENCIÓN INTEGRAL DE LA POBLACIÓN DE LA ECONOMÍA CAMPESINA Y DE LA ECONOMÍA POPULAR NACIONAL&quot; (90,32%), &quot; FORTALECIMIENTO DE LOS PROCESOS DE GESTIÓN INSTITUCIONAL PARA LA IDENTIFICACIÓN Y CIERRE DE BRECHAS DE CAPITAL HUMANO NACIONAL&quot; y “ IMPLANTACIÓN SISTEMA DE INVESTIGACIÓN APLICADA, DESARROLLO TECNOLÓGICO, INNOVACIÓN Y COMPETITIVIDAD NACIONAL” (87%) muestran una alta ejecución de los recursos asignados. Sin embargo, varios proyectos, incluyendo múltiples iniciativas de “FORTALECIMIENTO DEL SERVICIO DE FORMACIÓN PROFESIONAL DEL SENA NACIONAL” y “FORTALECIMIENTO DE LA INFRAESTRUCTURA FÍSICA DEL SENA A NIVEL NACIONAL” , registran una ejecución baja o nula del presupuesto, lo que sugiere posibles desafíos en la implementación efectiva de estos fondos. Es esencial mejora" u="1"/>
        <s v="-El centro Biotecnología Agropecuaria conforme al presupuesto asignado, alcanzo una ejecución presupuestal 63,85% en el primer trimestre de 2024.Con una apropiación inicial de $ 23.769.217.251 y su adición de $ 365.039.480, para un total de $24.088.930.980, que dando un total por comprometer de $ 15.381.268.556. Así mismo, es importante resaltar que se realizó el seguimiento al presupuesto y al progreso de los procesos contractuales, identificando el desempeño de los responsables y líderes en cumplir con los compromisos adquiridos en relación con los procesos misionales, y evaluando su estado para poder implementar acciones oportunas." u="1"/>
        <s v="En cuanto a la ejecución presupuestal del Centro CEDRUM, se observa una buena ejecución, teniendo en cuenta que a la fecha del seguimiento se ha comprometido el 70% del presupuesto asignado correspondiente a $19.451.213.133; así mismo para la meta de pagos se observa una ejecución del 14% correspondiente a $2.813.744.450 del presupuesto comprometido, los cuales básicamente se refieren a los conceptos de servicios personales indirectos y contratación de instructores. Sin embargo, es importante destacar que para el segundo trimestre se proyectó de manera prioritaria los procesos de contratación correspondientes a los recursos asignados por el concepto de materiales de formación, teniendo en cuenta la necesidad apremiante para la adecuada formación profesional integral de los aprendices y la óptima ejecución de los recursos." u="1"/>
        <s v="-Con relación a la ejecución presupuestal, el Centro Tecnológico de la Amazonía, ejecutó el 61 % que corresponde a $8.420.505.867 del presupuesto asignado, quedando pendiente por comprometer la suma de $ 5.376.352.182, lo que indica una ejecución buena en el primer trimestre. Desde la dependencia de presupuesto se envía periódicamente alertas sobre la ejecución de recursos para alcanzar la ejecución presupuestal de la vigencia." u="1"/>
        <s v="-Durante este periodo la durante este periodo la contratación estaba centrada en evacuar los contratos de servicios profesionales como apoyos a la gestión, la adquisición de bienes y servicios está en etapa de estudios previos. En el proyecto de fortalecimiento de los servicios para la atención integral de la población de la economía campesina y de la economía popular nacional 17 contratos. En el proyecto de desarrollo de capacidades emprendedoras y empresariales para la generación de ingresos a nivel nacional se elaboró 1 contrato de prestación de servicios – profesionales. En el fortalecimiento de los procesos de gestión institucional para la identificación y cierre de brechas de capital humano nacional está representado por 7 contratos de prestación de servicios – profesionales. En el proyecto implantación sistema de investigación aplicada, desarrollo tecnológico, innovación y competitividad nacional se elaboraron 2 contratos de prestación de servicios – profesionales. En el proyecto fortalecimiento del s" u="1"/>
        <s v="Con corte a 31 de marzo de la presente vigencia, el Centro de Industria y Servicios del Meta presenta un avance en la ejecución del 58%. Es importante resaltar que este porcentaje obedece a la contratación de instructores y servicios personales que se han realizado en el término de este periodo. Con respecto a las dependencias 27, 45, 34, 90 y 85 respectivamente, se informa los procesos contractuales se encuentran radicados en su gran mayoría en el grupo administrativo para adelantar su etapa contractual. Por otro lado, las dependencias 09, 24 y 62 se encuentran rezagadas dado que aún no se han establecido los soportes requeridos para iniciar la etapa precontractual. Estas dependencias mencionadas anteriormente, contemplan el 42% del presupuesto que aún no presenta ejecución. Y a su vez es importante mencionar que los procesos de Materiales de Formación Profesional cuentan con un avance importante en su etapa contractual en lo corrido de este periodo teniendo en cuenta los tiempos requeridos de acuerdo con e" u="1"/>
        <s v="La Ejecución Presupuestal del Centro Industrial y de Aviación para el I trimestre del año en curso, logró un porcentaje de ejecución del 48,63% de recursos con compromisos presupuestal y un 8,92 % de recursos Obligados y un 8,9 % pagos respectivamente. Lo que evidencia un trabajo articulado y dinámico en el desarrollo de toda la planeación de la vigencia para el cumplimiento de la misión del Centro de Formación." u="1"/>
        <s v="El CAB cierra el T1 con 61% de ejecución, Las siguientes DEP no tienen ejecución en el T1: 34. MATERIALES DE FORMACION: Para el T1, CAB realizaron los ajustes de los requerimientos desde cada área con los equipos ejecutores, se proyectó comprometer el recurso para junio; PRODUCCION DE CENTROS: Teniendo en cuenta la asignación parcial para la vigencia, se redistribuyó el recurso para priorizar las áreas: Ambiente Gourmet, Complejo Piloto Agroindustrial, Mecanización Agrícola y Maquinaria Menor. 9. para el Rubro de EPP’s, nos encontramos realizando ajustes en las cantidades de los requerimientos, según las cotizaciones, se priorizan las áreas de mayor riesgo. 27. Teniendo en cuenta que para la vigencia 2023 el mtto se ejecutó en el mes de diciembre, para el T1 de 2024 nos encontramos todavía en garantía del mtto anterior, por lo cual, se proyectó la asignación para T3. 24. Para la vigencia T1, se lleva una ejecución del 13,6% proyectando para el T2 un comprometido del 40% y un 100% para la T3. 44. Para el T1 s" u="1"/>
        <s v="Durante el primer trimestre de la vigencia, se contó con una asignación presupuestal de $ 15.897.027.035,75, compromisos por valor de $ 10.637.099.119 es decir una ejecución del 67%, el mayor valor de este porcentaje corresponde a: vinculación de instructores la cual se encuentra en ejecución sobre el 90 % en todos los programas (SER 100%, Regular 93%, Victimas 98%, Articulación 100% y FIC 97%) esto debido a una rápida contratación por cuanto desde el inicio de vigencia se cuenta con la totalidad de recursos asignado, así mismo en este trimestre se recibió adición de recursos por $117.852.500 para contratar mesa de servicio, ), de igual forma se han registrado compromisos por Servicios Personales Indirectos de todas las dependencias, logrando tener a 31 de marzo todo el equipo administrativo y de apoyo vinculado. Sin embargo, a 31 de marzo no se encontraba aun situado recursos de programa Sennova para SPI, los rubros pendientes de ejecución en compromisos corresponden a Viáticos de formación que para esta vi" u="1"/>
        <s v="Indicador de Comprometido No Ejecutados Fortalecimiento del Servicio de Formación Profesional del SENA Nacional DEP 27 - 09 - 44 Fortalecimiento de la Infraestructura Física del SENA a Nivel Nacional Fortalecimiento del Servicio de Formación Profesional del SENA Nacional DEP 18 Estos indicadores no se ejecutaron debido a retrasos, y la necesidad de priorizar otros proyectos urgentes también influyeron en la no ejecución de estos compromisos. Se desarrollaron planes para asegurar que estos indicadores puedan ser abordados. Gestión y Asignación de Recursos Asignación de Recursos para Contratación de Servicios Personales: RESOLUCIÓN No. 1-00611 DE 2024: Se asignaron $142.970.000 para la contratación de 4 tecnólogos y 1 dinamizador TIC por 8,5 meses, cumpliendo con la solicitud del jefe de la Oficina de Sistemas. RESOLUCIÓN No. 1-00529 DE 2024: Se asignaron $29.800.000 para la contratación de 1 profesional de Bienestar al Aprendiz, enfocado en los programas de “Economía Popular y CampeSENA”, con un contrato de 8" u="1"/>
        <s v="La apropiación presupuestal del Centro ASTIN, incluyendo los diferentes proyectos, al corte del día 31 de marzo de 2024 es de $9.223.941.307,50, de los cuales se han ejecutado $4.844.717.419,00 que corresponde a una ejecución porcentual del 52,52%, La gestión de pagos al corte del 31 de marzo de 2023 de $990.253.748 que corresponde a una ejecución porcentual del 18,83% El Centro de Formación presenta una excelente ejecución de los recursos asignados frente a los recursos para la contratación de servicio personales, lo que demuestra el resultado de una correcta organización y planeacion desde la subdirección de Centro, el compromiso de los lideres de procesos y la gestión del área de contratación y presupuesto. Frente a los recursos asignados para los mantenimientos del centro se está realizando la validación con los lideres encargados del proceso la definición de las maquinas a las cuales se les realizara el mantenimiento y por consiguiente la elaboración de los requerimientos de inicio de tramite de proceso" u="1"/>
        <s v="-El porcentaje de ejecución presupuestal al corte es de 46.93%. Dentro de los rubros que a la fecha presentan mayor movimiento presupuestal están los de servicios personales Indirectos en la regional con un 79% de ejecución, así mismo la contratación de instructores que presenta una ejecución del 60.4%. Al corte aún no se presenta ejecución en el rubro de materiales de formación, sin embargo, se destaca el cumplimiento con el envío de las solicitudes al área de contratación, para los estudios de mercado, los cuales se encuentran publicados en la plataforma del SECOP II. El centro presenta significativos recursos por el orden de $ 2,334,992,638 para el fortalecimiento de la infraestructura física del SENA. Al corte estos recursos no se han ejecutado, dado que nos encontramos en la etapa de estructuración de los estudios previos y condiciones técnicas para adelantar los procesos de contratación. Como estrategia para avanzar en el seguimiento a la ejecución presupuestal, el centro ha implementado hacer seguimie" u="1"/>
        <s v="-A corte 31 de marzo de 2024, del total del presupuesto asignado $17.406 millones, se tiene una ejecución del 60,62% es decir se han comprometido $10.552 millones. En cuanto a contratación de servicios personales diferente a instructor, se tiene una ejecución del 89,4%, y en instructores se tiene una ejecución del 74,7%, se continúa con las gestiones para la consecución de algunos perfiles requeridos por el centro a través del banco de instructores. En cuanto a ejecución del presupuesto de bienes y servicios se encuentran 3 procesos en ejecución, 2 publicados en SECOP, 5 en estudio de mercado, 2 en estudios previos, 1 por orden de compra y algunos en consolidación de necesidades por parte de las dependencias." u="1"/>
        <s v="Después de un análisis el Centro de Materiales y Ensayo no tiene la claridad del porcentaje que se debe ejecutar trimestralmente por lo cual se han ejecutado los recursos de acuerdo a la planeación del ordenador del gasto, el área de planeación y de todo el equipo financiero, se solicita que se de una capacitación desde la subdirecciones de cada centro de formación en cuanto a estos indicadores presupuestales, ya que el presupuesto se ha ejecutado como lo ha planeado el ordenador del gasto para la presente vigencia , por lo anterior el Centro de Materiales y Ensayos considera que no cuenta con sobre ejecución presupuestal para el primer trimestre." u="1"/>
        <s v="Se realiza la contratación de servicios profesionales y de apoyo a la gestión, con base en los lineamientos sobre contratación de servicios personales indirectos para atender los diferentes programas y áreas del centro: Administrativas (Jurídica, Biblioteca, Ambiental, SST, etc), SENNOVA y Tecnoparque, Competencias Laborales, bienestar aprendices. Se da aplicación a la tabla de honorarios definida por la Secretaría General del SENA. Únicamente se celebran contratos que sean estrictamente necesarios para el cumplimiento de los fines de la entidad. Frente a la ejecución de los recursos para dotación y ropa de trabajo, materiales para la formación y fortalecimiento de la infraestructura física, durante el primer trimestre se realizaron actividades de preparación de fichas técnicas, inventarios y demás acciones con las diferentes especialidades para dar inicio a los procesos contractuales. Para los apoyos de sostenimiento alumnos regulares, se tiene una proyección de ejecución del total de recursos hasta el mes" u="1"/>
        <s v="Se inicio con un plan de choque para la ejecución de los rubros de servicios personales de los diferentes proyectos con el fin de tener el equipo del Centro de la Construcción en la ejecución de las diferentes actividades estratégicas, misionales y operativas. Así mismo, se estableció un plan de trabajo el 6 de febrero del 2024 para la etapa de planeación y ejecución de los diferentes procesos contractuales; de acuerdo con las directrices y lineamientos establecidos para la presente vigencia, teniendo un equipo de trabajo comprometido con las responsabilidades asignadas y dando cumplimiento a la misionalidad de la institución." u="1"/>
        <s v="-C-3603-1300-15-20305C. El valor SPI TIC, se contratan en abril, los elementos de protección personal y dotación brigadas. Se ejecutan en el segundo semestre, Los recursos Producción de Centros, espera autorización de DG, C-3602-1300-10-20308E. Los recursos de viáticos, se ejecutan conforme a la programación de instructores y el contrato de materiales de formación en los primeros meses esta en etapa de estructuración, cotización y estudios previos. C-3602-1300-11-20305C. Este valor, no corresponde C-3603-1300-19-708020 Al mes de marzo estaba comprometido el 82,22% ya que obedece a recursos de contratación de instructores, recursos viáticos se ejecutan conforme a la programación. recursos de mantenimiento y suministro de aulas moviles se ejecutan en el II Semestre. C-3603-1300-15-20305C El contrato de Bienestar Aprendices sale en el mes de abril de 2024." u="1"/>
        <s v="El Centro de Industria y Construcción tiene una asignación presupuestal inicial de $32,176,289,996 para la apertura del año. Este monto representa un importante respaldo financiero para las actividades y programas que lleva a cabo el centro. Al cierre del primer trimestre, se han comprometido $16,144,058,541, es decir, aproximadamente el 50% del presupuesto total asignado. Adicionalmente, se han efectuado pagos por un total de $1,732,110,712,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los siguientes dos trimestres, el centro tiene previsto dar un impulso importante a la ejecución presupuestal. Se espera celebrar los contratos de bienes y servicios necesarios para el desarrollo de las actividades, así como ejecutar el presupuesto asigna" u="1"/>
        <s v="Se priorizó la contratación de instructores y servicios personales para iniciar todos los programas formativos del centro. En el proyecto de modernización de ambientes (C-3603-1300-15-20305C, dependencia 27) y adecuaciones y construcciones (C-3699-1300-15-53105B, dependencia 24), contamos con un arquitecto regional y seguimos el cronograma para estructurar y publicar los procesos, cuyo impacto se reflejará en el tercer trimestre. En los proyectos de salud ocupacional (C-3603-1300-15-20305C, dependencia 09) y producción centro (C-3603-1300-15-20305C, dependencia 34), no se evidenció ejecución en el primer trimestre debido a la priorización en la contratación de servicios personales e instructores; se espera avance en el segundo trimestre. Para apoyos de sostenimiento (C-3603-1300-15-20305C, dependencia 44), se contrató a un profesional en febrero, y en marzo se realizaron convocatorias para que los aprendices se presentaran, lo cual muestra progreso en el segundo trimestre. En general para este primer trimest" u="1"/>
        <s v="El presupuesto asignado para la vigencia 2024 se realizó teniendo en cuenta las metas asignadas al Centro, durante el I trimestre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viene ejecutando los recursos correspondientes a viáticos con el propósito de garantizar la atención a la población en territorio, se realizaron los compromisos correspondientes de acuerdo con lo establecido en el plan de acción, y quincenalmente se realiza seguimiento interno a la construcción de los procesos contractuales para garantizar la ejecución presupuestal." u="1"/>
        <s v="se evidencia una adecuada gestión de compromisos en los recursos asignados para la contratación de servicios personales e instructores de los programas articulación con la media, víctimas, oferta regular SER, ECCL, Tecnoacademia, Extensionismos y Sennova. Los recursos de Bienestar al aprendiz se comprometieron conforme a lo esperado, garantizando la contratación del personal necesario para apoyar el Plan integral de bienestar al aprendiz, así mismo los recursos para garantizar el funcionamiento del Centro de convivencia, la alimentación y el transporte de aprendices. Con respecto a la gestión de los recursos de adecuaciones y construcciones, de mantenimiento de bienes inmuebles, de ambientes de formación modernizados, de elementos de protección personal y dotación de ropa de trabajo, con corte al primer trimestre de la vigencia no se habían comprometido debido a que los procesos se encontraban en estructuración, teniendo en cuenta que los recursos asignados fueron inferiores a lo que se tenía plasmado en los" u="1"/>
        <s v="La ejecución del Centro de Comercio y Servicios para el primer trimestre con cierre a marzo de la presente vigencia tiene un cumplimiento del 61,27% ejecución acorte a la propuesto en la estrategia de centro y un 13,13% de pagos que incrementara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on obedece a la proyeccion de los recursos para contratacion de instructores contratados para la siguiente oferta asi como las adiciones a realizar, del mismo modo los contratos que ya se encuentran en Secop ii correspondientes a materiales de formacion del Centro, ya proyectados para el cumplimiento de la meta presupuestal." u="1"/>
        <s v="Durante el primer trimestre en ejecución presupuestal, se presentan algunos indicadores con baja ejecución los cuales están relacionados específicamente con: - Modernización de ambientes. - Salud Ocupacional. - Apoyo de sostenimiento - Construcciones y adecuaciones. principalmente a que en este periodo se adelantaron los procesos precontractuales de estudios previos y demás requerimientos necesarios para la ejecución de los recursos. Dando prioridad a los otros rubros que hacen parte directamente de la formación profesional integral de la entidad como son- Certificación de competencias laborales - Certificación de competencia laboral estrategia economía Popular - Integración con la media técnica - Servicios prestados a la formación que se encuentran, en sobre ejecución." u="1"/>
        <s v="-El presupuesto asignado para el Centro de Formación Agroindustrial fue de $13.418.378.071,25 incrementado en el 1,69% $226.537.466, para un total de $13.644.915.537,25; se han logrado ejecutar a corte 31 de marzo fue de $8.892.589.486,89 que corresponde al 65,17%, de una meta de ejecución del 99,5% de lo asignado y se ha pagado $1.123.393.178,38 correspondiente al 12,63% de una meta de 90%, para lo cual se realizó la cancelación mensual de los servicios públicos, viáticos y gastos de viaje, el pago del personal contratado para cumplir con la misión del centro y el pago a proveedores de acuerdo al cumplimiento de todos los requisitos solicitados por la entidad para la vigencia 2024." u="1"/>
        <s v="Se ha ejecutado el 69% del presupuesto. En el mes de enero se reflejada ejecución significativa del 63% del total de las obligaciones contraídas en el trimestre, la cual corresponde a las celebraciones de contratos con el personal de servicios personales indirectos e instructores; para el mes de febrero el Centro tuvo una ejecución del 5% en la adjudicación de contratos de servicios personales indirectos; durante el mes de marzo se observa ejecución del 2% del total del trimestre quien se debe al pago de impuestos predial y de vehículos, pago de servicios públicos, viáticos área administrativa, y a la adjudicación de apoyo de sostenimiento aprendices rubro regular adjudicatarios de la primera convocatoria 2024. La planeación presupuestal: INVESTIGACIÓN APLICADA. Se espera comprometer el faltante en la contratación de MF y Mtto. INFRAESTRUCTURA FÍSICA. Estamos en los tramites contractuales. EC Y EP Se celebrarán contratos de instructores. FORMACIÓN PROFESIONAL Se espera que, con la adjudicación de MF, Contrat" u="1"/>
        <s v="Para el primer trimestre de 2024, la subejecución de presupuesto con relación al porcentaje esperado se presenta para los siguientes conceptos: salud ocupacional, apoyos de sostenimiento, mantenimiento de bienes inmuebles, modernización de ambientes, certificación de competencias laborales &quot;servicios personales indirectos&quot;, bienestar aprendices. La ejecución de estos dineros se encuentran en el cronograma de contratación la vigencia: 1) para el mes de abril el proceso de dotación de ropa de trabajo, 2) en bienestar al aprendiz la ejecución se da conforme la PNBA para el primer trimestre se beneficiaron 534 aprendices en 23 actividades realizadas, 30 bonos de alimentación y 9 monitorias, y asignados apoyos de sosteniminto 54 FIC y 55 regular, 3)los mantenimientos de bienes inmuebles se proyectan para el segundo semestre de la vigencia, 4) para modernización de ambientes &quot;mantenimiento de muebles&quot; a corte de abril, se tendrá contratado todo el tema de combustibles para los vehículos del centro; sobre el manten" u="1"/>
        <s v="Presupuesto comprometido 62,26% con un valor de $8.297.071.978 y pagado a 31 de marzo el 6,80% por valor de $906.161.500. Servicios personales Pendiente la contratación del personal que va a prestar de soporte de la mesa de servicio y los requerimientos del proyecto por SENNOVA y Revista TecnoacademiaÁrea de bienestar al aprendiz pendiente contratar presupuesto por $294.845.622,00, por este rubro se contemplen los recursos requeridos para la ejecución de las actividades del PNIBA. Apoyos de Sostenimiento se está adelantando la correspondiente convocatoria para elegir de manera adecuada los beneficiarios de los diferentes apoyos establecidos para el programa para esta vigencia. Elementos de protección personal proceso cotizaciones y análisis del mercado para la estructuración de la mínima cuantía. Producción de Centro:Se encuentra en procesos de cotización, análisis de precios, planeación y estructuración de procesos contractuales. Adecuaciones$706.869.750,00 y durante el primer trimestre se estuvieron revisa" u="1"/>
        <s v="El presupuesto asignado fue por valor de $8.325.237.2169,00, de los cuales se ejecutó $4.344.267.997,00 pesos, correspondiente al 52,18%, comprometidos en los siguientes proyectos BPIN: “FORTALECIMIENTO DE LOS PROCESOS DE GESTIÓN INSTITUCIONAL PARA LA IDENTIFICACIÓN Y CIERRE DE BRECHAS DE CAPITAL HUMANO NACIONAL” con una ejecución del 71,16%. “DESARROLLO DE CAPACIDADES EMPRENDEDORAS Y EMPRESARIALES PARA LA GENERACIÓN DE INGRESOS A NIVEL NACIONAL” con el 67,88%. “FORTALECIMIENTO DEL SERVICIO DE FORMACIÓN PROFESIONAL DEL SENA NACIONAL” con el 63,24%. Estos rubros fueron lo de mayor ejecución dentro de las acciones que se desarrollaron para el periodo en análisis. El rubro de menor ejecución fue el proyecto “FORTALECIMIENTO DE LA INFRAESTRUCTURA FÍSICA DEL SENA A NIVEL NACIONAL” ya que no desarrollo ningún avance teniendo en cuenta que se hicieron ajustes a los diferentes rubros asignados para ser comprometidos, y se presentaron dificultades en la obtención de las cotizaciones de las diferentes necesidades de c" u="1"/>
        <s v="Presupuestalmente el Centro de la Innovación Agroindustrial y de Servicios en el primer trimestre enero-marzo del año 2024, no se ha podido cumplir con los porcentajes de ejecución debido a las razones que se justificaron en los indicadores, porque al cierre del trimestre solo se habían contratado 7 instructores para la Formación Articulación con la Educación Media, el Dinamizador del programa, dos profesionales en derecho encargadas del área de contratación, un profesional administrativo y el profesional de apoyo en el área de Planeación del centro. Por esto se muestra que el porcentaje de ejecución, porcentaje compromiso es 0% en los otros rubros presupuestales que componen el presupuesto de la vigencia 2024 para el centro de formación." u="1"/>
        <s v="La ejecución presupuestal del Centro de Diseño e Innovación Tecnológica Industrial (CDITI) al primer trimestre de 2024 muestra un compromiso del 56.55%, ligeramente inferior al promedio histórico del centro (61.96%). Aunque se ha gestionado una asignación presupuestal mayor que en años anteriores, priorizando la contratación de instructores (95.51%) y servicios personales indirectos (90%), la ejecución en otros rubros ha sido limitada. El bajo cumplimiento en Adecuaciones y Construcciones, Mantenimiento de Bienes y Giras Técnicas, entre otros, refleja la etapa inicial de los procesos de contratación y los altos costos de servicios públicos. El centro está enfocado en completar estos compromisos antes de julio, con un monitoreo continuo del Grupo de Apoyo Administrativo para mejorar la ejecución en el segundo trimestre. Adicionalmente, se han implementado medidas de austeridad para asegurar el uso eficiente de recursos, en línea con la normatividad vigente, y se espera optimizar el consumo de energía con la r" u="1"/>
        <s v="La mayor parte del presupuesto se encuentra en la ejecucion normal esperada de conformidad con los lineamientos de la entidad. Los recursos que se encuentran sin ejecución obedece a la dificultad en la consecución de personas con el perfil requerido, a la identificación de necesidades y al requirimiento de las mismas (instructores campesena que inician hasta el mes de abril para la segunda oferta); en cuanto a los apoyos de sostenimiento incluidos FIC (en baja ejecución ) se asignan mes vencido y de acuerdo a las convocatorias. El centro ha planteado estrategías para el cumplimiento en la ejecución del 100% de los recursos asignados." u="1"/>
        <s v="La apropiación presupuestal del CDATH es $8.649.308.467,con una ejecución de compromisos de$6.859.255.180 equivalente al 98,18% y se realizaron pagos por $ 781.301.596,00 equivalente al 9,03 % con corte al 31 de marzo del 2024. La Dependencia 952609 Se encuentra en elaboración de estudios previos la adquisición de los elementos de protección personal, Dependencia 952624 Se tiene proyectado contrato de mto general, la compra de la planta eléctrica, estos procesos se encuentran en elaboración de especificaciones técnicas y la plataforma vertical se encuentran en estudio de mercado,952627 Se tiene proyectado varios mantenimientos y los procesos se encuentran en elaboración de especificaciones técnicas, Dependencia952634 Se está tramitando contrato de insumos para producción de centros, se encuentra en proceso de EP para mtto de maquinaria agropecuaria, 952638Se han ejecutado los recursos atendiendo las necesidades ,se está tramitando la contratación de MF y de apoyo administrativo SER será contratado en el segu" u="1"/>
        <s v="Materiales formación; fase planeación, fase precontractual (gestión cotizaciones y elaboración estudios de mercado), Proyección adjudicación junio 30 Contratación instructores, comprometido 93,91%. El 6,09% pendiente por comprometer programado para contratación inst. titulada Ofertas pendientes e inst. complementaria. Se ha pagado 16,31% que corresponde a honorarios de febrero y marzo SENNOVA, se encuentra en fase de planeación etapa preparatoria, identificación de necesidades y gestión de cotizaciones. Se proyecta adjudicación en junio y julio Gastos bienestar alumnos no se ha comprometido el recurso, se planificaron actividades y proyectos para ejecución 2024 según lineamientos establecidos en el PABA Apoyos de sostenimiento, no se ha comprometido el recurso, los lineamientos de convocatorias se establecen y programan en la DG-DFPI-Bienestar. La convocatoria inició su publicación en febrero y se realizó el debido proceso en marzo; se programó adjudicación de 85 aprendices en abril, una única convocatoria q" u="1"/>
        <s v="En temas de ejecución presupuestal se ha tenido un gran avance en los compromisos relativos a contratación de instructores de los diferentes programas de formación, contratación de personal de servicios indirectos, combustible para el parque automotor, apoyos de sostenimiento, evaluadores de competencia laborales, proyecto SENNOVA, los mismos no presentan un gran avance de pagos debido a que su pago se realiza mes a mes, de igual manera en lo relativo a servicios públicos y viáticos se realizan acorde a la prestación de servicio. Por otro lado en el primer trimestre se avanzo en la creación de insumos precontractuales para la contratación de materiales de formación, materiales SENNOVA, mantenimiento y adecuaciones a infraestructura, los cuales acorde a la planeación se espera estar comprometiendo en el segundo trimestre de la vigencia. Con el fin de garantizar la ejecución de los recursos se vienen desarrollando comités de seguimiento presupuestal desagregado, a su vez un seguimiento constante a la ejecución" u="1"/>
        <s v="- La ejecución presupuesta durante el primer trimestre de la vigencia 2024, se vio representada principalmente en la contratación de instructores y servicios personales de apoyo a la gestión, para estos dos rubros en el primer trimestre se llego a un 86% de ejecución." u="1"/>
        <s v="Los recursos asignados para financiar los proyectos colocados por las dependencias 27, 09, 44,34,28, 85,65,24 correspondientes a la contratación de servicios personales apoyos TIC y mantenimientos, adquisición de elementos de Protección Personal, contratación y viáticos evaluador programa CAMPESENA, contratación instructores, viáticos economía popular, servicios personales para proyectos SENNOVA y Adecuaciones, construcciones al cierre del primer trimestre se encuentran con 0% de recursos comprometidos y por ende 0% pagos, debido principalmente a que muchos procesos principalmente construcciones, mantenimientos, elementos se encuentran en realización de estudios. Los recursos para la contratación del evaluador campesena y instructor economía popular se comprometerán para el 2do semestre de la vigencia y por ende los pagos también. Los recursos asignados para financiar los proyectos de las dependencias 90, 18 y 42 correspondientes a contratación de conductor aula móvil, contratación instructores, viáticos, ap" u="1"/>
        <s v="-Para el primer trimestre de la vigencia 2024 el Centro de Formación enfocó todos sus esfuerzos en la contratación de Servicios Personales Indirectos con el objetivo de brindar los apoyos administrativos e instructores necesarios para el desarrollo de las actividades académicas administrativas y de formación para el óptimo funcionamiento del Centro, Así mismo se empezó a consolidar, estructurar y adjudicar el proceso de transporte de aprendices por valor $582.701.617,74 Con acta de inicio del 20 de marzo del presente año, así las cosas la ejecución presupuestal avanzó de acuerdo a lo programado y se da inicio a los procesos de estudios previos para conformar los lotes de materiales de formación." u="1"/>
        <s v="-El lineamiento para apoyos y dinamizador TICS, llegó para iniciar en abril, por vigencia del contrato con movistar, el contrato de mantenimiento se encontraba en etapa precontractual compra de EPP no se había gestionado porque el profesional de seguridad y salud en el trabajo inició contrato a finales del primer trimestre; proceso de compra de materiales estaba en construcción de fichas y solicitud de cotizaciones en secop, el aula móvil estaba en proceso de mantenimiento, lo correspondiente a campesena se ejecuta a partir de junio por proyección de contratación, durante el primer trimestre se adelantó contratación de instructores por lo cual no iniciaron los desplazamientos en el primer trimestre." u="1"/>
        <s v="-La ejecución presupuestal el centro muestra un cumplimiento del 62.97% en el 1er trimestre 2024, El centro definió acciones pertinentes de acuerdo con las asignaciones presupuestales y pagos correspondientes a cada compromiso, buscando la optimización y ejecución del recurso, se pretende que, para el 2º trimestre, se cuente con todas las necesidades (Fichas Técnicas) solicitadas por los instructores y así proceder con la elaboración de los estudios previos e iniciar el proceso en SECOP II." u="1"/>
        <s v="-La ejecución del presupuesto del Centro de Formación para el primer trimestre fue del 51,55% y la ejecución de los pagos es del 12,18%. Se centró en la contratación de servicios personales e instructores y se realizó el alistamiento y consolidación de los requerimientos de la compra de materiales de formación que serán adquiridos en el segundo trimestre de la vigencia. Frente a apoyos de sostenimiento, se ejecutarán conforme a las convocatorias establecidas desde Dirección General." u="1"/>
        <s v="Se observa que la ejecución esta por encima de los esperado en 10 de los 18 Indicadores; en cuanto, en los indicadores que estan por debajo, se adelantan acciones con los procesos asociados a los conceptos y rubros, es por ello que se encontraban en estudio de mercado o de autorización Regional 27/C-3603-1300-15-20305C El proceso se encuentra en estudio de mercado para el mantenimiento del parque automotor, así mismo se adelantaba el proceso para la contratación de los apoyos TICs 09/C-3603-1300-15-20305C, El recurso se encontraba en trámite de traslado presupuestal al Centro Agroindustrial 34/C-3603-1300-15-20305C, El proceso se encuentra en estudio de mercado para la compra de materiales de formación 45 y 85/C-3603-1300-19-708020, de acuerdo con la planeación indicativa y la trimestralización del Centro, este tendrá avance en su ejecución en el II Trimestre, en cuanto a materiales de formación El proceso se encuentra en estudio de mercado para su compra24/C-3699-1300-15-53105B, El proceso se encuentra en e" u="1"/>
        <s v="Durante el primer trimestre del año, se adelantó el proceso de contratación de servicios personales de acuerdo a las necesidades, así mismo, se adelantaron los procesos precontractuales para los procesos de materiales de formación y otros que fueron necesarios para el funcionamiento del Centro de Formación, se cumplieron los compromisos de traslados presupuestales de recursos para la atención de compromisos con el despacho regional y se solicitó la devolución de recursos a la Dirección General por aquellos recursos que el Centro de Formación no utilizará." u="1"/>
        <s v="Apropiación Vigencia: $ 11.732.031.821 Recursos comprometidos: $ 6.481.396.343 Pagos efectuados en la vigencia: $ 749.157.741 El Centro Para el Desarrollo Tecnológico de la Construcción y la Industria va avanzando en un 55,00% en lo que respecta a recursos comprometidos; es decir lo que a través de contratos o por Resolución ya está comprometido para pagar frente a los recursos asignados, esto en su mayoría representa la contratación de prestación de servicios, entre instructores y personal administrativo, apoyos FIC, entre otros. En cuanto al porcentaje de pagos se presenta un avance del 6,00%, teniendo en cuenta que los pagos corresponden a los honorarios del personal de prestación de servicios que mes a mes va avanzando en su ejecución. Con los equipos del centro, se vienen adelantando todas las gestiones necesarias para comprometer los demás recursos asignados al centro, entre ellos materiales de formación y mantenimientos. Se realizan traslados Presupuestales al despacho regional para inversión de recur" u="1"/>
        <s v="-Con corte al 31 de marzo de 2024, El Centro de Gestión Administrativa evidenció un 70% de ejecución: •Mejoramiento de Competencias para Empleabilidad de Población Desplazada: Recursos gestionados para instructores, materiales de formación en precontrato, metas alcanzables con dos instructores. • Fortalecimiento de Infraestructura Física del SENA: Recursos asignados para adecuaciones, proceso en fase precontractual y en revisión por parte de la Regional Distrito Capital. • Fortalecimiento de Procesos de Gestión Institucional: Rubro gestionado a más del 90%; no obstante, dentro del primer trimestre se presentaron suspensiones y dificultades para conseguir perfiles. • Fortalecimiento de Servicios para Población Campesina y Economía Popular: Retraso inicial por falta de lineamientos, contratistas asignados actualmente. • Fortalecimiento del Servicio de Formación Profesional del SENA: Ejecución satisfactoria frente a servicios personales indirectos, asignación de gastos de bienestar a aprendices de forma mensual" u="1"/>
        <s v="En la apertura presupuestal le fue asignado al centro de formación $11.999.006.126, durante el primer trimestre del 2024 se generó un aumento de recursos por un valor de $202.020.000 que corresponde al 1,68% del presupuesto, para la contratación del equipo de sistemas, apoyo de sostenimiento y bienestar del aprendiz. Así mismo, se realizó una disminución del recurso de contratación de instructores por un valor de $42.115.418. El porcentaje comprometido en el primer trimestre corresponde al 61, 88% evidenciando un avance significativo en la contratación de instructores y servicios personales cumpliendo con lo establecido en el plan de acción. Los rubros de bienestar al aprendiz y viáticos se ejecutarán durante la vigencia y el proceso de contratación de materiales de formación e infraestructura física se encontraban en estudios de mercados." u="1"/>
        <s v="-Recursos asignados en su mayoría para el mantenimiento de inmuebles despacho, tiquetes aéreos, bienestar funcionarios, que a corte del mes de marzo se encontraban en proceso de estructuración de fichas técnicas por parte de los responsables para dar inicio al proceso de contratación." u="1"/>
        <s v="-El Centro Industrial y del Desarrollo Tecnológico recibió en la apertura presupuestal del 2024 recursos por $14.678.454.060 el cual de acuerdo a la apropiación del recurso se centra principalmente en la contratación de instructores el cual cumple con la misionalidad de la institución al igual que la contratación de recursos personales para el funcionamiento del centro el cual ocupa un 47.76% de los recursos asignados quedando un 52.24% distribuido en diferentes rubros y proyectos del centro. En el primer trimestre, el rubro de fortalecimiento a la infraestructura física del Sena por $3.789.951.400 el cual corresponde a un 25.82% del recurso y cumple con un porcentaje de compromiso tanto de metas para el centro como de mejora para la infraestructura y beneficio de toda la comunidad. Durante el primer trimestre no se ha ejecutado ya que se procede a la planeación y recolección de documentos como cotizaciones para proceder a publicar y realizar el proceso licitatorio. Se estima que para el segundo semestre ya" u="1"/>
        <s v="Al 31 de marzo la ejecución presupuestal era del 31,35% para el centro de formación; evidenciando baja ejecución en el proyecto FORTALECIMIENTO DE LA INFRAESTRUCTURA FÍSICA DEL SENA, lo cual se debe a que se está a la espera de las respuestas a las observaciones con solicitud de claridades y ajustes al proyecto de mejoramiento de la sede San José. Hay procesos que se lanzan en SECOP II y se declaran desiertos o no se presentan oferentes lo cual ocasiona que la ejecución no presente porcentaje de avance de acuerdo con el corte. Se continúa implementando estrategias que permitan la ejecución del presupuesto asignado." u="1"/>
        <s v="-La ejecución de la dependencia Regional, a corte 31 de marzo de 2024, es de 45.81%. Los proyectos más significativos pendientes de ejecución incluyen el mantenimiento de vehículos, el cual se encuentra en proceso de autorización para dar inicio al proceso contractual; recursos para capacitación ENI, cuya ejecución depende de la programación realizada desde la Dirección General; y recursos de bienestar funcionarios, en donde se estima que, para el mes de mayo, ya se cuente con el contrato para el desarrollo de las actividades de bienestar de toda la vigencia. Por último, el proyecto de fortalecimiento de la infraestructura física del SENA, que se encuentra sin ejecución, dado que nos encontramos en la etapa de estructuración de los estudios previos y condiciones técnicas para adelantar los procesos de contratación. Como estrategia para avanzar en el seguimiento a la ejecución presupuestal, el centro ha implementado hacer seguimiento periódico a cada responsable de la ejecución de los recursos, en donde se de" u="1"/>
        <s v="Para el logro de los objetivos institucionales, para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presente registro, se ha recibido la asignación y/o adición de recursos por $2.319.724.809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plat" u="1"/>
        <s v="La ejecución del presupuesto por regional de acuerdo a lo asignado fue por valor de $2.618.376.996,00 pesos, de los cuales el 66,45% fueron comprometidos en cada uno de los proyectos, de los cuales el de “FUNCIONAMIENTO” se ejecuto a cabalidad con un 100%, lo que permitió la contratación por prestación de servicios el medico laboral de la regional, seguido por el de “ DESARROLLO DE CAPACIDADES EMPRENDEDORAS Y EMPRESARIALES PARA LA GENERACIÓN DE INGRESOS A NIVEL NACIONAL” con un 93,67%, donde se comprometieron los recursos para la contratación de los diferentes servicios del programa de Emprendimiento y Empresarismo y SENA Emprende Rural. Los proyectos de “ADMINISTRACIÓN DE LOS PROCESOS DE NIVEL ESTRATÉGICO Y TÁCTICO QUE SOPORTAN LOS PROCESOS MISIONALES DE LA ENTIDAD NACIONAL” y “MEJORAMIENTO DE LAS COMPETENCIAS PARA LA EMPLEABILIDAD DE LA POBLACIÓN VÍCTIMA DEL DESPLAZAMIENTO FORZADO POR EL CONFLICTO ARMADO A NIVEL NACIONAL” estuvieron en porcentaje promedio del 83% de su ejecución, por último el proyecto “FO" u="1"/>
        <s v="basado con el informe del mes de Marzo, en la dirección regional tenemos una apropiación vigente DEP.GSTOS de $13.524.485.105, hasta le fecha tenemos contratado $5.733.870.009, esto seria el 42% del total de la vigencia hasta el mes de Marzo, dejándonos CDP por comprometer $7.689.054.718, de todo lo contratado sean realizados pagos por valor de $ 1.102.759.224, que seria el 19% de todo lo contratado en el primer trimestre de lo que va del año. continuaremos con los seguimientos mensuales, y con las mesas de trabajo ha realizar con los centro de formación y la regional para lograr las metas institucionalizadas." u="1"/>
        <s v="En el primer trimestre del año 2024, se evidencia un 26% en la ejecución. para el proyecto FORTALECIMIENTO DEL SERVICIO DE FORMACIÓN PROFESIONAL DEL SENA NACIONA, en este proyecto se han gestionado los recursos asociados a Contratación servicios personales, aseo y cafetería entre otros. Se comprometerá mensualmente los recursos de viáticos y servicios públicos. Para el Proyecto ADMINISTRACIÓN DE LOS PROCESOS DE NIVEL ESTRATÉGICO Y TÁCTICO QUE SOPORTAN LOS PROCESOS MISIONALES DE LA ENTIDAD NACIONAL, el Despacho realizó contratación de servicios personales comprometiendo un porcentaje del 88% de ejecución. Para el proyecto FORTALECIMIENTO DE LA INFRAESTRUCTURA Y LA CAPACIDAD INSTITUCIONAL DEL SENA A NIVEL NACIONAL se mantienen rubros para mantenimiento y adecuación a la infraestructura del Despacho y se esperan adjudicar en el segundo trimestre del año. Entré otros. Para concluir el análisis de los indicadores de presupuesto, el Despacho al primer trimestre 2024, ejecutó el 27% de su presupuesto y se espera qu" u="1"/>
        <s v="El valor asignado a la Dirección Regional Guainía para el año 2024 es de $ 2.336.200.587,00. El valor ejecutado a la fecha es de $ 1.233.174.241,00. Esto representa el 53% del valor asignado. De este total, $ 475.296.241,00 corresponde a la Administración de los Procesos de Nivel Estratégico y Táctico, $ 236.499.000,00 al Desarrollo de Capacidades Emprendedoras y Empresariales, $ 0,00 al Fortalecimiento de la Infraestructura Física del SENA a Nivel Nacional, $ 422.796.600,00 al Fortalecimiento del Servicio de Formación Profesional del SENA Nacional, $ 51.660.000,00 al Mejoramiento de las Competencias para la Empleabilidad de la Población Víctima, $ 46.922.400,00 al Servicio para la Gestión de la Agencia Pública de Empleo, y $ 3.405.000,00 a Transferencias Corrientes. El programa con mayor ejecución presupuestal es Fortalecimiento del Servicio de Formación Profesional del SENA Nacional, con el 41,7% del valor asignado. Le siguen la Administración de los Procesos de Nivel Estratégico y Táctico (80,7%), el Desa" u="1"/>
        <s v="Para el cumplimiento en el primer trimestre algunos procesos no se pudieron ejecutar ya que no se contaba con los profesionales vinculados o se carecía de lineamientos nacionales para la ejecución de los recursos en la Regional. En el primer trimestre no llegaron autorizaciones de la escuela nacional de instructores - 30% para contrato de tiquetes aéreos recursos para contrato de tiquetes área de formación. Un profesional de emprendimiento para economía popular el cual se contrataría por 1 mes, los lineamientos se darán desde nivel nacional. Para la interventoría y construcción de la nueva sede, los estudios y diseños se realizarían por la Dirección General - Grupo de Construcciones, posteriormente el Grupo de Construcciones - Dirección General informa mediante correo electrónico a la dirección regional que los estudios y diseños se deben contratar por la Regional.. Se generan estrategias para lograr el cumplimiento a través de los comités primarios de manera mensual donde cada líder de proceso establecerá e" u="1"/>
        <s v="-Con relación a la ejecución presupuestal, la regional Caquetá, ejecutó el 27% que corresponde a $3.239.454.48.41 del presupuesto asignado, quedando pendiente por comprometer la suma de $8.846.971.194,47, aunado a que se encuentran inmersos los recursos allegados en resolución de apertura como &quot;Apalancamiento del 20% de vigencias futuras para Contratar la Construcción de la segunda fase de infraestructura de la sede principal del SENA - Centro tecnológico de la amazonia y la nueva sede del Sena San Vicente del Caguán Caquetá. (priorización proyecto plurianual&quot;, por la cuantía de $6.391.870.719 y de los que se está realizando los estudios para la actualización de los dos proyectos ante Dirección General. Desde la dependencia de presupuesto se envía periódicamente alertas sobre la ejecución de recursos para alcanzar la ejecución presupuestal de la vigencia." u="1"/>
        <s v="Durante este periodo la contratación estaba centrada en evacuar los contratos de servicios profesionales como apoyos a la gestión, la adquisición de bienes y servicios está en etapa de estudios previos. Se elaboraron 10 contratos de orientadores de la APE. En los procesos de nivel estratégico y táctico que soportan los procesos misionales se elaboraron 19 contratos y una orden de compra de cafetería y aseo. En capacidades emprendedoras y empresariales se realizaron 7 contratos. En el fortalecimiento del servicio de formación profesional del sena nacional se elaboraron 4 contratos de arrendamiento, pago de impuesto predial, una orden de compra de aseo y cafetería y 13 contratos de prestación de servicios, de los cuales 2 son de SST: uno corresponde al médico laboral y el otro Profesional De Higiene Y Seguridad Industrial HySI y un 1 contrato de apoyo a la gestión para orientar e impulsar los procesos de bienestar de funcionarios." u="1"/>
        <s v="Frente a la sub ejecución de las metas presupuesta para ordenes de compra y bienes y servicios durante el primer trimestre tomando en consideración que los recursos asignados para infraestructura y mantenimiento no han sido ejecutado por la complejidad que implica los procesos pre contractuales, inciden mayoritariamente en el porcentaje de ejecución de los recursos de igual manera se realizó comité de seguimiento al presupuesto para darle agilidad y mejorar los niveles de ejecución presupuestal de la regional. Materiales de formación se explica por las siguientes situaciones: Ajuste de los programas de formación técnica y tecnológica producto de la primera oferta del 2024 (muchos inscritos y pocos matriculados), lo cual afecta directamente la definición de materiales. Se ha presentado dificultad en la contratación de Instructores para atención a la población víctima y/o desplazada por la violencia (desisten cuando conocen las condiciones del Vichada), no obstante, se elaboró el documento que contiene el el r" u="1"/>
        <s v="Referente a la ejecución presupuestal para el trimestre I-2024, se tiene un presupuesto inicial de $ 42.182.455.166 el cual se logra ejecutar de acuerdo a lo previsto e ir ejecutando los respectivos pagos de acuerdo con calendario de pagos establecido al inicio de la vigencia, referente a los indicadores presupuestales de economía campesina y economía popular, para el primer trimestre no se habían recibido orientaciones por lo que su ejecución registra en 0, se espera comenzar ejecución para el segundo trimestre" u="1"/>
        <s v="A continuación se detalla aquellos indicadores con baja ejecución de acuerdo al reporte: -C-3603-1300-15-20305C: Para el 31 de marzo de 2024 no se tenía adjudicado contrato de tiquetes aéreos, igualmente no se recibió invitación por parte de la ENI. -C-3603-1300-19-708020: No se realizó contratación de 1 Orientador de Emprendimiento para Proyecto Economía Popular, en atención a indicación de la Direccción de Empleo y Trabajo. -A-02-02-02: Se ejecuta de acuerdo a comisiones de agenda que requieran desplazamiento por parte del Director Regional, para el 31 de marzo se realizaron las comisiones 454-524-1124-1924-2824-4124-4824" u="1"/>
        <s v="Para el primer trimestre de 2024, el Despacho de la Regional Valle reporta, con corte al 31 de marzo, una apropiación de $42.792.190.526 con unos compromisos de $22.776.171.324 lo que equivale a un 53,23% de ejecución. Este presupuesto con su ejecución es superiores en comparación a los $29.770.089.546 de la vigencia 2023, cuando la ejecución al mismo corte fue del 60,53% pero con un presupuesto menor al actual. Por otra parte, el Despacho reporta al primer trimestre obligaciones por $5.805.592.754, lo que representa el 13,57% de la apropiación. Los pagos realizados alcanzan una ejecución del 13,55% de las obligaciones. Es importante mencionar que la capacidad operativa del talento humano del Despacho se ve comprometida durante los primeros meses del año en la priorización de procesos como lo son la de contratación de personal, servicios médicos asistenciales (SMA), tiquetes, combustible y ropa de trabajo. Estos son rubros presupuestales esenciales para atender a los 10 centros de formación en la actual vige" u="1"/>
        <s v="El Despacho del Sena Regional Cauca, a 31 de marzo cuenta con una ejecución del 46.63 por ciento, quedando por ejecutar el 53.37 por ciento de los recursos asignados, que en su gran mayoría corresponden a los rubros de mantenimiento, adecuaciones y construcciones los cuales suman un total de $ 6,097,709,411.00 correspondientes al 37 por ciento del presupuesto , dichos recursos se tiene proyectados ejecutarlos en el segundo y tercer trimestre de la presente vigencia. El porcentaje restante corresponde a recursos de funcionamiento, servicios públicos viáticos, y procesos de contratación correspondientes a las actividades de bienestar, prestación del SMA, compra de dotaciones y ropa de trabajo, procesos de SST, compra de triquetes, los cuales se tienen programados para ser contratados en el segundo trimestre." u="1"/>
        <s v="Para el indicador FORTALECIMIENTO DEL SERVICIO DE FORMACIÓN PROFESIONAL DEL SENA NACIONAL y FORTALECIMIENTO DE LA INFRAESTRUCTURA FÍSICA DEL SENA A NIVEL NACIONAL durante el periodo evaluado se encontraban en la etapa precontractual adelantando los estudios de mercado correspondientes, los demás indicadores se ejecutaron de acuerdo con los siguientes presupuestales y control de contratación del despacho regional, realizado cada 15 días dirigidos por la directora regional y los funcionarios involucrados en los procesos." u="1"/>
        <s v="-C-3603-1300-15-20305C. Los recursos asignados corresponden a la dependencia 101043 - Bienestar Funcionarios, los cuales estan en alistamiento y estructuración para los meses de abril, mayo y junio" u="1"/>
        <s v="El presupuesto inicial para la Dirección Regional fue de $11.858.856.181,00, adicionado en $1.440.689.128,51 y reducido en $46.174.600,00, logrando a 31 de marzo de 2024 un presupuesto total de $13.253.370.709,51; durante el primer trimestre de 2024 se ha contratado el personal de apoyo administrativo y misional, de igual manera se suscribieron los contratos de arrendamiento; se ha comprometido $7.306.137.896, es decir el 55,13%. Los pagos que se han efectuado del presupuesto comprometido son de $1.618.917.616,21, con el 22.16%. Finalmente, es importante resaltar que para el segundo trimestre se adelantaron los procesos contractuales asociados a adecuaciones, mantenimientos, servicios médico asistencial, bienestar funcionarios, entre otros, lo cual impacta de manera significativa en la ejecución presupuestal." u="1"/>
        <s v="Se ha ejecutado durante el primer trimestre el 12,45% del presupuesto asignado al Despacho de la Dirección Regional, acorde a lo planeado en cuanto a contratación servicios personales. De igual manera se encuentra comprometido el 48,06% del presupuesto para este período." u="1"/>
        <s v="Durante el primer trimestre del año 2024, la ejecución del presupuesto del SENA Nacional mostró un desempeño variado. El Despacho Regional presentó un avance satisfactorio en la ejecución presupuestal y los pagos, destacando el compromiso con la vigencia 2024. Sin embargo, los recursos asignados al fortalecimiento del Servicio a la Formación Profesional fueron insuficientes para cumplir las metas, aunque la correcta planificación permitirá comprometer estos recursos. El rubro destinado a la Atención Integral de la Población de la Economía Campesina y Popular no mostró avances significativos, posiblemente debido a la etapa inicial de implementación. Los recursos de funcionamiento mostraron un avance moderado pero positivo, mientras que el Fortalecimiento de la Infraestructura Física tuvo baja ejecución debido a la complejidad de los proyectos. En contraste, la Administración de los Procesos de Nivel Estratégico y Táctico, así como los proyectos de Desarrollo de Capacidades Emprendedoras y Fortalecimiento de l" u="1"/>
        <s v="-De acuerdo con el cierre del primer trimestre 2024 la Regional Tolima, de acuerdo al presupuesto asignado se ha venido ejecutando de acuerdo con las directrices establecidas por la Dirección General. No obstante, referente a los rubros que presentan baja ejecución como son el fortalecimiento del servicio de formación profesional, funcionamiento, fortalecimiento de la infraestructura del SENA: Se están adelantando los trámites precontractuales y los recursos se comenzarán a comprometer en el siguiente trimestre, ya que en el primer trimestre los recursos comprometidos se han derivado principalmente de la contratación de servicios personales y apoyo a la gestión indirectos, lo cual es fundamental para el buen desempeño de las diferentes áreas de la regional." u="1"/>
        <s v="El avance de ejecución de presupuesto al cierre del primer trimestre fue del 89.22% en su mayoría se ejecutaron recursos de servicios personales, bienestar funcionarios, servicio médico, aseo y cafetería, impuestos y arrendamientos. El avance de ejecución de pagos el primer trimestre fue del 14.35 en su mayoría se pagaron servicios personales, impuestos, servicios públicos, viáticos y estímulos." u="1"/>
        <s v="- La regional Distrito capital recibió una asignación presupuestal en resolución de apertura por valor de $40.432.373.273,00 con adiciones por valor de $8.388.258.452,89 y reducciones por valor de $188.847.766,00. Al 31 de marzo contaba con una apropiación vigente de $48.631.783.959,89 y un saldo pendiente por ejecutar de $28.039.149.477,18. Y los recursos comprometidos al 31 de marzo por valor de $20.592.634.482,71 correspondiente a un 42%. Se prestar especial atención a los rubros asignados por los proyectos FORTALECIMIENTO DEL SERVICIO DE FORMACIÓN PROFESIONAL DEL SENA NACIONAL - FORTALECIMIENTO DE LOS SERVICIOS PARA LA ATENCIÓN INTEGRAL DE LA POBLACIÓN DE LA ECONOMÍA CAMPESINA Y DE LA ECONOMÍA POPULAR NACIONAL - FORTALECIMIENTO DE LA INFRAESTRUCTURA FÍSICA DEL SENA A NIVEL NACIONAL - IMPLANTACIÓN SISTEMA DE INVESTIGACIÓN APLICADA, DESARROLLO TECNOLÓGICO, INNOVACIÓN Y COMPETITIVIDAD NACIONAL, que presenta una baja ejecución presupuestal a la fecha." u="1"/>
        <s v="El seguimiento a la ejecución presupuestal a 31 de MARZO, se realiza frente a la Apropiación Vigente del reporte de &quot;Ejecución Presupuestal Agregada&quot; generado en el Sistema de Información Financiera SIIF Nación. El valor total de esta Apropiación vigente es de $ 12.073.514.549,76 de Los cuales se encuentra en compromisos $ 42.629.289.179,54 y se ha realizados pagos por valor de $487.191.520,16 de esta apropiación. Consecuente con lo anterior, hay un porcentaje de ejecución 22% Siendo un cumplimiento bueno." u="1"/>
        <s v="La Regional Guaviare para el corte del primer trimestre de la vigencia 2024 lleva el control de sus metas a la fecha y presenta un buen comportamiento en el manejo de la ejecución presupuestal llegando a un 78.29 % de ejecución de los recursos asignados a este corte teniendo en cuenta que el nivel central reporta una ejecución del 36.81%." u="1"/>
        <s v="- El análisis de la ejecución presupuestal revela una disparidad notable entre los proyectos evaluados. Proyectos como &quot;FUNCIONAMIENTO&quot; (70%), &quot;FORTALECIMIENTO DE LOS PROCESOS DE GESTIÓN INSTITUCIONAL PARA LA IDENTIFICACIÓN Y CIERRE DE BRECHAS DE CAPITAL HUMANO NACIONAL&quot; (23%), y &quot;DESARROLLO DE CAPACIDADES EMPRENDEDORAS Y EMPRESARIALES PARA LA GENERACIÓN DE INGRESOS A NIVEL NACIONAL&quot; (20%) muestran una alta ejecución de los recursos asignados. Sin embargo, varios proyectos, incluyendo múltiples iniciativas de fortalecimiento del servicio de formación profesional del SENA y otros específicos, registran una ejecución baja o nula del presupuesto, lo que sugiere posibles desafíos en la implementación efectiva de estos fondos. Es esencial mejorar la gestión para garantizar que los recursos comprometidos se utilicen de manera óptima, maximizando así el impacto de las inversiones en los objetivos estratégicos establecidos." u="1"/>
        <s v="La ejecución de los recursos en el primer trimestre se observa un comportamiento acorde al periodo de seguimiento; En los proyectos con mayor recursos como FORTALECIMIENTO DEL SERVICIO DE FORMACIÓN PROFESIONAL, FORTALECIMIENTO DE LA INFRAESTRUCTURA FÍSICA DEL SENA A NIVEL NACIONAL y ADMINISTRACIÓN DE LOS PROCESOS DE NIVEL ESTRATÉGICO Y TÁCTICO QUE SOPORTAN LOS PROCESOS MISIONALES DE LA ENTIDAD que se encuentran en ceros y para uso de los conceptos como viáticos y gastos de viaje al interior área administrativa y formación profesional para el grupo de Gestión de Instructores – ENI a que no se presentaron convocatorias de capacitación para instructores. La compra de tiquetes aéreos para los centros de formación y el despacho, a la espera del cumplimiento de los tiempos en el proceso de contratación y para los procesos por concepto de adecuación y mantenimiento de infraestructura teniendo en cuenta el tiempo para la elaboración de los estudios previos y obtención de los conceptos técnicos de la dirección genera" u="1"/>
        <s v="A 30 de marzo, se evidencia una buena ejecución presupuestal, se estableció el plan operativo de contratación con los recursos asignados en apertura, el cual se ha venido ejecutado de acuerdo con el cronograma establecido y se están generando estrategias de acompañamiento a las áreas técnicas tendientes a aumentar la ejecución en los próximos meses en cumplimiento de la planeación de cada uno de los centros de formación y el Despacho regional" u="1"/>
        <s v="-Código dependencia 24 C-3699-1300-15-53105B por un valor de $ 1,165,000,000 indicador los procesos ya se encuentran proyectados y estructurados, pero teniendo en cuenta que son procesos de mantenimiento e infraestructura requieren revisión y visto bueno del grupo de Construcciones de la Dirección Administrativa y Financiera; tan pronto se tenga el visto bueno se procederá a la ejecución de los recursos. Los recursos 45-C-3603-1300-15-20305C Tiquetes por un valor de $ 22897600 son recursos que se centralizaran y no se ejecutaron por parte del Despacho. Los recursos C-3603-1300-15-20305C por un valor de $274.911.420 son recursos que se tienen proyectado ejecutar en los próximos trimestres. Los recursos 43 C-3603-1300-15-20305C se encuentra en etapa de planeación en este primer trimestre y se tiene proyectado su contratación para el primer semestre" u="1"/>
        <s v="En cuanto a la ejecución presupuestal, se observa un nivel de ejecución moderado, con relación a los recursos con ejecución en $ 0 se están realizando todas las gestiones necesarias para dar celeridad a todos los procesos de contratación que permitan ejecutar los recursos en el menor tiempo posible, es importante informar que los recursos por valor de $ 117,852,500 proyecto C-3603-1300-15-20305C código 27 fuero asignados finalizando el mes de marzo para la contratación de los apoyos de gestión TIC, la ejecución presupuestal del proyecto C-3603-1300-15-20305C código SIIF 14 depende de los lineamientos y programación de la ENI SENA Dirección General. A medida que se ejecuten los procesos de contratación se identificarán los montos que no se requieran para centralizar o trasladar." u="1"/>
        <s v="-En cuanto a la ejecución presupuestal para este primer trimestre se priorizo a en la contratación de servicios personales indirectos para el cumplimiento de las labores administrativas y apoyos en los procesos misionales, esto denota un bajo rendimiento en los demás indicadores presupuestales, sin embargo de acuerdo a la programación establecida en la regional en el segundo trimestre se estera tener normalizado estos indicadores, haciendo salvedad del indicador de fortalecimiento de la infraestructura ya que este presupuesto en su gran mayoría esta asignado al proyecto SENA Ciénaga de Oro, el cual tiene una situación especial por cambios que se han realizado al proyecto inicial y la modalidad de contratación del diseño a través de un concurso con la SCA, lo cual genera demoras en la contratación." u="1"/>
        <s v="Al 31 de marzo la apropiación era de $ 7.250.480.938,00, para lo cual la ejecución presupuestal era del 14,01% para la regional; evidenciando baja ejecución en el proyecto FORTALECIMIENTO DE LA INFRAESTRUCTURA FÍSICA DEL SENA, esto obedece a que el presupuesto asignado para construcción de la sede Cuervo Araoz, no se ha dado inicio al proceso de contratación debido que no se cuenta con estudios y diseños situación que se viene revisando por la DG, grupo de construcciones."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Así mismo, durante abril se realiza el ajuste salarial con retroactivos. Por tal motivo, la ejecución de recursos de la Secretaría General no puede ni debe ser equiparable a la ejecución del resto del SENA. De acuerdo con la información presentada por la Dirección Administrativa y Financiera en el seguimiento de metas presupuestales, la meta de la Secretaría General en cuanto a compromisos con corte a 31 de marzo debería ser 18,22%, y no el 45,17%; y en pagos 17% y no 10,84%. Con corte a 31 de marzo, la Secretaría General aseguró el cumplim" u="1"/>
        <s v="A Marzo de 2024, del presupuesto vigente a cargo de la DSNFT en la Dirección General, se comprometió el 67,3% del Proyecto de Cierre de Brechas, el 6% del Proyecto de Econ. Campesina y Econ. Popular y el 2,7% del Programa de Formación Continua Especializada (Proyecto de Innovación) De otra parte, se comprometió el 2,7% de los recursos asignados al Programa de Formación Continua Especializada (Proyecto de Innovación); así como el 1,4% del presupuesto asignado al Programa de Formación Especializada para la Economía Campesina -FEEC- (Proyecto de Econ. Campesina y Econ. Popular)." u="1"/>
        <s v="El presupuesto inicial y vigente para servicios jurídicos y contables es de 50 millones, sin uso al 31/03/24. Para viáticos, el presupuesto es de 3,833 millones, sin cambios ni uso. El presupuesto inicial para sentencias era de 3,548.160 millones, con una reducción de 638.888 millones, quedando en 2,909.271 millones, sin uso pero con traslados de 638.888 millones. Para BYS y asistencia técnica, el presupuesto vigente es de 5,179,733,628, con 83.57% comprometido y 15.6% pagado." u="1"/>
        <s v="Durante el primer trimestre se realizo la contratación personal indirecto, instructores, viáticos, materiales de formación por cada uno de los proyectos asignados a la Dirección de Empleo y Trabajo dentro de la vigencia. En Fondo Emprender se esta realizando el estudio del operador para empezar a realizar la ejecución." u="1"/>
        <s v="-Durante el primer trimestre del año 2024 la dependencia adelantó la suscripción de 3 alianzas internacionales en la cual se comprometieron recursos SENA y que serán ejecutados y/o pagados durante la anualidad a medida que se desarrollen las actividades propuestas en los Planes Operativos. De la misma manera, se ha adelantado la contratación y el compromiso de los recursos en materia de contratos de prestación de servicios personales y la gestión necesaria para la contratación del operador logístico, cumpliendo así con la ejecución del presupuesto asignado a la Dirección de Promoción y Relaciones Corporativas. Así mismo, se espera tener comprometidos los recursos durante el segundo y tercer trimestre del 2024 en un porcentaje superior al 90%." u="1"/>
        <s v="-La Oficina de Comunicaciones a corte 31 de marzo tiene un presupuesto total de $6.195.081.000, distribuido así: • Servicios personales, CDP 724: $2.684.585.000 El valor comprometido es del 99,16% ya que los 40 contratos de servicios personales planeados inicialmente se suscribieron entre enero y febrero. El valor ejecutado es del 18,80%. • Viáticos funcionarios, CDP 824: $35.176.000 El valor comprometido es del 9,39%, y el valor ejecutado es del 9,39%. • Viáticos contratistas, CDP 624: $58.104.000 El valor comprometido es del 12,93%, y el valor ejecutado es del 12,93%. • Operador logístico: $1.100.760.000,00 En el mes de marzo se estaba planeando realizar un solo contrato de operación logística con la DPRC, DETE, Secretaría General y Oficina de Comunicaciones. Por lo que se estaba tramitando el traslado presupuestal a Secretaria General. • Central de medios, CDP 17324: $2.312.760.000: No se ha realizado contrato. • Mantenimiento de bienes y equipos: $3.696.000: No se ha realizado contrato. Teniendo en cuent" u="1"/>
        <s v="La Dirección de Formación presenta una ejecución promedio del 11.3% al I trimestre de 2024. De los recursos pendientes por ejecutar, se encuentran en CDP el valor de $11.366.002.867, destinados para pago ARL Aprendices, licenciamiento BIM, convenio internacional Worldskills, contratación de servicios personales de apoyo y desplazamientos de servidores públicos y contratistas, y recursos disponibles por el valor de $141.720.077.23, de los cuales el valor de $112.071.002.471 corresponden a innovación y desarrollo tecnológico para apoyar proyectos estratégicos de los centros de formación, que una vez sean viabilizados por el director general serán trasladados a los centros a los que se les apruebe los proyectos. Los restantes recursos disponibles, por valor de $29.649.074.760 se proyecta traslado a centros de formación para apoyar giras técnicas, combustible de aulas móviles, reemplazo de instructores que participan en diseño curricular, la capacitación de instructores, desplazamiento de instructores para atend" u="1"/>
        <s v="-ADMINISTRACIÓN DE LOS PROCESOS DE NIVEL ESTRATÉGICO Y TÁCTICO QUE SOPORTAN LOS PROCESOS MISIONALES DE LA ENTIDAD NACIONAL 17.42% Para el primer trimestre de 2024 se va ejecutando lo proyectado por parte del Despacho del Director General quedando pendiente un saldo por comprometer el cual se trasladó a Secretaría General. -FUNCIONAMIENTO 13.65% Según agenda del Director General para el primer trimestre de 2024 se ha cumplido con el cronograma y al mismo tiempo se ha regulado este rubro de funcionamiento en concordancia al Plan de austeridad propuesto por el Gobierno Nacional para las entidades Públicas." u="1"/>
        <s v="En relación al presupuesto de la Oficina de Control Disciplinario la Oficina solo maneja presupuesto para Viáticos y para la contratación de Prestación de Servicios. Le ejecución relacionada corresponde a lo comunicado por el grupo de Presupuesto. El resultado del 1,16% en pagos para el rubro de viáticos, proyecto funcionamiento se debe a que las comisiones toma de pruebas y/o estrategia de prevención de la jefatura iniciaron en marzo y abril de 2024." u="1"/>
        <s v="Ind.: 1,3,4,5,6,8,9,10,11,12,13,14 : Estos valores no ejecutados corresponden a la asignación de los apalancamientos de los procesos de vigencias futuras de aseo, tiquetes y vigilancia para el 2025. Ind. 7: Para este corte están adelantando la estructuración de los procesos de contratación de los recursos presupuestales; natural de los procesos de contratación de infraestructura en los primeros meses del año, respondiendo a los tiempos específicos de cada modalidad de contratación pública, evidenciada con la información registrada en SIIF, se adelantan reuniones en los diferentes espacios a nivel nacional y regional, para gestionar acciones con los profesionales de la dirección general y los equipos regionales que apoyan la estructuración de los procesos de contratación para el desarrollo de cada una de las actividades planeadas del proyecto de inversión. Avance en el producto de Sedes Construidas con el registro de compromisos que equivale a un valor de $2.195.066.275,00 que corresponde al avance en el proc" u="1"/>
        <s v="- En relación con los recursos asignados por el proyecto C-3603-1300-19-708020, con corte al mes de marzo, se está a la espera de las indicaciones de la Dirección de Formación Profesional, teniendo en cuenta que es un proyecto conjunto PARA LA ATENCIÓN INTEGRAL DE LA POBLACION DE LA ECONOMÍA CAMPESINA Y DE LA ECONOMÍA POPULAR NACIONAL - Frente a la ejecución de los recursos de los demás proyectos de inversión, esto se realiza teniendo en cuenta la dinámica y operación de la oficina y los pagos se realizan conforme al recibo a satisfacción y demás requisitos frente a la adquisición de Bienes y Servicios." u="1"/>
        <s v="En el caso del presupuesto, del total de recurso que se encuentra en la Dirección $12,088,161,657 corresponden a asignación en apertura presupuestal para atender las acciones propias del área, en este sentido, se presenta una ejecución en compromisos del 47% y pagos del 19% presentando un comportamiento esperado para el área en lo concerniente al primer trimestre." u="1"/>
        <s v="Para la vigencia 2024 la Oficina de Control Interno tuvo una asignación presupuestal de 3.709.742.000, de los cuales $2.861.821.600 correspondían a prestación de servicios personales y $330.347.000 a viáticos. A 31 de marzo se comprometieron recursos por valor de 2.861.821.600 para 39 contratos de prestación de servicios personales, equivalente al 85% del valor apropiado y $64.380.405 por concepto de viáticos, equivalente al 19% del valor apropiado." u="1"/>
      </sharedItems>
    </cacheField>
    <cacheField name="Observación" numFmtId="0">
      <sharedItems count="1066" longText="1">
        <s v="Una vez verificada la información registrada por el Centro de Formación se realizan las siguientes observaciones: _x000a_En general, el centro ha avanzado en el cumplimiento de metas de FPI._x000a_En formación titulada lleva un avance del 84,80%, por debajo de la media regional. Esta bajo en ejecución en todos los niveles de formación._x000a_En formación Complementaria va en un 61,34% por debajo de la media regional._x000a__x000a_La ejecución presupuestal, debe prestar atención igual que  los  Pagos, ya que presenta una ejecución por debajo de lo esperado.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 de FPI._x000a_En formación titulada lleva un avance del 94.81%, por encima de la media regional. _x000a_En formación Complementaria va en un 86.59% por encima de la media regional, En general el centro va bien en estas metas ._x000a_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 de FPI._x000a_En formación titulada lleva un avance del 93,89%, por encima de la media regional. Se genera una alerta con los  operarios y  técnicos  presenciales._x000a_En formación Complementaria va en un 72,60% por debajo de la media regional, lo que genera alerta en  formación virtual ._x000a__x000a_El centro ha comprometido el 94,70% del presupuesto asignado, equivalente a $7.808.461.050, con una ejecución de pagos del 62,41%, correspondiente a $5.186.693.074.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
        <s v="Una vez verificada la información registrada por el Centro de Formación se realizan las siguientes observaciones: _x000a_En general, el centro ha avanzado en el cumplimiento de metas de FPI._x000a_En formación titulada lleva un avance del 93,27%, por encima de la media regional, debe prestar atencion a los tecnicos virtuales._x000a_En formación Complementaria va en un 74,57% por encima de la media regional, debe prestar atención a los virtuales._x000a__x000a_ EL centro cuenta con una Total Presupuesto Asignado $ 8.580 millones, comprometido 76%.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 de FPI, En Tg a distancia, el centro no cuenta con suficientes RC, lo cual hace difícil el cumplimento de esta meta. al corte va en un 58.9%_x000a_En formación titulada lleva un avance del 94,67%, por encima de _x000a_En formación Complementaria va en un 83,4% por encima de la media regional._x000a__x000a_La ejecución presupuestal, esta acorde con lo esperado. tienen una apropiación total de $20.291 millones de pesos, registrando una ejecución del 81,56%  y Pagos realizados se realizan según lo planeado._x000a_El Centro de formación evidencia un manejo eficiente y responsable de los recursos públicos, cumpliendo con los indicadores nacionales de gestión financiera_x000a__x000a_Se sugiere realizar un ejercicio de seguimiento permanente, para garantizar el principio de planeación y evitar la sobre ejecución al finalizar la vigencia o el no cumplimiento, tanto de los indicadores"/>
        <s v="Una vez verificada la información registrada por el Centro de Formación se realizan las siguientes observaciones: _x000a_En general, el centro ha avanzado en el cumplimiento de metas de FPI._x000a_En formación titulada lleva un avance del 93,60%, por encima de la media regional._x000a_En formación Complementaria va en un 69,54% por debajo de la media regional, lo que genera alerta en bilingüismo y formación virtual._x000a__x000a_La ejecución presupuestal, esta acorde con lo esperado. tienen una apropiación total  $20.312.687.681  y comprometido $16.785.826.790 equivalente a un 82.64% por comprometer 17.36%   y Pagos realizados se realizan según lo planeado._x000a_El Centro de formación evidencia un manejo eficiente y responsable de los recursos públicos, cumpliendo con los indicadores nacionales de gestión financiera_x000a__x000a_Se sugiere realizar un ejercicio de seguimiento permanente, para garantizar el principio de planeación y evitar la sobre ejecución al finalizar la vigencia o el no cumplimiento, tanto de los indicadores de gestión como de la ejec"/>
        <s v="Una vez verificada la información registrada por el Centro de Formación se realizan las siguientes observaciones: _x000a_En general, el centro ha avanzado en el cumplimiento de metas de FPI._x000a_En formación titulada lleva un avance del 81.83%, por debajo de la media regional. Esta bajo en ejecucion en todos los niveles de formacion._x000a_En formación Complementaria va en un 71.99% por debajo de la media regional._x000a__x000a_En la ejecución presupuestal, cuenta con una apropiación de $15.295.635.620, a la fecha, se ha comprometido el 81% del presupuesto asignado, con una ejecución de pagos correspondiente al 57,7% en el Centro de Formación.debe prestar atencón igual que  los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 de FPI._x000a_En formación titulada lleva un avance del 94,46%, por encima de la media regional. Sin embargo, se genera una alerta con la TG a distancia que solo lleva un 26,19% y no se cuneta con suficientes RC, así mismo en operarios y técnicos campesena._x000a_En formación Complementaria va en un 69,09% por debajo de la media regional, lo que genera alerta en  formación virtual._x000a__x000a_La ejecución presupuestal, esta acorde con lo esperado. tienen una apropiación total  $ 21.012.933.065 donde el porcentaje comprometido al cierre de septiembre fue del 86% y el porcentaje pagado llegó al 56% ._x000a_Se genera una alerta al centro por la baja ejecución de pagos._x000a__x000a_Se sugiere realizar un ejercicio de seguimiento permanente, para garantizar el principio de planeación y evitar la sobre ejecución al finalizar la vigencia o el no cumplimiento, tanto de los indicad"/>
        <s v="Una vez verificada la información registrada por el Centro de Formación se realizan las siguientes observaciones: _x000a_En general, el centro ha avanzado en el cumplimiento de metas de FPI._x000a_En formación titulada lleva un avance del 90,23%, por encima de la media regional. Se genera una alerta con los   tenicos virtuales ._x000a_En formación Complementaria va en un 60,79% por debajo de la media regional, lo que genera alerta en  formación bilinguismo y regular  ._x000a__x000a_La apropiación total es de  $14.851.777.920,41 (incluidos todos los proyectos de inversión) y se tiene un presupuesto comprometido (ejecutado) de $13.299.874.402 para un porcentaje de ejecución presupuestal (% Compromisos) del 89,55%, un nivel de pagos del 58,50%.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
        <s v="Una vez verificada la información registrada por el Centro de Formación se realizan las siguientes observaciones: _x000a_En general, el centro ha avanzado en el cumplimiento de metas de FPI, En Tg a distancia, el centro solo cuenta con 1 RC y la meta es de 1516 aprendices, lo cual hace difícil el cumplimento de esta meta, el centro ya ha enviado varias comunicaciones a la DG y se esta a la espera de un traslado de metas a formación virtual. En formación titulada lleva un avance del 88%, acorde con  la parametrización. En formación Complementaria va en un 83% por encima de la media regional._x000a__x000a_La ejecución presupuestal, esta acorde con lo esperado. tienen una apropiación total de $19.905.301.658, Compromisos$17.158.450.379 — 86,2%, Saldo por comprometer $2.746.851.279 — 13,8% y Pagos realizados $12.961.905.854 — 75,5%._x000a_El Centro de Servicios de Salud evidencia un manejo eficiente y responsable de los recursos públicos, cumpliendo con los indicadores nacionales de gestión financiera_x000a__x000a_Se sugiere realizar un ejercicio"/>
        <s v="Una vez verificada la información registrada por el Centro de Formación se realizan las siguientes observaciones: _x000a_En general, el centro ha avanzado en el cumplimiento de metas de FPI._x000a_En formación titulada lleva un avance del 87,62%, por debajo de la media regional. Se genera una alerta con los   técnicos virtuales y presenciales, así como TG a distancia, pues el centro solo cuenta con 1 RC para 1015 aprendices de meta._x000a_En formación Complementaria va en un 74,52% por debajo de la media regional, lo que genera alerta en  formación bilingüismo y regular  ._x000a__x000a_La apropiación total es de apropiación presupuestal vigente de $23.863.100, con compromisos adquiridos por $20.655.666, lo que representa un indicador de ejecución del 86,6%.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
        <s v="Una vez verificada la información registrada por el Centro de Formación se realizan las siguientes observaciones: _x000a_En general, el centro ha avanzado en el cumplimiento de metas de FPI._x000a_En formación titulada lleva un avance del 94.81%, por encima de la media regional, debe prestar atención a los tecnólogos a distancia y auxiliares._x000a_En formación Complementaria va en un 75,3% por encima de la media regional, debe prestar atención a los virtuales._x000a__x000a_ EL centro cuenta con una apropiación de $42.873.723.846 al cierre del tercer trimestre. En cuanto a los compromisos, una ejecución de $31.677.310.128. Frente a los pagos una ejecución del 56.71%.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
        <s v="Una vez verificada la información registrada por el Centro de Formación se realizan las siguientes observaciones: _x000a_En general, el centro ha avanzado en el cumplimiento de metas de FPI._x000a_En formación titulada lleva un avance del 93.42%,poar encima de la media regional. Sin embargo, se genera una alerta con   técnicos virtual._x000a_En formación Complementaria va en un 85,83% por encima de la media regional._x000a__x000a_La ejecución presupuestal, esta acorde con lo esperado. sin embargo, se evidencian al corte baja ejecución en compromisos en algunos rubros (C-3603-1300-20-20305C, C-3603-1300-20-20305C) entre otros. los  Pagos realizados se realizan según lo planeado._x000a_El Centro de formación evidencia un manejo eficiente y responsable de los recursos públicos, cumpliendo con los indicadores nacionales de gestión financiera, sin embargo se sugiere acelerar los pagos._x000a__x000a_Se debe realizar un ejercicio de seguimiento permanente, para garantizar el principio de planeación y evitar la sobre ejecución al finalizar la vigencia o el no cum"/>
        <s v="Una vez verificada la información registrada por el Centro de Formación se realizan las siguientes observaciones: _x000a_En general, el centro ha avanzado en el cumplimiento de metas de FPI._x000a_En formación titulada lleva un avance del 94,81%,poar encima de la media regional._x000a_En formación Complementaria va en un 86,59% por encima de la media regional._x000a__x000a_La ejecución presupuestal, esta acorde con lo esperado. se ha comprometido en la vigencia 2025 el 76,46% y está por comprometer un saldo del 23,54% . los  Pagos realizados se realizan según lo planeado 53,26%._x000a_El Centro de formación evidencia un manejo eficiente y responsable de los recursos públicos, cumpliendo con los indicadores nacionales de gestión financiera, sin embargo se sugiere acelerar los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
        <s v="Una vez verificada la información registrada por el Centro de Formación se realizan las siguientes observaciones: _x000a_En general, el centro ha avanzado en el cumplimiento de metas de FPI._x000a_En formación titulada lleva un avance del 88,70%, por debajo de la media regional. Se genera una alerta con los  operarios._x000a_En formación Complementaria va en un 70,92% por debajo de la media regional, lo que genera alerta en  formación virtual ._x000a__x000a_El centro  tiene una apropiación presupuestal vigente de $30.297.407.454,77,  se ejecutó en indicador de compromisos en un  65,97% , mientras que, en el indicador de pagos, se ejecutó el 42,86%.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
        <s v="Una vez verificada la información registrada por el Centro de Formación se realizan las siguientes observaciones: _x000a_En general, el centro ha avanzado en el cumplimiento de metas de FPI._x000a_En formación titulada lleva un avance del 88,18%, por debajo de la media regional. Se genera una alerta con la TG a distancia que solo lleva un 44,9% y no se cuenta con suficientes RC, así mismo en  técnicos ._x000a_En formación Complementaria va en un 76.12% por debajo de la media regional, lo que genera alerta en  formación bilinguismo y regular  virtual._x000a__x000a_La ejecución presupuestal, esta acorde con lo esperado. tienen una apropiación total 16.556.013.937, de los cuales se comprometió en el cierre el 84% ($ 13.955.199.565,58) y el indicador de pagos cerro en el 60%  .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
        <s v="El Centro de Tecnologías para la Construcción y la Madera (CTCM) evidencia un cumplimiento técnico y operativo aceptable en sus indicadores de gestión, con un avance global del 76,03% en formación, reflejando un desempeño sostenido y coherente con las metas institucionales. La formación titulada alcanza un 84,91%, destacando la alta ejecución en programas tecnológicos virtuales (228,30%), lo que demuestra efectividad en la implementación de estrategias de formación mediadas por TIC. En contraste, la formación complementaria (72,67%) y el CampeSENA (49,07%) presentan rezagos asociados a limitaciones logísticas y de conectividad, aunque se compensan con resultados sobresalientes en bilingüismo (104,56%) y Full Popular (144,17%)._x000a__x000a_El componente de certificación de competencias laborales (84,15%) y la atención a poblaciones vulnerables (105,52%) evidencian el compromiso institucional con la pertinencia, inclusión y reconocimiento del aprendizaje laboral. No obstante, el indicador de contratos de aprendizaje (62,"/>
        <s v="El Centro presenta un desempeño técnico y financiero positivo, con un avance del 86% en formación titulada laboral, consolidando su compromiso con la transformación digital e industrial de sus líneas medulares. La estrategia de fortalecimiento formativo se apoya en proyectos de investigación aplicada e innovación tecnológica, que garantizan la pertinencia, continuidad y calidad en los procesos de aprendizaje, especialmente orientados a jóvenes, mujeres y poblaciones vulnerables en sectores de alta empleabilidad._x000a__x000a_Desde el componente presupuestal, el centro mantiene una ejecución del 84,92% en compromisos y un avance del 47% en pagos, con una apropiación vigente de $20.362 millones, evidenciando un manejo responsable y eficiente de los recursos públicos. Destaca el proyecto de inversión en investigación aplicada, desarrollo tecnológico y competitividad, con una ejecución del 94%, actualmente en proceso de centralización de recursos por parte de la Dirección General."/>
        <s v="El Centro presenta un desempeño técnico y financiero favorable, evidenciando recuperación en los indicadores de certificación tras los rezagos del segundo trimestre, gracias al restablecimiento de procesos administrativos y la gestión académica sostenida. En formación, el centro alcanza cumplimientos superiores al 80% en los componentes titulada (85,5%), superior (85,9%) y complementaria (90,8%), impulsados por la gestión virtual, alianzas empresariales y convenios educativos. Los indicadores de retención, certificación y proyectos de investigación y extensión (ECCL) muestran avance técnico y pertinencia sectorial, consolidando el cumplimiento proyectado para el cuarto trimestre._x000a__x000a_Con una ejecución presupuestal global del 84,56%, lo que refleja eficiencia y responsabilidad en la administración de recursos públicos. Los compromisos pendientes corresponden a procesos en curso o ajustes de objeto, con ejecución programada entre octubre y diciembre. Los principales rubros (contratación de instructores, mantenimi"/>
        <s v="El Centro de Manufactura en Textiles y Cuero presenta, al cierre del tercer trimestre de 2025, una ejecución satisfactoria y técnicamente consistente de sus indicadores de gestión y presupuesto. Las metas de formación se desarrollan conforme a lo proyectado, destacándose el indicador de Educación Superior con un 107% de cumplimiento, resultado del cumplimiento de las directrices institucionales para ampliar la cobertura en programas tecnólogos._x000a__x000a_Las brechas en certificación académica y formación complementaria obedecen a factores operativos externos (principalmente fallas en las plataformas de inscripción y el avance de fichas en etapa productiva) que no comprometen el logro de los resultados finales. Asimismo, las diferencias horarias en la jornada nocturna explican parcialmente la menor ejecución de grupos con más del 80%, sin afectar la calidad formativa gracias al desempeño laboral de los aprendices._x000a__x000a_En el componente presupuestal, el centro registra una ejecución del 85.84% y pagos del 51.71%, priorizan"/>
        <s v="La formación tecnológica presencial alcanza un 70,9%, mientras que la virtual supera la meta con 100,7%, reflejando una sólida capacidad operativa. En formación técnica presencial (55,9%), tras una depuración de datos, se implementó un plan de choque para lograr el 100% de cumplimiento al cierre de la vigencia. Los programas técnicos virtuales (88,2%) y de articulación con la media (97%) demuestran altos niveles de ejecución, fortalecidos por alianzas con empresas del sector como Transmilenio, Berlinas y Bolivariano, que amplían la pertinencia de la oferta._x000a__x000a_En formación complementaria, el avance del 65% se mantiene en crecimiento mediante estrategias de acercamiento con colegios y articulación con la Dirección General para la asignación de cupos. Los programas CampeSENA (248%) y Full Popular (173,3%) evidencian sobrecumplimiento, consolidando el impacto del centro en la inclusión productiva._x000a__x000a_Presupuestalmente, el CTT registra una ejecución del 80% en compromisos y 55% en pagos, con avances destacados en co"/>
        <s v="El Centro Metalmecánico presenta un comportamiento técnico y financiero sólido, con avances sostenidos en la ejecución de metas de formación y una gestión presupuestal eficiente. La Educación Superior alcanza un 76,8% de cumplimiento, afectado por el traslado de matrículas del III trimestre a octubre; mientras que la Formación Laboral registra una ejecución del 92,2%, consolidando una Formación Titulada total del 83,4%. La Formación Profesional Integral global se ubica en 73,8%, con rezagos asociados a la formación complementaria virtual, impactada por intermitencias en los aplicativos SOFIA Plus y Zajuna, y por la alta exigencia de la meta asignada._x000a__x000a_Los indicadores de retención evidencian resultados sobresalientes (Titulada 105,6% y Complementaria 97,4%), al igual que el programa de bilingüismo (80%), demostrando efectividad en las estrategias de permanencia y fortalecimiento de competencias. En certificación, la ejecución general del 61,1% refleja avances graduales, con mejora esperada en el último trimes"/>
        <s v="Aunque algunos indicadores de certificación (titulada, técnica laboral, complementaria y educación superior) presentan niveles inferiores al 70% por retrasos en validaciones técnicas y registros administrativos, el centro implementó una estrategia integral de control y trazabilidad que fortalecerá el seguimiento, la depuración de información y la coordinación interáreas, proyectando una recuperación plena en el cuarto trimestre._x000a__x000a_Simultáneamente, la sobreejecución en formación superior y atención a poblaciones vulnerables refleja la efectividad de las estrategias de ampliación de cobertura y articulación territorial, que incrementaron la matrícula y la participación en programas de economía popular e inclusión productiva._x000a__x000a_En materia presupuestal, el centro mantiene una ejecución favorable y superior al 70%, demostrando eficiencia en la gestión, priorización del gasto y cumplimiento oportuno de compromisos. Los recursos no comprometidos corresponden a fases técnicas o contractuales en trámite, sin representa"/>
        <s v="En formación titulada, la modalidad virtual alcanza el 105% y la presencial el 96%, proyectando cumplimiento total al cierre de la vigencia. En formación complementaria, el bilingüismo virtual (83%) supera el promedio regional, mientras que el presencial (67%) mejora tras la incorporación de un nuevo instructor de inglés. Los rezagos en complementaria virtual obedecen a fallas en plataformas y baja inscripción en bolsas nacionales, factores mitigados mediante ajustes en la gestión operativa._x000a__x000a_Los indicadores de certificación presentan cumplimiento parcial debido a procesos administrativos y validación documental de aprendices en programas TyT, SenaTec y articulación con media, cuyas certificaciones se consolidarán en el cuarto trimestre. El programa ECCL y la certificación en Economía Popular muestran avances programados para la segunda mitad del año, mientras que la articulación educativa alcanza un 99% y la permanencia en formación titulada supera el 118%, reflejando la solidez del proceso formativo._x000a__x000a_En e"/>
        <s v="El Centro presenta un desempeño técnico y financiero sólido, con un promedio de cumplimiento del 95% en sus indicadores de gestión, reflejando eficiencia en la formación titulada, complementaria y certificación. Este resultado evidencia una gestión académica articulada con las estrategias institucionales de calidad, pertinencia e inclusión, destacando avances en CampeSENA, Full Popular, certificación de competencias laborales e innovación aplicada. Los indicadores con menor ejecución, vinculados principalmente a procesos de inclusión y formación diferenciada, cuentan con planes de mejora específicos orientados al fortalecimiento técnico y operativo, garantizando su recuperación en el cuarto trimestre._x000a__x000a_En materia presupuestal, el centro reporta una apropiación vigente de $14.397 millones y una ejecución del 59,75%, con niveles de cumplimiento cercanos al 96% en rubros estratégicos como servicios personales, apoyos formativos y fortalecimiento institucional. El incremento de recursos refleja capacidad de gest"/>
        <s v="En formación profesional, se destacan los niveles de formación técnica laboral (91%) y educación superior (77%), respaldados por estrategias de articulación educativa y apertura de oferta empresarial. La formación complementaria (41,7%) muestra recuperación frente al trimestre anterior, impulsada por acciones de divulgación y acompañamiento técnico._x000a__x000a_Los procesos de certificación (28%) y competencias laborales (32%) evidencian avance continuo mediante estrategias de mejora como la campaña “Con juicio logramos los juicios” y la gestión activa de las Mesas Sectoriales en sectores estratégicos (mercadeo, logística, BPO, KPO, ITO y tecnología digital). Estas acciones consolidan la pertinencia del centro frente al aparato productivo._x000a__x000a_En materia presupuestal, el CGMLTI mantiene una ejecución estable y controlada, con una apropiación vigente de $31.748 millones y altos niveles de cumplimiento en contratación de instructores (82,7%), servicios personales indirectos (93,6%) y materiales de formación (99,9%), garanti"/>
        <s v="El Centro de Formación de Talento Humano en Salud (CFTHS) destaca los resultados en retención de aprendices de Educación Superior (109,72%) y Técnica Laboral (111,94%), así como el avance excepcional en certificaciones de competencias laborales en Economía Popular (315,91%), evidenciando eficiencia en la gestión formativa e impacto social. Los rezagos en las metas de certificación total (51,64%) y complementaria (50,52%) obedecen a demoras administrativas y verificación documental, frente a las cuales el centro implementó un plan de choque que incluye digitalización de procesos, simplificación de trámites y refuerzo de personal, proyectando la recuperación plena de los indicadores en el cuarto trimestre._x000a__x000a_El CFTHS reporta una ejecución presupuestal del 89,32%, superior a los promedios institucionales, reflejando eficiencia y planeación financiera efectiva. Los rubros de Contratación de Instructores (97,60%), Servicios Personales Indirectos (98,79%), Materiales de Formación (92,23%) y Adecuaciones y Construcc"/>
        <s v="Se evidencia un avance técnico y financiero favorable, con una ejecución del 85% del presupuesto y un desempeño sostenido en la formación profesional integral, alcanzando un cumplimiento promedio del 73% de los cupos programados. Se destacan los resultados en formación tecnológica (87,3%) y técnica laboral (85,8%), evidenciando una gestión eficiente de la oferta académica y respuesta efectiva a la demanda. La formación complementaria (67,2%), especialmente en modalidad virtual, mantiene un comportamiento positivo pese a limitaciones operativas._x000a__x000a_Los indicadores de certificación laboral (51%) muestran avance progresivo, afectado parcialmente por demoras contractuales, pero con tendencia a la recuperación en el cuarto trimestre. El contrato de aprendizaje (62,3%) y la atención al ciudadano (1.313 PQRS gestionadas) reflejan eficiencia operativa y fortalecimiento institucional._x000a__x000a_En el componente presupuestal, sobresale la ejecución total en materiales, apoyos de sostenimiento y adecuaciones (100%), junto con una"/>
        <s v="Se presenta un desempeño técnico y financiero sobresaliente, con indicadores de gestión que evidencian cumplimiento superior o acorde con las metas proyectadas. La formación titulada alcanza un 88,6%, la educación superior un 83,3%, y la articulación con la educación media un 97,5%, mostrando eficiencia en la planeación y ejecución académica. La formación técnica laboral (94,8%) y la atención a poblaciones vulnerables (169,4%), especialmente la economía campesina (117,5%), reflejan impacto positivo en inclusión y cobertura._x000a__x000a_En certificaciones, el avance del 84,6% confirma un desempeño sólido, aunque con leves rezagos en formación titulada y técnica laboral, para los cuales se ejecuta un plan de contingencia supervisado que garantiza el cumplimiento total al cierre de la vigencia. El contrato de aprendizaje (77,7%) mantiene un comportamiento estable pese al contexto normativo, mediante acciones de articulación con el sector productivo._x000a__x000a_Desde el componente presupuestal, el CSF exhibe una ejecución superior a"/>
        <s v="El Centro evidencia un comportamiento técnico y financiero favorable, con avances sostenidos en la ejecución de metas formativas y certificaciones. Los rezagos en articulación con la media técnica responden a factores externos (deserción estudiantil ajena a la gestión del Centro), mientras que las demoras en bilingüismo y formación complementaria se originaron en procesos contractuales de instructores, ya corregidos mediante estrategias de fortalecimiento y difusión de la oferta._x000a__x000a_Los indicadores de certificación muestran recuperación gracias a la implementación de planes de incentivo y seguimiento personalizado a aprendices, mientras que la vinculación laboral se fortalece con la contratación de un profesional especializado en relaciones empresariales. Los programas CampeSENA y Full Popular presentan sobreejecución de metas, consolidando el compromiso institucional con la inclusión productiva y la pertinencia territorial._x000a__x000a_En el componente presupuestal, el centro mantiene una ejecución ordenada y programada"/>
        <s v="Con una ejecución del 74% en formación profesional integral, evidenciando un desarrollo sostenido en la oferta formativa. El único rezago identificado corresponde a los programas de tecnólogos a distancia, cuya asignación excede la capacidad de atención trimestral, situación que el centro aborda mediante análisis de pertinencia y priorización de oferta con base en criterios técnicos y de demanda. En certificación del desempeño laboral, los avances del 38,4% en ejecuciones y 35,5% en personas certificadas se proyectan en aumento para el siguiente periodo, junto con los resultados del documento de investigación en innovación y competitividad actualmente en desarrollo._x000a__x000a_Desde el componente presupuestal, el CFAFC mantiene una ejecución global del 85,9%, posicionándose entre los más eficientes de la Regional. Destacan los rubros de contratación de instructores (98%), materiales de formación (92%) y bienestar de aprendices (95%), así como la inversión de $1.857 millones en la dotación de ambientes de la sede Bronx"/>
        <s v="El Centro Agropecuario de Buga evidencia un desempeño sólido en la mayoría de sus indicadores misionales, destacando avances significativos en permanencia y cobertura, aunque con retos críticos en certificación y oportunidad de cierre académico. La retención supera ampliamente las metas establecidas en todos los niveles, con un promedio del 119% de cumplimiento, reflejando una gestión efectiva del acompañamiento pedagógico y bienestar al aprendiz. En cobertura, los programas de formación titulada y técnica laboral presentan avances superiores al 90%, mientras que la formación complementaria (72,8%) y el bilingüismo (59,8%) requieren fortalecimiento de la oferta y optimización de cierres académicos. En contraste, la certificación muestra un bajo desempeño, con apenas 19,4% en titulada y 12% en técnica laboral, lo que refleja cuellos de botella en procesos de evaluación y cierre de etapa productiva._x000a__x000a_En materia presupuestal, el Centro presenta una apropiación vigente de $23.654 millones, de los cuales se encue"/>
        <s v="El Centro Latinoamericano de Especies Menores (CLEM Tuluá) presenta, al corte del 30 de septiembre de 2025, un comportamiento institucional favorable, con altos niveles de cumplimiento en los indicadores de gestión y una ejecución presupuestal eficiente, alineada con los objetivos estratégicos del SENA y las metas regionales._x000a__x000a_Se identifican oportunidades de mejora en las certificaciones de formación titulada (20,1 %), técnica laboral (19,8 %) y complementaria (55,6 %), así como en el avance de la etapa productiva y la producción de documentos de investigación. Frente a ello, el Centro ha establecido planes de acompañamiento empresarial, fortalecimiento académico y optimización de la gestión formativa para asegurar el cumplimiento total de las metas en el último trimestre. _x000a__x000a_En los indicadores presupuestales, el CLEM Tuluá registra una vigencia de $19.916 millones, con compromisos por $17.394 millones, alcanzando una ejecución del 87.34 % y pagos del 56.07 %, estos últimos directamente vinculados con obligac"/>
        <s v="El Centro de la Construcción mantiene un comportamiento favorable en la gestión misional y presupuestal durante la vigencia 2025, con evidencias de articulación efectiva entre la Subdirección, los gremios y las empresas del sector. A través de mecanismos de seguimiento como el Comité Primario del Centro y las sesiones “Construyendo con la Subdirección”, se ha consolidado una gestión participativa que permite monitorear los indicadores del Plan de Acción, identificar desviaciones y adoptar medidas correctivas de forma oportuna. Esta dinámica ha fortalecido la pertinencia de la formación, impulsando programas desde el nivel auxiliar hasta el tecnológico, con enfoque en empleabilidad, articulación productiva y cierre de brechas laborales en la región._x000a__x000a_En materia presupuestal, el Centro cuenta con una apropiación vigente de $35.440 millones, con compromisos por $31.237 millones (88,14%) y pagos por $14.990 millones (42,33%). Si bien el nivel de compromiso se considera sobresaliente y superior al promedio instit"/>
        <s v="El Centro de Diseño Tecnológico Industrial presenta un avance estable en la gestión misional y presupuestal a corte del tercer trimestre de 2025, evidenciando una ejecución acorde con los cronogramas establecidos y con un control adecuado sobre los procesos en curso. Los indicadores misionales reflejan cumplimiento parcial, no por fallas estructurales sino por la naturaleza cíclica de las actividades académicas e institucionales, cuyos resultados se concentran hacia el cierre de la vigencia. En particular, los indicadores asociados a certificaciones de formación técnica, laboral y complementaria se encuentran en desarrollo y se consolidarán al finalizar las etapas productivas de los aprendices. De igual forma, los indicadores de investigación y producción académica —como los documentos de investigación y proyectos en ejecución— avanzan según los plazos reglamentarios, asegurando calidad técnica y cumplimiento normativo._x000a__x000a_En materia presupuestal, el Centro registra una apropiación vigente de $12.431 millones,"/>
        <s v="Durante el cuarto trimestre de 2025, el Centro Nacional de Asistencia Técnica a la Industria (ASTIN) evidenció un desempeño positivo en la mayoría de sus indicadores misionales y presupuestales, destacando una recuperación sostenida tras los cuellos de botella técnicos y administrativos presentados en el trimestre anterior._x000a__x000a_En el componente misional, la formación complementaria logró ejecutar aproximadamente el 70% de los cupos proyectados, consolidando su operación mediante la apertura de nuevos grupos en áreas estratégicas como economía circular, bilingüismo y educación ambiental. En articulación con la media técnica, se alcanzó un cumplimiento superior al 95% en los procesos de certificación, reflejando una mejora en la eficiencia operativa. La educación superior registró un 83% de retención y certificación, superando los porcentajes esperados y evidenciando un control efectivo sobre la deserción académica. En competencias laborales, el ECCL alcanzó niveles sobresalientes con avances del 86% en evaluació"/>
        <s v="El Centro de Tecnologías Agroindustriales presenta un avance global ponderado del 65,4% en sus indicadores de gestión, evidenciando un desempeño medio con importantes brechas en los indicadores de mayor peso, especialmente en la perspectiva Misión (57,8%), donde se concentran rezagos en bilingüismo, biblioteca y programación académica. En contraste, la perspectiva Valor (94,1%) muestra resultados destacados en retención y estrategias de Economía Popular y Campesina, con sobrecumplimientos significativos en certificaciones y cupos de inclusión._x000a__x000a_No obstante, el centro mantiene niveles críticos en certificaciones de articulación con la media (18,1%), educación superior (18,9%) y formación titulada (20,2%), así como en el cierre del RAP de etapa productiva (12,3%). Estas brechas están asociadas a dificultades en la gestión académica, cierre de evidencias y disponibilidad de evaluadores. Las líneas de formación integral, complementaria, virtual y certificación total representan los mayores impactos sobre el cump"/>
        <s v="El Centro de Biotecnología Industrial evidencia un desempeño positivo en la mayoría de sus indicadores misionales, alcanzando el 79% en la meta de cupos de formación profesional integral y el 71,7% en certificación de aprendices. Destaca la sobre ejecución en retención de aprendices (120%) y en población vulnerable (126%), así como en la certificación de competencias laborales de CampeSENA (139%), lo cual refleja un adecuado seguimiento a las estrategias de inclusión y pertinencia de la formación. Sin embargo, aún se requiere fortalecer el cumplimiento de la formación complementaria (76,8%) y la certificación de aprendices, que presentan margen de mejora. Para alcanzar la meta anual, se recomienda priorizar acciones que impulsen el cierre de brechas mediante jornadas intensivas de certificación y una planeación más articulada con los sectores productivos demandantes, garantizando la ocupación de los cupos disponibles y la finalización oportuna de los programas._x000a__x000a_Durante el tercer trimestre de 2025, el Centro"/>
        <s v="Durante el tercer trimestre de 2025, el Centro de Gestión Tecnológica de Servicios presentó un desempeño destacado tanto en sus indicadores misionales como presupuestales, evidenciando una gestión sólida, una planeación efectiva y un seguimiento técnico constante por parte de los equipos de formación, planeación y contratación._x000a__x000a_En el componente misional, el centro logró altos niveles de cumplimiento en la mayoría de los indicadores definidos por la Dirección General. Se destacan los resultados en retención: Formación Complementaria (115%), Técnica Laboral (122.5%), Educación Superior (104.1%) y Formación Titulada Total (114.5%). En cuanto a cobertura, los cupos en programas de integración con la media técnica alcanzaron un 94.7%, Educación Superior (89.3%), Formación Titulada SENA (91.6%) y Formación Virtual (90.8%), consolidando una ejecución global del 87% en formación integral. El indicador de poblaciones vulnerables se situó en 97.8% y el de economía popular alcanzó un sobresaliente 282.1%, lo que refle"/>
        <s v="El Centro Náutico Pesquero de Buenaventura presenta un comportamiento positivo en la mayoría de sus indicadores de gestión, reflejando avances sostenidos en los procesos de formación. Se destacan los resultados en fichas correctamente programadas (98,9 %), cupos en integración con la educación media (98,45 %), cupos de formación técnica laboral (94,6 %), certificaciones expedidas (94,56 %) y evaluaciones en competencias laborales (91,61 %). Este desempeño evidencia una adecuada planeación académica y seguimiento operativo en la gestión formativa._x000a_En materia presupuestal, el centro reporta una apropiación vigente de $20.345 millones, compromisos por $16.556 millones (81,38 %) y pagos por $9.747 millones (47,90 %), mostrando un nivel de compromiso cercano al promedio regional, aunque con una ejecución de pagos aún moderada. El comportamiento refleja una gestión activa frente al incremento del presupuesto durante la vigencia, pasando de $11.000 millones iniciales a más de $20.000 millones al tercer trimestre. L"/>
        <s v="El Centro presenta avances significativos en los indicadores de Formación Profesional Integral (FPI), logrando un cumplimiento de 89,1% en tecnólogos, 93,4% en técnicos y 77,9% en formación complementaria, cifras que se ajustan a los parámetros institucionales y reflejan el impacto de la cuarta oferta titulada presencial y virtual. No obstante, se identifica una brecha en la formación complementaria virtual, asociada a los problemas técnicos presentados en la plataforma durante varios meses y a la baja demanda nacional en las bolsas de inscripción._x000a__x000a_En cuanto al contrato de aprendizaje, el cumplimiento se ubica en 61% (1.895 de 3.083 metas asignadas), lo que requiere un fortalecimiento en la vinculación empresarial y estrategias de migración oportuna de aprendices hacia la etapa productiva. El área ECCL evidencia resultados destacados a nivel regional, con 100,35% en evaluaciones, 87,21% en personas evaluadas, 88,71% en certificaciones y 76,35% en personas certificadas, reflejando eficiencia en la gestión op"/>
        <s v="El Centro de Atención al Sector Agropecuario (CASA) del SENA evidencia una gestión muy eficiente y eficaz en su misionalidad principal (Formación), superando notablemente las metas en retención y cupos para poblaciones vulnerables. Lo anterior se debidamente respaldado por la ejecución presupuestal a tiempo y alineada con las necesidades operativas (instructores, materiales, mantenimiento). Se sugiere mantener el impulso en la ejecución presupuestal y contractual durante el último trimestre para lograr el máximo aprovechamiento de la apropiación vigente, mientras se monitorea de cerca la meta de Tecnólogos para garantizar el 100% de cumplimiento al cierre del año."/>
        <s v="El análisis de los indicadores del Centro Industrial de Mantenimiento Integral (CIMI) al cierre del tercer trimestre de 2025 (30 de septiembre) muestra un avance satisfactorio en términos presupuestales y un cumplimiento misional en progreso que requiere una aceleración estratégica para el cierre de vigencia._x000a_El CIMI presenta un avance general de ejecución de formación profesional del 70%, lo cual está ligeramente por debajo del 75% esperado al finalizar el Q3. Sin embargo, áreas clave como Tecnólogos (94%) y Técnicos Articulación con la Media (98%) demuestran una ejecución muy cercana a la meta total. Los desafíos identificados, como las demoras en las prórrogas de subdirectores y la dificultad para conseguir instructores altamente calificados, son factores administrativos que han impactado directamente la contratación de personal y, por ende, el avance en la oferta formativa, especialmente en la Formación Complementaria (64%), donde se proyecta un cumplimiento final del 91% mediante estrategias de choque."/>
        <s v="El Centro de Formación presenta un desempeño misional robusto en la formación titulada, con metas prácticamente alcanzadas en la virtualidad (por encima del 98%) y un buen avance en la modalidad presencial (técnicos y tecnólogos) que requiere solo la IV oferta (incluyendo operarios y técnicos Campesena) para el cierre total. Sin embargo, se confirma un rezago definitivo del 2% en la Articulación con la Media (172 aprendices) debido al cierre extemporáneo de matrícula. La principal preocupación se centra en la Formación Complementaria, donde la proyección de matrícula para octubre ha quedado rezagada en 4.232 cupos por debajo de lo esperado, representando un impacto del 21% en la meta general de virtualidad y un 18.05% en la meta presencial, lo que exige una aceleración prioritaria de 160 cupos virtuales de bilingüismo mensuales y una activación inmediata de la oferta para los 4.137 aprendices faltantes en complementaria presencial. En cuanto a la gestión presupuestal, el Centro muestra una ejecución de compr"/>
        <s v="El Centro Industrial y del Desarrollo Tecnológico demuestra una gestión misional altamente efectiva y eficiente al cierre del tercer trimestre de 2025, evidenciando el éxito de los planes de contingencia implementados. En Gestión, la ejecución de la formación titulada es sobresaliente, con porcentajes que alcanzan el 99% en articulación con la media y entre el 92% y 94% en la formación tecnológica, reflejando la coherencia con las estrategias de la DFP. Se destaca el alto impacto social, alcanzando un 99% en la atención a población vulnerable y una notable sobre-ejecución del 120% en titulada de la estrategia CampeSENA. La Ejecución total de la Formación Profesional Integral se sitúa en un 77% y Evaluación y Certificación en 84%, ambas superando el 75% esperado para el periodo y mostrando una clara mejora con respecto al trimestre anterior, al igual que Formación Complementaria (73%). Los indicadores de Contrato de Aprendizaje (92%) y Retención (99%) son muy sólidos y confirman la calidad de la gestión. En c"/>
        <s v="El análisis de los indicadores de gestión y presupuesto al cierre del tercer trimestre revela un Centro con una alta demanda y buenas prácticas de difusión, con la mayoría de los indicadores de ejecución de cupos de formación (excepto virtual) y retención sobre ejecutados o dentro de lo esperado. La sobre-ejecución de retención, sin embargo, debe normalizarse tras el egreso de aprendices. La Formación Virtual es el principal desafío de cupos debido a un error en el aplicativo, que se planea mitigar con una quinta oferta. La certificación de egresados es la debilidad más crítica, ubicándose por debajo de la meta debido a la tardanza de los aprendices en cumplir los requisitos (plazo de dos años) y la acumulación de egresados fuera de término; la propuesta de una Certificatón es una acción correctiva necesaria. La ejecución presupuestal y de pagos se encuentra deliberadamente concentrada en el último trimestre, lo cual explica la baja o nula ejecución actual en programas de poblaciones especiales y desarrollo"/>
        <s v="El Centro Agroempresarial y Turístico de los Andes presenta una gestión misional robusta al cierre del tercer trimestre, destacando avances importantes en los indicadores de retención y ejecución de cupos en todos los niveles (tecnológico, técnico y complementario), además de un cumplimiento satisfactorio en las metas del proceso ECCL, especialmente en CampeSENA, y una correcta programación de fichas. El principal desafío misional identificado es el proceso de certificación, cuya demora está siendo abordada mediante depuración de Sofía Plus y seguimiento a la etapa productiva, esperando un avance clave con la aplicación de las pruebas TyT. Es positivo el enfoque en la vinculación empresarial para incrementar el contrato de aprendizaje y la planificación del cumplimiento de metas en Economía Popular y fortalecimiento de la biblioteca para el último trimestre. En cuanto a la gestión presupuestal, el Centro muestra un desempeño positivo al haber cumplido satisfactoriamente las metas de compromisos y pagos estab"/>
        <s v="El Centro de Gestión Agroempresarial del Oriente muestra, al tercer trimestre, un sólido cumplimiento misional en la mayoría de sus indicadores de gestión, con metas de cupos de formación titulada, técnica laboral, bilingüismo, complementaria, poblaciones vulnerables, retención y fichas programadas acordes a lo planeado. Las metas de Contrato de Aprendizaje y ECCL también están en línea con la planeación. No obstante, existen desafíos puntuales que impactan directamente el cumplimiento total: la meta de Articulación no se cumplirá debido a la falta de nuevas matrículas en el Q3, y la baja ejecución en certificación se debe a la estacionalidad (certificados de articulación pendientes para el segundo semestre) y a aprendices que no han presentado las pruebas TyT. Además, el porcentaje de fichas con más del 80% de horas programadas está por debajo debido a la apertura reciente de 30 programas titulados en este trimestre. La baja ejecución de cupos para personas con discapacidad depende de la demanda espontánea,"/>
        <s v="El análisis de los indicadores de gestión y presupuesto del Centro Industrial del Diseño y la Manufactura (CIDM) al 30 de septiembre de 2025 revela un desempeño misional sobresaliente en áreas clave de impacto social, aunque con desafíos en la ejecución presupuestal que requieren atención inmediata. En la gestión misional, el CIDM demuestra una eficiencia excepcional en la atención a poblaciones vulnerables, con un cumplimiento del 107.04% general, destacándose un notable 149.25% en desplazados por la violencia y un 138.72% en el programa CampeSENA dentro de Formación Complementaria (76.65% general), además de un 100% de cumplimiento en la creación de unidades productivas para desplazados, superando consistentemente las metas de certificación en competencias laborales (115.41%). La formación titulada general avanza en un 78.18% (ligeramente por encima del 75% esperado), con Tecnólogos en 86.91% y un fuerte 91.88% en la modalidad virtual. Las áreas que exigen un plan de acción acelerado son la retención en mo"/>
        <s v="El informe evidencia un desempeño institucional globalmente favorable, con avances significativos en la mayoría de los indicadores de gestión. No obstante, se identifican factores estructurales y operativos que afectan el ritmo de cumplimiento de algunas metas. Los indicadores 53, 580 y 581 muestran resultados sobresalientes, reflejando una planeación adecuada y estrategias efectivas para mitigar la deserción y fortalecer la permanencia estudiantil. En contraste, los indicadores 577 al 579 presentan bajos niveles de ejecución (36,12%), debido a dificultades de conectividad, dispersión geográfica y limitaciones de orden público, lo que sugiere la necesidad de fortalecer los mecanismos de acompañamiento remoto, alianzas con instituciones educativas locales y estrategias de certificación flexible._x000a__x000a_El indicador 275 presenta afectaciones derivadas de problemas técnicos en las plataformas de bilingüismo virtual; se recomienda realizar seguimiento a la mesa técnica nacional para garantizar estabilidad del sistema"/>
        <s v="El informe del Centro de Formación Agroempresarial y de Desarrollo Pecuario del Huila, con corte al tercer trimestre de 2025, refleja avances importantes en la gestión institucional y presupuestal, alineados con las metas del Plan Nacional de Desarrollo y los lineamientos del SENA. Se evidencia una adecuada articulación con los entes territoriales y la comunidad educativa, fortaleciendo la oferta formativa y la atención a poblaciones vulnerables y víctimas del conflicto, en coherencia con el enfoque de inclusión social._x000a__x000a_En el componente de gestión, se destacan los procesos contractuales ejecutados, la matrícula en la tercera oferta educativa y la articulación de estrategias como CampeSENA y Full Popular, que contribuyen al desarrollo rural y la empleabilidad local. No obstante, se presenta una baja ejecución en los indicadores de certificación, producto de la deserción de aprendices y demoras en la entrega de documentación. Este aspecto requiere un mayor seguimiento y acompañamiento para garantizar el cumpl"/>
        <s v="El informe del Centro de Desarrollo Agroempresarial y Turístico del Huila evidencia un avance significativo en la gestión durante el tercer trimestre de 2025, con resultados que reflejan compromiso institucional y alineación con las metas del PND, el PEI y los PMD. En el componente de formación profesional se resalta la planeación oportuna de las ofertas educativas y el seguimiento a los procesos académicos. No obstante, persisten debilidades en los indicadores de certificación y culminación de la etapa lectiva, lo cual exige reforzar estrategias de acompañamiento, seguimiento y permanencia de los aprendices, así como la aplicación oportuna de medidas correctivas para reducir la deserción._x000a__x000a_En formación complementaria se evidencian avances en la articulación con alcaldías y entidades del entorno, pero la baja ejecución en el uso de recursos bibliográficos revela oportunidades de mejora en la promoción de hábitos de consulta y aprovechamiento de las herramientas pedagógicas. El fortalecimiento de los semiller"/>
        <s v="El análisis de los indicadores de gestión y presupuesto refleja un desempeño general positivo en el cumplimiento de las metas de formación profesional integral, evidenciando avances significativos en los programas técnicos, tecnólogos y en la formación complementaria. Se destaca la planeación anticipada mediante la contratación de 33 instructores y la asignación de equipos de trabajo para fortalecer la gestión de beneficiarios con empresas y comunidades, acciones que permiten proyectar el cumplimiento total de las metas al finalizar la vigencia._x000a__x000a_No obstante, se identifican desafíos asociados a la deserción en la formación virtual, aspecto que impacta las tasas de certificación. Las estrategias de acompañamiento y seguimiento son adecuadas, pero requieren consolidación mediante un sistema de alertas tempranas y articulación con tutores y orientadores para garantizar la permanencia. En la articulación con la educación media y la formación complementaria, las jornadas especiales de certificación representan un"/>
        <s v="El informe muestra los avances de gestión y presupuesto al 30 de septiembre de 2025, con resultados favorables en la mayoría de indicadores y tendencia positiva hacia el cumplimiento de metas. Sin embargo, se identifican áreas que requieren fortalecimiento, especialmente en formación complementaria, certificación total y ejecución presupuestal._x000a__x000a_La Formación Profesional Integral (FPI) alcanza una ejecución del 71,36% (54.611 cupos), destacándose la formación laboral y otros con 87,75%, y educación superior con 90,26%. La formación complementaria presenta 68,46%, reflejando rezago que podría afectar el cumplimiento global. Se recomienda reforzar estrategias de captación, alianzas con entidades públicas y privadas, y diversificación de la oferta educativa._x000a__x000a_La certificación total muestra avance moderado, aunque inferior al esperado. Es necesario planear mejor los procesos de evaluación y certificación para evitar acumulaciones a fin de año. En competencias laborales, la gestión es sobresaliente y articulada co"/>
        <s v="El Centro de Formación ha venido atendiendo sus compromisos conforme a la programación establecida, considerando el personal disponible, la infraestructura, la capacidad instalada, los recursos y el presupuesto asignado para el Plan de Acción 2025. Al 30 de septiembre, se presenta un avance general satisfactorio frente a las metas establecidas no obstante, se identifican algunas alertas en determinados indicadores que requieren atención y análisis se evidencia baja ejecución en los programas de tecnólogo regular, tanto en modalidad presencial como a distancia, situación que afecta el cumplimiento de la meta total de tecnólogos y ubica su ejecución en estado vulnerable se recomienda evaluar la oferta de programas para garantizar el  cumplimiento de la meta;en la formación de operarios  regular se presenta baja ejecución lo que impacta el resultado total de este nivel de formación situándolo en ejecución baja. En cuanto a la formación técnica, se observa baja ejecución en técnico laboral regular-presencial, mi"/>
        <s v="El Centro de Formación viene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_x000a_Se registra ejecución vulnerable en el programa de Tecnólogo Regular - Virtual y baja ejecución en Tecnólogo Regular - A Distancia, lo que genera una ejecución vulnerable en el total de este nivel. De igual forma, el nivel Operario Regular presenta baja ejecución, afectando el resultado global del nivel._x000a_En Formación Complementaria, se evidencia baja ejecución en la modalidad Virtual y ejecución vulnerable en Bilingüismo Presencial, lo que repercute en una ejecución vulnerable del total de Formación Complementaria y, en consecuencia, en la Formación Profesional Integral (FPI), que alcanza un 75,59% de ejecución. Ante esta situ"/>
        <s v="El Centro de Formación ha venido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no obstante, se presentan algunas alertas en determinados indicadores:se registra sobreejecución en todos los niveles de formación de tecnólogos, lo que a su vez genera una sobreejecución en el total de este nivel. También se presenta sobreejecución en operarios regulares, pero sin ejecución en operarios CampeSENA, afectando la meta total de operarios. En este sentido, se sugiere realizar ofertas cerradas con los municipios para fortalecer el cumplimiento de la meta.De igual manera, se observa sobreejecución en el total de técnicos laborales y baja ejecución en el programa de bilingüismo, por lo cual se recomienda implementar estrategias puntuales que permitan alcanzar la meta es"/>
        <s v="El Centro de Formación viene cumpl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se registra baja ejecución en los programas de Tecnólogos Regular a Distancia, Operarios Regular (afectando el total de este nivel) y Auxiliares Regular, lo que incide en la disminución de la ejecución total de los auxiliares. En contraste, los programas de Técnicos Regular presentan sobreejecución, reflejada también en el total de su nivel. Asimismo, se evidencia baja ejecución en Formación Complementaria Virtual y sobreejecución en Formación Complementaria CampeSENA, alcanzando una ejecución global del 99,08% en FPI en este sentido, se sugiere evaluar la implementación de ofertas cerradas en los diferentes municipios, con el"/>
        <s v="El Centro de Formación viene cumpliendo sus compromisos conforme a la programación establecida, teniendo en cuenta el personal disponible, la infraestructura, la capacidad instalada, los recursos y el presupuesto asignado para el Plan de Acción 2025. Al 30 de septiembre, se presenta un avance general satisfactorio frente a las metas planteadas._x000a_No obstante, se evidencian alertas en algunos indicadores. En la formación de tecnólogo regular-virtual, se registra una baja ejecución; por ello, se sugiere evaluar la oferta de tres nuevas fichas con el fin de garantizar el cumplimiento de la meta establecida. Asimismo, se observa baja ejecución en operarios regulares, por lo que se recomienda analizar la viabilidad de ofertas cerradas._x000a_Aunque el técnico laboral presenta un buen avance general, se evidencian bajos niveles de ejecución en el técnico laboral regular, tanto en modalidad presencial como virtual. De igual forma, el técnico laboral CampeSENA muestra una ejecución vulnerable, por lo que se sugiere establec"/>
        <s v="Durante el seguimiento al cumplimiento de los indicadores correspondientes al tercer trimestre de 2025, se evidencia un comportamiento favorable en los indicadores asociados a la retención y cobertura académica, los cuales superan las metas proyectadas, destacándose: Retención en Formación Complementaria (109,07%), Retención en Técnica Laboral y Otros (113,17%), Retención en Educación Superior (111,06%), Retención Total en Formación Titulada (111,98%), así como el Número de Cupos de Formación Profesional Integral para Personas con Discapacidad (109,75%) y el Número de Cupos de Economía Popular (197,11%). Estos resultados reflejan una gestión eficiente y articulada en los procesos de acompañamiento, inclusión y fortalecimiento de estrategias para la permanencia de los aprendices._x000a__x000a_En contraste, se identifican indicadores con ejecución baja o crítica, principalmente en los componentes de certificación y gestión académica, entre los cuales se encuentran: Certificación Total Centros de Formación (67,61%), Certif"/>
        <s v="Los indicadores con alta ejecución evidencian un desempeño institucional favorable, destacándose la Retención en Formación Complementaria (150,80%), Retención en Técnica Laboral y Otros (125,48%), Certificación TOTAL - Centros de Formación (112,00%), Certificación en Formación Complementaria (124,06%), y los Cupos en Integración con la Educación Media (101,45%). También sobresalen los resultados en Cupos de Poblaciones Vulnerables (142,83%), Certificaciones en Competencias Laborales (110,64%), y Cupos de Economía Popular (109,79%), reflejando avances sostenidos en cobertura, inclusión y permanencia de aprendices._x000a__x000a_En contraste, presentan baja ejecución los indicadores asociados a Certificación en Formación Titulada (27,65%), Certificación Técnica Laboral y Otros (28,98%), Certificación en Educación Superior (21,75%), y Certificación en Articulación con la Media (20,36%), evidenciando rezagos en los procesos de evaluación y cierre académico. De igual forma, registran bajo desempeño las Consultas a la Bibliote"/>
        <s v="Los indicadores con alta ejecución evidencian resultados positivos en los procesos misionales del centro, especialmente en Retención en Formación Complementaria (116,98%), Retención Técnica Laboral y Otros (115,67%), Retención Total en Formación Titulada (108,91%), y Certificación en Formación Complementaria (107,32%), que superan las metas proyectadas, reflejando eficiencia en la permanencia y culminación de los programas. Igualmente, muestran desempeño sobresaliente las Certificaciones de Competencia Laboral expedidas en Economía Campesina (130,18%) y la Certificación Total de Centros de Formación (96,81%), además de la programación de fichas (99,30%), lo que evidencia una adecuada gestión académica y administrativa._x000a__x000a_Por el contrario, los indicadores con baja ejecución reflejan debilidades que requieren seguimiento y acciones de mejora. Presentan resultados críticos la Certificación en Articulación con la Media (1,21%), la Certificación Total en Formación Titulada (32,01%), la Certificación Técnica Labora"/>
        <s v="Los indicadores con mayores niveles de cumplimiento evidencian un desempeño destacado en los componentes de retención y certificación por competencias laborales, donde los porcentajes superan el 100%, reflejando la efectividad de las estrategias de acompañamiento académico, seguimiento al aprendiz y articulación con el sector productivo. En especial, la retención en todos los niveles formativos supera las metas establecidas, alcanzando hasta un 117%, y los procesos de evaluación y certificación en competencias laborales presentan resultados sobresalientes, con ejecuciones entre el 99% y el 114%. Asimismo, los cupos de programas articulados con la educación media y la formación tecnológica mantienen niveles de cumplimiento satisfactorios, lo que demuestra una adecuada gestión de cobertura y planeación de la oferta formativa._x000a__x000a_Por otra parte, se identifican bajos niveles de ejecución en los indicadores asociados a certificación de formación titulada, formación virtual y bilingüismo, así como en la inclusión de"/>
        <s v="El análisis de los indicadores evidencia un desempeño destacado en los componentes de retención, certificación en competencias laborales y atención a poblaciones diferenciales, donde los porcentajes superan significativamente las metas previstas. Se resalta el indicador de retención en formación complementaria (134,45%), así como los resultados de retención total en formación titulada (104,26%), que reflejan la efectividad de las estrategias de acompañamiento y permanencia de los aprendices. Igualmente, los indicadores de evaluación y certificación de competencias laborales mantienen un cumplimiento óptimo, superior al 99%, lo que demuestra eficiencia en los procesos de evaluación y reconocimiento de saberes. Sobresalen además los avances en formación para personas con discapacidad (181,55%), economía popular (185,34%) y poblaciones vulnerables (113,33%), que evidencian un compromiso institucional con la inclusión social y la cobertura educativa en territorios prioritarios._x000a__x000a_En contraste, algunos indicadores"/>
        <s v="El comportamiento global de los indicadores muestra una tendencia positiva, con un cumplimiento general superior al 100% en las metas de retención y cobertura presencial. Estos resultados evidencian la efectividad de las estrategias de permanencia, acompañamiento académico y fortalecimiento de la articulación con instituciones educativas._x000a__x000a_Durante el análisis realizado, se identificaron algunos indicadores cuyo nivel de cumplimiento se encuentra por debajo de los valores esperados para el tercer trimestre de 2025, lo cual requiere atención y acciones de mejora específicas:_x000a__x000a_1._x0009_Porcentaje de Grupos (fichas) de formación titulada con más del 80% de horas programadas de acuerdo con el diseño curricular._x000a_Este indicador presenta una ejecución inferior a la meta establecida, lo que podría estar asociado a reprogramaciones académicas, ajustes en cronogramas o dificultades en la disponibilidad de instructores. Se recomienda fortalecer la planeación académica y optimizar la programación horaria para garantizar el cum"/>
        <s v="El Despacho reconoce los avances significativos reportados por el Centro de Comercio y Servicios durante el tercer trimestre, los cuales evidencian una gestión eficiente y un compromiso sostenido con el cumplimiento de las metas institucionales. Los resultados obtenidos en los indicadores de formación y certificación reflejan un trabajo articulado entre las áreas misionales, que ha permitido optimizar los procesos de evaluación y certificación de aprendices._x000a__x000a_No obstante, se recomienda mantener un seguimiento riguroso a los indicadores de certificación total y por modalidad, particularmente en formación complementaria y educación superior, para garantizar que las proyecciones de mejora se materialicen efectivamente durante el cuarto trimestre. Si bien el comportamiento de los programas técnicos y tecnológicos muestra una tendencia favorable, es importante reforzar las estrategias de acompañamiento en la etapa productiva, dado que este componente continúa siendo determinante para alcanzar el 100% de certifica"/>
        <s v="En el Tercer trimestre en estud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Sin embargo, se han identificado indicadores con baja ejecución como son Certificación de competencias laborales, y ya se han establecido estrategias a implementar para lograr el cumplimiento de indicadores durante la presente vigencia y en cuanto a la ejecución del presupuesto asignado a corte del tercer trimestre está en un 82%."/>
        <s v="En el Tercer trimestre en estudio, del Centro para la Industria Petroquímica, se evidencia un desempeño positivo y un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 El cumplimiento del 119% en las evaluaciones por competencias laborales demuestra la fortaleza del vínculo con el sector productivo y la capacidad institucional para responder a la demanda de certificación de trabajadores. . A corte del tercer trimestre del año, se evidencia una ejecución presupuestal del 63%, con un presupuesto asignado de $24.502.375.483 y $15.447.300.442 comprometidos. En el proyecto de Fortalecimiento de la Infraestructura Física del SENA a Nivel Nacional, se han comprometido recursos para el mantenimiento de bienes inm"/>
        <s v="En el Tercer trimestre en estudio, en el  Centro de Comercio y Servicios,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A corte de 30 de septiembre de 2025 el Centro de Comercio y Servicios de la Regional Bolívar cuenta con una asignación de $26.116.124.329,79 de los cuales se han comprometido  $22.798.916.683,38 que representa un 87.30% en la ejecución del presupuesto Este nivel de ejecución es coherente con el avance físico de las actividades."/>
        <s v="La Dirección Regional del SENA Caldas reconoce los avances significativos alcanzados en diversos frentes misionales durante el periodo de análisis, destacándose el fortalecimiento de la formación técnica y el impulso de programas de formación complementaria territorializada, orientados a las necesidades productivas y sociales de los municipios. Estos progresos reflejan una adecuada articulación con actores locales y una respuesta pertinente a las dinámicas sectoriales y territoriales._x000a__x000a_No obstante, persisten desafíos que demandan el redoble de esfuerzos y la implementación de acciones correctivas y de fortalecimiento. En particular, se requiere consolidar estrategias que impulsen el crecimiento de la formación virtual, la ampliación y dinamización de los procesos de articulación con la educación media, y la profundización del acompañamiento a poblaciones rurales y vulnerables dentro del marco de la economía campesina y popular._x000a__x000a_El centro de formación al tercer trimestre ha alcanzado el 61,60% del presupuest"/>
        <s v="Se han logrado avances significativos en la ejecución de los programas de formación, evidenciando un desempeño positivo en diversos frentes misionales y un compromiso permanente con la calidad y pertinencia de los procesos formativo_x000a_Sin embargo, el análisis realizado permite identificar desafíos estructurales en modalidades específicas de formación, que demandan acciones de ajuste y fortalecimiento para alcanzar los niveles de desempeño proyectados. En este contexto, se desarrollarán intervenciones orientadas a mejorar la gestión académica, administrativa y territorial, así como a potenciar la articulación con actores estratégicos del ecosistema educativo y productivo._x000a_En síntesis, aunque los resultados alcanzados hasta la fecha delinean un panorama favorable, se mantienen retos que requieren una respuesta institucional articulada, oportuna y sostenida_x000a__x000a_El centro de formación al tercer trimestre ha alcanzado el 75,60% del presupuesto comprometido, superior al porcentaje esperado (75,01%), en pagos un porcent"/>
        <s v="1. Cumplimiento de Indicadores de Gestión Misional_x000a_Durante el tercer trimestre de la vigencia 2025, se realizó el seguimiento a los 34 indicadores establecidos en el Plan de Acción del Centro Tecnológico de la Amazonia. Los resultados obtenidos permiten evidenciar un desempeño favorable en la ejecución de las metas trazadas:_x000a__x000a__x000a_Sobrecumplimiento: Se identificaron 10 indicadores con ejecución superior al 100%, lo que refleja una gestión eficiente y proactiva. Los códigos correspondientes son: 826, 565, 820, 819, 641, 821, 295, 575, 573, 574._x000a__x000a__x000a_Ejecución superior al 70%: 18 indicadores presentan avances significativos, con porcentajes de ejecución superiores al 70%, lo que indica que se encuentran dentro del rango esperado para el periodo. Códigos: 812, 771, 822, 825, 766, 824, 64, 581, 53, 580, 577, 566, 572, 73, 817, 818, 56, 274._x000a__x000a__x000a_Indicadores con ejecución baja pero justificada:_x000a__x000a_654 (Certificación - Articulación con la media – técnicos): ejecución del 0.2%, justificada por la programación de certificacione"/>
        <s v="El Centro Agropecuario de la Regional Cauca realizó el análisis de 33 indicadores institucionales a través del aplicativo oficial con corte al 30 de septiembre de 2025. Este ejercicio permitió identificar desviaciones en la ejecución, tanto por subejecución como por sobre ejecución, que evidencian oportunidades de mejora en la planeación y el seguimiento de metas. En consecuencia, se definieron acciones orientadas al fortalecimiento de la gestión institucional y al mejoramiento continuo de los procesos. Los Indicadores de Formación Profesional, 6 presentan cumplimiento dentro de los rangos esperados, reflejando una adecuada programación académica. 2 muestran ejecución inferior al 90%, vinculados a programas de formación técnica laboral, debido al bajo avance en los niveles de operarios y auxiliares, y a la menor demanda registrada. Se evidenció además sobre ejecución en las formaciones de Economía Popular, lo que sugiere la necesidad de implementar controles más estrictos para evitar desviaciones que afecten"/>
        <s v="Durante el tercer trimestre de 2025, el Centro de Teleinformática y Producción Industrial del SENA Regional Cauca evidencia una gestión sólida, con resultados positivos en la mayoría de sus indicadores estratégicos y avance sostenido en metas institucionales. Los indicadores de retención se mantienen sobresalientes, reflejando efectividad de las estrategias de acompañamiento. En cobertura formativa, los resultados son favorables: Integración con la Educación Media 100,06%; Formación Titulada 91,03%; Técnica Laboral y Otros 92,97%. Persisten retos en Formación Virtual (65,96%) y Bilingüismo (50,1%) por reprogramaciones y menor demanda; se implementan medidas de refuerzo académico y acompañamiento docente.En inclusión, el indicador de Poblaciones Vulnerables alcanza 136,3%, evidenciando compromiso con la cobertura rural a través de CampeSENA y Economía Popular. Los cupos en Formación Profesional Integral (87,62%) y Educación Superior (87,22%) mantienen desempeño estable, con brechas en programas industriales."/>
        <s v="Con corte al tercer trimestre de 2025, el Centro de Comercio y Servicios presenta un comportamiento positivo en la ejecución de sus indicadores misionales, reflejando avances sostenidos en la mayoría de los procesos de formación, retención y atención a poblaciones.En los Cupos de Formación Técnica Laboral y Otros, se alcanzó un cumplimiento del 93,43%, lo que evidencia una ejecución estable, aunque con un margen de mejora asociado principalmente a la programación de nuevas ofertas y a la disponibilidad de instructores en algunas áreas específicas. En Formación Complementaria, el avance del 95,60% refleja un desempeño favorable, condicionado por la disminución temporal de la demanda en ciertas líneas de actualización.En los Cupos de Formación Integral Profesional, el cumplimiento del 94,98% demuestra una adecuada gestión académica, respaldada por la articulación entre los equipos de planeación y formación.Respecto a los Cupos para Poblaciones Vulnerables, se registra un cumplimiento del 159,83%, resultado del"/>
        <s v="Se evidencia un avance favorable en el cumplimiento de las metas misionales del Centro de Comercio, Industria y Turismo de Córdoba, destacándose la ejecución de la cuarta oferta de formación titulada 2025, que permitirá alcanzar el 100% de los cupos proyectados. Los documentos de investigación avanzan en su fase de estructuración y revisión técnica, garantizando la calidad y pertinencia institucional. En bilingüismo, se mantienen acciones formativas mensuales que fortalecen el cumplimiento de la meta._x000a_No obstante, persisten dificultades en el indicador de consultas bibliográficas, derivadas de la limitación de equipos de cómputo y la necesidad de actualización del sistema ALEPH, aspectos que ya se encuentran en proceso de análisis técnico. En la meta de certificación, se prevé un incremento significativo durante noviembre con los aprendices de Articulación con la Media, lo que aportará positivamente al indicador._x000a__x000a_Se evidencia que los indicadores presupuestales del Centro de Comercio, Industria y Turismo de"/>
        <s v="Durante el periodo evaluado, el Centro de Recursos Naturales, Industria y Biodiversidad del Chocó presenta un desempeño favorable en la mayoría de sus indicadores de gestión, alcanzando niveles de cumplimiento superiores al 80% en los principales objetivos asociados a retención y cobertura en formación titulada. Los indicadores de retención en formación técnica y tecnológica registran valores destacados, con porcentajes de ejecución entre 98% y 99%, evidenciando eficiencia en la permanencia de aprendices. Asimismo, los indicadores de cobertura de cupos superan las metas establecidas, con un cumplimiento general superior al 100%, reflejando una adecuada capacidad de respuesta ante la demanda educativa. No obstante, algunos indicadores de articulación con la media muestran rezagos relativos, lo que sugiere la necesidad de reforzar la planeación y seguimiento de convenios interinstitucionales. Se recomienda mantener la estrategia de control de deserción, fortalecer la orientación académica y afianzar la gestión"/>
        <s v="La ejecución del centro en este trimestre está en estado vulnerable por la alta cifra asignada a proyectos relacionados con la dependencia 18 en el rubro C-3603-1300-20-20305C, la 34 / C-3603-1300-20-20305C, la 44 / C-3603-1300-20-20305C, la  27 / C-3603-1300-20-20305C y la 24 / C-3699-1300-15-, entre otros por tanto se sugiere muy respetuosamente al centro de formación en comité primario construir matriz de seguimiento detallado de presupuesto para lograr ejecución exitosa al cierre de vigencia._x000a_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
        <s v="Durante el tercer trimestre de la vigencia 2025, el Centro Acuícola y Agroindustrial de Gaira ha consolidado un proceso de gestión, coherente y altamente comprometido con los objetivos misionales de la institución, una administración que no solo cumple con las metas, sino que también mantiene una dinámica y mejora continua, que vemos, en los avances sostenidos de sus indicadores y en el liderazgo alcanzado. El centro ha demostrado su compromiso, especialmente al implementar estrategias de fortalecimiento en la formación complementaria y en los programas bandera como CampeSENA. El avance general de la Formación Profesional Integral (83,17%) reafirma la efectividad de las estrategias desarrolladas, aunque en los niveles técnico laboral y educación superior, donde las brechas frente al promedio nacional invitan a seguir trabajando sobre la oferta, la promoción y los mecanismos de retención de aprendices. Los indicadores de certificación por competencias laborales y emprendimiento avanzan con la planeación estab"/>
        <s v="En el tercer trimestre de la vigencia 2025, del plan de acción, el CLPE del Magdalena, viene realizando una muy buena gestión, constante y orientada hacia el cumplimiento institucional. Los indicadores muestran un comportamiento positivo y estable, lo que permite percibir una institución que ha logrado consolidar sus procesos formativos y administrativos con criterio técnico, capacidad operativa y sentido de responsabilidad social. En las formaciones, su compromiso es permanente con la calidad educativa, los niveles de retención, especialmente en formación complementaria, superen el 100%, reflejan el compromiso y el acompañamiento cercano a los aprendices, una oferta pertinente y una metodología de trabajo que responde a las dinámicas económicas y culturales del territorio, lo que reafirma el papel del centro como actor clave en la formación para el trabajo y el desarrollo económico local. los indicadores también dejan ver oportunidades importantes para profundizar la articulación con el sector productivo. L"/>
        <s v="La gestión del Centro para la Formación Cafetera del SENA Caldas evidencia avances significativos y fortalezas consolidadas en materia de retención de aprendices y en los procesos de Evaluación y Certificación de Competencias Laborales (ECCL), reflejando el compromiso institucional con la permanencia formativa y el reconocimiento de las capacidades del talento humano de la región. Asimismo, se destaca una tendencia positiva en el fortalecimiento y crecimiento de las acciones de formación complementaria presencial y territorializada, elemento clave para el desarrollo productivo y social de los municipios priorizados._x000a__x000a_No obstante, el seguimiento realizado permite identificar desafíos relevantes que requieren atención prioritaria. En particular, se observa la necesidad de reforzar las estrategias orientadas a la certificación de aprendices en formación titulada, garantizando la culminación efectiva de los procesos académicos y administrativos asociados_x000a__x000a_El centro de formación al tercer trimestre ha alcanzado e"/>
        <s v="Una vez validado el comportamiento de los indicadores a 30 de septiembre de 2025 del Centro de Comercio y Turismo,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295-819-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53820,953823,953877,953827 y 953824, así como aumentar el nivel de ejecución en pagos realizando todas las gestiones que conlleven a cero reservas presupuestales."/>
        <s v="El centro Comercio y Servicios, aunque presenta indicadores con ejecuciones sobresalientes al III trimestre de 2025, se recomiendan fortalecer las acciones de impacto en en los diferentes municipios del departamento, en especial para el cumplimiento de las estrategias CAMPESENA y FULLPOPULAR._x000a__x000a_Se recomienda implementar estrategias para incrementar el cumplimiento en:_x000a_Certificación educación con la media, aunque se sabe que este se visualiza al finalizar la vigencia, si ese recomendable actuar en las Certificación formación titulada con un 23,2%, Certificación técnico laboral con 19,8%, Certificación educación superior con 33.7%, Número de cupos de formación profesional integral para personas con discapacidad con 30.8%_x000a_Porcentaje de Grupos (fichas) de formación titulada con más del 80% de horas programadas de acuerdo con el diseño curricular con tan solo el 16.2%._x000a_Porcentaje de Aprendices en estado académico &quot;en formación&quot; del Centro en grupos que se encuentren dentro de los tiempos para ejecutar la etapa pro"/>
        <s v="Se presenta la justificación de los indicadores de Gestión y Presupuesto, cuya ejecución durante el tercer trimestre de 2025 mostró desviaciones respecto a las metas establecidas. En consecuencia, se hace necesario formular e implementar, de manera inmediata, estrategias orientadas al fortalecimiento de las capacidades operativas, administrativas y de seguimiento, con el fin de optimizar la gestión institucional y asegurar una ejecución más eficiente y eficaz en el cuarto trimestre de la vigencia._x000a__x000a_Desde la Dirección Regional se reconoce el avance en los procesos administrativos y contractuales_x000a_El centro de formación al tercer trimestre ha alcanzado el 83,7% del presupuesto comprometido, por encima del porcentaje esperado (75,01%), en pagos un porcentaje de 54,0%.  Por comprometer un 16,30, % de la apropiación vigente."/>
        <s v="El Centro para el Desarrollo Agroecológico y Agroindustrial mantiene una gestión proactiva, orientada a la mejora continua y al logro de resultados de alto impacto._x000a_La ejecución de los indicadores refleja un desempeño institucional equilibrado, con avances destacados en retención, formación titulada, bienestar y certificación, y con planes concretos para superar los rezagos identificados._x000a_De esta manera, CEDAGRO reafirma su compromiso con la pertinencia, la calidad y la cobertura de la formación profesional del SENA en la Región Atlántico. _x000a__x000a_En materia presupuestal, el Centro presenta un porcentaje de compromisos adecuado, reflejando una gestión responsable en la ejecución de los recursos asignados. No obstante, aún se registran dependencias con saldos pendientes por comprometer, principalmente asociados a procesos no contractuales. _x000a__x000a_En cuanto al componente de pagos, se identifica la necesidad de fortalecer este indicador, a fin de alcanzar el porcentaje esperado del 61,33%, conforme a las metas establecida"/>
        <s v="El Despacho reconoce el compromiso del Centro en el cumplimiento de sus metas institucionales y el esfuerzo reflejado en los distintos indicadores de formación y gestión, para el caso de Formación Titulada: Se destaca el cumplimiento del 96,8% en el indicador, evidenciando una ejecución acorde con lo planeado. No obstante, se recomienda mantener un seguimiento continuo al comportamiento de la matrícula y la permanencia, con el fin de asegurar la estabilidad del indicador durante el cierre del cuarto trimestre. Estrategias Full Popular y Campesena: El desempeño positivo del programa Campesena y la implementación de la estrategia de Formación Continua Especial Campesina (FCEC) evidencian una gestión proactiva. Se sugiere mantener la articulación con las asociaciones campesinas para consolidar los resultados y proyectar nuevas cohortes que aseguren la sostenibilidad del proceso durante el próximo año. Retención y Certificación: Se resalta el avance favorable en la retención de aprendices y en la mejora de los i"/>
        <s v="El Centro De La Innovación, La Tecnología Y Los Servicios Se evidencia un desempeño institucional sobresaliente del Centro de la Innovación, la Tecnología y los Servicios – Sucre. El promedio de ejecución general alcanzado en septiembre fue del 95,26 %, reflejando una gestión comprometida y articulada entre el despacho regional y el centro._x000a__x000a_Avances significativos en formación titulada, técnica laboral, complementaria y educación superior._x000a_Programas destacados como Full Popular (131,67 %) y CampeSENA (94,44 %)._x000a_Retención de aprendices con cumplimiento superior al 100 %._x000a_Certificaciones laborales con ejecución cercana al 97 %._x000a__x000a_No obstante, algunos indicadores aún muestran valores por debajo de la meta esperada, lo que sugiere la necesidad de reforzar el seguimiento operativo y la optimización de recursos en determinadas áreas para mantener un desempeño equilibrado en todos los frentes._x000a__x000a_Sin embargo, el porcentaje de ejecución de pagos efectivos muestra diferencias significativas, con algunos proyectos alcanz"/>
        <s v="El Despacho evidencia que, al corte del seguimiento correspondiente, el Centro presenta un nivel de ejecución presupuestal del 83,25%, por debajo del porcentaje esperado del 89,78%, lo que refleja una brecha de cumplimiento del 6,53% respecto a la meta proyectada. De igual forma, en el componente de pagos, el Centro reporta un 57,5% frente a un valor esperado del 60,07%, evidenciando una diferencia de 2,57 puntos porcentuales. Si bien se reconocen los esfuerzos realizados en la gestión de compromisos, contratación y adjudicación de recursos, la desviación observada indica la necesidad de fortalecer los mecanismos de planeación y seguimiento financiero, especialmente en los procesos de formalización de contratos y ejecución oportuna de pagos, con el fin de evitar rezagos que puedan afectar el cierre presupuestal de la vigencia. El Despacho recomienda intensificar la articulación entre las áreas de Planeación, Presupuesto y Tesorería, priorizando los procesos en curso y garantizando la trazabilidad de la ejecu"/>
        <s v="La Dirección Regional del SENA reconoce los avances alcanzados por el Centro de Comercio y Servicios en aspectos clave como la cobertura de cupos en formación de articulación con la media y en formación titulada (técnicos y tecnólogos), los cuales presentan una ejecución óptima al corte del mes de septiembre, evidenciando el compromiso institucional con el acceso y la pertinencia de la formación profesional._x000a_No obstante, en coherencia con el principio de mejora continua, se han identificado aspectos que requieren fortalecimiento en las estrategias de seguimiento académico y acompañamiento a los aprendices, especialmente en lo relacionado con la certificación de competencias. Estas situaciones han sido socializadas en las distintas sesiones del Comité Directivo, siempre con el enfoque de garantizar el cumplimiento de los lineamientos establecidos por la Dirección General._x000a_Cabe resaltar que el centro ha implementado estrategias de gestión para garantizar la prestación de los servicios de biblioteca, pese a las"/>
        <s v="El Centro Biotecnológico del Caribe presenta un desempeño general favorable en la gestión de sus indicadores y la ejecución presupuestal al corte del 30 de septiembre de 2025; sin embargo, se evidencian aspectos que requieren control y seguimiento. Aunque la mayoría de los indicadores supera el 80% de cumplimiento, persisten rezagos en certificación con la educación media, formación complementaria y programación curricular, que deben ser atendidos con planes de mejora específicos. En materia presupuestal, pese al avance del 80,61% en compromisos, el nivel de pagos (51,81%) refleja una brecha significativa que podría impactar el cierre financiero. Se recomienda priorizar la gestión de pagos y acelerar los trámites administrativos asociados a los proyectos de mayor cuantía, especialmente los de infraestructura física, donde la diferencia entre compromiso y pago es más amplia. En general, se sugiere fortalecer el seguimiento operativo y financiero para garantizar que los resultados obtenidos se consoliden en el"/>
        <s v="El seguimiento a la ejecución de los indicadores evidencia un avance general positivo (88 %), con cumplimiento sostenido y logros significativos en formación titulada y complementaria. Sin embargo, se identifican áreas que requieren monitoreo permanente, especialmente aquellas con desempeños por debajo del umbral esperado (28 %). El sobrecumplimiento del 38 % de los indicadores debe revisarse para asegurar la sostenibilidad y pertinencia de las metas. Se recomienda ajustar los objetivos del próximo periodo según la capacidad operativa y priorizar la trazabilidad de los resultados. La retención superior al 100 % refleja eficiencia, aunque se sugiere validar los registros académicos para garantizar la precisión de los datos. En contraste, la articulación con la media y la educación virtual requiere seguimiento trimestral y fortalecimiento de convenios y estrategias digitales. En la vinculación con el sector productivo, los logros en contratos de aprendizaje (146.8 %) y certificación (106 %) son positivos, pero"/>
        <s v="Se observa con preocupación la ejecución de algunos indicadores como lo es el indicador certificación - articulación con la media – técnicos el indicador es 1618 y a ejecución solo va en 43 es decir un avance solo 2.7%. El indicador Cupos en formación virtual (incluye Bilinguismo) (incluidos en la Formación Titulada y Complementaria) tiene una meta de 12759 y la ejecución se encuentra en 5261 es decir 41.2%. Los indicadores de certificación se encuentran muy baja su ejecución se debe realizar su revisión y establecer un plan que permita el cumplimiento de las metas. El indicador Número de cupos de formación profesional integral para personas con discapacidad la meta es 273 su ejecución se encuentra en 50 para una ejecución del 18.3% muy por debajo es pertinente hacer seguimiento a dicho indicador con la estrategia establecida con las otras entidades. En la ejecución presupuestal también se observa varios rubros con baja ejecución es necesario hacer un mayor seguimiento para ejecutar el presupuesto."/>
        <s v="Al  finalizar el tercer trimestre, nos exige ahora la máxima concentración en los objetivos definitivos. _x000a__x000a_Para asegurar el éxito en este cierre de gestión, es crucial que nuestro trabajo se enfoque en dos proyectos fundamentales y enfocados a nuestra promesa de valor_x000a__x000a_Formación Profesional: Asegurar el cumplimiento total de las metas de nuestros programas, entrega de materiales de formación, bienestar a aprendices_x000a__x000a_Gestión Presupuestal: Lograr la ejecución eficiente y rigurosa de los recursos asignados._x000a__x000a_Confío plenamente en que, con este esfuerzo conjunto y una visión clara, lograremos cumplir exitosamente los objetivos propuestos y seguiremos impulsando con fuerza el desarrollo de nuestra Regional y mantenerla como una de las mejores en resultados e impacto en nuestras acciones."/>
        <s v="Una vez validado el comportamiento de los indicadores a 30 de septiembre de 2025 del Centro Agro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12064,912038,912090,912077 y 912024, así como aumentar el nivel de ejecución en pagos realizando todas las gestiones que conlleven a cero reservas presupuestales."/>
        <s v="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e, en este caso la regional deberá fortalecer los espacios de seguimiento y monitoreo en centros de formación, en las reuniones  de aprobación de oferta,  seguimiento a metas, para que permita proyectar la metas del nuevo año conforme las realidades, y generar acciones conjuntas para lograr el cumplimiento del año en vigencia._x000a__x000a_La ejecución del centro en este trimestre está en estado vulnerable por la alta cifra asignada a proyectos relacionados con el rubro C-3603-1300-20-20305C, para las depende"/>
        <s v="El centro de diseño e innovación tecnológica industrial, presenta indicadores con ejecuciones sobresalientes al III trimestre de 2025, se recomiendan fortalecer las acciones de impacto en los diferentes municipios del departamento, en especial para el cumplimiento de las estrategias CAMPESENA y FULLPOPULAR._x000a__x000a_Se recomienda implementar estrategias para incrementar el cumplimiento en:_x000a_Certificación educación con la media, aunque se sabe que este se visualiza al finalizar la vigencia._x000a_si ese recomendable actuar en las Certificación técnico laboral con 18,3%, Certificación - Total Formación Titulada con 25.4%, se recomienda generar estrategias para las Consultas de los recursos físicos y digitales, dispuestos en la Biblioteca, realizadas por los usuarios SENA del centro Formación que se encuentra en un 37.9%. igualmente, para el porcentaje de Aprendices en estado académico &quot;en formación&quot; del Centro en grupos que se encuentren dentro de los tiempos para ejecutar la etapa productiva y que tienen únicamente por eval"/>
        <s v="El Centro de Industria y Construcción, al cierre del tercer trimestre de 2025, demuestra un alto compromiso y esfuerzo por mantener buenos resultados en su gestión. Esto se refleja en el cumplimiento de 20 de los 34 indicadores evaluados y en una clara tendencia hacia la mejora continua._x000a_Las diferencias en el cumplimiento de algunos indicadores se deben, principalmente, a situaciones operativas, ajustes en el calendario académico y reprogramaciones causadas por la disponibilidad de instructores y espacios de formación. Estas circunstancias afectaron la certificación titulada y la programación de fichas, aunque ya se han implementado acciones correctivas que permitirán mejorar los resultados en el cuarto trimestre._x000a_En este sentido, la Regional Tolima destaca la importancia de continuar fortaleciendo estas acciones para cerrar las brechas identificadas, mejorar los indicadores con menor desempeño y mantener una oferta educativa pertinente, inclusiva y de calidad para la región. Además, se reitera el acompañami"/>
        <s v="1. Apropiación y Ejecución Global_x000a__x000a_Apropiación vigente: $11.939.565.373_x000a_Comprometido al corte: $6.698.456.813_x000a_Porcentaje de ejecución presupuestal: 56%_x000a__x000a_Este nivel de ejecución refleja un avance moderado en la gestión financiera del centro, con oportunidades de mejora en la absorción de recursos asignados, especialmente en proyectos estratégicos de formación, infraestructura e investigación._x000a__x000a_2. Proyectos con ejecución crítica (≤20%)_x000a_Los siguientes proyectos presentan bajo nivel de compromiso y ejecución, lo que requiere atención prioritaria:_x000a__x000a_Formación profesional campesina y popular (SIIF 9, 27, 63, 64, 90):_x000a_Compromisos entre 0% y 19.6%, ejecución mínima o nula._x000a_Investigación aplicada (SIIF 23, 77):_x000a_Sin compromisos ni pagos registrados._x000a_Infraestructura física (SIIF 24):_x000a_Comprometido 21.3%, ejecutado solo 1.3%._x000a__x000a_Causas identificadas:_x000a__x000a_Procesos contractuales en trámite._x000a_Dificultades logísticas y de conectividad en la región._x000a_Limitaciones en la oferta de proveedores locales._x000a__x000a__x000a_3. Proyectos con ejecución media"/>
        <s v="Una vez validado el comportamiento de los indicadores a 30 de septiembre de 2025 del Centro para el Desarrollo Tecnológico de la Construcción y la Industria,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274-64-581-579-578-53-580-577-825-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23118,923164,923127,923162 y 923166 así como aumentar el nivel de ejecución en pagos realizando todas las gestiones que conlleven a c"/>
        <s v="El Centro de Desarrollo Agroindustrial, Turístico y Tecnológico del Guaviare presenta un comportamiento favorable en la mayoría de sus indicadores de gestión, alcanzando un promedio de cumplimiento del 90% frente a las metas programadas a septiembre de 2025. Los indicadores de formación titulada, retención y certificación por competencias muestran un desempeño sobresaliente, con valores cercanos al 95%, reflejando un adecuado control operativo y seguimiento a los procesos de formación. Sin embargo, se evidencian rezagos en los indicadores relacionados con vinculación laboral de egresados y emprendimiento, cuyos avances se sitúan entre el 60% y 70%, asociados principalmente a la baja demanda empresarial y a las condiciones territoriales del departamento. Se recomienda fortalecer la articulación con actores productivos locales, potenciar las estrategias de formación complementaria con enfoque en empleabilidad, e impulsar el acompañamiento técnico a nuevas unidades productivas en la región._x000a_En materia financier"/>
        <s v="1. Análisis de Indicadores de Gestión_x000a_Indicadores con cumplimiento sobresaliente (≥100%)_x000a_Retención en formación complementaria (150.76%)_x000a_Certificación en formación complementaria (118.37%)_x000a_Evaluaciones en competencias laborales (119.23%)_x000a_Certificación en economía popular (158.38%)_x000a_Certificación en economía campesina (109.20%)_x000a_Cupos en educación media (106.45%)_x000a_Certificación total centros de formación (109.15%)_x000a_Cupos formación complementaria (101.87%)_x000a_Cupos total poblaciones vulnerables (142.21%)_x000a_Cupos formación integral profesional (100.46%)_x000a_Aprendices con contrato de aprendizaje (163.75%)_x000a__x000a_Estos resultados evidencian una gestión eficiente en la articulación con sectores productivos, inclusión social, y cobertura educativa, destacando el compromiso del centro con el desarrollo territorial._x000a__x000a_Indicadores con cumplimiento medio (60%–99%)_x000a__x000a_Certificación en educación superior (63.16%)_x000a_Certificación en competencias laborales (87.58%)_x000a_Personas certificadas en competencias laborales (74.11%)_x000a_Cupos en formación titul"/>
        <s v="Con corte al tercer trimestre de 2025, el Centro de Formación registra una ejecución del 80,79%, considerada adecuada para el tiempo transcurrido. Se evidencian buenos resultados en los proyectos de fortalecimiento de infraestructura física (89,16%) y atención a población víctima (98,99%), lo que refleja una gestión eficiente._x000a__x000a_No obstante, algunos indicadores presentan ejecución baja debido a falta de programación por parte de facilitadores virtuales, retrasos en la certificación de aprendices en articulación con la media, y dificultades para la suscripción de contratos de aprendizaje voluntario por la limitada disponibilidad de aprendices en áreas de alta demanda como Administración, SST, Soldadura y Cocina. Además, el programa de bilingüismo muestra riesgo de cumplimiento por problemas en el módulo de inscripciones y en la coordinación virtual._x000a__x000a_A pesar de estos desafíos, se espera alcanzar la mayoría de las metas al cierre del cuarto trimestre, una vez se desarrollen las actividades pendientes y se reali"/>
        <s v="1. Estado General de Ejecución Presupuestal_x000a__x000a_Presupuesto asignado a CampeSENA: $561.699.727_x000a_Compromisos registrados al corte: $0_x000a_Porcentaje de ejecución: 0%_x000a__x000a_Los recursos fueron asignados en el tercer trimestre, lo que ha condicionado que los procesos se encuentren en etapa precontractual, sin compromisos formalizados al momento del corte._x000a__x000a_2. Detalle de Recursos por Línea de Inversión_x000a_a. Formación Profesional_x000a__x000a_Aula móvil y transporte del buque escuela:_x000a_En etapa precontractual, sin avance contractual._x000a__x000a_b. Infraestructura_x000a__x000a_Proyectos de adecuación física:_x000a_En etapa contractual y precontractual, con expedientes en trámite._x000a__x000a_c. Equipamiento y dotación_x000a__x000a_Equipos de energía regulada, desfibrilador, kit de mantenimiento, vehículos, mobiliario administrativo, gimnasio:_x000a_Todos en fase precontractual, pendientes de publicación en SECOP II._x000a__x000a_d. Rubros en proceso de centralización_x000a__x000a_Papelería: $1.000.000_x000a_Materiales para formador de formadores: $7.000.000_x000a_Contratación de experto en diseño curricular: $20.000.000 (sin perfil"/>
        <s v="El Centro Agroempresarial presenta un comportamiento favorable en la ejecución de sus indicadores y presupuesto al corte de septiembre de 2025; no obstante, se evidencian aspectos que requieren fortalecimiento y control. Los resultados en formación profesional son positivos, con un cumplimiento promedio del 93 %, destacándose la atención a población vulnerable y economía popular; sin embargo, la formación virtual (67 %) y la atención a personas con discapacidad (46,9 %) demandan reforzar estrategias de inclusión, accesibilidad y seguimiento. En cuanto a contratos de aprendizaje, el cumplimiento del 69,44 % evidencia la necesidad de fortalecer la gestión con empresas y aliados estratégicos para mejorar la vinculación laboral de los aprendices. En el componente presupuestal, aunque se registra un nivel de compromiso adecuado, la ejecución presenta rezagos en proyectos de alta cuantía, especialmente en Fortalecimiento de la Formación Profesional (78,5 % comprometido y 49,3 % ejecutado) y Fortalecimiento de Infr"/>
        <s v="presenta un desempeño favorable en la ejecución de sus indicadores de gestión al tercer trimestre de 2025, coherente con la planeación misional establecida. No obstante, algunos indicadores mantienen niveles bajos de cumplimiento debido a que su ejecución está programada para el último trimestre de la vigencia, especialmente los relacionados con certificación, asignación de cupos, documentos de investigación y evaluación de aprendices en etapa productiva. El centro ha definido actividades y realiza seguimiento permanente para garantizar el logro de las metas al cierre del año. En materia presupuestal, aunque los compromisos y pagos muestran un comportamiento positivo, se evidencian variaciones ocasionadas por la asignación de recursos adicionales no incluidos en la apertura presupuestal, lo que generó ajustes en la programación y retrasos en los procesos precontractuales. Dichos recursos corresponden principalmente a contratación de instructores, materiales, equipos y herramientas para la formación. Se recom"/>
        <s v="Se observa varios indicadores de gestión en baja ejecución; por lo tanto se sugiere realizar especial seguimiento a dichos indicadores con el fin de cumplir la meta establecida como es el caso de  Auxiliares Regular: 66.7% y auxiliares de Economía popular; 0%. Igualmente, en el presupuesto se observa varios rubros en baja ejecución por lo que se debe realizar un plan de choque que permita cumplir la ejecución presupuestal."/>
        <s v="Se hace necesario realizar un proceso de seguimiento a la cadena del procedimiento de certificación a fin de identificar los puntos críticos para tomar medidas inmediatas y avanzar en los resultados, de igual forma se sugiere incluir en el comité primario un seguimiento espacial a los indicadores sin avance a fin de identificar si esto obedece a la dinámica propia del indicador, a incidencias externas o son temas internos que tienen resolución pronta._x000a__x000a_La ejecución real se encuentra en un nivel vulnerable según el indicador de pagos, lo cual presenta una alerta temprana para dinamizar tanto compromisos como pagos a fin de evitar materialización de riesgos de uso ineficiente del recursos público o parálisis de servicios misionales del centros, de igual forma se sugiere materializar la proyección de los seguimientos semanales hasta alcanzar los niveles óptimos en los indicadores financieros."/>
        <s v="Se sugiere incluir mayor cantidad de datos en los análisis a fin de que tenga una mayor efectividad, centrar la atención en los indicadores con niveles bajos a fin de atender la alerta y presentar acciones de mejora con el tiempo suficiente para que la implementación de acciones de mejora rinda el resultado esperado, respecto a la sobre ejecución en programa de articulación con la media se sugiere emitir de manera periódica estos datos a los entes de planeación del orden nacional a fin de que se realice ajuste y se supere este tema, dado que son 2 vigencias consecutivas que se presenta._x000a__x000a_A lo largo de la vigencia el centro ha presentado una buena gestión medida en indicadores generales de compromisos y pagos, sin embargo, conceptos sensibles como materiales de formación y EPP tuvieron un desempeño bajo en el primer semestre que es donde estos rubros deben estar con alto dinamismo, por lo cual se sugiere tomar todas las medidas necesarias para la aplicación de la actualización de la guía de  gestión de los ma"/>
        <s v="SE sugiere fortalecer los análisis con datos puntuales, lo que permitirá una visón más objetiva de la situación, de igual forma dar uso de la mejora implementada en el aplicativo donde ahora el número de caracteres permitido a aumentado considerablemente, se recomienda generar alertas en cada uno de los eslabones de procedimientos asociados con indicadores de bajo resultado, identificar puntos críticos y establecer su estado en los comités primarios a fin de conciliar acciones conjuntas de mejora, los diferentes procesos deben realizar una sistematización de las dificultades identificadas en el proceso de aumento de la atención en zona rural a fin de prevenir mismos errores, tener presente que la apuesta de expansión hacia lo rural es una de las principales apuesta de la actual administración SENA y del Gobierno Nacional._x000a__x000a_Al igual que en los indicadores de gestión en los presupuestales se debe incluir cifras que permitan establecer en que áreas se presentan oportunidades de mejora identificando no solo proc"/>
        <s v="En particular, los resultados evidencian un alto nivel de cumplimiento en los programas de formación titulada y técnica laboral, donde los porcentajes de retención se aproximan a los valores esperados._x000a__x000a_No obstante, se identifican oportunidades de mejora en:_x000a__x000a_Certificación de competencias laborales, con bajos porcentajes en varios indicadores._x000a_Formación virtual y bilingüismo, afectados por limitaciones técnicas y baja asignación de fichas._x000a_Grupos con más del 80 % de horas programadas, donde el cumplimiento fue bajo._x000a__x000a_La hoja Indicadores Presupuesto muestra una gestión financiera eficiente y planificada:_x000a__x000a_Promedio de compromiso: 74.85 %_x000a_Promedio de ejecución de pagos: 41.68 %_x000a__x000a_Los recursos se encuentran principalmente dirigidos al fortalecimiento de la infraestructura y la prestación del servicio de formación, lo que demuestra coherencia con los objetivos institucionales. En términos generales, la ejecución financiera avanza de manera controlada y con perspectivas de mejora hacia el cierre del ejercicio fisca"/>
        <s v="En el Tercer trimestre en estudio, en el  Centro Internacional Náutico Fluvial y Portuar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En cuanto a la evaluación y certificación de competencias laborales, se alcanzaron los siguientes resultados, Personas evaluadas: 87%, Certificaciones expedidas: 70%, Personas certificadas: 79%. Evaluaciones realizadas. 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 Los pagos efectuados ascienden a $9.040.043.279,34, que equivalen al 53% de la apropiación vigente y al 65%"/>
        <s v="El centro atención sector agropecuario, aunque presenta indicadores con ejecuciones sobresalientes al III trimestre de 2025, se recomiendan fortalecer las acciones de impacto en en los diferentes municipios del departamento, en especial para el cumplimiento de las estrategias CAMPESENA_x000a_Certificación - Total Formación Titulada con 18,4%_x000a_Certificación - Técnica Laboral y Otros 13,1%_x000a_Número de cupos de formación profesional integral para personas con discapacidad con 22%_x0009__x000a_Porcentaje de Grupos (fichas) de formacion titulada con más del 80% de horas programadas de acuerdo con el diseño curricular con 9,5%._x000a_Porcentaje de Aprendices en estado académico &quot;en formación&quot; del Centro en grupos que se encuentren dentro de los tiempos para ejecutar la etapa productiva y que tienen únicamente por evaluar el RAP de Etapa Productiva con 10.8%_x000a_MI-O4. Innovar en la prestación integral de los servicios institucionales orientados a incrementar su calidad pertinencia y cobertura, con enfoque diferencial poblacional y territorial c"/>
        <s v="1. Cumplimiento General_x000a__x000a_Total de indicadores evaluados: 55_x000a_Indicadores con cumplimiento de meta: 28 (50.9%)_x000a_Indicadores con sobrecumplimiento: 11 (20.0%)_x000a_Indicadores en estado crítico: 27 (49.1%)_x000a_Cumplimiento global: 75.8%_x000a__x000a__x000a_2. Principales Logros_x000a_Indicadores con sobrecumplimiento_x000a__x000a_Retención en formación complementaria: 154.6%_x000a_Inclusión de personas con discapacidad: 230.2%_x000a_Formación para poblaciones vulnerables: 143.5%_x000a_Economía popular: 1090.3%_x000a_Víctimas del conflicto armado: 114.6%_x000a_Colocación de mujeres: 184.2%_x000a_Articulación con educación media: 117.6%_x000a_CampeSENA: 117.9%_x000a__x000a_Estos resultados reflejan una gestión territorial con enfoque diferencial, especialmente adaptada a una población con un 85% de presencia indígena, y una articulación efectiva con aliados como el Vicariato Apostólico de Inírida y UNIMINUTO CERES._x000a__x000a_3. Indicadores Críticos y Retos Identificados_x000a_Certificación de formación titulada y técnica_x000a__x000a_Certificación total: 36.5%_x000a_Formación titulada: 17.2%_x000a_Técnica laboral: 16.5%_x000a_Articulación con la media: 4."/>
        <s v="El centro Agropecuario la granja durante el tercer trimestre de la vigencia 2025, evidencia un avance significativo en el cumplimiento de las metas de formación asignadas al centro evidenciando una gestión comprometida y orientada al logro de los objetivos institucionales._x000a_Se destaca el buen desempeño en la formación tecnológica, con un cumplimiento del 93,6%, resultado que refleja un trabajo articulado en las modalidades presencial y virtual, así como una adecuada planeación y seguimiento a los procesos formativos._x000a_En formación técnica laboral, el cumplimiento general es favorable; sin embargo, se observan brechas en algunos programas, particularmente en los niveles de Técnico Laboral Virtual, Operarios y Auxiliares, cuyos porcentajes se mantienen por debajo del promedio general. _x000a_En cuanto a la formación complementaria, el avance global alcanza un 44,54%, con un desempeño destacado en las líneas CAMPESENA (82,47%), Economía Popular (70,59%) y Bilingüismo Virtual (72,66%). No obstante, la modalidad presenci"/>
        <s v="Análisis de Indicadores de Gestión – III Trimestre 2025_x000a_1. Indicadores con cumplimiento destacado (≥100%)_x000a_El centro evidencia un desempeño sobresaliente en varios indicadores clave:_x000a__x000a_Retención en formación complementaria, técnica laboral y educación superior: Indicadores 572, 573, 574, 575 con cumplimiento entre 105% y 129%._x000a_Certificaciones en economía popular (Ind. 820 – 198%) y total de certificaciones (Ind. 580 – 112%)._x000a_Cupos en educación media (Ind. 73 – 117%) y poblaciones vulnerables (Ind. 641 – 132%)._x000a_Consultas en biblioteca (Ind. 766 – 104%) y fichas correctamente programadas (Ind. 771 – 99.9%)._x000a__x000a_Estos resultados reflejan una gestión eficiente, con impacto positivo en inclusión, permanencia y pertinencia de la formación._x000a__x000a_2. Indicadores con cumplimiento moderado (60%–99%)_x000a__x000a_Cupos en educación superior (Ind. 817 – 84.6%), formación titulada (Ind. 818 – 99.2%) y formación integral (Ind. 64 – 81.5%)._x000a_Certificaciones en competencias laborales (Ind. 295 – 59.4%) y evaluaciones (Ind. 566 – 51.2%)._x000a_Cupos par"/>
        <s v="Desde la Dirección Regional se destaca el compromiso demostrado por el Centro de Formación en la implementación de los procesos formativos en todos los niveles, así como su disposición para atender con responsabilidad y profesionalismo las dinámicas y requerimientos institucionales. Sin embargo, se han evidenciado desafíos de carácter estructural y operativo que han incidido en la oportunidad y eficiencia del cumplimiento de las metas programadas para la vigencia, lo cual demanda el fortalecimiento de estrategias de gestión, seguimiento y mejora continua._x000a__x000a_Se valora positivamente el esfuerzo del Centro por la gestión de recursos adicionales que fortalecen su capacidad operativa. Sin embargo, a corte del periodo evaluado, el porcentaje de recursos comprometidos alcanza el 72,30%, cifra inferior al valor esperado del 75,10%. De igual forma, el porcentaje de pagos realizados se sitúa en 47,90%, por debajo del 56,32% proyectado."/>
        <s v="1. Indicadores de gestión con ejecución crítica o baja_x000a_Se identifican indicadores con ejecución inferior al 60%, cuyas causas están asociadas a factores estructurales, operativos y territoriales:_x000a__x000a_Ind. 654 (0%): Las certificaciones de articulación con la educación media se reflejarán en el cuarto trimestre, lo que indica una programación diferida._x000a_Ind. 274 y 275 (53.57% y 0%): La baja demanda nacional en la bolsa de formación virtual y la no contratación de instructor para bilingüismo virtual impidieron el cumplimiento de metas. Se recomienda revisar estrategias de atracción de instructores y ajustar metas conforme a la demanda real._x000a_Ind. 826 (0%): El documento se encuentra en elaboración y será publicado en el IVT. Se sugiere asegurar el cumplimiento del cronograma establecido._x000a_Ind. 577, 578, 579 (4.76%, 24.32%, 23.16%): Se proyecta incremento en el IVT, condicionado a la depuración de aprendices en estado activo que han desertado. Se recomienda fortalecer el proceso de actualización en SofiaPlus._x000a_Ind. 816"/>
        <s v="Según análisis adelantado a los 22 indicadores de gestión de la Dirección de Formación Profesional sobre la ejecución de las metas Plan de Acción, durante el tercer trimestre de 2025, se destaca lo siguiente:    Indicadores con alta ejecución:  (787): Presenta un resultado de 106% de ejecución, lo que indica que la satisfacción de los instructores con respecto a las capacitaciones ha superado las expectativas, reflejando una evaluación positiva de las acciones de formación y el ambiente de trabajo ofrecido por el SENA. 852): Con un 105% de ejecución, este indicador ha superado el porcentaje esperado, lo que destaca la efectividad de las estrategias implementadas para asegurar la continuidad de los instructores en sus procesos formativos. (857): Este indicador muestra un 106,14% de ejecución, considerablemente por encima del 25% esperado. Este avance sugiere que el SENA ha logrado una excelente cobertura en la oferta de formación profesional integral en los municipios PDET, contribuyendo al desarrollo y a la"/>
        <s v="El desempeño de la Dirección de Planeación, durante el 3 trimestre ha sido el esperado de acuerdo con las actividades en las que se enmarca el Plan de Acción. Sin embargo el indicador asociado con la implementación del plan de cualificaciones presenta un rezago superior, por lo cual se recomienda establecer acciones de mejora. Se recomienda así mismo establecer acciones de mejora para la implementación de tecnologías limpias en las sedes para evitar un reazgo en los indicadores_x000a__x000a_A nivel presupuestal se observa que del recurso que se ejecuta a nivel de la dirección se presenta un avance esperado, sin embargo se ecomiendarevisar los saldos de las contrataciones como es el caso de los recursos del BPIN de infraestructura y trasladar los excedentes lo antes posible."/>
        <s v="Con corte al 30 de septiembre de 2025, la Oficina de Control Interno presenta un avance satisfactorio en la ejecución del Plan Anual de Auditoría (PAA), alcanzando un cumplimiento del 60% con la realización de 41 de los 68 trabajos de aseguramiento y consultoría programados. Los resultados reflejan una gestión sólida, orientada al fortalecimiento del control institucional, con auditorías desarrolladas en centros de formación, obras de infraestructura, gestión presupuestal, tecnologías de la información y seguimientos a los planes de mejoramiento derivados de auditorías de la Contraloría General y actuaciones especiales._x000a_El indicador “Porcentaje de cumplimiento en el número de seguimientos al estado de avance de los planes de mejoramiento” muestra un desempeño destacado, con un avance del 41% en el tercer trimestre y un acumulado del 81,39%, evidenciando la constancia en el seguimiento a los compromisos institucionales._x000a_En cuanto a los informes de cumplimiento y seguimiento de Ley, se ejecutaron 33 de los 52"/>
        <s v="Desde la Dirección de Empleo y Trabajo se vienen realizando acciones que dan cumplimiento de manera general a lo propuesto en el Plan de acción de la presente vigencia._x000a_En este marco, los indicadores que se gestionan a partir de la Agencia Pública de Empleo y que tienen que ver con lo establecido en los proyectos e inversión DESPLAZADOS Y AGENCIA PÚBLICA DE EMPLEO se encuentran en los márgenes esperados, es decir que su ejecución está entre 60% y 80%._x000a_Ahora bien, se encuentra una situación particular con indicadores tales como:  - Personas víctimas de desplazamiento forzado que acceden a programas de formación profesional integral. - Número de mujeres víctimas de desplazamiento forzado orientadas. - Planes de negocio formulados por mujeres víctimas del desplazamiento forzado; puesto que las metas se alcanzaron en el tercer trimestre de la vigencia y sería oportuno revisar las razones de este comportamiento para ajustar lo pertinente en la próxima vigencia._x000a_De otra parte, indicadores que tienen que ver con ac"/>
        <s v="En el marco del seguimiento del plan de acción de la presente vigencia, se revisó la ejecución de los indicadores de la Dirección de Promoción y Relaciones Corporativas y se encontró que estos están sobreejecutados, frente a lo esperado. Por lo anterior, es importante que desde la DPRC se revisen las razones por las cuales se está presentando la situación y se tomen las acciones pertinentes para lograr una correcta ejecución en la próxima vigencia._x000a_ De otra parte, en el componente financiero es notorio que los recursos asignados por el proyecto de inversión IMPLANTACIÓN SISTEMA DE INVESTIGACIÓN APLICADA, DESARROLLO TECNOLÓGICO, INNOVACIÓN Y COMPETITIVIDAD NACIONAL ($ 2,290,853,019) no presentan ejecución, por tanto se requiere la validación de estas cifras y se confirme si es correcto dicho rezago. En lo demás, se presenta con normalidad la ejecución."/>
        <s v="La ejecución de indicadores para la Dirección jurídica el tercer trimestres presenta un avance significativo en cada uno de los indicadores, no obstante, se recomienda validar la ejecución del indicador 846 que corresponde a Recaudo efectivo de procesos a favor, debido a que se observa una ejecución de un 48,96% que se esperaría un a septiembre un porcentaje superar al 70% , sin embargo, de acuerdo con la justificación indicada por el área se observa que se han realizado las acciones correspondientes a los procesos de defensa judicial, proceso contractuales para prevenir el daño antijuridico. Igualmente, se espera que de acuerdo con la planeación realizada para el segundo semestre del año se llegue al cumplimiento del 100% de las metas propuestas._x000a_En cuanto a la ejecución presupuestal, se observa una ejecución en los recursos de funcionamiento de un 10.40% e Inversión a través de los proyectos de inversión: Administración de los Procesos de Nivel Estratégico y Táctico que Soportan los Procesos Misionales de"/>
        <s v="Una vez verificada la información registrada por el Centro de Formación se realizan las siguientes observaciones: _x000a_En general, el centro ha avanzado en el cumplimiento de metas de FPI._x000a_En formación titulada lleva un avance del 93,27%, por encima de la media regional, debe prestar atencion a los tecnicos virtuales._x000a_En formación Complementaria va en un 74,57% por encima de la media regional, debe prestar atención a los virtuales._x000a__x000a_ EL centro cueta con una Total Presupuesto Asignado $ 8.618.541.827, comprometido $ 5.793.187.140 equivalente 67%.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s v="Los indicadores de valor están compuestos por 17 ítems de los cuales 13 cumplen con un promedio de cumplimiento del 88,3% ;  indicadores con un promedio de cumplimiento del 64% y 3 indicadores con sobre ejecución promedio del 201%; el indicador de misión en el cumplimiento de sus 2 indicadores No. 913 y el indicador No. 955 no cumplen, los indicadores de desarrollo institucional presentan un cumplimiento promedio del 72,8% mostrando un comportamiento positivo de los indicadores de gestión, Para los indicadores que aún no han se ha llegado a la meta, la Regional Atlántico se ha planteado retos que deberán ser atendidos durante el cuarto trimestre de la vigencia, entre ellos se encuentran: incrementar la tasa de colocación laboral, optimizar la conversión entre vacantes y colocaciones efectivas, culminar la ejecución total de los planes de negocio pendientes, y mantener la sostenibilidad de las empresas apoyadas por el Fondo Emprender_x000a_El presupuesto del despacho regional se encuentra compuesto por 8 proyectos"/>
        <s v="Los indicadores de valor están compuestos por 17 ítems de los cuales cumplen con un promedio de cumplimiento del 98,7%, el indicador de misión el cual cumple con un promedio de 2 indicadores con un promedio del 37%, %, los indicadores de desarrollo institucional presentan un cumplimiento promedio del 81.2%_x000a_El presupuesto del despacho regional se encuentra compuesto por 8 proyectos de inversión incluido los recursos de funcionamiento por un total de $ 69.759.607.012 han ejecutado $ 47.012.451.476 con una ejecución del 67%, cumplimiento en pagos es del 56%, el cumplimiento de pagos es del 56%."/>
        <s v="Los indicadores de valor están compuestos por 17 ítems de los cuales 12 cumplen con un promedio de cumplimiento del 88,6% ; 2 indicadores con un promedio de cumplimiento del 68,6% y 3 con una sobre ejecución promedio del 151%; el indicador de misión en el cumplimiento de sus 2 indicadores  No. 913 y el indicador No. 955 no cumplen, los indicadores de desarrollo institucional presentan un cumplimiento promedio del 72,6% mostrando un comportamiento positivo de los indicadores de gestión, desde la regional se han realizado reuniones   con las personas que están a cargo de estos indicadores y se han identificado e implementado estrategias a aplicar, para lograr el cumplimiento total de estos al finalizar la vigencia 2025._x000a_El presupuesto del despacho regional se encuentra compuesto por 8 proyectos de inversión incluido los recursos de funcionamiento por un total de $78.630.056.169,37 han ejecutado $58.316.124.504 con una ejecución del 74,1%, cumplimiento en pagos es del 30,5%; 7 proyectos con un promedio de ejecu"/>
        <s v="Los indicadores de valor están compuestos por 17 ítems de los cuales 13 indicadores con un promedio de cumplimiento del 88% siendo este una buena ejecución, 4 Indicadores con un promedio en sobre ejecución del 165%; el indicador misional presenta un indicador con 49%, este con buena ejecución y un indicador de 14% con baja ejecución; los indicadores de desarrollo institucional, con buena ejecución presentan un porcentaje del 78% _x000a_El presupuesto del Despacho Regional se encuentra compuesto por 7 proyectos de inversión más los recursos de funcionamiento por un total de $22.887.052.504 de los cuales han ejecutado $14.422.959.311 el cual representa el 63% este indicador se encuentra en buena ejecución; se debe mejorar la ejecución presupuestal del proyecto IMPLANTACIÓN SISTEMA DE INVESTIGACIÓN APLICADA, DESARROLLO TECNOLÓGICO, INNOVACIÓN Y COMPETITIVIDAD NACIONAL, sigue en ejecución vulnerable._x000a_En cumplimiento de pagos se ejecuta en un 55%"/>
        <s v="El Despacho del SENA Regional Caldas presenta al cierre del tercer trimestre de 2025 una gestión sólida en los componentes de inclusión, aprendizaje y comunicación. Sin embargo, los indicadores 893 y 801 requieren intervención prioritaria, ya que son determinantes para medir el impacto de la formación en la empleabilidad y la pertinencia laboral, áreas que aún presentan desafíos significativos en la intermediación laboral y el fortalecimiento empresarial._x000a__x000a_Financieramente, se evidencia un 87,90% del presupuesto comprometido, superando la meta esperada (75,01%), lo que refleja eficiencia en la planeación y ejecución. No obstante, el nivel de pagos (43,5%) se mantiene por debajo del valor esperado (56,32%), por lo cual es necesario agilizar los procesos administrativos para garantizar el cumplimiento financiero al cierre del año._x000a__x000a_Se recomienda que en el cuarto trimestre se prioricen acciones para fortalecer la relación con el sector productivo, incrementar la gestión de vacantes y empleabilidad, y consolidar"/>
        <s v="Despacho Dirección – Regional SENA Caquetá_x000a_1. Cumplimiento General de Indicadores_x000a__x000a_Total indicadores evaluados: 22_x000a_Indicadores con sobrecumplimiento: 7_x000a_Indicadores con ejecución superior al 70%: 12_x000a_Indicadores críticos o sin ejecución: 3_x000a_Cumplimiento esperado: 86.4% de los indicadores_x000a__x000a__x000a_2. Principales Logros_x000a_Indicadores con sobrecumplimiento_x000a__x000a_Aprendices con contrato no SENA: 212.5%_x000a_Colocación mujeres APE: 158.4%_x000a_Víctimas del conflicto orientadas: 108.4%_x000a_Economía popular atendida: 178.8%_x000a_Empresas con cuota regulada: 105.8%_x000a_Tasa de colocación: 110.6%_x000a_Campesinos atendidos en emprendimiento: 105.7%_x000a__x000a_Estos resultados evidencian una gestión territorial efectiva, con enfoque diferencial y alta capacidad de articulación interinstitucional._x000a_Indicadores con ejecución destacada (≥70%)_x000a__x000a_Colocaciones egresados SENA: 99.0%_x000a_Colocaciones no SENA: 81.9%_x000a_Total colocaciones: 92.2%_x000a_Vacantes APE: 82.7%_x000a_Inscritos APE: 85.8%_x000a_Planes de negocio víctimas: 88.3%_x000a_Emprendimientos asesorados: 78.2%_x000a_Empresas en fortalecimiento: 78.3%_x000a_Prod"/>
        <s v="La regional presenta en este trimestre una ejecución del 88.79%,  a pesar de ello quedan recursos valiosos por ejecutar que ascienden a los $ 4.572.534.191,  del concepto interno de vehículos, dotación entre otros, por tanto se sugiere muy respetuosamente al equipo regional para establecer las acciones necesarias y lograr el compromiso de el total de los recursos. En lo relacionado con pagos el valor esta por debajo del 50%, siendo esto una  alerta dado las situaciones con el PAC._x000a_En lo relacionado con Indicadores  en su mayoría se encuentran en ejecución favorable, sin embargo es importante destacar que la subrejecución de un indicador también puede reflejar temas de planeación o caracterización en los aplicativos,  en cuanto a los indicadores relacionados con población campesina es de un 57.4%, donde se sugiere muy  respetuosamente al director regional construir acciones con el equipo regional para lograr una ejecución exitosa al término de la vigencia."/>
        <s v="El Despacho de Dirección Regional Cesar evidencia un desempeño satisfactorio en la ejecución de las metas correspondientes al mes de septiembre de 2025. Destacan los avances en los indicadores relacionados con la regulación de empresas con cuota de aprendizaje, la colocación laboral mediante la APE, y el fortalecimiento de estrategias de promoción y relaciones corporativas._x000a_La gestión evidencia una ejecución eficiente, con avances sostenidos en empleabilidad, emprendimiento e inclusión. Se recomienda mantener el seguimiento a indicadores críticos y fortalecer las estrategias con enfoque diferencial._x000a__x000a_La ejecución presupuestal del Despacho Dirección en la Regional Cesar muestra un comportamiento positivo y superior a lo esperado, con los siguientes resultados:_x000a__x000a_Promedio de compromiso: Aproximadamente 81 %_x000a_Promedio de ejecución de pagos: Cerca de 54 %_x000a__x000a_Gestión presupuestal sólida, con seguimiento constante y priorización de proyectos estratégicos. Se recomienda reforzar la ejecución en infraestructura e innova"/>
        <s v="Despacho de Dirección Regional Córdoba con resultados que evidencian avances significativos en la regulación de empresas con cuota de aprendizaje, la intermediación laboral mediante la Agencia Pública de Empleo (APE), y el fortalecimiento de estrategias corporativas orientadas al desarrollo sostenible._x000a__x000a_Sin embargo, se identifican retos puntuales en algunos indicadores:_x000a__x000a_Empresas con cuota voluntaria (código 810): Afectadas por la entrada en vigencia de la nueva Reforma Laboral, que transformó el contrato de aprendizaje._x000a_Emprendimientos asesorados (código 902): Su ejecución fue baja debido al inicio tardío de las convocatorias, aunque se proyecta cumplimiento total al cierre del cuarto trimestre._x000a_Formación en multilingüismo (código 913): Limitada por la baja disponibilidad de instructores especializados._x000a_Apoyos de sostenimiento FIC (código 955): Presentan baja ejecución, pero se están desarrollando mesas de trabajo para mejorar el cumplimiento._x000a__x000a_En general, la gestión se califica como eficiente y comprometid"/>
        <s v="La Regional Cundinamarca evidencia un desempeño sólido en sus indicadores de gestión, con un cumplimiento promedio cercano al 85% frente a las metas institucionales proyectadas. Los indicadores asociados a empleabilidad, retención de aprendices y cobertura de programas registran los mejores resultados, algunos superando el 100% de cumplimiento, reflejando un avance importante en la consolidación de procesos misionales. Sin embargo, se identifican rezagos en metas vinculadas a innovación, investigación aplicada y fortalecimiento de instructores, donde los avances son inferiores al 60%. Se recomienda continuar con el fortalecimiento de las estrategias de seguimiento operativo, priorizando el cierre de brechas en indicadores de productividad académica y en la ejecución de proyectos de innovación, con el fin de asegurar un cumplimiento integral al cierre de vigencia.  _x000a_El Despacho de la Dirección Regional Cundinamarca presenta una apropiación total cercana a $9.400 millones, con un compromiso promedio del 71% y"/>
        <s v="Durante el periodo evaluado, la Regional Chocó presenta un avance general positivo en sus indicadores de gestión, con un promedio de cumplimiento del 83% frente a las metas trazadas. Se destacan los resultados de la Tasa de Colocación, que alcanzó un 117,8%, reflejando un desempeño sobresaliente en la vinculación de aprendices y en la articulación con el sector productivo. Sin embargo, persisten brechas en indicadores como el número de instructores formados en la estrategia de multilingüismo, que no registra avance (0%), lo que evidencia la necesidad de fortalecer los planes de formación docente y los mecanismos de seguimiento. Se recomienda consolidar estrategias de apoyo técnico a las dependencias con menor cumplimiento y mantener la trazabilidad de los resultados mensuales para asegurar un cierre de vigencia con equilibrio en el desempeño global._x000a__x000a_La ejecución presupuestal del Despacho de la Dirección Regional alcanza un valor total de aproximadamente $5.040 millones, evidenciando un nivel adecuado de uti"/>
        <s v="Los indicadores de valor están compuestos por 17 ítems de los cuales 11 cumplen con un promedio de cumplimiento del 88%   y  6 indicadores con una sobre ejecución con promedio del 140% ; el indicador de misión en el cumplimiento de sus 2 indicadores No. 913 y el indicador No. 955 no cumplen, los indicadores de desarrollo institucional presentan un cumplimiento promedio del 75% mostrando un comportamiento positivo de los indicadores de gestión._x000a_El presupuesto del despacho regional se encuentra compuesto por 9 proyectos de inversión incluido los recursos de funcionamiento por un total de $15.237.447.545, de los cuales se han comprometido $11.974.536.061, con una ejecución del 78,6%, cumplimiento en pagos es del 45,6%. En el detalle el proyecto de inversión Formación (Vigencias futuras) esta ejecutado al 100%, 8 proyectos con un promedio de ejecución del 80.2%. La regional a través de diferentes acciones mejoró la ejecución del proyecto de innovación a un nivel óptimo para el periodo."/>
        <s v="La regional presenta en este trimestre una ejecución del por debajo del 60%,  lo anterior debido a asignaciones durante la vigencia de proyectos nacionales como proyecto Nabusimake, ZAJUNA, proyecto de bombas de extracción de gua pozo profundo, entre otros , por tanto se sugiere muy respetuosamente al equipo regional para establecer las acciones necesarias y lograr el compromiso del total de los recursos tanto en el despacho como en centros de formación  que presentan un rezago de ejecución en materiales de formación, instructores, elementos de protección personal y viáticos de Campesena._x000a_En lo relacionado con indicadores  en su mayoría se encuentran en ejecución favorable, sin embargo es importante destacar en lo relacionado con emprendimiento asesorado dado que hasta el mes de septiembre se logro iniciar las visitas de fondo emprender, y luego si puede suceder el reporte de los emprendimientos asesorados, _x000a_El indicador de instructores formados en a la estrategia de bilingüismo ha tenido poca participación"/>
        <s v="Los indicadores de valor están compuestos por 17 ítems de los cuales 16 cumplen con un promedio de cumplimiento del 83,56 % y 1 indicador con sobre ejecución de  120,1%; el indicador de misión en el cumplimiento de sus 2 indicadores No. 913 y el indicador No. 955 no cumplen, los indicadores de desarrollo institucional presentan un cumplimiento promedio del 83,7% mostrando un comportamiento positivo de los indicadores de gestión._x000a_El presupuesto del despacho regional se encuentra compuesto por 8 proyectos de inversión incluido los recursos de funcionamiento por un total de $15.812.285.416 han ejecutado $10.209.966.766 con una ejecución del 64,5%, cumplimiento en pagos es del 39,2%; 7 proyectos con un promedio de ejecución del 82,3%  y el Proyecto de Innovación es el más bajo con el cumplimiento del 4,86%, se debe realizar seguimiento pormenorizado del proyecto de innovación debido a la deficiente ejecución presupuestal"/>
        <s v="Al corte del periodo, la Regional Meta evidencia un cumplimiento promedio del 87% en los indicadores de gestión establecidos para la vigencia 2025. Los mejores desempeños se registran en los indicadores de colocación laboral, contratos de aprendizaje y cobertura en intermediación de empleo, con valores que superan el 95% de cumplimiento, demostrando una ejecución técnica sólida y una respuesta efectiva a las necesidades del mercado laboral regional. Sin embargo, algunos indicadores de comunicaciones estratégicas e innovación institucional presentan avances inferiores al 70%, lo que sugiere la necesidad de fortalecer la planeación interárea y la gestión de resultados en dichos frentes. Se recomienda reforzar los mecanismos de articulación con el sector productivo, dinamizar las estrategias de visibilidad institucional y mantener el enfoque en la sostenibilidad de los logros alcanzados._x000a__x000a_En el ámbito financiero, la Regional Meta reporta una apropiación total de $7.560 millones, con un nivel de compromiso del 7"/>
        <s v="Al corte del periodo, la Regional Nariño muestra un avance promedio del 89% en el cumplimiento de los indicadores de gestión para la vigencia 2025. Se destacan resultados sobresalientes en los indicadores de colocación laboral de aprendices, cobertura de vacantes APE y contratos de aprendizaje, con niveles de cumplimiento entre el 92% y 97%, lo que evidencia una gestión eficiente de las áreas misionales y una articulación efectiva con el entorno productivo. Sin embargo, los indicadores asociados a innovación y fortalecimiento institucional presentan avances moderados, alrededor del 70%, principalmente por la ejecución parcial de proyectos de comunicación y modernización tecnológica. Se recomienda continuar fortaleciendo las estrategias de formación con enfoque en empleabilidad, impulsar la gestión de proyectos innovadores y consolidar el seguimiento trimestral a los indicadores con desempeño medio para garantizar su cierre exitoso al final del año._x000a_En el componente financiero, la Regional Nariño registra una"/>
        <s v="Durante el periodo evaluado, la Regional Norte de Santander evidencia un cumplimiento promedio del 87% en los indicadores de gestión. Se destacan avances importantes en colocación laboral de aprendices, vinculación de empresas con cuota regulada y vacantes APE, con niveles de cumplimiento entre 90% y 96%, reflejando una gestión activa en articulación con el sector productivo y un seguimiento eficiente a la estrategia de empleabilidad. Sin embargo, los indicadores relacionados con innovación institucional y divulgación de gestión presentan desempeños cercanos al 70%, afectados por retrasos en la implementación de acciones de comunicación y proyectos de fortalecimiento interno. Se recomienda consolidar el seguimiento a los indicadores con menor desempeño, reforzar las acciones de comunicación digital y continuar promoviendo la vinculación empresarial para asegurar el cierre efectivo de las metas de la vigencia._x000a__x000a_En materia financiera, la Regional Norte de Santander presenta una apropiación total de $15.262 mil"/>
        <s v="Los indicadores de valor están compuestos por 17 ítems de los cuales 12 indicadores con un promedio de cumplimiento del 90% siendo este una ejecución buena, 5 Indicadores con un promedio en sobre ejecución del 114%; el indicador misional presenta 2 indicadores con una baja ejecución del 28%, se debe trabajar para mejorar; los 3 indicadores de desarrollo institucional presentan un porcentaje del 72% siendo esta buena ejecución. _x000a_El presupuesto del Despacho Regional se encuentra compuesto por 7 proyectos de inversión más los recursos de funcionamiento por un total de $15.933.966.020 de los cuales han ejecutado $11.249.556.476 el cual representa el 71% este indicador se encuentra en un promedio de cumplimiento bueno._x000a_En cumplimiento de pagos se ejecuta en un 65%"/>
        <s v="Los indicadores de valor están compuestos por 18 ítems de los cuales 13 indicadores con un promedio de cumplimiento del 84% siendo este una ejecución buena, 1 se encuentran con bajo promedio del 0%, se debe trabajar en los indicadores para mejorar el promedio, 4 Indicadores con un promedio en sobre ejecución del 151%; el indicador misional presenta 1 indicador con un promedio de cumplimiento del 48% siendo este una ejecución buena, 1 indicador con 520%, este indicador se encuentra en sobre ejecución; los 3 indicadores de desarrollo institucional presentan un porcentaje del 73% siendo una ejecución buena. _x000a_El presupuesto del despacho regional se encuentra compuesto por 7 proyectos de inversión más los recursos de funcionamiento por un total de $21.522.508.633 de los cuales han ejecutado $10.752.223.080 el cual representa el 50% este indicador se encuentra en un promedio de cumplimiento bueno; se debe mejorar la ejecución presupuestal del proyecto FORTALECIMIENTO DE LA PRESTACIÓN DEL SERVICIO DE FORMACIÓN PROF"/>
        <s v="Los indicadores de valor están compuestos por 17 ítems de los cuales cumplen con un promedio de sobrecumplimiento del 115.6% pero el indicador de Emprendimientos asesorados solo cumple al 48,9%, el indicador de misión el cual cumple con un promedio de 2 indicadores con un promedio del 42.8% siendo el mas bajo el indicador PNIBA - Porcentaje de entrega de apoyos de sostenimiento FIC – REGULAR cump 44%, los indicadores de desarrollo institucional presentan un cumplimiento promedio del 74%_x000a_El presupuesto del despacho regional se encuentra compuesto por 8 proyectos de inversión incluido los recursos de funcionamiento por un total de $31.969.629.701 han ejecutado $21.131.863.216 con una ejecución del 66%, cumplimiento en pagos es del 55%."/>
        <s v="Despacho Dirección Regional Sucre_x000a__x000a_La regional muestra un excelente desempeño en formación profesional, con un 95,71 % de avance general y logros destacados en la articulación con educación media, formación técnica y complementaria. Se resalta el éxito de los programas Full Popular y CampeSENA, así como la retención de aprendices y certificaciones laborales. En el ámbito social, la atención a poblaciones vulnerables supera ampliamente las metas, aunque persisten retos en la atención a personas con discapacidad e indígenas._x000a__x000a_La ejecución presupuestal y los proyectos institucionales del Despacho de Dirección._x000a__x000a_Promedio de compromiso: 72.13 %_x000a_Promedio de ejecución de pagos: 44.61 %_x000a__x000a_Los proyectos muestran avances sólidos, Infraestructura física (hasta 100 % comprometido y más del 70 % ejecutado), Empleabilidad para víctimas del conflicto, Formación profesional y atención a poblaciones vulnerables._x000a__x000a_Algunos pagos aún están pendientes, principalmente por procesos de cierre contractual y entrega de productos progr"/>
        <s v="Los indicadores de valor están compuestos por 17 ítems de los cuales 8 indicadores con un promedio de cumplimiento del 90% siendo este una ejecución buena, 9 Indicadores con un promedio en sobre ejecución del 125%; Los 2 indicadores misionales presentan un 45% siendo esta buena ejecución; los 3 indicadores de desarrollo institucional presentan un porcentaje del 73% siendo este una ejecución buena. _x000a_El presupuesto del despacho regional se encuentra compuesto por 7 proyectos de inversión más los recursos de funcionamiento por un total de $26.639.398.458 de los cuales han ejecutado $15.284.322.738 el cual representa el 57% este indicador se encuentra en un promedio de cumplimiento bueno. Se debe mejorar la ejecución presupuestal del proyecto IMPLANTACIÓN SISTEMA DE INVESTIGACIÓN APLICADA, DESARROLLO TECNOLÓGICO, INNOVACIÓN Y COMPETITIVIDAD NACIONAL_x000a_En cumplimiento de pagos se ejecuta en un 61%"/>
        <s v="La regional presenta un  compromiso del despacho (76,4 %)  cercana al porcentaje del  tercer trimestre esperado para ser bueno, las dependencias con baja ejecución son SIIF 64, 84 y 20,  en cuanto a pagos aunque supera el 40% se sugiere muy respetuosamente realizar plan de actividades sobre la ejecución presupuestal con el equipo primario para lograr una ejecución  exitosa incluidos los centros de formación que presentan conceptos internos sin ejecución como materiales de formación, elementos de protección entre otros._x000a_En lo referente a indicadores la regional tiene ejecución buena en los siguientes indicadores: _x000a_•_x0009_Ejecución técnica promedio del 85 %, en línea con el cronograma anual._x000a_•_x0009_Indicadores críticos en niveles de cumplimiento aceptable (≥75 %)._x000a_•_x0009_Desempeño superior al 90 % en formación complementaria y vinculación laboral._x000a_El principal reto para el último trimestre radica en cerrar las brechas de ejecución del Fondo Emprender y en acelerar la certificación de competencias laborales, con el fin de alc"/>
        <s v="La Regional Arauca reporta un desempeño general sólido, con un cumplimiento promedio del 94% frente a las metas establecidas. Este resultado refleja una planeación efectiva, compromiso institucional y articulación operativa. No obstante, se identifican algunos indicadores con ejecución inferior al esperado:_x000a_Indicadores con ejecución crítica o baja_x000a__x000a_Ind. 955 – Apoyos de sostenimiento FIC (42%): La ejecución se vio afectada por la movilidad de aprendices y condiciones de conectividad en zonas rurales._x000a_Ind. 810 – Empresas con cuota voluntaria (60.61%): Aunque se avanzó, se requiere fortalecer el relacionamiento empresarial para ampliar la cobertura._x000a_Ind. 913 – Instructores formados en multilingüismo (0%): No se logró formación en el trimestre, lo que requiere revisión de la estrategia de articulación con la ENI._x000a__x000a_Indicadores con ejecución destacada_x000a__x000a_Ind. 809 – Empresas con cuota regulada (100%)_x000a_Ind. 807 y 808 – Contratos de aprendizaje SENA y no SENA (93.25% y 91.18%)_x000a_Ind. 283 – Vacantes APE (100.5%)_x000a_Ind. 910 –"/>
        <s v="El análisis de los indicadores muestra un desempeño favorable en la mayoría de los proyectos e indicadores del Despacho Regional Casanare, con niveles de ejecución superiores a las metas establecidas, destacando especialmente los proyectos relacionados con el fortalecimiento de la prestación del servicio a la formación (95%) y la administración de procesos estratégicos y tácticos (93%). Sin embargo, se evidencian algunos factores externos que han afectado negativamente ciertos resultados, como la entrada en vigencia de la Ley 2466 de 2025, la cual ha generado una disminución en el registro de empresas voluntarias debido a la percepción de que las condiciones para vincular aprendices son poco atractivas._x000a__x000a_Asimismo, se identifican brechas en el cumplimiento de metas en programas vinculados a empresas en puesta en marcha y fondo emprender, principalmente por la asignación de metas superiores a los recursos disponibles y la falta de inicio oportuno de las interventorías._x000a__x000a_Por otro lado, la sobreejecución de algu"/>
        <s v="1. Análisis de Indicadores de Gestión_x000a_Indicadores con cumplimiento sobresaliente (≥100%)_x000a_Aprendices con contrato de aprendizaje (Ind. 807): 163.33%_x000a_Aprendices con contrato no SENA (Ind. 808): 137.50%_x000a_Personas víctimas del desplazamiento orientadas (Ind. 872): 141.31%_x000a_Empresas con cuota regulada (Ind. 809): 110.77%_x000a_Empresas con cuota voluntaria (Ind. 810): 100%_x000a_Personas de economía popular atendidas (Ind. 910): 225.84%_x000a__x000a_Estos resultados reflejan una gestión eficaz en inclusión laboral, relacionamiento empresarial y atención a poblaciones vulnerables, alineada con los objetivos estratégicos institucionales._x000a__x000a_Indicadores con cumplimiento medio (60%–99%)_x000a__x000a_Vacantes APE (Ind. 283): 91.54%_x000a_Inscritos en APE (Ind. 284): 93.24%_x000a_Planes de negocio formulados por víctimas (Ind. 815): 89.09%_x000a_Campesinos atendidos en emprendimiento (Ind. 813): 84.39%_x000a_Productos digitales publicados (Ind. 806): 82.35%_x000a_Colocaciones mujeres (Ind. 881): 69.48%_x000a_Colocaciones egresados SENA (Ind. 801): 67.43%_x000a_Colocaciones no SENA (Ind. 802): 61.76%"/>
        <s v="Durante la vigencia 2025, el seguimiento de los indicadores de gestión del Despacho de Dirección Regional San Andrés evidencia un desempeño positivo en la mayoría de las metas establecidas. Se destacan avances significativos en los indicadores relacionados con la colocación de aprendices, la regulación de empresas con cuota de aprendizaje y la intermediación laboral a través de la Agencia Pública de Empleo (APE)._x000a__x000a_Los proyectos de fortalecimiento de la prestación del servicio presentan niveles de compromiso presupuestal variables: algunos rubros alcanzan porcentajes superiores al 90% en compromisos, mientras que otros aún se encuentran en fases iniciales de ejecución."/>
        <s v="En el marco del seguimiento al cumplimiento de metas institucionales del Plan de Acción SENA 2025, se realizó el análisis de ejecución de los indicadores reportados por el Centro de Formación, evidenciando avances diferenciados que permiten identificar oportunidades de mejora y consolidación._x000a_1. Indicadores con ejecución inferior al 50%_x000a_Los indicadores 295, 578, 579, 654, 766, 812, 813, 821, 823, 824 y 955 presentan niveles de ejecución por debajo del 50%, lo cual requiere atención prioritaria. En particular, los indicadores 654 y 813, vinculados a programas estratégicos de la Dirección General, demandan acciones correctivas inmediatas. Se recomienda:_x000a__x000a_Revisión técnica de metas y actividades programadas._x000a_Fortalecimiento del seguimiento operativo desde las coordinaciones responsables._x000a_Ajuste de cronogramas y recursos para garantizar el cumplimiento en el último trimestre._x000a__x000a_2. Indicadores con ejecución entre el 60% y el 79,9%_x000a_Los indicadores 64, 284, 801, 804, 805, 806, 872, 881 y 902 muestran avances moderado"/>
        <s v="1. Cumplimiento General de Indicadores_x000a__x000a_Cumplimiento global: 75.8%_x000a_Indicadores que cumplen meta: 28 (50.9%)_x000a_Indicadores que superan la meta: 11 (20.0%)_x000a_Indicadores en estado crítico: 27 (49.1%)_x000a__x000a__x000a_2. Principales Logros_x000a_Inclusión Social y Enfoque Territorial_x000a__x000a_Personas con discapacidad: 230.2% (122 vs meta 53)_x000a_Poblaciones vulnerables: 143.5% (6,521 vs 4,543)_x000a_Economía popular: 1,090.3% (338 vs 31)_x000a_Comunidades étnicas: 192.1% (3,335 vs 1,736)_x000a_Víctimas del conflicto: 114.6% (2,060 vs 1,798)_x000a__x000a_Estos resultados reflejan una gestión efectiva con enfoque diferencial, pertinente al contexto amazónico y multicultural de Guainía._x000a_Articulación Educativa y Empleo_x000a__x000a_Media técnica: 118% (892 vs 756)_x000a_CampeSENA: 117.9% (283 vs 240)_x000a_Colocación mujeres: 184.2% (210 vs 114)_x000a_Tasa de colocación: 116% (0.73 vs 0.63)_x000a_Inscritos APE: 123.5% (872 vs 706)_x000a__x000a__x000a_3. Principales Retos y Alertas_x000a_Certificaciones (Debilidad estructural)_x000a__x000a_Certificación total: 36.5% (3,118/8,544)_x000a_Certificación titulada: 17.2%_x000a_Certificación técnica: 16.5%_x000a_Certificación"/>
        <s v="Durante el mes de septiembre, la Regional Guaviare presenta un avance promedio del 88% en los indicadores de gestión establecidos para la vigencia 2025. Se destaca un desempeño sobresaliente en los componentes de formación titulada y certificación por competencias laborales, los cuales superan el 95% de cumplimiento, evidenciando una adecuada planeación operativa y compromiso del equipo técnico. No obstante, se observan rezagos en indicadores asociados al emprendimiento y articulación con el sector productivo, cuyo cumplimiento oscila entre el 60% y 70%, reflejando limitaciones en la dinamización del ecosistema empresarial local. Se recomienda fortalecer los mecanismos de seguimiento a proyectos de emprendimiento, consolidar alianzas estratégicas con empresas regionales y promover acciones de formación dual que incrementen la empleabilidad de los egresados._x000a_La ejecución presupuestal de la Regional Guaviare alcanza una apropiación total de $2.76 mil millones, con un compromiso del 72% y una ejecución (pagos)"/>
        <s v="1. Indicadores de gestión con ejecución inferior al 70%_x000a_Se identifican dificultades en el cumplimiento de varios indicadores, entre ellos:_x000a__x000a_Ind. 955 (35%): La baja adjudicación se relaciona con el cumplimiento de requisitos por parte de los aprendices, cancelaciones y suspensiones, además del inicio tardío de formaciones FIC en octubre._x000a_Ind. 807-808 (57.43% y 40%): La limitada presencia empresarial en el departamento restringe la posibilidad de establecer contratos de aprendizaje._x000a_Ind. 800-801-802-803-881: Las condiciones geográficas, la baja formalización laboral y la prevalencia de economías comunitarias afectan las metas de colocación laboral y vinculación de aprendices._x000a_Ind. 809: La escasa presencia de empresas formales limita el cumplimiento de metas de regulación empresarial._x000a_Ind. 666 (57.14%): Las dificultades de conectividad y la baja formalización empresarial restringen el fortalecimiento de unidades productivas._x000a_Ind. 284 (60.49%): La baja inscripción en la Agencia Pública de Empleo se relaciona con"/>
        <s v="1. Estado General de Ejecución Presupuestal_x000a__x000a_Presupuesto asignado a CampeSENA: $561.699.727_x000a_Estado de ejecución: Sin compromisos registrados al corte del tercer trimestre_x000a_Etapa actual: Precontractual_x000a__x000a_Este comportamiento se explica por la asignación tardía de los recursos (durante el tercer trimestre), lo que ha llevado a que los procesos se encuentren en fase de estructuración contractual, sin compromisos formalizados al momento del corte._x000a__x000a_2. Detalle de Recursos por Línea de Inversión_x000a_a. Formación Profesional_x000a__x000a_Aula móvil y transporte del buque escuela:_x000a_En etapa precontractual, pendiente de formalización de contratos._x000a__x000a_b. Infraestructura_x000a__x000a_Proyectos de adecuación física:_x000a_En etapa contractual y precontractual, con avances administrativos en curso._x000a__x000a_c. Equipamiento y dotación_x000a__x000a_Equipos de energía regulada, desfibrilador, kit de mantenimiento, vehículos, mobiliario administrativo, gimnasio:_x000a_Todos en fase precontractual, con expedientes en revisión técnica y jurídica._x000a__x000a_d. Rubros en proceso de centralización_x000a__x000a_Pape"/>
        <s v="A corte del tercer trimestre, en los indicadores a cargo del Despacho del Director se observa un avance significativo, sin embargo, de acuerdo con el avance del indicador 827 que corresponde a: Convocar y desarrollar los comités de dirección, se recomienda evaluar la meta teniendo en cuenta la periodicidad con la cual se han realizado los comités, debido a que de acuerdo con la ejecución acumulada a corte de septiembre presenta una sobre ejecución de 128%. _x000a_En cuanto a la ejecución presupuestal, se observa un avance en funcionamiento del 63,70% y en recursos de inversión un 90.20% de los recursos asignados por el proyecto de Administración de los procesos. Dado lo anterior, se recomienda realizar seguimiento de la ejecución de los recursos que le han sido apropiados, con el fin de generar acciones que permitan la ejecución de la totalidad de los recursos asignados en la vigencia"/>
        <s v="Una vez revisada la información enviada por el área con relación a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_x000a__x000a_La ejecución del presupuesto asignado a través del proyecto de formación corresponde a la contratación de los servicios personales para apoyar la gestión de las estrategias CampeSENA y Full Popular,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_x000a__x000a_Es importante especificar la información con relación a la ejecución del programa de Formación Continua Es"/>
        <s v="Según análisis adelantado a los cinco (8) indicadores de Plan de Acción 2025 de la Dirección Administrativa y Financiera sobre la ejecución de las metas durante el tercer trimestre de 2025, se evidencia un avance acorde con la justificación de la destinación de recursos; sin embargo, se debe robustecer la estrategia para incrementar el porcentaje de ejecución del indicador 866 “Evolución de cumplimiento del plan maestro de infraestructura” debido a que se denota una baja ejecución respecto a lo esperado en el tercer trimestre, contrario a los indicadores: 3 “Cuentadantes con bienes a cargo verificados” y 865 “Evolución del recaudo de recursos financieros”, los cuales superan el porcentaje esperado acumulado al tercer trimestre. De acuerdo con lo anterior, se recomienda continuar con las acciones y estrategias desarrolladas desde la Dirección, con el fin de garantizar el cumplimiento y el impacto esperado de las metas establecidas en el último trimestre._x000a_Respecto a la ejecución presupuestal, se observa un man"/>
        <s v="Con corte a septiembre de 2025, la Oficina de Control Interno Disciplinario mantiene un comportamiento adecuado en la gestión de sus indicadores, los cuales responden a la dinámica propia de la dependencia y al flujo de quejas recibidas durante el periodo. Se evidencia el cumplimiento en la elaboración, análisis y reporte de los cuatro indicadores establecidos, los cuales fueron comunicados oportunamente a la jefatura de la OCID. Dicho ejercicio permitió realizar un seguimiento técnico y promover ajustes orientados a optimizar las tareas y fortalecer la gestión del equipo._x000a_En materia presupuestal, la Oficina administra recursos únicamente para los rubros de viáticos y contratación por prestación de servicios._x000a_Para viáticos, la ejecución alcanzó un 22,40%, inferior al 92,20% proyectado, debido al ajuste en el cronograma de capacitaciones, cuya ejecución inició en agosto, así como a la reprogramación de comisiones relacionadas con la práctica de pruebas y actividades preventivas. Esta situación fue previamente"/>
        <s v="La mayoria de indicadores a cargo de Secretaria General se encuentran parcialmente sobre ejecutados con corte al tercer trimestre,  lo que indica que  el adecuado seguimiento realizado por el área; sin embargo se debe tener en cuenta que lo ideal es llevar una ejecución lo más aproximada a la programación. para los indicadores de  nómina , es claro que estos se ejecutan de acuerdo con la programacion de pagos , y para viviendad según la dinamica  de solicitud y aprobacion de los creditos ._x000a__x000a_En general la Secretaría tiene ejecucion de sus indicadores de acuerdo con la progracion realizada."/>
        <s v="A corte del 30 de septiembre, la gestión de los indicadores de la Oficina presenta un comportamiento favorable y en línea con lo esperado. Se evidencia el cumplimiento de las metas de comunicación con la realización de 30 campañas de divulgación, las cuales fortalecieron la visibilidad institucional ante los grupos de valor internos y externos._x000a_El indicador de comunicación externa muestra una mejora significativa, al haberse subsanado los pendientes de los trimestres I y II, mientras que los demás indicadores mantienen el nivel de cumplimiento alcanzado en el segundo trimestre. Se prevé que durante el IV trimestre se avance con la ejecución del Encuentro de Comunicaciones, lo cual contribuirá al cierre positivo de la vigencia._x000a_En el componente presupuestal, la Oficina registra una apropiación de $19.083.132.178, de los cuales se han comprometido $8.467.570.436,38 (44,37%) y ejecutado $5.864.915.207,62 (30,73%), cifras que se encuentran por debajo de las metas proyectadas (58,63% y 36,63% respectivamente). Es"/>
        <s v="En cuanto a Ejecución Presupuestal_x000a_La gestión financiera al cierre del tercer trimestre demuestra un compromiso sostenido con la planeación de recursos:_x000a_Recomendaciones:_x000a_Para garantizar la optimización de los recursos y la maximización del impacto:_x000a_• Seguimiento Post-Compromiso: Se debe mantener un sistema de seguimiento y monitoreo riguroso, prestando especial atención a los proyectos (como el C-3605-1300-3-40402A) que están al 100% en compromiso, pero cuyo pago se traslada al siguiente trimestre, para asegurar que no existan retrasos en la verificación de obligaciones contractuales._x000a_• Estructuración de Proyectos: Reiteramos la sugerencia de garantizar que los proyectos que demandan asignación presupuestal estén muy bien estructurados, permitiendo la clara identificación de su alcance y los usos presupuestales requeridos para la ejecución eficiente de las actividades._x000a_En cuanto a Gestión:_x000a_La gestión operativa muestra resultados sólidos, con la implementación de lineamientos estratégicos y el fortalecimiento"/>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8.32%. Sin embargo, presenta una baja ejecución en TG a distancia 38.70%, operarios 14%, Auxiliar 47.92%._x000a_En formación complementaria, lleva una ejecución global del 36.24%  muy por debajo de la ejecución esperada. _x000a_La ejecución presupuestal, esta en un 59.46% muy por debajo de lo esperad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 u="1"/>
        <s v="Una vez verificada la información registrada por el Centro de Formación se realizan las siguientes observaciones: _x000a_En general, el centro ha avanzado en el cumplimiento de metas de formacion titulada por encima del parametro establecido para este trimestre, con un cumplimineto del 80%, sin embargo, en tn regular presenta una ejecucion del 57.84%, por debajo de lo esperado. EN formación complementaria, lleva una ejecucion global del 48.94%, lo cual esta en el promedio esperado, sin embargo, debe prestar atecion a la meta de full popular, pues solo lleva el 26% de cumplimiento._x000a_La ejecución presupuestal, esta a corde con lo esperado, sin embargo, se debe hacer seguimiento a la ejecucion presupuestal, segu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0,32%, Sin embargo presenta baja ejecución en formación de operarios con una ejecución del 22,22% , en operarios con un 43,65% y técnicos presenciales con ejecución del 59,47%._x000a_EN formación complementaria, lleva una ejecución global del 42,45% por debajo del promedio esperado._x000a_La ejecución presupuestal es del 86.28%,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0,63%._x000a_En formación complementaria, lleva una ejecución global del 48,79%  en un promedio de la ejecución esperada, siendo la complementaria presencial la de mas baja ejecución. _x000a_La ejecución presupuestal, esta en el  71,84%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6,33%, sin embargo, tiene baja ejecución en TG a distancia 52.39%, Técnico presencial 48.76%._x000a_En formación complementaria, lleva una ejecución global del 42,36% por debajo de la ejecución esperada, siendo la complementaria bilingüismo y campesena las mas bajas en ejecución. _x000a_La ejecución presupuestal, esta en un 71.98%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9.60%, sin embargo, presenta una baja ejecución en formación de TG a distancia con un 31.51% y en TN virtual con un 48.57%._x000a_En formación complementaria, lleva una ejecución global del 48.03%  que esta en el promedio esperado, siendo la complementaria virtual la de mas baja ejecución. _x000a_La ejecución presupuestal, esta acorde con lo esperado, con un 77.66% de ejecución,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6,33%. Sin embargo presenta baja ejecución en formación a distancia con 26,19%, en operarios con un 43,65% y titulada campesena y Full popular en general._x000a_EN formación complementaria, lleva una ejecución global del 35,68%r debajo del promedio esperado._x000a_La ejecución presupuestal, esta en un 76%, acorde con lo esperado, sin embargo, se debe hacer seguimiento permanente y estricto cumplimiento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_x000a_El centro de"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1,14% . EN formación complementaria, lleva una ejecución global del 46,65%, lo cual esta en el promedio esperado._x000a_La ejecución presupuestal, va en un 75.65% comprometido, acorde con lo esperado, sin embargo, se debe hacer seguimiento permanente a la ejecución presupuestal, según plan entregado a la dirección y darle estricto cumplimiento. _x000a_De manera general se sugiere realizar un ejercicio de seguimiento permanente, para garantizar el principio de planeación y evitar la sobre ejecución o el no cumplimiento, tanto de los indicadores de gestión como de la ejecución presupuestal del Centro de Formación."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09%._x000a_En formación complementaria, lleva una ejecución global del 33,04%  por debajo de la ejecución esperada, siendo la complementaria presencial la de mas baja ejecución. _x000a_La ejecución presupuestal, esta en un 85,7% de ejecución,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por parte de la subdirección del CF, ya que es reiterativo su compromiso"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63%, siendo el TG a distancia el % de ejecución mas bajo con 43.94%._x000a_En formación complementaria, lleva una ejecución global del 39,88% muy por debajo de la ejecución esperada. _x000a_La ejecución presupuestal esta en un 80,69%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c"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06%, sin embargo, se presenta una ejecución por debajo de lo esperado en TG a distancia 36.17%, Auxiliares regular 0%, operario regular 38.60% ._x000a_En formación complementaria, lleva una ejecución global del 57.50%  por encima de la ejecución esperada. _x000a_La ejecución presupuestal, esta en un 67,27% un poco por debajo de lo esperad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 u="1"/>
        <s v="La meta de certificación académica establecida para el presente año se encuentra en proceso de cumplimiento. La ejecución de los programas de formación está proyectada a lo largo de toda la vigencia y presenta avances significativos en los niveles de formación técnica, complementaria y en la articulación con la educación media._x000a_No obstante, en el nivel de formación superior (programas de nivel tecnólogo), se ha identificado un rezago del 25% respecto a la meta proyectada. Tras un análisis interno realizado por el equipo académico del Centro, se evidenció que dicho desfase se originó en parte por una inconsistencia en el cálculo inicial de la meta: esta se basó en una base de datos que incluía la totalidad de aprendices activos sin haber sido depurada previamente. Esto condujo a la inclusión de registros de aprendices que no cumplían con los requisitos necesarios para ser considerados en proceso de certificación (como abandono del programa, retiros voluntarios o cancelación de matrícula)._x000a_Adicionalmente, se h"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9,34%, sin embargo, en TG a distancia se reporta una ejecución del 37,53%, muy por debajo de lo esperado así como en operarios regular que lleva una ejecución del 45,2%. EN formación complementaria, lleva una ejecución global del 47,64%, lo cual esta en el promedio esperado.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u="1"/>
        <s v="El CEET presenta un avance significativo del 75,5% en formación titulada laboral, sustentado en la implementación de estrategias pedagógicas alineadas con las cuatro líneas medulares del centro. Este desempeño refleja no solo una ejecución efectiva del plan formativo, sino también un compromiso institucional con la mejora continua de la calidad en la formación profesional. Asimismo, se destaca la implementación de cursos complementarios con una cobertura de 1.500 aprendices distribuidos en 75 fichas, lo cual respalda el cumplimiento programado del indicador de formación complementaria para el tercer trimestre y responde a las demandas actuales del mercado laboral._x000a__x000a_Desde la dimensión presupuestal, el centro reporta una apropiación vigente de $21.197 millones, de la cual el 70,6% se encuentra comprometido ($14.971 millones) y $6.447 millones ya han sido ejecutados. Este comportamiento demuestra una adecuada planeación y ejecución de recursos, con énfasis en los componentes misionales. Se resalta particularmen" u="1"/>
        <s v="Durante el segundo trimestre de 2025, el Centro de Tecnologías del Transporte presenta un desempeño sobresaliente en formación titulada, con un cumplimiento del 80,7% en tecnólogos presenciales y una ejecución superior al 100% en tecnólogos virtuales (100,7%). Aunque la formación técnica presencial reporta un 65,5% de avance, este resultado se encuentra en proceso de ajuste mediante un plan de choque que incluye mayor divulgación y aprovechamiento de convenios interinstitucionales. Además, la ejecución en técnicos virtuales (88,2%) y programas articulados con la media (97%) evidencia una capacidad operativa sólida y alineada con la demanda territorial. El trabajo articulado con empresas del sector transporte (Berlinas, TransMilenio, La Rolita) proyecta impactos positivos en formación de operarios y especializaciones, con ofertas cerradas programadas para el tercer trimestre._x000a__x000a_En formación complementaria, se evidencia una ejecución diferenciada según la estrategia. Mientras que la modalidad virtual sin biling"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6.03%._x000a_En formación complementaria, lleva una ejecución global del 51.80% la cual esta en la media esperada.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cumplimiento de las metas." u="1"/>
        <s v="El Centro presenta un sólido avance del 90% en formación titulada, superando ampliamente el umbral de referencia establecido por la Dirección de Planeación (70%). Este resultado se explica por la alta demanda en programas estratégicos como ADSO y por la incorporación de cupos aprobados desde la vigencia anterior. A pesar de la ausencia de ejecución en los indicadores de Evaluación y Certificación de Competencias Laborales (ECCL), se realizaron concertaciones y formulaciones de proyectos durante el primer semestre, previendo su ejecución efectiva en el segundo semestre._x000a__x000a_Se identificaron dificultades en la plataforma de inscripción virtual, lo que limitó la cobertura en esta modalidad, que tiene un peso significativo en la meta global. En respuesta, el centro implementa planes de mejora centrados en estabilizar el cuerpo docente, fortalecer la inscripción territorial y asegurar la evaluación de resultados de aprendizaje en etapa productiva, buscando mejorar la ejecución en los próximos cortes. Asimismo, las c" u="1"/>
        <s v="Durante el segundo trimestre de 2025, el Centro presenta un comportamiento positivo en la gestión de sus indicadores de formación, con cumplimiento óptimo en un conjunto significativo de variables clave, lo que evidencia avances importantes en formación titulada, formación complementaria y certificación. Este desempeño refleja un seguimiento riguroso de metas y la implementación de procesos efectivos de acompañamiento académico y técnico. En los indicadores que no alcanzaron la meta, se han establecido planes de mejora que incluyen acciones específicas en evaluación de competencias, fortalecimiento de procesos de certificación y ajustes operativos, con resultados proyectados para el siguiente corte trimestral._x000a__x000a_En cuanto al desempeño presupuestal, el Centro reporta una apropiación vigente de $13.507 millones al 30 de junio, resultado de un aumento positivo frente a la apertura inicial de $10.780 millones. Aunque este incremento de recursos ha generado un impacto relativo en los porcentajes de ejecución compa"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74%. Sin embargo presenta una baja ejecución en TG a distancia 50.85%._x000a_En formación complementaria, lleva una ejecución global del 41,84%  por debajo de la ejecución esperada.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por parte de la subdirección del CF, ya que es reiterativo su compromiso para el cumplimiento d" u="1"/>
        <s v="Durante el segundo trimestre de 2025, el Centro de Gestión Administrativa reporta un avance del 51,9% en la meta global de formación profesional integral (67.797 cupos), con una ejecución destacada en formación regular: 75,8% en formación tecnológica (12.575 cupos) y 82,9% en formación técnica laboral (6.655 cupos). La formación complementaria alcanza un 36,9%, con una mejor ejecución en su modalidad virtual (39,4%), respondiendo de manera eficiente a la demanda formativa. El comportamiento en técnicos, particularmente en la jornada de madrugada, refleja estrategias para aumentar matrícula en franjas horarias no convencionales. Además, los procesos de certificación en programas tecnólogos y técnicos han sido desarrollados conforme a requisitos de titulación, avanzando de acuerdo con los tiempos establecidos para cada cohorte._x000a__x000a_En cuanto a certificación de competencias laborales, se reportan 1.285 certificaciones expedidas (25,7%) y 4.384 personas certificadas (24,4%), niveles afectados por retrasos en proces"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1,43%. Sin embargo, presenta una baja ejecución en operarios de 31,32% y auxiliares con 35%._x000a_En formación complementaria, lleva una ejecución global del 41,41%  por debajo de la ejecución esperada, siendo la complementaria virtual la de mas baja ejecución con 36,52%.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 u="1"/>
        <s v="En los indicadores de formación, se identificó un comportamiento por debajo de lo proyectado en formación complementaria, debido a la contratación tardía de instructores por la no disponibilidad inmediata de los recursos. No obstante, en formación titulada, se ha mantenido la atención regular a la comunidad formativa, garantizando continuidad en los programas. En lo relacionado con certificaciones, se adelanta un proceso riguroso de depuración de registros académicos, incentivando la entrega oportuna de documentación por parte de los aprendices para dinamizar los procesos de titulación y registro._x000a__x000a_En cuanto a las certificaciones de competencia laboral, el Centro ha gestionado desde el inicio de la vigencia los proyectos respectivos, aunque, como es usual, la demanda de atención en estos procesos tiende a concentrarse en el segundo semestre, permitiendo alcanzar los indicadores proyectados. Esta dinámica es coherente con el comportamiento histórico de los ciclos de evaluación y certificación por normas de co"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8.70%. Sin embargo, presenta una muy baja ejecución en la formación a distancia con un 16.77%, lo cual es preocupante._x000a_En formación complementaria, lleva una ejecución global del 46.24%  en un parámetro promedio de lo esperado, siendo la complementaria virtual la de mas baja ejecución 27.34% para la presencial sin bilingüismo y en general una ejecución de 34.73% para bilingüismo . _x000a_La ejecución presupuestal, esta acorde con lo esperado con 79.49%,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 u="1"/>
        <s v="Durante el periodo evaluado, se observa un desempeño positivo y consistente en los principales indicadores de gestión del Centro de Formación. En el componente de Educación Superior, al programa de Integración con la Educación Media – Técnicos Laborales, bilingüismo entre otras, están acordes con lo proyectado por Digeneral. Se espera lograr el cumplimiento total tras la implementación de la tercera y cuarta oferta presencial. En cuanto a la ejecución del presupuesto asignado a corte del segundo trimestre esta en un 78,84% y en pagos el 34,61%, el cual se vera incrementado para el próximo trimestre, de acuerdo a las proyecciones de los pagos." u="1"/>
        <s v="El Centro de Tecnologías para la Construcción y la Madera presenta un avance del 44,4% en la meta de formación proyectada, con un desempeño destacado en la Formación Tecnológica y Laboral (73,0%), especialmente en auxiliares regulares (153,8%), tecnólogos virtuales (77,4%) y técnicos presenciales (68,7%). Este comportamiento evidencia una ejecución efectiva en líneas tradicionales de alta demanda, aunque con necesidad de fortalecer estrategias en niveles operarios y tecnólogos para diversificar la cobertura territorial y poblacional._x000a__x000a_En Formación Complementaria, el avance es del 41,4%, con bajo cumplimiento en programas clave como Bilingüismo virtual (33,3%), Full Popular (32,8%) y CampeSENA (33,8%). Para contrarrestar este rezago, el Centro implementa acciones correctivas como convocatorias focalizadas, alianzas estratégicas y ajustes en la oferta según análisis de pertinencia y demanda, orientadas a reactivar modalidades no ejecutadas y mejorar la cobertura efectiva._x000a__x000a_Desde lo presupuestal, se evidencia u"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cuanto a la ejecución del presupuesto asignado a corte del segundo trimestre está en un 72,4%, y en pagos el 36%, el cual se verá incrementado para el próximo trimestre, de acuerdo a las proyecciones de los pagos."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el tema de certificación se están estableciendo estrategias para lograr subir el indicador. En cuanto a la ejecución del presupuesto asignado a corte del segundo trimestre esta en un 71,8%, además se han adjudicado algunos rubros para mantenimiento y adecuación del centro, por lo cual se dará continuidad a la ejecución durante el tercer y cuarto trimestre del año." u="1"/>
        <s v="El Centro ha alcanzado un cumplimiento técnico significativo en varios indicadores estratégicos de formación, destacándose el 70,9% en técnicos laborales, el 67% en tecnólogos y el 56,5% en bilingüismo virtual, impulsado por la articulación con instituciones educativas, empresas y fundaciones. La ejecución del 53,9% en formación profesional integral refleja la efectividad de las acciones de relacionamiento interinstitucional, ferias de oferta y estrategias territoriales. Asimismo, se evidencia avance en los procesos de certificación y programación académica, pese a afectaciones operativas temporales por ajustes en roles de SOFIA Plus._x000a__x000a_Desde la dimensión investigativa y sectorial, se ejecutan proyectos robustos en servicios tecnológicos que impactan a sectores clave como manufactura, agua y construcción, beneficiando directamente a poblaciones rurales y de economías populares. Se destacan además avances en programas dirigidos a economía campesina y popular, con cumplimiento del 65% y aumento de matrícula gra" u="1"/>
        <s v="Gran parte de la ejecución de acciones de formación se encuentran acorde a las directrices impartidas y a los porcentajes de cumplimiento. Mediante reuniones realizadas con los coordinadores de formación profesional,   se han identificado estrategias a aplicar para lograr el cumplimiento total de los indicadores al finalizar la vigencia. En cuanto a la ejecución del presupuesto asignado a corte del segundo trimestre está en un 77,36%, en la ejecución del presupuesto, los recursos corresponden a cancelación  de servicios públicos, impuestos, viáticos, contratación de servicios personales (administrativos e instructores, cupos de apoyo de sostenimiento y apoyos de alimentación y tecnológicos de bienestar), actualmente el centro se encuentra en proceso de contratación de materiales de formación y adecuaciones, que para el tercer trimestre estarán contratados y en ejecución." u="1"/>
        <s v="En el componente de Evaluación y Certificación de Competencias Laborales (ECCL), se destaca la contratación oportuna en marzo y el desarrollo de proyectos de gran envergadura actualmente en verificación. No obstante, se identifican retos en el indicador de formación complementaria, cuya afectación se origina en fallas operativas en las plataformas de inscripción a bolsas nacionales y corporativas. Esta situación, de carácter externo, ha impactado indicadores relacionados como el total de cupos y certificaciones, pero se encuentra bajo seguimiento para su corrección._x000a__x000a_En cuanto a formación titulada, el indicador de porcentaje de grupos con más del 80% de horas programadas se encuentra rezagado, principalmente por la estructura horaria diferencial en fichas nocturnas. Se resalta que muchos aprendices nocturnos desarrollan actividades laborales afines a su línea de formación, lo cual acelera sus procesos de aprendizaje. Por otra parte, en investigación, la falta de aprobación de recursos por parte de la Direcci"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sobreejecución en tecnólogos, se registra baja ejecución en el programa de tecnólogo regular a distancia; igualmente, se observa baja ejecución en operarios regulares, lo que repercute en el total de la formación en este nivel; en auxiliares, tanto en la oferta regular como en el total, también se evidencia una baja ejecución; el nivel técnico laboral presenta sobreejecución. _x000a_En cuanto a formación complementaria, se reporta baja ejecución en la modalidad virtual (sin bilingüismo), así como ejecución vulnerable en bilingüismo presencial, lo que afecta el cumplimiento del total del programa de bilingüism"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buena ejecución en tecnólogos, se registra baja ejecución en tecnólogo regular a distancia; baja ejecución en operarios regular lo cual genera baja ejecución en el total de operarios; presenta sobreejecución en total técnico laboral y auxiliares ;presenta ejecución vulnerable en Formación Complementaria Virtual  (Sin Bilingüismo),baja ejecución en Formación Complementaria - Presencial (Sin Bilingüismo);tiene ejecución vulnerable en bilingüismo virtual generando ejecución vulnerable en el  total del programa de bilingüismo  en el total de la formación complementaria tiene ejecución vulnerable por lo cual" u="1"/>
        <s v="El Centro reporta una ejecución destacada del 78,1% en formación titulada, resultado de avances del 71,7% en educación superior y 86,8% en formación laboral. Este desempeño refleja una gestión eficiente en los programas misionales, con especial énfasis en la retención de aprendices, donde se superan las metas proyectadas con ejecuciones del 113,3% en formación titulada y del 98,6% en complementaria. Aunque el indicador global de Formación Profesional Integral alcanza un 50,1%, este resultado se ve afectado por la baja ejecución en formación complementaria virtual, producto de intermitencias en los aplicativos institucionales (SOFIA Plus y Zajuna) y de limitaciones operativas en el manejo de bolsas nacionales asignadas por la Dirección General._x000a__x000a_En el componente de certificación, los indicadores presentan desempeños mixtos: el programa de bilingüismo alcanza una ejecución del 53,6% frente a una meta retadora de 5.720, mientras que la certificación en Formación Profesional Integral y en Competencias Laborales"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baja ejecución en formación de operarios, por lo cual se sugiere evaluar la implementación de ofertas cerradas; aunque hay sobrejecución en técnico laboral, se presenta baja ejecución en técnicos regulares presenciales y en el programa técnico CampeSENA, lo que requiere estrategias puntuales para su mejora; en formación complementaria virtual (sin bilingüismo) y en bilingüismo tanto presencial como virtual la ejecución es vulnerable, por lo que deben implementarse acciones que garanticen el cumplimiento de las metas; en complementaria Full Popular también se registra baja ejecución, por lo cual el centro genera estrategias pa" u="1"/>
        <s v="El Centro evidencia un comportamiento positivo en la ejecución de sus indicadores misionales, alcanzando un 80,24% en formación titulada, superando la meta trazada (70,99%). Se destacan también logros sobresalientes en retención de aprendices, con niveles del 102,37% en formación titulada y del 122,40% en técnica laboral, así como un 97,58% en cupos de integración con la media y un 116,45% en formación para población campesina. Estos resultados demuestran la efectividad de las estrategias de permanencia, el enfoque territorial y la capacidad del Centro para responder a poblaciones prioritarias, lo cual refuerza su pertinencia institucional y compromiso social._x000a__x000a_No obstante, algunos indicadores presentan rezagos atribuibles a factores estructurales y operativos. Las certificaciones en formación complementaria (29,73%) y educación superior (3,46%) se han visto afectadas por procesos de depuración académica que buscan mejorar la trazabilidad y la pertinencia de los procesos evaluativos, especialmente en etapa p" u="1"/>
        <s v="La gestión del Centro para la Formación Cafetera del SENA Caldas muestra fortalezas destacables en retención y ECCL, así como una mejora en la certificación complementaria. No obstante, persisten retos en la certificación de la formación titulada y en la ejecución de la formación complementaria virtual._x000a__x000a_El centro de formación al segundo trimestre, ha alcanzado el 62,45% del presupuesto comprometido, por debajo del porcentaje esperado (71,70%), en pagos un porcentaje de 23,84%.  Por comprometer un 37,55,96% equivalente a  $  4.754.059.073,00 de la apropiación vigente._x000a__x000a_Desde una perspectiva propositiva, se destaca la implementación de reuniones quincenales de seguimiento presupuestal, una estrategia pertinente para el control y ajuste oportuno de los procesos. Esta práctica de gobernanza interna permite identificar cuellos de botella, analizar el avance por componente, compartir buenas prácticas entre equipos y definir acciones correctivas inmediatas._x000a_En conclusión, aunque la ejecución presupuestal del segun" u="1"/>
        <s v="La Dirección Regional del SENA Caldas reconoce los avances alcanzados en varios frentes misionales, especialmente en programas técnicos de oferta cerrada y formación complementaria territorializada. Sin embargo, se requiere redoblar esfuerzos en líneas como formación virtual, articulación con la media, economía campesina y popular, así como en procesos administrativos clave como certificación y caracterización de aprendices._x000a_La adopción de medidas estructuradas y la gestión articulada con niveles centrales del SENA será fundamental para resolver las limitaciones identificadas, garantizar el cumplimiento de las metas institucionales y fortalecer la presencia del SENA en todo el departamento de Caldas._x000a__x000a_El centro de formación al segundo trimestre, ha alcanzado el 54,04% del presupuesto comprometido, por debajo del porcentaje esperado (67,70%), en pagos un porcentaje de 20,38%.  Por comprometer un 45,96% equivalente a  $ 5.320.759.352,00 de la apropiación vigente._x000a_Desde la Dirección Regional se reconoce el esfu" u="1"/>
        <s v="Desde la Dirección Regional del SENA Caldas se reconoce con satisfacción que, con corte al primer semestre del año, se han logrado avances significativos en la ejecución de los programas de formación_x000a_Sin embargo, el análisis también revela desafíos estructurales en ciertas modalidades de formación._x000a_Estas acciones deben permitir, en el tercer trimestre, una mayor eficiencia en la ejecución presupuestal y operativa, contribuyendo al cierre de brechas y al cumplimiento progresivo de los objetivos institucionales trazados para la vigencia._x000a_En síntesis, si bien los resultados obtenidos reflejan un panorama alentador en diversas áreas, persisten retos importantes que exigen una respuesta institucional oportuna y sostenida. La consolidación de una oferta educativa pertinente, incluyente y territorialmente articulada sigue siendo una prioridad estratégica para garantizar el cumplimiento de la misión del Centro de Formación_x000a__x000a_El centro de formación al segundo trimestre, ha alcanzado el 58,95% del presupuesto compromet" u="1"/>
        <s v="La formación en educación superior alcanzó un 88,95% de cumplimiento, superando ampliamente el resultado del primer trimestre, mientras que la formación técnica laboral avanzó al 80,57%, impulsada por la consolidación de la matrícula en programas de articulación con la media técnica. En formación complementaria, tanto presencial como virtual, se reporta un progreso relevante, alcanzando el 52,77%, frente al 12,73% del trimestre anterior, lo que refleja una dinámica positiva y el cumplimiento progresivo de las metas anuales. A pesar de estos avances, persisten limitaciones en la contratación oportuna de instructores en áreas de alta especificidad, como teleinformática e industrias creativas, situación que se encuentra bajo gestión con planes de mejora y búsqueda activa de perfiles idóneos._x000a__x000a_En el componente de competencias laborales, el Centro presenta un avance del 24,89% en certificación, lo que indica que los procesos han entrado en fase operativa tras un primer trimestre sin ejecución. Además, se ha conso" u="1"/>
        <s v="Sobrecumplimiento de indicadores: Se destaca el desempeño sobresaliente del Centro Tecnológico de la Amazonía al lograr un sobrecumplimiento en seis (6) indicadores (códigos 574, 572, 573, 575, 771 y 826), lo cual refleja una gestión eficiente y un alto nivel de compromiso institucional._x000a__x000a_Avance significativo en indicadores de gestión: Trece (13) indicadores presentan un avance superior al 50%, lo que evidencia un ritmo de ejecución adecuado que permite proyectar con optimismo el cumplimiento de las metas anuales._x000a__x000a_Cumplimiento esperado del plan de acción: El 55,9% de los indicadores se encuentran en el rango de cumplimiento esperado, lo que denota estabilidad en la ejecución del plan y la alineación de los procesos estratégicos con los objetivos propuestos._x000a__x000a_Proyecciones claras para indicadores de certificaciones: Los indicadores asociados a certificaciones (códigos 578, 579, 580, 581, 577, 654, 820, 821 y 295) se encuentran en desarrollo, con avances que garantizan que el cumplimiento será visible en el úl" u="1"/>
        <s v="El CFTHS ha mantenido una ejecución coherente con la planificación institucional, alcanzando avances importantes en formación titulada y complementaria. Se destacan 41 fichas ofertadas en los dos primeros trimestres (29 abiertas, 8 cerradas y 4 virtuales), distribuidas en programas tecnólogos, técnicos y operarios, incluyendo líneas de profundización y formación virtual en áreas estratégicas como análisis de glosa, ortodoncia y desarrollo de software. Esta oferta formativa fue diseñada con base en análisis de pertinencia sectorial, respondiendo a las dinámicas del mercado laboral en salud y servicios personales. Si bien algunos indicadores, como los de certificación complementaria y cupos de formación complementaria, reflejan un desempeño inferior al proyectado, esto obedece principalmente a fallas en las plataformas institucionales (SOFIA Plus) y a dificultades en los procesos de inscripción, elementos ajenos al control directo del centro._x000a__x000a_En términos cuantitativos, la formación complementaria alcanzó más" u="1"/>
        <s v="Con corte al 30 de junio de 2025, el Centro Agropecuario de la Regional Cauca evaluó sus 33 indicadores del Plan de Acción, se evidenció avances importantes y áreas críticas. Se destacan 12 indicadores con ejecución superior a lo esperado, lo que refleja una gestión articulada y efectiva entre equipos de trabajo. Sin embargo, se identifican 11 indicadores con baja ejecución, especialmente relacionados con procesos de certificación y formación complementaria, que requieren atención prioritaria. Ya se han iniciado acciones correctivas con apoyo de la Coordinación Académica y la Administración Educativa, orientadas a mejorar la ejecución. Asimismo, se aclara que los documentos de investigación se consolidarán al cierre del año, aunque ya se hace seguimiento a través de un repositorio institucional. Finalmente, 10 indicadores se encuentran en ejecución media, por lo que se recomienda un seguimiento constante para asegurar su cumplimiento oportuno. Se sugiere fortalecer el monitoreo, formular planes de mejora par" u="1"/>
        <s v="Es importante fortalecer las estrategias que permitan alcanzar la meta del 100% en Formación Técnica Laboral y Otros, se recomienda ampliar las acciones de divulgación, focalización territorial y alianzas con actores del entorno productivo. En cuanto a Formación Complementaria se debe seguir avanzando para alcanzar el cumplimiento de la meta establecida, El alto nivel de retención es un aspecto positivo; sin embargo, debe mantenerse mediante estrategias de acompañamiento, bienestar y orientación, que fortalezcan la permanencia.En cuanto a los cupos para poblaciones vulnerables, es necesario seguir trabajando en procesos de . La baja utilización de la biblioteca debe abordarse con acciones de promoción del uso de recursos educativos, como talleres, asesorías académicas y jornadas de inducción._x000a_Finalmente, se recomienda mantener y replicar las buenas prácticas en la programación académica, observadas en el indicador de fichas correctamente programadas, para garantizar eficiencia operativa ._x000a_en cuanto al presup" u="1"/>
        <s v="El CSF ha consolidado resultados positivos en varios de sus indicadores estratégicos, reflejando una gestión académica y operativa eficiente. Se destacan logros como el cumplimiento del 105,3% en cupos de formación profesional integral con empresas, evidenciando una articulación efectiva con el sector productivo. Asimismo, los programas de formación técnica laboral y educación superior presentan ejecuciones del 91,9% y 80,3% respectivamente, superando las metas trazadas por la Dirección de Planeación. El porcentaje de fichas correctamente programadas (87,3%) y los cupos en formación titulada del SENA (85,6%) también demuestran el cumplimiento estructurado de metas institucionales, respaldado por un trabajo articulado entre áreas de formación, coordinación académica y planeación._x000a__x000a_Si bien algunos indicadores muestran ejecución parcial, como certificaciones (entre 9,2% y 52%) y cupos en formación virtual y complementaria (51,7%), el CSF ha definido planes de mejora concretos para su recuperación en el segundo" u="1"/>
        <s v="Al cierre del segundo trimestre, se identifican desafíos en varios indicadores de gestión y en la ejecución presupuestal del CBC. Algunos códigos muestran un nivel de cumplimiento inferior al esperado, posiblemente por factores operativos y administrativos como: inicio tardío en la contratación de instructores, demoras en la adquisición de materiales, dificultades en la programación académica y certificación de aprendices, así como procesos pendientes en investigación y recursos bibliográficos._x000a__x000a_A pesar de ello, se destacan resultados positivos en indicadores que superaron el 100% de cumplimiento, especialmente en atención a media técnica y académica, retención y formación de población vulnerable, evidenciando buenas prácticas que pueden fortalecerse y replicarse._x000a__x000a_En cuanto a la ejecución presupuestal, ciertos rubros como Escuela de Instructores, Salud Ocupacional, FIC Cesar y Apoyos de Sostenimiento presentan avances bajos o nulos, lo que sugiere la necesidad de ajustar cronogramas y procesos internos para" u="1"/>
        <s v="El Centro muestra avances significativos en varios indicadores de gestión, con cumplimiento destacado en Integración con la Media (104,3%), formación en economía popular (108,8%), formación técnica laboral (93,4%), programación de fichas (92,8%) y cupo de formación titulada (88,3%), evidenciando una sólida articulación con el entorno._x000a__x000a_Sin embargo, se presentan rezagos en la certificación de formación titulada (9,1%), certificación técnica laboral (6,2%) y complementaria (46,6%), atribuidos a procesos administrativos, etapas productivas activas y parametrizaciones del sistema que no reflejan adecuadamente la ejecución real. También se registra bajo uso de recursos bibliográficos (17,9%) por fallas técnicas en Aleph y ausencia de proxy institucional, y poca inscripción en formación virtual por baja oferta en bolsas._x000a__x000a_En investigación, se destaca la publicación de un libro con ISBN, aunque el indicador aún no refleja la totalidad del trabajo desarrollado._x000a__x000a_En ejecución presupuestal, se reporta un avance del 67" u="1"/>
        <s v="El Centro de Formación alcanzó un avance del 47,78% en la ejecución de las metas de Formación Profesional Integral (FPI), lo cual evidencia un cumplimiento progresivo de los objetivos misionales. El único rezago significativo se presenta en la línea de tecnólogos regulares a distancia, cuya asignación indicativa (1.698 cupos) supera la capacidad operativa del centro bajo el modelo de trimestralización. No obstante, se continúa aplicando la Matriz de Priorización con 18 variables de análisis, lo que permite ajustar la oferta formativa a la pertinencia y demanda real del entorno. La certificación del desempeño laboral reporta un avance del 20,5% y el de personas certificadas del 30,38%, con expectativas de mejora durante el segundo semestre tras el cierre de procesos evaluativos en curso._x000a__x000a_En materia de gestión de innovación y competitividad, el Centro reporta avances en la elaboración de documentos de investigación, cuyos productos se reflejarán en el siguiente corte trimestral. Esta línea estratégica refuerz" u="1"/>
        <s v="En el Centro Agropecuario y de Biotecnología el Porvenir se evidencian que al cierre del segundo trimestre logró obtener un avance significativo en los siguientes indicadores (56, 818, 817, 64, 274, 766, 824, 771, 822, 812) categorizándolos en un nivel sobresalientes. Así mismo se observa que alguno indicadores quedaron en términos medios tales como (53, 578, 579, 580, 581, 73, 577, 275, 825, 819, 820, 823, 566, 821, 565, 295) algunos factores obedecen a los procesos de certificación dependen de las pruebas TyT las cuales se realizan solo dos veces al año y este atrasa este indicador, en relación al indicador de bilingüismo este presenta baja ejecución por ser un centro en el cual el enfoque primordial es el área pecuaria, se proyecta cumplir con la meta en el 3er trimestre. En relación a los indicadores de ECCL estos están en etapas de ejecución y la proyección es que al cierre del 3er trimestre se logre cumplir con la meta. _x000a__x000a_Centro debió ejecutar el 80.80% del presupuesto asignado. Se observa que muchos p" u="1"/>
        <s v="La Dirección Regional del SENA Valle del Cauca realiza seguimiento técnico permanente a los Centros de Formación para fortalecer el cumplimiento de metas misionales y presupuestales; en este marco, el Centro Agropecuario de Buga reporta un avance del 78.7% en la meta de aprendices matriculados, con un desempeño destacado en retención de formación titulada (92.9%), técnica laboral (125.8%) y educación superior (122.8%). También se destaca el cumplimiento de cupos en articulación con la media (97%) y cupos en formación técnica laboral y otros SENA (89.4%). Sin embargo, se evidencian rezagos en certificación total en formación titulada (9%), certificación complementaria (13.3%) y cupos de formación complementaria (41.6%), así como en formación integral profesional (52.6%) y formación virtual (33.4%). Otros indicadores críticos incluyen la baja ejecución en grupos con más del 80% de horas programadas (28.9%), documentos de investigación (0%), atención a personas con discapacidad (37.2%), economía campesina (44.7" u="1"/>
        <s v="El Centro de Comercio Industria y Turismo en el segundo trimestre logró obtener una buena ejecución en varios indicadores clave tales como (73, 56, 818, 817, 771), mostrando un desempeño sobresaliente, y algunos están próximos a cumplirse en el tercer trimestre. No obstante, el indicador 275 (cursos de inglés del programa de bilingüismo) presenta baja ejecución, por lo que se implementaron estrategias de convocatoria abierta para mejorar el cumplimiento de metas. Los indicadores relacionados con certificación de aprendices (654, 578, 580, 579, 577, 581) también muestran baja ejecución, principalmente por la alta meta y la limitación de que las pruebas TyT se realizan solo dos veces al año. Como plan de mejora el centro viene adelantando proyectos productivos y jornadas de certificación para mejorar estos resultados. El indicador de Certificación del programa Articulación con la Media se cumple en noviembre, al finalizar el programa. Los indicadores 820 y 821 presentan baja ejecución, pero históricamente se c" u="1"/>
        <s v="La Dirección Regional del SENA Valle del Cauca continúa realizando seguimiento y acompañamiento técnico a sus Centros de Formación, a través de espacios institucionales de gestión y control, con el propósito de fortalecer la ejecución de metas misionales y presupuestales. En este marco, se analiza el comportamiento del Centro Latinoamericano de Especies Menores – CLEM con corte al primer semestre de 2025._x000a_El Centro reporta avances destacados en indicadores clave de formación. Sobresale la retención en formación complementaria (141.7%), técnica laboral (125.8%) y educación superior (114.8%), lo que refleja la efectividad de las estrategias pedagógicas y el compromiso del equipo académico. Igualmente, se presentan buenos resultados en cobertura de formación titulada SENA (80.9%), tecnólogos (83.4%) y programa de articulación con la media (91.4%)._x000a_A pesar del desempeño positivo, se reconocen oportunidades de mejora en certificación y formación virtual, para lo cual el centro ha manifestado continuar con accione" u="1"/>
        <s v="Durante el segundo trimestre de 2025, el Centro presentó bajos niveles de ejecución en varios indicadores de gestión y rubros presupuestales estratégicos, principalmente debido al diseño estructural de los procesos formativos y a la etapa de trámite contractual de diversos proyectos. La mayoría de las certificaciones dependen del cierre de ciclos académicos, mientras que la baja ejecución presupuestal se relaciona con procesos en curso de adjudicación o fases iniciales de implementación._x000a_Se proyecta un incremento significativo en los niveles de cumplimiento para el tercer trimestre, respaldado por la adjudicación de contratos clave, el fortalecimiento de la gestión académica y la reactivación de proyectos estratégicos, lo que permitirá corregir desviaciones y avanzar en el cumplimiento de las metas institucionales." u="1"/>
        <s v="La Dirección Regional del SENA Valle del Cauca continúa realizando acompañamiento técnico y seguimiento permanente a sus Centros de Formación, a través de comités, subcomités y espacios institucionales, con el propósito de fortalecer la ejecución de metas misionales y presupuestales. En este marco, se analiza la gestión reportada por el Centro Náutico Pesquero (CNP) con corte al segundo trimestre de 2025._x000a__x000a_El Centro informa avances significativos en algunos indicadores de formación, destacando: Cupos del programa de Integración con la Educación Media Técnicos Laborales (98%), retención en formación complementaria (98%), formación técnica laboral y otros SENA (87.1%), fichas correctamente programadas (93.18%) y aprendices con contrato de aprendizaje (80%). Estos resultados reflejan una adecuada planeación y respuesta institucional._x000a__x000a_No obstante, se reportan rezagos importantes en: certificación de técnico laboral (13%), formación titulada total (14%), formación para personas con discapacidad (15%) y fichas co" u="1"/>
        <s v="El análisis del avance de los indicadores de gestión durante el segundo trimestre evidencia un desempeño positivo en términos generales, con el 89,1% (33 de 37) de los indicadores institucionales ubicados en un nivel óptimo de cumplimiento. Este resultado refleja un adecuado direccionamiento y ejecución de las actividades misionales del centro._x000a_Sin embargo, persisten algunos retos puntuales que afectan el cumplimiento total de ciertos indicadores. En el caso del indicador relacionado con la programación de fichas de formación titulada, se identificó la necesidad de ajustar la carga horaria en algunas de ellas, lo cual ya se encuentra en proceso de validación y corrección. De igual forma, el indicador sobre consultas a recursos bibliográficos ha presentado dificultades debido a problemas técnicos con el acceso al sistema ALEC 500, situación que se está mitigando mediante el registro temporal en bases de datos internas hasta tanto se resuelva el inconveniente con el sistema de bibliotecas._x000a_Respecto al indicado" u="1"/>
        <s v="La Dirección Regional del SENA Valle del Cauca mantiene el acompañamiento técnico y seguimiento riguroso a los Centros de Formación para asegurar el cumplimiento de las metas misionales y presupuestales; en este marco, el Centro de Electricidad y Automatización Industrial (CEAI-Valle) reporta un avance general de ejecución presupuestal del 70.11% y un nivel de pagos del 27.88% al segundo trimestre de 2025, reflejando una gestión acorde a la programación institucional. En indicadores de gestión, se destaca el cumplimiento en retención de aprendices: formación titulada (123.2%), técnica laboral (124.7%) y educación superior (118.2%), así como el buen desempeño en cupos de formación técnica laboral (83.1%) y titulada del SENA (79.9%). No obstante, se identifican rezagos críticos en certificación técnica laboral (12.1%), formación titulada (16%) y formación complementaria (50.3%), así como en certificación total (40.7%), articulación con la media (0.1%) y documentos de investigación (0%). También se presentan ba" u="1"/>
        <s v="Durante el segundo trimestre de 2025, el Centro de Desarrollo Agroempresarial presentó una ejecución acorde con la meta intermedia proyectada para el periodo. Si bien algunas metas se encuentran por debajo del porcentaje esperado, se han adelantado reuniones estratégicas con los equipos responsables y se han definido planes de choque orientados a mejorar la ejecución y los resultados para el siguiente trimestre._x000a_En términos de gestión de la formación profesional, se destacan avances significativos: el cumplimiento de la meta de formación laboral (98,17%) y de tecnólogos (84,86%), así como una sobresaliente ejecución en Formación Profesional Full Popular (146,61%). No obstante, metas como formación complementaria (47,85%) y CampeSENA (52,70%) requieren mayor dinamismo para lograr su cumplimiento al cierre del año._x000a_En cuanto a la ejecución de contratos de aprendizaje y cuotas reguladas, se presentan avances importantes en el número de aprendices con contrato (75,40%) y orientados (82,35%), aunque se observan r" u="1"/>
        <s v="La Dirección Regional del SENA Valle del Cauca realiza seguimiento permanente a los Centros de Formación con el fin de garantizar el cumplimiento de metas misionales y presupuestales. Con corte al primer semestre de 2025, el Centro de la Construcción reporta un avance destacado en la implementación de estrategias como “MAI”, “CC en el Territorio”, “Huella SENA” e “Imparables Mujeres que Transforman”, lo cual ha fortalecido el alcance territorial, la inclusión poblacional y la articulación con gremios y empresas para definir rutas de atención formativa y mejorar la pertinencia y empleabilidad. En cuanto a los indicadores de gestión, se resaltan resultados sobresalientes en retención de formación complementaria (144.2%), retención en técnica laboral (111.4%) y educación superior (109.3%), así como en certificaciones en economía popular (131.1%), integración con la media (100%) y cupos en formación virtual (51.3%). No obstante, se evidencian indicadores con bajo nivel de ejecución que requieren atención priorit" u="1"/>
        <s v="El Centro de Formación Agroindustrial presenta un avance progresivo en sus indicadores con corte al segundo semestre de la vigencia. En términos generales, la dependencia justifica de manera adecuada los resultados alcanzados en su gestión, destacándose los logros en los siguientes aspectos: cupos del programa Integración con la Educación Media “Técnicos Laborales”, cupos de formación técnica laboral y otros SENA, porcentaje de fichas correctamente programadas, número de aprendices SENA con contrato de aprendizaje (incluidos los contratos voluntarios), así como en los procesos de evaluación y certificación por competencias laborales, entre otros._x000a__x000a_No obstante, se hace un llamado de atención respecto a los indicadores relacionados con: certificación en todos los niveles, formación virtual, consultas a los recursos físicos y digitales dispuestos en la biblioteca por los usuarios del Centro, porcentaje de grupos (fichas) de formación titulada con más del 80% de horas programadas según el diseño curricular, núme" u="1"/>
        <s v="Como parte de su labor de orientación y control, la Dirección Regional del SENA Valle del Cauca realiza un seguimiento continuo y estratégico a los Centros de Formación para garantizar el cumplimiento de metas institucionales, la calidad de la gestión formativa y la ejecución eficiente de los recursos; en este marco, el Centro de Diseño Tecnológico Industrial reporta una ejecución presupuestal del 77.95% y un nivel de pagos del 32.46% al corte del segundo trimestre de 2025, posicionándose entre los centros con mejor desempeño financiero de la vigencia. En los indicadores misionales se evidencia un avance sólido en retención de aprendices en formación titulada (127.6%), técnica laboral (133.5%) y educación superior (120.1%), así como cumplimiento en cupos de formación técnica laboral (92.2%), formación titulada (85.2%) y tecnólogos (76%). Sin embargo, se presentan rezagos en certificación de formación titulada (31.2%), técnica laboral (26.9%), complementaria (21.8%) y educación superior (48.7%), debido a que" u="1"/>
        <s v="indicadores como: Cupos de formación titulada, Cupos de formación técnico laboral, Porcentaje de fichas programadas, y Evaluación y certificación de competencias laborales, los cuales presentan un comportamiento favorable frente a las metas definidas, demostrando avances significativos en la gestión académica y de pertinencia formativa._x000a_Por otra parte, se identifican indicadores que requieren atención prioritaria y el diseño de planes de acción específicos para su fortalecimiento, entre los que se destacan:_x000a_•_x0009_Formación complementaria, que refleja un nivel de ejecución por debajo de lo proyectado._x000a_•_x0009_Certificación en todos los niveles, con rezagos que ponen en riesgo el cumplimiento de la meta anual._x000a_•_x0009_Consultas de los recursos físicos y digitales de la Biblioteca realizadas por los usuarios SENA del Centro de Formación, indicador que evidencia una baja utilización de los servicios de apoyo al aprendizaje._x000a_•_x0009_Porcentaje de grupos (fichas) de formación titulada con más del 80% de horas programadas de acuerdo con" u="1"/>
        <s v="La Dirección Regional del SENA Valle del Cauca continúa realizando acompañamiento técnico y seguimiento permanente a los Centros de Formación para asegurar el cumplimiento de metas institucionales; en este contexto, el Centro Nacional de Asistencia Técnica a la Industria (ASTIN) presenta un cumplimiento presupuestal del 71.38% en compromisos y 28.63% en pagos, concentrando la ejecución entre los meses de julio y agosto, debido a que gran parte de los procesos se encuentran en etapa de contratación, validación o planificación. En los indicadores de gestión se evidencian fortalezas en retención: formación titulada (134.3%), técnica laboral (133.9%) y educación superior (135%), así como un buen comportamiento en articulación con la media (95.3%) y en certificación de educación superior (63.1%). Sin embargo, se observan bajos niveles de ejecución en cupos de formación complementaria (39.1%), certificación titulada (32.4%), formación complementaria (19.8%) y certificación total (20.6%), asociados en su mayoría a" u="1"/>
        <s v="GESTION:  La formación titulada presenta una buena ejecución a excepción de los auxiliares que presenta baja ejecución; para el indicador de formación complementaria virtual incluyendo bilingüismo presentando baja ejecución incluyendo las poblaciones vulnerables con Discapacidad, adolescente trabajador y adolescentes en conflicto con la ley penal._x000a_Otro indicador que presenta baja ejecución es la certificación de la formación profesional en todos sus niveles._x000a_Continuando con los indicadores de baja ejecución se encuentra el de consulta de los recursos existentes en la biblioteca y las fichas cuyos resultados de la competencia de la etapa practica se encuentra fuera de los tiempos estipulados._x000a_para el indicador asociado a ECCL. Certificaciones expedidas en Full popular presenta ejecución del 33% para un estado vulnerable._x000a_PRESUPUESTO: La mayoría de los rubros presenta una buena ejecución a excepción del rubro de infraestructura y contratación de instructores se encuentran en estado vulnerable." u="1"/>
        <s v="La Dirección Regional del SENA Valle del Cauca reconoce el avance del Centro de Gestión Tecnológica de Servicios, que al segundo trimestre de 2025 presenta una de las ejecuciones presupuestales más sólidas con un 83.89% en compromisos y 34.76% en pagos, reflejando un manejo eficiente y oportuno de los recursos asignados, destacando especialmente la contratación de instructores, servicios personales, materiales de formación y mantenimiento de inmuebles. En cuanto a los indicadores de gestión, se evidencian desempeños sobresalientes en retención de aprendices en formación titulada (117.7%), técnica laboral (125.9%) y educación superior (106%), así como cupo de formación técnica laboral (86.1%), formación titulada (82.2%), tecnólogos (71.4%) y articulación con la media (93.5%). También se destaca el cumplimiento en certificación complementaria (51.8%), formación integral (61.5%) y competencias laborales en economía campesina (250%), además de un cumplimiento del 127.4% en cupos vinculados a economía popular. El" u="1"/>
        <s v="Se observa una correcta justificación de los indicadores de gestión y de los indicadores de presupuesto; se sugiere hacer especial seguimiento al cumplimiento de de las metas de algunos indicadores que se encuentran en baja ejecución y realizar un plan  de choque que permita su cumplimiento. En cuanto a la ejecución del presupuesto se observa una buena ejecución, se debe mejorar en los pagos ya que se encuentra por debajo del porcentaje deseado." u="1"/>
        <s v="La Dirección Regional del SENA Valle del Cauca continúa realizando seguimiento y acompañamiento técnico a sus Centros de Formación, con el fin de mejorar los procesos misionales y garantizar el cumplimiento de metas institucionales. Con corte al 30 de junio de 2025, se identifican avances diferenciados en el Centro de Tecnologías Agroindustriales (CTA), destacando aspectos clave en indicadores de gestión y presupuestales._x000a__x000a_En materia de gestión, se evidencian bajos niveles de cumplimiento en algunos indicadores estratégicos: formación complementaria (37.6%), certificaciones en distintas líneas (5%-18%), bilingüismo (37.2%), formación eficiente (16.7%), consultas a recursos físicos (22.6%) y empleabilidad (10.1%). Estas cifras sugieren debilidades en la ejecución operativa, permanencia de aprendices, promoción de servicios y articulación con el entorno laboral. Se recomienda fortalecer estrategias de divulgación, tutorías, jornadas masivas de certificación y articulación con la Agencia Pública de Empleo._x000a__x000a_En" u="1"/>
        <s v="Se observa varios indicadores de gestión en baja ejecución; por lo tanto se sugiere realizar especial seguimiento a dichos indicadores con el fin de cumplir la meta establecida. Igualmente en el presupuesto se observa varios rubros en baja ejecución por lo que se debe realizar un plan de choque que permita cumplir la ejecución presupuestal." u="1"/>
        <s v="En el marco de su compromiso con la mejora continua, la Dirección Regional del SENA Valle del Cauca realiza un seguimiento técnico y estratégico a los Centros de Formación, mediante espacios de control y acompañamiento orientados a fortalecer la ejecución de metas misionales, optimizar el uso de recursos y garantizar el cumplimiento de los lineamientos institucionales; en ese contexto, el Centro de Biotecnología Industrial reporta al cierre del segundo trimestre de 2025 una ejecución presupuestal del 74.07% y un nivel de pagos del 31.77%, destacándose rubros como contratación de instructores (97%), mantenimiento (90%) y servicios personales indirectos (96%), lo que evidencia una gestión financiera eficiente. En el componente de formación, el centro presenta un cumplimiento del 84% en técnicos, 71% en tecnólogos y un 80% global en formación titulada, con un excelente comportamiento en retención de aprendices: formación titulada (116.3%), técnica laboral (121%) y educación superior (110.1%). No obstante, se id" u="1"/>
        <s v="Los indicadores de gestión presentan un buen comportamiento, se debe centrar esfuerzos en los indicadores bajos, establecer estartegias y formalizarlas en el marco de los comites de centro para poder hacer el respectivo seguimiento, si bien existe sobre ejecución, no simepre esto se cataloga como buena planeación dado que esta sujeta a diversas variables, por lo cual lo recomendable es ceñirse a las metas proyectadas, en caso de tornarse en una tendecia desde vigencias anteriores establecer mecanismos de comunicación con la respectiva área de la DG para que se evalue la posibilidad de modificar la meta o proyecciones de los indicadores._x000a__x000a_Se sugiere mantener el dinamismo de los indicadores presupuestales para el tercer trimestre, atender de manera prioritaria las adiciones que se han venido realizando por parte de la DG, es indispensable que los recursos asociados a materiaes de formación se ejecuten lo más pronto posible, dado que el 31 de julio es fecha límite para reportar recursos no ejecutables y el line" u="1"/>
        <s v="El CASA demuestra una buena ejecución en múltiples indicadores, superando ampliamente las metas (&gt;100%) en retención, satisfacción/permanencia de instructores e integración con la media. Presenta avances muy significativos (&gt;75%) en programación de fichas, cupos de formación técnica/titulada y aprendices próximos a etapa productiva. Se mantiene el compromiso en áreas clave como contrato de aprendizaje y cupos para poblaciones específicas (vulnerables, economía campesina, discapacidad)._x000a__x000a_Presupuestalmente, se reporta una alta ejecución de compromisos (~63% de $7.29 mil millones del total de la apropiación vigente destinada a materiales, instructores y viáticos), evidenciando un compromiso total de $9.961 millones sobre una apropiación vigente de $14.397 millones. Este compromiso incluye contrataciones relevantes como los materiales para toda la vigencia ($7.376 millones) y recursos sustanciales para CAMPESENA. Se destaca la planeación conjunta para futuras adjudicaciones, lo que ha permitido un porcentaje de" u="1"/>
        <s v="Para los indicadores de gestión las estrategias establecidas son acordes a las necesidades, se sugiere estas sean plasmadas en las actas de las sesiones de comites de centro, una vez se habilite la creación de los subcomites de gestión y desempeño será este el espacio para evaluar la efectividad y tomar las respectivas decisiones._x000a__x000a_En indicadores presupuestales el centro muestra una mejoria respecto al periodo evaluado en el avigencia anterior, se sugire fortalecer las planeación de pagos para que al igual que el indicador de compromisos tenga un excelente dinamismo." u="1"/>
        <s v="El Centro Industrial de Mantenimiento Integral (CIMI) presenta un buen avance en sus indicadores de formación, destacándose un cumplimiento del 97,19% en cupos del programa Integración con la Educación Media &quot;Técnicos Laborales&quot;, gracias a la gestión de nuevas fichas con instituciones educativas. Los cupos de Educación Superior (Tecnólogos) alcanzan un 80,99%, incorporando la segunda oferta presencial titulada que soporta la trimestralización._x000a__x000a_Sin embargo, los cupos de Formación Complementaria muestran un avance moderado del 36,86% a 30 de junio, afectado principalmente por el cambio de subdirector y la consiguiente demora en la contratación de instructores. Se ha reaccionado con un comité de seguimiento para la contratación urgente de instructores y el apoyo de instructores de planta para impulsar esta meta. En cuanto a la Evaluación de Competencias Laborales, a pesar del cambio de dinamizador, el equipo mantiene un avance satisfactorio, alcanzando un 45,11% en personas evaluadas y un 44,75% en personas ce" u="1"/>
        <s v="Quisiera iniciar reconociendo y agradeciendo sinceramente el compromiso. Los esfuerzos realizados han sido fundamentales para el avance de los indicadores y las metas de nuestra Regional, Norte de Santander. _x000a__x000a_Ahora, al finalizar el segundo trimestre, nos encontramos con nuevos retos y metas. Les invito a mantener ese mismo nivel de profesionalismo y colaboración. Para asegurar el éxito,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y seguiremos impulsando el desarrollo de nuestra Regional." u="1"/>
        <s v="El Centro Industrial del Diseño y la Manufactura (CIDM), a cierre del segundo trimestre de 2025, muestra un rendimiento sobresaliente en sus indicadores de retención, superando las metas. Destacan Retención en Formación Técnica Laboral y Otros (135,6%), Retención en Formación Titulada Total (126,0%), Retención en Educación Superior (113,9%) y Retención en Formación Complementaria (106,3%). La programación de fichas es altamente efectiva (91,8%) y los Cupos programa Integración con la Educación Media superan la meta (101,3%)._x000a__x000a_En cobertura, se observan avances significativos en Cupos de Formación Técnica Laboral y Otros (83,4%), Cupos en Formación Titulada (81,6%) y Cupos Educación Superior (Tecnólogos) (77,6%). Sin embargo, Cupos en Bilingüismo (62,0%), Certificaciones en Competencias Laborales (61,7%) y, en particular, Aprendices próximos a etapa productiva (31,6%) requieren mayor impulso. De igual forma, el compromiso general con la Formación Integral Profesional es del 50,2%, pero hay áreas como Poblacion" u="1"/>
        <s v="El centro Atención Sector Agropecuario, aunque estos porcentajes aún se encuentran por debajo de la meta esperada en bilingüismo y formación virtual, se recomiendan fortalecer las acciones de impactar en esta modalidad de formación en los diferentes municipios del departamento._x000a_Celebrar el entusiasmo para la ejecución de la Estrategia CAMPESENA que muestra un comportamiento destacado con una ejecución acumulada del 65,5%, lo que refleja la consolidación en la regional. continuar con las buenas practicas que se reflejan en indicadores de superiores al 50%._x000a__x000a_En los indicadores de presupuesto resaltar el avance en la ejecución superior al 60%, otros conceptos como viáticos se ejecutarán de manera efectiva de acuerdo a programación del centro de formación" u="1"/>
        <s v="En formación titulada, hay un rezago del 2% para Técnicos (articulación con la media), con 172 aprendices pendientes y el 98% alcanzado. En Campesena, los técnicos tienen un avance del 50% (15 de 30 matriculados), mientras técnicos presenciales (78,95%) y tecnólogos presenciales (80,03%) superan lo proyectado._x000a__x000a_En formación complementaria, las matrículas de junio no alcanzan la proyección (4.500 a 5.405 vs. 44.415 esperados). La virtualidad enfrenta baja demanda desde abril, y el programa Full Popular (180 aprendices) sigue sin iniciar, aumentando el rezago._x000a__x000a_Respecto a certificaciones, en Evaluación de Competencias Laborales, el 56,83% de la meta anual de candidatos evaluados está cubierto. Áreas destacadas son Gestión administrativa (35,07%), Servicios en salud (28,68%) y Mercadeo (27,23%). Las certificaciones de formación presentan bajos porcentajes: Tecnólogos (22,89%), Complementaria (24,30%), Técnicos (4,97%), Educación superior (15,87%), y Campesena (0%)._x000a__x000a_Presupuestalmente, la apropiación vigente es" u="1"/>
        <s v="El Centro Industrial y del Desarrollo Tecnológico muestra una mejora en sus indicadores de formación profesional integral durante el segundo trimestre. La formación técnica laboral alcanza un 98% en articulación con la media, un 75% en virtual y un 58% en presencial, con expectativa de incremento en esta última. La formación tecnológica se sitúa en 70% presencial y 68% virtual, en línea con la trimestralización de la DFP. Es destacable el 94.8% en fichas correctamente programadas y el 53% en atención a población vulnerable. Se observa un repunte en Formación Complementaria (42%), Ejecución total de la formación profesional integral (48%) y Evaluación y certificación de competencias laborales (50%), evidenciando el éxito de los planes de contingencia. La estrategia CampesENA muestra un 92% en titulada y 42% en complementaria. El contrato de aprendizaje alcanza un 77%._x000a__x000a_Presupuestalmente, el Centro cuenta con una apropiación vigente de $15.254 millones COP a 30 de junio de 2025. Los recursos se centran en la c" u="1"/>
        <s v="El Centro Agroturístico muestra un panorama mixto en sus indicadores de gestión al cierre del primer semestre. La meta de certificación de articulación con la media está sin ejecución, pues estas se generan a fin de año lectivo. La retención en técnica laboral y otros está sobre-ejecutada en un 16.55% debido al proceso administrativo de deserciones en curso. Los cupos de formación virtual (incluido bilingüismo) alcanzan un 48.73%, ligeramente por debajo de la meta, mientras que los cupos de educación superior presentan una sobre-ejecución del 74.72%, reflejo de la alta demanda regional._x000a__x000a_Las metas de certificación están por debajo de lo esperado, debido a retrasos en el calendario académico y a la discrepancia entre las proyecciones de certificación (basadas en finalización de etapa lectiva) y la realidad reglamentaria de la etapa productiva (1 a 2 años). La presencia de aprendices &quot;en formación&quot; o &quot;por certificar&quot; fuera de término será depurada tras el proceso de deserción._x000a__x000a_Los indicadores de retención est" u="1"/>
        <s v="El Centro de Formación demuestra avances significativos al cierre del primer semestre en indicadores misionales clave. Destacan la retención de aprendices, la asignación de cupos en articulación con la educación media, formación técnica y superior, y la programación de fichas. Se resalta también la inclusión de población con discapacidad y en situación de vulnerabilidad, mostrando un compromiso sólido con la equidad._x000a__x000a_De forma proactiva, los directivos del Centro están implementando acciones estratégicas para potenciar el cumplimiento de metas en áreas como formación complementaria, formación virtual, certificación de competencias laborales, impulso a la economía popular, bilingüismo y uso de recursos digitales. Estas iniciativas buscan asegurar el logro integral de los indicadores para 2025, reafirmando el compromiso institucional con la calidad y pertinencia de la formación._x000a__x000a_Presupuestalmente, el Centro ha logrado un avance sobresaliente al cierre del primer semestre. Con una apropiación vigente de $13.13" u="1"/>
        <s v="Al cierre del segundo trimestre, el Centro de Formación ha logrado una ejecución acorde a lo planeado en indicadores clave como cupos de formación titulada y bilingüismo, así como en retención de aprendices, contratos de aprendizaje y programación de fichas. También, las consultas de recursos físicos y digitales están en línea con lo proyectado._x000a__x000a_Sin embargo, se presentan desafíos en ciertas áreas. Los cupos de articulación con la educación media no se cumplirán debido a la falta de nuevas matrículas en trimestres futuros. Los cupos de formación complementaria están por debajo de lo esperado, atribuyéndose a la baja inscripción en las bolsas nacionales. La baja ejecución en Evaluación y Certificación de Competencias Laborales (ECCL) se debe a que la contratación se realizó en marzo, y el Centro está adelantando dos procesos contractuales para revertir esta situación._x000a__x000a_En cuanto a la certificación de aprendices, existen demoras significativas. Aprendices de vigencias anteriores están fuera de los plazos regla" u="1"/>
        <s v="El Centro de la Innovación, la Tecnología y los Servicios de la Regional Sucre muestra un buen nivel de ejecución general en su Plan de Acción 2025 al cierre del segundo trimestre, especialmente en los indicadores asociados a la formación técnica y virtual. No obstante, se requiere intervención estratégica en aquellos indicadores con bajo desempeño, así como mejoras en infraestructura en algunos ambientes de formación. La capacidad operativa y la alineación institucional son evidentes, lo cual permite proyectar un buen cierre del año si se mantienen los ajustes necesarios en los próximos trimestres._x000a__x000a_En Indicadores de Presupuesto muestra un avance moderado, con logros importantes en ciertos proyectos, pero con áreas críticas que podrían comprometer el cumplimiento total del presupuesto institucional si no se toman medidas correctivas. Se requiere mayor dinamismo en la ejecución y activación inmediata de proyectos inactivos, especialmente en las líneas estratégicas de fortalecimiento e infraestructura." u="1"/>
        <s v="Durante el segundo trimestre de la vigencia 2025, el Centro de Atención Empresarial (CAE) evidenció un avance significativo en varios de sus indicadores estratégicos, reflejo del cumplimiento oportuno y eficiente de las actividades programadas. Se destacan especialmente los resultados positivos en certificación técnica en articulación con la media, retención de aprendices, asignación de cupos para formación profesional y población vulnerable, así como en la correcta programación de fichas académicas._x000a_Sin embargo, persisten retos importantes relacionados con indicadores cuyo avance se encuentra por debajo de lo esperado, situación atribuible a retrasos en el registro y consolidación de la información, así como a dinámicas propias del comportamiento sectorial y de la demanda._x000a_En lo referente a la formación titulada, se proyecta una oferta robusta para el tercer trimestre, incluyendo programas tecnológicos, técnicos, auxiliares y operarios; no obstante, se han presentado cancelaciones debido a la baja participa" u="1"/>
        <s v="El Centro de Industria y Construcción, al cierre del segundo trimestre de 2025, evidencia un alto nivel de compromiso y esfuerzo por mantener un desempeño institucional favorable, reflejado en el cumplimiento de 16 de los 34 indicadores evaluados, así como en una tendencia positiva hacia la mejora continua. A pesar de las dificultades ocasionadas por el ajuste del calendario académico y los retrasos en la contratación de instructores, el centro ha demostrado una adecuada capacidad de respuesta, implementando estrategias enfocadas en el fortalecimiento de los procesos formativos y ampliación de cobertura._x000a_En este contexto, la Regional Tolima resalta la importancia de seguir consolidando estas acciones, con el propósito de cerrar las brechas identificadas, fortalecer los indicadores críticos y garantizar una oferta educativa pertinente, inclusiva y de calidad para el territorio. Asimismo, se reitera el acompañamiento y seguimiento a través de los comités directivos por parte de la Regional, como mecanismo fund" u="1"/>
        <s v="En el segundo trimestre de 2025, el Centro de la Tecnología del Diseño y la Productividad Empresarial mostró un avance significativo en sus metas institucionales, destacándose la alta retención de aprendices en todos los niveles de formación. Aunque la cobertura de cupos y los indicadores de certificación presentan rezagos, se han identificado acciones para mejorar su ejecución. En gestión presupuestal, se evidenció un alto cumplimiento en la contratación de instructores (94%) y SPI (97%), con un avance general del 68,20% en metas y del 26,49% en pagos. El Centro mantiene una planificación sólida y proyecta una mejora sostenida en el segundo semestre." u="1"/>
        <s v="La Dirección Regional del SENA reconoce los avances alcanzados por el centro de Comercio y Servicios en aspectos clave como la cobertura de cupos en formación de articulación con la media, formación titulada (técnicos y tecnólogos), los cuales presentan una ejecución óptima al corte del mes de junio, evidenciando el compromiso institucional con el acceso y la pertinencia de la formación profesional._x000a_No obstante, en coherencia con el principio de mejora continua, también se han identificado aspectos que requieren fortalecimiento. Estas situaciones han sido socializadas en las distintas sesiones del Comité Directivo, siempre con el enfoque de dar cumplimiento a los lineamientos establecidos por la Dirección General, _x000a_La ejecución presupuestal en su mayoría supera el 65% en compromisos; sin embargo, es importante tener en cuenta que se han asignado nuevos recursos que aún se encuentran en proceso de compromiso, por lo que se espera que estos aporten un mayor dinamismo a la ejecución en los próximos meses, contr" u="1"/>
        <s v="Durante el segundo trimestre de 2025, el Centro de Biotecnología Agropecuaria presentó un desempeño favorable en el cumplimiento de metas de formación titulada, alcanzando un 93%. En formación complementaria, aunque la ejecución parcial es del 34,15%, se proyecta el cumplimiento total para la vigencia, respaldado por estrategias en curso. La ejecución global de la Formación Profesional Integral se sitúa en 43,99%._x000a_En cuanto a certificación, se han implementado acciones de seguimiento y depuración para garantizar el cumplimiento de metas. Respecto a los proyectos de inversión, se destacan avances relevantes: ejecución total en el contrato de investigación e innovación, progresos en mantenimiento de vehículos y logística, así como en la estructuración y ejecución de procesos contractuales asociados a empleabilidad, poblaciones vulnerables e infraestructura física."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buena ejecución en tecnólogos, se registra baja ejecución en tecnólogo regular a distancia; igualmente, se observa ejecución vulnerable tanto en operarios regulares como en el total de operarios, mientras que en auxiliares se reporta sobreejecución; aunque el total técnico laboral presenta una sobreejecución el técnico regular presencial muestra una baja ejecución. En formación complementaria, se evidencia una ejecución vulnerable en los programas virtual y presencial (sin bilingüismo), así como en bilingüismo virtual, y una baja ejecución en bilingüismo presencial, lo cual afecta negativamente el cumpl"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no obstante, se evidencian alertas en algunos indicadores: se presenta una sobreejecución en el total de tecnólogos, mientras que en operarios regulares se observa baja ejecución y en operarios CampeSENA no se registra ejecución lo que impacta negativamente el total de este nivel; en técnico laboral se reporta sobreejecución. En formación complementaria, la modalidad virtual (sin bilingüismo) presenta ejecución vulnerable, la modalidad presencial (sin bilingüismo) muestra baja ejecución, y el bilingüismo presencial también refleja un bajo avance, situación que afecta el cumplimiento del total del programa de bilingüismo; igualmente, la formación complementaria CampeSENA tiene baja eje" u="1"/>
        <s v="Al corte del 30 de junio de 2025, la ejecución presupuestal presenta avances importantes pese a las modificaciones en la apropiación disponible realizadas durante el segundo trimestre, que representaron un reto en el cumplimiento de las metas establecidas por la Dirección Nacional. Se identifican recursos asignados que aún no han sido comprometidos debido a factores que afectaron la planeación inicial._x000a__x000a_El área de presupuesto ha fortalecido los mecanismos de seguimiento, priorizando recursos destinados a materiales de formación, contratación de instructores y adecuaciones, lo que ha permitido registrar compromisos en rubros clave como bienestar, adecuación de infraestructura, elementos de protección y giras técnicas. Estas acciones permitirán una variación positiva en los reportes de control interno del tercer trimestre._x000a__x000a__x000a_Observaciones _x000a__x000a_Se fortalecieron los procesos de seguimiento presupuestal mediante correos, comités primarios y reuniones de coordinación, garantizando mayor control sobre los recursos._x000a__x000a_S" u="1"/>
        <s v="En atención a los resultados alcanzados por el Centro de Formación - CADPH en la gestión correspondiente al segundo trimestre de la vigencia, es pertinente destacar que, en términos generales, los indicadores se han venido ejecutando con un crecimiento progresivo, lo que contribuye a la satisfacción de los grupos de valor e interés de los municipios de la zona de influencia. En este sentido, se exhorta a continuar trabajando con compromiso en procura del cumplimiento de los objetivos estratégicos establecidos en el plan de acción._x000a_No obstante, en aquellos indicadores que presentan una baja ejecución —como es el caso del número de documentos de investigación; el número de cupos de formación profesional integral para personas con discapacidad; el porcentaje de aprendices en estado académico “en formación” del Centro que se encuentran dentro de los tiempos para ejecutar la etapa productiva y que tienen únicamente pendiente la evaluación del RAP de dicha etapa; así como los asociados a los diferentes niveles de" u="1"/>
        <s v="Al segundo trimestre de 2025, el Centro de Formación presenta una ejecución global del 66,78%, adecuada para el periodo. Sin embargo, persisten rezagos en indicadores clave. La baja ejecución en certificaciones (577, 578, 579, 654) responde al calendario escolar y metas elevadas. La migración del sistema de usuarios (766, 823) ha generado cuellos de botella operativos que afectan el acceso a servicios digitales y otros procesos académicos. La falta de programación virtual (274, 275) y los retrasos en la aprobación de proyectos (826) también impactan el avance. Además, Salud Ocupacional y FIC muestran baja ejecución por procesos contractuales no adjudicados, y la ejecución de pagos (23,16%) es limitada. Se recomienda acelerar acciones correctivas y revisar la viabilidad de metas asignadas." u="1"/>
        <s v="El Centro de Formación ubicado en el municipio de La Plata presenta, a corte del segundo trimestre de la vigencia, un avance progresivo y sostenido en sus indicadores, lo que refleja un impacto positivo en la satisfacción de los grupos de valor e interés de los municipios de su zona de influencia. En este marco, se exhorta a mantener el compromiso institucional en procura del cumplimiento de los objetivos estratégicos definidos en el Plan de Acción._x000a__x000a_Si bien la gestión del Centro evidencia resultados favorables, es fundamental precisar y ejecutar acciones que aseguren el cumplimiento integral de las metas, particularmente en los siguientes aspectos:_x000a__x000a_Ampliación de cupos de formación complementaria._x000a__x000a_Fortalecimiento de los procesos de certificación en todos los niveles._x000a__x000a_Incremento de cupos en formación virtual (incluido bilingüismo), tanto en formación titulada como complementaria._x000a__x000a_Optimización en el uso y consultas de los recursos físicos y digitales dispuestos en la biblioteca por parte de los usuarios de" u="1"/>
        <s v="Durante el primer semestre de 2025, el Centro Agroforestal y Acuícola Arapaima ha priorizado el cumplimiento de indicadores institucionales a través de comités primarios y seguimiento mensual. Este trabajo ha permitido avances significativos en la mayoría de los indicadores de gestión, aunque persisten retos en algunos frentes._x000a__x000a_En formación profesional, los cupos de formación complementaria (61,8%) y educación superior (68,01%) muestran una adecuada planeación y ejecución. Asimismo, el total de cupos de Formación Integral Profesional alcanza un 65,38% de avance, superando la vulnerabilidad registrada en abril. Destaca el buen desempeño de los indicadores de certificación en formación complementaria y certificación total, resultado del trabajo articulado entre instructores y equipos de certificación._x000a__x000a_Sin embargo, persisten bajos niveles de ejecución en la certificación de programas técnicos y laborales, el porcentaje de grupos con más del 80% de horas programadas (2,4%) y los cupos de formación virtual (30," u="1"/>
        <s v="El Centro de la Industria, la Empresa y los Servicios de la Regional Huila presenta el seguimiento de sus indicadores de gestión con corte al mes de junio de 2025. La información permite analizar el nivel de ejecución frente a las metas proyectadas, identificar brechas y proponer medidas para asegurar el cumplimiento de los objetivos estratégicos enmarcados en el Plan de Acción de la vigencia y continuar beneficiando a los grupos de valor e interés de la zona de influencia. Aunque en general se presenta la justificación de la mayoría de los indicadores, es importante definir acciones en lo relacionado con:_x000a_Cupos de Formación Complementaria: El indicador evidencia un avance moderado, aunque inferior al 50% esperado para el primer semestre. Esto refleja que, si bien existe dinamismo en la oferta complementaria, será necesario intensificar la apertura de programas cortos y alianzas estratégicas para garantizar el cumplimiento._x000a_Certificación – Técnica Laboral y Otros: Presenta un nivel bajo de cumplimiento, lo q" u="1"/>
        <s v="En cuanto a los indicadores de gestión, el Centro demuestra un sólido avance, especialmente en áreas cruciales para su vocación. Destaca el sobresaliente desempeño en la pertinencia de la formación profesional integral con el sector productivo, donde la meta anual del 90% ha sido ya superada, alcanzando un 92.50% a junio. Este éxito es atribuido a la positiva respuesta del sector y la agilidad del Centro para satisfacer sus demandas. Asimismo, la certificación de competencias laborales, incluyendo la de inglés (con un 54% y 53% de cumplimiento respectivamente), muestra un progreso excelente, superando la mitad de las metas anuales y siendo vital para la empleabilidad en el sector turístico. Los indicadores de cobertura y matrícula de aprendices (alrededor del 40-45% a junio) también avanzan según lo esperado, con la justificación de un comportamiento promedio y la necesidad de ajustar proyecciones para el segundo semestre. En general, las justificaciones proporcionadas para el comportamiento de cada indicado" u="1"/>
        <s v="En el II trimestre de 2025, el centro de formación evidenció un desempeño mixto en los indicadores de gestión. Los indicadores 572, 573 y 574 presentaron una sobre-ejecución, reflejando avances sólidos en retención de aprendices. Otros indicadores como 56, 771, 817 y 818 alcanzaron ejecuciones superiores al 82,3%, por encima de la meta establecida. Sin embargo, 23 indicadores (53, 64, 274, 275, 295, 565, 566, 577, 578, 579, 580, 581, 641, 654, 766, 812, 816, 820, 821, 823, 824, 825 y 826) estuvieron por debajo del 69,8%, lo que representa un área crítica que requiere acciones correctivas._x000a_Indicadores como 73, 575 y 822 tuvieron avances importantes (más del 92,5%), aunque sin alcanzar el nivel esperado. El centro de formación ha establecido compromisos específicos para mejorar el cumplimiento de los indicadores rezagados, especialmente aquellos cuya ejecución depende de procesos de contratación, evaluación o recolección de información (como los indicadores 812, 820 y 826)._x000a_En cuanto al presupuesto, el centro" u="1"/>
        <s v="Al cierre del primer semestre de 2025, el Centro Ambiental y Ecoturístico del Nororiente Amazónico  presenta un desempeño inferior al esperado en los indicadores de gestión y de presupuesto establecidos en el Plan de Acción 2025. Factores estructurales como la complejidad geográfica, las dificultades de acceso fluvial y aéreo, y las limitaciones de conectividad han limitado el desarrollo oportuno de las actividades misionales._x000a_Adicionalmente, la baja cobertura de internet, la falta de continuidad en algunos roles administrativos y las barreras culturales y lingüísticas del territorio han afectado la planeación, el seguimiento y la implementación de programas. Procesos administrativos internos lentos han contribuido también a los retrasos en la ejecución._x000a_En materia presupuestal, la meta de compromisos del 62,87% se ubicó en el 48,01% y la meta de pagos del 28,40% alcanzó solo el 19,54%. Las principales causas son demoras en la contratación, baja oferta de proveedores locales con capacidad técnica y legal, y" u="1"/>
        <s v="Desde la Dirección Regional se reconoce el compromiso del Centro de Formación en la ejecución de los procesos formativos en todos los niveles, así como su capacidad para responder con responsabilidad y profesionalismo a las dinámicas institucionales. No obstante, se han identificado dificultades estructurales y operativas que han limitado el cumplimiento oportuno de las metas establecidas para la vigencia._x000a__x000a_Se valora positivamente el esfuerzo del Centro por  la gestión de recursos adicionales que fortalecen su capacidad operativa. Sin embargo, a corte del periodo evaluado, el porcentaje de recursos comprometidos alcanza el 67,44%, cifra inferior al valor esperado del 72,10%. De igual forma, el porcentaje de pagos realizados se sitúa en 24,43%, por debajo del 30,20% proyectado._x000a_En este contexto, se hace necesario cerrar las brechas existentes entre compromisos y pagos, acelerar los procesos contractuales, y robustecer los mecanismos de planeación anticipada en todos los niveles del proceso de gestión. La pers" u="1"/>
        <s v="Al cierre del primer semestre de 2025, el Centro de Formación SENA Regional Vaupés presenta desafíos significativos en varios indicadores de gestión y en la ejecución presupuestal, aunque se han adelantado acciones para corregir las dificultades._x000a_Los indicadores 53 y 275 presentan baja ejecución debido a la baja demanda en la bolsa nacional de cupos virtuales, situación que afecta también el indicador 64. Los indicadores de certificación avanzan lentamente. El indicador 817 se cumplirá en el IV trimestre, dado que la formación tecnológica está programada para esa fecha._x000a_El indicador 766 se ha visto afectado por las fallas en la plataforma Aleph 500, y el 826 avanza en la elaboración del documento final para el IV trimestre. Por su parte, el 822 enfrenta limitaciones por el bajo número de empresas en el departamento, por lo que se adelantan visitas directas y socializaciones con el sector productivo para fortalecer la vinculación de aprendices._x000a_El indicador 824 presenta inconsistencias en los reportes de Sofí" u="1"/>
        <s v="Al corte de junio de 2025, el Centro de Formación evidencia un avance irregular en los indicadores de gestión debido a dificultades en los sistemas de reporte y a procesos pendientes en varias áreas_x000a_En el bilingüismo, la falta de marcación de los cupos en Sofía Plus por parte de la Dirección de Formación Profesional ha afectado el registro de la ejecución, pese a las solicitudes realizadas. Por su parte, los indicadores de certificación de competencias laborales en Economía Campesina y Popular aún no reflejan su avance real, ya que los procesos se encuentran en auditoría y sus resultados se reportarán en los próximos meses._x000a_El documento de investigación no se completó a 30 de junio por ausencia de personal en innovación, aunque se adelantan gestiones para cumplir con la meta en el segundo semestre. _x000a_En el ámbito presupuestal, se adicionaron $2.022.997.555 al presupuesto en junio, lo que incrementó significativamente los recursos por ejecutar en el segundo semestre. Además, está pendiente comprometer $1.284.1" u="1"/>
        <s v="Se presenta la justificación de los indicadores de Gestión y Presupuesto, cuya ejecución en el segundo trimestre de 2025 registró desviaciones frente a las metas establecidas. Por ello, resulta imprescindible diseñar e implementar, de manera inmediata, estrategias que fortalezcan las capacidades operativas y garanticen una ejecución más eficaz en el tercer trimestre._x000a__x000a_Desde la Dirección Regional se reconoce el avance en los procesos administrativos y contractuales_x000a_El centro de formación al segundo trimestre, ha alcanzado el 78.09% del presupuesto comprometido, por encima del porcentaje esperado (70,90%), en pagos un porcentaje de 32,53%.  Por comprometer un 37,55,% equivalente a  $  2.203.287.861,00 de la apropiación vigente." u="1"/>
        <s v="A corte de junio, los indicadores de gestión del Centro presentan un avance favorable en línea con las metas proyectadas. La formación titulada cumple con los porcentajes esperados en términos de cobertura y ejecución. En formación complementaria, se han programado los grupos proyectados de acuerdo con el plan de acción, teniendo en cuenta que esta meta inicia en cero y crece progresivamente a lo largo del año. En cuanto a estrategias institucionales, se destaca el excelente desempeño de Full Popular y el cumplimiento progresivo de Campesena, conforme a los cronogramas establecidos._x000a_Frente a estas situaciones, el Centro ha venido implementando acciones correctivas para garantizar el desarrollo continuo de la gestión académica y administrativa._x000a__x000a_Durante el segundo trimestre del 2025, el Centro Nacional Colombo Alemán (CNCA) alcanzó un 67% de cumplimiento de sus compromisos, sin embargo, el centro informa que tuvieron un porcentaje del 69% en el porcentaje de pagos, pero en seguimiento por parte del despacho s" u="1"/>
        <s v="Durante el periodo evaluado, la ejecución de la formación titulada muestra un desempeño destacado, con niveles de cumplimiento del 94% en programas técnicos y del 97% en programas tecnológicos en modalidad presencial. Asimismo, la formación virtual tecnológica también evidencia una alta ejecución del 97%, lo que demuestra eficiencia en la planeación y desarrollo de los programas misionales del Centro._x000a_No obstante, se identifican brechas significativas en otras líneas de formación y servicios complementarios, que requieren atención prioritaria. La formación complementaria, tanto presencial (45%) como virtual (40%), presenta bajos niveles de ejecución, lo que puede estar asociado a limitaciones en cobertura, conectividad o baja demanda, aspectos que deben ser analizados a profundidad para redefinir estrategias de oferta y acceso._x000a_En cuanto a la evaluación y certificación por competencias laborales, se reportan 1.587 evaluaciones aplicadas (58,56% de la meta) y 793 personas evaluadas (38,72%), con 1.888 certifi" u="1"/>
        <s v="Durante el segundo trimestre de 2025, el Centro de Comercio y Servicios de la Regional Atlántico ha presentado avances significativos en diversos indicadores misionales, destacándose especialmente en los procesos de formación, certificación de competencias, autoevaluación institucional y otras líneas estratégicas. Estos resultados posicionan al centro por encima de la media nacional, reflejando un alto compromiso institucional con el cumplimiento de metas y la mejora continua._x000a_Uno de los logros más notables corresponde al indicador de Certificación – Total Formación Titulada, que ha mostrado una tendencia positiva sostenida gracias a la articulación efectiva entre las áreas de formación, evaluación y gestión administrativa. Esta sinergia ha permitido mejorar la oportunidad, trazabilidad y eficiencia en los procesos de certificación, lo cual también se evidencia en la Formación Complementaria, que mantiene un comportamiento ascendente durante el primer semestre._x000a_Sin embargo, algunos indicadores requieren aten" u="1"/>
        <s v="Se evidencia un buen desempeño en educación titulada (77,07%), por encima del 70%, la formación complementaria también supera el promedio nacional (44,85% vs. 39,91%), aunque la semaforización indica estado vulnerable en el total FPI, vemos que se están implementando campañas de certificación y evaluación de resultados, lo que refleja acciones proactivas para mejorar los indicadores rezagados. Programas como Campesena (84,81% vs. 55,5%) y Full Popular (91,97% vs. 69,52%) presentan ejecución sobresaliente, lo que muestra pertinencia en la focalización de estrategias. En formación virtual (FVirtual), el resultado (44,85% vs. 39,91%) es superior al promedio esperado, lo cual es un avance positivo. En articulación con la media y certificación, aún hay camino por recorrer, pero ya se adelantan acciones. Los resultados de retención superan el promedio nacional, lo que indica buena gestión en permanencia de aprendices. Los indicadores CXCL muestran ejecución óptima, respaldados en datos estadísticos. La ejecución p" u="1"/>
        <s v="Una vez validado el comportamiento de los indicadores a junio 30 de 2025 del Centro Agroindustrial, se observa un buen nivel de ejecución en la mayoría de los indicadores del centro de formación, se sugiere prestar atención a los indicadores que se encuentran en sobre ejecución y en los indicadores que presentan un % de ejecución por debajo del esperado (578-579-580-581-577-654-766- 824-826—816-641-819-823-565) se sugiere al centro implementar estrategias que permitan presentar avances en el tercer trimestre del año, de acuerdo con justificación reportada._x000a__x000a_En cuanto al presupuesto se recomienda dar celeridad para ejecutar los recursos en el menor tiempo posible en las dependencias “FORTALECIMIENTO DE LA INFRAESTRUCTURA FÍSICA DEL SENA A NIVEL NACIONAL” e identificar los montos o saldos que no se van a ejecutar para poder solicitar la centralización o traslados de recursos, igualmente se recomienda al centro de formación realizar todas las gestiones necesaria que permitan comprometer los recursos que se encu" u="1"/>
        <s v="El centro Agropecuario la granja durante el segundo trimestre de la vigencia 2025, evidencia un avance significativo en el cumplimiento de las metas de formación asignadas al centro, particularmente en los niveles de formación tecnológica, donde se alcanza un 88,91% de ejecución global (presencial y virtual), lo cual representa un cumplimiento sobresaliente en esta línea de formación._x000a_En formación complementaria, el avance global se encuentra en 44,54%, lo que refleja un cumplimiento moderado respecto a la meta anual, aunque con una expectativa de mejora en el tercer trimestre. _x000a_El cumplimiento en los procesos certificación de Competencias Laborales y Contratos de Aprendizaje se reporta conforme a lo programado, con una ejecución adecuada frente a las metas definidas para la vigencia._x000a_El centro muestra una ejecución presupuestal favorable, con evidencia de planificación, control y direccionamiento eficiente de los recursos, en cumplimiento con los principios de economía, eficiencia y eficacia._x000a_En términos ge" u="1"/>
        <s v="A corte 30 de junio, los indicadores del CTPI reflejan avances importantes en cobertura y permanencia: la retención de aprendices supera el 100% y los cupos de formación titulada técnica (81.8%) y tecnológica (76.0%) presentan buen comportamiento. También se destacan los logros en integración con la media (100.1%) y certificaciones por competencias laborales en economía campesina (166.7%) y popular (97.1%). Sin embargo, persisten rezagos en certificación de formación regular, formación virtual (43.3%), bilingüismo (29%), evaluación en etapa productiva (34.6%) y uso de recursos bibliográficos (35.8%). La producción de documentos investigativos permanece en 0%. En inclusión, la participación de personas con discapacidad apenas alcanza un 31.6%, mientras que la formación complementaria, aunque en recuperación (52.7%), requiere mayor impulso. Se recomienda acelerar procesos de evaluación y certificación, dinamizar la formación virtual y el bilingüismo y fortalecer las estrategias de inclusión y formación complem" u="1"/>
        <s v="El centro de Diseño e innovación Tecnológica Industrial, aunque estos porcentajes aún se encuentran por debajo de la meta esperada en los indicadores de formación , se recomiendan fortalecer las acciones de impactar n en los diferentes municipios del departamento, en especial para el cumplimiento y enmarcado en las estrategias CAMPESENA y FULLPOPULAR._x000a_ _x000a_En los indicadores de presupuesto resaltar el avance en la ejecución superior al 60%, se sugiere revisar recursos sobrantes que no se requieran comprometer y proceder con su centralización." u="1"/>
        <s v="Una vez validado el comportamiento de los indicadores a junio 30 de 2025 del Centro para el Desarrollo Tecnológico de la Construcción y la Industria, se observa un buen nivel de ejecución en la mayoría de los indicadores del centro de formación, se sugiere prestar atención a los indicadores número (53-578-580-581-654-64-274-766-824-826—641-823-566) implementando estrategias que permitan alcanzar el % esperado, con el fin de que presenten avances en el tercer trimestre del año de acuerdo con justificación del Centro. _x000a__x000a__x000a_En cuanto a la ejecución presupuestal, se observa un nivel de ejecución adecuado en la mayoría presupuesto, en cuanto al presupuesto de la dependencia “FORTALECIMIENTO DE LA INFRAESTRUCTURA FÍSICA DEL SENA A NIVEL NACIONAL” se recomienda dar celeridad en los procesos contractuales que permitan comprometer el recurso asignado. Igualmente identificar los montos o saldos que no se van a ejecutar para poder solicitar la centralización o traslados de recursos, así como realizar todas las gestiones" u="1"/>
        <s v="El centro Comercio y Servicios, aunque estos porcentajes aún se encuentran por debajo de la meta esperada en los indicadores de formación , se recomiendan fortalecer las acciones de impactar n en los diferentes municipios del departamento, en especial para el cumplimiento y enmarcado en las estrategias CAMPESENA y FULLPOPULAR._x000a_ _x000a_En los indicadores de presupuesto resaltar el avance en la ejecución superior al 70%, se sugiere revisar recursos sobrantes que no se requieran comprometer y proceder con su centralización." u="1"/>
        <s v="Justificación de Indicadores de Gestión_x000a__x000a_Durante el primer semestre de 2025, algunos indicadores asociados a los procesos de formación (579, 580, 824, 275, 826, 823) han presentado un desempeño por debajo de lo esperado. Esta situación obedece principalmente a la intermitencia e indisponibilidad del aplicativo SOFIA PLUS durante los trimestres I y II, lo que ha generado retrasos y reprocesos en procesos clave como la inscripción de aspirantes, matrícula, certificación de aprendices, creación de fichas, programación de instructores y reporte de juicios evaluativos. No obstante, se espera una mejora significativa con la activación del proceso de retroactividad en SOFIA PLUS a partir del tercer trimestre, sumado a las estrategias de recuperación definidas por el Centro de Formación, lo cual permitiría avanzar en el cumplimiento de las metas establecidas para la vigencia._x000a__x000a_En cuanto a los indicadores relacionados con la evaluación de competencias laborales, es importante tener en cuenta que su cumplimiento está" u="1"/>
        <s v="Una vez analizada la gestión de los recursos del Centro de formación del segundo trimestre de la vigencia 2025, nos permitimos recomendar con relación a Instructores acelerar el proceso de contratación  a fin de superar los rezagos actuales en formación complementaria y virtual. De igual forma, se hace urgente hacer plan de choque con metas claras, cronogramas definidos, responsables específicos y seguimiento contractual semanal. Respecto a la contratación de materiales de formación y en particularmente las líneas de infraestructura de tal forma que se priorice el fortalecimiento técnico de los cinco proyectos en formulación, con acompañamiento especializado y articulación efectiva con actores externos como la Agencia para la Reincorporación y la Normalización (ARN). Este trabajo conjunto es fundamental para garantizar la pertinencia territorial, especialmente en beneficio de población víctima._x000a_Así mismo ante las dificultades operativas en ZAVA y SofiaPlus, se recomienda implementar un plan de contingencia c" u="1"/>
        <s v="GESTION:  La formación titulada presenta una buena ejecución a excepción de los operarios regular, auxiliares que presenta baja ejecución y técnicos laboral regular en situación vulnerable; para el indicador de formación complementaria virtual y economía popular presentando baja ejecución incluyendo las poblaciones vulnerables con Discapacidad, mujer cabeza de hogar y en atención a los Reincorporados._x000a_Otro indicador que presenta baja ejecución es la certificación de la formación profesional en todos sus niveles._x000a_Continuando con los indicadores de baja ejecución se encuentra el de consulta de los recursos existentes en la biblioteca y las fichas cuyos resultados de la competencia de la etapa practica se encuentra fuera de los tiempos estipulados._x000a_Cabe resaltar que al centro se le realizo un seguimiento por parte del despacho regional en cabeza de la directora regional, en el mes de junio donde se analizó todos los indicadores de la formación profesional, incluidos los compromisos regionales y nacionales donde" u="1"/>
        <s v="El centro alcanzó un 51% de ejecución de la meta total (60.682 cupos), se evidencia un cumplimiento parcial, con necesidad de fortalecer las modalidades de menor desempeño, la modalidad virtual, como la formación titulada un 50% (ejecución parcial), Bilingüismo 44%, afectado por baja respuesta de la población objetivo, formación complementaria 45%, con dificultades en inscripción, programas técnicos 69%, tecnológicos 88%, destacando el acompañamiento académico, en la modalidad presencial una meta de 34.994 cupos, con 52% de ejecución, Bilingüismo 47%, formación complementaria: 38%, afectada por baja demanda, programas técnicos y tecnológicos 68% en promedio, con buena estabilidad. Los indicadores de gestión institucional cumplimiento contractual del 100% en oportunidad y completitud, materialización de riesgos: 100%. En áreas de mejora como seguridad de la información y gestión de activos digitales, seguridad y salud en el trabajo sin accidentes reportados. Inicio de programa SENA TEC para el tercer trimestr" u="1"/>
        <s v="Una vez analizados los resultados de los indicadores de la gestión del Centro de formación del segundo trimestre 2025, se evidencia avances relevantes, particularmente en áreas de inclusión y articulación con poblaciones priorizadas y en la formación para personas con discapacidad, superando incluso las metas establecidas, que podrían ser susceptibles de notas por parte de los entes de control, como deficiente planeación de las mismas. Sin embargo, persisten retos en componentes claves relacionados con avance en procesos de certificación, la participación en programas de bilingüismo, el uso de la biblioteca y la producción de documentos de investigación, por lo que sería pertinente en referencia a la Certificación de Competencias Laborales, realizar un diagnóstico actualizado de la demanda certificable por sectores económicos y territorios, para activar campañas de sensibilización sobre la importancia de la certificación entre empresas y trabajadores y a la vez coordinar acciones con la Agencia Pública de Em" u="1"/>
        <s v="Se sugiere ser más cuidadoso en la redación dado que en el caso de los indicadores se habla inicialmnte del primer trimestre pero claramente el desarrollo del análisis corresponde al segundo trimestre, en general se presenta una ejecución aceptable de los indicadores de gestión._x000a__x000a_En cuanto a los indicadores presupuestales en la presente vigencia ha sido prioridad el acompañamiento al centro por parte de la dirección regional, sin embargo, se sugiere seguir implementado estrategias y realizar el respectivo seguimiento para superar el retraso y finalizar la vigencia con los porcentajes esperados, es conveniente realizar un análisis de los procesos y sus respectivos procedimietos a fin de identificar opciones de mejora y definir procedimientos o roles que esten fallando para proyectar una atención prioritaria o cuando el ordenador del gasto lo considere pertinente cambio en los responsables de los roles." u="1"/>
        <s v="Una vez validado el comportamiento de los indicadores a junio 30 de 2025 del Centro de Comercio y Turismo, se observa un buen nivel de ejecución en la mayoría de los indicadores del centro de formación, se sugiere prestar atención a los indicadores (578-579-580-581-577-654- 824-826-816-641-820-823-821-295), implementando estrategias que permitan presentar avances en el tercer trimestre del año, de acuerdo con justificación reportada. Igualmente es importante revisar los indicadores (73-574-572-573-575-56-818-771-812) los cuales están en sobre ejecución de acuerdo con el % esperado._x000a__x000a_En cuanto a la ejecución presupuestal, se observa un nivel de ejecución adecuado en la mayoría presupuesto, se recomienda dar celeridad para ejecutar los recursos las dependencia que tiene un % de ejecución por debajo del 50% e identificar los montos o saldos que no se van a ejecutar para poder solicitar la centralización o traslados, igualmente se recomienda al centro de formación realizar todas las gestiones necesaria que permi" u="1"/>
        <s v="En conclusión, la Dirección de Formación Profesional ha demostrado un avance significativo en diversas áreas. Sin embargo, es crucial enfocar esfuerzos en aquellos indicadores que presentan un menor progreso y asegurar la puesta en marcha de iniciativas estratégicas como los proyectos I+D+i y el Plan Integral de Formación Técnica y Tecnológica. La implementación de estas recomendaciones permitirá continuar fortaleciendo la calidad y pertinencia de la formación profesional en el SENA._x000a_Realizar un seguimiento periódico del avance de los indicadores en relación con el gasto ejecutado, identificando qué inversiones están generando el mayor impacto en el cumplimiento de las metas. Utilizar la información de la ejecución presupuestal y el avance de los indicadores para la toma de decisiones informadas sobre la asignación y redistribución de recursos en los próximos trimestres._x000a_En conclusión, la información sobre la ejecución presupuestal del primer trimestre es alentadora, especialmente en lo referente a la distri" u="1"/>
        <s v="En resumen, la Regional Antioquia muestra un rendimiento positivo en el cumplimiento de los indicadores de gestión, con algunos indicadores superando las metas y otros en progreso. En cuanto a los indicadores de presupuesto, la ejecución es favorable, y se están tomando medidas para abordar los casos de baja ejecución y asegurar la optimización de los recursos. El compromiso de la regional es evidente tanto en la gestión como en el presupuesto._x000a__x000a_Además de los logros y el compromiso evidentes, el informe del segundo trimestre de la Regional Antioquia destaca una gestión proactiva. La identificación de indicadores con baja ejecución y la inmediata implementación de acciones correctivas, como la revisión de procesos de contratación y la centralización de recursos, demuestran una capacidad de respuesta ágil y un enfoque en la mejora continua. _x000a__x000a_El monitoreo constante, ejemplificado por el seguimiento mensual de los pagos, asegura que la regional mantenga el rumbo y cumpla con sus compromisos financieros, fortale" u="1"/>
        <s v="Los indicadores de valor están compuestos por 17 ítems de los cuales 12 cumplen con un promedio de cumplimiento del 90,3% ; 5 indicadores con un promedio de cumplimiento del 53%; el indicador de misión en el cumplimiento de sus 2 indicadores r No. 913 y el indicador No. 955 no cumplen, los indicadores de desarrollo institucional presentan un cumplimiento promedio del 45,4% mostrando un comportamiento positivo de los indicadores de gestión, Para los indicadores que aún no han se ha llegado a la meta, la Regional Atlántico se encuentra reforzando la articulación con entes y organizaciones necesarias para facilitar el cumplimiento de indicadores sensibles como la inclusión de campesinos o el cumplimiento de cuotas voluntarias. Estas alianzas permitirían ampliar el alcance territorial de las estrategias y mejorar la convocatoria de población objetivo._x000a_El presupuesto del despacho regional se encuentra compuesto por 8 proyectos de inversión incluido los recursos de funcionamiento por un total de $ 32.851.706.779 h" u="1"/>
        <s v="Los indicadores de valor están compuestos por 17 ítems de los cuales 12 cumplen con un promedio de cumplimiento del 77,6% ; 5 indicadores con un promedio de cumplimiento del 66,2%; el indicador de misión en el cumplimiento de sus 2 indicadores r No. 913 y el indicador No. 955 no cumplen, los indicadores de desarrollo institucional presentan un cumplimiento promedio del 45,4% mostrando un comportamiento positivo de los indicadores de gestión, desde la regional se han realizado reuniones   con las personas que están a cargo de estos indicadores y se han identificado e implementado estrategias a aplicar, para lograr el cumplimiento total de estos al finalizar la vigencia 2025._x000a_El presupuesto del despacho regional se encuentra compuesto por 8 proyectos de inversión incluido los recursos de funcionamiento por un total de $ 62.723.845.180 han ejecutado $44.788.287.961 con una ejecución del 71,4%, cumplimiento en pagos es del 5,3%; 7 proyectos con un promedio de ejecución del 74,6% y el Proyecto de Innovación es el" u="1"/>
        <s v="Los indicadores de valor están compuestos por 17 ítems de los cuales 16 indicadores con un promedio de cumplimiento del 61% siendo este una buena ejecución, 1 Indicador con un promedio en sobre ejecución del 235%; el indicador misional presenta un 55%, este indicador con buena ejecución; los indicadores de desarrollo institucional, 2 con buena ejecución presentan un porcentaje del 64% y 1 indicador con un promedio en sobre ejecución del 235% _x000a__x000a_El presupuesto del Despacho Regional se encuentra compuesto por 7 proyectos de inversión más los recursos de funcionamiento por un total de $25.000.587.478 de los cuales han ejecutado $11.612.347.633 el cual representa el 46% este indicador se encuentra en buena ejecución; se debe mejorar la ejecución presupuestal del proyecto IMPLANTACIÓN SISTEMA DE INVESTIGACIÓN APLICADA, DESARROLLO TECNOLÓGICO, INNOVACIÓN Y COMPETITIVIDAD NACIONAL_x000a__x000a_En cumplimiento de pagos se ejecuta en un 39% el cual se debe de mejorar." u="1"/>
        <s v="Durante el segundo trimestre, la ejecución de los indicadores refleja un desempeño en general coherente con la planeación establecida, lo cual evidencia un adecuado seguimiento a los compromisos institucionales. Sin embargo, se identifican dos indicadores críticos que requieren atención prioritaria:_x000a__x000a_Número de instructores formados en la estrategia de multilingüismo: presenta un avance inferior al esperado, lo que puede impactar negativamente en los objetivos de fortalecimiento de competencias lingüísticas en la formación profesional. Es positivo que ya se estén implementando acciones correctivas, pero será clave evaluar su efectividad en el corto plazo para asegurar el cumplimiento de la meta._x000a__x000a_Empresas con Cuota Voluntaria: aunque se reporta la ejecución de estrategias desde la Coordinación de Relaciones Corporativas —como campañas de sensibilización, fortalecimiento del SGVA e inclusión de empresas no reguladas—, es fundamental hacer seguimiento al impacto real de estas acciones y ajustar la estrategia si" u="1"/>
        <s v="Sobrecumplimiento destacado: Cinco indicadores de gestión (808, 881, 809, 803 y 910) superaron las metas establecidas, reflejando el alto compromiso del equipo de la regional Caquetá con el logro de los objetivos institucionales._x000a__x000a_Avance significativo en indicadores: Diez indicadores (813, 807, 872, 815, 283, 284, 800, 801, 802 y 902) presentan una ejecución superior al 50%, proyectando una alta probabilidad de cumplimiento al cierre de la vigencia._x000a__x000a_Gestión presupuestal sólida: 14 indicadores presupuestales tienen un compromiso superior al 86%, garantizando la continuidad de los procesos y una adecuada planeación financiera._x000a__x000a_Alineación estratégica: La implementación de acciones y estrategias orientadas al fortalecimiento de los indicadores demuestra un enfoque planificado para alcanzar los resultados esperados._x000a__x000a_Capacidad de absorción de nuevos recursos: La regional ha demostrado flexibilidad y capacidad para gestionar nuevas asignaciones presupuestales derivadas de proyectos adicionales, lo que amplía el" u="1"/>
        <s v="En cuanto al porcentaje de pagos, la regional a la fecha de corte tiene un porcentaje de pagos del 13.72 %, equivalente a $ 5,060,920,823.43, en su mayora correspondiente a planillas, contratos de arrendamientos y gastos de funcionamiento, se estima que para el segundo semestre el porcentaje de pago se incremente, teniendo en cuenta que ya se vienen realizando pagos por el contrato de vigilancia, el cual representa más del 50 por ciento del presupuesto asignado._x000a__x000a_En lo relacionado con indicadores  de Campesena requiere la construcción de acciones para lograr ejecución oportuna, así mismo lo relacionado con apoyos de sostenimiento en 26%  desde los centros de formación dado que esto fortalece la permanencia, los demás indicadores presentan ejecución entro de los tiempos favorable." u="1"/>
        <s v="El segundo trimestre del Plan de Acción 2025 de la Regional Cesar muestra una gran variabilidad en el cumplimiento de indicadores. Tres indicadores superaron el 100% de cumplimiento: Tasa de Colocación (118.71%), Número de artículos con coautoría SENA (105.81%) y Número de estudiantes con cualificación certificada (102.03%)._x000a__x000a_Por otro lado, varios indicadores tienen una ejecución crítica por debajo del 50%, como: Número de Campus Digitales en Plataforma LMS (6.18%), Número de instructores con cualificación certificada (10.00%), Cumplimiento de indicadores de aprendizaje (48.91%) y Divulgación de información institucional (46.85%)._x000a__x000a_Finalmente, una parte considerable de los indicadores se encuentra entre el 50% y el 99% de cumplimiento. Se requiere un seguimiento cercano y medidas correctivas para asegurar el cumplimiento de las metas anuales." u="1"/>
        <s v="Con base en el avance de gestión regional reportado en el segundo trimestre de 2025, es importante destacar la atención a población de la economía campesina y popular, así como el lanzamiento de una nueva convocatoria cerrada con un aporte de $1.000 millones, lo cual representa una oportunidad clave para la dinamización de economías locales._x000a_Con relación a las actividades realizadas por el equipo de víctimas reflejan compromiso institucional, sin embargo, la formación complementaria asociada presenta bajos niveles de ejecución, por lo que se recomienda formular un plan de fortalecimiento de la formación complementaria para víctimas, que incluya, la identificación de oferta pertinente, un cronograma ágil de ejecución y la vinculación de instructores con experiencia en trabajo comunitario, a fin de poder sistematizar y evaluar el impacto de las actividades  como ferias, talleres, orientaciones mediante instrumentos de monitoreo cualitativo y cuantitativo. _x000a_Los indicadores de vacantes y colocaciones de la APE s" u="1"/>
        <s v="La gestión del Despacho Regional Córdoba del SENA en el segundo trimestre de 2025 muestra un avance parcial con señales claras de cumplimiento en algunas áreas prioritarias. Sin embargo, se requiere una acción proactiva y correctiva en los indicadores rezagados para asegurar el cumplimiento total del plan al cierre del año. El compromiso institucional y el uso eficiente de los recursos serán clave para consolidar los logros alcanzados y mejorar los puntos críticos detectados._x000a__x000a_La Regional Córdoba ha logrado comprometer una parte significativa de su presupuesto 2025 en el segundo trimestre, lo cual es positivo. Sin embargo, la ejecución (pago real) aún no alcanza niveles óptimos en varios proyectos, especialmente en aquellos con alto compromiso. La prioridad de cara al tercer trimestre debe ser acelerar los pagos y resolver los rezagos en la ejecución de proyectos sin movimiento, para asegurar un cierre presupuestal efectivo y sin riesgo de devolución de recursos." u="1"/>
        <s v="Una vez analizados los resultados de los indicadores de la  regional Cundinamarca del segundo trimestre 2025 se evidencian importantes avances, sin embargo, también hay oportunidades de mejora que pueden potenciar aún más los resultados al cierre del año, razón por lo cual recomendamos lo siguiente: 1).Certificación del Desempeño Laboral, fortalecer la articulación con programas de formación para asegurar que los aprendices tengan las habilidades requeridas para ser certificados con éxito. 2).Intermediación Laboral, ampliar convenios con nuevos sectores económicos emergentes en la región.3). Contrato de Aprendizaje y Cuotas Regulada, promover acciones de mantenimiento del cumplimiento en cuotas reguladas, ya que el porcentaje está cerca de la meta. 4).Reconocimiento empresarial, crear incentivos o reconocimientos públicos para empresas destacadas por su compromiso, lo cual también puede estimular a otras a sumarse._x000a_Con relación a la Gestión de Comunicaciones, continuar posicionando medios digitales como prin" u="1"/>
        <s v="Los indicadores de valor están compuestos por 17 ítems de los cuales 7 cumplen con un promedio de cumplimiento del 65.6%; sobrecumple en el indicador Número de Personas de Economía Popular atendidas por el Programa de Emprendimiento, 12 indicadores con un promedio de cumplimiento del 68.4%, 3 indicadores con un promedio de cumplimiento del 47%, 1 indicador con cumplimiento del 0%; el indicador de misión en el cumplimiento de sus 2 indicadores el indicador No. 913 y 955 no cumple, los indicadores de desarrollo institucional presentan un cumplimiento promedio del 41% este siendo este regular._x000a_El presupuesto del despacho regional se encuentra compuesto por 8 proyectos de inversión incluido los recursos de funcionamiento por un total de $$ 51.430.815.735 han ejecutado $ 34.085.624.044 con una ejecución del 66%, cumplimiento en pagos es del 39%. Los 8 proyectos de inversión cumplen una ejecución del promedio del 71%." u="1"/>
        <s v="Al corte del primer semestre de 2025, el Centro Ambiental y Ecoturístico del Nororiente Amazónico y el Despacho Regional Guainía presentan bajos niveles de ejecución en los indicadores de gestión y presupuesto respecto a las metas del Plan de Acción. Las condiciones geográficas y logísticas del departamento, con zonas de difícil acceso y baja conectividad tecnológica, han limitado el desarrollo oportuno de actividades misionales, de seguimiento y de articulación territorial._x000a_En el ámbito presupuestal, la meta de compromisos (62,87%) alcanzó solo el 48,01%, mientras que los pagos (meta del 28,40%) se situaron en el 19,54%. Las principales causas están relacionadas con demoras en contratación, baja disponibilidad de proveedores locales con capacidades adecuadas, y problemas logísticos en el territorio. _x000a_Se han implementado acciones correctivas para revertir esta situación en el segundo semestre, incluyendo reprogramación de actividades, fortalecimiento de alianzas territoriales, priorización de compromisos est" u="1"/>
        <s v="La ejecución regional en este trimestre esta en estado vulnerable por la alta cifra asignada a proyectos relacionados con innovación proyectos como nabusimake,  recursos de infraestructura física, compra de computadores, Zajuna, entre otros por tanto se sugiere muy respetuosamente al despacho regional en comité primario construir matriz de seguimiento detallado de presupuesto para lograr ejecución exitosa al cierre de vigencia._x000a_En lo relacionado con indicadores, están en estado vulnerable los relacionado con divulgación de la gestión institucional, formación de instructores en multibilinguismo, y apoyos de sostenimiento aprendices que ejecutan los centros de formación, los demás presentan ejecución favorable con corte al trimestre, en este caso la regional deberá fortalecer los espacios de seguimiento y monitoreo en centros de formación, en las reuniones  de aprobación de oferta,  seguimiento a metas, para que permita proyectar la metas del nuevo año conforme las realidades, y generar acciones conjuntas para" u="1"/>
        <s v="Los indicadores de valor están compuestos por 17 ítems de los cuales 11 cumplen con un promedio de cumplimiento del 66% ; 5 indicadores con un promedio de cumplimiento del 53% , 1 indicadores con una sobre ejecución del 221% ; el indicador de misión en el cumplimiento de sus 2 indicadores r No. 913 y el indicador No. 955 no cumplen, los indicadores de desarrollo institucional presentan un cumplimiento promedio del 46,7% mostrando un comportamiento positivo de los indicadores de gestión._x000a_El presupuesto del despacho regional se encuentra compuesto por 9 proyectos de inversión incluido los recursos de funcionamiento por un total de $12.286.413.247 han ejecutado $8.755.483.010 con una ejecución del 71,3%, cumplimiento en pagos es del 30%. En el detalle el proyecto de inversión Formación (Vigencias futuras) esta ejecutado al 100%, 7 proyectos con un promedio de ejecución del 86.2% y el Proyecto de Innovación es el mas bajo con el cumplimiento del 49,8%, las acciones a realizar por el despacho regional son: adquis" u="1"/>
        <s v="Los indicadores de valor están compuestos por 17 ítems de los cuales 11 cumplen con un promedio de cumplimiento del 66,9 %; 5 indicadores con un promedio de cumplimiento del 62,43%; el indicador de misión en el cumplimiento de sus 2 indicadores No. 913 y el indicador No. 955 no cumplen, los indicadores de desarrollo institucional presentan un cumplimiento promedio del 50% mostrando un comportamiento positivo de los indicadores de gestión._x000a_El presupuesto del despacho regional se encuentra compuesto por 8 proyectos de inversión incluido los recursos de funcionamiento por un total de $ 9.488.877.405 han ejecutado $7.469.352.526 con una ejecución del 78,7%, cumplimiento en pagos es del 30,2%; 7 proyectos con un promedio de ejecución del 76,1%  y el Proyecto de Innovación es el más bajo con el cumplimiento del 22,7%,  el saldo de estos recursos corresponde a recursos que están en fase de gestión administrativa para nuevas contrataciones y actividades. Los indicadores de presupuesto reflejan un manejo responsable" u="1"/>
        <s v="Una vez analizados los resultados de los indicadores de la regional Nariño del segundo trimestre 2025, se evidenció algunos indicadores, que podrían ser susceptibles de pronunciamiento de los entes de control por sobre ejecución; Personas de economía popular atendidas, Aprendices con contrato de aprendizaje no SENA y Tasa de colocación, porque si bien muestran cumplimiento, deben ser analizados para la concertación de metas de la próxima vigencia. _x000a_Se evidenciaron 8 indicadores con ejecución media o en condición de vulnerabilidad es decir con avance entre 40% y 80%, con los cuales se sugiere activar alertas tempranas de seguimiento para asegurar su cumplimiento._x000a_Con relación a los indicadores que muestran un avance inferior al 40% se evidencian; _x000a_1). Indicadores de divulgación e innovación digital; Se recomienda reforzar planes de comunicación interna y externa. Priorizar la generación de contenidos con apoyo de Comunicaciones y TIC. _x000a_2). Emprendimiento y víctimas; Se recomienda aumentar la articulación con" u="1"/>
        <s v="Una vez analizados los resultados de los indicadores de la regional Nariño del segundo trimestre 2025 se puedo evidenciar que el comportamiento de la gestión repunta una mejora importante en la gestión institucional, pues de 23 indicadores,18 tienen desempeño adecuado o alto, sin embargo, el indicador de Atención a Jóvenes en Paz no presenta ejecución, que podría deberse a retrasos normativos, falta de articulación con entes territoriales o inexistencia de rutas claras._x000a_De igual forma se evidencia ejecución por debajo del 50% de los indicadores: Entrega de apoyos FIC (22%) debido a posibles cuellos de botella en la verificación de requisitos de aprendices o procesos administrativos o por una deficiente comunicación directa con aprendices. Campesinos atendidos en emprendimiento (25.8%), que, a pesar de ser población priorizada, presenta fallas en convocatorias, acceso territorial o articulación con asociaciones rurales, por lo que sería conveniente fortalecer la articulación con UMATAS, ICA,  y asociaciones c" u="1"/>
        <s v="Los indicadores de valor están compuestos por 17 ítems de los cuales los 17 indicadores con un promedio de cumplimiento del 71% siendo este una ejecución buena, el indicador misional presenta 1 indicador con una buena ejecución del 50% y 1 indicador con un 16%, siendo este muy bajo, se debe trabajar para mejorar; los indicadores de desarrollo institucional presentan un porcentaje del 45% siendo esta buena ejecución. _x000a__x000a_El presupuesto del Despacho Regional se encuentra compuesto por 7 proyectos de inversión más los recursos de funcionamiento por un total de $12.471.238.138 de los cuales han ejecutado $9.410.709.567 el cual representa el 75% este indicador se encuentra en un promedio de cumplimiento bueno._x000a__x000a_En cumplimiento de pagos se ejecuta en un 37% el cual se debe de mejorar." u="1"/>
        <s v="Los indicadores de valor están compuestos por 18 ítems de los cuales 15 indicadores con un promedio de cumplimiento del 67% siendo este una ejecución buena, 2 se encuentran con bajo promedio del 15%, se debe trabajar en los indicadores para mejorar el promedio, 1 Indicador con un promedio en sobre ejecución del 244%; el indicador misional presenta 1 indicador con un promedio de cumplimiento del 67% siendo este una ejecución buena, 1 indicador con 30%, en este indicador se debe trabajar para mejorar; los indicadores de desarrollo institucional presentan un porcentaje del 46% siendo una ejecución buena. _x000a__x000a_El presupuesto del despacho regional se encuentra compuesto por 7 proyectos de inversión más los recursos de funcionamiento por un total de $18.240.862.233 de los cuales han ejecutado $7.600.987.100 el cual representa el 42% este indicador se encuentra en un promedio de cumplimiento bueno; se debe mejorar la ejecución presupuestal de los proyectos FORTALECIMIENTO DE LA INFRAESTRUCTURA FÍSICA DEL SENA A NIVEL" u="1"/>
        <s v="La Regional San Andrés del SENA muestra un desempeño mixto en su gestión del segundo trimestre 2025. Existe un grupo de indicadores que supera las metas establecidas, especialmente en colocación y formación, lo cual es positivo. Sin embargo, se identifican también varios indicadores críticos con ejecución mínima o nula, que comprometen el cierre anual si no se actúa de forma inmediata. La capacidad instalada es adecuada, pero se requiere una reorganización táctica de los procesos de ejecución para garantizar mejores resultados al final del año._x000a__x000a_El Despacho Regional San Andrés del SENA presenta una buena planeación financiera con altos niveles de compromiso presupuestal en la mayoría de los proyectos. Sin embargo, el bajo nivel de ejecución en varios de ellos, especialmente en funcionamiento y fortalecimiento, plantea riesgos serios de subejecución al cierre del año si no se toman medidas inmediatas. El segundo semestre será determinante para corregir el ritmo y cumplir los objetivos institucionales establec" u="1"/>
        <s v="Los indicadores de valor están compuestos por 17 ítems de los cuales cumplen con un promedio de cumplimiento del 81%, el indicador de misión en el cumplimiento de sus 2 indicadores el indicador No. 913 y 955 no cumple promedio 15.6%, los indicadores de desarrollo institucional presentan un cumplimiento promedio del 45% este siendo este regular._x000a_El presupuesto del despacho regional se encuentra compuesto por 8 proyectos de inversión incluido los recursos de funcionamiento por un total de $23.783.005.528 han ejecutado $14.578.908.484 con una ejecución del 61%, cumplimiento en pagos es del 42%. Los 8 proyectos de inversión cumplen una ejecución del promedio del 59%." u="1"/>
        <s v="Los indicadores de valor están compuestos por 17 ítems de los cuales 13 indicadores con un promedio de cumplimiento del 70% siendo este una ejecución buena, 1 indicador con un promedio en estado vulnerable del 34%, 3 Indicadores con un promedio en sobre ejecución del 139%; el indicador misional presenta 1 indicador con el 100% buena ejecución y 1 indicador por una ejecución del 33% siendo este un porcentaje vulnerable, en este indicador se debe trabajar para mejorar; los indicadores de desarrollo institucional presentan un porcentaje del 46% siendo este una ejecución buena. _x000a__x000a_El presupuesto del Despacho Regional se encuentra compuesto por 7 proyectos de inversión más los recursos de funcionamiento por un total de $15.605.004.173 de los cuales han ejecutado $12.969.809.544 el cual representa el 83% este indicador se encuentra en un promedio de cumplimiento bueno._x000a__x000a_En cumplimiento de pagos se ejecuta en un 23% el cual se debe de mejorar." u="1"/>
        <s v="Para el segundo trimestre, la Regional reporta un desempeño acorde a la fecha de corte en el cumplimiento de los indicadores misionales y administrativos. Destacándose en los indicadores misionales los siguientes avances: en inscritos en la APE, con una meta anual de 70.849, se ha alcanzado una ejecución de 37.054, correspondiente al 52,3%, incremento significativo con relación al I trimestre que se encontraba en un 17,5%; para el indicador colocaciones SENA, frente a una meta de 15.113, se reportan 7.824 colocaciones, equivalente al 51,8%  un avance significativo frente al 19,26% de ejecución para el I trimestre; y en el indicador de total colocaciones, con una meta anual de 28.805, se han logrado 7.824, lo que representa un 56,1% de ejecución, acorde a los esperado para el II trimestre._x000a_Con corte al 30 de junio del 2025, el Despacho de la Regional Valle reporta: Apropiación presupuestal: $75.845.693.736,07, Compromisos adquiridos: $27.474.117.269,8, equivalente al 36,22% de ejecución, en obligaciones repor" u="1"/>
        <s v="Durante el II trimestre de 2025, la regional presentó avances diferenciados en el cumplimiento de los indicadores de gestión. Los indicadores 803, 808, 810 y 815 superaron el 61,3% de ejecución, reflejando un avance significativo en las acciones implementadas, mientras que los indicadores 807 y 913 cumplieron a cabalidad lo esperado. Asimismo, los indicadores 809 y 910 presentaron sobre-ejecución, destacando el número de empresas con cuota regulada y la atención a personas de economía popular en programas de emprendimiento._x000a_No obstante, los indicadores 283, 284, 666, 800, 801, 802, 804, 805, 806, 813, 872, 881, 902 y 955 se ubicaron por debajo de la media esperada, lo que motivó la definición de compromisos específicos y planes de trabajo para mejorar su desempeño en el segundo semestre._x000a_En términos presupuestales, la apropiación vigente ascendió a $7.037.120.837, de los cuales se comprometió el 31,01%, por debajo de la meta proyectada (68,5%). Este resultado estuvo influenciado por la asignación de $3.986.2" u="1"/>
        <s v="La Regional Arauca presenta un avance positivo al corte de junio de 2025, con una gestión estratégica alineada a los objetivos institucionales del SENA. La Formación Profesional Integral (FIC) alcanzó un 73% de ejecución, cumpliendo el 100% de la meta en formación titulada y técnica laboral (244/244 cupos), lo que evidencia planeación y pertinencia territorial. La formación complementaria no registró ejecución (0/90 cupos), lo que representa un reto para el segundo semestre._x000a__x000a_En certificación de competencias laborales se observa un avance consistente con estrategias como CampeSENA, Full Popular y Regular; la mayoría de los grupos están en etapa de certificación. La intermediación laboral mantiene procesos confiables con la APE, especialmente hacia población víctima del conflicto. El contrato de aprendizaje presenta un 100% de cumplimiento en empresas con cuota regulada y un 80% en vinculación de aprendices, consolidando el modelo dual._x000a__x000a_Las áreas de bilingüismo, innovación, comunicación institucional y forma" u="1"/>
        <s v="Al corte del segundo trimestre de 2025, la Regional Casanare presenta una ejecución presupuestal destacada del 95,46%, superando ampliamente la meta prevista del 77,57%, lo cual evidencia un manejo eficiente de los recursos asignados, especialmente en el proyecto de Fortalecimiento de la prestación del servicio a la formación, que muestra una ejecución sobresaliente. Sin embargo, es importante seguir fortaleciendo el seguimiento al proyecto de Implantación del sistema de investigación, cuyo avance en pagos se ubica apenas en el 9,66%, lo que podría comprometer el cumplimiento oportuno de sus objetivos si no se toman medidas correctivas._x000a__x000a_Respecto a los indicadores específicos:_x000a__x000a_El indicador 955 refleja un avance moderado en los apoyos de sostenimiento regular, con un 17% de ejecución, coherente con los tiempos de adjudicación y pagos a junio._x000a__x000a_El indicador FIC presenta un mejor avance (22,41%), aunque aún requiere esfuerzos adicionales para mejorar su ejecución, considerando que ya se han realizado pagos por" u="1"/>
        <s v="Una vez analizados los resultados de los indicadores de la gestión de la Regional, del segundo trimestre 2025 se destaca el  cumplimiento de la colocaciones de egresados SENA y No SENA, Colocaciones de mujeres,  Atención a campesinos y economía popular en emprendimiento, así como la alta efectividad en relacionamiento empresarial, con un 95.89% en cumplimiento de contratos de aprendizaje y un 95.24% en empresas con cuota regulada, evidenciando avances significativos en inclusión, empleabilidad y articulación con el sector productivo. Con relación a los indicadores de bajo desempeño, se recomienda establecer planes de mejora específicos por indicador, priorizando el procesos de orientación vocacional y ocupacional, la atención a población vulnerable (víctimas, indígenas, jóvenes rurales) y el programa de emprendimiento con enfoque territorial, garantizar que los resultados institucionales se socialicen oportunamente, mejorando la visibilidad y apropiación del impacto regional._x000a_Los resultados reflejan una gest" u="1"/>
        <s v="Una vez analizados los resultados de los indicadores de la regional Meta del segundo trimestre 2025 se reconoce una buena gestión en el avance de los indicadores de la regional, con 21 de 22 indicadores en cumplimiento adecuado y solo uno en estado crítico. Sin embargo, el indicador PNIBA relacionado con la entrega de apoyos de sostenimiento FIC Regular presenta un avance muy bajo, lo cual representa un riesgo crítico si no se corrige con urgencia, para lo que se solicita establecer alertas tempranas._x000a_De igual forma se recomienda especial atención a los indicadores de: Emprendimientos asesorados: 11.6%, focalizando la atención en beneficiarios con planes de negocio ya estructurados, reduciendo tiempos de asesoría, realizando jornadas móviles en municipios donde se concentre población interesada (alianzas con alcaldías y cámaras de comercio),  apoyándose en egresados o empresarios ya beneficiado del programa como mentores voluntarios, en sesiones virtuales grupales para temas comunes como; mercadeo, finanzas" u="1"/>
        <s v="La Regional Putumayo ha desarrollado una estrategia de seguimiento mensual a los indicadores de gestión y presupuesto, fortaleciendo los comités primarios y la articulación interáreas. Esto ha permitido alcanzar una gestión destacada en el segundo trimestre de 2025, aunque se identifican desafíos puntuales que requieren atención._x000a__x000a_En indicadores de gestión, se reconoce el avance en el PNIBA (apoyos de sostenimiento FIC y regular), garantizando desembolsos oportunos y permanencia académica. Sin embargo, el indicador de empresas con cuota voluntaria presenta un estado vulnerable por falta de contratación del tecnólogo de aprendizaje y regulación de cuota, aunque se han implementado planes de choque con apoyo transversal de otros roles. El indicador de instructores formados en multilingüismo evidencia baja ejecución debido a la ausencia de programación desde la ENI._x000a__x000a_En presupuesto, la regional alcanzó una ejecución del 75,03% al cierre del semestre, quedando un 24,97% por ejecutar. Aunque el compromiso presupu" u="1"/>
        <s v="La gestión formativa de la Regional Sucre muestra fortalezas en tecnólogos y articulación, pero enfrenta desafíos significativos en formación complementaria (virtualidad), certificación y contratos de aprendizaje. La planeación y ejecución futura deben priorizar la solución de los problemas de infraestructura, dinamización de procesos virtuales y robustecimiento de los sistemas de certificación, así como la resolución de las inquietudes empresariales sobre los contratos de aprendizaje. El indicador de atención a campesinos en programas de emprendimiento requiere una revisión y justificación más profunda._x000a__x000a_La gestión presupuestal del área de Despacho de la Regional Sucre es proactiva, con ajustes (adiciones y reducciones) acordes a las necesidades. La ejecución comprometida (casi 49% para el proyecto detallado) avanza de forma sostenida y es favorable._x000a__x000a_En resumen, la Regional Sucre está en una fase de avance con buenas prácticas en algunas áreas, pero enfrenta desafíos considerables que requieren acciones co" u="1"/>
        <s v="Al cierre del primer semestre de 2025, la Regional Vichada presenta avances limitados en algunos indicadores de gestión debido a situaciones específicas relacionadas con los apoyos de sostenimiento FIC y la ejecución presupuestal. _x000a_Se proyecta que, en el segundo semestre, se fortalezcan los contactos con empresas del primer y segundo nivel, así como a nivel nacional, con el objetivo de mejorar las cuotas reguladas y voluntarias y la vinculación mediante contratos de aprendizaje, lo que contribuirá positivamente al avance de los indicadores._x000a_En materia presupuestal, la ejecución presenta rezagos derivados principalmente de la asignación tardía de recursos por resolución al 30 de junio, lo cual ha afectado el porcentaje de ejecución global. Adicionalmente, algunos rubros, como viáticos y bienestar de empleados, están programados para ejecutarse en el segundo semestre del año. Si bien esta programación es coherente con el cronograma de actividades, exige esfuerzos adicionales para lograr una gestión eficiente d" u="1"/>
        <s v="Al cierre del primer semestre de 2025, la Regional Vaupés presenta retos importantes en el cumplimiento de algunos indicadores de gestión y en la ejecución presupuestal. Los indicadores 955, 808, 815, 778, 802, 666, 881 y 872 presentan niveles de avance inferiores a lo esperado, por causas estructurales y contextuales. Entre ellas se destacan la ausencia de instituciones técnicas y tecnológicas en el departamento, la limitada formalización empresarial, brechas digitales, baja escolaridad en comunidades indígenas y dinámicas productivas informales que dificultan la empleabilidad y el fortalecimiento empresarial._x000a_El indicador 815 tuvo retrasos debido a la terminación anticipada del contratista dinamizador, aunque se espera la reactivación de las actividades con la suscripción de un nuevo contratista en el tercer trimestre. Por su parte, el indicador 778 avanza con estrategias de articulación territorial como jornadas móviles de inscripción en la APE, alianzas con alcaldías, UMATA y comunidades rurales._x000a_En cuan" u="1"/>
        <s v="Según análisis adelantado a los cinco (8) indicadores de Plan de Acción 2025 de la Dirección Administrativa y Financiera sobre la ejecución de las metas durante el segundo trimestre de 2025, se evidencia un avance acorde con la justificación de la destinación de recursos; sin embargo, se debe robustecer la estrategia para incrementar el porcentaje de ejecución del indicador 866 “Evolución de cumplimiento del plan maestro de infraestructura” debido a que se denota una baja ejecución respecto a lo esperado en el segundo trimestre. De acuerdo con lo anterior, se recomienda continuar con las acciones y estrategias desarrolladas desde la Dirección, con el fin de garantizar el cumplimiento y el impacto esperado de las metas establecidas en los siguientes trimestres._x000a_Respecto a la ejecución presupuestal, se observa un manejo eficiente de los recursos; sin embargo, se hace pertinente la gestión de los recursos acorde con la justificación de las actividades implementadas por la Dirección; toda vez que el avance en la" u="1"/>
        <s v="Para el segundo trimestre de la vigencia 2025 en los indicadores a cargo de la Dirección Jurídica, se observa un avance significativo, en donde de acuerdo con la justificación por parte de la Dirección se realizaron las acciones y actividades pertinentes que permitió tener como resultado el avance esperado en el periodo.  Igualmente, se espera que de acuerdo con la planeación realizada para el segundo semestre del año se llegue al cumplimiento del 100% de las metas propuestas. _x000a__x000a_En cuanto a la ejecución presupuestal, se observa una ejecución en los recursos de funcionamiento de un 6.70% e Inversión a través de los proyectos de inversión: Administración de los Procesos de Nivel Estratégico y Táctico que Soportan los Procesos Misionales de la Entidad Nacional y Fortalecimiento de la Prestación del Servicio de Formación Profesional y el Reconocimiento de Saberes Previos con Énfasis en Poblaciones Campesinas y Populares en Colombia Nacional un avance del 30,36%. Por lo anterior, se recomienda realizar seguimient" u="1"/>
        <s v="De acuerdo con la validación realizada al avance de los seis (6) indicadores del Plan de Acción 2025 durante el segundo trimestre, se evidencia un progreso significativo en la ejecución de las estrategias orientadas al cumplimiento de los indicadores de gestión. No obstante, se emite una observación respecto al indicador (592) &quot;Aportes efectuados en especie o dinero por los aliados de cooperación mediante alianzas estratégicas, convenios y/o proyectos del SENA&quot;, ya que, durante el primer semestre, no se reportan avances (0%). Asimismo, el indicador (497) &quot;Personas formadas y entrenadas en el marco de alianzas con cooperantes internacionales&quot; presenta un avance del 11,4%, lo que indica una ejecución baja frente a lo proyectado. En este sentido, se recomienda implementar estrategias que permitan lograr un progreso más significativo en el tercer trimestre de 2025, asegurando así el cumplimiento y el impacto esperado de las metas definidas para cada periodo, con criterios de calidad y pertinencia._x000a_Finalmente, el" u="1"/>
        <s v="Como parte del seguimiento a la ejecución presupuestal de la Oficina de Control Interno para la vigencia 2025, se evidencia que del total asignado ($3.510.647.000), el 95.6% corresponde a contratos de prestación de servicios personales, con un nivel de compromiso del 96% (40 contratistas activos), mientras que el rubro de viáticos presenta una ejecución baja al cierre del primer semestre. No obstante, se aclara que esta situación responde a la concentración de auditorías en Bogotá (Dirección General y Regional Distrito Capital), lo cual no generó desplazamientos ni comisiones de servicio. De acuerdo con el Plan Anual de Auditoría aprobado por el CICCI, se tiene previsto para el segundo semestre el despliegue de auditorías en Regionales y Centros de Formación, lo cual requerirá el uso progresivo de los viáticos asignados. _x000a_En ese sentido, esta ejecución parcial se considera coherente con la planificación operativa de la dependencia, sin que a la fecha se evidencien riesgos de subejecución estructural. No obst" u="1"/>
        <s v="El análisis presupuestal refleja una ejecución diferenciada por rubros que responde tanto a decisiones estratégicas como a condiciones operativas particulares de la dependencia. En el caso de viáticos, el bajo nivel de ejecución (10,43%) frente a la meta proyectada del 92,20% no constituye una subejecución estructural, sino una consecuencia de la reprogramación del cronograma de capacitaciones, previamente aprobada por la jefatura. Esta situación, junto con la naturaleza secuencial de las legalizaciones por comisión, justifica la desviación observada y debe quedar debidamente documentada en los informes técnicos y financieros para evitar interpretaciones erróneas en auditorías._x000a_Respecto al rubro de prestación de servicios, el compromiso del 89,30% evidencia una adecuada planeación contractual, mientras que la ejecución del 43,33% se alinea con el comportamiento esperado en contratos de ejecución mensual. Se recomienda dar seguimiento a la contratación del saldo restante durante julio y agosto, para asegurar" u="1"/>
        <s v="La secretaria general viene ejecutando los indicadores de acuerdo con lo proyectado para el segundo trimestre , sin embargo se sugiere que se fortalezca la ejecucion de los recuros de Bienestar._x000a_En cuanto a los recuros de presupuesto se sugiere que se realice la ejecución de los recuros de Dotacion y ropa de trabajo" u="1"/>
        <s v="En el marco del seguimiento de los indicadores del Plan de Acción de la Dirección de Empleo y Trabajo- DET, se revisaron los avances de los 23 indicadores que se tienen definidos, encontrando que los avances corresponden a lo esperado en la mayoría de los casos. _x000a_De otra parte, se observan indicadores que se ejecutan a partir de la demanda de los servicios que se ofrecen desde la DET y que a la fecha están sobreejecutados, tal es el caso de la atención a Jóvenes en paz, formación de población víctima, entre otros._x000a_En la generalidad, el concepto es positivo toda vez que se da cumplimiento a lo esperado y en los casos dónde se observan rezagos, presentan el sustento por el cual se dan los atrasos, concentrados principalmente, en los temas de Fondo Emprender: empleos creados, empresas creadas, entre otros. Para esto, se espera que se puedan mejorar algunos procesos que viabilicen las convocatorias de Economía Popular y se mejoren los resultados de estos indicadores en lo restante de la vigencia 2025." u="1"/>
        <s v="El seguimiento al plan de acción de la dependencia se identifica a nivel general conforme a lo establecido en la programación sin embargo se requiere establecer acciones que puedan mejorar el desempeño algunos indicadores que pueden tener riesgo de rezago tal como el informe de  avance en la evolución de la implementación del Plan de Transición a las Cualificaciones, Planes Prospectivos actualizados y/o formulados, y Evaluaciones de procesos, resultados e impacto de los planes, programas y proyectos del SENA gestionados, dado que cuentan con avance menor o igual al 30% de avance_x000a_A nivel presupuestal se evidencia un avance adecuado del valor comprometido  a cargo de la dependencia, Sin embargo se recomienda fortalecer actividades en el marco de la política de gestión presupuestal y eficiencia del gasto público para reducir el valor de los recursos que se encuentran en el área y corresponden a acciones nacionales" u="1"/>
        <s v="A corte del segundo trimestre, en los indicadores a cargo del Despacho del Director se observa un avance significativo, sin embargo, de acuerdo con el avance del indicador 827 que corresponde a: Convocar y desarrollar los comités de dirección, se recomienda evaluar y realizar seguimiento, con el fin, de identificar si es necesario ajustar la meta establecida teniendo en cuenta el avance de 88% a corte de 30 de junio de 2025. _x000a__x000a_En cuanto a la ejecución presupuestal, se observa un avance en funcionamiento del 43,50% y en recursos de inversión un 75,80% de los recursos asignados por el proyecto de Administración de los procesos, por otra parte, se sugiere evaluar los recursos que tienen apropiados por el proyecto Servicio para la Gestión de la Agencia Pública de Empleo y el Análisis del Mercado Laboral a Nivel Nacional debido a que tiene un 0% de ejecución. Dado lo anterior, se recomienda realizar seguimiento de la ejecución de los recursos que le han sido apropiados, con el fin de generar acciones que permitan" u="1"/>
        <s v="Una vez revisada la información enviada por el área con relación al Proyecto Fortalecimiento de la Prestación del Servicio de Formación Profesional y el Reconocimiento de Saberes Previos con Énfasis en Poblaciones Campesinas y Populares en Colombia se han comprometido el 9,8% de los recursos asignados, y el 2,5% del Programa de Formación Continua Especializada (Proyecto de Innovación). Del presupuesto de funcionamiento a cargo de la DSNFT, se ha comprometido el 76,2%.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 u="1"/>
        <s v="En el segundo trimestre, la gestión presupuestal de la oficina presenta un comportamiento positivo y controlado, con niveles de compromiso y ejecución cercanos a las metas proyectadas. Si bien los indicadores se ubican levemente por debajo de lo estimado (1,37 puntos porcentuales en compromisos y 2,14 en ejecución), el balance general refleja un manejo responsable y estratégico de los recursos, especialmente considerando que varios contratos de alto valor tienen ejecución programada para el tercer trimestre._x000a__x000a_Altos niveles de compromiso (&gt;90%) en rubros como servicios personales, viáticos y eventos clave, lo cual garantiza la continuidad operativa de la gestión institucional._x000a__x000a_Contratos en ejecución progresiva, como el operador logístico y monitoreo de medios, muestran un comportamiento coherente con sus cronogramas, aunque requerirán seguimiento puntual en el segundo semestre._x000a__x000a_Presupuesto asignado a proyectos estratégicos como SENA RA y Emisoras Abiertas, actualmente en fase de estructuración, representa u" u="1"/>
        <s v="Es importante indicar que los pagos se realizan mes vencido y por los servicios prestados por parte de los proveedores de Bienes y Servicios de la Oficina de Sistemas. La ejecución presupuestal oportuna, pertinente y eficiente de los recursos, se utilizarán de manera responsable y eficaz, optimizando su uso para obtener los mejores resultados durante la vigencia. Por lo anterior se sugiere como plan de mejora, realizar seguimiento y monitoreo al presupuesto y a los indicadores que permita una superior ejecución e implementar estrategias para optimizar su uso y garantizar el logro de los objetivos de manera eficiente, eficaz y responsable. Los recursos físicos, técnicos y de talento humano asignados a la Oficina de Sistemas son fundamentales para alcanzar las metas establecidas en el Plan de Acción 2025. Sin embargo, es crucial implementar un sistema de seguimiento y monitoreo riguroso que permita evaluar en tiempo real el avance de cada indicador y el estado del presupuesto. A través de la optimización de lo" u="1"/>
        <s v="&quot;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6,65% en formación titulada, sin embargo, en formación Tecnológica a distancia, el centro presenta un avance del 28,24%, este indicador genera preocupación, teniendo en cuenta que la meta es de 602 cupos. Asi mismo presenta una ejecuiion en los demas niveles por debajo de los esperado. En formación complementaria, lleva una ejecución global del 4,22%, lo cual genera una alarma, pues ya es demaciado bajo para la meta de 36,085 cupos que tiene el centro. Debe concentrarse en el cumplimiento de las metas de PND (Campesena y Full popular) complementaria ya que full popular se registra en 0% y campesena 1,44%. El resto de los indicadores de gestión están en un % de ejecución esperado dada la dinámica de los mismos. La ejec"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4,93% en formacion titulada, sin embargo, en formación tecnologica virtual va en un 49,08%, en tecnico regular y campesena, presenta una ejecucion por debajo de lo esperado. En formación complementaria, lleva una ejecución global del 16.06%,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6,49%, sin embargo, En Tg virtual lleva un avance del 48,83%, operarios regular 20% y tecnico presencial y virtual 44,32% y 48% respectivamente. En formación complementaria, lleva una ejecucion global del 20,05%, lo cual es normal, dada la dinamica ya que al principio lo centros ponen sus esfuerzos en la formación titulada. El resto de los indicadores de gestion estan en un % de ejecucion esperado.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el no cumplimiento, tanto de l"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del 61,9%, sin embargo, En Tg virtual lleva un avance del 38,72%. EN formación complementaria, lleva una ejecucion global del 18,97%, lo cual es normal, dada la dinamica ya que al principio lo centros ponen sus esfuerzos en la formación titulada. El resto de los indicadores de gestion estan en un % de ejecucion esperado. Debe concentrarse en el cumplimiento de las metas de PND (Campesena y Full popular).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el no cumplimiento, tanto de los in" u="1"/>
        <s v="En general, el centro ha avanzado en el cumplimiento de metas de formación titulada por encima del parámetro establecido para este trimestre, con un cumplimiento global del 69.98% en formación titulada, sin embargo, tecnologías a distancia tiene una ejecución del 19.18% y técnicos presenciales y virtuales en un 46,15% y 40% respectivamente, por debajo de la parametrización. En formación complementaria, lleva una ejecución global del 15,79%,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orde con lo esperado. Se sugiere realizar un ejercicio de seguimiento permanente, para garantizar el principio de planeación y evitar la sobre ejecución o el no cumplimiento, tanto de los indicadores de gestión como de la ej"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8,81% en formacion titulada. En formación complementaria, lleva una ejecución global del 16,18%, lo cual es normal, dada la dinamica ya que al principio lo centros ponen sus esfuerzos en la formación titulada. El resto de los indicadores de gestion estan en un % de ejecucion esperado. Debe concentrarse en el cumplimiento de las metas de PND (Campesena y Full popular), pues presenta indicadores bajos en tecnico y complementaria.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ento global del 74,54%, sin embargo, de manera desagregada, Estan por debajo de lo esperado, Tg virtual lleva un avance del 46,17 t el TG a distancia 26,19% y operario 37%. EN formación complementaria, lleva una ejecución global del 12,63%, lo cual es normal, dada la dinamica ya que al principio lo centros ponen sus esfuerzos en la formación titulada. Debe concentrarse en el cumplimiento de las metas de PND (Campesena y Full popular). El resto de los indicadores de gestion estan en un % de ejecucion esperado dada la sinamica de los mismos La ejecución presupuestal, esta a corde con lo esperado. Se sugiere realizar un ejercicio de seguimiento permanente, para garantizar el principio de planeación y evitar la sobre ejecución o el no cump"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70,36% en formacion titulada, sin embargo, En formacion tecnica virtual lleva un avance del 48,16%. EN formación complementaria, lleva una ejecución global del 12,49%, lo cual es normal, dada la dinámica ya que al principio lo centros ponen sus esfuerzos en la formación titulada. El resto de los indicadores de gestión están en un % de ejecución esperado.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5,30% en formación titulada, sin embargo, en formación Tecnológica a distancia, el centro presenta un avance del 33,69%, este indicador genera preocupación, teniendo en cuenta que la meta es de 1015 cupos y solo cuenta con 1 registro calificado, el centro ha manifestado la dificultad en el cumplimiento, pero desde formación no responden sus comunicaciones y técnicos presenciales y virtuales en un 52,68% y 21,92% de avance respectivamente. En formación complementaria, lleva una ejecución global del 10,81%, lo cual es normal, dada la dinámica ya que al principio lo centros ponen sus esfuerzos en la formación titulada. Debe concentrarse en el cumplimiento de las metas de PND (Campesena y Full popular) complementaria ya qu"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72,74% en formacion titulada, sin embargo, en formación tecnologica virtual alcanzo el 35,48% de ejecución, operarios van en un 0% y tecnicos presenciales y virtuales en un 48,77% y 36,08% respectivamente. En formación complementaria, lleva una ejecución global del 21,93%,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71,03% en formacion titulada, sin embargo, en formación operarios van en un 28,93%, auxiliares en 35% y técnicos presenciales y virtuales en un 54,75% y 44.2% respectivamente. En formación complementaria, lleva una ejecución global del 12,17%,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4,39% en formacion titulada, sin embargo, En Tg virtual lleva un avance del 22.69 y a distancia 16.77% y en nivel tecnico, los indicadores estan por debajo de lo esperado. EN formación complementaria, lleva una ejecucion global del 15,74%, lo cual es normal, dada la dinamica ya que al principio lo centros ponen sus esfuerzos en la formación titulada. El resto de los indicadores de gestion estan en un % de ejecucion esperado. Debe concentrarse en el cumplimiento de las metas de PND (Campesena y Full popular). El resto de los indicadores de gestion estan en un % de ejecucion esperado dada la dinamica de los mismos La ejecución presupuestal, esta a corde con lo esperado. Se sugiere realizar un ejercicio de seguimiento per"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1,81% en formación titulada, sin embargo, de manera desagregada, en los indicadores de formación Tecnológica, el centro presenta ejecución entre el 37% y 59% y técnicos presenciales y virtuales en un 37,90% y 46,58% de avance respectivamente. En formación complementaria, lleva una ejecución global del 16,63%,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orde con lo esperado y desde la regional se hace seguimiento m" u="1"/>
        <s v="&quot;Una vez verificada la información registrada por el Centro de Formación se realizan las siguientes observaciones: En general, el centro ha avanzado en el cumplimiento de metas de formacion titulada por encima del parametro establecido para este trimestre, con un cumplimineto del 65.38%, sin embargo, En Tg a distancia, el centro solo cuenta con 1 RC y la meta es de 1516 aprendices, lo cual hace dificil el cumpliminto de esta meta, el centro ya ha enviado varias comunicaciones a la DG y a la fecha lleva una ejecucion del 35,22%. EN formación complementaria, lleva una ejecucion global del 15,53%, lo cual es normal, dada la dinamica ya que al principio lo centros ponen sus esfuerzos en la formación titulada. La ejecución presupuestal, esta a corde con lo esperado. se sugiere realizar un ejercicio de seguimiento permanente, para garantizar el principio de planeación y evitar la sobre-ejecución o el no cumplimiento, tanto de los indicadores de gestión como de la ejecución presupuestal del Centro de Formación"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71,34% en formación titulada, sin embargo, en formación Tecnológica a distancia, el centro presenta un avance del 36,17%, Así mismo, presenta una ejecución por debajo de la parametrización trimestral en los niveles operarios, auxiliares, técnico laboral, siendo la media técnica, el que eleva el indicador. En formación complementaria, lleva una ejecución global del 21,40%,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 u="1"/>
        <s v="&quot;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8,43% en formación titulada, sin embargo, en formación Tecnológica a distancia, el centro presenta un avance del 30,51% operario regular 44,31% y técnicos presenciales y virtuales en un 52,73% y 4945% de avance respectivamente. En formación complementaria, lleva una ejecución global del 10,81%, lo cual es normal, dada la dinámica ya que al principio lo centros ponen sus esfuerzos en la formación titulada. Debe concentrarse en el cumplimiento de las metas de PND (Campesena y Full popular) complementaria y titulada ya que registran los indicadores con baja ejecución. El resto de los indicadores de gestión están en un % de ejecución esperado dada la dinámica de los mismos. La ejecución presupuestal, esta acorde con lo es" u="1"/>
        <s v="En formación titulada, se reporta un cumplimiento del 56,5%, diferenciándose en el comportamiento entre programas presenciales y virtuales, donde las tasas de avance superan el 50% pero aún requieren un impulso adicional en la segunda oferta académica para alcanzar las metas anuales. La baja ejecución en formación complementaria (15,7%) y en programas de bilingüismo, tanto presencial como virtual, obedece principalmente a factores de baja demanda, limitaciones de inscripción y necesidad de fortalecimiento de estrategias de captación, sobre lo cual el Centro ha desplegado acciones concretas como alianzas empresariales, divulgación por múltiples medios y ampliación de cupos en modalidades cerradas. Además, se destacan esfuerzos específicos para robustecer la formación complementaria en programas estratégicos como Full Popular y Campesena, que aunque en etapas iniciales, cuentan con planes de acción claros para su consolidación en el segundo y tercer trimestre. En el componente presupuestal, la contratación de" u="1"/>
        <s v="El comportamiento de los indicadores al cierre del primer trimestre de 2025 refleja, en términos generales, un avance acorde con la planificación proyectada. El caso del indicador de porcentaje de fichas de formación titulada, con más del 80% de cumplimiento, se identifica un rezago atribuible a la menor carga horaria de las fichas nocturnas en comparación con las diurnas. No obstante, es importante destacar que esta condición no compromete necesariamente la calidad formativa, ya que muchos aprendices de la jornada nocturna complementan su formación con experiencia práctica laboral, acelerando su curva de aprendizaje. Un aspecto crítico se observa en el indicador de documentos de investigación, donde no se ha presentado avance debido a la falta de aprobación de recursos por parte de la Dirección General para la contratación de investigadores y la viabilización de proyectos. Asimismo, en el indicador de consultas digitales, se evidencia una reducción como resultado de procesos de migración tecnológica que han" u="1"/>
        <s v="Durante el primer trimestre de 2025, se destaca un desempeño sólido con un cumplimiento del 50,4% en educación superior y en tecnólogo regular presencial, un sobresaliente 100,7% en tecnólogo virtual, alcanzando un promedio de ejecución del 67%. La formación técnica presencial muestra un avance más discreto del 27,8%, influido principalmente por dificultades técnicas en la plataforma SOFIA que han afectado el proceso de inscripciones. En contraste, los programas técnicos virtuales y de articulación con la media registran ejecuciones del 57,8% y 97% respectivamente, lo que demuestra una capacidad operativa destacada en estas modalidades. Además, el Centro ha iniciado procesos de articulación con el sector productivo a través de ofertas cerradas con empresas como Berlinas y TransMilenio, lo que permite proyectar un impacto relevante en programas como el de operario en transporte intermunicipal y especializaciones tecnológicas. En formación complementaria, los resultados varían según la estrategia. La modalidad" u="1"/>
        <s v="Los indicadores de Educación Superior y Formación Titulada, se reportan ejecuciones del 69,91% y 72,26%, respectivamente, evidenciando un avance favorable frente a las metas proyectadas para el período y consolidando la dinámica de formación formal del Centro. Sin embargo, el indicador de Total Formación Profesional Integral registra un avance del 30,55%, afectado por factores operativos como el inicio tardío del calendario académico, la incorporación de instructores de contrato a partir del 10 de febrero, la reducción del primer trimestre a 35 días hábiles efectivos, la complejidad administrativa en la contratación de formación complementaria virtual a través de bolsas nacionales asignadas por la Dirección General y la intermitencia en el funcionamiento de los aplicativos institucionales Sofía Plus y Zajuna. Además, se reconoce que la meta en formación complementaria establecida para el Centro es particularmente alta y retadora, razón por la cual se están implementando estrategias orientadas a mejorar los n" u="1"/>
        <s v="El avance del 51,1% en formación titulada laboral registrado por el Centro de Electricidad, Electrónica y Telecomunicaciones al cierre del primer trimestre de 2025 demuestra una ejecución técnica alineada a las líneas medulares de formación establecidas para la vigencia, evidenciando la efectividad de las estrategias implementadas para el fortalecimiento académico y la adecuación de la oferta educativa a las nuevas dinámicas del mercado laboral. La articulación permanente con los gremios sectoriales, a través de los comités técnicos, ha permitido orientar la formación hacia las demandas reales del entorno productivo, potenciando la empleabilidad de los aprendices. Asimismo, se destaca el avance en la actualización de los equipos y laboratorios en áreas críticas como electricidad, electrónica y telecomunicaciones, garantizando que los procesos formativos se desarrollen con tecnología pertinente y actualizada, lo cual es fundamental para mantener la calidad académica en un sector en constante transformación. D" u="1"/>
        <s v="Durante el primer trimestre de 2025, en términos académicos, se destaca un cumplimiento del 89,11% en la programación de fichas (indicador 771), lo que evidencia una planeación eficiente y alineada con los objetivos curriculares. De igual manera, el indicador 824 muestra que el 19,70% de los grupos cumplen con más del 80% de las horas programadas desde el inicio del calendario académico el 10 de febrero, consolidando un avance progresivo en los ciclos de formación. No obstante, otros indicadores presentan rezagos atribuibles a factores externos, como en el caso del uso de biblioteca (indicador 766), donde las consultas reportadas solo alcanzan el 1,37% debido a fallas tecnológicas asociadas a la migración del sistema bibliográfico y problemas de conectividad (VPN y acceso a bases de datos), lo que requiere soporte técnico especializado. En el indicador 823, el 58,22% de los aprendices en etapa productiva están aún pendientes de evaluación de resultados de aprendizaje, lo cual se relaciona con limitaciones en" u="1"/>
        <s v="En formación titulada, se evidencia una adecuada organización de instructores, aprendices y ambientes, conforme a los diseños curriculares establecidos. Si bien las intermitencias en el aplicativo SOFIA han afectado la programación precisa de horas, se anticipa un repunte positivo en los indicadores para el siguiente corte. La gestión del primer trimestre también se enfocó en procesos de inducción, reinducción y preparación de instructores mediante espacios como las EDT, mientras que la implementación del programa &quot;Desarrollo de habilidades para el desempeño del instructor SENA&quot; fortalecerá el desempeño docente a partir del segundo trimestre. En cuanto a la programación de fichas, el cumplimiento del 99% bajo la resolución 1-03368 de 2024 demuestra una ejecución académica organizada, oportuna y técnicamente consistente. Por otro lado, los recursos asignados en distintas líneas presupuestales han sido canalizados de manera progresiva hacia procesos críticos como la adquisición de materiales de formación, mant" u="1"/>
        <s v="Se destaca especialmente la alta tasa de retención de aprendices con un 153% de cumplimiento, el avance en formación titulada global con un 66%, superando el parámetro institucional del 60%, y un avance satisfactorio del 93% en la meta de articulación. Aunque se evidencia un bajo porcentaje en la certificación de formación titulada de educación superior, esta situación responde al comportamiento natural del proceso, en el cual los resultados de certificación se reflejan generalmente en el mes siguiente al cierre del trimestre. De igual forma, el bajo avance en formación complementaria virtual (12%) se debe a factores externos, como la falta de cupos disponibles en la bolsa nacional y dificultades técnicas de inscripción a través de la plataforma SOFIA Plus, frente a lo cual el Centro ha implementado gestiones para abrir su bolsa corporativa y fortalecer la cobertura en formación virtual. Desde el componente presupuestal, se registra una ejecución del 55% frente al total asignado, reflejando avances important" u="1"/>
        <s v="El análisis del primer trimestre de 2025 evidencia un comportamiento sólido en términos del cumplimiento de metas estratégicas. Se resalta un desempeño óptimo en una proporción significativa de los indicadores priorizados (como 574, 572, 575, 573, 818, entre otros), lo cual refleja una adecuada planeación operativa y un seguimiento efectivo de los procesos formativos y de gestión. A pesar de que otros indicadores no alcanzaron el cumplimiento esperado (incluyendo 580, 577, 579, 654, 820, entre otros), el Centro ha activado acciones de mejora, acompañamiento mensual, y estrategias de seguimiento a la certificación y evaluación de competencias, previendo avances positivos en el siguiente corte trimestral. La articulación de estas estrategias con los proyectos institucionales y la identificación de brechas han permitido fortalecer las dinámicas de control y retroalimentación interna. La apropiación vigente al 30 de marzo ascendió a $11.418 millones, superando la apertura inicial gracias a la incorporación de re" u="1"/>
        <s v="El cumplimiento del 59,51% en los programas de educación superior y del 49,46% en formación técnica laboral evidencia una implementación oportuna de la oferta educativa, a pesar de que aún no se ha incorporado el total de estudiantes del programa de articulación con la media técnica, lo cual elevará estos porcentajes en los siguientes trimestres. En cuanto a la formación complementaria, aunque el indicador se encuentra en 12,73%, se prevé una mejora sustancial a medida que se estabilicen las acciones académicas presenciales y virtuales. Cabe destacar que uno de los principales retos radica en la dificultad para la vinculación de instructores con perfiles especializados en áreas como teleinformática, industrias creativas y articulación con la media. Desde el punto de vista presupuestal, el Centro recibió una asignación inicial de $21.105 millones, ajustada a $20.994 millones debido a traslados del proyecto FIC. A pesar de estas variaciones, la ejecución presenta resultados sólidos: el rubro de contratación de" u="1"/>
        <s v="Durante el primer trimestre de 2025, el Centro de Formación de Talento Humano en Salud mantuvo el cumplimiento de las metas programadas en la mayoría de sus áreas formativas, evidenciando una gestión efectiva y una planeación adecuada. Las bajas ejecuciones identificadas en indicadores como Certificación Complementaria, Cupos de Formación Complementaria, Consultas de Biblioteca y Competencias Laborales se deben principalmente a factores externos, como las fallas recurrentes en las plataformas institucionales, especialmente en SOFIA Plus, que impactaron directamente los procesos de inscripción, gestión de formación y certificación. No obstante, el Centro implementó acciones correctivas para mitigar estos impactos, demostrando un compromiso sólido con la calidad educativa y la retención de aprendices a través de estrategias integrales de acompañamiento. Adicionalmente, en materia presupuestal, la ejecución del 59,07% alcanzada al cierre del primer trimestre refleja avances importantes en rubros estratégicos co" u="1"/>
        <s v="En el primer trimestre de 2025 refleja un avance significativo en sus líneas misionales, a pesar de limitaciones operativas puntuales. En formación profesional integral, de los 67.797 cupos proyectados se ejecutó un 31,4%, evidenciando un avance moderado, condicionado principalmente por dificultades en los procesos de contratación que afectaron el inicio oportuno del calendario académico, particularmente en formación complementaria. Sin embargo, en formación regular se destaca un comportamiento positivo, con un cumplimiento del 66,7% en formación tecnológica (11.050 cupos) y del 73,5% en formación técnica laboral (5.902 cupos), lo que evidencia una adecuada planificación y respuesta a la demanda institucional. En certificaciones de desempeño laboral, si bien los resultados (4,33% y 5%) se encuentran por debajo de lo esperado, la situación se explica por demoras en la contratación de evaluadores y preparación de procesos, frente a lo cual se espera una mejora en el segundo trimestre. Asimismo, la gestión en c" u="1"/>
        <s v="El resultado de los indicadores del Centro de Servicios Financieros durante el primer trimestre de 2025, evidencia avances significativos en áreas estratégicas como retención de aprendices, formación complementaria y programación de fichas, resultados que reflejan la efectividad de las estrategias implementadas en calidad formativa y permanencia. No obstante, persisten desafíos en formación virtual, bilingüismo y producción de documentos de investigación, los cuales están siendo abordados mediante planes de recuperación y fortalecimiento institucional, asegurando una intervención oportuna para mejorar el desempeño en los siguientes trimestres. En cuanto a la ejecución presupuestal, el Centro alcanzó un avance del 79,79% en compromisos y consolidó bases sólidas para una ejecución acelerada en el segundo trimestre, especialmente en proyectos de formación, apoyos al aprendiz y bienestar académico. Estos resultados demuestran una planeación eficiente y una gestión orientada a optimizar los recursos disponibles," u="1"/>
        <s v="Durante el primer trimestre de 2025, el Centro evidenció un comportamiento general acorde con las metas institucionales asignadas, manteniendo un ritmo de ejecución alineado con la planificación inicial. Sin embargo, el porcentaje de cobertura de capacitaciones a instructores se encuentra por debajo de lo proyectado debido a que el plan formativo depende de la programación y convocatoria de la Escuela Nacional de Instructores (ENI), la cual no se había activado al momento del corte. En cuanto al número de documentos de investigación elaborados, estos se encontraban en fase de trámite, previéndose su consolidación y registro en los cortes posteriores, particularmente para el tercer trimestre. El Centro alcanzó una ejecución del 69,03%, sobre una apropiación vigente de $14.264 millones, con recursos comprometidos por $9.847 millones, principalmente en los rubros de servicios personales indirectos y contratación de instructores, lo cual garantiza la sostenibilidad del recurso humano misional. La ejecución en pa" u="1"/>
        <s v="El seguimiento al desempeño del Centro de Formación en Actividad Física y Cultura durante el primer trimestre de 2025 refleja una ejecución institucional comprometida, con avances significativos en varios frentes estratégicos. En formación profesional integral, destaca el cumplimiento progresivo de metas a pesar de las limitaciones derivadas de la sobredemanda en programas de Tecnólogos Regular - A Distancia, cuya ejecución se situó en 32,1% frente a una meta altamente exigente. El avance en formación técnica laboral (60,4%) es coherente con la trimestralización prevista, lo que evidencia un manejo equilibrado de la capacidad operativa. Además, el Centro ha avanzado en la implementación de una Matriz de Priorización con 18 variables de evaluación para fortalecer la pertinencia de la oferta formativa frente a la demanda sectorial, lo que demuestra una gestión orientada al mejoramiento continuo. En certificación, se lograron resultados positivos con un avance del 54,6% (4.250 certificaciones), incluyendo proce"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1 de marzo 2025, frente al indicador de Formación Profesional alcanzó el cumplimiento del indicador Aprendices en formación profesional integral (Gran total) con un 25,49%. En el indicador de Aprendices en formación titulada tuvo un cumplimiento en su ejecución del 69,68%. En Aprendices Técnico Laboral Articulación con la Media alcanz"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1 de marzo 2025, frente al indicador de Aprendices en formación profesional integral (Gran total) alcanza una ejecución del 30,53%, la cuarta más alta de la regional en el primer trimestre; aprendices en formación Técnica Laboral y otros SENA tuvo un cumplimiento del 83,51%. En Aprendices en formación Educación Superior registro una ejecución en"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1 de marzo 2025, fue regular frente a las metas asignadas, ya que el Cupos formación Integral Profesional (Gran Total) alcanza una ejecución de un 28,80%. En el desagregado, vemos que en el indicador de Aprendices en formación Técnica Laboral y otros SENA tuvo un cumplimiento positivo del 75,41 %. El 94% de las fichas correctamente p" u="1"/>
        <s v="El Centro de Electricidad y Automatización Industrial – CEAI, cuya línea medular se enfoca en Eficiencia Energética, Electricidad, Automatización y Control, reporta al corte del primer trimestre de 2025 una ejecución alineada con las dinámicas propias del inicio de vigencia, reflejando en sus principales indicadores un cumplimiento del 58% en Cupos de Educación Superior (Tecnólogos), correspondiente a 2.233 aprendices de una meta de 3.849, una ejecución del 78% en Cupos de Formación Técnica Laboral y Otros SENA con 7.525 cupos de una meta de 9.668, y un avance del 72% en Cupos en Formación Titulada del SENA, con 9.758 cupos ejecutados de una meta igual al total; adicionalmente, en el indicador de Número de Aprendices SENA con Contrato de Aprendizaje, el centro alcanza un 42% de ejecución equivalente a 1.295 contratos sobre una meta de 3.083, mientras que en los indicadores de Certificación de Competencias Laborales (CCL), la ejecución se sitúa entre el 3% y el 13%, comportamiento esperado para el primer trim"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la Construcción dentro de su línea medular en Construcción sostenible, arquitectura y Urbanismo se observa que la respuesta al cumplimiento de los indicadores de FPI con corte al 31 de marzo 2025, frente al indicador de Aprendices en formación profesional integral (Gran total) alcanza una ejecución del 32,19%, la tercera más alta de la regional en el primer trimestre; aprendices en formación Técnica Laboral y otros SENA tuvo un cumplimiento del 69,61" u="1"/>
        <s v="El Centro de Diseño Tecnológico Industrial – CDTI, dentro de sus líneas medulares en Soldadura, Mecánica Industrial, Mecatrónica, Confecciones, Artes Gráficas y Vestuario, reporta para el primer trimestre de 2025 una ejecución alineada con las dinámicas propias del inicio de vigencia, reflejando en sus indicadores de certificación un 8% en Técnica Laboral y Otros, 20% en Educación Superior, 11% en Total Formación Titulada, 3% en Formación Complementaria y 4% en Certificación Total, comportamiento considerado habitual en los primeros meses del año, por lo que se proyecta una mejora progresiva en los próximos trimestres conforme a los lineamientos establecidos por la Dirección General; en cuanto al indicador de Cupos en Formación Titulada del SENA, se registra una ejecución del 63%, correspondiente a 2.013 cupos, en línea con la planeación indicativa del centro, mientras que en Cupos de Formación Complementaria se reporta una ejecución de 5.425 cupos, equivalentes al 15% de una meta anual de 36.750, y en el in" u="1"/>
        <s v="El Centro Nacional de Asistencia Técnica a la Industria – ASTIN, referente nacional por su trayectoria en las líneas medulares de Materiales Poliméricos, Matricería, Metalmecánica y Transformación de Plásticos, reporta para el primer trimestre de 2025 una ejecución coherente con las dinámicas propias del inicio de vigencia, evidenciando en sus principales indicadores un cumplimiento del 69% en Cupos de Educación Superior (Tecnólogos) de una meta de 2.527, un 60% en Cupos de Formación Técnica Laboral y Otros SENA con 950 cupos de una meta de 1.594, un 18% de avance en Cupos de Formación Complementaria con 4.709 cupos de una meta de 25.705 conforme a la planeación indicativa del centro, así como una destacada ejecución del 46% en el indicador de Número de Aprendices SENA con Contrato de Aprendizaje (569 contratos de una meta de 1.235), y un 42% de cumplimiento en Cupos para Poblaciones Vulnerables (2.876 de 6.825), mientras que en los indicadores de Certificación de Competencias Laborales (CCL) la ejecución os" u="1"/>
        <s v="El Centro de Gestión Tecnológica de Servicios – CGTS, cuya línea medular abarca áreas como Salud, Gastronomía, Comercio Internacional, Servicios Personales y Belleza, Salud Ocupacional y Servicios Financieros, reporta para el primer trimestre de 2025 una ejecución coherente con las dinámicas propias del inicio de vigencia, evidenciando en sus principales indicadores una ejecución del 80% en Cupos de Formación Técnica Laboral y Otros del SENA, equivalente a 8.711 cupos de una meta de 14.506, en concordancia con su programación indicativa; en el indicador de Cupos en Formación Virtual (incluye Bilingüismo y modalidades de Formación Titulada y Complementaria), se reporta una ejecución del 28%, correspondiente a 4.019 cupos; mientras que en el indicador de Cupos en Formación Integral Profesional (Gran Total), el centro presenta una ejecución del 36%, con 17.970 cupos sobre una meta anual de 49.695; en cuanto a Cupos en Formación Titulada del SENA, se registra un cumplimiento del 75%, equivalente a 11.002 cupos d"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1 de marzo 2025 en cuanto al indicador de Aprendices en formación profesional integral (Gran total) el centro presenta una ejecución del 23,73% en cuanto al indicador Aprendices en formación Laboral y otros SENA se observa una buena ejecución con el 55,10%. En el indicador de tecnólogos muestra un cumplimiento en su ejecución del 63.9"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1 de marzo 2025, el indicador de formación Integral Profesional (Gran Total) alcanza una ejecución de un 25,39%, lo que refleja una ejecución insuficiente en relación con lo esperado para el primer trimestre; en el indicador de tecnólogos alcanzó un cumplimiento en su ejecución del 59,72%. En Técnico Laboral y otros reporta una ejecución" u="1"/>
        <s v="El Centro Industrial de Mantenimiento Integral reporta un progreso significativo en Integración con la Media (86%) y Educación Superior (67%), con acciones de gestión (nuevos convenios, segunda oferta) para asegurar el cumplimiento. Sin embargo, Formación Complementaria presenta baja ejecución (14%) debido a cambios en calendario y subdirección, aunque existe un plan de choque con estrategias definidas. En ECCL, la contratación tardía del equipo (Feb) y cambios normativos requirieron reinducción; la ejecución está en marcha, pero los porcentajes de certificación son bajos por verificaciones pendientes en abril. Presupuestalmente, la ejecución de compromisos alcanzó un 55.27% en S1, con seguimiento semanal activo y una proyección clara para alcanzar el 80% de compromiso en rubros clave (materiales, mantenimientos, personal, instructores) al 30 de junio. Ejecutar rigurosamente el plan de choque para Formación Complementaria y monitorear su efectividad. Seguir de cerca el avance de ECCL, considerando las verifi" u="1"/>
        <s v="Observación (Corte 31-Mar): El CIDM muestra una ejecución sobresaliente en múltiples indicadores clave, superando el 100% en varias metas de retención, capacitación de instructores, integración con la media y programación de fichas. Se evidencia un progreso notable (&gt;50%) en cupos de formación y aprendices próximos a etapa productiva. El Centro reitera su compromiso activo en un amplio espectro de áreas estratégicas (poblaciones vulnerables, bilingüismo, ECCL, economía popular, investigación, etc.), reflejando una gestión integral. En el ámbito presupuestal, se comprometió un monto significativo de $6.69 mil millones en Q1, principalmente en servicios personales y contratación de instructores. Se destaca la planeación conjunta y el establecimiento de cronogramas para futuras adquisiciones, fortaleciendo la ejecución. Mantener la excelencia en los indicadores con alto desempeño y continuar impulsando las áreas de compromiso estratégico. Considerar cuantificar avances trimestrales para todas las metas comprome" u="1"/>
        <s v="El reporte muestra cumplimiento o superación de las metas de matrícula (target 60%) en Tecnólogos (Presencial: 66.6%, Virtual: 98.9%) y Técnicos (Presencial: 63.5%, Virtual: 60.6%), excepto Tecnólogos a Distancia (36.8%). Sin embargo, el programa Campesena presenta 0% ejecución y las tasas de certificación son muy bajas en todas las áreas (Complementaria: 7.5%, Tecnólogos: 19.9%, Técnicos: 3.1%). Financieramente, la ejecución de compromisos es muy alta (69.45% de $11.69 mil millones), impulsada por el proyecto de Investigación (contratación personal). Los pagos (11.67% de la apropiación) están rezagados respecto a los compromisos. Proyectos como Infraestructura, Fortalecimiento de Formación y Reconocimiento de Saberes tienen baja ejecución, atribuida a demoras en contratación (apoyos, instructores, esquema vacunación salud, EPP, materiales). Priorizar urgentemente la activación del programa Campesena y analizar a fondo las causas de las bajas tasas de certificación para implementar acciones correctivas. Inda" u="1"/>
        <s v="El reporte indica baja ejecución en certificación (S1) debido a programas nuevos (Campesena, Complementaria) cuyas certificaciones se esperan en S2/S3, la lentitud inherente al proceso regular (plazos de aprendices) y retrasos en depuración de registros antiguos. La retención es alta por el inicio reciente de programas. ECCL avanzó en sensibilización/pruebas, pero las verificaciones están pendientes. Los cupos de formación muestran buena ejecución por alta demanda. El uso de biblioteca fue afectado por problemas técnicos (migración app). Presupuestalmente, la ejecución general es baja en S1, ya que muchos procesos contractuales (materiales, viáticos) están en estructuración o planificados para trimestres posteriores, ligados al inicio de la formación. Los rubros de servicios personales (admin e instructores) concentran la mayor ejecución de compromisos y pagos en este periodo. Priorizar la depuración de registros para mejorar la precisión de las metas de certificación. Monitorear de cerca el inicio de verifi" u="1"/>
        <s v="El Centro reporta avances significativos y acordes a la trimestralización en indicadores clave como cupos FPI (incl. Bilingüismo y Articulación), retención, contratos de aprendizaje (~33%), poblaciones vulnerables (~33%), programas Full Popular y CampeSENA, capacitación a instructores y programación. Se reconocen acciones en curso para mejorar indicadores como certificación (mediante depuración), ECCL (creación de instrumentos, avance esperado S2) y documentos de investigación (semilleros activos). Se mencionan desafíos como fallas en Sofia Plus, aunque con estrategias de mitigación. Presupuestalmente, el Centro superó las metas del Q1, con una ejecución de compromisos del 62.05% (meta 58.51%) y de pagos del 11.50% (meta 8.51%), demostrando una alta ejecución temprana. Se planea ejecutar recursos pendientes (Producción Centros, Apoyos, Competencias, Viáticos, Mobiliario) en segundo trimestre. Mantener el impulso en los indicadores con buen desempeño. Continuar priorizando la depuración de aprendices para agi" u="1"/>
        <s v="El CASA demuestra una ejecución excepcional en múltiples indicadores (S1 2025), superando ampliamente las metas (&gt;100%) en retención, satisfacción/permanencia de instructores e integración con la media. Presenta avances muy significativos (&gt;75%) en programación de fichas, cupos de formación técnica/titulada y aprendices próximos a etapa productiva. Se mantiene el compromiso en áreas clave como contrato de aprendizaje y cupos para poblaciones específicas (vulnerables, economía campesina, discapacidad). Presupuestalmente, se reporta una alta ejecución de compromisos (~63% de $7.29 mil millones), incluyendo contrataciones relevantes como materiales para toda la vigencia y recursos sustanciales para CAMPESENA. Se destaca la planeación conjunta para futuras adjudicaciones. Continuar el enfoque en las áreas de compromiso estratégico (contratos, cupos específicos), cuantificando su avance si es posible en próximos seguimientos. Desarrollar e implementar las estrategias mencionadas para las metas que requieran mejor" u="1"/>
        <s v="El Centro Industrial y del Desarrollo Tecnológico muestra un desempeño variado en indicadores (S1 2025). Formación Tecnológica (63%) está alineada, mientras Técnica Laboral (48%) se vio afectada por matrículas de articulación pendientes. Se observa baja ejecución en Virtual (13%), Formación Complementaria (8%), ECCL (generalmente baja), CampeSENA (13%, esperando oferta S2) y Total FPI (16%). Destacan positivamente la programación de fichas (90%) y la retención. Existen planes de contingencia y expansión. En presupuesto (datos parecen referir a 2024), se evidencia alta ejecución temprana (~80% en S1) en contratación de instructores y personal indirecto, que concentran gran parte de la apropiación ($14.7 mil millones). La ejecución de Bienes y Servicios está planificada para fases posteriores, aunque los CDPs están expedidos. Priorizar la ejecución de indicadores con bajo avance (Virtual, Complementaria, ECCL, CampeSENA, Total FPI), implementando y monitoreando los planes definidos. Asegurar la apertura de ofe" u="1"/>
        <s v="El seguimiento muestra un desempeño mixto en indicadores. Áreas clave de formación (titulada, bilingüismo, complementaria regular, contrato aprendizaje) están alineadas con lo esperado. Sin embargo, se identifican desafíos: la meta de articulación con la media no se cumplirá por diseño del programa; la baja ejecución en complementaria/ECCL se atribuye a contratación tardía (marzo); persisten retrasos en certificación de etapa productiva por depuración pendiente de fichas antiguas; y la generación de documentos de investigación enfrenta dependencias externas (convocatorias DG). Por otro lado, la ejecución presupuestal es notablemente alta (52.09%), indicando un avance significativo en compromisos financieros, para lo cual existe un cronograma de ejecución restante. Se sugiere focalizar esfuerzos en la depuración de fichas para agilizar certificaciones de etapa productiva. Monitorear de cerca la recuperación de metas en complementaria/ECCL tras la contratación. Para investigación, explorar alternativas o busca" u="1"/>
        <s v="El Centro de Formación Agroindustrial, a corte del 31 de marzo de la vigencia ha venido avanzando en la gestión de indicadores teniendo en cuenta los lineamientos institucionales, pero es importante la definición de los planes de acción que permitan que al final de la vigencia se alcance los resultados planificados, especialmente en aquellos que presentan baja ejecución como es el caso de: indicadores de evaluación y certificación de competencias laborales, Porcentaje de satisfacción del instructor frente a las acciones de Capacitación, Porcentaje de la cobertura de las Capacitaciones a los instructores, certificación en todos los niveles, ente otros. Por otra parte, en relación con indicadores misionales, se evidencia sobre ejecución en los indicadores de retención en todos los niveles, lo cual se considera positivo porque evidencia la calidad de los servicios prestados. Finalmente, frente a la ejecución presupuestal a marzo presenta un avance en la gestión con 43,49%, es decir, 7 punto porcentuales por deb" u="1"/>
        <s v="El Centro Agroempresarial y Desarrollo Pecuario del Huila, ejecuta sus acciones teniendo como referente el Plan Estratégico Institucional y el Plan de Acción de la vigencia que permita satisfacer las necesidades de los grupos de valor e interés de los 8 municipios de la zona de influencia. En general en los primeros tres meses de la vigencia muestra un avance significativo en la mayoría de los indicadores, pero se hace llamado a establecer acciones que permitan tener un crecimiento en aquellos que se encuentra en cero o que presenta una baja ejecución, como es el caso de: certificación en todos los niveles, Número de Certificaciones de Competencia Laboral expedidas en Economía campesina, Número de Certificaciones expedidas en competencias laborales, Porcentaje de la cobertura de las Capacitaciones a los instructores, Porcentaje de Grupos (fichas) de formacion titulada con más del 80% de horas programadas de acuerdo con el diseño curricular, Consultas de los recursos físicos y digitales, dispuestos en la Bibl" u="1"/>
        <s v="El Centro de la Industria, la Empresa y los Servicios, es primera instancia es importante resaltar el trabajo que está realizando el trabajo en la presente vigencia en atención a que presente una ejecución satisfactoria en indicadores, tales como: Cupos formación Integral Profesional ( Gran Total), Cupos en formación virtual (incluye Bilinguismo) (incluidos en la Formación Titulada y Complementaria), Certificación - Formación Complementaria, Cupos Total Poblaciones Vulnerables, Número de cupos de formación profesional integral para personas con discapacidad y Número de cupos de formación profesional integral perteneciente a economía campesina – matriculados, lo anterior gracias a la articulación que se realiza con diferentes actores de los municipios de la zona de influencia aunado a que se ejecutan las acciones teniendo como referente la alineación existen entre el Plan Estratégico Institucional y el Plan de Acción. En segunda instancia y conforme a lo registrado el centro de formación presenta justificació" u="1"/>
        <s v="El Centro de Gestión y Desarrollo Sostenible Surcolombiano, presenta en general un avance satisfactorio en sus indicadores especialmente en los asociados a: Cupos formación Integral Profesional ( Gran Total), Cupos en formación virtual (incluye bilingüismo) (incluidos en la Formación Titulada y Complementaria), Cupos Total Poblaciones Vulnerables, Porcentaje de la cobertura de las Capacitaciones a los instructores, Porcentaje de Grupos (fichas) de formación titulada con más del 80% de horas programadas de acuerdo con el diseño curricular, entre otros, lo anterior evidencia la alienación con los objetivos del plan estratégico institucional, el plan nacional de desarrollo y sobre todo el plan de acción de la vigencia de la dependencia. Por otra parte, es imperativo que desde el centro de formación se defina acciones en aquellos indicadores que no presentan avance o el mismo no es significativo, como es el caso de: certificación en todos los niveles, evaluación y certificación de competencia laborales, Porcenta" u="1"/>
        <s v="El Centro de Desarrollo Agroempresarial y Turístico del Huila, en el primer trimestre de la vigencia avanza en la ejecución de sus indicadores manera progresiva, teniendo como referente el Plan Nacional de Desarrollo, el Plan Estratégico Institucional y el Plan Municipal de Desarrollo, evidencia de lo anterior son los aquellos indicadores que muestran un buen comportamiento como es el caso de: cupos de educación superior, cupos técnico laboral, cupos en el programa de bilingüismo, cupo total de población vulnerable, entre otros. Por otra parte, es importante que desde el centro de formación se definan acciones para aquellos indicadores que presentan baja ejecución, especialmente relacionados con cupos de formación complementaria, certificación de todos los niveles de formación, evaluación y certificación de competencias laborales, capacitaciones de instructores, Porcentaje de Grupos (fichas) de formación titulada con más del 80% de horas programadas de acuerdo con el diseño curricular y . unidades productiva" u="1"/>
        <s v="En el primer trimestre, el Centro reporta ejecución del 100% en Articulación con la Media para octubre y noviembre, y avances en formación complementaria enfocados en la retención. Se revisa la proyección de cumplimiento en certificación técnica y otros programas. En Educación Superior y Formación Titulada, se espera la aplicación de pruebas TYT y cierre de etapa productiva. Se destacan acciones en economía campesina mediante alianzas y desarrollo de laboratorios, y en economía popular con la proyección de 45 cursos. Además, se implementan estrategias para mejorar indicadores de satisfacción, programación de fichas y producción investigativa." u="1"/>
        <s v="El Centro de Formación viene atendiendo los compromisos de acuerdo con la programación establecida y teniendo en cuenta el personal disponible, infraestructura, capacidad, recurso, y presupuesto asignado para el Plan de Acción 2025, presenta en general un avance vulnerable en relación con las metas con corte a marzo 30; presenta una ejecución baja en técnicos y tecnólogos; No presenta ejecución en el nivel de auxiliares CampeSENA por lo cual el centro va a fortalecer las ofertas cerradas con el fin de dar cumplimiento de la meta; no se presenta ejecución en formación complementaria de bilingüismo presencial, complementaria FIC y economía popular por lo cual se deben generar estrategias para el cumplimiento de cada uno de estos indicadores ; en el indicador de certificación de la formación técnica incluido el programa de articulación con la educación media tiene un aporte importante y este se realiza al finalizar el año debido a esto se debe acompañar a los aprendices para culminar este proceso, Adicionalment"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 presenta baja ejecución en operarios regular y en complementaria FIC por tal motivo se debe generar estrategias para dar cumplimiento a estos indicadores; el indicador de bilingüismo presencial se encuentra por debajo de lo esperado debido a la tardanza en la matrícula de los aprendices por problemas en la plataforma, motivo por el cual no se ha registrado ejecución; en el indicador de certificación de la formación técnica incluido el programa de articulación con la educación media tiene un aporte importante y este se realiza al finalizar el año el centro ha generado estrategias para el cumplimiento de este indicador. . En Certificación de Competencias Laborales se recomienda generar un pl"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presenta una ejecución vulnerable en operarios FIC,técnicos regular presencial y virtual por lo cual se deben generar estrategias para el cumplimiento de estas metas; presenta baja ejecución en la formación complementaria Full popular debido a que no se refleja la ejecución en la meta de los aprendices formados en economía popular aula móvil y bilingüismo presencial se definieron estrategias por parte del centro de formación las cuales se verán reflejados de abril en adelante; se presenta baja ejecución en certificación en técnico laboral y otros puesto que los aprendices de articulación con la media se certifican en su totalidad al final de la vigencia. El centro presenta un avance en comp"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no presenta ejecución en operarios CampeSENA se encuentra proyectado en el IV trimestre y debido a esto hasta octubre se empezara a ver reflejada su ejecución; Presenta una ejecución vulnerable en técnicos de articulación con la media por lo cual se deben generar estrategias para acelerar el proceso de matrícula de los aprendices para dar cumplimiento a esta meta; La meta de complementaria bilingüismo presencial y de Economía Popular, presenta dificultades para su ejecución dado que los perfiles para el área son de difícil consecución, de igual manera la meta de complementaria FIC se encuentra sin ejecución; Los indicadores de certificación se encuentran sin ejecución por tal motivo se debe" u="1"/>
        <s v="El seguimiento y evaluación de los indicadores de Gestión y Presupuesto constituyen un componente esencial para el cumplimiento de los objetivos estratégicos institucionales. Durante la vigencia 2025, el Centro de Formación ha venido implementando acciones orientadas a la mejora continua, en consonancia con los lineamientos establecidos por la entidad. No obstante, el análisis correspondiente al primer trimestre revela la necesidad de revisar ciertos procesos y ajustar las estrategias actuales para garantizar una ejecución más efectiva." u="1"/>
        <s v="Se expone la justificación correspondiente a los indicadores de Gestión y Presupuesto, cuya ejecución en el primer trimestre de la vigencia 2025 evidenció desviaciones en relación con las metas previstas. En consecuencia, resulta necesario diseñar e implementar estrategias que fortalezcan las capacidades operativas y promuevan una ejecución más eficiente en el segundo trimestre." u="1"/>
        <s v="En el Centro de Comercio y Servicios, los indicadores de gestión se encuentran acorde a los avances de la trimestralización, así como a los recursos financieros y humanos dispuestos para el logro de objetivos. En cuanto a la Educación Superior se cumplió con una ejecución del 62,17%, se espera que con los cupos proyectados en I Oferta Virtual 2025 y la II Oferta Presencial y a Distancia 2025 se vean reflejado en el segundo trimestre del presente año. Con relación a los cupos de formación Técnica Laboral y Otros SENA se evidencia una ejecución del 49,81% lo que está por debajo al porcentaje espera, esto debido a que las matrículas de los cupos de Articulación con la Media aún se encuentran en proceso. Para la formación Complementaria Presencial y Virtual, incluyendo bilingüismo el porcentaje de cumplimiento estuvo por debajo de lo espera en un 13,15%. En cuanto al presupuesto asignado, para el trimestre en estudio, se encuentra comprometido en un 72,74%, porcentaje acorde a las metas ejecutadas a la fecha. La" u="1"/>
        <s v="El Centro Agropecuario de la Regional Cauca cuenta con 37 indicadores registrados en el aplicativo Plan de Acción. No obstante, al corte del primer trimestre de la vigencia, seis han alcanzado el porcentaje esperado. tres de ellos, estan en maxima alerta, con una ejecución desempeño por debajo de lo proyectado, tales como : • El porcentaje de grupos (fichas) de formación titulada con más del 80% de las horas programadas según el diseño curricular. • El número de consultas a los recursos físicos y digitales disponibles en la Biblioteca por parte de los usuarios del SENA. • La cantidad de documentos de investigación generados. Por otra parte cuatro indicadores presentan sobre ejecución. En contraste, se han identificado 19 indicadores con niveles muy bajos de ejecución, entre los que destacan procesos fundamentales como la certificación de competencias laborales, la formación en sus distintas modalidades y la oferta virtual, ademas 5 indicadores se encuentran dentro del rango esperado según la planificación tr" u="1"/>
        <s v="Estimados Subdirectores. Quisiera iniciar reconociendo y agradeciendo sinceramente el compromiso y la dedicación que cada uno de ustedes y de sus grupos de trabajo, durante el primer trimestre del año. Los esfuerzos realizados han sido fundamentales para el avance de los indicadores y las metas de Nuestra Regional. Ahora, al comenzar el segundo trimestre, con nuevos retos y metas, les invito a mantener ese mismo nivel de profesionalismo y colaboración, programar de forma objetiva,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u="1"/>
        <s v="Indicadores Centro Agropecuario: La vigencia 2025 inicio con demasiados contratiempos y retrasos significativos: La contratación Servicios personales en febrero, una conectividad deficiente, aplicativos sin funcionar o de forma deficiente, habilitación de correos institucionales finalizando febrero y otros en marzo, reprogramación académica, se destaca la ejecución en Articulación que llegó al 92,14% y el programa Campesena con un 33%, se espera avanzar para el segundo trimestre, con las estrategias que ha venido implementando el centro, especialmente el seguimiento permanente. Ejecución Presupuestal, al corte fue del 51.59% en promedio, lo cual pone al centro en una buena ejecución teniendo en cuenta las limitaciones que se presentaron al inicio de la vigencia, según lo proyectado para el segundo trimestre avanzará la ejecución, especialmente en materiales de formación se encuentran en etapa contractual y el tema de los mantenimientos y adecuaciones" u="1"/>
        <s v="En virtud a las directrices establecidas por la Dirección General y dado que existen algunos indicadores que presentan ejecución inferior a la esperada debido a la demora en el proceso de contratación de instructores que generó un retraso en el cumplimiento de las metas, el centro agropecuario la granja implementó acciones de mejora que permitirán dar cumplimiento en el II trimestre 2025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en donde se comienzan a establecer acciones para la ejecución óptima de los recursos presupuestales asignados bajo los principios de economía, eficacia y eficiencia para dar cumplimiento a la misión institucional" u="1"/>
        <s v="Durante el primer trimestre se evidencia un comportamiento diferenciado en los indicadores asociados a las metas de formación, con avances significativos en algunos niveles y retos importantes en otros. El análisis por componente: indicadores con cumplimiento óptimo: Formación titulada, nivel tecnólogo: Se registra un cumplimiento del 63% respecto a la meta programada. Formación titulada, Nivel Técnico: Presenta un avance del 72% en relación con la programación establecida. Este desempeño favorable se atribuye al compromiso institucional por atender de manera oportuna las necesidades del sector productivo, así como a la adecuada planificación de la oferta educativa y la gestión eficaz en el inicio de los programas formativos. Metas con bajo nivel de cumplimiento: Formación Complementaria: Actualmente se encuentra en proceso de concertación con aliados estratégicos, lo cual ha generado una demora en la ejecución de la oferta. Se espera que, una vez se cierren los acuerdos, se logre dinamizar la programación e" u="1"/>
        <s v="El centro de Diseño: En indicadores presenta una muy buena ejecución en los indicadores de formación, a pesar de los contra tiempos que se presentaron durante este período, aquellos indicadores que aún se encuentran en baja ejecución se estima que para el 2 trimestre mejoraran, dado que el centro implementa buenas prácticas de seguimiento y control. En presupuesto alcanzó el 54,77%, lo cual es normal al inicio de la vigencia, dado que la contratación se centró en la prestación de servicios personales y se inician los análisis de los demás procesos; con respecto a la adquisición de materiales de formación el centro informa que se encuentran en proceso contractual varios procesos: Uno por 550 millones de pesos por tienda virtual y otro por materiales FIC por $150 millones; así las cosas el centro proyecta para el segundo trimestre aumentar a un buen nivel la ejecución." u="1"/>
        <s v="En virtud a las directrices establecidas por la Dirección General y dado que existen algunos indicadores que presentan ejecución inferior a la esperada el centro de formación ha implementado acciones de mejora que permitan en el II trimestre 2025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del 65%, no obstante, se establecerán acciones para la ejecución óptima de los recursos presupuestales asignados, bajo los principios de economía, eficacia y eficiencia para dar cumplimiento a la misión institucional con el fin de lograr una ejecución de la totalidad de los recursos asignados." u="1"/>
        <s v="Una vez validado el comportamiento de los indicadores a marzo de 2025 del Centro para el Desarrollo Tecnológico de la Construcción y la Industria, se observa un buen nivel de ejecución en la mayoría de los indicadores del centro de formación teniendo en cuenta que el calendario académico inició en el mes de febrero, se sugiere prestar atención a los indicadores número 654- 64 53 581 577 579 580 578 816 825 295 821 565 566 820 en especial a los indicadores 824 – 766-771-789-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23134-923144-923109-923124 e identificar los montos o saldos que no se van a ejecutar para poder solicitar la centralización de acuerdo a lineamientos de ap" u="1"/>
        <s v="El comportamiento de los indicadores del centro de comercio y servicios de las metas de formación para el primer Trimestre de 2025. Se reconocen avances significativos, como el cumplimiento del 70% en cupos de Formación Técnica Laboral y una alta tasa de retención 0,98%, lo cual refleja una adecuada permanencia de los aprendices en los programas. La atención a poblaciones vulnerables, con solo el 51% de los cupos alcanzados, requiere mayor esfuerzo para cumplir con el enfoque inclusivo de la formación. La muy baja utilización de la biblioteca solo 54 consultas frente a una meta de 3959 sugiere una desconexión entre los recursos disponibles y su aprovechamiento por parte de los aprendices. Aunque se destaca una correcta programación de fichas, la evaluación general indica que, si bien hay avances, es necesario reforzar estrategias de cobertura, inclusión y uso eficiente de recursos. La ejecución presupuestal del Centro de Comercio y Servicios en el primer trimestre de 2025 muestra un desempeño positivo, evide" u="1"/>
        <s v="En virtud a las directrices establecidas por la Dirección General y dado que existen algunos indicadores que presentan ejecución inferior a la esperada, se implementaron acciones de mejora que han permitido la eficiente ejecución de las metas que se verá reflejado en el II trimestre 2025 dando cumplimiento a los lineamientos establecidos; de igual manera la dirección regional continua con el seguimiento permanente tal como lo evidencian las actas de las diferentes sesiones del Comité de Dirección Regional. Referente a la ejecución de presupuesto a nivel del Centro se presenta una excelente ejecución respecto a lo solicitado por la dirección regional, sin embargo se siguen generando las acciones pertinentes para continuar con esta optima ejecución de recursos presupuestales bajo los principios de economía, eficacia y eficiencia para dar cumplimiento a la misión institucional con el fin de lograr una ejecución adecuada de los recursos asignados." u="1"/>
        <s v="El primer trimestre de la vigencia 2025, el Centro Agroforestal y Acuícola Arapaima alcanzó una ejecución presupuestal de 51 %, la ejecución de algunas dependencias como la 14 , 44, 20 se encuentran sin avance de ejecución se sugiere al centro de formación construir equipo para avanzar de manera exitosa, . Los diferentes rubros son objeto de seguimiento semanal por parte de la profesional de Planeación y el equipo de Contratación. Según la valoración registrada en el aplicativo Plan de Acción, se evidenció baja ejecución en algunos indicadores, Desde esta dirección se sugiere a la dependencia hacer seguimiento detallado de cada uno de los indicadores en despacho y centros de formación de esta manera lograra avance trimestral de acuerdo con las orientaciones del Plan de Acción, austeridad del gasto y eficiencia del gasto público. Durante el primer trimestre de la vigencia 2025, El centro de formación ha priorizado el cumplimiento de indicadores institucionales con actividades de acompañamiento y seguimiento m" u="1"/>
        <s v="La mayoría de los indicadores se encuentran en un nivel BUENO a excepción de los indicadores de certificación formación profesional en todos en todos los niveles que se encuentran en nivel BAJO, al igual que los proyectos de ECCL. Para la parte presupuestal en la mayoría de los indicadores se encuentran en un nivel Vulnerable sobre todo en los rubros de contratación de instructores, materiales de formación, el rubro de infraestructura y Aulas móviles" u="1"/>
        <s v="• El centro muestra un avance favorable y estable en la ejecución formativa y presupuestal, a pesar de retos puntuales (fallas en SofíaPlus y contratación de evaluadores), se ha logrado mantener una dinámica institucional positiva, la vinculación de aprendices y la certificación por competencias son áreas que vienen mejorando para alcanzar los objetivos anuales, se espera que el segundo trimestre consolide la ejecución de proyectos clave, especialmente en formación virtual y dotación. Se alcanzó una ejecución presupuestal del 73,2%, lo cual representa un desempeño sólido y por encima de los niveles promedio nacionales en muchos centros, estos gastos aseguran estabilidad operativa y ejecución del núcleo misional, se espera que la ejecución de bienes y servicios (dotación, mantenimiento, insumos logísticos, etc.) se incremente en el segundo trimestre, ya que muchas de estas compras están proyectadas para después de marzo." u="1"/>
        <s v="Durante el primer trimestre de 2025, se adelantaron los procesos de inscripción y matrícula de 804 aspirantes en el marco de la articulación con la educación media, siguiendo los lineamientos establecidos en el manual de articulación. En paralelo, se dio inicio al proceso de Evaluación y Certificación por Competencias Laborales (ECCL), destinando este periodo a la revisión de hojas de vida, selección, contratación y capacitación de los evaluadores en el uso de las plataformas correspondientes. En cuanto a la divulgación del proceso, se logró una inscripción inicial de 200 personas a través del portal del SENA, de las cuales solo 198 cumplieron los requisitos para ser acogidas en programas como economía popular (57), transporte fluvial (95) y gestión administrativa (46). Se brindó inducción y sensibilización a los candidatos seleccionados. No obstante, se presentaron dificultades técnicas a nivel nacional, como la indisponibilidad del aplicativo ALEPH 500 y fallas en SOFIA Plus, lo cual impactó la gestión opo" u="1"/>
        <s v="Es satisfactorio el cumplimiento que se tiene de los indicadores, los bajos resultados en algunos obedece a situaciones ajenas la centro que son comprensibles, sin embargo, me permito recordar que una sobre ejecución no significa buen resultado siempre, ya que esto puede traducirse posteriormente en escases de recursos para dar cumplimiento en toda la vigencia, por lo cual se sugiere alienarse con la programación estipulada y mantenerse cerca de los resultados esperados; a nivel presupuestal este centro es el de mayor avance muy cerca a las metas estipuladas por la DAF, se espera continue con este ritmo y llegue al cumplimiento de la meta al final de la vigencia." u="1"/>
        <s v="El centro presenta un avance en buena parte de los indicadores acorde a las metas asignadas por la dirección general, al igual que los demás centros presenta inconveniente con el indicador 766 por inconvenientes en aplicativo, de igual forma hay un desarrollo bajo en el indicador 823 lo cual genera la necesidad de fortalecer el área encargada a fin de estabilizar este indicador, respecto a los indicadores 789 y 826 que están también en rojo se invita a realizar las gestiones pertinentes para que estos se dinamicen de manera acelerada en los siguientes trimestres. Respecto al presupuesto si bien en términos generales se presenta una ejecución cercana a la meta asignada tanto en pagos como en compromisos se hace un llamado especial a centrar esfuerzos en dinamizar lo referente a EPP para los aprendices, acción fundamental para el desarrollo misional de la entidad." u="1"/>
        <s v="Una vez validado el comportamiento de los indicadores a marzo de 2025 del Centro de Comercio y Turismo, se observa un buen nivel de ejecución en la mayoría de los indicadores del centro de formación teniendo en cuenta que el calendario académico inició en el mes de febrero, se sugiere prestar atención a los indicadores número 654-53-64-274-578-577-580-579-581-275-825-819-295-821-565-566-820-812 en especial a los indicadores 823-824-766-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53818-953834-953844 953809 lo cuales se encuentran con ejecución en cero identificando igualmente los montos o saldos que no se van a ejecutar para poder solicitar la centralización de acuerdo a" u="1"/>
        <s v="El primer trimestre del año 2025 evidencia una gestión activa y estratégica, orientada a cumplir los objetivos misionales del centro. En resumen, al cierre del primer trimestre de 2025, se observa un panorama diverso en el cumplimiento de los indicadores. Al analizar la ejecución presupuestal se identifica un número de rubros que presentan un avance nulo o muy bajo en términos de compromiso y pago, lo cual genera preocupación. Hay disparidad entre los porcentajes de compromiso y pago en varios rubros frente a lo esperado y se sugiere la necesidad de optimizar los procesos de pago." u="1"/>
        <s v="El Centro Ambiental y Ecoturístico del Nororiente Amazónico ha avanzado en el cumplimiento de las metas de formación alineadas con el mercado laboral y el Plan de Acción 2025, gracias a la planificación estratégica, recursos disponibles, formación continua de instructores y cooperación interinstitucional. Sin embargo, se enfrentan dificultades por la ubicación geográfica y la falta de infraestructura en Guainía. A pesar de algunas sobreejecuciones positivas por adaptabilidad, el seguimiento del primer trimestre muestra un bajo cumplimiento en compromisos (46,89%) y pagos presupuestales (9,07%), atribuible a retrasos en aprobaciones y ejecución. Se están desarrollando estrategias para mejorar la eficiencia financiera y asegurar el cumplimiento de metas futuras. Aunque persisten retos logísticos, se reconocen avances importantes que apoyan los objetivos del SENA." u="1"/>
        <s v="Durante el primer trimestre de 2025 se evidencia una baja ejecución en varios indicadores clave (274, 577–581, 812, 53, 295, 820, 826), principalmente por factores asociados a la programación institucional, procesos pendientes de contratación y etapas de verificación y depuración. Muchos de estos indicadores están sujetos a ejecución en trimestres posteriores, lo que limita la posibilidad de mostrar avances tempranos y afecta la percepción de cumplimiento en el corto plazo. En el ámbito presupuestal, con corte al 31 de marzo, el centro de formación presenta una ejecución del 28,42% sobre una apropiación de $6.589.084.540, destacando una baja ejecución en el proyecto de fortalecimiento de la formación profesional con enfoque en poblaciones campesinas y populares. Esta situación está relacionada con demoras en directrices por parte de la Dirección General (línea FIC) y la falta de adición presupuestal para adelantar estudios y diseños de infraestructura, lo que impide el uso efectivo de los recursos asignados." u="1"/>
        <s v="En el primer trimestre del año, el Centro Industrial y de Desarrollo Empresarial de Soacha ha logrado avances en varios indicadores clave, destacando el cumplimiento superior al 80% en Formación Titulada, Formación Técnica Laboral y Educación Media. También se observa un buen índice de retención. No obstante, existen brechas en áreas como Formación Complementaria y Certificación de Competencias, relacionadas con ajustes en la programación y contrataciones en proceso. A pesar de estos desafíos, el centro tiene una base sólida para mejorar en los próximos trimestres si se acelera la contratación y la planeación pedagógica. En el primer trimestre, el Centro Industrial y de Desarrollo Empresarial de Soacha ha comprometido el 24,41% de su presupuesto y ha alcanzado un 6,85% en pagos, cumpliendo parcialmente con los objetivos. Las líneas con mayor dinamismo incluyen Articulación con la Media (39,21%), Bienestar al Aprendiz (26,36%) y Formación Titulada y Complementaria (66,80%). Sin embargo, existen líneas con baj" u="1"/>
        <s v="Para el I trimestre 2025, de los 37 indicadores de gestión, 33 (89.1%) están en su porcentaje óptimo de cumplimiento. Sin embargo, se han presentado algunos inconvenientes en ciertos indicadores: las fichas de formación titulada se están programando con 8 horas y se validarán los ajustes necesarios; el registro de consultas en la biblioteca está retrasado por problemas con la cuenta del líder de biblioteca; la capacitación a instructores comenzó en marzo y terminó en abril, aunque algunos instructores aún no están inscritos; y el indicador de documentos de investigación no ha avanzado, ya que aún no se han aprobado proyectos. De los 21 indicadores de gestión, 12 (57.1%) están en cumplimiento óptimo. En el proyecto de &quot;Fortalecimiento de la Infraestructura Física del SENA&quot;, se han contratado servicios personales indirectos y está en proceso la adecuación y mantenimiento de inmuebles. En el proyecto para poblaciones campesinas y populares, se gestionan contratos para materiales de formación y modernización de" u="1"/>
        <s v="En el primer trimestre de 2025, el CAE presentó avances positivos en indicadores clave como retención de aprendices, cupos de formación y personas atendidas, alcanzando o superando el 25% de la meta anual. Sin embargo, varios indicadores muestran avances inferiores al 25% o ejecución nula debido al inicio progresivo de actividades, retrasos en la consolidación de información y la demanda sectorial. Se proyecta el desarrollo de 140 fichas mensuales en formación complementaria y participación en proyectos de competencias laborales, como Fenavi y la Secretaría de Turismo de Cundinamarca. Se realiza seguimiento periódico para garantizar el cumplimiento de las metas. En el primer trimestre, se contó con un presupuesto de $18.886.895.376, con compromisos por $12.105.070.498, lo que representa una ejecución del 64,09%. La mayor parte de este porcentaje se destinó a la vinculación de instructores, con una ejecución del 94% en todos los programas. También se alcanzó el 95% de vinculación del equipo administrativo y d" u="1"/>
        <s v="En el primer trimestre, el Centro de la Tecnología del Diseño y la Productividad Empresarial reporta un avance del 63% en formación titulada, cumpliendo con los lineamientos establecidos. La formación complementaria alcanza un 25% debido al proceso de alistamiento y búsqueda de aspirantes, mientras que la certificación enfrenta dificultades por novedades en las pruebas TyT. Los indicadores de competencias laborales registran un 16%. A pesar de estos retos, el centro implementa estrategias para asegurar una alta ejecución y presenta un avance general positivo Al 31 de marzo de 2025, el Centro de la Tecnología del Diseño y la Productividad Empresarial ha ejecutado el 57,3% de su presupuesto, equivalente a $12.396.625.112 de una apropiación total de $21.618.908.235. Este avance se debe principalmente a la ejecución de rubros como papelería (100%), servicios personales indirectos (95%) y contratación de instructores (89,4%). Otros rubros, como materiales de formación y mantenimiento, están en fase de estructurac" u="1"/>
        <s v="En el primer trimestre de 2025, el Centro de Desarrollo Agroempresarial alcanzó una ejecución intermedia en sus metas, destacándose la formación de tecnólogos (72,13%) y Formación Profesional Full Popular (85,20%). Sin embargo, otras metas como formación complementaria (15,30%) y CampeSENA (18,44%) presentan avances bajos. Se han establecido planes de choque para mejorar estos indicadores en el segundo trimestre. En cuanto a contratos de aprendizaje, se ha logrado un 36,49% de la meta general y un 16,28% en contratos voluntarios. Al corte del 31 de marzo de 2025, el Centro de Desarrollo Agroempresarial cuenta con una apropiación total de $29.238.801.439,20. Ha comprometido $17.267.721.548, lo que representa el 59,06% de ejecución, y ha realizado pagos por $3.221.666.672, equivalentes al 11,02%."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presenta una ejecución vulnerable en tecnólogos regular a distancia; no presenta ejecución en la formación complementaria bilingüismo presencial y FIC por lo cual se deben generar estrategias para el cumplimiento de cada uno de estos indicadores; en el indicador de certificación de la formación técnica incluido el programa de articulación con la educación media tiene un aporte importante y este se realiza al finalizar el año. En Certificación de Competencias Laborales se recomienda generar un plan de choque que permita nivelar el indicador para el II trimestre. El centro presenta una buena ejecución en compromisos de 81,41% y alcanza un 11,15% en pagos, se estableció el plan operativo de co" u="1"/>
        <s v="Se presenta la justificación correspondiente a los indicadores de Gestión y Presupuesto, cuya ejecución durante el primer trimestre de la vigencia 2025 mostró desviaciones respecto a las metas establecidas. Por tanto, se hace necesaria la formulación e implementación de estrategias que permitan optimizar las capacidades operativas y mejorar la eficiencia en la ejecución durante el segundo trimestre." u="1"/>
        <s v="Se presenta la justificación correspondiente para los indicadores de Gestión y Presupuesto, cuya ejecución no alcanzó los niveles esperados durante el primer trimestre de la vigencia 2025. En consecuencia, el Centro de Formación debe implementar estrategias orientadas a fortalecer las capacidades existentes y mejorar el desempeño en el segundo trimestre." u="1"/>
        <s v="En el marco del seguimiento a la ejecución de los indicadores de Gestión y Presupuesto correspondientes al primer trimestre de la vigencia 2025, se expone la justificación de los resultados obtenidos, los cuales evidenciaron desviaciones respecto a las metas previstas. Esta situación plantea la necesidad de diseñar e implementar estrategias orientadas a fortalecer las capacidades operativas del Centro de Formación, con el fin de mejorar la eficiencia en la ejecución durante el segundo trimestre y avanzar hacia el cumplimiento de los objetivos institucionales." u="1"/>
        <s v="Revisando los indicadores de gestión del Centro Agroempresarial y Minero, se observa que el avances de la ejecución de las metas asignados en el trimestre en estudios se encuentran acordes a lo establecidos por Digeneral, así como a los recursos financieros y humanos dispuestos para el logro de objetivos. Sin embargo, algunos indicadores como es el caso de capacitaciones de instructores y certificación de competencias laborales se encuentran con muy baja ejecución, debido a la dinámica propia del proceso y los tiempos para generar impacto. En cuanto al presupuesto asignado a la fecha se presenta una ejecución del 72%, que es un porcentaje importante para el 1er trimestre, donde la mayor parte de la contratación es de Instructores y de Servicios Personales de apoyos." u="1"/>
        <s v="Para el Centro Internacional Náutico y Pesquero, los indicadores de gestión se encuentran acorde a los avances de la trimestralización, así como a los recursos financieros y humanos dispuestos para el logro de objetivos de Educación Superior el centro de formación obtuvo una ejecución del 81,66% correspondiente a la segunda oferta académica. Con relación a los cupos de formación Técnica Laboral y Otros se evidencia una ejecución del 89,76% debido a la matrícula de los cupos Integración con la Media, ya que los cupos para el programa de integración con la media “Técnicos Laborales” alcanzaron el 108.75% superando en 8.75 puntos la meta. Situación que se debe verificar, porque se está presentando una sobre ejecución. Para los cupos en formación titulada se alcanzó el 86.65% y en el caso de los cupos de formación Complementaria incluyendo bilingüismo, se evidencia un cumplimento del 22,38% en modalidad virtual y 23,36% en presencial, teniendo previsto iniciar nuevos cursos de formación para el segundo trimestre" u="1"/>
        <s v="En el centro para la Industria Petroquímica, los indicadores de gestión se encuentran acorde a los avances de la trimestralización, así como a los recursos financieros y humanos dispuestos para el logro de objetivos. Durante el primer trimestre de 2025, el Centro de Formación alcanzó un 81% de ejecución en Formación Titulada y un 74% en Educación Superior. Se cumplió la meta de cupos en el programa de Integración con la Educación Media Técnicos Laborales, y en Formación Complementaria se ejecutaron 15.450 cupos, avanzando positivamente hacia la meta anual. . Esperamos al finalizar la vigencia se cumpla con la ejecución de las metas asignadas durante la vigencia. En cuanto al presupuesto asignado, para el trimestre en estudio, se encuentra comprometido en un 61%, esto acorde a las metas ejecutadas a la fecha. La ejecución del presupuesto a 30 de marzo tiene gran peso en la contratación de Instructores y de Servicios Personales de apoyos." u="1"/>
        <s v="El rendimiento del centro durante el primer trimestre del año, centrándose especialmente en los indicadores de certificación académica y certificación de competencias laborales (ECCL). Se reconoce que el desempeño fue inferior a lo esperado, pero se justifica debido a que el periodo estuvo dedicado principalmente a actividades de planeación y preparación estratégica. La baja ejecución en los indicadores clave se atribuye a tareas fundamentales que se consideran necesarias para garantizar el cumplimiento de metas a lo largo del año: • Planeación estratégica. • Organización de comités de evaluación. • Asignación de instructores y evaluadores. • Concertación de proyectos con base en metas asignadas. Esto demuestra una visión a largo plazo donde el primer trimestre funciona como una etapa de preparación y organización, aunque los resultados cuantitativos fueron bajos, el tiempo fue aprovechado en acciones estratégicas. Esto es positivo, ya que evidencia una gestión proactiva y estructurada, con énfasis en la cal" u="1"/>
        <s v="Los indicadores muestran un avance inicial bueno, en línea con la planificación trimestral. Esto indica que el centro ha logrado una implementación eficiente de sus actividades programadas durante el primer trimestre del año. Formación titulada y complementaria cumplen con la trimestralización en todos sus niveles y modalidades, incluyendo bilingüismo. Es relevante mencionar que la formación complementaria inicia desde cero, lo cual hace que el cumplimiento actual tenga aún más valor estratégico. El avance del 53% en la atención a poblaciones vulnerables se califica como excelente, superando ampliamente el promedio esperado para un primer trimestre. Esto refleja un compromiso activo con la inclusión social. La estrategia Full Popular muestra un avance del 71%, lo cual evidencia un ritmo acelerado de implementación. El programa Campesena no ha iniciado aún, pero se encuentra programado para el segundo semestre, lo que está acorde con la planeación institucional. Otros indicadores con buen desempeño. Las reten" u="1"/>
        <s v="El análisis de los indicadores del centro revela una notable variabilidad en la ejecución de los programas. Algunos indicadores superan ampliamente las expectativas, especialmente los de retención: el programa CampeSENA alcanza un 100% y Formación Laboral un 98%, lo que refleja un buen nivel de continuidad y seguimiento en los procesos formativos. Sin embargo, otros indicadores clave presentan resultados preocupantes, con cifras por debajo del 50%, lo que evidencia áreas con importantes desafíos. Por ejemplo, en formación complementaria, los cupos ejecutados y la certificación apenas alcanzan un 3%, lo que señala la existencia de obstáculos significativos que deben ser abordados con urgencia. Conclusión general: El análisis desde la Regional demuestra una ejecución desigual de los programas. Si bien se destacan logros importantes en la retención, también se identifican áreas críticas que requieren intervención inmediata, por lo que el despacho se encuentra realizando seguimiento a estos indicadores y así log" u="1"/>
        <s v="Durante el primer trimestre, el Centro de Comercio y Servicios presenta una ejecución óptima en los programas de formación titulada, abarcando los niveles de tecnólogos, técnicos, operarios y auxiliares. Esto refleja una gestión eficaz en las áreas clave del portafolio formativo. Se reconocen algunos indicadores con ejecución por debajo del nivel esperado. Sin embargo, estos se encuentran debidamente justificados: • En articulación, el cumplimiento de la meta está en proceso y se prevé alcanzar el 100% una vez finalicen las matrículas. • En formación complementaria virtual, la baja ejecución se relaciona con: o Retrasos en la habilitación de cursos de la familia AVA asignados al centro. o Factores externos como el comportamiento de las bolsas corporativas a nivel nacional. A pesar de los desafíos, el centro ha desarrollado estrategias proactivas para impulsar la ejecución, lo cual se ve reflejado en que el desempeño se mantiene por encima de la media nacional en varios indicadores. Esto es un punto fuerte qu" u="1"/>
        <s v="Si bien la ejecución presupuestal del Centro Biotecnológico del Caribe (37.95%) supera el resultado esperado al primer trimestre, se evidencian rezagos en algunos indicadores de gestión y en el nivel de pagos de ciertos proyectos. Se recomienda al Centro implementar un plan de trabajo que garantice el avance de los indicadores con bajo cumplimiento y agilizar la adquisición de materiales de formación, de manera que se mantenga el ritmo de ejecución y se eviten rezagos en los próximos trimestres." u="1"/>
        <s v="Indicador de Gestión: En el centro de formación se evidencia el cumplimiento progresivo de las metas del centro de formación refleja una gestión estratégica basada en el análisis de capacidades institucionales, tendencias históricas y prioridades nacionales. La asignación de metas en educación superior responde a un ejercicio riguroso de planificación, considerando no solo la infraestructura y los ambientes especializados disponibles, sino también los requerimientos técnicos de los programas con registro calificado. En este sentido, el avance del 66,73% indica un uso eficiente de los recursos y una proyección positiva hacia el cumplimiento del objetivo anual. En formación técnica laboral y programas complementarios, el 56,77% de ejecución alcanzado demuestra alineación entre la planeación y la realidad operativa del centro, evidenciando una ejecución responsable y coherente con la capacidad instalada. De igual manera, la definición de metas en evaluación y certificación por competencias laborales responde a" u="1"/>
        <s v="De los 37 indicadores de gestión 17 indicadores de gestión presentan una baja ejecución; incluso en algunos casos como es el caso de los indicadores de número de Certificaciones expedidas en competencias laborales, número de Certificaciones de Competencia Laboral expedidas en Economía campesina, personas Certificadas en Competencias Laborales, número de Documentos de investigación elaborados, número de Certificaciones de Competencia Laboral expedidas en Economía Popular, número de cupos de formación profesional integral pertenecientes al sector economía popular – matriculados no presentan avance por lo tanto se sugiere establecer estrategias para cumplir con las metas de dichos indicadores. En referencia a los indicadores presupuestales se observa algunos rubros sin ejecutar por lo cual se sugiere revisar y establecer acciones para su ejecución." u="1"/>
        <s v="El centro acuícola de gaira, ha mostrado avances importantes en varios indicadores estratégicos a pesar de tener un menor tiempo de ejecución. Se resalta especialmente el compromiso con la formación titulada, la permanencia de los aprendices y la implementación del programa CampeSENA. Es fundamental mantener el impulso logrado e implementar correctivos en las líneas más rezagadas, especialmente articulación con la media y certificación por competencias. En materia presupuestal, este aumento de la apropiación generó un ajuste en la base de cálculo de metas de ejecución, lo cual impactó la proporción de avance frente a lo esperado, ya que los planes iniciales se basaban en una cifra menor. Una vez superados los obstáculos de contratación, se observó agilidad en el desembolso de pagos, reflejo de una buena gestión financiera operativa, esto demuestra que, aunque la ejecución general estuvo por debajo, los compromisos adquiridos sí se pagaron oportunamente, fortaleciendo la relación con proveedores y contratista" u="1"/>
        <s v="Una vez validado el comportamiento de los indicadores a marzo de 2025 del Centro Agroindustrial, se observa un buen nivel de ejecución en la mayoría de los indicadores del centro de formación teniendo en cuenta que el calendario académico inició en el mes de febrero, se sugiere prestar atención a los indicadores número 654-578-577-580-581-579-53-295-821-565-566-819-812 en especial a los indicadores 766-823-787-789-824-771-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12044-912009-912024 de identificar los montos o saldos que no se van a ejecutar para poder solicitar la centralización de acuerdo a lineamientos de apertura y plan de acción o solicitar traslados de recursos" u="1"/>
        <s v="La mayoría de los indicadores se encuentran en un nivel BUENO a excepción de los indicadores de certificación formación profesional en todos en la formación titulada que se encuentran en nivel BAJO, al igual que los proyectos de ECCL. El presupuesto lleva una buena ejecución en todos los rubros propia de una buena planeación y una asignación de tareas dirigidas de la subdirección" u="1"/>
        <s v="Indicadores Centro Comercio: El inicio de la vigencia 2025 presentó demasiados contratiempos y retrasos significativos: Contratación Servicios personales en febrero, conectividad deficiente, aplicativos sin funcionar o de forma deficiente, habilitación de correos institucionales finalizando febrero y otros en marzo, reprogramación académica, se espera avanzar para el segundo trimestre 2025, con las estrategias que ha venido implementando el centro. Ejecución Presupuestal, al corte fue del 61,27% en promedio, lo cual pone al centro en una muy buena ejecución dada las circunstancias mencionadas en los indicadores, se tiene claridad que para el segundo trimestre avanzará mucho más ya que la mayoría de procesos contractuales, especialmente en materiales de formación se encuentran en etapa contractual." u="1"/>
        <s v="En el primer trimestre de 2025, el Centro Tecnológico de la Amazonía evidenció un desempeño positivo en el cumplimiento de sus indicadores. De los 8 indicadores con meta trimestral, 3 (852, 771 y 789) presentaron sobre ejecución. Se destaca que, durante este periodo, se llevaron a cabo procesos clave como la contratación de aprendices y adquisición de materiales, lo cual proyecta un aumento en los indicadores para los próximos trimestres. En cuanto a la ejecución presupuestal, de los 21 indicadores asignados, 16 ya cuentan con compromisos y 6 muestran sobrecumplimiento gracias a una gestión institucional eficiente. Del total del presupuesto asignado ($20.937 millones), se ha comprometido un 57,7%, reflejando una ejecución favorable. La dependencia de presupuesto continúa enviando alertas para asegurar el cumplimiento de la meta anual." u="1"/>
        <s v="Durante el primer trimestre de 2025, se identificó que un número significativo de indicadores (incluyendo los códigos 53, 64, 274, 275, entre otros) se ubicaron por debajo de la media porcentual esperada, lo cual ha requerido la implementación de acciones de mejora para alcanzar los objetivos trazados para la vigencia. Por otro lado, algunos indicadores (como los 56, 73, 771, 817, etc.) se mantuvieron dentro del rango porcentual de la media nacional, reflejando un cumplimiento adecuado. Asimismo, se observaron indicadores sobre ejecutados (572, 573, 574, 575 y 852), cuyo comportamiento está sujeto a variaciones por su naturaleza y concepto. Se han establecido compromisos institucionales para ajustar la ejecución de los indicadores que presentaron rezago. En cuanto a la ejecución presupuestal, se comprometió un 32,35% del total asignado ($11.406.623.353), porcentaje que se encuentra por debajo de la media esperada para el corte. Se destaca el buen desempeño de los proyectos BPIN con códigos SIIF 27 y 28, con" u="1"/>
        <s v="Durante el primer trimestre de 2025, se evidencian afectaciones en el cumplimiento del indicador 766 debido a fallas técnicas a nivel nacional, particularmente asociadas a la migración a la plataforma Sofía Plus, que ha limitado el acceso a herramientas institucionales como ARC, bases de datos, el sistema proxy y Aleph 500. Esta situación ha impactado negativamente la operatividad y seguimiento de algunos procesos formativos. En cuanto al indicador 823, se resalta el cumplimiento de la formación lectiva con el soporte documental correspondiente, aunque el uso de archivos Excel como herramienta de control podría representar riesgos en cuanto a trazabilidad y consistencia de la información. El indicador 824 presenta limitaciones por factores estructurales como la disponibilidad de ambientes y restricciones del calendario académico, lo que ha permitido programar solo el 75% del diseño curricular. Para el indicador 826, se reporta el inicio de actividades relacionadas con la documentación técnica de equipos en e" u="1"/>
        <s v="Se reconocen los avances en los indicadores de retención y satisfacción del talento humano; sin embargo, se recomienda complementar la justificación con datos concretos y soportes documentales. En cuanto a la ejecución presupuestal, aunque el porcentaje actual (62%) está acorde con las metas establecidas y la programación por etapas, se sugiere presentar un plan de trabajo que garantice la continuidad del cumplimiento y mitigue posibles retrasos en la formalización de procesos contractuales." u="1"/>
        <s v="Se reconocen las afectaciones externas que impactaron el desempeño de varios indicadores del CIGEC, especialmente por la intermitencia de SOFIAPLUS y limitaciones técnicas en los servicios bibliográficos. No obstante, se recomienda establecer un plan de trabajo correctivo que permita mitigar el rezago en la ejecución y garantice el cumplimiento de metas durante el segundo trimestre, en especial en los procesos relacionados con materiales de formación, infraestructura y apoyos de sostenimiento." u="1"/>
        <s v="A corte 31 de marzo de 2025, lo relacionado con la ejecución de la formación profesional integral presenta novedad en cuanto a la formación complementaria incluido Bilingüismo que se relaciona con la baja contratación de instructores; en cuanto a certificación de competencias laborales la ejecución se ve impactada por la contratación de personal baja, por lo anterior se recomienda al centro de formación desarrollar las acciones contractuales necesarias para disponer con el talento humano y atender las necesidades de l Región con oportunidad y calidad. En lo relacionado con la ejecución presupuestal se encuentra en un 38.1%,sin avance en ejecución de concepto interno de materiales de formación, avance en contratación de instructores de 47.21%, y servicios personales indirectos, se sugiere muy respetuosamente al centro de formación y despacho Regional construir las acciones necesarias para atender con oportunidad lo relacionado con la contratación de actividades relacionadas con l Querella Ministerial, dado el" u="1"/>
        <s v="Indicador de Gestión: El centro de formación en el primer trimestre priorizó la contratación de PSI de instructores y servicios personales para garantizar el inicio de todos los programas formativos en diversas áreas. Se evidencia buen desempeño en los indicadores Cod. 56, 817, 818, 64, 275 en relación a las metas propuestas para el periodo, los indicadores Cod. 73, 274, 53, 577, 581 han presentado baja ejecución por factores como demoras en contratación, entrega tardía de documentación, cambios operativos y demoras en la recopilación de información de los aprendices que finalizan las etapas productivas. Se proyecta mejorar estos resultados en los siguientes trimestres, ya que varios procesos (como certificaciones, grados y seguimiento a aprendices) están en desarrollo de los programados para las etapas posteriores. Indicador de presupuestó: Durante el primer trimestre, el presupuesto del centro de formación se destinó principalmente a la contratación de personal e instructores para iniciar los programas for" u="1"/>
        <s v="El Centro de Gestión y Desarrollo Agroindustrial de Arauca reporta avances positivos en formación titulada, con sobre ejecución en el programa de Técnicos Laborales debido a su alta demanda. La formación complementaria también progresa, pese a retrasos en la contratación de instructores. La biblioteca mantuvo un alto uso de materiales físicos a pesar de fallas digitales, y aunque los indicadores de certificación son bajos, se espera mejoría en mayo. Se ha gestionado el seguimiento de aprendices en etapa productiva y la retención muestra resultados favorables. Sin embargo, al 29 de abril de 2025, se evidencia baja ejecución presupuestal en proyectos de adquisición de bienes y servicios, debido a dificultades en los procesos de contratación, como estudios de mercado fuera del presupuesto y baja participación de oferentes. Como contingencia, se están considerando estudios de mercado históricos y se gestionan bases de datos empresariales para solicitar cotizaciones y facilitar el uso de la plataforma SECOP II." u="1"/>
        <s v="De los 37 indicadores de gestión 20 indicadores de gestión presentan una baja ejecución; incluso en algunos casos como es el caso de los indicadores de personas evaluadas en competencias laborales, número de Certificaciones expedidas en competencias laborales, número de evaluaciones en competencias laborales, personas Certificadas en Competencias Laborales, número de Certificaciones de Competencia Laboral expedidas en Economía campesina, número de Certificaciones de Competencia Laboral expedidas en Economía Popular, número de cupos de formación profesional integral pertenecientes al sector economía popular – matriculados no presentan ejecución por lo tanto se sugiere establecer estrategias para cumplir con las metas de dichos indicadores. En referencia a los indicadores presupuestales se observa algunos rubros sin ejecutar por lo cual se sugiere revisar y establecer acciones para su ejecución." u="1"/>
        <s v="El Plan de Acción del Centro de Formación en la región Guaviare, alineado con el Plan Nacional de Desarrollo 2022–2026, presenta avances destacados hasta marzo, especialmente en programas con alta presencialidad como la articulación con la educación media (97%) y los contratos de aprendizaje (79%). También se resalta una excelente retención de aprendices (más del 100%) y una atención sobresaliente a personas con discapacidad (171%). No obstante, hay rezagos en áreas como formación complementaria, virtual y certificaciones por competencias laborales (menos del 10%), además de debilidades en producción académica, uso de recursos bibliográficos, y capacitación de instructores. La elaboración de documentos de investigación es nula (0%) y el cumplimiento curricular es bajo (56%). Frente a esto, el subdirector y su equipo trabajan en estrategias de mejora. En cuanto a la ejecución financiera, se ha comprometido el 47,41% del presupuesto ($6.861 millones de $14.470 millones) y se ha pagado el 18% ($1.238 millones)," u="1"/>
        <s v="La metas para el primer trimestre avanzan en su mayoría acorde a la proyección establecida por la dirección general, con lo cual se establece un inicio acorde a los lineamientos de plan de acción, sin embargo, se debe poner atención a temas de materiales de formación y EPP, para que no se presenten situaciones similares a la vigencia pasada, se espera que en el segundo trimestre se tenga avance más significativo que indique el avance de la implementación de las acciones y ejecución del presupuesto, respecto a este último se debe mejorar las acciones técnicas para agilizar los proceso de compromisos de los recursos para garantizar las condiciones adecuadas para aprendices y personal del SENA, se motiva a mejorar la planeación contractual dado que este centro es el de menor avance presupuestal en términos relativos, de igual forma realizar las gestiones pertinentes para realizar los pagos a fin de disminuir tema de reservas y evitar los niveles presentados en la vigencia pasada" u="1"/>
        <s v="Estimados Subdirectores. Quisiera iniciar reconociendo y agradeciendo sinceramente el compromiso y la dedicación que cada uno de ustedes y de sus grupos de trabajo, durante el primer trimestre del año. Los esfuerzos realizados han sido fundamentales para el avance de los indicadores y las metas de Nuestra Regional, hacer seguimiento constante a las medidas que el Centro ha adoptado para las metas de CERTIFICACIÓN COMPETENCIAS LABORALES. Ahora, al comenzar el segundo trimestre, con nuevos retos y metas, les invito a mantener ese mismo nivel de profesionalismo y colaboración, programar de forma objetiva,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u="1"/>
        <s v="El balance de ejecución de indicadores es positivo, con avances importantes en varios frentes. El Centro está gestionando sus recursos y procesos de manera efectiva, lo que permite proyectar un cumplimiento exitoso de las metas a medida que avanza el año. En cuanto a la ejecución presupuestal, si bien hubo algunos retrasos, se está tomando acción para solucionar las demoras en la autorización de recursos y garantizar que la ejecución se realice según lo programado, evitando que los problemas presupuestales afecten el desarrollo de los programas y actividades. Es esencial seguir fortaleciendo la gestión de los recursos y continuar con las soluciones a los problemas contractuales para asegurar que las metas de formación y ejecución se cumplan con éxito en los trimestres posteriores." u="1"/>
        <s v="Una vez revisado el reporte de la Dirección de Empleo frente a los indicadores de Plan de Acción correspondientes al primer trimestre del año 2025, se encontró que los indicadores gestionados a través del proyecto de inversión de la Agencia Pública de Empleo cumplen con la proyección esperada y en algunos casos se supera el porcentaje o avance esperado, tal como: Atención a los jóvenes en paz o la Vinculación laboral de los Titulados y certificados de la Formación Profesional que consiguen trabajo a los 6 meses de egresados. En esta misma línea se encuentran algunos indicadores gestionados desde el proyecto de inversión de Desplazados que presentan un porcentaje de avance mayor al esperado. Aunque estos avances son notorios y demuestran excelentes resultados, es importante conocer las razones por las cuales se ha superado el valor esperado, de tal manera que se puedan realizar ajustes pertinentes que optimicen la gestión y recursos de los proyectos. Ahora bien, los indicadores gestionados a través del proyec" u="1"/>
        <s v="En marzo, el análisis del Plan de Acción del Centro, alineado con el Plan Nacional de Desarrollo 2022–2026, evaluó 22 indicadores clave. Se destacan avances importantes en algunos, como contratos de aprendizaje no SENA (100%), tasa de colocación (102%) y empresas con cuota voluntaria (255%), reflejando una gestión efectiva en empleo y alianzas. Seis indicadores presentan ejecución media (50%–89%) y 13 muestran ejecución crítica (&lt;50%), como productos digitales (18%), inscritos en APE (14%) y emprendimientos asesorados (7%). Cinco indicadores no tuvieron ejecución, lo que requiere atención urgente. El Subdirector y su equipo están diseñando estrategias para mejorar los indicadores críticos, priorizando la orientación, el emprendimiento, la atención a población vulnerable y la divulgación. En lo financiero, a marzo se ha comprometido el 71,27% del presupuesto total y se ha ejecutado el 18% en pagos, lo que evidencia un manejo responsable y transparente enfocado en lograr los objetivos institucionales." u="1"/>
        <s v="En el primer trimestre de 2025, la Regional Antioquia del SENA muestra un avance positivo en algunos indicadores clave relacionados con la intermediación laboral. Sin embargo, se identifica una baja ejecución en indicadores de emprendimiento y divulgación, aunque se espera una mejora en los próximos periodos. En cuanto a la ejecución presupuestal, si bien se ha ejecutado un porcentaje considerable del presupuesto, se encuentra por debajo de lo esperado. La implementación de estrategias de planeación y seguimiento de pagos busca optimizar la ejecución en los próximos trimestres y asegurar el cumplimiento de los objetivos para el cierre del año." u="1"/>
        <s v="El análisis de los indicadores refleja una variabilidad significativa entre los porcentajes de ejecución y los porcentajes esperados, lo que evidencia diferencias sustanciales en el desempeño de diversas áreas del SENA. Por un lado, los indicadores de alto rendimiento como &quot;Empresas con cuota regulada&quot; (97,37%) y &quot;Aprendices con Contrato de Aprendizaje no SENA&quot; (79,64%) superan las expectativas, lo que indica una ejecución exitosa en estos aspectos clave de la formación y vinculación laboral. No obstante, existen indicadores con rendimiento medio como &quot;Número de Colocaciones de Egresados SENA&quot; (23,36%) y &quot;Vacantes APE&quot; (21,80%), cuya ejecución, aunque en crecimiento, no alcanza las metas proyectadas, lo que sugiere la necesidad de optimizar los procesos de intermediación y vinculación laboral. De manera preocupante, ciertos indicadores presentan bajo rendimiento, destacando &quot;Certificaciones expedidas en Educación Superior&quot; (6,38%) y &quot;Empresas en Fortalecimiento&quot; (0%), que requieren atención urgente para ente" u="1"/>
        <s v="Los indicadores de valor están compuestos por 17 ítems de los cuales 6 cumplen con el cumplimiento esperado, con un promedio de cumplimiento del 85%; 5 indicadores con un promedio de cumplimiento del 25% y 6 indicadores con un cumplimiento bajo con un promedio del 9%, el indicador de misión en el cumplimiento de sus 2 indicadores el indicador No. 913 su meta fue regular y el indicador No. 955 no cumple para este trimestre, los indicadores de desarrollo institucional presentan un cumplimiento del 19% este siendo este regular; para mejorar los indicadores el Despacho Regional manifestó que se encuentra formulando y adelantando acciones que nos permitan avanzar rápidamente en el cumplimiento de las metas trimestrales con el fin de nivelar la ejecución. El presupuesto del despacho regional se encuentra compuesto por 8 proyectos de inversión más los recursos de funcionamiento por un total de $53.979.944.359 han ejecutado $25.087.397.208 con una ejecución del 46.5%, pero en cumplimiento en pagos es del 15%. En el" u="1"/>
        <s v="El primer trimestre para la Regional Bolívar del SENA presenta un panorama mixto en cuanto a la ejecución de indicadores, con áreas que requieren atención y otras con un desempeño superior. En cuanto a la ejecución presupuestal, el bajo porcentaje actual se explica principalmente por la asignación de recursos para proyectos más amplios y de otras regionales. Se espera una mejora significativa en la ejecución presupuestal en el próximo trimestre a medida que estos recursos se utilicen. Es fundamental que la Regional Bolívar realice un seguimiento cercano tanto a la ejecución de sus indicadores de gestión como al avance de los proyectos que influyen en su ejecución presupuestal." u="1"/>
        <s v="Los indicadores de valor están compuestos por 17 ítems de los cuales 3 indicadores con un promedio de cumplimiento del 72% siendo este una ejecución buena, 12 se encuentran con bajo promedio del 14%, se debe trabajar en los indicadores para mejorar el promedio, 2 Indicadores con un promedio en sobre ejecución del 117%; el indicador misional presenta un 3%, en este indicador se debe trabajar para mejorar; los indicadores de desarrollo institucional presentan un porcentaje del 23% este siendo inferior a lo esperado. El presupuesto del despacho regional se encuentra compuesto por 7 proyectos de inversión más los recursos de funcionamiento por un total de $25.112.160.554 de los cuales han ejecutado $9.786.424.499 el cual representa el 39% este indicador se encuentra en un estado vulnerable; se debe mejorar la ejecución presupuestal del proyecto FORTALECIMIENTO DE LA INFRAESTRUCTURA FÍSICA DEL SENA A NIVEL NACIONAL IMPLANTACIÓN SISTEMA DE INVESTIGACIÓN APLICADA, DESARROLLO TECNOLÓGICO, INNOVACIÓN Y COMPETITIVIDAD" u="1"/>
        <s v="Durante el primer trimestre de la vigencia 2025, la Dirección Regional presenta un avance positivo en la ejecución de los 23 indicadores establecidos para sus procesos, evidenciando cumplimiento acorde con la planeación institucional. No obstante, se identifica una baja ejecución en el indicador relacionado con el número de instructores formados en la estrategia de multilingüismo de la Escuela Nacional de Instructores, situación frente a la cual ya se están adelantando acciones correctivas orientadas al cumplimiento de la meta trazada. En cuanto a la ejecución presupuestal del Despacho de la Dirección Regional, se reporta una ejecución del 15% del presupuesto asignado al cierre del primer trimestre, de la cual los pagos efectuados representan solo el 4%. A la fecha, se encuentran por comprometer recursos por un valor de $33.748.692.168, lo que sugiere la necesidad de fortalecer las estrategias de programación y gestión contractual para garantizar el uso oportuno y eficiente de los recursos." u="1"/>
        <s v="En el primer trimestre de 2025, el despacho regional de Caquetá reportó bajo avance en los indicadores de gestión, ya que solo 2 de los 22 indicadores presentaron el porcentaje de ejecución esperado. Esta situación se debe, en parte, a la ausencia de la Escuela Nacional de Instructores en la regional, lo que impide avances en estrategias como el multilingüismo, y al cronograma de pagos proyectado para abril en el indicador PNIBA. Se espera un avance significativo en el segundo trimestre. En cuanto a la ejecución presupuestal, de los 19 indicadores asignados, 15 tienen compromisos y 10 presentan sobrecumplimiento gracias a una gestión eficiente. Del presupuesto total de $5.502 millones, se ha comprometido el 64,5 %, lo que refleja un buen nivel de ejecución. La dependencia de presupuesto continúa enviando alertas para asegurar el cumplimiento de las metas anuales." u="1"/>
        <s v="Los indicadores el indicador de multilingüismo no presenta avances debido a la falta de convocatorias por parte de la ENI, los indicadores de emprendimiento presentan un rezago de ejecución por temas de planificación, se espera una mejora en abril con actividades dirigidas a economía popular y campesina, aunque enuncia recorte de personal desde esta dirección se desconoce a que refiere puesto que la planta de personal de la entidad se encuentra en ampliación,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Con corte al 31 de marzo, el despacho del Sena Regional Cauca lleva una ejecución el 28%, pagos de 2%, equivalente a $ 1,067,754,805.00, en su mayora correspondiente a planillas, contratos de arrendamientos y gastos de funcionamiento, se sugiere al despa" u="1"/>
        <s v="La ejecución presupuestal de la Regional Cesar del SENA durante el primer trimestre de 2025 exhibió un rendimiento notable, con promedios generales de compromisos y pagos que reflejan una gestión financiera sólida y una utilización eficiente de los recursos asignados. Aunque algunos rubros muestran una ejecución menor, me parece importante que se estén implementando estrategias de seguimiento y ajuste, como la revisión de cronogramas y la reprogramación de pagos, para impulsar su avance sin afectar el presupuesto general." u="1"/>
        <s v="La Regional Córdoba muestra avances positivos en el bienestar de los aprendices y presenta una ejecución presupuestal con particularidades influenciadas por factores externos, directrices centrales y etapas de contratación. Es importante seguir de cerca la implementación de los planes de mejora en la formación y el avance en los procesos administrativos y de contratación para los próximos trimestres." u="1"/>
        <s v="Al cierre del primer trimestre de 2025, los indicadores presentan avances heterogéneos, con resultados que en su mayoría superan o se alinean con las metas proyectadas para este periodo. El progreso en las certificaciones de desempeño laboral (12,99%) es consistente con la fase inicial del proceso, considerando la posibilidad de certificaciones múltiples por beneficiario. En intermediación laboral, los indicadores de vacantes cubiertas (23,33%), personas colocadas (25,24%) y orientadas (32,43%) reflejan una gestión efectiva y una articulación exitosa con el sector empresarial, lo cual respalda la pertinencia de las estrategias implementadas. Destacan especialmente los resultados en contrato de aprendizaje (61,25%) y cumplimiento de cuotas reguladas (98,33%), que evidencian un alto nivel de compromiso del sector productivo y la efectividad de las acciones de acompañamiento y sensibilización. En gestión de comunicaciones, las 74 acciones realizadas y los 90 productos digitales publicados garantizan una adecuad" u="1"/>
        <s v="En el primer trimestre presenta indicadores en ejecución cero como emprendimientos asesorados, empresas en fortalecimiento, número de personas en economía popular atendidas, los demás indicadores presentan algún avance de ejecución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El porcentaje de ejecución presupuestal de la dependencia Regional cumplido el primer trimestre de 2025 es del 51.46%, Para la dependencia Regional, los recursos más significativos por ejecutar corresponden a construcciones y adecuación, para la cual, desde la dirección General del SENA, se ha fortalecido el equipo de infraestructura con profesionales que se encargaran de la formulación de los proyectos de que tiene que ver con el fortalecimiento de la infraestructura física del SE" u="1"/>
        <s v="Los indicadores de valor están compuestos por 17 ítems de los cuales 7 cumplen con un promedio de cumplimiento del 57% ; 4 indicadores con un promedio de cumplimiento del 21% , 1 indicadores con una sobre ejecución del 161% y 4 indicadores con un promedio de cumplimiento del 4% el cual es muy bajo; el indicador de misión en el cumplimiento de sus 2 indicadores el indicador No. 913 no cumple y el indicador No. 955 cumple para este trimestre con un 6%, los indicadores de desarrollo institucional presentan un cumplimiento promedio del 18% este siendo este regular; el Despacho Regional justifica que aunque presenta sobre ejecución para la fecha de corte, pero se considera de manera positiva debido a que permite generar mayor cubrimiento de los grupos de valor e interés y demuestra la gestión realizada. Por otra parte, se encuentran los indicadores asociados al proceso de Gestión de Emprendimiento y Empresarismo que presentan una baja ejecución, lo cual se debe a que aún no se encuentran activas las convocatorias" u="1"/>
        <s v="En cuanto a la ejecución presupuestal del proyecto de inversión fortalecimiento de la prestación del servicio de formación profesional y el reconocimiento de saberes previos con énfasis en poblaciones campesinas y populares en Colombia nacional las dependencias 28, 45 y 90 no presentaron avance de compromiso, el proyecto de implantación sistema de investigación aplicada, desarrollo tecnológico, innovación y competitividad nacional en dependencias 23, 62, sin avance en compromiso, solo la dependencia 65 con 95% de ejecución en lo relacionado con los demás proyecto de inversión presenta exitosa ejecución presupuestal, desde esta dirección se recomienda realizar seguimiento detallado hasta concepto interno en cada proyecto de inversión a fin de lograr seguimiento y ejecución exitosa de los recursos. En cuanto a indicadores de formación como Número de Personas de Economía Popular atendidas por el Programa de Emprendimiento, Numero de instructores formados en la estrategia de multilingüismo de la escuela nacional" u="1"/>
        <s v="Aunque el desempeño global es positivo (75.5% de la meta), persisten desafíos significativos en cobertura y colocación laboral, especialmente en zonas rurales y sectores de difícil intermediación, lo que requiere fortalecer la promoción, ampliar la presencia institucional y gestionar más orientadores para mejorar los resultados. La ejecución contó con infraestructura y plataforma adecuada, pero persisten limitaciones por el déficit de recurso humano especializado y problemas de conectividad en zonas rurales, lo que impacta la cobertura y efectividad de los servicios de intermediación laboral. En cuanto al indicador PNIBA La ejecución de la Meta 1 alcanzó solo el (0.04 de la meta), evidenciando un avance muy bajo que requiere acciones correctivas para mejorar el cumplimiento. Y el indicador número de, instructores La ejecución de la meta es nula (0 de 3), sin avance frente al porcentaje esperado del 10%, lo que indica la necesidad de reforzar las acciones para iniciar y cumplir los objetivos planteados." u="1"/>
        <s v="En cuanto a los 22 indicadores, solo 2 presentan estado crítico, reflejando una ejecución favorable en general; sin embargo, se requiere ajustar las metas de los indicadores de apoyos de sostenimiento y emprendimientos, ya que no coinciden con las establecidas por la dirección general, lo cual podría afectar el reporte y seguimiento adecuado. Ocho de los 19 indicadores presupuestales presentan baja ejecución, principalmente por encontrarse en etapas de contratación, planeación o preparación de procesos; se espera que la ejecución mejore en los próximos meses a medida que se adjudiquen y desarrollen las actividades programadas. De los indicadores PNIBA y Número de Instructores , se recomienda trabajar en estos ya que los porcentajes de ejecución están en cero%" u="1"/>
        <s v="En el primer trimestre la ejecución presupuestal de las dependencias SIIF 90, 45, 24, 14 y 43 presentan una ejecución baja, los recursos asignados para infraestructura física se sugiere realizar acciones con los roles asignados por la dirección administrativa y financiera y lograr ejecución oportuna,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El avance de los indicadores para el primer trimestre como Número de planes de negocio formulados por víctimas del desplazamiento forzado, empresas en fortalecimiento, Número de Campesinos atendidos en el programa de emprendimiento, Número de Personas de Economía Popular atendidas por el Programa de Emprendimiento presentan 0%, por lo anterior se sugiere desde esta dirección realizar comités primarios y regionale" u="1"/>
        <s v="Durante el primer trimestre, el despacho regional presentó una ejecución satisfactoria en los procesos de empleo, relaciones corporativas y formación, con avances entre el 15% y el 60%. Sin embargo, los procesos de Emprendimiento y Certificación de Competencias Laborales mostraron una ejecución inferior al 20%, debido a su dependencia de convocatorias nacionales aún no abiertas. Se espera una mejora en el segundo trimestre. La ejecución presupuestal en la Regional Norte de Santander se mantuvo alineada con las metas, aunque las adiciones presupuestales limitaron un mayor avance. Se prevé que, con nuevos proyectos en bienestar e infraestructura, se logre un mayor cumplimiento de indicadores en el próximo periodo." u="1"/>
        <s v="Los indicadores de valor están compuestos por 17 ítems de los cuales 5 indicadores con un promedio de cumplimiento del 72% siendo este una ejecución buena, 10 se encuentran con bajo promedio del 17%, se debe trabajar en los indicadores para mejorar el promedio, 1 indicador con un promedio en estado vulnerable del 38%, 1 Indicador con un promedio en sobre ejecución del 153%; el indicador misional presenta un 2%, en este indicador se debe trabajar para mejorar; los indicadores de desarrollo institucional presentan un porcentaje del 17% este siendo inferior a lo esperado. El presupuesto del despacho regional se encuentra compuesto por 7 proyectos de inversión más los recursos de funcionamiento por un total de $13.403.986.084 de los cuales han ejecutado $7.053.924.410 el cual representa el 53% este indicador se encuentra en un promedio de cumplimiento bueno; se debe mejorar la ejecución presupuestal del proyecto FORTALECIMIENTO DE LA INFRAESTRUCTURA FÍSICA DEL SENA A NIVEL NACIONAL En cumplimiento de pagos se ej" u="1"/>
        <s v="Los indicadores de valor están compuestos por 18 ítems de los cuales 4 indicadores con un promedio de cumplimiento del 77% siendo este una ejecución buena, 13 se encuentran con bajo promedio del 13%, se debe trabajar en los indicadores para mejorar el promedio, 1 Indicador con un promedio en sobre ejecución del 230%; el indicador misional presenta 1 indicador con un promedio de cumplimiento del 100% siendo este una ejecución buena, 1 indicador con 7%, en este indicador se debe trabajar para mejorar; los indicadores de desarrollo institucional presentan un porcentaje del 17% este siendo inferior a lo esperado. El presupuesto del despacho regional se encuentra compuesto por 7 proyectos de inversión más los recursos de funcionamiento por un total de $11.546.229.297 de los cuales han ejecutado $5.151.840.721 el cual representa el 45% este indicador se encuentra en un promedio de cumplimiento bueno; se debe mejorar la ejecución presupuestal del proyecto FORTALECIMIENTO DE LA INFRAESTRUCTURA FÍSICA DEL SENA A NIVE" u="1"/>
        <s v="Los indicadores de valor están compuestos por 17 ítems de los cuales 14 cumplen con un promedio de cumplimiento del 14% el cual es bajo; 3 indicadores con un promedio de cumplimiento del 69% y 3 indicadores con una sobre ejecución con un promedio del 110%, el indicador de misión en el cumplimiento de sus 2 indicadores el indicador No. 913 no cumple y el indicador No. 955 no cumple para este trimestre con un 8%, los indicadores de desarrollo institucional presentan un cumplimiento promedio del 16% este siendo este regular; para mejorar los indicadores el Despacho Regional Realizar análisis de causa para establecer planes de choque focalizados e intensificar el seguimiento semanal para corregir desviaciones rápidamente. Para el segundo trimestre se espera acelerar significativamente la ejecución de los indicadores rezagados para acercarse al 50% acumulado. El presupuesto del despacho regional se encuentra compuesto por 8 proyectos de inversión incluido los recursos de funcionamiento por un total de $20.762.951" u="1"/>
        <s v="El Despacho revela un panorama preocupante de bajo cumplimiento generalizado, con un número significativo de indicadores en cero. Con urgencia se deben implementar las medidas correctivas y realizar un seguimiento riguroso para asegurar una mejora sustancial en los próximos trimestres. Para la justificación presupuestal se evidencia una ejecución desigual y baja respecto a lo esperado en varios rubros clave lo que refleja que esta situación se alinea con el bajo cumplimiento de los indicadores de gestión. Un seguimiento riguroso y la implementación de medidas correctivas específicas para cada rubro con bajo rendimiento serán fundamentales para revertir esta situación." u="1"/>
        <s v="Los indicadores de valor están compuestos por 17 ítems de los cuales 3 indicadores con un promedio de cumplimiento del 81% siendo este una ejecución buena, 6 se encuentran con bajo promedio del 16%, se debe trabajar en los indicadores para mejorar el promedio, 6 indicadores con un promedio en estado vulnerable del 36%, 2 Indicadores con un promedio en sobre ejecución del 145%; el indicador misional presenta un 1%, en este indicador se debe trabajar para mejorar; los indicadores de desarrollo institucional presentan un porcentaje del 18% este siendo inferior a lo esperado. El presupuesto del despacho regional se encuentra compuesto por 7 proyectos de inversión más los recursos de funcionamiento por un total de $17.060.362.232 de los cuales han ejecutado $10.438.902.772 el cual representa el 61% este indicador se encuentra en un promedio de cumplimiento bueno; se debe mejorar la ejecución presupuestal del proyecto FORTALECIMIENTO DE LA INFRAESTRUCTURA FÍSICA DEL SENA A NIVEL NACIONAL En cumplimiento de pagos s" u="1"/>
        <s v="Para el primer trimestre de 2025, el Despacho una apropiación de $41.396.997.369,07, de la cual se han comprometido $19.761.039.650, lo que representa un 47,74% de ejecución, mientras que en obligaciones se reportan $4.415.889.446 (10,67%) y en pagos se ha ejecutado un 10,65% de dichas obligaciones; desde esta dirección se recomienda realizar seguimiento detallad hasta concepto interno en cada proyecto de inversión a fin de lograr seguimiento y ejecución exitosa de los recursos. En lo relacionado con indicadores sin ejecución en el trimestre Número de Personas de Economía Popular atendidas por el Programa de Emprendimiento, empresas en fortalecimiento, Número de Campesinos atendidos en el programa de emprendimiento, se sugiere construir un plan de trabajo con las acciones en comité de dirección para lograr aplicación integral de los servicios de la entidad." u="1"/>
        <s v="Durante el primer trimestre de 2025, la Agencia Pública de Empleo (APE) registró avances importantes en sus líneas de acción. En intermediación laboral, se fortaleció la atención empresarial y se logró un alto cierre de vacantes, destacándose la articulación con el sector hidrocarburos. En orientación ocupacional, se iniciaron actividades virtuales con personal del Ejército y se amplió la cobertura a través de alianzas institucionales. En emprendimiento, se orientó al 6,24 % de la meta anual, a pesar de limitaciones en el acceso al sistema SIGE. Además, dos empresas comenzaron procesos de fortalecimiento empresarial, y se brindó orientación a 111 emprendedores campesinos y 115 vinculados a modelos de negocio priorizados. No se ha iniciado aún el plan de formación de instructores por parte de la ENI. Por otra parte, a corte 29 de abril de 2025, la Regional Arauca presenta baja ejecución presupuestal en proyectos de adquisición de bienes y servicios, debido a estudios de mercado que exceden los presupuestos y" u="1"/>
        <s v="En el análisis de los indicadores 913 y 955 se evidencia una ejecución limitada durante el primer trimestre de 2025. El indicador 913 no presenta avances debido a la falta de programación por parte de la Escuela Nacional de Instructores (ENI), lo que refleja una dependencia externa que impacta directamente el cumplimiento de metas. Por su parte, el indicador 955 tampoco ha logrado cumplir con la meta trimestral debido a que no se ha efectuado el primer pago correspondiente a apoyos de sostenimiento, monitorías y alimentación, lo cual afecta el bienestar de los beneficiarios y podría influir negativamente en la permanencia y motivación de los aprendices. En cuanto a la ejecución presupuestal del Despacho Regional Casanare, se reporta un cumplimiento del 10,90% frente a una meta esperada del 10,30%, lo que representa un cumplimiento levemente superior. Sin embargo, el proyecto “Fortalecimiento de la prestación del servicio a la formación” muestra una baja ejecución atribuida a que los recursos están destinados" u="1"/>
        <s v="El primer trimestre de la vigencia 2025, el Centro Agroforestal y Acuícola Arapaima alcanzó una ejecución presupuestal de 52 %, la ejecución de algunas dependencias es necesario fortalecerlas para la oportunidad en la entrega y atención a la misionalidad se encuentran sin avance de ejecución se sugiere al centro de formación construir equipo para avanzar de manera exitosa, Los diferentes conceptos internos son objeto de seguimiento semanal por parte de la articulador de Planeación según la valoración registrada en el aplicativo Plan de Acción, se evidenció baja ejecución en algunos indicadores relacionados con emprendimiento como emprendimientos asesorados, empresas en fortalecimiento, numero de campesinos atendidos del programa de emprendimiento, Desde esta dirección se sugiere a la dependencia hacer seguimiento detallado de cada uno de los indicadores en despacho y centros de formación de esta manera lograra avance trimestral de acuerdo con las orientaciones del Plan de Acción, austeridad del gasto y efici" u="1"/>
        <s v="La Regional muestra un desempeño mixto en el primer trimestre. La estrategia de Fortalecimiento Empresarial iniciará su ejecución en el segundo trimestre. El Despacho presenta un buen nivel de cumplimiento presupuestal general durante el primer trimestre, con una ejecución adecuada conforme a lo programado, aunque con algunas particularidades. La implementación efectiva de las estrategias proyectadas para la población campesina y de economía popular también será importante para ampliar la cobertura de la Regional." u="1"/>
        <s v="Durante el primer trimestre de 2025, se evidenció que varios indicadores estratégicos (tales como los códigos 283, 284, 666, 800, 801, 802, entre otros) presentaron niveles de ejecución por debajo de la media esperada, lo cual ha requerido la emisión de recomendaciones específicas por parte de la Dirección General para encauzar el cumplimiento de las metas establecidas. En contraste, algunos indicadores (803, 807, 808, 809 y 810) superaron el 60% de ejecución, reflejando un avance significativo en su gestión. Se definieron compromisos de mejora para aquellos indicadores con mayor rezago, con el objetivo de garantizar su recuperación en los próximos periodos de evaluación. En cuanto a la ejecución presupuestal de la regional, se comprometió el 62,23% del total asignado ($3.357.360.857), lo cual representa un avance razonable. Se destacan positivamente los proyectos BPIN “Implantación del Sistema de Investigación Aplicada, Desarrollo Tecnológico, Innovación y Competitividad Nacional” con ejecución del 100%, y" u="1"/>
        <s v="Durante el primer trimestre de 2025, la Regional Guainía del SENA evidenció avances en la gestión, destacando esfuerzos en intermediación laboral y emprendimiento, a pesar de un contexto regional limitado por una economía de consumo y escasa generación de empleo. Se resalta el impacto positivo del respaldo del SENA en la consolidación del tejido empresarial y en la promoción de inclusión, equidad y desarrollo de competencias clave en la formación. Sin embargo, en materia presupuestal, no se cumplió la meta de compromisos y pagos establecidos en el Plan de Acción debido a retrasos en aprobaciones y ejecución de recursos. Ante esto, se están planificando estrategias de mejora, priorización de proyectos y optimización en la gestión financiera para alcanzar los objetivos en los próximos trimestres. Además, se reconoce que las condiciones geográficas y de infraestructura del Guainía representan desafíos importantes para la implementación efectiva de los programas." u="1"/>
        <s v="Durante el primer trimestre de 2025, varios indicadores clave (como los códigos 955, 902, 666, 813 y 910) no reflejan avances significativos debido a que las actividades programadas están previstas para ejecutarse a partir del segundo y tercer trimestre. En particular, las acciones relacionadas con formación FIC, asesorías empresariales y atención a población campesina en el municipio de Carurú, están calendarizadas para desarrollarse en los próximos periodos, lo cual explica la limitada ejecución observada en esta etapa. En cuanto a la ejecución presupuestal, al 31 de marzo se reporta una apropiación de $2.486.373.327, con una ejecución del 50,98% y un avance en pagos del 17,32%. Se identifica una baja ejecución en la contratación de servicios personales para el equipo TIC, debido a que no fue necesaria la totalidad de los roles inicialmente asignados, lo que motivó la solicitud de centralización del recurso. Asimismo, se presentaron dificultades en la contratación de roles clave como médico y psicólogo de" u="1"/>
        <s v="Al revisar los indicadores de gestión de la regional, se identificó que el indicador relacionado con “Contrato de aprendizaje no SENA” no pudo ser ejecutado durante el periodo evaluado debido a la ausencia de convenios vigentes con Instituciones de Educación Superior (IES), los cuales son fundamentales para garantizar la legalidad y operatividad del proceso. A pesar de los esfuerzos por establecer alianzas, no se concretaron acuerdos que cumplieran con los lineamientos institucionales, lo que limitó la implementación de esta estrategia. En cuanto a los indicadores de emprendimiento, se priorizó la convocatoria cerrada por su inminente cierre en mayo, y se reporta avance en la ejecución. No obstante, la regional aún no ha recibido propuestas para la formación de instructores en multilingüismo, situación que podría afectar el cumplimiento de los indicadores correspondientes si no se gestionan acciones correctivas oportunas. Respecto al componente presupuestal, se evidenció que los viáticos asignados a la Escue" u="1"/>
        <s v="Según análisis adelantado a los seis (6) indicadores de la Dirección de Promoción y Relaciones Corporativas sobre la ejecución de las metas Plan de Acción 2025 durante el primer trimestre de 2025, se evidencia un avance significativo en todos los indicadores; excepto el indicador 592 Aportes efectuados en especie o dinero por los aliados de cooperación mediante las alianzas estratégicas, convenios y/o proyectos del SENA; por lo cual se recomienda continuar con las acciones y estrategias planteadas desde la Dirección; con el fin de garantizar el cumplimiento y el impacto esperado de las metas establecidas en cada uno de los trimestres con calidad y pertinencia. Respecto a la ejecución presupuestal se ve reflejado un manejo eficiente de los recursos; sin embargo, se recomienda gestionar el uso de recursos de acuerdo con la justificación presentada por el área; toda vez que el avance en la ejecución de los recursos comprometidos por funcionamiento es del 0% y el avance en la ejecución de los recursos comprometi" u="1"/>
        <s v="En relación con la ejecución del Plan Estratégico, se identifica que, al cierre del primer trimestre de 2025, el avance general es del 6,25% respecto al 25% esperado para la vigencia. Este avance contempla actividades relevantes como la implementación del modelo de madurez de auditoría interna propuesto por el Instituto de Auditores Internos y la ejecución de acciones de aseguramiento y divulgación de resultados del PAMC, entre otras. De acuerdo con el Plan Anual de Auditoría, la OCI ha ejecutado ocho (8) trabajos de aseguramiento y consultoría de los sesenta y ocho (68) programados, lo que representa un avance del 12%. En cuanto a los trabajos de Cumplimiento y Seguimiento de Ley, se reporta la ejecución de trece (13) de los cincuenta y dos (52) establecidos, alcanzando un 25% de avance. Respecto a los seguimientos a planes de mejoramiento, se realizaron 337 seguimientos en el primer trimestre de 2025, de los cuales 264 corresponden a observaciones de la OCI y 73 a hallazgos de la CGR. A corte del 29 de abr" u="1"/>
        <s v="Para el primer trimestre de 2025 se evidencia un avance esperado en los diferentes indicadores del área, así como un avance presupuestal, el cual se recomienda mantener monitoreado fortaleciendo los niveles de pagos, en el marco de la política de gestión presupuestal y eficiencia del gasto público." u="1"/>
        <s v="En el avance de los indicadores para el primer trimestre por parte del Despacho de la Dirección se observa un avance, sin embargo, para el indicador 828 que corresponde a “Convocar y desarrollar los encuentros nacionales de Directores Regionales y Subdirectores de Centro” no presenta avance, sin embargo, en la justificación dada por la dependencia a cargo se indica que se presentará avance en el segundo semestre de la vigencia. En cuanto a la ejecución presupuestal a corte del primer trimestre se observa un avance en la ejecución de los recursos asignados por funcionamiento del 18.1% y una ejecución del 72.7% de los recursos asignados por el proyecto de Administración de los procesos, se recomienda realizar seguimiento de la ejecución de los recursos que le sean apropiados, con el fin de generar acciones que permitan la ejecución de la totalidad de los recursos asignados en la vigencia." u="1"/>
        <s v="Se evidencia una ejecución de indicadores ajustada para el periodo, con relación a los recursos presenta una ejecución acorde al primer trimestre." u="1"/>
        <s v="Avance de Indicadores: • Gestión y Capacitación Interna: La realización de cuatro capacitaciones nacionales en administración educativa demuestra un esfuerzo por fortalecer las capacidades internas. La difusión del informe de seguimiento sobre materiales y EPP es positiva para la transparencia y la eficiencia operativa. • Macrometa Ministerio TIC (SENATEC): El avance del 1,48% en matriculados y el 10% en certificación de programas TIC requiere una atención prioritaria. Si bien se ha logrado un avance en la certificación, el bajo porcentaje de matriculados podría indicar desafíos en la captación o retención de aprendices en programas TIC. • Atención a Municipios PDET: La significativa cobertura de 150 municipios PDET con un alto número de cupos y programas (106.275 cupos en 952 programas) es un logro destacable y refleja el compromiso con la inclusión y el desarrollo territorial. • Programas Especiales: La orientación brindada para programas en economía verde y azul es un paso importante hacia la pertinencia" u="1"/>
        <s v="El Área diligenció de manera correcta la información asociada al seguimiento del plan de acción 2025 en el primer trimestre. Del presupuesto vigente a cargo de la DSNFT, en la Dirección General, se comprometió el 7,9% del Proyecto Fortalecimiento de la Prestación del Servicio de Formación Profesional y el Reconocimiento de Saberes Previos con Énfasis en Poblaciones Campesinas y Populares en Colombia, y el 2,4% del Programa de Formación Continua Especializada del proyecto Implantación sistema de investigación aplicada, desarrollo tecnológico, innovación y competitividad nacional. 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u="1"/>
        <s v="Respecto al cumplimiento de los compromisos el 84,30% meta marzo; el 61,98% De los recursos asignados a la Oficina de Sistemas por valor total de $99.717.551.079,00, su ejecución es óptima tenido en cuenta que se ha comprometido un 84,30, ejecución por encima de la meta. Es importante resaltar que la Oficina de sistemas se encuentra en procesos para la adquisición de bienes y servicios, teniendo en cuenta lo reportado por las áreas funcionales de la entidad. Pagos : 11 % frente a los compromisos meta 13,51% Del valor total de los recursos comprometidos, que ascienden a $84.036.526.114,63, se han gestionado pagos en un 13,51%. Es importante indicar que los pagos se realizan mes vencido y por los servicios prestados por parte de los proveedores de Bienes y Servicios de la Oficina de Sistemas. La ejecución presupuestal oportuna, pertinente y eficiente de los recursos, se utilizarán de manera responsable y eficaz, optimizando su uso para obtener los mejores resultados durante la vigencia. Por lo anterior se sugi" u="1"/>
        <s v="Según análisis adelantado a los cinco (8) indicadores de Plan de Acción 2025 de la Dirección Administrativa y Financiera sobre la ejecución de las metas durante el primer trimestre de 2025, se evidencia un avance acorde con la justificación de la destinación de recursos; por lo cual se recomienda continuar con las acciones y estrategias desarrolladas desde la Dirección, con el fin de garantizar el cumplimiento y el impacto esperado de las metas establecidas en los siguientes trimestres. Respecto a la ejecución presupuestal, se observa un manejo eficiente de los recursos; sin embargo, se hace pertinente la gestión de los recursos acorde con la justificación de las actividades implementadas por la Dirección; toda vez que el avance en la ejecución de los recursos comprometidos por funcionamiento es del 29,56%, donde no se presenta avance en el rubro A-02-02-01 y el avance en la ejecución de los recursos comprometidos por inversión es del 14,72%, donde no se presenta avance en el proyecto C-3603-1300-20-20305C," u="1"/>
        <s v="Durante el primer trimestre de 2025, se identificaron avances significativos en el cumplimiento de metas establecidas en materia de actualización normativa, seguimiento a trámites y participación institucional en jornadas de contratación. No obstante, se observa que la contratación ejecutada por los directores regionales entre enero y marzo (846) influyó negativamente en el bajo recaudo del periodo, lo que sugiere la necesidad de revisar la planeación financiera anticipada y los tiempos de ejecución para evitar afectaciones en el flujo de recursos. En relación con la Política Pública de Defensa Administrativa (PPDA) (847) y las actividades de socialización (851), se proyecta su ejecución a partir del segundo trimestre, por lo cual aún no se reflejan impactos directos en el periodo analizado. Por otro lado, se evidencia un cumplimiento adecuado en el seguimiento normativo (848 y 849), respaldado con informes y avances concretos. En el (850) se resalta una participación del 100% en las jornadas institucionales" u="1"/>
        <s v="La ejecución de la Secretaría General para el primer trimestre se encuentra acorde con lo esperado en la gran mayoría de los indicadores; sin embargo, se espera que se refuerce la ejecución presupuestal en en los conceptos que se encuentra sin ejecución a la fecha , principalmente el que tiene que ver con Dotación y ropa de trabajo ." u="1"/>
        <s v="Se evidencia que los indicadores reportados por la Oficina de Control Interno Disciplinario (OCID) responden a la dinámica propia de la gestión disciplinaria, con base en las quejas recibidas y en cumplimiento de la Ley 1952 de 2019. A corte de marzo de 2025, se reportaron y analizaron los cuatro indicadores establecidos, lo cual permitió retroalimentar y optimizar las labores del equipo. En cuanto a la ejecución presupuestal, se resalta que la OCID únicamente administra recursos en los rubros de viáticos y contratación por prestación de servicios. Se observa una ejecución del 10,43% en viáticos frente al 18,27% esperado, justificada por la planeación del cronograma de capacitaciones, aún en proceso de aprobación por parte de la jefatura, y por la priorización de visitas que requieren desplazamientos obligatorios para la práctica de pruebas. Respecto al rubro de prestación de servicios, se ha comprometido el 91,95% del presupuesto, con una ejecución del 18,83%, lo cual se encuentra en línea con lo proyectado" u="1"/>
        <s v="Se valida la información entregada, de acuerdo a seguimiento Regional y se generaran acciones que permitan en el 2025 dar cumplimiento a los retos propuestos para el centro todo avalado desde el Comité Directivo" u="1"/>
        <s v="Se valida la información entregada, de acuerdo a seguimiento Regional en Comité Directivo" u="1"/>
        <s v="e valida la información entregada, de acuerdo a seguimiento Regional y se generaran acciones que permitan en el 2025 dar cumplimiento a los retos propuestos para el centro todo avalado desde el Comité Directivo" u="1"/>
        <s v="Los indicadores de CENTRO PARA EL DESARROLLO AGROECOLOGICO Y AGROINDUSTRIAL, en el presente período, ha logrado un cumplimiento satisfactorio del 80% de los indicadores establecidos. Este resultado refleja de manera efectiva el compromiso con la calidad educativa y la búsqueda constante de la excelencia en la formación que ofrece a los aprendices. Aunque no han alcanzado una alta tasa de cumplimiento, han identificado dos áreas específicas que requieren atención y mejora para asegurar el cumplimiento total de los indicadores: 1. Certificación Académica de Todos los Niveles Titulados: 2. Bilingüismo Complementario Virtual El análisis muestra un desempeño dispar entre los indicadores. Mientras que algunos superaron ampliamente las metas establecidas, evidenciando una excelente gestión en áreas clave, otros muestran resultados que están por debajo de lo esperado, reflejando posibles deficiencias en la planificación, implementación o asignación de recursos. Las áreas con bajo rendimiento requieren una revisión e" u="1"/>
        <s v="El Centro Internacional Náutico Pesquero en el cuarto trimestre, logró un cumplimiento de 99,4%en Educación Superior, Con relación a los cupos de formación Técnica Laboral y Otros evidencia un cumplimiento del 107% debido a la matrícula de los cupos Integración con la Media, el cumplimiento de las metas asignadas. Para los cupos de formación Complementaria incluyendo bilingüismo, se evidencia un cumplimento del 77,07% en modalidad virtual y 76,80% en presencial. Para el caso de los aprendices de formación Complementaria incluyendo bilingüismo, se evidencia un cumplimento del 88,89% en modalidad virtual y 85,07% en presencial, Aunque se presentó sobre ejecución en algunas de estas formaciones, es importante resaltar que la formación titulada presentó una ejecución del 99,4%, las demás formaciones también cumplieron un papel importante en el logro de las, metas asignadas. A 31 de diciembre de 2024 el Centro Internacional Náutico Pesquero de la regional Bolívar cuenta con una asignación de $ 15.542.372.247,44 d"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En formación virtual la ejecución llego el 70,79% y en bilingüismo 80,83% debido a la migración de las plataformas. Presenta una ejecución presupuestal frente a compromisos del 95,91% y en pagos de 78,77%, por lo que se recomienda continuar realizando seguimiento y control de acuerdo con las metas establecidas en pagos y compromisos para la próxima vigencia, con el fin de dar cumplimiento a estos indicadores, adicional a esto se deben implementar estrategias para dar cumplimiento a las metas de certificación de educación superior y formación titulada para el año 2025." u="1"/>
        <s v="Los indicadores de Gestión y Presupuesto con baja ejecución durante la vigencia han sido identificados y justificados, detallando los factores internos y externos que han impedido el logro de los resultados esperados. Se ha realizado un análisis minucioso de los problemas específicos y, para optimizar su desempeño, resulta fundamental implementar medidas correctivas a corto plazo, definir estrategias eficientes a mediano plazo y establecer un plan integral de seguimiento y control" u="1"/>
        <s v="&quot;Las metas del 2024 presentadas por el Centro de Formación en el aplicativo de Plan de Acción fueron revisadas por la Dirección Regional, y se alinean con la información compartida y asignada por la Dirección General. De los 44 indicadores asignados, EL 50% presentaron una ejecución de acuerdo a lo establecido, con una leve sobre ejecución. Entre estos indicadores destacan: Formaciones complementarias, Formaciones en Campesena, Certificación de competencias laborales, Unidades productivas SER. Se subrayan especialmente los proyectos de Campesena, Full Popular y SER, así como las acciones presenciales en los proyectos de formación titulada y complementaria. Además, se destacó un indicador que alcanzó el 100% de cumplimiento en los planes de negocio para víctimas del desplazamiento, lo que refuerza las acciones dirigidas a esta población vulnerable. Por otro lado, 18,8% de los indicadores están cerca de cumplir la meta, entre los cuales se incluyen:, Bilingüismo, Contratos de aprendizaje, Finalmente, 11,36 de" u="1"/>
        <s v="1. Indicadores con Bajo Desempeño (274, 275, 654, 577, 578, 579, 596, 766, 768, 771, 817, 822, 823, 824): La conectividad y los cambios de plataforma tecnológica afectaron los resultados. Se recomienda mejorar la infraestructura tecnológica y tener planes de contingencia. 2. Unidades Productivas Ruta 2: La meta no se cumplió debido a la congelación de recursos. A pesar de la donación recibida, se sugiere revisar los procesos administrativos y mejorar las gestiones con entidades pertinentes. 3. Contratos de Aprendizaje: No se cumplió la meta por falta de aprendices, especialmente en programas requeridos por las empresas. Se debe fortalecer la vinculación de aprendices con el sector empresarial. 4. Desempeño en Otros Indicadores: Los demás indicadores superaron las expectativas, reflejando un avance positivo en el cumplimiento de metas para 2024. El presupuesto inicial de $23.267.204.348 fue incrementado en un 17.65%, sumando $4.987.966.485, pero luego se redujo en un 34.66%, quedando un presupuesto definitivo" u="1"/>
        <s v="El Centro Formación Agroindustrial planificó al inicio de la vigencia las necesidades de recursos, contratos de bienes y servicios, y servicios personales indirectos, los cuales se pusieron al servicio de la entidad, para que en conjunto con la articulación de las acciones con entidades municipales se pusiera en marcha el plan institucionales y los planes desarrollo en beneficio de los grupos de valor e interés del área de influencia, especialmente por la vocación del centro atendiendo población de los programa campeSENA y fullpopular. Conforme a lo anteriormente dispuesto a cierre de la vigencia 2024 presentó una ejecución satisfactoria de los indicadores, por lo cual se resalta el resultado en: Cupos formación complementaria, Aprendices en formación complementaria, Cupos formación Integral Profesional ( Gran Total), Personas Certificadas en Competencias Laborales, Número de evaluaciones en competencias laborales, Porcentaje de Fichas correctamente programadas, Retención - Educación Superior, Retención - Té" u="1"/>
        <s v="-Los indicadores d formación muestran resultados sobresalientes, especialmente en el &quot;No. de cupos de FPI en el sector economía popular-matriculados&quot;, que superó el 100% de la meta, alineándose con el PEI y PND 2022-26. Se lograron altos cumplimientos en formación para poblaciones desplazada, vulnerables, con discapacidad, formación técnica y personas en formación titulada en el SENA. La retención en formación técnica y titulada, ECCL, contratos de aprendizaje y planes d negocio para víctimas del desplazamiento. Cinco indicadores mostraron buen cumplimiento: cupos en educación superior, formación virtual (incluyendo bilingüismo), evaluación de competencias laborales, programación de fichas y retención en educación superior. Otros indicadores alcanzaron entre el 84% y 87% de cumplimiento, excepto el programa de bilingüismo, afectado por fallas en los sistemas Sofia Plus y SAJUNA. Para mejorar la certificación, se implementaron estrategias q superaron la media nacional en Educación superior. La certificación d" u="1"/>
        <s v="Se observa un análisis de los indicadores de gestión y de presupuesto; se hace necesario revisar los factores internos y externos para establecer estrategias que permitan el cumplimiento de los indicadores en un 100%" u="1"/>
        <s v="Durante el cuarto trimestre, los indicadores de gestión del Centro de Capacitación y Servicios (CCyS) reflejan una ejecución adecuada en los niveles de formación titulada, a pesar de que algunos indicadores no alcanzaron el porcentaje esperado. Sin embargo, cada uno de estos resultados tiene una justificación que merece ser destacada. Formación Complementaria Virtual En el ámbito de la formación complementaria virtual, se presentaron limitaciones debido a la migración del sistema Sofiaplus a Zajuna, lo que afectó la habilitación de los cursos de Bilingüismo Virtual. A pesar de este contratiempo, es importante señalar que el centro logró superar la media nacional en cumplimiento, lo que demuestra un esfuerzo significativo por parte del equipo para adaptarse a las nuevas circunstancias y continuar brindando formación de calidad. Metas de Certificación En relación con las metas de certificación, aunque las pruebas TYT y el envío de documentos para la certificación generaron retrasos en los resultados, el indica" u="1"/>
        <s v="Felicitamos en términos generales la dinámica en el cumplimento de metas asignadas al Centro de Formación, cada indicador proporciona una visión integral de la efectividad de la formación profesional y los servicios complementarios del Centro, recalcando y asegurando que nuestros egresados no solo estén preparados técnicamente, sino también con una visión amplia que les permita desenvolverse con éxito en el ámbito laboral y social. Invitamos a identificar las áreas de mejora con el animo de innovar en cada estrategia y así lograr los objetivos propuestos para las diferentes áreas como la formación virtual y el bilingüismo e incentivar y alinear estrategias para que los aprendices utilicen la plataforma Zajuna, aunque sabemos de los inconvenientes respecto a la migración y conectividad. Respecto a la ejecución presupuestal del Centro, invitamos determinar estrategias para lograr eficiencia y efectividad del uso de los recursos asignados, asegurando que se cumplan los objetivos planteados y que se logren los i" u="1"/>
        <s v="El Centro Agroindustrial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u="1"/>
        <s v="Se realizó una excelente planeación e implementación de las estrategias establecidas para el cumplimiento de las metas, lo que se reflejó en una ejecución exitosa en términos de formación, evaluación y certificación de competencias. Se evidenció la implementación de diversas estrategias, siempre enmarcadas en un proceso de mejora continua y cumpliendo con los lineamientos y directrices fijados por la Dirección General. En lo referente a la ejecución presupuestal, se comprometió el 97,70% de los recursos asignados, los cuales fueron gestionados bajo los principios de economía, eficiencia y eficacia, con el objetivo de dar cumplimiento a la misión institucional." u="1"/>
        <s v="El Centro de Comercio y Servicios, para el cuarto trimestre, logro el cumplimiento de las metas asignadas. En la formación titulada se logró en un 98,64%, la formación titulada de nivel tecnológico alcanzó ejecución del 100,47%. lo que es acorde a lo planeado y los porcentajes de la trimestralización establecido para el cuarto trimestre el cual fue de un 99,73%; cabe anotar que 2,41% faltante para alcanzar el 100% se debió a los cupos pendientes por matricular en la formación del nivel tecnólogo virtual (La transición de la plataforma Territorio a Zajuna y la baja inscripción de las personas a las ofertas educativas virtuales afectaron el cumplimiento de esta meta). Para las metas de formación Complementaria Presencial y Virtual, incluyendo bilingüismo se alcanzó un porcentaje de cumplimiento de un 97,59% lo que es conforme a lo esperado,. La ejecución del presupuesto fue del 97,84% del total asignado. Referente a los pagos, alcanzamos un 93,06% pagado del total del presupuesto comprometido y el 91,06% del p"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Presenta una ejecución presupuestal frente a compromisos del 99,25% y en pagos de 74,11%, por lo que se recomienda realizar un seguimiento y control de acuerdo con las metas fijadas en pagos y compromisos para la próxima vigencia, con el fin de dar cumplimiento a estos indicadores, adicional a esto se deben implementar estrategias para dar cumplimiento a las metas de certificación de educación superior y formación titulada para el año 2025."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Para los programas FIC, se deben implementar estrategias efectivas de divulgación de las ofertas con el objetivo de alcanzar el número de cupos requeridos; esto permitirá garantizar la asignación de los apoyos de sostenimiento asociados a estos programas. Presenta una ejecución presupuestal frente a compromisos del 97,59% y en pagos de 81,29%, por lo que se recomienda continuar realizar un seguimiento y control de acuerdo con las metas fijadas en pagos y compromisos para la próxima vigencia, con el fin de dar cumplimiento a estos indicadores, adicional a esto se deben implementar estrategias para dar cumplimiento a las metas de certificación de educación superior y formación titul" u="1"/>
        <s v="Los indicadores de Gestión y Presupuesto que presentaron baja ejecución durante la vigencia se encuentran con la justificación definida, identificando las principales causas que originan el no cumplimiento de los resultados esperados, debido a factores internos y externos, además presentan un análisis de los problemas específicos. Importante que se realicen acciones de mejora a corto plazo, estrategia a media plazo y un plan de seguimiento y control" u="1"/>
        <s v="Se han identificado y justificado los indicadores de Gestión y Presupuesto con baja ejecución durante la vigencia, detallando los factores internos y externos que han dificultado el cumplimiento de los objetivos establecidos. Se ha llevado a cabo un análisis detallado de los problemas específicos y, para mejorar su desempeño, es esencial implementar acciones correctivas a corto plazo, definir estrategias efectivas a mediano plazo y desarrollar un plan integral de seguimiento y control." u="1"/>
        <s v="Para este periodo la observación resalta los logros y áreas de mejora en el Despacho Regional Caquetá y el Centro Tecnológico de la Amazonía durante el cuarto trimestre de 2024. Se destaca el excelente cumplimiento en la ejecución de cupos para Formación Profesional Integral (100%) y en los contratos de aprendizaje (108,43%), aunque la ejecución de aprendices fue del 93,18% y la articulación con la media fue vulnerable (95,43%). A pesar de estos logros, la tasa de deserción fue alta (33%). En cuanto a la certificación, se logró un cumplimiento del 90,18% y un sobrecumplimiento en competencias laborales. En la ejecución presupuestal, se alcanzaron buenos resultados, con un cumplimiento del 97,83% en compromisos y 95,87% en pagos. Sin embargo, algunos rubros presentaron menor ejecución. En conclusión, aunque se superaron las expectativas en el cumplimiento de metas y ejecución presupuestal, se deben abordar la alta deserción y las áreas con menor ejecución para seguir mejorando la eficiencia de los programas." u="1"/>
        <s v="Las metas 2024 que presenta el centro de formación en el aplicativo de Plan de Acción fueron revisadas por la Dirección Regional, las cuales coinciden con la información compartida y asignada por Dirección General, cuanta con 42 indicadores, de los cuales 17 de ellos quedaron con una ejecución por debajo de la meta establecida entre ellos el indicador de certificación de aprendices en todos los niveles, Personas Certificadas en Competencias Laborales., Cupos en programa Bilingüismo (incluidos en la Formación Titulada y Complementaria), en sobre ejecución se tienen 18 indicadores, como es el caso de. Consultas de los recursos físicos y digitales, dispuestos en la Biblioteca, realizadas por los usuarios SENA del centro Formación, Cupos formación complementaria, Personas víctimas de desplazamiento forzado que acceden a programas de formación profesional integral, Aprendices en formación complementaria, Cupos de formación Técnica Laboral y Otros SENA, Cupos formación Integral Profesional ( Gran Total), Número de" u="1"/>
        <s v="Las metas del 2024 presentadas por el Centro de Formación en el aplicativo de Plan de Acción fueron revisadas por la Dirección Regional, y se alinean con la información compartida y asignada por la Dirección General, de los cuales el 43,5% presentaron sobre ejecución,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l 27%, presentaron una ejecución e acuerdo a lo establecido por dirección general, cono son: Número de planes de negocio formulados por víctimas del desplazamiento forzado. Cupos programa Integración con la Educación Media &quot;Técnicos Laborales”, Número de Personas con Formación Titulada del SENA, Cupos de formación Técnica Laboral y Otros SENA, Aprendices en formación virtual (incluye Bilingüismo) (incluidos en la Formación Titulada y Complementaria),Personas Certificadas e" u="1"/>
        <s v="1. Formación Integral Profesional (104.59%): Excelente desempeño, se recomienda mantener la calidad y continuidad en los programas. 2. Certificación de Competencias Laborales o Economía Campesina (106%): Buen resultado, continuar con el enfoque exitoso. o Economía Popular (96.52%): Revisión de categorización de aspirantes para mejorar el cumplimiento de la meta. 3. Evaluación de Competencias (97.73%): Leveo descenso por criterios de registro, se sugiere optimizar los procesos administrativos. 4. Contratos de Aprendizaje (103.51%): Buen sobrecumplimiento, seguir promoviendo la articulación con el sector empresarial. 5. Población Vulnerable (158%): Excelente desempeño, continuar con el enfoque inclusivo. 6. Certificación de Técnicos (98%): Resultados positivos, se recomienda fortalecer la articulación con la media. 7. Unidades Productivas (100%): Logro destacado, seguir apoyando el desarrollo de estas iniciativas. 8. Formación Virtual (92.43% en aprendices, 76.83% en cupos): Buen avance, revisar estrategias pa" u="1"/>
        <s v="Certificación (Indicadores 578, 579, 654, 577): La intermitencia del aplicativo Sofia Plus durante 2024 es un factor que ha afectado negativamente los registros, inscripciones y certificaciones de los programas. Se recomienda una revisión del sistema y de las soluciones tecnológicas implementadas para garantizar su funcionamiento continuo y evitar que afecten el cumplimiento de las metas en futuras gestiones. Bilingüismo (Indicadores 275, 269): Al igual que en los indicadores de certificación, la interrupción del servicio en Sofia Plus impactó el desempeño de los programas de bilingüismo. Sería pertinente considerar medidas de contingencia ante fallos tecnológicos, como sistemas alternativos de registro o procesos manuales complementarios para minimizar la afectación. Otros Indicadores (4to Trimestre 2024): Se destaca que los demás indicadores presentaron un desempeño óptimo, alcanzando las metas propuestas. Se recomienda continuar con los procesos y metodologías que han mostrado buenos resultados, mientras" u="1"/>
        <s v="La mayoría de los indicadores presenta buena ejecución, para el indicador APRENDICES EN FORMACIÓN VIRTUAL (INCLUYE BILINGUISMO) (INCLUIDOS EN LA FORMACIÓN TITULADA Y COMPLEMENTARIA), CUPOS EN FORMACIÓN VIRTUAL (INCLUYE BILINGUISMO) (INCLUIDOS EN LA FORMACIÓN TITULADA Y COMPLEMENTARIA) presenta un estado vulnerable; a excepción del indicador de certificación en la formación titulada donde presenta una baja ejecución PORCENTAJE DE GRUPOS (FICHAS) DE FORMACION TITULADA CON MAS DEL 80% DE HORAS PROGRAMAS DE ACUERDO CON EL DISEÑO CURRICULAR, PORCENTAJE DE APRENDICES DEL CENTRO EN FICHAS EN EJECUCIÓN EN ETAPA PRODUCTIVA QUE TIENEN ÚNICAMENTE POR EVALUAR EL RAP DE ETAPA PRODUCTIVA. Para el presupuesto en lo correspondiente a compromiso presenta una buena ejecución en todos los y para pago presenta en tres proyectos C-3603-1300-19-708020, C-3605-1300-3-40402ª, C-3603-1300-15-20305C por debajo del 50% afectado la ejecución presupuestal." u="1"/>
        <s v="Al cierre del IV Trimestre 2024 el Centro de Comercio Industria y Turismo logro una ejecución subestimada en los indicadores de 64, 18, 580, 53, 268, 816, 295, 565, 566, 821, 822, 596, 640, 641, 269, 575 evidenciando una eficiente aceptación en las normas ofertadas por el programa de ECCL. Así mimo la articulación en los procesos de formación profesional integral al llegar a las áreas rurales – campesina, las poblaciones víctimas del conflicto y la población popular le permite al centro de formación el logro de las metas proyectadas. Es de notar que el centro de formación presento una baja ejecución en el indicador de certificación Educación Superior, problemática ocasionada por el requisito del desarrollo de las pruebas TyT para la certificación de la formación profesional en los programas tecnólogos. Como medida de acompañamiento al centro de formación desde la Dirección Regional se implementarán mesas de trabajo en conjunto con las áreas de formación y emprendimiento en pro de validar otras posibles y opo" u="1"/>
        <s v="El Centro de Diseño cumplió con sus objetivos estratégicos, con ejecuciones en metas de formación acorde a las estrategias implementadas, sin embargo, la baja ejecución en formación virtual especialmente en Bilingüismo, se debió a la implementación de la plataforma ZAJUNA. Con respecto al presupuesto la ejecución alcanzó el 99.43%, lo cual demuestra la excelente gestión realizada." u="1"/>
        <s v="El Centro de Industria y Construcción llevó a cabo una adecuada planeación e implementación de estrategias para el cumplimiento de cada uno de los indicadores, lo que se refleja en una buena ejecución en la mayoría de los indicadores establecidos para la vigencia 2024. Estas acciones estuvieron orientadas a la mejora continua, siguiendo los lineamientos y directrices establecidos por la Dirección General, con el fin de lograr una ejecución óptima. En cuanto a la ejecución del presupuesto a nivel del Centro, se presenta una ejecución del 97%, lo que evidencia una excelente gestión y planificación de los recursos asignados, permitiendo así el cumplimiento de los objetivos propuestos." u="1"/>
        <s v="Para el cierre de la vigencia el centro ejecución presupuestal de la dependencia Centro de Recursos Naturales, Industria y Biodiversidad al cierre de la vigencia 2024 es del 95.22%, con una apropiación vigente de $ $ 17.874.688.344 y un presupuesto ejecutado de $ $ 17.020.969.890., en cuanto a indicadores debe fortalecer de manera robusta la gestión para lograr el cumplimiento al cierre." u="1"/>
        <s v="El Centro Agroempresarial y Desarrollo Pecuario del Huila al cierre de la vigencia 2024, presenta en general una buena gestión en los diferentes programas e indicadores institucionales especialmente los asociados a: cupos integración con la media, cupos formación técnica laboral y otros, evaluación y certificación de competencias laborales, poblaciones vulnerables, entre otros, que favorecen a los grupos de valor e interés que se encuentra en el área de influencia del centro de formación, evidenciando el uso de los recursos institucionales al servicio de estos. De igual manera, se encuentran sustentados en su gran mayoría la baja o sobre ejecución de cada uno de los indicadores que presentan esta situación, pero se hace un llamado especial para que en la próxima vigencia se tomen acciones necesarias para mejor los resultados a aquellos asociados con: certificación técnico laboral y formación titulada, Porcentaje de Grupos (fichas) de formación titulada con más del 80% de horas programas de acuerdo al diseño" u="1"/>
        <s v="El Centro para el Desarrollo Tecnológico de la Construcción y la Industria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con relación a compromisos y pagos." u="1"/>
        <s v="El Centro de Desarrollo Agroempresarial y Turístico del Huila al cierre de la vigencia 2024, presenta en general unos resultados favorables en sus indicadores de gestión de los diferentes programas, especialmente los asociados a: Número de Personas con Formación Titulada del SENA, Cupos de formación Técnica Laboral y Otros SENA, Número de evaluaciones en competencias laborales, Número de Certificaciones de Competencia Laboral expedidas en Economía campesina, Número de cupos de formación profesional integral pertenecientes al sector economía popular – matriculados, entre otros, lo anterior se logra gracias al uso adecuado de los recursos institucionales al servicio de los grupos de valor e interes. De igual manera, se encuentran sustentados en su gran mayoría la baja o sobre ejecución de cada uno de los indicadores que presentan esta situación, pero se hace un llamado especial para que en la próxima vigencia se tomen acciones necesarias para mejorar los resultados a aquellos asociados con: Porcentaje de Grupo" u="1"/>
        <s v="La mayoría de los indicadores presenta buena ejecución, ,para el indicador CUPOS EN FORMACIÓN VIRTUAL (INCLUYE BILINGUISMO) (INCLUIDOS EN LA FORMACIÓN TITULADA Y COMPLEMENTARIA) presenta un estado vulnerable; a excepción del indicador de certificación en la formación titulada donde presenta una baja ejecución PORCENTAJE DE GRUPOS (FICHAS) DE FORMACION TITULADA CON MAS DEL 80% DE HORAS PROGRAMAS DE ACUERDO CON EL DISEÑO CURRICULAR, PORCENTAJE DE APRENDICES DEL CENTRO EN FICHAS EN EJECUCIÓN EN ETAPA PRODUCTIVA QUE TIENEN ÚNICAMENTE POR EVALUAR EL RAP DE ETAPA PRODUCTIVA. Para el presupuesto en lo correspondiente a compromiso presenta una buena ejecución en la mayoría de los indicadores a acepción del IMPLANTACIÓN SISTEMA DE INVESTIGACIÓN APLICADA, DESARROLLO TECNOLÓGICO, INNOVACIÓN Y COMPETITIVIDAD NACIONAL donde solo comprometió el 47% d ellos recursos y para pago presenta dos indicadores por debajo del 50% afectado la ejecución presupuestal." u="1"/>
        <s v="El Centro de Comercio y Servicios presentó en esta vigencia un óptimo rendimiento y cumplimiento en lo relacionado con las metas de formación, alcanzando e incluso superando las metas establecidas. El centro implementó diversas estrategias que fueron socializadas en las diferentes sesiones del Comité de Dirección, siempre enfocados en dar cumplimiento a los lineamientos de la Dirección General. No obstante, el centro elevó una solicitud para la rectificación de la ejecución de algunos indicadores que no reflejan las cifras correspondientes. En cuanto a la ejecución presupuestal, el centro comprometió el 95,84% del presupuesto asignado, manteniendo siempre una visión orientada a la mejora continua, buscando la redistribución efectiva de los recursos dentro del periodo, y logrando una ejecución alineada con los principios de eficacia y eficiencia." u="1"/>
        <s v="para este periodo la observación resalta logros como el cumplimiento de varios indicadores por encima del 80%, con algunos superando el 100%, y proyectos clave alcanzando el 100% de ejecución. Sin embargo, se identificaron áreas de mejora, como indicadores con baja ejecución y proyectos que no cumplieron con las expectativas debido a saldos no comprometidos. En términos presupuestales, se alcanzó una ejecución del 97,74%, aunque algunos proyectos no cumplieron con los porcentajes esperados. Se requiere ajustar la planificación y ejecución para optimizar el rendimiento en las áreas de bajo desempeño y el uso de los recursos no comprometidos." u="1"/>
        <s v="La ejecución presupuestal del Centro fue de 99% de ejecución presupuestal, el 1% sin ejecutar se puede decir que, corresponden a saldos de los rubros presupuestales contratación de instructores, servicios personales indirectos, apoyos de sostenimiento alumnos, otras compras y equipos, viáticos y gastos de viaje área de formación y saldos del presupuesto SENNOVA., los demás proyectos de inversión tuvieron una ejecución por debajo de la meta propuesta para el año, en cuanto a indicadores se sugiere robustecer el seguimiento a la ejecución para lograr crear y ejecutar los planes necesarios y lograr el cumplimiento." u="1"/>
        <s v="Para este periodo la observación destaca tanto logros como desafíos en la ejecución de los proyectos del centro de formación durante el cuarto trimestre de 2024. En cuanto a los logros, se menciona una ejecución global del 97,91%, superando la meta proyectada del 96,58%. También se destacan los avances en la certificación de aprendices, como la ejecución del 91% con 2.986 aprendices certificados y el cumplimiento del 100% en ciertos indicadores como el número de aprendices certificados en un área específica. Sin embargo, se identifican varias dificultades, como la disminución en la inscripción de aprendices debido a la inestabilidad de la plataforma SenaSofia Plus, problemas técnicos que afectaron la actualización de datos y la publicación de fichas. Además, hubo una baja ejecución en la formación virtual a nivel nacional y en la asignación de cupos para las pruebas TyT. También se mencionan dificultades logísticas en zonas apartadas del departamento y problemas para conseguir prácticas remuneradas a tiempo" u="1"/>
        <s v="El Centro de la Industria, la Empresa y los Servicios a cierre de la vigencia 2024 presentó una ejecución satisfactoria de los indicadores, gracias al ejercicio de planificación que se hizo al inicio de esta y la articulación de las acciones con actores municipales para poner en marcha los planes desarrollo y la capacidad institucional para hacer el uso adecuado de los recursos en beneficio de los municipios del área de influencia y los grupos de valor e interés. Se resalta el logro de los indicadores de formación profesional integral titulada y complementaria, evaluación y certificación de competencias laborales, y la atención a la población víctima y vulnerable, en la cual se presenta sobre ejecución dado que este tipo de población tiene prioridad en su atención. Adicionalmente, es importante que el CF establezcan las acciones necesarias sobre los indicadores asociados a : Cupos en programa Bilingüismo (incluidos en la Formación Titulada y Complementaria), Porcentaje de Grupos (fichas) de formación titulad" u="1"/>
        <s v="En atención a la gestión al IV trimestre de la vigencia 2024, el Centro de Gestión y Desarrollo Sostenible Surcolombiano en general presenta una buena ejecución en los indicadores, sobre todo en lo asociado a Cupos programa Integración con la Educación Media &quot;Técnicos Laborales&quot;, Número de Personas con Formación Titulada del SENA, Personas Certificadas en Competencias Laborales, Número de evaluaciones en competencias laborales, Número de cupos de formación profesional integral perteneciente a la estrategia campeSENA – matriculados, Retención - Técnica Laboral, entre otros, los cuales se encuentran justificados por la dependencia. Por otra parte, se hace el llamado al Centro de Formación para que se establezcan acciones para aquellos indicadores que presentan baja ejecución con el objetivo que para la próxima vigencia se logren los objetivos trazados, entre los indicadores están: certificación de formación profesional en todos los niveles, Porcentaje de Grupos (fichas) de formación titulada con más del 80% de" u="1"/>
        <s v="Análisis y Evaluación de la Ejecución de Metas y Presupuesto del Cuarto Trimestre del Plan de Acción 2024 1. Introducción El Centro de Formación Logística ha trabajado de manera eficiente para cumplir con las metas establecidas en el Plan de Acción 2024. Durante el cuarto trimestre, se implementaron estrategias orientadas a optimizar los recursos y mejorar la calidad de la educación, en respuesta a las necesidades identificadas en trimestres anteriores. 2. Ejecución de Metas El Centro ha logrado mantener un desempeño satisfactorio en la mayoría de sus objetivos académicos y operacionales. Algunos de los logros destacados incluyen: Crecimiento en certificaciones: El número de certificaciones otorgadas a los aprendices aumentó en más de 300 estudiantes, lo que evidencia una mejora en la cobertura y en la calidad del proceso formativo. Contratación de instructores: Se logró cubrir la mayoría de vacantes, fortaleciendo la capacidad docente y garantizando la continuidad en la formación. Implementación de estrateg" u="1"/>
        <s v="Para este periodo el cumplimiento de los indicadores de gestión en 2024 se ha visto afectado por varios factores. La migración de plataformas tecnológicas (SOFIAPLUS y ZAJUNA) generó dificultades operativas en varios procesos, evidenciando la necesidad de una mejor planificación en futuros cambios tecnológicos. El proceso de ECCL también enfrentó problemas con su aplicativo, afectando su desempeño debido a fallas persistentes y la falta de funciones clave. Además, los cambios en la Administración y la alta rotación del personal impactaron la ejecución presupuestal, retrasando contrataciones y pagos. La continua rotación de Subdirectores generó incertidumbre en el sector empresarial, dificultando la adjudicación de contratos. Todo esto resalta la necesidad de mayor estabilidad y mejor gestión en la planeación financiera y administrativa." u="1"/>
        <s v="Para este periodo la observación resalta el desempeño positivo del Plan de Acción en relación con el cumplimiento de las metas propuestas, basadas en el Plan Nacional de Desarrollo 2022-2026. La mayoría de los indicadores muestran un alto desempeño, especialmente en áreas como formación bilingüismo, economía popular y atención a poblaciones vulnerables, con algunos superando el 100% de ejecución. Sin embargo, algunos indicadores clave, como la certificación en formación superior y técnica laboral, presentan un bajo rendimiento, lo que requiere atención urgente. Además, la ejecución en programas como la estrategia Campesena muestra un desempeño bajo (74%). En cuanto a la ejecución presupuestal, el centro muestra una gestión eficiente con un 96,2% de los recursos comprometidos y pagados, lo que demuestra un buen control y uso del presupuesto. Sin embargo, aún queda un saldo pequeño disponible, lo que sugiere la necesidad de implementar estrategias para lograr una ejecución total del presupuesto. Recomendacione" u="1"/>
        <s v="Inicialmente se sugiere al centro solicitar corrección de diferencia dentro los resultados de los indicadores reportados en el aplicativo y los generados internamente realizando acciones inmediatas para dirimir la diferencia que actualmente existe, esto permitirá realizar una evaluación objetiva de los resultados de gestión del centro, para este ejercicio es pertinente desde el centro se identifique cual es la razón de la diferencia y se envíe a la DPDC los respectivos soportes de los indicadores que están reportando el personal del centro de formación a nivel interno. El centro presenta indicadores que hacen necesario un esfuerzo de mejora ya que se encuentran distantes de las metas para los casos expuestos en el inicio del análisis, por lo cual se sugiere plantear acciones de mejora para su corrección, ya en términos generales existe gestión aceptable por parte del centro. Es de resaltar el buen trabajo realizado por el centro frente a los niveles alcanzados en el indicador de compromisos el cual estuvo en" u="1"/>
        <s v="Los indicadores expresan necesidades de mejoras cuando presenta deficiencia y no alcanzan la meta, sin embargo, la sobre ejecución también es síntoma de la necesidad de mejoras, por lo cual se sugiere analizar las cifras que presentaron sobre ejecuciones superiores al 7% y se prevea acciones para que no de este comportamiento en próximas vigencias, respecto a la referencia de no alcance de la meta en tecnólogos, en espacial debido al tema de la modalidad virtual, considero plantear nuevas estrategias para que se equilibre la oferta a partir de estudios tendenciales permitiendo así que se genera una oferta acorde a la demanda del contexto equilibrando las dos modalidades. En los indicadores financieros el centro logro ubicarse cerca de la meta a un 0,34% quedando entre los primeros lugares dentro de la regional en este indicador, esta acción obedeció a estrategias con buenos resultados, respecto al indicadore de pagos, se sugiere revisar la planeación de la contratación de los recursos de inversión e identifi" u="1"/>
        <s v="Los resultados obtenidos por LOPE son satisfactorios en la mayoría de los indicadores, concuerdo con el identificación de acciones de mejora en el marco de la estrategia campesena para tecnólogos, entendiendo que este es un desafío relativamente nuevo para el centro y aún hay temas por ajustar, respecto a los operarios FIC si llama la atención el resultado dado que el centro tiene buena experiencia en el desarrollo de estos programas, se sugiere establecer un mecanismos que permita identificar el ajuste en temáticas de horarios con acciones antes de la vinculación de los aprendices. Para la vigencia 2024 los resultados en los indicadores financiero preocupan dado que a partir del año 2023 se da una baja en los indicadores presupuestales, teniendo 2 años del indicie de compromisos y pagos a la baja, el resultado del 93,97% en ejecución de compromisos conlleva a la necesidad de mejorar los análisis financieros por parte del grupo administrativo y de generar un plan de contratación que no proyecte asignación de" u="1"/>
        <s v="El Centro de Comercio y Turismo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con relación a compromisos y pagos." u="1"/>
        <s v="De los 42 indicadores establecidos, 11 presentan sobre ejecución, lo que significa que el resultado real supera la meta establecida. Si bien a primera vista puede parecer positivo que un indicador se esté ejecutando por encima de lo esperado, en realidad, una sobre ejecución puede ser indicio de problemas subyacentes que deben ser evaluados. 31 indicadores presentan una ejecución inferior a la meta esperada. La baja ejecución de la mayoría de los indicadores exige una investigación exhaustiva y la implementación de medidas correctivas. En los indicadores de presupuesto se refleja una cercanía del porcentaje comprometido y del porcentaje de pagos con respecto al esperado." u="1"/>
        <s v="El Centro ha logrado un desempeño positivo en algunas áreas, como la Articulación con la Media y la formación de aprendices en Bilingüismo. Sin embargo, es necesario abordar el incumplimiento de la meta en la FPI y mejorar la cobertura de cupos en Bilingüismo. Se debe establecer acciones basadas en la revisión de metas y la implementación de nuevas estrategias, es un paso importante para mejorar el rendimiento general del centro." u="1"/>
        <s v="El Centro de Formación atendió los compromisos de acuerdo con la programación establecida y teniendo en cuenta el personal disponible, infraestructura, capacidad, recurso, y presupuesto asignado para el Plan de Acción 2024, presenta en general una ejecución buena en relación con las metas asignadas con corte a diciembre 30 teniendo en cuenta que es el primer año desde su puesta en funcionamiento, se recomienda implementar estrategias efectivas de divulgación de las ofertas con el objetivo de alcanzar el número de cupos requeridos por cada trimestre para formación titulada y complementaria. Presenta una ejecución presupuestal frente a compromisos del 93,04% y en pagos de 55,07%, por lo que se recomienda realizar un seguimiento y control de acuerdo con las metas establecidas en pagos y compromisos para la próxima vigencia, con el fin de dar cumplimiento a estos indicadores." u="1"/>
        <s v="algunas de las observaciones, positivas es que se alcanzó el promedio nacional, pero es importante anexar los datos específicos, para realizar comparaciones y poder respaldar la afirmación, las acciones correctivas realizadas como la divulgación, inscripción y matricula de aprendizaje es muy importante, saber cómo influyeron en los indicadores, la ejecución presupuestal fue satisfactoria 99%, pero se evidencian un 83% en pagos, esto indica, dificultades en la disponibilidad de recursos, se destaca la rapidez en la contratación y la centralización de recursos, pero la falta de oferentes atrasa el proceso." u="1"/>
        <s v="El centro agropecuario alcanzó en metas de formación titulada un promedio del 95%, y en formación complementaria el 85%, el centro presenta dificultades en la acogida que tiene la población por los programas que oferta, sin embargo, se adelantan diferentes estrategias para lograr llegar a más población y aceptación de los mismos. La gestión en presupuesto es excelente, pues alcanzó el 99.43%." u="1"/>
        <s v="El Centro para la Industria Petroquímica, para el cuarto trimestre, logro el cumplimiento de las metas asignadas. Aunque se presentó sobre ejecución en algunas de estas, es importante resaltar que la formación titulada presentó una ejecución del 100%, las demás formaciones también cumplieron un papel importante en el logro de las, metas asignadas. A 31 de diciembre de 2024 el centro para la Industria Petroquímica de la regional Bolívar cuenta con una asignación de $ 17.288.332.249,00 de los cuales se han comprometido $16.810.409.011, que representa un 95.01% en la ejecución del presupuesto, los recursos corresponden a pagos de servicios públicos, impuestos, viáticos, contratación de servicios personales (administrativos e instructores), compra de materiales de formación y mantenimiento de equipos inmuebles y recursos de los programas de SENNOVA. En general se logro gran parte de lo objetivos trazados en la vigencia 2024." u="1"/>
        <s v="Se han identificado y justificado los indicadores de Gestión y Presupuesto con baja ejecución durante la vigencia, detallando las causas principales que han impedido alcanzar los resultados esperados, ya sean internas o externas. Asimismo, se ha realizado un análisis exhaustivo de los problemas específicos. Para mejorar su desempeño, es crucial adoptar medidas correctivas a corto plazo, establecer estrategias efectivas a mediano plazo y diseñar un plan integral de seguimiento y control"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En cuanto a tecnólogos se tenia una meta de 1.530 se ejecutó 1.285 para un 83,99% y en tecnólogos CampeSENA con una meta de 60 se ejecutó 46 para un 76,67% en la siguiente vigencia se debe implementar estrategias efectivas de divulgación de las ofertas con el objetivo de alcanzar el número de cupos requeridos para el cumplimiento. Presenta una ejecución presupuestal frente a compromisos del 97,86% y en pagos de 86,38% cumpliendo las metas establecidas para la vigencia 2024, se recomienda continuar realizando el seguimiento y control de acuerdo con las metas establecidas en pagos y compromisos para la próxima vigencia, adicional a esto se deben implementar estrategias para dar cump" u="1"/>
        <s v="El Centro Agroempresarial para el cuarto trimestre, logro el cumplimiento de las metas asignadas. En la formación titulada se logró en un 100%, la formación titulada de nivel tecnológico alcanzó ejecución del 76% debido a las pocas inscripciones en el orden nacional. La formación complementaria se logró una ejecución del 107% en cupos y 86% en aprendiz. Algunos indicadores se encuentran por debajo de lo esperado, sin embargo, el Centro de formación realizara una evaluación de estrategias a implementar en el siguiente año (2025) para lograr el 100% de las metas asignadas. La ejecución del presupuesto fue del 97,84% del total asignado. Referente a los pagos, alcanzamos un 93,06% pagado del total del presupuesto comprometido y el 91,06% del presupuesto total asignado, considerándose buena ejecución y acorde a los porcentajes de metas alcanzadas." u="1"/>
        <s v="El centro de Comercio refleja un comportamiento muy bueno al desarrollar diferentes estrategias para el cumplimiento de metas e indicadores, siendo eficientes en la ejecución en cada uno de los procesos, 17 indicadores quedaron con un nivel de ejecución entre 80% y 99%, y 16, terminaron con en un nivel superior al 100%, importante tener presente que las dificultades que presentó la nueva plataforma de ZAJUNA, influyeron en alcanzar la meta de algunos de los indicadores; igualmente es necesario la revisión, porque se vienen presentado diferencias entre lo que ejecutan los centros y lo que reporta Dirección General. Con respecto a la ejecución presupuestal el centro alcanzó una excelente ejecución del 95.93%, el asignar recursos en el mes de noviembre hace que la ejecución no sea eficiente, puesto que, por el procedimiento de contratación, los tiempos no permite alcanzar la ejecución de estos." u="1"/>
        <s v="Al cierre del IV Trimestre 2024, el centro de formación logro alcanzar los niveles esperados de relación a la ejecución de los cupos de formación al aprendiz, con ello el centro fortalece la permanencia en el mercado de oferta educativa. Es visible que por factores de acompañamiento al aprendiz y/o falta de oportunidades en donde ellos logren desarrollar sus competencias en la atapa productiva esta afectado el indicador de certificación de formación. Como compromiso para las próximas vigencias la Dirección regional instaurara mesas de trabajos articuladas con las áreas de relaciones corporativas internaciones y los coordinadores de formación profesional integral en busca de nuevas estrategias para ofrecer el portafolio de demanda ofertada por el centro de formación. Así mismo las áreas de bienestar quedan con el compromiso de incentivar la permanencia activa del aprendiz en el desarrollo, ejecución y cierre final del curso en el cual se inscribió, logrando con ello llegar al proceso de certificación. Observa" u="1"/>
        <s v="Para este periodo la observación resalta logros y dificultades en la gestión de los programas de formación. Entre los aspectos positivos, se alcanzaron los cupos en formación profesional integral y se completó la formación en bilingüismo, a pesar de problemas con la contratación de instructores y la plataforma SOFIA. Sin embargo, en formación titulada, la meta de certificación se vio afectada por la deserción de aprendices y problemas en la etapa productiva. En términos financieros, hubo un saldo pendiente de pago de $382.399.549, debido a dificultades logísticas en zonas de difícil acceso, que se solucionaron mediante una prórroga. En resumen, aunque se lograron avances, los desafíos operativos y logísticos afectaron el cumplimiento total de las metas, y es necesario optimizar procesos para mejorar la eficiencia." u="1"/>
        <s v="Para este periodo la observación del Centro de Formación muestra un avance desigual en los indicadores, con algunos alcanzando el 100% de ejecución, otros con sobre ejecución y algunos en riesgo o con bajo cumplimiento. Destaca el logro en la certificación de personas, alcanzando el 94%, y la sobre ejecución del proyecto Campesena (251%) debido al alto interés de las comunidades rurales. Sin embargo, la baja ejecución del indicador 581 resalta la importancia de finalizar procesos administrativos como la depuración de aprendices. Por otro lado, algunos indicadores no alcanzaron su meta debido a factores como baja demanda en formación virtual y operaria, falta de autoevaluaciones y problemas con instructores. Estas situaciones evidencian la necesidad de estrategias para aumentar la inscripción y mejorar la gestión académica. En cuanto a la ejecución presupuestal, se logró un desempeño positivo con el 96.1% de los recursos ejecutados, reflejando eficiencia en la gestión financiera. No obstante, se recomienda fo" u="1"/>
        <s v="Los indicadores de CENTRO INDUSTRIAL Y DE AVICION muestra un desempeño sobresaliente en varios aspectos. Indicadores como . La evaluación de competencias laborales sobresale con un 166%, y las certificaciones expedidas con un 148%, reflejando la efectividad del centro en validar habilidades. El trabajo con poblaciones vulnerables es destacado, con ejecución del 189% en cupos y 164% en aprendices. En víctimas de desplazamiento forzado, la cobertura llega al 308% superan ampliamente las expectativas. Esto refleja un esfuerzo exitoso en la inclusión y el acceso a la educación, evidenciando que las iniciativas en estos sectores están alcanzando y superando los objetivos propuestos. De manera similar, indicadores como los relacionados con la retención en programas de titulada también presentan una ejecución notable de 98%, lo que refleja un buen nivel de continuidad y seguimiento en estos programas. En contraste, varios indicadores clave presentan resultados preocupantes por debajo del 75%, lo que indica áreas co" u="1"/>
        <s v="Los indicadores de Gestión y Presupuesto con baja ejecución durante la vigencia han sido justificados, identificando las causas principales del incumplimiento de los resultados esperados, tanto por factores internos como externos. Además, se presenta un análisis detallado de los problemas específicos. Es fundamental implementar acciones de mejora a corto plazo, diseñar estrategias a mediano plazo y establecer un plan de seguimiento y control para optimizar su desempeño." u="1"/>
        <s v="Para este periodo se resalta varios puntos clave sobre la ejecución de los indicadores y la gestión presupuestal. Se mencionan dificultades en el proceso de depuración de datos, lo que podría retrasar el cumplimiento de metas. También se destaca la baja captación de aprendices en algunas estrategias formativas y problemas en la correcta categorización de personas con discapacidad en el sistema. Además, la falta de empresas en el departamento de Vaupés que cumplan los requisitos para contratos de aprendizaje limita las oportunidades de formación. Aunque la ejecución presupuestal fue alta (97,7%), hubo un porcentaje no ejecutado debido a problemas con el traslado de un bus y excedentes de proyectos, y quedaron cuentas por pagar importantes al final del año. En conclusión, aunque hubo avances, persisten retos en áreas clave como la captación de aprendices, la inclusión y la gestión de recursos." u="1"/>
        <s v="En atención al seguimiento trimestral realizado por parte de la Dirección Regional para el CENTRO AGROECOLOGICO Y EMPRESARIAL – FUSAGASUGA frente a la ejecución promedio de las metas Regionales, se reporta la siguiente información al cierre del 30 de diciembre 2024; en Formación Titulada presenta un porcentaje de ejecución de cupos del 97.96%. En cuanto al cumplimiento en Formación Complementaria el centro muestra un porcentaje de ejecución de cupos del 114.94%. en general el porcentaje de ejecución de cupos de Formación Profesional Integral es de 111.40%. En cuanto al cumplimiento de metas de contrato de aprendizaje SENA, el centro presenta un porcentaje de ejecución del 98.71%. En cuanto al cumplimiento de la meta de evaluaciones y certificaciones de competencias laborales, presenta los siguientes porcentajes de ejecución: No. de evaluaciones 146.17%, personas evaluadas 132.22%, certificaciones expedidas 143.38%, personas certificadas 130.57% En cuanto a la ejecución presupuestal el Centro de Formación ha" u="1"/>
        <s v="En atención al seguimiento trimestral realizado por parte de la Dirección Regional para el CENTRO DE DESARROLLO AGROEMPRESARIAL - CHIA frente a la ejecución promedio de las metas Regionales, se reporta la siguiente información al cierre del 30 de diciembre 2024; en Formación Titulada presenta un porcentaje de ejecución de cupos del 102.35%. En cuanto al cumplimiento en Formación Complementaria el centro muestra un porcentaje de ejecución de cupos del 109.96%. en general el porcentaje de ejecución de cupos de Formación Profesional Integral es de 107.98%. En cuanto al cumplimiento de metas de contrato de aprendizaje SENA, el centro presenta un porcentaje de ejecución del 108.52%. En cuanto al cumplimiento de la meta de evaluaciones y certificaciones de competencias laborales, presenta los siguientes porcentajes de ejecución: No. de evaluaciones 112.30%, personas evaluadas 112.14%, certificaciones expedidas 116.88%, personas certificadas 117.02% En cuanto a la ejecución presupuestal el Centro de Formación ha da" u="1"/>
        <s v="En atención al seguimiento trimestral realizado por parte de la Dirección Regional para el CENTRO DE LA TECNOLOGIA DEL DISEÑO Y LA PRODUCTIVIDAD EMPRESARIAL - GIRARDOT frente a la ejecución promedio de las metas Regionales, se reporta la siguiente información al cierre del 30 de diciembre 2024; en Formación Titulada presenta un porcentaje de ejecución de cupos del 102.58%. En cuanto al cumplimiento en Formación Complementaria el centro muestra un porcentaje de ejecución de cupos del 112.81%. En general el porcentaje de ejecución de cupos de Formación Profesional Integral es de 110.88%. En cuanto al cumplimiento de metas de contrato de aprendizaje SENA, el centro presenta un porcentaje de ejecución del 107.57%. En cuanto al cumplimiento de la meta de evaluaciones y certificaciones de competencias laborales, presenta los siguientes porcentajes de ejecución: No. de evaluaciones 116.88%, personas evaluadas 119.45%, certificaciones expedidas 118.70%, personas certificadas 121.80% En cuanto a la ejecución presupue" u="1"/>
        <s v="En atención al seguimiento trimestral realizado por parte de la Dirección Regional para el CENTRO DE BIOTECNOLOGIA AGROPECUARIA – MOSQUERA frente a la ejecución promedio de las metas Regionales, se reporta la siguiente información al cierre del 30 de diciembre 2024; en Formación Titulada presenta un porcentaje de ejecución de cupos del 101.51%. En cuanto al cumplimiento en Formación Complementaria el centro muestra un porcentaje de ejecución de cupos del 110.80%. en general el porcentaje de ejecución de cupos de Formación Profesional Integral es de 109.58%. En cuanto al cumplimiento de metas de contrato de aprendizaje SENA, el centro presenta un porcentaje de ejecución del 98.07%. En cuanto al cumplimiento de la meta de evaluaciones y certificaciones de competencias laborales, presenta los siguientes porcentajes de ejecución: No. de evaluaciones 129.96%, personas evaluadas 116.25%, certificaciones expedidas 120.34%, personas certificadas 108.55% En cuanto a la ejecución presupuestal el Centro de Formación ha" u="1"/>
        <s v="En atención al seguimiento trimestral realizado por parte de la Dirección Regional para el CENTRO INDUSTRIAL Y DESARROLLO EMPRESARIAL DE SOACHA frente a la ejecución promedio de las metas Regionales, se reporta la siguiente información al cierre del 30 de diciembre 2024; en Formación Titulada presenta un porcentaje de ejecución de cupos del 101.33%. En cuanto al cumplimiento en Formación Complementaria el centro muestra un porcentaje de ejecución de cupos del 111.27%. en general el porcentaje de ejecución de cupos de Formación Profesional Integral es de 109.57%. En cuanto al cumplimiento de metas de contrato de aprendizaje SENA, el centro presenta un porcentaje de ejecución del 92.88%. En cuanto al cumplimiento de la meta de evaluaciones y certificaciones de competencias laborales, presenta los siguientes porcentajes de ejecución: No. de evaluaciones 116.31%, personas evaluadas 101.40%, certificaciones expedidas 119.71%, personas certificadas 105.09% En cuanto a la ejecución presupuestal el Centro de Formaci" u="1"/>
        <s v="En atención al seguimiento trimestral realizado por parte de la Dirección Regional para el CENTRO DE DESARROLLO AGROINDUSTRIAL Y EMPRESARIAL - VILLETA frente a la ejecución promedio de las metas Regionales, se reporta la siguiente información al cierre del 30 de diciembre 2024; en Formación Titulada presenta un porcentaje de ejecución de cupos del 100.39%. En cuanto al cumplimiento en Formación Complementaria el centro muestra un porcentaje de ejecución de cupos del 77.40%. En general el porcentaje de ejecución de cupos de Formación Profesional Integral es de 80.33%. Indicador que presenta un bajo porcentaje de ejecución. En cuanto al cumplimiento de metas de contrato de aprendizaje SENA, el centro presenta un porcentaje de ejecución del 88.75%. En cuanto al cumplimiento de la meta de evaluaciones y certificaciones de competencias laborales, presenta los siguientes porcentajes de ejecución: No. de evaluaciones 123.20%, personas evaluadas 112.83%, certificaciones expedidas 120.06%, personas certificadas 111.1" u="1"/>
        <s v="El desempeño del CIMI en el IV trimestre de 2024 fue altamente positivo, logrando un cumplimiento superior al 98% en la mayoría de los indicadores de formación titulada y complementaria, con algunas excepciones como el programa de bilingüismo virtual, donde los porcentajes fueron del 70,83% en cupos y 75,10% en aprendices debido a la transición de la plataforma ZAJUNA. No obstante, el bilingüismo presencial superó el 130% en ambas métricas, lo que demuestra una gestión eficiente en la formación presencial. El cumplimiento de las metas en evaluación y certificación de competencias laborales, así como en contratos de aprendizaje, alcanzó el 100%, reflejando una adecuada planeación y ejecución de estrategias. Se resalta la implementación de estrategias de relacionamiento corporativo y comunitario, el seguimiento riguroso de metas a través del comité primario y la gestión efectiva con entes educativos para fortalecer la articulación con la educación media. En cuanto a la ejecución presupuestal, el CIMI alcanzó u" u="1"/>
        <s v="A cierre del cuarto trimestre de 2024, el Centro Industrial del Diseño y la Manufactura del SENA logró un 96% de ejecución, con 67,728 cumplimientos de una meta total de 70,356, lo que representa un alto nivel de desempeño. Se destacan indicadores con sobre ejecución, como Técnico (102%) y Certificación de Competencias Laborales (159%), reflejando una gestión eficiente y un impacto positivo en la formación de los aprendices. Sin embargo, se evidencian desafíos en el cumplimiento de metas en Bilingüismo (90%) y Tecnólogo (92%), lo que sugiere la necesidad de fortalecer estrategias para cerrar brechas en estos frentes. A pesar de esto, el centro ha demostrado una gestión efectiva, con un enfoque en la mejora continua y en la generación de estrategias para el próximo año. En cuanto a la ejecución presupuestal, se comprometieron $1.196.522.281,00 en bienes y servicios personales, destacándose inversiones en mantenimiento y adquisición de equipos tecnológicos para Tecnoparque, Tecnoacademia y el CIDM. Se resalta" u="1"/>
        <s v="Se evidencia un alto cumplimiento de la meta global de planeación educativa, alcanzando un 99% de la meta establecida (62.125 aprendices de 63.070 proyectados). La desviación del 1% está directamente relacionada con la oferta de formación virtual, donde la disponibilidad de cupos fue insuficiente para cubrir la demanda, lo que afectó la asignación total de aprendices en esta modalidad. En cuanto a certificaciones de formación, el cumplimiento alcanzó un 77%, evidenciando desafíos en la certificación de programas titulados, particularmente en niveles de tecnólogos y técnicos. A pesar de las estrategias implementadas por el Centro de Formación (CSET) para incentivar la certificación, el proceso depende de la solicitud activa por parte del aprendiz, lo que representa un factor externo que ha limitado el cumplimiento total del indicador. Por otro lado, se destaca el sobrecumplimiento del 100% en evaluación de competencias laborales, reflejando una gestión efectiva en este indicador. En cuanto a la ejecución pres" u="1"/>
        <s v="**Observación:** El desempeño en la ejecución de metas de formación profesional integral fue sobresaliente, alcanzando un 109% gracias a la sobre ejecución en la articulación con la media. Se destaca el cumplimiento amplio en la atención a población vulnerable y víctima, así como en los programas ECCL, CampeSENA y Full Popular. Sin embargo, la falta de asignación de cupos para tecnólogos virtuales afectó negativamente el cumplimiento de esta meta, y la certificación de aprendices presentó un bajo indicador debido al proceso de depuración en curso. Se recomienda fortalecer estrategias para la optimización de la programación de fichas en 2025 y gestionar soluciones frente a la baja asignación de cupos virtuales. En términos presupuestales, la ejecución fue del 98,62%, con un saldo sin comprometer del 1,38%. Si bien la gestión de compromisos estuvo alineada con la media nacional, la meta de pagos no se cumplió debido a la falta de disponibilidad de cupo PAC, lo que llevó a la constitución de reservas presupuest" u="1"/>
        <s v="Se identifican avances significativos en la ejecución de los indicadores, especialmente en aquellos relacionados con Campesena y economía popular, reflejando la alta demanda en estas poblaciones. No obstante, se evidenciaron dificultades en otros indicadores, atribuibles a la transición y actualización de plataformas dentro de la entidad, lo que generó afectaciones técnicas y la caída de algunas ofertas. Uno de los indicadores más impactados fue el de certificación de articulación con la media, donde se presenta una discrepancia entre el aplicativo PA (259 certificaciones) y el reporte DF_14A de matriculados (1229 certificaciones), lo que requiere una revisión detallada para garantizar la precisión de la información reportada. Adicionalmente, la no actualización oportuna de deserciones ha dificultado el cumplimiento de metas en certificación técnica laboral y titulación total. Se destaca que la ejecución de horas programadas responde a las necesidades operativas del centro, con una distribución de 70% presen" u="1"/>
        <s v="El Centro de Formación (CF) ha demostrado un desempeño significativo en varios indicadores de gestión, alcanzando un cumplimiento del 65% en aspectos clave como Formación Complementaria, entrega de materiales, certificaciones, retención de aprendices y programas especiales. Sin embargo, persisten desviaciones en metas relacionadas con certificación de aprendices, articulación con la educación media y contratos de aprendizaje, principalmente debido a factores externos como problemas en la plataforma Sofía Plus, falta de empresas contratantes en la región y restricciones de colegios. Es fundamental continuar con las estrategias correctivas previstas para garantizar el cumplimiento de los objetivos en 2025. En cuanto al presupuesto, el CF logró una ejecución del 99.60%, cumpliendo con los compromisos estipulados. El leve incumplimiento en pagos (0.10%) se debió a la falta de asignación del PAC en diciembre de 2024, lo que generó reservas inducidas que serán canceladas en 2025. Además, se realizaron gestiones pa" u="1"/>
        <s v="El desempeño del Centro de Formación en certificación muestra avances significativos, con 2.253 aprendices certificados en formación titulada según el reporte del 2024. Sin embargo, el cumplimiento de las metas en personas y cupos de formación titulada se vio afectado por dificultades en la inscripción a programas virtuales, debido a la indisponibilidad de la plataforma Sofia Plus en los meses de julio y agosto, lo que impactó especialmente la formación complementaria y la inscripción a la formación titulada virtual. En cuanto a la articulación con la media, aunque se evidenció una disminución en el número de matriculados en los grados 10 y 11 comparado con el 2023, el CF tomó medidas como la articulación con dos nuevos colegios para mitigar este impacto. No obstante, la certificación de programas técnicos laborales se vio afectada por estos factores. Respecto a las unidades productivas, aunque la información fue cargada al drive, esta no fue organizada según el procedimiento establecido, lo que limitó su va" u="1"/>
        <s v="Se evidencia un cumplimiento satisfactorio de las metas establecidas, con un desempeño destacado en la implementación de estrategias como la ruta de deserción, expansión de cupos a través de articulaciones institucionales y la estrategia CampeSENA, lo que permitió atender zonas rurales previamente no cubiertas. Asimismo, la ejecución de un plan de choque alineado con las necesidades formativas de la comunidad fue clave para el seguimiento y certificación de los aprendices, contribuyendo a la superación de la meta planteada. Sin embargo, el incumplimiento de algunas metas en su totalidad obedeció a factores externos que impactaron la ejecución, tales como: Insuficiencia de ofertas de formación virtual, reduciendo el número de fichas abiertas y la cantidad de matriculados. Fallos en la plataforma Sofia Plus, lo que afectó la gestión de certificados y el acceso a la formación. Demanda de ampliación de cupos adicionales, que no pudo ser atendida en su totalidad debido a la insuficiencia de ofertas recibidas. Ret" u="1"/>
        <s v="El Centro Agropecuario de Buga- CAB, dentro de su línea medular en Agroindustrial, Alimentos y confitería para el III trimestre 2024 registra una buena ejecución en los indicadores de Cupos Educación Superior (Tecnólogos) con una ejecución 4.040 que equivale a un 86% para el indicador de Cupos de formación Técnica Laboral y Otros SENA el centro de formación paso del III trimestre al IV de un 94.70% a un l 98% de una meta de 12.747, en cuanto al indicador de Cupos formación Integral Profesional ( Gran Total) ha logrado el mimo porcentaje del 98%. El Centro de Formación adopto para el III trimestre estrategias que ayudaron a incrementar los indicadores d ejecución.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u="1"/>
        <s v="El Centro Latinoamericano de Especies Menores (CLEM), cuya línea medular se enfoca en la producción pecuaria y la agroecología, presentó durante el IV trimestre de 2024 un avance significativo en algunos de sus indicadores clave. Destacan las Certificaciones Expedidas en Competencias Laborales, con una ejecución del 118.49%, y las Personas Certificadas en Competencias Laborales, que alcanzaron un 126.36% de cumplimiento. Por otro lado, otros indicadores mostraron un nivel de ejecución aceptable, como la Ejecución de Aprendices en Formación de Profundización Técnica, con un 96.67%, la Ejecución de Aprendices de Formación Titulada, con un 92.49%, la Ejecución de Aprendices de Técnico Laboral, con un 95.74%, y la Ejecución de Aprendices Auxiliares, que registró un 97.78%. Sin embargo, no todos los indicadores alcanzaron los niveles esperados. Frente a aquellos con una baja ejecución, el Centro de Formación estableció estrategias para nivelarlos durante el IV trimestre. No obstante, estos esfuerzos no dieron los" u="1"/>
        <s v="Para el cierre de la vigencia 2024 el Centro Náutico Pesquero de Buenaventura- CNP, ha realizado esfuerzos significativos para lograr las metas de todos sus indicadores entre ellos los relacionados con la FPI. Prueba de ello es la ejecución de un 83% en el indicador Aprendices en formación complementaria con una meta de 30.997, para el indicador de Número de Personas con Formación Titulada del SENA el centro logro una meta del 97,07%; en el indicador de Cupos formación Integral Profesional ( Gran Total) el centro registra una meta de 47.157 se logro sobrepasar la meta con una ejecución de 49.683 para un 105,63%, para el indicador de Personas Certificadas en Competencias Laborales el CNP reporta una ejecución de 1.588 lo que corresponde a un 97% de ejecución frente a la meta; frente al indicador de Número de Aprendices SENA Con Contrato De Aprendizaje (Incluye contratos voluntarios) el centro reporta una meta de 1.145 y una ejecución de 1.176 equivalente al 103% de ejecución. Sumado a lo anterior la Dirección" u="1"/>
        <s v="El Centro de Diseño Tecnológico Industrial (CDTI) se enfoca en vestuario inteligente, comunicación digital, mantenimiento mecatrónico y transversalidad tecnológica. Durante el IV trimestre de 2024, mostró avances significativos en sus indicadores. La ejecución de aprendices en formación de técnico laboral alcanzó el 103,94%, mientras que la formación de tecnólogos registró un 96,45% y la formación titulada llegó al 100,41%. Frente a los indicadores con baja ejecución, el Centro implementó estrategias que permitieron una nivelación en el IV trimestre. Un ejemplo de ello fue el indicador de Certificaciones en Formación Profesional Integral, que alcanzó una ejecución del 108,44%. Sin embargo, el indicador de Formación Complementaria mostró un desempeño del 89,44% y, a pesar de las estrategias aplicadas, no logró cumplir con la meta establecida. Desde la Dirección Regional se realiza un seguimiento constante y se brindan apoyos para fortalecer los procesos misionales y servicios de formación. Estos esfuerzos se" u="1"/>
        <s v="El Centro Nacional de Asistencia Técnica a la Industria (ASTIN), reconocido por su alta especialización en su línea medular, ha registrado un desempeño óptimo en varios de sus indicadores clave. En particular, destacan las Certificaciones Expedidas en Competencias Laborales, con una ejecución del 117.94%, y las Personas Certificadas en Competencias Laborales, con un 108.72% de cumplimiento. No obstante, otros indicadores relacionados con la Formación Profesional Integral (FPI) no alcanzaron las metas establecidas. Por ejemplo, el indicador de Aprendices en Formación Complementaria tuvo una ejecución del 91.89%, mientras que el Número de Personas con Formación Titulada del SENA alcanzó solo el 81.14%. Asimismo, los Cupos de Educación Superior (Tecnólogos) y los Cupos de Formación Integral Profesional (Gran Total) registraron ejecuciones del 83.31% y 90.37%, respectivamente. Estos resultados se atribuyen principalmente a la insuficiente cantidad de inscritos en las ofertas formativas, a pesar de los esfuerzos" u="1"/>
        <s v="El Centro de Biotecnología Industrial (CBI) se enfoca en Comercio y Servicios, Industria y Tecnologías aplicadas a la Industria. Durante el IV trimestre de 2024, presentó un avance positivo en varios indicadores. En Ejecución de Aprendices en Formación de Técnico Laboral, alcanzó un 99,27%, mientras que en Ejecución de Aprendices en Formación Titulada logró un 99,00%. Para los indicadores con baja ejecución, el Centro implementó estrategias que permitieron una nivelación durante el IV trimestre. Un ejemplo de éxito es el Indicador de Certificaciones en Formación Profesional Integral, que reportó una ejecución del 106,36%. Sin embargo, a pesar de los esfuerzos realizados, algunos indicadores no lograron alcanzar las metas esperadas, como el de Auxiliares, que presentó un 78,89% de ejecución. La Dirección Regional realiza un seguimiento constante y brinda apoyo a todos sus Centros de Formación para garantizar la mejora continua de los procesos misionales y servicios de formación. Este seguimiento se efectúa me" u="1"/>
        <s v="El Centro de la Construcción (C.C.), enfocado en Construcción Sostenible, Arquitectura y Urbanismo, mostró un buen desempeño en el IV trimestre de 2024. Destacó en los indicadores de Cupos de Formación Complementaria, con una ejecución del 103,32%, y en Retención - Formación en Educación Superior, alcanzando un 84,74%. No obstante, algunos indicadores presentaron vulnerabilidades. Aprendices en Formación Superior registró un 82,02%, y Aprendices en Programa de Operarios obtuvo un 84,97%. Ante estos resultados, el Centro implementó estrategias para mejorar el cumplimiento, aunque, pese a los esfuerzos, no logró alcanzar plenamente las metas en estos indicadores. La Dirección Regional realiza un seguimiento constante y brinda apoyo a todos sus Centros de Formación para fomentar la mejora continua de los procesos misionales y servicios de formación. Este seguimiento se efectúa a través de Comités de Dirección, Subcomités de Control Interno, Comités SIGA y el Consejo Directivo Regional, donde se generan alertas" u="1"/>
        <s v="El Centro de Gestión Tecnológica de Servicios (CGTS) se enfoca en Salud, Gastronomía, Comercio Internacional, Servicios Personales y Belleza, Salud Ocupacional y Servicios Financieros. Al cierre del IV trimestre de 2024, presentó un desempeño positivo en varios de sus indicadores. En Número de Certificaciones Expedidas en Competencias Laborales, alcanzó una ejecución del 109,58%, mientras que en Personas Certificadas en Competencias Laborales registró un 110,81%. Asimismo, en Formación Complementaria presentó una ejecución del 108,85% y en Formación Profesional Integral alcanzó un 107,82%. En cuanto a Formación Tecnológica, el centro reportó una ejecución del 97,56%, reflejando una gestión adecuada en la mayoría de sus indicadores. La Dirección Regional realiza un seguimiento constante y brinda apoyo a todos sus Centros de Formación, enfocados en la mejora continua de los procesos misionales y servicios de formación. Este seguimiento se efectúa a través de Comités de Dirección, Subcomités de Control Interno," u="1"/>
        <s v="El Centro de Tecnologías Agroindustriales (CTA), en el marco de sus líneas medulares de Agroindustria, Desarrollo de Software y TIC, presenta un balance de sus avances para el IV trimestre de 2024. En el ámbito de la formación, se registró una ejecución del 100% en la formación de operarios, mientras que la formación de técnicos laborales alcanzó un 95.12%. Por su parte, la formación de tecnólogos y titulados reportó ejecuciones del 94.20% y 94.65%, respectivamente. Sin embargo, algunos indicadores presentaron un desempeño inferior al esperado, como la formación complementaria, que solo alcanzó un 21.14% de ejecución, y la formación de operarios, que se situó en un 84.70%. El total de la formación profesional integral cerró con un 86.65%. Estos resultados se atribuyen a factores como la demanda moderada, retrasos en la programación debido a la actualización tecnológica y la disponibilidad limitada de instructores. Para enfrentar estas dificultades, el Centro de Formación implementó estrategias de nivelación," u="1"/>
        <s v="El Centro de Electricidad y Automatización Industrial (CEAI) se enfoca en Eficiencia Energética, Electricidad, Automatización y Control. Al cierre del IV trimestre de 2024, registró un desempeño positivo en varios de sus indicadores. En Cupos de Formación Técnica Laboral y Otros SENA, alcanzó una ejecución del 99,47%, mientras que en Número de Aprendices en Formación Titulada logró un 97,15%. Además, el indicador de Certificaciones Expedidas en Competencias Laborales mostró un destacado 138,98% de ejecución, superando el porcentaje esperado según los lineamientos de la Dirección General. No obstante, algunos indicadores presentaron vulnerabilidades, como Operarios, con una ejecución del 50%, y Formación Complementaria, que registró un 86,69%. Para abordar estos resultados, el Centro adoptó estrategias en sus comités primarios con el fin de nivelar los indicadores durante el IV trimestre. La Dirección Regional mantiene un seguimiento constante y brinda apoyo a todos sus Centros de Formación, enfocados en la m" u="1"/>
        <s v="El Centro de Tecnologías para la Construcción y la Madera, en el cierre del cuarto trimestre de 2024, alcanzó una ejecución destacada en sus indicadores de formación y presupuesto. Se logró un 86,3% de cumplimiento en formación complementaria total, con un equilibrio entre modalidades virtual y presencial. La formación técnica laboral superó la meta en un 103,8%, destacándose tanto en modalidad virtual como presencial con 106,8% y 106,6% respectivamente. Además, la formación tecnológica alcanzó un 89,2% de cumplimiento, con un rendimiento superior en la modalidad presencial (94,3%) frente a la virtual (70,1%). En términos presupuestales, se comprometió el 96% del presupuesto disponible y se pagó el 92% de los recursos, asegurando una ejecución eficiente de los fondos asignados. Se logró un 84% de ejecución en materiales de formación, y se centralizaron recursos de saldos de contratos y adjudicaciones tardías. En adecuaciones y construcciones, se comprometieron $125.616.400 y se pagaron $42.959.000. Además, s" u="1"/>
        <s v="El Centro de Electricidad, Electrónica y Telecomunicaciones, al cierre del cuarto trimestre de 2024, presentó un alto cumplimiento en la ejecución de sus indicadores y presupuesto. A pesar de que la meta en tecnólogo presencial no se alcanzó debido a limitaciones en la sobre ejecución de fichas de articulación, el resto de los indicadores se cumplieron conforme a lo establecido. Se implementaron estrategias como la divulgación masiva de programas a través de redes sociales y aliados estratégicos, lo que permitió aumentar la certificación en formación titulada y complementaria. Además, se avanzó en la formación de población vulnerable, superando las barreras de acceso a herramientas tecnológicas y promoviendo la inclusión. El centro alcanzó una ejecución del 99,29%, equivalente a $21.925.788.650,18 sobre una apropiación vigente de $22.082.140.293,68. Los rubros más representativos fueron contratación de instructores, con una ejecución del 99,06%, y servicios personales indirectos, con 99,77% de cumplimiento." u="1"/>
        <s v="El Centro de Gestión Industrial logró resultados positivos en la ejecución de sus indicadores y presupuesto durante el cuarto trimestre de 2024. Se desarrollaron 22 proyectos de ECCL, con avances en CampeSENA y Economía Popular, destacando la implementación de un Técnico virtual en Marketing Digital. En Formación Profesional Integral, se superaron las metas en aprendices con un 101% de cumplimiento y se alcanzó un 98,77% en formación titulada, garantizando un alto índice de retención. A pesar de retrasos por migración de sistemas y fallos en aplicativos, se implementaron estrategias correctivas para la certificación de registros y se proyectan mejoras para 2025. En el programa de Articulación con la Media, se cumplió con la atención a colegios en áreas clave, incluyendo Monitoreo Ambiental y Análisis de Muestras Químicas. Desde el punto de vista presupuestal, se logró una ejecución del 93,17% en pagos y un 98,39% en compromisos, con la constitución de reservas para la vigencia 2025. Se presentaron dificultad" u="1"/>
        <s v="El Centro de Manufactura en Textiles y Cuero logró un alto nivel de cumplimiento en la mayoría de sus indicadores, a pesar de los desafíos tecnológicos presentados en la plataforma Sofía Plus y la migración de la formación complementaria virtual a Zajuna, lo que generó retrasos en matrícula, ejecución y certificación. No obstante, el centro presentó sobre ejecución en los indicadores de población vulnerable, CampeSENA y Economía Popular, reflejando el interés de estas comunidades en los programas ofrecidos. Se implementaron estrategias de sensibilización con instructores para mejorar la caracterización en Sofía Plus, asegurando la correcta clasificación de la población atendida. El centro alcanzó una ejecución del 98,78% sobre una apropiación final de $9.580.980.292,00, consolidando una gestión eficiente y alineada con las proyecciones establecidas. Se incrementaron los compromisos en $1.009.200.753,63 durante el trimestre, logrando un 90,32% de ejecución en pagos con un total de $8.547.513.534,03. El saldo" u="1"/>
        <s v="Al cierre del cuarto trimestre de 2024, el centro de Tecnologías del Transporte presentó un desempeño sólido en la ejecución de sus indicadores de formación y presupuesto. En Formación Profesional Integral, se alcanzó un 91% en aprendices y 92% en cupos, mientras que en Formación Complementaria se logró un 90,42% en ambas métricas. La Formación Titulada tuvo un cumplimiento del 99,34%, y en Formación Laboral los niveles de ejecución fueron 90% para operarios, 100,5% para técnicos y 107,29% en Articulación con la Media. Estos resultados reflejan un adecuado seguimiento a metas y un compromiso con el progreso de los procesos misionales. Alcanzó una ejecución del 99% en compromisos y un 93% en pagos frente a la apropiación vigente, con un total comprometido de $10.453.499.604,96 sobre una apropiación final de $10.566.314.418,13. Se realizaron pagos por $9.830.564.766,5, dejando un saldo disponible de $112.814.813,17. A lo largo de la vigencia, se efectuó un seguimiento continuo a la ejecución del presupuesto y" u="1"/>
        <s v="Al cierre del cuarto trimestre de 2024, presentó un alto nivel de ejecución en sus indicadores de formación y presupuesto. Se alcanzó un 97,5% en Formación Tecnológica y Laboral, destacando la modalidad presencial como principal impulsor del cumplimiento. La retención de aprendices fue del 97,3%, mientras que en bilingüismo se logró una ejecución del 93,26% sobre la meta establecida. En certificación de formación profesional y complementaria, la ejecución promedio fue 72,32%, y en certificación de competencias laborales, 76,3%. A pesar de que algunos indicadores de certificación y formación complementaria presentaron un desempeño inferior, esto se debió a cambios y actualizaciones en plataformas tecnológicas, así como a la asignación de cupos desde la bolsa nacional y la depuración de 3.357 aprendices. El centro alcanzó un 99,48% de ejecución, con compromisos registrados por $7.057.476.366,64 sobre una apropiación vigente de $7.094.587.170,98. Los rubros con mayor inversión fueron contratación de instructore" u="1"/>
        <s v="A cierre del cuarto trimestre de 2024, el Centro de Materiales y Ensayos logró un desempeño destacado en la ejecución de sus indicadores y presupuesto, a pesar de los desafíos tecnológicos enfrentados. La intermitencia y el mantenimiento prolongado de la plataforma SofíaPlus afectaron la certificación, calificación y registro de horas de los instructores, impactando la formación titulada y complementaria. Sin embargo, la sobre ejecución en cupos de formación técnica y en poblaciones vulnerables se logró gracias a estrategias de ampliación de cobertura, alianzas interinstitucionales y políticas de inclusión. Además, se fortaleció la certificación en competencias laborales debido a la creciente demanda del mercado y la optimización de los procesos. Alcanzó una ejecución del 99,93%, equivalente a $9.808.897.401,47, reflejando una gestión eficiente de los recursos asignados. La centralización y supervisión constante de los procesos permitió una distribución óptima de los fondos, sin desviaciones significativas." u="1"/>
        <s v="El Centro logró un alto desempeño en la ejecución de sus indicadores y presupuesto, alineado con los objetivos del Plan Estratégico Institucional y las necesidades del sector empresarial, social, la economía popular y campesina. Se destacó el cumplimiento superior en formación complementaria, cupos en formación técnica y articulación con la educación media, así como en certificación de competencias laborales y atención a poblaciones vulnerables. Además, se obtuvieron altas tasas de retención, reflejando el compromiso con la permanencia de los aprendices. Como áreas de mejora, se identificó la necesidad de optimizar los registros en Sofía Plus y reducir fichas con RAP en etapa productiva. El Centro alcanzó una ejecución del 95,3%, reflejando una administración eficiente de los recursos, a pesar del bloqueo de fondos por parte del Ministerio de Hacienda. Se priorizaron rubros estratégicos y se implementaron mecanismos que garantizaron el cumplimiento de las metas en actividades del PNBA, apoyos de sostenimient" u="1"/>
        <s v="El Centro para la Industria de la Comunicación Gráfica presentó un alto cumplimiento en la ejecución de sus procesos e indicadores de gestión. Se lograron avances significativos en múltiples indicadores clave, mientras que algunos se vieron afectados por actualizaciones y migraciones de aplicativos, impidiendo el cumplimiento total de la meta en ciertas áreas. A pesar de estos retos, el centro implementó estrategias efectivas de retención escolar y optimización en las modalidades de formación presencial, virtual y complementaria, asegurando la continuidad y calidad de la formación impartida. El centro alcanzó un 98,75% de compromisos ejecutados, con un total de $13.160.757.794,34 sobre una apropiación vigente de $13.327.585.165,81, reflejando una gestión eficiente de los recursos a pesar del recorte presupuestal realizado por el Ministerio de Hacienda y Crédito Público en diciembre de 2024. Se logró un 81,09% en ejecución de pagos, priorizando proyectos estratégicos como el fortalecimiento de infraestructura" u="1"/>
        <s v="El Centro de Gestión de Mercados, Logística y Tecnologías de la Información logró altos niveles de cumplimiento en la mayoría de sus indicadores, destacándose en empleo y trabajo, formación en economía popular, acceso a personas con discapacidad y víctimas de desplazamiento forzado, superando el 100% de cumplimiento en estos rubros. La Gestión de Certificación de Competencias Laborales alcanzó un 95% en personas evaluadas y un 98% en certificación, evidenciando la necesidad de fortalecer la difusión para llegar al 100%. Como secretaría técnica de las Mesas Sectoriales de Mercadeo, Logística, BPO y Tecnología, el centro jugó un papel clave en la actualización de productos sectoriales. La retención en técnica laboral fue del 88%, superando la meta del 79%, aunque la certificación total fue del 74%, con un 50% en tecnólogos, lo que señala oportunidades de mejora en estrategias de certificación. También se identificaron áreas a optimizar en la entrega de materiales de formación (39%) y cumplimiento de horas prog" u="1"/>
        <s v="Al cierre del cuarto trimestre de 2024, el Centro de Formación de Talento Humano en Salud presentó un desempeño mixto en sus indicadores de gestión, con 18 indicadores en sobre ejecución y 8 por debajo de la meta esperada. Las dificultades en algunos indicadores estuvieron relacionadas con retrasos en la contratación de instructores, fallas en la plataforma institucional y baja inscripción en las bolsas nacionales y corporativas, a pesar de las estrategias implementadas para mejorar estos aspectos. No obstante, se lograron avances clave en certificación en educación superior y técnica laboral, así como en atención a poblaciones vulnerables y víctimas de desplazamiento forzado. Se destacó la sobre ejecución en certificación en economía popular y campesina, y en la evaluación de competencias laborales, evidenciando una gestión activa en la consolidación de alianzas con el sector productivo y la inclusión social. El centro alcanzó una ejecución del 100% de los recursos asignados, con compromisos por $11.685.799" u="1"/>
        <s v="El Centro de Gestión Administrativa presentó una ejecución destacada en sus indicadores de formación y presupuesto. En Educación Superior, se logró un 72,3% de cumplimiento, con 14.869 cupos ejecutados. La formación técnica alcanzó un 98,8% con 8.019 cupos ejecutados, mientras que la formación complementaria presencial cumplió al 100% y la virtual al 74%, evidenciando oportunidades de mejora. En certificaciones del desempeño laboral, se cumplió el 100% de los indicadores. El contrato de aprendizaje cerró con un 72%, afectado por la menor demanda de matriculados, mientras que en formación profesional integral, los niveles de cumplimiento fueron 82% en tecnólogos, 71% en técnicos y 84% en formación complementaria. Se brindó atención a 575 PQRS, garantizando una gestión efectiva de las solicitudes. Alcanzó una ejecución del 98% de los recursos asignados, asegurando el cumplimiento de compromisos estratégicos. Se logró una ejecución del 99% en contratación de instructores, reflejando una gestión eficiente del re" u="1"/>
        <s v="El Centro de Servicios Financieros (CSF) del SENA, presentó un desempeño destacado en sus indicadores de formación y ejecución presupuestaria durante el cierre del cuarto trimestre de 2024. En términos de formación, se lograron avances significativos en la ejecución de las metas. Los cupos para tecnólogos alcanzaron el 90,89%, mientras que la formación técnica llegó al 99,48%. Programas estratégicos como Campesena y Economía Popular superaron ampliamente las expectativas, con un cumplimiento del 137,95% y 213,33%, respectivamente. Asimismo, la formación de poblaciones vulnerables superó la meta en un 204,58%, beneficiando a 29.107 aprendices frente a los 14.228 previstos. Otros logros importantes incluyen una retención de aprendices del 108,3% y avances en evaluación y certificación de competencias laborales, con un 127,82% en evaluaciones y 104,04% en certificaciones. Sin embargo, se identificaron oportunidades de mejora en la evaluación de resultados de aprendizaje (59,90% pendientes) y en la formación tit" u="1"/>
        <s v="En el cierre del cuarto trimestre de 2024 el Centro Nacional de Hotelería, Turismo y Alimentos , alcanzó un desempeño destacado pese a dificultades operativas y tecnológicas. Se logró un 88,89% en contratos de aprendizaje, afectado por fallos en el aplicativo SGVA y la falta de disponibilidad de aprendices con perfiles específicos. En Formación Titulada, se cumplió con un 101% de la meta, mientras que en Formación Complementaria se registró una sobre ejecución en bilingüismo debido a la caracterización de 4 EDT en Sofía Plus. El proceso de certificación de competencias laborales se vio afectado por fallas en los sistemas y la baja respuesta de los aprendices para el suministro de documentación, lo que impactó el indicador. En formación virtual, la migración de plataformas tecnológicas dificultó el acceso de los aprendices, afectando la ejecución de las metas establecidas. El centro alcanzó un 97% de ejecución, con un monto de $776.695.820 en reserva presupuestal debido a la falta de asignación del PAC en dic" u="1"/>
        <s v="El Centro logró un 99,8% en formación tecnológica y laboral, un 94,3% en formación complementaria y un 103,08% en integración con la educación media. La certificación en formación complementaria superó la meta con un 102% de cumplimiento, mientras que la certificación en Técnica Laboral, Educación Superior y Articulación con la Media no alcanzó el objetivo debido a la deserción y la baja disponibilidad de aprendices para certificar. A pesar de esto, el proceso de ECCL fue exitoso, cumpliendo con los indicadores asignados, y se logró el 100% de ejecución en documentos de investigación, aunque se solicitó a la Dirección General revisar su registro en el Plan de Acción. Alcanzó una ejecución del 99,2% sobre una apropiación vigente de $10.849.469.378, con un total ejecutado de $10.763.904.158. Se cumplieron todas las necesidades para las que fueron asignados los recursos, y los saldos disponibles corresponden a rezagos presupuestales. Los pagos realizados ascendieron a $9.509.506.130, equivalente al 88,3% de los" u="1"/>
        <s v="Del presupuesto vigente $100.926.936.557 se ha comprometido el 98,33% a 31 de diciembre de 2024, de igual forma se ha venido ejecutando el presupuesto del área con relación a cada proyecto de inversión relacionado así: Economía Campesina y Popular: 98,5% comprometido, Cierre de Brechas: 99,6% comprometido, Proyecto de innovación: 99,9% comprometido del Programa de Formación Continua Especializada. Teniendo en cuenta las afectaciones por la reducción presupuestal de junio y noviembre, se generaron ejercicios internos de eficiencia económica organizando las cadenas de valor de los proyectos de tal manera que con la nueva distribución del presupuesto a nivel de actividades y productos se permitiera conservar las metas de la vigencia en algunos indicadores de producto."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Distrito Capital tiene definidos 19 indicadores en el cual 9 indicadores de Valor con un cumplimiento no satisfactorio promedio de cumplimiento del 92%%, 7 indicadores de Valor y de Desarrollo Institucional con una sobre ejecución del 108%, y 3 indicadores con un cumplimiento satisfactorio del 100%. El presupuesto del despacho regional se encuentra compuesto por 10 proyectos de incluido el proyecto de Funcionamiento para el 4 trimestre de 2024 logro un cumplimiento en recursos comprometidos del 75,2% frente a una meta esperada del 97,1% el cual no cumple. Estas diferencias se deben a procesos administrativos pendientes, ajustes en la priorización y cambios en la ejecución de proyectos estratégicos" u="1"/>
        <s v="Al analizar los indicadores de la Regional Córdoba, vemos que en los Indicadores 666, 807, 808, 811, 800, 801, 802, 283 y 284: Se superaron las metas proyectadas. Se evidencia que se presenta una sobre ejecución con un promedio del 112% para los indicadores de gestión. En cuanto a los indicadores de presupuesto se refleja ejecución del 85% con respecto a la apropiación y de 64% del porcentaje de pagos con respecto a lo comprometido." u="1"/>
        <s v="La regional Nariño en cuanto a la ejecución presupuestal tiene una ejecución para el cuarto trimestre con un porcentaje de 96,50% en compromisos, observamos un bajo compromiso en los siguientes proyectos: Desarrollo de capacidades emprendedoras y empresariales para la generación de ingresos a nivel nacional 0,00%, fortalecimiento de los procesos de gestión institucional para la identificación y cierre de brechas de capital humano nacional, fortalecimiento del servicio de formación profesional del sena nacional, inferiores al 76% de compromisos; por lo anterior se sugiere al despacho regional revisar y agendar planes de mejoramiento en las áreas involucradas para lograr una ejecución del 100% en las vigencias. En lo relacionado con la ejecución de indicadores para el caso de los indicadores de los contratos de aprendizaje se evidencia una sobre ejecución de 363 contratos y se sugiere realizar un ejercicio de validación de la ejecución de las actividades y tenerlo presente en la concertación de metas, el indic" u="1"/>
        <s v="Los indicadores de valor están compuestos por 15 ítems de los cuales 6 cumplen con un promedio bueno del 94%; 9 indicadores con un promedio de 110% se encuentra en sobre ejecución; el indicador misional cumple con un promedio bueno del 100%; los indicadores de desarrollo institucional presentan un cumplimiento del 109% se encuentra en sobre ejecución. El presupuesto del despacho regional se encuentra compuesto por 9 proyectos de inversión más los recursos de funcionamiento por un total de $19.630.619.806 de los cuales han ejecutado $19.085.915.055 el cual representa el 97% el cual indica que es bueno. En cumplimiento de pagos se ejecuta en un 62% el cual se encuentra en un promedio bueno." u="1"/>
        <s v="Para este periodo la observación destaca tanto logros como áreas de mejora en la ejecución de los indicadores y el presupuesto. En cuanto a los indicadores, algunos estuvieron por debajo del 80% de ejecución, como los números 799, 800, 801 y 810, lo que generó recomendaciones para mejorar en el próximo periodo. Sin embargo, otros indicadores como los números 806, 807, 808 y 811 superaron el 100% de ejecución, lo que refleja un buen desempeño en esas áreas. En cuanto a la ejecución presupuestal, la regional logró comprometer el 95,70% del presupuesto asignado, con proyectos clave como &quot;Fortalecimiento del Servicio de Formación Profesional del SENA Nacional&quot; y la &quot;Administración de los Procesos de Nivel Estratégico&quot; ejecutados al 100%. No obstante, algunos proyectos no cumplieron las expectativas, como el de &quot;Desarrollo de Capacidades Emprendedoras y Empresariales&quot; (95,15%), debido a compromisos en la contratación de servicios. El proyecto con la ejecución más baja fue el de &quot;Fortalecimiento de los Servicios p" u="1"/>
        <s v="Para este periodo el análisis de los indicadores de la Dirección Regional Guainía para 2024 muestra un desempeño mayormente positivo, con varias sobre ejecuciones, especialmente en el contrato de aprendizaje debido al incremento de solicitudes en empresas reguladas. Sin embargo, algunos indicadores no alcanzaron su meta, como el 823, debido a prórrogas en proyectos, y el 824, por la falta de programas caracterizados con el convenio correspondiente. En cuanto a la ejecución presupuestal, la Regional logró un 96.68% de ejecución, reflejando una gestión eficiente de los recursos. A pesar de este buen desempeño, es importante analizar los factores que impidieron el cumplimiento total de ciertos indicadores y fortalecer la planificación para mejorar la ejecución en futuras vigencias. Se recomienda continuar optimizando la gestión de empleo, emprendimiento y empresarismo, áreas que mostraron resultados sobresalientes." u="1"/>
        <s v="La Regional SENA en Antioquia presenta un panorama positivo en cuanto al cumplimiento de sus indicadores de gestión. Según los datos proporcionados, 12 de 19 indicadores superan el porcentaje de ejecución esperado, lo que sugiere una gestión eficiente en la mayoría de las áreas clave. En general, la Regional SENA en Antioquia muestra un balance positivo en su gestión, con un alto porcentaje de indicadores que superan las expectativas y un compromiso con el seguimiento y la mejora continua. Para los indicadores de presupuesto, éstos presentan una ejecución promedio del 88%, lo cual está por debajo de lo esperado." u="1"/>
        <s v="Sobre el análisis de los indicadores de la Regional Atlántico muestra una situación mixta, con ciertos aspectos positivos y otros que requieren atención urgente. Es evidente que hay un alto porcentaje de indicadores con rendimiento satisfactorio, especialmente en áreas como el fortalecimiento empresarial y la divulgación de los resultados de los proyectos de I+D+i, lo que indica que las estrategias en estas áreas están siendo efectivas. Sin embargo, la cifra alarmante de un 88% de indicadores con bajo rendimiento en el área de Empresas Nacientes Acompañadas en el Proceso de Emprendimiento y Asesoradas resalta una brecha importante que debe ser atendida con prioridad. Este bajo rendimiento podría estar reflejando debilidades en la implementación o en la ejecución de las estrategias de acompañamiento a emprendedores, lo cual es crítico si se pretende generar un impacto positivo en el desarrollo empresarial de la región. La propuesta de realizar un seguimiento al área de Fondo Emprender es acertada, ya que podr" u="1"/>
        <s v="Al realizar el análisis de la Regional Bolívar se puede evidenciar que se logró un cumplimiento satisfactorio en los indicadores de gestión. El Despacho de la Regional Bolívar ha tenido un desempeño positivo en el cuarto trimestre, cumpliendo e incluso superando los objetivos establecidos. En cuanto a los indicadores de presupuesto se demuestra una gestión presupuestal aceptable. Si bien algunos rubros muestran un alto nivel de cumplimiento, otros requieren un análisis más detallado para identificar las causas de los bajos niveles de ejecución y tomar medidas correctivas." u="1"/>
        <s v="Los indicadores de valor están compuestos por 15 ítems de los cuales 6 cumplen con un promedio bueno del 92%; 9 indicadores con un promedio de 111% se encuentra en sobre ejecución; el indicador misional cumple con un promedio bueno del 100%; los indicadores de desarrollo institucional presentan un cumplimiento del 102% se encuentra en una mínima sobre ejecución. El presupuesto del despacho regional se encuentra compuesto por 9 proyectos de inversión más los recursos de funcionamiento por un total de $16.701.334.440 de los cuales han ejecutado $15.624.019.277 el cual representa el 94% el cual indica que es bueno. En cumplimiento de pagos se ejecuta en un 77% el cual se encuentra en un promedio bueno." u="1"/>
        <s v="Para este periodo La observación que se puede hacer de este informe es que, aunque la ejecución de los indicadores fue en su mayoría exitosa, hubo ciertos inconvenientes que impidieron el cumplimiento total de algunos objetivos. Específicamente, los indicadores 799 y 666 relacionados con el área de Emprendimiento no pudieron cumplirse debido a factores externos, como la falta de renovación del registro mercantil, lo que resalta la importancia de tener en cuenta estos detalles administrativos para asegurar la efectividad de los programas. Además, el indicador de Empresas con Cuota Voluntaria no logró alcanzar la meta establecida, a pesar de los esfuerzos realizados por la Coordinación de Relaciones Corporativas, lo que podría señalar la necesidad de revisar las estrategias de promoción o de considerar barreras que impiden el cumplimiento. En cuanto a la ejecución presupuestal, la apropiación de recursos fue bastante alta (98%), lo que refleja una buena planificación y compromiso con el uso de los recursos. Si" u="1"/>
        <s v="Para este periodo La observación resalta los logros y áreas de mejora del Despacho Regional Caquetá durante el cuarto trimestre de 2024: Cumplimiento de metas: Se logró un 100% en la ejecución de cupos para Formación Profesional Integral, aunque la ejecución de aprendices fue menor (93,18%). La articulación con la media y la Certificación Laboral también presentaron un cumplimiento vulnerable, mientras que los contratos de aprendizaje superaron las metas con un 108,43%. Deserción: La tasa de deserción fue alta (33%), afectando a más de 20,000 aprendices, lo que representa un desafío importante. Ejecución presupuestal: Se alcanzó una ejecución eficiente del presupuesto, con un cumplimiento del 97,83% en compromisos y 95,87% en pagos, destacando el 100% de ejecución en ciertos rubros. En resumen, Caquetá superó las expectativas en muchos indicadores, pero debe trabajar en la reducción de la deserción y mejorar la captación de aprendices para optimizar su impacto y desempeño." u="1"/>
        <s v="La regional Cauca en cuanto a la ejecución presupuestal cuarto trimestre cierre de vigencia un 99.53%, superando la meta de ejecución del 98.7 %, en cuanto a indicadores los siguientes no están por debajo del cumplimiento: Empresas Nacientes Acompañadas en el Proceso de Emprendimiento y Asesoradas para su Ejecución, Empresas en Fortalecimiento, Número de Colocaciones Egresados SENA, Porcentaje de entrega de apoyos de sostenimiento FIC por lo anterior se sugiere al despacho regional realizar acciones de programación para las siguientes vigencias para concertar acciones y lograr cumplimiento, en los relacionado con ejecución presupuestal los proyectos de inversión que no lograron la meta el relacionado con fortalecimiento de los servicios para la atención integral de la población de la economía campesina y de la economía popular nacional; e innovación. Desde esta dirección se sugiere a la dependencia hacer seguimiento detallado de cada uno de los indicadores en despacho y centros de formación." u="1"/>
        <s v="La Regional Cesar en la mayoría de los indicadores muestran un alto nivel de cumplimiento, lo que refleja una gestión efectiva y un compromiso con los objetivos establecidos. Si bien se destaca un alto nivel de compromiso en la mayoría de los proyectos, existen retrasos significativos en los pagos, lo que genera preocupación sobre la eficiencia en la gestión de los recursos. Es crucial abordar los retrasos en los pagos para garantizar que los recursos se utilicen de manera efectiva y se cumplan los objetivos. Se requiere una gestión más eficiente, una mejor coordinación y un seguimiento riguroso para optimizar la ejecución presupuestal y maximizar el impacto de la inversión en la Regional." u="1"/>
        <s v="Podemos A partir del seguimiento realizado por la Dirección Regional, se puede observar un avance general positivo en el cumplimiento de las metas establecidas para el IV trimestre de la vigencia 2024, aunque con algunas variaciones según el tipo de indicador. En cuanto a los aprendices con contrato de aprendizaje, la ejecución supera la meta (103.04%), lo que refleja un rendimiento destacado. No obstante, el porcentaje de aprendices con contrato de aprendizaje voluntario se encuentra por debajo de lo esperado (84.53%), lo que sugiere la necesidad de ajustar estrategias para mejorar la captación en este ámbito. En cuanto a las empresas con cuota regulada, el cumplimiento es positivo (101.82%), mientras que el avance en las empresas con cuota voluntaria es considerablemente bajo (42.42%), una tendencia que se alinea con los resultados nacionales, pero que demanda atención para incrementar la participación voluntaria de las empresas en el programa. Por otro lado, las metas de formación profesional integral pre" u="1"/>
        <s v="Regional en la vigencia 2024, en general tuvieron un porcentaje de ejecución presupuestal de 95,14%, cercano a la meta propuesta, logrando superar los limitantes presentados durante la vigencia en términos de ejecución de los recursos de infraestructura. Cumplido el cuarto trimestre se cuenta con $ 4.749.965.673 asignados y $ 4.519.277.808 ejecutados, en cuanto a indicadores debe robustecer la gestión para lograr el cumplimiento de indicadores y llegar a la territorialidades."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Huila tiene definidos 19 indicadores en el cual 7 indicadores de Valor con un cumplimiento no satisfactorio promedio de cumplimiento del 96%, 2 indicadores de Valor y de Misión con un cumplimiento satisfactorio con un promedio de cumplimiento del 98% y 10 indicadores en sobrecumplimiento con un promedio de cumplimiento del 112%. El presupuesto del despacho regional se encuentra compuesto por 10 proyectos de incluido el proyecto de Funcionamiento para el 4 trimestre de 2024 logro un cumplimiento en recursos comprometidos del 99.1% el cual indica que es bueno de una meta del 98,7%; en el cumplimiento de pagos logro al 65.6% el cual no logro lo esperado; indicadores afectados porque al final de la vi" u="1"/>
        <s v="Para el trimestre de cierre de la vigencia la Regional presentó una ejecución optima, se sugiere continuar con los comités primarios y comités regionales para continué con ejecución exitosa en cuanto a presupuesto e indicadores de froamción profesional." u="1"/>
        <s v="Identificamos que en el cuarto trimestre del plan de acción 2024, se observó un notable desempeño de la regional Magdalena, evidenciado por el cumplimiento y superación de las metas establecidas. De las 19 metas analizadas, 13 (68%) superaron el 100% de su ejecución, lo que refleja un fuerte compromiso en alcanzar los objetivos propuestos. Sin embargo, 6 metas (32%) no lograron alcanzar el porcentaje solicitado, lo que indica áreas de mejora. El promedio general de ejecución, con un 106.47%, refleja un rendimiento sobresaliente, destacando la dedicación por parte del equipo en cada fase del proceso. En términos específicos, la vinculación de aprendices con contrato de aprendizaje muestra una ejecución excelente: con 6,783 aprendices alcanzados, superando la meta de 5,700, lo que representa un 119% de cumplimiento. Asimismo, la ejecución de los aprendices con contrato no Sena (3,162, frente a una meta de 2,343) se traduce en un cumplimiento del 134.96%, y los aprendices Sena con contrato (3,621, frente a una" u="1"/>
        <s v="Sobre el desempeño de La Regional Meta refleja tanto los logros como los desafíos en diversos indicadores clave. Es destacable que la región haya superado o igualado el 100% en la mayoría de los indicadores, lo cual muestra un esfuerzo significativo por alcanzar los objetivos establecidos. Sin embargo, también se presentan áreas de mejora, como el indicador de empresas nacientes acompañadas en el proceso de emprendimiento y asesoradas para su ejecución, donde la meta era acompañar a 75 empresas y se logró el 81.33% (61 empresas). Aunque no se alcanzó la meta de forma total, la formulación de proyectos y la asignación de recursos a 48 empresas indican un avance importante en el apoyo al emprendimiento. El hecho de que los recursos fueron asignados en el consejo directivo de la segunda semana de diciembre, aunque en un momento posterior al previsto, resalta una planificación y ejecución adecuadas en medio de los contratiempos. Sin embargo, el retraso en la puesta en marcha del fondo emprender y la no iniciació" u="1"/>
        <s v="Para este periodo la observación resalta que, en el IV trimestre, el Despacho Regional logró cumplir o superar las metas establecidas en el Plan de Acción, lo que muestra un enfoque claro y bien diseñado en los programas y estrategias implementadas. Aunque el Plan de Acción Institucional ha sido mayormente exitoso, se identifican áreas de mejora, sugiriendo la necesidad de ajustes estratégicos para fortalecer aún más el impacto y asegurar un cumplimiento total de las metas en el futuro. En cuanto a la ejecución presupuestal, se alcanzó un 98,24%, pero algunos rubros, como el servicio médico asistencial, no pudieron ser completamente controlados debido al consumo aleatorio de los contratos de los servicios. Además, el bajo porcentaje de pagos se debe a la falta de adición del PAC por parte del Ministerio de Hacienda en diciembre, lo que generó dificultades para cumplir con las obligaciones de pago a contratistas. Se espera que para 2025 se realice una mejor planeación y cronograma de pagos para mejorar el cum" u="1"/>
        <s v="Los indicadores de valor están compuestos por 15 ítems de los cuales 5 cumplen con un promedio bueno del 90%; 10 indicadores con un promedio de 106% se encuentra en sobre ejecución; el indicador misional cumple con un promedio bueno del 100%; los indicadores de desarrollo institucional presentan un cumplimiento del 100% se encuentra en un promedio bueno. El presupuesto del despacho regional se encuentra compuesto por 9 proyectos de inversión más los recursos de funcionamiento por un total de $10.412.942.543 de los cuales han ejecutado $9.981.183.907 el cual representa el 96% el cual indica que es bueno. En cumplimiento de pagos se ejecuta en un 86% el cual se encuentra en un promedio bueno."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Santander tiene definidos 19 indicadores en el cual 9 indicadores de Valor con un cumplimiento no satisfactorio promedio de cumplimiento del 90%, 2 indicadores de Valor y de Misión con un cumplimiento satisfactorio con un promedio de cumplimiento del 94% y 8 indicadores en sobrecumplimiento con un promedio de cumplimiento del 105%. El presupuesto del despacho regional se encuentra compuesto por 10 proyectos de incluido el proyecto de Funcionamiento para el 4 trimestre de 2024 logro un cumplimiento en recursos comprometidos del 95.35% el cual indica que es bueno de una meta del 96,3% no logro lo esperado por 211 millones sobrantes de los recursos asignados para adicionar la orden de compra de aseo" u="1"/>
        <s v="En general, la Regional Sucre muestra resultados positivos en varios indicadores, especialmente en la atención a poblaciones vulnerables y en los contratos de aprendizaje. Sin embargo, es importante prestar atención a las áreas de mejora identificadas, como los contratos de aprendizaje voluntarios y las tasas de deserción, y tomar medidas correctivas para garantizar un desempeño óptimo en todos los indicadores. Se sugiere establecer planes de acción concretos para abordar las áreas de mejora identificadas en el análisis. El avance en la ejecución del presupuesto de Despacho muestra un alto nivel de compromiso (90.53%) y un porcentaje de pagos del 70%. Se valora positivamente que se realice un seguimiento anticipado del presupuesto y se envíe a los líderes de cada proceso. Esto permite una mejor planificación y toma de decisiones." u="1"/>
        <s v="Los indicadores de valor están compuestos por 15 ítems de los cuales 6 cumplen con un promedio bueno del 92%; 9 indicadores con un promedio de 113% se encuentra en sobre ejecución; el indicador misional cumple con un promedio bueno del 100%; los indicadores de desarrollo institucional presentan un cumplimiento del 110% se encuentra en sobre ejecución. El presupuesto del despacho regional se encuentra compuesto por 9 proyectos de inversión más los recursos de funcionamiento por un total de $14.530.940.362 de los cuales han ejecutado $13.926.136.118 el cual representa el 96% el cual indica que es bueno. En cumplimiento de pagos se ejecuta en un 87% el cual se encuentra en un promedio bueno." u="1"/>
        <s v="Despacho de la Regional Valle reporta: Apropiación presupuestal: $103.163.056.420,87, Compromisos adquiridos: $102.515.018.624,29, equivalente al 99,37% de ejecución, Obligaciones reportadas: $42.136.168.374,23, lo que representa el 40,84% de la apropiación, Pagos realizados: 40,82% de las obligaciones, en cuanto a indicadores se sugiere al despacho regional fortalecer el plan de trabajo con las áreas para lograr el cumplimiento." u="1"/>
        <s v="Para este periodo se identifica que la ejecución presupuestal de 2024 se vio afectada por factores administrativos y operativos. La asignación de un presupuesto mayor al promedio de aprendices de años anteriores generó una subejecución en el apoyo de sostenimiento, resaltando la necesidad de una mejor planificación financiera. El retraso en los informes del Fondo Emprender impactó el cumplimiento del indicador de Empresas Nacientes, evidenciando su dependencia de decisiones externas del CND. Además, los cambios en la Administración, junto con la alta rotación de personal y Subdirectores, causaron retrasos en contratación, pagos y adjudicación de contratos, afectando la gestión y generando incertidumbre en el sector empresarial. Para 2025, se recomienda fortalecer la estabilidad administrativa, optimizar la asignación de recursos y mejorar la planificación para garantizar una gestión más eficiente y el cumplimiento de los indicadores." u="1"/>
        <s v="Para este periodo la observación destaca tanto logros como áreas de mejora en el desempeño del Despacho Regional. Entre los logros, se resalta que las empresas en puesta en marcha cumplieron al 100% con las fuentes de financiación, aunque las asignadas a Fondo Emprender no avanzaron, ya que solo 27 empresas continuaron en la etapa de interventoría del año anterior y no se iniciaron nuevas interventorías en 2024. Por otro lado, se evidenció una falta de disponibilidad de aprendices en áreas con alta demanda, como Administración, Seguridad y Salud en el Trabajo, Soldadura y Cocina, lo que impidió alcanzar el 100% de cumplimiento en la meta. Además, con un avance del 88.68% en un indicador clave, se subraya la necesidad de implementar estrategias más efectivas en la próxima vigencia para mejorar el cumplimiento. A pesar de estos desafíos, la ejecución presupuestal del Despacho Regional alcanzó un 97,43%, superando la meta proyectada del 95,13%, lo que muestra una gestión eficiente de los recursos. En resumen, a" u="1"/>
        <s v="El IV trimestre de 2024 para el Despacho Regional Putumayo se alcanzó un 99%, quedando un 1% sin ejecutar, correspondiente a saldos de contratos y asignaciones presupuestales para bienes y servicios que no pudieron completarse, como servicios públicos, aseo y cafetería, servicios personales indirectos, viáticos y gastos de viaje de formación profesional. los demás proyectos de inversión tuvieron una ejecución por debajo de la meta propuesta para el año, en cuanto a indicadores se sugiere robustecer el seguimiento a la ejecución para lograr crear y ejecutar los planes necesarios y lograr el cumplimiento." u="1"/>
        <s v="Una vez realizada la evaluación de los indicadores de gestión del tercer trimestre de la Regional San Andrés para el año 2024, se evidenció que la regional presenta un promedio del 91% en los indicadores. Este resultado es un buen punto de partida; sin embargo, existen algunos indicadores que se encuentran por debajo del porcentaje esperado. En cuanto a los indicadores de presupuesto, se observa un promedio del del 82.15% de porcentaje comprometido." u="1"/>
        <s v="Para este periodo la observación destaca un buen desempeño general en el cumplimiento de las metas del Plan de Acción, con un éxito particular en los contratos de aprendizaje. Sin embargo, se identificó un bajo rendimiento en los indicadores de colocación laboral, especialmente en las colocaciones no SENA, lo que requiere desarrollar estrategias para mejorar la inserción laboral de los egresados. En cuanto a la ejecución presupuestal, se alcanzó un 97,3% de los recursos comprometidos y ejecutados, aunque aún queda un saldo significativo no comprometido, lo que plantea la necesidad de optimizar el uso total del presupuesto. En resumen, aunque la gestión de recursos ha sido eficiente, es necesario mejorar en la colocación laboral y asegurar el uso completo del presupuesto asignado." u="1"/>
        <s v="Para este periodo el informe destaca varios puntos clave sobre los proyectos de I+D+i y la ejecución presupuestal en la región. Donde se realizaron dos eventos de divulgación, pero hay pocas empresas que cumplen con los requisitos legales. Además, se establece que ha habido interferencias para formar y vincular aprendices, así como la ausencia de formaciones FIC, señala una deficiencia en la infraestructura educativa y formativa. Los emprendimientos locales, como los de Vaupés, enfrentan barreras para competir con otras regiones más desarrolladas debido a la falta de un enfoque diferencial en la evaluación. En cuanto a la ejecución presupuestal, se alcanzó solo un 61,26%, con problemas en la contratación para el proyecto de construcción de la sede Cuervo Araoz, lo que afectó la ejecución de recursos. También quedó un 4,40% en cuentas por pagar, lo que refleja que algunos procesos administrativos aún están pendientes. En resumen, aunque hubo avances, persisten problemas como la falta de cumplimiento normativo" u="1"/>
        <s v="Para este periodo la observación resalta tres principales dificultades que afectaron el cumplimiento de metas y la ejecución de recursos en el despacho regional: Regulación de nuevas empresas: No se pudo cumplir con la meta debido a la falta de empresas en la región que cumplieran con los requisitos de la Ley 789 de 2002 para la cuota de aprendizaje. Acompañamiento a empresas nacientes: Hubo retrasos por parte del operador UTS, lo que impidió iniciar los programas de emprendimiento en 2024, afectando el indicador correspondiente. Baja ejecución del apoyo de sostenimiento FIC: La ejecución del presupuesto fue afectada porque los programas formativos comenzaron en julio, lo que limitó el uso eficiente de los recursos asignados. En resumen, estos retrasos y obstáculos operacionales impactaron negativamente el cumplimiento de los indicadores y la ejecución del presupuesto" u="1"/>
        <s v="Al cierre de la vigencia la secretaria general ejecutó satisfactoriamente las metas establecidas, garantizando el cumplimiento de los objetivos planeados para la vigencia. La Secretaría General tuvo una ejecución del 98,00%, se espera para la próxima vigencia contar con la provisión del total de cargos de nómina para garantizar la ejecución al 100% de los recursos asignados." u="1"/>
        <s v="Los recursos físicos, técnicos y de talento humano asociados al cumplimiento de las metas de los indicadores del Plan de Acción 2024 de la Dirección de Formación Profesional son adecuados para gestionar las actividades requeridas y lograr: Cumplimiento de metas de los indicadores: Se cumplieron la mayoría de los objetivos establecidos en el Plan de Acción 2024, 3 de los indicadores no se lograron al 100%, según las metas reportadas por la DFP y 5 de los indicadores presentan una sobre ejecución lo que denota una buena gestión para el cumplimiento de estos. Ejecución presupuestal oportuna, pertinente y eficiente: Los recursos se utilizarán de manera responsable y eficaz, optimizando su uso para obtener los mejores resultados, Para el 2024 no se alcanzaron las metas para los indicadores 854. Número de Cupos de formación en articulación con la media - Convenio SENATEC el cual genero un cumplimiento del 97%, 788. Porcentaje de la ejecución presupuestal en la formación de instructores el cual genero una ejecución" u="1"/>
        <s v="Una vez revisado el reporte de los indicadores sobrepasan la ejecución esperada y conforme a este comportamiento, se dio el cumplimiento de los mismos. En cuanto al reporte financiero, se presenta una amplia descripción de la ejecución presupuestal de la Oficina de Comunicaciones, el tablero señala que se ejecutó el 100% de los recursos, ante lo cual la ejecución total de la dependencia fue acorde a lo planeado." u="1"/>
        <s v="En el marco del seguimiento al Plan de Acción, para el cierre del año 2024 la Dirección de Empleo - DET presentó la ejecución de los indicadores y del presupuesto asignado para dicha vigencia 2024, encontrándose una ejecución óptima en el sentido de que algunos indicadores reflejan su cumplimiento conforme a lo proyectado. Ahora bien para otros indicadores se evidenció un cumplimiento por encima de lo esperado, lo que puede indicar que la planeación fue subestimada, sin embargo es de conocimiento que los servicios de la DET son de oferta abierta y por tanto se pueden presentar más usirios de lo estimado. Asimismo, es importante denotar que hubo indicadores por debajo del valor esperado, por lo cual es importante revisar y considerar las condiciones por las cuales no fue posible lograr el cumplimiento de las metas. En lo presupestal, los proyectos de inversión se ajustaron al recorte presupuestal del Ministerio de Hacienda y dieron cumplimiengo a la ejecución tanto del presupuesto como de las metas que se est" u="1"/>
        <s v="En el avance de los indicadores para el cuarto trimestre por parte del Despacho de la Dirección se observa un avance significativo, sin embargo, para el indicador 827 que corresponde a Convocar y desarrollar los comités directivos presenta una ejecución superior a la meta que fue programada para la vigencia, por lo cual se recomienda validar y evaluar si se debe incrementar la meta de dicho indicador para la siguiente vigencia, dado que la sobreejecución puede ser tomada por los entes de control como una falla en los procesos de planeación. Así mismo, se observa, que para el indicador 829 en el cuarto trimestre no presentó avance en la ejecución, que de acuerdo con lo indicado en la justificación la Dirección de Promoción y Relaciones Corporativas DPRC eliminó el indicador de Alianzas nacionales e internacionales suscritas y/o fortalecidas para el Despacho en virtud de la Resolución 2154 de 2024. En cuanto a la ejecución presupuestal a corte del cuarto trimestre se observa un avance en la ejecución de los re" u="1"/>
        <s v="Se evidencia un avance significativo en el cumplimiento de la meta de recaudo con un 70.33%, sin embargo, la suspensión del aplicativo SIREC por aproximadamente dos meses pudo haber afectado la aplicación oportuna de pagos, lo que podría requerir un plan de contingencia para mitigar impactos futuros. En cuanto a los procesos judiciales, la aprobación del &quot;Lineamiento de defensa para la aplicación del llamamiento en garantía con fines de repetición&quot; y su socialización a los apoderados judiciales son acciones relevantes para fortalecer la gestión legal del SENA. Adicionalmente, las capacitaciones y la circular emitida en materia de supervisión de contratos CPS reflejan un esfuerzo por reducir riesgos legales y prevenir el daño antijurídico. Por otra parte, la necesidad de compilar y actualizar la reglamentación interna sobre la delegación en la ordenación del gasto y otras disposiciones contractuales es un punto clave a considerar para fortalecer la gestión contractual. El alto volumen de trámites recibidos en" u="1"/>
        <s v="Para la vigencia 2024 la Dirección de Promoción y Relaciones Corporativas refleja un uso adecuado de los recursos físicos, técnicos y humano los cuales se encuentran asociados al cumplimiento de las metas de los indicadores del Plan de Acción 2024 y a la ejecución de los recursos asignados para la vigencia. En cuanto a los indicadores de gestión se evidencia una ejecución sobresaliente en los porcentajes de avance en los indicadores 99 Movilidad Internacional (110%), 497 en Personas Formadas y Entrenadas en Colombia en el Marco de Proyectos Internacionales (110%) y 592 Aportes efectuados en especie por los aliados de cooperación mediante las alianzas estratégicas, convenios y/o proyectos del SENA (92%). En cuanto a los indicadores 591 de Alianzas estratégicas, convenios y/o proyectos nacionales e internacionales suscritos y/o fortalecidos por el SENA con un (84%) y 14 Aprendices con contrato de aprendizaje voluntario (86%) la Dirección presenta una ejecución óptima; sin embargo, se recomienda hacer seguimien" u="1"/>
        <s v="Para el cuarto trimestre de 2024 se evidencia una ejecución adecuada en los diferentes indicadores del área el 80% cuentan con 100% de ejecución, 1 indicador cuenta con sobre ejecución relacionado con transferencias de conocimiento en prospectiva, debido a la necesidad institucional y se cuenta con cumplimiento del 99% en el índice de desempeño institucional. La ejecución presupuestal es superior a lo esperado aportando al cumplimiento de la política de gestión presupuestal y eficiencia del gasto público." u="1"/>
        <s v="Se evidencia una gestión alineada con la dinámica de la Oficina de Control Interno Disciplinario, cumpliendo con la Ley 1952 de 2019 en el trámite de quejas recibidas. En el indicador de Cumplimiento de la Estrategia de Prevención , se resalta la ejecución de 26 capacitaciones en Régimen Disciplinario, Contratación Estatal, deberes e inhabilidades, acoso sexual y violencia de género, además de inducciones y reinducciones según el cronograma establecido, reflejando un esfuerzo significativo en formación y sensibilización. En cuanto a la ejecución presupuestal, el 63.97% del rubro de viáticos fue utilizado para comisiones, toma de pruebas y capacitaciones en el marco de la estrategia de prevención. Se identificó un saldo no ejecutado debido a la optimización de recursos y la reorganización de actividades, lo que permitió un uso más eficiente del presupuesto. Por otro lado, la contratación por Prestación de Servicios tuvo una ejecución del 99.87% , asegurando el cumplimiento total de las obligaciones contractua" u="1"/>
        <s v="Respecto al cumplimiento de metas de los indicadores, 721 % de Atención de solicitudes de soporte y requerimientos de Desarrollo de Software; 863 Índice de gobierno digital; 864 Porcentaje de implementación de Plan Estratégico de Tecnologías de la Información y las Comunicaciones -­ PETI; 901 Porcentaje de atención a solicitudes de conceptos técnicos, se cumplieron los objetivos establecidos en el Plan de Acción 2024, logrando un 100% según las metas reportadas por la Oficina de Sistemas, lo que señala una buena gestión para el cumplimiento de los mismos. Referente al indicador 722, % de uso de los trámites implementados en la sede electrónica del SENA, se observa en el reporte que realiza la oficina de sistemas (0%) de avance indicando “no se reportó ningún avance sobre el mismo debido a que se solicitó eliminación de este indicador” no obstante validando el reporte en los trimestres anteriores se indica que para el primer trimestre “El indicador relacionados con el % de requerimientos implementados en le s" u="1"/>
        <s v="Según análisis adelantado a los cinco (5) indicadores de Plan de Acción de la Dirección Administrativa y Financiera sobre la ejecución de las metas acumuladas al último trimestre de 2024: Se destaca el sobrecumplimiento del 123% para el indicador 865, el cumplimiento del 100% de los indicadores 867, 868 y 869 y el cumplimiento del 98% del indicador 866; en general, el comportamiento de los indicadores fue óptimo y se evidencia un avance significativo en la ejecución del indicador 869 para el último trimestre. Las condiciones macroeconómicas impactaron positivamente el cumplimiento del indicador 865, lo cual no implica que para la siguiente vigencia se presente el mismo comportamiento. Respecto a la ejecución presupuestal, el impacto de los aplazamientos de recursos realizados por el Ministerio de Hacienda en el mes de junio y en el mes de noviembre afectó la apropiación vigente de la Entidad lo cual generó que la ejecución de los recursos asignados debiera ser gestionada de manera diferente a la programación" u="1"/>
        <s v="Ejecución de Auditorías y Evaluación del Nivel de Madurez La Oficina de Control Interno ha logrado un avance significativo en el cumplimiento de sus funciones mediante la ejecución de 8 auditorías regulares, 1 auditoría especial y 1 trabajo de consultoría. En cuanto al Nivel de Madurez, la evaluación realizada en diciembre reportó un 3,46%, superando la meta establecida de 3,3%. Esto refleja mejoras en la gestión interna y la implementación de buenas prácticas alineadas con las Normas y el Código de Ética vigentes. Metodología aplicada: Se emplearon las guías del PAMC y las normas vigentes hasta el 31 de diciembre de 2024 para la evaluación. Análisis del Seguimiento a Informes de Ley seguimiento a DIARI, Gestión Contractual, Ley de Cuotas, MIPG, Acreencias, Audiencia Pública, Austeridad del Gasto, entre otros. El número de informes procesados evidencia un alto nivel de cumplimiento normativo y un fortalecimiento del control de la gestión. Avance en Seguimiento a Planes de Mejoramiento En el seguimiento a los" u="1"/>
        <s v="Los indicadores de CENTRO NACIONAL COLOMBO ALEMAN, los indicadores con ejecución superior al 100% muestran resultados sobresalientes. El indicador &quot;Número de cupos de formación profesional integral pertenecientes al sector economía popular - matriculados&quot; destaca con un 345%, superando ampliamente el porcentaje esperado del 70%. Asimismo, &quot;Personas víctimas de desplazamiento forzado que acceden a programas de formación profesional integral&quot; alcanza el 177% sobre un esperado del 76%, lo que evidencia una excelente gestión en estos programas. Otros indicadores, como &quot;Cupos Total Poblaciones Vulnerables&quot; y &quot;Aprendices Total Poblaciones Vulnerables,&quot; también muestran ejecuciones significativas, con 136% y 123%, respectivamente. En el rango intermedio (entre 50% y 100%), varios indicadores han cumplido de manera aceptable aunque no alcanzan su meta. Por ejemplo, &quot;Porcentaje de Fichas correctamente programadas&quot; logró el 100% de su objetivo, pero otros, como &quot;Cupos de formación Técnica Laboral y Otros SENA&quot; (97%) y" u="1"/>
        <s v="Para el tercer trimestre de 2024 de acuerdo con el reporte del Centro de Formación se evidencia que avanza en el cumplimiento de los procesos, 15 indicadores (818,64,268,640,641,269.822,826,825,18,53,56,73,812,814) presentan una sobreejecución se hace la recomendación al Centro de Formación para hacer un análisis a dichos indicadores, se observa también 13 indicadores (817,768,275,771,295,565,566,821,274,577,578,579,580,581) los cuales no alcanzaron a cumplir la meta, 4 indicadores que presentan una baja ejecución 824-Porcentaje de Grupos (fichas) de formación titulada con mas del 80% de horas programas de acuerdo al diseño curricular con 31,25%, 823-Porcentaje de Aprendices del Centro en fichas en ejecución en etapa productiva que tienen únicamente por evaluar el RAP de Etapa Productiva, 816-Número de cupos de formación profesional integral para personas con discapacidad, 654-certificación - articulación con la media – técnicos se recomienda especial atención para dar cumplimiento a los porcentajes esperado" u="1"/>
        <s v="Para el tercer trimestre de 2024 de acuerdo con el reporte del Centro de Formación se evidencia que avanza en el cumplimiento de los procesos, los indicadores (826,56,814,817,818,18,73,268,269,274,812,819,822,825)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77,64,566,640,821,53,275,295,565,579,641,820) los cuales no alcanzaron a cumplir la meta, 8 indicadores que presentan una baja ejecución, 768- Porcentaje de Fichas de formación titulada del Centro con registro de entrega de materiales de formación durante la vigencia con 5%, 581-Certificación TOTAL - Centros de Formación con un 31,14%, 824-Porcentaje de Grupos (fichas) de formacion titulada con mas del 80% de horas programas de acuerdo al diseño curricular con 25,00%, 823-Porcentaje de Aprendices del Centro en fichas en ejecu" u="1"/>
        <s v="De acuerdo con las directrices establecidas por la Dirección General, y considerando que algunos indicadores muestran una ejecución por debajo de lo esperado, es importante señalar que los procesos de migración de información realizados no han logrado reflejar las ejecuciones dentro de los plazos establecidos. No obstante, se implementarán estrategias orientadas a mejorar estos resultados, acompañadas de un seguimiento constante y oportuno, con el fin de obtener mejores desempeños en el último trimestre de 2024. Cabe destacar que la gestión realizada durante el periodo en cuestión ha sido positiva, ya que se ha logrado un avance significativo. Actualmente se están analizando e implementando estrategias clave para cumplir con los objetivos de ejecución previstos para el cierre de 2024. La Dirección regional continúa con el seguimiento continuo, tal como se evidencia en las actas de las sesiones del Comité de Dirección Regional. Con relación a la ejecución del presupuesto a nivel del Centro se presentan compro" u="1"/>
        <s v="Centro Latinoamericano de Especies Menores- CLEM, dentro de su línea medular se encuentra producción pecuaria y agroecología, para el III trimestre 2024 presenta el siguiente avance en los siguientes indicadores: Ejecución de aprendices en formación de profundización técnica del 96.67%, Ejecución aprendices de Formación Tecnólogo del 88.06% Ejecución de aprendices de Técnico Laboral del 85.41% Ejecución aprendices auxiliares del 97.41%; frente a los indicadores con una baja ejecución el centro de formación estableció estrategias que pretenden una nivelación en los indicadores para el III y IV trimestre tal como el indicador de Certificaciones en Formación Titulada reporta una ejecución del 22.89% y el indicador de operarios presentó un comportamiento de 48.39%; es importante destacar que desde la Dirección Regional se realizan seguimientos y acompañamientos en apoyo y control a todos sus Centros de Formación para la mejora continua de los procesos misionales y servicios asociados a la formación a través de s" u="1"/>
        <s v="Para el tercer trimestre de 2024 de acuerdo con el reporte del Centro de Formación se evidencia que avanza en el cumplimiento de los procesos, los indicadores (768,269,814,56,73,275,640,815,,817,818,822,825) presentan una sobreejecución se hace la recomendación al Centro de Formación para hacer un análisis a dichos indicadores, se observa también los siguientes indicadores (580,274,824,771,18,195,641,820,53,565,64,268,566,577,581,812,812,816,821) los cuales no alcanzaron a cumplir la meta, 4 indicadores que presentan una baja ejecución, 578 Certificación - Técnica Laboral y Otros con un 9%, 577- Certificación - Educación Superior con un 12,00%,826-Número de Documentos de investigación elaborados con un 0,00%, 823-Porcentaje de Aprendices del Centro en fichas en ejecución en etapa productiva que tienen únicamente por evaluar el RAP de Etapa Productiva con un 13,00%, 579-Certificación - Total Formación Titulada con un 21,00% 654-certificación - articulación con la media – técnicos con 0,00% se recomienda espec" u="1"/>
        <s v="Para el tercer trimestre de 2024 de acuerdo con el reporte del Centro de Formación se evidencia que avanza en el cumplimiento de los procesos, los indicadores (640,768,826,578,814,817,818,819,820,825,56,269,577,579,641,812,816) presentan una sobreejecución se hace la recomendación al Centro de Formación para hacer un análisis a dichos indicadores, se observa también los siguientes indicadores (823,824,771,565,580,821,18,53,64,566,268,274,275,295,581,822) los cuales no alcanzaron a cumplir la meta recomienda especial atención para dar cumplimiento a los porcentajes esperados en la ejecución trimestral. Con respecto a la ejecución presupuestal, de una apropiación vigente al 30 de septiembre de 2024 de $ 11.812.412.775.00 se logró un compromiso del 94% correspondiente a $11.101.636.115.02.00, según el análisis y reporte del Centro de Formación se encuentran los indicadores (09,44,42,45,10,27,62,82,66,65,28,85,86,28,10) con un promedio de un 81.55% de cumplimiento y los proyectos de 24- FORTALECIMIENTO DE LA INF" u="1"/>
        <s v="Se presenta la respectiva justificación para los indicadores de Gestión que presentan baja ejecución y establecen las estrategias y los fechas para su cumplimiento en el cuarto trimestre, para los indicadores 826,269,275,295,565,577,578,579,654,820,821 Con relación a la ejecución presupuestal, este presenta una ejecución acumulada de 75%. Presentan justificación a los rubros que presentan baja ejecución y establecen estrategias para su cumplimiento en el cuarto trimestre." u="1"/>
        <s v="Para el periodo evaluado los indicadores que tuvieron una baja ejecución es decir, por debajo del 100% son 823,596,812,578,579,597,654,820, estos indicadores pertenecen a las Direcciones de Formación Profesional, Sistema Nacional de Formación para el Trabajo y Dirección de Empleo y Trabajo , los indicadores 268,640,641,269,275,816,815,814,826,56,64,73,818,822,825 tuvieron una sobre ejecución según la meta establecida para este trimestre. Los cuales corresponden a las Direcciones de Formación Profesional, y Promoción y Relaciones Corporativas. Se sugiere hacer un acompañamiento permanente a los indicadores 53, 817,274,295,821,824,18,565,566,577,580,581, 819, dado que su ejecución puede llegar a no cumplir con la meta establecida.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 u="1"/>
        <s v="Las metas 2024 que presenta el centro de formación en el aplicativo de Plan de Acción fueron revisadas por la Dirección Regional, las cuales coinciden con la información compartida y asignada por Dirección General, cuanta con 42 indicadores, de los cuales 13 de ellos se encuentran el alerta por baja ejecución, entre ellos el indicador de certificación de aprendices en todos los niveles, Personas Certificadas en Competencias Laborales., Cupos en programa Bilingûismo (incluidos en la Formación Titulada y Complementaria), Número de Certificaciones de Competencia Laboral expedidas en Economía Popular, Número de Documentos de investigación elaborados, Porcentaje de Fichas de formación titulada del Centro con registro de entrega de materiales de formación durante la vigencia, para los cuales se recomienda mantener controles y buscar estrategias que permitan avanzar en el cumplimiento, en sobre ejecución se tienen 18 indicadores, como es el caso de. Consultas de los recursos físicos y digitales, dispuestos en la Bi" u="1"/>
        <s v="Los altos niveles de cumplimiento en estos programas son positivos (Operarios, Técnicos, Articulación Media). En Tecnólogos, Complementario y Bilingüismo aunque los resultados en estos programas son moderados, se sugiere identificar los factores específicos que afectaron el cumplimiento, tales como las fallas en las plataformas o la conectividad. Esto permitirá implementar estrategias más efectivas para el cierre de la vigencia. El alto desempeño en técnicos y tecnólogos virtuales refleja una buena gestión. La alta demanda de formación técnica y tecnológica sugiere la necesidad de fortalecer la planeación para asegurar que los cupos asignados sean acordes con las necesidades del mercado laboral y las capacidades del centro. Aunque la ejecución al tercer trimestre (74,24%) es aceptable, es fundamental garantizar que los recursos pendientes por comprometer sean gestionados oportunamente para alcanzar el porcentaje de ejecución esperado al cierre de la vigencia. Frente a la gestion de recursos pendientes, es ne" u="1"/>
        <s v="De acuerdo con el seguimiento mensual realizado por parte de la Dirección Regional para el CENTRO DE LA TECNOLOGIA DEL DISEÑO Y LA PRODUCTIVIDAD EMPRESARIAL frente a la ejecución promedio de las metas Regionales, se reporta la siguiente información al cierre del 30 de septiembre; en Educación Superior con un porcentaje de cumplimiento general en cupos del 85.55% cumpliendo por encima del porcentaje esperado que para el trimestre que es del 83.20%, el centro representa un cumplimiento del 101.97% en Técnico Laboral y Otros en donde el cumplimiento promedio Regional es del 95.89% mostrando un resultado positivo en la ejecución. frente al cumplimiento en formación complementaria el centro muestra un porcentaje de cumplimiento en ejecución de cupos del 88.67% por encima del porcentaje esperado que para el trimestre era del 75%. En lo correspondiente al total de aprendices en Formación Profesional Integral se evidencia en el centro un cumplimiento del 85,78% con corte al 30 de septiembre. Para lo concerniente a l" u="1"/>
        <s v="El Centro de Electricidad y Automatización Industrial -CEAI, dentro de su línea medular en Eficiencia Energética, Electricidad, Automatización y Control con corte al III trimestre 2024, registra en parte de sus indicadores la siguiente ejecución: en Cupos de formación Técnica Laboral y Otros SENA registra una ejecución del 92.43%, Número de aprendices Formación Titulada del SENA con una ejecución del 87.90%, estos indicadores presentan una ejecución buena frente al % esperado según lineamientos de la DG; en cuanto a los indicadores que presentan un estado vulnerable como lo son: Operarios con 0% de ejecución, Personas Certificadas en Competencias Laborales que registra un 36.39% de ejecución Frente a este desempeño el CF en sus comités primarios viene adoptando estrategias que permitan la nivelación de los indicadores para el IV trimestre Sumado a lo anterior la Dirección Regional viene haciendo seguimientos y acompañamientos en apoyo y control a todos sus Centros de Formación para la mejora continua de los" u="1"/>
        <s v="De acuerdo con el seguimiento mensual realizado por parte de la Dirección Regional para el CENTRO DE BIOTECNOLOGIA AGROPECUARIA DE MOSQUERA frente a la ejecución promedio de las metas Regionales, se reporta la siguiente información al cierre del 30 de septiembre; en Educación Superior con un porcentaje de cumplimiento general en cupos del 85.90% cumpliendo por encima del porcentaje esperado que para el trimestre que es del 83.20%, el centro representa un cumplimiento del 100.72% en Técnico Laboral y Otros en donde el cumplimiento promedio Regional es del 95.89% mostrando un resultado positivo en la ejecución. frente al cumplimiento en formación complementaria el centro muestra un porcentaje de cumplimiento en ejecución de cupos del 75.83% por encima del porcentaje esperado que para el trimestre era del 75%. En lo correspondiente al total de aprendices en Formación Profesional Integral se evidencia en el centro un cumplimiento del 80.94% con corte al 30 de septiembre. Para lo concerniente a los aprendices en" u="1"/>
        <s v="De acuerdo con el seguimiento mensual realizado por parte de la Dirección Regional para el CENTRO DE DESARROLLO AGROEMPRESARIAL DE CHIA frente a la ejecución promedio de las metas Regionales, se reporta la siguiente información al cierre del 30 de septiembre; en Educación Superior con un porcentaje de cumplimiento general en cupos del 91.59% cumpliendo por encima del porcentaje esperado que para el trimestre que es del 83.20%, el centro representa un cumplimiento del 99.54% en Técnico Laboral y Otros en donde el cumplimiento promedio Regional es del 95.89% mostrando un resultado positivo en la ejecución. frente al cumplimiento en formación complementaria el centro muestra un porcentaje de cumplimiento en ejecución de cupos del 82.32% por encima del porcentaje esperado que para el trimestre era del 75%. En lo correspondiente al total de cupos de Formación Profesional Integral se evidencia en el centro un cumplimiento del 86.07% con corte al 30 de septiembre. Para lo concerniente a los aprendices en formación" u="1"/>
        <s v="En general el Centro de Gestión y Desarrollo Sostenible Surcolombiano tiene justificado la mayoría de los indicadores que presentan baja o sobre ejecución, pero se hace el llamado para que según sea el caso se establezcan las acciones de acuerdo a la necesidades. Entre aquellos que no han alcanzado a logra el porcentaje propuesto se encuentra: 1. Porcentaje de Fichas de formación titulada del Centro con registro de entrega de materiales de formación durante la vigencia. 2. Número de Documentos de investigación elaborados. 3. Porcentaje de Grupos (fichas) de formación titulada con mas del 80% de horas programas de acuerdo al diseño curricular. 4. Porcentaje de Grupos (fichas) de formación titulada con mas del 80% de horas programas de acuerdo al diseño curricular. 5. Unidades productivas creadas y fortalecidas (SER). Se considera necesario analizar el comportamiento de los indicadores anteriormente mencionados. Finalmente en lo relacionado con la ejecución presupuestal el CF de presenta frente a compromisos 5" u="1"/>
        <s v="Se destaca un notable avance en múltiples indicadores. El desfase en la certificación de aprendices debido a la duración de los programas y la desvinculación anticipada de los estudiantes es un reto recurrente. Se sugiere revisar las estrategias actuales de seguimiento a aprendices en etapa productiva, implementar alertas tempranas para identificar riesgos de deserción y fortalecer la comunicación con los aprendices para incentivar el cumplimiento de los requisitos de certificación. La sobre ejecución en metas de economía popular y población vulnerable refleja una alta demanda de estos programas. No obstante, se señala la falta de un sistema de caracterización efectivo. Esto es importante para planificar adecuadamente y garantizar la asignación equitativa de recursos. Se recomienda priorizar la implementación de un sistema de caracterización robusto que permita optimizar la atención a estas poblaciones. La baja ejecución en ciertos rubros, como elementos de protección personal, contratación de instructores," u="1"/>
        <s v="Durante este periodo los siguientes indicadores presentan ejecución, pero no tienen valor esperado: 572 Retención - Educación Superior con una ejecución del 104%, 576 Retención - Técnica Laboral y Otros con una ejecución del 101%, 576 Retención - TOTAL Centros de Formación con una ejecución del 105%, 766 Consultas de los recursos físicos y digitales, dispuestos en la Biblioteca, realizadas por los usuarios sena del centro Formación con una ejecución del 62%, 575 Retención - Formación Complementaria con una ejecución del 111% y el 574 Retención - Total Formación Titulada con una ejecución del 104%; los siguientes indicadores presentan una ejecución igual que el valor esperado: 771 Porcentaje de Fichas correctamente programadas con una ejecución del 100%, 53 Cupos formación complementaria con una ejecución del 75% y el 578 Certificación - Técnica Laboral y Otros con una ejecución del 40%; los siguientes indicadores presentan una ejecución por debajo del valor esperado: 823 Porcentaje de Aprendices del Centro e" u="1"/>
        <s v="Una vez verificado los indicadores del Centro Agroempresarial y Minero,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68%. Se busca al final de año cumplir con el % esperado por Digeneral este año 2024." u="1"/>
        <s v="INDICADORES: Los indicadores se encuentran dentro del porcentaje esperado, aunque algunos presentan dificultades, pero como se ha informado, los aplicativos presentaron dificultades que impidieron tener la información a día, los indicadores que menos ejecución muestran corresponden a CERTIFICACIÓN EN FORMACIÓN en todos los niveles y CERTIFICACIÓN EN COMPETENCIAS LABORALES, sin embargo el centro por tratarse del sector agropecuario, presenta indicadores con sobre ejecución en los programas de SER, CampeSena y poblaciones especiales, esto demuestra la buena gestión atendiendo los políticas del gobierno central. En Ctos de aprendizaje el sector agropecuario siempre presenta dificultades, ya que no son muchas las empresas con oferta en este sector. PRESUPUESTO: El centro presenta una muy buena ejecución en cuanto a su presupuesto, con un promedio por encima del 93%, lo que indica la excelente gestión de la administración. Los rubros con baja ejecución corresponden a aquellos que los pagos se efectúan de forma pe" u="1"/>
        <s v="Para el tercer trimestre de 2024 de acuerdo con el reporte del Centro de Formación se evidencia que avanza en el cumplimiento de los procesos, los indicadores (18,818,640,641,814,825,56,64,73,268,654,812,816,821)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3,817,275,768,566,269,274,295,565,580,581,822) los cuales no alcanzaron a cumplir la meta, 6 indicadores que presentan una baja ejecución, 824- Porcentaje de Grupos (fichas) de formacion titulada con mas del 80% de horas programas de acuerdo al diseño curricular con un 9.00%, 826- Número de Documentos de investigación elaborados, 823- Porcentaje de Aprendices del Centro en fichas en ejecución en etapa productiva que tienen únicamente por evaluar el RAP de Etapa Productiva con un 10.00%, 577- Certificación - Educación Superior c" u="1"/>
        <s v="INDICADORES: La mayoría de los indicadores se encuentran en una muy buene ejecución, muchos de ellos por encima de lo esperado, sin embargo, algunos indicadores no están al día por el retraso en el funcionamiento de los aplicativos y el proceso de migración que se tardó más del tiempo estimado, otros indicadores porque los aprendices no acuden a terminar el proceso de certificación ni entregan la documentación requerida. Se estima que en el siguiente trimestre se alcance la ejecución según las metas asignadas. PRESUPUESTO: Con relación al presupuesto, ya se encuentra en un 90.32% comprometido y en un 58,44%, importante entender que los pagos dependen de las condiciones de la contratación como es el caso de la prestación de los servicios, los apoyos de sostenimiento entre otros que estos se realizan por mensualidades. Igualmente se han centralizado aquellos que ya o se van a contratar. Así las cosas, se realiza una muy buena gestión." u="1"/>
        <s v="Centro de Biotecnología Industrial - CBI, dentro de su línea medular se encuentra Comercio y servicios, Industria y Tecnologías aplicadas a la industria, para el III trimestre 2024 presenta el siguiente avance en los siguientes indicadores: Ejecución de aprendices en formación de técnico laboral del 93.67%, Ejecución de aprendices de Formación Titulada del 91.16%; frente a los indicadores con una baja ejecución el centro de formación estableció estrategias que pretenden una nivelación en los indicadores para el III y IV trimestre tal como el indicador de Certificaciones en Formación Profesional Integral reporta una ejecución del 51.03% y el indicador de auxiliares presentó un comportamiento de 0%; es importante destacar que desde la Dirección Regional se realizan seguimientos y acompañamientos en apoyo y control a todos sus Centros de Formación para la mejora continua de los procesos misionales y servicios asociados a la formación a través de sus Comités de Dirección, subcomités de Control Interno, Comités S" u="1"/>
        <s v="Para el tercer trimestre de 2024 de acuerdo con el reporte del Centro de Formación se evidencia que avanza en el cumplimiento de los procesos, los indicadores (768,826,640,814,56,73,641,654,812,825) presentan una sobreejecución se hace la recomendación al Centro de Formación para hacer un análisis a dichos indicadores, se observa también los siguientes indicadores (53,771,565,566,821,18,580,817,64,268,269,274,275,295,577,579,581,816,818,822) los cuales no alcanzaron a cumplir la meta, 4 indicadores que presentan una baja ejecución, 824 Porcentaje de Grupos (fichas) de formación titulada con mas del 80% de horas programas de acuerdo al diseño curricular con un 18.00%, 823- Porcentaje de Aprendices del Centro en fichas en ejecución en etapa productiva que tienen únicamente por evaluar el RAP de Etapa Productiva con un 24.00%, 578 Certificación - Técnica Laboral y Otros con un 17.00%, 820- Número de Certificaciones de Competencia Laboral expedidas en Economía Popular con un 0.00% se recomienda especial atención" u="1"/>
        <s v="Para el tercer trimestre de 2024 de acuerdo con el reporte del Centro de Formación se evidencia que avanza en el cumplimiento de los procesos, los indicadores (822,56,73,812,817,818,565,640,641,654,814,821,825) presentan una sobreejecución se hace la recomendación al Centro de Formación para hacer un análisis a dichos indicadores, el indicador 771 Porcentaje de Fichas correctamente programadas presentan un óptimo comportamiento en meta , se observa también los siguientes indicadores (53,275,577,579,581,18,64,268,269,274,295,566,578,580) los cuales no alcanzaron a cumplir la meta, 5 indicadores que presentan una baja ejecución, 826- Número de Documentos de investigación elaborados con 0.0%,768- Porcentaje de Fichas de formación titulada del Centro con registro de entrega de materiales de formación durante la vigencia con un 13,00%, 824- Porcentaje de Grupos (fichas) de formación titulada con más del 80% de horas programas de acuerdo al diseño curricular con un 39,00%,816-Número de cupos de formación profesion" u="1"/>
        <s v="En atención al seguimiento trimestral realizado por parte de la Dirección Regional para el CENTRO INDUSTRIAL Y DESARROLLO EMPRESARIAL DE SOACHA frente a la ejecución promedio de las metas Regionales, se reporta la siguiente información al cierre del 30 de septiembre; en Educación Superior con un porcentaje de cumplimiento general en cupos del 83,72% cumpliendo por encima del porcentaje esperado que para el trimestre que es del 76.30%, el centro representa un cumplimiento del 102.69% en Técnico Laboral y Otros en donde el cumplimiento promedio Regional es del 95.89% mostrando un resultado positivo en la ejecución. frente al cumplimiento en formación complementaria el centro muestra un porcentaje de cumplimiento en ejecución de cupos del 81.31% por encima del porcentaje esperado que para el trimestre era del 75%. En lo correspondiente al total de cupos de Formación Profesional Integral se evidencia en el centro un cumplimiento del 83.72% en cupos con corte al 30 de septiembre. Para lo concerniente a los aprend" u="1"/>
        <s v="De acuerdo con el seguimiento trimestral realizado por parte de la Dirección Regional para el CENTRO AGROECOLOGICO Y EMPRESARIAL DE FUSAGASUGÁ, frente a la ejecución promedio de las metas Regionales, se reporta la siguiente información al cierre del 30 de septiembre; en Educación Superior con un porcentaje de cumplimiento general en cupos del 83.72%, el centro representa un cumplimiento del 97.12% en Técnico Laboral y Otros en donde el cumplimiento promedio Regional es del 95.89%. El centro avanza con un cumplimiento del 88.85% de cupos en formación complementaria un porcentaje positivo para el promedio regional que es del 73.72%. En lo correspondiente al total de Formación Profesional Integral se evidencia en el centro un cumplimiento promedio del 83.49% en aprendices con corte al 30 de septiembre. Para lo concerniente a formación virtual titulada y complementaria, el centro de formación cuenta con un porcentaje de cumplimiento en cupos del 84.51% un porcentaje positivo para el cierre del tercer trimestre." u="1"/>
        <s v="Los indicadores de CENTRO PARA EL DESARROLLO AGROECOLOGICO Y AGROINDUSTRIAL, que superan ampliamente las metas establecidas reflejan un desempeño excelente. Por ejemplo, &quot;Personas víctimas de desplazamiento forzado que acceden a programas de formación profesional integral&quot; alcanzó un 250% frente al 76% esperado, evidenciando una gran cobertura en atención a esta población vulnerable. Similarmente, &quot;Número de cupos de formación profesional integral pertenecientes al sector economía popular - matriculados&quot; logró un 241% frente al 70%, y &quot;Número de cupos de formación profesional integral perteneciente a la estrategia campesina - matriculados&quot; alcanzó un 225% sobre un 50% esperado. Esto resalta una gestión eficaz en programas dirigidos a poblaciones específicas. Indicadores relacionados con retención, como &quot;Retención - Técnica Laboral y Otros&quot; (115%) y &quot;Retención - Total Formación Titulada&quot; (109%), también muestran un cumplimiento destacado, favoreciendo la permanencia de los aprendices en sus procesos formativo" u="1"/>
        <s v="Una vez verificado los indicadores del Centro Agroempresarial y Minero,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87%. Se busca al final de año cumplir con el % esperado por Digeneral este año 2024." u="1"/>
        <s v="El Centro de Formación presenta en general un avance satisfactorio en relación con los indicadores con corte al III trimestre, en formación titulada tiene una ejecución de 97,05%, en formación complementaria de 47,89%; se recomienda avanzar en el indicador del número de documentos de investigación elaborados, en general en los indicadores asociados al proceso de evaluación y certificación por competencias laborales, desde el despacho se solicitó un plan de choque para el cumplimiento de los indicadores de ECCL, y para apoyar el cumplimiento de la meta de formación complementaria se comparte y actualizan los planes operativos, desde la coordinación misional, en el marco de los convenios que tiene la regional; presenta una ejecución presupuestal frente a compromisos de 63.68% y en pagos de 47,89%, se cuenta con un cronograma establecido para la ejecución presupuestal, el cual incluye compromisos y pagos, al cual se realiza seguimiento en el centro de formación y en el despacho regional." u="1"/>
        <s v="De los 42 indicadores de gestión establecidos para el Centro, 14 presentan Sobre Ejecución, que se refiere a cuando el resultado real supera la meta establecida, 15 indicadores requieren reforzar las estrategias existentes para incrementar su porcentaje de ejecución, ya que actualmente presentan un nivel de ejecución bajo respecto a la meta establecida. Unos indicadores presentan un promedio de ejecución del 14%, lo cual es un resultado no esperado. Es fundamental implementar estrategias y mecanismos para alcanzar las metas propuestas y responder a los objetivos establecidos por la Dirección General. Hay un 94% de ejecución con respecto a la apropiación vigente, siendo un porcentaje alto para indicadores de presupuesto en este tercer trimestre." u="1"/>
        <s v="Se presenta la respectiva justificación para los indicadores de Gestión que presentan baja ejecución y establecen las estrategias y los fechas para su cumplimiento en el cuarto trimestre, para los indicadores 826, 577,578,579,596,597,820 Con relación a la ejecución presupuestal, este presenta una ejecución acumulada de 82%. Presentan justificación a los rubros que presentan baja ejecución y establecen estrategias para su cumplimiento en el cuarto trimestre" u="1"/>
        <s v="Las metas 2024 que presenta el centro de formación en el aplicativo de Plan de Acción fueron revisadas por la Dirección Regional, las cuales coinciden con la información compartida y asignada por Dirección General, cuanta con un total de 44 indicadores, 19 en sobre ejecución, superando las expectativas, debido a la alta demanda, como es el caso de formacion complementaria y titulada, se tiene 12 indicadores en con bajo nivel de cumplimiento, para lo cuales se recomienda, prestal la debida atencion, a fin de que se pueda terminar la vigencia con un mejor comportamiento, en temas de i+d+i y certificacion de aprendices, 1 indicador mostrando una ejecución acorde a lo programado. 6 en alerta, En cuanto a el presupuesto 2024 se debe trabajar acorde con la resolución de apertura y planificar el gasto de acuerdo con la prioridad de la inversión, garantizando el compromiso y pago de los recursos, que permitan el cumplimiento de los indicadores. Al corte se alcanzan el 77.23% en compromiso de los recursos y en pagos" u="1"/>
        <s v="El análisis del presupuesto del Centro de Formación evidencia una adecuada gestión en la ejecución de los recursos asignados, con un porcentaje general de ejecución del 86.26% al corte del 30 de septiembre de 2024. Los proyectos relacionados con la formación, atención a la economía popular y campesina, emprendimiento, empleabilidad, e innovación presentan altos niveles de cumplimiento, superando el 86%, y algunos alcanzando hasta el 99.5%. Sin embargo, es importante resaltar el bajo desempeño en la ejecución del proyecto de fortalecimiento de la infraestructura física del SENA, que solo alcanzó un 20.96%. Este último porcentaje podría reflejar retrasos en la planeación, ejecución o adjudicación de los contratos relacionados con dicho proyecto. Por ello, se sugiere priorizar las acciones necesarias para agilizar la gestión de este componente, con el fin de garantizar el cumplimiento de las metas programadas y mejorar la inversión en infraestructura, que es clave para el desarrollo integral de los servicios of" u="1"/>
        <s v="El Centro de Formación Agroindustrial articula sus actividades con el sector productivo y las enmarca con el plan estratégico institucional y el plan nacional de desarrollo, evidencia de lo anterior es que la mayoría de sus indicadores se encuentran en un nivel satisfactorio de cumplimiento y aquellos que presenta baja o sobre ejecución están claramente justificados. Se hace un llamado para que los indicadores identificados con código 274, 275 y 824 que no alcanzan al porcentaje esperado a la fecha de corte , se le definan las acciones a las que haya lugar para que al final de la vigencia se logre la meta. Finalmente en lo relacionado con presupuesto tiene una ejecución muy satisfactoria debido a que tanto en compromisos como en pagos está 8 puntos porcentuales por encima de la meta para el periodo, pero se hace un llamado al CF para que se avance los más posible para no tener reservas presupuestales." u="1"/>
        <s v="El centro Agroindustrial de Meta realiza un buen análisis de los indicadores; se sugiere tener en cuenta los indicadores que tienen una ejecución baja al porcentaje esperado para planear las acciones pertinentes con el fin de cumplir con su ejecución. Para el caso de indicadores de presupuesto se sugiere revisar si se puede cumplir con la ejecución de los recursos o centralizar los recursos." u="1"/>
        <s v="Se observa una ejecución favorable en la formación técnica, lo que evidencia una gestión eficiente en este ámbito, aunque existen desafíos en la formación complementaria, se están implementando estrategias para asociar y enrutar las formaciones faltantes, lo que refleja un compromiso con la mejora continua, se han implementado estrategias para mejorar la evaluación de los juicios evaluativos en los tiempos establecidos, lo cual contribuye a la calidad del proceso formativo, las actividades de retención han sido efectivas, permitiendo mantener resultados favorables en los indicadores de formación. Esto es clave para asegurar la continuidad y finalización de los programas por parte de los aprendices, en el programa Campesena, se reportan resultados positivos en el fortalecimiento de unidades productivas existentes y se está trabajando en la creación de nuevas, lo cual contribuye al desarrollo económico local, con la presentación de 51 planes de negocio a la atención de la población vulnerable, demuestra el imp" u="1"/>
        <s v="Los indicadores de CENTRO INDUSTRIAL Y DE AVICION muestra un desempeño sobresaliente en varios aspectos. Indicadores como el acceso de personas víctimas de desplazamiento forzado a programas de formación profesional integral (241%) y el total de aprendices de poblaciones vulnerables (137%) superan ampliamente las expectativas. Esto refleja un esfuerzo exitoso en la inclusión y el acceso a la educación, evidenciando que las iniciativas en estos sectores están alcanzando y superando los objetivos propuestos. De manera similar, indicadores como los relacionados con la retención en programas de formación técnica y titulada también presentan una ejecución notable de 104%, lo que refleja un buen nivel de continuidad y seguimiento en estos programas. Sin embargo, hay otros indicadores que, aunque están por debajo del 100%, han mostrado resultados positivos, pero que aún requieren mejoras para cumplir con las expectativas. Por ejemplo, la ejecución de los cupos en programas de educación superior y la retención en fo" u="1"/>
        <s v="Los indicadores de CENTRO DE COMERCIO Y SERVICIOS reflejan un desempeño variado, que puede clasificarse en cuatro rangos principales. En el rango de Sobre Ejecución, encontramos 10 indicadores cuyo desempeño excede ampliamente las expectativas. Ejemplos destacados incluyen el acceso de personas víctimas de desplazamiento forzado a programas de formación profesional integral (160% frente al 76% esperado) y las certificaciones en competencias laborales en economía campesina (155% frente al 50%). Este grupo muestra áreas con resultados sobresalientes que podrían servir como modelos de éxito. En el rango de Buena Ejecución, también con 10 indicadores, se ubican aquellos que están cerca de cumplir o ligeramente por debajo de lo esperado. Por ejemplo, el porcentaje de fichas correctamente programadas alcanza el 99% frente al 100% esperado, y los aprendices en programas de bilingüismo logran el 80% frente al 75%. Estos indicadores reflejan un desempeño sólido que requiere ajustes menores para alcanzar o superar las" u="1"/>
        <s v="Para el periodo evaluado los indicadores que tuvieron una ejecución del 0% son: 577, 823, 826, 578, 579 y pertenecen a la Dirección de Formación Profesional, los indicadores que tuvieron una sobre ejecución frente a lo esperado para el trimestre fueron; 768, 641, 73, 18, 53, 64, 268, 295, 565, 596, 597, 640, 654, 812, 814, 815, 821, 822, 825, Indicadores que corresponden a las DIRECCIÓN DE FORMACIÓN PROFESIONAL, DIRECCIÓN DEL SISTEMA NACIONAL DE FORMACIÓN PARA EL TRABAJO, DIRECCIÓN DE EMPLEO Y TRABAJO, y Dirección de Promoción y Relaciones Corporativas. Se sugiere realizar un acompañamiento a los siguientes indicadores que su ejecución es susceptible y puede no cumplir con su ejecución 824,816,56,269,274,275,566,580,581,817,818 los cuales pertenecen a la Dirección de Empleo, Sistema Nacional de Formación para el Trabajo y Formación profesional Se recomienda a los diferentes líderes de programas realizar estrategias de trabajo que permitan desarrollar una buena ejecución que conlleve al cumplimiento de las me" u="1"/>
        <s v="Se aprecia una ejecución acorde al periodo evaluado, se espera que para el cuarto trimestre logren el cumplimiento en los siguientes indicadores, certificación articulación con la media – técnicos, porcentajes de aprendices en centros de fichas en ejecución en etapas productivas que tienen únicamente por evaluar el RAP de etapa productiva y unidades productivas creadas. Es necesario que se definan las acciones necesarias para fortalecer estos indicadores y ejecución presupuestal en pagos." u="1"/>
        <s v="Para el segundo trimestre de 2024 de acuerdo con el reporte del Centro de Formación se evidencia que avanza en el cumplimiento de los procesos, 12 indicadores (825,768,268,565,641,814,56,73,640,654,812,818) presentan una sobreejecución se hace la recomendación al Centro de Formación para hacer un análisis a dichos indicadores, el indicador 771 Porcentaje de Fichas correctamente programadas presentan un óptimo comportamiento en meta, se observa también 17 indicadores (566,18,268,274,295,578,816,821,53,64,275,577,579,580,581,817,822) los cuales no alcanzaron a cumplir la meta, 3 indicadores que presentan una baja ejecución 824-Porcentaje de Grupos (fichas) de formación titulada con mas del 80% de horas programas de acuerdo al diseño curricular con un 49.00%,826-Número de Documentos de investigación elaborados con un 0.00% 823-Porcentaje de Aprendices del Centro en fichas en ejecución en etapa productiva que tienen únicamente por evaluar el RAP de Etapa Productiva con un 17.00% %, se recomienda especial atenció" u="1"/>
        <s v="Una vez validado el comportamiento de los indicadores a 30 de septiembre de 2024 del Centro Agro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817, 565, 566, 821, 18, 53, 577, 578, 579, 580, 581, 597) implementando mejores estrategias, con el fin de que logren cumplir la meta para el cuarto trimestre de acuerdo con justificación del Centro, con relación a los indicadores 814 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buena gestión en el presupuesto por dependencias, sugerimos agilizar p" u="1"/>
        <s v="Para el tercer trimestre de 2024 de acuerdo con el reporte del Centro de Formación se evidencia que avanza en el cumplimiento de los procesos, los indicadores (768,18,73,818,817,56,268,578,640,825,269,812,816,814,826,641,822)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3,577,64,579,275,824,581,274,565,566,580) los cuales no alcanzaron a cumplir la meta, 5 indicadores que presentan una baja ejecución, 820- Número de Certificaciones de Competencia Laboral expedidas en Economía Popular con un 16,00%, 821- Número de Certificaciones expedidas en competencias laborales con un 32,00%. 823- Porcentaje de Aprendices del Centro en fichas en ejecución en etapa productiva que tienen únicamente por evaluar el RAP de Etapa Productiva con un 41,00%, 295- Personas Certificadas en Competencias L" u="1"/>
        <s v="El bajo cumplimiento en Técnico Laboral (17,06%) y el avance moderado en Complementaria (51,29%) se atribuyen a la migración de la plataforma SOFIA Plus. Aunque se proyecta un aumento significativo en diciembre con las fichas de articulación con la media, es esencial garantizar que estas estrategias estén respaldadas por un plan detallado y responsables asignados, para evitar nuevos retrasos. En economía popular con un avance del 23,78%, el indicador refleja un lento progreso. Las reuniones con alcaldías, asociaciones y líderes comunitarios son un paso positivo, pero sería conveniente detallar el plan de acción y los plazos estimados para conformar los grupos y lograr un impacto mayor en el cuarto trimestre. En la evaluación y certificación de competencias laborales, los avances cercanos al 55% son significativos, considerando las dificultades derivadas de la migración del aplicativo DNSFT. Se recomienda acelerar la implementación de mejoras técnicas y establecer planes de contingencia para evitar interrupci" u="1"/>
        <s v="Para el tercer trimestre de 2024 de acuerdo con el reporte del Centro de Formación se evidencia que avanza en el cumplimiento de los procesos, 3 indicadores (56,73,814,) presentan una sobreejecución se hace la recomendación al Centro de Formación para hacer un análisis a dichos indicadores, se observa también 11 indicadores (53,274,641,817,818,822,18,64,268,577,640) los cuales no alcanzaron a cumplir la meta, 14 indicadores que presentan una baja ejecución 816- Número de cupos de formación profesional integral para personas con discapacidad con un 22.00%, 581- Certificación TOTAL - Centros de Formación con un 32,00%, 824- Porcentaje de Grupos (fichas) de formación titulada con mas del 80% de horas programas de acuerdo al diseño curricular con un 48,00%, 826- Número de Documentos de investigación elaborados con un 0,00%, 812- Número de cupos de formación profesional integral pertenecientes al sector economía popular – matriculados con un 25,00%, 295- Personas Certificadas en Competencias Laborales con un 30,0" u="1"/>
        <s v="El Centro Agropecuario de Buga- CAB, dentro de su línea medular en Agroindustrial, Alimentos y confitería para el III trimestre 2024 registra una buena ejecución en los indicadores de Aprendices Total Poblaciones Vulnerables con una ejecución del 102%, lo que evidencia la gran demanda de población que atiende este centro, en Cupos de formación Técnica Laboral y Otros, registra una ejecución del 94.70%, Retención - Formación Complementaria con un 94%, Número de Personas con Formación Titulada del SENA con un 90.67%, respecto a los indicadores que presentaban una ejecución vulnerable como lo son: Aprendices en formación complementaria paso 50% a un 79.54%, bajo las estrategias y acciones establecidas el CAB han permitido nivelar los indicadores para el III trimestre 2024. Sumado a lo anterior la Dirección Regional viene haciendo seguimientos y acompañamientos en apoyo y control a todos sus Centros de Formación para la mejora continua de los procesos misionales y servicios asociados a la formación a través de s" u="1"/>
        <s v="Para el tercer trimestre de 2024 de acuerdo con el reporte del Centro de Formación se evidencia que avanza en el cumplimiento de los procesos, 7 indicadores (812,56,73,640,641,814,825)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268,822,18,53,64,269,274,275,565,566,576,580,581,817,818) los cuales no alcanzaron a cumplir la meta, 8 indicadores que presentan una baja ejecución 295- Personas Certificadas en Competencias Laborales con u n 29,00%, 826- Número de Documentos de investigación elaborados con 0%,%, 823- Porcentaje de Aprendices del Centro en fichas en ejecución en etapa productiva que tienen únicamente por evaluar el RAP de Etapa Productiva con un 17,00%, 816-Número de cupos de formación profesional integral para personas con discapacidad con un 37,00%, 577-Certificación -" u="1"/>
        <s v="Para el tercer trimestre de 2024 de acuerdo con el reporte del Centro de Formación se evidencia que avanza en el cumplimiento de los procesos, los indicadores (18,268,269,641,820,56,73,640,812,814,822,825) presentan una sobreejecución se hace la recomendación al Centro de Formación para hacer un análisis a dichos indicadores, se observa también los siguientes indicadores (566,771,195,819,53,64,274,275,565,577,580,581,816,817,818,821) los cuales no alcanzaron a cumplir la meta, 7 indicadores que presentan una baja ejecución, 824- Porcentaje de Grupos (fichas) de formación titulada con mas del 80% de horas programas de acuerdo al diseño curricular con un 18.00%, 768- Porcentaje de Fichas de formación titulada del Centro con registro de entrega de materiales de formación durante la vigencia con un 12.00%,826- Número de Documentos de investigación elaborados con un 0.00%, 823- Porcentaje de Aprendices del Centro en fichas en ejecución en etapa productiva que tienen únicamente por evaluar el RAP de Etapa Producti" u="1"/>
        <s v="El Centro Náutico Pesquero de Buenaventura- CNP, ha realizado esfuerzos para sacar adelante la FPI. Prueba de ello es la ejecución de un 78.48% en su meta de Tecnólogo con corte al 30 de septiembre y un 95.54% en Total Técnico Laboral y Otros. En el indicador de Formación Complementaria registra una ejecución del 74.16%, en Formación Profesional Integral en centro de formación registro un avance del 76.64% en aprendices, en cuanto al indicador de Formación SENA Emprende Rural – SER el CNP alcanzo una meta para el III trimestre de 74.59%.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 u="1"/>
        <s v="Para el tercer trimestre de 2024 de acuerdo con el reporte del Centro de Formación se evidencia que avanza en el cumplimiento de los procesos, los indicadores (812,268,275,565,814,816,817,821,56,73,269,640,641,818)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64,580,18,53,274,295,566,577,581,822,825) los cuales no alcanzaron a cumplir la meta, 7 indicadores que presentan una baja ejecución, 768-Porcentaje de Fichas de formación titulada del Centro con registro de entrega de materiales de formación durante la vigencia con 5.00%, 826 Número de Documentos de investigación elaborados con un 0,00%, 824-Porcentaje de Grupos (fichas) de formación titulada con mas del 80% de horas programas de acuerdo al diseño curricular con un 45,00%, 823- Porcentaje de Aprendices del Centro en fichas e" u="1"/>
        <s v="El centro reporta un 91% de avance en la meta de formación profesional integral y un 94% en cupos, lo cual es adecuado para la fecha de corte. Se presenta un &quot;avance importante&quot; en la atención a población vulnerable y víctima, así como a la población CampeSENA, sin embargo, es importante trazar un plan de acción que permita asegurar el cumplimiento de las metas asignadas. Se señala la expectativa de mejora en la entrega de materiales de formación para el siguiente trimestre, pero no se mencionan las causas de los atrasos actuales ni las acciones de mitigación para evitar una posible afectación al cumplimiento de las metas globales. Con un avance del 73,33% al cierre del tercer trimestre, existe una brecha significativa para alcanzar la meta anual de pagos del 94%. Se recomienda detallar un plan de acción claro para comprometer y ejecutar el saldo pendiente, especialmente los recursos de CDP disponibles ($981.595.188,82). Se hace mención a los &quot;contratos con días para reversar&quot;, pero no se explica cuántos con" u="1"/>
        <s v="Para el tercer trimestre de 2024 de acuerdo con el reporte del Centro de Formación se evidencia que avanza en el cumplimiento de los procesos, los indicadores (18,73,818,268,825,812,816,814,768,826,56,640,641,817) presentan una sobreejecución se hace la recomendación al Centro de Formación para hacer un análisis a dichos indicadores, se observa también los siguientes indicadores (580,64,274,578,581,824,269,295,565,566,771,53,275,577,654,821,822) los cuales no alcanzaron a cumplir la meta, 3 indicadores que presentan una baja ejecución, 820-Número de Certificaciones de Competencia Laboral expedidas en Economía Popular con un 3.00%, 823-Porcentaje de Aprendices del Centro en fichas en ejecución en etapa productiva que tienen únicamente por evaluar el RAP de Etapa Productiva con un 23,00%, 579-Certificación - Total Formación Titulada con un 28,00% se recomienda especial atención para dar cumplimiento a los porcentajes esperados en la ejecución trimestral. Con respecto a la ejecución presupuestal, de una apropia" u="1"/>
        <s v="Para el Tercer trimestre de 2024 de acuerdo con el reporte del Centro de Formación se evidencia que avanza en el cumplimiento de los procesos, los indicadores (768,73,640,812,814,818,18,56,268,269,641,654,816,822,825,) presentan una sobreejecución se hace la recomendación al Centro de Formación para hacer un análisis a dichos indicadores, se observa también los siguientes indicadores (771,53,64,566,581,274,275,295,565,577,580,817,821) los cuales no alcanzaron a cumplir la meta, 5 indicadores que presentan una baja ejecución 824- Porcentaje de Grupos (fichas) de formación titulada con más del 80% de horas programas de acuerdo al diseño curricular, 826- Número de Documentos de investigación elaborados, 823- Porcentaje de Aprendices del Centro en fichas en ejecución en etapa productiva que tienen únicamente por evaluar el RAP de Etapa Productiva, 578- Certificación - Técnica Laboral y Otros, 579- Certificación - Total Formación Titulada. Se recomienda especial atención para dar cumplimiento a los porcentajes es" u="1"/>
        <s v="Una vez verificado los indicadores del Centro Para la Industria Petroquímica,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77%. Se busca al final de año cumplir con el % esperado por Digeneral este año 2024." u="1"/>
        <s v="Una vez verificado los indicadores del Centro de Comercio y Servicios,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86%. Se busca al final de año cumplir con el % esperado por Digeneral este año 2024." u="1"/>
        <s v="El Centro de Formación presenta en general un avance satisfactorio en relación con los indicadores con corte al III trimestre, en formación titulada tiene una ejecución de 95,17%, en formación complementaria de 83.19%; se recomienda avanzar en los indicadores de unidades productivas creadas en el programa SER y en general en los indicadores asociados al proceso de evaluación y certificación por competencias laborales, desde el despacho se solicitó un plan de choque para el cumplimiento de los indicadores de ECCL; presenta una ejecución presupuestal de 74,51% y en pagos de 48,02%, se cuenta con un cronograma establecido para la ejecución presupuestal, el cual incluye compromisos y pagos, al cual se realiza seguimiento en el centro de formación y en el despacho regional." u="1"/>
        <s v="El Centro de Formación presenta en general un avance satisfactorio en relación con los indicadores con corte al III trimestre, en formación titulada tiene una ejecución de 94,32%, en formación complementaria de 87,15%; se recomienda avanzar en el indicador del número de documentos de investigación elaborados y en general en los indicadores asociados al proceso de evaluación y certificación por competencias laborales, desde el despacho se solicitó un plan de choque para el cumplimiento de los indicadores de ECCL; presenta una ejecución presupuestal de 48,64% y en pagos de 34,98%, se cuenta con un cronograma establecido para la ejecución presupuestal, el cual incluye compromisos y pagos, al cual se realiza seguimiento en el centro de formación y en el despacho regional." u="1"/>
        <s v="Se presenta la respectiva justificación para los indicadores de Gestión que presentan baja ejecución y establecen las estrategias y los fechas para su cumplimiento en el cuarto trimestre, para los indicadores 295,578,579,819,820,821 Con relación a la ejecución presupuestal, este presenta una ejecución acumulada de 73%. Presentan justificación a los rubros que presentan baja ejecución y establecen estrategias para su cumplimiento en el cuarto trimestre." u="1"/>
        <s v="Se presenta la respectiva justificación para los indicadores de Gestión que presentan baja ejecución y establecen las estrategias y los fechas para su cumplimiento en el cuarto trimestre, para los indicadores 295,269,274,275,578,819,820,821 Con relación a la ejecución presupuestal, este presenta una ejecución acumulada de 79%. Presentan justificación a los rubros que presentan baja ejecución y establecen estrategias para su cumplimiento en el cuarto trimestre." u="1"/>
        <s v="Se presenta la respectiva justificación para los indicadores de Gestión que presentan baja ejecución y establecen las estrategias y los fechas para su cumplimiento en el cuarto trimestre, para los indicadores 577,578,579,820 Con relación a la ejecución presupuestal, este presenta una ejecución acumulada de 88%. Presentan justificación a los rubros que presentan baja ejecución y establecen estrategias para su cumplimiento en el cuarto trimestre." u="1"/>
        <s v="indicadores, de los cuales 8 de ellos se encuentran el alerta por baja ejecución, entre ellos el indicador de certificación de aprendices en todos los niveles, , para los cuales se recomienda mantener controles y buscar estrategias que permitan avanzar en el cumplimiento, en sobre ejecución se tienen 19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ción profesional integral pertenecientes al sector economía popular – matriculados, Personas víctimas de desplazamiento forzado que acceden a programas de formación profesional integral, programa Integración con la Educación Media &quot;Técnicos Laborales&quot;, Número de Apre" u="1"/>
        <s v="El avance del 89% en la ejecución presupuestal al 30 de septiembre en el Centro Agroempresarial refleja una gestión destacada en rubros clave como servicios personales, apoyo a la formación, contratación de instructores y viáticos, que están próximos al 100% de ejecución. Sin embargo, se identifican áreas críticas que requieren atención prioritaria: Materiales de Formación: El bajo porcentaje de ejecución (45%) obedece a retrasos en procesos contractuales, actualmente en etapa de publicación en el SECOP II y en estudios de mercado. Es fundamental agilizar estas etapas para evitar acumulación de recursos no comprometidos hacia el final del año. Sistema de Investigación Aplicada (Sennova): Con un 65% de avance en pagos, este rubro enfrenta desafíos relacionados con ajustes en la planificación y seguimiento. Es indispensable intensificar los esfuerzos para cumplir con las metas proyectadas, dada la importancia estratégica de este sistema en la innovación y competitividad institucional. Aunque los resultados glo" u="1"/>
        <s v="En el seguimiento realizado, se evidencia un desempeño positivo en la ejecución de la mayoría de los recursos asignados, con porcentajes que oscilan entre el 77% y el 99%. En particular: C-3603-1300-15-20305C: 88% de ejecución. C-3605-1300-3-40402A: 89% de ejecución. C-3603-1300-19-708020: 90% de ejecución. C-3602-1300-11-20305C: 99% de ejecución. En estos casos, los rubros pendientes se encuentran en proceso de ser comprometidos o centralizados, según corresponda a su naturaleza, lo que indica que las actividades asociadas están en marcha. Sin embargo, se resalta que el recurso C-3699-1300-15-53105B presenta una ejecución del 77%, lo que implica un desempeño relativamente más bajo. Esto se debe a que la mayoría de los recursos de este rubro están destinados a obras de infraestructura, las cuales, por su complejidad, suelen ejecutarse al final del año para no interferir con el funcionamiento de los procesos formativos y administrativos. Se recomienda intensificar el seguimiento a este último rubro para asegu" u="1"/>
        <s v="De los 44 indicadores de gestión establecidos para el Centro, 20 presentan Sobre Ejecución, que se refiere a cuando el resultado real supera la meta establecida, 12 indicadores requieren reforzar las estrategias existentes para incrementar su porcentaje de ejecución, ya que actualmente presentan un nivel de ejecución bajo respecto a la meta establecida. Los 12 indicadores restantes presentan un promedio de ejecución del 14%, lo cual es un resultado no esperado con respecto a lo esperado. Es fundamental implementar estrategias y mecanismos para alcanzar las metas propuestas y responder a los objetivos establecidos por la Dirección General. Hay un 88% de ejecución con respecto a la apropiación vigente, siendo un porcentaje alto para indicadores de presupuesto en este tercer trimestre." u="1"/>
        <s v="El centro presenta una buena ejecución en la mayoría de sus indicadores, exceptuando la formación virtual complementaria presenta estado vulnerable, para los indicadores fichas en estado EP y fichas menor del 80% en su programación su estado es bajo en la ejecución. El indicador de certificación continua en una baja ejecución, pese a las estrategias presentadas para el aumento de esta PRESUPUESTO: el indicador de compromiso presenta una buena ejecución, porque durante el periodo evaluado a cumplido mes a mes con las metas estipulada por la dirección financiera, caso contrario al indicador de pago presenta una ejecución vulnerable para el trimestre estimado." u="1"/>
        <s v="INDICADORES: Los indicadores del centro de diseño presentan una buena ejecución, muchos de ellos por encima de lo esperado, sin embargo, algunos indicadores no presentan la ejecución esperada, como es el caso de Certificación en todos los niveles de formación por falta de interés de los egresados en terminar su proceso de certificación, para el caso de los de la Articulada, solo se verá reflejada hacia final del año cuando terminen los de grado 11, igualmente la migración del aplicativo Sofía plus, retraso el registro de la información, para el caso de población especial entre otros y el aplicativo de Certificación en Competencias laborales presenta la misma situación. PRESUPUESTO: Con relación al presupuesto, ya se encuentra en un 90.72% comprometido, importante entender que los pagos dependen de las condiciones de la contratación como es el caso de la prestación de los servicios, los apoyos de sostenimiento entre otros que estos se realizan por mensualidades. Igualmente se han centralizado aquellos que ya" u="1"/>
        <s v="Los indicadores que no presentan ejecución son 768, 826 y 654 que corresponden a Porcentaje de Grupos (fichas) de formación titulada con más del 80% de horas programas de acuerdo al diseño curricular, Número de Documentos de investigación elaborados y certificación - articulación con la media – técnicos, no registran ejecución, se espera que se refleje en el próximo trimestre que logren culminar los cursos y los proyectos que están avanzando. De igual manera el indicador 596 registró baja ejecución porque estas unidades aún están en formación, en cuanto a certificación con los indicadores 577, 578, 579 se espera que en el último trimestre se mitiguen las dificultades derivadas de la migración de Sofia Plus. En cuanto a bilingüismo ind. 275 se ha alcanzado el 52% se espera que con la estrategia planteada se siga mitigando la falta de ejecución de este indicador. Se espera que la baja ejecución de los indicadores 295,565,566,820 y 821 debido a la migración de servidores entre julio y septiembre, se mitigue en" u="1"/>
        <s v="Metas en Tecnólogos y Titulada: Se evidencia un esfuerzo significativo en la ejecución de la cuarta y quinta oferta presencial y virtual, ajustada a la capacidad instalada. No obstante, es clave asegurar que la oferta pendiente sea gestionada oportunamente para cumplir la meta al cierre del año. La baja ejecución en formación complementaria parece estar asociada a la priorización de áreas y a la disponibilidad de instructores. Se recomienda garantizar que las contrataciones previstas para el IV trimestre se realicen oportunamente y que la programación de áreas prioritarias no afecte negativamente otros programas. Aunque hay un aumento en el avance de certificaciones, los niveles están por debajo del ideal. Esto se debe principalmente a la falta de requisitos cumplidos por los aprendices, como la presentación de pruebas TyT o problemas de deserción. Es fundamental reforzar estrategias que incentiven a los aprendices a completar los procesos de certificación, como jornadas intensivas o planes de choque específ" u="1"/>
        <s v="De acuerdo con las directrices establecidas por la Dirección General y considerando que el 67% de los indicadores han superado la ejecución esperada, podemos afirmar que el centro presenta un desempeño favorable durante el periodo evaluado y tiene una proyección positiva para cumplir con las metas establecidas al finalizar la vigencia. No obstante, como Dirección Regional, se llevarán a cabo los seguimientos pertinentes a las diferentes áreas del centro con el objetivo de identificar las buenas prácticas implementadas, así como para diseñar nuevas estrategias que contribuyan a mejorar los indicadores que actualmente muestran una ejecución por debajo de lo esperado. Referente a la ejecución de presupuesto a nivel del Centro se presentan compromisos superiores al 75% con relación al presupuesto asignados lo cual proyecta un cumplimiento en la ejecución presupuestal bajo los principios de economía, eficacia y eficiencia." u="1"/>
        <s v="El Centro de la Construcción- C.C., dentro de su línea medular en Construcción sostenible, arquitectura y Urbanismo. para el III trimestre 2024 registra una buena ejecución en los indicadores de Cupos de formación Técnica Laboral y Otros SENA que registra una ejecución del 83,25%, Retención - Formación Educación Superior con un 86.69, respecto a los indicadores que presentan un estado vulnerable como lo son: Aprendices en formación tecnológica con un 66.89%, Aprendices en programa operarios con un 12.44%; el C.C. viene implementando planes que permitan nivelar los indicadores para el IV trimestre 2024.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 u="1"/>
        <s v="Centro de Diseño Tecnológico Industrial- CDTI, dentro de su línea medular se encuentra vestuario inteligente, comunicación digital, mantenimiento mecatrónico y trasversalidad tecnológica, para el III trimestre 2024 presenta el siguiente avance en los siguientes indicadores: Ejecución de aprendices en formación de técnico laboral del 96.16%, Ejecución aprendices de Formación Tecnólogo del 85.42% Ejecución aprendices titulada del 90.27%; frente a los indicadores con una baja ejecución el centro de formación estableció estrategias que pretenden una nivelación en los indicadores para el III y IV trimestre tal como el indicador de Certificaciones en Formación Profesional Integral reporta una ejecución del 41.75% y el indicador de formación complementaria presentó un comportamiento de 61.50%; es importante destacar que desde la Dirección Regional se realizan seguimientos y acompañamientos en apoyo y control a todos sus Centros de Formación para la mejora continua de los procesos misionales y servicios asociados a" u="1"/>
        <s v="El centro de formación en este trimestre El porcentaje de ejecución presupuestal de la dependencia centro cumplido el tercer trimestre es del 77.95%, con una apropiación vigente de $ 18.872.935.190 y un presupuesto ejecutado de $ 14.711.641.813. Se insiste al centro en la atención del indicador de formación complementaria, y la certificación de aprendices. se sugiere a la regional continuar con el acompañamiento desde el liderazgo del grupo mixto la aplicación de estrategias para finalizar la vigencia de manera exitosa." u="1"/>
        <s v="Centro Nacional de Asistencia Técnica a la Industria - ASTIN, dentro de su línea medular se encuentra Materiales poliméricos, Matricería, metalmecánica, Transformación de plásticos, Biopolímeros, para el III trimestre 2024 presenta el siguiente avance en los siguientes indicadores: Ejecución de aprendices en formación complementaria del 81.13%, Ejecución de aprendices de Formación Profesional Integral del 79.30%, Retención en Formación Profesional Integral (Presencial) del 87.43%; frente a los indicadores con una baja ejecución el centro de formación estableció estrategias que pretenden una nivelación en los indicadores para el III y IV trimestre tal como el indicador de Certificaciones en Formación Profesional Integral reporta una ejecución del 45.44%; es importante destacar que desde la Dirección Regional se realizan seguimientos y acompañamientos en apoyo y control a todos sus Centros de Formación para la mejora continua de los procesos misionales y servicios asociados a la formación a través de sus Comit" u="1"/>
        <s v="Una vez validado el comportamiento de los indicadores a 30 de septiembre de 2024 del Centro para el desarrollo Tecnológico de la construcción y la 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577, 578, 579, 766, 824, 826, 823, 64, 18, 274, 295, 580, 581, 654, 820) implementando mejores estrategias, con el fin de que logren cumplir la meta para el cuarto trimestre de acuerdo con justificación del Centro, con relación a los indicadores 814, 816 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u="1"/>
        <s v="En general los indicadores del centro de formación se encuentran en cumplimiento según el grado de avance establecido y adicionalmente están justificados aquellos que presentan baja o sobre ejecución. Se hace imperativo que para el cierre de la vigencia se establezcan los planes de acción necesarios con el objetivo de garantizar que todos los indicadores logren la meta trazada, especialmente con los relacionados con: Porcentaje de Grupos (fichas) de formación titulada con mas del 80% de horas programas de acuerdo al diseño curricular, unidades productivas creadas ser, entre otros. Por otra parte, frente a la ejecución presupuestal el CF presenta un gestión en atención a que está 7 puntos porcentuales por encima de la meta para el periodo en lo relacionado a compromisos y pagos." u="1"/>
        <s v="En general los indicadores del Centro de Desarrollo Agroempresarial y Turístico del Huila tiene una ejecución positiva, lo que impacta en la satisfacción de los grupos de valor e interés del área de influencia, lo anterior se debe gracias a la articulación con los actores de la región. Frente a aquellos presenta baja y sobre ejecución, la dependencia tiene claramente justificadas las limitaciones en cada uno de los casos, pero se sugiere el establecimiento de planes de mejoramiento para que se alcance el porcentaje esperado y adicionalmente analizar el comportamiento de los indicadores 823 Porcentaje de Aprendices del Centro en fichas en ejecución en etapa productiva que tienen únicamente por evaluar el RAP de Etapa Productiva y 824 Porcentaje de Grupos (fichas) de formación titulada con mas del 80% de horas programas de acuerdo al diseño curricular. Frente al tema presupuestal el Centro de Formación con relación a la metas de compromisos y pagos al mes de septiembre sus resultados los sobrepasan en 10 punto" u="1"/>
        <s v="El Centro de formación justifica la mayoría de los indicadores que presentan baja ejecución, pero no se establecen los planes de mejoramiento para garantizar que la final de la vigencia se logren la metas trazadas. Se sugiere analizar el estado de los indicadores que no se encuentran justificados, como es el caso de: Porcentaje de Fichas de formación titulada del Centro con registro de entrega de materiales de formación durante la vigencia, Porcentaje de Grupos (fichas) de formación titulada con mas del 80% de horas programas de acuerdo al diseño curricular y Porcentaje de Aprendices del Centro en fichas en ejecución en etapa productiva que tienen únicamente por evaluar el RAP de Etapa Productiva. Frente a la ejecución presupuestal el Centro de la Industria, la Empresa y los Servicios evidencia un buen comportamiento tanto en compromisos como en pagos, pero se recomienda que al 15 de diciembre de la vigencia se adelanten los pagos con el objetivos de no generar reservas." u="1"/>
        <s v="El centro presenta una buena ejecución en la mayoría de sus indicadores, exceptuando la formación virtual titulada y complementaria, como también las evaluaciones por competencias laborales que presenta estado vulnerable. El indicador de certificación continua en una baja ejecución, pese a las estrategias presentadas para el aumento de esta., PRESUPUESTO: el indicador de compromiso presenta una buena ejecución, porque durante el periodo evaluado a cumplido mes a mes con las metas estipulada por la dirección financiera, caso contrario al indicador de pago presenta una ejecución vulnerable para el trimestre estimado." u="1"/>
        <s v="La ausencia de ejecución en Campesena y la falta de metas proyectadas para Economía Popular al tercer trimestre son preocupantes, considerando la relevancia de estas estrategias. Si bien se proyecta su ejecución para el cuarto trimestre, es necesario detallar las acciones concretas que garantizarán el cumplimiento oportuno, especialmente con las asociaciones campesinas focalizadas. La baja ejecución en certificación pese a las estrategias implementadas indica un posible desajuste entre las acciones y las necesidades reales de los aprendices. Retomar estrategias como la certificación durante los fines de semana es acertado, pero sería más efectivo detallar un cronograma específico para implementarla. La baja ejecución en proyectos clave, como el fortalecimiento de servicios para la atención integral de economía campesina y popular, representa un riesgo para el cumplimiento de metas. Si bien se proyecta su ejecución en el cuarto trimestre, es crucial contar con un cronograma claro y responsables asignados para" u="1"/>
        <s v="En virtud de las directrices establecidas por la Dirección General y considerando que el 67% de los indicadores han superado la ejecución esperada, podemos afirmar que el centro ha mostrado un desempeño favorable durante el periodo evaluado y proyecta un cumplimiento positivo de las metas establecidas al finalizar la vigencia. Es importante destacar que ya se han identificado los factores que han limitado el incremento de algunas metas, lo que permite tomar medidas correctivas para impactar dichas actividades y asegurar que, al término de la vigencia, se logren los objetivos esperados. Además, cabe resaltar que la gestión realizada durante el periodo objeto de seguimiento ha sido muy positiva, evidenciando un avance significativo en comparación con el corte anterior, lo que genera expectativas de que este progreso se mantenga, garantizando así el cumplimiento de los indicadores conforme a los lineamientos establecidos. En cuanto a la ejecución del presupuesto a nivel del Centro, se presenta una ejecución ade" u="1"/>
        <s v="El Centro de Gestión Tecnológica de Servicios - CGTS, dentro de sus líneas medular en Salud, Gastronomía, Comercio internacional, Servicios Personales y Belleza, Salud Ocupacional y Servicios Financieros para el III trimestre 2024 presenta el siguiente avance en los siguientes indicadores: Número de Instrumentos de Evaluación Construidos reporta una ejecución del 70%, Personas Certificadas en Competencias Laborales registra un 60.06%, en indicadores de Total Técnico Laboral y Otros el centro de formación registra una aceptable ejecución del 97.14%, en Tecnólogo la registrada presenta una buena ejecución del 86.98, en formación complementaria el CF registro un 89.37%, y en Formación Profesional Integral alcanza una ejecución del 91.19%, frente a los indicadores con una baja ejecución el centro de formación estableció estrategias que pretenden una nivelación en los indicadores para el III y IV trimestre. Es importante destacar que desde la Dirección Regional se realizan seguimientos y acompañamientos en apoyo" u="1"/>
        <s v="Para el III trimestre, la Regional Putumayo presenta ejecución de indicadores de Formación en cumplimiento con el porcentaje esperando de avance exitoso, con necesidad de fortalecer los relacionados con las fichas en etapa productiva, certificación titulada incluida articulación con la media, cupos de programas de Bilingüismo y unidades productivas creadas de Ser; se continúa sugiriendo al Centro de formación el seguimiento y monitoreo a cada uno de los centros de formación y el despacho regional. Para el tercer trimestre de 2024, con corte al 30 de septiembre, en lo relacionado con presupuesto el centro tiene compromisos por 62%, en el proyecto de inversión de fortalecimiento del servicio de formación profesional del Sena nacional un 85.32% de compromisos, los demás proyectos de inversión con ejecución buena sin embargo se sugiere al Centro continuar con el acompañamiento y en especial atención seguimiento a servicios personales, contratación d e instrcutores y materiales de formación como estrategias para" u="1"/>
        <s v="Los indicadores de valor están compuestos por 36 ítems de los cuales 20 indicadores cumplen con un promedio bueno de 77%; 1 indicador con un promedio del 39% siendo este una ejecución vulnerable, Unidades productivas fortalecidas (SER); 3 indicadores con un promedio del 13% siendo este una ejecución baja, se debe de trabajar en los indicadores de: Certificación - Total Formación Titulada, Certificación - Técnica Laboral y Otros, certificación - articulación con la media – técnicos; 12 indicadores con un promedio de 182% se encuentran en sobre ejecución; el indicador misional presenta 5 indicadores que cumplen con un promedio bueno del 61%, 3 indicadores con un promedio de 10% siendo este una ejecución baja, se debe de trabajar en los indicadores de: Porcentaje de Aprendices del Centro en fichas en ejecución en etapa productiva que tienen únicamente por evaluar el RAP de Etapa Productiva, Porcentaje de Grupos (fichas) de formación titulada con más del 80% de horas programas de acuerdo al diseño curricular y N" u="1"/>
        <s v="Tenemos significativos avances y fortalezas, la contratación de instructores Durante el último trimestre, el Centro logró cubrir la mayoría de las vacantes de instructores, lo que ha contribuido significativamente al cumplimiento de las metas educativas. Este avance ha fortalecido la capacidad operativa del Centro y ha mejorado la calidad de la formación ofrecida. Las certificaciones de los aprendices, se reporta un aumento de 300 estudiantes certificados, gracias a la habilitación de la plataforma Sofía Plus, este incremento refleja un esfuerzo positivo en la gestión académica y administrativa del Centro, evidenciando su capacidad de respuesta ante desafíos técnicos previos. Los compromisos presupuestales, se ha comprometido el 84% del presupuesto asignado, equivalente a $13.114.042.315, y se ha ejecutado el 69% ($9.044.671.082) en pagos, la ejecución financiera refleja un manejo responsable de los recursos, con énfasis en cubrir necesidades prioritarias como infraestructura, contratos de servicios y bienes" u="1"/>
        <s v="Para el periodo evaluado los indicadores que tuvieron una ejecución del 0% fueron: 820,,295,824,826, 823, 654, 566, 578, 579, 596, 597, 819, 821 estos indicadores pertenecen a la DIRECCIÓN DE EMPLEO Y TRABAJO, DIRECCIÓN DE FORMACIÓN PROFESIONAL DIRECCIÓN DEL SISTEMA NACIONAL DE FORMACIÓN PARA EL TRABAJO, los indicadores que tuvieron una sobre ejecución frente a lo programado para este trimestre fueron. 64, 268, 814, 822, 18, 53, 56, 73, 640, 641, 812, 816, 818, 825 Indicadores que corresponden a las DIRECCIÓN DE FORMACIÓN PROFESIONAL, DIRECCIÓN DE EMPLEO Y TRABAJO y DIRECCIÓN DE PROMOCIÓN Y RELACIONES CORPORATIVAS. Los siguientes indicadores están en estado de vulnerabilidad se sugiere hacer un acompañamiento dado que puede que no se cumpla con la meta establecida: 768,,771,269,,274,275, 817, 565, 577, 580, 581, 815 corresponden a la DIRECCIÓN DE FORMACIÓN PROFESIONAL, DIRECCIÓN DE EMPLEO Y TRABAJO y DIRECCIÓN DE PROMOCIÓN Y RELACIONES CORPORATIVAS Se recomienda a los diferentes líderes de programas realizar" u="1"/>
        <s v="El centro de industria y servicios del Meta tiene 42 indicadores de gestión; de los cuales 25 presentan una buena ejecución y 17 indicadores no están cumpliendo con el porcentaje de ejecución esperado. Se sugiere realizar seguimiento a los indicadores que presentan baja ejecución como lo son Porcentaje de Grupos (fichas) de formación titulada con más del 80% de horas programas de acuerdo con el diseño curricular, porcentaje de Fichas de formación titulada del Centro con registro de entrega de materiales de formación durante la vigencia, número de Documentos de investigación elaborados, porcentaje de Aprendices del Centro en fichas en ejecución en etapa productiva que tienen únicamente por evaluar el RAP de Etapa Productiva, Certificación - Técnica Laboral y Otros, certificación - Total Formación Titulada, certificación - articulación con la media – técnicos, Número de cupos de formación profesional integral para personas con discapacidad, entre otros. Con respecto a la ejecución presupuestal son 26 indicador" u="1"/>
        <s v="Para el periodo evaluado los indicadores que tuvieron una ejecución del 0% son: 596, 826,654, los cuales pertenecen a las Dirección de Empleo y Trabajo y Formación Profesional. Los indicadores que presentan una sobre ejecución son: 818, 565, 768, 268 ,822, 56, 73, 640, 641, 812, 814, 815, 816, 820, 819, 821, 825, los cuales corresponden a las Direcciones de Formación Profesional, Empleo y Trabajo, Promoción y Relaciones Corporativas y Sistema Nacional de Formación para el Trabajo, los indicadores que están en una posición de vulnerabilidad y que se sugiere hacer un acompañamiento son: 597, 824, 823, 771, 64, 269, 274, 295, 18, 53, 275, 566, 577, 578, 579, 580, 581,817, dado que su ejecución puede llegar a no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u="1"/>
        <s v="4 de los indicadores presentan una alta sobre ejecución, los códigos 73 y 822 si bien es alta es entendible dado que en el caso del primero se da por acatar directriz de dirección general de aumentar atención en la articulación con la media, respecto al segundo no presenta inconvenientes para el centro, los indicadores 814 y 641 relacionados con población vulnerable deben ser reportados para que se amplie cupo para siguiente vigencia ya que se debe atender por obligación constitucional a esta población; respecto a los indicadores con baja ejecución existen 4 con un porcentaje fuera de la tendencia, el 596 si bien esta en este grupo obedece al dinámica del programa que se nivela en el último trimestre, los 823 y 824 generan un alerta en acciones administrativas de reporte que deben ser atendidas lo más pronto posible e identificar donde se esta generando el retraso de los reportes, finalmente el indicador 812 debe ser priorizado dado que es una de las apuestas de la nueva administración SENA y está relacionad" u="1"/>
        <s v="5 de los indicadores presentan sobre ejecución 3 de ellos con porcentajes que superan el 40% esperado, sin embargo al igual que en los otros centros el 73 es aceptable dado que es un direccionamiento de la dirección general, respecto al 812 y 819 que están relacionados con las estrategias de campesena y full popular es prudente prever ajustes en las metas para cumplir a las poblaciones en la siguiente vigencia; se presenta 8 indicadores con porcentajes bajos de ejecución que superan el 30% frente a lo esperado, entre los 2 más bajos esta el 823 relacionado con el registro fichas, que es un proceso que debe ser evaluado e identificar en el eslabón donde radica el obstáculo, respecto al 596, si bien es bajo es natural en este indicador que se nivele e incremente exponencialmente en el último trimestre, por lo cual se debería sugerir un cambio en la meta esperada a la dirección general. Existen 4 indicadores con baja ejecución 2 de ellos con 0%, el primero relacionado con FPI y el segundo con las estrategias ca" u="1"/>
        <s v="Centro de Tecnologías Agroindustriales- CTA, dentro de su línea medular se encuentra Agroindustria, Desarrollo de Software y Tics, para el III trimestre 2024 presenta el siguiente avance en los siguientes indicadores: Ejecución de aprendices en formación de técnico laboral del 91.17%, Ejecución aprendices de Formación Tecnólogo del 88.06% Ejecución de aprendices de Formación Titulada del 87.60%; frente a los indicadores con una baja ejecución el centro de formación estableció estrategias que pretenden una nivelación en los indicadores para el III y IV trimestre tal como el indicador de Certificaciones en Formación Titulada reporta una ejecución del 21.14% y el indicador de operarios presentó un comportamiento de 39.09%; es importante destacar que desde la Dirección Regional se realizan seguimientos y acompañamientos en apoyo y control a todos sus Centros de Formación para la mejora continua de los procesos misionales y servicios asociados a la formación a través de sus Comités de Dirección, subcomités de Con" u="1"/>
        <s v="6 indicadores presenta sobre ejecución que superan el 40% frente a lo esperado, el 580 y 581 relacionados con temas de certificación, donde el primero tiene alta influencia en el segundo por ser este último una total, esto indica que la meta anual se ha cumplido, sin embargo no presenta riesgos para el centro, al igual que en los otros centros es alto el porcentaje de personas atendidas del sector vulnerable en especial víctimas, lo cual expresa la necesidad de solicitar ajuste de metas para la siguiente vigencia, mismo caso para los indicadores 825, 812 y 819 donde los 2 últimos presentan porcentajes de ejecución que superan el 70%, indicado que para este centro las metas en campesena y full popular se quedan cortas y existe necesidad de ampliar para próxima vigencia; respecto a indicadores de baja ejecución solo se presenta 3 casos relevantes, de los cuales el 596 obedece a la dinámica propia del programa SER, respecto al 823 y 824, se debe identificar en el proceso cual es el eslabón qu esta generando est" u="1"/>
        <s v="En cuanto a los indicadores con relación a certificación, es necesario que el centro de formación para el cuarto trimestre defina estrategias para el cumplimiento de los indicadores de baja ejecución. Se aprecia una buena ejecución presupuestal, sin embargo, en el proyecto de inversión implantación sistema de investigación aplicada, desarrollo tecnológico, innovación y competitividad nacional, realice las acciones pertinentes para el cumplimiento de su ejecución presupuestal." u="1"/>
        <s v="Una vez validado el comportamiento de los indicadores a 30 de septiembre de 2024 de Centro de Comercio y Turismo,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580, 274, 579, 824, 823, 295, 654, 812, 820) implementando mejores estrategias, con el fin de que logren cumplir la meta para el cuarto trimestre de acuerdo con justificación del Centro, con relación a los indicadores 814, 816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buena gestión en el presupuesto por dependencias, sugerimos prestar atenc" u="1"/>
        <s v="Se destaca un notable avance en múltiples indicadores, lo cual es positivo. Se identifica un desfase en el número de aprendices certificados, con acciones correctivas en curso (depuración en SOFIA Plus y reuniones). Es necesario incluir un cronograma y responsables claros de este plan de choque, para asegurar que las metas se cumplan en el último trimestre.Se señala que las fallas en SOFIA Plus y la migración de aplicativos han afectado metas de ECCL y FPI Virtual. Es clave detallar si se han gestionado alternativas temporales o ajustes para evitar un impacto mayor en estos indicadores críticos. Frente a las unidades productivas SER aunque se indica que estas unidades se crearán en diciembre, se recomienda asegurar la programación anticipada de actividades y evaluar posibles contingencias para evitar retrasos. Con un avance del 89%, el CF está cerca de la meta del 99,5%. Sin embargo, los recursos faltantes por ejecutar incluyen áreas sensibles como infraestructura y contratación de instructores. Es important" u="1"/>
        <s v="En las metas de retención y formación virtual, aunque las metas de retención muestran un buen desempeño, las dificultades con las plataformas virtuales están afectando los indicadores relacionados con la formación virtual. Se sugiere detallar las estrategias de contingencia implementadas o por implementar para minimizar el impacto en el cuarto trimestre. Frente a los documentos de Investigación (I+D+I), la ejecución en cero en este indicador debido a que los proyectos aún no han finalizado requiere una explicación más detallada sobre el estado actual de los proyectos y las proyecciones concretas para su cierre en la vigencia. En Bilingüismo y ECCL las bajas ejecuciones en estos indicadores debido a la migración de plataformas son preocupantes. Se recomienda establecer un cronograma claro para normalizar los servicios y considerar alternativas para atender a los usuarios afectados mientras las plataformas se estabilizan. La baja ejecución en formación para personas con discapacidad debido al tipo de población"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en general un avance significativo para el cierre del III trimestre, en acompañamiento permanente del despacho regional ha realizado oferta especiales de formación titulada y complementaria; debido al bloqueo de recursos no ha podido avanzar en los programas , CampeSENA y Economía Popular, en la contratación de instructores para el programa de Atención a la Población Victima y Vulnerable, y Programa SER. La ejecución presupuestal frente a compromisos es del 26,97% y en pagos es del 14,16%, se cuenta con un cronograma establecido para la ejecución presupuestal, el cual incluye compromiso" u="1"/>
        <s v="El Centro de Formación presenta en general un avance satisfactorio en relación con los indicadores con corte al III trimestre, en formación titulada tiene una ejecución de 91,49%, en formación complementaria de 87.09%; se recomienda avanzar en los indicadores de unidades productivas creadas y fortalecidas en el programa SER, en el número de documentos de investigación elaborados, así mismo en la meta de atención a la economía popular; presenta una ejecución presupuestal de 80,14% y en pagos de 57,41%, se cuenta con un cronograma establecido para la ejecución presupuestal, el cual incluye compromisos y pagos, al cual se realiza seguimiento en el centro de formación y en el despacho regional." u="1"/>
        <s v="Los indicadores que no presentan ejecución son 826 y 654 que corresponden a Número de Documentos de investigación elaborados y certificación - articulación con la media – técnicos, se espera que se refleje en el próximo trimestre que logren culminar los cursos y los proyectos que se están ejecutando. De igual manera el indicador 596 registró baja ejecución porque las unidades productivas (SER) aún están en formación. En cuanto a Certificación los indicadores 577, 578, 579, 580 y 581 se espera que en el último trimestre se mitiguen las dificultades derivadas de la migración de Sofia Plus. Se espera que la baja ejecución de los indicadores 295,565 y 821 debido a la migración de servidores entre julio y septiembre, se mitigue en el próximo trimestre. En cuanto a aprendices y cupos de formación virtual, complementaria, técnico laboral y formación profesional integral e integración con la media hay una ejecución que excede un poco la ejecución esperada, pero está en límites razonables. El indicador de Aprendices" u="1"/>
        <s v="Frente al seguimiento trimestral realizado por parte de la Dirección Regional para el CENTRO DE DESARROLLO AGROINDUSTRIAL Y EMPRESARIAL DE VILLETA, se reporta la siguiente información al cierre del 30 de septiembre; en Educación Superior con un porcentaje de cumplimiento general en cupos del 85.74%, el centro representa un cumplimiento del 98.22% en Técnico Laboral y Otros, frente al cumplimiento en formación complementaria el Centro muestra un porcentaje del 57.08% que si bien es cierto tuvo un incremento respecto del trimestre anterior el porcentaje de ejecución sigue siendo bajo para el promedio regional y el esperado que es del 75%. En lo correspondiente al total de Formación Profesional Integral se evidencia en el centro un cumplimiento promedio del 63.07% en ejecución de aprendices con corte al 30 de septiembre, siendo bajo para el trimestre. Para lo concerniente a formación virtual, el centro de formación cuenta con un porcentaje de cumplimiento del 64.95% de un porcentaje esperado que correspondería" u="1"/>
        <s v="Para el periodo evaluado los indicadores que tuvieron una baja ejecución es decir, por debajo del % esperado en el trimestre fueron 654, 823, 824, 268, 269,274,275,566,295,578,579,597,812,815, 821 estos indicadores pertenecen a la DIRECCIÓN DE EMPLEO Y TRABAJO, DIRECCIÓN DE FORMACIÓN PROFESIONAL, DIRECCIÓN DEL SISTEMA NACIONAL DE FORMACIÓN PARA EL TRABAJO, los indicadores que tuvieron una sobre ejecución Fueron 768, 826, 56, 73, 640, 641, 814, 818,822,825 Indicadores que corresponden a las Direcciones de DIRECCIÓN DE PROMOCIÓN Y RELACIONES CORPORATIVAS, Dirección de Empleo y Trabajo y DIRECCIÓN DE FORMACIÓN PROFESIONAL. Se sugiere hacer un seguimiento a los indicadores 577, 771, 18, 53, 64, 565, 580, 581, 596, 816, 817 dado que su estado son vulnerables y puede que no cumplan la meta establecida. Se recomienda a los diferentes lideres de programas realizar estrategias de trabajo que permitan desarrollar una buena ejecución que conlleve al cumplimiento de las metas evitando sobre ejecución o baja ejecución da" u="1"/>
        <s v="Los indicadores de valor están compuestos por 35 ítems de los cuales 20 indicadores cumplen con un promedio bueno de 67%, 7 indicadores con un promedio de cumplimiento del 6% siendo este una ejecución baja, se debe de trabajar en los indicadores: Número de cupos de formación profesional integral pertenecientes al sector economía popular – matriculados, Personas Certificadas en Competencias Laborales, Certificación - Técnica Laboral y Otros, Certificación - Total Formación Titulada, certificación - articulación con la media – técnicos, Número de Certificaciones de Competencia Laboral expedidas en Economía campesina, Número de Certificaciones expedidas en competencias laborales; 8 indicadores con un promedio de 132% se encuentran en sobre ejecución; el indicador misional presenta 4 indicadores cumplen con un promedio bueno del 58%, 4 indicadores con un promedio del 13% siendo este una ejecución baja, se debe de trabajar en los indicadores: Porcentaje de Aprendices del Centro en fichas en ejecución en etapa pro" u="1"/>
        <s v="Durante este periodo el indicador 898 Número de acciones de divulgación de los resultados de los proyectos de I+D+i en cada regional presenta una ejecución del 0%; el indicador 803 Tasa de Colocación presenta una ejecución del 116% pero no cuenta con valor esperado; los indicadores que se relacionan a continuación están por debajo del valor esperado correspondiente al 75%: 804 Divulgar información de la gestión institucional para los grupos de valor internos del SENA con ejecución del 62%, 899 Porcentaje de entrega de apoyos de sostenimiento FIC con ejecución del 53%, 900 Porcentaje de entrega de apoyos de sostenimiento Regular con ejecución del 53%, y el indicador 805 Divulgar información de la gestión institucional para los grupos de valor externos del SENA con ejecución del 35%; los indicadores que se relacionan a continuación están por debajo del valor esperado correspondiente al 81%: 284 Inscritos en la APE con ejecución del 79%, 800 Total Número de Colocaciones con ejecución del 48% y 810 Empresas con" u="1"/>
        <s v="Indicador de gestión y presupuesto Una vez realizada la evaluación de indicadores de gestión del tercer trimestre de la Regional Distrito Capital para el 2024 se pudo evidenciar; de acuerdo con el semáforo de indicadores estos reflejan que; dos indicadores siguen con un nivel bajo de ejecución (cod-899-900) en comparativo al trimestre anterior, dos indicadores presentaron sobre-ejecución , ninguno se presenta en ceros, en términos generales se sugiere a la regional trabajar mejorando estrategias de cumplimiento con el fin de nivelar estos indicadores para el cuarto semestre y el ultimo del año, se debe dar cumplimiento de la misionalidad, sin embargo es importante recalcar que en comparación al segundo trimestre se mejoraron en los indicadores 898 que se presentaba sin ejecución y seis indicadores de la colocación (cod.283-805-806-799-800), presentan un óptimo comportamiento en meta, al igual que se mejora en el indicador de empresas de fortalecimiento que para este trimestre muestra un óptimo comportamiento" u="1"/>
        <s v="Para el periodo evaluado los indicadores que tuvieron una baja ejecución, es decir, por debajo del 100% fue 898, pertenece a la DIRECCIÓN DE FORMACIÓN PROFESIONAL, los indicadores que tuvieron una sobre ejecución 801,808, 804, 806, 807, 809, 811, 283, 666, 810 indicadores que corresponden a las Direcciones de DIRECCIÓN DE PROMOCIÓN Y RELACIONES CORPORATIVAS, DIRECCIÓN DE EMPLEO Y TRABAJO Y OFICINA DE COMUNICACIONES, indicadores que están en estado de vulnerabilidad y que si no se les hace un seguimiento pueden no cumplir con la meta son 800,899,900,805,284,799,802. Es importante realizar seguimiento permanente al indicador 899 dado que está en amarillo esto con el fin de poder cumplir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Todos los proyectos están sobre ejecutados en este tr" u="1"/>
        <s v="Los indicadores de valor están compuestos por 15 ítems de los cuales 12 cumplen con lo esperado con un promedio de cumplimiento del 102% el cual tienen una sobre ejecución justificados en que el servicio prestado a las empresas no se puede detener; 3 indicadores con un promedio de cumplimiento del 66%. El presupuesto del despacho regional se encuentra compuesto por 9 proyectos de inversión incluido el de funcionamiento total de ejecución 73% y en el cumplimiento de pagos 44%, el proyecto FORTALECIMIENTO DE LA INFRAESTRUCTURA FÍSICA DEL SENA A NIVEL NACIONAL presenta una ejecución del 22% se han afectado por los lineamientos de la Dirección Administrativa y Financiera." u="1"/>
        <s v="Durante este periodo el indicador 803 Tasa de Colocación obtuvo un porcentaje de cumplimiento del 100% sin embargo, no cuenta con valor esperado; el indicador 801 Número de Colocaciones Egresados SENA obtuvo un porcentaje de cumplimiento del 78% y el valor esperado es del 79%; el indicador 898 Número de acciones de divulgación de los resultados de los proyectos de I+D+i en cada regional no cuenta con ejecución pero presenta un valor esperado en ejecución del 55%; los siguientes indicadores presentan ejecución por debajo del valor esperado: 899 Porcentaje de entrega de apoyos de sostenimiento FIC presenta una ejecución del 26% y el valor esperado es del 75%, 900 Porcentaje de entrega de apoyos de sostenimiento Regular presenta una ejecución del 18% y el valor esperado es del 75%, 804 Divulgar información de la gestión institucional para los grupos de valor internos del SENA presenta una ejecución del 73% y el valor esperado es del 75%, 805 Divulgar información de la gestión institucional para los grupos de va" u="1"/>
        <s v="Para el periodo evaluado los indicadores que tuvieron una del 0% fueron 900,899,898,802,estos indicadores que llevan una baja ejecución pertenecen a la DIRECCIÓN DE FORMACIÓN PROFESIONAL, DIRECCIÓN DE EMPLEO Y TRABAJO, los indicadores que tuvieron una sobre ejecución Fueron 807, 808, 284, 811, Indicadores que corresponden a las DIRECCIÓN DE PROMOCIÓN Y RELACIONES CORPORATIVAS, DIRECCIÓN DE EMPLEO Y TRABAJO, los indicadores que están en estado de vulnerabilidad son 804, 805, 806, 800, 801, 809, 810, 283, 666 los cuales corresponden a las Direcciones de PROMOCIÓN Y RELACIONES CORPORATIVAS, DIRECCIÓN DE EMPLEO Y TRABAJO, y Oficina de Comunicaciones,. Es importante hacer seguimiento a los con el fin de que se pueda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u="1"/>
        <s v="Los indicadores de valor están compuestos por 15 ítems de los cuales 11 indicadores cumplen con un promedio bueno del 85%; 2 indicadores con un promedio de cumplimiento del 22% que es bajo, se debe de trabajar en los indicadores de: Porcentaje de entrega de apoyos de sostenimiento FIC, Porcentaje de entrega de apoyos de sostenimiento Regular, 2 indicadores con un promedio de 149% se encuentran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74% este siendo un promedio bueno. El presupuesto del despacho regional se encuentra compuesto por 7 proyectos de inversión más los recursos de funcionamiento por un total de $2.471.727.540 de los cuales han ejecutado $2.275.927.538 el cual representa el 92% el cual indica que se encuentra en ejecución buena, se debe de trabajar en" u="1"/>
        <s v="En el análisis realizado a los indicadores y justificaciones presentados por la Regional Antioquia, con corte al 30 de septiembre del año en curso realizando un análisis sobre porcentajes de ejecución y porcentajes esperados, se puede inferir lo siguiente: Indicadores 899 y 900: Se evidencia la necesidad de reforzar estrategias para incrementar el porcentaje de ejecución, ya que estos indicadores presentan un nivel de ejecución bajo respecto a la meta establecida. Indicadores 804,666,799,810,811: Presentan una ejecución óptima, con un promedio del 70% al finalizar el tercer trimestre de la vigencia 2024, faltando un trimestres para concluir el año. Es necesario continuar con el monitoreo de la ejecución de estas actividades para evitar una sobre ejecución de estos. Indicadores 898,283, 805, 806, 808, 284,800, 801, 802, 807, 809: Presentan una sobre ejecución respecto a la meta establecida. Es importante tener en cuenta esta tendencia se verá altamente evidenciada al cierre de la vigencia 2024. Presupuesto An" u="1"/>
        <s v="Se observa un avance significativo en la mayoría de los indicadores de la regional, ubicándose en el porcentaje esperado para el tercer trimestre, sin embargo, los indicadores “Número de acciones de divulgación de los resultados de los proyectos de I+D+i en cada regional”, “Porcentaje de entrega de apoyos de sostenimiento Regular” y “Porcentaje de entrega de apoyos de sostenimiento FIC” se encuentran en un nivel muy bajo y debe prestárseles especial atención. Se destacan los indicadores asociados a la dirección de Empleo y Trabajo que presentan un alto porcentaje de ejecución. En cuanto a la ejecución presupuesta la Regional debe analizar la gestión de los recursos del proyecto “Fortalecimiento de los servicios para la atención integral de la población de la economía campesina y de la economía popular nacional” dado que transcurrido el tercer trimestre el recurso no se encuentra comprometido y dejar su ejecución para último trimestre es muy arriesgado." u="1"/>
        <s v="El análisis de los indicadores de la Regional Bolívar permite identificar áreas de éxito y oportunidades de mejora. Los 19 indicadores de gestión establecidos presentan sobre ejecución a corte del mes de septiembre mostrando que la Dirección Regional Bolívar tuvo un buen desempeño en el cumplimiento de sus metas. Para los indicadores de presupuesto, éstos presentan una ejecución promedio del 31%, por este motivo se le hace a la recomendación a la regional, utilizar mecanismos de pronta ejecución presupuestal y poder avanzar de manera positiva al cumplimiento de la meta." u="1"/>
        <s v="Los indicadores de valor están compuestos por 15 ítems de los cuales 12 cumplen con un promedio bueno del 85%; 2 indicadores con un promedio de cumplimiento del 24% siendo este una ejecución baja, se debe de trabajar en el indicador de: Porcentaje de entrega de apoyos de sostenimiento FIC, porcentaje de entrega de apoyos de sostenimiento Regular, 1 indicador con un promedio de 118% se encuentra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80% este siendo un promedio bueno. El presupuesto del despacho regional se encuentra compuesto por 9 proyectos de inversión más los recursos de funcionamiento por un total de $14.933.951.950 de los cuales han ejecutado $10.610.074.870 el cual representa el 71% el cual indica que es bueno; se debe de trabajar en mejorar la ejecució" u="1"/>
        <s v="Los indicadores de valor están compuestos por 15 ítems de los cuales 69cumplen con un promedio del 89% cumpliendo con lo esperado; 6 indicadores con un promedio de cumplimiento del 44% por debajo de la meta de lo esperado se debe de trabajar en el indicador Porcentaje de entrega de apoyos de sostenimiento FIC y Porcentaje de entrega de apoyos de sostenimiento Regular, El presupuesto del despacho regional se encuentra compuesto por 10 proyectos de incluido el de funcionamiento en total han ejecutado un 71% el cual indica que es bueno; se debe de trabajar en mejorar la ejecución presupuestal del proyecto FORTALECIMIENTO DE LA INFRAESTRUCTURA FÍSICA DEL SENA A NIVEL NACIONALe IMPLANTACIÓN SISTEMA DE INVESTIGACIÓN APLICADA, DESARROLLO TECNOLÓGICO, INNOVACIÓN Y COMPETITIVIDAD NACIONAL en el primes proyecto ha sido demorado por temas de adjudicación con la licitación y el segundo proyecto por que se asigno en el mes de septiembre." u="1"/>
        <s v="Para el periodo evaluado el indicador e 898 tuvo una ejecución del 0% y pertenece a la DIRECCIÓN DE FORMACIÓN PROFESIONAL, los indicadores que tuvieron una sobre ejecución es decir por encima del 100%. Fueron 809, 807, 811, 806, 284, 283, 666, 799, 800, 801 Indicadores que corresponden a las OFICINA DE COMUNICACIONES, EMPLEO Y TRABAJO Y DIRECCIÓN DE PROMOCIÓN Y RELACIONES CORPORATIVAS. Los indicadores que presentan vulnerabilidad y puede que no cumplan con la meta establecida son: 900,899,804,805,802,808, 810, los cuales pertenecen a la Dirección de Formación; Empleo y Trabajo,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 u="1"/>
        <s v="Para el III trimestre, la Regional Cauca presenta ejecución de indicadores de Formación en cumplimiento con el porcentaje esperando de avance exitoso, los indicadores relacionados con pago de apoyos de sostenimiento y colocaciones requieren plan de mejoramiento ya que se encuentran por debajo del porcentaje esperado para el trimestre; se continúa sugiriendo a la Regional el seguimiento y monitoreo a cada uno de los indicadores en despacho y centros de formación. Para el tercer trimestre de 2024, con corte al 30 de septiembre, compromisos presupuestales por 88%, administración de los procesos de nivel estratégico y táctico que soportan los procesos misionales de la entidad nacional con 92.2% de compromisos; fortalecimiento del servicio de formación profesional del Sena nacional con 83% de compromisos, en alerta recursos de servicios personales indirectos para entrenadores sin comprometer; administración de los procesos de nivel estratégico y táctico que soportan los procesos misionales de la entidad nacional" u="1"/>
        <s v="En el análisis a los indicadores y justificaciones presentados por la Regional se puede inferir que los indicadores 804, 805, 899, 900, deben generar estrategias que permitan un incremento significativo en el porcentaje de ejecución de estos, ya que presentan un nivel de ejecución bajo con respecto a la meta establecida. Respecto a los indicadores de Presupuesto se evidencia que de la Apropiación vigente se ha comprometido el 89% y se ha pagado el 51% frente a lo comprometido. La Regional tiene un alto nivel de Ejecución. Algunos están casi completados (porcentaje de ejecución cercano al 100%), mientras que otros aún están en etapas iniciales." u="1"/>
        <s v="Los indicadores “Empresas con cuota voluntaria”, “Porcentaje de entrega de apoyos de sostenimiento Regular” y “Porcentaje de entrega de apoyos de sostenimiento FIC” se encuentran en un nivel preocupantemente bajo, evidenciándose muy poco avance a lo largo de los tres trimestres transcurridos, lo que amerita un mayor control por parte de la regional. La tendencia de los tres trimestres transcurridos hace prever que sea muy difícil cumplir con la meta establecida para dichos indicadores en el último trimestre. Por otra parte, los indicadores “Productos digitales propios generados y publicados por la Regional”, “Total Número de Colocaciones” “Inscritos en la APE”, “Aprendices con Contrato de Aprendizaje no SENA”, “Tasa de Colocación”, “Divulgar información de la gestión institucional para los grupos de valor externos del SENA”, “Empresas con cuota reguladas”, “Número de Colocaciones no SENA”, “Divulgar información de la gestión institucional para los grupos de valor internos del SENA” y “Número de acciones de d" u="1"/>
        <s v="La regional Choco en este trimestre El porcentaje de ejecución presupuestal de la dependencia Regional cumplido el tercer trimestre es del 69.81%, con una apropiación vigente de $ 5.106.221.875 y un presupuesto ejecutado de $ 3.564.723.220. en lo relacionado con indicadores se sugiere a la regional continuar con el acompañamiento desde el liderazgo del grupo mixto la aplicación de estrategias para finalizar la vigencia de manera exitosa." u="1"/>
        <s v="Durante este periodo 899 Porcentaje de entrega de apoyos de sostenimiento FIC y 900 Porcentaje de entrega de apoyos de sostenimiento Regular presentan una ejecución del 37% respecto al valor esperado que es del 75%; los indicadores 799 Empresas Nacientes Acompañadas en el Proceso de Emprendimiento y Asesoradas para su Ejecución y 805 Divulgar información de la gestión institucional para los grupos de valor externos del SENA presentan una ejecución del 75% correspondiente al valor esperado; el indicador 803 Tasa de Colocación presenta una ejecución del 86% pero no cuenta con valor esperado; Los indicadores que se relacionan a continuación están por debajo del valor esperado: indicador 801 Número de Colocaciones Egresados SENA presenta una ejecución del 54% y el valor esperado es del 79%, indicador 802 Número de Colocaciones no SENA presenta una ejecución del 53% y el valor esperado es del 83%, el indicador 810 Empresas con cuota voluntaria presenta una ejecución del 77% y el valor esperado es del 81%, el indi" u="1"/>
        <s v="Para el III trimestre, la Regional Guajira presenta ejecución de indicadores de Formación en cumplimiento con el porcentaje esperando de avance exitoso, con necesidad de fortalecer el indicador de divulgación de la información institucional para los grupos de valor que se encuentra por debajo con un 39% en el trimestre, los indicadores relacionados con apoyos de sostenimiento también requieren un plan de mejoramiento, se continúa sugiriendo a la Regional el seguimiento y monitoreo a cada uno de los centros de formación y el despacho regional. Para el tercer trimestre de 2024, con corte al 30 de septiembre, en lo relacionado con el proyecto de inversión de capacidades emprendedoras e Infraestructura Física con especial atención la ejecución oportuna de los recursos, relacionados con el proyecto SENAHARINA relevante para la entidad; otros recursos en alerta son los 8 millones en viáticos, para realizar seguimiento al compromiso adquirido entre el ministerio de Salud y el SENA, no se podrán ejecutar por las con" u="1"/>
        <s v="Para el periodo evaluado el indicador que tuvo una baja ejecución fue 900, pertenecen a la DIRECCIÓN DE FORMACIÓN PROFESIONAL, los indicadores que tuvieron una sobre ejecución es decir por encima del 100%. Fueron 806, 898, 804, 805, 802, 284, 666, 807, 808, 809, 811 Indicadores que corresponden a las Direcciones de DIRECCIÓN DE PROMOCIÓN Y RELACIONES CORPORATIVAS, DIRECCIÓN DE EMPLEO Y TRABAJO Y OFICINA DE COMUNICACIONES y Dirección de Formación Profesional Se sugiere realizar un seguimiento a los indicadores 810, 899, 283, 799, 800, 801 dado que están en posición vulnerable y es posible que no lleguen a cumplir con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FORTALECIMIENTO DEL SERVICIO DE FORMACIÓ" u="1"/>
        <s v="Durante este periodo el indicador 803 Tasa de Colocación obtuvo un porcentaje de cumplimiento del 49% sin embargo, no cuenta con valor esperado; 810 Empresas con cuota voluntaria presenta una ejecución del 81% correspondiente al valor esperado; los indicadores que se relacionan a continuación presentan una sobra ejecución respecto al valor esperado: 898 Número de acciones de divulgación de los resultados de los proyectos de I+D+i en cada regional con una ejecución del 200% presentando una sobre ejecución del 145% respecto al valor esperado, 809 Empresas con cuota reguladas presenta una ejecución del 109% presentando una sobre ejecución del 19% respecto al valor esperado, 283 Vacantes APE presenta una ejecución del 175% presentando una sobre ejecución del 86% respecto al valor esperado, y 808 Aprendices con Contrato de Aprendizaje no SENA presenta una ejecución del 109% presentando una sobre ejecución del 27% respecto al valor esperado; Los indicadores que se relaciona a continuación están por debajo del valo" u="1"/>
        <s v="Una vez realizada la evaluación de indicadores de gestión del tercer trimestre de la Regional Quindío para el 2024 se indica que cuentan con 15 indicadores de valor y ; de acuerdo con el semáforo de indicadores estos reflejan que; tres de los indicadores 899-900-898 presentan un nivel bajo de porcentaje o se encuentran en ceros y se tenía una meta esperada del 75% para el tercer trimestre y el mas alto de estos se encuentra en 13%,se sugiere a la regional mejorar en la estrategia de cumplimiento con el fin de nivelar estos indicadores para el cuarto trimestre dado que es el último del año, sin embargo es importante recalcar que en comparación al segundo trimestre se mejoraron en indicadores que se presentaban baja ejecución y se encuentran en niveles estables. En cuanto a los indicadores de presupuesto tres presentan niveles bajos de ejecución a un 0% de ejecución y este debería estar en un 45 % en especial atención el proyecto de fortalecimiento por la línea 45 el proyecto de funcionamiento por la línea 09" u="1"/>
        <s v="Los indicadores de valor están compuestos por 15 ítems de los cuales 9 cumplen con lo esperado con un promedio de cumplimiento del 86%; 6 indicadores con un promedio de cumplimiento del 49%, siendo los más bajos el indicador Porcentaje de entrega de apoyos de sostenimiento Regular, el indicador de misión presenta un cumplimiento del 100%, los indicadores de desarrollo institucional presentan un cumplimiento del 70% de acuerdo a lo esperado. El presupuesto del despacho regional se encuentra compuesto por 10 proyectos de inversión incluido el de funcionamiento total de ejecución 86% y en el cumplimiento de pagos 53%, el proyecto FORTALECIMIENTO DE LOS SERVICIOS PARA LA ATENCIÓN INTEGRAL DE LA POBLACIÓN DE LA ECONOMÍA CAMPESINA Y DE LA ECONOMÍA POPULAR NACIONAL no presenta ejecución ya que solo se asignaron en el mes de septiembre 2024." u="1"/>
        <s v="En el análisis realizado a los indicadores y justificaciones presentados por la Regional Sucre, con corte al 30 de septiembre del año en curso realizando un análisis sobre porcentajes de ejecución y porcentajes esperados, se puede inferir lo siguiente: Indicadores 899 y 900: Se evidencia la necesidad de reforzar estrategias para incrementar el porcentaje de ejecución, ya que estos indicadores presentan un nivel de ejecución bajo respecto a la meta establecida. El análisis revela que el porcentaje de pagos asciende al 72% del total comprometido y que se ha comprometido un 57% de la apropiación vigente. En cuanto a los proyectos; se destacan: Fortalecimiento Del Servicio De Formación Profesional Del Sena Nacional con un 47% del total comprometido." u="1"/>
        <s v="Los indicadores asociados a la Regional presentan un avance acorde con lo esperado para el tercer trimestre de la vigencia actual, sin embargo, se evidencia que los indicadores : “Número de acciones de divulgación de los resultados de los proyectos de I+D+i en cada regional”, “Porcentaje de entrega de apoyos de sostenimiento Regular” y “Porcentaje de entrega de apoyos de sostenimiento FIC” se encuentran en un nivel preocupantemente bajo, evidenciándose muy poco avance a o largo de los tres trimestres transcurridos. Las estrategias que la Regional propone implementar para cumplir con los indicadores se deben plantear y desarrollar desde principio de año. Los indicadores “Divulgar información de la gestión institucional para los grupos de valor externos del SENA”, “ Vacantes APE”, “Inscritos en la APE”; “Número de Colocaciones no SENA”; “Empresas en Fortalecimiento”; “Número de Aprendices SENA Con Contrato De Aprendizaje (Incluye contratos voluntarios)”, “Total de Aprendices con Contrato de Aprendizaje”, “Empr" u="1"/>
        <s v="Para el III trimestre, la Regional Valle presenta ejecución de indicadores de Formación en cumplimiento con el porcentaje esperando de avance como son técnico laboral y otros, formación titulada, formación complementaria, total formación profesional integral con un total de 77.69% de la meta; en contrato de aprendizaje avance del 90%, agencia pública de empleo superior a 85%, los indicadores relacionados Con Campesena con una ejecución superior al 85%. Se continúa sugiriendo a la Regional el seguimiento y monitoreo a cada uno de los centros de formación y el despacho regional. En cuanto a lo presupuestal la Regional una apropiación presupuestal de $85.268.418.953,24 y compromisos por $42.954.189.410,81, lo que representa un 50,38% de ejecución; obligaciones por $25.337.737.967,64; pagos realizados del 29.72%; se sugiere a la regional continuar con el acompañamiento desde el liderazgo del grupo mixto la aplicación de estrategias para finalizar la vigencia de manera exitosa." u="1"/>
        <s v="Para el periodo evaluado los indicadores que presentan una ejecución del 0% son 898, 899, 900, estos indicadores pertenecen a la Dirección de Formación Profesional, los indicadores 806, 807, 803, 283, 284, 666, 799, 800, 801, 802, 808, 809, 811 tuvieron una sobre ejecución de lo estimado para ese trimestre, corresponden a las Direcciones de PROMOCIÓN Y RELACIONES CORPORATIVAS, DIRECCIÓN DE EMPLEO Y TRABAJO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el proyecto de inversión FORTALECIMIENTO DE LOS SERVICIOS PARA LA ATENCIÓN INTEGRAL DE LA POBLACIÓN DE LA ECONOMÍA CAMPESINA Y DE LA ECONOMÍA POPULAR NACIONAL código siif 38, para los proyectos que tuvieron una baja ejecución fueron FORTALECIMIENTO DE L" u="1"/>
        <s v="Los indicadores de valor están compuestos por 15 ítems de los cuales 10 cumplen con un promedio bueno del 80%; 1 indicador con un promedio de cumplimiento del 27% siendo este una ejecución baja, se debe de trabajar en el indicador de: Tasa de Colocación, 4 indicadores con un promedio de 235% se encuentran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76% este siendo un promedio bueno. El presupuesto del despacho regional se encuentra compuesto por 6 proyectos de inversión más los recursos de funcionamiento por un total de $8.853.239.976 de los cuales han ejecutado $5.827.114.086 el cual representa el 66% el cual indica que se encuentra en ejecución buena; se debe de trabajar en mejorar la ejecución presupuestal del proyecto FUNCIONAMIENTO, FORTALECIMIENTO DE LOS SER" u="1"/>
        <s v="Para el III trimestre, la Regional Putumayo presenta ejecución de indicadores de Formación en cumplimiento con el porcentaje esperando de avance exitoso, indicadores relacionados con la divulgación institucional requiere fortalecimiento de acción, al igual que lo relacionado con I+D+I, y las empresas acompañadas en el proceso de emprendimiento y asesoradas para su ejecución; se continúa sugiriendo a la Regional el seguimiento y monitoreo a cada uno de los indicadores en despacho y centros de formación. Para el tercer trimestre de 2024, con corte al 30 de septiembre, administración de los procesos de nivel estratégico y táctico que soportan los procesos misionales de la entidad nacional con 92.2% de compromisos; fortalecimiento del servicio de formación profesional del Sena nacional con 83% de compromisos, se sugiere a la regional continuar con el acompañamiento desde el liderazgo del grupo mixto la aplicación de estrategias para finalizar la vigencia de manera exitosa." u="1"/>
        <s v="Una vez realizada la evaluación de los indicadores de gestión del tercer trimestre de la Regional San Andrés para el año 2024, se evidenció que la regional presenta un avance promedio del 78% en dichos indicadores. Este resultado es un buen punto de partida; sin embargo, existen algunos indicadores que se encuentran por debajo del porcentaje esperado. En cuanto a los indicadores de presupuesto, se observa un promedio de ejecución del 56,58% en relación con el porcentaje comprometid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 la meta establecida para este trimestre Fueron 805, 809, 810, 806, 666, 283, 284, 799, 807,808,811 Indicadores que corresponden a las DIRECCIÓN DE PROMOCIÓN Y RELACIONES CORPORATIVAS y OFICINA DE COMUNICACIONES y DIRECCIÓN DE EMPLEO Y TRABAJO. Se sugiere realizar un acompañamiento a los indicadores 804, 800, 801,802 dado que su ejecución puede llegar a no cumplir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cuanto a" u="1"/>
        <s v="Durante este periodo el indicador 803 Tasa de Colocación obtuvo un porcentaje de cumplimiento del 83% sin embargo, no cuenta con valor esperado; los siguientes indicadores no presentan ejecución: 898 Número de acciones de divulgación de los resultados de los proyectos de I+D+i en cada regional el valor esperado era del 55%, 900 Porcentaje de entrega de apoyos de sostenimiento Regular el valor esperado era del 75% y 899 Porcentaje de entrega de apoyos de sostenimiento FIC el valor esperado era del 75%; los siguientes indicadores están por debajo del valor esperado del 75%: 805 Divulgar información de la gestión institucional para los grupos de valor externos del SENA con ejecución del 73%, 666 Empresas en Fortalecimiento con ejecución del 43%, 799 Empresas Nacientes Acompañadas en el Proceso de Emprendimiento y Asesoradas para su Ejecución con ejecución del 60%; los siguientes indicadores están por debajo del valor esperado del 81%: 284 Inscritos en la APE con ejecución del 53%, 810 Empresas con cuota volunta" u="1"/>
        <s v="Para el periodo evaluado los indicadores que tuvieron una baja ejecución es decir, fueron 898, 899, 900, estos indicadores que llevan una baja ejecución pertenecen a la DIRECCIÓN DE FORMACIÓN PROFESIONAL, los indicadores que tuvieron una sobre ejecución es decir por encima del 100%. Fueron 804, 805, 806, 283, 284, 799, 666, 800, 801, 807, 808,811 Indicadores que corresponden a las DIRECCIÓN DE EMPLEO Y TRABAJO, DIRECCIÓN DE PROMOCIÓN Y RELACIONES CORPORATIVAS y OFICINA DE COMUNICACIONES. Se sugiere hacer acompañamiento a los indicadores 809,810 y802 que corresponden DIRECCIÓN DE EMPLEO Y TRABAJO, DIRECCIÓN DE PROMOCIÓN Y RELACIONES CORPORATIVAS dado que tiene un estado de vulnerable y puede que no se cumpla con la ejecución del mismo en su totalidad. Se recomienda a los diferentes líderes de programas realizar estrategias de trabajo que permitan desarrollar una buena ejecución que conlleve al cumplimiento de las metas evitando sobre ejecución o baja ejecución dado que esto muestra una mala planeación. La eje"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86 %,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l cumplimiento de este indicador. Indicado" u="1"/>
        <s v="Para el tercer trimestre del año Secretaría reporta el seguimiento de los indicadores 734, 832 y 834 que se encontraban pendientes, y en espera de respuesta para la supresion de ellos, pero de acuerdo con lo informado se estima que definitivamente estos indicadores si se deben reportar. El reporte del avance en los indicadores demuestra el compromiso de la Secretaria general . se recomienda avanzar en aquellos indicadores que aun se encuentran por debajo de lo esperado, especialemente en los indicadores 833, Porcentaje de avance Implementación Archivo Electrónico SENA y 834, Porcentaje de implementación de Plan Institucional de Archivos de la Entidad ­PINAR" u="1"/>
        <s v="-La ejecución se encuentra acorde al periodo a reportar." u="1"/>
        <s v="Del presupuesto vigente $96.174,996,403 se ha comprometido el 15% al 30 de septiembre de 2024, de igual forma se ha venido ejecutando el presupuesto del área con relación a cada proyecto de inversión relacionado así: Economía Campesina y Popular: 8,4% comprometido, Cierre de Brechas: 95,8% comprometido, Proyecto de innovación: 2,8% comprometido. Se reporta baja ejecución en el proyecto de Econ. Campesina y Econ. Popular, que corresponde al pago de los servicios personales y viáticos y gastos de viaje para apoyar la gestión de la Convocatoria 2024 del Programa FEEC, Evaluadores de ECCL, los Metodólogos de Normalización, Articuladores CampeSENA y Promotores Regionales de las Estrategias CampeSENA y Full Popular. El saldo se comprometerá en el transcurso del último trimestre una vez se legalicen los convenios del programa FEEC para iniciar la ejecución de los proyectos. Se reporta baja ejecución en el proyecto de Innovación debido a que el avance de la ejecución del Programa de FCE corresponde a la contratación" u="1"/>
        <s v="Se realiza el seguimiento al Plan de Acción del tercer trimestre del año 2024, para los indicadores reportados por la DET, En este ejercicio se encontró que hay más de 5 indicadores que se encuentran por debajo de la ejecución esperada, por lo cual se requiere que se realicen acciones de mayor contundencia para alcanzar las metas en el IV trimestre." u="1"/>
        <s v="Según análisis adelantado a los cinco (5) indicadores de Plan de Acción de la Dirección Administrativa y Financiera sobre la ejecución de las metas acumuladas al tercer trimestre de 2024: Se destaca el cumplimiento del indicador 865 con un cumplimiento del 89%, el cumplimiento de los indicadores 866, 867 y 868 se encuentran cumpliendo en un rango del 73% al 80%; sin embargo, el indicador 869 tiene un cumplimiento del 51%. Se recomienda continuar con las acciones y estrategias planeadas, con el fin de garantizar un cumplimiento significativo para el último trimestre de acuerdo con la formulación definida por el área y así dar cumplimiento a lo establecido en el Decreto 111 de 1996 en relación con el principio de planificación. Respecto a la ejecución presupuestal, el impacto del aplazamiento de los recursos realizado por el Ministerio de Hacienda en el mes de junio afectó la apropiación vigente para garantizar la operación de la Entidad y debieron reorientarse los recursos. De todas maneras, se hace un llamad" u="1"/>
        <s v="Una vez revisado el reporte de los indicadores, es importe avanzar en las acciones que le dan cumplimiento al indicador: &quot;Divulgar información de la gestión institucional para los grupos de valor externos.&quot;, toda vez que para la fecha de corte, este reporte se encuentra muy por debajo de lo esperado y sólo faltaría un trimestre para dar cumplimiento al mismo, por lo cual se requiere realizar un mayo esfuerzos para su cumplimiento. Los demás indicadores sobrepasan la ejecución esperada y conforme a este comportamineto, se esperaría el perfecto cumplimiento de los mismos. En cuanto al reporte financiero, aunque se presenta una amplia descripción de la ejecución presupuestal de la Oficina de Comunicaciones, el tablero señala que hay unos rubros sin compromiso, por lo cual se solicita revisar y explicar en qué consiste la no ejecución del presupuesto asigando a través del proyecto de Formación." u="1"/>
        <s v="En el avance de los indicadores para el tercer trimestre por parte del Despacho de la Dirección se observa un avance significativo en cada uno de ellos, sin embargo, para el indicador 828 que corresponde a los encuentros nacionales de Directores Regionales y Subdirectores presenta una ejecución inferior al 50% que se acuerdo con la observación se espera presentar avance en el cuarto trimestre debido al cronograma programado por parte del área. Así mismo, se recomienda para el indicador 829 realizar seguimiento en su ejecución y realizar las acciones necesarias para la realización de alianzas nacionales e internacionales y que puedan dar cumplimiento a las metas proyectadas para la vigencia. En cuanto a la ejecución presupuestal a corte del tercer trimestre se observa un avance en la ejecución de los recursos asignados por funcionamiento del 63.06% y una ejecución del 81.01% de los recursos asignados por el proyecto de Administración de los procesos, se recomienda al área realizar los procesos contractuales p" u="1"/>
        <s v="En el avance a tercer trimestre de la vigencia 2024, la Dirección Jurídica en sus indicadores presenta una ejecución significativa dadas las acciones realizadas por el área las cuales fueron indicas en la observación, sin embargo, se recomienda realizar seguimiento al cumplimiento de los indicadores 850 y 851 dado que son indicadores referentes a los procesos de capacitación y lineamientos para la contratación administrativa y buenas prácticas en los procesos jurídicos, que para el mes de septiembre se considera puede tener un mayor porcentaje de ejecución, dado que los lineamientos y capacitaciones deberían ser priorizados antes del primer semestre de la vigencia, teniendo en cuenta los procesos de contratación. En cuanto a la ejecución presupuestal a corte del tercer trimestre se observa una ejecución del 91.29% de los recursos asignados por el proyecto de Administración de los procesos y un 80.43% de los recursos asignados por funcionamiento, teniendo así una ejecución significativa en los recursos asigna" u="1"/>
        <s v="OBSERVACIÓN INDICADORES Y PRESUPUESTO: Según análisis a los indicadores (6) de la Dirección de Promoción y Relaciones Corporativas sobre la ejecución de las metas Plan de Acción del tercer trimestre de 2024, se evidencia un avance significativo en los indicadores (497, 99, 591 y 14) acorde con las actividades propuestas para la vigencia. Se hace un llamado y se recomienda reforzar las acciones y estrategias planteadas para el indicador (831) el cual se encuentra con un avance del 15%, con el fin de garantizar el cumplimiento y el impacto esperado de las metas establecidas en cada uno de los trimestres con calidad y pertinencia. Así mismo, tener en cuenta que la sobreejecución del indicador (592) el cual tiene un 196% de cumplimiento, está superando la meta establecida; es decir, se está ejecutando más de lo planeado frente a la asignación del recurso. Respecto a la ejecución presupuestal se refleja un manejo eficiente de los recursos. Se recomienda continuar con la gestión óptima del recurso asegurando su us" u="1"/>
        <s v="Para el tercer trimestre de 2024 se evidencia un avance esperado en los diferentes indicadores del área, así como un avance presupuestal, el cual se recomienda mantener monitoreado fortaleciendo los niveles de pagos, en el marco de la política de gestión presupuestal y eficiencia del gasto público." u="1"/>
        <s v="Observación a 3er trimestre: Cumplimiento de la Estrategia de Prevención La realización de 23 capacitaciones en Régimen Disciplinario y Contratación Estatal conforme al cronograma establecido demuestra un avance importante en la implementación de la estrategia de prevención de la Oficina de Control Interno Disciplinario (OCID). Para consolidar y maximizar el impacto de las capacitaciones, sería valioso mantener un registro detallado que incluya los asistentes, las temáticas abordadas, y las evaluaciones de impacto. Dinámica de los Indicadores El sistema de indicadores, que se basa en las quejas recibidas, está alineado con la Ley 1952 de 2019, lo que permite un enfoque reactivo adecuado. Se recomienda la incorporación de indicadores adicionales que tengan un enfoque preventivo, lo cual fortalecería la capacidad de la OCID para abordar posibles riesgos antes de que se materialicen. Reportes Generados y Comunicados La generación y comunicación de los reportes de manera diligente a la jefatura de la OCID demues" u="1"/>
        <s v="Observación a 3er trimestre: Con base en la información reportada, se identifican los siguientes puntos clave que ameritan seguimiento y acciones estratégicas para asegurar la continuidad en la gestión eficiente de la OCI: Gestión de Auditorías y Consultorías Cumplimiento de Auditorías: La ejecución de 10 auditorías regulares, 6 auditorías especiales y 3 trabajos de consultoría refleja un cumplimiento adecuado del plan de trabajo. Monitorear la culminación de las auditorías pendientes para asegurar el cumplimiento del 100% de las metas anuales y documentar los hallazgos relevantes en tiempo oportuno para su seguimiento. Nivel de Madurez y Acciones Realizadas Gestión del Nivel de Madurez: Aunque la calificación del nivel de madurez se mantiene, las acciones realizadas como la implementación de tableros de ejecución presupuestal y el diseño curricular con base en las NOGAI son avances significativos. Seguimiento a Planes de Mejoramiento Planes de la Contraloría General de la República: Se evidencia un avance d" u="1"/>
        <s v="Sobre Ejecución (mayor que 100%) Los indicadores que muestran una sobre ejecución significativa incluyen el número de documentos de investigación elaborados, que alcanzó un 300% frente al 20% esperado. Las personas víctimas de desplazamiento forzado que acceden a programas de formación profesional integral también muestran una sobre ejecución con un 190% frente al 0% esperado. Los cupos de formación profesional integral pertenecientes a la estrategia campesina - matriculados alcanzaron un 141% frente al 50% esperado. Otros indicadores en esta categoría son la retención en Técnica Laboral y Otros (115%), la retención en la Formación Titulada Total (109%), los cupos del programa de Integración con la Educación Media para Técnicos Laborales (108%), la retención en Educación Superior (105%), el número de aprendices SENA con contrato de aprendizaje (105%), y las consultas de los recursos físicos y digitales en la Biblioteca (103%). Buena Ejecución (menor que 100% y mayor que 69%) Los indicadores con buena ejecuci" u="1"/>
        <s v="Para el segundo trimestre de 2024 de acuerdo con el reporte del Centro de Formación se evidencia que avanza en el cumplimiento de los procesos, los indicadores (817,73,56,818,819,812,268,565,566,821,295,822,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18,53,64,820,274,579,823,771,269,275) los cuales no alcanzaron a cumplir la meta, 8 indicadores que presentan una baja ejecución, 581- Certificación TOTAL - Centros de Formación con 26% ,825- Número de cupos de formación profesional integral perteneciente a la estrategia campesena – matriculados con 0%,578- Certificación - Técnica Laboral y Otros con 3%, 577- Certificación - Educación Superior con 28%, 654- certificación - articulación con la media – técnicos con 0%," u="1"/>
        <s v="El Centro Agroempresarial y Minero para el segundo trimestre, presenta una ejecución del 80%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Internacional Nautico y Pesquero para el segundo trimestre, presenta una ejecución del 52%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de Formación presenta en general un avance satisfactorio en relación con los indicadores con corte a junio 30, viene atendiendo los compromisos de acuerdo con los lineamientos del Plan de Acción 2024; para las metas de certificación de la formación de nivel técnico se proyecta su cumplimiento al finalizar el año con el programa de Articulación con la Educación Media; se cuenta con un cronograma establecido para la ejecución presupuestal, el cual incluye compromisos y pagos, al cual se realiza seguimiento en el centro de formación y en el despacho regional." u="1"/>
        <s v="El Centro de Formación presenta en general un avance satisfactorio en relación con los indicadores con corte a junio 30, viene atendiendo los compromisos de acuerdo con los lineamientos del Plan de Acción 2024; presenta una ejecución vulnerable en la formación complementaria; para las metas de certificación de la formación de nivel técnico se proyecta su cumplimiento al finalizar el año con el programa de Articulación con la Educación Media y se tiene un plan de choque previsto para los otros niveles de formación que permitan cumplir las metas; se cuenta con un cronograma establecido para la ejecución presupuestal, el cual incluye compromisos y pagos, al cual se realiza seguimiento en el centro de formación y en el despacho regional" u="1"/>
        <s v="Los indicadores de Gestión y Presupuesto que presentan baja ejecución acumulada al segundo trimestre se encuentran con la justificación definida, identificando las principales causas que originan el no cumplimiento de los resultados esperados, debido a factores internos y externos, además presentan un análisis de los problemas específicos. Importante que se realicen acciones de mejora a corto plazo, estrategia a media plazo y un plan de seguimiento y control" u="1"/>
        <s v="Las metas 2024 que presenta el centro de formación en el aplicativo de Plan de Acción fueron revisadas por la Dirección Regional, las cuales coindicen con la información compartida y asignada por Dirección General, cuanta con: 14 en sobre ejecución, superando las expectativas, pero sin cumplir metas; destaca uno de economía popular sobre ejecutado, con recomendación al coordinador de evitar excesos. 13 indicadores mostrando una ejecución acorde a lo programado. 11 en alerta, En cuanto a el presupuesto 2024 se debe trabajar acorde con la resolución de apertura y planificar el gasto de acuerdo con la prioridad de la inversión, garantizando el compromiso y pago de los recursos, que permitan el cumplimiento de los indicadores. Al corte se alcanzan el 66.07%% en compromiso de los recursos y en pagos representan un 32.53% %%. en general se observa una buena ejecución, se recomienda prestar mucha atención al proyecto de fortalecimiento de la infraestructura física del SENA a nivel nacional, producción de centro, im" u="1"/>
        <s v="Observaciones indicadoras: La gestión alcanzada por parte del Centro de Formación al 30 de junio de 2024 es en general favorable. Sin embargo, es crucial abordar los indicadores con bajo avance de ejecución para mejorar los niveles de desempeño en el tercer trimestre de 2024. Recomendaciones: 1. Aceleración de la Contratación: Implementar procesos más ágiles y anticipados para la contratación de instructores, asegurando que se realicen antes del inicio del año lectivo para evitar retrasos en la formación. 2. Adquisición de Materiales de Formación: Establecer un plan de acción para la adquisición oportuna de materiales de formación, asegurando que todos los recursos necesarios estén disponibles al comienzo de los periodos formativos. 3. Estrategias de Recuperación: Desarrollar e implementar estrategias específicas para cada indicador con desempeño bajo, enfocándose en las áreas de mayor necesidad y en las causas identificadas. 4. Monitoreo y Evaluación Continuos: Fortalecer el sistema de monitoreo y evaluació" u="1"/>
        <s v="Los indicadores de formación tienen una destacable ejecución, sin embargo, hay que seguir mejorando la ejecución especialmente en los indicadores de bilingüismo (275), Formación de personas vulnerables (812, 815, 816) Certificaciones (577, 578, 579), Materiales de formación (768, 795), ECCL (565, 566, 821), Documentos de investigación (826) y Emprendimiento SER (596) esperamos las estrategias definidas para mejorar los indicadores se vean reflejadas para el próximo trimestre. En cuanto a ejecución presupuestal se ha avanzado significativamente ya que se ha comprometido el 61,76% del presupuesto con una ejecución del 31% en este segundo trimestre, sin embargo, vemos los siguientes proyectos con una baja ejecución FORTALECIMIENTO DEL SERVICIO DE FORMACIÓN PROFESIONAL DEL SENA NACIONAL con Código SIIF (09, 27, 34, 42, 85), IMPLANTACIÓN SISTEMA DE INVESTIGACIÓN APLICADA, DESARROLLO TECNOLÓGICO, INNOVACIÓN Y COMPETITIVIDAD NACIONAL con Código SIIF (65) y FORTALECIMIENTO DE LA INFRAESTRUCTURA FÍSICA DEL SENA A NIV" u="1"/>
        <s v="El Centro de Formación presenta un avance progresivo de sus indicadores a corte del primer semestre de la vigencia. En general la dependencia justifica el avance en su gestión, pero se resaltan los resultados alcanzados en aquellos asociados con: población víctima y vulnerable, técnicos laborales y otros, y evaluación y certificación de competencias laborales. Por otra parte, se hace un llamado especialmente con los indicadores de formación virtual, bilingüismo y complementaria que presente una baja ejecución y se considera necesario el establecimiento de planes de acción de que permitan que al final de la vigencia se alcancen las metas y estos impacten los objetivos estratégicos institucionales. Finalmente, de los 34 indicadores que cuentan con porcentaje de avance esperado el 32,35% no lo han alcanzado. Finalmente, en los relacionado a la ejecución presupuestal, se evidencia que desde el CF con fecha se corte se tiene un avance significativo, pero se hace un llamado para avanzar en los pagos conforme a lo" u="1"/>
        <s v="El Centro Agroindustrial tiene 45 indicadores; de los cuales 21 presentan una ejecución inferior al 50% para los cuales es necesario realizar una revisión y monitoreo del cumplimiento durante el período restante; con el fin de cumplir la meta planeada para el año 2024. Igualmente tener en cuenta las razones establecidas en la justificación de los indicadores que no van cumpliendo la meta para que dichas situaciones no deseadas se conviertan en una oportunidad de cumplimiento de los indicadores." u="1"/>
        <s v="Sobre Ejecución (mayor que 100%) Estos incluyen el número de cupos de formación profesional integral pertenecientes al sector de economía popular - matriculados, que alcanzó un 560% frente al 50% esperado. También destacan las personas víctimas de desplazamiento forzado que acceden a programas de formación profesional integral, con un 135% sobre el 0% esperado, y las consultas de los recursos físicos y digitales en la biblioteca, que alcanzaron un 131% frente al 0% esperado. Otros indicadores en esta categoría son la retención en programas de Técnica Laboral y Otros (116%), la retención en la Formación Titulada Total (107%), los cupos para poblaciones vulnerables (105%), y los cupos del programa de Integración con la Educación Media para Técnicos Laborales (105%). Buena Ejecución (menor que 100% y mayor que 69%) Estos incluyen el porcentaje de fichas correctamente programadas, que alcanzó el 100% de su meta. También se destacan los cupos de formación Técnica Laboral y Otros SENA con un 89% frente al 70% espe" u="1"/>
        <s v="• Sobre Ejecución (mayor que 100%): Este rango muestra un desempeño excepcional en varias áreas clave: Atención a poblaciones especiales: Personas víctimas de desplazamiento forzado (180%), - Estrategia campesina (168%),- Poblaciones vulnerables (113% en aprendices y 108% en cupos) Todos los indicadores de retención superan el 100%, lo que indica un excelente desempeño en mantener a los estudiantes en los programas. Integración con Educación Media (104%) • Buena Ejecución (menor que 100% y mayor que 69%): Este rango muestra un desempeño sólido en varias áreas: Programación y administración: Fichas correctamente programadas (96%), Estrategias de Administración Educativa (70%) Formación y cupos: Cupos y personas en formación técnica laboral y titulada (80-85%), Cupos en Educación Superior (74%) Contratos de aprendizaje (72%) • Media Ejecución (menor que 69% y mayor que 41%): Competencias laborales: Evaluaciones (69%), Certificaciones expedidas (51%), Formación virtual y bilingüismo: Los indicadores en esta cat" u="1"/>
        <s v="En cuanto a la información que han presentado en el Centro de Gaira, es importante destacar que, aunque han tenido desafíos por los cambios de plataforma y las formaciones, así como la baja ejecución de bilingüismo, se han realizado diferentes actividades como la apertura de locales, así como actividades de retención para mantener los indicadores de formación. Se reitera la importancia de realizar actividades motivantes y de crecimiento personal para que complemente la parte cognitiva, además de buscar una forma de hacer convenios tal vez con rutas de transporte público para garantizar que los estudiantes puedan llegar a cumplir sus compromisos. para el mes de agosto se realizará un plan de trabajo con las diferentes sedes que permita hacer seguimiento a la planeación en cuanto a manejo de presupuesto y la ejecución de actividades. igualmente, con el fin de apoyar los centros de formación del magdalena, se intensificara el manejo de mesas de trabajo con los temas expuestos y contratación." u="1"/>
        <s v="Sobre Ejecución (mayor que 100%) Los indicadores que muestran una sobre ejecución significativa incluyen el número de certificaciones de competencia laboral expedidas en economía campesina, con un 133% frente al 30% esperado. Las personas víctimas de desplazamiento forzado que acceden a programas de formación profesional integral alcanzaron un 130% frente al 0% esperado. Otros indicadores en esta categoría son la retención en Técnica Laboral y Otros (124%), la retención en la Formación Titulada Total (120%), la retención en Educación Superior (114%), y las consultas de los recursos físicos y digitales en la Biblioteca (112%). Buena Ejecución (menor que 100% y mayor que 69%) Los indicadores con buena ejecución, aunque no superan el 100%, incluyen los cupos del programa de Integración con la Educación Media para Técnicos Laborales, que alcanzaron un 104% frente al 80% esperado. El porcentaje de fichas correctamente programadas se situó en 98% frente al 100% esperado. La retención en Formación Complementaria al" u="1"/>
        <s v="En cuanto a los indicadores se espera que en el tercer trimestre logren alcanzar la ejecución esperada en formación complementar, bilingüismo y certificación de aprendices. Es necesario que se defina acciones especificas para lograr lograr el objetivo frente a indicadores y ejecución presupuestal en pagos." u="1"/>
        <s v="Para el segundo trimestre de 2024 de acuerdo con el reporte del Centro de Formación se evidencia que avanza en el cumplimiento de los procesos, 11 indicadores (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3 indicadores (817,53,18,64,274,268,578,577,579,654,771,269,275) los cuales no alcanzaron a cumplir la meta, 5 indicadores que presentan una baja ejecución 580- Certificación - Formación Complementaria el 28% ,581- Certificación TOTAL - Centros de Formación el 27%, 823- Porcentaje de Aprendices del Centro en fichas en ejecución en etapa productiva que tienen únicamente por evaluar el RAP de Etapa Productiva con 37%, 824- Porcentaje de Grupos (fichas) de formación titulada con más del 80% de horas progr" u="1"/>
        <s v="Una vez validado el comportamiento de los indicadores a junio 30 de 2024 del Centro Agroindustrial, se observa un buen nivel de ejecución en la mayoría de los indicadores del centro de formación, se sugiere prestar atención a los indicadores que se encuentran en sobre ejecución y en los indicadores que presentan un % de ejecución por debajo del esperado (823, 596, 597, 812, 64, 274, 577, 578, 579, 580, 581, 654, 53, 824) implementando mejores estrategias, con el fin de que presenten avances en el tercer trimestre del año de acuerdo con justificación del Centro, con relación a los indicadores 814 corresponden a población vulnerable la cual el SENA no puede dejar de atenderlos, en cumplimiento a Ley 1448 víctimas y la sentencia T024,se hace énfasis que la población Red Unidos tiene acceso preferente y es de obligatoria atención por planes de gobierno. En cuanto al presupuesto se recomienda dar celeridad para ejecutar los recursos en el menor tiempo posible en las dependencias “IMPLANTACIÓN SISTEMA DE INVESTIGA" u="1"/>
        <s v="Para el segundo trimestre de 2024 de acuerdo con el reporte del Centro de Formación se evidencia que avanza en el cumplimiento de los procesos, 11 indicadores (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2 indicadores (817,53,18,64,274,268,580,581,771,824,269,275) los cuales no alcanzaron a cumplir la meta, 6 indicadores que presentan una baja ejecución 578-Certificación - Técnica Laboral y Otros con 11%, 577-Certificación - Educación Superior con 21%, 579-Certificación - Total Formación Titulada con 14%, 823- Porcentaje de Aprendices del Centro en fichas en ejecución en etapa productiva que tienen únicamente por evaluar el RAP de Etapa Productiva con 30%, 654-certificación - articulación con la media" u="1"/>
        <s v="El Centro Agropecuario continua realizando acciones de seguimiento mensual en comité primario y de manera más periódica al interior de las coordinaciones académicas concentrando esfuerzos en el cumplimiento de metas de formación complementaria y tecnólogos, igualmente realiza la divulgación y promoción de los diferentes programas en los diferentes municipios del Departamento, a través de la participación en los diferentes espacios de encuentros con la comunidad; sin embargo, las bajas ejecuciones de algunos de los indicadores dependen de factores externos, 1. Baja inscripción en algunos programas ofertados; 2. Los resultados de las pruebas T&amp;T, en Certificación en formación. 3. El poco interés de los egresados en certificarse, entre otros. Con respecto al presupuesto presenta la ejecución más alta de la regional con el 81,46%, según informe del centro y teniendo en cuenta el grado de complejidad en algunos procesos de contratación, todo está calculado para que en el segundo semestre se vea reflejada una alta" u="1"/>
        <s v="Para el segundo trimestre de 2024 de acuerdo con el reporte del Centro de Formación se evidencia que avanza en el cumplimiento de los procesos, los indicadores (817,73,56,818,825,812,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275,269,824,771,823,295,821,566,565,579,578,268,274,820,64,18,53) los cuales no alcanzaron a cumplir la meta, 4 indicadores que presentan una baja ejecución,577- Certificación - Educación superior con un 23%,654- certificación - articulación con la media – técnicos con un 0%, 580- Certificación - Formación Complementaria con un 24%, 581- Certificación TOTAL - Centros de Formación con un 25%, se recomienda especial atención para dar cumplimiento a los porcentajes esperados en la ejec" u="1"/>
        <s v="Para el segundo trimestre de 2024 de acuerdo con el reporte del Centro de Formación se evidencia que avanza en el cumplimiento de los procesos, los indicadores (825,817,73,56,818,812,654,565,566,821,295,822)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18,64,53,274,268,581,578,577,579,580,771,275,269) los cuales no alcanzaron a cumplir la meta, 4 indicadores que presentan una baja ejecución, 826- Número de Documentos de investigación elaborados con 0.0%,823- Porcentaje de Aprendices del Centro en fichas en ejecución en etapa productiva que tienen únicamente por evaluar el RAP de Etapa Productiva con 42.00%, 768- Porcentaje de Fichas de formación titulada del Centro con registro de entrega de materiales de formación dur" u="1"/>
        <s v="En referencia al avance de ejecución de metas del centro de formación de los indicadores del centro de formación, se encuentra un avance acorde para el segundo trimestre, se observa una mejora en bilingüismo en comparacion con el primer trimestre. frente a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e los proyectos: -FORTALECIMIENTO DE LA INFRAESTRUCTURA FÍSICA DEL SENA A NIVEL NACIONAL" u="1"/>
        <s v="En virtud a las directrices establecidas por la Dirección General y dado que existen algunos indicadores que presentan ejecución inferior a la establecida, se realizará de manera inmediata la implementación de estrategias para aumentar la ejecución de estos indicadores con porcentaje bajo y poder reflejar estos resultados en el III trimestre 2024, sin embargo es de resaltar que la gestión realizada en el periodo objeto de seguimiento fue muy buena pues muestra un avance significativo lo cual permitirá dar cumplimiento a los mismos conforme a los lineamientos establecidos; desde la dirección se continua con el seguimiento permanente tal como lo evidencian las actas de las diferentes sesiones del Comité de Dirección Regional. Referente a la ejecución de presupuesto a nivel del Centro se presenta una ejecución adecuada en donde se comienzan a ver las acciones establecidas para una ejecución optima de los recursos presupuestales asignados, bajo los principios de economía, eficacia y eficiencia para dar cumplimie" u="1"/>
        <s v="Para el segundo trimestre de 2024 de acuerdo con el reporte del Centro de Formación se evidencia que avanza en el cumplimiento de los procesos,5 indicadores (73,56,818,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3 indicadores (817,18,64,577,579,565,566,821,295,771,824,275,269) los cuales no alcanzaron a cumplir la meta, 9 indicadores que presentan una baja ejecución 53- Cupos formación complementaria el 31%, 825- Número de cupos de formación profesional integral perteneciente a la estrategia campesena – matriculados el 0%, 812- Número de cupos de formación profesional integral pertenecientes al sector economía popular – matriculados el 0%, 578- Certificación - Técnica Laboral y Otros el 12%, 654- certificación - articulación con la med"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0 de junio 2024, fue buena en los siguientes indicadores de Formación Profesional: Técnico laboral 92.29%, Tecnólogo 70.85%, Formación complementaria 57.33%, Articulación con la media 94.05%, Formación virtual 55.64% y certificaciones 42.23%; así mismo, se evidencia indicadores cuyo comportamiento no fue el esperado, tales como: Auxiliares 50.72" u="1"/>
        <s v="Para el segundo trimestre de 2024 de acuerdo con el reporte del Centro de Formación se evidencia que avanza en el cumplimiento de los procesos, 8 indicadores (73,56,825,818,812,566,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274,268,578,579,580,581,565,821,295,771,52,275,269) los cuales no alcanzaron a cumplir la meta, 4 indicadores que presentan una baja ejecución 577- Certificación - Educación Superior con 23%, 654- certificación - articulación con la media – técnicos con 1%, 823- Porcentaje de Aprendices del Centro en fichas en ejecución en etapa productiva que tienen únicamente por evaluar el RAP de Etapa Productiva con 24%, 826- Número de Documentos de investigación elaborados con 0%, se rec" u="1"/>
        <s v="Para el segundo trimestre de 2024 de acuerdo con el reporte del Centro de Formación se evidencia que avanza en el cumplimiento de los procesos, los indicadores (818,73,56,820,565,821,822)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274,268,577,566,295,771,269,275) los cuales no alcanzaron a cumplir la meta, 12indicadores que presentan una baja ejecución, 819- Número de Certificaciones de Competencia Laboral expedidas en Economía campesina con 12%, 581- Certificación TOTAL - Centros de Formación con un 16%, 825- Número de cupos de formación profesional integral perteneciente a la estrategia campesena – matriculados con un 0% 812- Número de cupos de formación profesional integral pertenecientes al sector ec"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0 de junio 2024, fue buena en los siguientes indicadores de Formación Profesional: Auxiliares: 90,74%, Técnico laboral 79.66%, Profundización técnica 96.67%, Formación complementaria 55.86%, en cuanto a indicadores con baja ejecución se encuentran: Operario 30.24% y tecnólogo 61.97% El Centro es consciente y así lo ha establecido en s" u="1"/>
        <s v="Para el segundo trimestre de 2024 de acuerdo con el reporte del Centro de Formación se evidencia que avanza en el cumplimiento de los procesos, los indicadores (817,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274,57,580,581,824,771,269,275,) los cuales no alcanzaron a cumplir la meta, 7 indicadores que presentan una baja ejecución, 820- Número de Certificaciones de Competencia Laboral expedidas en Economía Popular con 1%, 578 Certificación - Técnica Laboral y Otros con un 9%, 577- Certificación - Educación Superior con un 21%, 579- Certificación - Total Formación Titulada con un 12%, 654- certificación - articulación con la media – técnicos con un 0%, 823- Porcentaje"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0 de junio 2024, fue buena en los siguientes indicadores: Técnico laboral 83.28%, articulación con la media 97.17%, Programa Bilingüismo 50.57%, Formación virtual 54.40%, así mismo, se evidencia indicadores cuyo comportamiento no fue el esperado, tales como: Auxiliares 57.50%, Operarios 34.81%, Tecnólogo 63.78%; el Centro es conscien" u="1"/>
        <s v="Para el segundo trimestre de 2024 de acuerdo con el reporte del Centro de Formación se evidencia que avanza en el cumplimiento de los procesos, los indicadores (817,73,56,818,812,268,565,566,821,295,822,269)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771,53,18,64,825,274,580,581,824,275) los cuales no alcanzaron a cumplir la meta, 7 indicadores que presentan una baja ejecución, 768- Porcentaje de Fichas de formación titulada del Centro con registro de entrega de materiales de formación durante la vigencia con 5%, 578- Certificación - Técnica Laboral y Otros 9%, 577 - Certificación - Educación Superior con 57%, 579- Certificación - Total Formación Titulada con 14%. 654- certificación - articulación con la media – técn" u="1"/>
        <s v="Para el segundo trimestre de 2024 de acuerdo con el reporte del Centro de Formación se evidencia que avanza en el cumplimiento de los procesos, los indicadores (817,56,818,819812,820,578,579,565,566,821,295,822,824,826,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825,274,268,577,823,771,275,269) los cuales no alcanzaron a cumplir la meta, 2 indicadores que presentan una baja ejecución, 580- Certificación - Formación Complementaria con un 28%, 581- Certificación TOTAL - Centros de Formación con un 30.00%,se recomienda especial atención para dar cumplimiento a los porcentajes esperados en la ejecución trimestral. Con respecto a la ejecución presupuestal, de una apropiación vigente al 30 de junio de 2024 de" u="1"/>
        <s v="Para el segundo trimestre de 2024 de acuerdo con el reporte del Centro de Formación se evidencia que avanza en el cumplimiento de los procesos, los indicadores (73,56,818,812,654,565,566,821,295,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825,274,268,577,579,580,581,771,269,275) los cuales no alcanzaron a cumplir la meta, 4 indicadores que presentan una baja ejecución 820- Número de Certificaciones de Competencia Laboral expedidas en Economía Popular con 0%; 578- Certificación - Técnica Laboral y Otros con 10%; 823- Porcentaje de Aprendices del Centro en fichas en ejecución en etapa productiva que tienen únicamente por evaluar el RAP de Etapa Productiva con 32%; 824- Porcentaje de Grupos (fic" u="1"/>
        <s v="El Centro Para la Industria Petroquímica, para el segundo trimestre, presenta una ejecución del 68%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para que se implementen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Para el segundo trimestre de 2024 de acuerdo con el reporte del Centro de Formación se evidencia que avanza en el cumplimiento de los procesos, los indicadores (817,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274,268,654,771,269) los cuales no alcanzaron a cumplir la meta, 9,indicadores que presentan una baja ejecución, 578- Certificación - Técnica Laboral y Otros con un 10%, 577- Certificación - Educación Superior con un 22%, 579 Certificación - Total Formación Titulada con un 15%, 580- Certificación - Formación Complementaria con un 26%, 581- Certificación TOTAL - Centros de Formación con un 23%, 823- Porcentaje de Aprendices del Centro en fichas en ejecución en e" u="1"/>
        <s v="Para el segundo trimestre de 2024 de acuerdo con el reporte del Centro de Formación se evidencia que avanza en el cumplimiento de los procesos, los indicadores (817,73,56,818,812,565,566,821,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79,53,18,64,825,274,268,578,580,581,295,771,824,275,269) los cuales no alcanzaron a cumplir la meta, 9,indicadores que presentan una baja ejecución, 578- Certificación - Técnica Laboral y Otros con un 10%, 577- Certificación - Educación Superior con un 22%, 579 Certificación - Total Formación Titulada con un 15%, 580- Certificación - Formación Complementaria con un 26%, 581- Certificación TOTAL - Centros de Formación con un 23%, 823- Porcentaje de Aprendices del Centro en f" u="1"/>
        <s v="Para el segundo trimestre de 2024 de acuerdo con el reporte del Centro de Formación se evidencia que avanza en el cumplimiento de los procesos, los indicadores (56,817,73,818,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812,274,268,654,580,581,771,275,269) los cuales no alcanzaron a cumplir la meta, 7 indicadores que presentan una baja ejecución 825- Número de cupos de formación profesional integral perteneciente a la estrategia campesena – matriculados con 20%, 578- Certificación - Técnica Laboral y Otros con 7%, 577- Certificación - Educación Superior con 20%, 579- Certificación - Total Formación Titulada con 13%, 823- Porcentaje de Aprendices del Centro en fichas en ejecución en et" u="1"/>
        <s v="El Centro de Comercio y Servicios, para el segundo trimestre, presenta una ejecución del 82%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de Formación presenta en general un avance satisfactorio en relación con los indicadores con corte a junio 30, viene atendiendo los compromisos de acuerdo con los lineamientos del Plan de Acción 2024; presenta una ejecución vulnerable en la formación complementaria y se proyecta dar inicio a los programas de Economía Popular en el tercer trimestre del año; para las metas de certificación de la formación de nivel técnico se proyecta su cumplimiento al finalizar el año con el programa de Articulación con la Educación Media y se tiene un plan de choque previsto para los otros niveles de formación que permitan cumplir las metas; se cuenta con un cronograma establecido para la ejecución presupuestal, el cual incluye compromisos y pagos, al cual se realiza seguimiento en el centro de formación y en el despacho regional." u="1"/>
        <s v="Para el periodo evaluado los indicadores que tuvieron una baja ejecución es decir, por debajo del 100% fueron 825,812,820,578,577,579,654,580,581,596,597,823, estos indicadores que llevan una baja ejecución pertenecen a las Direcciones de Formación Profesional, Sistema Nacional de Formación para el Trabajo y Dirección de Empleo y Trabajo , los indicadores 817,73,56,818,819,565,566,821,295,822,768,826,275,269 tuvieron una sobre ejecución es decir por encima del 100%. Los cuales corresponden a las Direcciones de Formación Profesional, Sistema Nacional de Formación para el Trabajo y Promoción y Relaciones Corporativas. Se sugiere hacer un acompañamiento permanente a los indicadores 53,18,64,274,268,771,824, dado que su ejecución puede llegar a no cumplir con la meta establecida. Se recomienda a los diferentes lideres de programas realizar estrategias de trabajo que permitan realizar una buena ejecución que conlleve al cumplimiento de las metas evitando sobre ejecución o baja ejecución dado que esto muestra una" u="1"/>
        <s v="Las metas 2024 que presenta el centro de formación en el aplicativo de Plan de Acción fueron revisadas por la Dirección Regional, las cuales coindicen con la información compartida y asignada por Dirección General, cuanta con 43 indicadores, de los cuales 9 de ellos se encuentran el alerta por baja ejecución, entre ellos el indicador de certificación de aprendices en todos los niveles, Número de cupos de formación profesional integral pertenecientes al sector economía popular, bilingüismo, Número de Documentos de investigación elaborados, para los cuales se recomienda mantener controles y buscar estrategias que permitan avanzar en el cumplimiento, en sobre ejecución se tienen 18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u="1"/>
        <s v="Las metas 2024 que presenta el centro de formación en el aplicativo de Plan de Acción fueron revisadas por la Dirección Regional, las cuales coindicen con la información compartida y asignada por Dirección General, cuanta con 45 indicadores, de los cuales 5 de ellos se encuentran el alerta por baja ejecución, entre ellos el indicador de certificación de aprendices en todos los niveles, , para los cuales se recomienda mantener controles y buscar estrategias que permitan avanzar en el cumplimiento, en sobre ejecución se tienen 19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ción profesional integral pertenecient" u="1"/>
        <s v="Centro Agroempresarial Observación indicadores: el centro mantiene un porcentaje de ejecución aceptable en sus proyectos, aunque reconoce la falta de ejecución o el bajo rendimiento de ciertos indicadores. Esto se debe principalmente a la implementación tardía de algunos programas, lo que es una situación común en proyectos que generan resultados significativos en el segundo semestre del año. Se ha identificado que algunos indicadores no muestran resultados significativos durante los periodos intermedios del año, pero presentan una mayor ejecución hacia el final del mismo. Esta situación podría estar afectando la percepción de rendimiento y la capacidad de planificación y ajuste en tiempo real. Recomendación: Es fundamental seguir estas acciones de manera rigurosa y evaluar continuamente su efectividad para ajustar las estrategias según sea necesario. Esto permitirá mejorar el rendimiento de los indicadores y alcanzar los objetivos establecidos de manera más eficiente Observación presupuesto: La organización" u="1"/>
        <s v="Observación de indicadores: Situación Actual y Problemas Identificados: 1. Contratación de Instructores (275): Mejorar el proceso de contratación para que se complete antes del inicio del trimestre, evitando retrasos causados por cambios en los perfiles requeridos. 2. Aplicativo Sofia Plus (825): Coordinar con los desarrolladores del aplicativo para garantizar su disponibilidad continua y minimizar interrupciones que afecten el registro de aspirantes y aprendices. 3. Alistamiento de Proyectos (819):Acelerar el alistamiento de proyectos mediante la asignación de recursos necesarios y el establecimiento de un cronograma claro para garantizar una ejecución oportuna. 4. Caracterización de Economía Popular (812): Trabajar en la inclusión de una caracterización de Economía Popular en el aplicativo para una mejor gestión y atención de esta población. 5. Indicadores de Certificación y Articulación: Monitorear de cerca estos indicadores para asegurar el cumplimiento en los plazos establecidos y ajustar estrategias se" u="1"/>
        <s v="El centro presenta una buena ejecución en los niveles de tecnólogo y técnico laborales, de igual manera la evaluación por competencias laborales Para la formación complementaria los indicadores presentan buena ejecución En el indicador certificación de aprendices muestra una baja ejecución Dentro de las estrategias campesena y economía popular presenta una baja ejecución El presupuesto presenta una buena ejecución, a excepción de los recursos campesena y economía popular que presentan una baja ejecución" u="1"/>
        <s v="El centro de diseño presenta una buena ejecución a la fecha de corte, algunos indicadores presentan sobrejecución, especialmente en programas para población especial, en formación titulada a junio se encuentran en promedio en el 70% y en los indicadores donde hay baja ejecución, el centro viene promocionado la formación en los diferentes espacios donde reúnen a la población, además de las alianzas con otras entidades y empresas de la región, para garantizar el cumplimiento de metas, igualmente el centro está reorganizando los procesos al interior de este para ser más eficientes en el alcance de los objetivos y cumplimiento de metas operativa y financieramente. Con respecto al presupuesto alcanzó una ejecución del 75,85%, sin embargo, algunos rubros ya están por encima del 85%, muchos de los proyectos incluidos los de adecuaciones y mantenimiento de la infraestructura, entran en ejecución entre el mes de julio y agosto, teniendo en cuenta que estos requieren más trámite administrativo como son las licencias y" u="1"/>
        <s v="Los indicadores de formación tienen una buena ejecución, sin embargo, hay que seguir mejorando la ejecución especialmente en los indicadores de bilingüismo (269, 275), Certificaciones (577, 578, 579, 580, 581), Materiales de formación (768, 795), consulta en recursos en biblioteca (766), Documentos de investigación (826) y Emprendimiento SER (596) esperamos las estrategias definidas para mejorar los indicadores se vean reflejadas para el próximo trimestre. En cuanto a ejecución presupuestal se ha avanzado significativamente ya que se ha comprometido el 74,71% del presupuesto con una ejecución del 31% en este segundo trimestre, sin embargo, vemos los siguientes proyectos con una baja ejecución FORTALECIMIENTO DEL SERVICIO DE FORMACIÓN PROFESIONAL DEL SENA NACIONAL con Código SIIF (09, 27, 34, 42) y FORTALECIMIENTO DE LA INFRAESTRUCTURA FÍSICA DEL SENA A NIVEL NACIONAL con Código SIIF (24)." u="1"/>
        <s v="En atención al seguimiento mensual realizado por parte de la Dirección Regional para el CENTRO INDUSTRIAL Y DESARROLLO EMPRESARIAL DE SOACHA frente a la ejecución promedio de las metas Regionales, se reporta la siguiente información al cierre del 31 de junio; en Educación Superior con un porcentaje de cumplimiento general en cupos del 70%, el centro representa un cumplimiento del 98%, en Técnico Laboral y Otros, frente al cumplimiento en formación complementaria el Centro muestra un porcentaje de cumplimiento del 50% lo cual muestra un avance significativo en comparación al trimestre anterior. En lo correspondiente al total de Formación Profesional Integral se evidencia en el centro un cumplimiento promedio del 59% con corte al 31 de junio. Para lo concerniente a formación virtual titulada y complementaria, el centro de formación cuenta con un porcentaje de cumplimiento del 68% evidenciándose un incremento para este segundo trimestre. En cuanto a la ejecución presupuestal el Centro de Formación ha dado cumpl"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En la ejecucion de los recuros de SENNOVA, se debe analizar las difultades presentadas en la formulaclaicon y buscar alternativas de solucion con el fin de poder ejeuctar los recurso que corresponden a dichos proy" u="1"/>
        <s v="Frente al seguimiento mensual realizado por parte de la Dirección Regional para el CENTRO DE DESARROLLO AGROINDUSTRIAL Y EMPRESARIAL DE VILLETA frente a la ejecución promedio de las metas Regionales, se reporta la siguiente información al cierre del 31 de junio; en Educación Superior con un porcentaje de cumplimiento general en cupos del 75%, el centro representa un cumplimiento del 88%, en Técnico Laboral y Otros, frente al cumplimiento en formación complementaria el Centro muestra un porcentaje del 34,58% bajo para el promedio regional. En lo correspondiente al total de Formación Profesional Integral se evidencia en el centro un cumplimiento promedio del 84% con corte al 31 de junio. Para lo concerniente a formación virtual titulada y complementaria, el centro de formación cuenta con un porcentaje de cumplimiento del 44% un porcentaje que sigue siendo bajo para el cierre del segundo trimestre. En cuanto a la ejecución presupuestal el Centro de Formación ha dado cumplimiento a los lineamientos dados por la"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e los proyectos: -FORTALECIMIENTO DEL SERVICIO DE FORMACIÓN PROFESIONAL DEL SENA NACIONAL- IMPLANTACION SISTEMA DE INVESTIGACION APLICADA, DESARROLLO TECNOL" u="1"/>
        <s v="De acuerdo con el seguimiento mensual realizado por parte de la Dirección Regional para el CENTRO AGROECOLOGICO Y EMPRESARIAL DE FUSAGASUGÁ, frente a la ejecución promedio de las metas Regionales, se reporta la siguiente información al cierre del 31 de junio; en Educación Superior con un porcentaje de cumplimiento general en cupos del 70%, el centro representa un cumplimiento del 70% en Técnico Laboral y Otros, frente al cumplimiento en formación complementaria el Centro muestra un porcentaje de cumplimiento del 63% con un incremento significativo para el segundo trimestre, En lo concerniente al total de cupos de la Formación Profesional Integral se evidencia en el centro un cumplimiento del 71% con corte al 31 de junio. Para lo concerniente a formación virtual titulada y complementaria, el centro de formación cuenta con un porcentaje de cumplimiento del 62%. En cuanto a la ejecución presupuestal el Centro de Formación ha dado cumplimiento a los lineamientos dados por la Dirección de Planeación y la Direcció" u="1"/>
        <s v="En virtud a las directrices establecidas por la Dirección General y dado que existen algunos indicadores que presentan ejecución inferior a la establecida, se realizará de manera inmediata la implementación de cada una de las estrategias y gestiones planteadas para aumentar la ejecución de estos indicadores con porcentaje bajo y poder reflejar estos resultados en el III trimestre 2024, sin embargo es de resaltar que la gestión realizada en el periodo objeto de seguimiento fue muy buena pues muestra un avance significativo lo cual se espera se mantenga y así mismo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del Centro se presenta una ejecución adecuada del 58%, no obstante, se establecerán acciones para la ejecución óptima de los recursos presupuestales asignados y el ad" u="1"/>
        <s v="De acuerdo con el seguimiento mensual realizado por parte de la Dirección Regional para el CENTRO DE LA TECNOLOGIA DEL DISEÑO Y LA PRODUCTIVIDAD EMPRESARIAL DE GIRARDOT frente a la ejecución promedio de las metas Regionales, se reporta la siguiente información al cierre del 31 de junio; en Educación Superior con un porcentaje de cumplimiento general en cupos del 77%, en Técnico Laboral y Otros el centro avanza con un cumplimiento en cupos del 95%, frente al cumplimiento en formación complementaria el Centro muestra un porcentaje de cumplimiento del 62%. En lo correspondiente al total de Formación Profesional Integral se evidencia en el centro un cumplimiento en cupos del 66% con corte al 31 de junio. Para lo concerniente a formación virtual titulada y complementaria, el centro de formación cuenta con un porcentaje de cumplimiento del 67% porcentaje significativo para el cierre del segundo trimestre. En cuanto a la ejecución presupuestal el Centro de Formación ha dado cumplimiento a los lineamientos dados por" u="1"/>
        <s v="El Centro de Electricidad y Automatización Industrial -CEAI, dentro de su línea medular en Eficiencia Energética, Electricidad, Automatización y Control con corte al II trimestre 2024, registra en parte de sus indicadores la siguiente ejecución: Número de planes de negocio formulados por víctimas del desplazamiento forzado con un cumplimiento del 62%, en Cupos de formación Técnica Laboral y Otros SENA registra una ejecución del 83%, Cupos programa Integración con la Educación Media &quot;Técnicos Laborales “con una ejecución del 95%, Aprendices Total Poblaciones Vulnerables con un 84%, Número de Personas con Formación Titulada del SENA con una ejecución del 78%, estos indicadores presentan una ejecución buena frente al % esperado según lineamientos de la DG; en cuanto a los indicadores que presentan un estado vulnerable como lo son: Cupos Educación Superior (Tecnólogos) con un 66% de ejecución, Aprendices en formación virtual (incluye Bilingüismo) (incluidos en la Formación Titulada y Complementaria) que registra" u="1"/>
        <s v="De acuerdo con el seguimiento mensual realizado por parte de la Dirección Regional para el CENTRO DE BIOTECNOLOGIA AGROPECUARIA DE MOSQUERA frente a la ejecución promedio de las metas Regionales, se reporta la siguiente información al cierre del 31 de junio; en Educación Superior con un porcentaje de cumplimiento general en cupos del 75%, en Técnico Laboral y Otros el centro avanza con un cumplimiento en cupos del 94%, frente al cumplimiento en formación complementaria el Centro muestra un porcentaje de cumplimiento del 55% porcentaje significativo en comparación al primer trimestre. En lo correspondiente al total de Formación Profesional Integral se evidencia en el centro un cumplimiento promedio del 62% con corte al 31 de junio. Para lo concerniente a formación virtual titulada y complementaria, el centro de formación cuenta con un porcentaje de ejecución del 74% porcentaje positivo para el cierre del segundo trimestre. En cuanto a la ejecución presupuestal el Centro de Formación ha dado cumplimiento a los" u="1"/>
        <s v="El Centro de la Construcción- CC, dentro de su línea medular en Construcción Sostenible, Arquitectura, Urbanismo. con corte al periodo de seguimiento reporta en algunos de sus indicadores la siguiente ejecución: Número de planes de negocio formulados por víctimas del desplazamiento forzado con una ejecución del 56%, Personas Certificadas en Competencias Laborales con un 37%, Número de Certificaciones de Competencia Laboral expedidas en Economía Popular reportando un 63%, Porcentaje de Fichas de formación titulada del Centro con registro de entrega de materiales de formación durante la vigencia con un 103% de ejecución, este buen comportamiento de los indicadores se debe a las acciones correctivas y preventivas que toma el CF en sus comités primarios que realizan regularmente. En cuanto a los indicadores Cupos Educación Superior (Tecnólogos) con un 59%, Aprendices en formación virtual (incluye Bilingüismo) (incluidos en la Formación Titulada y Complementaria) con una ejecución del 51%, Certificación - Educaci" u="1"/>
        <s v="De acuerdo con el seguimiento mensual realizado por parte de la Dirección Regional para el CENTRO DE DESARROLLO AGROEMPRESARIAL DE CHIA frente a la ejecución promedio de las metas Regionales, se reporta la siguiente información al cierre del 31 de junio; en Educación Superior con un porcentaje de cumplimiento general en cupos del 79%, en Técnico Laboral y Otros el centro avanza con un cumplimiento en cupos del 96%, frente al cumplimiento en formación complementaria el Centro muestra un porcentaje de cumplimiento del 62% bastante notorio en comparación al primer trimestre. En lo correspondiente al total de Formación Profesional Integral se evidencia en el centro un cumplimiento promedio del 66% con corte al 31 de junio. Para lo concerniente a formación virtual titulada y complementaria, el centro de formación cuenta con un porcentaje de cumplimiento del 57%. En cuanto a la ejecución presupuestal el Centro de Formación ha dado cumplimiento a los lineamientos dados por la Dirección de Planeación y la Dirección" u="1"/>
        <s v="El Centro de Diseño Tecnológico Industrial- CDTI, dentro de su línea medular en Soldadura, Mecánica Industrial, Mecatrónica, Confecciones, Artes Gráficas y Vestuario. para el II trimestre 2024 registra una buena ejecución en los indicadores de Aprendices Total Poblaciones Vulnerables con una ejecución del 71%, Cupos de formación Técnica Laboral y Otros SENA que registra una ejecución del 86%, Retención - Formación Complementaria con un 94%, Número de Personas con Formación Titulada del SENA con un 81%, Porcentaje de Fichas de formación titulada del Centro con registro de entrega de materiales de formación durante la vigencia que alcanza el 68%, esta buena ejecución se debe a las decisiones que regularmente se toman en los comités primarios que se realizan una vez por semana en el CF, respecto a los indicadores que presentan un estado vulnerable como lo son: Aprendices en formación complementaria con un 50%, Aprendices en programa Bilingüismo (incluidos en la Formación Titulada y Complementaria)el CDTI viene" u="1"/>
        <s v="El seguimiento del segundo trimestre del Centro El porcentaje de ejecución presupuestal al corte es de 67.14%. por rubros representativos encontramos que, en contratación de instructores, los programa SER y articulación con la media técnica han ejecutado más del 97% del presupuesto asignado. Igualmente hay un avance importante en la contratación de instructores Campesena y Economía Popular. En cuanto a materiales de formación, la ejecución finalizada el segundo trimestre es del 71,53%; por lo anterior se sugiere muy respetuosamente realizar las acciones necesarias para lograr ejecutar los recursos, en cuanto al proyecto de infraestructura física la recomendación urgente es realizar las acciones necesarias para lograr la ejecución presupuestal de los recursos, en cuanto a indicadores por mejorar están los cupos de formación complementaria, certificación, entrega oportuna de materiales de formación, programación de horas, y aprendices de Bilingüismo." u="1"/>
        <s v="El Centro Nacional de Asistencia Técnica a la Industria -ASTIN, cuya línea medular son los Materiales Poliméricos, Matricería, Metalmecánica, Transformación de Plásticos, es un Centro referente a nivel Nacional por su trayectoria. El CF registra una buena ejecución en sus indicadores para el II trimestre 2024, entre los que se destacan los siguientes: Número de cupos de formación profesional integral pertenecientes al sector economía popular – matriculados con un 70% de ejecución, Cupos programa Integración con la Educación Media &quot;Técnicos Laborales&quot; registra una ejecución del 99%, en lo relacionado con los indicadores de CCL reporta una ejecución del por encima del 47% esta ejecución se debe a los compromisos con el sector productivo y a la demanda social a la cual debe atender oportunamente. En cuanto a los indicadores que registran una ejecución por debajo de lo esperado tenemos: Cupos de formación Técnica Laboral y Otros SENA que registra un 66% y Cupos Educación Superior (Tecnólogo) con un 62% frente al" u="1"/>
        <s v="En atención a los resultados alcanzados por el centro de formación en la gestión correspondiente al segundo trimestre de la vigencia, es importante resaltar que frente a las ejecución de los indicadores de unidades productivas creadas y fortalecidas, y economía popular y campeSENA, esta está supeditada a la adquisición de los elementos e insumos necesarios para el desarrollo de unidades productivas de proyectos asociativos rurales SER y CampeSENA, y los recursos fueron asignados por la Dirección General en el mes de julio de la vigencia al Despacho Regional. De igual manera, aunque la dependencia presenta claramente la justificación por la cual algunos indicadores presenta baja o sobre ejecución, es fundamental que se establezcan las de acciones necesario para mejorar la ejecución. Adicionalmente, de los 34 indicadores que cuentan con porcentaje de avance esperado, el 32% no lo han alcanzado. Finalmente, en relación a las metas, se resalta que en general se está impactando positivamente a la región y exhorta" u="1"/>
        <s v="Una vez validado el comportamiento de los indicadores a junio 30 de 2024 del Centro para el Desarrollo Tecnológico de la Construcción y la Industria, se observa un buen nivel de ejecución en la mayoría de los indicadores del centro de formación, se sugiere prestar atención a los indicadores número 816, 577, 578, 579, 580, 581, 654, 18, 53, 823, 826 implementando mejores estrategias que permitan alcanzar el % esperado, con el fin de que presenten avances en el tercer trimestre del año de acuerdo con justificación del Centro. En cuanto al presupuesto se recomienda dar celeridad para ejecutar los recursos en el menor tiempo posible en las dependencias “IMPLANTACIÓN SISTEMA DE INVESTIGACIÓN APLICADA, DESARROLLO TECNOLÓGICO, INNOVACIÓN Y COMPETITIVIDAD NACIONAL” y “FORTALECIMIENTO DE LA INFRAESTRUCTURA FÍSICA DEL SENA A NIVEL NACIONAL” e identificar los montos o saldos que no se van a ejecutar para poder solicitar la centralización o traslados de recursos entre centros, igualmente se recomienda al centro de forma" u="1"/>
        <s v="El Centro de Formación ubicado en el municipio de La Plata, presenta un avance progresivo y sostenido de sus indicadores a corte del segundo trimestre semestre de la vigencia. En general la dependencia justifica el avance en su gestión, pero es fundamental la definición de las acciones necesarias para garantizar el cumplimiento de las metas, especialmente en lo asociado a: Cupos y aprendices de formación complementaria, Cupos y aprendices de formación virtual y bilingüismo, Certificación en todos los niveles, Porcentaje de Grupos (fichas) de formación titulada con más del 80% de horas programas de acuerdo con el diseño curricular, entre otros. De igual manera se resaltan los resultados alcanzados en aquellos asociados con: población víctima y vulnerable, técnicos laborales y otros, y evaluación y certificación de competencias laborales. Por otra parte, se hace un llamado especialmente con los indicadores de formación virtual, bilingüismo y complementaria que presente una baja ejecución y se considera necesar" u="1"/>
        <s v="El Centro de Formación presenta un avance progresivo de sus indicadores a corte del primer semestre de la vigencia, gracias a la gestión que se está adelantando en los municipios de la zona de influencia. En general la dependencia justifica el avance en su gestión, pero se resaltan los resultados alcanzados en aquellos asociados con: formación profesional, evaluación y certificación de competencias laborales. Por otra parte, se hace un llamado especialmente con los indicadores de formación virtual, bilingüismo, certificación en todos los niveles, Número de Certificaciones de Competencia Laboral expedidas en Economía Popular, Porcentaje de Aprendices del Centro en fichas en ejecución en etapa productiva que tienen únicamente por evaluar el RAP de Etapa Productiva, Porcentaje de Grupos (fichas) de formación titulada con más del 80% de horas programas de acuerdo al diseño curricular, entre otros, que presentan una baja ejecución y se considera necesario el establecimiento de planes de acción de tal manera que p" u="1"/>
        <s v="Para el indicador de técnico laboral y otros, presenta una sobre ejecución, para el nivel de tecnólogo presencial y virtual, se encuentran vulnerables Para la formación complementaria lo que corresponde a virtual y bilingüismo presenta una buena ejecución, para el resto de la complementaria se encuentran vulnerables. Para certificación por competencia laborales el indicador presenta una baja ejecución, de igual manera la certificación de aprendices en sus diferentes niveles de formación para el indicador implantación de sistemas de investigación presenta una baja ejecución" u="1"/>
        <s v="El Centro C y S, trabaja permanentemente por el cumplimiento de los indicadores, a través del seguimiento y la implementación de estrategias, como la divulgación y promoción, las visitas a empresas, la participación en los diferentes espacios de encuentros con la comunidad, ferias, sin embargo, las bajas ejecuciones de algunos de estos indicadores dependen de factores externos, 1. Baja inscripción en algunos programas ofertados; 2. Los resultados de las pruebas T&amp;T, en Certificación en formación. 3. El poco interés de los egresados en certificarse, entre otros. Con respecto al presupuesto presenta una ejecución del 79,37%, según informe del centro y teniendo en cuenta el grado de complejidad en algunos procesos de contratación, todo está calculado para que en el segundo semestre se vea reflejada una alta ejecución, se puede evidenciar que el centro realiza seguimiento permanente al presupuesto y aplican las estrategias necesarias para el cumplimiento y ejecución del presupuesto."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De igual manera debe realizar una planeacion y establcimiento de estrategias previendo la ralentizacion de la ejecucion ECCL por la migracion de Sofiaplu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 u="1"/>
        <s v="En virtud a las directrices establecidas por la Dirección General y dado que existen algunos indicadores que presentan ejecución inferior a la establecida, se realizará de manera inmediata la implementación de cada una de las estrategias y gestiones planteadas para aumentar la ejecución de estos indicadores con porcentaje bajo y poder reflejar estos resultados en el III trimestre 2024, sin embargo es de resaltar que la gestión realizada en el periodo objeto de seguimiento fue muy buena pues muestra un avance significativo con relación al corte anterior, lo cual se espera que continúe y así mismo dar cumplimiento a estos indicadores conforme a los lineamientos establecidos, por lo anterior la dirección regional continua con el seguimiento permanente tal como lo evidencian las actas de las diferentes sesiones del Comité de Dirección Regional. Referente a la ejecución de presupuesto a nivel del Centro se presenta una ejecución adecuada, no obstante, se establecerán acciones para agilizar los procesos contractua" u="1"/>
        <s v="El Centro de Gestión Tecnológica de Servicios - CGTS, dentro de sus líneas medular en Salud, Gastronomía, Comercio internacional, Servicios Personales y Belleza, Salud Ocupacional y Servicios Financieros para el II trimestre 2024 presenta el siguiente avance en los siguientes indicadores: Personas Certificadas en Competencias Laborales reporta una ejecución del 40%, Número de evaluaciones en competencias laborales registra un 46%, frente a una ejecución esperada para el II trimestre del 30% en Aprendices Total Poblaciones Vulnera y Cupos Total Poblaciones Vulnerables registra una ejecución por encima del 83%, otro de los indicadores que presentan buena ejecución es el de Aprendices en formación complementaria con una ejecución del 71%, estos resultados son producto de algunas estrategias adoptadas por el CF para nivelar los indicadores para el II trimestre. En cuanto a los indicadores que presentan una ejecución vulnerable se encuentran: Certificación - Formación Complementaria con una ejecución del 42%, Cer" u="1"/>
        <s v="Para el periodo evaluado los indicadores que tuvieron una baja ejecución es decir, por debajo del 100% fueron 577,578,579,823,826, estos indicadores que llevan una baja ejecución pertenecen a la DIRECCIÓN DE FORMACIÓN PROFESIONAL, los indicadores que tuvieron una sobre ejecución es decir por encima del 100%. Fueron 596,597,56,73,654,295,565,566,821,822,768,825 Indicadores que corresponden a las DIRECCIÓN DE FORMACIÓN PROFESIONAL, DIRECCIÓN DEL SISTEMA NACIONAL DE FORMACIÓN PARA EL TRABAJO, DIRECCIÓN DE EMPLEO Y TRABAJO, Se sugiere realizar un acompañamiento a los siguientes indicadores que su ejecución es susceptible y puede no cumplir con su ejecución 812, 817,64,268,274,580,581,818,18,53,771,824,275,269, los cuales pertenecen a la Dirección de Empleo y Formación profesional Se recomienda a los diferentes líderes de programas realizar estrategias de trabajo que permitan desarrollar una buena ejecución que conlleve al cumplimiento de las metas evitando sobre ejecución o baja ejecución dado que esto muestra u" u="1"/>
        <s v="La regional putumayo en cuanto a la ejecución presupuestal tiene una ejecución para el segundo trimestre del 83.51% en el proyecto de inversión Desarrollo De Capacidades Emprendedoras Y Empresariales Para La Generación De Ingresos A Nivel Nacional; 12.25% en el proyecto de inversión Fortalecimiento De La Infraestructura Física Del Sena A Nivel Nacional este indicador necesita atención urgente por su baja ejecución; 81.71% en el proyecto de inversión Fortalecimiento De Los Procesos De Gestión Institucional Para La Identificación Y Cierre De Brechas De Capital Humano Nacional; 33,50% en el proyecto de inversión Fortalecimiento De Los Servicios Para La Atención Integral De La Población De La Economía Campesina Y De La Economía Popular Nacional por el contexto geográfico regional es necesario identificar con urgencia los grupos poblacionales y realizar la ejecución de los recursos; 76,70%en el proyecto de inversión Fortalecimiento Del Servicio De Formación Profesional Del Sena Nacional; 46,10% en el proyecto de" u="1"/>
        <s v="9519 CENTRO AGROINDUSTRIAL Y FORTALECIMIENTO EMPRESARIAL DE CASANARE Los indicadores de valor están compuestos por 36 ítems de los cuales 16 indicadores cumplen con un promedio bueno de 64%; %; 1 indicador con un promedio del 40% siendo este una ejecución vulnerable, 6 indicadores con un promedio del 9% siendo este una ejecución baja, se debe de trabajar en el indicador de: Unidades productivas creadas (SER), Unidades productivas fortalecidas (SER), Certificación - Educación Superior, Certificación - Técnica Laboral y Otros, Certificación - Total Formación Titulada, certificación - articulación con la media – técnicos, 13 indicadores con un promedio de 150% se encuentran en sobre ejecución; el indicador misional presenta 4 indicadores cumplen con un promedio bueno del 66%, 2 indicadores con un promedio de 36% se encuentra en ejecución vulnerable; 3 indicadores con un promedio del 12% siendo este una ejecución baja, se debe de trabajar en el indicador de: Porcentaje de Aprendices del Centro en fichas en ejecu" u="1"/>
        <s v="El Centro de Gestión y Desarrolllo Sostenible Surcolombiano viene trabajando de manera articulada con los entes territoriales para el logro de las metas trazadas al inicio de la presente vigencia, evidencia de ello es el resultado alcanzado principalmente en los indicadores población víctima y vulnerable, técnicos laborales y otros, y evaluación y certificación de competencias laborales. Es importante resaltar que frente a los indicadores de unidades productivas creadas y fortalecidas, y economía popular y campeSENA la ejecución está supeditada a la adquisición de los elementos e insumos necesarios para el desarrollo de unidades productivas de proyectos asociativos rurales SER y CampeSENA, y los recursos fueron asignados en el mes de julio de la vigencia. Por otro lado, se hace un especial llamando de atención para que se establezcan planes de acción en los indicadores de formación profesional y certificación en todos los niveles. Finalmente, de los 35 indicadores que cuentan con porcentaje de avance esperad" u="1"/>
        <s v="De acuerdo a lo referenciado por el centro, se cuenta con limitaciones de infraestructura para alcanzar las metas proyectadas; para el segundo trimestre se avanzó significativamente en la contratación de instructores, sin embargo es importante hacer seguimiento a los programas que no tienen el cuerpo de docente adecuado para pasar propuesta desde planeación para su contracción o la optimización de los ya contratados de manera que se pueda proyectar una formación de calidad para el segundo semestre del 2024. Un punto al que se debe prestar atención son las bases de datos de los aprendices, las cuales deben ser dinámicas para tomar decisiones sobre los temas relacionados con los mismos, como programas de mayor interés y cuales deben ser mejor proyectados y así evitar la deserción. Tal como se planea con Centro Gaira, se realizara un plan de trabajo para el mes de &lt;agosto de manera que se pueda hacer seguimiento a temas de contratación, presupuesto y ejecución de actividades de bienestar y formación." u="1"/>
        <s v="Para el periodo evaluado los indicadores que tuvieron una baja ejecución es decir, por debajo del 100% fueron 596,577,578,579,654,826,295,566,819,820,823,824,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597,812,56,817,73,818,822 y 768 Indicadores que corresponden a las DIRECCIÓN DE FORMACIÓN PROFESIONAL, DIRECCIÓN DE EMPLEO Y TRABAJO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 u="1"/>
        <s v="Para el periodo evaluado los indicadores que tuvieron una baja ejecución es decir, por debajo del 100% fueron 812,596,597,268,274,577,578,579,654,295,821,18,53,823,824,275,269,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56,817,73,818,822,768,826 Indicadores que corresponden a las Direcciones de DIRECCIÓN DE PROMOCIÓN Y RELACIONES CORPORATIVAS y DIRECCIÓN DE FORMACIÓN PROFESIONAL. Se sugiere hacer un seguimiento a los indicadores 64,580,581,565,566,771,825, dado que su estado son vulnerables y puede que no cumplan la meta establecida. Se recomienda a los diferentes lideres de programas realizar estrategias de trabajo que permitan desarrollar una buena ejecución que conlleve al cumplimiento de las metas evitando sobre ejecución o baja ejecución dado que esto muestra una mala plan" u="1"/>
        <s v="El Centro Agroindustrial tiene 43 indicadores; de los cuales 20 presentan una ejecución inferior al 50% para los cuales es necesario realizar una revisión y monitoreo del cumplimiento durante el período restante; con el fin de cumplir la meta planeada para el año 2024. Principalmente se debe hacer seguimiento a los indicadores de certificaciones, formación complementaria, el número de cupos de formación profesional integral pertenecientes al sector economía popular y número de cupos de formación profesional integral para personas con discapacidad." u="1"/>
        <s v="Para el periodo evaluado los indicadores que tuvieron una baja ejecución es decir, por debajo del 100% fueron 596,597,577,578,579,654,823,826,275 , estos indicadores que llevan una baja ejecución pertenecen a la DIRECCIÓN DE FORMACIÓN PROFESIONAL, DIRECCION DE EMPLEO Y TRABAJO, los indicadores que tuvieron una sobre ejecución es decir por encima del 100%. Fueron 73, 812,56,818, 295,565,566,820,821, 822, 768, Indicadores que corresponden a las DIRECCIÓN DE EMPLEO Y TRABAJO, DIRECCIÓN DE FORMACIÓN PROFESIONAL, DIRECCIÓN DE PROMOCIÓN Y RELACIONES CORPORATIVAS Y DIRECCIÓN DEL SISTEMA NACIONAL DE FORMACIÓN PARA EL TRABAJO . Se sugiere hacer un acompañamiento a los siguientes indicadores 817,64,268,274,580,581,819,18,53,771,824,825,269 dado que su ejecución puede llegar a no cumplir con la meta establecida. Se recomienda a los diferentes líderes de programas realizar estrategias de trabajo que permitan desarrollar una buena ejecución que conlleve al cumplimiento de las metas evitando sobre ejecución o baja ejecuci" u="1"/>
        <s v="De los 44 indicadores evaluados para el centro Sur Colombiano de Logística Internacional, se tiene que 7 indicadores correspondientes al 15,9% se encuentran con ejecución baja y deben ser atendidos con prioridad en el tercer trimestre, aunque en este se encuentran 2 indicadores que por su naturaleza de ejecución los resultados se reflejarán a finales del tercer trimestre o en el marco del trimestre 4; en vulnerabilidad el centro presenta 14 indicadores que corresponden al 31,8%, si bien estos tiene una ejecución considerable se recomienda incrementar los esfuerzos para que se ajusten a acorde las proyecciones plateadas desde el plan de acción, finalmente el centro tiene 11 indicadores que presentan sobre ejecución correspondientes al 25% del total de indicadores medidos, por lo cual es pertinente ajustar acciones para centrar mayores esfuerzos en los indicadores que se encuentran en baja ejecución y disminuir los recursos (logísticos y humanos) en los indicadores que ya presentan la subrejecución. En los ava" u="1"/>
        <s v="De los 4 indicadores de la DETE, 2 presentan sobre ejecución y 2 muestran un bajo desempeño. La DFP tiene 32 indicadores en los que 18 tienen Baja Ejecución, 1 presenta Buena Ejecución, 13 se encuentran en sobre ejecución. Los indicadores de la Dirección Del Sistema Nacional De Formación Para El Trabajo presentan un bajo desempeño se requiere reforzar las estrategias existentes para incrementar su porcentaje de ejecución, ya que actualmente presentan un nivel de ejecución bajo respecto a la meta establecida. En ejecución del presupuesto se sugiere al Centro trabajar mejorando estrategias de cumplimiento con el fin de nivelar estos indicadores ya que sólo así se podrán tomar las medidas correctivas necesarias para garantizar un desempeño sostenible y exitoso a largo plazo." u="1"/>
        <s v="Para el centro Internacional de Producción Limpia, se tiene que el 13,3% de los indicadores medidos se encuentran en baja ejecución correspondiente a 6 de los 45 indicadores aplicados al centro, esto lo ubica en la regional como el centro con menores indicadores rezagados, respecto porcentajes en estado vulnerable se tiene que el 24,4% correspondiente a 11 de los indicadores están en esta categoría, pero en una buena media muy cercanos al porcentaje esperado, en sobre ejecución presenta 16 datos correspondientes al 34,5% del total medido, esto significa que se debe articular mejor las acciones para que se ajusten a la planeación orientada desde la dirección general materializada en el plan de acción de la vigencia. A nivel presupuestal en cuanto a compromisos se tiene un buen nivel de ejecución que se ubica en el 70,29% a solo 4,3% del porcentaje esperado que para este trimestre es del 75%, en cuanto a pagos la diferencia es un poco más amplia ya que para el trimestre el porcentaje alcanzado es de 31,9% a 9," u="1"/>
        <s v="Es necesario que el centro de formación defina actividades claras para alcanzar la ejecución esperada en los indicadores en complementaria virtual, estrategia campesena, económica popular y certificación competencias laborales, se evaluara durante el tercer trimestre la eficacia de estas. Es necesario que se defina acciones especificas para lograr lograr el objetivo en la ejecución presupuestal en pagos." u="1"/>
        <s v="Una vez validado el comportamiento de los indicadores a junio 30 de 2024 del Centro de Comercio y Turismo, se observa un buen nivel de ejecución en la mayoría de los indicadores del centro de formación, se sugiere prestar atención a los indicadores número 596, 597, 812, 577, 578, 579, 580, 581, 654, 53, 823, 824, implementando mejores estrategias ya que están por debajo del % esperado, con el fin de que presenten avances en el tercer trimestre del año de acuerdo con justificación del Centro, igualmente se recomienda revisar la sobre ejecución de los indicadores que están por encima del 70%. En cuanto al presupuesto se recomienda dar celeridad para ejecutar los recursos la dependencia “IMPLANTACIÓN SISTEMA DE INVESTIGACIÓN APLICADA, DESARROLLO TECNOLÓGICO, INNOVACIÓN Y COMPETITIVIDAD NACIONAL” e identificar los montos o saldos que no se van a ejecutar para poder solicitar la centralización o traslados de recursos entre centros, igualmente se recomienda al centro de formación realizar todas las gestiones neces" u="1"/>
        <s v="En referencia al avance de ejecución de metas del centro de formación de los indicadores del centro de formación, se encuentra un avance acorde para el segundo trimestre, se observa una mejora en bilingüismo en comparacion con el primer trimestre. frente a la formacion en economia popular, es necesario realizar una planeacion adecuada, teniendo en cuenta que la ejecucion se estima inicie en el tercer trimestre, es por esto que se debe buscar asegurar el cumplimiento de estos inidicadores al finalizar la vigencia. Por ultimo,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 u="1"/>
        <s v="En referencia al avance de ejecución de metas del centro de formación de los indicadores del centro de formación, se encuentra un avance acorde para el segundo trimestre, se sigue observando en formación titulada un atrado por la migración al programa ZAJUNNA, por lo que es necesario buscar estrategias de optimización para mejorar la ejecución. En el programa de bilinguismo se sugiere continuar con las estrategias establecidad para el avance de la meta, debido a que no se observa el avance correspondiente al trimestre en evaluacion, por otro lado se deben analizar las razones por las cuales el indicador de unidades productivas continua sin un avance adecuado, buscando con esto desarrollar una planeacion que apunte al cumplimiento del indicador. Por ultimo, los indicadores de certificación, si bien el avance de este indicador se evidencia después de efectuada la formación, es necesario estar al pendiente de las pruebas TyT ya que con esta se prevee un avance significativo en tecnicos laborales y otras areas y" u="1"/>
        <s v="De los 6 indicadores de la DETE, 3 presentan sobre ejecución y 3 muestran un bajo desempeño. La DFP tiene 32 indicadores en los que 18 tienen Baja Ejecución, 1 presenta Buena Ejecución, 13 se encuentran en Sobre Ejecución. Los indicadores de la Dirección Del Sistema Nacional De Formación Para El Trabajo presentan un buen desempeño, ya que están en Sobre Ejecución De la justificación presupuestal el Centro presenta un 66% de ejecución respecto a la apropiación comprometida. se sugiere al Centro trabajar mejorando estrategias de cumplimiento con el fin de nivelar estos indicadores ya que sólo así se podrán tomar las medidas correctivas necesarias para garantizar un desempeño sostenible y exitoso a largo plazo."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0 de junio 2024, fue buena en los siguientes indicadores de Formación Profesional: Técnico Laboral 91.03%, Tecnólogo 75.44%, Articulación con la media 94.60%, Programa de Bilingüismo 51.50% y Formación virtual 56.24%, así mismo, se refleja la ejecución baja en los siguientes indicadores: Auxiliares 51.11%, Operarios 39.09% y Certifica"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0 de junio 2024, fue buena en los siguientes indicadores: Técnico laboral 89.26%, tecnólogo 80.08%, Formación virtual 58.85%, así mismo, se evidencia indicadores cuyo comportamiento no fue el esperado, tales como: Auxiliares y Operarios 0% ya que su ejecución fue programada por el Centro para ejecutarla en el segundo semestre, Programa de"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Se reitera la necesidad de desarrollar un cronograma de ejecución presupuestal, con el fin de evitar reservas al finalizar la vigencia, de igual f" u="1"/>
        <s v="En referencia al avance de ejecución de metas del centro de formación de los indicadores del centro de formación, se encuentra un avance acorde para el segundo trimestre, se sigue observando en formación titulada un atrado por la migración al programa ZAJUNNA, por lo que es necesario buscar estrategias de optimización para mejorar la ejecución. Frente a la formacion en economia popular, es necesario realizar una planeacion adecuada, teniendo en cuenta que la ejecucion se estima inicie en el tercer trimestre, es por esto que se debe buscar asegurar el cumplimiento de estos inidicadores al finalizar la vigencia. Por ultimo,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 u="1"/>
        <s v="9547 CENTRO AMBIENTAL Y ECOTURISTICO DEL NORORIENTE AMAZÓNICO -GUAINÍA Los indicadores de valor están compuestos por 35 ítems de los cuales 8 indicadores cumplen con un promedio bueno de 72%, 4 indicador con un promedio del 35% siendo este una ejecución vulnerable, 15 indicadores con un promedio de cumplimiento del 11% siendo este una ejecución baja, se debe de trabajar en los indicadores: Unidades productivas creadas (SER), Número de cupos de formación profesional integral pertenecientes al sector economía popular – matriculados, Certificación - Formación Complementaria, Certificación - Educación Superior, Certificación - Técnica Laboral y Otros, Certificación - Total Formación Titulada, Certificación TOTAL - Centros de Formación, certificación - articulación con la media – técnicos, Personas Certificadas en Competencias Laborales, Número de evaluaciones en competencias laborales, Personas evaluadas en competencias laborales, Número de Certificaciones de Competencia Laboral expedidas en Economía campesina,"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baja ejecución en las metas y en la ejecución presupuestal. Desde el despacho regional y los cuatro centros de formación, se brinda el acompañamiento necesario para el inicio de la operación normal del centro lo que permitirá el cumplimiento de las metas en la vigencia" u="1"/>
        <s v="Durante este periodo, los indicadores 596 Unidades productivas creadas (SER), 812 Número de cupos de formación profesional integral pertenecientes al sector economía popular - matriculados, 816 Número de cupos de formación profesional integral para personas con discapacidad, 577 Certificación - Educación Superior, 825 Número de cupos de formación profesional integral perteneciente a la estrategia campesena - matriculados, 826Número de Documentos de investigación elaborados, presentan una ejecución del 0%; los indicadores 64 Cupos formación Integral Profesional ( Gran Total), 580 Certificación - Formación Complementaria, 581 Certificación TOTAL - Centros de Formación, 18 Aprendices en formación complementaria, 53 Cupos formación complementaria, 823 Porcentaje de Aprendices del Centro en fichas en ejecución en etapa productiva que tienen únicamente por evaluar el RAP de Etapa Productiva, y 824 Porcentaje de Grupos (fichas) de formacion titulada con mas del 80% de horas programas de acuerdo al diseño curricular"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32 %,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ste indicador. Indicador 854: El convenio" u="1"/>
        <s v="La regional Guajira en cuanto a la ejecución presupuestal tiene una ejecución para el segundo trimestre con un porcentaje de 85% administración de los procesos de nivel estratégico y táctico que soportan los procesos misionales de la entidad nacional; 94,60% desarrollo de capacidades emprendedoras y empresariales para la generación de ingresos a nivel nacional; 7,70% fortalecimiento de la infraestructura física del sena a nivel nacional se recomienda avanzar en las actividades necesarias y lograr la ejecución de los recursos; 37,70% fortalecimiento de los procesos de gestión institucional para la identificación y cierre de brechas de capital humano nacional; 100% fortalecimiento de los servicios para la atención integral de la población de la economía campesina y de la economía popular nacional; 89,40% fortalecimiento del servicio de formación profesional del sena nacional; 2,10% implantación sistema de investigación aplicada, desarrollo tecnológico, innovación y competitividad nacional se identifica este p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 806, 807, 808, 809, 810, 811, Indicadores que corresponden a las DIRECCIÓN DE PROMOCIÓN Y RELACIONES CORPORATIVAS y OFICINA DE COMUNICACIONES y DIRECCIÓN DE EMPLEO Y TRABAJO. Se sugiere realizar un acompañamiento a los indicadores 666,804, 805, dado que su ejecución puede llegar a no cumplir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cuanto a pagos para los proyectos de FUNCIONAMIENTO CÓDIGO SII" u="1"/>
        <s v="En el análisis realizado a los indicadores y justificaciones presentados por la Regional Antioquia, con corte al 30 de junio del año en curso realizando un analisis sobre porcentajes de ejecución y porcentajes esperados, se puede inferir lo siguiente: Indicadores 666, 804, 899 y 900: Se evidencia la necesidad de reforzar estrategias para incrementar el porcentaje de ejecución, ya que estos indicadores presentan un nivel de ejecución bajo respecto a la meta establecida. Indicadores 283, 800, 284, 801 y 802: Presentan una ejecución óptima, con un promedio del 57% al finalizar el segundo trimestre de la vigencia 2024, faltando aún dos trimestres para concluir el año. Es necesario continuar con el monitoreo de la ejecución de estas actividades para evitar una sobre ejecución de estos. Indicadores 803,799, 805, 806, 807, 808, 809, 810, 811 y 898: Presentan una sobre ejecución respecto a la meta establecida. Es importante tener en cuenta esta tendencia para evitar una sobre ejecución en los restantes trimestres de" u="1"/>
        <s v="Los indicadores asociados a la dirección de Empleo y Trabajo se comportan de acuerdo con lo esperado, se recomienda prestar atención al indicador “Empresas nacientes acompañadas en el proceso de emprendimiento y asesoradas para su ejecución” el cual se encuentra en un 41% de ejecución. El indicador “Número de acciones de divulgación de los resultados de los proyectos de I+D+i” debe revisarse debido a que aparece sin ejecución. Los indicadores de entrega de apoyo de sostenimiento FIC y regular se encuentran por debajo del porcentaje esperado de cumplimiento. En cuanto a los indicadores de divulgación de información de la gestión institucional para los grupos de valor internos y externos los resultados se encuentran en los limites esperados. En cuanto a “Productos digitales propios generados y publicados por la regional” el indicador va mejor de lo esperado, se reconoce como una fortaleza de la regional. Los indicadores “Contratos de Aprendizaje SENA” y “Contratos de Aprendizaje No SENA” se encuentran en un ni" u="1"/>
        <s v="Una vez realizada la evaluación de indicadores de gestión del segundo trimestre de la Regional Distrito Capital para el 2024 se pudo evidenciar; de acuerdo con el semáforo de indicadores estos reflejan que; dos indicadores siguen con un nivel bajo de ejecución (cod.898--899-900), nueve indicadores presentaron sobrejecución y uno ( cod.898) se evidencia un cero cumplimiento a las metas que corresponden apoyos de sostenimiento , en términos generales se sugiere a la regional trabajar mejorando estrategias de cumplimiento con el fin de nivelar estos indicadores para el tercer semestre, en cumplimiento de la misionalidad, sin embargo es importante recalcar que en comparación al primer semestre se mejoraron en dos indicadores que se presentaban sin ejecución y seis indicadores de la colocación (cod.283-284-800-801-802-803), presentan un óptimo comportamiento en meta, al igual que se mejora en el indicador de empresas de fortalecimiento que para este trimestre muestra un óptimo comportamiento por otro lado se hace" u="1"/>
        <s v="El análisis de los indicadores de la Regional Bolívar permite identificar áreas de éxito y oportunidades de mejora. Es fundamental implementar estrategias y mecanismos para alcanzar las metas propuestas y responder a los objetivos establecidos por la Dirección General. La comunicación efectiva, el monitoreo constante y la evaluación periódica son claves para el logro exitoso de los objetivos. Los 19 indicadores establecidos presentan Sobre Ejecución, que se refiere a cuando el resultado real supera la meta establecida. Los pagos realizados con respecto a lo comprometido presentan una ejecución del 23%, sin embargo presentan un porcentaje de ejecución 67% de los recursos comprometidos con respecto a la apropiación vigente. Independientemente del nivel de ejecución, siempre es importante identificar áreas donde se pueda seguir mejorando para alcanzar las metas anuales de manera eficiente y efectiva." u="1"/>
        <s v="15 BOYACÁ Los indicadores de valor están compuestos por 15 ítems de los cuales 12 cumplen con un promedio bueno del 67%; 2 indicadores con un promedio de cumplimiento del 13% siendo este una ejecución baja, se debe de trabajar en el indicador de: Porcentaje de entrega de apoyos de sostenimiento FIC, porcentaje de entrega de apoyos de sostenimiento Regular, 1 indicador con un promedio de 207% se encuentra en sobre ejecución; el indicador misional presenta un cumplimiento del 0%, en este indicado se debe trabajar en mejorar; los indicadores de desarrollo institucional presentan un cumplimiento del 51% este siendo un promedio bueno. El presupuesto del despacho regional se encuentra compuesto por 9 proyectos de inversión más los recursos de funcionamiento por un total de $10.284.793.747 de los cuales han ejecutado $8.474.136.765 el cual representa el 82% el cual indica que es bueno; se debe de trabajar en mejorar la ejecución presupuestal del proyecto FUNCIONAMIENTO y IMPLANTACIÓN SISTEMA DE INVESTIGACIÓN APLICA" u="1"/>
        <s v="Los indicadores de valor están compuestos por 15 ítems de los cuales 8 cumplen con lo esperado con un promedio de cumplimiento del 80%; 7 indicadores con un promedio de cumplimiento del 29%, siendo los más bajos el indicador Empresas en Fortalecimiento y Empresas Nacientes Acompañadas en el Proceso de Emprendimiento y Asesoradas para su Ejecución, el indicador de misión presenta un cumplimiento del 0%, los indicadores de desarrollo institucional presentan un cumplimiento del 45% . El presupuesto del despacho regional se encuentra compuesto por 10 proyectos de inversión más los recursos de funcionamiento por un total de $11.935.440.720 han ejecutado $8.403.240.459 con una ejecución del 70%, se debe de trabajar en ejecutar los recursos de FORTALECIMIENTO DE LA INFRAESTRUCTURA FÍSICA DEL SENA A NIVEL NACIONAL y FORTALECIMIENTO DE LOS SERVICIOS PARA LA ATENCIÓN INTEGRAL DE LA POBLACIÓN DE LA ECONOMÍA CAMPESINA Y DE LA ECONOMÍA POPULAR NACIONAL los cuales son los más bajos en ejecución, en el cumplimiento en pag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804,805,806,807,808,809,810,811, Indicadores que corresponden a las OFICINA DE COMUNICACIONES, EMPLEO Y TRABAJO Y DIRECCIÓN DE PROMOCIÓN Y RELACIONES CORPORATIVAS. Se sugiere hacer un seguimiento al indicador dado que esta en posición de vulnerabilidad y puede que no cumpla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UNCIONAMIENTO CÓDIGO SIIF 09, FORTALECIMIENTO DE LA INFR" u="1"/>
        <s v="La regional Cauca en cuanto a la ejecución presupuestal tiene una ejecución para el segundo trimestre con un porcentaje de 91,50% proyecto de inversión administración de los procesos de nivel estratégico y táctico que soportan los procesos misionales de la entidad nacional; 96,30% Proyecto de inversión desarrollo de capacidades emprendedoras y empresariales para la generación de ingresos a nivel nacional; 0,02% proyecto de inversión fortalecimiento de la infraestructura física del Sena a nivel nacional se recomienda agendar las acciones necesarias para lograr la ejecución de los recursos; 98,80% proyecto de inversión fortalecimiento de los procesos de gestión institucional para la identificación y cierre de brechas de capital humano nacional; 100% proyecto de inversión fortalecimiento de los servicios para la atención integral de la población de la economía campesina y de la economía popular nacional; 89,70% proyecto de inversión fortalecimiento del servicio de formación profesional del Sena nacional; 92,03%" u="1"/>
        <s v="Para los indicadores de la Dirección De Empleo Y Trabajo presenta un promedio de Ejecución del 86% presentando así una sobre ejecución respecto al periodo. Para los indicadores 898, 899, 900; que pertenecen a la Dirección de Formación Profesional persiste una baja ejecución. Hay una Sobre Ejecución en los indicadores 809, 810, 807, 808, 811 de la Dirección de Promoción y Relaciones Corporativas. Es importante comunicar los resultados del primer trimestre de manera transparente a todos, destacando los logros obtenidos y las áreas que requieren atención. Los indicadores 804, 805, 806 tienen un promedio de ejecución del 33%. Para los indicadores con ejecución baja, se requiere reforzar las estrategias existentes para incrementar su porcentaje de ejecución, ya que actualmente presentan un nivel de ejecución bajo respecto a la meta establecida. En términos de ejecución del presupuesto se presenta un promedio del 49%. • Es importante investigar las causas del 49% de ejecución para determinar a que se debe ese dese" u="1"/>
        <s v="Durante este periodo los indicadores 805 Divulgar información de la gestión institucional para los grupos de valor externos del SENA, 666 Empresas en Fortalecimiento, 899 Porcentaje de entrega de apoyos de sostenimiento FIC y 900 Porcentaje de entrega de apoyos de sostenimiento Regular, presentaron una ejecución entre el 20% y 25% por abajo de lo esperado; los indicadores 804 Divulgar información de la gestión institucional para los grupos de valor internos del SENA, 799 Empresas Nacientes Acompañadas en el Proceso de Emprendimiento y Asesoradas para su Ejecución, y 898 Número de acciones de divulgación de los resultados de los proyectos de I+D+i en cada regional presentaron una ejecución entre el 5% y 15% por debajo de lo esperado; el indicador 803 Tasa de Colocación presenta una ejecución del 159%, los indicadores 807 Total de Aprendices con Contrato de Aprendizaje, 809 Empresas con cuota reguladas, 811 Número de Aprendices SENA Con Contrato De Aprendizaje (Incluye contratos voluntarios), y 808 Aprendices" u="1"/>
        <s v="Los indicadores asociados a la dirección de `Formación Profesional Integral relacionados con la gestión de la regional presentan el siguiente comportamiento el “Número de acciones de divulgación de los resultados de los proyectos de I+D+i” se está cumpliendo de manera óptima mientras que los indicadores relacionados con la entrega de apoyo de sostenimiento FIC y regular se encuentran en un nivel muy bajo de ejecución con un 20% y 15% de ejecución cuando se espera que a primer semestre se lleve un 50%. EN cuanto a Empleo y Trabajo, el indicador “Empresas nacientes acompañadas en el proceso de emprendimiento y asesoradas para su ejecución” va acorde a lo esperado, aunque se recomienda generar estrategias para mejorar el porcentaje en el siguiente trimestre y lograr cumplir con la meta asociada. Se observa un avance significativo en el indicador “Total de número de colocaciones” el cual llega a un 69,63%. En cuanto al número de colocaciones egresados Sena el porcentaje llega a un 63,22% lo que evidencia un buen" u="1"/>
        <s v="La regional Choco en cuanto a la ejecución presupuestal tiene una ejecución para el segundo trimestre con un porcentaje de 82% del proyecto de inversión administración de los procesos de nivel estratégico y táctico que soportan los procesos misionales de la entidad nacional; 46% del proyecto de inversión desarrollo de capacidades emprendedoras y empresariales para la generación de ingresos a nivel nacional; 0% del proyecto de inversión fortalecimiento de la infraestructura física del sena a nivel nacional se sugiere muy respetuosamente a la Regional adelantar las acciones necesarias y oportunas para lograr la ejecución de los recursos en el marco de las necesidades de las obras o adecuaciones necesarias para los aprendices; 98,50% del proyecto de inversión fortalecimiento de los servicios para la atención integral de la población de la economía campesina y de la economía popular nacional; 65% del proyecto de inversión fortalecimiento del servicio de formación profesional del sena nacional; 54,79% del proyect" u="1"/>
        <s v="Durante este periodo los indicadores 800 Total Número de Colocaciones, 801 Número de Colocaciones Egresados SENA, 802 Número de Colocaciones no SENA, 899 Porcentaje de entrega de apoyos de sostenimiento FIC, y 900 Porcentaje de entrega de apoyos de sostenimiento Regular, presentan una ejecución entre el 23% al 35% por debajo de lo esperado; los indicadores 283 Vacantes APE, y el 666 Empresas en Fortalecimiento, presentan una ejecución entre el 6% y 10% por debajo de lo esperado; el indicador 898 Número de acciones de divulgación de los resultados de los proyectos de I+D+i en cada regional presento una ejecución del 190%; los indicadores 807 Total de Aprendices con Contrato de Aprendizaje, 808 Aprendices con Contrato de Aprendizaje no SENA, 809 Empresas con cuota voluntaria, 810 Empresas con cuota voluntaria, y 811 Número de Aprendices SENA Con Contrato De Aprendizaje (Incluye contratos voluntarios), presentan una ejecución entre el 49% al 86%; los indicadores 799 Empresas Nacientes Acompañadas en el Proceso"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666,804,806,807,808,809,810,811 Indicadores que corresponden a las Direcciones de DIRECCIÓN DE PROMOCIÓN Y RELACIONES CORPORATIVAS, DIRECCIÓN DE EMPLEO Y TRABAJO Y OFICINA DE COMUNICACIONES. Se sugiere realizar un seguimiento a los indicadores 799,805,899 dado que están en posición vulnerable y es posible que no lleguen a cumplir con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 u="1"/>
        <s v="Respecto al presente periodo. el indicador 898 Número de acciones de divulgación de los resultados de los proyectos de I+D+i en cada regional presenta una ejecución del 200%; los indicadores 283 Vacantes APE, 807 Total de Aprendices con Contrato de Aprendizaje, 808 Aprendices con Contrato de Aprendizaje no SENA, 809 Empresas con cuota reguladas, 810 Empresas con cuota voluntaria, 811 Número de Aprendices SENA Con Contrato De Aprendizaje (Incluye contratos voluntarios), presentan una ejecucipon entre el 53% al 82% por encima de lo esperado; los indicadores 802 Número de Colocaciones no SENA , 799 Empresas Nacientes Acompañadas en el Proceso de Emprendimiento y Asesoradas para su Ejecución, 284 Inscritos en la APE, 804 Divulgar información de la gestión institucional para los grupos de valor internos del SENA, 805 Divulgar información de la gestión institucional para los grupos de valor externos del SENA, y 806 Productos digitales propios generados y publicados por la Regionalpresentaron una ejecución entre el"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799, 666, 804, 805, 806, 807, 808, 809, 810, 811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Es importante realizar seguimiento permanente al indicador 899 dado que esta en amarillo esto con el fin de poder cumplir la meta establecida. La ejecución del presupuesto para este periodo de evaluación fue del 0%, para los PROYECTOS de FORTALECIMIENTO" u="1"/>
        <s v="Los indicadores de valor están compuestos por 15 ítems de los cuales 13 cumplen con lo esperado con un promedio de cumplimiento del 82%; 2 indicadores con un promedio de cumplimiento del 28%, el indicador de misión presenta un cumplimiento del 100%, los indicadores de desarrollo institucional presentan un cumplimiento del 45% este siendo superior a lo esperado. El presupuesto del despacho regional se encuentra compuesto por 9 proyectos de inversión más los recursos de funcionamiento por un total de $13.854.628.695 han ejecutado $8.466.795.958 con una ejecución del 66.11%, pero en cumplimiento en pagos es del 42.1% el cual se debe de mejorar." u="1"/>
        <s v="Una vez realizada la evaluación de indicadores de gestión del segundo trimestre de la Regional Quindío para el 2024 se indica que cuentan con 15 indicadores de valor y ; de acuerdo con el semáforo de indicadores estos reflejan que; uno de los indicadores 899 porcentaje de entrega de apoyos FIC presenta 6% de ejecución y se tenía una meta esperada del 50% para el segundo trimestre, en cuanto al indicador de acciones de divulgación 898 indicador de valor se puede evidenciar que se encuentra con baja ejecución del 6% y su meta esperada es del 50% se sugiere a la regional trabajar mejorando estrategias de cumplimiento con el fin de nivelar estos indicadores para el tercer semestre, por otro lado se hace la recomendación de analizar los indicadores que presenta sobre ejecución en especial los indicadores (809-811-807-666) , sin embargo es importante recalcar que en comparación al primer trimestre se mejoraron en indicadores que se presentaban baja ejecución y se encuentran en niveles estables. En cuanto a los ind" u="1"/>
        <s v="Durante este periodo el indicador 898 Número de acciones de divulgación de los resultados de los proyectos de I+D+i en cada regional presenta una ejecución del 0%; los indicadores 899 Porcentaje de entrega de apoyos de sostenimiento FIC, y 900 Porcentaje de entrega de apoyos de sostenimiento Regular, presentan una ejecución del 35% y 29% respecto a lo esperado; los indicadores 803 Tasa de Colocación, 807 Total de Aprendices con Contrato de Aprendizaje, 808 Aprendices con Contrato de Aprendizaje no SENA, 809 Empresas con cuota reguladas, 810 Empresas con cuota voluntaria, y 811 Número de Aprendices SENA Con Contrato De Aprendizaje (Incluye contratos voluntarios), presentan una ejecución entre el 44% al 82% por encima de lo esperado; los indicadores 799 Empresas Nacientes Acompañadas en el Proceso de Emprendimiento y Asesoradas para su Ejecución, 800 Total Número de Colocaciones, 801 Número de Colocaciones Egresados SENA, 802 Número de Colocaciones no SENA, 283 Vacantes APE, 284 Inscritos en la APE, 666 Empres" u="1"/>
        <s v="Los indicadores de valor están compuestos por 15 ítems de los cuales 8 cumplen con lo esperado con un promedio de cumplimiento del 73%; 4 indicadores con un promedio de cumplimiento del 36% y 3 indicadores con un promedio de 21%, siendo los mas bajos el indicador Porcentaje de entrega de apoyos de sostenimiento FIC y Porcentaje de entrega de apoyos de sostenimiento Regular, el indicador de misión presenta un cumplimiento del 100%, los indicadores de desarrollo institucional presentan un cumplimiento del 38% . El presupuesto del despacho regional se encuentra compuesto por 10 proyectos de inversión más los recursos de funcionamiento por un total de $19.335.768.420 han ejecutado $16.158.800.760 con una ejecución del 83.5%, se debe de trabajar en ejecutar los recursos de Funcionamiento y del proyecto de Campesena los cuales son los mas bajos en ejecución, en el cumplimiento en pagos es del 45.98% el cual se debe de mejorar." u="1"/>
        <s v="Una vez realizada la evaluación de indicadores de gestión del segundo trimestre de la Regional Sucre para el 2024 se pudo evidenciar; de acuerdo con el semáforo de indicadores estos reflejan que; los que se identifican con los códigos 899, 900, 898, 799, 666, 805 se encuentran en baja ejecución, Los Códigos 811, 800, 801, 802, 803, 284, 804, 806, 807, 808, 809, 810, 283 se encuentran en Sobre Ejecución. La Regional presenta un promedio del 50% de ejecución de los indicadores de La Dirección General. Se le hace a la recomendación a la regional, utilizar mecanismos de pronta ejecución presupuestal y poder avanzar de manera positiva al cumplimiento de la meta ya que presenta una ejecución comprometido en el 66%." u="1"/>
        <s v="Los indicadores asociados a la dirección de Promoción y Relaciones Corporativas presentan un buen comportamiento, los indicadores “Contratos de Aprendizaje SENA” y “Contratos de Aprendizaje No SENA” se encuentran en un nivel por encima de lo esperado con un 75,5% y 79,11% de ejecución. La cantidad de empresas con cuota regulada asciende a 409 de las 433 esperadas para la vigencia. El número de empresas con cuota voluntaria es de 56 de un total esperado de 82, lo que representa un avance del 68,29%. De estos resultados se infiere que la gestión de la regional es una fortaleza que se debe mantener. El indicador relacionado con el total de número de colocaciones se encuentra en un 49,5% un porcentaje acorde al periodo de seguimiento. Los demás indicadores asociados con la dirección de Empleo y Trabajo se comportan de acuerdo con lo esperado. En cuanto a los indicadores de divulgación de información de la gestión institucional para los grupos de valor internos y externos los resultados se encuentran por debajo d" u="1"/>
        <s v="La regional Valle en cuanto a la ejecución presupuestal tiene una ejecución para el segundo trimestre con un porcentaje de 95% del proyecto de inversión Administración de los procesos de nivel estratégico y táctico que soportan los procesos misionales de la entidad nacional; 98,40% del proyecto de inversión Desarrollo de capacidades emprendedoras y empresariales para la generación de ingresos a nivel nacional; 29,70% del proyecto de inversión Fortalecimiento de la infraestructura física del Sena a nivel nacional se sugiere muy respetuosamente agendar las acciones necesarias para lograr la ejecución de los recursos; 93,50% del proyecto de inversión fortalecimiento de los procesos de gestión institucional para la identificación y cierre de brechas de capital humano nacional; 78,50% del proyecto de inversión Fortalecimiento de los servicios para la atención integral de la población de la economía campesina y de la economía popular nacional; 89,70% del proyecto de inversión fortalecimiento del servicio de formac" u="1"/>
        <s v="Para el periodo evaluado persiste una baja ejecución en los indicadores 898, 899 y 900 estos indicadores que llevan una baja ejecución pertenecen a la Dirección de Formación Profesional, los indicadores 666,804, 806,807,810 y 811 tuvieron una sobre ejecución es decir por encima del 100%. Indicadores que corresponden a las Direcciones de PROMOCIÓN Y RELACIONES CORPORATIVAS, DIRECCIÓN DE EMPLEO Y TRABAJO OFICINA DE COMUNICACIONES y DIRECCIÓN DE FORMACIÓN PROFESIONAL. El indicador 805 se le debe prestar atención con el fin de poder cumplir la meta del mismo, y pertenece a la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 LOS SERVICIOS PARA LA ATENCIÓN INTEGRAL DE LA P" u="1"/>
        <s v="85 CASANARE Los indicadores de valor están compuestos por 15 ítems de los cuales 8 cumplen con un promedio bueno del 74%; 1 indicador con un promedio de cumplimiento del 41% siendo este una ejecución vulnerable, 3 con un porcentaje del 29% que es bajo, se debe de trabajar en los indicadores de: Tasa de Colocación, Porcentaje de entrega de apoyos de sostenimiento FIC, porcentaje de entrega de apoyos de sostenimiento Regular, 3 indicadores con un promedio de 185% se encuentran en sobre ejecución; el indicador misional presenta un cumplimiento del 0%, en este indicador se debe trabajar en mejorar, los indicadores de desarrollo institucional presentan un cumplimiento del 48% este siendo un promedio bueno. El presupuesto del despacho regional se encuentra compuesto por 6 proyectos de inversión más los recursos de funcionamiento por un total de $5.638.681.594 de los cuales han ejecutado $3.428.878.991 el cual representa el 61% el cual indica que se encuentra en ejecución buena. En cumplimiento de pagos se ejecuta" u="1"/>
        <s v="La regional putumayo en cuanto a la ejecución presupuestal tiene una ejecución para el segundo trimestre del 56,97% del proyecto de inversión de Desarrollo De Capacidades Emprendedoras Y Empresariales Para La Generación De Ingresos A Nivel Nacional presenta alerta este porcentaje y se espera lo logre armonizar con respecto a orientaciones de la entidad; 0% del proyecto de inversión de Fortalecimiento De La Infraestructura Física Del Sena A Nivel Nacional muy vulnerable esta ejecución teniendo presente que ya se encuentra corrido la mitad del año, se espera gestión d e las vigencias futuras en relación con esta obra; 30,43% del proyecto de inversión de Fortalecimiento De Los Servicios Para La Atención Integral De La Población De La Economía Campesina Y De La Economía Popular Nacional, es un porcentaje muy bajo se recomienda al despacho regional realizar las acciones necesarias para lograr armonizar este indicador con respecto a las orientaciones institucionales; 81,10% del proyecto de inversión de Fortalecimi" u="1"/>
        <s v="De los 19 indicadores establecidos 13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os pagos realizados con respecto a lo comprometido presentan una ejecución del 36%, sin embargo hay un porcentaje de ejecución del 74% de los recursos comprometidos con respecto a la apropiación vigente. Independientemente del nivel de ejecución, siempre es importante identificar áreas donde se pueda seguir mejorando para alcanzar las metas anuales de manera eficiente y efectiva." u="1"/>
        <s v="Para el periodo evaluado los indicadores que tuvieron una baja ejecución es decir, por debajo del 100% fueron 666, 898, 899, 900, estos indicadores que llevan una baja ejecución pertenecen a la DIRECCIÓN DE FORMACIÓN PROFESIONAL, DIRECCIÓN DE EMPLEO Y TRABAJO, los indicadores que tuvieron una sobre ejecución es decir por encima del 100%. Fueron 799, 804, 807, 808, 809, 810 y 811, Indicadores que corresponden a las DIRECCIÓN DE PROMOCIÓN Y RELACIONES CORPORATIVAS, DIRECCIÓN DE EMPLEO Y TRABAJO Y OFICINA DE COMUNICACIONES. Es importante hacer seguimiento a los indicadores 805 y 806 con el fin de que se pueda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pagos, para los PROYECTOS de FORTALECIMIENTO" u="1"/>
        <s v="94 GUAINÍA Los indicadores de valor están compuestos por 15 ítems de los cuales 9 indicadores cumplen con un promedio bueno del 66%; 1 indicador con un promedio de cumplimiento del 40% siendo este una ejecución vulnerable, 3 con un porcentaje del 14% que es bajo, se debe de trabajar en los indicadores de: Empresas en Fortalecimiento, Porcentaje de entrega de apoyos de sostenimiento FIC, porcentaje de entrega de apoyos de sostenimiento Regular, 2 indicadores con un promedio de 110% se encuentran en sobre ejecución; el indicador misional presenta un cumplimiento del 0%, en este indicador se debe trabajar en mejorar, los indicadores de desarrollo institucional presentan 2 indicadores con un cumplimiento del 44% siendo bueno y 1 indicador del 41% este siendo un porcentaje vulnerable. El presupuesto del despacho regional se encuentra compuesto por 7 proyectos de inversión más los recursos de funcionamiento por un total de $2.231.324.964 de los cuales han ejecutado $1.873.410.429 el cual representa el 84% el cual" u="1"/>
        <s v="Durante este periodo, los indicadores 898 Número de acciones de divulgación de los resultados de los proyectos de I+D+i en cada regional y 899 Porcentaje de entrega de apoyos de sostenimiento FIC, presentan una ejecución del 0%; los indicadores 799 Empresas Nacientes Acompañadas en el Proceso de Emprendimiento y Asesoradas para su Ejecución, 284 Inscritos en la APE, 666 Empresas en Fortalecimiento, y 900 Porcentaje de entrega de apoyos de sostenimiento Regular, presentan una ejecución entre el 15% al 34% por debajo de lo esperado; el indicador 800 Total Número de Colocaciones presenta una ejecución del 351%; el indicador 801 Número de Colocaciones Egresados SENA presenta una ejecución del 323%.; el indicador 802 Número de Colocaciones no SENA presenta una ejecución del 455%; Los indicadores 283 Vacantes APE, 808 Aprendices con Contrato de Aprendizaje no SENA, 809 Empresas con cuota reguladas, presentan una ejecución entre el 50% al 79% por encima de lo esperado; Los indicadores 803 Tasa de Colocación, 804 Di"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 804,805,806,807,808,809,810,811, Indicadores que corresponden a las DIRECCIÓN DE EMPLEO Y TRABAJO, DIRECCIÓN DE PROMOCIÓN Y RELACIONES CORPORATIVAS y OFICINA DE COMUNICACIONES. Se sugiere hacer acompañamiento al indicador 666 dado que tiene un estado de vulnerable y puede que no se cumpla con la ejecución del mismo en su totalidad.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 LA" u="1"/>
        <s v="Observación a 2do trimestre: ■ El desempeño de los indicadores de gestión del área presenta 50% de cumplimiento, lo cual corresponde al porcentaje esperado al SEGUNDO trimestre. ■Respecto de la ejecución presupuestal se observa: se evidencia un avance en compromisos de 94.21% en recursos de inversión y un avance de 6.56% en recursos de funcionamiento. Se sugiere revisar las acciones de gestión para la ejecución del saldo pendiente por comprometer tanto en recursos de inversión, equivalentes al 5,8% (por valor de $ 81.578.883 COP), como en recursos de funcionamiento, equivalentes al 93,4% (por valor de $ 50.158.848 COP) y de ser necesario un traslado o centralización de recursos, reportarlo oportunamente para que la entidad pueda direccionar de manera oportuna el uso de excedentes, aportando a la política de gestión presupuestal y eficiencia en el gasto público." u="1"/>
        <s v="En el seguimiento al avance en los indicadores Plan de Acción del segundo trimestre 2024 de la Dirección de Promoción y Relaciones Corporativas, se evidencia que los recursos físicos, técnicos y humano son acordes para dar cumplimiento a las metas propuestas en cada uno de los indicadores de gestión respecto al porcentaje esperado: Movilidad Internacional (24%), Alianzas estratégicas, convenios y/o proyectos nacionales e internacionales suscritos y/o fortalecidos por el SENA (43%), Personas Formadas y Entrenadas en Colombia en el Marco de Proyectos Internacionales (77%) y Aprendices con contrato de aprendizaje voluntario (58%), caso contrario al indicador Suscripción de alianzas estratégicas nacionales de la Dirección General el cual se encuentra con un avance del 8% del 30% esperado (Fortalecer los convenios nacionales e internacionales de acuerdo con el Esquema de Movilidad Educativa, Formativa, laboral – EMEF, entre otros), lo que significa que se deben aunar esfuerzos para reforzar las actividades y acci" u="1"/>
        <s v="El avance de los indicadores para el segundo trimestre por parte del Despacho de la Dirección se observa un avance significativo en cada un de los indicadores, sin embargo, para el indicador 828 que corresponde a los encuentros nacionales de Directores Regionales y Subdirectores no presenta avance en su ejecución, el cual se espera iniciar su cumplimiento en el mes de julio dado el cronograma programado por parte del área. Así mismo, se recomienda para los indicadores 829 y 827 realizar seguimiento en su ejecución, para realizar las acciones necesarias para la realización de comités y alianzas nacionales e internacionales y que puedan dar cumplimiento a las metas proyectadas para la vigencia. En cuanto a la ejecución presupuestal a corte del segundo trimestre se observa un avance en la ejecución de los recursos asignados por funcionamiento del 41.55% y una ejecución del 77,50 % de los recursos asignados por el proyecto de Administración de los procesos, se recomienda al área realizar los procesos contractual" u="1"/>
        <s v="La ejecución se encuentra acorde al periodo a reportar." u="1"/>
        <s v="Para el segundo trimestre del año secretaria reporta que los indicadores 734, 832 y 834 que se encuentran inmersos en el Plan Estratégico Institucional y por lo tanto no se deben medir trimestralmente, por lo tanto solictaran la supresion de ellos para el informe del trecer trimestre. Con realcion a los demas indicadores , estos se cuentan con un comportamiento adecuado con lo cuel se permite analizar las acciones correspondientes para continuar con el cumplimiento de las metas previstas." u="1"/>
        <s v="Para el segundo trimestre de 2024 se evidencia un avance esperado en los diferentes indicadores del área, así como un avance presupuestal, el cual se recomienda mantener monitoreado fortaleciendo los niveles de pagos, en el marco de la política de gestión presupuestal y eficiencia del gasto público." u="1"/>
        <s v="Del presupuesto vigente $91.618.044.553 se ha comprometido el 14% al 30 de junio de 2024, de igual forma se ha venido ejecutando el presupuesto del área con relación a cada proyecto de inversión relacionado así: Economía Campesina y Popular: 7,7% comprometido, Cierre de Brechas: 92,7% comprometido, Proyecto de innovación: 91,4% comprometido. Se reporta baja ejecución en el proyecto de Econ. Campesina y Econ. Popular debido a que los recursos asignados corresponden a la contratación de servicios personales para apoyar la gestión de la Convocatoria 2023 del Programa FEEC y los viáticos y gastos de viaje para la socialización de los lineamientos. Adicionalmente, a la contratación de los Articuladores CampeSENA y Metodólogos de Normalización. Por lo anterior, se informa que el saldo se comprometerá en el transcurso del segundo semestre." u="1"/>
        <s v="En el avance de los indicadores para el segundo trimestre a cargo de la Dirección Jurídica, se observa en términos generales un avance significativo en sus indicadores, y dada la justificación del área están realizando las acciones y medidas necesarias para dar cumplimiento a sus indicadores en especial para lo correspondiente al proceso de recaudo e infografía para tramite de implementación de la Política de Prevención del Daño antijuridico, dado que los demás indicadores presentaron la ejecución esperada para el segundo trimestre dado el control de cumplimiento realizada por el área. En cuanto a la ejecución presupuestal a corte del segundo trimestre no se observa compromisos de los recursos asignados por funcionamiento y una ejecución del 83, 57 % de los recursos asignados por el proyecto de Administración de los procesos, se recomienda al área realizar los procesos contractuales pertinentes para lograr la ejecución de los recursos asignados y realizar especial seguimiento para identificar de los valores" u="1"/>
        <s v="La DET presenta avances importantes en su gestión, de tal manera que se pueden evidenciar a partir de los resultados reportados en el seguimiento al plan de acción, sin embargo se denotan algunos indicadores que se relacionan a continuación que están por debajo del porcentaje de ejecución esperado: 871 - Número de Empleos potenciales directos de economía popular a través del Fondo Emprender - Full Popular. 876 - Número de mujeres víctimas de otros hechos victimizantes que han accedido a formación profesional integral. 880 - Número de Mujeres beneficiadas por convocatorias Fondo Emprender 884 - Número de colocaciones a través de la Agencia Pública de Empleo 886 - Iniciativas productivas rurales y campesinas beneficiadas a través del programa SENA Emprende Rural 887 - Número de informes de avance implementación de la política institucional de atención a personas con discapacidad 888- Número de empresas creadas por el Fondo Emprender 889 - Número de empleos potenciales directos a través de Fondo Emprender (incl" u="1"/>
        <s v="Según análisis adelantado a los cinco (5) indicadores de Plan de Acción de la Dirección Administrativa y Financiera sobre la ejecución de las metas acumuladas al segundo trimestre de 2024: Se destaca el cumplimiento por encima del 60% de los indicadores 865 y 868, el cumplimiento de los indicadores 867 y 869 se encuentran en un 40% y 33% respectivamente; sin embargo, el indicador 866 tiene un cumplimiento del 23%. Se recomienda continuar con las acciones y estrategias planeadas, con el fin de garantizar un cumplimiento significativo para los siguientes trimestres de acuerdo con la formulación definida por el área y así dar cumplimiento a lo establecido en el Decreto 111 de 1996 en relación con el principio de planificación. Respecto a la ejecución presupuestal, el impacto del aplazamiento de los recursos realizado por el Ministerio de Hacienda afectó la apropiación vigente para garantizar la operación de la Entidad. Se hace un llamado a la gestión de recursos de manera responsable y eficaz, para obtener los" u="1"/>
        <s v="Observación a 2do trimestre: ■En cuanto a los indicadores de gestión se observan diferentes niveles de cumplimiento para los diferentes indicadores, lo que obedece a la planeación y ejecución de actividades de la Oficina; sin embargo, se sugiere revisar los 5 indicadores que reportan ejecución por debajo del 40% (uno de ellos en cero - 0%), y el indicador que reporta una ejecución de 4.500% (ejecución 45 Vs meta 1). ■Respecto de la ejecución presupuestal se observa: se evidencia un avance en compromisos de 87.89% en recursos de inversión y un avance de 95.15% en recursos de funcionamiento. Se sugiere revisar las acciones de gestión para la ejecución del saldo pendiente por comprometer en recursos de inversión, equivalentes al 12,1% (por valor de $ 447.532.351 COP) y de ser necesario un traslado o centralización de recursos, reportarlo oportunamente para que la entidad pueda direccionar de manera oportuna el uso de excedentes, aportando a la política de gestión presupuestal y eficiencia en el gasto público." u="1"/>
        <s v="De acuerdo con el reporte de la Oficina de Comunicaciones, correspondiente al segundo trimestre de 2024 es importante alertar frente al siguiente indicador que se encuentra por debajo del porcentaje de avance esperado: 517 - Divulgar información de la gestión institucional para los grupos de valor externos. Este indicador tiene una meta de 154.434 y se esperaba una ejecución del 30%, de la cual se alcanzó el 1%, justificado en que a la fecha de corte no se contaba activo el contrato con la Central de Medios. Este porcentaje de ejecución está muy bajo conforme a lo esperado, por lo cual se recomienda que una vez realizada la contratación de la Central de medios se realicen acciones contundentes que permitan una mejor ejecución del indicador para alcanzar la meta propuesta para el siguiente trimestre. Asimismo, en cuanto al indicador 731-“Productos digitales propios generados y publicados por la Dirección General”, se recomienda hacer seguimiento permanente a su gestión para evitar una sobre ejecución del mism" u="1"/>
        <s v="Para el primer trimestre de 2024 de acuerdo con el reporte del Centro de Formación se evidencia que avanza en el cumplimiento de los procesos, presenta una baja ejecución en los siguiente indicadores 819 Número de Certificaciones de Competencia Laboral expedidas en Economía campesina, 275 Cupos en programa Bilingûismo (incluidos en la Formación Titulada y Complementaria), 269 Aprendices en programa Bilingûismo (incluidos en la Formación Titulada y Complementaria, 53 Cupos formación complementaria, 18 Aprendices en formación complementaria, 64 Cupos formación Integral Profesional ( Gran Total), 825 Número de cupos de formación profesional integral perteneciente a la estrategia campesena - matriculados, 812 Número de cupos de formación profesional integral pertenecientes al sector economía popular - matriculados, 820 Número de Certificaciones de Competencia Laboral expedidas en Economía Popular,274 Cupos en formación virtual (incluye Bilinguismo) (incluidos en la Formación Titulada y Complementaria), 268 Apren"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 18- Aprendices en formación complementaria, 64- Cupos formación Integral Profesional ( Gran Total), 825- Número de cupos de formación profesional integral perteneciente a la estrategia campesena – matriculados, 812- Número de cupos de formación profesional integral pertenecientes al sector economía popular – matriculados,820- Número de Certificaciones de Competencia Laboral expedidas en Economía Popular,274- Cupos en formación virtual (incluye Bilinguismo) (incluidos en la Formación Titulada y Complementaria), 268- Aprendices en formación virtual (incluye Bilinguismo) (incluidos en la Formación" u="1"/>
        <s v="Al verificar y analizar los indicadores del Centro de Comercio y Servicios,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Se observa una mejor redacción de la justificación; priorizando aquellos que tienen una baja ejecución" u="1"/>
        <s v="Para el primer trimestre de 2024 de acuerdo con el reporte del Centro de Formación se evidencia que avanza en el cumplimiento de los procesos, presenta una baja ejecución en los siguiente indicadores: 275-Cupos en programa Bilingûismo (incluidos en la Formación Titulada y Complementaria),269-Aprendices en programa Bilingûismo (incluidos en la Formación Titulada y Complementaria), 53-Cupos formación complementaria, 18-Aprendices en formación complementaria, 64-Cupos formación Integral Profesional ( Gran Total), 825-Número de cupos de formación profesional integral perteneciente a la estrategia campesena – matriculados, 812-Número de cupos de formación profesional integral pertenecientes al sector economía popular – matriculados,274-Cupos en formación virtual (incluye Bilinguismo) (incluidos en la Formación Titulada y Complementaria), 268-Aprendices en formación virtual (incluye Bilinguismo) (incluidos en la Formación Titulada y Complementaria),578-Certificación - Técnica Laboral y Otros, 577-Certificación - E"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53- Cupos formación complementaria,18- Aprendices en formación complementaria, 825- Número de cupos de formación profesional integral perteneciente a la estrategia campesena – matriculados,812- Número de cupos de formación profesional integral pertenecientes al sector economía popular – matriculados,820- Número de Certificaciones de Competencia Laboral expedidas en Economía Popular,578- Certificación - Técnica Laboral y Otros,577- Certificación - Educación Superior,579- Certificación - Total Formación Titulada,654- certificación - articulación con la media – técnicos,580- Certificación - Formación Complementaria,581- Certificación TOTAL - Centros de Formación,824- Porcentaje de Grupos (fichas) de formación titulada con más" u="1"/>
        <s v="En la categoría de alta ejecución, sobresalen &quot;Retención - Técnica Laboral y Otros&quot; con 119%, &quot;Retención - Total Formación Titulada&quot; con 112%, y &quot;Retención - Educación Superior&quot; con 107%, todos superando significativamente sus expectativas. Además, el indicador &quot;Número de cupos de formación profesional integral pertenecientes al sector economía popular - matriculados&quot; alcanzó un 103%, superando ampliamente el 25% esperado. Sin embargo, otros indicadores muestran un rendimiento moderado, como &quot;Cupos de formación Técnica Laboral y Otros SENA&quot; con un 75% y &quot;Número de Personas con Formación Titulada del SENA&quot; con un 70%. En contraste, indicadores clave como &quot;Cupos formación Integral Profesional (Gran Total)&quot; y &quot;Aprendices en formación virtual (incluye Bilingüismo)&quot; se quedan cortos con un 26% y 27% respectivamente, muy por debajo del 60% esperado. Indicadores críticos, como &quot;Certificación TOTAL - Centros de Formación&quot; y &quot;Certificación - Formación Complementaria&quot; muestran bajos niveles de ejecución con apenas un" u="1"/>
        <s v="Se presenta la respectiva justificación para los indicadores de Gestión y de Presupuesto , cuya ejecución no está acorde a lo esperado al Primer Trimestre de la vigencia 2024. Es por esto que se deben de desarrollar estrategias por parte del Centro de Formación en potenciar las capacidades existentes y mejorar su ejecución para el segundo trimestre." u="1"/>
        <s v="Para abordar los desafíos identificados y mejorar la ejecución de las metas en los próximos trimestres, se sugieren las siguientes estrategias:1. Planificación Anticipada de Inicios de Programas: Asegurar que la planificación de los programas que históricamente comienzan más tarde se inicie con suficiente antelación para mitigar los retrasos y permitir un inicio más temprano en el año fiscal.2. Mejora en la Comunicación y Coordinación: Fomentar una comunicación más fluida y una mejor coordinación entre las diferentes áreas responsables de la implementación de los programas para asegurar que todos los actores estén alineados con el cronograma y las metas.3. Monitoreo y Evaluación Continua: Implementar un sistema de monitoreo y evaluación continua que permita identificar cualquier problema de ejecución tempranamente y ajustar las estrategias según sea necesario.4. Capacitación y Apoyo a los Instructores: Proporcionar capacitación y apoyo continuo a los instructores y personal encargado de los programas para as" u="1"/>
        <s v="El Centro de Electricidad y Automatización Industrial -CEAI, con corte al primer trimestre 2024, registra en parte de sus indicadores la siguiente ejecución: Cupos formación Integral Profesional ( Gran Total) con un cumplimiento del 34.52%, en Aprendices en formación virtual (incluye Bilingüismo) registra un 30% de ejecución, en Certificación - Formación Complementaria se observa un desempeño del 7.77%, en Aprendices en formación complementaria el centro lleva una ejecución del 24.70%; frente a los anteriores indicadores el centro de formación viene adelantando acciones que permitan una ejecución acorde a los lineamientos dados por la DG para el segundo trimestre 2024.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1 de marzo 2024, fue regular frente a las metas asignadas, ya que el Cupos formación Integral Profesional (Gran Total) alcanza una ejecución de un 28,31%. En el desagregado, vemos que en el indicador de Aprendices en formación Técnica Laboral y otros SENA tuvo un cumplimiento positivo del 74,70 %. Sin embargo la ejecución en cuanto a" u="1"/>
        <s v="Para el primer trimestre de 2024 el 47,8% de los indicadores presentan una ejecución baja, 3 indicadores de los 22 que conforman este grupo tiene una ejecución levemente por debajo de la esperada, por su parte 8 indicadores correspondientes al 17,3% presentan sobre ejecución, de los cuales 3 de manera leve. En el primer trimestre se presentaron retrasos en varios procesos del centro debido a temas administrativos relacionados con demoras en nombramiento de subdirector, estas demoras se ven reflejadas en los indicadores, se hace necesario para el segundo trimestre plantear planes de choque con el fin de nivelar los resultados obtenidos, se debe prestar una atención prioritaria en los indicadores relacionados con bilingüismo que es al igual que los demás centros un tema a superar, de otra parte los indicadores relacionado con atención diferencial de campesinado y economía popular también presentan un retraso que se debe atender de manera inmediata. De los 21 rubros analizados el 71% presentan sobre ejecución," u="1"/>
        <s v="Para el periodo evaluado los indicadores que tuvieron una baja ejecución es decir, por debajo del 100% fueron 812,64,268,269,274,275,577,578,579,580,581,654,295,565,566,821,18,53,824 y 826,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817,822,784,795,768,825 Indicadores que corresponden a las Direcciones de DIRECCIÓN DE PROMOCIÓN Y RELACIONES CORPORATIVAS y DIRECCIÓN DE FORMACIÓN PROFESIONAL.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 u="1"/>
        <s v="Referenciado por la justificación de indicadores y presupuesto del centro de Gaira, se debe continuar con el seguimiento mensual a los procesos mediante mesas de trabajo entre el personal de planeación de los centros de formación (Logístico y Gaira), y planeación regional, para garantizar una unificación en los procesos y además generar estrategias que permitan alcanzar las metas que fueron impuestas, además mejorar el bienestar de los aprendices y garantizar una contratación idónea de docentes que se ajusten a los perfiles necesarios para cada programa." u="1"/>
        <s v="Al verificar y analizar los indicadores del Centro Internacional Náutico Pesquero,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Basado en la información referenciada por el Centro Logístico y al seguimiento mensual que se ha venido realizando a las metas establecidas en cuanto a indicadores y de presupuesto, se puede observar la importancia de dar un manejo adecuado y oportuno alas publicación de ofertas que permitan llegar a mayor cantidad de personas, así como ofrecer cursos tecnólogos que sean de mayor interés para la ciudadanía que le permitan acceder a ofertas laborales superiores y llamativas. con respecto a la parte presupuestal considero que tienen fortalecida la operatividad academica para todo el año, pero tal como dice el escrito, es importante realizar actividades motivantes y de crecimiento personal para que complemente la parte cognitiva, además de buscar una forma de haces convenios talvez con rutas de transporte publico para garantizar que los edstudiantes puedan llegar a cumplir sus compromisos. igualmente es importante mejorar las actividades y estrategias internas que se vean reflejadas en avances significativos, p" u="1"/>
        <s v="En referencia al avance de ejecución de metas del centro de formación de los indicadores del centro de formación, se encuentra un avance aceptable para el primer trimestre, sin embargo, presenta una baja ejecución frente a la formación titulada,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identificación de necesidades y al" u="1"/>
        <s v="Con una buena ejecución se encuentran los indicadores de técnico laborales, articulación con la media, evaluación por competencia laborales, resto complementaria de igual manera la retención de aprendices. Con ejecución vulnerables los indicadores de educación superior y la formación complementaria virtual incluye bilingüismo, junto con el indicador de fichas correctamente programadas. Presupuesto: la mayoría de los indicadores presentan una buena ejecución a excepción del indicador FORTALECIMIENTO DEL SERVICIO DE FORMACION PROFESIONAL que presenta una baja ejecución presupuestal"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 18- Aprendices en formación complementaria,64- Cupos formación Integral Profesional ( Gran Total),820- Número de Certificaciones de Competencia Laboral expedidas en Economía Popular,274- Cupos en formación virtual (incluye Bilinguismo) (incluidos en la Formación Titulada y Complementaria),26- Aprendices en formación virtual (incluye Bilinguismo) (incluidos en la Formación Titulada y Complementari,654- certificación - articulación con la media – técnicos,580- Certificación - Formación Complementaria, 581- Certificación TOTAL - Centros de Formación. Presenta una sobre ejecución en 11 indicadore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1 de marzo 2024, el indicador de formación Integral Profesional (Gran Total) alcanza una ejecución de un 37,01%, en el indicador de tecnólogos alcanzo un cumplimiento en su ejecución del 67,56%. En Técnico Laboral y otros reporta una ejecución en el primer trimestre de la vigencia con una sobre ejecución aceptable dentro de los parámetros" u="1"/>
        <s v="El centro de formación de la Regional Putumayo en el seguimiento de indicadores primer trimestre presenta acciones a desarrollar durante la vigencia para mejorar el avance en los indicadores de programas especiales como Sena Emprende Rural y administración educativa con indicadores asociados a certificación, el seguimiento presupuestal del centro requiere de acompañamiento detallado para cumplir la misionalidad, existe alerta con los instructores de articulación con al media y ejecución de recursos del proyecto de infraestructura física, se espera el centro ejecute con estricta aplicación seguimiento y cumplimiento de tareas para lograr la ejecución." u="1"/>
        <s v="Las metas 2024 que presenta el centro de formación en el aplicativo de Plan de Acción fueron revisadas por la Dirección Regional, las cuales coindicen con la información compartida y asignada por Dirección General, cuanta con 64 indicadores, de los cuales 18 de ellos se encuentran el alerta por baja ejecución, entre ellos el indicador de certificación de aprendices, bilingüismo, formación virtual, formación complementaria, para los cuales se recomienda mantener controles y buscar estrategias que permitan avanzar en el cumplimiento, en sobre ejecución se tienen 21 indicadores, como es el caso de población desplazada, numero de planes de negocios, Número de cupos de formación profesional integral perteneciente a la estrategia CAMPESENA – matriculados, tener evidenciado el porque se presenta esta sobre ejecución. Se recomienda realizar el debido control y seguimiento a través de los diferentes comités establecidos para tal fin, que permita generar las alertas correspondientes. En cuanto a el presupuesto 2024 se" u="1"/>
        <s v="Al verificar y analizar los indicadores del Centro Para la Industria Petroquímica,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Los indicadores de valor están compuestos por 45 ítems de los cuales 5 indicadores con un promedio de 139% se encuentra en sobre ejecución, 7 indicadores cumplen con un promedio del 53%; 23 indicadores con un promedio de cumplimiento del 3% siendo este una ejecución baja, se debe de trabajar en los indicadores: Personas víctimas de desplazamiento forzado que acceden a programas de formación profesional integral, Cupos formación Integral Profesional ( Gran Total), Número de cupos de formación profesional integral perteneciente a la estrategia campesena – matriculados, Certificación - Total Formación Titulada, Cupos formación complementaria, Aprendices en formación complementaria, Certificación - Técnica Laboral y Otros, Aprendices en formación virtual (incluye Bilingüismo) (incluidos en la Formación Titulada y Complementaria), Cupos en formación virtual (incluye Bilingüismo) (incluidos en la Formación Titulada y Complementaria), Certificación TOTAL - Centros de Formación, Certificación - Formación Complementa" u="1"/>
        <s v="El Centro de Formación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presenta baja ejecución en la formación complementaria virtual incluido bilingüismo, debido a los cambios por los que atraviesa la entidad en sus plataformas digitales; en el indicador de certificación de la formación técnica incluido el programa de articulación con la educación media tiene un aporte importante y este se realiza al finalizar el año debido a que en Boyacá somos calendario A. El centro estableció el plan operativo de contratación con los recursos asignados en apertura, el cual se ha venido ejecutado de acuerdo con el cronograma establecido y se están generando estrategias de acompañamiento a las áreas técnicas tendientes a aumentar la ejecución en los próximos meses lo que p" u="1"/>
        <s v="En el análisis de los indicadores de metas de formación del Centro Biotecnológico del Caribe (CBC) correspondiente al primer trimestre de 2024, se identificaron deficiencias en el cumplimiento de los siguientes indicadores: 18, 53, 64, 274, 275, 578, 579, 580, 581, 795, 812, 820 y 824. Estos indicadores mostraron desempeños por debajo del porcentaje esperado debido a varios factores:1. Contratación tardía de instructores: Los instructores fueron contratados a mediados de febrero y comienzos de marzo, lo que retrasó el inicio y la continuidad de las actividades formativas; 2. Falta de materiales de formación: La no adquisición oportuna de los materiales necesarios afectó tanto la formación presencial como la virtual, incluyendo programas como el de bilingüismo y diversas certificaciones. El Impacto en Programas y Formación presenta las siguientes observaciones: 1. Formación Regular Presencial y Virtual: La falta de instructores y materiales retrasó el progreso de los programas.2. Programa de Bilingüismo: La e" u="1"/>
        <s v="Para el periodo evaluado los indicadores que tuvieron una baja ejecución es decir, por debajo del 100% fueron 64, 268, 269, 274, 275, 577, 578, 579, 580, 581, 654, 295, 565, 566, 819, 820, 821, 18, 53, 823, 826, estos indicadores que llevan una baja ejecución pertenecen a la DIRECCIÓN DE FORMACIÓN PROFESIONAL, DIRECCIÓN DEL SISTEMA NACIONAL DE FORMACIÓN PARA EL TRABAJO, los indicadores que tuvieron una sobre ejecución es decir por encima del 100%. Fueron 812, 56, 73, 818, 822, 784, 825, Indicadores que corresponden a las DIRECCIÓN DE EMPLEO Y TRABAJO, DIRECCIÓN DE FORMACIÓN PROFESIONAL, DIRECCIÓN DE PROMOCIÓN Y RELACIONES CORPORATIVAS .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 u="1"/>
        <s v="Para el primer trimestre de 2024 de acuerdo con el reporte del Centro de Formación se evidencia avanza en el cumplimiento de los procesos, presenta una baja ejecución en los siguientes indicadores 73- Cupos programa Integración con la Educación Media &quot;Técnicos Laborales&quot;,275- Cupos en programa Bilingûismo (incluidos en la Formación Titulada y Complementaria), 269- Aprendices en programa Bilingûismo (incluidos en la Formación Titulada y Complementaria),53- Cupos formación complementaria,18- Aprendices en formación complementaria, 64- Cupos formación Integral Profesional ( Gran Total), 825- Número de cupos de formación profesional integral perteneciente a la estrategia campesena – matriculados, 812-Número de cupos de formación profesional integral pertenecientes al sector economía popular – matriculados, 274-Cupos en formación virtual (incluye Bilinguismo) (incluidos en la Formación Titulada y Complementaria),578- Certificación - Técnica Laboral y Otros, 654- certificación - articulación con la media – técnico" u="1"/>
        <s v="Al verificar y analizar los datos del Centro Agroempresarial y Minero, reporta cifras, que si bien algunos no están con el porcentaje esperado para el trimestre en estudio, otros si cumplen con el valor esperado en el trimestre en cuanto a Metas y Presupuesto, lo anterior se debe a muchos inconvenientes que por los general se presentan en el primer trimestre en cuanto a contratación de Instructores, servicios personales, materiales de formación, contratación de espacios externos para impartir formación entre otros. De acuerdo a lo anterior, en el segundo trimestre se evidenciará el incrementos de los indicadores asignados a los Centros, con el fin de llegar a la meta esperada y asignada en Digeneral este año 2024" u="1"/>
        <s v="El Centro Agroempresarial y Desarrollo Pecuario del Huila, ejecuta sus acciones teniendo como referente la alineación existen entre el Plan Estratégico Institucional y el Plan de Acción de la vigencia que permita satisfacer las necesidades de los grupos de valor e interés de los 8 municipios de la zona de influencia. En general a corte del primer trimestre muestra un avance en la mayoría de los indicadores, pero se hace el llamado a establecer acciones que permitan tener un crecimiento significativo en aquellos que se encuentra en cero o que presenta una baja ejecución, como es el caso de: unidades productivas, cupos de formación profesional integral, aprendices de formación virtual (incluye bilingüismo), entre otros. Por otra parte, es imperativo que definan herramientas de control en los indicadores que presentan sobre ejecución, entre los cuales están los asociados a evaluación y certificación de competencias laborales. Finalmente, frente a la ejecución presupuestal a marzo presenta un avance significativ" u="1"/>
        <s v="Para el periodo evaluado los indicadores que tuvieron una baja ejecución fueron 577, 578, 812, 64, 268, 274, 275, 579, 580, 581, 295, 565, 566, 819, 820, 821, 795, 18, 53, 824, 825, 826. Los indicadores 814, 815, 816, 56, 817, 572, 573, 574, 575, 576, 640, 641, 818, 822, 784, 766, 768 tuvieron una sobre ejecución.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ra este periodo de evaluación para los PROYECTO FORTALECIMIENTO DEL SERVICIO DE FORMACIÓN PROFESIONAL DEL SENA NACIONAL en los códigos SIIF (27,9,44,34), y el proyecto FORTALECIMIENTO DE LOS SERVICIOS PARA LA ATENCIÓN INTEGRAL DE LA POBLACIÓN DE LA ECONOMÍA CAMPESINA Y DE LA ECONOMÍA POPULAR NACIONAL códigos SIIF (38, 45, 85) tuvieron una ejecución. Es fundamental realizar un análisis profundo de cada indicador con sobr" u="1"/>
        <s v="Frente al seguimiento mensual realizado por parte de la Direccion Regional para el CENTRO DE DESARROLLO AGROINDUSTRIAL Y EMPRESARIAL DE VILLETA frente a la ejecución promedio de las metas Regionales, se reporta la siguiente información al cierre del 31 de marzo; en Educación Superior con un porcentaje de cumplimiento general en cupos del 62,59%, el centro representa un cumplimiento del 69,21%, en Técnico Laboral y Otros en donde el cumplimiento promedio Regional es del 67,02% el centro avanza con un cumplimiento del 54,33%, frente al cumplimiento en formación complementaria el Centro muestra un porcentaje de cumplimiento del 11,17% un poco bajo para el promedio regional que es del 17,17%. En lo correspondiente al total de Formación Profesional Integral se evidencia en el centro un cumplimiento promedio del 17,20% con corte al 31 de marzo. Para lo concerniente a formación virtual titulada y complementaria, el centro de formación cuenta con un porcentaje de cumplimiento del 14,21% un porcentaje bajo para el ci"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 269- Aprendices en programa Bilingûismo (incluidos en la Formación Titulada y Complementaria),53- Cupos formación complementaria,18- Aprendices en formación complementaria,812- Número de cupos de formación profesional integral pertenecientes al sector economía popular – matriculados, 274- Cupos en formación virtual (incluye Bilinguismo) (incluidos en la Formación Titulada y Complementaria),578- Certificación - Técnica Laboral y Otros,577- Certificación - Educación Superior,579- Certificación - Total Formación Titulada,654- certificación - articulación con la media – técnicos,580- Certificación - Formación Complementaria,581- Certificación TOTAL - Centros de Formación,826- Número de Documentos de investigación elaborados, 7" u="1"/>
        <s v="Para el primer trimestre de 2024 de los 47 indicadores evaluados el 25,25% presenta una ejecución baja, en buena medida estos resultados obedecen a las dinámicas administrativas propias del centro de formación, de las cuales un alto porcentaje se ajustan en el segundo trimestre, de otra parte, el 25,5% equivalente a 12 indicadores presentan subejecución de los cuales 3 son subejecuciones leves lo que implica que el porcentaje ajustado de indicadores es más bajo al referenciado. De los indicadores de baja ejecución, al igual que en los otros centros de la regional los indicadores de bilingüismo tiene esta característica obedeciendo esto a una situación con influencia externa propia de la región. Se presenta un porcentaje promedio de ejecución alto, que si bien esta por debajo de la meta para el primer trimestre no se aleja demasiado, el bajo nivel de ejecución del proyecto de fortalecimiento a formación obedece a temas de segmentación del presupuesto en los meses iniciales del año, retrasando varios proceso d" u="1"/>
        <s v="Para el primer trimestre de 2024 de acuerdo con el reporte del Centro de Formación se evidencia que avanza en el cumplimiento de los procesos, presenta una baja ejecución en los siguiente indicadores: 826- Número de Documentos de investigación elaborados,275- Cupos en programa Bilingûismo (incluidos en la Formación Titulada y Complementaria), 53- Cupos formación complementaria,18- Aprendices en formación complementaria,64- Cupos formación Integral Profesional ( Gran Total),825- Número de cupos de formación profesional integral perteneciente a la estrategia campesena – matriculados, 812- Número de cupos de formación profesional integral pertenecientes al sector economía popular – matriculados, 274- Cupos en formación virtual (incluye Bilinguismo) (incluidos en la Formación Titulada y Complementaria)578- Certificación - Técnica Laboral y Otros,577- Certificación - Educación Superior,579- Certificación - Total Formación Titulada, 654- certificación - articulación con la media – técnicos,580- Certificación - For" u="1"/>
        <s v="En referencia al avance de ejecución de metas del centro de formación de los indicadores del centro de formación, se encuentra un avance aceptable para el primer trimestre, sin embargo, presenta una baja ejecución frente a la formación titulada por la migración al programa ZAJUNNA,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1 de marzo 2024, frente al indicador de Formación Profesional alcanzó el cumplimiento del indicador Aprendices en formación profesional integral (Gran total) con un 37,70%. En el indicador de Aprendices en formación complementaria tuvo un cumplimiento en su ejecución del 25,47%. En Aprendices Programa Integración con la Educación Medi" u="1"/>
        <s v="Para el primer trimestre de 2024 de acuerdo con el reporte del Centro de Formación se evidencia que avanza en el cumplimiento de los procesos, presenta una baja ejecución en los siguientes indicadores: 275- Cupos en programa Bilingûismo (incluidos en la Formación Titulada y Complementaria),53- Cupos formación complementaria,18- Aprendices en formación complementaria,64- Cupos formación Integral Profesional ( Gran Total),825- Número de cupos de formación profesional integral perteneciente a la estrategia campesena – matriculados,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654- certificación - articulación con la media – técnicos,580- Certificación - Formación Complementaria,581- Ce"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18- Aprendices en formación complementaria,64- Cupos formación Integral Profesional ( Gran Total),274- Cupos en formación virtual (incluye Bilinguismo) (incluidos en la Formación Titulada y Complementaria),268- Aprendices en formación virtual (incluye Bilinguismo) (incluidos en la Formación Titulada y Complementaria),578- Certificación - Técnica Laboral y Otros,579- Certificación - Total Formación Titulada,654- certificación - articulación con la media – técnicos,580- Certificación - Formación Complementaria,581- Certificación TOTAL - Centros de Formación,823- Porcentaje de Aprendices del Centro" u="1"/>
        <s v="La ejecución de la mayoría de los indicadores y el presupuesto asignado desde la apertura no es acorde al periodo evaluado, teniendo en cuenta que el presupuesto asignado para la contratación de servicios personales indirectos, en especial al personal clave, afectando la operatividad del centro de formación, se espera que se tome las acciones pertinentes para su fortalecimiento y dar respuesta acorde a los próximos periodos a evaluar." u="1"/>
        <s v="Las metas 2024 que presenta el centro de formación en el aplicativo de Plan de Acción fueron revisadas por la Dirección Regional, las cuales coindicen con la información compartida y asignada por Dirección General, cuanta con 44 indicadores, de los cuales 18 de ellos se encuentran el alerta por baja ejecución, entre ellos el indicador de certificación de aprendices en todos los niveles, Número de cupos de formación profesional integral pertenecientes al sector economía popular, Número de cupos de formación profesional integral pertenecientes al sector economía popular, bilingüismo, formación complementaria, para los cuales se recomienda mantener controles y buscar estrategias que permitan avanzar en el cumplimiento, en sobre ejecución se tienen 12 indicadores, como es el caso de formación Técnica Laboral y Otros SENA, Educación Superior (Tecnólogos), Cupos programa Integración con la Educación Media &quot;Técnicos Laborales, Número de evaluaciones en competencias laborales, Número de Certificaciones expedidas en"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269- Aprendices en programa Bilingûismo (incluidos en la Formación Titulada y Complementaria), 53- Cupos formación complementaria,18- Aprendices en formación complementaria,64- Cupos formación Integral Profesional ( Gran Total),825- Número de cupos de formación profesional integral perteneciente a la estrategia campesena – matriculados,812- Número de cupos de formación profesional integral pertenecientes al sector economía popular – matriculados,820- Número de Certificaciones de Competencia Laboral expedidas en Economía Popular,274- Cupos en formación virtual (incluye Bilinguismo) (incluidos en la Formación Titulada y Complementaria),268- Aprendices en formación virtual (incluye Bilinguismo) (incluidos en la Formación Titul" u="1"/>
        <s v="Para el primer trimestre de 2024 de acuerdo con el reporte del Centro de Formación se evidencia que avanza en el cumplimiento de los procesos, presenta una baja ejecución en los siguientes indicadores:825- Número de cupos de formación profesional integral perteneciente a la estrategia campesena – matriculados,64- Cupos formación Integral Profesional ( Gran Total),275- Cupos en programa Bilingûismo (incluidos en la Formación Titulada y Complementaria)269- Aprendices en programa Bilingûismo (incluidos en la Formación Titulada y Complementaria)53- Cupos formación complementaria,18- Aprendices en formación complementaria,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577- Certificación -" u="1"/>
        <s v="Para abordar los desafíos identificados y mejorar el cumplimiento de las metas en los próximos trimestres, se sugieren las siguientes estrategias:1. Planificación Temprana de Procesos Administrativos: Asegurar que los procesos de contratación y otros administrativos comiencen antes del inicio del año académico para evitar retrasos. 2. Gestión Proactiva de Proyectos de Certificación: Iniciar la gestión de proyectos de certificación con antelación, preferiblemente antes de marzo, para asegurar que los indicadores de ECCL no se vean afectados.3. Establecimiento de Alianzas Previas: Gestionar alianzas con entidades pertinentes para la formación de poblaciones de economía popular antes del inicio del año para evitar demoras.3. Mejora de la Plataforma de Formación Virtual: Trabajar en la resolución de problemas técnicos con la plataforma de formación virtual para garantizar que las ofertas de formación no se vean interrumpidas.4. Monitoreo y Ajuste Continuo: Implementar un sistema de monitoreo mensual de indicador"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53- Cupos formación complementaria,18- Aprendices en formación complementaria,825- Número de cupos de formación profesional integral perteneciente a la estrategia campesena – matriculados,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577- Certificación - Educación Superior,579- Certificación - Total Formación Titulada,654- certificación - articulación con la media – técnicos,821- Número de Certifica" u="1"/>
        <s v="El centro agropecuario presenta un promedio del 25% en formación, especialmente la Virtual, la cual se vio afectada por entrar en funcionamiento la nueva plataforma Zajuna, el programa ACME depende de las Instituciones educativas situadas en todo el depto de Rda, el cual en el 1er trimestre no se alcanzaron a realizar las matrículas. La certificación en formación presenta dificultades por factores externos. El presupuesto alcanzó una buena ejecución del 58,84% en contratación de servicios personales, los demás recursos iniciaron su proceso y se verán reflejados en el siguiente período." u="1"/>
        <s v="De acuerdo con el seguimiento mensual realizado por parte de la Dirección Regional para el CENTRO DE DESARROLLO AGROEMPRESARIAL DE CHIA frente a la ejecución promedio de las metas Regionales, se reporta la siguiente información al cierre del 31 de marzo; en Educación Superior con un porcentaje de cumplimiento general en cupos del 62,59%, el centro representa un cumplimiento del 67,13%, en Técnico Laboral y Otros en donde el cumplimiento promedio Regional es del 67,02% el centro avanza con un cumplimiento del 60,60%, frente al cumplimiento en formación complementaria el Centro muestra un porcentaje de cumplimiento del 19,48% un poco bajo para el cierre del trimestre. En lo correspondiente al total de Formación Profesional Integral se evidencia en el centro un cumplimiento promedio del 30,79% con corte al 31 de marzo. Para lo concerniente a formación virtual titulada y complementaria, el centro de formación cuenta con un porcentaje de cumplimiento del 24,65% un porcentaje bajo para el cierre del primer trimest" u="1"/>
        <s v="De acuerdo con el seguimiento mensual realizado por parte de la Dirección Regional para el CENTRO DE LA TECNOLOGIA DEL DISEÑO Y LA PRODUCTIVIDAD EMPRESARIAL DE GIRARDOT frente a la ejecución promedio de las metas Regionales, se reporta la siguiente información al cierre del 31 de marzo; en Educación Superior con un porcentaje de cumplimiento general en cupos del 62,59%, el centro representa un cumplimiento del 67,60%, en Técnico Laboral y Otros en donde el cumplimiento promedio Regional es del 67,02% el centro avanza con un cumplimiento del 78,48%, frente al cumplimiento en formación complementaria el Centro muestra un porcentaje de cumplimiento del 22,57% apalancando el promedio regional que es del 17,17%. En lo correspondiente al total de Formación Profesional Integral se evidencia en el centro un cumplimiento promedio del 32,45% con corte al 31 de marzo. Para lo concerniente a formación virtual titulada y complementaria, el centro de formación cuenta con un porcentaje de cumplimiento del 25,41% un porcent" u="1"/>
        <s v="Para el primer trimestre de 2024 en el centro de los 45 indicadores evaluados se tiene que el 48,8% presenta una ejecución baja con alerta roja, que por las dinámicas propias del centro a nivel de contexto y administrativas se espera se nivel para el segundo trimestre; el 13,3% de los indicadores presentan una sobre ejecución, situación que se debe revisar para las siguientes vigencias para establecer mecanismos más equilibrados de trabajo que permitan una ejecución ajustada a lo planeado. Entre los indicadores que presentan baja ejecución llama la atención que los relacionado con bilingüismo ninguno de ellos supera el 3% muy lejos del esperado que es del 60%, con el tema de competencia laborales hay una situación similar en los procesos de ejecución donde su totalidad es del 0%, sin embargo la meta es del 5%, por tanto no es un tema de alarma; para la vigencia en los cupos de articulación con la media se da una subejecución de casi 30 puntos porcentuales que obedece a la necesidad por parte de la entidad de" u="1"/>
        <s v="Con una buena ejecución se encuentran los indicadores de técnico laborales, articulación con la media, evaluación por competencia laborales, resto complementaria de igual manera la retención de aprendices. Con ejecución vulnerables los indicadores de educación superior y la formación complementaria virtual incluye bilingüismo, resto complementaria, junto con el indicador de fichas correctamente programadas. Con una baja ejecución evaluación por competencia laborales Presupuesto: la mayoría de los indicadores presentan una buena ejecución a excepción del indicador FORTALECIMIENTO DEL SERVICIO DE FORMACION PROFESIONAL que presenta una baja ejecución presupuestal" u="1"/>
        <s v="El Centro de Diseño Tecnológico Industrial- CDTI, para el I trimestre 2024 registra una ejecución en el total de la formación integral en cupos de un 25.43%, y en el indicador de formación complementaria una ejecución del 18.08%, para el indicador de Aprendices en formación virtual (incluye Bilingüismo) (incluidos en la Formación Titulada y Complementaria) presenta una ejecución del 27% esta ejecución están acordes a la dinámica de la formación iniciando la vigencia. Para esta situación el CDTI se encuentra implementando estrategias para alcanzar una ejecución acorde a los lineamientos de la DG. Desde la Regional en los comités de Dirección se brinda el apoyo requerido y se insiste con la ejecución oportuna de acuerdo con lo exigido por parte de la DG. En cuanto a la ejecución presupuestal para el I trimestre el CDTI, reporta una apropiación de $ 10.363.536.412 y unos compromisos de $ 6.929.520.275 que representa un 66.86% de ejecución con unas obligaciones y pagos de $1.222.354.690 respectivamente lo que re" u="1"/>
        <s v="El análisis de los indicadores del centro revela una significativa variabilidad en la ejecución. Algunos indicadores superan ampliamente las expectativas, como el &quot;Número de Documentos de investigación elaborados&quot; (300% de ejecución), la &quot;Retención - Técnica Laboral y Otros&quot; (115%), y los &quot;Cupos programa Integración con la Educación Media&quot; (106%). Otros indicadores muestran rendimientos moderados, como los &quot;Cupos de formación Técnica Laboral y Otros SENA&quot; (88%) y el &quot;Número de Personas con Formación Titulada del SENA&quot; (83%). Sin embargo, hay áreas con un desempeño preocupantemente bajo: &quot;Aprendices en formación complementaria&quot; (21%), &quot;Cupos en formación virtual&quot; (21%), &quot;Número de cupos de formación profesional integral pertenecientes al sector economía popular&quot; (13%), y varias certificaciones con ejecuciones que no superan el 10%. Estas discrepancias indican la necesidad de una revisión profunda de estrategias y una posible redistribución de recursos para mejorar la ejecución en las áreas de bajo rendimiento" u="1"/>
        <s v="De acuerdo con el seguimiento mensual realizado por parte de la Dirección Regional para el CENTRO DE BIOTECNOLOGIA AGROPECUARIA DE MOSQUERA frente a la ejecución promedio de las metas Regionales, se reporta la siguiente información al cierre del 31 de marzo; en Educación Superior con un porcentaje de cumplimiento general en cupos del 62,59%, el centro representa un cumplimiento del 57,03%, en Técnico Laboral y Otros en donde el cumplimiento promedio Regional es del 67,02% el centro avanza con un cumplimiento del 54,61%, frente al cumplimiento en formación complementaria el Centro muestra un porcentaje de cumplimiento del 17,06% un poco bajo para el promedio regional que es del 17,17%. En lo correspondiente al total de Formación Profesional Integral se evidencia en el centro un cumplimiento promedio del 23,46% con corte al 31 de marzo. Para lo concerniente a formación virtual titulada y complementaria, el centro de formación cuenta con un porcentaje de cumplimiento del 25,76% un porcentaje bajo para el cierre" u="1"/>
        <s v="Se observa una ejecución acorde al periodo de evaluación respecto a los indicadores y un 70% de ejecución del presupuesto. Se espera en los próximos trimestres se fortalezca el porcentaje de pagos de acuerdo a la ejecución de la contratación de bienes y servicios." u="1"/>
        <s v="Para el periodo evaluado los indicadores que tuvieron una baja ejecución es decir, por debajo del 100% fueron 581, 812, 64, 268,274,53,577,578,579, 580,654, 820,795 , 18 y 825 estos indicadores que llevan una baja ejecución pertenecen a las Direcciones de Formación Profesional y Empleo , los indicadores 56,817,73, 818, 295, 565, 656, 819 ,821,822 , 784, 768, 824, 826 tuvieron una sobre ejecución es decir por encima del 100%. Indicadores que corresponden a las Direcciones de Formación Profesional, Sistema Nacional de Formación para el Trabajo.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ra este periodo de evaluación para los PROYECTO FORTALECIMIENTO DEL SERVICIO DE FORMACIÓN PROFESIONAL DEL SENA NACIONAL en los códigos SIIF (27,9,44,34), y el proyecto FORTALECIMIENTO DE LOS" u="1"/>
        <s v="De los 19 indicadores establecidos 12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Para los indicadores con ejecución baja, se requiere reforzar las estrategias existentes para incrementar su porcentaje de ejecución, ya que actualmente presentan un nivel de ejecución bajo respecto a la meta establecida. En particular, para el indicador 899, la justificación proporcionada por la regional es precisa al señalar no cuenta con programas de formación caracterizado como FIC. En general, la Dirección Regional San Andrés tuvo un buen desempeño en el cumplimiento de sus metas para el mes de marzo de 2024. Se sobre cumplieron 12 de los 19 indicadores, mientras que 3 indicadores no se cumplieron y 4 indicadores tienen un bajo cumplimiento. Para la justificación" u="1"/>
        <s v="Se ajusto los comentarios a las observaciones realizadas" u="1"/>
        <s v="En la categoría de alta ejecución destacan &quot;Retención - Técnica Laboral y Otros&quot; y &quot;Retención - Educación Superior&quot; ambos con un 107%, así como &quot;Cupos programa Integración con la Educación Media 'Técnicos Laborales'&quot; con un 97%. Sin embargo, algunos indicadores reflejan un rendimiento moderado, como &quot;Número de Personas con Formación Titulada del SENA&quot; con un 66% y &quot;Cupos Total Poblaciones Vulnerables&quot; con un 55%. Preocupantemente, otros indicadores tienen una ejecución baja, por ejemplo, &quot;Cupos formación complementaria&quot; con un 10% y &quot;Certificación - Total Formación Titulada&quot; con un 4%. Finalmente, algunos indicadores, como &quot;Número de cupos de formación profesional integral pertenecientes al sector economía popular - matriculados&quot; y &quot;Número de Certificaciones de Competencia Laboral expedidas en Economía Popular&quot;, muestran una ejecución nula. Esto sugiere la necesidad de revisar estrategias y mejorar la asignación de recursos para alcanzar las metas establecidas en estas áreas crítica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1 de marzo 2024, frente al indicador de Aprendices en formación profesional integral (Gran total) alcanza una ejecución del 40,59%, la segunda más alta de la regional en el primer trimestre; aprendices en formación Técnica Laboral y otros SENA tuvo un cumplimiento del 81,87%. En Aprendices en formación Tecnólogos y Especializaciones registro una" u="1"/>
        <s v="De acuerdo con el seguimiento mensual realizado por parte de la Dirección Regional para el CENTRO AGROECOLOGICO Y EMPRESARIAL DE FUSAGASUGÁ, frente a la ejecución promedio de las metas Regionales, se reporta la siguiente información al cierre del 31 de marzo; en Educación Superior con un porcentaje de cumplimiento general en cupos del 62,59%, el centro representa un cumplimiento del 64,81%, en Técnico Laboral y Otros en donde el cumplimiento promedio Regional es del 67,02% el centro avanza con un cumplimiento del 51,06%, frente al cumplimiento en formación complementaria el Centro muestra un porcentaje de cumplimiento del 17,68% un poco bajo para el promedio regional que es del 17,17%. En lo correspondiente al total de Formación Profesional Integral se evidencia en el centro un cumplimiento promedio del 25,49% con corte al 31 de marzo. Para lo concerniente a formación virtual titulada y complementaria, el centro de formación cuenta con un porcentaje de cumplimiento del 26,43% un porcentaje bajo para el cierr" u="1"/>
        <s v="En atención al seguimiento mensual realizado por parte de la Dirección Regional para el CENTRO INDUSTRIAL Y DESARROLLO EMPRESARIAL DE SOACHA frente a la ejecución promedio de las metas Regionales, se reporta la siguiente información al cierre del 31 de marzo; en Educación Superior con un porcentaje de cumplimiento general en cupos del 62,59%, el centro representa un cumplimiento del 52,66%, en Técnico Laboral y Otros en donde el cumplimiento promedio Regional es del 67,02% el centro avanza con un cumplimiento del 93,87%, frente al cumplimiento en formación complementaria el Centro muestra un porcentaje de cumplimiento del 17,20% un poco bajo para el promedio regional que es del 17,17%. En lo correspondiente al total de Formación Profesional Integral se evidencia en el centro un cumplimiento promedio del 28,34% con corte al 31 de marzo. Para lo concerniente a formación virtual titulada y complementaria, el centro de formación cuenta con un porcentaje de cumplimiento del 23,27% un porcentaje bajo para el cierr" u="1"/>
        <s v="El Centro Nacional de Asistencia Técnica a la Industria -ASTIN, que es un centro con una línea medular con un alto grado especialización, registra la siguiente ejecución en varios de sus indicadores: Aprendices en formación complementaria con un 20.59% de ejecución frente a la meta, Número de Personas con Formación Titulada del SENA con una ejecución del 50.24%, Cupos Educación Superior (Tecnólogos) con un 44.94% de cumplimiento, el indicador de Cupos formación Integral Profesional ( Gran Total) con un 21.34%, pese a los esfuerzos del centro de Formación para tener los anteriores indicadores bajo una óptima ejecución se han presentado diversas situaciones que han dificultado el alcance de los indicadores, entre las que se encuentra la problemática en la contratación de instructores debido al alto grado de especialidad que se requiere para desempeñar sus obligaciones contractuales, sin embargo el centro ha establecido acciones para poder mitigar dicha situación. Desde la Dirección Regional se realizan seguimi" u="1"/>
        <s v="El centro de formación de la Regional Choco en el seguimiento de indicadores primer trimestre presenta acciones a desarrollar durante la vigencia para mejorar el avance en los indicadores de campesena, sena emprende rural avanzando en las acciones a que haya lugar para la contratación de instructores, construyen las diferentes áreas con el liderazgo se comunicaciones las estrategias de divulgación de los servicios del Sena incluido la oferta de formación; en el seguimiento presupuestal con ejecución general de 46.93%, el proyecto de inversión de fortalecimiento del servicio de formación profesional del Sena nacional un compromiso de 65%, fortalecimiento de los servicios para la atención integral de la población de la economía campesina y de la economía popular nacional compromiso solo de la dependencia 28; los demás proyectos de inversión con ejecución promedio al centro, se espera la regional aplique estrictamente su acción de mejora de seguimiento detallado con los responsables de los procesos y de esta ma" u="1"/>
        <s v="El Centro de Gestión y Desarrollo Sostenible Surcolombiano, presenta en general un avance satisfactorio en sus indicadores especialmente en los asociados a: cupos educación superior, porcentaje de fichas correctamente programadas, entre otra, lo anterior evidencia la alienación con los objetivos del plan estratégico institucional y el plan nacional de desarrollo. Por otra parte, es imperativo que desde el centro de formación se defina acciones en aquellos indicadores que no presentan avance o el mismo no es significativo, como es el caso de unidades productivas creadas y fortalecidas (SER), retención de aprendices y certificación de aprendices en todos los niveles de formación. Finalmente en los relacionado a la ejecución presupuestal, se evidencia que desde el CF con fecha se corte se tiene un avance significativo, per se hace un llamado para avanzar en los pagos conforme a lo programado y adicionalmente se ejecuten los recursos dispuestos para materiales de formación profesional."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269- Aprendices en programa Bilingûismo (incluidos en la Formación Titulada y Complementaria),53- Cupos formación complementaria,18- Aprendices en formación complementaria,64- Cupos formación Integral Profesional ( Gran Total),274- Cupos en formación virtual (incluye Bilinguismo) (incluidos en la Formación Titulada y Complementaria),268- Aprendices en formación virtual (incluye Bilinguismo) (incluidos en la Formación Titulada y Complementaria),578- Certificación - Técnica Laboral y Otros,579- Certificación - Total Formación Titulada,654- certificación - articulación con la media – técnicos,565- Número de evaluaciones en competencias laborales,566- Personas evaluadas en competencias laborales,821 Número de Certificaciones ex" u="1"/>
        <s v="El Centro de la Construcción- CC, con corte al periodo de seguimiento reporta en algunos de sus indicadores la siguiente ejecución: Cupos de formación Técnica Laboral y Otros SENA reporta un 50.98%, Cupos Educación Superior (Tecnólogos) con una ejecución del 43.85%, Número de Personas con Formación Titulada del SENA con un 47.98% de ejecución, dentro de los anteriores y otro indicadores el centro viene implementando acciones como la Estrategia MAIVALLE con el objetivo de llegar a los municipios del Departamento con los servicios institucionales pertinentes y así llegar a niveles óptimos de la ejecución de dichos indicadores, se espera que para el segundo trimestre el CF alcance una ejecución adecuada en aquellas metas que presenta una baja ejecución. Sumado a lo anterior la Dirección Regional viene haciendo seguimientos y acompañamientos en apoyo y control a todos sus Centros de Formación para la mejora continua de los procesos misionales y servicios asociados a la formación a través de sus Comités de Direcc" u="1"/>
        <s v="Los indicadores de valor están compuestos por 46 ítems de los cuales 5 indicadores con un promedio de 119% se encuentra en sobre ejecución, 10 indicadores cumplen con un promedio del 60%; 3 indicadores con un promedio de 35% se encuentra en ejecución vulnerable; 18 indicadores con un promedio de cumplimiento del 12% siendo este una ejecución baja, se debe de trabajar en el indicador de: Certificación TOTAL - Centros de Formación, Certificación - Educación Superior, Certificación - Total Formación Titulada, Certificación - Técnica Laboral y Otros, certificación - articulación con la media – técnicos, Unidades productivas creadas (SER), Unidades productivas fortalecidas (SER), el indicador misional presenta 2 indicadores cumplen con un promedio del 91%, 1 indicador con un promedio de 40% se encuentra en ejecución vulnerable; 6 indicadores con un promedio de cumplimiento del 11% siendo este una ejecución baja, se debe de trabajar en el indicador de: Número de Documentos de investigación elaborados, siendo infer" u="1"/>
        <s v="En virtud a las directrices establecidas por la Dirección General y dado que existen algunos indicadores que presentan ejecución inferior a la esperada o con sobre ejecución, se implementaron acciones de mejora que permitan en el II trimestre 2024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del 50%, no obstante, se establecerán acciones para la ejecución óptima de los recursos presupuestales asignados, bajo los principios de economía, eficacia y eficiencia para dar cumplimiento a la misión institucional con el fin de lograr una ejecución de la totalidad de los recursos asignados." u="1"/>
        <s v="En cuanto a los indicadores de gestión hay una buena ejecución en los procesos misionales, sin embargo es necesario fortalecer los indicadores de emprendimiento, en cuanto a los indicadores presupuestales este primer trimestre se encuentran en una baja ejecución, se espera que en el segundo trimestre aumenten sustancialmente ya que han avanzado en la contratación de SPI ." u="1"/>
        <s v="En virtud a las directrices establecidas por la Dirección General y dado que existen algunos indicadores que presentan ejecución inferior a la esperada debido a la demora en el proceso de contratación de instructores que generó un retraso en el cumplimiento de las metas, el centro agropecuario la granja implementó acciones de mejora que permitirán dar cumplimiento en el II trimestre 2024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en donde se comienzan a establecer acciones para la ejecución óptima de los recursos presupuestales asignados bajo los principios de economía, eficacia y eficiencia para dar cumplimiento a la misión institucional" u="1"/>
        <s v="En cuanto a los indicadores de gestión hay una buena ejecución en los procesos misionales, sin embargo es necesario fortalecer los indicadores de emprendimiento,certificaciones y bilinguismo, en cuanto a los indicadores presupuestales este primer trimestre se encuentran en una baja ejecución, se espera que en el segundo trimestre aumenten sustancialmente ya que han avanzado en la contratación de SPI." u="1"/>
        <s v="Las metas 2024 que presenta el centro de formación en el aplicativo de Plan de Acción fueron revisadas por la Dirección Regional, las cuales coindicen con la información compartida y asignada por Dirección General, cuanta con 46 indicadores, de los cuales 16 de ellos se encuentran el alerta por baja ejecución, entre ellos el indicador de certificación de aprendices en todos los niveles, bilingüismo, formación complementaria, para los cuales se recomienda mantener controles y buscar estrategias que permitan avanzar en el cumplimiento, en sobre ejecución se tienen 12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 u="1"/>
        <s v="En virtud a las directrices establecidas por la Dirección General y dado que existen algunos indicadores que presentan ejecución inferior a la esperada, se implementaron acciones de mejora que han permitido la eficiente ejecución de las metas que se verá reflejado en el II trimestre 2024 dando cumplimiento a los lineamientos establecidos; de igual manera la dirección regional continua con el seguimiento permanente tal como lo evidencian las actas de las diferentes sesiones del Comité de Dirección Regional. Referente a la ejecución de presupuesto a nivel del Centro se presenta una ejecución un poco baja ya que en este trimestre se realizaron los procesos previos de la contratación, sin embargo se establecen las acciones para la ejecución óptima de los recursos presupuestales asignados, bajo los principios de economía, eficacia y eficiencia para dar cumplimiento a la misión institucional con el fin de lograr una ejecución adecuada de los recursos asignados." u="1"/>
        <s v="El Centro de Formación Agroindustrial, a corte del primer trimestre de la vigencia presenta la justificación de los indicadores que cuentan con una baja ejecución o que se encuentran en 0, pero es importante la definición de los planes de acción que permitan que al final de la vigencia se alcance los resultados planificados. De igual manera, se resalta que hay indicadores del centro de formación que presenta sobre ejecución, como es el caso de: número cupos campesena matriculados, documentos de investigación elaborados, entre otros, pero esto no se considera negativo en atención a que permite tener un mayor número de beneficiaros y asimismo, mayor cubrimiento. Finalmente, frente a la ejecución presupuestal a marzo presenta un avance significativo en la gestión, pero se hace el llamado para que se avance en la contratación de los recursos asignados en el proyecto: FORTALECIMIENTO DEL SERVICIO DE FORMACIÓN PROFESIONAL DEL SENA NACIONAL que son por valor de $1.350.395.921 y FORTALECIMIENTO DE LA INFRAESTRUCTURA" u="1"/>
        <s v="Destacan indicadores como &quot;Cupos programa Integración con la Educación Media 'Técnicos Laborales'&quot; con una ejecución del 103% frente al 80% esperado, y &quot;Retención - Técnica Laboral y Otros&quot; con un 126%, reflejando un desempeño superior a lo esperado. En términos de formación, los &quot;Cupos de formación Técnica Laboral y Otros SENA&quot; alcanzaron un 86%, y el &quot;Número de Personas con Formación Titulada del SENA&quot; un 80%, ambos superando el 60% esperado. Sin embargo, áreas críticas como los &quot;Cupos en programa Bilingüismo&quot; (24%) y &quot;Cupos formación complementaria&quot; (20%) muestran un desempeño significativamente bajo. Especial atención requieren los indicadores con nula ejecución, como &quot;Número de Certificaciones de Competencia Laboral expedidas en Economía Popular&quot; y &quot;Número de Documentos de investigación elaborados&quot;, evidenciando áreas donde se necesita una revisión y mejora urgente. La baja ejecución en certificaciones generales y formación virtual sugiere la necesidad de reevaluar estrategias y recursos para mejorar e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1 de marzo 2024 en cuanto al indicador de Aprendices en formación profesional integral (Gran total) el centro presenta una ejecución del 36,33% en cuanto al indicador Aprendices en formación Técnica Laboral y otros SENA se observa una buena ejecución con el 79,37%. En el indicador de tecnólogos muestra un cumplimiento en su ejecución" u="1"/>
        <s v="INDICADORES: Las principales razones para que varios de los indicadores se encuentren con baja ejecución o en cero son: -La contratación de instructores y personal operativo tuvo retrasos, además de las inducciones que les fueron programadas a estos. -En formación Virtual, la implementación del nuevo aplicativo Zajuna -La certificación en formación dependen en gran parte de factores externos como pruebas T&amp;T, aprendices que no cumplen con el trámite final, entre otros. Se espera que el 2 trimestre mejore en un gran porcentaje la ejecución. PRESUPUESTO: Los Apoyos de Sostenimiento, su ejecución es del 0,00%, se está en proceso la convocatoria para elegir los beneficiarios del programa. Todos los rubros con ejecución cero, durante el primer trimestre se han adelantado parte de los procesos de contratación." u="1"/>
        <s v="Para el periodo evaluado los indicadores que tuvieron una baja ejecución es decir, por debajo del 100% fueron 64,268,269,274,275,577,578,579,580,581,795,18,53,824,825,826, estos indicadores que llevan una baja ejecución pertenecen a la DIRECCIÓN DE FORMACIÓN PROFESIONAL, los indicadores que tuvieron una sobre ejecución es decir por encima del 100%. Fueron 56,73,295,565,566,821,822,784,768 Indicadores que corresponden a las DIRECCIÓN DE FORMACIÓN PROFESIONAL, DIRECCIÓN DEL SISTEMA NACIONAL DE FORMACIÓN PARA EL TRABAJO,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09"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baja ejecución en las metas y en la ejecución presupuestal. Desde el despacho regional y los cuatro centros de formación, se brinda el acompañamiento necesario para el inicio de la operación normal del centro lo que permitirá el cumplimiento de las metas en la vigencia." u="1"/>
        <s v="El Centro de Diseño presenta baja ejecución en los tres grandes grupos de indicadores la formación, la certificación en competencias y la certificación en formación, como ya se ha mencionado, a pesar de las diferentes estrategias, las principales razones, son: que en primer trimestre se contrata todo el personal de servicios indirectos e instructores, la segunda es que la formación virtual estreno nueva plataforma, así que para el siguiente trimestre se espera mejorar notablemente la ejecución. Con relación al presupuesto cerro el trimestre en un 56.55% en promedio, donde la contratación de servicios personales e instructores alcanzó el 95,51%, razón por la cual se espera que en siguiente trimestre la ejecución supere el 75%, ya que se iniciaron los procesos para la contratación de los demás rubros del presupuesto asignado, como materiales de formación, adecuaciones y mantenimientos entre otros." u="1"/>
        <s v="En referencia al avance de ejecución de metas del centro de formación de los indicadores del centro de formación, se encuentra u avance aceptable para el primer trimestre, sin embargo, se evidencia una baja ejecución en los indicadores de UNIDADES PRODUCTIVAS CREADAS, FORTALECIDAS Número de cupos de formación profesional integral pertenecientes al sector economía popular. Con el fin de mejorar el avance de los indicadores mencionados previamente, se sugiere, impulsar el proceso de adquisición de materiales de formación y la entrega de los mismos, dado que, si ellos, no se pueden generar las unidades productivas.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identificación de necesidades y al requerimiento de las mismas, es necesario desarrollar" u="1"/>
        <s v="El Centro de Desarrollo Agroempresarial y Turístico del Huila, que en el primer trimestre de la vigencia avanza en la ejecución de sus indicadores manera progresiva, teniendo como referente el Plan Nacional de Desarrollo, el Plan Estratégico Institucional y el Plan Municipal de Desarrollo, evidencia de lo anterior son los aquellos que muestran un buen comportamiento como es el caso de: cupos de educación superior, cupos técnico laboral y otros, cupos de población vulnerable, documentos de investigación elaborados, entre otros. Por otra parte es importante que desde el centro de formación se definan acciones para aquellos indicadores que presentan baja ejecución, especialmente relacionados con certificación de competencias laborales, unidades productivas y certificación de todos los niveles de formación, de tal manera que al final de la vigencia se alcance la metas planificadas que impacten positivamente en los niveles de satisfacción de los grupos de valor e interés. Finalmente, frente a la ejecución presupu" u="1"/>
        <s v="El centro presenta avances óptimos en los indicadores para la fecha de corte, sin embargo, se sugiere que frente a los indicadores de certificación, si bien el avance de este indicador se evidencia después de efectuada la formación, sigue siendo necesario realizar un seguimiento en aras de llegar a las metas asignadas PRESUPUESTO Frente al seguimiento presupuestal, es importante tener en cuenta que si bien o proyectos de SENNOVA se encuentran en fase de planeación etapa preparatoria, identificación de necesidades y gestión de cotizaciones. se requiere hacer un seguimiento constante para evitar que no se cumpla con la expectativa de desarrollo de estos proyectos, misma que fue establecida previamente. Por otro lado, es necesario establecer estrategias de seguimiento y control a los proyectos -FORTALECIMIENTO DE LA INFRAESTRUCTURA FÍSICA DEL SENA A NIVEL NACIONAL -FORTALECIMIENTO DEL SERVICIO DE FORMACIÓN PROFESIONAL DEL SENA NACIONAL Los cuales presentan una muy baja ejecución a la fecha de corte establecida" u="1"/>
        <s v="En referencia al avance de ejecución de metas del centro de formación de los indicadores del centro de formación, se encuentra un avance aceptable para el primer trimestre, sin embargo, presenta una baja ejecución frente a la formación titulada por la falta de resultados del ICFES, pruebas TyT,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Frente al seguimiento presupuestal, es importante tener en cuenta que si bi" u="1"/>
        <s v="El Centro de Formación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presenta baja ejecución en la formación complementaria virtual incluido bilingüismo, debido a los cambios por los que atraviesa la entidad en sus plataformas digitales; tiene previsto dar inicio a la ejecución de la estrategia CampeSENA a partir del segundo trimestre del año de acuerdo con la programación establecida; en el indicador de certificación de la formación técnica incluido el programa de articulación con la educación media tiene un aporte importante y este se realiza al finalizar el año debido a que en Boyacá somos calendario A. El centro estableció el plan operativo de contratación con los recursos asignados en apertura, el cual se ha venido ejecutado de acuerdo con el cronogram" u="1"/>
        <s v="El Centro de Gestión Tecnológica de Servicios - CGTS, para el I trimestre 2024 en los siguientes indicadores presenta la ejecución: Aprendices en formación complementaria registra una ejecución del 23.63%, en el indicador de Cupos formación Integral Profesional ( Gran Total) con una ejecución del 37.26%, Aprendices en programa Bilingüismo (incluidos en la Formación Titulada y Complementaria) registra un 27% de ejecución. En los anteriores indicadores, aunque presentan una ejecución por debajo de los programado por el CF, este se encuentra implementando acciones como la estrategia MAIVALLE que permita el alcance optimo de aquellos indicadores que se encuentran en situación vulnerable, igualmente se destaca que el centro tiene otros indicadores con una ejecución buena como lo es el de Cupos de formación Técnica Laboral y Otros SENA del 86.12%, la retención de aprendices que supera la ejecución esperada para el I trimestre, garantizando la continuidad de la formación en las fichas programadas. Es importante des" u="1"/>
        <s v="El Centro de la Industria, la Empresa y los Servicios, es primera instancia es importante resaltar el trabajo que está realizando el trabajo en la presente vigencia en atención a que presente una ejecución satisfactoria en indicadores, tales como: cupos de formación profesional integral, cupo de técnicos laborales y otros, retención en todos los niveles de formación, documentos de investigación elaborados, entre otros, lo anterior gracias a la articulación que se realiza con diferentes actores de los municipios de la zona de influencia aunado a que se ejecutan las acciones teniendo como referente la alineación existen entre el Plan Estratégico Institucional y el Plan de Acción. En segunda instancia y conforme a lo registrado el centro de formación presenta justificación de aquellos indicadores que tiene baja o sobre ejecución, pero se hace solicita al centro de formación la necesidad de implementar las acciones a las cuales haya lugar con el objetivo de garantizar el avance significativo en la ejecución y pe" u="1"/>
        <s v="Una vez validado el comportamiento de los indicadores a Marzo 31 de 2024 del Centro de Comercio y Turismo, se observa un buen nivel de ejecución en la mayoría de los indicadores del centro de formación, se sugiere revisar los indicadores sobre ejecutados a la fecha, igualmente revisar los indicadores con un porcentaje de ejecución por debajo del 25% (596, 597, 812, 577, 578, 579, 580, 581, 654, 295, 565, 566, 820, 821, 795, 53, 768, 825) con el fin de que presenten avances en el seguimiento del II trimestre. En cuanto al presupuesto se observa un buen nivel de ejecución de acuerdo con las condiciones y comportamiento particular de cada proyecto de inversión, es importante dar celeridad para comprometer los recursos con ejecución en 0% en el menor tiempo posible e identificar los montos que no se requieran para poder solicitar la centralización o traslados de recursos pertinentes." u="1"/>
        <s v="Una vez validado el comportamiento de los indicadores a Marzo 31 de 2024 del Centro Agroindustrial, se observa un buen nivel de ejecución en la mayoría de los indicadores del centro de formación, se sugiere prestar atención a los indicadores que tiene un porcentaje de ejecución por debajo del 25% (768, 275, 596, 597, 812, 815, 816, 64, 274, 577, 578, 579, 580, 581, 641, 654, 295, 565, 566, 819, 821, 795, 18, 53, 824, 825), con el fin de que presenten avances en el segundo trimestre del año, igualmente se sugiere revisar los indicadores que ya están próximo de llegar al 100% y otros indicadores sobre ejecutados. En cuanto al presupuesto se observa un buen nivel de ejecución de acuerdo con las condiciones y comportamiento particular de cada proyecto de inversión, es importante dar celeridad para comprometer los recursos con ejecución en 0% en el menor tiempo en especial el proyecto de inversión FORTALECIMIENTO DE LA INFRAESTRUCTURA FÍSICA DEL SENA A NIVEL NACIONAL siendo este el recurso más representativo, igu" u="1"/>
        <s v="Una vez validado el comportamiento de los indicadores a Marzo 31 de 2024 del Centro para el Desarrollo Tecnológico de la Construcción y la Industria , se observa un buen nivel de ejecución en la mayoría de los indicadores del centro de formación, se sugiere revisar los indicadores que a la fecha presentan sobre ejecución, igualmente revisar los indicadores con un porcentaje de ejecución por debajo del 25% (815, 816, 64, 274, 577, 578, 579, 580, 581, 654, 295, 565, 566, 819, 820, 821, 18, 53, 768, 826), con el fin de que presenten avances en el seguimiento del II trimestre. En cuanto al presupuesto se observa un buen nivel de ejecución de acuerdo con las condiciones y comportamiento particular de cada proyecto de inversión, es importante dar celeridad para comprometer los recursos con ejecución en 0% en el menor tiempo posible en especial el proyecto de inversión FORTALECIMIENTO DE LA INFRAESTRUCTURA FÍSICA DEL SENA A NIVEL NACIONAL siendo este el recurso más representativo con ejecución en $0, igualmente es" u="1"/>
        <s v="Para el primer trimestre de 2024 de acuerdo con el reporte del Centro de Formación se evidencia que avanza en el cumplimiento de los procesos, presenta una baja ejecución en los siguientes indicadores: 275- Cupos en programa Bilingûismo (incluidos en la Formación Titulada y Complementaria) 269, Aprendices en programa Bilingûismo (incluidos en la Formación Titulada y Complementaria), 53- Cupos formación complementaria, 18- Aprendices en formación complementaria, 825- Número de cupos de formación profesional integral perteneciente a la estrategia campesena – matriculados, 812 Número de cupos de formación profesional integral pertenecientes al sector economía popular – matriculados,820- Número de Certificaciones de Competencia Laboral expedidas en Economía Popular, 274- Cupos en formación virtual (incluye Bilinguismo) (incluidos en la Formación Titulada y Complementaria),268- Aprendices en formación virtual (incluye Bilinguismo) (incluidos en la Formación Titulada y Complementaria), 578 Certificación - Técnica" u="1"/>
        <s v="Para el periodo evaluado los indicadores que tuvieron una baja ejecución es decir, por debajo del 100% fueron 812,64,268,269,274,275,578,579,580,581,654,295,565,566,819,820,82,795,18,53,824,825, 826,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817,822,784,768 Indicadores que corresponden a las DIRECCIÓN DE FORMACIÓN PROFESIONAL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u="1"/>
        <s v="Los indicadores de valor están compuestos por 32 ítems de los cuales 6 indicadores con un promedio de 109% se encuentra en sobre ejecución, 5 indicadores cumplen con un promedio del 64%; 1 indicadores con un promedio de 37% se encuentra en ejecución vulnerable; 20 indicadores con un promedio de cumplimiento del 6% siendo este una ejecución baja, se debe de trabajar en los indicadores: Número de evaluaciones en competencias laborales, Personas evaluadas en competencias laborales, Certificación - Técnica Laboral y Otros, Certificación - Total Formación Titulada, Certificación TOTAL - Centros de Formación, Unidades productivas creadas (SER), Unidades productivas fortalecidas (SER), Número de cupos de formación profesional integral pertenecientes al sector economía popular – matriculados, Certificación - Educación Superior, Certificación - Formación Complementaria, Personas Certificadas en Competencias Laborales, Número de Certificaciones de Competencia Laboral expedidas en Economía Popular, Número de Certificac" u="1"/>
        <s v="La Regional Choco en el seguimiento de indicadores primer trimestre presenta acciones a desarrollar durante la vigencia para mejorar el avance en los indicadores de la Agencia pública de empleo, los indicadores de la oficina de comunicaciones al encontrarse por debajo del porcentaje esperado; un total de 8 indicadores a atender con acciones para mejorar en el segundo trimestre. La ejecución presupuestal fue de 45.81%, el proyecto de inversión ADMINISTRACIÓN DE LOS PROCESOS DE NIVEL ESTRATÉGICO Y TÁCTICO QUE SOPORTAN LOS PROCESOS MISIONALES DE LA ENTIDAD NACIONAL con un porcentaje de ejecución de 11.96%, con compromiso de $562.096.561, fortalecimiento de la infraestructura física sin avance; fortalecimiento de los servicios para la atención integral de la población de la economía campesina y de la economía popular nacional sin avance, fortalecimiento del servicio de formación profesional del sena nacional ejecución del 6% con compromiso de $184.167.400 que necesitó la organización de acciones periódicas y asi" u="1"/>
        <s v="Una vez realizado el análisis a los indicadores de la Regional Cundinamarca en el primer trimestre de 2024 se puede evidenciar que las metas avanzan en su cumplimiento con los siguientes resultados al 31 de marzo: Indicadores con baja ejecución: Empresas con cuota voluntaria: 19,39% de avance, en Emprendimiento, Empresas nacientes: 2,79% de avance y Empresas en fortalecimiento: 0,91% de avance. APE Inscritos: 22,04% de avance, APE Vacantes: 28,02% de avance. Indicadores con buena ejecución: Aprendices con contrato de aprendizaje: 62,42% de avance, Aprendices con contrato de aprendizaje voluntario: 46,59% de avance, Empresas con cuota regulada: 95,19% de avance, APE Colocados egresados: 31,17% de avance y APE Colocaciones NO SENA: 37,08% de avance. Para mejorar los indicadores con baja ejecución, se recomienda implementar estrategias, tales como realizar campañas de sensibilización, desarrollar programas de apoyo y capacitación para emprendedores, facilitando el acceso a recursos y mentorías, Fortalecer alian" u="1"/>
        <s v="Para el periodo evaluado los indicadores que tuvieron una baja ejecución es decir, por debajo del 100% fueron 898, 899 y 900 estos indicadores que llevan una baja ejecución pertenecen a la Dirección de Formación Profesional, los indicadores 808,809,799 , 666,804, 806,807,810 y 811 tuvieron una sobre ejecución es decir por encima del 100%. Indicadores que corresponden a las Direcciones de PROMOCIÓN Y RELACIONES CORPORATIVAS, DIRECCIÓN DE EMPLEO Y TRABAJO OFICINA DE COMUNICACIONES y DIRECCIÓN DE FORMACIÓN PROFESIONAL.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14,42,43 y 45), y el proyecto FORTALECIMIENTO DE LOS S" u="1"/>
        <s v="Para el periodo evaluado los indicadores que tuvieron una baja ejecución es decir, por debajo del 100% fueron 666, 806, 898, 899, 900, estos indicadores que llevan una baja ejecución pertenecen a la DIRECCIÓN DE FORMACIÓN PROFESIONAL, DIRECCIÓN DE EMPLEO Y TRABAJO Y OFICINA DE COMUNICACIONES, los indicadores que tuvieron una sobre ejecución es decir por encima del 100%. Fueron 799, 804, 807, 808, 809, 811, Indicadores que corresponden a las DIRECCIÓN DE PROMOCIÓN Y RELACIONES CORPORATIVAS, DIRECCIÓN DE EMPLEO Y TRABAJO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2, 45, y 43) , F"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799,666,809,811,808,807,806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45,14,00,09 y 43), FUNCIONAMIENTO Código siif 09, FORTALECIMIENTO DE LOS SERVICIOS P" u="1"/>
        <s v="Para el periodo evaluado los indicadores que tuvieron una baja ejecución es decir, por debajo del 100% fueron 666,805,898,900, estos indicadores que llevan una baja ejecución pertenecen a la DIRECCIÓN DE EMPLEO Y TRABAJO, OFICINA DE COMUNICACIONES y DIRECCIÓN DE FORMACIÓN PROFESIONAL, los indicadores que tuvieron una sobre ejecución es decir por encima del 100%. Fueron 799, 809, 810, 811, 808, 807, 804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45,14 y 43)" u="1"/>
        <s v="El análisis de los indicadores de la Regional Bolívar permite identificar áreas de éxito y oportunidades de mejora. Es fundamental implementar estrategias y mecanismos para alcanzar las metas propuestas y responder a los objetivos establecidos por la Dirección General. La comunicación efectiva, el monitoreo constante y la evaluación periódica son claves para el logro exitoso de los objetivos. De los 19 indicadores establecidos 15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Es posible que las metas iniciales se hayan establecido de forma demasiado baja, no reflejando el verdadero potencial del equipo o proyecto. Esto podría generar una falsa sensación de éxito y dificultar la identificación de áreas de mejora. Es fundamental realizar un análisis prof" u="1"/>
        <s v="Los indicadores de valor están compuestos por 19 ítems de los cuales 1 indicador con un promedio de 112% se encuentra en sobre ejecución, 7 indicadores cumplen con un promedio del 63%; 7 indicadores con un promedio de cumplimiento del 19%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5% este siendo inferior a lo esperado. El presupuesto del despacho regional se encuentra compuesto por 8 proyectos de inversión más los recursos de funcionamiento por un total de $2.485.016.727 de los cuales han ejecutado $1.296.786.241 el cual representa el 52% el cual indica que se encuentra en ejecución buena; se debe de trabajar en mejorar la ejecución presupuestal del proyecto FORTALECIMIENTO DE LOS PROCESOS DE G" u="1"/>
        <s v="La Regional Putumayo en el seguimiento de indicadores primer trimestre presenta acciones a desarrollar durante la vigencia para mejorar el avance en lo relacionado con los indicadores de empleo y comunicaciones, es favorable las acciones propuestas en comité regional y comité primario para los controles; en cuanto a la ejecución presupuestal administración de los procesos de nivel estratégico y táctico que soportan los procesos misionales de la entidad nacional es del 81%, y el proyecto de fortalecimiento del servicio de formación profesional del Sena nacional es del 49%, se espera la regional ejecute con estricta aplicación seguimiento y cumplimiento de tareas para lograr la ejecución." u="1"/>
        <s v="Para el periodo evaluado los indicadores que tuvieron una baja ejecución es decir, por debajo del 100% fueron 799, 666, 898, 899, 900, estos indicadores que llevan una baja ejecución pertenecen a la DIRECCIÓN DE FORMACIÓN PROFESIONAL, DIRECCIÓN DE EMPLEO Y TRABAJO, los indicadores que tuvieron una sobre ejecución es decir por encima del 100%. Fueron 804, 805, 806, 809, 811, 807, Indicadores que corresponden a las OFICINA DE COMUNICACIONES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5,) , FORTALECIMIENTO DE LOS SERVICIOS PARA LA ATENCIÓN INTEGRAL DE LA POBL" u="1"/>
        <s v="Para el periodo evaluado los indicadores que tuvieron una baja ejecución es decir, por debajo del 100% fueron 810, 804, 898, 899, 900, estos indicadores que llevan una baja ejecución pertenecen a la DIRECCIÓN DE PROMOCIÓN Y RELACIONES CORPORATIVAS, OFICINA DE COMUNICACIONES y DIRECCIÓN DE FORMACIÓN PROFESIONAL, los indicadores que tuvieron una sobre ejecución es decir por encima del 100%. Fueron 799, 809, 811, 808, 807, 805, 806, Indicadores que corresponden a las DIRECCIÓN DE EMPLEO Y TRABAJO, DIRECCIÓN DE PROMOCIÓN Y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 u="1"/>
        <s v="Indicadores Antioquia: En el análisis de los indicadores y justificaciones presentados por la Regional Antioquia al 31 de marzo del año en curso, se observa que los indicadores 899, 666, 804 y 900 requieren reforzar las estrategias existentes para incrementar su porcentaje de ejecución, ya que actualmente presentan un nivel de ejecución bajo respecto a la meta establecida. En particular, para el indicador 900, la justificación proporcionada por la regional es precisa al señalar que depende de las convocatorias nacionales. En el caso del indicador 899, los lineamientos de asignación estipulados contribuirán a mejorar su nivel de ejecución porcentual. Por otro lado, los indicadores 898, 809, 808, 807, 811, 810, 806, 805 y 799 muestran una sobre ejecución respecto a la meta establecida. Esta tendencia debe ser monitoreada para evitar una sobre ejecución en el resto del ejercicio de control del plan de acción en los tres cortes trimestrales restantes programados para el año 2024. Presupuesto Antioquia: El anális" u="1"/>
        <s v="RISARALDA 66 Los indicadores de valor están compuestos por 19 ítems de los cuales 1 indicador con un promedio de 102% se encuentra en sobre ejecución, 5 indicadores cumplen con un promedio del 70%; 9 indicadores con un promedio de cumplimiento del 16%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8% este siendo inferior a lo esperado. El presupuesto del despacho regional se encuentra compuesto por 8 proyectos de inversión más los recursos de funcionamiento por un total de $12.253.781.406 de los cuales han ejecutado $4.622.896.863 el cual representa el 38% el cual indica que se encuentra en ejecución vulnerable; se debe de trabajar en mejorar la ejecución presupuestal del proyecto FUNCIONAMIENTO, F" u="1"/>
        <s v="La Regional Valle en el seguimiento de indicadores primer trimestre presenta acciones a desarrollar durante la vigencia para mejorar el avance en los indicadores de la Agencia pública de empleo, los indicadores de la oficina de comunicaciones al encontrarse por debajo del porcentaje esperado como acción de mejora se realiza la contratación del talento humano para apoyar estos indicadores; en el caso de la ejecución presupuestal un porcentaje de ejecución de 53.23%, el proyecto de inversión de administración de los procesos de nivel estratégico y táctico que soportan los procesos misionales de la entidad nacional con un 14%, fortalecimiento de los servicios para la atención integral de la población de la economía campesina y de la economía popular nacional con ejecución del 33%, fortalecimiento del servicio de formación profesional del Sena nacional con ejecución del 6%, los demás proyectos de inversión con ejecución promedio, de esta manera la regional propuso la acción de seguimiento detallado a nivel regio" u="1"/>
        <s v="La Regional Cauca en el seguimiento de indicadores primer trimestre presenta acciones a ejecutar en los comités primarios y seguimientos mensuales con los profesionales de apoyo en cada caso, para el tema de los indicadores de comunicaciones como los productos digitales generados y publicados esperan aplicando la estrategia mejorar para el tema de oferta educativa y acciones con actores externos; la ejecución presupuestal de la Regional en esta vigencia es de 88,83% para el proyecto de inversión de administración de los procesos de nivel estratégico y táctico que soportan los procesos misionales de la entidad nacional, el proyecto de inversión de fortalecimiento del servicio de formación profesional del Sena nacional con 39% de ejecución, para el mejoramiento de la ejecución de estos indicadores la regional organiza e implementa el seguimiento con herramienta PowerBi y justificaciones mensuales en comité regional, con aporte de las coordinaciones y equipos de centro." u="1"/>
        <s v="La Regional Guajira en el seguimiento de indicadores primer trimestre presenta acciones a ejecutar de acuerdo con los actores interesados para el caso de la agencia pública de empleo, para el caso de mujer emprendedora se reportan resultados el próximo trimestre, en el caso de los indicadores de comunicaciones esperan aplicar las indicaciones de la oficina en el segundo trimestre, En los indicadores de contrato de aprendizaje e indicadores de la APE la regional continuará el monitoreo por tener ejecución por encima de los esperado; en el seguimiento presupuestal el proyecto de inversión de administración de los procesos de nivel estratégico y táctico que soportan los procesos misionales de la entidad nacional un compromiso de 78.46%, en el proyecto de fortalecimiento del servicio de formación profesional del Sena nacional 11%m los demás proyectos de inversión ejecución promedio se espera la regional ejecute de manera integral la acción de control de contratación del despacho regional, realizado cada 15 días" u="1"/>
        <s v="CASANARE 85 Los indicadores de valor están compuestos por 19 ítems de los cuales 1 indicador con un promedio de 167% se encuentra en sobre ejecución, 6 indicadores cumplen con un promedio del 67%; 8 indicadores con un promedio de cumplimiento del 13%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6% este siendo inferior a lo esperado. El presupuesto del despacho regional se encuentra compuesto por 6 proyectos de inversión más los recursos de funcionamiento por un total de $3.958.484.349 de los cuales han ejecutado $2.616.358.313 el cual representa el 66% el cual indica que se encuentra en ejecución buena; se debe de trabajar en mejorar la ejecución presupuestal del proyecto FUNCIONAMIENTO y FORTALE" u="1"/>
        <s v="Los indicadores de valor están compuestos por 15 ítems de los cuales 7 cumplen con el cumplimiento esperado y con un promedio de cumplimiento del 62%; 8 indicadores con un promedio de cumplimiento del 10%, el indicador de misión presenta un cumplimiento del 100%, los indicadores de desarrollo institucional presentan un cumplimiento del 18% este siendo superior a lo esperado. Para el próximo trimestre se debe trabajar en mejorar los indicadores: Vacantes APE, Total Número de Colocaciones, Número de Colocaciones Egresados SENA, Inscritos en la APE, Número de Colocaciones no SENA, Empresas en Fortalecimiento, Porcentaje de entrega de apoyos de sostenimiento FIC, Porcentaje de entrega de apoyos de sostenimiento Regular. El presupuesto del despacho regional se encuentra compuesto por 9 proyectos de inversión más los recursos de funcionamiento por un total de $13.253.370.710 han ejecutado $7.306.137.896 con una ejecución del 55.13%, pero en cumplimiento en pagos es del 22.16% el cual se debe de mejorar." u="1"/>
        <s v="En el análisis a los indicadores y justificaciones presentados por la Regional Caldas a corte 31 de marzo del año en curso; se puede inferir que los indicadores 283, 801, 802, deben generar estrategias que permitan un incremento significativo en el porcentaje de ejecución de estos para el segundo trimestre del 2024, ya que los éstos presentan un nivel de ejecución bajo con respecto a la meta establecida. Los indicadores e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a justificación dada por la regional es muy precisa al indicar que se encuentra comprometido el 48,06% lo cual puede parecer un avance significativo, es importante considerar si se está cumpliendo con el cronograma establecido para alcanzar las metas anuales. Recomendaciones: • Es importante comu" u="1"/>
        <s v="En el análisis a los indicadores y justificaciones presentados por la Regional Cesar a corte 31 de marzo del año en curso; se puede inferir que los indicadores 805, 898, 899, 900, deben generar estrategias que permitan un incremento significativo en el porcentaje de ejecución de estos para el segundo trimestre del 2024, ya que los éstos presentan un nivel de ejecución bajo con respecto a la meta establecida. Los indicadores e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a regional presenta una ejecución del 23% lo cual puede parecer un avance significativo, es importante considerar si se está cumpliendo con el cronograma establecido para alcanzar las metas anuales. Recomendaciones: • Es importante comunicar los resultados del primer trimestre de manera trans" u="1"/>
        <s v="Indicadores Tolima: En el análisis de los indicadores y justificaciones presentados por la Regional Tolima al 31 de marzo del año en curso, se observa que los indicadores 899, 898 y 900 reforzar las estrategias existentes para incrementar su porcentaje de ejecución, ya que actualmente presentan un nivel de ejecución bajo respecto a la meta establecida. En el caso del indicador 899, los lineamientos de asignación estipulados contribuirán a mejorar su nivel de ejecución porcentual. Para el indicador 805 se evidencia una ejecución porcentual buena donde el porcentaje ejecutado cumple con el porcentaje esperado. Por otro lado, los indicadores 809, 807, 811, 808, 810, 804, 799, 666 y 806 muestran una sobre ejecución respecto a la meta establecida. Esta tendencia debe ser monitoreada para evitar una sobre ejecución en el resto del ejercicio de control del plan de acción en los tres cortes trimestrales restantes programados para el año 2024. Presupuesto Tolima: El análisis revela que el porcentaje de pagos asciende" u="1"/>
        <s v="Los indicadores de valor están compuestos por 15 ítems de los cuales 6 cumplen con un promedio del 63%; 9 indicadores con un promedio de cumplimiento del 7% siendo este una ejecución baja, se debe de trabajar en el indicador de: entrega de apoyos de sostenimiento Regular, Empresas en Fortalecimiento, Empresas Nacientes Acompañadas en el Proceso de Emprendimiento y Asesoradas para su Ejecución, Número de Colocaciones no SENA, Total Número de Colocaciones, Inscritos en la APE, entrega de apoyos de sostenimiento FIC, Número de Colocaciones Egresados SENA, Vacantes APE, el indicador misional presenta un cumplimiento del 0%, los indicadores de desarrollo institucional presentan un cumplimiento del 10% este siendo inferior a lo esperado. El presupuesto del despacho regional se encuentra compuesto por 9 proyectos de inversión más los recursos de funcionamiento por un total de $21.642.681.159 de los cuales han ejecutado $12.766.396.240 el cual representa el 58.99% el cual indica que es bueno; se debe de trabajar en" u="1"/>
        <s v="Una vez realizada la evaluación de indicadores de gestión del primer trimestre de la Regional Distrito Capital para el 2024 se pudo evidenciar; de acuerdo con el semáforo de indicadores estos reflejan que; cuatro indicadores tuvieron un nivel bajo de ejecución (cod.666-898-899-900), siete indicadores presentaron sobrejecución y dos ( cod.898-900)se evidencia un cero cumplimiento a las metas que corresponden apoyos de sostenimiento , en términos generales se sugiere a la regional trabajar mejorando estrategias de cumplimiento con el fin de nivelar estos indicadores para el segundo semestre, en cumplimiento de la misionalidad, sin embargo es importante recalcar que seis indicadores de la colocación (cod.283-284-800-801-802-803), presentan un óptimo comportamiento en meta, por otro lado se hace la recomendación de analizar los indicadores que presenta sobre ejecución, ( empresas con cuota regulada y contrato de aprendizaje cod. 809-808-807) y orientar él porque del comportamiento de estos indicadores. En cuanto" u="1"/>
        <s v="Una vez realizada la evaluación de indicadores de gestión del primer trimestre de la Regional Sucre para el 2024 se pudo evidenciar; de acuerdo con el semáforo de indicadores estos reflejan que; cuatro indicadores tuvieron un nivel bajo de ejecución (cod. 805, 898, 899, 900), siete indicadores presentaron sobre ejecución y 4 (cod. 805, 898, 899, 900) en donde se evidencia un cero cumplimiento a las metas que corresponden apoyos de sostenimiento, Número de acciones de divulgación de los resultados de los proyectos, en términos generales se sugiere a la regional trabajar mejorando estrategias de cumplimiento con el fin de nivelar estos indicadores para el segundo semestre, en cumplimiento de la misionalidad. Por otro lado, se hace la recomendación de analizar los indicadores que presenta sobre ejecución, Si bien a primera vista puede parecer positivo que un indicador se esté ejecutando por encima de lo esperado, en realidad, una sobre ejecución puede ser indicio de problemas subyacentes que deben ser evaluados"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809, 811, 808, 807, 804, 806 Indicadores que corresponden a las DIRECCIÓN DE PROMOCIÓN Y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2, 45, 43) , FORTALECIMIENTO DE LOS SERVICIOS PARA LA ATENCIÓN INTEGRAL DE LA POBLACIÓN DE LA ECONOMÍA CAMPESINA Y DE" u="1"/>
        <s v="Los indicadores de valor están compuestos por 15 ítems de los cuales 6 cumplen con un promedio del 68%; 5 indicadores con un promedio de cumplimiento del 20% y 4 indicadores con un promedio del 5%, se debe de trabajar en el indicador de entrega de apoyos de sostenimiento Regular el cual no tiene ejecución, el indicador de misión presenta un cumplimiento del 0%, los indicadores de desarrollo institucional presentan un cumplimiento del 22% este siendo superior a lo esperado. El presupuesto del despacho regional se encuentra compuesto por 9 proyectos de inversión más los recursos de funcionamiento por un total de $21.881.467.190 de los cuales han ejecutado $13.415.186.315 el cual representa el 61.3%; se debe de trabajar en mejorar la ejecución presupuestal del proyecto FORTALECIMIENTO DE LA INFRAESTRUCTURA FÍSICA DEL SENA A NIVEL NACIONAL. En cumplimiento de pagos se ejecuta en un 19% el cual se debe de mejorar." u="1"/>
        <s v="Los indicadores de valor están compuestos por 15 ítems de los cuales 8 cumplen con un promedio del 74%; 4 indicadores con un promedio de cumplimiento del 37% el cual se ubica en vulnerable y 3 indicadores con un promedio de cumplimiento del 10% siendo este una ejecución baja, se debe de trabajar en el indicador de: entrega de apoyos de sostenimiento FI, entrega de apoyos de sostenimiento Regular, Inscritos en la APE, el indicador misional presenta un cumplimiento del 0%, los indicadores de desarrollo institucional presentan un cumplimiento del 18% este siendo superior a lo esperado. El presupuesto del despacho regional se encuentra compuesto por 8 proyectos de inversión más los recursos de funcionamiento por un total de $13.927.136.401 de los cuales han ejecutado $5.641.462.168 el cual representa el 40.5% el cual indica que es buena; se debe de trabajar en mejorar la ejecución presupuestal del proyecto FORTALECIMIENTO DE LA INFRAESTRUCTURA FÍSICA DEL SENA A NIVEL NACIONAL y FORTALECIMIENTO DE LOS SERVICIOS P" u="1"/>
        <s v="Los indicadores de valor están compuestos por 15 ítems de los cuales 7 cumplen con un promedio del 74%; 8 indicadores con un promedio de cumplimiento del 16%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3% este siendo inferior a lo esperado. El presupuesto del despacho regional se encuentra compuesto por 9 proyectos de inversión más los recursos de funcionamiento por un total de $16.814.132.239 de los cuales han ejecutado $7.028.084.622 el cual representa el 42% el cual indica que es bueno; se debe de trabajar en mejorar la ejecución presupuestal del proyecto FUNCIONAMIENTO, FORTALECIMIENTO DE LOS SERVICIOS PARA LA ATENCIÓN INTEGRAL DE LA POBLACIÓN DE LA ECONOMÍA CAMPESINA Y DE LA ECONOMÍA POPULAR" u="1"/>
        <s v="Los indicadores de valor están compuestos por 15 ítems de los cuales 7 cumplen con un promedio del 62%; 8 indicadores con un promedio de cumplimiento del 17%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4% este siendo inferior a lo esperado. El presupuesto del despacho regional se encuentra compuesto por 8 proyectos de inversión más los recursos de funcionamiento por un total de $8.335.815.010 de los cuales han ejecutado $4.482.716.357 el cual representa el 54% el cual indica que es bueno; se debe de trabajar en mejorar la ejecución presupuestal del proyecto FUNCIONAMIENTO, FORTALECIMIENTO DE LOS SERVICIOS PARA LA ATENCIÓN INTEGRAL DE LA POBLACIÓN DE LA ECONOMÍA CAMPESINA Y DE LA ECONOMÍA POPULAR" u="1"/>
        <s v="Los indicadores de valor están compuestos por 15 ítems de los cuales 1 indicador con un promedio de 127% se encuentra en sobre ejecución, 6 indicadores cumplen con un promedio del 60%; 1 indicador con un promedio de 35% se encuentra en estado vulnerable, 7 indicadores con un promedio de cumplimiento del 19%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8% este siendo inferior a lo esperado. El presupuesto del despacho regional se encuentra compuesto por 8 proyectos de inversión más los recursos de funcionamiento por un total de $8.436.381.448 de los cuales han ejecutado $4.686.696.561 el cual representa el 56% el cual indica que es bueno; se debe de trabajar en mejorar la ejecución presupuestal del" u="1"/>
        <s v="Para el periodo evaluado los indicadores que tuvieron una baja ejecución es decir, por debajo del 100% fueron 898,899, 900 , estos indicadores que llevan una baja ejecución pertenecen a la DIRECCIÓN DE FORMACIÓN PROFESIONAL, los indicadores que tuvieron una sobre ejecución es decir por encima del 100%. Fueron 799, 666, 809, 810, 811, 808, 807, 806 Indicadores que corresponden a las DIRECCIÓN DE EMPLEO Y TRABAJO, DIRECCIÓN DE PROMOCIÓN Y RELACIONES CORPORATIVAS,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45,) , FUNCIONAMIENTO CÓDIGO siif 43,00,09 y FORTALECIMIENTO DE LA INFRAESTRUCTURA" u="1"/>
        <s v="Los indicadores de valor están compuestos por 19 ítems de los cuales 1 indicador con un promedio de 136% se encuentra en sobre ejecución, 8 indicadores cumplen con un promedio del 62%; 6 indicadores con un promedio de cumplimiento del 6% siendo este una ejecución baja, se debe de trabajar en el indicador de: Empresas en Fortalecimiento, Empresas Nacientes Acompañadas en el Proceso de Emprendimiento y Asesoradas para su Ejecución,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7% este siendo inferior a lo esperado. El presupuesto del despacho regional se encuentra compuesto por 7 proyectos de inversión más los recursos de funcionamiento por un total de $7.250.480.938 de los cuales han ejecutado $1.015.832.737 el cual representa el 14% el cual indica que se encuentra en" u="1"/>
        <s v="Con corte al primer trimestre del año , la secretaria general presenta una ejecucion acorde a lo proyectado. Para los indicadores si bien es cierto presenta una ejecucion adecuada en los indicadores 632,737 y 551, los demás presentan una leve ejecución por encima de lo proyectado. El indicador con mayor índice de sobre-ejecución corresponde al de créditos de vivienda , esto se entiende por la dinamica de las solicitudes.En cuanto a la ejecución de recursos se recomienda especial atención sobre los rubros que con corte a 31 de Marzo aun no presenta ejecución, y, corresponden a los rubros asignados por los proyectos de FORTALECIMIENTO DEL SERVICIO DE FORMACIÓN PROFESIONAL DEL SENA NACIONAL, IMPLANTACIÓN SISTEMA DE INVESTIGACIÓN APLICADA, DESARROLLO TECNOLÓGICO, INNOVACIÓN Y COMPETITIVIDAD NACIONAL, ADMINISTRACIÓN DE LOS PROCESOS DE NIVEL ESTRATÉGICO Y TÁCTICO QUE SOPORTAN LOS PROCESOS MISIONALES DE LA ENTIDAD NACIONAL y FUNCIONAMIENTO. La ejecucion de los otros rubros corresponden a la dinámica propia de cada" u="1"/>
        <s v="Del presupuesto vigente $89.863.525.270, se ha comprometido el 9,16% al 31 de marzo de 2024, de igual forma se ha venido ejecutando el presupuesto del área con relación a cada proyecto de inversión relacionado así: Economía Campesina y Popular: 67,3% Comprometido Cierre de Brechas: 6% comprometido del Proyecto de Econ. Campesina y Econ. Popular. Proyecto de innovación: 2,7% comprometido del Programa de Formación Continua Especializada. Se recomienda ampliar la justificación en el próximo seguimiento, teniendo en cuenta los porcentajes de compromiso o ejecución de los recursos." u="1"/>
        <s v="El avance de los indicadores para el primer trimestre a cargo de la Dirección Jurídica, se observa un avance para algunos de los indicadores, sin embargo, para los indicadores 846, 847 y 851 no se observa avance dado que de acuerdo con la justificación por parte del área la socialización se proyecta realizar en el mes de junio, por lo cual se recomienda realizar las demás actividades pertinentes para que puedan dar cumplimiento a las metas propuestas. Igualmente, para los demás indicadores se recomienda realizar el seguimiento como es el caso de los indicadores 848 y 849 que son los que tienen una mayor meta a realizar durante la vigencia. En cuanto a la ejecución presupuestal a corte del primer trimestre no se observa compromisos de los recursos asignados por funcionamiento y una ejecución del 15, 59 % de los recursos asignados por el proyecto de Administración de los procesos, se recomienda al área realizar los procesos contractuales pertinentes para lograr la ejecución de los recursos asignados y realizar" u="1"/>
        <s v="Consederando la batería de indicadores de que dan cuenta de los del avance de los diferentes proyectos de inversión de la DET, se recomienda que próximo seguimiento tenga mayor descripción del comportamiento de los indicadores frente a las metas establecidas." u="1"/>
        <s v="Según análisis adelantado a los seis (6) indicadores de la Dirección de Promoción y Relaciones Corporativas sobre la ejecución de las metas Plan de Acción 2024 durante el primer trimestre de 2024, se evidencia un avance significativo en todos los indicadores; por lo cual se recomienda continuar con las acciones y estrategias planteadas desde la Dirección; con el fin de garantizar el cumplimiento y el impacto esperado de las metas establecidas en cada uno de los trimestres con calidad y pertinencia. Respecto a la ejecución presupuestal se ve reflejado un manejo eficiente de los recursos; sin embargo, se recomienda gestionar el uso de recursos de acuerdo con la justificación presentada por el área; toda vez, que el proyecto C-3603-1300-15-20305C “Fortalecimiento del servicio de formación profesional del Sena nacional” Código SIIF 63, para el primer trimestre refleja un 17.32% en comprometido y 0.01% en pagos." u="1"/>
        <s v="Se acepta el reporte aquí presentado, considerando que al primer trimestre se encontraban el etapa de alistamiento para la puesta en marcha de las actividades. Por lo cual, se espera que para el siguiente reporte se pueda evidenciar mayor ejecución tanto presupuestal como en los actividades que se miden a través de los indicadores planteados."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4,3%,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ste indicador. Indicador 854: El convenio" u="1"/>
        <s v="El avance de los indicadores para el primer trimestre por parte del Despacho de la Dirección se observa un avance en los indicadores 829 y 827 se recomienda realizar seguimiento y las actividades necesarias para la realización de comités y alianzas nacionales e internacionales y que puedan dar cumplimiento a las metas proyectadas para la vigencia, igualmente para el indicar 828 que corresponde a los encuentros nacionales de Directores Regionales y Subdirector de Centro que no presenta ejecución para el primer trimestre pero que de acuerdo con la justificación por parte del área se tiene previsto realizar el primer encuentro en el mes de julio de 2024. En cuanto a la ejecución presupuestal a corte del primer trimestre se observa un avance en la ejecución de los recursos asignados por funcionamiento del 13,65% y una ejecución del 17, 42 % de los recursos asignados por el proyecto de Administración de los procesos, se recomienda al área realizar los procesos contractuales pertinentes para lograr la ejecución de" u="1"/>
        <s v="El desempeño de los indicadores de gestión del área presenta 25% de cumplimiento, lo cual corresponde al porcentaje esperado al primer trimestre. Ahora bien, al revisar la ejecución presupuestal se evidencia 90% de ejecución en los recursos de inversión en compromiso y 20% en pago. Sin embargo, en funcionamiento se establece un avance de 1,16% de ejecución, por lo cual se sugiere revisar el cronograma total de proyección de desplazamientos de la jefe de la oficina, y si se requiere realizar el traslado oportuno de recursos para que la entidad pueda direccionar de manera oportuna el uso de excedentes, aportando a la política de gestión presupuestal y eficiencia en el gasto público." u="1"/>
        <s v="Según análisis adelantado a los cinco (5) indicadores de Plan de Acción de la Dirección Administrativa y Financiera sobre la ejecución de las metas durante el primer trimestre de 2024, se evidencia un avance acorde con la justificación de la destinación de recursos según los plazos prolongados para la puesta en marcha y finalización de los proyectos; sin embargo, se recomienda continuar con las acciones y estrategias planeadas desde la Dirección, con el fin de garantizar un cumplimiento significativo en cada uno de los trimestres. Respecto a la ejecución presupuestal, se hace un llamado a la gestión de recursos de manera responsable y eficaz, para obtener los mejores resultados acorde con las metas y el porcentaje esperado en cada uno de los trimestres, así como dar respuesta oportuna a los indicadores y avanzar en su cumplimiento significativamente a partir del segundo trimestre; toda vez que se evidencia que tanto en lo comprometido como en los pagos, los siguientes proyectos se encuentran en cero (0): C-3" u="1"/>
        <s v="Desde la Dirección de planeación se evidencia cumpimiento de las actividades planteadas en los indicadores de la vigencia con corte al primer trimestre, así como la articulación de las acciones con lo establecido a nivel de PND y en la normatividad vigente. En el caso presupuestal, si bien se cuenta con una ejecución esperada, se recomienda mantener el monitoreo de los recursos a cardo del área para contar con niveles óptimos de ejecución." u="1"/>
        <s v="El desempeño de los indicadores de gestión del área presenta diferentes niveles de cumplimiento, que obedecen a la ejecución de la planeación de las acciones de auditoria y seguimientos que se han proyectado. Ahora bien, al revisar la ejecución presupuestal se evidencia 79% de ejecución en los recursos de inversión en compromiso y 18% en pago. En el caso de funcionamiento se establece un avance de 37% de ejecución, que corresponde a un avance esperado, sin embargo se sugiere revisar el cronograma total de proyección de desplazamientos del jefe de la oficina, y si se requiere realizar el traslado oportuno de recursos para que la entidad pueda direccionar de manera oportuna el uso de excedentes, aportando a la política de gestión presupuestal y eficiencia en el gasto público." u="1"/>
      </sharedItems>
    </cacheField>
    <cacheField name="Fecha Inicial" numFmtId="14">
      <sharedItems containsSemiMixedTypes="0" containsNonDate="0" containsDate="1" containsString="0" minDate="2025-01-01T00:00:00" maxDate="2025-06-02T00:00:00"/>
    </cacheField>
    <cacheField name="Fecha Final" numFmtId="14">
      <sharedItems containsSemiMixedTypes="0" containsNonDate="0" containsDate="1" containsString="0" minDate="2025-06-30T00:00:00" maxDate="2026-01-01T00:00:00"/>
    </cacheField>
    <cacheField name="Vigencia" numFmtId="0">
      <sharedItems containsSemiMixedTypes="0" containsString="0" containsNumber="1" containsInteger="1" minValue="2025" maxValue="2025"/>
    </cacheField>
    <cacheField name="Recurso Físico" numFmtId="0">
      <sharedItems longText="1"/>
    </cacheField>
    <cacheField name="Recurso Técnico" numFmtId="0">
      <sharedItems longText="1"/>
    </cacheField>
    <cacheField name="Recurso Humano" numFmtId="0">
      <sharedItems longText="1"/>
    </cacheField>
    <cacheField name="Responsable Indicador" numFmtId="0">
      <sharedItems/>
    </cacheField>
    <cacheField name="Cargo Responsable Indicador" numFmtId="0">
      <sharedItems/>
    </cacheField>
  </cacheFields>
  <extLst>
    <ext xmlns:x14="http://schemas.microsoft.com/office/spreadsheetml/2009/9/main" uri="{725AE2AE-9491-48be-B2B4-4EB974FC3084}">
      <x14:pivotCacheDefinition pivotCacheId="118150399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O CESAR" refreshedDate="45971.366198379626" createdVersion="8" refreshedVersion="8" minRefreshableVersion="3" recordCount="3684" xr:uid="{CAE2893F-04FE-4520-AD30-2F4F51F5BF71}">
  <cacheSource type="worksheet">
    <worksheetSource name="Indicadores_de_Presupuesto"/>
  </cacheSource>
  <cacheFields count="14">
    <cacheField name="Vigencia" numFmtId="0">
      <sharedItems containsSemiMixedTypes="0" containsString="0" containsNumber="1" containsInteger="1" minValue="2025" maxValue="2025"/>
    </cacheField>
    <cacheField name="Periodo Reportado" numFmtId="0">
      <sharedItems/>
    </cacheField>
    <cacheField name="Código Dependencia Control" numFmtId="0">
      <sharedItems containsSemiMixedTypes="0" containsString="0" containsNumber="1" containsInteger="1" minValue="1" maxValue="99"/>
    </cacheField>
    <cacheField name="Dependencia Control / Regional" numFmtId="0">
      <sharedItems/>
    </cacheField>
    <cacheField name="Código Dependencia" numFmtId="0">
      <sharedItems containsSemiMixedTypes="0" containsString="0" containsNumber="1" containsInteger="1" minValue="5" maxValue="9551" count="164">
        <n v="5"/>
        <n v="9101"/>
        <n v="9201"/>
        <n v="9202"/>
        <n v="9203"/>
        <n v="9204"/>
        <n v="9205"/>
        <n v="9301"/>
        <n v="9401"/>
        <n v="9402"/>
        <n v="9503"/>
        <n v="8"/>
        <n v="9302"/>
        <n v="11"/>
        <n v="9209"/>
        <n v="9210"/>
        <n v="9211"/>
        <n v="9212"/>
        <n v="9213"/>
        <n v="9214"/>
        <n v="9215"/>
        <n v="9216"/>
        <n v="9217"/>
        <n v="9303"/>
        <n v="9403"/>
        <n v="9404"/>
        <n v="9405"/>
        <n v="9406"/>
        <n v="9508"/>
        <n v="13"/>
        <n v="9104"/>
        <n v="9105"/>
        <n v="9218"/>
        <n v="9304"/>
        <n v="15"/>
        <n v="9110"/>
        <n v="9305"/>
        <n v="9551"/>
        <n v="17"/>
        <n v="9219"/>
        <n v="9220"/>
        <n v="9306"/>
        <n v="18"/>
        <n v="9516"/>
        <n v="19"/>
        <n v="9113"/>
        <n v="9221"/>
        <n v="9307"/>
        <n v="20"/>
        <n v="23"/>
        <n v="9523"/>
        <n v="25"/>
        <n v="9509"/>
        <n v="27"/>
        <n v="9522"/>
        <n v="41"/>
        <n v="9528"/>
        <n v="44"/>
        <n v="9524"/>
        <n v="47"/>
        <n v="9118"/>
        <n v="9529"/>
        <n v="50"/>
        <n v="52"/>
        <n v="54"/>
        <n v="63"/>
        <n v="9538"/>
        <n v="66"/>
        <n v="9308"/>
        <n v="68"/>
        <n v="9224"/>
        <n v="9225"/>
        <n v="9309"/>
        <n v="9540"/>
        <n v="70"/>
        <n v="9542"/>
        <n v="73"/>
        <n v="9310"/>
        <n v="76"/>
        <n v="9124"/>
        <n v="9126"/>
        <n v="9229"/>
        <n v="9230"/>
        <n v="9311"/>
        <n v="81"/>
        <n v="9530"/>
        <n v="85"/>
        <n v="86"/>
        <n v="88"/>
        <n v="91"/>
        <n v="9517"/>
        <n v="94"/>
        <n v="9547"/>
        <n v="95"/>
        <n v="9533"/>
        <n v="97"/>
        <n v="9548"/>
        <n v="99"/>
        <n v="9531"/>
        <n v="7070"/>
        <n v="1010"/>
        <n v="1011"/>
        <n v="6060"/>
        <n v="4040"/>
        <n v="3030"/>
        <n v="9208"/>
        <n v="9112"/>
        <n v="9115"/>
        <n v="9535"/>
        <n v="9536"/>
        <n v="9121"/>
        <n v="9541"/>
        <n v="9123"/>
        <n v="9226"/>
        <n v="9125"/>
        <n v="9519"/>
        <n v="9539"/>
        <n v="9206"/>
        <n v="9501"/>
        <n v="9502"/>
        <n v="9504"/>
        <n v="9549"/>
        <n v="9103"/>
        <n v="9207"/>
        <n v="9111"/>
        <n v="9514"/>
        <n v="9114"/>
        <n v="9520"/>
        <n v="9521"/>
        <n v="9232"/>
        <n v="9510"/>
        <n v="9511"/>
        <n v="9512"/>
        <n v="9513"/>
        <n v="9116"/>
        <n v="9525"/>
        <n v="9526"/>
        <n v="9527"/>
        <n v="9117"/>
        <n v="9534"/>
        <n v="9119"/>
        <n v="9537"/>
        <n v="9120"/>
        <n v="9231"/>
        <n v="9122"/>
        <n v="9545"/>
        <n v="9546"/>
        <n v="9227"/>
        <n v="9228"/>
        <n v="9543"/>
        <n v="9544"/>
        <n v="9518"/>
        <n v="2020"/>
        <n v="1023"/>
        <n v="9223"/>
        <n v="8080"/>
        <n v="9222"/>
        <n v="9532"/>
        <n v="9515"/>
        <n v="1032"/>
        <n v="9127"/>
        <n v="5050"/>
        <n v="1012"/>
        <n v="1013"/>
      </sharedItems>
    </cacheField>
    <cacheField name="Dependencia" numFmtId="0">
      <sharedItems count="164">
        <s v="DESPACHO DIRECCIÓN"/>
        <s v="CENTRO DE LOS RECURSOS NATURALES RENOVABLES- LA SALADA - ANTIOQUIA"/>
        <s v="CENTRO DE DISEÑO Y MANUFACTURA DEL CUERO -ANTIOQUIA"/>
        <s v="CENTRO DE FORMACIÓN EN DISEÑO, CONFECCIÓN Y MODA.-ANTIOQUIA"/>
        <s v="CENTRO PARA EL DESARROLLO DEL HABITAT Y LA CONSTRUCCION-ANTIOQUIA"/>
        <s v="CENTRO DE TECNOLOGÍA DE LA MANUFACTURA AVANZADA-ANTIOQUIA"/>
        <s v="CENTRO TECNOLOGICO DEL MOBILIARIO-ANTIOQUIA"/>
        <s v="CENTRO DE COMERCIO-ANTIOQUIA"/>
        <s v="CENTRO DE SERVICIOS DE SALUD-ANTIOQUIA"/>
        <s v="CENTRO DE SERVICIOS Y GESTION EMPRESARIAL-ANTIOQUIA"/>
        <s v="CENTRO DE LA INNOVACION, LA AGROINDUSTRIA Y LA AVIACION-ANTIOQUIA"/>
        <s v="CENTRO DE COMERCIO Y SERVICIOS-ATLÁNTICO"/>
        <s v="CENTRO DE TECNOLOGIAS PARA LA CONSTRUCCION Y LA MADERA-BTA D C"/>
        <s v="CENTRO DE ELECTRICIDAD Y ELECTRONICA Y TELECOMUNICACIONES-BTA D C"/>
        <s v="CENTRO DE GESTION INDUSTRIAL  -BTA D C"/>
        <s v="CENTRO DE MANUFACTURA EN TEXTILES Y CUERO-BTA D C"/>
        <s v="CENTRO DE TECNOLOGIAS DEL TRANSPORTE -BTA D C"/>
        <s v="CENTRO METALMECANICO-BTA D C"/>
        <s v="CENTRO DE MATERIALES Y ENSAYOS-BTA D C"/>
        <s v="CENTRO DE DISEÑO Y  METROLOGIA-BTA D C"/>
        <s v="CENTRO PARA LA INDUSTRIA DE LA COMUNICACIÓN GRAFICA-BTA D C"/>
        <s v="CENTRO DE GESTION DE MERCADOS, LOGISTICA Y TECNOLOGIAS DE LA INFORMACION-BTA D C"/>
        <s v="CENTRO DE FORMACION DE TALENTO HUMANO EN SALUD-BTA D C"/>
        <s v="CENTRO DE GESTION ADMINISTRATIVA-BTA D C"/>
        <s v="CENTRO DE SERVICIOS FINANCIEROS-BTA D C"/>
        <s v="CENTRO NACIONAL DE HOTELERIA, TURISMO Y ALIMENTOS-BTA D C"/>
        <s v="CENTRO DE FORMACION EN ACTIVIDAD FISICA Y CULTURA-BTA DC"/>
        <s v="CENTRO AGROEMPRESARIAL Y MINERO-BOLÍVAR"/>
        <s v="CENTRO INTERNACIONAL NAUTICO, FLUVIAL Y PORTUARIO-BOLÍVAR"/>
        <s v="CENTRO PARA LA INDUSTRIA PETROQUIMICA-BOLÍVAR"/>
        <s v="CENTRO DE COMERCIO Y SERVICIOS-BOLÍVAR"/>
        <s v="CENTRO DE DESARROLLO AGROPECUARIO Y AGROINDUSTRIAL - BOYACÁ"/>
        <s v="CENTRO DE GESTION ADMINISTRATIVA Y FORTALECIMIENTO EMPRESARIAL- BOYACÁ"/>
        <s v="CENTRO DE LA INNOVACIÓN AGROINDUSTRIAL Y DE SERVICIOS -BOYACÁ"/>
        <s v="CENTRO DE AUTOMATIZACION INDUSTRIAL-CALDAS"/>
        <s v="CENTRO DE PROCESOS INDUSTRIALES Y CONSTRUCCION-CALDAS"/>
        <s v="CENTRO DE COMERCIO Y SERVICIOS-CALDAS"/>
        <s v="CENTRO TECNOLOGICO DE LA AMAZONIA-CAQUETÁ"/>
        <s v="CENTRO AGROPECUARIO-CAUCA"/>
        <s v="CENTRO DE TELEINFORMATICA Y PRODUCCION INDUSTRIAL CAUCA"/>
        <s v="CENTRO DE COMERCIO Y SERVICIOS-CAUCA"/>
        <s v="CENTRO DE COMERCIO, INDUSTRIA Y TURISMO DE CORDOBA-CORDOBA"/>
        <s v="CENTRO DE DESARROLLO AGROINDUSTRIAL Y EMPRESARIAL-CUNDINAMARCA"/>
        <s v="CENTRO DE RECURSOS NATURALES, INDUSTRIA Y BIODIVERSIDAD"/>
        <s v="CENTRO DE GESTIÓN Y DESARROLLO SOSTENIBLE SURCOLOMBIANO"/>
        <s v="CENTRO AGROEMPRESARIAL Y ACUÍCOLA"/>
        <s v="CENTRO ACUICOLA Y AGROINDUSTRIAL DE GAIRA-MAGDALENA"/>
        <s v="CENTRO DE LOGISTICA Y PROMOCION ECOTURISTICA DEL MAGDALENA"/>
        <s v="CENTRO DE COMERCIO Y TURISMO-QUINDÍO"/>
        <s v="CENTRO DE COMERCIO Y SERVICIOS-RISARALDA"/>
        <s v="CENTRO INDUSTRIAL DE MANTENIMIENTO INTEGRAL-SANTANDER"/>
        <s v="CENTRO INDUSTRIAL DEL DISEÑO Y LA MANUFACTURA-SANTANDER"/>
        <s v="CENTRO DE SERVICIOS EMPRESARIALES Y TURISTICOS -SANTANDER"/>
        <s v="CENTRO INDUSTRIAL Y DEL DESARROLLO TECNOLOGICO-SANTANDER"/>
        <s v="CENTRO DE LA INNOVACION, LA TECNOLOGIA Y LOS SERVICIOS-SUCRE"/>
        <s v="CENTRO DE COMERCIO Y SERVICIOS-TOLIMA"/>
        <s v="CENTRO AGROPECUARIO DE BUGA-VALLE"/>
        <s v="CENTRO NAUTICO PESQUERO DE BUENAVENTURA-VALLE"/>
        <s v="CENTRO DE DISEÑO TECNOLOGICO INDUSTRIAL-VALLE"/>
        <s v="CENTRO NACIONAL DE ASISTENCIA TECNICA A LA INDUSTRIA – ASTIN-VALLE"/>
        <s v="CENTRO DE GESTION TECNOLÓGICA DE SERVICIOS-VALLE"/>
        <s v="CENTRO DE GESTION Y DESARROLLO AGROINDUSTRIAL DE ARAUCA"/>
        <s v="CENTRO  PARA LA BIODIVERSIDAD Y EL TURISMO DEL AMAZONAS"/>
        <s v="CENTRO AMBIENTAL Y ECOTURISTICO DEL NORORIENTE AMAZONICO -GUAINÍA"/>
        <s v="CENTRO DE DESARROLLO AGROINDUSTRIAL, TURISTICO Y TECNOLOGICO DEL GUAVIARE"/>
        <s v="CENTRO AGROPECUARIO Y DE SERVICIOS AMBIENTALES “JIRI – JIRIMO” - VAUPÉS"/>
        <s v="CENTRO DE PRODUCCIÓN Y TRANSFORMACION AGROINDUSTRIAL DE LA ORINOQUIA -VICHADA"/>
        <s v="DIRECCIÓN SISTEMA NACIONAL DE FORMACIÓN PARA EL TRABAJO"/>
        <s v="DIRECCIÓN JURÍDICA"/>
        <s v="DIRECCIÓN DE FORMACIÓN PROFESIONAL"/>
        <s v="DIRECCIÓN ADMINISTRATIVA Y FINANCIERA"/>
        <s v="DIRECCIÓN DE PLANEACIÓN Y DIRECCIONAMIENTO CORPORATIVO"/>
        <s v="CENTRO INDUSTRIAL Y DE AVIACION-ATLÁNTICO"/>
        <s v="CENTRO PARA LA FORMACION CAFETERA-CALDAS"/>
        <s v="CENTRO AGROPECUARIO Y DE BIOTECNOLOGIA EL PORVENIR-CORDOBA"/>
        <s v="CENTRO AGROINDUSTRIAL Y PESQUERO DE LA COSTA PACIFICA-NARIÑO"/>
        <s v="CENTRO INTERNACIONAL DE PRODUCCIÓN LIMPIA – LOPE-NARIÑO"/>
        <s v="CENTRO ATENCION SECTOR AGROPECUARIO-RISARALDA"/>
        <s v="CENTRO AGROTURISTICO -SANTANDER"/>
        <s v="CENTRO AGROPECUARIO LA GRANJA-TOLIMA"/>
        <s v="CENTRO DE INDUSTRIA Y CONSTRUCCION-TOLIMA"/>
        <s v="CENTRO LATINOAMERICANO DE ESPECIES MENORES-VALLE"/>
        <s v="CENTRO AGROINDUSTRIAL Y FORTALECIMIENTO  EMPRESARIAL DE CASANARE"/>
        <s v="CENTRO DE FORMACION TURISTICA, GENTE DE MAR Y DE SERVICIOS -SAN ANDRÉS"/>
        <s v="CENTRO TEXTIL Y DE GESTIÓN INDUSTRIAL- ANTIOQUIA"/>
        <s v="COMPLEJO TECNOLOGICO PARA LA GESTION AGROEMPRESARIAL-ANTIOQUIA"/>
        <s v="COMPLEJO TECNOLOGICO MINERO AGROEMPRESARIAL- ANTIOQUIA"/>
        <s v="COMPLEJO TECNOLOGICO AGROINDUSTRIAL, PECUARIO Y TURISTICO-ANTIOQUIA"/>
        <s v="COMPLEJO TECNOLÓGICO, TURÍSTICO Y AGROINDUSTRIAL DEL OCCIDENTE ANTIOQUEÑO"/>
        <s v="CENTRO PARA EL DESARROLLO AGROECOLOGICO Y AGROINDUSTRIAL -ATLÁNTICO"/>
        <s v="CENTRO NACIONAL COLOMBO ALEMAN-ATLÁNTICO"/>
        <s v="CENTRO  MINERO- BOYACÁ"/>
        <s v="CENTRO INDUSTRIAL DE MANTENIMIENTO Y MANUFACTURA- BOYACÁ"/>
        <s v="CENTRO BIOTECNOLOGICO DEL CARIBE-CESAR"/>
        <s v="CENTRO AGROEMPRESARIAL-CESAR"/>
        <s v="CENTRO DE INNOVACIÓN Y DE GESTIÓN EMPRESARIAL Y CULTURAL - CESAR"/>
        <s v="CENTRO INDUSTRIAL Y DESARROLLO EMPRESARIAL DE SOACHA-CUNDINAMARCA"/>
        <s v="CENTRO  AGROECOLOGICO Y EMPRESARIAL-CUNDINAMARCA"/>
        <s v="CENTRO DE LA TECNOLOGIA DEL DISEÑO Y LA PRODUCTIVIDAD EMPRESARIAL-CUNDINAMARCA"/>
        <s v="CENTRO DE BIOTECNOLOGIA AGROPECUARIA"/>
        <s v="CENTRO DE DESARROLLO AGROEMPRESARIAL-CUNDINAMARCA"/>
        <s v="CENTRO DE FORMACIÓN AGROINDUSTRIAL"/>
        <s v="CENTRO AGROEMPRESARIAL Y DESARROLLO PECUARIO DEL HUILA"/>
        <s v="CENTRO DE DESARROLLO AGROEMPRESARIAL Y TURÍSTICO DEL HUILA"/>
        <s v="CENTRO DE LA INDUSTRIA, LA EMPRESA Y LOS SERVICIOS"/>
        <s v="CENTRO AGROINDUSTRIAL DEL META"/>
        <s v="CENTRO SUR COLOMBIANO DE LOGÍSTICA INTERNACIONAL-NARIÑO"/>
        <s v="CENTRO DE FORMACION PARA EL DESARROLLO RURAL Y MINERO-NORTE DE SANTANDER"/>
        <s v="CENTRO DE LA INDUSTRIA, LA EMPRESA Y LOS SERVICIOS-NORTE DE SANTANDER"/>
        <s v="CENTRO AGROINDUSTRIAL-QUINDÍO"/>
        <s v="CENTRO PARA EL DESARROLLO TECNOLOGICO DE LA CONSTRUCCION Y LA INDUSTRIA - QUINDÍO"/>
        <s v="CENTRO ATENCION SECTOR AGROPECUARIO-SANTANDER"/>
        <s v="CENTRO AGROEMPRESARIAL Y TURISTICO DE LOS ANDES-SANTANDER"/>
        <s v="CENTRO DE GESTION AGROEMPRESARIAL DEL ORIENTE-SANTANDER"/>
        <s v="CENTRO DE ELECTRICIDAD Y AUTOMATIZACION INDUSTRIAL – CEAI-VALLE"/>
        <s v="CENTRO DE LA CONSTRUCCION-VALLE"/>
        <s v="CENTRO DE TECNOLOGIAS AGROINDUSTRIALES-VALLE"/>
        <s v="CENTRO DE BIOTECNOLOGIA INDUSTRIAL-VALLE"/>
        <s v="CENTRO AGROFORESTAL Y ACUICOLA ARAPAIMA - PUTUMAYO"/>
        <s v="SECRETARÍA GENERAL"/>
        <s v="OFICINA DE COMUNICACIONES"/>
        <s v="CENTRO DE DISEÑO E INNOVACION TECNOLOGICA INDUSTRIAL RISARALDA"/>
        <s v="DIRECCIÓN DE PROMOCIÓN Y RELACIONES CORPORATIVAS"/>
        <s v="CENTRO INDUSTRIAL Y DE ENERGÍAS ALTERNATIVAS"/>
        <s v="CENTRO DE INDUSTRIA Y SERVICIOS DEL META"/>
        <s v="CENTRO PECUARIO Y AGROEMPRESARIAL-CALDAS"/>
        <s v="OFICINA DE SISTEMAS"/>
        <s v="CENTRO DE FORMACION MINERO AMBIENTAL"/>
        <s v="DIRECCIÓN DE EMPLEO Y TRABAJO"/>
        <s v="OFICINA DE CONTROL INTERNO"/>
        <s v="O. DE CONTROL INTERNO DISCIPLINARIO"/>
        <s v="ANTIOQUIA" u="1"/>
        <s v="ATLÁNTICO" u="1"/>
        <s v="CAQUETÁ" u="1"/>
        <s v="CAUCA" u="1"/>
        <s v="CESAR" u="1"/>
        <s v="CÓRDOBA" u="1"/>
        <s v="CUNDINAMARCA" u="1"/>
        <s v="HUILA" u="1"/>
        <s v="GUAJIRA" u="1"/>
        <s v="NORTE DE SANTANDER" u="1"/>
        <s v="SANTANDER" u="1"/>
        <s v="TOLIMA" u="1"/>
        <s v="VALLE" u="1"/>
        <s v="CASANARE" u="1"/>
        <s v="AMAZONAS" u="1"/>
        <s v="GUAINÍA" u="1"/>
        <s v="VAUPÉS" u="1"/>
        <s v="VICHADA" u="1"/>
        <s v="DISTRITO CAPITAL" u="1"/>
        <s v="BOLÍVAR" u="1"/>
        <s v="CHOCÓ" u="1"/>
        <s v="RISARALDA" u="1"/>
        <s v="SUCRE" u="1"/>
        <s v="ARAUCA" u="1"/>
        <s v="PUTUMAYO" u="1"/>
        <s v="SAN ANDRÉS" u="1"/>
        <s v="GUAVIARE" u="1"/>
        <s v="BOYACÁ" u="1"/>
        <s v="CALDAS" u="1"/>
        <s v="MAGDALENA" u="1"/>
        <s v="META" u="1"/>
        <s v="NARIÑO" u="1"/>
        <s v="QUINDÍO" u="1"/>
      </sharedItems>
    </cacheField>
    <cacheField name="Código de Proyecto" numFmtId="0">
      <sharedItems/>
    </cacheField>
    <cacheField name="Proyecto" numFmtId="0">
      <sharedItems count="11">
        <s v="FORTALECIMIENTO DE LA PRESTACIÓN DEL SERVICIO DE FORMACIÓN PROFESIONAL Y EL RECONOCIMIENTO DE SABERES PREVIOS CON ÉNFASIS EN POBLACIONES CAMPESINAS Y POPULARES EN COLOMBIA NACIONAL"/>
        <s v="IMPLANTACIÓN SISTEMA DE INVESTIGACIÓN APLICADA, DESARROLLO TECNOLÓGICO, INNOVACIÓN Y COMPETITIVIDAD NACIONAL_x000a_"/>
        <s v="FUNCIONAMIENTO_x000a_"/>
        <s v="ADMINISTRACIÓN DE LOS PROCESOS DE NIVEL ESTRATÉGICO Y TÁCTICO QUE SOPORTAN LOS PROCESOS MISIONALES DE LA ENTIDAD NACIONAL_x000a_"/>
        <s v="FORTALECIMIENTO DEL SERVICIO DE FORMACIÓN PROFESIONAL DEL SENA NACIONAL_x000a_"/>
        <s v="SERVICIO DE APOYO INTEGRAL PARA EMPRENDEDORES:DESARROLLO, FORTALECIMIENTO Y FINANCIACIÓN EMPRESARIAL A NIVEL NACIONAL"/>
        <s v="ADMINISTRACIÓN DE RECURSOS PARA EL PAGO DE BENEFICIOS DEL FONDO NACIONAL DE VIVIENDA, CESANTIAS Y PENSIONES DE LOS SERVIDORES Y EXSERVIDORES DEL SENA A NIVEL NACIONAL_x000a_"/>
        <s v="FUNCIONAMIENTO"/>
        <s v="SERVICIO PARA LA GESTIÓN DE LA AGENCIA PÚBLICA DE EMPLEO Y EL ANÁLISIS DEL MERCADO LABORAL A NIVEL NACIONAL_x000a_"/>
        <s v="MEJORAMIENTO DE LAS COMPETENCIAS PARA LA EMPLEABILIDAD DE LA POBLACIÓN VÍCTIMA DEL DESPLAZAMIENTO FORZADO POR EL CONFLICTO ARMADO A NIVEL NACIONAL_x000a_"/>
        <s v="FORTALECIMIENTO DE LA INFRAESTRUCTURA FÍSICA DEL SENA A NIVEL NACIONAL_x000a_"/>
      </sharedItems>
    </cacheField>
    <cacheField name="Código Dep SIIF" numFmtId="0">
      <sharedItems containsMixedTypes="1" containsNumber="1" containsInteger="1" minValue="10" maxValue="90"/>
    </cacheField>
    <cacheField name="Apropiación Vigente" numFmtId="166">
      <sharedItems containsSemiMixedTypes="0" containsString="0" containsNumber="1" containsInteger="1" minValue="0" maxValue="1383705231990"/>
    </cacheField>
    <cacheField name="Comprometido" numFmtId="166">
      <sharedItems containsSemiMixedTypes="0" containsString="0" containsNumber="1" containsInteger="1" minValue="0" maxValue="848258855264"/>
    </cacheField>
    <cacheField name="Pago" numFmtId="166">
      <sharedItems containsSemiMixedTypes="0" containsString="0" containsNumber="1" containsInteger="1" minValue="0" maxValue="847055331813"/>
    </cacheField>
    <cacheField name="Porcentaje Comprometido" numFmtId="0">
      <sharedItems/>
    </cacheField>
    <cacheField name="Porcentaje Ejecución" numFmtId="0">
      <sharedItems/>
    </cacheField>
  </cacheFields>
  <extLst>
    <ext xmlns:x14="http://schemas.microsoft.com/office/spreadsheetml/2009/9/main" uri="{725AE2AE-9491-48be-B2B4-4EB974FC3084}">
      <x14:pivotCacheDefinition pivotCacheId="12640359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39">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5"/>
    <s v="Retención - Formación Complementaria"/>
    <n v="0.49"/>
    <n v="0.68569999999999998"/>
    <n v="1.3994"/>
    <n v="0"/>
    <x v="0"/>
    <x v="0"/>
    <x v="0"/>
    <x v="0"/>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3"/>
    <s v="Retención - Técnica Laboral y Otros"/>
    <n v="0.755"/>
    <n v="0.93810000000000004"/>
    <n v="1.2424999999999999"/>
    <n v="0"/>
    <x v="0"/>
    <x v="0"/>
    <x v="0"/>
    <x v="1"/>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5"/>
    <s v="Retención - Formación Complementaria"/>
    <n v="0.58499999999999996"/>
    <n v="0.65090000000000003"/>
    <n v="1.1126"/>
    <n v="0"/>
    <x v="0"/>
    <x v="0"/>
    <x v="1"/>
    <x v="0"/>
    <x v="1"/>
    <x v="1"/>
    <x v="1"/>
    <d v="2025-01-01T00:00:00"/>
    <d v="2025-12-31T00:00:00"/>
    <n v="2025"/>
    <s v="Instalaciones e infraestructura del Centro de Formación Minero Ambiental y ambientes externos. Biblioteca, canchas deportivas, ambientes especializados"/>
    <s v="Softwares, sistemas de gestión de la información, computadoras, impresoras, Internet."/>
    <s v="Instructores, bienestar al aprendiz y equipo pedagógico de centro"/>
    <s v="Edwin David Rangel Mancheg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3"/>
    <s v="Retención - Técnica Laboral y Otros"/>
    <n v="0.94"/>
    <n v="0.93500000000000005"/>
    <n v="0.99470000000000003"/>
    <n v="0"/>
    <x v="0"/>
    <x v="0"/>
    <x v="1"/>
    <x v="1"/>
    <x v="1"/>
    <x v="1"/>
    <x v="1"/>
    <d v="2025-01-01T00:00:00"/>
    <d v="2025-12-31T00:00:00"/>
    <n v="2025"/>
    <s v="Instalaciones Centro de Formación Minero Ambiental, ambientes externos, auditorio, materiales de formación, áreas de espacimiento bienestar al aprendiz"/>
    <s v="Softwares, sistemas de gestión de la información, computadoras, impresoras, Internet."/>
    <s v="Instructores y equipo pegagógico de centro, bienestar al aprendiz"/>
    <s v="Ana Milena Arteaga Gonza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5"/>
    <s v="Retención - Formación Complementaria"/>
    <n v="0.57499999999999996"/>
    <n v="0.6139"/>
    <n v="1.0677000000000001"/>
    <n v="0"/>
    <x v="0"/>
    <x v="0"/>
    <x v="2"/>
    <x v="0"/>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3"/>
    <s v="Retención - Técnica Laboral y Otros"/>
    <n v="0.63"/>
    <n v="0.90959999999999996"/>
    <n v="1.4438"/>
    <n v="0"/>
    <x v="0"/>
    <x v="0"/>
    <x v="2"/>
    <x v="1"/>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5"/>
    <s v="Retención - Formación Complementaria"/>
    <n v="0.54500000000000004"/>
    <n v="0.55720000000000003"/>
    <n v="1.0224"/>
    <n v="0"/>
    <x v="0"/>
    <x v="0"/>
    <x v="3"/>
    <x v="0"/>
    <x v="3"/>
    <x v="3"/>
    <x v="3"/>
    <d v="2025-01-01T00:00:00"/>
    <d v="2025-12-31T00:00:00"/>
    <n v="2025"/>
    <s v="Ambientes de aprendizaje, Áreas administrativas Zonas verdes, Muebles y enseres"/>
    <s v="Equipos de cómputo, Teléfonos, Internet"/>
    <s v="Instructores, Apoyos Administrativos, Coordinadores académicos, Grupo Bienestar al aprendiz"/>
    <s v="Diana Muñoz Orti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3"/>
    <s v="Retención - Técnica Laboral y Otros"/>
    <n v="0.66500000000000004"/>
    <n v="0.79400000000000004"/>
    <n v="1.194"/>
    <n v="0"/>
    <x v="0"/>
    <x v="0"/>
    <x v="3"/>
    <x v="1"/>
    <x v="3"/>
    <x v="3"/>
    <x v="3"/>
    <d v="2025-01-01T00:00:00"/>
    <d v="2025-12-31T00:00:00"/>
    <n v="2025"/>
    <s v="Ambientes de aprendizaje, Áreas administrativas Zonas verdes, Muebles y enseres"/>
    <s v="Equipos de cómputo, Teléfonos, Internet"/>
    <s v="Instructores, Apoyos Administrativos, Coordinadores académicos, Grupo Bienestar al aprendiz"/>
    <s v="Diana Muñoz Orti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5"/>
    <s v="Retención - Formación Complementaria"/>
    <n v="0.54"/>
    <n v="0.68010000000000004"/>
    <n v="1.2594000000000001"/>
    <n v="0"/>
    <x v="0"/>
    <x v="0"/>
    <x v="4"/>
    <x v="0"/>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3"/>
    <s v="Retención - Técnica Laboral y Otros"/>
    <n v="0.77500000000000002"/>
    <n v="0.92290000000000005"/>
    <n v="1.1908000000000001"/>
    <n v="0"/>
    <x v="0"/>
    <x v="0"/>
    <x v="4"/>
    <x v="1"/>
    <x v="4"/>
    <x v="4"/>
    <x v="4"/>
    <d v="2025-01-01T00:00:00"/>
    <d v="2025-12-31T00:00:00"/>
    <n v="2025"/>
    <s v="Infraestructura del Centro: Ambientes de Aprendizaje."/>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5"/>
    <s v="Retención - Formación Complementaria"/>
    <n v="0.56999999999999995"/>
    <n v="0.59850000000000003"/>
    <n v="1.05"/>
    <n v="0"/>
    <x v="0"/>
    <x v="0"/>
    <x v="5"/>
    <x v="0"/>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Victor Rafael Atencia Urueta Julian Alonso Mesa Corr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3"/>
    <s v="Retención - Técnica Laboral y Otros"/>
    <n v="0.745"/>
    <n v="0.88249999999999995"/>
    <n v="1.1846000000000001"/>
    <n v="0"/>
    <x v="0"/>
    <x v="0"/>
    <x v="5"/>
    <x v="1"/>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Victor Rafael Atencia Urueta Julian Alonso Mesa Corr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5"/>
    <s v="Retención - Formación Complementaria"/>
    <n v="0.56999999999999995"/>
    <n v="0.61950000000000005"/>
    <n v="1.0868"/>
    <n v="0"/>
    <x v="0"/>
    <x v="0"/>
    <x v="6"/>
    <x v="0"/>
    <x v="6"/>
    <x v="6"/>
    <x v="6"/>
    <d v="2025-01-01T00:00:00"/>
    <d v="2025-12-31T00:00:00"/>
    <n v="2025"/>
    <s v="Ambientes de Formación, Talleres, Sillas, Mesas de Trabajo Colaborativo, Maquinaria; Materiales de Formación, Herramientas Manuales y Electromanuales"/>
    <s v="Aplicativo Sofia Plus, Plataforma Virtual"/>
    <s v="Instructores"/>
    <s v="Laura Restrep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3"/>
    <s v="Retención - Técnica Laboral y Otros"/>
    <n v="0.78"/>
    <n v="0.92100000000000004"/>
    <n v="1.1808000000000001"/>
    <n v="0"/>
    <x v="0"/>
    <x v="0"/>
    <x v="6"/>
    <x v="1"/>
    <x v="6"/>
    <x v="6"/>
    <x v="6"/>
    <d v="2025-01-01T00:00:00"/>
    <d v="2025-12-31T00:00:00"/>
    <n v="2025"/>
    <s v="Ambientes de Formación, Talleres, Sillas, Mesas de Trabajo Colaborativo, Maquinaria; Materiales de Formación, Herramientas Manuales y Electromanuales"/>
    <s v="Aplicativo Sofia Plus, Plataforma Virtual"/>
    <s v="Instructores"/>
    <s v="Laura Restrep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5"/>
    <s v="Retención - Formación Complementaria"/>
    <n v="0.56999999999999995"/>
    <n v="0.65359999999999996"/>
    <n v="1.1467000000000001"/>
    <n v="0"/>
    <x v="0"/>
    <x v="0"/>
    <x v="7"/>
    <x v="0"/>
    <x v="7"/>
    <x v="7"/>
    <x v="7"/>
    <d v="2025-01-01T00:00:00"/>
    <d v="2025-12-31T00:00:00"/>
    <n v="2025"/>
    <s v="Oficina equipo de bienestar"/>
    <s v="11 computadores portátiles"/>
    <s v="9 Profesionales y 2 Tecnólogos"/>
    <s v="Isabel Cristina Vargas"/>
    <s v="Profesional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3"/>
    <s v="Retención - Técnica Laboral y Otros"/>
    <n v="0.68500000000000005"/>
    <n v="0.86919999999999997"/>
    <n v="1.2688999999999999"/>
    <n v="0"/>
    <x v="0"/>
    <x v="0"/>
    <x v="7"/>
    <x v="1"/>
    <x v="7"/>
    <x v="7"/>
    <x v="7"/>
    <d v="2025-01-01T00:00:00"/>
    <d v="2025-12-31T00:00:00"/>
    <n v="2025"/>
    <s v="Oficina Equipo Bienestar"/>
    <s v="11 computadores portátiles"/>
    <s v="9 Profesionales y 2 Tecnólogos"/>
    <s v="Isabel Cristina Vargas"/>
    <s v="Profesional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5"/>
    <s v="Retención - Formación Complementaria"/>
    <n v="0.58499999999999996"/>
    <n v="0.60489999999999999"/>
    <n v="1.034"/>
    <n v="0"/>
    <x v="0"/>
    <x v="0"/>
    <x v="8"/>
    <x v="0"/>
    <x v="8"/>
    <x v="8"/>
    <x v="8"/>
    <d v="2025-01-01T00:00:00"/>
    <d v="2025-12-31T00:00:00"/>
    <n v="2025"/>
    <s v="Ambiente de formación, materiales de formación, equipos para la formación"/>
    <s v="Equipos de cómputo y aplicativos Institucionales"/>
    <s v="Instructores, Coordinadores Académicos, Apoyo Administrativo"/>
    <s v="Eliana María Vargas Pérez. Laura Álvarez To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3"/>
    <s v="Retención - Técnica Laboral y Otros"/>
    <n v="0.72499999999999998"/>
    <n v="0.85050000000000003"/>
    <n v="1.1731"/>
    <n v="0"/>
    <x v="0"/>
    <x v="0"/>
    <x v="8"/>
    <x v="1"/>
    <x v="8"/>
    <x v="8"/>
    <x v="8"/>
    <d v="2025-01-01T00:00:00"/>
    <d v="2025-12-31T00:00:00"/>
    <n v="2025"/>
    <s v="Ambiente de formación, materiales de formación, equipos para la formación"/>
    <s v="Equipos de cómputo y aplicativos Institucionales"/>
    <s v="Instructores, Coordinadores Académicos, Apoyo Administrativo, Equipo de Bienestar al aprendiz."/>
    <s v="Luz Estella Chica Arango. Bladimir Coba Rodríguez. Astrid Elena Lema Bernal. Laura Álvarez Toro. 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5"/>
    <s v="Retención - Formación Complementaria"/>
    <n v="0.63"/>
    <n v="0.70169999999999999"/>
    <n v="1.1137999999999999"/>
    <n v="0"/>
    <x v="0"/>
    <x v="0"/>
    <x v="9"/>
    <x v="0"/>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3"/>
    <s v="Retención - Técnica Laboral y Otros"/>
    <n v="0.86"/>
    <n v="0.86109999999999998"/>
    <n v="1.0013000000000001"/>
    <n v="0"/>
    <x v="0"/>
    <x v="0"/>
    <x v="9"/>
    <x v="1"/>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5"/>
    <s v="Retención - Formación Complementaria"/>
    <n v="0.57499999999999996"/>
    <n v="0.69120000000000004"/>
    <n v="1.2020999999999999"/>
    <n v="0"/>
    <x v="0"/>
    <x v="0"/>
    <x v="10"/>
    <x v="0"/>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3"/>
    <s v="Retención - Técnica Laboral y Otros"/>
    <n v="0.69499999999999995"/>
    <n v="0.91790000000000005"/>
    <n v="1.3207"/>
    <n v="0"/>
    <x v="0"/>
    <x v="0"/>
    <x v="10"/>
    <x v="1"/>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5"/>
    <s v="Retención - Formación Complementaria"/>
    <n v="0.56000000000000005"/>
    <n v="0.67330000000000001"/>
    <n v="1.2022999999999999"/>
    <n v="0"/>
    <x v="0"/>
    <x v="0"/>
    <x v="11"/>
    <x v="0"/>
    <x v="11"/>
    <x v="11"/>
    <x v="11"/>
    <d v="2025-01-01T00:00:00"/>
    <d v="2025-12-31T00:00:00"/>
    <n v="2025"/>
    <s v="Ambiente de formación, materiales de formación, equipos para la formación"/>
    <s v="Equipos de computo y aplicativos institucionales"/>
    <s v="Apoyo Administrativo, Equipo de bienestar aprendiz"/>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3"/>
    <s v="Retención - Técnica Laboral y Otros"/>
    <n v="0.78500000000000003"/>
    <n v="0.93130000000000002"/>
    <n v="1.1863999999999999"/>
    <n v="0"/>
    <x v="0"/>
    <x v="0"/>
    <x v="11"/>
    <x v="1"/>
    <x v="11"/>
    <x v="11"/>
    <x v="11"/>
    <d v="2025-01-01T00:00:00"/>
    <d v="2025-12-31T00:00:00"/>
    <n v="2025"/>
    <s v="Ambiente de formación, materiales de formación, equipos para la formación"/>
    <s v="Equipos de computo y aplicativos institucionales"/>
    <s v="Apoyo Administrativo, Equipo de bienestar aprendiz"/>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5"/>
    <s v="Retención - Formación Complementaria"/>
    <n v="0.57999999999999996"/>
    <n v="0.59240000000000004"/>
    <n v="1.0214000000000001"/>
    <n v="0"/>
    <x v="0"/>
    <x v="0"/>
    <x v="12"/>
    <x v="0"/>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3"/>
    <s v="Retención - Técnica Laboral y Otros"/>
    <n v="0.81"/>
    <n v="0.88100000000000001"/>
    <n v="1.0876999999999999"/>
    <n v="0"/>
    <x v="0"/>
    <x v="0"/>
    <x v="12"/>
    <x v="1"/>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5"/>
    <s v="Retención - Formación Complementaria"/>
    <n v="0.56999999999999995"/>
    <n v="0.66469999999999996"/>
    <n v="1.1660999999999999"/>
    <n v="0"/>
    <x v="0"/>
    <x v="0"/>
    <x v="13"/>
    <x v="0"/>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Sandra Rosario Garcia"/>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3"/>
    <s v="Retención - Técnica Laboral y Otros"/>
    <n v="0.88500000000000001"/>
    <n v="0.91720000000000002"/>
    <n v="1.0364"/>
    <n v="0"/>
    <x v="0"/>
    <x v="0"/>
    <x v="13"/>
    <x v="1"/>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Sandra Rosario Garcia"/>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5"/>
    <s v="Retención - Formación Complementaria"/>
    <n v="0.55500000000000005"/>
    <n v="0.68759999999999999"/>
    <n v="1.2388999999999999"/>
    <n v="0"/>
    <x v="0"/>
    <x v="0"/>
    <x v="14"/>
    <x v="0"/>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EQUIPO DE BIENESTAR AL APRENDIZ, INSTRUCTORES DEL AREA"/>
    <s v="Yineth Paola Camarg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3"/>
    <s v="Retención - Técnica Laboral y Otros"/>
    <n v="0.81"/>
    <n v="0.90480000000000005"/>
    <n v="1.117"/>
    <n v="0"/>
    <x v="0"/>
    <x v="0"/>
    <x v="14"/>
    <x v="1"/>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EQUIPO DE BIENESTAR AL APRENDIZ, INSTRUCTORES DEL AREA"/>
    <s v="Yineth Paola Camarg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5"/>
    <s v="Retención - Formación Complementaria"/>
    <n v="0.55500000000000005"/>
    <n v="0.75460000000000005"/>
    <n v="1.3595999999999999"/>
    <n v="0"/>
    <x v="0"/>
    <x v="0"/>
    <x v="15"/>
    <x v="0"/>
    <x v="15"/>
    <x v="15"/>
    <x v="15"/>
    <d v="2025-01-01T00:00:00"/>
    <d v="2025-12-31T00:00:00"/>
    <n v="2025"/>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3"/>
    <s v="Retención - Técnica Laboral y Otros"/>
    <n v="0.755"/>
    <n v="0.86939999999999995"/>
    <n v="1.1515"/>
    <n v="0"/>
    <x v="0"/>
    <x v="0"/>
    <x v="15"/>
    <x v="1"/>
    <x v="15"/>
    <x v="15"/>
    <x v="15"/>
    <d v="2025-01-01T00:00:00"/>
    <d v="2025-12-31T00:00:00"/>
    <n v="2025"/>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2"/>
    <s v="Retención - Educación Superior"/>
    <n v="0.76"/>
    <n v="0.83650000000000002"/>
    <n v="1.1007"/>
    <n v="0"/>
    <x v="0"/>
    <x v="0"/>
    <x v="0"/>
    <x v="2"/>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2"/>
    <s v="Retención - Educación Superior"/>
    <n v="0.94499999999999995"/>
    <n v="0.94120000000000004"/>
    <n v="0.996"/>
    <n v="0"/>
    <x v="0"/>
    <x v="0"/>
    <x v="1"/>
    <x v="2"/>
    <x v="1"/>
    <x v="1"/>
    <x v="1"/>
    <d v="2025-01-01T00:00:00"/>
    <d v="2025-12-31T00:00:00"/>
    <n v="2025"/>
    <s v="Instalaciones Centro de Formación Minero Ambiental, ambientes externos, auditorio, materiales de formación, áreas de espacimiento bienestar al aprendiz"/>
    <s v="Softwares, sistemas de gestión de la información, computadoras, impresoras, Internet."/>
    <s v="Instructores, bienestar al aprendiz y equipo pedagógico de centro"/>
    <s v="Ana Milena Arteaga Gonzá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2"/>
    <s v="Retención - Educación Superior"/>
    <n v="0.75"/>
    <n v="0.88300000000000001"/>
    <n v="1.1773"/>
    <n v="0"/>
    <x v="0"/>
    <x v="0"/>
    <x v="2"/>
    <x v="2"/>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2"/>
    <s v="Retención - Educación Superior"/>
    <n v="0.71"/>
    <n v="0.77180000000000004"/>
    <n v="1.087"/>
    <n v="0"/>
    <x v="0"/>
    <x v="0"/>
    <x v="3"/>
    <x v="2"/>
    <x v="3"/>
    <x v="3"/>
    <x v="3"/>
    <d v="2025-01-01T00:00:00"/>
    <d v="2025-12-31T00:00:00"/>
    <n v="2025"/>
    <s v="Ambientes de aprendizaje, Áreas administrativas Zonas verdes, Muebles y enseres"/>
    <s v="Equipos de cómputo, Teléfonos, Internet"/>
    <s v="Instructores, Apoyos Administrativos, Coordinadores académicos, Grupo Bienestar al aprendiz"/>
    <s v="Diana Muñoz Orti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2"/>
    <s v="Retención - Educación Superior"/>
    <n v="0.80500000000000005"/>
    <n v="0.86070000000000002"/>
    <n v="1.0691999999999999"/>
    <n v="0"/>
    <x v="0"/>
    <x v="0"/>
    <x v="4"/>
    <x v="2"/>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2"/>
    <s v="Retención - Educación Superior"/>
    <n v="0.75"/>
    <n v="0.87819999999999998"/>
    <n v="1.1709000000000001"/>
    <n v="0"/>
    <x v="0"/>
    <x v="0"/>
    <x v="5"/>
    <x v="2"/>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Victor Rafael Atencia Urueta Julian Alonso Mesa Corr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2"/>
    <s v="Retención - Educación Superior"/>
    <n v="0.755"/>
    <n v="0.89300000000000002"/>
    <n v="1.1828000000000001"/>
    <n v="0"/>
    <x v="0"/>
    <x v="0"/>
    <x v="6"/>
    <x v="2"/>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 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2"/>
    <s v="Retención - Educación Superior"/>
    <n v="0.76"/>
    <n v="0.85489999999999999"/>
    <n v="1.1249"/>
    <n v="0"/>
    <x v="0"/>
    <x v="0"/>
    <x v="7"/>
    <x v="2"/>
    <x v="7"/>
    <x v="7"/>
    <x v="7"/>
    <d v="2025-01-01T00:00:00"/>
    <d v="2025-12-31T00:00:00"/>
    <n v="2025"/>
    <s v="Oficina equipo de bienestar"/>
    <s v="11 computadores portátiles"/>
    <s v="9 Profesionales y 2 Tecnólogos"/>
    <s v="Isabel Cristina Vargas"/>
    <s v="Profesional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2"/>
    <s v="Retención - Educación Superior"/>
    <n v="0.77500000000000002"/>
    <n v="0.84399999999999997"/>
    <n v="1.089"/>
    <n v="0"/>
    <x v="0"/>
    <x v="0"/>
    <x v="8"/>
    <x v="2"/>
    <x v="8"/>
    <x v="8"/>
    <x v="8"/>
    <d v="2025-01-01T00:00:00"/>
    <d v="2025-12-31T00:00:00"/>
    <n v="2025"/>
    <s v="Ambiente de formación, materiales de formación, equipos para la formación"/>
    <s v="Equipos de cómputo y aplicativos Institucionales"/>
    <s v="Instructores, Coordinadores Académicos, Apoyo Administrativo, Equipo de Bienestar al aprendiz."/>
    <s v="Luz Estella Chica Arango. Bladimir Coba Rodríguez. Astrid Elena Lema Bernal. Laura Álvarez Toro. 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2"/>
    <s v="Retención - Educación Superior"/>
    <n v="0.80500000000000005"/>
    <n v="0.82520000000000004"/>
    <n v="1.0250999999999999"/>
    <n v="0"/>
    <x v="0"/>
    <x v="0"/>
    <x v="9"/>
    <x v="2"/>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2"/>
    <s v="Retención - Educación Superior"/>
    <n v="0.755"/>
    <n v="0.86180000000000001"/>
    <n v="1.1415"/>
    <n v="0"/>
    <x v="0"/>
    <x v="0"/>
    <x v="10"/>
    <x v="2"/>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Coordinador de formación profesional integral del Centro"/>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2"/>
    <s v="Retención - Educación Superior"/>
    <n v="0.81499999999999995"/>
    <n v="0.85489999999999999"/>
    <n v="1.0489999999999999"/>
    <n v="0"/>
    <x v="0"/>
    <x v="0"/>
    <x v="12"/>
    <x v="2"/>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2"/>
    <s v="Retención - Educación Superior"/>
    <n v="0.81499999999999995"/>
    <n v="0.81240000000000001"/>
    <n v="0.99680000000000002"/>
    <n v="0"/>
    <x v="0"/>
    <x v="0"/>
    <x v="13"/>
    <x v="2"/>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Sandra Rosario Garcia"/>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2"/>
    <s v="Retención - Educación Superior"/>
    <n v="0.78500000000000003"/>
    <n v="0.878"/>
    <n v="1.1185"/>
    <n v="0"/>
    <x v="0"/>
    <x v="0"/>
    <x v="11"/>
    <x v="2"/>
    <x v="11"/>
    <x v="11"/>
    <x v="11"/>
    <d v="2025-01-01T00:00:00"/>
    <d v="2025-12-31T00:00:00"/>
    <n v="2025"/>
    <s v="Ambiente de formación, materiales de formación, equipos para la formación"/>
    <s v="Equipos de computo y aplicativos institucionales"/>
    <s v="Apoyo Administrativo, Equipo de bienestar aprendiz"/>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2"/>
    <s v="Retención - Educación Superior"/>
    <n v="0.85"/>
    <n v="0.8589"/>
    <n v="1.0105"/>
    <n v="0"/>
    <x v="0"/>
    <x v="0"/>
    <x v="14"/>
    <x v="2"/>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EQUIPO DE BIENESTAR AL APRENDIZ, INSTRUCTORES DEL AREA"/>
    <s v="Yineth Paola Camarg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2"/>
    <s v="Retención - Educación Superior"/>
    <n v="0.85"/>
    <n v="0.87070000000000003"/>
    <n v="1.0244"/>
    <n v="0"/>
    <x v="0"/>
    <x v="0"/>
    <x v="15"/>
    <x v="2"/>
    <x v="15"/>
    <x v="15"/>
    <x v="15"/>
    <d v="2025-01-01T00:00:00"/>
    <d v="2025-12-31T00:00:00"/>
    <n v="2025"/>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4"/>
    <s v="Retención - Total Formación Titulada"/>
    <n v="0.75749999999999995"/>
    <n v="0.90100000000000002"/>
    <n v="1.1894"/>
    <n v="0"/>
    <x v="0"/>
    <x v="0"/>
    <x v="0"/>
    <x v="3"/>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4"/>
    <s v="Retención - Total Formación Titulada"/>
    <n v="0.9425"/>
    <n v="0.93669999999999998"/>
    <n v="0.99380000000000002"/>
    <n v="0"/>
    <x v="0"/>
    <x v="0"/>
    <x v="1"/>
    <x v="3"/>
    <x v="1"/>
    <x v="1"/>
    <x v="1"/>
    <d v="2025-01-01T00:00:00"/>
    <d v="2025-12-31T00:00:00"/>
    <n v="2025"/>
    <s v="Instalaciones Centro de Formación Minero Ambiental, ambientes externos, auditorio, materiales de formación, áreas de espacimiento bienestar al aprendiz"/>
    <s v="Softwares, sistemas de gestión de la información, computadoras, impresoras, Internet."/>
    <s v="Instructores, bienestar al aprendiz y equipo pedagógico de centro"/>
    <s v="Ana Milena Arteaga González"/>
    <s v="Coordinación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4"/>
    <s v="Retención - Total Formación Titulada"/>
    <n v="0.69"/>
    <n v="0.89680000000000004"/>
    <n v="1.2997000000000001"/>
    <n v="0"/>
    <x v="0"/>
    <x v="0"/>
    <x v="2"/>
    <x v="3"/>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4"/>
    <s v="Retención - Total Formación Titulada"/>
    <n v="0.6875"/>
    <n v="0.78510000000000002"/>
    <n v="1.1419999999999999"/>
    <n v="0"/>
    <x v="0"/>
    <x v="0"/>
    <x v="3"/>
    <x v="3"/>
    <x v="3"/>
    <x v="3"/>
    <x v="3"/>
    <d v="2025-01-01T00:00:00"/>
    <d v="2025-12-31T00:00:00"/>
    <n v="2025"/>
    <s v="Ambientes de aprendizaje, Áreas administrativas Zonas verdes, Muebles y enseres"/>
    <s v="Equipos de cómputo, Teléfonos, Internet"/>
    <s v="Instructores, Apoyos Administrativos, Coordinadores académicos, Grupo Bienestar al aprendiz"/>
    <s v="Diana Muñoz Orti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4"/>
    <s v="Retención - Total Formación Titulada"/>
    <n v="0.79"/>
    <n v="0.89410000000000001"/>
    <n v="1.1317999999999999"/>
    <n v="0"/>
    <x v="0"/>
    <x v="0"/>
    <x v="4"/>
    <x v="3"/>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4"/>
    <s v="Retención - Total Formación Titulada"/>
    <n v="0.74750000000000005"/>
    <n v="0.87990000000000002"/>
    <n v="1.1771"/>
    <n v="0"/>
    <x v="0"/>
    <x v="0"/>
    <x v="5"/>
    <x v="3"/>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Victor Rafael Atencia Urueta Julian Alonso Mesa Corre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4"/>
    <s v="Retención - Total Formación Titulada"/>
    <n v="0.76749999999999996"/>
    <n v="0.90500000000000003"/>
    <n v="1.1792"/>
    <n v="0"/>
    <x v="0"/>
    <x v="0"/>
    <x v="6"/>
    <x v="3"/>
    <x v="6"/>
    <x v="6"/>
    <x v="6"/>
    <d v="2025-01-01T00:00:00"/>
    <d v="2025-12-31T00:00:00"/>
    <n v="2025"/>
    <s v="Ambientes de Formación, Talleres, Sillas, Mesas de Trabajo Colaborativo, Maquinaria; Materiales de Formación, Herramientas Manuales y Electromanuales"/>
    <s v="Aplicativo Sofia Plus, Plataforma Virtual"/>
    <s v="Instructores"/>
    <s v="Laura Restrep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4"/>
    <s v="Retención - Total Formación Titulada"/>
    <n v="0.72250000000000003"/>
    <n v="0.86519999999999997"/>
    <n v="1.1975"/>
    <n v="0"/>
    <x v="0"/>
    <x v="0"/>
    <x v="7"/>
    <x v="3"/>
    <x v="7"/>
    <x v="7"/>
    <x v="7"/>
    <d v="2025-01-01T00:00:00"/>
    <d v="2025-12-31T00:00:00"/>
    <n v="2025"/>
    <s v="Oficina equipo de bienestar"/>
    <s v="11 computadores portátiles"/>
    <s v="9 Profesionales y 2 Tecnólogos"/>
    <s v="Isabel Cristina Vargas"/>
    <s v="Profesional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4"/>
    <s v="Retención - Total Formación Titulada"/>
    <n v="0.75"/>
    <n v="0.84709999999999996"/>
    <n v="1.1294999999999999"/>
    <n v="0"/>
    <x v="0"/>
    <x v="0"/>
    <x v="8"/>
    <x v="3"/>
    <x v="8"/>
    <x v="8"/>
    <x v="8"/>
    <d v="2025-01-01T00:00:00"/>
    <d v="2025-12-31T00:00:00"/>
    <n v="2025"/>
    <s v="Ambiente de formación, materiales de formación, equipos para la formación"/>
    <s v="Equipos de cómputo y aplicativos Institucionales"/>
    <s v="Instructores, Coordinadores Académicos, Apoyo Administrativo, Equipo de Bienestar al aprendiz."/>
    <s v="Luz Estella Chica Arango. Bladimir Coba Rodríguez. Astrid Elena Lema Bernal. Laura Álvarez Toro. 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4"/>
    <s v="Retención - Total Formación Titulada"/>
    <n v="0.83250000000000002"/>
    <n v="0.84730000000000005"/>
    <n v="1.0178"/>
    <n v="0"/>
    <x v="0"/>
    <x v="0"/>
    <x v="9"/>
    <x v="3"/>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4"/>
    <s v="Retención - Total Formación Titulada"/>
    <n v="0.72499999999999998"/>
    <n v="0.89459999999999995"/>
    <n v="1.2339"/>
    <n v="0"/>
    <x v="0"/>
    <x v="0"/>
    <x v="10"/>
    <x v="3"/>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4"/>
    <s v="Retención - Total Formación Titulada"/>
    <n v="0.8125"/>
    <n v="0.87109999999999999"/>
    <n v="1.0721000000000001"/>
    <n v="0"/>
    <x v="0"/>
    <x v="0"/>
    <x v="12"/>
    <x v="3"/>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4"/>
    <s v="Retención - Total Formación Titulada"/>
    <n v="0.85"/>
    <n v="0.88400000000000001"/>
    <n v="1.04"/>
    <n v="0"/>
    <x v="0"/>
    <x v="0"/>
    <x v="13"/>
    <x v="3"/>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Sandra Rosario Garcia"/>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4"/>
    <s v="Retención - Total Formación Titulada"/>
    <n v="0.78500000000000003"/>
    <n v="0.90890000000000004"/>
    <n v="1.1577999999999999"/>
    <n v="0"/>
    <x v="0"/>
    <x v="0"/>
    <x v="11"/>
    <x v="3"/>
    <x v="11"/>
    <x v="11"/>
    <x v="11"/>
    <d v="2025-01-01T00:00:00"/>
    <d v="2025-12-31T00:00:00"/>
    <n v="2025"/>
    <s v="Ambiente de formación, materiales de formación, equipos para la formación"/>
    <s v="Equipos de computo y aplicativos institucionales."/>
    <s v="Apoyo Administrativo, Equipo de bienestar aprendiz"/>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4"/>
    <s v="Retención - Total Formación Titulada"/>
    <n v="0.83"/>
    <n v="0.88990000000000002"/>
    <n v="1.0722"/>
    <n v="0"/>
    <x v="0"/>
    <x v="0"/>
    <x v="14"/>
    <x v="3"/>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EQUIPO DE BIENESTAR AL APRENDIZ, INSTRUCTORES DEL AREA"/>
    <s v="Yineth Paola Camarg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4"/>
    <s v="Retención - Total Formación Titulada"/>
    <n v="0.80249999999999999"/>
    <n v="0.86980000000000002"/>
    <n v="1.0839000000000001"/>
    <n v="0"/>
    <x v="0"/>
    <x v="0"/>
    <x v="15"/>
    <x v="3"/>
    <x v="15"/>
    <x v="15"/>
    <x v="15"/>
    <d v="2025-01-01T00:00:00"/>
    <d v="2025-12-31T00:00:00"/>
    <n v="2025"/>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654"/>
    <s v="certificación - articulación con la media - técnicos"/>
    <n v="1093"/>
    <n v="1"/>
    <n v="8.9999999999999998E-4"/>
    <n v="0"/>
    <x v="0"/>
    <x v="0"/>
    <x v="0"/>
    <x v="4"/>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654"/>
    <s v="certificación - articulación con la media - técnicos"/>
    <n v="595"/>
    <n v="1"/>
    <n v="1.6999999999999999E-3"/>
    <n v="0"/>
    <x v="0"/>
    <x v="0"/>
    <x v="1"/>
    <x v="4"/>
    <x v="1"/>
    <x v="1"/>
    <x v="1"/>
    <d v="2025-01-01T00:00:00"/>
    <d v="2025-12-31T00:00:00"/>
    <n v="2025"/>
    <s v="Ambiente de formación, materiales de formación, equipos para la formación"/>
    <s v="Equipos de cómputos, Software, video beam, conexión a internet"/>
    <s v="Instructores y apoyo técnico pedagógico"/>
    <s v="Astrid Celenia Castellanos"/>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654"/>
    <s v="certificación - articulación con la media - técnicos"/>
    <n v="597"/>
    <n v="0"/>
    <n v="0"/>
    <n v="0"/>
    <x v="0"/>
    <x v="0"/>
    <x v="2"/>
    <x v="4"/>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orge Hernan Lopez Garcia"/>
    <s v="Lider de la Media Tecn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654"/>
    <s v="certificación - articulación con la media - técnicos"/>
    <n v="210"/>
    <n v="0"/>
    <n v="0"/>
    <n v="0"/>
    <x v="0"/>
    <x v="0"/>
    <x v="3"/>
    <x v="4"/>
    <x v="3"/>
    <x v="3"/>
    <x v="3"/>
    <d v="2025-01-01T00:00:00"/>
    <d v="2025-12-31T00:00:00"/>
    <n v="2025"/>
    <s v="Ambientes de aprendizaje, Áreas administrativas Zonas verdes, Muebles y enseres, Oficia del Agnte GAE"/>
    <s v="Equipos de cómputo, Teléfonos, Internet"/>
    <s v="Instructores, Apoyos Administrativos, Coordinadores académicos, Agente GAE del centro de formaciòn"/>
    <s v="Jaime Velasquez Ramirez"/>
    <s v="Homologo de Sistemas y Agente GAE del centro d e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654"/>
    <s v="certificación - articulación con la media - técnicos"/>
    <n v="741"/>
    <n v="0"/>
    <n v="0"/>
    <n v="0"/>
    <x v="0"/>
    <x v="0"/>
    <x v="4"/>
    <x v="4"/>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654"/>
    <s v="certificación - articulación con la media - técnicos"/>
    <n v="914"/>
    <n v="0"/>
    <n v="0"/>
    <n v="0"/>
    <x v="0"/>
    <x v="0"/>
    <x v="5"/>
    <x v="4"/>
    <x v="5"/>
    <x v="5"/>
    <x v="5"/>
    <d v="2025-01-01T00:00:00"/>
    <d v="2025-12-31T00:00:00"/>
    <n v="2025"/>
    <s v="Infraestructrura Centro:oficina Admon Educativa"/>
    <s v="Equipos Ofimatica"/>
    <s v="Personal Planta y Contratista de Admon Educativa"/>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654"/>
    <s v="certificación - articulación con la media - técnicos"/>
    <n v="808"/>
    <n v="7"/>
    <n v="8.6999999999999994E-3"/>
    <n v="0"/>
    <x v="0"/>
    <x v="0"/>
    <x v="6"/>
    <x v="4"/>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654"/>
    <s v="certificación - articulación con la media - técnicos"/>
    <n v="1996"/>
    <n v="0"/>
    <n v="0"/>
    <n v="0"/>
    <x v="0"/>
    <x v="0"/>
    <x v="7"/>
    <x v="4"/>
    <x v="7"/>
    <x v="7"/>
    <x v="7"/>
    <d v="2025-01-01T00:00:00"/>
    <d v="2025-12-31T00:00:00"/>
    <n v="2025"/>
    <s v="Oficina equipo de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654"/>
    <s v="certificación - articulación con la media - técnicos"/>
    <n v="1240"/>
    <n v="1"/>
    <n v="8.0000000000000004E-4"/>
    <n v="0"/>
    <x v="0"/>
    <x v="0"/>
    <x v="8"/>
    <x v="4"/>
    <x v="8"/>
    <x v="8"/>
    <x v="8"/>
    <d v="2025-01-01T00:00:00"/>
    <d v="2025-12-31T00:00:00"/>
    <n v="2025"/>
    <s v="Oficina de Administración Educativa"/>
    <s v="Equipos de cómputo, aplicativos Institucionales y funcionamiento del token."/>
    <s v="Equipo Administración Educativa, apoyo administrativo coordinaciones. 1 líder de la media técnica"/>
    <s v="Cristina Patricia Valle. Eliana María Vargas Pérez."/>
    <s v="Coordinaciones de Administración Educativa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654"/>
    <s v="certificación - articulación con la media - técnicos"/>
    <n v="732"/>
    <n v="1"/>
    <n v="1.4E-3"/>
    <n v="0"/>
    <x v="0"/>
    <x v="0"/>
    <x v="9"/>
    <x v="4"/>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654"/>
    <s v="certificación - articulación con la media - técnicos"/>
    <n v="2666"/>
    <n v="9"/>
    <n v="3.3999999999999998E-3"/>
    <n v="0"/>
    <x v="0"/>
    <x v="0"/>
    <x v="10"/>
    <x v="4"/>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Luz Mery Ruiz Mejia (Coordinadora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654"/>
    <s v="certificación - articulación con la media - técnicos"/>
    <n v="798"/>
    <n v="0"/>
    <n v="0"/>
    <n v="0"/>
    <x v="0"/>
    <x v="0"/>
    <x v="12"/>
    <x v="4"/>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ana Liesel Alvarez Bitar"/>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654"/>
    <s v="certificación - articulación con la media - técnicos"/>
    <n v="1206"/>
    <n v="113"/>
    <n v="9.3700000000000006E-2"/>
    <n v="0"/>
    <x v="0"/>
    <x v="0"/>
    <x v="13"/>
    <x v="4"/>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am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654"/>
    <s v="certificación - articulación con la media - técnicos"/>
    <n v="2221"/>
    <n v="4"/>
    <n v="1.8E-3"/>
    <n v="0"/>
    <x v="0"/>
    <x v="0"/>
    <x v="11"/>
    <x v="4"/>
    <x v="11"/>
    <x v="11"/>
    <x v="11"/>
    <d v="2025-01-01T00:00:00"/>
    <d v="2025-12-31T00:00:00"/>
    <n v="2025"/>
    <s v="Para el cumplimiento de la meta se requiere contar con la infraestructura tecnológica representada en equipos de cómputo, plataforma Sofiaplus, acceso a bases de datos de plataformas oficiales, conectividad e impresoras."/>
    <s v="Equipos de cómputo y plataformas tecnológicas de la entidad y oficiales externas a la entidad"/>
    <s v="Equipo de Coordinación de Administración Educativa, Coordinación Formación Profesional."/>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654"/>
    <s v="certificación - articulación con la media - técnicos"/>
    <n v="2504"/>
    <n v="2"/>
    <n v="8.0000000000000004E-4"/>
    <n v="0"/>
    <x v="0"/>
    <x v="0"/>
    <x v="14"/>
    <x v="4"/>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654"/>
    <s v="certificación - articulación con la media - técnicos"/>
    <n v="872"/>
    <n v="0"/>
    <n v="0"/>
    <n v="0"/>
    <x v="0"/>
    <x v="0"/>
    <x v="15"/>
    <x v="4"/>
    <x v="15"/>
    <x v="15"/>
    <x v="15"/>
    <d v="2025-01-01T00:00:00"/>
    <d v="2025-12-31T00:00:00"/>
    <n v="2025"/>
    <s v="Salas de Coworking o de videoconferencias"/>
    <s v="Aplicativos institucionales, equipos de cómputo, equipos y medios audiovisuales"/>
    <s v="Profesionales del equipo de administración educativa"/>
    <s v="William Muñoz Quinter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73"/>
    <s v="Cupos programa Integración con la Educación Media &quot;Tecnicos Laborales&quot;"/>
    <n v="2976"/>
    <n v="2919"/>
    <n v="0.98080000000000001"/>
    <n v="0"/>
    <x v="0"/>
    <x v="0"/>
    <x v="0"/>
    <x v="5"/>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73"/>
    <s v="Cupos programa Integración con la Educación Media &quot;Tecnicos Laborales&quot;"/>
    <n v="1372"/>
    <n v="1362"/>
    <n v="0.99270000000000003"/>
    <n v="0"/>
    <x v="0"/>
    <x v="0"/>
    <x v="1"/>
    <x v="5"/>
    <x v="1"/>
    <x v="1"/>
    <x v="1"/>
    <d v="2025-01-01T00:00:00"/>
    <d v="2025-12-31T00:00:00"/>
    <n v="2025"/>
    <s v="Instalaciones Centro de Formación Minero Ambiental, ambientes externos, auditorio, materiales de formación"/>
    <s v="Equipos de computo y aplicativos institucionales"/>
    <s v="Instructores y equipo pedagógico de centro"/>
    <s v="Edwin David Rangel Mancheg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73"/>
    <s v="Cupos programa Integración con la Educación Media &quot;Tecnicos Laborales&quot;"/>
    <n v="1480"/>
    <n v="1500"/>
    <n v="1.0135000000000001"/>
    <n v="0"/>
    <x v="0"/>
    <x v="0"/>
    <x v="2"/>
    <x v="5"/>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orge Hernan Lopez Garcia"/>
    <s v="Lider de la Media Tecn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73"/>
    <s v="Cupos programa Integración con la Educación Media &quot;Tecnicos Laborales&quot;"/>
    <n v="580"/>
    <n v="594"/>
    <n v="1.0241"/>
    <n v="0"/>
    <x v="0"/>
    <x v="0"/>
    <x v="3"/>
    <x v="5"/>
    <x v="3"/>
    <x v="3"/>
    <x v="3"/>
    <d v="2025-01-01T00:00:00"/>
    <d v="2025-12-31T00:00:00"/>
    <n v="2025"/>
    <s v="Ambientes de aprendizaje, Áreas administrativas Zonas verdes, Muebles y enseres, Instituciones educativas"/>
    <s v="Equipos de cómputo, Teléfonos, Internet"/>
    <s v="Instructores, Apoyos Administrativos, Coordinadores académicos, instructor para de la respectiva I.E."/>
    <s v="Alexandert Durango Sanch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73"/>
    <s v="Cupos programa Integración con la Educación Media &quot;Tecnicos Laborales&quot;"/>
    <n v="1907"/>
    <n v="1907"/>
    <n v="1"/>
    <n v="0"/>
    <x v="0"/>
    <x v="0"/>
    <x v="4"/>
    <x v="5"/>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73"/>
    <s v="Cupos programa Integración con la Educación Media &quot;Tecnicos Laborales&quot;"/>
    <n v="2550"/>
    <n v="2397"/>
    <n v="0.94"/>
    <n v="0"/>
    <x v="0"/>
    <x v="0"/>
    <x v="5"/>
    <x v="5"/>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73"/>
    <s v="Cupos programa Integración con la Educación Media &quot;Tecnicos Laborales&quot;"/>
    <n v="2100"/>
    <n v="2071"/>
    <n v="0.98619999999999997"/>
    <n v="0"/>
    <x v="0"/>
    <x v="0"/>
    <x v="6"/>
    <x v="5"/>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Jaime Leon vergara Areiza"/>
    <s v="Instru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73"/>
    <s v="Cupos programa Integración con la Educación Media &quot;Tecnicos Laborales&quot;"/>
    <n v="5314"/>
    <n v="5355"/>
    <n v="1.0077"/>
    <n v="0"/>
    <x v="0"/>
    <x v="0"/>
    <x v="7"/>
    <x v="5"/>
    <x v="7"/>
    <x v="7"/>
    <x v="7"/>
    <d v="2025-01-01T00:00:00"/>
    <d v="2025-12-31T00:00:00"/>
    <n v="2025"/>
    <s v="Aulas de las instalaciones de los colegios con los que el centro tiene convenio para la integración con la media técnica"/>
    <s v="36 equipos portátiles"/>
    <s v="36 Instructores"/>
    <s v="Emerio Corr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73"/>
    <s v="Cupos programa Integración con la Educación Media &quot;Tecnicos Laborales&quot;"/>
    <n v="3094"/>
    <n v="3203"/>
    <n v="1.0351999999999999"/>
    <n v="0"/>
    <x v="0"/>
    <x v="0"/>
    <x v="8"/>
    <x v="5"/>
    <x v="8"/>
    <x v="8"/>
    <x v="8"/>
    <d v="2025-01-01T00:00:00"/>
    <d v="2025-12-31T00:00:00"/>
    <n v="2025"/>
    <s v="Ambientes de formación de las instituciones educativas con las cuales se desarrolla la formación"/>
    <s v="Equipos de cómputo, videobeam de las instituciones educativas atendidas"/>
    <s v="1 Líder de Articulación con la Educación Media. 16 instructores técnicos de diversas áreas profesionales afines con los programas a impartir: asistencia administrativa, recursos humanos, contabilidad, logística y asesoría comercial"/>
    <s v="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73"/>
    <s v="Cupos programa Integración con la Educación Media &quot;Tecnicos Laborales&quot;"/>
    <n v="1880"/>
    <n v="1929"/>
    <n v="1.0261"/>
    <n v="0"/>
    <x v="0"/>
    <x v="0"/>
    <x v="9"/>
    <x v="5"/>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73"/>
    <s v="Cupos programa Integración con la Educación Media &quot;Tecnicos Laborales&quot;"/>
    <n v="6856"/>
    <n v="6902"/>
    <n v="1.0066999999999999"/>
    <n v="0"/>
    <x v="0"/>
    <x v="0"/>
    <x v="10"/>
    <x v="5"/>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Luz Mery Ruiz Mejia (Coordinadora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73"/>
    <s v="Cupos programa Integración con la Educación Media &quot;Tecnicos Laborales&quot;"/>
    <n v="2023"/>
    <n v="2027"/>
    <n v="1.002"/>
    <n v="0"/>
    <x v="0"/>
    <x v="0"/>
    <x v="12"/>
    <x v="5"/>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ana Liesel Alvarez Bitar"/>
    <s v="Lider media técn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73"/>
    <s v="Cupos programa Integración con la Educación Media &quot;Tecnicos Laborales&quot;"/>
    <n v="3426"/>
    <n v="3425"/>
    <n v="0.99970000000000003"/>
    <n v="0"/>
    <x v="0"/>
    <x v="0"/>
    <x v="13"/>
    <x v="5"/>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David Valencia"/>
    <s v="Coordinador Academico Poblacione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73"/>
    <s v="Cupos programa Integración con la Educación Media &quot;Tecnicos Laborales&quot;"/>
    <n v="5386"/>
    <n v="5401"/>
    <n v="1.0027999999999999"/>
    <n v="0"/>
    <x v="0"/>
    <x v="0"/>
    <x v="11"/>
    <x v="5"/>
    <x v="11"/>
    <x v="11"/>
    <x v="11"/>
    <d v="2025-01-01T00:00:00"/>
    <d v="2025-12-31T00:00:00"/>
    <n v="2025"/>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omputo, conectividad, software especializados, entre otros."/>
    <s v="Se requiere contar con instructores de planta y contratistas y apoyos administrativos que permitan ejecutar la formación cumpliendo con las condiciones de calidad exigidas por el Ministerio de Educación, Nacional, además los instructores pares de las diferentes instituciones educativas articuladas al programa"/>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73"/>
    <s v="Cupos programa Integración con la Educación Media &quot;Tecnicos Laborales&quot;"/>
    <n v="6508"/>
    <n v="6531"/>
    <n v="1.0035000000000001"/>
    <n v="0"/>
    <x v="0"/>
    <x v="0"/>
    <x v="14"/>
    <x v="5"/>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s v="Osman Josúe Per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73"/>
    <s v="Cupos programa Integración con la Educación Media &quot;Tecnicos Laborales&quot;"/>
    <n v="2342"/>
    <n v="2260"/>
    <n v="0.96499999999999997"/>
    <n v="0"/>
    <x v="0"/>
    <x v="0"/>
    <x v="15"/>
    <x v="5"/>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Aplicativos institucionales, equipos de cómputo, materiales de formación, herramientas, equipos y medios audiovisuales"/>
    <s v="Cesar Augusto Robledo Garcia"/>
    <s v="Coordian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817"/>
    <s v="Cupos Educación Superior (Tecnólogos)"/>
    <n v="3149"/>
    <n v="2343"/>
    <n v="0.74399999999999999"/>
    <n v="0"/>
    <x v="0"/>
    <x v="0"/>
    <x v="0"/>
    <x v="6"/>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817"/>
    <s v="Cupos Educación Superior (Tecnólogos)"/>
    <n v="1171"/>
    <n v="1140"/>
    <n v="0.97350000000000003"/>
    <n v="0"/>
    <x v="0"/>
    <x v="0"/>
    <x v="1"/>
    <x v="6"/>
    <x v="1"/>
    <x v="1"/>
    <x v="1"/>
    <d v="2025-01-01T00:00:00"/>
    <d v="2025-12-31T00:00:00"/>
    <n v="2025"/>
    <s v="Instalaciones Centro de Formación Minero Ambiental, ambientes externos, auditorio, materiales de formación"/>
    <s v="Equipos de cómputos, Software, video beam, conexión a internet"/>
    <s v="Instructores, bienestar al aprendiz y equipo pedagógico de centro"/>
    <s v="Ana Milena Arteaga Gonza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817"/>
    <s v="Cupos Educación Superior (Tecnólogos)"/>
    <n v="2485"/>
    <n v="2444"/>
    <n v="0.98350000000000004"/>
    <n v="0"/>
    <x v="0"/>
    <x v="0"/>
    <x v="2"/>
    <x v="6"/>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817"/>
    <s v="Cupos Educación Superior (Tecnólogos)"/>
    <n v="1952"/>
    <n v="1902"/>
    <n v="0.97440000000000004"/>
    <n v="0"/>
    <x v="0"/>
    <x v="0"/>
    <x v="3"/>
    <x v="6"/>
    <x v="3"/>
    <x v="3"/>
    <x v="3"/>
    <d v="2025-01-01T00:00:00"/>
    <d v="2025-12-31T00:00:00"/>
    <n v="2025"/>
    <s v="Ambientes de aprendizaje, Áreas administrativas Zonas verdes, Muebles y enseres"/>
    <s v="Equipos de cómputo, Teléfonos, Internet"/>
    <s v="Instructores, Apoyos Administrativos, Coordinadores académicos, Subdirectora"/>
    <s v="Laura Ramirez Quinte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817"/>
    <s v="Cupos Educación Superior (Tecnólogos)"/>
    <n v="4104"/>
    <n v="3861"/>
    <n v="0.94079999999999997"/>
    <n v="0"/>
    <x v="0"/>
    <x v="0"/>
    <x v="4"/>
    <x v="6"/>
    <x v="4"/>
    <x v="4"/>
    <x v="4"/>
    <d v="2025-01-01T00:00:00"/>
    <d v="2025-12-31T00:00:00"/>
    <n v="2025"/>
    <s v="Ambientes de formación convencionales y especializados: laboratorios, talleres, salas de conectividad y biblioteca"/>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817"/>
    <s v="Cupos Educación Superior (Tecnólogos)"/>
    <n v="7752"/>
    <n v="7461"/>
    <n v="0.96250000000000002"/>
    <n v="0"/>
    <x v="0"/>
    <x v="0"/>
    <x v="5"/>
    <x v="6"/>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817"/>
    <s v="Cupos Educación Superior (Tecnólogos)"/>
    <n v="5292"/>
    <n v="4064"/>
    <n v="0.76800000000000002"/>
    <n v="0"/>
    <x v="0"/>
    <x v="0"/>
    <x v="6"/>
    <x v="6"/>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 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817"/>
    <s v="Cupos Educación Superior (Tecnólogos)"/>
    <n v="3541"/>
    <n v="3557"/>
    <n v="1.0044999999999999"/>
    <n v="0"/>
    <x v="0"/>
    <x v="0"/>
    <x v="7"/>
    <x v="6"/>
    <x v="7"/>
    <x v="7"/>
    <x v="7"/>
    <d v="2025-01-01T00:00:00"/>
    <d v="2025-12-31T00:00:00"/>
    <n v="2025"/>
    <s v="15 ambientes de formación, 2 laboratorios y 4 talleres"/>
    <s v="180 computadores, 10 equipos de escritorio Workstation"/>
    <s v="25 Instructores"/>
    <s v="Jefferson Roldan"/>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817"/>
    <s v="Cupos Educación Superior (Tecnólogos)"/>
    <n v="7918"/>
    <n v="7127"/>
    <n v="0.90010000000000001"/>
    <n v="0"/>
    <x v="0"/>
    <x v="0"/>
    <x v="8"/>
    <x v="6"/>
    <x v="8"/>
    <x v="8"/>
    <x v="8"/>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s v="180 instructores para formación titulada"/>
    <s v="Luz Estella Chica Arango. Bladimir Coba Rodríguez. Astrid Elena Lema Bernal. Laura Álvarez To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817"/>
    <s v="Cupos Educación Superior (Tecnólogos)"/>
    <n v="5987"/>
    <n v="4526"/>
    <n v="0.75600000000000001"/>
    <n v="0"/>
    <x v="0"/>
    <x v="0"/>
    <x v="9"/>
    <x v="6"/>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817"/>
    <s v="Cupos Educación Superior (Tecnólogos)"/>
    <n v="9464"/>
    <n v="7969"/>
    <n v="0.84199999999999997"/>
    <n v="0"/>
    <x v="0"/>
    <x v="0"/>
    <x v="10"/>
    <x v="6"/>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817"/>
    <s v="Cupos Educación Superior (Tecnólogos)"/>
    <n v="2019"/>
    <n v="1820"/>
    <n v="0.90139999999999998"/>
    <n v="0"/>
    <x v="0"/>
    <x v="0"/>
    <x v="12"/>
    <x v="6"/>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817"/>
    <s v="Cupos Educación Superior (Tecnólogos)"/>
    <n v="2903"/>
    <n v="2740"/>
    <n v="0.94389999999999996"/>
    <n v="0"/>
    <x v="0"/>
    <x v="0"/>
    <x v="13"/>
    <x v="6"/>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817"/>
    <s v="Cupos Educación Superior (Tecnólogos)"/>
    <n v="6586"/>
    <n v="5786"/>
    <n v="0.87849999999999995"/>
    <n v="0"/>
    <x v="0"/>
    <x v="0"/>
    <x v="11"/>
    <x v="6"/>
    <x v="11"/>
    <x v="11"/>
    <x v="11"/>
    <d v="2025-01-01T00:00:00"/>
    <d v="2025-12-31T00:00:00"/>
    <n v="2025"/>
    <s v="Se requiere contar con ambientes de formación convencionales y especializados (Talleres, Laboratorios), materiales de formación, Biblioteca, espacios deportivos, y todos los asociados al cumplimiento de las condiciones de calidad del Ministerio de Educación Nacional, para los programas ofertados por el centro de formación."/>
    <s v="Se requiere contar con las diferentes plataformas virtuales, equipos de computo, conectividad, software especializados, entre otros."/>
    <s v="Se requiere contar con instructores de planta y contratistas y apoyos administrativos que permitan ejecutar la formación, cumpliendo con las condiciones de calidad exigidas por el Ministerio de Educación Nacional acordes con el nivel de formación."/>
    <s v="Camilo Andrés Laverde, Liliana Eugenia Toro Marulanda, Nelso Alexander Rojas, Gloria Marcela Giral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817"/>
    <s v="Cupos Educación Superior (Tecnólogos)"/>
    <n v="6636"/>
    <n v="5649"/>
    <n v="0.85129999999999995"/>
    <n v="0"/>
    <x v="0"/>
    <x v="0"/>
    <x v="14"/>
    <x v="6"/>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y el personal administrativo de apoyo al Centro de Formación"/>
    <s v="Carlos Andrés Díaz Mesa, Luz Elena Patiño Orozco, Osman Josúe Perea Castro y Jorge Armando Carvaja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817"/>
    <s v="Cupos Educación Superior (Tecnólogos)"/>
    <n v="1611"/>
    <n v="1384"/>
    <n v="0.85909999999999997"/>
    <n v="0"/>
    <x v="0"/>
    <x v="0"/>
    <x v="15"/>
    <x v="6"/>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818"/>
    <s v="Cupos  en Formación Titulada del SENA"/>
    <n v="7565"/>
    <n v="6415"/>
    <n v="0.84799999999999998"/>
    <n v="0"/>
    <x v="0"/>
    <x v="0"/>
    <x v="0"/>
    <x v="7"/>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818"/>
    <s v="Cupos  en Formación Titulada del SENA"/>
    <n v="4414"/>
    <n v="4185"/>
    <n v="0.94810000000000005"/>
    <n v="0"/>
    <x v="0"/>
    <x v="0"/>
    <x v="1"/>
    <x v="7"/>
    <x v="1"/>
    <x v="1"/>
    <x v="1"/>
    <d v="2025-01-01T00:00:00"/>
    <d v="2025-12-31T00:00:00"/>
    <n v="2025"/>
    <s v="Instalaciones Centro de Formación Minero Ambiental, ambientes externos, auditorio, materiales de formación"/>
    <s v="Equipos de cómputos, Software, video beam, conexión a internet"/>
    <s v="Instructores y equipo pegagógico de centro"/>
    <s v="Ana Milena Arteaga Gonza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818"/>
    <s v="Cupos  en Formación Titulada del SENA"/>
    <n v="5431"/>
    <n v="5099"/>
    <n v="0.93889999999999996"/>
    <n v="0"/>
    <x v="0"/>
    <x v="0"/>
    <x v="2"/>
    <x v="7"/>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818"/>
    <s v="Cupos  en Formación Titulada del SENA"/>
    <n v="4919"/>
    <n v="4756"/>
    <n v="0.96689999999999998"/>
    <n v="0"/>
    <x v="0"/>
    <x v="0"/>
    <x v="3"/>
    <x v="7"/>
    <x v="3"/>
    <x v="3"/>
    <x v="3"/>
    <d v="2025-01-01T00:00:00"/>
    <d v="2025-12-31T00:00:00"/>
    <n v="2025"/>
    <s v="Ambientes de aprendizaje, Áreas administrativas Zonas verdes, Muebles y enseres"/>
    <s v="Equipos de cómputo, Teléfonos, Internet"/>
    <s v="Instructores, Apoyos Administrativos, Coordinadores académicos"/>
    <s v="Laura Ramirez Quinte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818"/>
    <s v="Cupos  en Formación Titulada del SENA"/>
    <n v="8805"/>
    <n v="8336"/>
    <n v="0.94669999999999999"/>
    <n v="0"/>
    <x v="0"/>
    <x v="0"/>
    <x v="4"/>
    <x v="7"/>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y al Centro"/>
    <s v="José Fernando Rangel Morales; Elkin Dario Tobon Tamayo; Francisco Javier Avalos Jimenez y Alexandra Cecilia Hoyos Figueroa o quien haga sus veces"/>
    <s v="Coordinadores Académicos y 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818"/>
    <s v="Cupos  en Formación Titulada del SENA"/>
    <n v="13164"/>
    <n v="12322"/>
    <n v="0.93600000000000005"/>
    <n v="0"/>
    <x v="0"/>
    <x v="0"/>
    <x v="5"/>
    <x v="7"/>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818"/>
    <s v="Cupos  en Formación Titulada del SENA"/>
    <n v="8725"/>
    <n v="7140"/>
    <n v="0.81830000000000003"/>
    <n v="0"/>
    <x v="0"/>
    <x v="0"/>
    <x v="6"/>
    <x v="7"/>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818"/>
    <s v="Cupos  en Formación Titulada del SENA"/>
    <n v="13549"/>
    <n v="12798"/>
    <n v="0.9446"/>
    <n v="0"/>
    <x v="0"/>
    <x v="0"/>
    <x v="7"/>
    <x v="7"/>
    <x v="7"/>
    <x v="7"/>
    <x v="7"/>
    <d v="2025-01-01T00:00:00"/>
    <d v="2025-12-31T00:00:00"/>
    <n v="2025"/>
    <s v="40 ambientes de formación, 12 talleres y 10 laboratorios"/>
    <s v="580 computadores, 10 equipos Workstation"/>
    <s v="177 Instructores de planta y Contratistas"/>
    <s v="Jefferson Roldan"/>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818"/>
    <s v="Cupos  en Formación Titulada del SENA"/>
    <n v="15385"/>
    <n v="13882"/>
    <n v="0.90229999999999999"/>
    <n v="0"/>
    <x v="0"/>
    <x v="0"/>
    <x v="8"/>
    <x v="7"/>
    <x v="8"/>
    <x v="8"/>
    <x v="8"/>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s v="251 instructores para formación titulada y formación complementaria"/>
    <s v="Luz Estella Chica Arango. Bladimir Coba Rodríguez. Astrid Elena Lema Bernal. Laura Álvarez Toro. 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818"/>
    <s v="Cupos  en Formación Titulada del SENA"/>
    <n v="13253"/>
    <n v="11768"/>
    <n v="0.88790000000000002"/>
    <n v="0"/>
    <x v="0"/>
    <x v="0"/>
    <x v="9"/>
    <x v="7"/>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818"/>
    <s v="Cupos  en Formación Titulada del SENA"/>
    <n v="21905"/>
    <n v="19193"/>
    <n v="0.87619999999999998"/>
    <n v="0"/>
    <x v="0"/>
    <x v="0"/>
    <x v="10"/>
    <x v="7"/>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818"/>
    <s v="Cupos  en Formación Titulada del SENA"/>
    <n v="5124"/>
    <n v="4787"/>
    <n v="0.93420000000000003"/>
    <n v="0"/>
    <x v="0"/>
    <x v="0"/>
    <x v="12"/>
    <x v="7"/>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818"/>
    <s v="Cupos  en Formación Titulada del SENA"/>
    <n v="9724"/>
    <n v="8649"/>
    <n v="0.88939999999999997"/>
    <n v="0"/>
    <x v="0"/>
    <x v="0"/>
    <x v="13"/>
    <x v="7"/>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818"/>
    <s v="Cupos  en Formación Titulada del SENA"/>
    <n v="14997"/>
    <n v="13775"/>
    <n v="0.91849999999999998"/>
    <n v="0"/>
    <x v="0"/>
    <x v="0"/>
    <x v="11"/>
    <x v="7"/>
    <x v="11"/>
    <x v="11"/>
    <x v="11"/>
    <d v="2025-01-01T00:00:00"/>
    <d v="2025-12-31T00:00:00"/>
    <n v="2025"/>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por el Ministerio de Educación Nacional acordes con el nivel de formación"/>
    <s v="Camilo Andrés Laverde, Liliana Eugenia Toro Marulanda, Nelso Alexander Rojas, Gloria Marcela Giral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818"/>
    <s v="Cupos  en Formación Titulada del SENA"/>
    <n v="19644"/>
    <n v="17425"/>
    <n v="0.88700000000000001"/>
    <n v="0"/>
    <x v="0"/>
    <x v="0"/>
    <x v="14"/>
    <x v="7"/>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y el personal administrativo de apoyo al Centro de Formación"/>
    <s v="Carlos Andrés Díaz Mesa, Luz Elena Patiño Orozco, Osman Josúe Perea Castro y Jorge Armando Carvaja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818"/>
    <s v="Cupos  en Formación Titulada del SENA"/>
    <n v="5703"/>
    <n v="5029"/>
    <n v="0.88180000000000003"/>
    <n v="0"/>
    <x v="0"/>
    <x v="0"/>
    <x v="15"/>
    <x v="7"/>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6"/>
    <s v="Cupos de formación Técnica Laboral y Otros SENA"/>
    <n v="4416"/>
    <n v="4072"/>
    <n v="0.92210000000000003"/>
    <n v="0"/>
    <x v="0"/>
    <x v="0"/>
    <x v="0"/>
    <x v="8"/>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6"/>
    <s v="Cupos de formación Técnica Laboral y Otros SENA"/>
    <n v="3243"/>
    <n v="3045"/>
    <n v="0.93889999999999996"/>
    <n v="0"/>
    <x v="0"/>
    <x v="0"/>
    <x v="1"/>
    <x v="8"/>
    <x v="1"/>
    <x v="1"/>
    <x v="1"/>
    <d v="2025-01-01T00:00:00"/>
    <d v="2025-12-31T00:00:00"/>
    <n v="2025"/>
    <s v="Instalaciones Centro de Formación Minero Ambiental, ambientes externos, auditorio, materiales de formación"/>
    <s v="Equipos de cómputos, Software, video beam, conexión a internet"/>
    <s v="Instructores y equipo pegagógico de centro"/>
    <s v="Ana Milena Arteaga Gonzá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6"/>
    <s v="Cupos de formación Técnica Laboral y Otros SENA"/>
    <n v="2946"/>
    <n v="2655"/>
    <n v="0.9012"/>
    <n v="0"/>
    <x v="0"/>
    <x v="0"/>
    <x v="2"/>
    <x v="8"/>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6"/>
    <s v="Cupos de formación Técnica Laboral y Otros SENA"/>
    <n v="2967"/>
    <n v="2854"/>
    <n v="0.96189999999999998"/>
    <n v="0"/>
    <x v="0"/>
    <x v="0"/>
    <x v="3"/>
    <x v="8"/>
    <x v="3"/>
    <x v="3"/>
    <x v="3"/>
    <d v="2025-01-01T00:00:00"/>
    <d v="2025-12-31T00:00:00"/>
    <n v="2025"/>
    <s v="Ambientes de aprendizaje, Áreas administrativas Zonas verdes, Muebles y enseres"/>
    <s v="Equipos de cómputo, Teléfonos, Internet"/>
    <s v="Instructores, Apoyos Administrativos, Coordinadores académicos"/>
    <s v="Laura Ramírez Quintero"/>
    <s v="Laura Ramirez Quinte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6"/>
    <s v="Cupos de formación Técnica Laboral y Otros SENA"/>
    <n v="4701"/>
    <n v="4475"/>
    <n v="0.95189999999999997"/>
    <n v="0"/>
    <x v="0"/>
    <x v="0"/>
    <x v="4"/>
    <x v="8"/>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6"/>
    <s v="Cupos de formación Técnica Laboral y Otros SENA"/>
    <n v="5412"/>
    <n v="4861"/>
    <n v="0.8982"/>
    <n v="0"/>
    <x v="0"/>
    <x v="0"/>
    <x v="5"/>
    <x v="8"/>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6"/>
    <s v="Cupos de formación Técnica Laboral y Otros SENA"/>
    <n v="3433"/>
    <n v="3076"/>
    <n v="0.89600000000000002"/>
    <n v="0"/>
    <x v="0"/>
    <x v="0"/>
    <x v="6"/>
    <x v="8"/>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Diego Martinez, Jaime Vergara, Diana Ange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6"/>
    <s v="Cupos de formación Técnica Laboral y Otros SENA"/>
    <n v="10008"/>
    <n v="9241"/>
    <n v="0.9234"/>
    <n v="0"/>
    <x v="0"/>
    <x v="0"/>
    <x v="7"/>
    <x v="8"/>
    <x v="7"/>
    <x v="7"/>
    <x v="7"/>
    <d v="2025-01-01T00:00:00"/>
    <d v="2025-12-31T00:00:00"/>
    <n v="2025"/>
    <s v="25 ambientes de formación, 8 talleres y 8 laboratorios"/>
    <s v="400 computadores, equipos de laboratorio y talleres, 5 videobeam"/>
    <s v="152 Instructores de planta y Contratistas"/>
    <s v="Milton Pa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6"/>
    <s v="Cupos de formación Técnica Laboral y Otros SENA"/>
    <n v="7467"/>
    <n v="6755"/>
    <n v="0.90459999999999996"/>
    <n v="0"/>
    <x v="0"/>
    <x v="0"/>
    <x v="8"/>
    <x v="8"/>
    <x v="8"/>
    <x v="8"/>
    <x v="8"/>
    <d v="2025-01-01T00:00:00"/>
    <d v="2025-12-31T00:00:00"/>
    <n v="2025"/>
    <s v="Infraestructura del Centro de Formación (Ambientes de formación tradicionales y especializados, zonas comunes, biblioteca, ambientes deportivos, baños ), materiales de formación"/>
    <s v="Computadores, Software, Aplicativos institucionales."/>
    <s v="60 instructores (profesionales acordes a los perfiles de los diseños curriculares) y el personal administrativo de apoyo del Centro de Formación."/>
    <s v="Luz Estella Chica Arango. Bladimir Coba Rodríguez. Astrid Elena Lema Bernal. Laura Álvarez To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6"/>
    <s v="Cupos de formación Técnica Laboral y Otros SENA"/>
    <n v="7266"/>
    <n v="7242"/>
    <n v="0.99670000000000003"/>
    <n v="0"/>
    <x v="0"/>
    <x v="0"/>
    <x v="9"/>
    <x v="8"/>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6"/>
    <s v="Cupos de formación Técnica Laboral y Otros SENA"/>
    <n v="12441"/>
    <n v="11224"/>
    <n v="0.9022"/>
    <n v="0"/>
    <x v="0"/>
    <x v="0"/>
    <x v="10"/>
    <x v="8"/>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6"/>
    <s v="Cupos de formación Técnica Laboral y Otros SENA"/>
    <n v="3105"/>
    <n v="2967"/>
    <n v="0.9556"/>
    <n v="0"/>
    <x v="0"/>
    <x v="0"/>
    <x v="12"/>
    <x v="8"/>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6"/>
    <s v="Cupos de formación Técnica Laboral y Otros SENA"/>
    <n v="6821"/>
    <n v="5909"/>
    <n v="0.86629999999999996"/>
    <n v="0"/>
    <x v="0"/>
    <x v="0"/>
    <x v="13"/>
    <x v="8"/>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6"/>
    <s v="Cupos de formación Técnica Laboral y Otros SENA"/>
    <n v="8411"/>
    <n v="7989"/>
    <n v="0.94979999999999998"/>
    <n v="0"/>
    <x v="0"/>
    <x v="0"/>
    <x v="11"/>
    <x v="8"/>
    <x v="11"/>
    <x v="11"/>
    <x v="11"/>
    <d v="2025-01-01T00:00:00"/>
    <d v="2025-12-31T00:00:00"/>
    <n v="2025"/>
    <s v="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
    <s v="Se requiere contar con las diferentes plataformas virtuales, equipos de cómputo, conectividad, software especializados, entre otros."/>
    <s v="Se requiere contar con los instructores de planta, contratistas y apoyos administrativos que permitan ejecutar la formación cumpliendo con las condiciones de calidad exigidas por el Ministerio de Educación Nacional; además, los instructores pares en las diferentes instituciones educativas articuladas al programa."/>
    <s v="Camilo Andrés Laverde, Liliana Eugenia Toro Marulanda, Nelso Alexander Rojas, Gloria Marcela Giral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6"/>
    <s v="Cupos de formación Técnica Laboral y Otros SENA"/>
    <n v="13008"/>
    <n v="11776"/>
    <n v="0.90529999999999999"/>
    <n v="0"/>
    <x v="0"/>
    <x v="0"/>
    <x v="14"/>
    <x v="8"/>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y el personal administrativo de apoyo al Centro de Formación"/>
    <s v="Carlos Andrés Díaz Mesa, Luz Elena Patiño Orozco, Osman Josúe Perea Castro y Jorge Armando Carvaja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6"/>
    <s v="Cupos de formación Técnica Laboral y Otros SENA"/>
    <n v="4092"/>
    <n v="3645"/>
    <n v="0.89080000000000004"/>
    <n v="0"/>
    <x v="0"/>
    <x v="0"/>
    <x v="15"/>
    <x v="8"/>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274"/>
    <s v="Cupos en formación virtual (incluye Bilinguismo) (incluidos en la Formación Titulada y Complementaria)"/>
    <n v="16091"/>
    <n v="8359"/>
    <n v="0.51949999999999996"/>
    <n v="0"/>
    <x v="0"/>
    <x v="0"/>
    <x v="0"/>
    <x v="9"/>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274"/>
    <s v="Cupos en formación virtual (incluye Bilinguismo) (incluidos en la Formación Titulada y Complementaria)"/>
    <n v="12509"/>
    <n v="10546"/>
    <n v="0.84309999999999996"/>
    <n v="0"/>
    <x v="0"/>
    <x v="0"/>
    <x v="1"/>
    <x v="9"/>
    <x v="1"/>
    <x v="1"/>
    <x v="1"/>
    <d v="2025-01-01T00:00:00"/>
    <d v="2025-12-31T00:00:00"/>
    <n v="2025"/>
    <s v="Instalaciones Centro de Formación Minero Ambiental,plataformas virtuales de aprendizaje"/>
    <s v="Equipos de computo y aplicativos institucionales"/>
    <s v="Instructores bilinguismo y tutores virtuales"/>
    <s v="Ana Milena Arteaga Gonzál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274"/>
    <s v="Cupos en formación virtual (incluye Bilinguismo) (incluidos en la Formación Titulada y Complementaria)"/>
    <n v="19832"/>
    <n v="13639"/>
    <n v="0.68769999999999998"/>
    <n v="0"/>
    <x v="0"/>
    <x v="0"/>
    <x v="2"/>
    <x v="9"/>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274"/>
    <s v="Cupos en formación virtual (incluye Bilinguismo) (incluidos en la Formación Titulada y Complementaria)"/>
    <n v="13017"/>
    <n v="8266"/>
    <n v="0.63500000000000001"/>
    <n v="0"/>
    <x v="0"/>
    <x v="0"/>
    <x v="3"/>
    <x v="9"/>
    <x v="3"/>
    <x v="3"/>
    <x v="3"/>
    <d v="2025-01-01T00:00:00"/>
    <d v="2025-12-31T00:00:00"/>
    <n v="2025"/>
    <s v="Ambientes de aprendizaje, Áreas administrativas Zonas verdes, Muebles y enseres"/>
    <s v="Equipos de cómputo, Teléfonos, Internet"/>
    <s v="Instructores, Apoyos Administrativos, Coordinadores académicos"/>
    <s v="Laura Ramirez Quinte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274"/>
    <s v="Cupos en formación virtual (incluye Bilinguismo) (incluidos en la Formación Titulada y Complementaria)"/>
    <n v="19704"/>
    <n v="13333"/>
    <n v="0.67669999999999997"/>
    <n v="0"/>
    <x v="0"/>
    <x v="0"/>
    <x v="4"/>
    <x v="9"/>
    <x v="4"/>
    <x v="4"/>
    <x v="4"/>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y personal administrativo de apoyo"/>
    <s v="Jaime León Tobón Vélez, Alexandra Cecilia Hoyos Figueroa , José Fernando Rangel Morales; Elkin Dario Tobon Tamayo; Francisco Javier Avalos o quien haga sus veces."/>
    <s v="Subdirector de Centro, Coordinador Mi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274"/>
    <s v="Cupos en formación virtual (incluye Bilinguismo) (incluidos en la Formación Titulada y Complementaria)"/>
    <n v="26729"/>
    <n v="17761"/>
    <n v="0.66449999999999998"/>
    <n v="0"/>
    <x v="0"/>
    <x v="0"/>
    <x v="5"/>
    <x v="9"/>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274"/>
    <s v="Cupos en formación virtual (incluye Bilinguismo) (incluidos en la Formación Titulada y Complementaria)"/>
    <n v="22045"/>
    <n v="16515"/>
    <n v="0.74909999999999999"/>
    <n v="0"/>
    <x v="0"/>
    <x v="0"/>
    <x v="6"/>
    <x v="9"/>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Diana Ange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274"/>
    <s v="Cupos en formación virtual (incluye Bilinguismo) (incluidos en la Formación Titulada y Complementaria)"/>
    <n v="29430"/>
    <n v="18371"/>
    <n v="0.62419999999999998"/>
    <n v="0"/>
    <x v="0"/>
    <x v="0"/>
    <x v="7"/>
    <x v="9"/>
    <x v="7"/>
    <x v="7"/>
    <x v="7"/>
    <d v="2025-01-01T00:00:00"/>
    <d v="2025-12-31T00:00:00"/>
    <n v="2025"/>
    <s v="Puesto de trabajo Instructores"/>
    <s v="11 computadores portátiles"/>
    <s v="11 Instructores"/>
    <s v="Luis Felipe Dia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274"/>
    <s v="Cupos en formación virtual (incluye Bilinguismo) (incluidos en la Formación Titulada y Complementaria)"/>
    <n v="29384"/>
    <n v="20627"/>
    <n v="0.70199999999999996"/>
    <n v="0"/>
    <x v="0"/>
    <x v="0"/>
    <x v="8"/>
    <x v="9"/>
    <x v="8"/>
    <x v="8"/>
    <x v="8"/>
    <d v="2025-01-01T00:00:00"/>
    <d v="2025-12-31T00:00:00"/>
    <n v="2025"/>
    <s v="No requiere por el tipo de formación"/>
    <s v="Computadores, Software, Aplicativos institucionales"/>
    <s v="46 instructores para formación titulada y formación complementaria"/>
    <s v="Laura Álvarez To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274"/>
    <s v="Cupos en formación virtual (incluye Bilinguismo) (incluidos en la Formación Titulada y Complementaria)"/>
    <n v="20168"/>
    <n v="17444"/>
    <n v="0.8649"/>
    <n v="0"/>
    <x v="0"/>
    <x v="0"/>
    <x v="9"/>
    <x v="9"/>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274"/>
    <s v="Cupos en formación virtual (incluye Bilinguismo) (incluidos en la Formación Titulada y Complementaria)"/>
    <n v="31100"/>
    <n v="21576"/>
    <n v="0.69379999999999997"/>
    <n v="0"/>
    <x v="0"/>
    <x v="0"/>
    <x v="10"/>
    <x v="9"/>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Instructores (profesionales acordes a los perfiles de los diseños curriculares) y el personal administrativo de apoyo al Centro de Formación."/>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274"/>
    <s v="Cupos en formación virtual (incluye Bilinguismo) (incluidos en la Formación Titulada y Complementaria)"/>
    <n v="21561"/>
    <n v="15882"/>
    <n v="0.73660000000000003"/>
    <n v="0"/>
    <x v="0"/>
    <x v="0"/>
    <x v="12"/>
    <x v="9"/>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274"/>
    <s v="Cupos en formación virtual (incluye Bilinguismo) (incluidos en la Formación Titulada y Complementaria)"/>
    <n v="25969"/>
    <n v="21046"/>
    <n v="0.81040000000000001"/>
    <n v="0"/>
    <x v="0"/>
    <x v="0"/>
    <x v="13"/>
    <x v="9"/>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David Valencia"/>
    <s v="Coordinador Academico Poblacione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274"/>
    <s v="Cupos en formación virtual (incluye Bilinguismo) (incluidos en la Formación Titulada y Complementaria)"/>
    <n v="22024"/>
    <n v="15601"/>
    <n v="0.70840000000000003"/>
    <n v="0"/>
    <x v="0"/>
    <x v="0"/>
    <x v="11"/>
    <x v="9"/>
    <x v="11"/>
    <x v="11"/>
    <x v="11"/>
    <d v="2025-01-01T00:00:00"/>
    <d v="2025-12-31T00:00:00"/>
    <n v="2025"/>
    <s v="Para el cumplimiento de la meta se requiere contar con ambiente de formación convencionales y especializados (talleres, laboratorio). Materiales de formación. Biblioteca. Espacios deportivos y todos los asociados al cumplimiento de las condiciones de calidad exigido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exigidas por el Ministerio de Educación Nacional acordes con el nivel de formación."/>
    <s v="Camilo Andrés Laverde, Liliana Eugenia Toro Marulanda, Nelso Alexander Rojas, Gloria Marcela Giraldo, Isis Catalina Jaramillo Lozano"/>
    <s v="Coordinadores Académicos, 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274"/>
    <s v="Cupos en formación virtual (incluye Bilinguismo) (incluidos en la Formación Titulada y Complementaria)"/>
    <n v="29261"/>
    <n v="19960"/>
    <n v="0.68210000000000004"/>
    <n v="0"/>
    <x v="0"/>
    <x v="0"/>
    <x v="14"/>
    <x v="9"/>
    <x v="14"/>
    <x v="14"/>
    <x v="14"/>
    <d v="2025-01-01T00:00:00"/>
    <d v="2025-12-31T00:00:00"/>
    <n v="2025"/>
    <s v="Infraestructura del Centro de Formación (ambientes tradicionales y especializados, biblioteca, zona deportiva, baños, laboratorios, oficinas administrativas) y ambientes de formación en entidades externas."/>
    <s v="PLATAFORMA VIRTUAL"/>
    <s v="Instructores (profesionales acordes a los perfiles de los diseños curriculares)."/>
    <s v="Carlos Andrés Díaz, Nelly Bejarano"/>
    <s v="Coordinador Académico y Líder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274"/>
    <s v="Cupos en formación virtual (incluye Bilinguismo) (incluidos en la Formación Titulada y Complementaria)"/>
    <n v="15178"/>
    <n v="8435"/>
    <n v="0.55569999999999997"/>
    <n v="0"/>
    <x v="0"/>
    <x v="0"/>
    <x v="15"/>
    <x v="9"/>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64"/>
    <s v="Cupos formación Integral Profesional ( Gran Total)"/>
    <n v="44028"/>
    <n v="28783"/>
    <n v="0.65369999999999995"/>
    <n v="0"/>
    <x v="0"/>
    <x v="0"/>
    <x v="0"/>
    <x v="10"/>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64"/>
    <s v="Cupos formación Integral Profesional ( Gran Total)"/>
    <n v="28293"/>
    <n v="24863"/>
    <n v="0.87880000000000003"/>
    <n v="0"/>
    <x v="0"/>
    <x v="0"/>
    <x v="1"/>
    <x v="10"/>
    <x v="1"/>
    <x v="1"/>
    <x v="1"/>
    <d v="2025-01-01T00:00:00"/>
    <d v="2025-12-31T00:00:00"/>
    <n v="2025"/>
    <s v="Instalaciones Centro de Formación Minero Ambiental, ambientes externos, auditorio, materiales de formación"/>
    <s v="Equipos de cómputos, Software, video beam, conexión a internet"/>
    <s v="Instructores y equipo técnico pedagógico de centro"/>
    <s v="Luis Carlos Pined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64"/>
    <s v="Cupos formación Integral Profesional ( Gran Total)"/>
    <n v="37786"/>
    <n v="28590"/>
    <n v="0.75660000000000005"/>
    <n v="0"/>
    <x v="0"/>
    <x v="0"/>
    <x v="2"/>
    <x v="10"/>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64"/>
    <s v="Cupos formación Integral Profesional ( Gran Total)"/>
    <n v="25249"/>
    <n v="20067"/>
    <n v="0.79479999999999995"/>
    <n v="0"/>
    <x v="0"/>
    <x v="0"/>
    <x v="3"/>
    <x v="10"/>
    <x v="3"/>
    <x v="3"/>
    <x v="3"/>
    <d v="2025-01-01T00:00:00"/>
    <d v="2025-12-31T00:00:00"/>
    <n v="2025"/>
    <s v="Ambientes de aprendizaje, Áreas administrativas Zonas verdes, Muebles y enseres"/>
    <s v="Equipos de cómputo, Teléfonos, Internet"/>
    <s v="Instructores, Apoyos Administrativos, Coordinadores académicos"/>
    <s v="Laura Ramirez Quinte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64"/>
    <s v="Cupos formación Integral Profesional ( Gran Total)"/>
    <n v="46699"/>
    <n v="39971"/>
    <n v="0.85589999999999999"/>
    <n v="0"/>
    <x v="0"/>
    <x v="0"/>
    <x v="4"/>
    <x v="10"/>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y/o tecnólogos, según el perfil académico exigido por los programas de formación) de planta o contratistas y personal administrativo de apoyo ."/>
    <s v="José Fernando Rangel Morales; Elkin Dario Tobon Tamayo; Francisco Javier Avalos o quien haga sus vec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64"/>
    <s v="Cupos formación Integral Profesional ( Gran Total)"/>
    <n v="61389"/>
    <n v="45857"/>
    <n v="0.747"/>
    <n v="0"/>
    <x v="0"/>
    <x v="0"/>
    <x v="5"/>
    <x v="10"/>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64"/>
    <s v="Cupos formación Integral Profesional ( Gran Total)"/>
    <n v="45460"/>
    <n v="33586"/>
    <n v="0.73880000000000001"/>
    <n v="0"/>
    <x v="0"/>
    <x v="0"/>
    <x v="6"/>
    <x v="10"/>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64"/>
    <s v="Cupos formación Integral Profesional ( Gran Total)"/>
    <n v="71869"/>
    <n v="53093"/>
    <n v="0.73870000000000002"/>
    <n v="0"/>
    <x v="0"/>
    <x v="0"/>
    <x v="7"/>
    <x v="10"/>
    <x v="7"/>
    <x v="7"/>
    <x v="7"/>
    <d v="2025-01-01T00:00:00"/>
    <d v="2025-12-31T00:00:00"/>
    <n v="2025"/>
    <s v="40 ambientes de formación, 12 talleres y 10 laboratorios"/>
    <s v="580 computadores, 10 equipos escritorio Workstation"/>
    <s v="177 Instructores de planta y Contratistas"/>
    <s v="Jefferson Roldan"/>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64"/>
    <s v="Cupos formación Integral Profesional ( Gran Total)"/>
    <n v="65205"/>
    <n v="44170"/>
    <n v="0.6774"/>
    <n v="0"/>
    <x v="0"/>
    <x v="0"/>
    <x v="8"/>
    <x v="10"/>
    <x v="8"/>
    <x v="8"/>
    <x v="8"/>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s v="251 instructores para formación titulada y formación complementaria"/>
    <s v="Luz Estella Chica Arango. Bladimir Coba Rodríguez. Astrid Elena Lema Bernal. Laura Álvarez Toro. Eliana María Vargas Pér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64"/>
    <s v="Cupos formación Integral Profesional ( Gran Total)"/>
    <n v="59598"/>
    <n v="50181"/>
    <n v="0.84199999999999997"/>
    <n v="0"/>
    <x v="0"/>
    <x v="0"/>
    <x v="9"/>
    <x v="10"/>
    <x v="9"/>
    <x v="9"/>
    <x v="9"/>
    <d v="2025-01-01T00:00:00"/>
    <d v="2025-12-31T00:00:00"/>
    <n v="2025"/>
    <s v="Centro de Servicios de Salud"/>
    <s v="Infraestructura y Equipamiento: Aulas, laboratorios, simuladores, software educativo, plataformas de formación virtual. Material Didáctico: Libros, guías, documentos de apoyo. Tecnología: Equipos de cómputo, servidores, conectividad, software especializado.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64"/>
    <s v="Cupos formación Integral Profesional ( Gran Total)"/>
    <n v="76430"/>
    <n v="59825"/>
    <n v="0.78269999999999995"/>
    <n v="0"/>
    <x v="0"/>
    <x v="0"/>
    <x v="10"/>
    <x v="10"/>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64"/>
    <s v="Cupos formación Integral Profesional ( Gran Total)"/>
    <n v="39652"/>
    <n v="34421"/>
    <n v="0.86809999999999998"/>
    <n v="0"/>
    <x v="0"/>
    <x v="0"/>
    <x v="12"/>
    <x v="10"/>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dera y 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64"/>
    <s v="Cupos formación Integral Profesional ( Gran Total)"/>
    <n v="63969"/>
    <n v="59266"/>
    <n v="0.92649999999999999"/>
    <n v="0"/>
    <x v="0"/>
    <x v="0"/>
    <x v="13"/>
    <x v="10"/>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64"/>
    <s v="Cupos formación Integral Profesional ( Gran Total)"/>
    <n v="59470"/>
    <n v="47917"/>
    <n v="0.80569999999999997"/>
    <n v="0"/>
    <x v="0"/>
    <x v="0"/>
    <x v="11"/>
    <x v="10"/>
    <x v="11"/>
    <x v="11"/>
    <x v="11"/>
    <d v="2025-01-01T00:00:00"/>
    <d v="2025-12-31T00:00:00"/>
    <n v="2025"/>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por el Ministerio de Educación Nacional acordes con el nivel de formación"/>
    <s v="Camilo Andrés Laverde, Liliana Eugenia Toro Marulanda, Nelso Alexander Rojas, Gloria Marcela Giral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64"/>
    <s v="Cupos formación Integral Profesional ( Gran Total)"/>
    <n v="84715"/>
    <n v="63575"/>
    <n v="0.75049999999999994"/>
    <n v="0"/>
    <x v="0"/>
    <x v="0"/>
    <x v="14"/>
    <x v="10"/>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y el personal administrativo de apoyo al Centro de Formación"/>
    <s v="Yineth Paola Camarg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64"/>
    <s v="Cupos formación Integral Profesional ( Gran Total)"/>
    <n v="46744"/>
    <n v="36269"/>
    <n v="0.77590000000000003"/>
    <n v="0"/>
    <x v="0"/>
    <x v="0"/>
    <x v="15"/>
    <x v="10"/>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81"/>
    <s v="Certificación TOTAL - Centros de Formación"/>
    <n v="15369"/>
    <n v="9463"/>
    <n v="0.61570000000000003"/>
    <n v="0"/>
    <x v="0"/>
    <x v="0"/>
    <x v="0"/>
    <x v="11"/>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81"/>
    <s v="Certificación TOTAL - Centros de Formación"/>
    <n v="19618"/>
    <n v="13028"/>
    <n v="0.66410000000000002"/>
    <n v="0"/>
    <x v="0"/>
    <x v="0"/>
    <x v="1"/>
    <x v="11"/>
    <x v="1"/>
    <x v="1"/>
    <x v="1"/>
    <d v="2025-01-01T00:00:00"/>
    <d v="2025-12-31T00:00:00"/>
    <n v="2025"/>
    <s v="Ambiente de formación, materiales de formación, equipos para la formación"/>
    <s v="Equipos de computo y aplicativos institucionales"/>
    <s v="Apoyo Administrativo, Equipo de Bienestar al aprendiz, Administración Educativa"/>
    <s v="Astrid Celenia Castellanos"/>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81"/>
    <s v="Certificación TOTAL - Centros de Formación"/>
    <n v="16713"/>
    <n v="8169"/>
    <n v="0.48880000000000001"/>
    <n v="0"/>
    <x v="0"/>
    <x v="0"/>
    <x v="2"/>
    <x v="11"/>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81"/>
    <s v="Certificación TOTAL - Centros de Formación"/>
    <n v="10463"/>
    <n v="6907"/>
    <n v="0.66010000000000002"/>
    <n v="0"/>
    <x v="0"/>
    <x v="0"/>
    <x v="3"/>
    <x v="11"/>
    <x v="3"/>
    <x v="3"/>
    <x v="3"/>
    <d v="2025-01-01T00:00:00"/>
    <d v="2025-12-31T00:00:00"/>
    <n v="2025"/>
    <s v="Ambientes de aprendizaje, Áreas administrativas Zonas verdes, Muebles y enseres, Oficia del Agnte GAE"/>
    <s v="Equipos de cómputo, Teléfonos, Internet"/>
    <s v="Instructores, Apoyos Administrativos, Coordinadores académicos, Agente GAE del centro d eformaciòn"/>
    <s v="Jaime Velasquez Ramirez"/>
    <s v="Homologo de Sistemas y Agente GAE del centro d e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81"/>
    <s v="Certificación TOTAL - Centros de Formación"/>
    <n v="20965"/>
    <n v="14164"/>
    <n v="0.67559999999999998"/>
    <n v="0"/>
    <x v="0"/>
    <x v="0"/>
    <x v="4"/>
    <x v="11"/>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81"/>
    <s v="Certificación TOTAL - Centros de Formación"/>
    <n v="28950"/>
    <n v="16890"/>
    <n v="0.58340000000000003"/>
    <n v="0"/>
    <x v="0"/>
    <x v="0"/>
    <x v="5"/>
    <x v="11"/>
    <x v="5"/>
    <x v="5"/>
    <x v="5"/>
    <d v="2025-01-01T00:00:00"/>
    <d v="2025-12-31T00:00:00"/>
    <n v="2025"/>
    <s v="Infraestructrura Centro:oficina Admon Educativa"/>
    <s v="Equipos Ofimatica"/>
    <s v="Personal Planta y Contratista de Admon Educativa"/>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81"/>
    <s v="Certificación TOTAL - Centros de Formación"/>
    <n v="20442"/>
    <n v="10832"/>
    <n v="0.52990000000000004"/>
    <n v="0"/>
    <x v="0"/>
    <x v="0"/>
    <x v="6"/>
    <x v="11"/>
    <x v="6"/>
    <x v="6"/>
    <x v="6"/>
    <d v="2025-01-01T00:00:00"/>
    <d v="2025-12-31T00:00:00"/>
    <n v="2025"/>
    <s v="Ambientes de Formación, Talleres, Sillas, Mesas de Trabajo Colaborativo, Maquinaria; Materiales de Formación, Herramientas Manuales y Electromanuales"/>
    <s v="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81"/>
    <s v="Certificación TOTAL - Centros de Formación"/>
    <n v="31067"/>
    <n v="19725"/>
    <n v="0.63490000000000002"/>
    <n v="0"/>
    <x v="0"/>
    <x v="0"/>
    <x v="7"/>
    <x v="11"/>
    <x v="7"/>
    <x v="7"/>
    <x v="7"/>
    <d v="2025-01-01T00:00:00"/>
    <d v="2025-12-31T00:00:00"/>
    <n v="2025"/>
    <s v="Oficina equipo de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81"/>
    <s v="Certificación TOTAL - Centros de Formación"/>
    <n v="31469"/>
    <n v="16290"/>
    <n v="0.51770000000000005"/>
    <n v="0"/>
    <x v="0"/>
    <x v="0"/>
    <x v="8"/>
    <x v="11"/>
    <x v="8"/>
    <x v="8"/>
    <x v="8"/>
    <d v="2025-01-01T00:00:00"/>
    <d v="2025-12-31T00:00:00"/>
    <n v="2025"/>
    <s v="Oficina de Administración Educativa"/>
    <s v="Equipos de cómputo, aplicativos Institucionales y funcionamiento del token."/>
    <s v="Equipo Administración Educativa, apoyo administrativo coordinaciones, equipo etapa práctica."/>
    <s v="Cristina Patricia Valle. Luz Estella Chica Arango. Bladimir Coba Rodríguez. Astrid Elena Lema Bernal. Laura Álvarez Toro. Eliana María Vargas Pérez"/>
    <s v="Coordinaciones de Administración Educativa y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81"/>
    <s v="Certificación TOTAL - Centros de Formación"/>
    <n v="30820"/>
    <n v="19064"/>
    <n v="0.61860000000000004"/>
    <n v="0"/>
    <x v="0"/>
    <x v="0"/>
    <x v="9"/>
    <x v="11"/>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81"/>
    <s v="Certificación TOTAL - Centros de Formación"/>
    <n v="37208"/>
    <n v="21983"/>
    <n v="0.59079999999999999"/>
    <n v="0"/>
    <x v="0"/>
    <x v="0"/>
    <x v="10"/>
    <x v="11"/>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81"/>
    <s v="Certificación TOTAL - Centros de Formación"/>
    <n v="15634"/>
    <n v="13133"/>
    <n v="0.84"/>
    <n v="0"/>
    <x v="0"/>
    <x v="0"/>
    <x v="12"/>
    <x v="11"/>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dera y 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81"/>
    <s v="Certificación TOTAL - Centros de Formación"/>
    <n v="26397"/>
    <n v="28497"/>
    <n v="1.0795999999999999"/>
    <n v="0"/>
    <x v="0"/>
    <x v="0"/>
    <x v="13"/>
    <x v="11"/>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81"/>
    <s v="Certificación TOTAL - Centros de Formación"/>
    <n v="23135"/>
    <n v="17412"/>
    <n v="0.75260000000000005"/>
    <n v="0"/>
    <x v="0"/>
    <x v="0"/>
    <x v="11"/>
    <x v="11"/>
    <x v="11"/>
    <x v="11"/>
    <x v="11"/>
    <d v="2025-01-01T00:00:00"/>
    <d v="2025-12-31T00:00:00"/>
    <n v="2025"/>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81"/>
    <s v="Certificación TOTAL - Centros de Formación"/>
    <n v="40646"/>
    <n v="22040"/>
    <n v="0.54220000000000002"/>
    <n v="0"/>
    <x v="0"/>
    <x v="0"/>
    <x v="14"/>
    <x v="11"/>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81"/>
    <s v="Certificación TOTAL - Centros de Formación"/>
    <n v="18528"/>
    <n v="18935"/>
    <n v="1.022"/>
    <n v="0"/>
    <x v="0"/>
    <x v="0"/>
    <x v="15"/>
    <x v="11"/>
    <x v="15"/>
    <x v="15"/>
    <x v="15"/>
    <d v="2025-01-01T00:00:00"/>
    <d v="2025-12-31T00:00:00"/>
    <n v="2025"/>
    <s v="Salas de Coworking o de videoconferencias"/>
    <s v="Aplicativos institucionales, equipos de cómputo, equipos y medios audiovisuales"/>
    <s v="Equipo de apoyo en administración educativa"/>
    <s v="William Muñoz Quinter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9"/>
    <s v="Certificación - Total Formación Titulada"/>
    <n v="2178"/>
    <n v="403"/>
    <n v="0.185"/>
    <n v="0"/>
    <x v="0"/>
    <x v="0"/>
    <x v="0"/>
    <x v="12"/>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9"/>
    <s v="Certificación - Total Formación Titulada"/>
    <n v="1371"/>
    <n v="218"/>
    <n v="0.159"/>
    <n v="0"/>
    <x v="0"/>
    <x v="0"/>
    <x v="1"/>
    <x v="12"/>
    <x v="1"/>
    <x v="1"/>
    <x v="1"/>
    <d v="2025-01-01T00:00:00"/>
    <d v="2025-12-31T00:00:00"/>
    <n v="2025"/>
    <s v="Ambiente de formación, materiales de formación, equipos para la formación"/>
    <s v="Equipos de computo y aplicativos institucionales"/>
    <s v="Apoyo Administrativo, Equipo de Bienestar al aprendiz, Administración Educativa"/>
    <s v="Astrid Selenia Castellanos"/>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9"/>
    <s v="Certificación - Total Formación Titulada"/>
    <n v="1493"/>
    <n v="310"/>
    <n v="0.20760000000000001"/>
    <n v="0"/>
    <x v="0"/>
    <x v="0"/>
    <x v="2"/>
    <x v="12"/>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9"/>
    <s v="Certificación - Total Formación Titulada"/>
    <n v="1561"/>
    <n v="780"/>
    <n v="0.49969999999999998"/>
    <n v="0"/>
    <x v="0"/>
    <x v="0"/>
    <x v="3"/>
    <x v="12"/>
    <x v="3"/>
    <x v="3"/>
    <x v="3"/>
    <d v="2025-01-01T00:00:00"/>
    <d v="2025-12-31T00:00:00"/>
    <n v="2025"/>
    <s v="Ambientes de aprendizaje, Áreas administrativas Zonas verdes, Muebles y enseres, Oficia del Agnte GAE"/>
    <s v="Equipos de cómputo, Teléfonos, Internet, Documentos"/>
    <s v="Instructores, Apoyos Administrativos, Coordinadores académicos, Agente GAE del centro d eformaciòn"/>
    <s v="Jaime Velasquez Ramirez"/>
    <s v="Homologo de Sistemas y Agente GAE del centro d e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9"/>
    <s v="Certificación - Total Formación Titulada"/>
    <n v="2390"/>
    <n v="889"/>
    <n v="0.372"/>
    <n v="0"/>
    <x v="0"/>
    <x v="0"/>
    <x v="4"/>
    <x v="12"/>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Instructores (profesionales y/o tecnólogos, según el perfil académico exigido por los programas de formación) de planta o contratistas y personal administrativo de apoyo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9"/>
    <s v="Certificación - Total Formación Titulada"/>
    <n v="3713"/>
    <n v="1402"/>
    <n v="0.37759999999999999"/>
    <n v="0"/>
    <x v="0"/>
    <x v="0"/>
    <x v="5"/>
    <x v="12"/>
    <x v="5"/>
    <x v="5"/>
    <x v="5"/>
    <d v="2025-01-01T00:00:00"/>
    <d v="2025-12-31T00:00:00"/>
    <n v="2025"/>
    <s v="Infraestructura del Centro: Oficina Admon Educativa"/>
    <s v="Equipos ofimáticos"/>
    <s v="Personal planta y contratista área Registro y certificación"/>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9"/>
    <s v="Certificación - Total Formación Titulada"/>
    <n v="1758"/>
    <n v="494"/>
    <n v="0.28100000000000003"/>
    <n v="0"/>
    <x v="0"/>
    <x v="0"/>
    <x v="6"/>
    <x v="12"/>
    <x v="6"/>
    <x v="6"/>
    <x v="6"/>
    <d v="2025-01-01T00:00:00"/>
    <d v="2025-12-31T00:00:00"/>
    <n v="2025"/>
    <s v="Ambientes de Formación, Talleres, Sillas, Mesas de Trabajo Colaborativo, Maquinaria; Materiales de Formación, Herramientas Manuales y Electromanuales"/>
    <s v="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9"/>
    <s v="Certificación - Total Formación Titulada"/>
    <n v="4909"/>
    <n v="1110"/>
    <n v="0.2261"/>
    <n v="0"/>
    <x v="0"/>
    <x v="0"/>
    <x v="7"/>
    <x v="12"/>
    <x v="7"/>
    <x v="7"/>
    <x v="7"/>
    <d v="2025-01-01T00:00:00"/>
    <d v="2025-12-31T00:00:00"/>
    <n v="2025"/>
    <s v="Oficina equipo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9"/>
    <s v="Certificación - Total Formación Titulada"/>
    <n v="4285"/>
    <n v="1796"/>
    <n v="0.41909999999999997"/>
    <n v="0"/>
    <x v="0"/>
    <x v="0"/>
    <x v="8"/>
    <x v="12"/>
    <x v="8"/>
    <x v="8"/>
    <x v="8"/>
    <d v="2025-01-01T00:00:00"/>
    <d v="2025-12-31T00:00:00"/>
    <n v="2025"/>
    <s v="Oficina de Administración Educativa"/>
    <s v="Equipos de cómputo, aplicativos Institucionales y funcionamiento del token."/>
    <s v="Equipo Administración Educativa, apoyo administrativo coordinaciones, equipo etapa práctica."/>
    <s v="Cristina Patricia Valle. Luz Estella Chica Arango. Bladimir Coba Rodríguez. Astrid Elena Lema Bernal. Laura Álvarez Toro. Eliana María Vargas Pérez"/>
    <s v="Coordinaciones de Administración Educativa y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9"/>
    <s v="Certificación - Total Formación Titulada"/>
    <n v="4519"/>
    <n v="1194"/>
    <n v="0.26419999999999999"/>
    <n v="0"/>
    <x v="0"/>
    <x v="0"/>
    <x v="9"/>
    <x v="12"/>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9"/>
    <s v="Certificación - Total Formación Titulada"/>
    <n v="6130"/>
    <n v="2030"/>
    <n v="0.33119999999999999"/>
    <n v="0"/>
    <x v="0"/>
    <x v="0"/>
    <x v="10"/>
    <x v="12"/>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9"/>
    <s v="Certificación - Total Formación Titulada"/>
    <n v="1708"/>
    <n v="304"/>
    <n v="0.17799999999999999"/>
    <n v="0"/>
    <x v="0"/>
    <x v="0"/>
    <x v="12"/>
    <x v="12"/>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9"/>
    <s v="Certificación - Total Formación Titulada"/>
    <n v="3132"/>
    <n v="1019"/>
    <n v="0.32540000000000002"/>
    <n v="0"/>
    <x v="0"/>
    <x v="0"/>
    <x v="13"/>
    <x v="12"/>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9"/>
    <s v="Certificación - Total Formación Titulada"/>
    <n v="5227"/>
    <n v="1341"/>
    <n v="0.25659999999999999"/>
    <n v="0"/>
    <x v="0"/>
    <x v="0"/>
    <x v="11"/>
    <x v="12"/>
    <x v="11"/>
    <x v="11"/>
    <x v="11"/>
    <d v="2025-01-01T00:00:00"/>
    <d v="2025-12-31T00:00:00"/>
    <n v="2025"/>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9"/>
    <s v="Certificación - Total Formación Titulada"/>
    <n v="7303"/>
    <n v="1177"/>
    <n v="0.16120000000000001"/>
    <n v="0"/>
    <x v="0"/>
    <x v="0"/>
    <x v="14"/>
    <x v="12"/>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9"/>
    <s v="Certificación - Total Formación Titulada"/>
    <n v="1856"/>
    <n v="405"/>
    <n v="0.21820000000000001"/>
    <n v="0"/>
    <x v="0"/>
    <x v="0"/>
    <x v="15"/>
    <x v="12"/>
    <x v="15"/>
    <x v="15"/>
    <x v="15"/>
    <d v="2025-01-01T00:00:00"/>
    <d v="2025-12-31T00:00:00"/>
    <n v="2025"/>
    <s v="Salas de Coworking o de videoconferencias"/>
    <s v="Aplicativos institucionales, equipos de cómputo, equipos y medios audiovisuales"/>
    <s v="Equipo de apoyo en administración educativa"/>
    <s v="William Muñoz Quinter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8"/>
    <s v="Certificación - Técnica Laboral y Otros"/>
    <n v="1777"/>
    <n v="110"/>
    <n v="6.1899999999999997E-2"/>
    <n v="0"/>
    <x v="0"/>
    <x v="0"/>
    <x v="0"/>
    <x v="13"/>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8"/>
    <s v="Certificación - Técnica Laboral y Otros"/>
    <n v="1149"/>
    <n v="162"/>
    <n v="0.14099999999999999"/>
    <n v="0"/>
    <x v="0"/>
    <x v="0"/>
    <x v="1"/>
    <x v="13"/>
    <x v="1"/>
    <x v="1"/>
    <x v="1"/>
    <d v="2025-01-01T00:00:00"/>
    <d v="2025-12-31T00:00:00"/>
    <n v="2025"/>
    <s v="Ambiente de formación, materiales de formación, equipos para la formación"/>
    <s v="Equipos de computo y aplicativos institucionales"/>
    <s v="Apoyo Administrativo, Equipo de Bienestar al aprendiz, Administración Educativa"/>
    <s v="Astrid Celenia Castellanos"/>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8"/>
    <s v="Certificación - Técnica Laboral y Otros"/>
    <n v="1167"/>
    <n v="147"/>
    <n v="0.126"/>
    <n v="0"/>
    <x v="0"/>
    <x v="0"/>
    <x v="2"/>
    <x v="13"/>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8"/>
    <s v="Certificación - Técnica Laboral y Otros"/>
    <n v="1328"/>
    <n v="615"/>
    <n v="0.46310000000000001"/>
    <n v="0"/>
    <x v="0"/>
    <x v="0"/>
    <x v="3"/>
    <x v="13"/>
    <x v="3"/>
    <x v="3"/>
    <x v="3"/>
    <d v="2025-01-01T00:00:00"/>
    <d v="2025-12-31T00:00:00"/>
    <n v="2025"/>
    <s v="Ambientes de aprendizaje, Áreas administrativas Zonas verdes, Muebles y enseres, Empresas del sector Confecciones"/>
    <s v="Equipos de cómputo, Teléfonos, Internet"/>
    <s v="Jaime Velasquez Ramírez"/>
    <s v="Homologo de Sistemas y Agente GAE del centro d eformaciòn"/>
    <s v="Homologo de Sistemas y Agente GAE del centro de 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8"/>
    <s v="Certificación - Técnica Laboral y Otros"/>
    <n v="1695"/>
    <n v="463"/>
    <n v="0.2732"/>
    <n v="0"/>
    <x v="0"/>
    <x v="0"/>
    <x v="4"/>
    <x v="13"/>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8"/>
    <s v="Certificación - Técnica Laboral y Otros"/>
    <n v="2064"/>
    <n v="429"/>
    <n v="0.20780000000000001"/>
    <n v="0"/>
    <x v="0"/>
    <x v="0"/>
    <x v="5"/>
    <x v="13"/>
    <x v="5"/>
    <x v="5"/>
    <x v="5"/>
    <d v="2025-01-01T00:00:00"/>
    <d v="2025-12-31T00:00:00"/>
    <n v="2025"/>
    <s v="Infraestructrura Centro:oficina Admón. Educativa"/>
    <s v="Equipos Ofimatica"/>
    <s v="Personal Planta y Contratista de Admón. Educativa"/>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8"/>
    <s v="Certificación - Técnica Laboral y Otros"/>
    <n v="1312"/>
    <n v="135"/>
    <n v="0.10290000000000001"/>
    <n v="0"/>
    <x v="0"/>
    <x v="0"/>
    <x v="6"/>
    <x v="13"/>
    <x v="6"/>
    <x v="6"/>
    <x v="6"/>
    <d v="2025-01-01T00:00:00"/>
    <d v="2025-12-31T00:00:00"/>
    <n v="2025"/>
    <s v="Ambientes de Formación, Talleres, Sillas, Mesas de Trabajo Colaborativo, Maquinaria; Materiales de Formación, Herramientas Manuales y Electromanuales"/>
    <s v="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8"/>
    <s v="Certificación - Técnica Laboral y Otros"/>
    <n v="4133"/>
    <n v="634"/>
    <n v="0.15340000000000001"/>
    <n v="0"/>
    <x v="0"/>
    <x v="0"/>
    <x v="7"/>
    <x v="13"/>
    <x v="7"/>
    <x v="7"/>
    <x v="7"/>
    <d v="2025-01-01T00:00:00"/>
    <d v="2025-12-31T00:00:00"/>
    <n v="2025"/>
    <s v="Oficina equipo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8"/>
    <s v="Certificación - Técnica Laboral y Otros"/>
    <n v="2906"/>
    <n v="931"/>
    <n v="0.32040000000000002"/>
    <n v="0"/>
    <x v="0"/>
    <x v="0"/>
    <x v="8"/>
    <x v="13"/>
    <x v="8"/>
    <x v="8"/>
    <x v="8"/>
    <d v="2025-01-01T00:00:00"/>
    <d v="2025-12-31T00:00:00"/>
    <n v="2025"/>
    <s v="Oficina de Administración Educativa"/>
    <s v="Equipos de cómputo, aplicativos Institucionales y funcionamiento del token."/>
    <s v="Equipo Administración Educativa, apoyo administrativo coordinaciones, equipo etapa práctica."/>
    <s v="Cristina Patricia Valle. Luz Estella Chica Arango. Bladimir Coba Rodríguez. Astrid Elena Lema Bernal. Laura Álvarez Toro. Eliana María Vargas Pérez"/>
    <s v="Coordinaciones de Administración Educativa y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8"/>
    <s v="Certificación - Técnica Laboral y Otros"/>
    <n v="3470"/>
    <n v="868"/>
    <n v="0.25009999999999999"/>
    <n v="0"/>
    <x v="0"/>
    <x v="0"/>
    <x v="9"/>
    <x v="13"/>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8"/>
    <s v="Certificación - Técnica Laboral y Otros"/>
    <n v="4526"/>
    <n v="1045"/>
    <n v="0.23089999999999999"/>
    <n v="0"/>
    <x v="0"/>
    <x v="0"/>
    <x v="10"/>
    <x v="13"/>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8"/>
    <s v="Certificación - Técnica Laboral y Otros"/>
    <n v="1226"/>
    <n v="129"/>
    <n v="0.1052"/>
    <n v="0"/>
    <x v="0"/>
    <x v="0"/>
    <x v="12"/>
    <x v="13"/>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8"/>
    <s v="Certificación - Técnica Laboral y Otros"/>
    <n v="2532"/>
    <n v="731"/>
    <n v="0.28870000000000001"/>
    <n v="0"/>
    <x v="0"/>
    <x v="0"/>
    <x v="13"/>
    <x v="13"/>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8"/>
    <s v="Certificación - Técnica Laboral y Otros"/>
    <n v="3784"/>
    <n v="504"/>
    <n v="0.13320000000000001"/>
    <n v="0"/>
    <x v="0"/>
    <x v="0"/>
    <x v="11"/>
    <x v="13"/>
    <x v="11"/>
    <x v="11"/>
    <x v="11"/>
    <d v="2025-01-01T00:00:00"/>
    <d v="2025-12-31T00:00:00"/>
    <n v="2025"/>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Coordinación de Administración Educativa, Coordinación Formación Profesional."/>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8"/>
    <s v="Certificación - Técnica Laboral y Otros"/>
    <n v="6071"/>
    <n v="684"/>
    <n v="0.11269999999999999"/>
    <n v="0"/>
    <x v="0"/>
    <x v="0"/>
    <x v="14"/>
    <x v="13"/>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8"/>
    <s v="Certificación - Técnica Laboral y Otros"/>
    <n v="1539"/>
    <n v="226"/>
    <n v="0.14680000000000001"/>
    <n v="0"/>
    <x v="0"/>
    <x v="0"/>
    <x v="15"/>
    <x v="13"/>
    <x v="15"/>
    <x v="15"/>
    <x v="15"/>
    <d v="2025-01-01T00:00:00"/>
    <d v="2025-12-31T00:00:00"/>
    <n v="2025"/>
    <s v="Salas de Coworking o de videoconferencias"/>
    <s v="Aplicativos institucionales, equipos de cómputo, equipos y medios audiovisuales"/>
    <s v="Equipo de apoyo en administración educativa"/>
    <s v="William Muñoz Quintero"/>
    <s v="Coordian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3"/>
    <s v="Cupos formación complementaria"/>
    <n v="36463"/>
    <n v="22368"/>
    <n v="0.61339999999999995"/>
    <n v="0"/>
    <x v="0"/>
    <x v="0"/>
    <x v="0"/>
    <x v="14"/>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3"/>
    <s v="Cupos formación complementaria"/>
    <n v="23879"/>
    <n v="20678"/>
    <n v="0.8659"/>
    <n v="0"/>
    <x v="0"/>
    <x v="0"/>
    <x v="1"/>
    <x v="14"/>
    <x v="1"/>
    <x v="1"/>
    <x v="1"/>
    <d v="2025-01-01T00:00:00"/>
    <d v="2025-12-31T00:00:00"/>
    <n v="2025"/>
    <s v="Instalaciones Centro de Formación Minero Ambiental, ambientes externos, auditorio, materiales de formación"/>
    <s v="Equipos de cómputos, video beam"/>
    <s v="Instructores y equipo pegagógico de centro"/>
    <s v="Edwin David Rangel Mancheg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3"/>
    <s v="Cupos formación complementaria"/>
    <n v="32355"/>
    <n v="23491"/>
    <n v="0.72599999999999998"/>
    <n v="0"/>
    <x v="0"/>
    <x v="0"/>
    <x v="2"/>
    <x v="14"/>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3"/>
    <s v="Cupos formación complementaria"/>
    <n v="20330"/>
    <n v="15311"/>
    <n v="0.75309999999999999"/>
    <n v="0"/>
    <x v="0"/>
    <x v="0"/>
    <x v="3"/>
    <x v="14"/>
    <x v="3"/>
    <x v="3"/>
    <x v="3"/>
    <d v="2025-01-01T00:00:00"/>
    <d v="2025-12-31T00:00:00"/>
    <n v="2025"/>
    <s v="Ambientes de aprendizaje, Áreas administrativas Zonas verdes, Muebles y enseres"/>
    <s v="Equipos de cómputo, Teléfonos, Internet"/>
    <s v="Instructores, Apoyos Administrativos, Coordinadores académicos"/>
    <s v="Laura Ramirez Quinte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3"/>
    <s v="Cupos formación complementaria"/>
    <n v="37894"/>
    <n v="31635"/>
    <n v="0.83479999999999999"/>
    <n v="0"/>
    <x v="0"/>
    <x v="0"/>
    <x v="4"/>
    <x v="14"/>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Subdirector, Coordinador de Formacion, Coordinador Academico, Instructores, Personal Administrativo."/>
    <s v="Jaime León Tobón Vélez, Alexandra Cecilia Hoyos Figueroa , José Fernando Rangel Morales; Elkin Dario Tobon Tamayo; Francisco Javier Avalos, Mary Luz Giraldo Alarcón o quien haga sus veces."/>
    <s v="Subdirector de Centro, Coordinador Misional, coordinadores académicos y responsable de planeación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3"/>
    <s v="Cupos formación complementaria"/>
    <n v="48225"/>
    <n v="33535"/>
    <n v="0.69540000000000002"/>
    <n v="0"/>
    <x v="0"/>
    <x v="0"/>
    <x v="5"/>
    <x v="14"/>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3"/>
    <s v="Cupos formación complementaria"/>
    <n v="36735"/>
    <n v="26446"/>
    <n v="0.71989999999999998"/>
    <n v="0"/>
    <x v="0"/>
    <x v="0"/>
    <x v="6"/>
    <x v="14"/>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Diego Martinez, Jaime Vergara, Diana Ange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3"/>
    <s v="Cupos formación complementaria"/>
    <n v="58320"/>
    <n v="40295"/>
    <n v="0.69089999999999996"/>
    <n v="0"/>
    <x v="0"/>
    <x v="0"/>
    <x v="7"/>
    <x v="14"/>
    <x v="7"/>
    <x v="7"/>
    <x v="7"/>
    <d v="2025-01-01T00:00:00"/>
    <d v="2025-12-31T00:00:00"/>
    <n v="2025"/>
    <s v="10 ambientes de formación"/>
    <s v="90 computadores de escritorio"/>
    <s v="14 Instructores"/>
    <s v="Luis Felipe Dia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3"/>
    <s v="Cupos formación complementaria"/>
    <n v="49820"/>
    <n v="30288"/>
    <n v="0.6079"/>
    <n v="0"/>
    <x v="0"/>
    <x v="0"/>
    <x v="8"/>
    <x v="14"/>
    <x v="8"/>
    <x v="8"/>
    <x v="8"/>
    <d v="2025-01-01T00:00:00"/>
    <d v="2025-12-31T00:00:00"/>
    <n v="2025"/>
    <s v="Ambientes de formación externos y aplicativos institucionales en los cuales se orienta la formación."/>
    <s v="Computadores, software y plataforma virtual utilizada para orientar la formación virtual."/>
    <s v="31 contratos de prestación de servicios personales. 1 profesional para atender la formación complementaria presencial del sector productivo (CRM)."/>
    <s v="Eliana María Vargas Pérez. Laura Álvarez Tor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3"/>
    <s v="Cupos formación complementaria"/>
    <n v="46345"/>
    <n v="38413"/>
    <n v="0.82879999999999998"/>
    <n v="0"/>
    <x v="0"/>
    <x v="0"/>
    <x v="9"/>
    <x v="14"/>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3"/>
    <s v="Cupos formación complementaria"/>
    <n v="54525"/>
    <n v="40632"/>
    <n v="0.74519999999999997"/>
    <n v="0"/>
    <x v="0"/>
    <x v="0"/>
    <x v="10"/>
    <x v="14"/>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3"/>
    <s v="Cupos formación complementaria"/>
    <n v="34528"/>
    <n v="29634"/>
    <n v="0.85829999999999995"/>
    <n v="0"/>
    <x v="0"/>
    <x v="0"/>
    <x v="12"/>
    <x v="14"/>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3"/>
    <s v="Cupos formación complementaria"/>
    <n v="54245"/>
    <n v="50617"/>
    <n v="0.93310000000000004"/>
    <n v="0"/>
    <x v="0"/>
    <x v="0"/>
    <x v="13"/>
    <x v="14"/>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3"/>
    <s v="Cupos formación complementaria"/>
    <n v="44473"/>
    <n v="34142"/>
    <n v="0.76770000000000005"/>
    <n v="0"/>
    <x v="0"/>
    <x v="0"/>
    <x v="11"/>
    <x v="14"/>
    <x v="11"/>
    <x v="11"/>
    <x v="11"/>
    <d v="2025-01-01T00:00:00"/>
    <d v="2025-12-31T00:00:00"/>
    <n v="2025"/>
    <s v="Ambiente de formación, materiales de formación, equipos para la formación"/>
    <s v="Equipos de computo y aplicativos institucionales"/>
    <s v="Apoyo Administrativo, Equipo de bienestar aprendiz"/>
    <s v="Camilo Andrés Laverde, Liliana Eugenia Toro Marulanda, Nelso Alexander Rojas, Gloria Marcela Giraldo, Isis Catalina Jaramillo Lozano"/>
    <s v="Coordinadores Académicos, 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3"/>
    <s v="Cupos formación complementaria"/>
    <n v="65071"/>
    <n v="46150"/>
    <n v="0.70920000000000005"/>
    <n v="0"/>
    <x v="0"/>
    <x v="0"/>
    <x v="14"/>
    <x v="14"/>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y el personal administrativo de apoyo al Centro de Formación"/>
    <s v="Carlos Andrés Díaz Mesa, Luz Elena Patiño Orozco, Osman Josúe Perea Castro y Jorge Armando Carvaja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3"/>
    <s v="Cupos formación complementaria"/>
    <n v="41041"/>
    <n v="31240"/>
    <n v="0.76119999999999999"/>
    <n v="0"/>
    <x v="0"/>
    <x v="0"/>
    <x v="15"/>
    <x v="14"/>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Cesar Augusto Robledo Garci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80"/>
    <s v="Certificación - Formación Complementaria"/>
    <n v="13191"/>
    <n v="9060"/>
    <n v="0.68679999999999997"/>
    <n v="0"/>
    <x v="0"/>
    <x v="0"/>
    <x v="0"/>
    <x v="15"/>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80"/>
    <s v="Certificación - Formación Complementaria"/>
    <n v="18247"/>
    <n v="12810"/>
    <n v="0.70199999999999996"/>
    <n v="0"/>
    <x v="0"/>
    <x v="0"/>
    <x v="1"/>
    <x v="15"/>
    <x v="1"/>
    <x v="1"/>
    <x v="1"/>
    <d v="2025-01-01T00:00:00"/>
    <d v="2025-12-31T00:00:00"/>
    <n v="2025"/>
    <s v="Ambiente de formación, materiales de formación, equipos para la formación"/>
    <s v="Equipos de computo y aplicativos institucionales"/>
    <s v="Apoyo Administrativo, Administración Educativa"/>
    <s v="Astrid Selenia Castellanos"/>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80"/>
    <s v="Certificación - Formación Complementaria"/>
    <n v="15220"/>
    <n v="7859"/>
    <n v="0.51639999999999997"/>
    <n v="0"/>
    <x v="0"/>
    <x v="0"/>
    <x v="2"/>
    <x v="15"/>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80"/>
    <s v="Certificación - Formación Complementaria"/>
    <n v="8902"/>
    <n v="6127"/>
    <n v="0.68830000000000002"/>
    <n v="0"/>
    <x v="0"/>
    <x v="0"/>
    <x v="3"/>
    <x v="15"/>
    <x v="3"/>
    <x v="3"/>
    <x v="3"/>
    <d v="2025-01-01T00:00:00"/>
    <d v="2025-12-31T00:00:00"/>
    <n v="2025"/>
    <s v="Ambientes de aprendizaje, Áreas administrativas Zonas verdes, Muebles y enseres, Oficia del Agnte GAE"/>
    <s v="Equipos de cómputo, Teléfonos, Internet"/>
    <s v="Instructores, Apoyos Administrativos, Coordinadores académicos, Agente GAE del centro d eformaciòn"/>
    <s v="Jaime Velasquez Ramirez"/>
    <s v="Homologo de Sistemas y Agente GAE del centro d e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80"/>
    <s v="Certificación - Formación Complementaria"/>
    <n v="18575"/>
    <n v="13275"/>
    <n v="0.7147"/>
    <n v="0"/>
    <x v="0"/>
    <x v="0"/>
    <x v="4"/>
    <x v="15"/>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80"/>
    <s v="Certificación - Formación Complementaria"/>
    <n v="25237"/>
    <n v="15488"/>
    <n v="0.61370000000000002"/>
    <n v="0"/>
    <x v="0"/>
    <x v="0"/>
    <x v="5"/>
    <x v="15"/>
    <x v="5"/>
    <x v="5"/>
    <x v="5"/>
    <d v="2025-01-01T00:00:00"/>
    <d v="2025-12-31T00:00:00"/>
    <n v="2025"/>
    <s v="Infraestructrura Centro:oficina Admón. Educativa"/>
    <s v="Equipos Ofimatica"/>
    <s v="Personal Planta y Contratista de Admón. Educativa"/>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80"/>
    <s v="Certificación - Formación Complementaria"/>
    <n v="18684"/>
    <n v="10338"/>
    <n v="0.55330000000000001"/>
    <n v="0"/>
    <x v="0"/>
    <x v="0"/>
    <x v="6"/>
    <x v="15"/>
    <x v="6"/>
    <x v="6"/>
    <x v="6"/>
    <d v="2025-01-01T00:00:00"/>
    <d v="2025-12-31T00:00:00"/>
    <n v="2025"/>
    <s v="Ambientes de Formación, Talleres, Sillas, Mesas de Trabajo Colaborativo, Maquinaria; Materiales de Formación, Herramientas Manuales y Electromanuales"/>
    <s v="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80"/>
    <s v="Certificación - Formación Complementaria"/>
    <n v="26158"/>
    <n v="18615"/>
    <n v="0.71160000000000001"/>
    <n v="0"/>
    <x v="0"/>
    <x v="0"/>
    <x v="7"/>
    <x v="15"/>
    <x v="7"/>
    <x v="7"/>
    <x v="7"/>
    <d v="2025-01-01T00:00:00"/>
    <d v="2025-12-31T00:00:00"/>
    <n v="2025"/>
    <s v="Oficina equipo de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80"/>
    <s v="Certificación - Formación Complementaria"/>
    <n v="27184"/>
    <n v="14494"/>
    <n v="0.53320000000000001"/>
    <n v="0"/>
    <x v="0"/>
    <x v="0"/>
    <x v="8"/>
    <x v="15"/>
    <x v="8"/>
    <x v="8"/>
    <x v="8"/>
    <d v="2025-01-01T00:00:00"/>
    <d v="2025-12-31T00:00:00"/>
    <n v="2025"/>
    <s v="Oficina de Administración Educativa"/>
    <s v="Equipos de cómputo, aplicativos Institucionales y funcionamiento del token."/>
    <s v="Equipo Administración Educativa, 1 profesional, apoyo administrativo coordinaciones académicas."/>
    <s v="Cristina Patricia Valle. Eliana María Vargas Pérez. Laura Álvarez Toro"/>
    <s v="Coordinaciones de Administración Educativa y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80"/>
    <s v="Certificación - Formación Complementaria"/>
    <n v="26301"/>
    <n v="17870"/>
    <n v="0.6794"/>
    <n v="0"/>
    <x v="0"/>
    <x v="0"/>
    <x v="9"/>
    <x v="15"/>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80"/>
    <s v="Certificación - Formación Complementaria"/>
    <n v="31078"/>
    <n v="19953"/>
    <n v="0.64200000000000002"/>
    <n v="0"/>
    <x v="0"/>
    <x v="0"/>
    <x v="10"/>
    <x v="15"/>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80"/>
    <s v="Certificación - Formación Complementaria"/>
    <n v="13926"/>
    <n v="12829"/>
    <n v="0.92120000000000002"/>
    <n v="0"/>
    <x v="0"/>
    <x v="0"/>
    <x v="12"/>
    <x v="15"/>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80"/>
    <s v="Certificación - Formación Complementaria"/>
    <n v="23265"/>
    <n v="27478"/>
    <n v="1.1811"/>
    <n v="0"/>
    <x v="0"/>
    <x v="0"/>
    <x v="13"/>
    <x v="15"/>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80"/>
    <s v="Certificación - Formación Complementaria"/>
    <n v="17908"/>
    <n v="16071"/>
    <n v="0.89739999999999998"/>
    <n v="0"/>
    <x v="0"/>
    <x v="0"/>
    <x v="11"/>
    <x v="15"/>
    <x v="11"/>
    <x v="11"/>
    <x v="11"/>
    <d v="2025-01-01T00:00:00"/>
    <d v="2025-12-31T00:00:00"/>
    <n v="2025"/>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80"/>
    <s v="Certificación - Formación Complementaria"/>
    <n v="33343"/>
    <n v="20863"/>
    <n v="0.62570000000000003"/>
    <n v="0"/>
    <x v="0"/>
    <x v="0"/>
    <x v="14"/>
    <x v="15"/>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80"/>
    <s v="Certificación - Formación Complementaria"/>
    <n v="16672"/>
    <n v="18530"/>
    <n v="1.1113999999999999"/>
    <n v="0"/>
    <x v="0"/>
    <x v="0"/>
    <x v="15"/>
    <x v="15"/>
    <x v="15"/>
    <x v="15"/>
    <x v="15"/>
    <d v="2025-01-01T00:00:00"/>
    <d v="2025-12-31T00:00:00"/>
    <n v="2025"/>
    <s v="Salas de Coworking o de videoconferencias"/>
    <s v="Aplicativos institucionales, equipos de cómputo, equipos y medios audiovisuales"/>
    <s v="Equipo de apoyo en administración educativa"/>
    <s v="William Muñoz Quintero"/>
    <s v="Coo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7"/>
    <s v="Certificación - Educación Superior"/>
    <n v="401"/>
    <n v="293"/>
    <n v="0.73070000000000002"/>
    <n v="0"/>
    <x v="0"/>
    <x v="0"/>
    <x v="0"/>
    <x v="16"/>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7"/>
    <s v="Certificación - Educación Superior"/>
    <n v="222"/>
    <n v="56"/>
    <n v="0.25230000000000002"/>
    <n v="0"/>
    <x v="0"/>
    <x v="0"/>
    <x v="1"/>
    <x v="16"/>
    <x v="1"/>
    <x v="1"/>
    <x v="1"/>
    <d v="2025-01-01T00:00:00"/>
    <d v="2025-12-31T00:00:00"/>
    <n v="2025"/>
    <s v="Ambiente de formación, materiales de formación, equipos para la formación"/>
    <s v="Equipos de computo y aplicativos institucionales"/>
    <s v="Apoyo Administrativo, Equipo de Bienestar al aprendiz, Administración Educativa"/>
    <s v="Astrid Celenia Castellanos Zuleta"/>
    <s v="Técnic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7"/>
    <s v="Certificación - Educación Superior"/>
    <n v="326"/>
    <n v="163"/>
    <n v="0.5"/>
    <n v="0"/>
    <x v="0"/>
    <x v="0"/>
    <x v="2"/>
    <x v="16"/>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7"/>
    <s v="Certificación - Educación Superior"/>
    <n v="233"/>
    <n v="165"/>
    <n v="0.70820000000000005"/>
    <n v="0"/>
    <x v="0"/>
    <x v="0"/>
    <x v="3"/>
    <x v="16"/>
    <x v="3"/>
    <x v="3"/>
    <x v="3"/>
    <d v="2025-01-01T00:00:00"/>
    <d v="2025-12-31T00:00:00"/>
    <n v="2025"/>
    <s v="Ambientes de aprendizaje, Áreas administrativas Zonas verdes, Muebles y enseres, Oficia del Agnte GAE"/>
    <s v="Equipos de cómputo, Teléfonos, Internet"/>
    <s v="Instructores, Apoyos Administrativos, Coordinadores académicos, Agente GAE del centro de formaciòn"/>
    <s v="Jaime Velasquez Ramirez"/>
    <s v="Homologo de Sistemas y Agente GAE del centro de formaciò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7"/>
    <s v="Certificación - Educación Superior"/>
    <n v="695"/>
    <n v="426"/>
    <n v="0.6129"/>
    <n v="0"/>
    <x v="0"/>
    <x v="0"/>
    <x v="4"/>
    <x v="16"/>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equipos y medios audiovisuales,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7"/>
    <s v="Certificación - Educación Superior"/>
    <n v="1649"/>
    <n v="973"/>
    <n v="0.59009999999999996"/>
    <n v="0"/>
    <x v="0"/>
    <x v="0"/>
    <x v="5"/>
    <x v="16"/>
    <x v="5"/>
    <x v="5"/>
    <x v="5"/>
    <d v="2025-01-01T00:00:00"/>
    <d v="2025-12-31T00:00:00"/>
    <n v="2025"/>
    <s v="Infraestructrura Centro:oficina Admón. Educativa"/>
    <s v="Equipos Ofimática"/>
    <s v="Personal Planta y Contratista de Admón. Educativa"/>
    <s v="Isabel Cristina Santamaria Montoya"/>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7"/>
    <s v="Certificación - Educación Superior"/>
    <n v="446"/>
    <n v="359"/>
    <n v="0.80489999999999995"/>
    <n v="0"/>
    <x v="0"/>
    <x v="0"/>
    <x v="6"/>
    <x v="16"/>
    <x v="6"/>
    <x v="6"/>
    <x v="6"/>
    <d v="2025-01-01T00:00:00"/>
    <d v="2025-12-31T00:00:00"/>
    <n v="2025"/>
    <s v="Ambientes de Formación, Talleres, Sillas, Mesas de Trabajo Colaborativo, Maquinaria; Materiales de Formación, Herramientas Manuales y Electromanuales"/>
    <s v="Aplicativo Sofia Plus, Plataforma Virtual"/>
    <s v="Instructores"/>
    <s v="Andrea Yadira Varon"/>
    <s v="Coordinación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7"/>
    <s v="Certificación - Educación Superior"/>
    <n v="776"/>
    <n v="476"/>
    <n v="0.61339999999999995"/>
    <n v="0"/>
    <x v="0"/>
    <x v="0"/>
    <x v="7"/>
    <x v="16"/>
    <x v="7"/>
    <x v="7"/>
    <x v="7"/>
    <d v="2025-01-01T00:00:00"/>
    <d v="2025-12-31T00:00:00"/>
    <n v="2025"/>
    <s v="Oficina equipo administración educativa"/>
    <s v="5 computadores de escritorio"/>
    <s v="3 Profesionales"/>
    <s v="Juan Camilo Oss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7"/>
    <s v="Certificación - Educación Superior"/>
    <n v="1379"/>
    <n v="865"/>
    <n v="0.62729999999999997"/>
    <n v="0"/>
    <x v="0"/>
    <x v="0"/>
    <x v="8"/>
    <x v="16"/>
    <x v="8"/>
    <x v="8"/>
    <x v="8"/>
    <d v="2025-01-01T00:00:00"/>
    <d v="2025-12-31T00:00:00"/>
    <n v="2025"/>
    <s v="Oficina de Administración Educativa"/>
    <s v="Equipos de cómputo, aplicativos Institucionales y funcionamiento del token."/>
    <s v="Equipo Administración Educativa, apoyo administrativo coordinaciones, equipo etapa práctica."/>
    <s v="Cristina Patricia Valle. Luz Estella Chica Arango. Bladimir Coba Rodríguez. Astrid Elena Lema Bernal. Laura Álvarez Toro."/>
    <s v="Coordinaciones de Administración Educativa y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7"/>
    <s v="Certificación - Educación Superior"/>
    <n v="1049"/>
    <n v="326"/>
    <n v="0.31080000000000002"/>
    <n v="0"/>
    <x v="0"/>
    <x v="0"/>
    <x v="9"/>
    <x v="16"/>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7"/>
    <s v="Certificación - Educación Superior"/>
    <n v="1604"/>
    <n v="985"/>
    <n v="0.61409999999999998"/>
    <n v="0"/>
    <x v="0"/>
    <x v="0"/>
    <x v="10"/>
    <x v="16"/>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Gerson Rincón Martinez"/>
    <s v="Coordinador de formación profesional integral del Centro"/>
    <s v="Coordinador de formación profesional integral d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7"/>
    <s v="Certificación - Educación Superior"/>
    <n v="482"/>
    <n v="175"/>
    <n v="0.36309999999999998"/>
    <n v="0"/>
    <x v="0"/>
    <x v="0"/>
    <x v="12"/>
    <x v="16"/>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adera Sot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7"/>
    <s v="Certificación - Educación Superior"/>
    <n v="600"/>
    <n v="288"/>
    <n v="0.48"/>
    <n v="0"/>
    <x v="0"/>
    <x v="0"/>
    <x v="13"/>
    <x v="16"/>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7"/>
    <s v="Certificación - Educación Superior"/>
    <n v="1443"/>
    <n v="837"/>
    <n v="0.57999999999999996"/>
    <n v="0"/>
    <x v="0"/>
    <x v="0"/>
    <x v="11"/>
    <x v="16"/>
    <x v="11"/>
    <x v="11"/>
    <x v="11"/>
    <d v="2025-01-01T00:00:00"/>
    <d v="2025-12-31T00:00:00"/>
    <n v="2025"/>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Coordinación de Administración Educativa, Coordinación Formación Profesional."/>
    <s v="Isis Catalina Jaramillo Lozano"/>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7"/>
    <s v="Certificación - Educación Superior"/>
    <n v="1232"/>
    <n v="493"/>
    <n v="0.4002"/>
    <n v="0"/>
    <x v="0"/>
    <x v="0"/>
    <x v="14"/>
    <x v="16"/>
    <x v="14"/>
    <x v="14"/>
    <x v="14"/>
    <d v="2025-01-01T00:00:00"/>
    <d v="2025-12-31T00:00:00"/>
    <n v="2025"/>
    <s v="ESCRITORIOS, OFICINAS ADMINISTRATIVAS, EQUIPOS DE COMPUTO"/>
    <s v="SOFIA PLUS"/>
    <s v="PERSONAL ADMINISTRATIVO, INSTRUCTORES DEL AREA"/>
    <s v="Guillermo Posada Romana"/>
    <s v="Líder Administración Educativa (Auxiliar G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7"/>
    <s v="Certificación - Educación Superior"/>
    <n v="317"/>
    <n v="179"/>
    <n v="0.56469999999999998"/>
    <n v="0"/>
    <x v="0"/>
    <x v="0"/>
    <x v="15"/>
    <x v="16"/>
    <x v="15"/>
    <x v="15"/>
    <x v="15"/>
    <d v="2025-01-01T00:00:00"/>
    <d v="2025-12-31T00:00:00"/>
    <n v="2025"/>
    <s v="Salas de Coworking o de videoconferencias"/>
    <s v="Aplicativos institucionales, equipos de cómputo, equipos y medios audiovisuales"/>
    <s v="Equipo de apoyo en administración educativa"/>
    <s v="William Muñoz Quinter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5"/>
    <s v="Retención - Formación Complementaria"/>
    <n v="0.55500000000000005"/>
    <n v="0.62190000000000001"/>
    <n v="1.1205000000000001"/>
    <n v="0"/>
    <x v="0"/>
    <x v="1"/>
    <x v="16"/>
    <x v="0"/>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TATIANA ARANGUREN"/>
    <s v="RESPONSABL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3"/>
    <s v="Retención - Técnica Laboral y Otros"/>
    <n v="0.83499999999999996"/>
    <n v="0.86219999999999997"/>
    <n v="1.0326"/>
    <n v="0"/>
    <x v="0"/>
    <x v="1"/>
    <x v="16"/>
    <x v="1"/>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TATIANA ARANGUREN"/>
    <s v="RESPONSABL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5"/>
    <s v="Retención - Formación Complementaria"/>
    <n v="0.625"/>
    <n v="0.53420000000000001"/>
    <n v="0.85470000000000002"/>
    <n v="0"/>
    <x v="0"/>
    <x v="1"/>
    <x v="17"/>
    <x v="0"/>
    <x v="17"/>
    <x v="17"/>
    <x v="17"/>
    <d v="2025-01-01T00:00:00"/>
    <d v="2025-12-31T00:00:00"/>
    <n v="2025"/>
    <s v="Ambientes de formación, materiales de formación y equipos para la formación"/>
    <s v="Equipos de cómputo y aplicativos Institucionales"/>
    <s v="Apoyo Administrativo, Equipo de bienestar al aprendiz"/>
    <s v="LUIS ANTONIO AYAL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3"/>
    <s v="Retención - Técnica Laboral y Otros"/>
    <n v="0.77"/>
    <n v="0.89090000000000003"/>
    <n v="1.157"/>
    <n v="0"/>
    <x v="0"/>
    <x v="1"/>
    <x v="17"/>
    <x v="1"/>
    <x v="17"/>
    <x v="17"/>
    <x v="17"/>
    <d v="2025-01-01T00:00:00"/>
    <d v="2025-12-31T00:00:00"/>
    <n v="2025"/>
    <s v="Ambientes de formación, materiales de formación y equipos para la formación"/>
    <s v="Equipos de computo y aplicativos institucionales"/>
    <s v="Apoyo administrativo y equipo de Bienestar al aprendiz"/>
    <s v="LUIS ANTONIO AYALA"/>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5"/>
    <s v="Retención - Formación Complementaria"/>
    <n v="0.51500000000000001"/>
    <n v="0.53090000000000004"/>
    <n v="1.0308999999999999"/>
    <n v="0"/>
    <x v="0"/>
    <x v="1"/>
    <x v="18"/>
    <x v="0"/>
    <x v="18"/>
    <x v="18"/>
    <x v="18"/>
    <d v="2025-01-01T00:00:00"/>
    <d v="2025-12-31T00:00:00"/>
    <n v="2025"/>
    <s v="Ambiente de formación, materiales de formación, equipos para la formación"/>
    <s v="Equipos de computo y aplicativos institucionales"/>
    <s v="Apoyo Administrativo, Equipo de bienestar al aprendiz"/>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3"/>
    <s v="Retención - Técnica Laboral y Otros"/>
    <n v="0.755"/>
    <n v="0.82169999999999999"/>
    <n v="1.0883"/>
    <n v="0"/>
    <x v="0"/>
    <x v="1"/>
    <x v="18"/>
    <x v="1"/>
    <x v="18"/>
    <x v="18"/>
    <x v="18"/>
    <d v="2025-01-01T00:00:00"/>
    <d v="2025-12-31T00:00:00"/>
    <n v="2025"/>
    <s v="Ambiente de formación, materiales de formación, equipos para la formación"/>
    <s v="Equipos de computo y aplicativos institucionales"/>
    <s v="Apoyo Administrativo, Equipo de bienestar al aprendiz"/>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5"/>
    <s v="Retención - Formación Complementaria"/>
    <n v="0.46500000000000002"/>
    <n v="0.50600000000000001"/>
    <n v="1.0882000000000001"/>
    <n v="0"/>
    <x v="0"/>
    <x v="1"/>
    <x v="19"/>
    <x v="0"/>
    <x v="19"/>
    <x v="19"/>
    <x v="19"/>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 instructores, apoyos administrativos, personal para la atención de riesgos psicosocial, recursos ecónimocos para el pago de apoyos y actividades de bienestar al aprendiz"/>
    <s v="Elvia del Pilar Rojas Moreno Fabio Alonso Camacho Sapuy Guillermo Adrian Linares"/>
    <s v="Profesional de Bienestar al Aprendiz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3"/>
    <s v="Retención - Técnica Laboral y Otros"/>
    <n v="0.66500000000000004"/>
    <n v="0.81989999999999996"/>
    <n v="1.2329000000000001"/>
    <n v="0"/>
    <x v="0"/>
    <x v="1"/>
    <x v="19"/>
    <x v="1"/>
    <x v="19"/>
    <x v="19"/>
    <x v="19"/>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 instructores, apoyos administrativos, personal para la atención de riesgos psicosocial, recursos ecónimocos para el pago de apoyos y actividades de bienestar al aprendiz."/>
    <s v="Elvia del Pilar Rojas Moreno Fabio Alonso Camacho Sapuy Guillermo Adrian Linares"/>
    <s v="Profesional de Bienestar al Aprendiz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5"/>
    <s v="Retención - Formación Complementaria"/>
    <n v="0.61499999999999999"/>
    <n v="0.64780000000000004"/>
    <n v="1.0532999999999999"/>
    <n v="0"/>
    <x v="0"/>
    <x v="1"/>
    <x v="20"/>
    <x v="0"/>
    <x v="20"/>
    <x v="20"/>
    <x v="20"/>
    <d v="2025-01-01T00:00:00"/>
    <d v="2025-12-31T00:00:00"/>
    <n v="2025"/>
    <s v="Materiales de formaci�n, ambientes, mobiliario, equipamiento de oficina."/>
    <s v="Plataformas tecnol�gicas, repositorios institucionales."/>
    <s v="Bienestar al aprendiz, Coordinadores, equipo de calidad"/>
    <s v="Blanca Nieves Granados Moreno"/>
    <s v="Bienestar al aprendiz y atención al egresad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3"/>
    <s v="Retención - Técnica Laboral y Otros"/>
    <n v="0.92"/>
    <n v="0.96440000000000003"/>
    <n v="1.0483"/>
    <n v="0"/>
    <x v="0"/>
    <x v="1"/>
    <x v="20"/>
    <x v="1"/>
    <x v="20"/>
    <x v="20"/>
    <x v="20"/>
    <d v="2025-01-01T00:00:00"/>
    <d v="2025-12-31T00:00:00"/>
    <n v="2025"/>
    <s v="Materiales de formaci�n, ambientes, mobiliario, equipamiento de oficina."/>
    <s v="Plataformas tecnol�gicas, repositorios institucionales."/>
    <s v="Bienestar al aprendiz, Coordinadores, equipo de calidad"/>
    <s v="Blanca Nieves Granados Moreno"/>
    <s v="Bienestar al aprendiz y atención al egresad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5"/>
    <s v="Retención - Formación Complementaria"/>
    <n v="0.49"/>
    <n v="0.47710000000000002"/>
    <n v="0.97370000000000001"/>
    <n v="0"/>
    <x v="0"/>
    <x v="1"/>
    <x v="21"/>
    <x v="0"/>
    <x v="21"/>
    <x v="21"/>
    <x v="21"/>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s, Instructores, apoyos administrativos, personal para la atención de riesgos psicosocial, recursos ecónimocos para el pago de apoyos y actividades de bienestar al aprendiz"/>
    <s v="Fredy Hernando Arias Ayal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3"/>
    <s v="Retención - Técnica Laboral y Otros"/>
    <n v="0.81499999999999995"/>
    <n v="0.89139999999999997"/>
    <n v="1.0936999999999999"/>
    <n v="0"/>
    <x v="0"/>
    <x v="1"/>
    <x v="21"/>
    <x v="1"/>
    <x v="21"/>
    <x v="21"/>
    <x v="21"/>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s, Instructores, apoyos administrativos, personal para la atención de riesgos psicosocial, recursos ecónimocos para el pago de apoyos y actividades de bienestar al aprendiz."/>
    <s v="Rolando Plaza Vidal"/>
    <s v="Profesional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5"/>
    <s v="Retención - Formación Complementaria"/>
    <n v="0.54500000000000004"/>
    <n v="0.36919999999999997"/>
    <n v="0.6774"/>
    <n v="0"/>
    <x v="0"/>
    <x v="1"/>
    <x v="22"/>
    <x v="0"/>
    <x v="22"/>
    <x v="22"/>
    <x v="22"/>
    <d v="2025-01-01T00:00:00"/>
    <d v="2025-12-31T00:00:00"/>
    <n v="2025"/>
    <s v="Ambientes de aprenzaje dotado con la infraestructura fisica requerida, área administrativa."/>
    <s v="Software y hardware especializados."/>
    <s v="Profesional con las competencias para desarrollar la actividad asignada."/>
    <s v="Andrea Aguirre"/>
    <s v="Profesional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3"/>
    <s v="Retención - Técnica Laboral y Otros"/>
    <n v="0.75"/>
    <n v="0.89780000000000004"/>
    <n v="1.1971000000000001"/>
    <n v="0"/>
    <x v="0"/>
    <x v="1"/>
    <x v="22"/>
    <x v="1"/>
    <x v="22"/>
    <x v="22"/>
    <x v="22"/>
    <d v="2025-01-01T00:00:00"/>
    <d v="2025-12-31T00:00:00"/>
    <n v="2025"/>
    <s v="Ambientes de aprenzaje dotado con la infraestructura fisica requerida, área administrativa."/>
    <s v="Software y hardware especializados."/>
    <s v="Profesional con las competencias para desarrollar la actividad asignada."/>
    <s v="Andrea Aguirre"/>
    <s v="Profesional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5"/>
    <s v="Retención - Formación Complementaria"/>
    <n v="0.57499999999999996"/>
    <n v="0.53939999999999999"/>
    <n v="0.93810000000000004"/>
    <n v="0"/>
    <x v="0"/>
    <x v="1"/>
    <x v="23"/>
    <x v="0"/>
    <x v="23"/>
    <x v="23"/>
    <x v="23"/>
    <d v="2025-01-01T00:00:00"/>
    <d v="2025-12-31T00:00:00"/>
    <n v="2025"/>
    <s v="Equipo de computo - plataforma sofia plus"/>
    <s v="Estrategias de retencion y apoyos socioeconómicos - contrato de aprendizaje"/>
    <s v="Profesional encargado - Psicologo- Trabajadora social - dinamizador de Bienestar aprendices"/>
    <s v="Sonia Rey Hort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3"/>
    <s v="Retención - Técnica Laboral y Otros"/>
    <n v="0.76"/>
    <n v="0.93159999999999998"/>
    <n v="1.2258"/>
    <n v="0"/>
    <x v="0"/>
    <x v="1"/>
    <x v="23"/>
    <x v="1"/>
    <x v="23"/>
    <x v="23"/>
    <x v="23"/>
    <d v="2025-01-01T00:00:00"/>
    <d v="2025-12-31T00:00:00"/>
    <n v="2025"/>
    <s v="Equipo de computo - plataforma sofia plus - software"/>
    <s v="Estrategias de retención - apoyos socioeconómicos - contrato de aprendizaje - monitorias"/>
    <s v="Instructores de formación profesional - personal de apoyo"/>
    <s v="Edgar Gelves Albarrací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5"/>
    <s v="Retención - Formación Complementaria"/>
    <n v="0.48"/>
    <n v="0.45190000000000002"/>
    <n v="0.9415"/>
    <n v="0"/>
    <x v="0"/>
    <x v="1"/>
    <x v="24"/>
    <x v="0"/>
    <x v="24"/>
    <x v="24"/>
    <x v="24"/>
    <d v="2025-01-01T00:00:00"/>
    <d v="2025-12-31T00:00:00"/>
    <n v="2025"/>
    <s v="Ambiente de formación, materiales de formación, equipos para la formación"/>
    <s v="Equipos de computo y aplicativos institucionales"/>
    <s v="Apoyo Administrativo, Equipo de bienestar al aprendiz"/>
    <s v="DIANA CASTRO RUSSI EDDY CAMACHO GUALDRON SANDRA QUINTANILLA"/>
    <s v="Coordinador misional /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3"/>
    <s v="Retención - Técnica Laboral y Otros"/>
    <n v="0.74"/>
    <n v="0.91610000000000003"/>
    <n v="1.238"/>
    <n v="0"/>
    <x v="0"/>
    <x v="1"/>
    <x v="24"/>
    <x v="1"/>
    <x v="24"/>
    <x v="24"/>
    <x v="24"/>
    <d v="2025-01-01T00:00:00"/>
    <d v="2025-12-31T00:00:00"/>
    <n v="2025"/>
    <s v="Ambiente de formación, materiales de formación, equipos para la formación"/>
    <s v="Equipos de computo y aplicativos institucionales"/>
    <s v="Apoyo Administrativo, Equipo de bienestar al aprendiz"/>
    <s v="DIANA CASTRO RUSSI EDDY CAMACHO GUALDRON SANDRA QUINTANILLA"/>
    <s v="Coordinador misional /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5"/>
    <s v="Retención - Formación Complementaria"/>
    <n v="0.52500000000000002"/>
    <n v="0.53739999999999999"/>
    <n v="1.0236000000000001"/>
    <n v="0"/>
    <x v="0"/>
    <x v="1"/>
    <x v="25"/>
    <x v="0"/>
    <x v="25"/>
    <x v="25"/>
    <x v="25"/>
    <d v="2025-01-01T00:00:00"/>
    <d v="2025-12-31T00:00:00"/>
    <n v="2025"/>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3"/>
    <s v="Retención - Técnica Laboral y Otros"/>
    <n v="0.73499999999999999"/>
    <n v="0.92749999999999999"/>
    <n v="1.2619"/>
    <n v="0"/>
    <x v="0"/>
    <x v="1"/>
    <x v="25"/>
    <x v="1"/>
    <x v="25"/>
    <x v="25"/>
    <x v="25"/>
    <d v="2025-01-01T00:00:00"/>
    <d v="2025-12-31T00:00:00"/>
    <n v="2025"/>
    <s v="Ambiente de formación, materiales de formación, equipos para la formación"/>
    <s v="Equipos de computo y aplicativos institucionales"/>
    <s v="&quot; 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5"/>
    <s v="Retención - Formación Complementaria"/>
    <n v="0.61"/>
    <n v="0.5454"/>
    <n v="0.89410000000000001"/>
    <n v="0"/>
    <x v="0"/>
    <x v="1"/>
    <x v="26"/>
    <x v="0"/>
    <x v="26"/>
    <x v="26"/>
    <x v="26"/>
    <d v="2025-01-01T00:00:00"/>
    <d v="2025-12-31T00:00:00"/>
    <n v="2025"/>
    <s v="Infraestructura propia"/>
    <s v="Equipos de computo y aplicativos institucionales"/>
    <s v="Apoyo Administrativo, Equipo de bienestar al aprendiz"/>
    <s v="Paola Isabel Vergara"/>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3"/>
    <s v="Retención - Técnica Laboral y Otros"/>
    <n v="0.77500000000000002"/>
    <n v="0.86750000000000005"/>
    <n v="1.1194"/>
    <n v="0"/>
    <x v="0"/>
    <x v="1"/>
    <x v="26"/>
    <x v="1"/>
    <x v="26"/>
    <x v="26"/>
    <x v="26"/>
    <d v="2025-01-01T00:00:00"/>
    <d v="2025-12-31T00:00:00"/>
    <n v="2025"/>
    <s v="Ambiente de formación, materiales de formación, equipos para la formación"/>
    <s v="Equipos de computo y aplicativos institucionales"/>
    <s v="Apoyo Administrativo, Equipo de bienestar al aprendiz"/>
    <s v="Martha Irene Tellez"/>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5"/>
    <s v="Retención - Formación Complementaria"/>
    <n v="0.63"/>
    <n v="0.63729999999999998"/>
    <n v="1.0116000000000001"/>
    <n v="0"/>
    <x v="0"/>
    <x v="1"/>
    <x v="27"/>
    <x v="0"/>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3"/>
    <s v="Retención - Técnica Laboral y Otros"/>
    <n v="0.77500000000000002"/>
    <n v="0.94599999999999995"/>
    <n v="1.2205999999999999"/>
    <n v="0"/>
    <x v="0"/>
    <x v="1"/>
    <x v="27"/>
    <x v="1"/>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5"/>
    <s v="Retención - Formación Complementaria"/>
    <n v="0.53"/>
    <n v="0.65890000000000004"/>
    <n v="1.2432000000000001"/>
    <n v="0"/>
    <x v="0"/>
    <x v="1"/>
    <x v="28"/>
    <x v="0"/>
    <x v="28"/>
    <x v="28"/>
    <x v="28"/>
    <d v="2025-01-01T00:00:00"/>
    <d v="2025-12-31T00:00:00"/>
    <n v="2025"/>
    <s v="Ambiente de formación, materiales de formación, equipos para la formación"/>
    <s v="Equipos de computo, aplicativos Institucionales, plataforma de comunicación y colaboración."/>
    <s v="Apoyo Administrativo, Coordinaciones Academicas, equipo de Bienestar al Aprendiz"/>
    <s v="Coordinadores académicos, equipo de Bienestar al Aprendiz, Coordinación de Formación Profesional Integral ."/>
    <s v="Coordinadores académicos, equipo de Bienestar al Aprendiz, Coordinación de Formación Profesional Integral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3"/>
    <s v="Retención - Técnica Laboral y Otros"/>
    <n v="0.80500000000000005"/>
    <n v="0.97330000000000005"/>
    <n v="1.2091000000000001"/>
    <n v="0"/>
    <x v="0"/>
    <x v="1"/>
    <x v="28"/>
    <x v="1"/>
    <x v="28"/>
    <x v="28"/>
    <x v="28"/>
    <d v="2025-01-01T00:00:00"/>
    <d v="2025-12-31T00:00:00"/>
    <n v="2025"/>
    <s v="Ambientes de formación convencionales y especializados con adecuaciones, mobiliario y dotación pertinente asociados al diseño curricular."/>
    <s v="Equipos de computo, aplicativos Institucionales, plataforma de comunicación y colaboración."/>
    <s v="Apoyo Administrativo, Coordinaciones Académicas, equipo de Bienestar al Aprendiz."/>
    <s v="Coordinadores académicos, equipo de Bienestar al Aprendiz, Coordinación de Formación Profesional Integral"/>
    <s v="Coordinadores académicos, equipo de Bienestar al Aprendiz,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5"/>
    <s v="Retención - Formación Complementaria"/>
    <n v="0.6"/>
    <n v="0.61009999999999998"/>
    <n v="1.0167999999999999"/>
    <n v="0"/>
    <x v="0"/>
    <x v="1"/>
    <x v="29"/>
    <x v="0"/>
    <x v="29"/>
    <x v="29"/>
    <x v="29"/>
    <d v="2025-01-01T00:00:00"/>
    <d v="2025-12-31T00:00:00"/>
    <n v="2025"/>
    <s v="Oficina de bienestar y coordinaciones académicas."/>
    <s v="Internet y acceso a las plataformas de la entidad."/>
    <s v="Líder de bienestar, coodinador de formación, coordinadores académicos, instructores."/>
    <s v="Jenny Marisel Barreto Prieto, Carlos Javier González, Diego León González, Carolina Hernández Vargas"/>
    <s v="Líder de bienestar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3"/>
    <s v="Retención - Técnica Laboral y Otros"/>
    <n v="0.83499999999999996"/>
    <n v="0.90969999999999995"/>
    <n v="1.0894999999999999"/>
    <n v="0"/>
    <x v="0"/>
    <x v="1"/>
    <x v="29"/>
    <x v="1"/>
    <x v="29"/>
    <x v="29"/>
    <x v="29"/>
    <d v="2025-01-01T00:00:00"/>
    <d v="2025-12-31T00:00:00"/>
    <n v="2025"/>
    <s v="Oficina de bienestar y coordinaciones académicas."/>
    <s v="Internet y acceso a las plataformas de la entidad."/>
    <s v="Líder de bienestar, coodinador de formación, coordinadores académicos, instructores."/>
    <s v="Jenny Marisel Barreto Prieto, Carlos Javier González, Diego León González, Carolina Hernández Vargas"/>
    <s v="Líder de bienestar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5"/>
    <s v="Retención - Formación Complementaria"/>
    <n v="0.51500000000000001"/>
    <n v="0.64300000000000002"/>
    <n v="1.2484999999999999"/>
    <n v="0"/>
    <x v="0"/>
    <x v="1"/>
    <x v="30"/>
    <x v="0"/>
    <x v="30"/>
    <x v="30"/>
    <x v="30"/>
    <d v="2025-01-01T00:00:00"/>
    <d v="2025-12-31T00:00:00"/>
    <n v="2025"/>
    <s v="Computadores, conectividad a internet, Microsoft teams"/>
    <s v="Coordinador FPI - Coordinaciones Académicas - Coordinador Articulación con la Media y profesional Bienestar al Aprendiz"/>
    <s v="Coordinador FPI - Coordinaciones Académicas - Coordinador Articulación con la Media y profesional Bienestar al Aprendiz"/>
    <s v="Julio Alejandro Sanabria Vargas - Manler Herley Martinez Guerrero – Sergio Salamanca Rentería - Camilo Andres Peña Cuta – Alix Johana Uscategui Ciendua - Monica Bibiana Rodriguez Portela - Diana Carolina Higuera"/>
    <s v="Profesional grado 02-Instructor grado 07-Instructor grado 08-Instructor grado 09-Instructor grado 20- Instructor grado 15-Profesional grado 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3"/>
    <s v="Retención - Técnica Laboral y Otros"/>
    <n v="0.91"/>
    <n v="0.92989999999999995"/>
    <n v="1.0219"/>
    <n v="0"/>
    <x v="0"/>
    <x v="1"/>
    <x v="30"/>
    <x v="1"/>
    <x v="30"/>
    <x v="30"/>
    <x v="30"/>
    <d v="2025-01-01T00:00:00"/>
    <d v="2025-12-31T00:00:00"/>
    <n v="2025"/>
    <s v="Computadores, conectividad a internet, Microsoft teams"/>
    <s v="Coordinador FPI - Coordinaciones Académicas - Coordinador Articulación con la Media y profesional Bienestar al Aprendiz"/>
    <s v="Coordinador FPI - Coordinaciones Académicas - Coordinador Articulación con la Media y profesional Bienestar al Aprendiz"/>
    <s v="Julio Alejandro Sanabria Vargas - Manler Herley Martinez Guerrero – Sergio Salamanca Rentería - Camilo Andres Peña Cuta – Alix Johana Uscategui Ciendua - Monica Bibiana Rodriguez Portela - Diana Carolina Higuera"/>
    <s v="Profesional grado 02-Instructor grado 07-Instructor grado 08-Instructor grado 09-Instructor grado 20- Instructor grado 15-Profesional grado 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2"/>
    <s v="Retención - Educación Superior"/>
    <n v="0.8"/>
    <n v="0.87050000000000005"/>
    <n v="1.0881000000000001"/>
    <n v="0"/>
    <x v="0"/>
    <x v="1"/>
    <x v="16"/>
    <x v="2"/>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TATIANA ARANGUREN"/>
    <s v="RESPONSABL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2"/>
    <s v="Retención - Educación Superior"/>
    <n v="0.79500000000000004"/>
    <n v="0.84240000000000004"/>
    <n v="1.0596000000000001"/>
    <n v="0"/>
    <x v="0"/>
    <x v="1"/>
    <x v="17"/>
    <x v="2"/>
    <x v="17"/>
    <x v="17"/>
    <x v="17"/>
    <d v="2025-01-01T00:00:00"/>
    <d v="2025-12-31T00:00:00"/>
    <n v="2025"/>
    <s v="Ambientes de formación, materiales de formación y equipor para la formación"/>
    <s v="Equipos de cómputo y aplicativos Institucionales"/>
    <s v="Apoyo Administrativo, Equipo de bienestar al aprendiz"/>
    <s v="LUIS ANTONIO AYALA"/>
    <s v="COORDINADOR ADMINISTRACI´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2"/>
    <s v="Retención - Educación Superior"/>
    <n v="0.76"/>
    <n v="0.8498"/>
    <n v="1.1182000000000001"/>
    <n v="0"/>
    <x v="0"/>
    <x v="1"/>
    <x v="18"/>
    <x v="2"/>
    <x v="18"/>
    <x v="18"/>
    <x v="18"/>
    <d v="2025-01-01T00:00:00"/>
    <d v="2025-12-31T00:00:00"/>
    <n v="2025"/>
    <s v="Ambiente de formación, materiales de formación, equipos para la formación"/>
    <s v="Equipos de computo y aplicativos institucionales"/>
    <s v="Apoyo Administrativo, Equipo de bienestar al aprendiz"/>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2"/>
    <s v="Retención - Educación Superior"/>
    <n v="0.84"/>
    <n v="0.8649"/>
    <n v="1.0296000000000001"/>
    <n v="0"/>
    <x v="0"/>
    <x v="1"/>
    <x v="19"/>
    <x v="2"/>
    <x v="19"/>
    <x v="19"/>
    <x v="19"/>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 instructores, apoyos administrativos, personal para la atención de riesgos psicosocial, recursos ecónimocos para el pago de apoyos y actividades de bienestar al aprendiz"/>
    <s v="Elvia del Pilar Rojas Moreno Fabio Alonso Camacho Sapuy Guillermo Adrian Linares"/>
    <s v="Profesional de Bienestar al Aprendiz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2"/>
    <s v="Retención - Educación Superior"/>
    <n v="0.92"/>
    <n v="0.89380000000000004"/>
    <n v="0.97150000000000003"/>
    <n v="0"/>
    <x v="0"/>
    <x v="1"/>
    <x v="20"/>
    <x v="2"/>
    <x v="20"/>
    <x v="20"/>
    <x v="20"/>
    <d v="2025-01-01T00:00:00"/>
    <d v="2025-12-31T00:00:00"/>
    <n v="2025"/>
    <s v="Materiales de formaci�n, ambientes, mobiliario, equipamiento de oficina."/>
    <s v="Plataformas tecnol�gicas, repositorios institucionales."/>
    <s v="Bienestar al aprendiz, Coordinadores, equipo de calidad"/>
    <s v="Blanca Nieves Granados Moreno"/>
    <s v="Bienestar al aprendiz y atención al egresad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2"/>
    <s v="Retención - Educación Superior"/>
    <n v="0.8"/>
    <n v="0.81820000000000004"/>
    <n v="1.0227999999999999"/>
    <n v="0"/>
    <x v="0"/>
    <x v="1"/>
    <x v="21"/>
    <x v="2"/>
    <x v="21"/>
    <x v="21"/>
    <x v="21"/>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s, Instructores, apoyos administrativos, personal para la atención de riesgos psicosocial, recursos ecónimocos para el pago de apoyos y actividades de bienestar al aprendiz."/>
    <s v="Fredy Hernando Arias Ayala, Alexander Castillo Cabra, Leonel Alberto Gómez Pérez, Sandra Julissa Bustos Vidarte, Sandra Milena Torres Jiménez."/>
    <s v="Coordinadores Académicos y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2"/>
    <s v="Retención - Educación Superior"/>
    <n v="0.90500000000000003"/>
    <n v="0.76770000000000005"/>
    <n v="0.84830000000000005"/>
    <n v="0"/>
    <x v="0"/>
    <x v="1"/>
    <x v="22"/>
    <x v="2"/>
    <x v="22"/>
    <x v="22"/>
    <x v="22"/>
    <d v="2025-01-01T00:00:00"/>
    <d v="2025-12-31T00:00:00"/>
    <n v="2025"/>
    <s v="Ambientes de aprenzaje dotado con la infraestructura fisica requerida, área administrativa."/>
    <s v="Software y hardware especializados."/>
    <s v="Profesional con las competencias para desarrollar la actividad asignada."/>
    <s v="Andrea Aguirre"/>
    <s v="Profesional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2"/>
    <s v="Retención - Educación Superior"/>
    <n v="0.82"/>
    <n v="0.93600000000000005"/>
    <n v="1.1415"/>
    <n v="0"/>
    <x v="0"/>
    <x v="1"/>
    <x v="23"/>
    <x v="2"/>
    <x v="23"/>
    <x v="23"/>
    <x v="23"/>
    <d v="2025-01-01T00:00:00"/>
    <d v="2025-12-31T00:00:00"/>
    <n v="2025"/>
    <s v="Equipo de computo - plataforma sofia plus"/>
    <s v="Estrategias de retencion - apoyos socioeconómicos - contrato de aprendizaje"/>
    <s v="Profesional trabajo social - Psicologo - dinamizador de bienestar - equipo primario"/>
    <s v="Sonia Rey Hort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2"/>
    <s v="Retención - Educación Superior"/>
    <n v="0.79500000000000004"/>
    <n v="0.80879999999999996"/>
    <n v="1.0174000000000001"/>
    <n v="0"/>
    <x v="0"/>
    <x v="1"/>
    <x v="24"/>
    <x v="2"/>
    <x v="24"/>
    <x v="24"/>
    <x v="24"/>
    <d v="2025-01-01T00:00:00"/>
    <d v="2025-12-31T00:00:00"/>
    <n v="2025"/>
    <s v="Ambiente de formación, materiales de formación, equipos para la formación"/>
    <s v="Equipos de computo y aplicativos institucionales"/>
    <s v="Apoyo Administrativo, Equipo de bienestar al aprendiz"/>
    <s v="DIANA CASTRO RUSSI EDDY CAMACHO GUALDRON SANDRA QUINTANILLA YADIRA"/>
    <s v="Coordinador misional /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2"/>
    <s v="Retención - Educación Superior"/>
    <n v="0.81"/>
    <n v="0.89480000000000004"/>
    <n v="1.1047"/>
    <n v="0"/>
    <x v="0"/>
    <x v="1"/>
    <x v="25"/>
    <x v="2"/>
    <x v="25"/>
    <x v="25"/>
    <x v="25"/>
    <d v="2025-01-01T00:00:00"/>
    <d v="2025-12-31T00:00:00"/>
    <n v="2025"/>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2"/>
    <s v="Retención - Educación Superior"/>
    <n v="0.82"/>
    <n v="0.89190000000000003"/>
    <n v="1.0876999999999999"/>
    <n v="0"/>
    <x v="0"/>
    <x v="1"/>
    <x v="26"/>
    <x v="2"/>
    <x v="26"/>
    <x v="26"/>
    <x v="26"/>
    <d v="2025-01-01T00:00:00"/>
    <d v="2025-12-31T00:00:00"/>
    <n v="2025"/>
    <s v="Ambiente de formación, materiales de formación, equipos para la formación"/>
    <s v="Equipos de computo y aplicativos institucionales"/>
    <s v="Apoyo Administrativo, Equipo de bienestar al aprendiz"/>
    <s v="Paola Isabel Vergara"/>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2"/>
    <s v="Retención - Educación Superior"/>
    <n v="0.89"/>
    <n v="0.92400000000000004"/>
    <n v="1.0382"/>
    <n v="0"/>
    <x v="0"/>
    <x v="1"/>
    <x v="27"/>
    <x v="2"/>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2"/>
    <s v="Retención - Educación Superior"/>
    <n v="0.82499999999999996"/>
    <n v="0.88119999999999998"/>
    <n v="1.0681"/>
    <n v="0"/>
    <x v="0"/>
    <x v="1"/>
    <x v="28"/>
    <x v="2"/>
    <x v="28"/>
    <x v="28"/>
    <x v="28"/>
    <d v="2025-01-01T00:00:00"/>
    <d v="2025-12-31T00:00:00"/>
    <n v="2025"/>
    <s v="Ambientes de formación convencionales y especializados con adecuaciones, mobiliario y dotación pertinente asociados al diseño curricular."/>
    <s v="Equipos de computo, aplicativos Institucionales, plataforma de comunicación y colaboración."/>
    <s v="Apoyo Administrativo, Coordinaciones Académicas, equipo de Bienestar al Aprendiz."/>
    <s v="Coordinadores académicos, equipo de Bienestar al Aprendiz, Coordinación de Formación Profesional Integra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2"/>
    <s v="Retención - Educación Superior"/>
    <n v="0.875"/>
    <n v="0.91220000000000001"/>
    <n v="1.0425"/>
    <n v="0"/>
    <x v="0"/>
    <x v="1"/>
    <x v="29"/>
    <x v="2"/>
    <x v="29"/>
    <x v="29"/>
    <x v="29"/>
    <d v="2025-01-01T00:00:00"/>
    <d v="2025-12-31T00:00:00"/>
    <n v="2025"/>
    <s v="Oficina de bienestar y coordinaciones académicas."/>
    <s v="Internet y acceso a las plataformas de la entidad."/>
    <s v="Líder de bienestar, coodinador de formación, coordinadores académicos, instructores."/>
    <s v="Jenny Marisel Barreto Prieto, Carlos Javier González, Diego León González, Carolina Hernández Vargas"/>
    <s v="Líder de bienestar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2"/>
    <s v="Retención - Educación Superior"/>
    <n v="0.78500000000000003"/>
    <n v="0.88649999999999995"/>
    <n v="1.1293"/>
    <n v="0"/>
    <x v="0"/>
    <x v="1"/>
    <x v="30"/>
    <x v="2"/>
    <x v="30"/>
    <x v="30"/>
    <x v="30"/>
    <d v="2025-01-01T00:00:00"/>
    <d v="2025-12-31T00:00:00"/>
    <n v="2025"/>
    <s v="Computadores, conectividad a internet, Microsoft teams"/>
    <s v="Coordinador FPI - Coordinaciones Académicas - Coordinador Articulación con la Media y profesional Bienestar al Aprendiz"/>
    <s v="Coordinador FPI - Coordinaciones Académicas - Coordinador Articulación con la Media y profesional Bienestar al Aprendiz"/>
    <s v="Julio Alejandro Sanabria Vargas - Manler Herley Martinez Guerrero – Sergio Salamanca Rentería - Camilo Andres Peña Cuta – Alix Johana Uscategui Ciendua - Monica Bibiana Rodriguez Portela - Diana Carolina Higuera"/>
    <s v="Profesional grado 02-Instructor grado 07-Instructor grado 08-Instructor grado 09-Instructor grado 20- Instructor grado 15-Profesional grado 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4"/>
    <s v="Retención - Total Formación Titulada"/>
    <n v="0.8175"/>
    <n v="0.86599999999999999"/>
    <n v="1.0592999999999999"/>
    <n v="0"/>
    <x v="0"/>
    <x v="1"/>
    <x v="16"/>
    <x v="3"/>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TATIANA ARANGUREN"/>
    <s v="RESPONSABL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4"/>
    <s v="Retención - Total Formación Titulada"/>
    <n v="0.78249999999999997"/>
    <n v="0.86599999999999999"/>
    <n v="1.1067"/>
    <n v="0"/>
    <x v="0"/>
    <x v="1"/>
    <x v="17"/>
    <x v="3"/>
    <x v="17"/>
    <x v="17"/>
    <x v="17"/>
    <d v="2025-01-01T00:00:00"/>
    <d v="2025-12-31T00:00:00"/>
    <n v="2025"/>
    <s v="Ambientes de formación, materiales de formación y equipos para la formación"/>
    <s v="Equipos de cómputo y aplicativos Institucionales"/>
    <s v="Apoyo Administrativo, Equipo de bienestar al aprendiz"/>
    <s v="LUIS ANTONIO AYAL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4"/>
    <s v="Retención - Total Formación Titulada"/>
    <n v="0.75749999999999995"/>
    <n v="0.84550000000000003"/>
    <n v="1.1162000000000001"/>
    <n v="0"/>
    <x v="0"/>
    <x v="1"/>
    <x v="18"/>
    <x v="3"/>
    <x v="18"/>
    <x v="18"/>
    <x v="18"/>
    <d v="2025-01-01T00:00:00"/>
    <d v="2025-12-31T00:00:00"/>
    <n v="2025"/>
    <s v="Ambiente de formación, materiales de formación, equipos para la formación"/>
    <s v="Equipos de computo y aplicativos institucionales"/>
    <s v="Apoyo Administrativo, Equipo de bienestar al aprendiz"/>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4"/>
    <s v="Retención - Total Formación Titulada"/>
    <n v="0.75249999999999995"/>
    <n v="0.83460000000000001"/>
    <n v="1.1091"/>
    <n v="0"/>
    <x v="0"/>
    <x v="1"/>
    <x v="19"/>
    <x v="3"/>
    <x v="19"/>
    <x v="19"/>
    <x v="19"/>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 instructores, apoyos administrativos, personal para la atención de riesgos psicosocial, recursos ecónimocos para el pago de apoyos y actividades de bienestar al aprendiz"/>
    <s v="Elvia del Pilar Rojas Moreno Fabio Alonso Camacho Sapuy Guillermo Adrian Linares"/>
    <s v="Profesional de Bienestar al Aprendiz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4"/>
    <s v="Retención - Total Formación Titulada"/>
    <n v="0.92"/>
    <n v="0.92930000000000001"/>
    <n v="1.0101"/>
    <n v="0"/>
    <x v="0"/>
    <x v="1"/>
    <x v="20"/>
    <x v="3"/>
    <x v="20"/>
    <x v="20"/>
    <x v="20"/>
    <d v="2025-01-01T00:00:00"/>
    <d v="2025-12-31T00:00:00"/>
    <n v="2025"/>
    <s v="Materiales de formaci�n, ambientes, mobiliario, equipamiento de oficina."/>
    <s v="Plataformas tecnol�gicas, repositorios institucionales."/>
    <s v="Bienestar al aprendiz, Coordinadores, equipo de calidad"/>
    <s v="Blanca Nieves Granados Moreno"/>
    <s v="Bienestar al aprendiz y atención al egresad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4"/>
    <s v="Retención - Total Formación Titulada"/>
    <n v="0.8075"/>
    <n v="0.85240000000000005"/>
    <n v="1.0556000000000001"/>
    <n v="0"/>
    <x v="0"/>
    <x v="1"/>
    <x v="21"/>
    <x v="3"/>
    <x v="21"/>
    <x v="21"/>
    <x v="21"/>
    <d v="2025-01-01T00:00:00"/>
    <d v="2025-12-31T00:00:00"/>
    <n v="2025"/>
    <s v="Ambientes de formación dotados, gimnasio, ambientes de cultura, instrumentos de música, materiales de formación (elementos deportivos, elementos de baile), oficinas, área de atención de primeros auxilios"/>
    <s v="Planes nacionales de bienestar al aprendiz, plaforma SENA Sofía Plus, blog."/>
    <s v="Aprendices, Instructores, apoyos administrativos, personal para la atención de riesgos psicosocial, recursos ecónimocos para el pago de apoyos y actividades de bienestar al aprendiz."/>
    <s v="Fredy Hernando Arias Ayala, Alexander Castillo Cabra, Leonel Alberto Gómez Pérez, Sandra Julissa Bustos Vidarte, Sandra Milena Torres Jiménez."/>
    <s v="Coordinadores Académicos y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4"/>
    <s v="Retención - Total Formación Titulada"/>
    <n v="0.82750000000000001"/>
    <n v="0.8276"/>
    <n v="1.0001"/>
    <n v="0"/>
    <x v="0"/>
    <x v="1"/>
    <x v="22"/>
    <x v="3"/>
    <x v="22"/>
    <x v="22"/>
    <x v="22"/>
    <d v="2025-01-01T00:00:00"/>
    <d v="2025-12-31T00:00:00"/>
    <n v="2025"/>
    <s v="Ambientes de aprenzaje dotado con la infraestructura fisica requerida, área administrativa."/>
    <s v="Software y hardware especializados."/>
    <s v="Profesional con las competencias para desarrollar la actividad asignada."/>
    <s v="Andrea Aguirre"/>
    <s v="Profesional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4"/>
    <s v="Retención - Total Formación Titulada"/>
    <n v="0.79"/>
    <n v="0.93459999999999999"/>
    <n v="1.1830000000000001"/>
    <n v="0"/>
    <x v="0"/>
    <x v="1"/>
    <x v="23"/>
    <x v="3"/>
    <x v="23"/>
    <x v="23"/>
    <x v="23"/>
    <d v="2025-01-01T00:00:00"/>
    <d v="2025-12-31T00:00:00"/>
    <n v="2025"/>
    <s v="Equipo de computo - plataforma Sofia plus - teléfono móvil"/>
    <s v="Estrategias de retención- apoyos socioeconómicos - contrato de aprendizaje"/>
    <s v="Profesional trabajo social - Psicologo - dinamizador Bienestar aprendices - coordinador - equipo primario"/>
    <s v="Sonia Rey Hort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4"/>
    <s v="Retención - Total Formación Titulada"/>
    <n v="0.76749999999999996"/>
    <n v="0.8669"/>
    <n v="1.1294999999999999"/>
    <n v="0"/>
    <x v="0"/>
    <x v="1"/>
    <x v="24"/>
    <x v="3"/>
    <x v="24"/>
    <x v="24"/>
    <x v="24"/>
    <d v="2025-01-01T00:00:00"/>
    <d v="2025-12-31T00:00:00"/>
    <n v="2025"/>
    <s v="Ambiente de formación, materiales de formación, equipos para la formación"/>
    <s v="Equipos de computo y aplicativos institucionales"/>
    <s v="Apoyo Administrativo, Equipo de bienestar al aprendiz"/>
    <s v="DIANA CASTRO RUSSI EDDY CAMACHO GUALDRON SANDRA QUINTANILLA"/>
    <s v="Coordinador misional /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4"/>
    <s v="Retención - Total Formación Titulada"/>
    <n v="0.77249999999999996"/>
    <n v="0.91520000000000001"/>
    <n v="1.1847000000000001"/>
    <n v="0"/>
    <x v="0"/>
    <x v="1"/>
    <x v="25"/>
    <x v="3"/>
    <x v="25"/>
    <x v="25"/>
    <x v="25"/>
    <d v="2025-01-01T00:00:00"/>
    <d v="2025-12-31T00:00:00"/>
    <n v="2025"/>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4"/>
    <s v="Retención - Total Formación Titulada"/>
    <n v="0.79749999999999999"/>
    <n v="0.875"/>
    <n v="1.0972"/>
    <n v="0"/>
    <x v="0"/>
    <x v="1"/>
    <x v="26"/>
    <x v="3"/>
    <x v="26"/>
    <x v="26"/>
    <x v="26"/>
    <d v="2025-01-01T00:00:00"/>
    <d v="2025-12-31T00:00:00"/>
    <n v="2025"/>
    <s v="Infraestructura propia"/>
    <s v="Equipos de computo y aplicativos institucionales"/>
    <s v="Apoyo Administrativo, Equipo de bienestar al aprendiz"/>
    <s v="Paola Isabel Vergara"/>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4"/>
    <s v="Retención - Total Formación Titulada"/>
    <n v="0.83250000000000002"/>
    <n v="0.93120000000000003"/>
    <n v="1.1186"/>
    <n v="0"/>
    <x v="0"/>
    <x v="1"/>
    <x v="27"/>
    <x v="3"/>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4"/>
    <s v="Retención - Total Formación Titulada"/>
    <n v="0.81499999999999995"/>
    <n v="0.92659999999999998"/>
    <n v="1.1369"/>
    <n v="0"/>
    <x v="0"/>
    <x v="1"/>
    <x v="28"/>
    <x v="3"/>
    <x v="28"/>
    <x v="28"/>
    <x v="28"/>
    <d v="2025-01-01T00:00:00"/>
    <d v="2025-12-31T00:00:00"/>
    <n v="2025"/>
    <s v="Ambiente de formación, materiales de formación, equipos para la formación."/>
    <s v="Equipos de computo, aplicativos Institucionales, plataforma de comunicación y colaboración."/>
    <s v="Apoyo Administrativo, Coordinaciones Academicas, equipo de Bienestar al Aprendiz."/>
    <s v="Coordinadores académicos, equipo de Bienestar al Aprendiz, Coordinación de Formación Profesional Integral ."/>
    <s v="Coordinadores académicos, equipo de Bienestar al Aprendiz, Coordinación de Formación Profesional Integral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4"/>
    <s v="Retención - Total Formación Titulada"/>
    <n v="0.85499999999999998"/>
    <n v="0.91059999999999997"/>
    <n v="1.0649999999999999"/>
    <n v="0"/>
    <x v="0"/>
    <x v="1"/>
    <x v="29"/>
    <x v="3"/>
    <x v="29"/>
    <x v="29"/>
    <x v="29"/>
    <d v="2025-01-01T00:00:00"/>
    <d v="2025-12-31T00:00:00"/>
    <n v="2025"/>
    <s v="Oficina de bienestar y coordinaciones académicas."/>
    <s v="Internet y acceso a las plataformas de la entidad."/>
    <s v="Líder de bienestar, coodinador de formación, coordinadores académicos, instructores."/>
    <s v="Jenny Marisel Barreto Prieto, Carlos Javier González, Diego León González, Carolina Hernández Vargas"/>
    <s v="Líder de bienestar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4"/>
    <s v="Retención - Total Formación Titulada"/>
    <n v="0.84750000000000003"/>
    <n v="0.90669999999999995"/>
    <n v="1.0699000000000001"/>
    <n v="0"/>
    <x v="0"/>
    <x v="1"/>
    <x v="30"/>
    <x v="3"/>
    <x v="30"/>
    <x v="30"/>
    <x v="30"/>
    <d v="2025-01-01T00:00:00"/>
    <d v="2025-12-31T00:00:00"/>
    <n v="2025"/>
    <s v="Computadores, conectividad a internet, Microsoft teams"/>
    <s v="Coordinador FPI - Coordinaciones Académicas - Coordinador Articulación con la Media y profesional Bienestar al Aprendiz"/>
    <s v="Coordinador FPI - Coordinaciones Académicas - Coordinador Articulación con la Media y profesional Bienestar al Aprendiz"/>
    <s v="Julio Alejandro Sanabria Vargas - Manler Herley Martinez Guerrero – Sergio Salamanca Rentería - Camilo Andres Peña Cuta – Alix Johana Uscategui Ciendua - Monica Bibiana Rodriguez Portela - Diana Carolina Higuera"/>
    <s v="Profesional grado 02-Instructor grado 07-Instructor grado 08-Instructor grado 09-Instructor grado 20- Instructor grado 15-Profesional grado 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654"/>
    <s v="certificación - articulación con la media - técnicos"/>
    <n v="689"/>
    <n v="0"/>
    <n v="0"/>
    <n v="0"/>
    <x v="0"/>
    <x v="1"/>
    <x v="16"/>
    <x v="4"/>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654"/>
    <s v="certificación - articulación con la media - técnicos"/>
    <n v="1131"/>
    <n v="297"/>
    <n v="0.2626"/>
    <n v="0"/>
    <x v="0"/>
    <x v="1"/>
    <x v="17"/>
    <x v="4"/>
    <x v="17"/>
    <x v="17"/>
    <x v="17"/>
    <d v="2025-01-01T00:00:00"/>
    <d v="2025-12-31T00:00:00"/>
    <n v="2025"/>
    <s v="Ambientes de formación, materiales de formación y equipos para la formación"/>
    <s v="Equipos de cómputo y aplicativos Institucionales"/>
    <s v="Apoyo Administrativo, Equipo de bienestar al aprendiz"/>
    <s v="WILLIAM MAURICIO CORONADO"/>
    <s v="Coordian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654"/>
    <s v="certificación - articulación con la media - técnicos"/>
    <n v="288"/>
    <n v="12"/>
    <n v="4.1700000000000001E-2"/>
    <n v="0"/>
    <x v="0"/>
    <x v="1"/>
    <x v="18"/>
    <x v="4"/>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654"/>
    <s v="certificación - articulación con la media - técnicos"/>
    <n v="194"/>
    <n v="0"/>
    <n v="0"/>
    <n v="0"/>
    <x v="0"/>
    <x v="1"/>
    <x v="19"/>
    <x v="4"/>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g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654"/>
    <s v="certificación - articulación con la media - técnicos"/>
    <n v="354"/>
    <n v="0"/>
    <n v="0"/>
    <n v="0"/>
    <x v="0"/>
    <x v="1"/>
    <x v="20"/>
    <x v="4"/>
    <x v="20"/>
    <x v="20"/>
    <x v="20"/>
    <d v="2025-01-01T00:00:00"/>
    <d v="2025-12-31T00:00:00"/>
    <n v="2025"/>
    <s v="Resmas de papel carta, lapiceros, l�pices, borradores, carnet de id Sena."/>
    <s v="Equipos de computaci�n, internet, impresora, celulares, aplicativo, todo en estado optimo."/>
    <s v="Apoyo administrativo de certificaci�n y Coordinador de Administraci�n Educativa"/>
    <s v="Paola Adriana Gonzalez Tribaldos"/>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654"/>
    <s v="certificación - articulación con la media - técnicos"/>
    <n v="546"/>
    <n v="0"/>
    <n v="0"/>
    <n v="0"/>
    <x v="0"/>
    <x v="1"/>
    <x v="21"/>
    <x v="4"/>
    <x v="21"/>
    <x v="21"/>
    <x v="21"/>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654"/>
    <s v="certificación - articulación con la media - técnicos"/>
    <n v="362"/>
    <n v="5"/>
    <n v="1.38E-2"/>
    <n v="0"/>
    <x v="0"/>
    <x v="1"/>
    <x v="22"/>
    <x v="4"/>
    <x v="22"/>
    <x v="22"/>
    <x v="22"/>
    <d v="2025-01-01T00:00:00"/>
    <d v="2025-12-31T00:00:00"/>
    <n v="2025"/>
    <s v="Ambientes externos, dotados con infraestructura fisica de acuerdo a la competencia impartida."/>
    <s v="Software y Hardware especializado para la formación impartida."/>
    <s v="Profesional con las competencias para desarrollar la actividad asignada."/>
    <s v="Alexander Vargas Vargas"/>
    <s v="Gestor de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654"/>
    <s v="certificación - articulación con la media - técnicos"/>
    <n v="267"/>
    <n v="3"/>
    <n v="1.12E-2"/>
    <n v="0"/>
    <x v="0"/>
    <x v="1"/>
    <x v="23"/>
    <x v="4"/>
    <x v="23"/>
    <x v="23"/>
    <x v="23"/>
    <d v="2025-01-01T00:00:00"/>
    <d v="2025-12-31T00:00:00"/>
    <n v="2025"/>
    <s v="Equipo de computo - plataforma sofia plus"/>
    <s v="Software - evaluaciones"/>
    <s v="Profesional encargado"/>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654"/>
    <s v="certificación - articulación con la media - técnicos"/>
    <n v="1201"/>
    <n v="2"/>
    <n v="1.6999999999999999E-3"/>
    <n v="0"/>
    <x v="0"/>
    <x v="1"/>
    <x v="24"/>
    <x v="4"/>
    <x v="24"/>
    <x v="24"/>
    <x v="24"/>
    <d v="2025-01-01T00:00:00"/>
    <d v="2025-12-31T00:00:00"/>
    <n v="2025"/>
    <s v="Ambiente de formación, materiales de formación, equipos para la formación"/>
    <s v="Equipos de co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654"/>
    <s v="certificación - articulación con la media - técnicos"/>
    <n v="3373"/>
    <n v="540"/>
    <n v="0.16009999999999999"/>
    <n v="0"/>
    <x v="0"/>
    <x v="1"/>
    <x v="25"/>
    <x v="4"/>
    <x v="25"/>
    <x v="25"/>
    <x v="25"/>
    <d v="2025-01-01T00:00:00"/>
    <d v="2025-12-31T00:00:00"/>
    <n v="2025"/>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654"/>
    <s v="certificación - articulación con la media - técnicos"/>
    <n v="1833"/>
    <n v="219"/>
    <n v="0.1195"/>
    <n v="0"/>
    <x v="0"/>
    <x v="1"/>
    <x v="27"/>
    <x v="4"/>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654"/>
    <s v="certificación - articulación con la media - técnicos"/>
    <n v="5392"/>
    <n v="224"/>
    <n v="4.1500000000000002E-2"/>
    <n v="0"/>
    <x v="0"/>
    <x v="1"/>
    <x v="28"/>
    <x v="4"/>
    <x v="28"/>
    <x v="28"/>
    <x v="28"/>
    <d v="2025-01-01T00:00:00"/>
    <d v="2025-12-31T00:00:00"/>
    <n v="2025"/>
    <s v="Establecimientos educativos. ambientes de formación convencionales y especializados con adecuaciones, mobiliario y dotación pertinente asociados al diseño curricular."/>
    <s v="Especializado, recursos edumáticos, materiales de formación entre otros. Sistemas institucionales de información administrativa y formativa, ambientes virtuales de aprendizaje"/>
    <s v="Instructores, coordinador académico, personal de apoyo administrativo. Instructores, coordinador académico, personal de apoyo administrativo."/>
    <s v="Hector Gonzalo Romero"/>
    <s v="Coordinador Académico programa de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654"/>
    <s v="certificación - articulación con la media - técnicos"/>
    <n v="840"/>
    <n v="11"/>
    <n v="1.3100000000000001E-2"/>
    <n v="0"/>
    <x v="0"/>
    <x v="1"/>
    <x v="29"/>
    <x v="4"/>
    <x v="29"/>
    <x v="29"/>
    <x v="29"/>
    <d v="2025-01-01T00:00:00"/>
    <d v="2025-12-31T00:00:00"/>
    <n v="2025"/>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654"/>
    <s v="certificación - articulación con la media - técnicos"/>
    <n v="963"/>
    <n v="130"/>
    <n v="0.13500000000000001"/>
    <n v="0"/>
    <x v="0"/>
    <x v="1"/>
    <x v="30"/>
    <x v="4"/>
    <x v="30"/>
    <x v="30"/>
    <x v="30"/>
    <d v="2025-01-01T00:00:00"/>
    <d v="2025-12-31T00:00:00"/>
    <n v="2025"/>
    <s v="Mesas de trabajo, sillas, oficinas"/>
    <s v="Computadores, conectividad a internet, Microsoft teams"/>
    <s v="Coordinador Grupo Administración Educativa - Cooridnador FPI - Coordinación Articulación con la Media"/>
    <s v="Johana Huerfano - Julio Alejandro Sanabria Vargas - Mónica Bibiana Rodriguez Portela"/>
    <s v="Profesional grado 03-Profesional grado 02-Instructor grado 07-Instructor grado 08-Instructor grado 09-Instructor grado 20-Profesional grado 20 -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73"/>
    <s v="Cupos programa Integración con la Educación Media &quot;Tecnicos Laborales&quot;"/>
    <n v="1705"/>
    <n v="1467"/>
    <n v="0.86040000000000005"/>
    <n v="0"/>
    <x v="0"/>
    <x v="1"/>
    <x v="16"/>
    <x v="5"/>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NICOLAS TUNJ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73"/>
    <s v="Cupos programa Integración con la Educación Media &quot;Tecnicos Laborales&quot;"/>
    <n v="3059"/>
    <n v="3240"/>
    <n v="1.0591999999999999"/>
    <n v="0"/>
    <x v="0"/>
    <x v="1"/>
    <x v="17"/>
    <x v="5"/>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ADY MAHECHA"/>
    <s v="RESPONSABLE PROGRAMA DE ARTICULACIÓN EN EL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73"/>
    <s v="Cupos programa Integración con la Educación Media &quot;Tecnicos Laborales&quot;"/>
    <n v="758"/>
    <n v="796"/>
    <n v="1.0501"/>
    <n v="0"/>
    <x v="0"/>
    <x v="1"/>
    <x v="18"/>
    <x v="5"/>
    <x v="18"/>
    <x v="18"/>
    <x v="18"/>
    <d v="2025-01-01T00:00:00"/>
    <d v="2025-12-31T00:00:00"/>
    <n v="2025"/>
    <s v="AMBIENTES DE FORMACIÓN, MESAS, SILLAS, TABLEROS"/>
    <s v="EQUIPOS DE CÓMPUTO, INTERNET, MAQUINARIA Y EQUIPOS, LABORATORIOS, AUDITORIOS, SOFTWARE."/>
    <s v="INSTRUCTORES TECNICOS, TECNICOS DE LABORATORIOS, APOYOS ADMINISTRATIVOS, COORDINADORES ACADEMICOS, LIDER DE BIENESTAR"/>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73"/>
    <s v="Cupos programa Integración con la Educación Media &quot;Tecnicos Laborales&quot;"/>
    <n v="514"/>
    <n v="501"/>
    <n v="0.97470000000000001"/>
    <n v="0"/>
    <x v="0"/>
    <x v="1"/>
    <x v="19"/>
    <x v="5"/>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Aida Bohorquez Agudel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73"/>
    <s v="Cupos programa Integración con la Educación Media &quot;Tecnicos Laborales&quot;"/>
    <n v="927"/>
    <n v="899"/>
    <n v="0.9698"/>
    <n v="0"/>
    <x v="0"/>
    <x v="1"/>
    <x v="20"/>
    <x v="5"/>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73"/>
    <s v="Cupos programa Integración con la Educación Media &quot;Tecnicos Laborales&quot;"/>
    <n v="1108"/>
    <n v="1283"/>
    <n v="1.1578999999999999"/>
    <n v="0"/>
    <x v="0"/>
    <x v="1"/>
    <x v="21"/>
    <x v="5"/>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s v="Fredy Hernando Arias Ayala, Alexander Castillo Cabra, Leonel Alberto Gómez Pérez, Sandra Julissa Bustos Vidarte, Sandra Milena Torres Jiménez, Edgar Quisoboni Gacharna"/>
    <s v="Coordinadores Académicos, Administración Educativ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73"/>
    <s v="Cupos programa Integración con la Educación Media &quot;Tecnicos Laborales&quot;"/>
    <n v="1033"/>
    <n v="1008"/>
    <n v="0.9758"/>
    <n v="0"/>
    <x v="0"/>
    <x v="1"/>
    <x v="22"/>
    <x v="5"/>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Alexander Vargas Vargas"/>
    <s v="Gestor de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73"/>
    <s v="Cupos programa Integración con la Educación Media &quot;Tecnicos Laborales&quot;"/>
    <n v="839"/>
    <n v="833"/>
    <n v="0.99280000000000002"/>
    <n v="0"/>
    <x v="0"/>
    <x v="1"/>
    <x v="23"/>
    <x v="5"/>
    <x v="23"/>
    <x v="23"/>
    <x v="23"/>
    <d v="2025-01-01T00:00:00"/>
    <d v="2025-12-31T00:00:00"/>
    <n v="2025"/>
    <s v="Medios didácticos- elementos de aprendizaje - guías de trabajo - diseño curricular- materiales formación"/>
    <s v="Software - guías de aprendizaje - estructura metodológica- didácticas aplicadas"/>
    <s v="Instructores de formación profesional - personal de apoyo"/>
    <s v="Edgar Gelves Albarrací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73"/>
    <s v="Cupos programa Integración con la Educación Media &quot;Tecnicos Laborales&quot;"/>
    <n v="3059"/>
    <n v="3554"/>
    <n v="1.1617999999999999"/>
    <n v="0"/>
    <x v="0"/>
    <x v="1"/>
    <x v="24"/>
    <x v="5"/>
    <x v="24"/>
    <x v="24"/>
    <x v="24"/>
    <d v="2025-01-01T00:00:00"/>
    <d v="2025-12-31T00:00:00"/>
    <n v="2025"/>
    <s v="Ambientes de Formación, Materiales de Formación"/>
    <s v="Maquinaria y Equipos relacionados a la especialidad"/>
    <s v="Instructores, Técnicos, Apoyos Administrativos, Profesionales y Coordinadores"/>
    <s v="DIANA CASTRO RUSSI EDDY CAMACHO GUALDRO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73"/>
    <s v="Cupos programa Integración con la Educación Media &quot;Tecnicos Laborales&quot;"/>
    <n v="8359"/>
    <n v="8716"/>
    <n v="1.0427"/>
    <n v="0"/>
    <x v="0"/>
    <x v="1"/>
    <x v="25"/>
    <x v="5"/>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Andrea Yulieth Puentes Hernandez"/>
    <s v="Coordinadora Academica Articul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73"/>
    <s v="Cupos programa Integración con la Educación Media &quot;Tecnicos Laborales&quot;"/>
    <n v="4357"/>
    <n v="4414"/>
    <n v="1.0130999999999999"/>
    <n v="0"/>
    <x v="0"/>
    <x v="1"/>
    <x v="27"/>
    <x v="5"/>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73"/>
    <s v="Cupos programa Integración con la Educación Media &quot;Tecnicos Laborales&quot;"/>
    <n v="13493"/>
    <n v="13149"/>
    <n v="0.97450000000000003"/>
    <n v="0"/>
    <x v="0"/>
    <x v="1"/>
    <x v="28"/>
    <x v="5"/>
    <x v="28"/>
    <x v="28"/>
    <x v="28"/>
    <d v="2025-01-01T00:00:00"/>
    <d v="2025-12-31T00:00:00"/>
    <n v="2025"/>
    <s v="Establecimientos educativos. 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Coordinadores , Instructores , personal Administrativo"/>
    <s v="Hector Gonzalo Romero"/>
    <s v="Coordinador Académico programa de integr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73"/>
    <s v="Cupos programa Integración con la Educación Media &quot;Tecnicos Laborales&quot;"/>
    <n v="2111"/>
    <n v="2097"/>
    <n v="0.99339999999999995"/>
    <n v="0"/>
    <x v="0"/>
    <x v="1"/>
    <x v="29"/>
    <x v="5"/>
    <x v="29"/>
    <x v="29"/>
    <x v="29"/>
    <d v="2025-01-01T00:00:00"/>
    <d v="2025-12-31T00:00:00"/>
    <n v="2025"/>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73"/>
    <s v="Cupos programa Integración con la Educación Media &quot;Tecnicos Laborales&quot;"/>
    <n v="2287"/>
    <n v="2703"/>
    <n v="1.1819"/>
    <n v="0"/>
    <x v="0"/>
    <x v="1"/>
    <x v="30"/>
    <x v="5"/>
    <x v="30"/>
    <x v="30"/>
    <x v="30"/>
    <d v="2025-01-01T00:00:00"/>
    <d v="2025-12-31T00:00:00"/>
    <n v="2025"/>
    <s v="Instituciones - convenios Secretaría de Educación"/>
    <s v="Computadores, conectividad a internet"/>
    <s v="Coordinación Articulación con la Media"/>
    <s v="Monica Bibiana Rodriguez Portela"/>
    <s v="Coordinado Articulación con la Media -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817"/>
    <s v="Cupos Educación Superior (Tecnólogos)"/>
    <n v="3028"/>
    <n v="3182"/>
    <n v="1.0508999999999999"/>
    <n v="0"/>
    <x v="0"/>
    <x v="1"/>
    <x v="16"/>
    <x v="6"/>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817"/>
    <s v="Cupos Educación Superior (Tecnólogos)"/>
    <n v="7492"/>
    <n v="6251"/>
    <n v="0.83440000000000003"/>
    <n v="0"/>
    <x v="0"/>
    <x v="1"/>
    <x v="17"/>
    <x v="6"/>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CION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817"/>
    <s v="Cupos Educación Superior (Tecnólogos)"/>
    <n v="7541"/>
    <n v="6476"/>
    <n v="0.85880000000000001"/>
    <n v="0"/>
    <x v="0"/>
    <x v="1"/>
    <x v="18"/>
    <x v="6"/>
    <x v="18"/>
    <x v="18"/>
    <x v="18"/>
    <d v="2025-01-01T00:00:00"/>
    <d v="2025-12-31T00:00:00"/>
    <n v="2025"/>
    <s v="AMBIENTES DE FORMACIÓN, BIBLIOTECA, LABORATORIOS"/>
    <s v="EQUIPOS DE CÓMPUTO, INTERNET, MESAS, RED, SOFWARE"/>
    <s v="INSTRUCTORES TECNICOS, COORDINADORES ACADEMICOS, PERSONAL DE APOYO ADMINISTRATIVO"/>
    <s v="Juan Carlos Cristanch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817"/>
    <s v="Cupos Educación Superior (Tecnólogos)"/>
    <n v="1565"/>
    <n v="1688"/>
    <n v="1.0786"/>
    <n v="0"/>
    <x v="0"/>
    <x v="1"/>
    <x v="19"/>
    <x v="6"/>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Guillermo Adrian Linar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817"/>
    <s v="Cupos Educación Superior (Tecnólogos)"/>
    <n v="3697"/>
    <n v="3419"/>
    <n v="0.92479999999999996"/>
    <n v="0"/>
    <x v="0"/>
    <x v="1"/>
    <x v="20"/>
    <x v="6"/>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817"/>
    <s v="Cupos Educación Superior (Tecnólogos)"/>
    <n v="3470"/>
    <n v="2668"/>
    <n v="0.76890000000000003"/>
    <n v="0"/>
    <x v="0"/>
    <x v="1"/>
    <x v="21"/>
    <x v="6"/>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817"/>
    <s v="Cupos Educación Superior (Tecnólogos)"/>
    <n v="3813"/>
    <n v="3900"/>
    <n v="1.0227999999999999"/>
    <n v="0"/>
    <x v="0"/>
    <x v="1"/>
    <x v="22"/>
    <x v="6"/>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Victor Guillermo Barrientos Sos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817"/>
    <s v="Cupos Educación Superior (Tecnólogos)"/>
    <n v="3797"/>
    <n v="3767"/>
    <n v="0.99209999999999998"/>
    <n v="0"/>
    <x v="0"/>
    <x v="1"/>
    <x v="23"/>
    <x v="6"/>
    <x v="23"/>
    <x v="23"/>
    <x v="23"/>
    <d v="2025-01-01T00:00:00"/>
    <d v="2025-12-31T00:00:00"/>
    <n v="2025"/>
    <s v="Equipos de computo - ambientes de formación- software- maquinaria y equipos , herramientas - materiales formación"/>
    <s v="Diseño Curricular - medios didácticos - guías de aprendizaje - proyectos"/>
    <s v="Instructores de formación profesional - personal de apoyo"/>
    <s v="Edgar Gelves Albarrací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817"/>
    <s v="Cupos Educación Superior (Tecnólogos)"/>
    <n v="4162"/>
    <n v="3918"/>
    <n v="0.94140000000000001"/>
    <n v="0"/>
    <x v="0"/>
    <x v="1"/>
    <x v="24"/>
    <x v="6"/>
    <x v="24"/>
    <x v="24"/>
    <x v="24"/>
    <d v="2025-01-01T00:00:00"/>
    <d v="2025-12-31T00:00:00"/>
    <n v="2025"/>
    <s v="Sala de reuniones, oficinas, ambientes de formación, ambientes virtuales,"/>
    <s v="Equipos de computo y audiovisuales."/>
    <s v="Profesional coordinación de formación - aseguramiento de la calidad"/>
    <s v="Sandra Quintanilla"/>
    <s v="Coordinadora de Formación Profesional Integral, Gestión Educativa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817"/>
    <s v="Cupos Educación Superior (Tecnólogos)"/>
    <n v="9739"/>
    <n v="8362"/>
    <n v="0.85860000000000003"/>
    <n v="0"/>
    <x v="0"/>
    <x v="1"/>
    <x v="25"/>
    <x v="6"/>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817"/>
    <s v="Cupos Educación Superior (Tecnólogos)"/>
    <n v="1658"/>
    <n v="1564"/>
    <n v="0.94330000000000003"/>
    <n v="0"/>
    <x v="0"/>
    <x v="1"/>
    <x v="26"/>
    <x v="6"/>
    <x v="26"/>
    <x v="26"/>
    <x v="26"/>
    <d v="2025-01-01T00:00:00"/>
    <d v="2025-12-31T00:00:00"/>
    <n v="2025"/>
    <s v="Infraestructura apropiada/ convenio docencia servicios"/>
    <s v="Aplicativos y plataformas dispuestas para la formación, equipos y simuladores de las aulas de simulación para los programas que aplique"/>
    <s v="Equipo centro de formación de Talento humano en salud"/>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817"/>
    <s v="Cupos Educación Superior (Tecnólogos)"/>
    <n v="16556"/>
    <n v="13923"/>
    <n v="0.84099999999999997"/>
    <n v="0"/>
    <x v="0"/>
    <x v="1"/>
    <x v="27"/>
    <x v="6"/>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817"/>
    <s v="Cupos Educación Superior (Tecnólogos)"/>
    <n v="24213"/>
    <n v="20162"/>
    <n v="0.8327"/>
    <n v="0"/>
    <x v="0"/>
    <x v="1"/>
    <x v="28"/>
    <x v="6"/>
    <x v="28"/>
    <x v="28"/>
    <x v="28"/>
    <d v="2025-01-01T00:00:00"/>
    <d v="2025-12-31T00:00:00"/>
    <n v="2025"/>
    <s v="Ambiente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Instructores, coordinadores académicos, personal de apoyo administrativ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817"/>
    <s v="Cupos Educación Superior (Tecnólogos)"/>
    <n v="5117"/>
    <n v="3985"/>
    <n v="0.77880000000000005"/>
    <n v="0"/>
    <x v="0"/>
    <x v="1"/>
    <x v="29"/>
    <x v="6"/>
    <x v="29"/>
    <x v="29"/>
    <x v="29"/>
    <d v="2025-01-01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817"/>
    <s v="Cupos Educación Superior (Tecnólogos)"/>
    <n v="5324"/>
    <n v="4308"/>
    <n v="0.80920000000000003"/>
    <n v="0"/>
    <x v="0"/>
    <x v="1"/>
    <x v="30"/>
    <x v="6"/>
    <x v="30"/>
    <x v="30"/>
    <x v="30"/>
    <d v="2025-01-01T00:00:00"/>
    <d v="2025-12-31T00:00:00"/>
    <n v="2025"/>
    <s v="Ambientes de formación, mesas de trabajo, sillas, oficinas"/>
    <s v="Computadores, conectividad a internet, Microsoft teams"/>
    <s v="Coordi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818"/>
    <s v="Cupos  en Formación Titulada del SENA"/>
    <n v="7225"/>
    <n v="6919"/>
    <n v="0.95760000000000001"/>
    <n v="0"/>
    <x v="0"/>
    <x v="1"/>
    <x v="16"/>
    <x v="7"/>
    <x v="16"/>
    <x v="16"/>
    <x v="16"/>
    <d v="2025-01-01T00:00:00"/>
    <d v="2025-12-31T00:00:00"/>
    <n v="2025"/>
    <s v="Infraestructura del CF- Materiales de Formación"/>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818"/>
    <s v="Cupos  en Formación Titulada del SENA"/>
    <n v="14366"/>
    <n v="12170"/>
    <n v="0.84709999999999996"/>
    <n v="0"/>
    <x v="0"/>
    <x v="1"/>
    <x v="17"/>
    <x v="7"/>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818"/>
    <s v="Cupos  en Formación Titulada del SENA"/>
    <n v="8915"/>
    <n v="7626"/>
    <n v="0.85540000000000005"/>
    <n v="0"/>
    <x v="0"/>
    <x v="1"/>
    <x v="18"/>
    <x v="7"/>
    <x v="18"/>
    <x v="18"/>
    <x v="18"/>
    <d v="2025-01-01T00:00:00"/>
    <d v="2025-12-31T00:00:00"/>
    <n v="2025"/>
    <s v="AMBIENTES DE FORMACIÓN, BIBLIOTECA, LABORATORIOS"/>
    <s v="EQUIPOS DE CÓMPUTO, INTERNET, MAQUINARIA Y EQUIPOS, LABORATORIOS, AUDITORIOS, SOFTWARE."/>
    <s v="INSTRUCTORES TECNICOS, TECNICOS DE LABORATORIOS, APOYOS ADMINISTRATIVOS, COORDINADORES ACADEMICOS, LIDER DE BIENESTAR"/>
    <s v="Mónica Andrade Ríos"/>
    <s v="Subdirectora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818"/>
    <s v="Cupos  en Formación Titulada del SENA"/>
    <n v="5549"/>
    <n v="5181"/>
    <n v="0.93369999999999997"/>
    <n v="0"/>
    <x v="0"/>
    <x v="1"/>
    <x v="19"/>
    <x v="7"/>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Guillermo Adrian Linar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818"/>
    <s v="Cupos  en Formación Titulada del SENA"/>
    <n v="8689"/>
    <n v="6873"/>
    <n v="0.79100000000000004"/>
    <n v="0"/>
    <x v="0"/>
    <x v="1"/>
    <x v="20"/>
    <x v="7"/>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818"/>
    <s v="Cupos  en Formación Titulada del SENA"/>
    <n v="6016"/>
    <n v="5015"/>
    <n v="0.83360000000000001"/>
    <n v="0"/>
    <x v="0"/>
    <x v="1"/>
    <x v="21"/>
    <x v="7"/>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incluidos instructores complementaria, Aprendices"/>
    <s v="Fredy Hernando Arias Ayala, Alexander Castillo Cabra, Leonel Alberto Gómez Pérez, Sandra Julissa Bustos Vidarte, Sandra Milena Torres Jiménez."/>
    <s v="Coordinadores Académicos, y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818"/>
    <s v="Cupos  en Formación Titulada del SENA"/>
    <n v="7546"/>
    <n v="7235"/>
    <n v="0.95879999999999999"/>
    <n v="0"/>
    <x v="0"/>
    <x v="1"/>
    <x v="22"/>
    <x v="7"/>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818"/>
    <s v="Cupos  en Formación Titulada del SENA"/>
    <n v="5801"/>
    <n v="5492"/>
    <n v="0.94669999999999999"/>
    <n v="0"/>
    <x v="0"/>
    <x v="1"/>
    <x v="23"/>
    <x v="7"/>
    <x v="23"/>
    <x v="23"/>
    <x v="23"/>
    <d v="2025-01-01T00:00:00"/>
    <d v="2025-12-31T00:00:00"/>
    <n v="2025"/>
    <s v="Equipo de computo, ambientes de formación - maquinaria y otros equipos - software - materiales formación"/>
    <s v="Diseño curricular - medios didácticos- guías de aprendizaje"/>
    <s v="Instructores de formación profesional - personal de apoyo"/>
    <s v="Edgar Gelves Albarrací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818"/>
    <s v="Cupos  en Formación Titulada del SENA"/>
    <n v="8528"/>
    <n v="8540"/>
    <n v="1.0014000000000001"/>
    <n v="0"/>
    <x v="0"/>
    <x v="1"/>
    <x v="24"/>
    <x v="7"/>
    <x v="24"/>
    <x v="24"/>
    <x v="24"/>
    <d v="2025-01-01T00:00:00"/>
    <d v="2025-12-31T00:00:00"/>
    <n v="2025"/>
    <s v="Sala de reuniones, oficinas, ambientes de formación, ambientes virtuales,"/>
    <s v="Equipos de computo y audiovisuales."/>
    <s v="Profesional coordinación de formación - aseguramiento de la calidad"/>
    <s v="Sandra Quintanilla"/>
    <s v="Coordinadora de Formación Profesional Integral, Gestión Educativa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818"/>
    <s v="Cupos  en Formación Titulada del SENA"/>
    <n v="24299"/>
    <n v="22246"/>
    <n v="0.91549999999999998"/>
    <n v="0"/>
    <x v="0"/>
    <x v="1"/>
    <x v="25"/>
    <x v="7"/>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818"/>
    <s v="Cupos  en Formación Titulada del SENA"/>
    <n v="5567"/>
    <n v="5088"/>
    <n v="0.91400000000000003"/>
    <n v="0"/>
    <x v="0"/>
    <x v="1"/>
    <x v="26"/>
    <x v="7"/>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818"/>
    <s v="Cupos  en Formación Titulada del SENA"/>
    <n v="24587"/>
    <n v="20701"/>
    <n v="0.84189999999999998"/>
    <n v="0"/>
    <x v="0"/>
    <x v="1"/>
    <x v="27"/>
    <x v="7"/>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818"/>
    <s v="Cupos  en Formación Titulada del SENA"/>
    <n v="44913"/>
    <n v="39782"/>
    <n v="0.88580000000000003"/>
    <n v="0"/>
    <x v="0"/>
    <x v="1"/>
    <x v="28"/>
    <x v="7"/>
    <x v="28"/>
    <x v="28"/>
    <x v="28"/>
    <d v="2025-01-01T00:00:00"/>
    <d v="2025-12-31T00:00:00"/>
    <n v="2025"/>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Coordinadores académico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818"/>
    <s v="Cupos  en Formación Titulada del SENA"/>
    <n v="11814"/>
    <n v="10251"/>
    <n v="0.86770000000000003"/>
    <n v="0"/>
    <x v="0"/>
    <x v="1"/>
    <x v="29"/>
    <x v="7"/>
    <x v="29"/>
    <x v="29"/>
    <x v="29"/>
    <d v="2025-01-01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818"/>
    <s v="Cupos  en Formación Titulada del SENA"/>
    <n v="8864"/>
    <n v="8074"/>
    <n v="0.91090000000000004"/>
    <n v="0"/>
    <x v="0"/>
    <x v="1"/>
    <x v="30"/>
    <x v="7"/>
    <x v="30"/>
    <x v="30"/>
    <x v="30"/>
    <d v="2025-01-01T00:00:00"/>
    <d v="2025-12-31T00:00:00"/>
    <n v="2025"/>
    <s v="Ambientes de formación, mesas de trabajo, sillas, oficinas"/>
    <s v="Computadores, conectividad a internet, Microsoft teams"/>
    <s v="Coordinador Grupo Administración Educativa - Cooridnador FPI - Coordinaciones Académicas"/>
    <s v="Johana Huerfano - Julio Alejandro Sanabria Vargas - Manler Herley Martinez Guerrero – Sergio Salamanca Rentería - Camilo Andres Peña Cuta"/>
    <s v="Profesional grado 02-Instructor grado 07-Instructor grado 08-Instructor grado 09-Instructor grado 20"/>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6"/>
    <s v="Cupos de formación Técnica Laboral y Otros SENA"/>
    <n v="4197"/>
    <n v="3737"/>
    <n v="0.89039999999999997"/>
    <n v="0"/>
    <x v="0"/>
    <x v="1"/>
    <x v="16"/>
    <x v="8"/>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6"/>
    <s v="Cupos de formación Técnica Laboral y Otros SENA"/>
    <n v="6874"/>
    <n v="5919"/>
    <n v="0.86109999999999998"/>
    <n v="0"/>
    <x v="0"/>
    <x v="1"/>
    <x v="17"/>
    <x v="8"/>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6"/>
    <s v="Cupos de formación Técnica Laboral y Otros SENA"/>
    <n v="1374"/>
    <n v="1150"/>
    <n v="0.83699999999999997"/>
    <n v="0"/>
    <x v="0"/>
    <x v="1"/>
    <x v="18"/>
    <x v="8"/>
    <x v="18"/>
    <x v="18"/>
    <x v="18"/>
    <d v="2025-01-01T00:00:00"/>
    <d v="2025-12-31T00:00:00"/>
    <n v="2025"/>
    <s v="AMBIENTES DE FORMACIÓN, BIBLIOTECA, LABORATORIOS, OFICINAS"/>
    <s v="EQUIPOS DE CÓMPUTO, INTERNET,MESAS, SILLAS, RED"/>
    <s v="INSTRUCTORES TECNICOS, COORDINADORES ACADEMICOS, PERSONAL DE APOYO ADMINISTRATIVO"/>
    <s v="María Cecilia Pérez - Diana Nexi Samacá - Yamile Galvis Quintero"/>
    <s v="Coordinadoras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6"/>
    <s v="Cupos de formación Técnica Laboral y Otros SENA"/>
    <n v="3984"/>
    <n v="3493"/>
    <n v="0.87680000000000002"/>
    <n v="0"/>
    <x v="0"/>
    <x v="1"/>
    <x v="19"/>
    <x v="8"/>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Guillermo Adrian Linar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6"/>
    <s v="Cupos de formación Técnica Laboral y Otros SENA"/>
    <n v="4992"/>
    <n v="3454"/>
    <n v="0.69189999999999996"/>
    <n v="0"/>
    <x v="0"/>
    <x v="1"/>
    <x v="20"/>
    <x v="8"/>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6"/>
    <s v="Cupos de formación Técnica Laboral y Otros SENA"/>
    <n v="2546"/>
    <n v="2347"/>
    <n v="0.92179999999999995"/>
    <n v="0"/>
    <x v="0"/>
    <x v="1"/>
    <x v="21"/>
    <x v="8"/>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s v="Fredy Hernando Arias Ayala, Alexander Castillo Cabra, Leonel Alberto Gómez Pérez, Sandra Julissa Bustos Vidarte, Sandra Milena Torres Jiménez."/>
    <s v="Coordinadores Académicos y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6"/>
    <s v="Cupos de formación Técnica Laboral y Otros SENA"/>
    <n v="3733"/>
    <n v="3335"/>
    <n v="0.89339999999999997"/>
    <n v="0"/>
    <x v="0"/>
    <x v="1"/>
    <x v="22"/>
    <x v="8"/>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6"/>
    <s v="Cupos de formación Técnica Laboral y Otros SENA"/>
    <n v="2004"/>
    <n v="1725"/>
    <n v="0.86080000000000001"/>
    <n v="0"/>
    <x v="0"/>
    <x v="1"/>
    <x v="23"/>
    <x v="8"/>
    <x v="23"/>
    <x v="23"/>
    <x v="23"/>
    <d v="2025-01-01T00:00:00"/>
    <d v="2025-12-31T00:00:00"/>
    <n v="2025"/>
    <s v="Equipos de computo - ambientes de formación - maquinaria y equipo - software - materiales formación"/>
    <s v="Diseño curricular - medios didácticos - guías de aprendizaje - guías de proyectos"/>
    <s v="Instructores de formación profesional - personal de apoyo"/>
    <s v="Edgar Gelves Albarracín"/>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6"/>
    <s v="Cupos de formación Técnica Laboral y Otros SENA"/>
    <n v="4366"/>
    <n v="4622"/>
    <n v="1.0586"/>
    <n v="0"/>
    <x v="0"/>
    <x v="1"/>
    <x v="24"/>
    <x v="8"/>
    <x v="24"/>
    <x v="24"/>
    <x v="24"/>
    <d v="2025-01-01T00:00:00"/>
    <d v="2025-12-31T00:00:00"/>
    <n v="2025"/>
    <s v="Ambientes de Formación, Materiales de Formación"/>
    <s v="Maquinaria y Equipos relacionados a la especialidad"/>
    <s v="Instructores, Técnicos, Apoyos Administrativos, Profesionales y Coordinadores"/>
    <s v="DIANA CASTRO RUSSI EDDY CAMACHO GUALDRO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6"/>
    <s v="Cupos de formación Técnica Laboral y Otros SENA"/>
    <n v="14560"/>
    <n v="13884"/>
    <n v="0.9536"/>
    <n v="0"/>
    <x v="0"/>
    <x v="1"/>
    <x v="25"/>
    <x v="8"/>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6"/>
    <s v="Cupos de formación Técnica Laboral y Otros SENA"/>
    <n v="3909"/>
    <n v="3524"/>
    <n v="0.90149999999999997"/>
    <n v="0"/>
    <x v="0"/>
    <x v="1"/>
    <x v="26"/>
    <x v="8"/>
    <x v="26"/>
    <x v="26"/>
    <x v="26"/>
    <d v="2025-01-01T00:00:00"/>
    <d v="2025-12-31T00:00:00"/>
    <n v="2025"/>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6"/>
    <s v="Cupos de formación Técnica Laboral y Otros SENA"/>
    <n v="8031"/>
    <n v="6778"/>
    <n v="0.84399999999999997"/>
    <n v="0"/>
    <x v="0"/>
    <x v="1"/>
    <x v="27"/>
    <x v="8"/>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6"/>
    <s v="Cupos de formación Técnica Laboral y Otros SENA"/>
    <n v="20700"/>
    <n v="19620"/>
    <n v="0.94779999999999998"/>
    <n v="0"/>
    <x v="0"/>
    <x v="1"/>
    <x v="28"/>
    <x v="8"/>
    <x v="28"/>
    <x v="28"/>
    <x v="28"/>
    <d v="2025-01-01T00:00:00"/>
    <d v="2025-12-31T00:00:00"/>
    <n v="2025"/>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Instructores, coordinadores académicos, personal de apoyo administrativo."/>
    <s v="Coordinadores académico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6"/>
    <s v="Cupos de formación Técnica Laboral y Otros SENA"/>
    <n v="6697"/>
    <n v="6266"/>
    <n v="0.93559999999999999"/>
    <n v="0"/>
    <x v="0"/>
    <x v="1"/>
    <x v="29"/>
    <x v="8"/>
    <x v="29"/>
    <x v="29"/>
    <x v="29"/>
    <d v="2025-01-01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6"/>
    <s v="Cupos de formación Técnica Laboral y Otros SENA"/>
    <n v="3540"/>
    <n v="3766"/>
    <n v="1.0638000000000001"/>
    <n v="0"/>
    <x v="0"/>
    <x v="1"/>
    <x v="30"/>
    <x v="8"/>
    <x v="30"/>
    <x v="30"/>
    <x v="30"/>
    <d v="2025-01-01T00:00:00"/>
    <d v="2025-12-31T00:00:00"/>
    <n v="2025"/>
    <s v="Computadores, conectividad a internet, Microsoft teams"/>
    <s v="Computadores, conectividad a internet, Microsoft teams"/>
    <s v="Coordi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274"/>
    <s v="Cupos en formación virtual (incluye Bilinguismo) (incluidos en la Formación Titulada y Complementaria)"/>
    <n v="27429"/>
    <n v="21142"/>
    <n v="0.77080000000000004"/>
    <n v="0"/>
    <x v="0"/>
    <x v="1"/>
    <x v="16"/>
    <x v="9"/>
    <x v="16"/>
    <x v="16"/>
    <x v="16"/>
    <d v="2025-01-01T00:00:00"/>
    <d v="2025-12-31T00:00:00"/>
    <n v="2025"/>
    <s v="Infraestructura del CF - MATERIALES DE FORMACI�N - RECURSOS FINANCIEROS DE DIFERENTES RUBROS"/>
    <s v="Plataformas tecnol�gicas institucionales - Plataforma Compromiso"/>
    <s v="Coordinadores Acad�micos - Coordinaci�n de Admon Educativa - Instructores - Aprendices - Apoyo de otras �reas que forman parte de los procesos misionales"/>
    <s v="ALBA LUCIA OLMOS - SANDRA RUBIELA FEO"/>
    <s v="COORDINADORA ACADEMICA Y 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274"/>
    <s v="Cupos en formación virtual (incluye Bilinguismo) (incluidos en la Formación Titulada y Complementaria)"/>
    <n v="27956"/>
    <n v="18952"/>
    <n v="0.67789999999999995"/>
    <n v="0"/>
    <x v="0"/>
    <x v="1"/>
    <x v="17"/>
    <x v="9"/>
    <x v="17"/>
    <x v="17"/>
    <x v="17"/>
    <d v="2025-01-01T00:00:00"/>
    <d v="2025-12-31T00:00:00"/>
    <n v="2025"/>
    <s v="El centro cuenta con los espacios fisicos requeridos para impartir la Formación Integral Profesional en cada una de las 4 lineas medulares, de la misma manera, con espacios en zonas comunes para el desarrollo de las habilidades blandas y con las diferentes empresas que patrocinan aprendices conforme a los diferentes requerimientos que se llevan a cabo en el Comite Primeario de Centro."/>
    <s v="Se cuenta con Software especializado, base de datos de información especializada y los diferentes equipos especializados en las lineas medulares del Centro de Formación"/>
    <s v="Se presenta la asistencia tecnica de instructores expertos en als 4 lineas medulares del centro de formación, delegados, tecnicos de las diferentes compañias, que son acordes con la apertura presupuestal generando cumplimiento al Plan de contratación diselado al compromiso de los recursos asignados a servicios personales, instructores y personal de planta"/>
    <s v="WILLIAM MAURICIO CORONAD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274"/>
    <s v="Cupos en formación virtual (incluye Bilinguismo) (incluidos en la Formación Titulada y Complementaria)"/>
    <n v="14056"/>
    <n v="12768"/>
    <n v="0.90839999999999999"/>
    <n v="0"/>
    <x v="0"/>
    <x v="1"/>
    <x v="18"/>
    <x v="9"/>
    <x v="18"/>
    <x v="18"/>
    <x v="18"/>
    <d v="2025-01-01T00:00:00"/>
    <d v="2025-12-31T00:00:00"/>
    <n v="2025"/>
    <s v="ESCRITORIO, MESAS, SILLAS"/>
    <s v="EQUIPOS DE COMPUTO, INTERNET, SOFTWARE, PLATAFORMA VIRTUAL, RED"/>
    <s v="INSTRUCTORES, PERSONAL DE APOYO ADMINISTRATIVO"/>
    <s v="María Cecilia Pérez Coy"/>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274"/>
    <s v="Cupos en formación virtual (incluye Bilinguismo) (incluidos en la Formación Titulada y Complementaria)"/>
    <n v="38512"/>
    <n v="20245"/>
    <n v="0.52569999999999995"/>
    <n v="0"/>
    <x v="0"/>
    <x v="1"/>
    <x v="19"/>
    <x v="9"/>
    <x v="19"/>
    <x v="19"/>
    <x v="19"/>
    <d v="2025-01-01T00:00:00"/>
    <d v="2025-12-31T00:00:00"/>
    <n v="2025"/>
    <s v="Plataforma Territorium, internet, materiales de formación, software y equipos de cómputo, Biblioteca"/>
    <s v="Diseños Curriculares actualizados de acuerdo con las necesidades de formación, guías e instrumentos de evaluación, Software, Aplicativo Sofia Plus, Plataforma Territorium, lineamientos para la ejecución de la formación, normas de competencia laboral actualizada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Rocio Jimenez Sanchez Fabio Camacho Sapuy Guillermo Linares Puentes"/>
    <s v="Profesional de Bilinguismo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274"/>
    <s v="Cupos en formación virtual (incluye Bilinguismo) (incluidos en la Formación Titulada y Complementaria)"/>
    <n v="23458"/>
    <n v="15592"/>
    <n v="0.66469999999999996"/>
    <n v="0"/>
    <x v="0"/>
    <x v="1"/>
    <x v="20"/>
    <x v="9"/>
    <x v="20"/>
    <x v="20"/>
    <x v="20"/>
    <d v="2025-01-01T00:00:00"/>
    <d v="2025-12-31T00:00:00"/>
    <n v="2025"/>
    <s v="Materiales de formaci�n, ambientes, mobiliario, equipamiento de oficina."/>
    <s v="Plataformas tecnol�gicas, repositorios institucionales."/>
    <s v="Profesional bilinguismo , instructores"/>
    <s v="Diana del Pilar Galan Vega"/>
    <s v="Profesional Bilingu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274"/>
    <s v="Cupos en formación virtual (incluye Bilinguismo) (incluidos en la Formación Titulada y Complementaria)"/>
    <n v="20571"/>
    <n v="13078"/>
    <n v="0.63570000000000004"/>
    <n v="0"/>
    <x v="0"/>
    <x v="1"/>
    <x v="21"/>
    <x v="9"/>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s v="Fredy Hernando Arias Ayal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274"/>
    <s v="Cupos en formación virtual (incluye Bilinguismo) (incluidos en la Formación Titulada y Complementaria)"/>
    <n v="44098"/>
    <n v="36438"/>
    <n v="0.82630000000000003"/>
    <n v="0"/>
    <x v="0"/>
    <x v="1"/>
    <x v="22"/>
    <x v="9"/>
    <x v="22"/>
    <x v="22"/>
    <x v="22"/>
    <d v="2025-01-01T00:00:00"/>
    <d v="2025-12-31T00:00:00"/>
    <n v="2025"/>
    <s v="Plataforma virtual (Zajun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Victor Guillermo Barrientos Sos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274"/>
    <s v="Cupos en formación virtual (incluye Bilinguismo) (incluidos en la Formación Titulada y Complementaria)"/>
    <n v="24182"/>
    <n v="11615"/>
    <n v="0.4803"/>
    <n v="0"/>
    <x v="0"/>
    <x v="1"/>
    <x v="23"/>
    <x v="9"/>
    <x v="23"/>
    <x v="23"/>
    <x v="23"/>
    <d v="2025-01-01T00:00:00"/>
    <d v="2025-12-31T00:00:00"/>
    <n v="2025"/>
    <s v="Equipos de computo - software - Sofia plus"/>
    <s v="Diseño curricular - software"/>
    <s v="Instructor de formación virtual - personal de apoyo"/>
    <s v="Edgar Ramos Perill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274"/>
    <s v="Cupos en formación virtual (incluye Bilinguismo) (incluidos en la Formación Titulada y Complementaria)"/>
    <n v="20795"/>
    <n v="17897"/>
    <n v="0.86060000000000003"/>
    <n v="0"/>
    <x v="0"/>
    <x v="1"/>
    <x v="24"/>
    <x v="9"/>
    <x v="24"/>
    <x v="24"/>
    <x v="24"/>
    <d v="2025-01-01T00:00:00"/>
    <d v="2025-12-31T00:00:00"/>
    <n v="2025"/>
    <s v="Ambientes de Formación, Materiales de Formación"/>
    <s v="Maquinaria y Equipos relacionados a la especialidad"/>
    <s v="Instructores, Técnicos, Apoyos Administrativos, Profesionales y Coordinadores"/>
    <s v="DIANA CASTRO RUSSI EDDY CAMACHO GUALDRO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274"/>
    <s v="Cupos en formación virtual (incluye Bilinguismo) (incluidos en la Formación Titulada y Complementaria)"/>
    <n v="50811"/>
    <n v="40570"/>
    <n v="0.7984"/>
    <n v="0"/>
    <x v="0"/>
    <x v="1"/>
    <x v="25"/>
    <x v="9"/>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Johany Andres Casalinas Gomez"/>
    <s v="Coordinador Academico Virtualiz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274"/>
    <s v="Cupos en formación virtual (incluye Bilinguismo) (incluidos en la Formación Titulada y Complementaria)"/>
    <n v="31289"/>
    <n v="22143"/>
    <n v="0.7077"/>
    <n v="0"/>
    <x v="0"/>
    <x v="1"/>
    <x v="26"/>
    <x v="9"/>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Claudia Guevara"/>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274"/>
    <s v="Cupos en formación virtual (incluye Bilinguismo) (incluidos en la Formación Titulada y Complementaria)"/>
    <n v="23453"/>
    <n v="16247"/>
    <n v="0.69269999999999998"/>
    <n v="0"/>
    <x v="0"/>
    <x v="1"/>
    <x v="27"/>
    <x v="9"/>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274"/>
    <s v="Cupos en formación virtual (incluye Bilinguismo) (incluidos en la Formación Titulada y Complementaria)"/>
    <n v="46714"/>
    <n v="31832"/>
    <n v="0.68140000000000001"/>
    <n v="0"/>
    <x v="0"/>
    <x v="1"/>
    <x v="28"/>
    <x v="9"/>
    <x v="28"/>
    <x v="28"/>
    <x v="28"/>
    <d v="2025-01-01T00:00:00"/>
    <d v="2025-12-31T00:00:00"/>
    <n v="2025"/>
    <s v="Ambiente especializado, plataforma virtual."/>
    <s v="Software , licencias, video beam, televisores, plataforma virtual, equipos de computo, plataforma unificada de comunicación y colaboración."/>
    <s v="Instructores virtuales bilinguismo-Coordinador-apoyos administrativos"/>
    <s v="Jimmy Caro Rodriguez"/>
    <s v="Coordinador académico formación virtu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274"/>
    <s v="Cupos en formación virtual (incluye Bilinguismo) (incluidos en la Formación Titulada y Complementaria)"/>
    <n v="31891"/>
    <n v="18066"/>
    <n v="0.5665"/>
    <n v="0"/>
    <x v="0"/>
    <x v="1"/>
    <x v="29"/>
    <x v="9"/>
    <x v="29"/>
    <x v="29"/>
    <x v="29"/>
    <d v="2025-01-01T00:00:00"/>
    <d v="2025-12-31T00:00:00"/>
    <n v="2025"/>
    <s v="No aplica"/>
    <s v="Plataformas y medios de divulgación de las ofertas académicas."/>
    <s v="Oficina de ingreso, registro, coordinadores académicos, instructores."/>
    <s v="Nasly Gaitan Carlos Javier González, Diego León González, Carolina Hernández Vargas"/>
    <s v="Líder Administración Educativa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274"/>
    <s v="Cupos en formación virtual (incluye Bilinguismo) (incluidos en la Formación Titulada y Complementaria)"/>
    <n v="20533"/>
    <n v="13336"/>
    <n v="0.64949999999999997"/>
    <n v="0"/>
    <x v="0"/>
    <x v="1"/>
    <x v="30"/>
    <x v="9"/>
    <x v="30"/>
    <x v="30"/>
    <x v="30"/>
    <d v="2025-01-01T00:00:00"/>
    <d v="2025-12-31T00:00:00"/>
    <n v="2025"/>
    <s v="Ambientes de formación, mesas de trabajo, sillas, oficinas"/>
    <s v="Computadores, conectividad a internet, Microsoft teams"/>
    <s v="Coorid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64"/>
    <s v="Cupos formación Integral Profesional ( Gran Total)"/>
    <n v="65570"/>
    <n v="49850"/>
    <n v="0.76029999999999998"/>
    <n v="0"/>
    <x v="0"/>
    <x v="1"/>
    <x v="16"/>
    <x v="10"/>
    <x v="16"/>
    <x v="16"/>
    <x v="16"/>
    <d v="2025-01-01T00:00:00"/>
    <d v="2025-12-31T00:00:00"/>
    <n v="2025"/>
    <s v="Infraestructura del CF - MATERIALES DE FORMACI�N - RECURSOS FINANCIEROS DE DIFERENTES RUBROS"/>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64"/>
    <s v="Cupos formación Integral Profesional ( Gran Total)"/>
    <n v="51076"/>
    <n v="37913"/>
    <n v="0.74229999999999996"/>
    <n v="0"/>
    <x v="0"/>
    <x v="1"/>
    <x v="17"/>
    <x v="10"/>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WILLLIAM MAURICIO CORONAD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64"/>
    <s v="Cupos formación Integral Profesional ( Gran Total)"/>
    <n v="43105"/>
    <n v="35909"/>
    <n v="0.83309999999999995"/>
    <n v="0"/>
    <x v="0"/>
    <x v="1"/>
    <x v="18"/>
    <x v="10"/>
    <x v="18"/>
    <x v="18"/>
    <x v="18"/>
    <d v="2025-01-01T00:00:00"/>
    <d v="2025-12-31T00:00:00"/>
    <n v="2025"/>
    <s v="AMBIENTES DE FORMACIÓN, BIBLIOTECA, LABORATORIOS"/>
    <s v="EQUIPOS DE CÓMPUTO, INTERNET, MAQUINARIA Y EQUIPOS, LABORATORIOS, AUDITORIOS, SOFTWARE."/>
    <s v="INSTRUCTORES TECNICOS, TECNICOS DE LABORATORIOS, APOYOS ADMINISTRATIVOS, COORDINADORES ACADEMICOS, LIDER DE BIENESTAR"/>
    <s v="Mónica Andrade Ríos"/>
    <s v="Subdirectora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64"/>
    <s v="Cupos formación Integral Profesional ( Gran Total)"/>
    <n v="61634"/>
    <n v="41335"/>
    <n v="0.67069999999999996"/>
    <n v="0"/>
    <x v="0"/>
    <x v="1"/>
    <x v="19"/>
    <x v="10"/>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Guillermo Adrian Linare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64"/>
    <s v="Cupos formación Integral Profesional ( Gran Total)"/>
    <n v="56009"/>
    <n v="40691"/>
    <n v="0.72650000000000003"/>
    <n v="0"/>
    <x v="0"/>
    <x v="1"/>
    <x v="20"/>
    <x v="10"/>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64"/>
    <s v="Cupos formación Integral Profesional ( Gran Total)"/>
    <n v="35974"/>
    <n v="26563"/>
    <n v="0.73839999999999995"/>
    <n v="0"/>
    <x v="0"/>
    <x v="1"/>
    <x v="21"/>
    <x v="10"/>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incluidos instructores complementaria, Aprendices"/>
    <s v="Fredy Hernando Arias Ayala, Alexander Castillo Cabra, Leonel Alberto Gómez Pérez, Sandra Julissa Bustos Vidarte, Sandra Milena Torres Jiménez."/>
    <s v="Coordinadores Académicos y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64"/>
    <s v="Cupos formación Integral Profesional ( Gran Total)"/>
    <n v="54534"/>
    <n v="47091"/>
    <n v="0.86350000000000005"/>
    <n v="0"/>
    <x v="0"/>
    <x v="1"/>
    <x v="22"/>
    <x v="10"/>
    <x v="22"/>
    <x v="22"/>
    <x v="22"/>
    <d v="2025-01-01T00:00:00"/>
    <d v="2025-12-31T00:00:00"/>
    <n v="2025"/>
    <s v="Plataforma virtual (Zajun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Victor Guillermo Barrientos Sos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64"/>
    <s v="Cupos formación Integral Profesional ( Gran Total)"/>
    <n v="33291"/>
    <n v="20132"/>
    <n v="0.60470000000000002"/>
    <n v="0"/>
    <x v="0"/>
    <x v="1"/>
    <x v="23"/>
    <x v="10"/>
    <x v="23"/>
    <x v="23"/>
    <x v="23"/>
    <d v="2025-01-01T00:00:00"/>
    <d v="2025-12-31T00:00:00"/>
    <n v="2025"/>
    <s v="Equipos de computo - ambientes de aprendizaje - maquinaria , equipo , herramientas- materiales formación"/>
    <s v="Diseño Curricular - medios didácticos - guías de aprendizaje"/>
    <s v="Instructores de formación profesional - personal de apoyo"/>
    <s v="Edgar Gelves Albarrací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64"/>
    <s v="Cupos formación Integral Profesional ( Gran Total)"/>
    <n v="37983"/>
    <n v="32117"/>
    <n v="0.84560000000000002"/>
    <n v="0"/>
    <x v="0"/>
    <x v="1"/>
    <x v="24"/>
    <x v="10"/>
    <x v="24"/>
    <x v="24"/>
    <x v="24"/>
    <d v="2025-01-01T00:00:00"/>
    <d v="2025-12-31T00:00:00"/>
    <n v="2025"/>
    <s v="Ambientes de Formación, Materiales de Formación"/>
    <s v="Maquinaria y Equipos relacionados a la especialidad"/>
    <s v="Instructores, Técnicos, Apoyos Administrativos, Profesionales y Coordinadores"/>
    <s v="DIANA CASTRO RUSSI EDDY CAMACHO GUALDRO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64"/>
    <s v="Cupos formación Integral Profesional ( Gran Total)"/>
    <n v="101279"/>
    <n v="77239"/>
    <n v="0.76259999999999994"/>
    <n v="0"/>
    <x v="0"/>
    <x v="1"/>
    <x v="25"/>
    <x v="10"/>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64"/>
    <s v="Cupos formación Integral Profesional ( Gran Total)"/>
    <n v="55917"/>
    <n v="39796"/>
    <n v="0.7117"/>
    <n v="0"/>
    <x v="0"/>
    <x v="1"/>
    <x v="26"/>
    <x v="10"/>
    <x v="26"/>
    <x v="26"/>
    <x v="26"/>
    <d v="2025-01-01T00:00:00"/>
    <d v="2025-12-31T00:00:00"/>
    <n v="2025"/>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64"/>
    <s v="Cupos formación Integral Profesional ( Gran Total)"/>
    <n v="67797"/>
    <n v="48660"/>
    <n v="0.7177"/>
    <n v="0"/>
    <x v="0"/>
    <x v="1"/>
    <x v="27"/>
    <x v="10"/>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64"/>
    <s v="Cupos formación Integral Profesional ( Gran Total)"/>
    <n v="128873"/>
    <n v="111972"/>
    <n v="0.86890000000000001"/>
    <n v="0"/>
    <x v="0"/>
    <x v="1"/>
    <x v="28"/>
    <x v="10"/>
    <x v="28"/>
    <x v="28"/>
    <x v="28"/>
    <d v="2025-01-01T00:00:00"/>
    <d v="2025-12-31T00:00:00"/>
    <n v="2025"/>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Coordinadores académicos."/>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64"/>
    <s v="Cupos formación Integral Profesional ( Gran Total)"/>
    <n v="68244"/>
    <n v="43864"/>
    <n v="0.64280000000000004"/>
    <n v="0"/>
    <x v="0"/>
    <x v="1"/>
    <x v="29"/>
    <x v="10"/>
    <x v="29"/>
    <x v="29"/>
    <x v="29"/>
    <d v="2025-01-01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64"/>
    <s v="Cupos formación Integral Profesional ( Gran Total)"/>
    <n v="58644"/>
    <n v="45411"/>
    <n v="0.77439999999999998"/>
    <n v="0"/>
    <x v="0"/>
    <x v="1"/>
    <x v="30"/>
    <x v="10"/>
    <x v="30"/>
    <x v="30"/>
    <x v="30"/>
    <d v="2025-01-01T00:00:00"/>
    <d v="2025-12-31T00:00:00"/>
    <n v="2025"/>
    <s v="Ambientes de formación, mesas de trabajo, sillas, oficinas"/>
    <s v="Computadores, conectividad a internet, Microsoft teams"/>
    <s v="Cooridnador FPI - Coordinaciones Académicas y Coordinador Articulación con la Media"/>
    <s v="Cooridnador FPI - Coordinaciones Académicas y Coordinador Articulación con la Media"/>
    <s v="Profesional grado 02-Instructor grado 07-Instructor grado 08-Instructor grado 09-Instructor grado 20-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81"/>
    <s v="Certificación TOTAL - Centros de Formación"/>
    <n v="35197"/>
    <n v="19807"/>
    <n v="0.56269999999999998"/>
    <n v="0"/>
    <x v="0"/>
    <x v="1"/>
    <x v="16"/>
    <x v="11"/>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81"/>
    <s v="Certificación TOTAL - Centros de Formación"/>
    <n v="20995"/>
    <n v="13173"/>
    <n v="0.62739999999999996"/>
    <n v="0"/>
    <x v="0"/>
    <x v="1"/>
    <x v="17"/>
    <x v="11"/>
    <x v="17"/>
    <x v="17"/>
    <x v="17"/>
    <d v="2025-01-01T00:00:00"/>
    <d v="2025-12-31T00:00:00"/>
    <n v="2025"/>
    <s v="Ambientes de formación, materiales de formación y equipos para la formación"/>
    <s v="Equipos de cómputo y aplicativos Institucionales"/>
    <s v="Apoyo Administrativo, Equipo de bienestar al aprendiz"/>
    <s v="WILLIAM MAURICIO CORONADO"/>
    <s v="Coordian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81"/>
    <s v="Certificación TOTAL - Centros de Formación"/>
    <n v="20370"/>
    <n v="13276"/>
    <n v="0.65169999999999995"/>
    <n v="0"/>
    <x v="0"/>
    <x v="1"/>
    <x v="18"/>
    <x v="11"/>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81"/>
    <s v="Certificación TOTAL - Centros de Formación"/>
    <n v="23697"/>
    <n v="14819"/>
    <n v="0.62539999999999996"/>
    <n v="0"/>
    <x v="0"/>
    <x v="1"/>
    <x v="19"/>
    <x v="11"/>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g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81"/>
    <s v="Certificación TOTAL - Centros de Formación"/>
    <n v="32780"/>
    <n v="18526"/>
    <n v="0.56520000000000004"/>
    <n v="0"/>
    <x v="0"/>
    <x v="1"/>
    <x v="20"/>
    <x v="11"/>
    <x v="20"/>
    <x v="20"/>
    <x v="20"/>
    <d v="2025-01-01T00:00:00"/>
    <d v="2025-12-31T00:00:00"/>
    <n v="2025"/>
    <s v="Materiales de formaci�n, ambientes."/>
    <s v="Plataformas tecnol�gicas, repositorios institucionales."/>
    <s v="Coordinadores, equipo de calidad"/>
    <s v="Paola Adriana Gonzalez Tribaldos"/>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81"/>
    <s v="Certificación TOTAL - Centros de Formación"/>
    <n v="13208"/>
    <n v="8072"/>
    <n v="0.61109999999999998"/>
    <n v="0"/>
    <x v="0"/>
    <x v="1"/>
    <x v="21"/>
    <x v="11"/>
    <x v="21"/>
    <x v="21"/>
    <x v="21"/>
    <d v="2025-01-01T00:00:00"/>
    <d v="2025-12-31T00:00:00"/>
    <n v="2025"/>
    <s v="Equipo de cómputo, scanner, impresora, oficina con escritorio y sillas, conectividad a internet."/>
    <s v="Software requerido, Aplicativo Sofia Plus, Plataforma Zajuna, normatividad vigente para certificación académica, documentación requerida para otorgar la certificación académica"/>
    <s v="Profesional de Apoyo administración educativa, Coordinadores académicos, equipo de instructores que realizan seguimiento a Etapa Productiva."/>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81"/>
    <s v="Certificación TOTAL - Centros de Formación"/>
    <n v="17810"/>
    <n v="9855"/>
    <n v="0.55330000000000001"/>
    <n v="0"/>
    <x v="0"/>
    <x v="1"/>
    <x v="22"/>
    <x v="11"/>
    <x v="22"/>
    <x v="22"/>
    <x v="22"/>
    <d v="2025-01-01T00:00:00"/>
    <d v="2025-12-31T00:00:00"/>
    <n v="2025"/>
    <s v="Área Administrativa."/>
    <s v="Software y Hardware especializado para la formación impartida."/>
    <s v="Funcionario con las competencias para desarrollar la actividad asignada."/>
    <s v="Rolando Guerrero Torres"/>
    <s v="Técnico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81"/>
    <s v="Certificación TOTAL - Centros de Formación"/>
    <n v="12384"/>
    <n v="5624"/>
    <n v="0.4541"/>
    <n v="0"/>
    <x v="0"/>
    <x v="1"/>
    <x v="23"/>
    <x v="11"/>
    <x v="23"/>
    <x v="23"/>
    <x v="23"/>
    <d v="2025-01-01T00:00:00"/>
    <d v="2025-12-31T00:00:00"/>
    <n v="2025"/>
    <s v="Equiipo de computo plataforma - Sofia plus"/>
    <s v="Software - evaluaciones"/>
    <s v="Profesional encargado y personal de apoyo"/>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81"/>
    <s v="Certificación TOTAL - Centros de Formación"/>
    <n v="15308"/>
    <n v="8732"/>
    <n v="0.57040000000000002"/>
    <n v="0"/>
    <x v="0"/>
    <x v="1"/>
    <x v="24"/>
    <x v="11"/>
    <x v="24"/>
    <x v="24"/>
    <x v="24"/>
    <d v="2025-01-01T00:00:00"/>
    <d v="2025-12-31T00:00:00"/>
    <n v="2025"/>
    <s v="Ambiente de formación, materiales de formación, equipos para la formación"/>
    <s v="Equipos de có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81"/>
    <s v="Certificación TOTAL - Centros de Formación"/>
    <n v="45316"/>
    <n v="27067"/>
    <n v="0.59730000000000005"/>
    <n v="0"/>
    <x v="0"/>
    <x v="1"/>
    <x v="25"/>
    <x v="11"/>
    <x v="25"/>
    <x v="25"/>
    <x v="25"/>
    <d v="2025-01-01T00:00:00"/>
    <d v="2025-12-31T00:00:00"/>
    <n v="2025"/>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81"/>
    <s v="Certificación TOTAL - Centros de Formación"/>
    <n v="28808"/>
    <n v="14877"/>
    <n v="0.51639999999999997"/>
    <n v="0"/>
    <x v="0"/>
    <x v="1"/>
    <x v="26"/>
    <x v="11"/>
    <x v="26"/>
    <x v="26"/>
    <x v="26"/>
    <d v="2025-01-01T00:00:00"/>
    <d v="2025-12-31T00:00:00"/>
    <n v="2025"/>
    <s v="Ambiente de formación, materiales de formación, equipos para la formación"/>
    <s v="Equipos de computo y aplicativos institucionales"/>
    <s v="Apoyo administrativo certificación"/>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81"/>
    <s v="Certificación TOTAL - Centros de Formación"/>
    <n v="32880"/>
    <n v="16865"/>
    <n v="0.51290000000000002"/>
    <n v="0"/>
    <x v="0"/>
    <x v="1"/>
    <x v="27"/>
    <x v="11"/>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81"/>
    <s v="Certificación TOTAL - Centros de Formación"/>
    <n v="61795"/>
    <n v="52279"/>
    <n v="0.84599999999999997"/>
    <n v="0"/>
    <x v="0"/>
    <x v="1"/>
    <x v="28"/>
    <x v="11"/>
    <x v="28"/>
    <x v="28"/>
    <x v="28"/>
    <d v="2025-01-01T00:00:00"/>
    <d v="2025-12-31T00:00:00"/>
    <n v="2025"/>
    <s v="Ambientes de formación, materiales de formación, equipos para la formación"/>
    <s v="Equipos de computo, aplicativos Institucionales, plataforma de comunicación y colaboración."/>
    <s v="Apoyo Administrativo, Coordinaciones Academicas, equipo de Bienestar al Aprendiz, coordinación de formación profesional integral."/>
    <s v="Coordinadores académicos, equipo de Bienestar al Aprendiz, Coordinación de Formación Profesional Integral ."/>
    <s v="Coordinadores académicos, equipo de Bienestar al Aprendiz, Coordinación de Formación Profesional Integral ."/>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81"/>
    <s v="Certificación TOTAL - Centros de Formación"/>
    <n v="35803"/>
    <n v="16690"/>
    <n v="0.4662"/>
    <n v="0"/>
    <x v="0"/>
    <x v="1"/>
    <x v="29"/>
    <x v="11"/>
    <x v="29"/>
    <x v="29"/>
    <x v="29"/>
    <d v="2025-01-01T00:00:00"/>
    <d v="2025-12-31T00:00:00"/>
    <n v="2025"/>
    <s v="Oficina de administración educativa debidamente dotada con mobiliario y equipos tecnológicos."/>
    <s v="Internet y acceso a las plataformas de la entidad."/>
    <s v="Líder del proceso y apoyos administrativo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81"/>
    <s v="Certificación TOTAL - Centros de Formación"/>
    <n v="31101"/>
    <n v="22890"/>
    <n v="0.73599999999999999"/>
    <n v="0"/>
    <x v="0"/>
    <x v="1"/>
    <x v="30"/>
    <x v="11"/>
    <x v="30"/>
    <x v="30"/>
    <x v="30"/>
    <d v="2025-01-01T00:00:00"/>
    <d v="2025-12-31T00:00:00"/>
    <n v="2025"/>
    <s v="Mesas de trabajo, sillas, oficinas"/>
    <s v="Computadores, conectividad a internet, Microsoft teams"/>
    <s v="Coordinador Grupo Administración Educativa - Coordinador FPI - Coordinaciones Académicas"/>
    <s v="Johana Huerfano - Julio Alejandro Sanabria Vargas - Manler Herley Martinez Guerrero – Sergio Salamanca - Camilo Andres Peña Cuta – Alix Johana Uscategui Ciendua - Mónica Bibiana Rodriguez Portela"/>
    <s v="Profesional grado 03-Profesional grado 02-Instructor grado 07-Instructor grado 08-Instructor grado 09-Instructor grado 20-Profesional grado 20-Instructora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9"/>
    <s v="Certificación - Total Formación Titulada"/>
    <n v="1984"/>
    <n v="778"/>
    <n v="0.3921"/>
    <n v="0"/>
    <x v="0"/>
    <x v="1"/>
    <x v="16"/>
    <x v="12"/>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9"/>
    <s v="Certificación - Total Formación Titulada"/>
    <n v="3979"/>
    <n v="1823"/>
    <n v="0.4582"/>
    <n v="0"/>
    <x v="0"/>
    <x v="1"/>
    <x v="17"/>
    <x v="12"/>
    <x v="17"/>
    <x v="17"/>
    <x v="17"/>
    <d v="2025-01-01T00:00:00"/>
    <d v="2025-12-31T00:00:00"/>
    <n v="2025"/>
    <s v="Ambientes de formación, materiales de formación y equipos para la formación"/>
    <s v="Equipos de cómputo y aplicativos Institucionales"/>
    <s v="Apoyo Administrativo, Equipo de bienestar al aprendiz"/>
    <s v="LUIS ANTONIO AYAL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9"/>
    <s v="Certificación - Total Formación Titulada"/>
    <n v="1440"/>
    <n v="842"/>
    <n v="0.5847"/>
    <n v="0"/>
    <x v="0"/>
    <x v="1"/>
    <x v="18"/>
    <x v="12"/>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9"/>
    <s v="Certificación - Total Formación Titulada"/>
    <n v="2350"/>
    <n v="903"/>
    <n v="0.38429999999999997"/>
    <n v="0"/>
    <x v="0"/>
    <x v="1"/>
    <x v="19"/>
    <x v="12"/>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g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9"/>
    <s v="Certificación - Total Formación Titulada"/>
    <n v="3493"/>
    <n v="950"/>
    <n v="0.27200000000000002"/>
    <n v="0"/>
    <x v="0"/>
    <x v="1"/>
    <x v="20"/>
    <x v="12"/>
    <x v="20"/>
    <x v="20"/>
    <x v="20"/>
    <d v="2025-01-01T00:00:00"/>
    <d v="2025-12-31T00:00:00"/>
    <n v="2025"/>
    <s v="Materiales de formaci�n, ambientes."/>
    <s v="Plataformas tecnol�gicas, repositorios institucionales."/>
    <s v="Apoyo administrativo de certificaci�n y Coordinador de Administraci�n Educativa"/>
    <s v="Paola Adriana Gonzalez Tribaldos"/>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9"/>
    <s v="Certificación - Total Formación Titulada"/>
    <n v="1517"/>
    <n v="746"/>
    <n v="0.49180000000000001"/>
    <n v="0"/>
    <x v="0"/>
    <x v="1"/>
    <x v="21"/>
    <x v="12"/>
    <x v="21"/>
    <x v="21"/>
    <x v="21"/>
    <d v="2025-01-01T00:00:00"/>
    <d v="2025-12-31T00:00:00"/>
    <n v="2025"/>
    <s v="Equipo de cómputo, scanner, impresora, oficina con escritorio y sillas, conectividad a internet."/>
    <s v="Software requerido, Aplicativo Sofia Plus, Plataforma Zajuna, normatividad vigente para certificación académica, documentación requerida para otorgar la certificación académica"/>
    <s v="Profesional de Apoyo administración educativa, Coordinadores académicos, equipo de instructores que realizan seguimiento a Etapa Productiva."/>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9"/>
    <s v="Certificación - Total Formación Titulada"/>
    <n v="2241"/>
    <n v="414"/>
    <n v="0.1847"/>
    <n v="0"/>
    <x v="0"/>
    <x v="1"/>
    <x v="22"/>
    <x v="12"/>
    <x v="22"/>
    <x v="22"/>
    <x v="22"/>
    <d v="2025-01-01T00:00:00"/>
    <d v="2025-12-31T00:00:00"/>
    <n v="2025"/>
    <s v="Área Administrativa."/>
    <s v="Software y Hardware especializado para la formación impartida."/>
    <s v="Funcionario con las competencias para desarrollar la actividad asignada."/>
    <s v="Rolando Guerrero Torres"/>
    <s v="Técnico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9"/>
    <s v="Certificación - Total Formación Titulada"/>
    <n v="1560"/>
    <n v="587"/>
    <n v="0.37630000000000002"/>
    <n v="0"/>
    <x v="0"/>
    <x v="1"/>
    <x v="23"/>
    <x v="12"/>
    <x v="23"/>
    <x v="23"/>
    <x v="23"/>
    <d v="2025-01-01T00:00:00"/>
    <d v="2025-12-31T00:00:00"/>
    <n v="2025"/>
    <s v="Equipo de computo - plataforma sofia plus"/>
    <s v="Software - historial académico"/>
    <s v="Profesional encargado y personal de apoyo"/>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9"/>
    <s v="Certificación - Total Formación Titulada"/>
    <n v="2632"/>
    <n v="646"/>
    <n v="0.24540000000000001"/>
    <n v="0"/>
    <x v="0"/>
    <x v="1"/>
    <x v="24"/>
    <x v="12"/>
    <x v="24"/>
    <x v="24"/>
    <x v="24"/>
    <d v="2025-01-01T00:00:00"/>
    <d v="2025-12-31T00:00:00"/>
    <n v="2025"/>
    <s v="Ambiente de formación, materiales de formación, equipos para la formación"/>
    <s v="Equipos de co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9"/>
    <s v="Certificación - Total Formación Titulada"/>
    <n v="8152"/>
    <n v="3542"/>
    <n v="0.4345"/>
    <n v="0"/>
    <x v="0"/>
    <x v="1"/>
    <x v="25"/>
    <x v="12"/>
    <x v="25"/>
    <x v="25"/>
    <x v="25"/>
    <d v="2025-01-01T00:00:00"/>
    <d v="2025-12-31T00:00:00"/>
    <n v="2025"/>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9"/>
    <s v="Certificación - Total Formación Titulada"/>
    <n v="1569"/>
    <n v="1116"/>
    <n v="0.71130000000000004"/>
    <n v="0"/>
    <x v="0"/>
    <x v="1"/>
    <x v="26"/>
    <x v="12"/>
    <x v="26"/>
    <x v="26"/>
    <x v="26"/>
    <d v="2025-01-01T00:00:00"/>
    <d v="2025-12-31T00:00:00"/>
    <n v="2025"/>
    <s v="Infraestructura propia"/>
    <s v="Equipos de computo y aplicativos institucionales"/>
    <s v="Apoyo administrativo certificación"/>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9"/>
    <s v="Certificación - Total Formación Titulada"/>
    <n v="6696"/>
    <n v="3342"/>
    <n v="0.49909999999999999"/>
    <n v="0"/>
    <x v="0"/>
    <x v="1"/>
    <x v="27"/>
    <x v="12"/>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9"/>
    <s v="Certificación - Total Formación Titulada"/>
    <n v="13220"/>
    <n v="3829"/>
    <n v="0.28960000000000002"/>
    <n v="0"/>
    <x v="0"/>
    <x v="1"/>
    <x v="28"/>
    <x v="12"/>
    <x v="28"/>
    <x v="28"/>
    <x v="28"/>
    <d v="2025-01-01T00:00:00"/>
    <d v="2025-12-31T00:00:00"/>
    <n v="2025"/>
    <s v="Ambientes de formación, materiales de formación, equipos para la formación"/>
    <s v="Equipos de computo, aplicativos Institucionales, plataforma de comunicación y colaboración."/>
    <s v="Apoyo Administrativo, Coordinaciones Academicas, equipo de Bienestar al Aprendiz, Coordinación de formación Profesional"/>
    <s v="Coordinadores académicos, equipo de Bienestar al Aprendiz, Coordinación de Formación Profesional Integral"/>
    <s v="Coordinadores académicos, equipo de Bienestar al Aprendiz,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9"/>
    <s v="Certificación - Total Formación Titulada"/>
    <n v="3813"/>
    <n v="1061"/>
    <n v="0.27829999999999999"/>
    <n v="0"/>
    <x v="0"/>
    <x v="1"/>
    <x v="29"/>
    <x v="12"/>
    <x v="29"/>
    <x v="29"/>
    <x v="29"/>
    <d v="2025-01-01T00:00:00"/>
    <d v="2025-12-31T00:00:00"/>
    <n v="2025"/>
    <s v="Oficina de administración educativa debidamente dotada con mobiliario y equipos tecnológicos."/>
    <s v="Internet y acceso a las plataformas de la entidad."/>
    <s v="Líder del proceso y apoyos administrativo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9"/>
    <s v="Certificación - Total Formación Titulada"/>
    <n v="2722"/>
    <n v="695"/>
    <n v="0.25530000000000003"/>
    <n v="0"/>
    <x v="0"/>
    <x v="1"/>
    <x v="30"/>
    <x v="12"/>
    <x v="30"/>
    <x v="30"/>
    <x v="30"/>
    <d v="2025-01-01T00:00:00"/>
    <d v="2025-12-31T00:00:00"/>
    <n v="2025"/>
    <s v="Mesas de trabajo, sillas, oficinas"/>
    <s v="Computadores, conectividad a internet, Microsoft teams"/>
    <s v="Coordinador Grupo Administración Educativa - Coordinador FPI - Coordinadores Académicos"/>
    <s v="Johana Huerfano - Julio Alejandro Sanabria Vargas - Manler Herley Martinez Guerrero – Sergio Salamanca - Camilo Andres Peña Cuta – Alix Johana Uscategui Ciendua"/>
    <s v="Profesional grado 03-Profesional grado 02-Instructor grado 07-Instructor grado 08-Instructor grado 09-Instructor grado 20-Profesional grado 20"/>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8"/>
    <s v="Certificación - Técnica Laboral y Otros"/>
    <n v="1599"/>
    <n v="490"/>
    <n v="0.30640000000000001"/>
    <n v="0"/>
    <x v="0"/>
    <x v="1"/>
    <x v="16"/>
    <x v="13"/>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8"/>
    <s v="Certificación - Técnica Laboral y Otros"/>
    <n v="2492"/>
    <n v="974"/>
    <n v="0.39090000000000003"/>
    <n v="0"/>
    <x v="0"/>
    <x v="1"/>
    <x v="17"/>
    <x v="13"/>
    <x v="17"/>
    <x v="17"/>
    <x v="17"/>
    <d v="2025-01-01T00:00:00"/>
    <d v="2025-12-31T00:00:00"/>
    <n v="2025"/>
    <s v="Ambientes de formación, materiales de formación y equipos para la formación"/>
    <s v="Equipos de cómputo y aplicativos Institucionales"/>
    <s v="Apoyo Administrativo, Equipo de bienestar al aprendiz"/>
    <s v="LUIS ANTONIO AYALA"/>
    <s v="COORDINACION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8"/>
    <s v="Certificación - Técnica Laboral y Otros"/>
    <n v="460"/>
    <n v="96"/>
    <n v="0.2087"/>
    <n v="0"/>
    <x v="0"/>
    <x v="1"/>
    <x v="18"/>
    <x v="13"/>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8"/>
    <s v="Certificación - Técnica Laboral y Otros"/>
    <n v="2011"/>
    <n v="762"/>
    <n v="0.37890000000000001"/>
    <n v="0"/>
    <x v="0"/>
    <x v="1"/>
    <x v="19"/>
    <x v="13"/>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d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8"/>
    <s v="Certificación - Técnica Laboral y Otros"/>
    <n v="2409"/>
    <n v="597"/>
    <n v="0.24779999999999999"/>
    <n v="0"/>
    <x v="0"/>
    <x v="1"/>
    <x v="20"/>
    <x v="13"/>
    <x v="20"/>
    <x v="20"/>
    <x v="20"/>
    <d v="2025-01-01T00:00:00"/>
    <d v="2025-12-31T00:00:00"/>
    <n v="2025"/>
    <s v="Materiales de formaci�n, ambientes, mobiliario, equipamiento de oficina."/>
    <s v="Plataformas tecnol�gicas, repositorios institucionales."/>
    <s v="Instructores"/>
    <s v="Yeison Alberto Romero Carrill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8"/>
    <s v="Certificación - Técnica Laboral y Otros"/>
    <n v="981"/>
    <n v="262"/>
    <n v="0.2671"/>
    <n v="0"/>
    <x v="0"/>
    <x v="1"/>
    <x v="21"/>
    <x v="13"/>
    <x v="21"/>
    <x v="21"/>
    <x v="21"/>
    <d v="2025-01-01T00:00:00"/>
    <d v="2025-12-31T00:00:00"/>
    <n v="2025"/>
    <s v="Equipo de cómputo, scanner, impresora, oficina con escritorio y sillas, conectividad a internet."/>
    <s v="Software requerido, Aplicativo Sofia Plus, Plataforma Zajuna, normatividad vigente para certificación académica, documentación requerida para otorgar la certificación académica"/>
    <s v="Profesional de Apoyo administración educativa, Coordinadores académicos, equipo de instructores que realizan seguimiento a Etapa Productiva."/>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8"/>
    <s v="Certificación - Técnica Laboral y Otros"/>
    <n v="1431"/>
    <n v="345"/>
    <n v="0.24110000000000001"/>
    <n v="0"/>
    <x v="0"/>
    <x v="1"/>
    <x v="22"/>
    <x v="13"/>
    <x v="22"/>
    <x v="22"/>
    <x v="22"/>
    <d v="2025-01-01T00:00:00"/>
    <d v="2025-12-31T00:00:00"/>
    <n v="2025"/>
    <s v="Área Administrativa."/>
    <s v="Software y Hardware especializado para la formación impartida."/>
    <s v="Funcionario con las competencias para desarrollar la actividad asignada."/>
    <s v="Rolando Guerrero Torres"/>
    <s v="Técnico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8"/>
    <s v="Certificación - Técnica Laboral y Otros"/>
    <n v="799"/>
    <n v="160"/>
    <n v="0.20030000000000001"/>
    <n v="0"/>
    <x v="0"/>
    <x v="1"/>
    <x v="23"/>
    <x v="13"/>
    <x v="23"/>
    <x v="23"/>
    <x v="23"/>
    <d v="2025-01-01T00:00:00"/>
    <d v="2025-12-31T00:00:00"/>
    <n v="2025"/>
    <s v="Equipo de computo - plataforma sofia plus"/>
    <s v="Software - historial académico"/>
    <s v="Profesional encargado y apoyos"/>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8"/>
    <s v="Certificación - Técnica Laboral y Otros"/>
    <n v="1848"/>
    <n v="255"/>
    <n v="0.13800000000000001"/>
    <n v="0"/>
    <x v="0"/>
    <x v="1"/>
    <x v="24"/>
    <x v="13"/>
    <x v="24"/>
    <x v="24"/>
    <x v="24"/>
    <d v="2025-01-01T00:00:00"/>
    <d v="2025-12-31T00:00:00"/>
    <n v="2025"/>
    <s v="Ambiente de formación, materiales de formación, equipos para la formación"/>
    <s v="Equipos de có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8"/>
    <s v="Certificación - Técnica Laboral y Otros"/>
    <n v="6537"/>
    <n v="2292"/>
    <n v="0.35060000000000002"/>
    <n v="0"/>
    <x v="0"/>
    <x v="1"/>
    <x v="25"/>
    <x v="13"/>
    <x v="25"/>
    <x v="25"/>
    <x v="25"/>
    <d v="2025-01-01T00:00:00"/>
    <d v="2025-12-31T00:00:00"/>
    <n v="2025"/>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8"/>
    <s v="Certificación - Técnica Laboral y Otros"/>
    <n v="1437"/>
    <n v="995"/>
    <n v="0.69240000000000002"/>
    <n v="0"/>
    <x v="0"/>
    <x v="1"/>
    <x v="26"/>
    <x v="13"/>
    <x v="26"/>
    <x v="26"/>
    <x v="26"/>
    <d v="2025-01-01T00:00:00"/>
    <d v="2025-12-31T00:00:00"/>
    <n v="2025"/>
    <s v="Infraestructura propia"/>
    <s v="Equipos de computo y aplicativos institucionales"/>
    <s v="Apoyo administrativo certificación"/>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8"/>
    <s v="Certificación - Técnica Laboral y Otros"/>
    <n v="3046"/>
    <n v="853"/>
    <n v="0.28000000000000003"/>
    <n v="0"/>
    <x v="0"/>
    <x v="1"/>
    <x v="27"/>
    <x v="13"/>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8"/>
    <s v="Certificación - Técnica Laboral y Otros"/>
    <n v="8821"/>
    <n v="1470"/>
    <n v="0.1666"/>
    <n v="0"/>
    <x v="0"/>
    <x v="1"/>
    <x v="28"/>
    <x v="13"/>
    <x v="28"/>
    <x v="28"/>
    <x v="28"/>
    <d v="2025-01-01T00:00:00"/>
    <d v="2025-12-31T00:00:00"/>
    <n v="2025"/>
    <s v="Ambientes de formación, materiales de formación, equipos para la formación"/>
    <s v="Equipos de computo, aplicativos Institucionales, plataforma de comunicación y colaboración."/>
    <s v="Apoyo Administrativo, Coordinaciones Académicas, equipo de Bienestar al Aprendiz, Coordinación de formación Profesional"/>
    <s v="Coordinadores académicos, equipo de Bienestar al Aprendiz, Coordinación de Formación Profesional Integral ."/>
    <s v="Coordinadores académicos, equipo de Bienestar al Aprendiz,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8"/>
    <s v="Certificación - Técnica Laboral y Otros"/>
    <n v="3133"/>
    <n v="666"/>
    <n v="0.21260000000000001"/>
    <n v="0"/>
    <x v="0"/>
    <x v="1"/>
    <x v="29"/>
    <x v="13"/>
    <x v="29"/>
    <x v="29"/>
    <x v="29"/>
    <d v="2025-01-01T00:00:00"/>
    <d v="2025-12-31T00:00:00"/>
    <n v="2025"/>
    <s v="Oficina de administración educativa debidamente dotada con mobiliario y equipos tecnológicos."/>
    <s v="Internet y acceso a las plataformas de la entidad."/>
    <s v="Líder del proceso y apoyos administrativo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8"/>
    <s v="Certificación - Técnica Laboral y Otros"/>
    <n v="2031"/>
    <n v="362"/>
    <n v="0.1782"/>
    <n v="0"/>
    <x v="0"/>
    <x v="1"/>
    <x v="30"/>
    <x v="13"/>
    <x v="30"/>
    <x v="30"/>
    <x v="30"/>
    <d v="2025-01-01T00:00:00"/>
    <d v="2025-12-31T00:00:00"/>
    <n v="2025"/>
    <s v="Computadores, conectividad a internet, Microsoft teams"/>
    <s v="Coordinador Grupo Administración Educativa - Cooridnador FPI - Coordinadores Académicos - Coordinación Articulación con la Media"/>
    <s v="Coordinador Grupo Administración Educativa - Coordinador FPI - Coordinadores Académicos - Coordinación Articulación con la Media"/>
    <s v="Johana Huerfano - Julio Alejandro Sanabria Vargas - Manler Herley Martinez Guerrero – Sergio Salamanca - Camilo Andres Peña Cuta – Alix Johana Uscategui Ciendua - Mónica Bibiana Rodriguez Portela"/>
    <s v="Profesional grado 03-Profesional grado 02-Instructor grado 07-Instructor grado 08-Instructor grado 09-Instructor grado 20-Profesional grado 20 -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3"/>
    <s v="Cupos formación complementaria"/>
    <n v="58345"/>
    <n v="42931"/>
    <n v="0.73580000000000001"/>
    <n v="0"/>
    <x v="0"/>
    <x v="1"/>
    <x v="16"/>
    <x v="14"/>
    <x v="16"/>
    <x v="16"/>
    <x v="16"/>
    <d v="2025-01-01T00:00:00"/>
    <d v="2025-12-31T00:00:00"/>
    <n v="2025"/>
    <s v="Infraestructura del CF- Materiales de Formación"/>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3"/>
    <s v="Cupos formación complementaria"/>
    <n v="36710"/>
    <n v="25743"/>
    <n v="0.70130000000000003"/>
    <n v="0"/>
    <x v="0"/>
    <x v="1"/>
    <x v="17"/>
    <x v="14"/>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OSCAR GALVI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3"/>
    <s v="Cupos formación complementaria"/>
    <n v="34190"/>
    <n v="28283"/>
    <n v="0.82720000000000005"/>
    <n v="0"/>
    <x v="0"/>
    <x v="1"/>
    <x v="18"/>
    <x v="14"/>
    <x v="18"/>
    <x v="18"/>
    <x v="18"/>
    <d v="2025-01-01T00:00:00"/>
    <d v="2025-12-31T00:00:00"/>
    <n v="2025"/>
    <s v="AMBIENTES DE FORMACIÓN, LABORATORIOS, BIBLIOTECA, AUDITORIO"/>
    <s v="EQUIPO DE COMPUTO, INTERNET, SILLAS, TABLERO, VIDEO BEAM"/>
    <s v="INSTRUCTORES TECNICOS, PERSONAL DE APOYO ADMINISTRATIVO, RESPONSABLE DEL PROCESO"/>
    <s v="Sonia Patricia Rincón Prieto"/>
    <s v="Coordinadora Formación Complemen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3"/>
    <s v="Cupos formación complementaria"/>
    <n v="56085"/>
    <n v="36154"/>
    <n v="0.64459999999999995"/>
    <n v="0"/>
    <x v="0"/>
    <x v="1"/>
    <x v="19"/>
    <x v="14"/>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3"/>
    <s v="Cupos formación complementaria"/>
    <n v="47320"/>
    <n v="33818"/>
    <n v="0.7147"/>
    <n v="0"/>
    <x v="0"/>
    <x v="1"/>
    <x v="20"/>
    <x v="14"/>
    <x v="20"/>
    <x v="20"/>
    <x v="20"/>
    <d v="2025-01-01T00:00:00"/>
    <d v="2025-12-31T00:00:00"/>
    <n v="2025"/>
    <s v="Materiales de formaci�n, ambientes, mobiliario, equipamiento de oficina."/>
    <s v="Plataformas tecnol�gicas, repositorios institucionales."/>
    <s v="Instructores"/>
    <s v="Jeimmy Monsalve Rangel"/>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3"/>
    <s v="Cupos formación complementaria"/>
    <n v="29958"/>
    <n v="21548"/>
    <n v="0.71930000000000005"/>
    <n v="0"/>
    <x v="0"/>
    <x v="1"/>
    <x v="21"/>
    <x v="14"/>
    <x v="21"/>
    <x v="21"/>
    <x v="21"/>
    <d v="2025-01-01T00:00:00"/>
    <d v="2025-12-31T00:00:00"/>
    <n v="2025"/>
    <s v="33 ambientes de formación, materiales de formación, insumos y elementos para la operación"/>
    <s v="Maquinaria, equipo e inventarios asignados por programa y ficha de formación"/>
    <s v="18 Instructores Contratistas, Aprendices"/>
    <s v="Fredy Hernando Arias Ayal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3"/>
    <s v="Cupos formación complementaria"/>
    <n v="46988"/>
    <n v="39856"/>
    <n v="0.84819999999999995"/>
    <n v="0"/>
    <x v="0"/>
    <x v="1"/>
    <x v="22"/>
    <x v="14"/>
    <x v="22"/>
    <x v="22"/>
    <x v="22"/>
    <d v="2025-01-01T00:00:00"/>
    <d v="2025-12-31T00:00:00"/>
    <n v="2025"/>
    <s v="Plataforma virtual (Zajun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3"/>
    <s v="Cupos formación complementaria"/>
    <n v="27490"/>
    <n v="14640"/>
    <n v="0.53259999999999996"/>
    <n v="0"/>
    <x v="0"/>
    <x v="1"/>
    <x v="23"/>
    <x v="14"/>
    <x v="23"/>
    <x v="23"/>
    <x v="23"/>
    <d v="2025-01-01T00:00:00"/>
    <d v="2025-12-31T00:00:00"/>
    <n v="2025"/>
    <s v="Equipos de computo - ambinetes de formacion - equipos , maquinaria y herramientas - materiales formación"/>
    <s v="Diseño Curricular - medios didácticos - guías de aprendizaje"/>
    <s v="Instructores de formación profesional - personal de apoyo"/>
    <s v="Edgar Gelves Albarracín"/>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3"/>
    <s v="Cupos formación complementaria"/>
    <n v="29455"/>
    <n v="23577"/>
    <n v="0.8004"/>
    <n v="0"/>
    <x v="0"/>
    <x v="1"/>
    <x v="24"/>
    <x v="14"/>
    <x v="24"/>
    <x v="24"/>
    <x v="24"/>
    <d v="2025-01-01T00:00:00"/>
    <d v="2025-12-31T00:00:00"/>
    <n v="2025"/>
    <s v="Ambientes de Formación, Materiales de Formación"/>
    <s v="Maquinaria y Equipos relacionados a la especialidad"/>
    <s v="Instructores, Técnicos, Apoyos Administrativos, Profesionales y Coordinadores"/>
    <s v="Sandra Quintanilla"/>
    <s v="Coordinadora de Formación Profesional Integral, Gestión Educativa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3"/>
    <s v="Cupos formación complementaria"/>
    <n v="76980"/>
    <n v="54993"/>
    <n v="0.71440000000000003"/>
    <n v="0"/>
    <x v="0"/>
    <x v="1"/>
    <x v="25"/>
    <x v="14"/>
    <x v="25"/>
    <x v="25"/>
    <x v="25"/>
    <d v="2025-01-01T00:00:00"/>
    <d v="2025-12-31T00:00:00"/>
    <n v="2025"/>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3"/>
    <s v="Cupos formación complementaria"/>
    <n v="50350"/>
    <n v="34708"/>
    <n v="0.68930000000000002"/>
    <n v="0"/>
    <x v="0"/>
    <x v="1"/>
    <x v="26"/>
    <x v="14"/>
    <x v="26"/>
    <x v="26"/>
    <x v="26"/>
    <d v="2025-01-01T00:00:00"/>
    <d v="2025-12-31T00:00:00"/>
    <n v="2025"/>
    <s v="Infraestructura propia"/>
    <s v="Aplicativos institucionales"/>
    <s v="Equipo centro de formación de Talento humano en salud"/>
    <s v="Claudia Guevara"/>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3"/>
    <s v="Cupos formación complementaria"/>
    <n v="43210"/>
    <n v="27959"/>
    <n v="0.64700000000000002"/>
    <n v="0"/>
    <x v="0"/>
    <x v="1"/>
    <x v="27"/>
    <x v="14"/>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Académica de Gestión de Talento Humano"/>
    <s v="Coordinador(a) Académico(a) de Gestión de Talento Human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3"/>
    <s v="Cupos formación complementaria"/>
    <n v="83960"/>
    <n v="72190"/>
    <n v="0.85980000000000001"/>
    <n v="0"/>
    <x v="0"/>
    <x v="1"/>
    <x v="28"/>
    <x v="14"/>
    <x v="28"/>
    <x v="28"/>
    <x v="28"/>
    <d v="2025-01-01T00:00:00"/>
    <d v="2025-12-31T00:00:00"/>
    <n v="2025"/>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Diego Alejandro Martínez"/>
    <s v="Coordinador Académico de formación complementaria y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3"/>
    <s v="Cupos formación complementaria"/>
    <n v="56430"/>
    <n v="33613"/>
    <n v="0.59570000000000001"/>
    <n v="0"/>
    <x v="0"/>
    <x v="1"/>
    <x v="29"/>
    <x v="14"/>
    <x v="29"/>
    <x v="29"/>
    <x v="29"/>
    <d v="2025-01-01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3"/>
    <s v="Cupos formación complementaria"/>
    <n v="49780"/>
    <n v="37337"/>
    <n v="0.75"/>
    <n v="0"/>
    <x v="0"/>
    <x v="1"/>
    <x v="30"/>
    <x v="14"/>
    <x v="30"/>
    <x v="30"/>
    <x v="30"/>
    <d v="2025-01-01T00:00:00"/>
    <d v="2025-12-31T00:00:00"/>
    <n v="2025"/>
    <s v="Ambientes de formación, mesas de trabajo, sillas, oficinas"/>
    <s v="Computadores, conectividad a internet, Microsoft teams"/>
    <s v="Cooridnador FPI - Coordinaciones Académicas"/>
    <s v="Julio Alejandro Sanabria Vargas - Manler Herley Martinez Guerrero – Sergio Salamanca Rentería - Camilo Andres Peña Cuta – Alix Johana Uscategui Ciendua"/>
    <s v="Profesional grado 02-Instructor grado 07-Instructor grado 08-Instructor grado 09-Instructor grado 20- Instructor grado 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80"/>
    <s v="Certificación - Formación Complementaria"/>
    <n v="33213"/>
    <n v="19029"/>
    <n v="0.57289999999999996"/>
    <n v="0"/>
    <x v="0"/>
    <x v="1"/>
    <x v="16"/>
    <x v="15"/>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80"/>
    <s v="Certificación - Formación Complementaria"/>
    <n v="17016"/>
    <n v="11350"/>
    <n v="0.66700000000000004"/>
    <n v="0"/>
    <x v="0"/>
    <x v="1"/>
    <x v="17"/>
    <x v="15"/>
    <x v="17"/>
    <x v="17"/>
    <x v="17"/>
    <d v="2025-01-01T00:00:00"/>
    <d v="2025-12-31T00:00:00"/>
    <n v="2025"/>
    <s v="Ambientes de formación, materiales de formación y equipos para la formación"/>
    <s v="Equipos de cómputo y aplicativos Institucionales"/>
    <s v="Apoyo Administrativo, Equipo de bienestar al aprendiz"/>
    <s v="WILLIAM MAURICIO CORONAD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80"/>
    <s v="Certificación - Formación Complementaria"/>
    <n v="18930"/>
    <n v="12434"/>
    <n v="0.65680000000000005"/>
    <n v="0"/>
    <x v="0"/>
    <x v="1"/>
    <x v="18"/>
    <x v="15"/>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80"/>
    <s v="Certificación - Formación Complementaria"/>
    <n v="21347"/>
    <n v="13916"/>
    <n v="0.65190000000000003"/>
    <n v="0"/>
    <x v="0"/>
    <x v="1"/>
    <x v="19"/>
    <x v="15"/>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g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80"/>
    <s v="Certificación - Formación Complementaria"/>
    <n v="29287"/>
    <n v="17576"/>
    <n v="0.60009999999999997"/>
    <n v="0"/>
    <x v="0"/>
    <x v="1"/>
    <x v="20"/>
    <x v="15"/>
    <x v="20"/>
    <x v="20"/>
    <x v="20"/>
    <d v="2025-01-01T00:00:00"/>
    <d v="2025-12-31T00:00:00"/>
    <n v="2025"/>
    <s v="Resmas de papel carta, lapiceros, l�pices, borradores, carnet de id Sena."/>
    <s v="Equipos de computaci�n, internet, impresora, celulares, aplicativo, todo en estado optimo."/>
    <s v="Apoyo administrativo de certificaci�n y Coordinador de Administraci�n Educativa"/>
    <s v="Paola Adriana Gonzalez Tribaldos"/>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80"/>
    <s v="Certificación - Formación Complementaria"/>
    <n v="11691"/>
    <n v="7326"/>
    <n v="0.62660000000000005"/>
    <n v="0"/>
    <x v="0"/>
    <x v="1"/>
    <x v="21"/>
    <x v="15"/>
    <x v="21"/>
    <x v="21"/>
    <x v="21"/>
    <d v="2025-01-01T00:00:00"/>
    <d v="2025-12-31T00:00:00"/>
    <n v="2025"/>
    <s v="Equipo de cómputo, scanner, impresora, oficina con escritorio y sillas, conectividad a internet."/>
    <s v="Software requerido, Aplicativo Sofia Plus, Plataforma Zajuna, normatividad vigente para certificación académica, documentación requerida para otorgar la certificación académica"/>
    <s v="Profesional de Apoyo administración educativa, Coordinadores académicos, equipo de instructores que realizan seguimiento a Etapa Productiva."/>
    <s v="Fredy Hernando Arias Ayal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80"/>
    <s v="Certificación - Formación Complementaria"/>
    <n v="15569"/>
    <n v="9441"/>
    <n v="0.60640000000000005"/>
    <n v="0"/>
    <x v="0"/>
    <x v="1"/>
    <x v="22"/>
    <x v="15"/>
    <x v="22"/>
    <x v="22"/>
    <x v="22"/>
    <d v="2025-01-01T00:00:00"/>
    <d v="2025-12-31T00:00:00"/>
    <n v="2025"/>
    <s v="Área Administrativa."/>
    <s v="Software y Hardware especializado para la formación impartida."/>
    <s v="Funcionario con las competencias para desarrollar la actividad asignada."/>
    <s v="Rolando Guerrero Torres"/>
    <s v="Técnico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80"/>
    <s v="Certificación - Formación Complementaria"/>
    <n v="10824"/>
    <n v="5037"/>
    <n v="0.46539999999999998"/>
    <n v="0"/>
    <x v="0"/>
    <x v="1"/>
    <x v="23"/>
    <x v="15"/>
    <x v="23"/>
    <x v="23"/>
    <x v="23"/>
    <d v="2025-01-01T00:00:00"/>
    <d v="2025-12-31T00:00:00"/>
    <n v="2025"/>
    <s v="Equipo de computo - plataforma sofia plus"/>
    <s v="Software -Evaluaciones de formación"/>
    <s v="Profesional encargado - personal de apoyo"/>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80"/>
    <s v="Certificación - Formación Complementaria"/>
    <n v="12676"/>
    <n v="8086"/>
    <n v="0.63790000000000002"/>
    <n v="0"/>
    <x v="0"/>
    <x v="1"/>
    <x v="24"/>
    <x v="15"/>
    <x v="24"/>
    <x v="24"/>
    <x v="24"/>
    <d v="2025-01-01T00:00:00"/>
    <d v="2025-12-31T00:00:00"/>
    <n v="2025"/>
    <s v="Ambiente de formación, materiales de formación, equipos para la formación"/>
    <s v="Equipos de co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80"/>
    <s v="Certificación - Formación Complementaria"/>
    <n v="37164"/>
    <n v="23525"/>
    <n v="0.63300000000000001"/>
    <n v="0"/>
    <x v="0"/>
    <x v="1"/>
    <x v="25"/>
    <x v="15"/>
    <x v="25"/>
    <x v="25"/>
    <x v="25"/>
    <d v="2025-01-01T00:00:00"/>
    <d v="2025-12-31T00:00:00"/>
    <n v="2025"/>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80"/>
    <s v="Certificación - Formación Complementaria"/>
    <n v="27239"/>
    <n v="13761"/>
    <n v="0.50519999999999998"/>
    <n v="0"/>
    <x v="0"/>
    <x v="1"/>
    <x v="26"/>
    <x v="15"/>
    <x v="26"/>
    <x v="26"/>
    <x v="26"/>
    <d v="2025-01-01T00:00:00"/>
    <d v="2025-12-31T00:00:00"/>
    <n v="2025"/>
    <s v="Infraestructura propia"/>
    <s v="Equipos de computo y aplicativos institucionales"/>
    <s v="Apoyo administrativo certificación"/>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80"/>
    <s v="Certificación - Formación Complementaria"/>
    <n v="26184"/>
    <n v="13523"/>
    <n v="0.51649999999999996"/>
    <n v="0"/>
    <x v="0"/>
    <x v="1"/>
    <x v="27"/>
    <x v="15"/>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80"/>
    <s v="Certificación - Formación Complementaria"/>
    <n v="48575"/>
    <n v="48450"/>
    <n v="0.99739999999999995"/>
    <n v="0"/>
    <x v="0"/>
    <x v="1"/>
    <x v="28"/>
    <x v="15"/>
    <x v="28"/>
    <x v="28"/>
    <x v="28"/>
    <d v="2025-01-01T00:00:00"/>
    <d v="2025-12-31T00:00:00"/>
    <n v="2025"/>
    <s v="Ambiente de formación, materiales de formación, equipos para la formación"/>
    <s v="Equipos de computo, aplicativos Institucionales, plataforma de comunicación y colaboración."/>
    <s v="Apoyo Administrativo, Coordinacion Académica de Formación Complementaria."/>
    <s v="Diego Alejandro Martinez"/>
    <s v="Coordinador académico de Formación Complementaria y bilingu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80"/>
    <s v="Certificación - Formación Complementaria"/>
    <n v="31990"/>
    <n v="15629"/>
    <n v="0.48859999999999998"/>
    <n v="0"/>
    <x v="0"/>
    <x v="1"/>
    <x v="29"/>
    <x v="15"/>
    <x v="29"/>
    <x v="29"/>
    <x v="29"/>
    <d v="2025-01-01T00:00:00"/>
    <d v="2025-12-31T00:00:00"/>
    <n v="2025"/>
    <s v="Oficina de administración educativa debidamente dotada con mobiliario y equipos tecnológicos."/>
    <s v="Internet y acceso a las plataformas de la entidad."/>
    <s v="Líder del proceso y apoyos administrativo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80"/>
    <s v="Certificación - Formación Complementaria"/>
    <n v="28379"/>
    <n v="22195"/>
    <n v="0.78210000000000002"/>
    <n v="0"/>
    <x v="0"/>
    <x v="1"/>
    <x v="30"/>
    <x v="15"/>
    <x v="30"/>
    <x v="30"/>
    <x v="30"/>
    <d v="2025-01-01T00:00:00"/>
    <d v="2025-12-31T00:00:00"/>
    <n v="2025"/>
    <s v="Mesas de trabajo, sillas, oficinas"/>
    <s v="Computadores, conectividad a internet, Microsoft teams"/>
    <s v="Coordinador Grupo Administración Educativa - Coordinador FPI - Coordinadores Académicas"/>
    <s v="Johana Huerfano - Julio Alejandro Sanabria Vargas – Sergio Salamanca"/>
    <s v="Profesional grado 03-Profesional grado 02-Instructor grado 08"/>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7"/>
    <s v="Certificación - Educación Superior"/>
    <n v="385"/>
    <n v="288"/>
    <n v="0.74809999999999999"/>
    <n v="0"/>
    <x v="0"/>
    <x v="1"/>
    <x v="16"/>
    <x v="16"/>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7"/>
    <s v="Certificación - Educación Superior"/>
    <n v="1487"/>
    <n v="849"/>
    <n v="0.57089999999999996"/>
    <n v="0"/>
    <x v="0"/>
    <x v="1"/>
    <x v="17"/>
    <x v="16"/>
    <x v="17"/>
    <x v="17"/>
    <x v="17"/>
    <d v="2025-01-01T00:00:00"/>
    <d v="2025-12-31T00:00:00"/>
    <n v="2025"/>
    <s v="Ambientes de formación, materiales de formación y equipos para la formación"/>
    <s v="Equipos de cómputo y aplicativos Institucionales"/>
    <s v="Apoyo Administrativo, Equipo de bienestar al aprendiz"/>
    <s v="LUIS ANTONIO AYALA"/>
    <s v="COORDINACION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7"/>
    <s v="Certificación - Educación Superior"/>
    <n v="980"/>
    <n v="746"/>
    <n v="0.76119999999999999"/>
    <n v="0"/>
    <x v="0"/>
    <x v="1"/>
    <x v="18"/>
    <x v="16"/>
    <x v="18"/>
    <x v="18"/>
    <x v="18"/>
    <d v="2025-01-01T00:00:00"/>
    <d v="2025-12-31T00:00:00"/>
    <n v="2025"/>
    <s v="Ambiente de formación, materiales de formación, equipos para la formación"/>
    <s v="Equipos de computo y aplicativos institucionales"/>
    <s v="Equipo Administración Educativa"/>
    <s v="Luis Carlos Parra Sarmiento"/>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7"/>
    <s v="Certificación - Educación Superior"/>
    <n v="339"/>
    <n v="141"/>
    <n v="0.41589999999999999"/>
    <n v="0"/>
    <x v="0"/>
    <x v="1"/>
    <x v="19"/>
    <x v="16"/>
    <x v="19"/>
    <x v="19"/>
    <x v="19"/>
    <d v="2025-01-01T00:00:00"/>
    <d v="2025-12-31T00:00:00"/>
    <n v="2025"/>
    <s v="Equipo de cómputo, scanner, impresora, oficina con escritorio y sillas, conectividad a internet"/>
    <s v="Software requerido, Aplicativo Sofia Plus, Plataforma Territorium, normatividad vigente para certificación académica, documentación requerida para otorgar la certificación académica"/>
    <s v="Profesional de Apoyo administración educativa, Coordinadores académicos, equipo de instructores que realizan seguimiento a Etapa Productiva."/>
    <s v="Angie Pargo Gutierrez Mariluz Rincon Prieto"/>
    <s v="Profesional de Ingreso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7"/>
    <s v="Certificación - Educación Superior"/>
    <n v="1084"/>
    <n v="353"/>
    <n v="0.3256"/>
    <n v="0"/>
    <x v="0"/>
    <x v="1"/>
    <x v="20"/>
    <x v="16"/>
    <x v="20"/>
    <x v="20"/>
    <x v="20"/>
    <d v="2025-01-01T00:00:00"/>
    <d v="2025-12-31T00:00:00"/>
    <n v="2025"/>
    <s v="Materiales de formaci�n, ambientes, mobiliario, equipamiento de oficina."/>
    <s v="Plataformas tecnol�gicas, repositorios institucionales."/>
    <s v="Instructores"/>
    <s v="Yeison Alberto Romero Carrill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7"/>
    <s v="Certificación - Educación Superior"/>
    <n v="536"/>
    <n v="484"/>
    <n v="0.90300000000000002"/>
    <n v="0"/>
    <x v="0"/>
    <x v="1"/>
    <x v="21"/>
    <x v="16"/>
    <x v="21"/>
    <x v="21"/>
    <x v="21"/>
    <d v="2025-01-01T00:00:00"/>
    <d v="2025-12-31T00:00:00"/>
    <n v="2025"/>
    <s v="Equipo de cómputo, scanner, impresora, oficina con escritorio y sillas, conectividad a internet."/>
    <s v="Software requerido, Aplicativo Sofia Plus, Plataforma Zajuna, normatividad vigente para certificación académica, documentación requerida para otorgar la certificación académica"/>
    <s v="Profesional de Apoyo administración educativa, Coordinadores académicos, equipo de instructores que realizan seguimiento a Etapa Productiva."/>
    <s v="Sandra Julissa Bustos Vidart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7"/>
    <s v="Certificación - Educación Superior"/>
    <n v="810"/>
    <n v="69"/>
    <n v="8.5199999999999998E-2"/>
    <n v="0"/>
    <x v="0"/>
    <x v="1"/>
    <x v="22"/>
    <x v="16"/>
    <x v="22"/>
    <x v="22"/>
    <x v="22"/>
    <d v="2025-01-01T00:00:00"/>
    <d v="2025-12-31T00:00:00"/>
    <n v="2025"/>
    <s v="Área Administrativa."/>
    <s v="Software y Hardware especializado para la formación impartida."/>
    <s v="Funcionario con las competencias para desarrollar la actividad asignada."/>
    <s v="Rolando Guerrero Torres"/>
    <s v="Técnico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7"/>
    <s v="Certificación - Educación Superior"/>
    <n v="761"/>
    <n v="427"/>
    <n v="0.56110000000000004"/>
    <n v="0"/>
    <x v="0"/>
    <x v="1"/>
    <x v="23"/>
    <x v="16"/>
    <x v="23"/>
    <x v="23"/>
    <x v="23"/>
    <d v="2025-01-01T00:00:00"/>
    <d v="2025-12-31T00:00:00"/>
    <n v="2025"/>
    <s v="Equipo de computo -Plataforma sofia plus"/>
    <s v="Software - historial académico en plataforma"/>
    <s v="Delegado para certificar - personal técnico de apoyo"/>
    <s v="Marco Antonio Torres"/>
    <s v="Encargad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7"/>
    <s v="Certificación - Educación Superior"/>
    <n v="784"/>
    <n v="391"/>
    <n v="0.49869999999999998"/>
    <n v="0"/>
    <x v="0"/>
    <x v="1"/>
    <x v="24"/>
    <x v="16"/>
    <x v="24"/>
    <x v="24"/>
    <x v="24"/>
    <d v="2025-01-01T00:00:00"/>
    <d v="2025-12-31T00:00:00"/>
    <n v="2025"/>
    <s v="Ambiente de formación, materiales de formación, equipos para la formación"/>
    <s v="Equipos de cómputo y aplicativos Institucionales"/>
    <s v="Apoyo Administrativo, Equipo de Administración Educativa"/>
    <s v="DIANA CASTRO RUSSI EDDY CAMACHO GUALDRON MARCELA ESTUPIÑAN"/>
    <s v="Coordinador Académico /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7"/>
    <s v="Certificación - Educación Superior"/>
    <n v="1615"/>
    <n v="1250"/>
    <n v="0.77400000000000002"/>
    <n v="0"/>
    <x v="0"/>
    <x v="1"/>
    <x v="25"/>
    <x v="16"/>
    <x v="25"/>
    <x v="25"/>
    <x v="25"/>
    <d v="2025-01-01T00:00:00"/>
    <d v="2025-12-31T00:00:00"/>
    <n v="2025"/>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7"/>
    <s v="Certificación - Educación Superior"/>
    <n v="132"/>
    <n v="121"/>
    <n v="0.91669999999999996"/>
    <n v="0"/>
    <x v="0"/>
    <x v="1"/>
    <x v="26"/>
    <x v="16"/>
    <x v="26"/>
    <x v="26"/>
    <x v="26"/>
    <d v="2025-01-01T00:00:00"/>
    <d v="2025-12-31T00:00:00"/>
    <n v="2025"/>
    <s v="Infraestructura propia"/>
    <s v="Equipos de computo y aplicativos institucionales"/>
    <s v="Apoyo administrativo certificación"/>
    <s v="Lady Johana Hernandez"/>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7"/>
    <s v="Certificación - Educación Superior"/>
    <n v="3650"/>
    <n v="2489"/>
    <n v="0.68189999999999995"/>
    <n v="0"/>
    <x v="0"/>
    <x v="1"/>
    <x v="27"/>
    <x v="16"/>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y Coordinador Misional"/>
    <s v="Coordinación de Administración Educativ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7"/>
    <s v="Certificación - Educación Superior"/>
    <n v="4399"/>
    <n v="2359"/>
    <n v="0.5363"/>
    <n v="0"/>
    <x v="0"/>
    <x v="1"/>
    <x v="28"/>
    <x v="16"/>
    <x v="28"/>
    <x v="28"/>
    <x v="28"/>
    <d v="2025-01-01T00:00:00"/>
    <d v="2025-12-31T00:00:00"/>
    <n v="2025"/>
    <s v="Ambientes de formación, materiales de formación, equipos para la formación"/>
    <s v="Equipos de computo, aplicativos Institucionales, plataforma de comunicación y colaboración."/>
    <s v="Apoyo Administrativo, Coordinaciones Académicas, equipo de Bienestar al Aprendiz, Coordinación de formación Profesional"/>
    <s v="Coordinadores académicos, equipo de Bienestar al Aprendiz, Coordinación de Formación Profesional Integral ."/>
    <s v="Coordinadores académicos, equipo de Bienestar al Aprendiz, Coordinación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7"/>
    <s v="Certificación - Educación Superior"/>
    <n v="680"/>
    <n v="395"/>
    <n v="0.58089999999999997"/>
    <n v="0"/>
    <x v="0"/>
    <x v="1"/>
    <x v="29"/>
    <x v="16"/>
    <x v="29"/>
    <x v="29"/>
    <x v="29"/>
    <d v="2025-01-01T00:00:00"/>
    <d v="2025-12-31T00:00:00"/>
    <n v="2025"/>
    <s v="Oficina de administración educativa debidamente dotada con mobiliario y equipos tecnológicos."/>
    <s v="Internet y acceso a las plataformas de la entidad."/>
    <s v="Líder del proceso y apoyos administrativos"/>
    <s v="Nasly Gaitan"/>
    <s v="Técnico grado 3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7"/>
    <s v="Certificación - Educación Superior"/>
    <n v="691"/>
    <n v="333"/>
    <n v="0.4819"/>
    <n v="0"/>
    <x v="0"/>
    <x v="1"/>
    <x v="30"/>
    <x v="16"/>
    <x v="30"/>
    <x v="30"/>
    <x v="30"/>
    <d v="2025-01-01T00:00:00"/>
    <d v="2025-12-31T00:00:00"/>
    <n v="2025"/>
    <s v="Mesas de trabajo, sillas, oficinas"/>
    <s v="Computadores, conectividad a internet, Microsoft teams"/>
    <s v="Coordinador Grupo Administración Educativa - Cooridnador FPI - Coordinadores Académicos"/>
    <s v="Johana Huerfano - Julio Alejandro Sanabria Vargas - Manler Herley Martinez Guerrero – Sergio Salamanca - Camilo Andres Peña Cuta – Alix Johana Uscategui Ciendua"/>
    <s v="Profesional grado 03-Profesional grado 02-Instructor grado 07-Instructor grado 08-Instructor grado 09-Instructor grado 20-Profesional grado 20"/>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5"/>
    <s v="Retención - Formación Complementaria"/>
    <n v="0.56999999999999995"/>
    <n v="0.61429999999999996"/>
    <n v="1.0777000000000001"/>
    <n v="0"/>
    <x v="0"/>
    <x v="2"/>
    <x v="31"/>
    <x v="0"/>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3"/>
    <s v="Retención - Técnica Laboral y Otros"/>
    <n v="0.745"/>
    <n v="0.92549999999999999"/>
    <n v="1.2423"/>
    <n v="0"/>
    <x v="0"/>
    <x v="2"/>
    <x v="31"/>
    <x v="1"/>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5"/>
    <s v="Retención - Formación Complementaria"/>
    <n v="0.54"/>
    <n v="0.71760000000000002"/>
    <n v="1.3289"/>
    <n v="0"/>
    <x v="0"/>
    <x v="2"/>
    <x v="32"/>
    <x v="0"/>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3"/>
    <s v="Retención - Técnica Laboral y Otros"/>
    <n v="0.77"/>
    <n v="0.92849999999999999"/>
    <n v="1.2058"/>
    <n v="0"/>
    <x v="0"/>
    <x v="2"/>
    <x v="32"/>
    <x v="1"/>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5"/>
    <s v="Retención - Formación Complementaria"/>
    <n v="0.51"/>
    <n v="0.68"/>
    <n v="1.3332999999999999"/>
    <n v="0"/>
    <x v="0"/>
    <x v="2"/>
    <x v="33"/>
    <x v="0"/>
    <x v="33"/>
    <x v="33"/>
    <x v="33"/>
    <d v="2025-01-01T00:00:00"/>
    <d v="2025-12-31T00:00:00"/>
    <n v="2025"/>
    <s v="Ambientes de Formación, infraestructura del Centro, materiales de formación."/>
    <s v="Equipos, Maquinaria, Software y Licencia"/>
    <s v="Subdirector de Centro, Coordinación de Formación, Coordinadores Académicos, Instructores, equipo bienestar al aprendi"/>
    <s v="Suzann Bibiana Avila Luna, Willson Reinaldo Valencia Guarin"/>
    <s v="Suzann Bibiana Avila Luna, Willson Reinaldo Valencia Guari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3"/>
    <s v="Retención - Técnica Laboral y Otros"/>
    <n v="0.78500000000000003"/>
    <n v="0.86499999999999999"/>
    <n v="1.1019000000000001"/>
    <n v="0"/>
    <x v="0"/>
    <x v="2"/>
    <x v="33"/>
    <x v="1"/>
    <x v="33"/>
    <x v="33"/>
    <x v="33"/>
    <d v="2025-01-01T00:00:00"/>
    <d v="2025-12-31T00:00:00"/>
    <n v="2025"/>
    <s v="Ambientes de Formación, infraestructura del Centro, materiales de formación."/>
    <s v="Equipos, Maquinaria, Software y Licencia"/>
    <s v="Subdirector de Centro, Coordinación de Formación, Coordinadores Académicos, Instructores, equipo bienestar al aprendiz."/>
    <s v="Juan Gabriel Vargas Ortiz, Willson Reinaldo Valencia Guarin"/>
    <s v="Coordinador Académico,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5"/>
    <s v="Retención - Formación Complementaria"/>
    <n v="0.53500000000000003"/>
    <n v="0.48120000000000002"/>
    <n v="0.89939999999999998"/>
    <n v="0"/>
    <x v="0"/>
    <x v="2"/>
    <x v="34"/>
    <x v="0"/>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3"/>
    <s v="Retención - Técnica Laboral y Otros"/>
    <n v="0.66"/>
    <n v="0.82389999999999997"/>
    <n v="1.2483"/>
    <n v="0"/>
    <x v="0"/>
    <x v="2"/>
    <x v="34"/>
    <x v="1"/>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5"/>
    <s v="Retención - Formación Complementaria"/>
    <n v="0.55500000000000005"/>
    <n v="0.50319999999999998"/>
    <n v="0.90669999999999995"/>
    <n v="0"/>
    <x v="0"/>
    <x v="2"/>
    <x v="35"/>
    <x v="0"/>
    <x v="35"/>
    <x v="35"/>
    <x v="35"/>
    <d v="2025-01-01T00:00:00"/>
    <d v="2025-12-31T00:00:00"/>
    <n v="2025"/>
    <s v="28 AMBIENTES DE APRENDIZAJE TIPO AULA 4 SALAS DE CÓMPUTO 2 LABORATORIOS DE QUÍMICA 1 PLANTA DE PLÁSTICOS 1 PLANTA DE MATRICERÍA CANCHAS MÚLTIPLES"/>
    <s v="28 COMPUTADORES - 25 VIDEO BEAM O PANTALLAS PROFESIONALES - SOFTWARE ESPECIALIZADO - MÁQUINAS Y EQUIPOS RELACIONADOS CON PROCESOS DE TRANSFORMACIÓN DE PLÁSTICO, QUÍMICA, MATRICERÍA Y DISEÑO. IMPLEMENTOS DEPORTIVOS Y CULTURALES"/>
    <s v="28 INSTRUCTORES 7 PERSONAL ADMINISTRATIVO DE APOYO"/>
    <s v="Harry Maturana Diana Leon Lina Cresp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3"/>
    <s v="Retención - Técnica Laboral y Otros"/>
    <n v="0.73499999999999999"/>
    <n v="0.98009999999999997"/>
    <n v="1.3334999999999999"/>
    <n v="0"/>
    <x v="0"/>
    <x v="2"/>
    <x v="35"/>
    <x v="1"/>
    <x v="35"/>
    <x v="35"/>
    <x v="35"/>
    <d v="2025-01-01T00:00:00"/>
    <d v="2025-12-31T00:00:00"/>
    <n v="2025"/>
    <s v="26 AMBIENTES DE APRENDIZAJE TIPO AULA 4 SALAS DE CÓMPUTO 2 LABORATORIOS DE QUÍMICA 1 PLANTA DE PLÁSTICOS 1 PLANTA DE MATRICERÍA CANCHAS MÚLTIPLES MEDIATECA GIMNASIO"/>
    <s v="26 COMPUTADORES - 25 VIDEO BEAM O PANTALLAS PROFESIONALES - SOFTWARE ESPECIALIZADO - MÁQUINAS Y EQUIPOS RELACIONADOS CON PROCESOS DE TRANSFORMACIÓN DE PLÁSTICO, QUÍMICA, MATRICERÍA Y DISEÑO. IMPLEMENTOS DEPORTIVOS Y CULTURALES"/>
    <s v="80 INSTRUCTORES 7 PERSONAS APOYO ADMINISTRATIVO EQUIPO DE BIENESTAR AL APRENDIZ"/>
    <s v="Andres Rodrigue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5"/>
    <s v="Retención - Formación Complementaria"/>
    <n v="0.59"/>
    <n v="0.63249999999999995"/>
    <n v="1.0720000000000001"/>
    <n v="0"/>
    <x v="0"/>
    <x v="2"/>
    <x v="36"/>
    <x v="0"/>
    <x v="36"/>
    <x v="36"/>
    <x v="36"/>
    <d v="2025-01-01T00:00:00"/>
    <d v="2025-12-31T00:00:00"/>
    <n v="2025"/>
    <s v="Instalaciones adecuadas, espacios de bienestar, material didáctico"/>
    <s v="Plataformas digitales y virtuales, tecnología de apoyo, aplicaciones interactivas."/>
    <s v="Instructores capacitados y empáticos, personal de apoyo, ment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3"/>
    <s v="Retención - Técnica Laboral y Otros"/>
    <n v="0.93"/>
    <n v="0.94289999999999996"/>
    <n v="1.0139"/>
    <n v="0"/>
    <x v="0"/>
    <x v="2"/>
    <x v="36"/>
    <x v="1"/>
    <x v="36"/>
    <x v="36"/>
    <x v="36"/>
    <d v="2025-01-01T00:00:00"/>
    <d v="2025-12-31T00:00:00"/>
    <n v="2025"/>
    <s v="Instalaciones adecuadas, espacios de bienestar, material didáctico"/>
    <s v="Plataformas digitales y virtuales, tecnología de apoyo, aplicaciones interactivas."/>
    <s v="Instructores capacitados y empáticos, personal de apoyo, ment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5"/>
    <s v="Retención - Formación Complementaria"/>
    <n v="0.54"/>
    <n v="0.64929999999999999"/>
    <n v="1.2023999999999999"/>
    <n v="0"/>
    <x v="0"/>
    <x v="2"/>
    <x v="37"/>
    <x v="0"/>
    <x v="37"/>
    <x v="37"/>
    <x v="37"/>
    <d v="2025-01-01T00:00:00"/>
    <d v="2025-12-31T00:00:00"/>
    <n v="2025"/>
    <s v="Ambientes de formación, Equipos de Cómputo, materiales de formación, materiales de actividades de Bienestar al aprendiz"/>
    <s v="Plataforma LMS, conexión a internet, Plataformas"/>
    <s v="Coordinadores Académicos, Coordinador Misional, Instructores, apoyos administrativos, equipo de Bienestar"/>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3"/>
    <s v="Retención - Técnica Laboral y Otros"/>
    <n v="0.78500000000000003"/>
    <n v="0.93969999999999998"/>
    <n v="1.1971000000000001"/>
    <n v="0"/>
    <x v="0"/>
    <x v="2"/>
    <x v="37"/>
    <x v="1"/>
    <x v="37"/>
    <x v="37"/>
    <x v="37"/>
    <d v="2025-01-01T00:00:00"/>
    <d v="2025-12-31T00:00:00"/>
    <n v="2025"/>
    <s v="Ambientes de formación, Equipos de Cómputo, materiales de formación, materiales de actividades de Bienestar al aprendiz"/>
    <s v="Plataforma LMS, conexión a internet, Plataformas"/>
    <s v="Coordinadores Académicos, Coordinador Misional, Instructores, apoyos administrativos, equipo de Bienestar"/>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2"/>
    <s v="Retención - Educación Superior"/>
    <n v="0.73499999999999999"/>
    <n v="0.89639999999999997"/>
    <n v="1.2196"/>
    <n v="0"/>
    <x v="0"/>
    <x v="2"/>
    <x v="31"/>
    <x v="2"/>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2"/>
    <s v="Retención - Educación Superior"/>
    <n v="0.84"/>
    <n v="0.80069999999999997"/>
    <n v="0.95320000000000005"/>
    <n v="0"/>
    <x v="0"/>
    <x v="2"/>
    <x v="32"/>
    <x v="2"/>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2"/>
    <s v="Retención - Educación Superior"/>
    <n v="0.82499999999999996"/>
    <n v="0.88890000000000002"/>
    <n v="1.0774999999999999"/>
    <n v="0"/>
    <x v="0"/>
    <x v="2"/>
    <x v="33"/>
    <x v="2"/>
    <x v="33"/>
    <x v="33"/>
    <x v="33"/>
    <d v="2025-01-01T00:00:00"/>
    <d v="2025-12-31T00:00:00"/>
    <n v="2025"/>
    <s v="Ambientes de Formación, infraestructura del Centro, materiales de formación."/>
    <s v="Equipos, Maquinaria, Software y Licencia"/>
    <s v="Subdirector de Centro, Coordinación de Formación, Coordinadores Académicos, Instructores, equipo bienestar al aprendiz."/>
    <s v="Juan Gabriel Vargas Ortiz, Willson Reinaldo Valencia Guarin"/>
    <s v="Coordinador Académico,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2"/>
    <s v="Retención - Educación Superior"/>
    <n v="0.69"/>
    <n v="0.76270000000000004"/>
    <n v="1.1053999999999999"/>
    <n v="0"/>
    <x v="0"/>
    <x v="2"/>
    <x v="34"/>
    <x v="2"/>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2"/>
    <s v="Retención - Educación Superior"/>
    <n v="0.72"/>
    <n v="0.94069999999999998"/>
    <n v="1.3065"/>
    <n v="0"/>
    <x v="0"/>
    <x v="2"/>
    <x v="35"/>
    <x v="2"/>
    <x v="35"/>
    <x v="35"/>
    <x v="35"/>
    <d v="2025-01-01T00:00:00"/>
    <d v="2025-12-31T00:00:00"/>
    <n v="2025"/>
    <s v="25 AMBIENTES DE APRENDIZAJE TIPO AULA 4 SALAS DE CÓMPUTO 2 LABORATORIOS DE QUÍMICA 1 PLANTA DE PLÁSTICOS 1 PLANTA DE MATRICERÍA CANCHAS MÚLTIPLES MEDIATECA GIMNASIO"/>
    <s v="25 COMPUTADORES - 25 VIDEO BEAM O PANTALLAS PROFESIONALES - SOFTWARE ESPECIALIZADO - MÁQUINAS Y EQUIPOS RELACIONADOS CON PROCESOS DE TRANSFORMACIÓN DE PLÁSTICO, QUÍMICA, MATRICERÍA Y DISEÑO. IMPLEMENTOS DEPORTIVOS Y CULTURALES"/>
    <s v="80 INSTRUCTORES 7 PERSONAS APOYO ADMINISTRATIVO EQUIPO DE BIENESTAR AL APRENDIZ"/>
    <s v="Andres Rodrigue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2"/>
    <s v="Retención - Educación Superior"/>
    <n v="0.84"/>
    <n v="0.87409999999999999"/>
    <n v="1.0406"/>
    <n v="0"/>
    <x v="0"/>
    <x v="2"/>
    <x v="38"/>
    <x v="2"/>
    <x v="38"/>
    <x v="38"/>
    <x v="38"/>
    <d v="2025-01-01T00:00:00"/>
    <d v="2025-12-31T00:00:00"/>
    <n v="2025"/>
    <s v="Equipos de Computo."/>
    <s v="Software y sofia Plus"/>
    <s v="Coordinadores Académicos"/>
    <s v="Estrella Izquierdo Alzate, Henry Martínez Cortez, Eva Jzneth Sánchez, Carlos Restrepo, Carolina Vega, Liliana Tique"/>
    <s v="Estrella Izquierdo Alzate, Henry Martínez Cortez, Eva Jzneth Sánchez, Carlos Restrepo, Carolina Vega, Liliana Tiqu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2"/>
    <s v="Retención - Educación Superior"/>
    <n v="0.92500000000000004"/>
    <n v="0.95369999999999999"/>
    <n v="1.0309999999999999"/>
    <n v="0"/>
    <x v="0"/>
    <x v="2"/>
    <x v="36"/>
    <x v="2"/>
    <x v="36"/>
    <x v="36"/>
    <x v="36"/>
    <d v="2025-01-01T00:00:00"/>
    <d v="2025-12-31T00:00:00"/>
    <n v="2025"/>
    <s v="Instalaciones adecuadas, espacios de bienestar, material didáctico"/>
    <s v="Plataformas digitales y virtuales, tecnología de apoyo, aplicaciones interactivas."/>
    <s v="Instructores capacitados y empáticos, personal de apoyo, ment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2"/>
    <s v="Retención - Educación Superior"/>
    <n v="0.83499999999999996"/>
    <n v="0.90600000000000003"/>
    <n v="1.085"/>
    <n v="0"/>
    <x v="0"/>
    <x v="2"/>
    <x v="37"/>
    <x v="2"/>
    <x v="37"/>
    <x v="37"/>
    <x v="37"/>
    <d v="2025-01-01T00:00:00"/>
    <d v="2025-12-31T00:00:00"/>
    <n v="2025"/>
    <s v="Ambientes de formación, Equipos de Cómputo, materiales de formación, materiales de actividades de Bienestar al aprendiz"/>
    <s v="Plataforma LMS, conexión a internet, Plataformas"/>
    <s v="Coordinadores Académicos, Coordinador Misional, Instructores, apoyos administrativos, equipo de Bienestar"/>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4"/>
    <s v="Retención - Total Formación Titulada"/>
    <n v="0.74"/>
    <n v="0.91859999999999997"/>
    <n v="1.2414000000000001"/>
    <n v="0"/>
    <x v="0"/>
    <x v="2"/>
    <x v="31"/>
    <x v="3"/>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4"/>
    <s v="Retención - Total Formación Titulada"/>
    <n v="0.80500000000000005"/>
    <n v="0.89049999999999996"/>
    <n v="1.1062000000000001"/>
    <n v="0"/>
    <x v="0"/>
    <x v="2"/>
    <x v="32"/>
    <x v="3"/>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4"/>
    <s v="Retención - Total Formación Titulada"/>
    <n v="0.80500000000000005"/>
    <n v="0.875"/>
    <n v="1.087"/>
    <n v="0"/>
    <x v="0"/>
    <x v="2"/>
    <x v="33"/>
    <x v="3"/>
    <x v="33"/>
    <x v="33"/>
    <x v="33"/>
    <d v="2025-01-01T00:00:00"/>
    <d v="2025-12-31T00:00:00"/>
    <n v="2025"/>
    <s v="Ambientes de Formación, infraestructura del Centro, materiales de formación."/>
    <s v="Equipos, Maquinaria, Software y Licencia"/>
    <s v="Subdirector de Centro, Coordinación de Formación, Coordinadores Académicos, Instructores, equipo bienestar al aprendiz."/>
    <s v="Juan Gabriel Vargas Ortiz, Willson Reinaldo Valencia Guarin"/>
    <s v="Coordinador Académico,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4"/>
    <s v="Retención - Total Formación Titulada"/>
    <n v="0.67500000000000004"/>
    <n v="0.80020000000000002"/>
    <n v="1.1855"/>
    <n v="0"/>
    <x v="0"/>
    <x v="2"/>
    <x v="34"/>
    <x v="3"/>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4"/>
    <s v="Retención - Total Formación Titulada"/>
    <n v="0.72750000000000004"/>
    <n v="0.95679999999999998"/>
    <n v="1.3151999999999999"/>
    <n v="0"/>
    <x v="0"/>
    <x v="2"/>
    <x v="35"/>
    <x v="3"/>
    <x v="35"/>
    <x v="35"/>
    <x v="35"/>
    <d v="2025-01-01T00:00:00"/>
    <d v="2025-12-31T00:00:00"/>
    <n v="2025"/>
    <s v="27 AMBIENTES DE APRENDIZAJE TIPO AULA 4 SALAS DE CÓMPUTO 2 LABORATORIOS DE QUÍMICA 1 PLANTA DE PLÁSTICOS 1 PLANTA DE MATRICERÍA CANCHAS MÚLTIPLES MEDIATECA GIMNASIO"/>
    <s v="27 COMPUTADORES - 25 VIDEO BEAM O PANTALLAS PROFESIONALES - SOFTWARE ESPECIALIZADO - MÁQUINAS Y EQUIPOS RELACIONADOS CON PROCESOS DE TRANSFORMACIÓN DE PLÁSTICO, QUÍMICA, MATRICERÍA Y DISEÑO. IMPLEMENTOS DEPORTIVOS Y CULTURALES"/>
    <s v="80 INSTRUCTORES 7 PERSONAS APOYO ADMINISTRATIVO EQUIPO DE BIENESTAR AL APRENDIZ"/>
    <s v="Andres Rodriguez"/>
    <s v="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4"/>
    <s v="Retención - Total Formación Titulada"/>
    <n v="0.8"/>
    <n v="0.91639999999999999"/>
    <n v="1.1455"/>
    <n v="0"/>
    <x v="0"/>
    <x v="2"/>
    <x v="38"/>
    <x v="3"/>
    <x v="38"/>
    <x v="38"/>
    <x v="38"/>
    <d v="2025-01-01T00:00:00"/>
    <d v="2025-12-31T00:00:00"/>
    <n v="2025"/>
    <s v="Equipos de Computo."/>
    <s v="Software y sofia Plus"/>
    <s v="Coordinadores Académicos"/>
    <s v="Estrella Izquierdo Alzate, Henry Martínez Cortez, Eva Jzneth Sánchez, Carlos Restrepo, Carolina Vega, Liliana Tique"/>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4"/>
    <s v="Retención - Total Formación Titulada"/>
    <n v="0.92749999999999999"/>
    <n v="0.94630000000000003"/>
    <n v="1.0203"/>
    <n v="0"/>
    <x v="0"/>
    <x v="2"/>
    <x v="36"/>
    <x v="3"/>
    <x v="36"/>
    <x v="36"/>
    <x v="36"/>
    <d v="2025-01-01T00:00:00"/>
    <d v="2025-12-31T00:00:00"/>
    <n v="2025"/>
    <s v="Instalaciones adecuadas, espacios de bienestar, material didactico"/>
    <s v="Plataformas digitales y virtuales, tecnología de apoyo, aplicaciones interactivas."/>
    <s v="Instructores capacitados y empáticos, personal de apoyo, ment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4"/>
    <s v="Retención - Total Formación Titulada"/>
    <n v="0.81"/>
    <n v="0.93069999999999997"/>
    <n v="1.149"/>
    <n v="0"/>
    <x v="0"/>
    <x v="2"/>
    <x v="37"/>
    <x v="3"/>
    <x v="37"/>
    <x v="37"/>
    <x v="37"/>
    <d v="2025-01-01T00:00:00"/>
    <d v="2025-12-31T00:00:00"/>
    <n v="2025"/>
    <s v="Ambientes de formación, Equipos de Cómputo, materiales de formación, materiales de actividades de Bienestar al aprendiz"/>
    <s v="Plataforma LMS, conexión a internet, Plataformas"/>
    <s v="Coordinadores Académicos, Coordinador Misional, Instructores, apoyos administrativos, equipo de Bienestar"/>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654"/>
    <s v="certificación - articulación con la media - técnicos"/>
    <n v="3775"/>
    <n v="231"/>
    <n v="6.1199999999999997E-2"/>
    <n v="0"/>
    <x v="0"/>
    <x v="2"/>
    <x v="31"/>
    <x v="4"/>
    <x v="31"/>
    <x v="31"/>
    <x v="31"/>
    <d v="2025-01-01T00:00:00"/>
    <d v="2025-12-31T00:00:00"/>
    <n v="2025"/>
    <s v="Instalaciones de las Instituciones Educativas"/>
    <s v="Plataforma de teleinformática del Centro, SOFIAPLUS, Territorium"/>
    <s v="Instructores contratistas, Coordinadores Académicos, Líder programa integración, Apoyos Administrativos: Grupo de Administración Educativa, Grupo de compras, contratación y presupuesto, Grupo de Bienestar Aprendices, Unidad de información, Apoyos técnicos pedagógicos."/>
    <s v="Ludwig Mauricio Rojas Delgado y Germán Antonio Duque Bedoya"/>
    <s v="Coordinador Académico de Programas Especiales y 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654"/>
    <s v="certificación - articulación con la media - técnicos"/>
    <n v="2109"/>
    <n v="324"/>
    <n v="0.15359999999999999"/>
    <n v="0"/>
    <x v="0"/>
    <x v="2"/>
    <x v="32"/>
    <x v="4"/>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én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654"/>
    <s v="certificación - articulación con la media - técnicos"/>
    <n v="173"/>
    <n v="2"/>
    <n v="1.1599999999999999E-2"/>
    <n v="0"/>
    <x v="0"/>
    <x v="2"/>
    <x v="35"/>
    <x v="4"/>
    <x v="35"/>
    <x v="35"/>
    <x v="35"/>
    <d v="2025-01-01T00:00:00"/>
    <d v="2025-12-31T00:00:00"/>
    <n v="2025"/>
    <s v="2 Oficinas"/>
    <s v="Equipos de cómputo - Acceso a Internet - Plataformas institucionales"/>
    <s v="5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654"/>
    <s v="certificación - articulación con la media - técnicos"/>
    <n v="2756"/>
    <n v="221"/>
    <n v="8.0199999999999994E-2"/>
    <n v="0"/>
    <x v="0"/>
    <x v="2"/>
    <x v="38"/>
    <x v="4"/>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654"/>
    <s v="certificación - articulación con la media - técnicos"/>
    <n v="1513"/>
    <n v="274"/>
    <n v="0.18110000000000001"/>
    <n v="0"/>
    <x v="0"/>
    <x v="2"/>
    <x v="36"/>
    <x v="4"/>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654"/>
    <s v="certificación - articulación con la media - técnicos"/>
    <n v="1949"/>
    <n v="389"/>
    <n v="0.1996"/>
    <n v="0"/>
    <x v="0"/>
    <x v="2"/>
    <x v="37"/>
    <x v="4"/>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73"/>
    <s v="Cupos programa Integración con la Educación Media &quot;Tecnicos Laborales&quot;"/>
    <n v="9811"/>
    <n v="9535"/>
    <n v="0.97189999999999999"/>
    <n v="0"/>
    <x v="0"/>
    <x v="2"/>
    <x v="31"/>
    <x v="5"/>
    <x v="31"/>
    <x v="31"/>
    <x v="31"/>
    <d v="2025-01-01T00:00:00"/>
    <d v="2025-12-31T00:00:00"/>
    <n v="2025"/>
    <s v="Instalaciones de las Instituciones Educativas"/>
    <s v="Plataforma de teleinformática del SENA, SOFIA PLUS, Territorium"/>
    <s v="Líder del programa de articulación, Instructores contratistas, Docentes instituciones educativas. Coordinadores instituciones educativas, Rectores. Coordinador Académico, Apoyos Administrativos: Grupo de Administración Educativa, Grupo de compras, contratación y presupuesto, Grupo de Bienestar Aprendices, Unidad de información."/>
    <s v="Ludwig Mauricio Rojas Delgado"/>
    <s v="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73"/>
    <s v="Cupos programa Integración con la Educación Media &quot;Tecnicos Laborales&quot;"/>
    <n v="6726"/>
    <n v="6221"/>
    <n v="0.92490000000000006"/>
    <n v="0"/>
    <x v="0"/>
    <x v="2"/>
    <x v="32"/>
    <x v="5"/>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73"/>
    <s v="Cupos programa Integración con la Educación Media &quot;Tecnicos Laborales&quot;"/>
    <n v="2904"/>
    <n v="2859"/>
    <n v="0.98450000000000004"/>
    <n v="0"/>
    <x v="0"/>
    <x v="2"/>
    <x v="39"/>
    <x v="5"/>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Hamilton Murillo"/>
    <s v="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73"/>
    <s v="Cupos programa Integración con la Educación Media &quot;Tecnicos Laborales&quot;"/>
    <n v="5989"/>
    <n v="5838"/>
    <n v="0.9748"/>
    <n v="0"/>
    <x v="0"/>
    <x v="2"/>
    <x v="40"/>
    <x v="5"/>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Líder Articulación con la media, Instructores, Apoyos Administrativos, Coordinadores académicos y misional, profesionales, directivos, personal de servicios de aseo y vigilancia."/>
    <s v="Fanny Clemencia Montenegro Maya, Martha Cecilia Lenis, Ezequiel Carvajal, Federico Guzmán"/>
    <s v="Subdirección de centro, coordinador mi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73"/>
    <s v="Cupos programa Integración con la Educación Media &quot;Tecnicos Laborales&quot;"/>
    <n v="602"/>
    <n v="575"/>
    <n v="0.95509999999999995"/>
    <n v="0"/>
    <x v="0"/>
    <x v="2"/>
    <x v="35"/>
    <x v="5"/>
    <x v="35"/>
    <x v="35"/>
    <x v="35"/>
    <d v="2025-01-01T00:00:00"/>
    <d v="2025-12-31T00:00:00"/>
    <n v="2025"/>
    <s v="15 AMBIENTES DE APRENDIZAJE TIPO AULA 2 SALAS DE CÓMPUTO 2 LABORATORIOS DE QUÍMICA"/>
    <s v="25 COMPUTADORES - 15 VIDEO BEAM O PANTALLAS PROFESIONALES - SOFTWARE ESPECIALIZADO - MÁQUINAS Y EQUIPOS RELACIONADOS CON PROCESOS DE TRANSFORMACIÓN DE PLÁSTICO, QUÍMICA, MATRICERÍA Y DISEÑO."/>
    <s v="5 INSTRUCTORES - 7 PERSONAL ADMINISTRATIVO DE APOYO"/>
    <s v="Harry Maturana Diana Leon Lina Cresp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73"/>
    <s v="Cupos programa Integración con la Educación Media &quot;Tecnicos Laborales&quot;"/>
    <n v="4162"/>
    <n v="3570"/>
    <n v="0.85780000000000001"/>
    <n v="0"/>
    <x v="0"/>
    <x v="2"/>
    <x v="36"/>
    <x v="5"/>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817"/>
    <s v="Cupos Educación Superior (Tecnólogos)"/>
    <n v="4592"/>
    <n v="3795"/>
    <n v="0.82640000000000002"/>
    <n v="0"/>
    <x v="0"/>
    <x v="2"/>
    <x v="31"/>
    <x v="6"/>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817"/>
    <s v="Cupos Educación Superior (Tecnólogos)"/>
    <n v="4445"/>
    <n v="3838"/>
    <n v="0.86339999999999995"/>
    <n v="0"/>
    <x v="0"/>
    <x v="2"/>
    <x v="32"/>
    <x v="6"/>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817"/>
    <s v="Cupos Educación Superior (Tecnólogos)"/>
    <n v="3849"/>
    <n v="3429"/>
    <n v="0.89090000000000003"/>
    <n v="0"/>
    <x v="0"/>
    <x v="2"/>
    <x v="40"/>
    <x v="6"/>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817"/>
    <s v="Cupos Educación Superior (Tecnólogos)"/>
    <n v="3189"/>
    <n v="2634"/>
    <n v="0.82599999999999996"/>
    <n v="0"/>
    <x v="0"/>
    <x v="2"/>
    <x v="34"/>
    <x v="6"/>
    <x v="34"/>
    <x v="34"/>
    <x v="34"/>
    <d v="2025-01-01T00:00:00"/>
    <d v="2025-12-31T00:00:00"/>
    <n v="2025"/>
    <s v="Infraestructura Centro de Diseño Tecnológico Industrial"/>
    <s v="Lineamientos del Proceso de Certificación de competencias laborales"/>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817"/>
    <s v="Cupos Educación Superior (Tecnólogos)"/>
    <n v="2527"/>
    <n v="2024"/>
    <n v="0.80089999999999995"/>
    <n v="0"/>
    <x v="0"/>
    <x v="2"/>
    <x v="35"/>
    <x v="6"/>
    <x v="35"/>
    <x v="35"/>
    <x v="35"/>
    <d v="2025-01-01T00:00:00"/>
    <d v="2025-12-31T00:00:00"/>
    <n v="2025"/>
    <s v="25 AMBIENTES DE APRENDIZAJE TIPO AULA 4 SALAS DE CÓMPUTO 2 LABORATORIOS DE QUÍMICA 1 PLANTA DE PLÁSTICOS 1 PLANTA DE MATRICERÍA"/>
    <s v="25 COMPUTADORES - 25 VIDEO BEAM O PANTALLAS PROFESIONALES - SOFTWARE ESPECIALIZADO - MÁQUINAS Y EQUIPOS RELACIONADOS CON PROCESOS DE TRANSFORMACIÓN DE PLÁSTICO, QUÍMICA, MATRICERÍA Y DISEÑO."/>
    <s v="80 INSTRUCTORES - 7 PERSONAL ADMINISTRATIVO DE APOYO"/>
    <s v="Mariana Quiñones"/>
    <s v="Coordinadora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817"/>
    <s v="Cupos Educación Superior (Tecnólogos)"/>
    <n v="2712"/>
    <n v="2374"/>
    <n v="0.87539999999999996"/>
    <n v="0"/>
    <x v="0"/>
    <x v="2"/>
    <x v="36"/>
    <x v="6"/>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817"/>
    <s v="Cupos Educación Superior (Tecnólogos)"/>
    <n v="3510"/>
    <n v="2916"/>
    <n v="0.83079999999999998"/>
    <n v="0"/>
    <x v="0"/>
    <x v="2"/>
    <x v="37"/>
    <x v="6"/>
    <x v="37"/>
    <x v="37"/>
    <x v="37"/>
    <d v="2025-01-01T00:00:00"/>
    <d v="2025-12-31T00:00:00"/>
    <n v="2025"/>
    <s v="Ambientes de formación, Equipos de Cómputo, materiales de formación."/>
    <s v="Plataforma LMS, conexión a internet, Plataformas"/>
    <s v="Coordinadores Académicos, Coordinador Misional, Instructores, apoyos administrativo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818"/>
    <s v="Cupos  en Formación Titulada del SENA"/>
    <n v="17864"/>
    <n v="16110"/>
    <n v="0.90180000000000005"/>
    <n v="0"/>
    <x v="0"/>
    <x v="2"/>
    <x v="31"/>
    <x v="7"/>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818"/>
    <s v="Cupos  en Formación Titulada del SENA"/>
    <n v="15035"/>
    <n v="12906"/>
    <n v="0.85840000000000005"/>
    <n v="0"/>
    <x v="0"/>
    <x v="2"/>
    <x v="32"/>
    <x v="7"/>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818"/>
    <s v="Cupos  en Formación Titulada del SENA"/>
    <n v="13517"/>
    <n v="12195"/>
    <n v="0.9022"/>
    <n v="0"/>
    <x v="0"/>
    <x v="2"/>
    <x v="40"/>
    <x v="7"/>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818"/>
    <s v="Cupos  en Formación Titulada del SENA"/>
    <n v="7414"/>
    <n v="6786"/>
    <n v="0.9153"/>
    <n v="0"/>
    <x v="0"/>
    <x v="2"/>
    <x v="34"/>
    <x v="7"/>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818"/>
    <s v="Cupos  en Formación Titulada del SENA"/>
    <n v="4121"/>
    <n v="3429"/>
    <n v="0.83209999999999995"/>
    <n v="0"/>
    <x v="0"/>
    <x v="2"/>
    <x v="35"/>
    <x v="7"/>
    <x v="35"/>
    <x v="35"/>
    <x v="35"/>
    <d v="2025-01-01T00:00:00"/>
    <d v="2025-12-31T00:00:00"/>
    <n v="2025"/>
    <s v="25 AMBIENTES DE APRENDIZAJE TIPO AULA 4 SALAS DE C�MPUTO 2 LABORATORIOS DE QU�MICA 1 PLANTA DE PL�STICOS 1 PLANTA DE MATRICERIA"/>
    <s v="25 COMPUTADORES - 25 VIDEO BEAM O PANTALLAS PROFESIONALES - SOFTWARE ESPECIALIZADO - M�QUINAS Y EQUIPOS RELACIONADOS CON PROCESOS DE TRANSFORMACI�N DE PL�STICO, QU�MICA, MATRICERIA Y DISEÑO."/>
    <s v="80 INSTRUCTORES - 7 PERSONAL ADMINISTRATIVO DE APOYO"/>
    <s v="Mariana Quiñones"/>
    <s v="Coordinadora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818"/>
    <s v="Cupos  en Formación Titulada del SENA"/>
    <n v="14705"/>
    <n v="13475"/>
    <n v="0.91639999999999999"/>
    <n v="0"/>
    <x v="0"/>
    <x v="2"/>
    <x v="38"/>
    <x v="7"/>
    <x v="38"/>
    <x v="38"/>
    <x v="38"/>
    <d v="2025-01-01T00:00:00"/>
    <d v="2025-12-31T00:00:00"/>
    <n v="2025"/>
    <s v="Equipos de Computo."/>
    <s v="Software, Sofia Plus"/>
    <s v="Coordinadores Académicos"/>
    <s v="Estrella Izquierdo Alzate, Henry Martínez Cortez, Eva Jzneth Sánchez, Carlos Restrepo, Carolina Veg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818"/>
    <s v="Cupos  en Formación Titulada del SENA"/>
    <n v="8710"/>
    <n v="7485"/>
    <n v="0.85940000000000005"/>
    <n v="0"/>
    <x v="0"/>
    <x v="2"/>
    <x v="36"/>
    <x v="7"/>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818"/>
    <s v="Cupos  en Formación Titulada del SENA"/>
    <n v="12314"/>
    <n v="10928"/>
    <n v="0.88739999999999997"/>
    <n v="0"/>
    <x v="0"/>
    <x v="2"/>
    <x v="37"/>
    <x v="7"/>
    <x v="37"/>
    <x v="37"/>
    <x v="37"/>
    <d v="2025-01-01T00:00:00"/>
    <d v="2025-12-31T00:00:00"/>
    <n v="2025"/>
    <s v="Ambientes de formación, Equipos de Cómputo, materiales de formación."/>
    <s v="Plataforma LMS, conexión a internet, Plataformas"/>
    <s v="Coordinadores Académicos, Coordinador Misional, Instructores, apoyos administrativo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6"/>
    <s v="Cupos de formación Técnica Laboral y Otros SENA"/>
    <n v="13272"/>
    <n v="12315"/>
    <n v="0.92789999999999995"/>
    <n v="0"/>
    <x v="0"/>
    <x v="2"/>
    <x v="31"/>
    <x v="8"/>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6"/>
    <s v="Cupos de formación Técnica Laboral y Otros SENA"/>
    <n v="10590"/>
    <n v="9068"/>
    <n v="0.85629999999999995"/>
    <n v="0"/>
    <x v="0"/>
    <x v="2"/>
    <x v="32"/>
    <x v="8"/>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6"/>
    <s v="Cupos de formación Técnica Laboral y Otros SENA"/>
    <n v="9668"/>
    <n v="8766"/>
    <n v="0.90669999999999995"/>
    <n v="0"/>
    <x v="0"/>
    <x v="2"/>
    <x v="40"/>
    <x v="8"/>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s v="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6"/>
    <s v="Cupos de formación Técnica Laboral y Otros SENA"/>
    <n v="4225"/>
    <n v="4152"/>
    <n v="0.98270000000000002"/>
    <n v="0"/>
    <x v="0"/>
    <x v="2"/>
    <x v="34"/>
    <x v="8"/>
    <x v="34"/>
    <x v="34"/>
    <x v="34"/>
    <d v="2025-01-01T00:00:00"/>
    <d v="2025-12-31T00:00:00"/>
    <n v="2025"/>
    <s v="Infraestructura Centro de Diseño Tecnológico Industrial"/>
    <s v="Lineamientos del Proceso de Certificación de competencias laborales"/>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6"/>
    <s v="Cupos de formación Técnica Laboral y Otros SENA"/>
    <n v="1594"/>
    <n v="1405"/>
    <n v="0.88139999999999996"/>
    <n v="0"/>
    <x v="0"/>
    <x v="2"/>
    <x v="35"/>
    <x v="8"/>
    <x v="35"/>
    <x v="35"/>
    <x v="35"/>
    <d v="2025-01-01T00:00:00"/>
    <d v="2025-12-31T00:00:00"/>
    <n v="2025"/>
    <s v="15 AMBIENTES DE APRENDIZAJE TIPO AULA 4 SALAS DE CÓMPUTO 2 LABORATORIOS DE QUÍMICA 1 PLANTA DE PLÁSTICOS 1 PLANTA DE MATRICERÍA"/>
    <s v="25 COMPUTADORES - 15 VIDEO BEAM O PANTALLAS PROFESIONALES - SOFTWARE ESPECIALIZADO - MÁQUINAS Y EQUIPOS RELACIONADOS CON PROCESOS DE TRANSFORMACIÓN DE PLÁSTICO, QUÍMICA, MATRICERÍA Y DISEÑO."/>
    <s v="54 INSTRUCTORES - 7 PERSONAL ADMINISTRATIVO DE APOYO"/>
    <s v="Mariana Quiñones"/>
    <s v="Coordinadora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6"/>
    <s v="Cupos de formación Técnica Laboral y Otros SENA"/>
    <n v="10866"/>
    <n v="10045"/>
    <n v="0.9244"/>
    <n v="0"/>
    <x v="0"/>
    <x v="2"/>
    <x v="38"/>
    <x v="8"/>
    <x v="38"/>
    <x v="38"/>
    <x v="38"/>
    <d v="2025-01-01T00:00:00"/>
    <d v="2025-12-31T00:00:00"/>
    <n v="2025"/>
    <s v="Equipos de Computo."/>
    <s v="Software, Sofia Plus"/>
    <s v="Coordinadores Académicos"/>
    <s v="Estrella Izquierdo Alzate, Henry Martínez Cortez, Eva Jzneth Sánchez, Carlos Restrepo, Carolina Vega, Liliana Tique"/>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6"/>
    <s v="Cupos de formación Técnica Laboral y Otros SENA"/>
    <n v="5998"/>
    <n v="5111"/>
    <n v="0.85209999999999997"/>
    <n v="0"/>
    <x v="0"/>
    <x v="2"/>
    <x v="36"/>
    <x v="8"/>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6"/>
    <s v="Cupos de formación Técnica Laboral y Otros SENA"/>
    <n v="8804"/>
    <n v="8012"/>
    <n v="0.91"/>
    <n v="0"/>
    <x v="0"/>
    <x v="2"/>
    <x v="37"/>
    <x v="8"/>
    <x v="37"/>
    <x v="37"/>
    <x v="37"/>
    <d v="2025-01-01T00:00:00"/>
    <d v="2025-12-31T00:00:00"/>
    <n v="2025"/>
    <s v="Ambientes de formación, Equipos de Cómputo, materiales de formación."/>
    <s v="Plataforma LMS, conexión a internet, Plataformas"/>
    <s v="Coordinadores Académicos, Coordinador Misional, Instructores, apoyos administrativo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274"/>
    <s v="Cupos en formación virtual (incluye Bilinguismo) (incluidos en la Formación Titulada y Complementaria)"/>
    <n v="29372"/>
    <n v="20901"/>
    <n v="0.71160000000000001"/>
    <n v="0"/>
    <x v="0"/>
    <x v="2"/>
    <x v="31"/>
    <x v="9"/>
    <x v="31"/>
    <x v="31"/>
    <x v="31"/>
    <d v="2025-01-01T00:00:00"/>
    <d v="2025-12-31T00:00:00"/>
    <n v="2025"/>
    <s v="Equipos de Cómputo"/>
    <s v="Red de teleinformática del Centro, Software de apoyo a la formación, Territorium."/>
    <s v="Instructores de planta y contratistas, Coordinadores Académicos, Apoyos Administrativos, Autoevaluación y Registro Calificado"/>
    <s v="Ludwig Mauricio Rojas Delgado y Andres Mauricio Clavijo Peña"/>
    <s v="Coordinador Académico y 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274"/>
    <s v="Cupos en formación virtual (incluye Bilinguismo) (incluidos en la Formación Titulada y Complementaria)"/>
    <n v="19919"/>
    <n v="12170"/>
    <n v="0.61099999999999999"/>
    <n v="0"/>
    <x v="0"/>
    <x v="2"/>
    <x v="40"/>
    <x v="9"/>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líder de articulación, apoyos administrativ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274"/>
    <s v="Cupos en formación virtual (incluye Bilinguismo) (incluidos en la Formación Titulada y Complementaria)"/>
    <n v="22597"/>
    <n v="16500"/>
    <n v="0.73019999999999996"/>
    <n v="0"/>
    <x v="0"/>
    <x v="2"/>
    <x v="34"/>
    <x v="9"/>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274"/>
    <s v="Cupos en formación virtual (incluye Bilinguismo) (incluidos en la Formación Titulada y Complementaria)"/>
    <n v="20834"/>
    <n v="10807"/>
    <n v="0.51870000000000005"/>
    <n v="0"/>
    <x v="0"/>
    <x v="2"/>
    <x v="35"/>
    <x v="9"/>
    <x v="35"/>
    <x v="35"/>
    <x v="35"/>
    <d v="2025-01-01T00:00:00"/>
    <d v="2025-12-31T00:00:00"/>
    <n v="2025"/>
    <s v="No requiere ambientes"/>
    <s v="10 equipos de computo"/>
    <s v="10 INSTRUCTORES 3 PERSONAL ADMINISTRATIVO DE APOYO"/>
    <s v="Harry Maturana Diana Leon Lina Cresp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274"/>
    <s v="Cupos en formación virtual (incluye Bilinguismo) (incluidos en la Formación Titulada y Complementaria)"/>
    <n v="14506"/>
    <n v="13170"/>
    <n v="0.90790000000000004"/>
    <n v="0"/>
    <x v="0"/>
    <x v="2"/>
    <x v="38"/>
    <x v="9"/>
    <x v="38"/>
    <x v="38"/>
    <x v="38"/>
    <d v="2025-01-01T00:00:00"/>
    <d v="2025-12-31T00:00:00"/>
    <n v="2025"/>
    <s v="Equipos de Computo."/>
    <s v="Software, Sofia Plus"/>
    <s v="Coordinadores Académicos"/>
    <s v="Estrella Izquierdo Alzate, Henry Martínez Cortez, Eva Jzneth Sánchez, Carlos Restrepo, Carolina Veg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274"/>
    <s v="Cupos en formación virtual (incluye Bilinguismo) (incluidos en la Formación Titulada y Complementaria)"/>
    <n v="28612"/>
    <n v="17291"/>
    <n v="0.60429999999999995"/>
    <n v="0"/>
    <x v="0"/>
    <x v="2"/>
    <x v="36"/>
    <x v="9"/>
    <x v="36"/>
    <x v="36"/>
    <x v="36"/>
    <d v="2025-01-01T00:00:00"/>
    <d v="2025-12-31T00:00:00"/>
    <n v="2025"/>
    <s v="Instalaciones, material publicitario y equipos de y para presentación."/>
    <s v="Plataformas digitales, bases de datos y herramientas de comunicación"/>
    <s v="personal de promoción, orientadores y equipo de soporte"/>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274"/>
    <s v="Cupos en formación virtual (incluye Bilinguismo) (incluidos en la Formación Titulada y Complementaria)"/>
    <n v="25514"/>
    <n v="14393"/>
    <n v="0.56410000000000005"/>
    <n v="0"/>
    <x v="0"/>
    <x v="2"/>
    <x v="37"/>
    <x v="9"/>
    <x v="37"/>
    <x v="37"/>
    <x v="37"/>
    <d v="2025-01-01T00:00:00"/>
    <d v="2025-12-31T00:00:00"/>
    <n v="2025"/>
    <s v="Equipos de computo"/>
    <s v="Plataforma LMS, conexión a internet, Plataformas"/>
    <s v="Coordinadores Académicos, Coordinador Misional, Instructore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64"/>
    <s v="Cupos formación Integral Profesional ( Gran Total)"/>
    <n v="72510"/>
    <n v="55915"/>
    <n v="0.77110000000000001"/>
    <n v="0"/>
    <x v="0"/>
    <x v="2"/>
    <x v="31"/>
    <x v="10"/>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64"/>
    <s v="Cupos formación Integral Profesional ( Gran Total)"/>
    <n v="58033"/>
    <n v="38552"/>
    <n v="0.6643"/>
    <n v="0"/>
    <x v="0"/>
    <x v="2"/>
    <x v="32"/>
    <x v="10"/>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64"/>
    <s v="Cupos formación Integral Profesional ( Gran Total)"/>
    <n v="47676"/>
    <n v="38839"/>
    <n v="0.81459999999999999"/>
    <n v="0"/>
    <x v="0"/>
    <x v="2"/>
    <x v="40"/>
    <x v="10"/>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líder de articulación, apoyos administrativ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64"/>
    <s v="Cupos formación Integral Profesional ( Gran Total)"/>
    <n v="44164"/>
    <n v="33163"/>
    <n v="0.75090000000000001"/>
    <n v="0"/>
    <x v="0"/>
    <x v="2"/>
    <x v="34"/>
    <x v="10"/>
    <x v="34"/>
    <x v="34"/>
    <x v="34"/>
    <d v="2025-01-01T00:00:00"/>
    <d v="2025-12-31T00:00:00"/>
    <n v="2025"/>
    <s v="Infraestructura Centro de Diseño Tecnológico Industrial"/>
    <s v="Lineamientos del Proceso de Certificación de competencias laborales"/>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64"/>
    <s v="Cupos formación Integral Profesional ( Gran Total)"/>
    <n v="29826"/>
    <n v="19558"/>
    <n v="0.65569999999999995"/>
    <n v="0"/>
    <x v="0"/>
    <x v="2"/>
    <x v="35"/>
    <x v="10"/>
    <x v="35"/>
    <x v="35"/>
    <x v="35"/>
    <d v="2025-01-01T00:00:00"/>
    <d v="2025-12-31T00:00:00"/>
    <n v="2025"/>
    <s v="25 AMBIENTES DE APRENDIZAJE TIPO AULA 4 SALAS DE CÓMPUTO 2 LABORATORIOS DE QUÍMICA 1 PLANTA DE PLÁSTICOS 1 PLANTA DE MATRICERÍA"/>
    <s v="25 COMPUTADORES - 25 VIDEO BEAM O PANTALLAS PROFESIONALES - SOFTWARE ESPECIALIZADO - MÁQUINAS Y EQUIPOS RELACIONADOS CON PROCESOS DE TRANSFORMACIÓN DE PLÁSTICO, QUÍMICA, MATRICERÍA Y DISEÑO."/>
    <s v="80 INSTRUCTORES - 7 PERSONAL ADMINISTRATIVO DE APOYO"/>
    <s v="Mariana Quiñones"/>
    <s v="Coordinadora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64"/>
    <s v="Cupos formación Integral Profesional ( Gran Total)"/>
    <n v="49695"/>
    <n v="43232"/>
    <n v="0.86990000000000001"/>
    <n v="0"/>
    <x v="0"/>
    <x v="2"/>
    <x v="38"/>
    <x v="10"/>
    <x v="38"/>
    <x v="38"/>
    <x v="38"/>
    <d v="2025-01-01T00:00:00"/>
    <d v="2025-12-31T00:00:00"/>
    <n v="2025"/>
    <s v="Equipos de Computo."/>
    <s v="Software, Sofia Plus"/>
    <s v="Coordinadores Académicos"/>
    <s v="Estrella Izquierdo Alzate, Henry Martínez Cortez, Eva Jzneth Sánchez, Carlos Restrepo, Carolina Vega, Liliana Tique"/>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64"/>
    <s v="Cupos formación Integral Profesional ( Gran Total)"/>
    <n v="56145"/>
    <n v="37394"/>
    <n v="0.66600000000000004"/>
    <n v="0"/>
    <x v="0"/>
    <x v="2"/>
    <x v="36"/>
    <x v="10"/>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64"/>
    <s v="Cupos formación Integral Profesional ( Gran Total)"/>
    <n v="72435"/>
    <n v="57118"/>
    <n v="0.78849999999999998"/>
    <n v="0"/>
    <x v="0"/>
    <x v="2"/>
    <x v="37"/>
    <x v="10"/>
    <x v="37"/>
    <x v="37"/>
    <x v="37"/>
    <d v="2025-01-01T00:00:00"/>
    <d v="2025-12-31T00:00:00"/>
    <n v="2025"/>
    <s v="Ambientes de formación, Equipos de Cómputo, materiales de formación."/>
    <s v="Plataforma LMS, conexión a internet, Plataformas"/>
    <s v="Coordinadores Académicos, Coordinador Misional, Instructores, apoyos administrativo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81"/>
    <s v="Certificación TOTAL - Centros de Formación"/>
    <n v="30574"/>
    <n v="14480"/>
    <n v="0.47360000000000002"/>
    <n v="0"/>
    <x v="0"/>
    <x v="2"/>
    <x v="31"/>
    <x v="11"/>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81"/>
    <s v="Certificación TOTAL - Centros de Formación"/>
    <n v="20668"/>
    <n v="9985"/>
    <n v="0.48309999999999997"/>
    <n v="0"/>
    <x v="0"/>
    <x v="2"/>
    <x v="32"/>
    <x v="11"/>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én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81"/>
    <s v="Certificación TOTAL - Centros de Formación"/>
    <n v="16585"/>
    <n v="12917"/>
    <n v="0.77880000000000005"/>
    <n v="0"/>
    <x v="0"/>
    <x v="2"/>
    <x v="33"/>
    <x v="11"/>
    <x v="33"/>
    <x v="33"/>
    <x v="33"/>
    <d v="2025-01-01T00:00:00"/>
    <d v="2025-12-31T00:00:00"/>
    <n v="2025"/>
    <s v="Oficinas administrativas"/>
    <s v="Equipos y Software"/>
    <s v="Grupo de Administración Educativa, Coordinador de Formación Profesional, Coordinadores Académicos, Subdirección de Centro"/>
    <s v="Carlos Ivan Zuluaga Villamarin"/>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81"/>
    <s v="Certificación TOTAL - Centros de Formación"/>
    <n v="20373"/>
    <n v="11165"/>
    <n v="0.54800000000000004"/>
    <n v="0"/>
    <x v="0"/>
    <x v="2"/>
    <x v="34"/>
    <x v="11"/>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81"/>
    <s v="Certificación TOTAL - Centros de Formación"/>
    <n v="10336"/>
    <n v="5052"/>
    <n v="0.48880000000000001"/>
    <n v="0"/>
    <x v="0"/>
    <x v="2"/>
    <x v="35"/>
    <x v="11"/>
    <x v="35"/>
    <x v="35"/>
    <x v="35"/>
    <d v="2025-01-01T00:00:00"/>
    <d v="2025-12-31T00:00:00"/>
    <n v="2025"/>
    <s v="2 Oficinas"/>
    <s v="Equipos de cómputo - Acceso a Internet - Plataformas institucionales"/>
    <s v="80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81"/>
    <s v="Certificación TOTAL - Centros de Formación"/>
    <n v="26984"/>
    <n v="18463"/>
    <n v="0.68420000000000003"/>
    <n v="0"/>
    <x v="0"/>
    <x v="2"/>
    <x v="38"/>
    <x v="11"/>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81"/>
    <s v="Certificación TOTAL - Centros de Formación"/>
    <n v="22971"/>
    <n v="11496"/>
    <n v="0.50049999999999994"/>
    <n v="0"/>
    <x v="0"/>
    <x v="2"/>
    <x v="36"/>
    <x v="11"/>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81"/>
    <s v="Certificación TOTAL - Centros de Formación"/>
    <n v="32229"/>
    <n v="23105"/>
    <n v="0.71689999999999998"/>
    <n v="0"/>
    <x v="0"/>
    <x v="2"/>
    <x v="37"/>
    <x v="11"/>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9"/>
    <s v="Certificación - Total Formación Titulada"/>
    <n v="6544"/>
    <n v="1269"/>
    <n v="0.19389999999999999"/>
    <n v="0"/>
    <x v="0"/>
    <x v="2"/>
    <x v="31"/>
    <x v="12"/>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9"/>
    <s v="Certificación - Total Formación Titulada"/>
    <n v="4254"/>
    <n v="856"/>
    <n v="0.20119999999999999"/>
    <n v="0"/>
    <x v="0"/>
    <x v="2"/>
    <x v="32"/>
    <x v="12"/>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enez"/>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9"/>
    <s v="Certificación - Total Formación Titulada"/>
    <n v="1928"/>
    <n v="1010"/>
    <n v="0.52390000000000003"/>
    <n v="0"/>
    <x v="0"/>
    <x v="2"/>
    <x v="33"/>
    <x v="12"/>
    <x v="33"/>
    <x v="33"/>
    <x v="33"/>
    <d v="2025-01-01T00:00:00"/>
    <d v="2025-12-31T00:00:00"/>
    <n v="2025"/>
    <s v="Oficinas administrativas"/>
    <s v="Equipos y Software"/>
    <s v="Grupo de Administración Educativa, Coordinador de Formación Profesional, Coordinadores Académicos, Subdirección de Centro"/>
    <s v="Carlos Ivan Zuluaga Villamarin"/>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9"/>
    <s v="Certificación - Total Formación Titulada"/>
    <n v="2361"/>
    <n v="1183"/>
    <n v="0.50109999999999999"/>
    <n v="0"/>
    <x v="0"/>
    <x v="2"/>
    <x v="34"/>
    <x v="12"/>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9"/>
    <s v="Certificación - Total Formación Titulada"/>
    <n v="692"/>
    <n v="331"/>
    <n v="0.4783"/>
    <n v="0"/>
    <x v="0"/>
    <x v="2"/>
    <x v="35"/>
    <x v="12"/>
    <x v="35"/>
    <x v="35"/>
    <x v="35"/>
    <d v="2025-01-01T00:00:00"/>
    <d v="2025-12-31T00:00:00"/>
    <n v="2025"/>
    <s v="2 Oficinas"/>
    <s v="Equipos de cómputo - Acceso a Internet - Plataformas institucionales"/>
    <s v="80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9"/>
    <s v="Certificación - Total Formación Titulada"/>
    <n v="5561"/>
    <n v="1308"/>
    <n v="0.23519999999999999"/>
    <n v="0"/>
    <x v="0"/>
    <x v="2"/>
    <x v="38"/>
    <x v="12"/>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9"/>
    <s v="Certificación - Total Formación Titulada"/>
    <n v="3063"/>
    <n v="620"/>
    <n v="0.2024"/>
    <n v="0"/>
    <x v="0"/>
    <x v="2"/>
    <x v="36"/>
    <x v="12"/>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9"/>
    <s v="Certificación - Total Formación Titulada"/>
    <n v="4248"/>
    <n v="1376"/>
    <n v="0.32390000000000002"/>
    <n v="0"/>
    <x v="0"/>
    <x v="2"/>
    <x v="37"/>
    <x v="12"/>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8"/>
    <s v="Certificación - Técnica Laboral y Otros"/>
    <n v="5615"/>
    <n v="676"/>
    <n v="0.12039999999999999"/>
    <n v="0"/>
    <x v="0"/>
    <x v="2"/>
    <x v="31"/>
    <x v="13"/>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8"/>
    <s v="Certificación - Técnica Laboral y Otros"/>
    <n v="3596"/>
    <n v="712"/>
    <n v="0.19800000000000001"/>
    <n v="0"/>
    <x v="0"/>
    <x v="2"/>
    <x v="32"/>
    <x v="13"/>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en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8"/>
    <s v="Certificación - Técnica Laboral y Otros"/>
    <n v="1493"/>
    <n v="629"/>
    <n v="0.42130000000000001"/>
    <n v="0"/>
    <x v="0"/>
    <x v="2"/>
    <x v="33"/>
    <x v="13"/>
    <x v="33"/>
    <x v="33"/>
    <x v="33"/>
    <d v="2025-01-01T00:00:00"/>
    <d v="2025-12-31T00:00:00"/>
    <n v="2025"/>
    <s v="Oficinas administrativas"/>
    <s v="Equipos y Software"/>
    <s v="Grupo de Administración Educativa, Coordinador de Formación Profesional, Coordinadores Académicos, Subdirección de Centro"/>
    <s v="Carlos Ivan Zuluaga Villamarin"/>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8"/>
    <s v="Certificación - Técnica Laboral y Otros"/>
    <n v="1893"/>
    <n v="738"/>
    <n v="0.38990000000000002"/>
    <n v="0"/>
    <x v="0"/>
    <x v="2"/>
    <x v="34"/>
    <x v="13"/>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8"/>
    <s v="Certificación - Técnica Laboral y Otros"/>
    <n v="429"/>
    <n v="111"/>
    <n v="0.25869999999999999"/>
    <n v="0"/>
    <x v="0"/>
    <x v="2"/>
    <x v="35"/>
    <x v="13"/>
    <x v="35"/>
    <x v="35"/>
    <x v="35"/>
    <d v="2025-01-01T00:00:00"/>
    <d v="2025-12-31T00:00:00"/>
    <n v="2025"/>
    <s v="2 Oficinas"/>
    <s v="Equipos de cómputo - Acceso a Internet - Plataformas institucionales"/>
    <s v="80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8"/>
    <s v="Certificación - Técnica Laboral y Otros"/>
    <n v="4809"/>
    <n v="1037"/>
    <n v="0.21560000000000001"/>
    <n v="0"/>
    <x v="0"/>
    <x v="2"/>
    <x v="38"/>
    <x v="13"/>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8"/>
    <s v="Certificación - Técnica Laboral y Otros"/>
    <n v="2241"/>
    <n v="465"/>
    <n v="0.20749999999999999"/>
    <n v="0"/>
    <x v="0"/>
    <x v="2"/>
    <x v="36"/>
    <x v="13"/>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8"/>
    <s v="Certificación - Técnica Laboral y Otros"/>
    <n v="3548"/>
    <n v="1047"/>
    <n v="0.29509999999999997"/>
    <n v="0"/>
    <x v="0"/>
    <x v="2"/>
    <x v="37"/>
    <x v="13"/>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3"/>
    <s v="Cupos formación complementaria"/>
    <n v="54646"/>
    <n v="39805"/>
    <n v="0.72840000000000005"/>
    <n v="0"/>
    <x v="0"/>
    <x v="2"/>
    <x v="31"/>
    <x v="14"/>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3"/>
    <s v="Cupos formación complementaria"/>
    <n v="42998"/>
    <n v="25646"/>
    <n v="0.59640000000000004"/>
    <n v="0"/>
    <x v="0"/>
    <x v="2"/>
    <x v="32"/>
    <x v="14"/>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3"/>
    <s v="Cupos formación complementaria"/>
    <n v="36750"/>
    <n v="26377"/>
    <n v="0.7177"/>
    <n v="0"/>
    <x v="0"/>
    <x v="2"/>
    <x v="34"/>
    <x v="14"/>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3"/>
    <s v="Cupos formación complementaria"/>
    <n v="25705"/>
    <n v="16129"/>
    <n v="0.62749999999999995"/>
    <n v="0"/>
    <x v="0"/>
    <x v="2"/>
    <x v="35"/>
    <x v="14"/>
    <x v="35"/>
    <x v="35"/>
    <x v="35"/>
    <d v="2025-01-01T00:00:00"/>
    <d v="2025-12-31T00:00:00"/>
    <n v="2025"/>
    <s v="25 AMBIENTES DE APRENDIZAJE TIPO AULA 4 SALAS DE CÓMPUTO 2 LABORATORIOS DE QUÍMICA 1 PLANTA DE PLÁSTICOS 1 PLANTA DE MATRICERÍA"/>
    <s v="25 COMPUTADORES - 25 VIDEO BEAM O PANTALLAS PROFESIONALES - SOFTWARE ESPECIALIZADO - MÁQUINAS Y EQUIPOS RELACIONADOS CON PROCESOS DE TRANSFORMACIÓN DE PLÁSTICO, QUÍMICA, MATRICERÍA Y DISEÑO"/>
    <s v="20 INSTRUCTORES 7 PERSONAL ADMINISTRATIVO DE APOYO"/>
    <s v="Harry Maturana Diana Leon Lina Crespo"/>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3"/>
    <s v="Cupos formación complementaria"/>
    <n v="47435"/>
    <n v="29909"/>
    <n v="0.63049999999999995"/>
    <n v="0"/>
    <x v="0"/>
    <x v="2"/>
    <x v="36"/>
    <x v="14"/>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3"/>
    <s v="Cupos formación complementaria"/>
    <n v="60121"/>
    <n v="46190"/>
    <n v="0.76829999999999998"/>
    <n v="0"/>
    <x v="0"/>
    <x v="2"/>
    <x v="37"/>
    <x v="14"/>
    <x v="37"/>
    <x v="37"/>
    <x v="37"/>
    <d v="2025-01-01T00:00:00"/>
    <d v="2025-12-31T00:00:00"/>
    <n v="2025"/>
    <s v="Ambientes de formación, Equipos de Cómputo, materiales de formación."/>
    <s v="Plataforma LMS, conexión a internet, Plataformas"/>
    <s v="Coordinadores Académicos, Coordinador Misional, Instructores, apoyos administrativos."/>
    <s v="Zayda Patricia Ve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80"/>
    <s v="Certificación - Formación Complementaria"/>
    <n v="24030"/>
    <n v="13211"/>
    <n v="0.54979999999999996"/>
    <n v="0"/>
    <x v="0"/>
    <x v="2"/>
    <x v="31"/>
    <x v="15"/>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80"/>
    <s v="Certificación - Formación Complementaria"/>
    <n v="16414"/>
    <n v="9129"/>
    <n v="0.55620000000000003"/>
    <n v="0"/>
    <x v="0"/>
    <x v="2"/>
    <x v="32"/>
    <x v="15"/>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en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80"/>
    <s v="Certificación - Formación Complementaria"/>
    <n v="14657"/>
    <n v="11907"/>
    <n v="0.81240000000000001"/>
    <n v="0"/>
    <x v="0"/>
    <x v="2"/>
    <x v="33"/>
    <x v="15"/>
    <x v="33"/>
    <x v="33"/>
    <x v="33"/>
    <d v="2025-01-01T00:00:00"/>
    <d v="2025-12-31T00:00:00"/>
    <n v="2025"/>
    <s v="Oficinas administrativas"/>
    <s v="Equipos y Software"/>
    <s v="Grupo de Administración Educativa, Coordinador de Formación Profesional, Coordinadores Académicos, Subdirección de Centro"/>
    <s v="Carlos Ivan Zuluaga Villamarin"/>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80"/>
    <s v="Certificación - Formación Complementaria"/>
    <n v="18012"/>
    <n v="9982"/>
    <n v="0.55420000000000003"/>
    <n v="0"/>
    <x v="0"/>
    <x v="2"/>
    <x v="34"/>
    <x v="15"/>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80"/>
    <s v="Certificación - Formación Complementaria"/>
    <n v="9644"/>
    <n v="4721"/>
    <n v="0.48949999999999999"/>
    <n v="0"/>
    <x v="0"/>
    <x v="2"/>
    <x v="35"/>
    <x v="15"/>
    <x v="35"/>
    <x v="35"/>
    <x v="35"/>
    <d v="2025-01-01T00:00:00"/>
    <d v="2025-12-31T00:00:00"/>
    <n v="2025"/>
    <s v="2 Oficinas"/>
    <s v="Equipos de cómputo - Acceso a Internet - Plataformas institucionales"/>
    <s v="80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80"/>
    <s v="Certificación - Formación Complementaria"/>
    <n v="21423"/>
    <n v="17155"/>
    <n v="0.80079999999999996"/>
    <n v="0"/>
    <x v="0"/>
    <x v="2"/>
    <x v="38"/>
    <x v="15"/>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80"/>
    <s v="Certificación - Formación Complementaria"/>
    <n v="19908"/>
    <n v="10876"/>
    <n v="0.54630000000000001"/>
    <n v="0"/>
    <x v="0"/>
    <x v="2"/>
    <x v="36"/>
    <x v="15"/>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80"/>
    <s v="Certificación - Formación Complementaria"/>
    <n v="27981"/>
    <n v="21729"/>
    <n v="0.77659999999999996"/>
    <n v="0"/>
    <x v="0"/>
    <x v="2"/>
    <x v="37"/>
    <x v="15"/>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7"/>
    <s v="Certificación - Educación Superior"/>
    <n v="929"/>
    <n v="593"/>
    <n v="0.63829999999999998"/>
    <n v="0"/>
    <x v="0"/>
    <x v="2"/>
    <x v="31"/>
    <x v="16"/>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Olga Beatriz Ladino Soto, Ludwig Mauricio Rojas Delgado, Liliana UrriagoFontal, Clara Ximena Bolaños, Betancour, German David Chaves Cobo"/>
    <s v="Coordinadores Académicos y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7"/>
    <s v="Certificación - Educación Superior"/>
    <n v="658"/>
    <n v="144"/>
    <n v="0.21879999999999999"/>
    <n v="0"/>
    <x v="0"/>
    <x v="2"/>
    <x v="32"/>
    <x v="16"/>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Luisa Fernanda Jimen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7"/>
    <s v="Certificación - Educación Superior"/>
    <n v="435"/>
    <n v="381"/>
    <n v="0.87590000000000001"/>
    <n v="0"/>
    <x v="0"/>
    <x v="2"/>
    <x v="33"/>
    <x v="16"/>
    <x v="33"/>
    <x v="33"/>
    <x v="33"/>
    <d v="2025-01-01T00:00:00"/>
    <d v="2025-12-31T00:00:00"/>
    <n v="2025"/>
    <s v="Oficinas administrativas"/>
    <s v="Equipos y Software"/>
    <s v="Grupo de Administración Educativa, Coordinador de Formación Profesional, Coordinadores Académicos, Subdirección de Centro"/>
    <s v="Carlos Ivan Zuluaga Villamarin"/>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7"/>
    <s v="Certificación - Educación Superior"/>
    <n v="468"/>
    <n v="445"/>
    <n v="0.95089999999999997"/>
    <n v="0"/>
    <x v="0"/>
    <x v="2"/>
    <x v="34"/>
    <x v="16"/>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7"/>
    <s v="Certificación - Educación Superior"/>
    <n v="263"/>
    <n v="220"/>
    <n v="0.83650000000000002"/>
    <n v="0"/>
    <x v="0"/>
    <x v="2"/>
    <x v="35"/>
    <x v="16"/>
    <x v="35"/>
    <x v="35"/>
    <x v="35"/>
    <d v="2025-01-01T00:00:00"/>
    <d v="2025-12-31T00:00:00"/>
    <n v="2025"/>
    <s v="2 Oficinas"/>
    <s v="Equipos de cómputo - Acceso a Internet - Plataformas institucionales"/>
    <s v="80 INSTRUCTORES 3 PERSONAL ADMINISTRATIVO DE APOYO"/>
    <s v="Maribell Gonzalez"/>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7"/>
    <s v="Certificación - Educación Superior"/>
    <n v="752"/>
    <n v="271"/>
    <n v="0.3604"/>
    <n v="0"/>
    <x v="0"/>
    <x v="2"/>
    <x v="38"/>
    <x v="16"/>
    <x v="38"/>
    <x v="38"/>
    <x v="38"/>
    <d v="2025-01-01T00:00:00"/>
    <d v="2025-12-31T00:00:00"/>
    <n v="2025"/>
    <s v="Equipos de Computo."/>
    <s v="Software y sofia Plus"/>
    <s v="Equipos de Administración Educativa"/>
    <s v="Maria Cristina Murillo"/>
    <s v="Coordinadora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7"/>
    <s v="Certificación - Educación Superior"/>
    <n v="822"/>
    <n v="155"/>
    <n v="0.18859999999999999"/>
    <n v="0"/>
    <x v="0"/>
    <x v="2"/>
    <x v="36"/>
    <x v="16"/>
    <x v="36"/>
    <x v="36"/>
    <x v="36"/>
    <d v="2025-01-01T00:00:00"/>
    <d v="2025-12-31T00:00:00"/>
    <n v="2025"/>
    <s v="Instalaciones adecuadas, equipos de computo , material didáctico."/>
    <s v="Plataformas virtuales y software específico."/>
    <s v="Instructores, evaluadores y personal de apoyo."/>
    <s v="Juan Carlos Moren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7"/>
    <s v="Certificación - Educación Superior"/>
    <n v="700"/>
    <n v="329"/>
    <n v="0.47"/>
    <n v="0"/>
    <x v="0"/>
    <x v="2"/>
    <x v="37"/>
    <x v="16"/>
    <x v="37"/>
    <x v="37"/>
    <x v="37"/>
    <d v="2025-01-01T00:00:00"/>
    <d v="2025-12-31T00:00:00"/>
    <n v="2025"/>
    <s v="Ambientes de formación, Equipos de Cómputo, materiales de formación."/>
    <s v="Plataforma LMS, conexión a internet, Plataformas"/>
    <s v="Coordinadores Académicos, Coordinador Misional, Instructores, apoyos administrativos."/>
    <s v="Miosotis Cardenas Garcia"/>
    <s v="Coordinadora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5"/>
    <s v="Retención - Formación Complementaria"/>
    <n v="0.52"/>
    <n v="0.65910000000000002"/>
    <n v="1.2675000000000001"/>
    <n v="0"/>
    <x v="0"/>
    <x v="2"/>
    <x v="40"/>
    <x v="0"/>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3"/>
    <s v="Retención - Técnica Laboral y Otros"/>
    <n v="0.755"/>
    <n v="0.91359999999999997"/>
    <n v="1.2101"/>
    <n v="0"/>
    <x v="0"/>
    <x v="2"/>
    <x v="40"/>
    <x v="1"/>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2"/>
    <s v="Retención - Educación Superior"/>
    <n v="0.75"/>
    <n v="0.84540000000000004"/>
    <n v="1.1272"/>
    <n v="0"/>
    <x v="0"/>
    <x v="2"/>
    <x v="40"/>
    <x v="2"/>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4"/>
    <s v="Retención - Total Formación Titulada"/>
    <n v="0.75249999999999995"/>
    <n v="0.89449999999999996"/>
    <n v="1.1887000000000001"/>
    <n v="0"/>
    <x v="0"/>
    <x v="2"/>
    <x v="40"/>
    <x v="3"/>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654"/>
    <s v="certificación - articulación con la media - técnicos"/>
    <n v="2341"/>
    <n v="536"/>
    <n v="0.22900000000000001"/>
    <n v="0"/>
    <x v="0"/>
    <x v="2"/>
    <x v="40"/>
    <x v="4"/>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81"/>
    <s v="Certificación TOTAL - Centros de Formación"/>
    <n v="21528"/>
    <n v="14909"/>
    <n v="0.6925"/>
    <n v="0"/>
    <x v="0"/>
    <x v="2"/>
    <x v="40"/>
    <x v="11"/>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9"/>
    <s v="Certificación - Total Formación Titulada"/>
    <n v="4780"/>
    <n v="1521"/>
    <n v="0.31819999999999998"/>
    <n v="0"/>
    <x v="0"/>
    <x v="2"/>
    <x v="40"/>
    <x v="12"/>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8"/>
    <s v="Certificación - Técnica Laboral y Otros"/>
    <n v="4185"/>
    <n v="1208"/>
    <n v="0.28860000000000002"/>
    <n v="0"/>
    <x v="0"/>
    <x v="2"/>
    <x v="40"/>
    <x v="13"/>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3"/>
    <s v="Cupos formación complementaria"/>
    <n v="34159"/>
    <n v="26644"/>
    <n v="0.78"/>
    <n v="0"/>
    <x v="0"/>
    <x v="2"/>
    <x v="40"/>
    <x v="14"/>
    <x v="40"/>
    <x v="40"/>
    <x v="40"/>
    <d v="2025-01-01T00:00:00"/>
    <d v="2025-12-31T00:00:00"/>
    <n v="2025"/>
    <s v="Ambiente de formación, materiales de formación, equipos para la formación"/>
    <s v="Equipos de cómputo, Equipos multimedia, Software de apoyo a la gestión educativa, plataformas tecnológicas"/>
    <s v="Subdirección, 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líder de articulación, apoyos administrativ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80"/>
    <s v="Certificación - Formación Complementaria"/>
    <n v="16748"/>
    <n v="13388"/>
    <n v="0.7994"/>
    <n v="0"/>
    <x v="0"/>
    <x v="2"/>
    <x v="40"/>
    <x v="15"/>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7"/>
    <s v="Certificación - Educación Superior"/>
    <n v="595"/>
    <n v="313"/>
    <n v="0.52610000000000001"/>
    <n v="0"/>
    <x v="0"/>
    <x v="2"/>
    <x v="40"/>
    <x v="16"/>
    <x v="40"/>
    <x v="40"/>
    <x v="40"/>
    <d v="2025-01-01T00:00:00"/>
    <d v="2025-12-31T00:00:00"/>
    <n v="2025"/>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na Dossman, Juan Gonzalo Alvarez, Juan Carlos Saavedra, Sandra Ximena Mora."/>
    <s v="Subdirección de centro, coordinador misional, coordinadores académicos, líder de articulación, apoyos administrativos, 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5"/>
    <s v="Retención - Formación Complementaria"/>
    <n v="0.53500000000000003"/>
    <n v="0.60050000000000003"/>
    <n v="1.1224000000000001"/>
    <n v="0"/>
    <x v="0"/>
    <x v="3"/>
    <x v="41"/>
    <x v="0"/>
    <x v="41"/>
    <x v="41"/>
    <x v="41"/>
    <d v="2025-01-01T00:00:00"/>
    <d v="2025-12-31T00:00:00"/>
    <n v="2025"/>
    <s v="Ambientes de formación, plantas."/>
    <s v="Bases de datos, power Bi,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3"/>
    <s v="Retención - Técnica Laboral y Otros"/>
    <n v="0.67"/>
    <n v="0.87519999999999998"/>
    <n v="1.3063"/>
    <n v="0"/>
    <x v="0"/>
    <x v="3"/>
    <x v="41"/>
    <x v="1"/>
    <x v="41"/>
    <x v="41"/>
    <x v="41"/>
    <d v="2025-01-01T00:00:00"/>
    <d v="2025-12-31T00:00:00"/>
    <n v="2025"/>
    <s v="Ambientes de formación, plantas."/>
    <s v="Bases de datos, power Bi, plataforma Zajuna,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5"/>
    <s v="Retención - Formación Complementaria"/>
    <n v="0.48"/>
    <n v="0.53859999999999997"/>
    <n v="1.1221000000000001"/>
    <n v="0"/>
    <x v="0"/>
    <x v="3"/>
    <x v="42"/>
    <x v="0"/>
    <x v="42"/>
    <x v="42"/>
    <x v="42"/>
    <d v="2025-01-01T00:00:00"/>
    <d v="2025-12-31T00:00:00"/>
    <n v="2025"/>
    <s v="Area Administrativa - Area de Bienestar - Ambientes de Formación Externos - Internos"/>
    <s v="Recursos TICS en Centro de Formación - Maquinaria y Equipo - Herramientas - Software - Plataformas Virtuales Mobiliario - Materiales de Formación - Procedimientos GFPI"/>
    <s v="Instructores Sena (Idoneos - Estructura Curricular) - Personal Administrativo Idoneo - Instructores Seguimiento Etapa Productiva"/>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3"/>
    <s v="Retención - Técnica Laboral y Otros"/>
    <n v="0.84499999999999997"/>
    <n v="0.93710000000000004"/>
    <n v="1.109"/>
    <n v="0"/>
    <x v="0"/>
    <x v="3"/>
    <x v="42"/>
    <x v="1"/>
    <x v="42"/>
    <x v="42"/>
    <x v="42"/>
    <d v="2025-01-01T00:00:00"/>
    <d v="2025-12-31T00:00:00"/>
    <n v="2025"/>
    <s v="Area de Bienestar - Ambientes de Formación Internos - Externos - Apoyos Socioeconomicos"/>
    <s v="Recursos TICS en Centro de Formación - Maquinaria y Equipo - Herramientas - Software - Mobiliario - Materiales de Formación - Procedimientos GFPI"/>
    <s v="Instructores Sena (Idoneos - Estructura Curricular) - Personal Bienestar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5"/>
    <s v="Retención - Formación Complementaria"/>
    <n v="0.52500000000000002"/>
    <n v="0.58420000000000005"/>
    <n v="1.1128"/>
    <n v="0"/>
    <x v="0"/>
    <x v="3"/>
    <x v="43"/>
    <x v="0"/>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3"/>
    <s v="Retención - Técnica Laboral y Otros"/>
    <n v="0.84"/>
    <n v="0.90690000000000004"/>
    <n v="1.0795999999999999"/>
    <n v="0"/>
    <x v="0"/>
    <x v="3"/>
    <x v="43"/>
    <x v="1"/>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5"/>
    <s v="Retención - Formación Complementaria"/>
    <n v="0.53"/>
    <n v="0.71660000000000001"/>
    <n v="1.3521000000000001"/>
    <n v="0"/>
    <x v="0"/>
    <x v="3"/>
    <x v="44"/>
    <x v="0"/>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Yesid Hernández Rojas"/>
    <s v="Coordinador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5"/>
    <s v="Retención - Formación Complementaria"/>
    <n v="0.52500000000000002"/>
    <n v="0.65639999999999998"/>
    <n v="1.2503"/>
    <n v="0"/>
    <x v="0"/>
    <x v="3"/>
    <x v="45"/>
    <x v="0"/>
    <x v="45"/>
    <x v="45"/>
    <x v="45"/>
    <d v="2025-01-01T00:00:00"/>
    <d v="2025-12-31T00:00:00"/>
    <n v="2025"/>
    <s v="Ambientes de formación adecuados, equipos de cómputo, materiales de formación, apoyos socioeconómicos"/>
    <s v="Computadores, acceso a internet, plataformas sofia, territorio, redfora, sajuna, SGVA"/>
    <s v="Instructores, personal administrativo"/>
    <s v="Luz Marina Arenas Villar y Oscar William Vergara"/>
    <s v="Coordinadora de formación, coordinador académci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3"/>
    <s v="Retención - Técnica Laboral y Otros"/>
    <n v="0.78500000000000003"/>
    <n v="0.92669999999999997"/>
    <n v="1.1805000000000001"/>
    <n v="0"/>
    <x v="0"/>
    <x v="3"/>
    <x v="45"/>
    <x v="1"/>
    <x v="45"/>
    <x v="45"/>
    <x v="45"/>
    <d v="2025-01-01T00:00:00"/>
    <d v="2025-12-31T00:00:00"/>
    <n v="2025"/>
    <s v="Ambientes de formación adecuados, equipos de cómputo, materiales de formación, apoyos socioeconómicos"/>
    <s v="Computadores, acceso a internet, plataformas sofia, territorio, redfora, sajuna, SGVA"/>
    <s v="Instructores, personal administrativo, personal de servicios genresales"/>
    <s v="Luz Marina Arenas Villar, María Delia Arenas"/>
    <s v="Coordinadora de formación, profesional grado 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5"/>
    <s v="Retención - Formación Complementaria"/>
    <n v="0.54"/>
    <n v="0.60489999999999999"/>
    <n v="1.1202000000000001"/>
    <n v="0"/>
    <x v="0"/>
    <x v="3"/>
    <x v="46"/>
    <x v="0"/>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3"/>
    <s v="Retención - Técnica Laboral y Otros"/>
    <n v="0.88"/>
    <n v="0.95930000000000004"/>
    <n v="1.0901000000000001"/>
    <n v="0"/>
    <x v="0"/>
    <x v="3"/>
    <x v="46"/>
    <x v="1"/>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5"/>
    <s v="Retención - Formación Complementaria"/>
    <n v="0.59"/>
    <n v="0.63739999999999997"/>
    <n v="1.0803"/>
    <n v="0"/>
    <x v="0"/>
    <x v="3"/>
    <x v="47"/>
    <x v="0"/>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complementaria"/>
    <s v="Cesar Fernando Palencia"/>
    <s v="Coordinador Subsede Barbos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3"/>
    <s v="Retención - Técnica Laboral y Otros"/>
    <n v="0.81499999999999995"/>
    <n v="0.93369999999999997"/>
    <n v="1.1456"/>
    <n v="0"/>
    <x v="0"/>
    <x v="3"/>
    <x v="47"/>
    <x v="1"/>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equipo de bienestar al aprendiz"/>
    <s v="Edwin Mauricio fajardo, Martha Rueda Moncada, Yaneth Cruz Cruz"/>
    <s v="Coordinador de Formacion Coordinadora Academica 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3"/>
    <s v="Retención - Técnica Laboral y Otros"/>
    <n v="0.9"/>
    <n v="0.93720000000000003"/>
    <n v="1.0412999999999999"/>
    <n v="0"/>
    <x v="0"/>
    <x v="3"/>
    <x v="44"/>
    <x v="1"/>
    <x v="44"/>
    <x v="44"/>
    <x v="44"/>
    <d v="2025-01-01T00:00:00"/>
    <d v="2025-12-31T00:00:00"/>
    <n v="2025"/>
    <s v="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
    <s v="Equipos de cómputo, plataformas institucionales, Internet, papelería"/>
    <s v="Instructores, coordinadores, personal de apoyo, intérprete de señas"/>
    <s v="Yenny Paola Jerez Aguilar"/>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2"/>
    <s v="Retención - Educación Superior"/>
    <n v="0.77"/>
    <n v="0.80820000000000003"/>
    <n v="1.0496000000000001"/>
    <n v="0"/>
    <x v="0"/>
    <x v="3"/>
    <x v="41"/>
    <x v="2"/>
    <x v="41"/>
    <x v="41"/>
    <x v="41"/>
    <d v="2025-01-01T00:00:00"/>
    <d v="2025-12-31T00:00:00"/>
    <n v="2025"/>
    <s v="Ambientes de formación, plantas, laboratorios, bibliotecas"/>
    <s v="Bases de datos, power Bi, plataforma Zajuna,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2"/>
    <s v="Retención - Educación Superior"/>
    <n v="0.8"/>
    <n v="0.91059999999999997"/>
    <n v="1.1383000000000001"/>
    <n v="0"/>
    <x v="0"/>
    <x v="3"/>
    <x v="42"/>
    <x v="2"/>
    <x v="42"/>
    <x v="42"/>
    <x v="42"/>
    <d v="2025-01-01T00:00:00"/>
    <d v="2025-12-31T00:00:00"/>
    <n v="2025"/>
    <s v="Area de Bienestar - Ambientes de Formación Internos - Externos - Apoyos Socioeconomicos"/>
    <s v="Recursos TICS en Centro de Formación - Maquinaria y Equipo - Herramientas - Software - Mobiliario - Materiales de Formación - Procedimientos GFPI"/>
    <s v="Instructores Sena (Idoneos - Estructura Curricular) - Personal Bienestar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2"/>
    <s v="Retención - Educación Superior"/>
    <n v="0.88"/>
    <n v="0.878"/>
    <n v="0.99770000000000003"/>
    <n v="0"/>
    <x v="0"/>
    <x v="3"/>
    <x v="43"/>
    <x v="2"/>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2"/>
    <s v="Retención - Educación Superior"/>
    <n v="0.84499999999999997"/>
    <n v="0.97330000000000005"/>
    <n v="1.1517999999999999"/>
    <n v="0"/>
    <x v="0"/>
    <x v="3"/>
    <x v="44"/>
    <x v="2"/>
    <x v="44"/>
    <x v="44"/>
    <x v="44"/>
    <d v="2025-01-01T00:00:00"/>
    <d v="2025-12-31T00:00:00"/>
    <n v="2025"/>
    <s v="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Yenny Paola Jerez Aguilar"/>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2"/>
    <s v="Retención - Educación Superior"/>
    <n v="0.82499999999999996"/>
    <n v="0.94550000000000001"/>
    <n v="1.1460999999999999"/>
    <n v="0"/>
    <x v="0"/>
    <x v="3"/>
    <x v="45"/>
    <x v="2"/>
    <x v="45"/>
    <x v="45"/>
    <x v="45"/>
    <d v="2025-01-01T00:00:00"/>
    <d v="2025-12-31T00:00:00"/>
    <n v="2025"/>
    <s v="Ambientes de formación adecuados, equipos de cómputo, materiales de formación, apoyos socioeconómicos"/>
    <s v="Computadores, acceso a internet, plataformas sofia, territorio, redfora, sajuna, SGVA"/>
    <s v="Instructores, personal administrativo, personal de servicios genresales"/>
    <s v="Luz Marina Arenas Villar, María Delia Arenas"/>
    <s v="Coordinadora de formación, profesional grado 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2"/>
    <s v="Retención - Educación Superior"/>
    <n v="0.87"/>
    <n v="0.94740000000000002"/>
    <n v="1.089"/>
    <n v="0"/>
    <x v="0"/>
    <x v="3"/>
    <x v="46"/>
    <x v="2"/>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2"/>
    <s v="Retención - Educación Superior"/>
    <n v="0.77"/>
    <n v="0.92569999999999997"/>
    <n v="1.2021999999999999"/>
    <n v="0"/>
    <x v="0"/>
    <x v="3"/>
    <x v="47"/>
    <x v="2"/>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equipo de bienestar al aprendiz"/>
    <s v="Edwin Mauricio fajardo, Martha Rueda Moncada, Yaneth Cruz Cruz"/>
    <s v="Coordinador de Formacion Coordinadora Academica 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4"/>
    <s v="Retención - Total Formación Titulada"/>
    <n v="0.72"/>
    <n v="0.85450000000000004"/>
    <n v="1.1868000000000001"/>
    <n v="0"/>
    <x v="0"/>
    <x v="3"/>
    <x v="41"/>
    <x v="3"/>
    <x v="41"/>
    <x v="41"/>
    <x v="41"/>
    <d v="2025-01-01T00:00:00"/>
    <d v="2025-12-31T00:00:00"/>
    <n v="2025"/>
    <s v="Ambientes de formación, plantas, laboratorios, bibliotecas aulas de clase de IEs articuladas, planta física en convenios"/>
    <s v="Bases de datos, power Bi, plataforma Zajuna,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4"/>
    <s v="Retención - Total Formación Titulada"/>
    <n v="0.82250000000000001"/>
    <n v="0.9254"/>
    <n v="1.1251"/>
    <n v="0"/>
    <x v="0"/>
    <x v="3"/>
    <x v="42"/>
    <x v="3"/>
    <x v="42"/>
    <x v="42"/>
    <x v="42"/>
    <d v="2025-01-01T00:00:00"/>
    <d v="2025-12-31T00:00:00"/>
    <n v="2025"/>
    <s v="Area Administrativa - Area de Bienestar - Ambientes de Formación Externos - Internos - Monitorias - Apoyos Socioeconomicos"/>
    <s v="Recursos TICS en Centro de Formación - Maquinaria y Equipo - Herramientas - Software - Plataformas Virtuales - Mobiliario - Materiales de Formación - Procedimientos GFPI"/>
    <s v="Instructores Sena (Idoneos - Estructura Curricular) - Personal Administrativo Idoneo - Equipo de Bienest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4"/>
    <s v="Retención - Total Formación Titulada"/>
    <n v="0.86"/>
    <n v="0.89829999999999999"/>
    <n v="1.0445"/>
    <n v="0"/>
    <x v="0"/>
    <x v="3"/>
    <x v="43"/>
    <x v="3"/>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4"/>
    <s v="Retención - Total Formación Titulada"/>
    <n v="0.87250000000000005"/>
    <n v="0.94789999999999996"/>
    <n v="1.0864"/>
    <n v="0"/>
    <x v="0"/>
    <x v="3"/>
    <x v="44"/>
    <x v="3"/>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Yenny Paola Jerez Aguilar"/>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4"/>
    <s v="Retención - Total Formación Titulada"/>
    <n v="0.80500000000000005"/>
    <n v="0.93440000000000001"/>
    <n v="1.1607000000000001"/>
    <n v="0"/>
    <x v="0"/>
    <x v="3"/>
    <x v="45"/>
    <x v="3"/>
    <x v="45"/>
    <x v="45"/>
    <x v="45"/>
    <d v="2025-01-01T00:00:00"/>
    <d v="2025-12-31T00:00:00"/>
    <n v="2025"/>
    <s v="Ambientes de formación adecuados, equipos de cómputo, materiales de formación, apoyos socioeconómicos"/>
    <s v="Computadores, acceso a internet, plataformas sofia, territorio, redfora, sajuna, SGVA"/>
    <s v="Instructores, personal administrativo, personal de servicios genresales"/>
    <s v="Luz Marina Arenas Villar, María Delia Arenas"/>
    <s v="Coordinadora de formación, profesional grado 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4"/>
    <s v="Retención - Total Formación Titulada"/>
    <n v="0.875"/>
    <n v="0.95499999999999996"/>
    <n v="1.0913999999999999"/>
    <n v="0"/>
    <x v="0"/>
    <x v="3"/>
    <x v="46"/>
    <x v="3"/>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4"/>
    <s v="Retención - Total Formación Titulada"/>
    <n v="0.79249999999999998"/>
    <n v="0.93140000000000001"/>
    <n v="1.1753"/>
    <n v="0"/>
    <x v="0"/>
    <x v="3"/>
    <x v="47"/>
    <x v="3"/>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equipo de bienestar al aprendiz"/>
    <s v="Edwin Mauricio fajardo, Martha Rueda Moncada, Yaneth Cruz Cruz"/>
    <s v="Coordinador de Formacion Coordinadora Academica 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654"/>
    <s v="certificación - articulación con la media - técnicos"/>
    <n v="725"/>
    <n v="7"/>
    <n v="9.7000000000000003E-3"/>
    <n v="0"/>
    <x v="0"/>
    <x v="3"/>
    <x v="41"/>
    <x v="4"/>
    <x v="41"/>
    <x v="41"/>
    <x v="41"/>
    <d v="2025-01-01T00:00:00"/>
    <d v="2025-12-31T00:00:00"/>
    <n v="2025"/>
    <s v="Ambientes de formación, plantas, laboratorios, aulas de clase de Ies articuladas"/>
    <s v="Bases de datos, power Bi, plataforma Zajuna, Plataforma Sofia Plus, aplicaciones suite microsoft 365"/>
    <s v="3 profesionales y 1 apoyo técnico"/>
    <s v="Jairo Reatiga - Gerson Montañez"/>
    <s v="Coordinador de formación - 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654"/>
    <s v="certificación - articulación con la media - técnicos"/>
    <n v="845"/>
    <n v="1"/>
    <n v="1.1999999999999999E-3"/>
    <n v="0"/>
    <x v="0"/>
    <x v="3"/>
    <x v="42"/>
    <x v="4"/>
    <x v="42"/>
    <x v="42"/>
    <x v="42"/>
    <d v="2025-01-01T00:00:00"/>
    <d v="2025-12-31T00:00:00"/>
    <n v="2025"/>
    <s v="Area Seguimiento Etapa Productiva - Oficinas Administrativas - Ambientes de Formación Externos - Internos"/>
    <s v="Recursos TICS en Centro de Formación - Maquinaria y Equipo - Herramientas - Software - Plataformas Virtuales - Mobiliario - Materiales de Formación - Procedimientos GFPI"/>
    <s v="Instructores Sena (Idoneos - Estructura Curricular) - Personal Administrativo Idoneo - Instructores Seguimiento Etapa Productiva"/>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654"/>
    <s v="certificación - articulación con la media - técnicos"/>
    <n v="776"/>
    <n v="1"/>
    <n v="1.2999999999999999E-3"/>
    <n v="0"/>
    <x v="0"/>
    <x v="3"/>
    <x v="48"/>
    <x v="4"/>
    <x v="48"/>
    <x v="48"/>
    <x v="48"/>
    <d v="2025-01-01T00:00:00"/>
    <d v="2025-12-31T00:00:00"/>
    <n v="2025"/>
    <s v="Ambiente de formación, equipos para la formación"/>
    <s v="Equipos de computo y aplicativos institucionales"/>
    <s v="Apoyo Administrativo, coordinación académica"/>
    <s v="Javier Diaz Diaz"/>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654"/>
    <s v="certificación - articulación con la media - técnicos"/>
    <n v="3073"/>
    <n v="0"/>
    <n v="0"/>
    <n v="0"/>
    <x v="0"/>
    <x v="3"/>
    <x v="43"/>
    <x v="4"/>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654"/>
    <s v="certificación - articulación con la media - técnicos"/>
    <n v="2199"/>
    <n v="268"/>
    <n v="0.12189999999999999"/>
    <n v="0"/>
    <x v="0"/>
    <x v="3"/>
    <x v="44"/>
    <x v="4"/>
    <x v="44"/>
    <x v="44"/>
    <x v="44"/>
    <d v="2025-01-01T00:00:00"/>
    <d v="2025-12-31T00:00:00"/>
    <n v="2025"/>
    <s v="Oficinas"/>
    <s v="Equipos de cómputo, plataformas institucionales, Internet, papelería, software especializado, equipos de laboratorios, herramienta"/>
    <s v="Instructores, coordinadores, personal de apoyo, intérprete de señas"/>
    <s v="Luz Marelbys Oviedo"/>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654"/>
    <s v="certificación - articulación con la media - técnicos"/>
    <n v="1101"/>
    <n v="0"/>
    <n v="0"/>
    <n v="0"/>
    <x v="0"/>
    <x v="3"/>
    <x v="45"/>
    <x v="4"/>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654"/>
    <s v="certificación - articulación con la media - técnicos"/>
    <n v="616"/>
    <n v="2"/>
    <n v="3.2000000000000002E-3"/>
    <n v="0"/>
    <x v="0"/>
    <x v="3"/>
    <x v="46"/>
    <x v="4"/>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654"/>
    <s v="certificación - articulación con la media - técnicos"/>
    <n v="1233"/>
    <n v="8"/>
    <n v="6.4999999999999997E-3"/>
    <n v="0"/>
    <x v="0"/>
    <x v="3"/>
    <x v="47"/>
    <x v="4"/>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programa de articulacion con la media."/>
    <s v="Eduar Javier Camacho, Fidel Romero Sanchez"/>
    <s v="Coordinador programas especiales, Responsable certificacion de la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73"/>
    <s v="Cupos programa Integración con la Educación Media &quot;Tecnicos Laborales&quot;"/>
    <n v="2078"/>
    <n v="2085"/>
    <n v="1.0034000000000001"/>
    <n v="0"/>
    <x v="0"/>
    <x v="3"/>
    <x v="41"/>
    <x v="5"/>
    <x v="41"/>
    <x v="41"/>
    <x v="41"/>
    <d v="2025-01-01T00:00:00"/>
    <d v="2025-12-31T00:00:00"/>
    <n v="2025"/>
    <s v="Ambientes de formación, plantas, laboratorios"/>
    <s v="Bases de datos, power Bi, Plataforma Sofia Plus, aplicaciones suite microsoft 365"/>
    <s v="3 profesionales y 3 apoyos técnico"/>
    <s v="GERSON MONTAÑEZ - HENRY HERRERA"/>
    <s v="Coordinador académico de programas especiales / Lider de articul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73"/>
    <s v="Cupos programa Integración con la Educación Media &quot;Tecnicos Laborales&quot;"/>
    <n v="2487"/>
    <n v="2429"/>
    <n v="0.97670000000000001"/>
    <n v="0"/>
    <x v="0"/>
    <x v="3"/>
    <x v="42"/>
    <x v="5"/>
    <x v="42"/>
    <x v="42"/>
    <x v="42"/>
    <d v="2025-01-01T00:00:00"/>
    <d v="2025-12-31T00:00:00"/>
    <n v="2025"/>
    <s v="Ambientes de Formación Externos"/>
    <s v="Recursos TICS en Colegios Educación Media - Maquinaria y Equipo - Mobiliario - Materiales de Formación - Procedimientos GFPI"/>
    <s v="Instructores Sena (Idoneos Estructura Curricular)- Docentes Colegios Articulados"/>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73"/>
    <s v="Cupos programa Integración con la Educación Media &quot;Tecnicos Laborales&quot;"/>
    <n v="2130"/>
    <n v="2159"/>
    <n v="1.0136000000000001"/>
    <n v="0"/>
    <x v="0"/>
    <x v="3"/>
    <x v="48"/>
    <x v="5"/>
    <x v="48"/>
    <x v="48"/>
    <x v="48"/>
    <d v="2025-01-01T00:00:00"/>
    <d v="2025-12-31T00:00:00"/>
    <n v="2025"/>
    <s v="Ambientes de formación convencionales, talleres de formación en las áreas de joyería, confecciones, topografía, dibujo arquitectónico, medios audiovisuales, pre prensa digital para medios impresos, teleinformática y Aulas móviles"/>
    <s v="Maquinaría industrial en confección, equipos de joyería, equipos de cómputo, herramientas TICS, conectividad"/>
    <s v="Asignación de instructores para orientar la formación, 50 instructores de planta y 43 instructores contratistas (incluyendo articulación con la media) vigencia 2024"/>
    <s v="Javier Diaz Diaz"/>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73"/>
    <s v="Cupos programa Integración con la Educación Media &quot;Tecnicos Laborales&quot;"/>
    <n v="8588"/>
    <n v="8434"/>
    <n v="0.98209999999999997"/>
    <n v="0"/>
    <x v="0"/>
    <x v="3"/>
    <x v="43"/>
    <x v="5"/>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73"/>
    <s v="Cupos programa Integración con la Educación Media &quot;Tecnicos Laborales&quot;"/>
    <n v="5023"/>
    <n v="4980"/>
    <n v="0.99139999999999995"/>
    <n v="0"/>
    <x v="0"/>
    <x v="3"/>
    <x v="44"/>
    <x v="5"/>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73"/>
    <s v="Cupos programa Integración con la Educación Media &quot;Tecnicos Laborales&quot;"/>
    <n v="2911"/>
    <n v="2979"/>
    <n v="1.0234000000000001"/>
    <n v="0"/>
    <x v="0"/>
    <x v="3"/>
    <x v="45"/>
    <x v="5"/>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s v="Coordinadora de formación y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73"/>
    <s v="Cupos programa Integración con la Educación Media &quot;Tecnicos Laborales&quot;"/>
    <n v="1350"/>
    <n v="1412"/>
    <n v="1.0459000000000001"/>
    <n v="0"/>
    <x v="0"/>
    <x v="3"/>
    <x v="46"/>
    <x v="5"/>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73"/>
    <s v="Cupos programa Integración con la Educación Media &quot;Tecnicos Laborales&quot;"/>
    <n v="3293"/>
    <n v="3069"/>
    <n v="0.93200000000000005"/>
    <n v="0"/>
    <x v="0"/>
    <x v="3"/>
    <x v="47"/>
    <x v="5"/>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articulacion con la media"/>
    <s v="Eduar Javier Camacho Vanegas"/>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817"/>
    <s v="Cupos Educación Superior (Tecnólogos)"/>
    <n v="1869"/>
    <n v="1804"/>
    <n v="0.96519999999999995"/>
    <n v="0"/>
    <x v="0"/>
    <x v="3"/>
    <x v="41"/>
    <x v="6"/>
    <x v="41"/>
    <x v="41"/>
    <x v="41"/>
    <d v="2025-01-01T00:00:00"/>
    <d v="2025-12-31T00:00:00"/>
    <n v="2025"/>
    <s v="Ambientes de formación, plantas y laboratorios"/>
    <s v="Bases de datos, power Bi, plataforma Zajuna, Plataforma Sofia Plus, aplicaciones suite microsoft 365"/>
    <s v="3 profesionales y 1 apoyo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817"/>
    <s v="Cupos Educación Superior (Tecnólogos)"/>
    <n v="3230"/>
    <n v="3043"/>
    <n v="0.94210000000000005"/>
    <n v="0"/>
    <x v="0"/>
    <x v="3"/>
    <x v="42"/>
    <x v="6"/>
    <x v="42"/>
    <x v="42"/>
    <x v="42"/>
    <d v="2025-01-01T00:00:00"/>
    <d v="2025-12-31T00:00:00"/>
    <n v="2025"/>
    <s v="Ambientes de Formación Internos - Externos - Laboratorios - Ambientes Transversales"/>
    <s v="Recursos TICS en Centro de Formación - Maquinaria y Equipo - Herramientas - Software - Mobiliario - Materiales de Formación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817"/>
    <s v="Cupos Educación Superior (Tecnólogos)"/>
    <n v="2039"/>
    <n v="1772"/>
    <n v="0.86909999999999998"/>
    <n v="0"/>
    <x v="0"/>
    <x v="3"/>
    <x v="48"/>
    <x v="6"/>
    <x v="48"/>
    <x v="48"/>
    <x v="48"/>
    <d v="2025-01-01T00:00:00"/>
    <d v="2025-12-31T00:00:00"/>
    <n v="2025"/>
    <s v="Ambientes de formación convencional, talleres"/>
    <s v="Equipos y máquinas para cada una de las especialidades que requieran, herramientas TICS, conectividad"/>
    <s v="Asignación de instructores para orientar la formación, 50 instructores de planta y 43 instructores contratistas (incluyendo articulación con la media) vigencia 2024"/>
    <s v="Orlando Colmenares Rojas , Bertha Patricia Morales Suarez"/>
    <s v="Coordinaciones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817"/>
    <s v="Cupos Educación Superior (Tecnólogos)"/>
    <n v="4946"/>
    <n v="4925"/>
    <n v="0.99580000000000002"/>
    <n v="0"/>
    <x v="0"/>
    <x v="3"/>
    <x v="43"/>
    <x v="6"/>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817"/>
    <s v="Cupos Educación Superior (Tecnólogos)"/>
    <n v="4232"/>
    <n v="3835"/>
    <n v="0.90620000000000001"/>
    <n v="0"/>
    <x v="0"/>
    <x v="3"/>
    <x v="45"/>
    <x v="6"/>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Johon Fredy Sanabria, Diana Hernández"/>
    <s v="Coordinadora de Formación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817"/>
    <s v="Cupos Educación Superior (Tecnólogos)"/>
    <n v="2326"/>
    <n v="1996"/>
    <n v="0.85809999999999997"/>
    <n v="0"/>
    <x v="0"/>
    <x v="3"/>
    <x v="46"/>
    <x v="6"/>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817"/>
    <s v="Cupos Educación Superior (Tecnólogos)"/>
    <n v="2417"/>
    <n v="1872"/>
    <n v="0.77449999999999997"/>
    <n v="0"/>
    <x v="0"/>
    <x v="3"/>
    <x v="47"/>
    <x v="6"/>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s v="Martha Rueda Moncad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818"/>
    <s v="Cupos  en Formación Titulada del SENA"/>
    <n v="5750"/>
    <n v="5820"/>
    <n v="1.0122"/>
    <n v="0"/>
    <x v="0"/>
    <x v="3"/>
    <x v="41"/>
    <x v="7"/>
    <x v="41"/>
    <x v="41"/>
    <x v="41"/>
    <d v="2025-01-01T00:00:00"/>
    <d v="2025-12-31T00:00:00"/>
    <n v="2025"/>
    <s v="Ambientes de formación, plantas, laboratorios, bibliotecas aulas de clase de IEs articuladas, planta físca en convenios"/>
    <s v="Bases de datos, power Bi, plataforma Zajuna, Plataforma Sofia Plus, aplicaciones suite microsoft 365"/>
    <s v="3 profesionales y 3 apoyos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818"/>
    <s v="Cupos  en Formación Titulada del SENA"/>
    <n v="7533"/>
    <n v="6921"/>
    <n v="0.91879999999999995"/>
    <n v="0"/>
    <x v="0"/>
    <x v="3"/>
    <x v="42"/>
    <x v="7"/>
    <x v="42"/>
    <x v="42"/>
    <x v="42"/>
    <d v="2025-01-01T00:00:00"/>
    <d v="2025-12-31T00:00:00"/>
    <n v="2025"/>
    <s v="Ambientes de Formación Internos - Externos - Laboratorios - Ambientes Transversales"/>
    <s v="Recursos TICS en Centro de Formación - Maquinaria y Equipo - Herramientas - Software - Mobiliario - Materiales de Formación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818"/>
    <s v="Cupos  en Formación Titulada del SENA"/>
    <n v="6490"/>
    <n v="5919"/>
    <n v="0.91200000000000003"/>
    <n v="0"/>
    <x v="0"/>
    <x v="3"/>
    <x v="48"/>
    <x v="7"/>
    <x v="48"/>
    <x v="48"/>
    <x v="48"/>
    <d v="2025-01-01T00:00:00"/>
    <d v="2025-12-31T00:00:00"/>
    <n v="2025"/>
    <s v="Ambiente de formación, equipos para la formación"/>
    <s v="Equipos de computo y aplicativos institucionales"/>
    <s v="Apoyos administrativos"/>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818"/>
    <s v="Cupos  en Formación Titulada del SENA"/>
    <n v="17012"/>
    <n v="16603"/>
    <n v="0.97599999999999998"/>
    <n v="0"/>
    <x v="0"/>
    <x v="3"/>
    <x v="43"/>
    <x v="7"/>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818"/>
    <s v="Cupos  en Formación Titulada del SENA"/>
    <n v="10048"/>
    <n v="9347"/>
    <n v="0.93020000000000003"/>
    <n v="0"/>
    <x v="0"/>
    <x v="3"/>
    <x v="45"/>
    <x v="7"/>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Johon Fredy Sanabria, Diana Hernández"/>
    <s v="Coordinadora de Formación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818"/>
    <s v="Cupos  en Formación Titulada del SENA"/>
    <n v="6027"/>
    <n v="5558"/>
    <n v="0.92220000000000002"/>
    <n v="0"/>
    <x v="0"/>
    <x v="3"/>
    <x v="46"/>
    <x v="7"/>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818"/>
    <s v="Cupos  en Formación Titulada del SENA"/>
    <n v="8398"/>
    <n v="6606"/>
    <n v="0.78659999999999997"/>
    <n v="0"/>
    <x v="0"/>
    <x v="3"/>
    <x v="47"/>
    <x v="7"/>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ambientes especializados de formacion"/>
    <s v="Coordinaciones academicas. Coordinacion de formacion, instructores y apoyo administrativo"/>
    <s v="Martha Rueda Moncad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6"/>
    <s v="Cupos de formación Técnica Laboral y Otros SENA"/>
    <n v="3881"/>
    <n v="4016"/>
    <n v="1.0347999999999999"/>
    <n v="0"/>
    <x v="0"/>
    <x v="3"/>
    <x v="41"/>
    <x v="8"/>
    <x v="41"/>
    <x v="41"/>
    <x v="41"/>
    <d v="2025-01-01T00:00:00"/>
    <d v="2025-12-31T00:00:00"/>
    <n v="2025"/>
    <s v="Ambientes de formación, plantas, laboratorios"/>
    <s v="Bases de datos, power Bi, plataforma Zajuna, Plataforma Sofia Plus, aplicaciones suite microsoft 365"/>
    <s v="3 profesionales y 3 apoyos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6"/>
    <s v="Cupos de formación Técnica Laboral y Otros SENA"/>
    <n v="4303"/>
    <n v="3878"/>
    <n v="0.9012"/>
    <n v="0"/>
    <x v="0"/>
    <x v="3"/>
    <x v="42"/>
    <x v="8"/>
    <x v="42"/>
    <x v="42"/>
    <x v="42"/>
    <d v="2025-01-01T00:00:00"/>
    <d v="2025-12-31T00:00:00"/>
    <n v="2025"/>
    <s v="Ambientes de Formación Internos - Externos - Laboratorios - Ambientes Transversales"/>
    <s v="Recursos TICS en Centro de Formación - Maquinaria y Equipo - Herramientas - Software - Mobiliario - Materiales de Formación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6"/>
    <s v="Cupos de formación Técnica Laboral y Otros SENA"/>
    <n v="4451"/>
    <n v="4147"/>
    <n v="0.93169999999999997"/>
    <n v="0"/>
    <x v="0"/>
    <x v="3"/>
    <x v="48"/>
    <x v="8"/>
    <x v="48"/>
    <x v="48"/>
    <x v="48"/>
    <d v="2025-01-01T00:00:00"/>
    <d v="2025-12-31T00:00:00"/>
    <n v="2025"/>
    <s v="Ambientes de formación convencional, talleres"/>
    <s v="Equipos y máquinas para cada una de las especialidades que requieran, herramientas TICS, conectividad"/>
    <s v="Asignación de instructores para orientar la formación, 50 instructores de planta y 43 instructores contratistas (incluyendo articulación con la media) vigencia 2024"/>
    <s v="Bertha Patricia Morales Suarez Orlando Colmenares Rojas- Javier Díaz Díaz"/>
    <s v="Coordinaciones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6"/>
    <s v="Cupos de formación Técnica Laboral y Otros SENA"/>
    <n v="12066"/>
    <n v="11678"/>
    <n v="0.96779999999999999"/>
    <n v="0"/>
    <x v="0"/>
    <x v="3"/>
    <x v="43"/>
    <x v="8"/>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6"/>
    <s v="Cupos de formación Técnica Laboral y Otros SENA"/>
    <n v="5816"/>
    <n v="5512"/>
    <n v="0.94769999999999999"/>
    <n v="0"/>
    <x v="0"/>
    <x v="3"/>
    <x v="45"/>
    <x v="8"/>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Johon Fredy Sanabria, Diana Hernández"/>
    <s v="Coordinadora de Formación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6"/>
    <s v="Cupos de formación Técnica Laboral y Otros SENA"/>
    <n v="3701"/>
    <n v="3562"/>
    <n v="0.96240000000000003"/>
    <n v="0"/>
    <x v="0"/>
    <x v="3"/>
    <x v="46"/>
    <x v="8"/>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6"/>
    <s v="Cupos de formación Técnica Laboral y Otros SENA"/>
    <n v="5981"/>
    <n v="4734"/>
    <n v="0.79149999999999998"/>
    <n v="0"/>
    <x v="0"/>
    <x v="3"/>
    <x v="47"/>
    <x v="8"/>
    <x v="47"/>
    <x v="47"/>
    <x v="47"/>
    <d v="2025-01-01T00:00:00"/>
    <d v="2025-12-31T00:00:00"/>
    <n v="2025"/>
    <s v="Ambientes de aprendizaje, sillas, escritorios, televisores, tableros, espacios recreativos, Equipos de comunicaciones, biblioteca, vehículos de la institución, computadores, materiales de formación"/>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s v="Martha Rueda Moncad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274"/>
    <s v="Cupos en formación virtual (incluye Bilinguismo) (incluidos en la Formación Titulada y Complementaria)"/>
    <n v="29443"/>
    <n v="19606"/>
    <n v="0.66590000000000005"/>
    <n v="0"/>
    <x v="0"/>
    <x v="3"/>
    <x v="41"/>
    <x v="9"/>
    <x v="41"/>
    <x v="41"/>
    <x v="41"/>
    <d v="2025-01-01T00:00:00"/>
    <d v="2025-12-31T00:00:00"/>
    <n v="2025"/>
    <s v="2 sedes centro de formación"/>
    <s v="Bases de datos, porwer Bi, plataforma Zajuna, Plataforma Sofia Plus, aplicaciones suite microsoft 365"/>
    <s v="3 profesionales y 3 apoyos técnico"/>
    <s v="JAIRO REATIGA - MAYRA PEÑA"/>
    <s v="COORDINADOR DE FORMACIÓN/ PROFESIONAL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274"/>
    <s v="Cupos en formación virtual (incluye Bilinguismo) (incluidos en la Formación Titulada y Complementaria)"/>
    <n v="25987"/>
    <n v="17816"/>
    <n v="0.68559999999999999"/>
    <n v="0"/>
    <x v="0"/>
    <x v="3"/>
    <x v="42"/>
    <x v="9"/>
    <x v="42"/>
    <x v="42"/>
    <x v="42"/>
    <d v="2025-01-01T00:00:00"/>
    <d v="2025-12-31T00:00:00"/>
    <n v="2025"/>
    <s v="Ambientes de Formación Virtual - Laboratorio Bilinguismo"/>
    <s v="Recursos TICS en Centro de Formación - Maquinaria y Equipo - Herramientas - Software - Plataformas Virtuales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274"/>
    <s v="Cupos en formación virtual (incluye Bilinguismo) (incluidos en la Formación Titulada y Complementaria)"/>
    <n v="33769"/>
    <n v="24537"/>
    <n v="0.72660000000000002"/>
    <n v="0"/>
    <x v="0"/>
    <x v="3"/>
    <x v="48"/>
    <x v="9"/>
    <x v="48"/>
    <x v="48"/>
    <x v="48"/>
    <d v="2025-01-01T00:00:00"/>
    <d v="2025-12-31T00:00:00"/>
    <n v="2025"/>
    <s v="No aplica"/>
    <s v="Plataforma Territorium, plataformas digitales, herramientas TICs y conectividad"/>
    <s v="9 instructores contratistas , 10 instructores de planta y 1 instructor de planta en bilingüismo"/>
    <s v="Javier Diaz Diaz"/>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274"/>
    <s v="Cupos en formación virtual (incluye Bilinguismo) (incluidos en la Formación Titulada y Complementaria)"/>
    <n v="22279"/>
    <n v="16394"/>
    <n v="0.73580000000000001"/>
    <n v="0"/>
    <x v="0"/>
    <x v="3"/>
    <x v="43"/>
    <x v="9"/>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274"/>
    <s v="Cupos en formación virtual (incluye Bilinguismo) (incluidos en la Formación Titulada y Complementaria)"/>
    <n v="25800"/>
    <n v="18901"/>
    <n v="0.73260000000000003"/>
    <n v="0"/>
    <x v="0"/>
    <x v="3"/>
    <x v="45"/>
    <x v="9"/>
    <x v="45"/>
    <x v="45"/>
    <x v="45"/>
    <d v="2025-01-01T00:00:00"/>
    <d v="2025-12-31T00:00:00"/>
    <n v="2025"/>
    <s v="Equipos de cómputo y oficina"/>
    <s v="Equipos de cómputo, plataformas sofia y territorio"/>
    <s v="Instructores, funcionarios administrativos, contratistas"/>
    <s v="Luz Marina Arenas Villar, Diana Hernández, Johon Fredy Sanabria"/>
    <s v="Coordinadora de Formación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274"/>
    <s v="Cupos en formación virtual (incluye Bilinguismo) (incluidos en la Formación Titulada y Complementaria)"/>
    <n v="26350"/>
    <n v="18198"/>
    <n v="0.69059999999999999"/>
    <n v="0"/>
    <x v="0"/>
    <x v="3"/>
    <x v="46"/>
    <x v="9"/>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274"/>
    <s v="Cupos en formación virtual (incluye Bilinguismo) (incluidos en la Formación Titulada y Complementaria)"/>
    <n v="29244"/>
    <n v="20942"/>
    <n v="0.71609999999999996"/>
    <n v="0"/>
    <x v="0"/>
    <x v="3"/>
    <x v="47"/>
    <x v="9"/>
    <x v="47"/>
    <x v="47"/>
    <x v="47"/>
    <d v="2025-01-01T00:00:00"/>
    <d v="2025-12-31T00:00:00"/>
    <n v="2025"/>
    <s v="Plataformas virtuales, biblioteca virtual y apliaciones virtuales"/>
    <s v="Aplicaciones computarizadas, infraestructura de comunicaciones del centro, biblioteca virtual, bases de datos"/>
    <s v="Instructores, funcionarios, contratistas, equipo de ejecución de la formación, equipo de administración educativa, instructores de formacion Virtual"/>
    <s v="Martha Rueda Moncada, Cesar Fernando Palencia"/>
    <s v="Coordinadora Académica y 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64"/>
    <s v="Cupos formación Integral Profesional ( Gran Total)"/>
    <n v="57675"/>
    <n v="42853"/>
    <n v="0.74299999999999999"/>
    <n v="0"/>
    <x v="0"/>
    <x v="3"/>
    <x v="41"/>
    <x v="10"/>
    <x v="41"/>
    <x v="41"/>
    <x v="41"/>
    <d v="2025-01-01T00:00:00"/>
    <d v="2025-12-31T00:00:00"/>
    <n v="2025"/>
    <s v="mbientes de formación, plantas, laboratorios, bibliotecas aulas de clase de IEs articuladas, planta físca en convenios"/>
    <s v="Bases de datos, power Bi, plataforma Zajuna, Plataforma Sofia Plus, aplicaciones suite microsoft 365"/>
    <s v="3 profesionales y 3 apoyos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64"/>
    <s v="Cupos formación Integral Profesional ( Gran Total)"/>
    <n v="51838"/>
    <n v="35750"/>
    <n v="0.68959999999999999"/>
    <n v="0"/>
    <x v="0"/>
    <x v="3"/>
    <x v="42"/>
    <x v="10"/>
    <x v="42"/>
    <x v="42"/>
    <x v="42"/>
    <d v="2025-01-01T00:00:00"/>
    <d v="2025-12-31T00:00:00"/>
    <n v="2025"/>
    <s v="Ambientes de Formación Internos - Externos"/>
    <s v="Recursos TICS en Centro de Formación - Maquinaria y Equipo - Herramientas - Software - Mobiliario - Materiales de Formación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64"/>
    <s v="Cupos formación Integral Profesional ( Gran Total)"/>
    <n v="61429"/>
    <n v="48028"/>
    <n v="0.78180000000000005"/>
    <n v="0"/>
    <x v="0"/>
    <x v="3"/>
    <x v="48"/>
    <x v="10"/>
    <x v="48"/>
    <x v="48"/>
    <x v="48"/>
    <d v="2025-01-01T00:00:00"/>
    <d v="2025-12-31T00:00:00"/>
    <n v="2025"/>
    <s v="Ambientes de formación convencional, talleres"/>
    <s v="Equipos y máquinas para cada una de las especialidades que requieran, herramientas TICS, conectividad"/>
    <s v="Asignación de instructores para orientar la formación, 50 instructores de planta, 103 instructores contratistas para formación titulada y complementaria vigencia 2024"/>
    <s v="Bertha Patricia Morales Suarez - Orlando Colmenares Rojas -Javier Díaz Díaz"/>
    <s v="Coordinaciones acadé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64"/>
    <s v="Cupos formación Integral Profesional ( Gran Total)"/>
    <n v="61721"/>
    <n v="48748"/>
    <n v="0.78979999999999995"/>
    <n v="0"/>
    <x v="0"/>
    <x v="3"/>
    <x v="43"/>
    <x v="10"/>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64"/>
    <s v="Cupos formación Integral Profesional ( Gran Total)"/>
    <n v="51740"/>
    <n v="39642"/>
    <n v="0.76619999999999999"/>
    <n v="0"/>
    <x v="0"/>
    <x v="3"/>
    <x v="44"/>
    <x v="10"/>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Paul Fernando Urzola Núñez"/>
    <s v="Coordinador de Formación Integral, Gestión educativa,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64"/>
    <s v="Cupos formación Integral Profesional ( Gran Total)"/>
    <n v="58863"/>
    <n v="48506"/>
    <n v="0.82399999999999995"/>
    <n v="0"/>
    <x v="0"/>
    <x v="3"/>
    <x v="45"/>
    <x v="10"/>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Johon Fredy Sanabria, Diana Hernández"/>
    <s v="Coordinadora de Formación y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64"/>
    <s v="Cupos formación Integral Profesional ( Gran Total)"/>
    <n v="47672"/>
    <n v="40018"/>
    <n v="0.83940000000000003"/>
    <n v="0"/>
    <x v="0"/>
    <x v="3"/>
    <x v="46"/>
    <x v="10"/>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64"/>
    <s v="Cupos formación Integral Profesional ( Gran Total)"/>
    <n v="57093"/>
    <n v="47388"/>
    <n v="0.83"/>
    <n v="0"/>
    <x v="0"/>
    <x v="3"/>
    <x v="47"/>
    <x v="10"/>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titulada"/>
    <s v="Martha Rueda Moncad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81"/>
    <s v="Certificación TOTAL - Centros de Formación"/>
    <n v="21164"/>
    <n v="14992"/>
    <n v="0.70840000000000003"/>
    <n v="0"/>
    <x v="0"/>
    <x v="3"/>
    <x v="41"/>
    <x v="11"/>
    <x v="41"/>
    <x v="41"/>
    <x v="41"/>
    <d v="2025-01-01T00:00:00"/>
    <d v="2025-12-31T00:00:00"/>
    <n v="2025"/>
    <s v="2 sedes centro de formación"/>
    <s v="Bases de datos, power Bi, plataforma Zajuna, Plataforma Sofia Plus, aplicaciones suite microsoft 365"/>
    <s v="3 profesionales y 1 apoyo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81"/>
    <s v="Certificación TOTAL - Centros de Formación"/>
    <n v="21887"/>
    <n v="11295"/>
    <n v="0.5161"/>
    <n v="0"/>
    <x v="0"/>
    <x v="3"/>
    <x v="42"/>
    <x v="11"/>
    <x v="42"/>
    <x v="42"/>
    <x v="42"/>
    <d v="2025-01-01T00:00:00"/>
    <d v="2025-12-31T00:00:00"/>
    <n v="2025"/>
    <s v="Oficinas Administrativas - Ambientes de Formación Internos - Externos"/>
    <s v="Recursos TICS en Centro de Formación - Maquinaria y Equipo - Herramientas - Software - Plataformas Virtuales - Mobiliario - Materiales de Formación - Procedimientos GFPI"/>
    <s v="Instructores Sena (Idoneos - Estructura Curricular) - Personal Administrativo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81"/>
    <s v="Certificación TOTAL - Centros de Formación"/>
    <n v="29237"/>
    <n v="14818"/>
    <n v="0.50680000000000003"/>
    <n v="0"/>
    <x v="0"/>
    <x v="3"/>
    <x v="43"/>
    <x v="11"/>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81"/>
    <s v="Certificación TOTAL - Centros de Formación"/>
    <n v="25404"/>
    <n v="17030"/>
    <n v="0.6704"/>
    <n v="0"/>
    <x v="0"/>
    <x v="3"/>
    <x v="44"/>
    <x v="11"/>
    <x v="44"/>
    <x v="44"/>
    <x v="44"/>
    <d v="2025-01-01T00:00:00"/>
    <d v="2025-12-31T00:00:00"/>
    <n v="2025"/>
    <s v="Oficinas"/>
    <s v="Equipos de cómputo, plataformas institucionales, Internet, papeleríaEquipos de cómputo, plataformas institucionales, Internet, papelería"/>
    <s v="Instructores, coordinadores, personal de apoyoInstructores, coordinadores, personal de apoyo"/>
    <s v="Luz Marelbys Oviedo"/>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81"/>
    <s v="Certificación TOTAL - Centros de Formación"/>
    <n v="23090"/>
    <n v="16435"/>
    <n v="0.71179999999999999"/>
    <n v="0"/>
    <x v="0"/>
    <x v="3"/>
    <x v="45"/>
    <x v="11"/>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81"/>
    <s v="Certificación TOTAL - Centros de Formación"/>
    <n v="16086"/>
    <n v="11152"/>
    <n v="0.69330000000000003"/>
    <n v="0"/>
    <x v="0"/>
    <x v="3"/>
    <x v="46"/>
    <x v="11"/>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81"/>
    <s v="Certificación TOTAL - Centros de Formación"/>
    <n v="21326"/>
    <n v="17185"/>
    <n v="0.80579999999999996"/>
    <n v="0"/>
    <x v="0"/>
    <x v="3"/>
    <x v="47"/>
    <x v="11"/>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titulada, equipo de bienestar al aprendiz"/>
    <s v="Martha Rueda Moncada, Fidel Romero Sanchez, Eduar Javier Camacho, Cesar Fernando Palencia"/>
    <s v="Cordinadora Academica, Responsable certificacion de la formacion, coordinador programas especiales, Coordinador Subsede Barbos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9"/>
    <s v="Certificación - Total Formación Titulada"/>
    <n v="1596"/>
    <n v="532"/>
    <n v="0.33329999999999999"/>
    <n v="0"/>
    <x v="0"/>
    <x v="3"/>
    <x v="41"/>
    <x v="12"/>
    <x v="41"/>
    <x v="41"/>
    <x v="41"/>
    <d v="2025-01-01T00:00:00"/>
    <d v="2025-12-31T00:00:00"/>
    <n v="2025"/>
    <s v="Ambientes de formación, plantas, laboratorios, aulas de clase de Ies articuladas"/>
    <s v="Bases de datos, power Bi, plataforma Zajuna, Plataforma Sofia Plus, aplicaciones suite microsoft 365"/>
    <s v="3 profesionales y 1 apoyo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9"/>
    <s v="Certificación - Total Formación Titulada"/>
    <n v="2219"/>
    <n v="518"/>
    <n v="0.2334"/>
    <n v="0"/>
    <x v="0"/>
    <x v="3"/>
    <x v="42"/>
    <x v="12"/>
    <x v="42"/>
    <x v="42"/>
    <x v="42"/>
    <d v="2025-01-01T00:00:00"/>
    <d v="2025-12-31T00:00:00"/>
    <n v="2025"/>
    <s v="Oficinas Administrativas - Ambientes de Formación Internos - Externos"/>
    <s v="Recursos TICS en Centro de Formación - Maquinaria y Equipo - Herramientas - Software - Plataformas Virtuales - Mobiliario - Materiales de Formación- Procedimientos GFPI"/>
    <s v="Instructores Sena (Idoneos - Estructura Curricular) - Personal Administrativo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9"/>
    <s v="Certificación - Total Formación Titulada"/>
    <n v="6018"/>
    <n v="1124"/>
    <n v="0.18679999999999999"/>
    <n v="0"/>
    <x v="0"/>
    <x v="3"/>
    <x v="43"/>
    <x v="12"/>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9"/>
    <s v="Certificación - Total Formación Titulada"/>
    <n v="3849"/>
    <n v="807"/>
    <n v="0.2097"/>
    <n v="0"/>
    <x v="0"/>
    <x v="3"/>
    <x v="44"/>
    <x v="12"/>
    <x v="44"/>
    <x v="44"/>
    <x v="44"/>
    <d v="2025-01-01T00:00:00"/>
    <d v="2025-12-31T00:00:00"/>
    <n v="2025"/>
    <s v="Oficinas"/>
    <s v="Equipos de cómputo, plataformas institucionales, Internet, papelería"/>
    <s v="Instructores, coordinadores, personal de apoyo"/>
    <s v="Luz Marelbys Oviedo"/>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9"/>
    <s v="Certificación - Total Formación Titulada"/>
    <n v="2973"/>
    <n v="599"/>
    <n v="0.20150000000000001"/>
    <n v="0"/>
    <x v="0"/>
    <x v="3"/>
    <x v="45"/>
    <x v="12"/>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9"/>
    <s v="Certificación - Total Formación Titulada"/>
    <n v="2166"/>
    <n v="277"/>
    <n v="0.12790000000000001"/>
    <n v="0"/>
    <x v="0"/>
    <x v="3"/>
    <x v="46"/>
    <x v="12"/>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9"/>
    <s v="Certificación - Total Formación Titulada"/>
    <n v="2799"/>
    <n v="511"/>
    <n v="0.18260000000000001"/>
    <n v="0"/>
    <x v="0"/>
    <x v="3"/>
    <x v="47"/>
    <x v="12"/>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titulada, equipo de bienestar al aprendiz"/>
    <s v="Fidel Romero Sanchez, Martha Rueda Moncada"/>
    <s v="Responsable certificacion de la formacion, 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8"/>
    <s v="Certificación - Técnica Laboral y Otros"/>
    <n v="1303"/>
    <n v="341"/>
    <n v="0.26169999999999999"/>
    <n v="0"/>
    <x v="0"/>
    <x v="3"/>
    <x v="41"/>
    <x v="13"/>
    <x v="41"/>
    <x v="41"/>
    <x v="41"/>
    <d v="2025-01-01T00:00:00"/>
    <d v="2025-12-31T00:00:00"/>
    <n v="2025"/>
    <s v="Ambientes de formación, plantas, laboratorios"/>
    <s v="Bases de datos, power Bi, plataforma Zajuna,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8"/>
    <s v="Certificación - Técnica Laboral y Otros"/>
    <n v="1404"/>
    <n v="221"/>
    <n v="0.15740000000000001"/>
    <n v="0"/>
    <x v="0"/>
    <x v="3"/>
    <x v="42"/>
    <x v="13"/>
    <x v="42"/>
    <x v="42"/>
    <x v="42"/>
    <d v="2025-01-01T00:00:00"/>
    <d v="2025-12-31T00:00:00"/>
    <n v="2025"/>
    <s v="Area Seguimiento Etapa Productiva - Oficinas Administrativas - Ambientes de Formación Externos - Internos"/>
    <s v="Recursos TICS en Centro de Formación - Maquinaria y Equipo - Herramientas - Software - Plataformas Virtuales Mobiliario - Materiales de Formación - Procedimientos GFPI"/>
    <s v="Instructores Sena (Idoneos - Estructura Curricular) - Personal Administrativo Idoneo - Instructores Seguimiento Etapa Productiva"/>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8"/>
    <s v="Certificación - Técnica Laboral y Otros"/>
    <n v="5131"/>
    <n v="719"/>
    <n v="0.1401"/>
    <n v="0"/>
    <x v="0"/>
    <x v="3"/>
    <x v="43"/>
    <x v="13"/>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8"/>
    <s v="Certificación - Técnica Laboral y Otros"/>
    <n v="2971"/>
    <n v="433"/>
    <n v="0.1457"/>
    <n v="0"/>
    <x v="0"/>
    <x v="3"/>
    <x v="44"/>
    <x v="13"/>
    <x v="44"/>
    <x v="44"/>
    <x v="44"/>
    <d v="2025-01-01T00:00:00"/>
    <d v="2025-12-31T00:00:00"/>
    <n v="2025"/>
    <s v="Oficinas"/>
    <s v="Equipos de cómputo, plataformas institucionales, Internet, papelería"/>
    <s v="Instructores, coordinadores, personal de apoyo"/>
    <s v="Luz Marelbys Oviedo"/>
    <s v="Coordinadora de Administración Educativa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8"/>
    <s v="Certificación - Técnica Laboral y Otros"/>
    <n v="2223"/>
    <n v="331"/>
    <n v="0.1489"/>
    <n v="0"/>
    <x v="0"/>
    <x v="3"/>
    <x v="45"/>
    <x v="13"/>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8"/>
    <s v="Certificación - Técnica Laboral y Otros"/>
    <n v="1727"/>
    <n v="204"/>
    <n v="0.1181"/>
    <n v="0"/>
    <x v="0"/>
    <x v="3"/>
    <x v="46"/>
    <x v="13"/>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8"/>
    <s v="Certificación - Técnica Laboral y Otros"/>
    <n v="2316"/>
    <n v="327"/>
    <n v="0.14119999999999999"/>
    <n v="0"/>
    <x v="0"/>
    <x v="3"/>
    <x v="47"/>
    <x v="13"/>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titulada, equipo de bienestar al aprendiz"/>
    <s v="Martha Rueda Moncada, Fidel Romero Sanchez"/>
    <s v="Coordinadora academica, Responsable certificacion de la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3"/>
    <s v="Cupos formación complementaria"/>
    <n v="51925"/>
    <n v="37033"/>
    <n v="0.71319999999999995"/>
    <n v="0"/>
    <x v="0"/>
    <x v="3"/>
    <x v="41"/>
    <x v="14"/>
    <x v="41"/>
    <x v="41"/>
    <x v="41"/>
    <d v="2025-01-01T00:00:00"/>
    <d v="2025-12-31T00:00:00"/>
    <n v="2025"/>
    <s v="Ambientes de formación, plantas, laboratorios"/>
    <s v="Bases de datos, power Bi, Plataforma Sofia Plus, aplicaciones suite microsoft 365"/>
    <s v="3 profesionales y 3 apoyos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3"/>
    <s v="Cupos formación complementaria"/>
    <n v="44305"/>
    <n v="28829"/>
    <n v="0.65069999999999995"/>
    <n v="0"/>
    <x v="0"/>
    <x v="3"/>
    <x v="42"/>
    <x v="14"/>
    <x v="42"/>
    <x v="42"/>
    <x v="42"/>
    <d v="2025-01-01T00:00:00"/>
    <d v="2025-12-31T00:00:00"/>
    <n v="2025"/>
    <s v="Ambientes de Formación Internos - Externos"/>
    <s v="Recursos TICS en Centro de Formación - Maquinaria y Equipo - Herramientas - Software - Mobiliario - Materiales de Formación - Procedimientos GFPI"/>
    <s v="Instructores Sena (Idoneos - Estructura Curricular)"/>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3"/>
    <s v="Cupos formación complementaria"/>
    <n v="54939"/>
    <n v="42109"/>
    <n v="0.76649999999999996"/>
    <n v="0"/>
    <x v="0"/>
    <x v="3"/>
    <x v="48"/>
    <x v="14"/>
    <x v="48"/>
    <x v="48"/>
    <x v="48"/>
    <d v="2025-01-01T00:00:00"/>
    <d v="2025-12-31T00:00:00"/>
    <n v="2025"/>
    <s v="Ambientes de formación convencional, talleres, aulas móviles"/>
    <s v="Equipos y máquinas para cada una de las especialidades que requieran, herramientas TICS, conectividad"/>
    <s v="Contratistas"/>
    <s v="Javier Diaz Diaz"/>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3"/>
    <s v="Cupos formación complementaria"/>
    <n v="44709"/>
    <n v="32145"/>
    <n v="0.71899999999999997"/>
    <n v="0"/>
    <x v="0"/>
    <x v="3"/>
    <x v="43"/>
    <x v="14"/>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Shirley Romero Lozano"/>
    <s v="Profesional Universitari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3"/>
    <s v="Cupos formación complementaria"/>
    <n v="42914"/>
    <n v="31139"/>
    <n v="0.72560000000000002"/>
    <n v="0"/>
    <x v="0"/>
    <x v="3"/>
    <x v="44"/>
    <x v="14"/>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3"/>
    <s v="Cupos formación complementaria"/>
    <n v="48815"/>
    <n v="39159"/>
    <n v="0.80220000000000002"/>
    <n v="0"/>
    <x v="0"/>
    <x v="3"/>
    <x v="45"/>
    <x v="14"/>
    <x v="45"/>
    <x v="45"/>
    <x v="45"/>
    <d v="2025-01-01T00:00:00"/>
    <d v="2025-12-31T00:00:00"/>
    <n v="2025"/>
    <s v="Ambientes de formación dotados con sillas escritorios, tabler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s v="Coordinadora de formación y 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3"/>
    <s v="Cupos formación complementaria"/>
    <n v="41645"/>
    <n v="34460"/>
    <n v="0.82750000000000001"/>
    <n v="0"/>
    <x v="0"/>
    <x v="3"/>
    <x v="46"/>
    <x v="14"/>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3"/>
    <s v="Cupos formación complementaria"/>
    <n v="48695"/>
    <n v="40782"/>
    <n v="0.83750000000000002"/>
    <n v="0"/>
    <x v="0"/>
    <x v="3"/>
    <x v="47"/>
    <x v="14"/>
    <x v="47"/>
    <x v="47"/>
    <x v="47"/>
    <d v="2025-01-01T00:00:00"/>
    <d v="2025-12-31T00:00:00"/>
    <n v="2025"/>
    <s v="Ambientes de aprendizaje, sillas, escritorios, televisores, tableros, espacios recreativos, Equipos de comunicaciones, biblioteca, vehículos de la institución, computadores, materiales de formación"/>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complementaria"/>
    <s v="Cesar Fernando Palencia"/>
    <s v="Coordinador Subsede Barbos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80"/>
    <s v="Certificación - Formación Complementaria"/>
    <n v="19568"/>
    <n v="14460"/>
    <n v="0.73899999999999999"/>
    <n v="0"/>
    <x v="0"/>
    <x v="3"/>
    <x v="41"/>
    <x v="15"/>
    <x v="41"/>
    <x v="41"/>
    <x v="41"/>
    <d v="2025-01-01T00:00:00"/>
    <d v="2025-12-31T00:00:00"/>
    <n v="2025"/>
    <s v="Ambientes de formación, plantas."/>
    <s v="Bases de datos, power Bi, Plataforma Sofia Plus, aplicaciones suite microsoft 365"/>
    <s v="3 profesionales y 3 apoyos técnico, instructores"/>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80"/>
    <s v="Certificación - Formación Complementaria"/>
    <n v="19668"/>
    <n v="10777"/>
    <n v="0.54790000000000005"/>
    <n v="0"/>
    <x v="0"/>
    <x v="3"/>
    <x v="42"/>
    <x v="15"/>
    <x v="42"/>
    <x v="42"/>
    <x v="42"/>
    <d v="2025-01-01T00:00:00"/>
    <d v="2025-12-31T00:00:00"/>
    <n v="2025"/>
    <s v="Oficinas Administrativas - Ambientes de Formación Internos - Externos"/>
    <s v="Recursos TICS en Centro de Formación - Maquinaria y Equipo - Herramientas - Software - Plataformas Virtuales - Mobiliario - Materiales de Formación - Procedimientos GFPI"/>
    <s v="Instructores Sena (Idoneos - Estructura Curricular) - Personal Administrativo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80"/>
    <s v="Certificación - Formación Complementaria"/>
    <n v="23219"/>
    <n v="13694"/>
    <n v="0.58979999999999999"/>
    <n v="0"/>
    <x v="0"/>
    <x v="3"/>
    <x v="43"/>
    <x v="15"/>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80"/>
    <s v="Certificación - Formación Complementaria"/>
    <n v="21555"/>
    <n v="16223"/>
    <n v="0.75260000000000005"/>
    <n v="0"/>
    <x v="0"/>
    <x v="3"/>
    <x v="44"/>
    <x v="15"/>
    <x v="44"/>
    <x v="44"/>
    <x v="44"/>
    <d v="2025-01-01T00:00:00"/>
    <d v="2025-12-31T00:00:00"/>
    <n v="2025"/>
    <s v="Oficinas"/>
    <s v="Equipos de cómputo, plataformas institucionales, Internet, papelería"/>
    <s v="Instructores, coordinadores, personal de apoyo"/>
    <s v="Luz Marelbys Oviedo"/>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80"/>
    <s v="Certificación - Formación Complementaria"/>
    <n v="20117"/>
    <n v="15836"/>
    <n v="0.78720000000000001"/>
    <n v="0"/>
    <x v="0"/>
    <x v="3"/>
    <x v="45"/>
    <x v="15"/>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80"/>
    <s v="Certificación - Formación Complementaria"/>
    <n v="13920"/>
    <n v="10875"/>
    <n v="0.78129999999999999"/>
    <n v="0"/>
    <x v="0"/>
    <x v="3"/>
    <x v="46"/>
    <x v="15"/>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80"/>
    <s v="Certificación - Formación Complementaria"/>
    <n v="18527"/>
    <n v="16674"/>
    <n v="0.9"/>
    <n v="0"/>
    <x v="0"/>
    <x v="3"/>
    <x v="47"/>
    <x v="15"/>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complementaria."/>
    <s v="Fidel Romero Sanchez, cesar Fernando Palencia"/>
    <s v="Responsable certificacion de la formacion, Coordinador Subsede Barbos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7"/>
    <s v="Certificación - Educación Superior"/>
    <n v="293"/>
    <n v="191"/>
    <n v="0.65190000000000003"/>
    <n v="0"/>
    <x v="0"/>
    <x v="3"/>
    <x v="41"/>
    <x v="16"/>
    <x v="41"/>
    <x v="41"/>
    <x v="41"/>
    <d v="2025-01-01T00:00:00"/>
    <d v="2025-12-31T00:00:00"/>
    <n v="2025"/>
    <s v="Ambientes de formación, plantas, laboratorios, bibliotecas"/>
    <s v="Bases de datos, power Bi, plataforma Zajuna, Plataforma Sofia Plus, aplicaciones suite microsoft 365"/>
    <s v="3 profesionales y 3 apoyos técnico"/>
    <s v="JAIRO REATI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7"/>
    <s v="Certificación - Educación Superior"/>
    <n v="815"/>
    <n v="297"/>
    <n v="0.3644"/>
    <n v="0"/>
    <x v="0"/>
    <x v="3"/>
    <x v="42"/>
    <x v="16"/>
    <x v="42"/>
    <x v="42"/>
    <x v="42"/>
    <d v="2025-01-01T00:00:00"/>
    <d v="2025-12-31T00:00:00"/>
    <n v="2025"/>
    <s v="Oficinas Administrativas - Ambientes de Formación Internos - Externos"/>
    <s v="Recursos TICS en Centro de Formación - Maquinaria y Equipo - Herramientas - Software - Plataformas Virtuales Mobiliario - Materiales de Formación - Procedimientos GFPI"/>
    <s v="Instructores Sena (Idoneos - Estructura Curricular) - Personal Administrativo Idoneo"/>
    <s v="Elkin Dario Hernandez Montoy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7"/>
    <s v="Certificación - Educación Superior"/>
    <n v="887"/>
    <n v="405"/>
    <n v="0.45660000000000001"/>
    <n v="0"/>
    <x v="0"/>
    <x v="3"/>
    <x v="43"/>
    <x v="16"/>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Zuly Carolina Solano Amaya"/>
    <s v="Coordinadora Gae - Profesional Universitar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7"/>
    <s v="Certificación - Educación Superior"/>
    <n v="878"/>
    <n v="374"/>
    <n v="0.42599999999999999"/>
    <n v="0"/>
    <x v="0"/>
    <x v="3"/>
    <x v="44"/>
    <x v="16"/>
    <x v="44"/>
    <x v="44"/>
    <x v="44"/>
    <d v="2025-01-01T00:00:00"/>
    <d v="2025-12-31T00:00:00"/>
    <n v="2025"/>
    <s v="Oficinas"/>
    <s v="Equipos de cómputo, plataformas institucionales, Internet, papelería"/>
    <s v="Instructores, coordinadores, personal de apoyo"/>
    <s v="Luz Marelbys Oviedo"/>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7"/>
    <s v="Certificación - Educación Superior"/>
    <n v="750"/>
    <n v="268"/>
    <n v="0.35730000000000001"/>
    <n v="0"/>
    <x v="0"/>
    <x v="3"/>
    <x v="45"/>
    <x v="16"/>
    <x v="45"/>
    <x v="45"/>
    <x v="45"/>
    <d v="2025-01-01T00:00:00"/>
    <d v="2025-12-31T00:00:00"/>
    <n v="2025"/>
    <s v="Equipo de oficina, de cómputo, papelería, elementos de oficina"/>
    <s v="Scanner, impresora, computador"/>
    <s v="Personal administrativo, contratistas"/>
    <s v="Luz Marina Arenas Villar, Erika Johana Gómez Verdugo"/>
    <s v="Coordinadora de Formación y 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7"/>
    <s v="Certificación - Educación Superior"/>
    <n v="439"/>
    <n v="73"/>
    <n v="0.1663"/>
    <n v="0"/>
    <x v="0"/>
    <x v="3"/>
    <x v="46"/>
    <x v="16"/>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structores de Seguimiento."/>
    <s v="Carolina Mesa Barrera"/>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7"/>
    <s v="Certificación - Educación Superior"/>
    <n v="483"/>
    <n v="184"/>
    <n v="0.38100000000000001"/>
    <n v="0"/>
    <x v="0"/>
    <x v="3"/>
    <x v="47"/>
    <x v="16"/>
    <x v="47"/>
    <x v="47"/>
    <x v="47"/>
    <d v="2025-01-01T00:00:00"/>
    <d v="2025-12-31T00:00:00"/>
    <n v="2025"/>
    <s v="Plataformas virtuales del Sena"/>
    <s v="Aplicaciones computarizadas, infraestructura de comunicaciones del centro"/>
    <s v="Instructores, funcionarios, contratistas, equipo de ejecución de la formación, equipo de administración educativa, instructores de formacion titulada, equipo de bienestar al aprendiz"/>
    <s v="Fidel Romero Sanchez, Martha Rueda Moncada"/>
    <s v="Responsable certificacion de la formacion, 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5"/>
    <s v="Retención - Formación Complementaria"/>
    <n v="0.505"/>
    <n v="0.52059999999999995"/>
    <n v="1.0308999999999999"/>
    <n v="0"/>
    <x v="0"/>
    <x v="3"/>
    <x v="48"/>
    <x v="0"/>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Javier Diaz Diaz"/>
    <s v="Coordinador misional /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3"/>
    <s v="Retención - Técnica Laboral y Otros"/>
    <n v="0.65"/>
    <n v="0.84350000000000003"/>
    <n v="1.2977000000000001"/>
    <n v="0"/>
    <x v="0"/>
    <x v="3"/>
    <x v="48"/>
    <x v="1"/>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2"/>
    <s v="Retención - Educación Superior"/>
    <n v="0.72"/>
    <n v="0.70430000000000004"/>
    <n v="0.97819999999999996"/>
    <n v="0"/>
    <x v="0"/>
    <x v="3"/>
    <x v="48"/>
    <x v="2"/>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4"/>
    <s v="Retención - Total Formación Titulada"/>
    <n v="0.68500000000000005"/>
    <n v="0.80179999999999996"/>
    <n v="1.1705000000000001"/>
    <n v="0"/>
    <x v="0"/>
    <x v="3"/>
    <x v="48"/>
    <x v="3"/>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81"/>
    <s v="Certificación TOTAL - Centros de Formación"/>
    <n v="25631"/>
    <n v="15025"/>
    <n v="0.58620000000000005"/>
    <n v="0"/>
    <x v="0"/>
    <x v="3"/>
    <x v="48"/>
    <x v="11"/>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9"/>
    <s v="Certificación - Total Formación Titulada"/>
    <n v="1963"/>
    <n v="478"/>
    <n v="0.24349999999999999"/>
    <n v="0"/>
    <x v="0"/>
    <x v="3"/>
    <x v="48"/>
    <x v="12"/>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8"/>
    <s v="Certificación - Técnica Laboral y Otros"/>
    <n v="1610"/>
    <n v="382"/>
    <n v="0.23730000000000001"/>
    <n v="0"/>
    <x v="0"/>
    <x v="3"/>
    <x v="48"/>
    <x v="13"/>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80"/>
    <s v="Certificación - Formación Complementaria"/>
    <n v="23668"/>
    <n v="14547"/>
    <n v="0.61460000000000004"/>
    <n v="0"/>
    <x v="0"/>
    <x v="3"/>
    <x v="48"/>
    <x v="15"/>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Javier Diaz Diaz"/>
    <s v="Coordinador misional /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7"/>
    <s v="Certificación - Educación Superior"/>
    <n v="353"/>
    <n v="96"/>
    <n v="0.27200000000000002"/>
    <n v="0"/>
    <x v="0"/>
    <x v="3"/>
    <x v="48"/>
    <x v="16"/>
    <x v="48"/>
    <x v="48"/>
    <x v="48"/>
    <d v="2025-01-01T00:00:00"/>
    <d v="2025-12-31T00:00:00"/>
    <n v="2025"/>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uarez"/>
    <s v="Coordinador misional /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5"/>
    <s v="Retención - Formación Complementaria"/>
    <n v="0.53500000000000003"/>
    <n v="0.67669999999999997"/>
    <n v="1.2648999999999999"/>
    <n v="0"/>
    <x v="0"/>
    <x v="4"/>
    <x v="49"/>
    <x v="0"/>
    <x v="49"/>
    <x v="49"/>
    <x v="49"/>
    <d v="2025-01-01T00:00:00"/>
    <d v="2025-12-31T00:00:00"/>
    <n v="2025"/>
    <s v="Portatiles, Escritorios, Sillas, Ambientes de Formación, Unidades productivas, Buses"/>
    <s v="Aplicativo Zajuna. GFPI-P-006 Procedimiento ejecución de la Formación Profesional Integral. GFPI-G-007 Guía Apoyos de Socioeconomicos. GFPI-P-007 Procedimiento Apoyos de Sostenimiento"/>
    <s v="1 Coordinador Academico, 1 Coordinador Profesional Integral, Instructores, 10 personas equipo bienestar al aprendiz"/>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5"/>
    <s v="Retención - Formación Complementaria"/>
    <n v="0.51"/>
    <n v="0.67249999999999999"/>
    <n v="1.3186"/>
    <n v="0"/>
    <x v="0"/>
    <x v="4"/>
    <x v="50"/>
    <x v="0"/>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5"/>
    <s v="Retención - Formación Complementaria"/>
    <n v="0.53"/>
    <n v="0.50209999999999999"/>
    <n v="0.94740000000000002"/>
    <n v="0"/>
    <x v="0"/>
    <x v="4"/>
    <x v="51"/>
    <x v="0"/>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5"/>
    <s v="Retención - Formación Complementaria"/>
    <n v="0.52"/>
    <n v="0.57220000000000004"/>
    <n v="1.1004"/>
    <n v="0"/>
    <x v="0"/>
    <x v="4"/>
    <x v="52"/>
    <x v="0"/>
    <x v="52"/>
    <x v="52"/>
    <x v="52"/>
    <d v="2025-01-01T00:00:00"/>
    <d v="2025-12-31T00:00:00"/>
    <n v="2025"/>
    <s v="Escritorios, equipos ofimáticos, impresoras, conectividad"/>
    <s v="Conectividad, teams, software, office 365"/>
    <s v="Instructores, profesionales del área de formación, profesionales administrativos"/>
    <s v="Luz Angé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3"/>
    <s v="Retención - Técnica Laboral y Otros"/>
    <n v="0.83499999999999996"/>
    <n v="0.97119999999999995"/>
    <n v="1.1631"/>
    <n v="0"/>
    <x v="0"/>
    <x v="4"/>
    <x v="49"/>
    <x v="1"/>
    <x v="49"/>
    <x v="49"/>
    <x v="49"/>
    <d v="2025-01-01T00:00:00"/>
    <d v="2025-12-31T00:00:00"/>
    <n v="2025"/>
    <s v="Portatiles, Escritorios, Sillas, Ambientes de Formación, Unidades productivas, Buses"/>
    <s v="Aplicativo Zajuna. GFPI-P-006 Procedimiento ejecución de la Formación Profesional Integral. GFPI-G-007 Guía Apoyos de Socioeconomicos. GFPI-P-007 Procedimiento Apoyos de Sostenimiento"/>
    <s v="1 Coordinador Academico, 1 Coordinador Profesional Integral, Instructores, 10 personas equipo bienestar al aprendiz"/>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3"/>
    <s v="Retención - Técnica Laboral y Otros"/>
    <n v="0.82499999999999996"/>
    <n v="0.92290000000000005"/>
    <n v="1.1187"/>
    <n v="0"/>
    <x v="0"/>
    <x v="4"/>
    <x v="50"/>
    <x v="1"/>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3"/>
    <s v="Retención - Técnica Laboral y Otros"/>
    <n v="0.79500000000000004"/>
    <n v="0.89080000000000004"/>
    <n v="1.1205000000000001"/>
    <n v="0"/>
    <x v="0"/>
    <x v="4"/>
    <x v="51"/>
    <x v="1"/>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3"/>
    <s v="Retención - Técnica Laboral y Otros"/>
    <n v="0.82499999999999996"/>
    <n v="0.9103"/>
    <n v="1.1033999999999999"/>
    <n v="0"/>
    <x v="0"/>
    <x v="4"/>
    <x v="52"/>
    <x v="1"/>
    <x v="52"/>
    <x v="52"/>
    <x v="52"/>
    <d v="2025-01-01T00:00:00"/>
    <d v="2025-12-31T00:00:00"/>
    <n v="2025"/>
    <s v="Escritorios, equipos ofimáticos, impresoras, conectividad"/>
    <s v="Conectividad, teams, software, office 365"/>
    <s v="Instructores, profesionales del área de formación, profesionales administrativos"/>
    <s v="Luz Angé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2"/>
    <s v="Retención - Educación Superior"/>
    <n v="0.84499999999999997"/>
    <n v="0.90390000000000004"/>
    <n v="1.0697000000000001"/>
    <n v="0"/>
    <x v="0"/>
    <x v="4"/>
    <x v="49"/>
    <x v="2"/>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Coordinador académico, 1 Coordinador Profesional Integral, Instructores, Personal equipo bienestar al aprendiz"/>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2"/>
    <s v="Retención - Educación Superior"/>
    <n v="0.86499999999999999"/>
    <n v="0.90239999999999998"/>
    <n v="1.0431999999999999"/>
    <n v="0"/>
    <x v="0"/>
    <x v="4"/>
    <x v="50"/>
    <x v="2"/>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2"/>
    <s v="Retención - Educación Superior"/>
    <n v="0.83"/>
    <n v="0.88590000000000002"/>
    <n v="1.0672999999999999"/>
    <n v="0"/>
    <x v="0"/>
    <x v="4"/>
    <x v="51"/>
    <x v="2"/>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2"/>
    <s v="Retención - Educación Superior"/>
    <n v="0.84499999999999997"/>
    <n v="0.90900000000000003"/>
    <n v="1.0757000000000001"/>
    <n v="0"/>
    <x v="0"/>
    <x v="4"/>
    <x v="52"/>
    <x v="2"/>
    <x v="52"/>
    <x v="52"/>
    <x v="52"/>
    <d v="2025-01-01T00:00:00"/>
    <d v="2025-12-31T00:00:00"/>
    <n v="2025"/>
    <s v="Escritorios, equipos ofimáticos, impresoras, conectividad"/>
    <s v="Conectividad, teams, software, office 365"/>
    <s v="Instructores, profesionales del área de formación, profesionales administrativos"/>
    <s v="Luz Angé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4"/>
    <s v="Retención - Total Formación Titulada"/>
    <n v="0.84"/>
    <n v="0.94340000000000002"/>
    <n v="1.1231"/>
    <n v="0"/>
    <x v="0"/>
    <x v="4"/>
    <x v="49"/>
    <x v="3"/>
    <x v="49"/>
    <x v="49"/>
    <x v="49"/>
    <d v="2025-01-01T00:00:00"/>
    <d v="2025-12-31T00:00:00"/>
    <n v="2025"/>
    <s v="Portatiles, Escritorios, Sillas, Ambientes de Formación, Unidades productivas, Buses"/>
    <s v="Aplicativo Zajuna. GFPI-P-006 Procedimiento ejecución de la Formación Profesional Integral. GFPI-G-007 Guía Apoyos de Socioeconomicos. GFPI-P-007 Procedimiento Apoyos de Sostenimiento"/>
    <s v="1 Coordinador Academico, 1 Coordinador Profesional Integral, Instructores, 10 personas equipo bienestar al aprendiz"/>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4"/>
    <s v="Retención - Total Formación Titulada"/>
    <n v="0.84499999999999997"/>
    <n v="0.9143"/>
    <n v="1.0820000000000001"/>
    <n v="0"/>
    <x v="0"/>
    <x v="4"/>
    <x v="50"/>
    <x v="3"/>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4"/>
    <s v="Retención - Total Formación Titulada"/>
    <n v="0.8125"/>
    <n v="0.88890000000000002"/>
    <n v="1.0940000000000001"/>
    <n v="0"/>
    <x v="0"/>
    <x v="4"/>
    <x v="51"/>
    <x v="3"/>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4"/>
    <s v="Retención - Total Formación Titulada"/>
    <n v="0.83499999999999996"/>
    <n v="0.90980000000000005"/>
    <n v="1.0895999999999999"/>
    <n v="0"/>
    <x v="0"/>
    <x v="4"/>
    <x v="52"/>
    <x v="3"/>
    <x v="52"/>
    <x v="52"/>
    <x v="52"/>
    <d v="2025-01-01T00:00:00"/>
    <d v="2025-12-31T00:00:00"/>
    <n v="2025"/>
    <s v="Escritorios, equipos ofimáticos, impresoras, conectividad"/>
    <s v="Conectividad, teams, software, office 365"/>
    <s v="Instructores, profesionales del área de formación, profesionales administrativos"/>
    <s v="Luz Angé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654"/>
    <s v="certificación - articulación con la media - técnicos"/>
    <n v="339"/>
    <n v="0"/>
    <n v="0"/>
    <n v="0"/>
    <x v="0"/>
    <x v="4"/>
    <x v="49"/>
    <x v="4"/>
    <x v="49"/>
    <x v="49"/>
    <x v="49"/>
    <d v="2025-01-01T00:00:00"/>
    <d v="2025-12-31T00:00:00"/>
    <n v="2025"/>
    <s v="Portatiles, Escritorios, Ambientes de Formación, Unidades Productivas"/>
    <s v="Aplicativo Zajuna. GFPI-P-006 Procedimiento ejecución de la Formación Profesional Integral. Manual para la articulación del SENA con la educación media."/>
    <s v="1 Coordinador Academico, 1 Coordinador Profesional Integral, Instructores, Responsable Del proceso de Articulación con la Mediana"/>
    <s v="Sonia Patricia Gomez"/>
    <s v="Coordinador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654"/>
    <s v="certificación - articulación con la media - técnicos"/>
    <n v="585"/>
    <n v="2"/>
    <n v="3.3999999999999998E-3"/>
    <n v="0"/>
    <x v="0"/>
    <x v="4"/>
    <x v="50"/>
    <x v="4"/>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654"/>
    <s v="certificación - articulación con la media - técnicos"/>
    <n v="490"/>
    <n v="5"/>
    <n v="1.0200000000000001E-2"/>
    <n v="0"/>
    <x v="0"/>
    <x v="4"/>
    <x v="51"/>
    <x v="4"/>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654"/>
    <s v="certificación - articulación con la media - técnicos"/>
    <n v="1581"/>
    <n v="0"/>
    <n v="0"/>
    <n v="0"/>
    <x v="0"/>
    <x v="4"/>
    <x v="52"/>
    <x v="4"/>
    <x v="52"/>
    <x v="52"/>
    <x v="52"/>
    <d v="2025-01-01T00:00:00"/>
    <d v="2025-12-31T00:00:00"/>
    <n v="2025"/>
    <s v="Escritorios, equipos ofimáticos, impresoras, conectividad"/>
    <s v="Conectividad, teams, software, office 365, Sofía Plus"/>
    <s v="Instructores, profesionales del área de formación, profesionales administrativos"/>
    <s v="Carlos Alberto Galindo Reyes"/>
    <s v="Coordinador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73"/>
    <s v="Cupos programa Integración con la Educación Media &quot;Tecnicos Laborales&quot;"/>
    <n v="1012"/>
    <n v="1010"/>
    <n v="0.998"/>
    <n v="0"/>
    <x v="0"/>
    <x v="4"/>
    <x v="49"/>
    <x v="5"/>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Coordinador Academico, 1 Coordinador Profesional Integral, Instructores, Responsable Del proceso de Articulación con la Mediana"/>
    <s v="Sonia Patricia Gomez"/>
    <s v="Coordinador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73"/>
    <s v="Cupos programa Integración con la Educación Media &quot;Tecnicos Laborales&quot;"/>
    <n v="1459"/>
    <n v="1399"/>
    <n v="0.95889999999999997"/>
    <n v="0"/>
    <x v="0"/>
    <x v="4"/>
    <x v="50"/>
    <x v="5"/>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73"/>
    <s v="Cupos programa Integración con la Educación Media &quot;Tecnicos Laborales&quot;"/>
    <n v="1341"/>
    <n v="1378"/>
    <n v="1.0276000000000001"/>
    <n v="0"/>
    <x v="0"/>
    <x v="4"/>
    <x v="51"/>
    <x v="5"/>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Hernán Camilo Cerquera Florez"/>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73"/>
    <s v="Cupos programa Integración con la Educación Media &quot;Tecnicos Laborales&quot;"/>
    <n v="4089"/>
    <n v="4160"/>
    <n v="1.0174000000000001"/>
    <n v="0"/>
    <x v="0"/>
    <x v="4"/>
    <x v="52"/>
    <x v="5"/>
    <x v="52"/>
    <x v="52"/>
    <x v="52"/>
    <d v="2025-01-01T00:00:00"/>
    <d v="2025-12-31T00:00:00"/>
    <n v="2025"/>
    <s v="Escritorios, equipos ofimáticos, impresoras, Transporte, conectividad"/>
    <s v="Conectividad, teams, software, office 365, Sofia Plus"/>
    <s v="Instructores, profesionales del área de formación, profesionales administrativos"/>
    <s v="Omar Geovanny Pardo Macias"/>
    <s v="Coordinador Académico - Programa Articulación con Educación Media y Desplazados - Instructor G15"/>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73"/>
    <s v="Cupos programa Integración con la Educación Media &quot;Tecnicos Laborales&quot;"/>
    <n v="1732"/>
    <n v="1732"/>
    <n v="1"/>
    <n v="0"/>
    <x v="0"/>
    <x v="4"/>
    <x v="53"/>
    <x v="5"/>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líder articulación con la media, Instructores, personal administrativo y comunidad en general."/>
    <s v="Luis Angel Parra Peña, Javier Rojas Peña, Yamid Saavedra Bahena"/>
    <s v="Coordinador de Formación Profesional, Coordinador Académico de Programas Especiales, Profesional Articul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817"/>
    <s v="Cupos Educación Superior (Tecnólogos)"/>
    <n v="1572"/>
    <n v="1561"/>
    <n v="0.99299999999999999"/>
    <n v="0"/>
    <x v="0"/>
    <x v="4"/>
    <x v="49"/>
    <x v="6"/>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Coordinador académico, 1 Coordinador Profesional Integral, Instructores, Personal equipo bienestar al aprendiz"/>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817"/>
    <s v="Cupos Educación Superior (Tecnólogos)"/>
    <n v="2134"/>
    <n v="1844"/>
    <n v="0.86409999999999998"/>
    <n v="0"/>
    <x v="0"/>
    <x v="4"/>
    <x v="50"/>
    <x v="6"/>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817"/>
    <s v="Cupos Educación Superior (Tecnólogos)"/>
    <n v="1673"/>
    <n v="1516"/>
    <n v="0.90620000000000001"/>
    <n v="0"/>
    <x v="0"/>
    <x v="4"/>
    <x v="51"/>
    <x v="6"/>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817"/>
    <s v="Cupos Educación Superior (Tecnólogos)"/>
    <n v="4569"/>
    <n v="3979"/>
    <n v="0.87090000000000001"/>
    <n v="0"/>
    <x v="0"/>
    <x v="4"/>
    <x v="52"/>
    <x v="6"/>
    <x v="52"/>
    <x v="52"/>
    <x v="52"/>
    <d v="2025-01-01T00:00:00"/>
    <d v="2025-12-31T00:00:00"/>
    <n v="2025"/>
    <s v="Escritorios, equipos ofimáticos, impresoras, Transporte, conectividad"/>
    <s v="Conectividad, teams, software, office 365, Sofia Plus"/>
    <s v="Instructores, profesionales del rea de formaci 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817"/>
    <s v="Cupos Educación Superior (Tecnólogos)"/>
    <n v="2988"/>
    <n v="2697"/>
    <n v="0.90259999999999996"/>
    <n v="0"/>
    <x v="0"/>
    <x v="4"/>
    <x v="53"/>
    <x v="6"/>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ergio Armando Jaramillo"/>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818"/>
    <s v="Cupos  en Formación Titulada del SENA"/>
    <n v="4011"/>
    <n v="3784"/>
    <n v="0.94340000000000002"/>
    <n v="0"/>
    <x v="0"/>
    <x v="4"/>
    <x v="49"/>
    <x v="7"/>
    <x v="49"/>
    <x v="49"/>
    <x v="49"/>
    <d v="2025-01-01T00:00:00"/>
    <d v="2025-12-31T00:00:00"/>
    <n v="2025"/>
    <s v="Portatiles, Escritorios, Sillas, Ambientes de Formación, Unidades productivas"/>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818"/>
    <s v="Cupos  en Formación Titulada del SENA"/>
    <n v="5037"/>
    <n v="4386"/>
    <n v="0.87080000000000002"/>
    <n v="0"/>
    <x v="0"/>
    <x v="4"/>
    <x v="50"/>
    <x v="7"/>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818"/>
    <s v="Cupos  en Formación Titulada del SENA"/>
    <n v="3922"/>
    <n v="3797"/>
    <n v="0.96809999999999996"/>
    <n v="0"/>
    <x v="0"/>
    <x v="4"/>
    <x v="51"/>
    <x v="7"/>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818"/>
    <s v="Cupos  en Formación Titulada del SENA"/>
    <n v="11083"/>
    <n v="10134"/>
    <n v="0.91439999999999999"/>
    <n v="0"/>
    <x v="0"/>
    <x v="4"/>
    <x v="52"/>
    <x v="7"/>
    <x v="52"/>
    <x v="52"/>
    <x v="52"/>
    <d v="2025-01-01T00:00:00"/>
    <d v="2025-12-31T00:00:00"/>
    <n v="2025"/>
    <s v="Escritorios, equipos ofimáticos, impresoras, Transporte, conectividad"/>
    <s v="Conectividad, teams, software, office 365, Sofia Plus"/>
    <s v="Instructores, profesionales del área de formació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818"/>
    <s v="Cupos  en Formación Titulada del SENA"/>
    <n v="7820"/>
    <n v="6937"/>
    <n v="0.8871"/>
    <n v="0"/>
    <x v="0"/>
    <x v="4"/>
    <x v="53"/>
    <x v="7"/>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Bienestar al aprediz, Instructores, personal administrativo y comunidad en general."/>
    <s v="Luis Angel Parra Peña-Jose Abelardo Muñoz T, Sergio Armando Jaramillo"/>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6"/>
    <s v="Cupos de formación Técnica Laboral y Otros SENA"/>
    <n v="2439"/>
    <n v="2223"/>
    <n v="0.91139999999999999"/>
    <n v="0"/>
    <x v="0"/>
    <x v="4"/>
    <x v="49"/>
    <x v="8"/>
    <x v="49"/>
    <x v="49"/>
    <x v="49"/>
    <d v="2025-01-01T00:00:00"/>
    <d v="2025-12-31T00:00:00"/>
    <n v="2025"/>
    <s v="Portatiles, Escritorios, Sillas, Ambientes de Formación, Unidades productivas"/>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6"/>
    <s v="Cupos de formación Técnica Laboral y Otros SENA"/>
    <n v="2903"/>
    <n v="2542"/>
    <n v="0.87560000000000004"/>
    <n v="0"/>
    <x v="0"/>
    <x v="4"/>
    <x v="50"/>
    <x v="8"/>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6"/>
    <s v="Cupos de formación Técnica Laboral y Otros SENA"/>
    <n v="2249"/>
    <n v="2281"/>
    <n v="1.0142"/>
    <n v="0"/>
    <x v="0"/>
    <x v="4"/>
    <x v="51"/>
    <x v="8"/>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6"/>
    <s v="Cupos de formación Técnica Laboral y Otros SENA"/>
    <n v="6514"/>
    <n v="6155"/>
    <n v="0.94489999999999996"/>
    <n v="0"/>
    <x v="0"/>
    <x v="4"/>
    <x v="52"/>
    <x v="8"/>
    <x v="52"/>
    <x v="52"/>
    <x v="52"/>
    <d v="2025-01-01T00:00:00"/>
    <d v="2025-12-31T00:00:00"/>
    <n v="2025"/>
    <s v="Escritorios, equipos ofimáticos, impresoras, Transporte, conectividad"/>
    <s v="Conectividad, teams, software, office 365, Sofia Plus"/>
    <s v="Instructores, profesionales del área de formació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6"/>
    <s v="Cupos de formación Técnica Laboral y Otros SENA"/>
    <n v="4832"/>
    <n v="4240"/>
    <n v="0.87749999999999995"/>
    <n v="0"/>
    <x v="0"/>
    <x v="4"/>
    <x v="53"/>
    <x v="8"/>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ergio Armando Jaramillo, Javier Rojas Peña"/>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274"/>
    <s v="Cupos en formación virtual (incluye Bilinguismo) (incluidos en la Formación Titulada y Complementaria)"/>
    <n v="22762"/>
    <n v="16149"/>
    <n v="0.70950000000000002"/>
    <n v="0"/>
    <x v="0"/>
    <x v="4"/>
    <x v="49"/>
    <x v="9"/>
    <x v="49"/>
    <x v="49"/>
    <x v="49"/>
    <d v="2025-01-01T00:00:00"/>
    <d v="2025-12-31T00:00:00"/>
    <n v="2025"/>
    <s v="Portatiles, Escritorios, Sillas, Ambientes de Formación, Unidades productivas"/>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274"/>
    <s v="Cupos en formación virtual (incluye Bilinguismo) (incluidos en la Formación Titulada y Complementaria)"/>
    <n v="14176"/>
    <n v="10133"/>
    <n v="0.71479999999999999"/>
    <n v="0"/>
    <x v="0"/>
    <x v="4"/>
    <x v="50"/>
    <x v="9"/>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274"/>
    <s v="Cupos en formación virtual (incluye Bilinguismo) (incluidos en la Formación Titulada y Complementaria)"/>
    <n v="29288"/>
    <n v="19867"/>
    <n v="0.67830000000000001"/>
    <n v="0"/>
    <x v="0"/>
    <x v="4"/>
    <x v="51"/>
    <x v="9"/>
    <x v="51"/>
    <x v="51"/>
    <x v="51"/>
    <d v="2025-01-01T00:00:00"/>
    <d v="2025-12-31T00:00:00"/>
    <n v="2025"/>
    <s v="Ambientes de formación, Auditorio, biblioteca, ambientes laborales y Papelería"/>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274"/>
    <s v="Cupos en formación virtual (incluye Bilinguismo) (incluidos en la Formación Titulada y Complementaria)"/>
    <n v="32553"/>
    <n v="23730"/>
    <n v="0.72899999999999998"/>
    <n v="0"/>
    <x v="0"/>
    <x v="4"/>
    <x v="52"/>
    <x v="9"/>
    <x v="52"/>
    <x v="52"/>
    <x v="52"/>
    <d v="2025-01-01T00:00:00"/>
    <d v="2025-12-31T00:00:00"/>
    <n v="2025"/>
    <s v="Escritorios, equipos ofim ticos, impresoras, conectividad"/>
    <s v="Conectividad, teams, software, office 365, Sofia Plus"/>
    <s v="Instructores, profesionales del área de formació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274"/>
    <s v="Cupos en formación virtual (incluye Bilinguismo) (incluidos en la Formación Titulada y Complementaria)"/>
    <n v="20202"/>
    <n v="15993"/>
    <n v="0.79169999999999996"/>
    <n v="0"/>
    <x v="0"/>
    <x v="4"/>
    <x v="53"/>
    <x v="9"/>
    <x v="53"/>
    <x v="53"/>
    <x v="53"/>
    <d v="2025-01-01T00:00:00"/>
    <d v="2025-12-31T00:00:00"/>
    <n v="2025"/>
    <s v="Conectividad."/>
    <s v="Diseños curriculares, procedimientos y lineamientos, medios digitales, hardware y software."/>
    <s v="Coordinador de Formación Profesional, Coordinadores Académicos, Instructores, personal administrativo y comunidad en general."/>
    <s v="Luis Angel Parra Peña-Jose Abelardo Muñoz T"/>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81"/>
    <s v="Certificación TOTAL - Centros de Formación"/>
    <n v="14668"/>
    <n v="17120"/>
    <n v="1.1672"/>
    <n v="0"/>
    <x v="0"/>
    <x v="4"/>
    <x v="49"/>
    <x v="11"/>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Profesional de aseguramiento de la calidad y certificación, 1 Profesional de Gestión académica, 1 Coordinador Formación Profesional, 1 Coordinador académico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81"/>
    <s v="Certificación TOTAL - Centros de Formación"/>
    <n v="14323"/>
    <n v="11689"/>
    <n v="0.81610000000000005"/>
    <n v="0"/>
    <x v="0"/>
    <x v="4"/>
    <x v="50"/>
    <x v="11"/>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81"/>
    <s v="Certificación TOTAL - Centros de Formación"/>
    <n v="13728"/>
    <n v="9001"/>
    <n v="0.65569999999999995"/>
    <n v="0"/>
    <x v="0"/>
    <x v="4"/>
    <x v="51"/>
    <x v="11"/>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81"/>
    <s v="Certificación TOTAL - Centros de Formación"/>
    <n v="37493"/>
    <n v="18072"/>
    <n v="0.48199999999999998"/>
    <n v="0"/>
    <x v="0"/>
    <x v="4"/>
    <x v="52"/>
    <x v="11"/>
    <x v="52"/>
    <x v="52"/>
    <x v="52"/>
    <d v="2025-01-01T00:00:00"/>
    <d v="2025-12-31T00:00:00"/>
    <n v="2025"/>
    <s v="Escritorios, equipos ofimáticos, impresoras, conectividad"/>
    <s v="Conectividad, teams, software, office 365, Sofía Plus"/>
    <s v="Instructores, profesionales del área de formación, profesionales administrativos"/>
    <s v="Carlos Alberto Galindo Reyes"/>
    <s v="Coordinador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9"/>
    <s v="Certificación - Total Formación Titulada"/>
    <n v="1185"/>
    <n v="315"/>
    <n v="0.26579999999999998"/>
    <n v="0"/>
    <x v="0"/>
    <x v="4"/>
    <x v="49"/>
    <x v="12"/>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omicos. GFPI-P-007 Procedimiento Apoyos de Sostenimiento"/>
    <s v="1 Profesional de aseguramiento de la calidad y certificación, 1 Profesional de Gestión académica, 1 Coordinador Formación Profesional, 1 Coordinador académico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9"/>
    <s v="Certificación - Total Formación Titulada"/>
    <n v="1534"/>
    <n v="333"/>
    <n v="0.21709999999999999"/>
    <n v="0"/>
    <x v="0"/>
    <x v="4"/>
    <x v="50"/>
    <x v="12"/>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9"/>
    <s v="Certificación - Total Formación Titulada"/>
    <n v="1299"/>
    <n v="266"/>
    <n v="0.20480000000000001"/>
    <n v="0"/>
    <x v="0"/>
    <x v="4"/>
    <x v="51"/>
    <x v="12"/>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9"/>
    <s v="Certificación - Total Formación Titulada"/>
    <n v="4103"/>
    <n v="887"/>
    <n v="0.2162"/>
    <n v="0"/>
    <x v="0"/>
    <x v="4"/>
    <x v="52"/>
    <x v="12"/>
    <x v="52"/>
    <x v="52"/>
    <x v="52"/>
    <d v="2025-01-01T00:00:00"/>
    <d v="2025-12-31T00:00:00"/>
    <n v="2025"/>
    <s v="Escritorios, equipos ofimáticos, impresoras, conectividad"/>
    <s v="Conectividad, teams, software, office 365, Sofía Plus"/>
    <s v="Instructores, profesionales del área de formación, profesionales administrativos"/>
    <s v="Carlos Alberto Galindo Reyes"/>
    <s v="Coordinador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8"/>
    <s v="Certificación - Técnica Laboral y Otros"/>
    <n v="886"/>
    <n v="207"/>
    <n v="0.2336"/>
    <n v="0"/>
    <x v="0"/>
    <x v="4"/>
    <x v="49"/>
    <x v="13"/>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omicos. GFPI-P-007 Procedimiento Apoyos de Sostenimiento"/>
    <s v="1 Profesional de aseguramiento de la calidad y certificación, 1 Profesional de Gestión académica, 1 Coordinador Formación Profesional, 1 Coordinador académico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8"/>
    <s v="Certificación - Técnica Laboral y Otros"/>
    <n v="959"/>
    <n v="101"/>
    <n v="0.1053"/>
    <n v="0"/>
    <x v="0"/>
    <x v="4"/>
    <x v="50"/>
    <x v="13"/>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8"/>
    <s v="Certificación - Técnica Laboral y Otros"/>
    <n v="852"/>
    <n v="107"/>
    <n v="0.12559999999999999"/>
    <n v="0"/>
    <x v="0"/>
    <x v="4"/>
    <x v="51"/>
    <x v="13"/>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8"/>
    <s v="Certificación - Técnica Laboral y Otros"/>
    <n v="2920"/>
    <n v="454"/>
    <n v="0.1555"/>
    <n v="0"/>
    <x v="0"/>
    <x v="4"/>
    <x v="52"/>
    <x v="13"/>
    <x v="52"/>
    <x v="52"/>
    <x v="52"/>
    <d v="2025-01-01T00:00:00"/>
    <d v="2025-12-31T00:00:00"/>
    <n v="2025"/>
    <s v="Escritorios, equipos ofimáticos, impresoras, conectividad"/>
    <s v="Conectividad, teams, software, office 365, Sofía Plus"/>
    <s v="Instructores, profesionales del área de formación, profesionales administrativos"/>
    <s v="Carlos Alberto Galindo Reyes"/>
    <s v="Coordinador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3"/>
    <s v="Cupos formación complementaria"/>
    <n v="47271"/>
    <n v="37643"/>
    <n v="0.79630000000000001"/>
    <n v="0"/>
    <x v="0"/>
    <x v="4"/>
    <x v="49"/>
    <x v="14"/>
    <x v="49"/>
    <x v="49"/>
    <x v="49"/>
    <d v="2025-01-01T00:00:00"/>
    <d v="2025-12-31T00:00:00"/>
    <n v="2025"/>
    <s v="Portatiles, Escritorios, Ambientes de Formación, Unidades Productivas"/>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3"/>
    <s v="Cupos formación complementaria"/>
    <n v="34800"/>
    <n v="27744"/>
    <n v="0.79720000000000002"/>
    <n v="0"/>
    <x v="0"/>
    <x v="4"/>
    <x v="50"/>
    <x v="14"/>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3"/>
    <s v="Cupos formación complementaria"/>
    <n v="39116"/>
    <n v="28924"/>
    <n v="0.73939999999999995"/>
    <n v="0"/>
    <x v="0"/>
    <x v="4"/>
    <x v="51"/>
    <x v="14"/>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3"/>
    <s v="Cupos formación complementaria"/>
    <n v="66152"/>
    <n v="38380"/>
    <n v="0.58020000000000005"/>
    <n v="0"/>
    <x v="0"/>
    <x v="4"/>
    <x v="52"/>
    <x v="14"/>
    <x v="52"/>
    <x v="52"/>
    <x v="52"/>
    <d v="2025-01-01T00:00:00"/>
    <d v="2025-12-31T00:00:00"/>
    <n v="2025"/>
    <s v="Escritorios, equipos ofimáticos, impresoras, conectividad"/>
    <s v="Conectividad, teams, software, office 365, Sofia Plus"/>
    <s v="Instructores, profesionales del área de formació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3"/>
    <s v="Cupos formación complementaria"/>
    <n v="46791"/>
    <n v="32032"/>
    <n v="0.68459999999999999"/>
    <n v="0"/>
    <x v="0"/>
    <x v="4"/>
    <x v="53"/>
    <x v="14"/>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ergio Armando Jaramillo, Javier Rojas Peña"/>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80"/>
    <s v="Certificación - Formación Complementaria"/>
    <n v="13483"/>
    <n v="16805"/>
    <n v="1.2464"/>
    <n v="0"/>
    <x v="0"/>
    <x v="4"/>
    <x v="49"/>
    <x v="15"/>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omicos. GFPI-P-007 Procedimiento Apoyos de Sostenimiento"/>
    <s v="1 Profesional de aseguramiento de la calidad y certificación, 1 Profesional de Gestión académica, 1 Coordinador Formación Profesional, 1 Coordinador académico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80"/>
    <s v="Certificación - Formación Complementaria"/>
    <n v="12789"/>
    <n v="11356"/>
    <n v="0.88800000000000001"/>
    <n v="0"/>
    <x v="0"/>
    <x v="4"/>
    <x v="50"/>
    <x v="15"/>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80"/>
    <s v="Certificación - Formación Complementaria"/>
    <n v="12429"/>
    <n v="8735"/>
    <n v="0.70279999999999998"/>
    <n v="0"/>
    <x v="0"/>
    <x v="4"/>
    <x v="51"/>
    <x v="15"/>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80"/>
    <s v="Certificación - Formación Complementaria"/>
    <n v="33390"/>
    <n v="17185"/>
    <n v="0.51470000000000005"/>
    <n v="0"/>
    <x v="0"/>
    <x v="4"/>
    <x v="52"/>
    <x v="15"/>
    <x v="52"/>
    <x v="52"/>
    <x v="52"/>
    <d v="2025-01-01T00:00:00"/>
    <d v="2025-12-31T00:00:00"/>
    <n v="2025"/>
    <s v="Escritorios, equipos ofimáticos, impresoras, conectividad"/>
    <s v="Conectividad, teams, software, office 365, Sofía Plus"/>
    <s v="Instructores, profesionales del área de formación, profesionales administrativos"/>
    <s v="Carlos Alberto Galindo Reyes"/>
    <s v="Coordinador Gest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7"/>
    <s v="Certificación - Educación Superior"/>
    <n v="299"/>
    <n v="108"/>
    <n v="0.36120000000000002"/>
    <n v="0"/>
    <x v="0"/>
    <x v="4"/>
    <x v="49"/>
    <x v="16"/>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omicos. GFPI-P-007 Procedimiento Apoyos de Sostenimiento"/>
    <s v="1 Profesional de aseguramiento de la calidad y certificación, 1 Profesional de Gestión académica, 1 Coordinador Formación Profesional, 1 Coordinador académico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7"/>
    <s v="Certificación - Educación Superior"/>
    <n v="575"/>
    <n v="232"/>
    <n v="0.40350000000000003"/>
    <n v="0"/>
    <x v="0"/>
    <x v="4"/>
    <x v="50"/>
    <x v="16"/>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7"/>
    <s v="Certificación - Educación Superior"/>
    <n v="447"/>
    <n v="159"/>
    <n v="0.35570000000000002"/>
    <n v="0"/>
    <x v="0"/>
    <x v="4"/>
    <x v="51"/>
    <x v="16"/>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7"/>
    <s v="Certificación - Educación Superior"/>
    <n v="1183"/>
    <n v="433"/>
    <n v="0.36599999999999999"/>
    <n v="0"/>
    <x v="0"/>
    <x v="4"/>
    <x v="52"/>
    <x v="16"/>
    <x v="52"/>
    <x v="52"/>
    <x v="52"/>
    <d v="2025-01-01T00:00:00"/>
    <d v="2025-12-31T00:00:00"/>
    <n v="2025"/>
    <s v="Escritorios, equipos ofimáticos, impresoras, conectividad"/>
    <s v="Conectividad, teams, software, office 365"/>
    <s v="Instructores, profesionales del área de formación, profesionales administrativos"/>
    <s v="Luz Angelica Maria Guevara Rodríguez"/>
    <s v="Coordinadora de Formación Profesional Integral - Profesional Grado 0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64"/>
    <s v="Cupos formación Integral Profesional ( Gran Total)"/>
    <n v="51282"/>
    <n v="41427"/>
    <n v="0.80779999999999996"/>
    <n v="0"/>
    <x v="0"/>
    <x v="4"/>
    <x v="49"/>
    <x v="10"/>
    <x v="49"/>
    <x v="49"/>
    <x v="49"/>
    <d v="2025-01-01T00:00:00"/>
    <d v="2025-12-31T00:00:00"/>
    <n v="2025"/>
    <s v="Portatiles, Escritorios, Sillas, Ambientes de Formación, Unidades productivas"/>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64"/>
    <s v="Cupos formación Integral Profesional ( Gran Total)"/>
    <n v="39837"/>
    <n v="32130"/>
    <n v="0.80649999999999999"/>
    <n v="0"/>
    <x v="0"/>
    <x v="4"/>
    <x v="50"/>
    <x v="10"/>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64"/>
    <s v="Cupos formación Integral Profesional ( Gran Total)"/>
    <n v="43038"/>
    <n v="32721"/>
    <n v="0.76029999999999998"/>
    <n v="0"/>
    <x v="0"/>
    <x v="4"/>
    <x v="51"/>
    <x v="10"/>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64"/>
    <s v="Cupos formación Integral Profesional ( Gran Total)"/>
    <n v="77235"/>
    <n v="48514"/>
    <n v="0.62809999999999999"/>
    <n v="0"/>
    <x v="0"/>
    <x v="4"/>
    <x v="52"/>
    <x v="10"/>
    <x v="52"/>
    <x v="52"/>
    <x v="52"/>
    <d v="2025-01-01T00:00:00"/>
    <d v="2025-12-31T00:00:00"/>
    <n v="2025"/>
    <s v="Escritorios, equipos ofimáticos, impresoras, Transporte, conectividad"/>
    <s v="Conectividad, teams, software, office 365, Sofia Plus"/>
    <s v="Instructores, profesionales del área de formación, profesionales administrativos"/>
    <s v="Luz Angelica María Guevara Rodríguez"/>
    <s v="Coordinadora de Formación Profesional Integral - Profesional Grado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64"/>
    <s v="Cupos formación Integral Profesional ( Gran Total)"/>
    <n v="54611"/>
    <n v="38969"/>
    <n v="0.71360000000000001"/>
    <n v="0"/>
    <x v="0"/>
    <x v="4"/>
    <x v="53"/>
    <x v="10"/>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ergio Armando Jaramillo"/>
    <s v="Coordinador de Formación Profesional, 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5"/>
    <s v="Retención - Formación Complementaria"/>
    <n v="0.56499999999999995"/>
    <n v="0.63400000000000001"/>
    <n v="1.1221000000000001"/>
    <n v="0"/>
    <x v="0"/>
    <x v="4"/>
    <x v="53"/>
    <x v="0"/>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3"/>
    <s v="Retención - Técnica Laboral y Otros"/>
    <n v="0.79500000000000004"/>
    <n v="0.97150000000000003"/>
    <n v="1.222"/>
    <n v="0"/>
    <x v="0"/>
    <x v="4"/>
    <x v="53"/>
    <x v="1"/>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José Abelardo Muñoz, Sergio Armando Jaramillo, Javier Rojas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2"/>
    <s v="Retención - Educación Superior"/>
    <n v="0.745"/>
    <n v="0.90139999999999998"/>
    <n v="1.2099"/>
    <n v="0"/>
    <x v="0"/>
    <x v="4"/>
    <x v="53"/>
    <x v="2"/>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4"/>
    <s v="Retención - Total Formación Titulada"/>
    <n v="0.77"/>
    <n v="0.94420000000000004"/>
    <n v="1.2262"/>
    <n v="0"/>
    <x v="0"/>
    <x v="4"/>
    <x v="53"/>
    <x v="3"/>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654"/>
    <s v="certificación - articulación con la media - técnicos"/>
    <n v="486"/>
    <n v="0"/>
    <n v="0"/>
    <n v="0"/>
    <x v="0"/>
    <x v="4"/>
    <x v="53"/>
    <x v="4"/>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81"/>
    <s v="Certificación TOTAL - Centros de Formación"/>
    <n v="22865"/>
    <n v="13960"/>
    <n v="0.61050000000000004"/>
    <n v="0"/>
    <x v="0"/>
    <x v="4"/>
    <x v="53"/>
    <x v="11"/>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9"/>
    <s v="Certificación - Total Formación Titulada"/>
    <n v="1848"/>
    <n v="789"/>
    <n v="0.4269"/>
    <n v="0"/>
    <x v="0"/>
    <x v="4"/>
    <x v="53"/>
    <x v="12"/>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8"/>
    <s v="Certificación - Técnica Laboral y Otros"/>
    <n v="1327"/>
    <n v="505"/>
    <n v="0.38059999999999999"/>
    <n v="0"/>
    <x v="0"/>
    <x v="4"/>
    <x v="53"/>
    <x v="13"/>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80"/>
    <s v="Certificación - Formación Complementaria"/>
    <n v="21017"/>
    <n v="13171"/>
    <n v="0.62670000000000003"/>
    <n v="0"/>
    <x v="0"/>
    <x v="4"/>
    <x v="53"/>
    <x v="15"/>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7"/>
    <s v="Certificación - Educación Superior"/>
    <n v="521"/>
    <n v="284"/>
    <n v="0.54510000000000003"/>
    <n v="0"/>
    <x v="0"/>
    <x v="4"/>
    <x v="53"/>
    <x v="16"/>
    <x v="53"/>
    <x v="53"/>
    <x v="53"/>
    <d v="2025-01-01T00:00:00"/>
    <d v="2025-12-31T00:00:00"/>
    <n v="2025"/>
    <s v="Ambiente de formación, materiales de formación, equipos para la formación"/>
    <s v="Equipos de computo y aplicativos institucionales"/>
    <s v="Apoyo Administrativo, Equipo de Bienestar al aprendiz, Coordinador de Formación Profesional, Coordinadores Académicos, Instructores, personal administrativo y comunidad en general."/>
    <s v="Luis Angel Parra Peñ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5"/>
    <s v="Retención - Formación Complementaria"/>
    <n v="0.47499999999999998"/>
    <n v="0.58750000000000002"/>
    <n v="1.2367999999999999"/>
    <n v="0"/>
    <x v="0"/>
    <x v="5"/>
    <x v="54"/>
    <x v="0"/>
    <x v="54"/>
    <x v="54"/>
    <x v="54"/>
    <d v="2025-01-01T00:00:00"/>
    <d v="2025-12-31T00:00:00"/>
    <n v="2025"/>
    <s v="Ambiente de formación, materiales de formación, recursos informáticos y periféricos"/>
    <s v="Correo electrónico, Aplicativos dispuestos por la entidad, conectividad"/>
    <s v="&quot; Instructores, apoyos administrativos, Coordinadora de Formación&quot;"/>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5"/>
    <s v="Retención - Formación Complementaria"/>
    <n v="0.495"/>
    <n v="0.61770000000000003"/>
    <n v="1.2479"/>
    <n v="0"/>
    <x v="0"/>
    <x v="5"/>
    <x v="55"/>
    <x v="0"/>
    <x v="55"/>
    <x v="55"/>
    <x v="55"/>
    <d v="2025-01-01T00:00:00"/>
    <d v="2025-12-31T00:00:00"/>
    <n v="2025"/>
    <s v="Equipos de cómputo e infraestructura"/>
    <s v="Computadores, internet, plataforma web, redes de comunicación y datos"/>
    <s v="Coordinadores académicos, formación y de administración educativa e instructores, equipo de Bienestar"/>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5"/>
    <s v="Retención - Formación Complementaria"/>
    <n v="0.53500000000000003"/>
    <n v="0.64300000000000002"/>
    <n v="1.2019"/>
    <n v="0"/>
    <x v="0"/>
    <x v="5"/>
    <x v="56"/>
    <x v="0"/>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5"/>
    <s v="Retención - Formación Complementaria"/>
    <n v="0.62"/>
    <n v="0.75770000000000004"/>
    <n v="1.2221"/>
    <n v="0"/>
    <x v="0"/>
    <x v="5"/>
    <x v="57"/>
    <x v="0"/>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5"/>
    <s v="Retención - Formación Complementaria"/>
    <n v="0.54"/>
    <n v="0.58879999999999999"/>
    <n v="1.0904"/>
    <n v="0"/>
    <x v="0"/>
    <x v="5"/>
    <x v="58"/>
    <x v="0"/>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FREDY ALEXANDER ASCENCIO CAMACH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3"/>
    <s v="Retención - Técnica Laboral y Otros"/>
    <n v="0.85499999999999998"/>
    <n v="0.92230000000000001"/>
    <n v="1.0787"/>
    <n v="0"/>
    <x v="0"/>
    <x v="5"/>
    <x v="54"/>
    <x v="1"/>
    <x v="54"/>
    <x v="54"/>
    <x v="54"/>
    <d v="2025-01-01T00:00:00"/>
    <d v="2025-12-31T00:00:00"/>
    <n v="2025"/>
    <s v="Ambiente de formación, materiales de formación, recursos informáticos y periféricos"/>
    <s v="Recursos informáticos y periféricos y aplicativos Institucionales dispuestos por la entidad"/>
    <s v="Instructores, Coordinadores de Formación, Académicos y apoyos administrativos"/>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3"/>
    <s v="Retención - Técnica Laboral y Otros"/>
    <n v="0.97499999999999998"/>
    <n v="0.94079999999999997"/>
    <n v="0.96489999999999998"/>
    <n v="0"/>
    <x v="0"/>
    <x v="5"/>
    <x v="57"/>
    <x v="1"/>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3"/>
    <s v="Retención - Técnica Laboral y Otros"/>
    <n v="0.87"/>
    <n v="0.96189999999999998"/>
    <n v="1.1055999999999999"/>
    <n v="0"/>
    <x v="0"/>
    <x v="5"/>
    <x v="55"/>
    <x v="1"/>
    <x v="55"/>
    <x v="55"/>
    <x v="55"/>
    <d v="2025-01-01T00:00:00"/>
    <d v="2025-12-31T00:00:00"/>
    <n v="2025"/>
    <s v="Equipos de cómputo e infraestructura"/>
    <s v="Computadores, internet, plataforma web, redes de comunicación y datos"/>
    <s v="Coordinadores académicos, formación y de administración educativa e instructores, equipo de Bienestar"/>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3"/>
    <s v="Retención - Técnica Laboral y Otros"/>
    <n v="0.84"/>
    <n v="0.9385"/>
    <n v="1.1173"/>
    <n v="0"/>
    <x v="0"/>
    <x v="5"/>
    <x v="58"/>
    <x v="1"/>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3"/>
    <s v="Retención - Técnica Laboral y Otros"/>
    <n v="0.94"/>
    <n v="0.93610000000000004"/>
    <n v="0.99590000000000001"/>
    <n v="0"/>
    <x v="0"/>
    <x v="5"/>
    <x v="56"/>
    <x v="1"/>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2"/>
    <s v="Retención - Educación Superior"/>
    <n v="0.85499999999999998"/>
    <n v="0.83520000000000005"/>
    <n v="0.9768"/>
    <n v="0"/>
    <x v="0"/>
    <x v="5"/>
    <x v="54"/>
    <x v="2"/>
    <x v="54"/>
    <x v="54"/>
    <x v="54"/>
    <d v="2025-01-01T00:00:00"/>
    <d v="2025-12-31T00:00:00"/>
    <n v="2025"/>
    <s v="Ambiente de formación, materiales de formación, recursos informáticos y periféricos"/>
    <s v="Recursos informáticos y periféricos y aplicativos dispuestos por la entidad"/>
    <s v="Personal planta del área de formación e instructores"/>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2"/>
    <s v="Retención - Educación Superior"/>
    <n v="0.94"/>
    <n v="0.93730000000000002"/>
    <n v="0.99709999999999999"/>
    <n v="0"/>
    <x v="0"/>
    <x v="5"/>
    <x v="57"/>
    <x v="2"/>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2"/>
    <s v="Retención - Educación Superior"/>
    <n v="0.85499999999999998"/>
    <n v="0.86819999999999997"/>
    <n v="1.0154000000000001"/>
    <n v="0"/>
    <x v="0"/>
    <x v="5"/>
    <x v="55"/>
    <x v="2"/>
    <x v="55"/>
    <x v="55"/>
    <x v="55"/>
    <d v="2025-01-01T00:00:00"/>
    <d v="2025-12-31T00:00:00"/>
    <n v="2025"/>
    <s v="Equipos de cómputo e infraestructura"/>
    <s v="Computadores, internet, plataforma web, redes de comunicación y datos"/>
    <s v="Coordinadores académicos, formación y de administración educativa e instructores, equipo de Bienestar"/>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2"/>
    <s v="Retención - Educación Superior"/>
    <n v="0.85"/>
    <n v="0.93389999999999995"/>
    <n v="1.0987"/>
    <n v="0"/>
    <x v="0"/>
    <x v="5"/>
    <x v="58"/>
    <x v="2"/>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2"/>
    <s v="Retención - Educación Superior"/>
    <n v="0.85"/>
    <n v="0.76959999999999995"/>
    <n v="0.90539999999999998"/>
    <n v="0"/>
    <x v="0"/>
    <x v="5"/>
    <x v="56"/>
    <x v="2"/>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4"/>
    <s v="Retención - Total Formación Titulada"/>
    <n v="0.85499999999999998"/>
    <n v="0.90690000000000004"/>
    <n v="1.0607"/>
    <n v="0"/>
    <x v="0"/>
    <x v="5"/>
    <x v="54"/>
    <x v="3"/>
    <x v="54"/>
    <x v="54"/>
    <x v="54"/>
    <d v="2025-01-01T00:00:00"/>
    <d v="2025-12-31T00:00:00"/>
    <n v="2025"/>
    <s v="Ambiente de formación, materiales de formación, recursos informáticos y periféricos"/>
    <s v="&quot; Recursos informáticos y periféricos y aplicativos Institucionales dispuestos por la entidad&quot;"/>
    <s v="Instructores, Coordinadores de Formación, Académicos y apoyos administrativos"/>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4"/>
    <s v="Retención - Total Formación Titulada"/>
    <n v="0.95750000000000002"/>
    <n v="0.93940000000000001"/>
    <n v="0.98109999999999997"/>
    <n v="0"/>
    <x v="0"/>
    <x v="5"/>
    <x v="57"/>
    <x v="3"/>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4"/>
    <s v="Retención - Total Formación Titulada"/>
    <n v="0.86250000000000004"/>
    <n v="0.93400000000000005"/>
    <n v="1.0829"/>
    <n v="0"/>
    <x v="0"/>
    <x v="5"/>
    <x v="55"/>
    <x v="3"/>
    <x v="55"/>
    <x v="55"/>
    <x v="55"/>
    <d v="2025-01-01T00:00:00"/>
    <d v="2025-12-31T00:00:00"/>
    <n v="2025"/>
    <s v="Equipos de cómputo e infraestructura"/>
    <s v="Computadores, internet, plataforma web, redes de comunicación y datos"/>
    <s v="Coordinadores académicos, formación y de administración educativa e instructores, equipo de Bienestar"/>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4"/>
    <s v="Retención - Total Formación Titulada"/>
    <n v="0.84499999999999997"/>
    <n v="0.93700000000000006"/>
    <n v="1.1089"/>
    <n v="0"/>
    <x v="0"/>
    <x v="5"/>
    <x v="58"/>
    <x v="3"/>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4"/>
    <s v="Retención - Total Formación Titulada"/>
    <n v="0.875"/>
    <n v="0.90710000000000002"/>
    <n v="1.0367"/>
    <n v="0"/>
    <x v="0"/>
    <x v="5"/>
    <x v="56"/>
    <x v="3"/>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654"/>
    <s v="certificación - articulación con la media - técnicos"/>
    <n v="1538"/>
    <n v="0"/>
    <n v="0"/>
    <n v="0"/>
    <x v="0"/>
    <x v="5"/>
    <x v="54"/>
    <x v="4"/>
    <x v="54"/>
    <x v="54"/>
    <x v="54"/>
    <d v="2025-01-01T00:00:00"/>
    <d v="2025-12-31T00:00:00"/>
    <n v="2025"/>
    <s v="Ambientes de Formación , recursos informáticos y periféricos"/>
    <s v="&quot;Correo electrónico, Aplicativos dispuestos por la entidad, conectividad"/>
    <s v="&quot; Instructores, Dinamizador de Articulación&quot;"/>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654"/>
    <s v="certificación - articulación con la media - técnicos"/>
    <n v="792"/>
    <n v="0"/>
    <n v="0"/>
    <n v="0"/>
    <x v="0"/>
    <x v="5"/>
    <x v="57"/>
    <x v="4"/>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654"/>
    <s v="certificación - articulación con la media - técnicos"/>
    <n v="2779"/>
    <n v="4"/>
    <n v="1.4E-3"/>
    <n v="0"/>
    <x v="0"/>
    <x v="5"/>
    <x v="55"/>
    <x v="4"/>
    <x v="55"/>
    <x v="55"/>
    <x v="55"/>
    <d v="2025-01-01T00:00:00"/>
    <d v="2025-12-31T00:00:00"/>
    <n v="2025"/>
    <s v="Equipos de Cómputo"/>
    <s v="TOKEN"/>
    <s v="Equipo de Administración educativa"/>
    <s v="Jhon Fernando Mend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654"/>
    <s v="certificación - articulación con la media - técnicos"/>
    <n v="1944"/>
    <n v="0"/>
    <n v="0"/>
    <n v="0"/>
    <x v="0"/>
    <x v="5"/>
    <x v="58"/>
    <x v="4"/>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Dinamizador articulación con la media,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654"/>
    <s v="certificación - articulación con la media - técnicos"/>
    <n v="593"/>
    <n v="0"/>
    <n v="0"/>
    <n v="0"/>
    <x v="0"/>
    <x v="5"/>
    <x v="56"/>
    <x v="4"/>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73"/>
    <s v="Cupos programa Integración con la Educación Media &quot;Tecnicos Laborales&quot;"/>
    <n v="3647"/>
    <n v="3525"/>
    <n v="0.96650000000000003"/>
    <n v="0"/>
    <x v="0"/>
    <x v="5"/>
    <x v="54"/>
    <x v="5"/>
    <x v="54"/>
    <x v="54"/>
    <x v="54"/>
    <d v="2025-01-01T00:00:00"/>
    <d v="2025-12-31T00:00:00"/>
    <n v="2025"/>
    <s v="Ambientes de Formación y Materiales de Formación, recursos informáticos y periféricos"/>
    <s v="Correo electrónico, Aplicativos dispuestos por la entidad, conectividad"/>
    <s v="Instructores, Líder de Articulación"/>
    <s v="CLAUDIA PATRICIA NUÑEZ IZQUIERD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73"/>
    <s v="Cupos programa Integración con la Educación Media &quot;Tecnicos Laborales&quot;"/>
    <n v="1799"/>
    <n v="1820"/>
    <n v="1.0117"/>
    <n v="0"/>
    <x v="0"/>
    <x v="5"/>
    <x v="57"/>
    <x v="5"/>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Pedro Jesus Correa Daza"/>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73"/>
    <s v="Cupos programa Integración con la Educación Media &quot;Tecnicos Laborales&quot;"/>
    <n v="4873"/>
    <n v="4637"/>
    <n v="0.9516"/>
    <n v="0"/>
    <x v="0"/>
    <x v="5"/>
    <x v="58"/>
    <x v="5"/>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73"/>
    <s v="Cupos programa Integración con la Educación Media &quot;Tecnicos Laborales&quot;"/>
    <n v="1420"/>
    <n v="1425"/>
    <n v="1.0035000000000001"/>
    <n v="0"/>
    <x v="0"/>
    <x v="5"/>
    <x v="56"/>
    <x v="5"/>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817"/>
    <s v="Cupos Educación Superior (Tecnólogos)"/>
    <n v="1460"/>
    <n v="1165"/>
    <n v="0.79790000000000005"/>
    <n v="0"/>
    <x v="0"/>
    <x v="5"/>
    <x v="54"/>
    <x v="6"/>
    <x v="54"/>
    <x v="54"/>
    <x v="54"/>
    <d v="2025-01-01T00:00:00"/>
    <d v="2025-12-31T00:00:00"/>
    <n v="2025"/>
    <s v="Ambientes de Formación, Laboratorios y Materiales de Formación, recursos informáticos y periféricos"/>
    <s v="Correo electrónico, Aplicativos CRM, Sofia plus, plataforma institucional, conectividad"/>
    <s v="Instructores, Coordinador de Formación"/>
    <s v="JENNY ALEXANDRA SOLER GRANADO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817"/>
    <s v="Cupos Educación Superior (Tecnólogos)"/>
    <n v="4638"/>
    <n v="3703"/>
    <n v="0.7984"/>
    <n v="0"/>
    <x v="0"/>
    <x v="5"/>
    <x v="55"/>
    <x v="6"/>
    <x v="55"/>
    <x v="55"/>
    <x v="55"/>
    <d v="2025-01-01T00:00:00"/>
    <d v="2025-12-31T00:00:00"/>
    <n v="2025"/>
    <s v="Infraestructura ( Ambientes de Formación) y equipos de computo"/>
    <s v="Sofía Plus, Plataforma, ZAJUNA, SIIGO, Adobe Master Collectión CC, visual estudio, Oracle, SQL server, embarcadero Rad, Studio, Unity, 3Ds Max, Maya, Mubbox, Linux Redltat, Packert tracer."/>
    <s v="Instructores"/>
    <s v="Nidia Mora Valbuena, Ana Estela Valderrama, Rocio Del Mar Rodriguez Parra, Martha Baron Fernandez"/>
    <s v="Coor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817"/>
    <s v="Cupos Educación Superior (Tecnólogos)"/>
    <n v="3637"/>
    <n v="3193"/>
    <n v="0.87790000000000001"/>
    <n v="0"/>
    <x v="0"/>
    <x v="5"/>
    <x v="58"/>
    <x v="6"/>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817"/>
    <s v="Cupos Educación Superior (Tecnólogos)"/>
    <n v="374"/>
    <n v="382"/>
    <n v="1.0214000000000001"/>
    <n v="0"/>
    <x v="0"/>
    <x v="5"/>
    <x v="56"/>
    <x v="6"/>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818"/>
    <s v="Cupos  en Formación Titulada del SENA"/>
    <n v="7372"/>
    <n v="6598"/>
    <n v="0.89500000000000002"/>
    <n v="0"/>
    <x v="0"/>
    <x v="5"/>
    <x v="54"/>
    <x v="7"/>
    <x v="54"/>
    <x v="54"/>
    <x v="54"/>
    <d v="2025-01-01T00:00:00"/>
    <d v="2025-12-31T00:00:00"/>
    <n v="2025"/>
    <s v="Ambientes de Formación , recursos informáticos y periféricos"/>
    <s v="&quot;Correo electrónico, Aplicativos dispuestos por la entidad, conectividad"/>
    <s v="planta administrativos e instructores Centro de Formación"/>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818"/>
    <s v="Cupos  en Formación Titulada del SENA"/>
    <n v="14301"/>
    <n v="12441"/>
    <n v="0.86990000000000001"/>
    <n v="0"/>
    <x v="0"/>
    <x v="5"/>
    <x v="55"/>
    <x v="7"/>
    <x v="55"/>
    <x v="55"/>
    <x v="55"/>
    <d v="2025-01-01T00:00:00"/>
    <d v="2025-12-31T00:00:00"/>
    <n v="2025"/>
    <s v="Infraestructura ( Ambientes de Formación) y equipos de computo"/>
    <s v="Sofía Plus, Plataforma Zajuna, SIIGO, Adobe Master Collectión CC, visual estudio, Oracle, SQL server, embarcadero Rad, Studio, Unity, 3Ds Max, Maya, Mubbox, Linux Redltat, Packert tracer."/>
    <s v="Instructores"/>
    <s v="Nidia Mora Valbuena, Ana Estela Valderrama, Rocio del Mar Rodriguez Parra, Martha Baron Fernandez, Marco Luis Rojas"/>
    <s v="Coorinadores Academicos,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818"/>
    <s v="Cupos  en Formación Titulada del SENA"/>
    <n v="10753"/>
    <n v="9456"/>
    <n v="0.87939999999999996"/>
    <n v="0"/>
    <x v="0"/>
    <x v="5"/>
    <x v="58"/>
    <x v="7"/>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818"/>
    <s v="Cupos  en Formación Titulada del SENA"/>
    <n v="2205"/>
    <n v="2196"/>
    <n v="0.99590000000000001"/>
    <n v="0"/>
    <x v="0"/>
    <x v="5"/>
    <x v="56"/>
    <x v="7"/>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6"/>
    <s v="Cupos de formación Técnica Laboral y Otros SENA"/>
    <n v="5912"/>
    <n v="5433"/>
    <n v="0.91900000000000004"/>
    <n v="0"/>
    <x v="0"/>
    <x v="5"/>
    <x v="54"/>
    <x v="8"/>
    <x v="54"/>
    <x v="54"/>
    <x v="54"/>
    <d v="2025-01-01T00:00:00"/>
    <d v="2025-12-31T00:00:00"/>
    <n v="2025"/>
    <s v="Ambientes de Formación y Materiales de Formación, recursos informáticos y periféricos"/>
    <s v="Correo electrónico, Aplicativos dispuestos por la entidad"/>
    <s v="Instructores, Coordinadores Académicos y de Formación"/>
    <s v="JENNY ALEXANDRA SOLER GRANADO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6"/>
    <s v="Cupos de formación Técnica Laboral y Otros SENA"/>
    <n v="9663"/>
    <n v="8738"/>
    <n v="0.90429999999999999"/>
    <n v="0"/>
    <x v="0"/>
    <x v="5"/>
    <x v="55"/>
    <x v="8"/>
    <x v="55"/>
    <x v="55"/>
    <x v="55"/>
    <d v="2025-01-01T00:00:00"/>
    <d v="2025-12-31T00:00:00"/>
    <n v="2025"/>
    <s v="Infraestructura ( Ambientes de Formación) y equipos de computo"/>
    <s v="Sofía Plus, Plataforma Zajuna, SIIGO, Adobe Master Collectión CC, visual estudio, Oracle, SQL server, embarcadero Rad, Studio, Unity, 3Ds Max, Maya, Mubbox, Linux Redltat, Packert tracer."/>
    <s v="Instructores"/>
    <s v="Nidia Mora Valbuena, Ana Estela Valderrama, Rocio del Mar Rodriguez Parra, Martha Baron Fernandez, Marco Luis Rojas"/>
    <s v="Coorinadores Academicos,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6"/>
    <s v="Cupos de formación Técnica Laboral y Otros SENA"/>
    <n v="7116"/>
    <n v="6263"/>
    <n v="0.88009999999999999"/>
    <n v="0"/>
    <x v="0"/>
    <x v="5"/>
    <x v="58"/>
    <x v="8"/>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6"/>
    <s v="Cupos de formación Técnica Laboral y Otros SENA"/>
    <n v="1831"/>
    <n v="1814"/>
    <n v="0.99070000000000003"/>
    <n v="0"/>
    <x v="0"/>
    <x v="5"/>
    <x v="56"/>
    <x v="8"/>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274"/>
    <s v="Cupos en formación virtual (incluye Bilinguismo) (incluidos en la Formación Titulada y Complementaria)"/>
    <n v="22309"/>
    <n v="15076"/>
    <n v="0.67579999999999996"/>
    <n v="0"/>
    <x v="0"/>
    <x v="5"/>
    <x v="54"/>
    <x v="9"/>
    <x v="54"/>
    <x v="54"/>
    <x v="54"/>
    <d v="2025-01-01T00:00:00"/>
    <d v="2025-12-31T00:00:00"/>
    <n v="2025"/>
    <s v="Ambientes de Formación y Materiales de Formación, recursos informáticos y periféricos"/>
    <s v="&quot; Correo electrónico, Aplicativos dispuestos por la entidad, conectividad&quot;"/>
    <s v="Instructores"/>
    <s v="JENNY ALEXANDRA SOLER GRANADO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274"/>
    <s v="Cupos en formación virtual (incluye Bilinguismo) (incluidos en la Formación Titulada y Complementaria)"/>
    <n v="15736"/>
    <n v="11236"/>
    <n v="0.71399999999999997"/>
    <n v="0"/>
    <x v="0"/>
    <x v="5"/>
    <x v="57"/>
    <x v="9"/>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Pedro Jesus Correa Daza"/>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274"/>
    <s v="Cupos en formación virtual (incluye Bilinguismo) (incluidos en la Formación Titulada y Complementaria)"/>
    <n v="30338"/>
    <n v="21937"/>
    <n v="0.72309999999999997"/>
    <n v="0"/>
    <x v="0"/>
    <x v="5"/>
    <x v="58"/>
    <x v="9"/>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FREDY ALEXANDER ASCENCIO CAMACH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274"/>
    <s v="Cupos en formación virtual (incluye Bilinguismo) (incluidos en la Formación Titulada y Complementaria)"/>
    <n v="4300"/>
    <n v="3339"/>
    <n v="0.77649999999999997"/>
    <n v="0"/>
    <x v="0"/>
    <x v="5"/>
    <x v="56"/>
    <x v="9"/>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81"/>
    <s v="Certificación TOTAL - Centros de Formación"/>
    <n v="17023"/>
    <n v="15962"/>
    <n v="0.93769999999999998"/>
    <n v="0"/>
    <x v="0"/>
    <x v="5"/>
    <x v="54"/>
    <x v="11"/>
    <x v="54"/>
    <x v="54"/>
    <x v="54"/>
    <d v="2025-01-01T00:00:00"/>
    <d v="2025-12-31T00:00:00"/>
    <n v="2025"/>
    <s v="Ambiente de formación, recursos informáticos y periféricos"/>
    <s v="Correo electrónico, Aplicativos dispuestos por la entidad, conectividad"/>
    <s v="Apoyos administrativos, Coordinadores Académicos y de Formación"/>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81"/>
    <s v="Certificación TOTAL - Centros de Formación"/>
    <n v="23333"/>
    <n v="24292"/>
    <n v="1.0410999999999999"/>
    <n v="0"/>
    <x v="0"/>
    <x v="5"/>
    <x v="57"/>
    <x v="11"/>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81"/>
    <s v="Certificación TOTAL - Centros de Formación"/>
    <n v="23388"/>
    <n v="15872"/>
    <n v="0.67859999999999998"/>
    <n v="0"/>
    <x v="0"/>
    <x v="5"/>
    <x v="55"/>
    <x v="11"/>
    <x v="55"/>
    <x v="55"/>
    <x v="55"/>
    <d v="2025-01-01T00:00:00"/>
    <d v="2025-12-31T00:00:00"/>
    <n v="2025"/>
    <s v="Equipos de Cómputo"/>
    <s v="TOKEN"/>
    <s v="Equipo de Administración educativa"/>
    <s v="Jhon Fernando Mend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81"/>
    <s v="Certificación TOTAL - Centros de Formación"/>
    <n v="24619"/>
    <n v="20528"/>
    <n v="0.83379999999999999"/>
    <n v="0"/>
    <x v="0"/>
    <x v="5"/>
    <x v="58"/>
    <x v="11"/>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81"/>
    <s v="Certificación TOTAL - Centros de Formación"/>
    <n v="6775"/>
    <n v="4821"/>
    <n v="0.71160000000000001"/>
    <n v="0"/>
    <x v="0"/>
    <x v="5"/>
    <x v="56"/>
    <x v="11"/>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9"/>
    <s v="Certificación - Total Formación Titulada"/>
    <n v="2821"/>
    <n v="344"/>
    <n v="0.12189999999999999"/>
    <n v="0"/>
    <x v="0"/>
    <x v="5"/>
    <x v="54"/>
    <x v="12"/>
    <x v="54"/>
    <x v="54"/>
    <x v="54"/>
    <d v="2025-01-01T00:00:00"/>
    <d v="2025-12-31T00:00:00"/>
    <n v="2025"/>
    <s v="Recursos Informáticos y periféricos"/>
    <s v="Correo electrónico, Aplicativos dispuestos por la entidad"/>
    <s v="Apoyos administrativos y Coordinadora de Formación"/>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9"/>
    <s v="Certificación - Total Formación Titulada"/>
    <n v="2566"/>
    <n v="668"/>
    <n v="0.26029999999999998"/>
    <n v="0"/>
    <x v="0"/>
    <x v="5"/>
    <x v="57"/>
    <x v="12"/>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9"/>
    <s v="Certificación - Total Formación Titulada"/>
    <n v="4962"/>
    <n v="899"/>
    <n v="0.1812"/>
    <n v="0"/>
    <x v="0"/>
    <x v="5"/>
    <x v="55"/>
    <x v="12"/>
    <x v="55"/>
    <x v="55"/>
    <x v="55"/>
    <d v="2025-01-01T00:00:00"/>
    <d v="2025-12-31T00:00:00"/>
    <n v="2025"/>
    <s v="Equipos de computo"/>
    <s v="TOKEN"/>
    <s v="Equipo de Administración educativa"/>
    <s v="Jhon Fernando Mendez"/>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9"/>
    <s v="Certificación - Total Formación Titulada"/>
    <n v="3696"/>
    <n v="693"/>
    <n v="0.1875"/>
    <n v="0"/>
    <x v="0"/>
    <x v="5"/>
    <x v="58"/>
    <x v="12"/>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9"/>
    <s v="Certificación - Total Formación Titulada"/>
    <n v="798"/>
    <n v="9"/>
    <n v="1.1299999999999999E-2"/>
    <n v="0"/>
    <x v="0"/>
    <x v="5"/>
    <x v="56"/>
    <x v="12"/>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8"/>
    <s v="Certificación - Técnica Laboral y Otros"/>
    <n v="2550"/>
    <n v="182"/>
    <n v="7.1400000000000005E-2"/>
    <n v="0"/>
    <x v="0"/>
    <x v="5"/>
    <x v="54"/>
    <x v="13"/>
    <x v="54"/>
    <x v="54"/>
    <x v="54"/>
    <d v="2025-01-01T00:00:00"/>
    <d v="2025-12-31T00:00:00"/>
    <n v="2025"/>
    <s v="Ambiente de formación, materiales de formación, recursos informáticos y periféricos"/>
    <s v="Recursos informáticos y aplicativos dispuestos por la entidad"/>
    <s v="Instructores, Coordinadores de Formación y Académicos"/>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8"/>
    <s v="Certificación - Técnica Laboral y Otros"/>
    <n v="1915"/>
    <n v="294"/>
    <n v="0.1535"/>
    <n v="0"/>
    <x v="0"/>
    <x v="5"/>
    <x v="57"/>
    <x v="13"/>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8"/>
    <s v="Certificación - Técnica Laboral y Otros"/>
    <n v="4084"/>
    <n v="498"/>
    <n v="0.12189999999999999"/>
    <n v="0"/>
    <x v="0"/>
    <x v="5"/>
    <x v="55"/>
    <x v="13"/>
    <x v="55"/>
    <x v="55"/>
    <x v="55"/>
    <d v="2025-01-01T00:00:00"/>
    <d v="2025-12-31T00:00:00"/>
    <n v="2025"/>
    <s v="Equipos de computo"/>
    <s v="TOKEN"/>
    <s v="Equipo Administración Educativa"/>
    <s v="Jhon Fernando Medea"/>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8"/>
    <s v="Certificación - Técnica Laboral y Otros"/>
    <n v="3067"/>
    <n v="321"/>
    <n v="0.1047"/>
    <n v="0"/>
    <x v="0"/>
    <x v="5"/>
    <x v="58"/>
    <x v="13"/>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8"/>
    <s v="Certificación - Técnica Laboral y Otros"/>
    <n v="798"/>
    <n v="9"/>
    <n v="1.1299999999999999E-2"/>
    <n v="0"/>
    <x v="0"/>
    <x v="5"/>
    <x v="56"/>
    <x v="13"/>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3"/>
    <s v="Cupos formación complementaria"/>
    <n v="47646"/>
    <n v="35473"/>
    <n v="0.74450000000000005"/>
    <n v="0"/>
    <x v="0"/>
    <x v="5"/>
    <x v="54"/>
    <x v="14"/>
    <x v="54"/>
    <x v="54"/>
    <x v="54"/>
    <d v="2025-01-01T00:00:00"/>
    <d v="2025-12-31T00:00:00"/>
    <n v="2025"/>
    <s v="Ambientes de Formación y Materiales de Formación, recursos informáticos y periféricos"/>
    <s v="Correo electrónico, Aplicativos dispuestos por la entidad, conectividad"/>
    <s v="Instructores, Coordinadores de Formación y Académicos"/>
    <s v="JENNY ALEXANDRA SOLER GRANADO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3"/>
    <s v="Cupos formación complementaria"/>
    <n v="34664"/>
    <n v="34607"/>
    <n v="0.99839999999999995"/>
    <n v="0"/>
    <x v="0"/>
    <x v="5"/>
    <x v="57"/>
    <x v="14"/>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Pedro Jesús Correa Daza"/>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3"/>
    <s v="Cupos formación complementaria"/>
    <n v="49810"/>
    <n v="36021"/>
    <n v="0.72319999999999995"/>
    <n v="0"/>
    <x v="0"/>
    <x v="5"/>
    <x v="55"/>
    <x v="14"/>
    <x v="55"/>
    <x v="55"/>
    <x v="55"/>
    <d v="2025-01-01T00:00:00"/>
    <d v="2025-12-31T00:00:00"/>
    <n v="2025"/>
    <s v="Infraestructura ( Ambientes de Formación) y equipos de computo"/>
    <s v="Sofía Plus, Plataforma Zajuna, SIIGO, Adobe Master Collectión CC, visual estudio, Oracle, SQL server, embarcadero Rad, Studio, Unity, 3Ds Max, Maya, Mubbox, Linux Redltat, Packert tracer."/>
    <s v="Instructores"/>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3"/>
    <s v="Cupos formación complementaria"/>
    <n v="51303"/>
    <n v="43195"/>
    <n v="0.84199999999999997"/>
    <n v="0"/>
    <x v="0"/>
    <x v="5"/>
    <x v="58"/>
    <x v="14"/>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FREDY ALEXANDER ASCENCIO CAMACH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3"/>
    <s v="Cupos formación complementaria"/>
    <n v="13276"/>
    <n v="9740"/>
    <n v="0.73370000000000002"/>
    <n v="0"/>
    <x v="0"/>
    <x v="5"/>
    <x v="56"/>
    <x v="14"/>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80"/>
    <s v="Certificación - Formación Complementaria"/>
    <n v="14202"/>
    <n v="15618"/>
    <n v="1.0996999999999999"/>
    <n v="0"/>
    <x v="0"/>
    <x v="5"/>
    <x v="54"/>
    <x v="15"/>
    <x v="54"/>
    <x v="54"/>
    <x v="54"/>
    <d v="2025-01-01T00:00:00"/>
    <d v="2025-12-31T00:00:00"/>
    <n v="2025"/>
    <s v="Ambientes de Formación y Materiales de Formación, recursos informáticos y periféricos"/>
    <s v="Correo electrónico, Aplicativos dispuestos por la entidad, conectividad"/>
    <s v="Apoyos administrativos, Coordinadores Académicos y de Formación"/>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80"/>
    <s v="Certificación - Formación Complementaria"/>
    <n v="20767"/>
    <n v="23624"/>
    <n v="1.1375999999999999"/>
    <n v="0"/>
    <x v="0"/>
    <x v="5"/>
    <x v="57"/>
    <x v="15"/>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80"/>
    <s v="Certificación - Formación Complementaria"/>
    <n v="18426"/>
    <n v="14973"/>
    <n v="0.81259999999999999"/>
    <n v="0"/>
    <x v="0"/>
    <x v="5"/>
    <x v="55"/>
    <x v="15"/>
    <x v="55"/>
    <x v="55"/>
    <x v="55"/>
    <d v="2025-01-01T00:00:00"/>
    <d v="2025-12-31T00:00:00"/>
    <n v="2025"/>
    <s v="Equipos de Cómputo"/>
    <s v="TOKEN"/>
    <s v="Equipo de Administración educativa"/>
    <s v="Jhon FernandoMendez"/>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80"/>
    <s v="Certificación - Formación Complementaria"/>
    <n v="20923"/>
    <n v="19835"/>
    <n v="0.94799999999999995"/>
    <n v="0"/>
    <x v="0"/>
    <x v="5"/>
    <x v="58"/>
    <x v="15"/>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80"/>
    <s v="Certificación - Formación Complementaria"/>
    <n v="5977"/>
    <n v="4812"/>
    <n v="0.80510000000000004"/>
    <n v="0"/>
    <x v="0"/>
    <x v="5"/>
    <x v="56"/>
    <x v="15"/>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7"/>
    <s v="Certificación - Educación Superior"/>
    <n v="271"/>
    <n v="162"/>
    <n v="0.5978"/>
    <n v="0"/>
    <x v="0"/>
    <x v="5"/>
    <x v="54"/>
    <x v="16"/>
    <x v="54"/>
    <x v="54"/>
    <x v="54"/>
    <d v="2025-01-01T00:00:00"/>
    <d v="2025-12-31T00:00:00"/>
    <n v="2025"/>
    <s v="Recursos informáticos periféricos"/>
    <s v="Correo electrónico, Aplicativos dispuestos por la entidad, conectividad"/>
    <s v="Apoyos administrativos y Coordinación de Formación"/>
    <s v="ANGEL LEONARDO PEDRAZA SILV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7"/>
    <s v="Certificación - Educación Superior"/>
    <n v="651"/>
    <n v="374"/>
    <n v="0.57450000000000001"/>
    <n v="0"/>
    <x v="0"/>
    <x v="5"/>
    <x v="57"/>
    <x v="16"/>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7"/>
    <s v="Certificación - Educación Superior"/>
    <n v="878"/>
    <n v="401"/>
    <n v="0.45669999999999999"/>
    <n v="0"/>
    <x v="0"/>
    <x v="5"/>
    <x v="55"/>
    <x v="16"/>
    <x v="55"/>
    <x v="55"/>
    <x v="55"/>
    <d v="2025-01-01T00:00:00"/>
    <d v="2025-12-31T00:00:00"/>
    <n v="2025"/>
    <s v="Equipo de Computo"/>
    <s v="TOKEN"/>
    <s v="Equipo Administración Educativa"/>
    <s v="Jhon Fernando Medea"/>
    <s v="COORDINADOR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7"/>
    <s v="Certificación - Educación Superior"/>
    <n v="629"/>
    <n v="372"/>
    <n v="0.59140000000000004"/>
    <n v="0"/>
    <x v="0"/>
    <x v="5"/>
    <x v="58"/>
    <x v="16"/>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OHANA ANDREA NIÑO CARDENAS"/>
    <s v="Coordinación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5"/>
    <s v="Retención - Formación Complementaria"/>
    <n v="0.56999999999999995"/>
    <n v="0.62170000000000003"/>
    <n v="1.0907"/>
    <n v="0"/>
    <x v="0"/>
    <x v="6"/>
    <x v="59"/>
    <x v="0"/>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5"/>
    <s v="Retención - Formación Complementaria"/>
    <n v="0.54"/>
    <n v="0.81430000000000002"/>
    <n v="1.508"/>
    <n v="0"/>
    <x v="0"/>
    <x v="6"/>
    <x v="60"/>
    <x v="0"/>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5"/>
    <s v="Retención - Formación Complementaria"/>
    <n v="0.57999999999999996"/>
    <n v="0.67849999999999999"/>
    <n v="1.1698"/>
    <n v="0"/>
    <x v="0"/>
    <x v="6"/>
    <x v="61"/>
    <x v="0"/>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5"/>
    <s v="Retención - Formación Complementaria"/>
    <n v="0.59499999999999997"/>
    <n v="0.65920000000000001"/>
    <n v="1.1079000000000001"/>
    <n v="0"/>
    <x v="0"/>
    <x v="6"/>
    <x v="62"/>
    <x v="0"/>
    <x v="62"/>
    <x v="62"/>
    <x v="62"/>
    <d v="2025-01-01T00:00:00"/>
    <d v="2025-12-31T00:00:00"/>
    <n v="2025"/>
    <s v="ambientes del centro de formación, bibliotecas, canchas deportivas, salon de eventos, sala de instructores, ambientes TIC."/>
    <s v="Plataforma sofia plus, LMS, Territorium, diseños curriculares, guías de aprendizaje"/>
    <s v="instructores de las diferentes areas, equipos de coordinadores academicas, coordinador de formación, equipos de bienestar al aprendiz"/>
    <s v="angela patricia rojas ochoa, con el apoyo de los coordinadores academicos, , lider de bienestar al aprendiz."/>
    <s v="coordinador de formacion profesional,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5"/>
    <s v="Retención - Formación Complementaria"/>
    <n v="0.53500000000000003"/>
    <n v="0.71930000000000005"/>
    <n v="1.3445"/>
    <n v="0"/>
    <x v="0"/>
    <x v="6"/>
    <x v="63"/>
    <x v="0"/>
    <x v="63"/>
    <x v="63"/>
    <x v="63"/>
    <d v="2025-01-01T00:00:00"/>
    <d v="2025-12-31T00:00:00"/>
    <n v="2025"/>
    <s v="ambiente de formación, tablero"/>
    <s v="Computadores, televisores, video beam, equipos especializad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3"/>
    <s v="Retención - Técnica Laboral y Otros"/>
    <n v="0.84"/>
    <n v="0.9506"/>
    <n v="1.1316999999999999"/>
    <n v="0"/>
    <x v="0"/>
    <x v="6"/>
    <x v="59"/>
    <x v="1"/>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3"/>
    <s v="Retención - Técnica Laboral y Otros"/>
    <n v="0.73"/>
    <n v="0.91600000000000004"/>
    <n v="1.2547999999999999"/>
    <n v="0"/>
    <x v="0"/>
    <x v="6"/>
    <x v="60"/>
    <x v="1"/>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3"/>
    <s v="Retención - Técnica Laboral y Otros"/>
    <n v="0.73"/>
    <n v="0.84440000000000004"/>
    <n v="1.1567000000000001"/>
    <n v="0"/>
    <x v="0"/>
    <x v="6"/>
    <x v="61"/>
    <x v="1"/>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3"/>
    <s v="Retención - Técnica Laboral y Otros"/>
    <n v="0.79"/>
    <n v="0.92320000000000002"/>
    <n v="1.1686000000000001"/>
    <n v="0"/>
    <x v="0"/>
    <x v="6"/>
    <x v="62"/>
    <x v="1"/>
    <x v="62"/>
    <x v="62"/>
    <x v="62"/>
    <d v="2025-01-01T00:00:00"/>
    <d v="2025-12-31T00:00:00"/>
    <n v="2025"/>
    <s v="ambientes del centro de formación, biblioteca, cancha deportiva, salon de eventos, sala de instructores, ambientes TIC."/>
    <s v="plataforma sofia plus, LMS, territorium, diseños curriculares, guias de aprendizaje."/>
    <s v="instructores de las diferentes areas, equipos de coordinadores academicas, coordinador de formación, equipo de bienestar al aprendiz"/>
    <s v="angela patricia rojas ochoa, con el apoyo de los coordinadores academicos, lider de bienestar al aprendiz."/>
    <s v="coordnador de formación profesional,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3"/>
    <s v="Retención - Técnica Laboral y Otros"/>
    <n v="0.79"/>
    <n v="0.89670000000000005"/>
    <n v="1.1351"/>
    <n v="0"/>
    <x v="0"/>
    <x v="6"/>
    <x v="63"/>
    <x v="1"/>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2"/>
    <s v="Retención - Educación Superior"/>
    <n v="0.86"/>
    <n v="0.95509999999999995"/>
    <n v="1.1106"/>
    <n v="0"/>
    <x v="0"/>
    <x v="6"/>
    <x v="59"/>
    <x v="2"/>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2"/>
    <s v="Retención - Educación Superior"/>
    <n v="0.85"/>
    <n v="0.69479999999999997"/>
    <n v="0.81740000000000002"/>
    <n v="0"/>
    <x v="0"/>
    <x v="6"/>
    <x v="60"/>
    <x v="2"/>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2"/>
    <s v="Retención - Educación Superior"/>
    <n v="0.76"/>
    <n v="0.7359"/>
    <n v="0.96830000000000005"/>
    <n v="0"/>
    <x v="0"/>
    <x v="6"/>
    <x v="61"/>
    <x v="2"/>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2"/>
    <s v="Retención - Educación Superior"/>
    <n v="0.78"/>
    <n v="0.81789999999999996"/>
    <n v="1.0486"/>
    <n v="0"/>
    <x v="0"/>
    <x v="6"/>
    <x v="62"/>
    <x v="2"/>
    <x v="62"/>
    <x v="62"/>
    <x v="62"/>
    <d v="2025-01-01T00:00:00"/>
    <d v="2025-12-31T00:00:00"/>
    <n v="2025"/>
    <s v="ambientes de formación, materiales de formación, equipos para la formación."/>
    <s v="Equipos de computo y aplicativos institucionales"/>
    <s v="apoyo administrativo, equipo de bienestar, al aprendiz"/>
    <s v="angela patricia rojas ochoa, con el apoyo de los coordinadores academicos, lider de bienestar al aprendiz."/>
    <s v="coordinador de formación profesional, coordinaciones academicas, ,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2"/>
    <s v="Retención - Educación Superior"/>
    <n v="0.88500000000000001"/>
    <n v="0.82779999999999998"/>
    <n v="0.93540000000000001"/>
    <n v="0"/>
    <x v="0"/>
    <x v="6"/>
    <x v="63"/>
    <x v="2"/>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4"/>
    <s v="Retención - Total Formación Titulada"/>
    <n v="0.85"/>
    <n v="0.95179999999999998"/>
    <n v="1.1197999999999999"/>
    <n v="0"/>
    <x v="0"/>
    <x v="6"/>
    <x v="59"/>
    <x v="3"/>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4"/>
    <s v="Retención - Total Formación Titulada"/>
    <n v="0.79"/>
    <n v="0.85529999999999995"/>
    <n v="1.0827"/>
    <n v="0"/>
    <x v="0"/>
    <x v="6"/>
    <x v="60"/>
    <x v="3"/>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4"/>
    <s v="Retención - Total Formación Titulada"/>
    <n v="0.745"/>
    <n v="0.81140000000000001"/>
    <n v="1.0891"/>
    <n v="0"/>
    <x v="0"/>
    <x v="6"/>
    <x v="61"/>
    <x v="3"/>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4"/>
    <s v="Retención - Total Formación Titulada"/>
    <n v="0.78500000000000003"/>
    <n v="0.8921"/>
    <n v="1.1364000000000001"/>
    <n v="0"/>
    <x v="0"/>
    <x v="6"/>
    <x v="62"/>
    <x v="3"/>
    <x v="62"/>
    <x v="62"/>
    <x v="62"/>
    <d v="2025-01-01T00:00:00"/>
    <d v="2025-12-31T00:00:00"/>
    <n v="2025"/>
    <s v="ambientes del centro de formación, bibliotecas, canchas deportivas, salon de eventos, sala de instructores, ambientes TIC"/>
    <s v="Plataforma Sofia Plus, LMS, Territorium, diseños curriculares, guias de aprendizaje"/>
    <s v="instructores de las diferentes reas, equipos de coordinadores academicos, coordinadores de formación, equipos de bienestar al aprendiz"/>
    <s v="angela patricia rojas ochoa, con el apoyo de los coordinadores academicos, lider de bienestar al aprendiz."/>
    <s v="coordinador de formación profesional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4"/>
    <s v="Retención - Total Formación Titulada"/>
    <n v="0.83750000000000002"/>
    <n v="0.87319999999999998"/>
    <n v="1.0426"/>
    <n v="0"/>
    <x v="0"/>
    <x v="6"/>
    <x v="63"/>
    <x v="3"/>
    <x v="63"/>
    <x v="63"/>
    <x v="63"/>
    <d v="2025-01-01T00:00:00"/>
    <d v="2025-12-31T00:00:00"/>
    <n v="2025"/>
    <s v="ambiente de formación, tablero"/>
    <s v="Computadores, televisores, video beam, equipos especializados"/>
    <s v="Instructores, coordinadores, apoyos a coordinación, equipo bienestar al aprendiz"/>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654"/>
    <s v="certificación - articulación con la media - técnicos"/>
    <n v="1831"/>
    <n v="71"/>
    <n v="3.8800000000000001E-2"/>
    <n v="0"/>
    <x v="0"/>
    <x v="6"/>
    <x v="59"/>
    <x v="4"/>
    <x v="59"/>
    <x v="59"/>
    <x v="59"/>
    <d v="2025-01-01T00:00:00"/>
    <d v="2025-12-31T00:00:00"/>
    <n v="2025"/>
    <s v="79 I.E.D. y/o colegios articulados."/>
    <s v="Materiales de formación, equipos y medios tecnológicos."/>
    <s v="Coordinador academico, facilitador de la formación, instructores de contrato."/>
    <s v="Harby Enrique Quintero"/>
    <s v="Coordinador Académico Por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654"/>
    <s v="certificación - articulación con la media - técnicos"/>
    <n v="2033"/>
    <n v="414"/>
    <n v="0.2036"/>
    <n v="0"/>
    <x v="0"/>
    <x v="6"/>
    <x v="60"/>
    <x v="4"/>
    <x v="60"/>
    <x v="60"/>
    <x v="60"/>
    <d v="2025-01-01T00:00:00"/>
    <d v="2025-12-31T00:00:00"/>
    <n v="2025"/>
    <s v="Instituciones educativas articuladas -ambientes formación SENA"/>
    <s v="Equipos de cómputo, red de internet, ayudas audiovisuales, simuladores, plataformas tecnológicas como: Territorium, Sofía plus, materiales de formación."/>
    <s v="aprendices, Instructores, Coordinador Misional, coordinadores académicos, talento humano administrativo SENA y de colegios articulados"/>
    <s v="Jose Alexander Hernandez Lievano"/>
    <s v="Coordinador Acade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654"/>
    <s v="certificación - articulación con la media - técnicos"/>
    <n v="1814"/>
    <n v="22"/>
    <n v="1.21E-2"/>
    <n v="0"/>
    <x v="0"/>
    <x v="6"/>
    <x v="61"/>
    <x v="4"/>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Irma victoria del pilar hoyos"/>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654"/>
    <s v="certificación - articulación con la media - técnicos"/>
    <n v="3455"/>
    <n v="1"/>
    <n v="2.9999999999999997E-4"/>
    <n v="0"/>
    <x v="0"/>
    <x v="6"/>
    <x v="62"/>
    <x v="4"/>
    <x v="62"/>
    <x v="62"/>
    <x v="62"/>
    <d v="2025-01-01T00:00:00"/>
    <d v="2025-12-31T00:00:00"/>
    <n v="2025"/>
    <s v="Ambientes del Centro de Formación, biblioteca, canchas deportivas, salon de eventos, sala de instructores, ambientes TIC"/>
    <s v="Plataforma sofia plus, LMS, Territorium, diseños curriculares, guías de aprendizaje"/>
    <s v="instructores del area correspondiente, equipo de coordinadores academmicos, coordinador de formación, equipo de bienestar al aprendiz"/>
    <s v="instructores de las areas correspondientes, equipos de coordinadores academicos, coordinador de formación, equipo de bienestar al aprend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654"/>
    <s v="certificación - articulación con la media - técnicos"/>
    <n v="3303"/>
    <n v="99"/>
    <n v="0.03"/>
    <n v="0"/>
    <x v="0"/>
    <x v="6"/>
    <x v="63"/>
    <x v="4"/>
    <x v="63"/>
    <x v="63"/>
    <x v="63"/>
    <d v="2025-01-01T00:00:00"/>
    <d v="2025-12-31T00:00:00"/>
    <n v="2025"/>
    <s v="Oficinas, escritorio"/>
    <s v="Computador, aplicativos"/>
    <s v="Apoyo administración educativa, articulación con la media y coordinador"/>
    <s v="Sandra Liliana Ballen Bustos"/>
    <s v="Coordinadora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73"/>
    <s v="Cupos programa Integración con la Educación Media &quot;Tecnicos Laborales&quot;"/>
    <n v="4942"/>
    <n v="4850"/>
    <n v="0.98140000000000005"/>
    <n v="0"/>
    <x v="0"/>
    <x v="6"/>
    <x v="59"/>
    <x v="5"/>
    <x v="59"/>
    <x v="59"/>
    <x v="59"/>
    <d v="2025-01-01T00:00:00"/>
    <d v="2025-12-31T00:00:00"/>
    <n v="2025"/>
    <s v="79 I.E.D. y/o colegios articulados."/>
    <s v="Materiales de formación, equipos y medios tecnológicos."/>
    <s v="Coordinador academico, facilitador de la formación, instructores de contrato."/>
    <s v="Harby Enrique Quintero"/>
    <s v="Coordinador Académico Por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73"/>
    <s v="Cupos programa Integración con la Educación Media &quot;Tecnicos Laborales&quot;"/>
    <n v="4975"/>
    <n v="5047"/>
    <n v="1.0145"/>
    <n v="0"/>
    <x v="0"/>
    <x v="6"/>
    <x v="60"/>
    <x v="5"/>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73"/>
    <s v="Cupos programa Integración con la Educación Media &quot;Tecnicos Laborales&quot;"/>
    <n v="7842"/>
    <n v="8227"/>
    <n v="1.0490999999999999"/>
    <n v="0"/>
    <x v="0"/>
    <x v="6"/>
    <x v="62"/>
    <x v="5"/>
    <x v="62"/>
    <x v="62"/>
    <x v="62"/>
    <d v="2025-01-01T00:00:00"/>
    <d v="2025-12-31T00:00:00"/>
    <n v="2025"/>
    <s v="ambientes de formacion, laboratorios, ambientes suministrados por las instituciones educativasque pertenecen al programa de articulación con la media doble titulación con las condiciones minimas establecidas por el SENA, y los programas tecnicos que se trabajan en cada institución educativa."/>
    <s v="aulas dotadas con equipo de computo y video beam, talleres con equipos y herramientas necesarias , laboratorios con insumos y materiales requeridos para poder desarrollar cada una de las competencias impartidas por el SENA, materiales de formación suministrados por parte del SENA, segun lineamientos del programa."/>
    <s v="57 instructores contratados para impartir formación del programa de articulación con la media"/>
    <s v="favio duvvan suarez marin"/>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817"/>
    <s v="Cupos Educación Superior (Tecnólogos)"/>
    <n v="3222"/>
    <n v="2648"/>
    <n v="0.82179999999999997"/>
    <n v="0"/>
    <x v="0"/>
    <x v="6"/>
    <x v="59"/>
    <x v="6"/>
    <x v="59"/>
    <x v="59"/>
    <x v="59"/>
    <d v="2025-01-01T00:00:00"/>
    <d v="2025-12-31T00:00:00"/>
    <n v="2025"/>
    <s v="Ambientes de formación, ambientes especializados, biblioteca presencial y virtual."/>
    <s v="Materiales de formación, equipos y medios tecnológicos."/>
    <s v="Coordinadores académicos, apoyos y facilitadores de formación, instructores de planta, intructores de contrato."/>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817"/>
    <s v="Cupos Educación Superior (Tecnólogos)"/>
    <n v="3335"/>
    <n v="2811"/>
    <n v="0.84289999999999998"/>
    <n v="0"/>
    <x v="0"/>
    <x v="6"/>
    <x v="60"/>
    <x v="6"/>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817"/>
    <s v="Cupos Educación Superior (Tecnólogos)"/>
    <n v="4246"/>
    <n v="3809"/>
    <n v="0.89710000000000001"/>
    <n v="0"/>
    <x v="0"/>
    <x v="6"/>
    <x v="61"/>
    <x v="6"/>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817"/>
    <s v="Cupos Educación Superior (Tecnólogos)"/>
    <n v="5343"/>
    <n v="5282"/>
    <n v="0.98860000000000003"/>
    <n v="0"/>
    <x v="0"/>
    <x v="6"/>
    <x v="62"/>
    <x v="6"/>
    <x v="62"/>
    <x v="62"/>
    <x v="62"/>
    <d v="2025-01-01T00:00:00"/>
    <d v="2025-12-31T00:00:00"/>
    <n v="2025"/>
    <s v="Ambientes del Centro de Formación, biblioteca, canchas deportivas, salon de eventos, sala de instructores, ambientes TIC."/>
    <s v="plataforma sofia plus, LMS, Territorium, Diseños curriculares, Guías de aprendizaje."/>
    <s v="instructores de las areas correspondientes, equipos de coordinaciones academicas, coordinadores de formación, equipo de bienestar al aprendiz."/>
    <s v="Angela patricia rojas ochoa, con el apoyo de coordinaciones academicas"/>
    <s v="coordinador de formación profesional , coordinaciones acade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817"/>
    <s v="Cupos Educación Superior (Tecnólogos)"/>
    <n v="7762"/>
    <n v="7325"/>
    <n v="0.94369999999999998"/>
    <n v="0"/>
    <x v="0"/>
    <x v="6"/>
    <x v="63"/>
    <x v="6"/>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818"/>
    <s v="Cupos  en Formación Titulada del SENA"/>
    <n v="20065"/>
    <n v="19744"/>
    <n v="0.98399999999999999"/>
    <n v="0"/>
    <x v="0"/>
    <x v="6"/>
    <x v="64"/>
    <x v="7"/>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Juan Carlos Baracaldo Edward Fabián Medina"/>
    <s v="Coordinador Académico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818"/>
    <s v="Cupos  en Formación Titulada del SENA"/>
    <n v="11712"/>
    <n v="10139"/>
    <n v="0.86570000000000003"/>
    <n v="0"/>
    <x v="0"/>
    <x v="6"/>
    <x v="59"/>
    <x v="7"/>
    <x v="59"/>
    <x v="59"/>
    <x v="59"/>
    <d v="2025-01-01T00:00:00"/>
    <d v="2025-12-31T00:00:00"/>
    <n v="2025"/>
    <s v="Ambientes de formación, ambientes especializados, Ambientes en los 29 municipios de cobertura del Centro de formación con el apoyo de los entes territoriales, biblioteca presencial y virtual."/>
    <s v="Materiales de formación, equipos y medios tecnológicos."/>
    <s v="Coordinadores académicos, apoyos y facilitadores de formación, instructores de planta, intructores de contrato."/>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818"/>
    <s v="Cupos  en Formación Titulada del SENA"/>
    <n v="11717"/>
    <n v="10248"/>
    <n v="0.87460000000000004"/>
    <n v="0"/>
    <x v="0"/>
    <x v="6"/>
    <x v="60"/>
    <x v="7"/>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818"/>
    <s v="Cupos  en Formación Titulada del SENA"/>
    <n v="13514"/>
    <n v="12534"/>
    <n v="0.92749999999999999"/>
    <n v="0"/>
    <x v="0"/>
    <x v="6"/>
    <x v="61"/>
    <x v="7"/>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818"/>
    <s v="Cupos  en Formación Titulada del SENA"/>
    <n v="18666"/>
    <n v="17912"/>
    <n v="0.95960000000000001"/>
    <n v="0"/>
    <x v="0"/>
    <x v="6"/>
    <x v="62"/>
    <x v="7"/>
    <x v="62"/>
    <x v="62"/>
    <x v="62"/>
    <d v="2025-01-01T00:00:00"/>
    <d v="2025-12-31T00:00:00"/>
    <n v="2025"/>
    <s v="ambientes del centro de formación, biblioteca, canchas deportivas, salon de eventos, sala de instructores, ambientes TICS"/>
    <s v="plataforma sofia plus, LMS, territorium, diseños curriculares, guias de aprendizaje."/>
    <s v="instructores de las areas correspondientes, equipos de coordinadores academicos, coordinador de formación."/>
    <s v="angela patrici rojas ochoa con el apoyo de las coordinaciones academicas."/>
    <s v="coordinador de formacion profesional, coordinaciónes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818"/>
    <s v="Cupos  en Formación Titulada del SENA"/>
    <n v="22265"/>
    <n v="21431"/>
    <n v="0.96250000000000002"/>
    <n v="0"/>
    <x v="0"/>
    <x v="6"/>
    <x v="63"/>
    <x v="7"/>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6"/>
    <s v="Cupos de formación Técnica Laboral y Otros SENA"/>
    <n v="8490"/>
    <n v="7491"/>
    <n v="0.88229999999999997"/>
    <n v="0"/>
    <x v="0"/>
    <x v="6"/>
    <x v="59"/>
    <x v="8"/>
    <x v="59"/>
    <x v="59"/>
    <x v="59"/>
    <d v="2025-01-01T00:00:00"/>
    <d v="2025-12-31T00:00:00"/>
    <n v="2025"/>
    <s v="Ambientes en los 29 municipios de cobertura del Centro de formación con el apoyo de los entes territoriales, dos bibliotecas fisicas y 1 virtual, adicionalmente 79 I.E.D. y/o colegios articulados."/>
    <s v="Materiales de formación, equipos y medios tecnológicos."/>
    <s v="Coordinadores académicos, apoyos y facilitadores de formación, instructores de planta, intructores de contrato."/>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6"/>
    <s v="Cupos de formación Técnica Laboral y Otros SENA"/>
    <n v="8382"/>
    <n v="7437"/>
    <n v="0.88729999999999998"/>
    <n v="0"/>
    <x v="0"/>
    <x v="6"/>
    <x v="60"/>
    <x v="8"/>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6"/>
    <s v="Cupos de formación Técnica Laboral y Otros SENA"/>
    <n v="9268"/>
    <n v="8725"/>
    <n v="0.94140000000000001"/>
    <n v="0"/>
    <x v="0"/>
    <x v="6"/>
    <x v="61"/>
    <x v="8"/>
    <x v="61"/>
    <x v="61"/>
    <x v="61"/>
    <d v="2025-01-01T00:00:00"/>
    <d v="2025-12-31T00:00:00"/>
    <n v="2025"/>
    <s v="Ambientes del Centro de Formacion, Biblioteca, canchas deportivas, sal n de eventos, sala de instructores, ambientes TIC."/>
    <s v="Plataforma Sofía Plus, LMS, Territorium, diseños curriculares, guías de aprendizaje"/>
    <s v="Plataforma Sofía Plus, LMS, Territorium, diseños curriculares, guías de aprendizaje"/>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6"/>
    <s v="Cupos de formación Técnica Laboral y Otros SENA"/>
    <n v="13323"/>
    <n v="12630"/>
    <n v="0.94799999999999995"/>
    <n v="0"/>
    <x v="0"/>
    <x v="6"/>
    <x v="62"/>
    <x v="8"/>
    <x v="62"/>
    <x v="62"/>
    <x v="62"/>
    <d v="2025-01-01T00:00:00"/>
    <d v="2025-12-31T00:00:00"/>
    <n v="2025"/>
    <s v="ambientes de formación del CBA y sub sedes (aulas, laboratorios, granjas, talleres de construcción, de agroindustria carnicos, lacteos, panificación, laboratorio de control de calidad, de limentos de suelos y agua, unidades productvas, agropecuarias, ganaderas, especies menores, caprinos, ovinos, conejos, aves, cerdos, silvopastoreo, recursos naturales, agricultura, biotecnología)"/>
    <s v="aulas dotados con equipos de computo, televisor, videobeam, talleres con equipos y herramientas necesarias laboratorios con equipos reactivos e insumos, materiales de formación, LMS, plataforma territorium, aplicación temms de outlook, on drive, herramientas google, drive, haongoust, plataforma zoom"/>
    <s v="el centro cuenta con un total de 90 instructores de planta y 260 contratistas para la presente vigencia."/>
    <s v="angela patricia rojas ochoa, coordinaciones academicas."/>
    <s v="coordinador de formación profesional, coordinaciones acade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6"/>
    <s v="Cupos de formación Técnica Laboral y Otros SENA"/>
    <n v="14503"/>
    <n v="14106"/>
    <n v="0.97260000000000002"/>
    <n v="0"/>
    <x v="0"/>
    <x v="6"/>
    <x v="63"/>
    <x v="8"/>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274"/>
    <s v="Cupos en formación virtual (incluye Bilinguismo) (incluidos en la Formación Titulada y Complementaria)"/>
    <n v="37362"/>
    <n v="29105"/>
    <n v="0.77900000000000003"/>
    <n v="0"/>
    <x v="0"/>
    <x v="6"/>
    <x v="59"/>
    <x v="9"/>
    <x v="59"/>
    <x v="59"/>
    <x v="59"/>
    <d v="2025-01-01T00:00:00"/>
    <d v="2025-12-31T00:00:00"/>
    <n v="2025"/>
    <s v="Espacios de trabajo colaborativo virtual, plataforma Territorium y plataformas de evaluación de la formación Sofía Plus."/>
    <s v="Equipos de cómputo, acceso a internet."/>
    <s v="Coordinador académico, profesional Bilingüismo, facilitadores de formación, instructores de planta y de contrato"/>
    <s v="Luis Alberto Cruz Rodriguez"/>
    <s v="Profesional de Bilingüismo y Programas Virtu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274"/>
    <s v="Cupos en formación virtual (incluye Bilinguismo) (incluidos en la Formación Titulada y Complementaria)"/>
    <n v="12048"/>
    <n v="10148"/>
    <n v="0.84230000000000005"/>
    <n v="0"/>
    <x v="0"/>
    <x v="6"/>
    <x v="60"/>
    <x v="9"/>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274"/>
    <s v="Cupos en formación virtual (incluye Bilinguismo) (incluidos en la Formación Titulada y Complementaria)"/>
    <n v="40522"/>
    <n v="28003"/>
    <n v="0.69110000000000005"/>
    <n v="0"/>
    <x v="0"/>
    <x v="6"/>
    <x v="62"/>
    <x v="9"/>
    <x v="62"/>
    <x v="62"/>
    <x v="62"/>
    <d v="2025-01-01T00:00:00"/>
    <d v="2025-12-31T00:00:00"/>
    <n v="2025"/>
    <s v="Laboratorio de bilinguismo del CBA, ambientes de formación de la del CBA y las sub sedes, y ambientes facilitados por las empresas y alcaldias municipales."/>
    <s v="MS, plataforma territorium, aplicaciones como teems, google drive, zoom, hangoust, grupos de whatsapp y pataforma zoom"/>
    <s v="instructores virtuales e instructores en titulada presencial"/>
    <s v="monica patricia osorio martinez"/>
    <s v="lider de bilingu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81"/>
    <s v="Certificación TOTAL - Centros de Formación"/>
    <n v="59915"/>
    <n v="36915"/>
    <n v="0.61609999999999998"/>
    <n v="0"/>
    <x v="0"/>
    <x v="6"/>
    <x v="64"/>
    <x v="11"/>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Juan Carlos Baracaldo Edward Fabián Medina"/>
    <s v="Coordinador Académico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81"/>
    <s v="Certificación TOTAL - Centros de Formación"/>
    <n v="40725"/>
    <n v="27535"/>
    <n v="0.67610000000000003"/>
    <n v="0"/>
    <x v="0"/>
    <x v="6"/>
    <x v="59"/>
    <x v="11"/>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81"/>
    <s v="Certificación TOTAL - Centros de Formación"/>
    <n v="28856"/>
    <n v="32319"/>
    <n v="1.1200000000000001"/>
    <n v="0"/>
    <x v="0"/>
    <x v="6"/>
    <x v="60"/>
    <x v="11"/>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81"/>
    <s v="Certificación TOTAL - Centros de Formación"/>
    <n v="28485"/>
    <n v="27577"/>
    <n v="0.96809999999999996"/>
    <n v="0"/>
    <x v="0"/>
    <x v="6"/>
    <x v="61"/>
    <x v="11"/>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81"/>
    <s v="Certificación TOTAL - Centros de Formación"/>
    <n v="60082"/>
    <n v="36044"/>
    <n v="0.59989999999999999"/>
    <n v="0"/>
    <x v="0"/>
    <x v="6"/>
    <x v="62"/>
    <x v="11"/>
    <x v="62"/>
    <x v="62"/>
    <x v="62"/>
    <d v="2025-01-01T00:00:00"/>
    <d v="2025-12-31T00:00:00"/>
    <n v="2025"/>
    <s v="Ambientes de formación, materiales de formación, equipos para la formación"/>
    <s v="Equipos de computo y aplicativos institucionales"/>
    <s v="Carlos Audin Mendez, con el apoyo de los Coordinadores académicos, , líder de Bienestar al Aprendiz."/>
    <s v="carlos audin mendez, con el apoyo de los coordinadores academicos, , lider de bienstar al aprendiz."/>
    <s v="seguimiento etapa productiva,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9"/>
    <s v="Certificación - Total Formación Titulada"/>
    <n v="3461"/>
    <n v="1033"/>
    <n v="0.29849999999999999"/>
    <n v="0"/>
    <x v="0"/>
    <x v="6"/>
    <x v="59"/>
    <x v="12"/>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9"/>
    <s v="Certificación - Total Formación Titulada"/>
    <n v="3609"/>
    <n v="998"/>
    <n v="0.27650000000000002"/>
    <n v="0"/>
    <x v="0"/>
    <x v="6"/>
    <x v="60"/>
    <x v="12"/>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9"/>
    <s v="Certificación - Total Formación Titulada"/>
    <n v="3974"/>
    <n v="1272"/>
    <n v="0.3201"/>
    <n v="0"/>
    <x v="0"/>
    <x v="6"/>
    <x v="61"/>
    <x v="12"/>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8"/>
    <s v="Certificación - Técnica Laboral y Otros"/>
    <n v="2920"/>
    <n v="658"/>
    <n v="0.2253"/>
    <n v="0"/>
    <x v="0"/>
    <x v="6"/>
    <x v="59"/>
    <x v="13"/>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8"/>
    <s v="Certificación - Técnica Laboral y Otros"/>
    <n v="2947"/>
    <n v="854"/>
    <n v="0.2898"/>
    <n v="0"/>
    <x v="0"/>
    <x v="6"/>
    <x v="60"/>
    <x v="13"/>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8"/>
    <s v="Certificación - Técnica Laboral y Otros"/>
    <n v="3419"/>
    <n v="865"/>
    <n v="0.253"/>
    <n v="0"/>
    <x v="0"/>
    <x v="6"/>
    <x v="61"/>
    <x v="13"/>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8"/>
    <s v="Certificación - Técnica Laboral y Otros"/>
    <n v="6294"/>
    <n v="892"/>
    <n v="0.14169999999999999"/>
    <n v="0"/>
    <x v="0"/>
    <x v="6"/>
    <x v="62"/>
    <x v="13"/>
    <x v="62"/>
    <x v="62"/>
    <x v="62"/>
    <d v="2025-01-01T00:00:00"/>
    <d v="2025-12-31T00:00:00"/>
    <n v="2025"/>
    <s v="Ambiente ce formación, materiales de formación, equipos para la formación"/>
    <s v="Equipos de computo y aplicativos institucionales"/>
    <s v="Apoyo Administrativo, Equipo de bienestar al aprendiz"/>
    <s v="apoyo administrativo, equipo de bienestar al aprendiz"/>
    <s v="responsable seguimiento etapa productiva,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3"/>
    <s v="Cupos formación complementaria"/>
    <n v="98581"/>
    <n v="75040"/>
    <n v="0.76119999999999999"/>
    <n v="0"/>
    <x v="0"/>
    <x v="6"/>
    <x v="64"/>
    <x v="14"/>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Juan Carlos Baracaldo Edward Fabián Medina"/>
    <s v="Coordinador Académico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3"/>
    <s v="Cupos formación complementaria"/>
    <n v="80880"/>
    <n v="57898"/>
    <n v="0.71589999999999998"/>
    <n v="0"/>
    <x v="0"/>
    <x v="6"/>
    <x v="59"/>
    <x v="14"/>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Coordinador academico, facilitador de la formación, instructores de contrato."/>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3"/>
    <s v="Cupos formación complementaria"/>
    <n v="47943"/>
    <n v="43462"/>
    <n v="0.90649999999999997"/>
    <n v="0"/>
    <x v="0"/>
    <x v="6"/>
    <x v="60"/>
    <x v="14"/>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3"/>
    <s v="Cupos formación complementaria"/>
    <n v="93461"/>
    <n v="67510"/>
    <n v="0.72230000000000005"/>
    <n v="0"/>
    <x v="0"/>
    <x v="6"/>
    <x v="62"/>
    <x v="14"/>
    <x v="62"/>
    <x v="62"/>
    <x v="62"/>
    <d v="2025-01-01T00:00:00"/>
    <d v="2025-12-31T00:00:00"/>
    <n v="2025"/>
    <s v="ambientes del centro de formación, biblioteca, canchas deportivas, salon de eventos, sala de instructores, ambientes TICS"/>
    <s v="plataforma sofia plus, LMS, territorium, diseños curriculares, guias de aprendizaje."/>
    <s v="instructores de las areas correspondientes, equipos de coordinadores academicos, coordinador de formación."/>
    <s v="victor alfonso rivera jaramillo"/>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3"/>
    <s v="Cupos formación complementaria"/>
    <n v="63275"/>
    <n v="49814"/>
    <n v="0.7873"/>
    <n v="0"/>
    <x v="0"/>
    <x v="6"/>
    <x v="63"/>
    <x v="14"/>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80"/>
    <s v="Certificación - Formación Complementaria"/>
    <n v="37264"/>
    <n v="26502"/>
    <n v="0.71120000000000005"/>
    <n v="0"/>
    <x v="0"/>
    <x v="6"/>
    <x v="59"/>
    <x v="15"/>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80"/>
    <s v="Certificación - Formación Complementaria"/>
    <n v="25247"/>
    <n v="31321"/>
    <n v="1.2405999999999999"/>
    <n v="0"/>
    <x v="0"/>
    <x v="6"/>
    <x v="60"/>
    <x v="15"/>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80"/>
    <s v="Certificación - Formación Complementaria"/>
    <n v="24511"/>
    <n v="26305"/>
    <n v="1.0731999999999999"/>
    <n v="0"/>
    <x v="0"/>
    <x v="6"/>
    <x v="61"/>
    <x v="15"/>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80"/>
    <s v="Certificación - Formación Complementaria"/>
    <n v="52508"/>
    <n v="34582"/>
    <n v="0.65859999999999996"/>
    <n v="0"/>
    <x v="0"/>
    <x v="6"/>
    <x v="62"/>
    <x v="15"/>
    <x v="62"/>
    <x v="62"/>
    <x v="62"/>
    <d v="2025-01-01T00:00:00"/>
    <d v="2025-12-31T00:00:00"/>
    <n v="2025"/>
    <s v="Ambiente de formación, materiales de formación, equipos para la formación."/>
    <s v="Equipos de computo y aplicativos institucionales"/>
    <s v="Coordinación académica, equipo de Bienestar al aprendiz"/>
    <s v="victor alfonso rivera jaramillo, con el apoyo de los coordinadores academicos, lider de bienestar al aprendiz."/>
    <s v="coordinación academica,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80"/>
    <s v="Certificación - Formación Complementaria"/>
    <n v="31564"/>
    <n v="30871"/>
    <n v="0.97799999999999998"/>
    <n v="0"/>
    <x v="0"/>
    <x v="6"/>
    <x v="63"/>
    <x v="15"/>
    <x v="63"/>
    <x v="63"/>
    <x v="63"/>
    <d v="2025-01-01T00:00:00"/>
    <d v="2025-12-31T00:00:00"/>
    <n v="2025"/>
    <s v="Oficinas, escritorio"/>
    <s v="Computador, aplicativos"/>
    <s v="Apoyo formación, coordinador formación profesional"/>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7"/>
    <s v="Certificación - Educación Superior"/>
    <n v="541"/>
    <n v="375"/>
    <n v="0.69320000000000004"/>
    <n v="0"/>
    <x v="0"/>
    <x v="6"/>
    <x v="59"/>
    <x v="16"/>
    <x v="59"/>
    <x v="59"/>
    <x v="59"/>
    <d v="2025-01-01T00:00:00"/>
    <d v="2025-12-31T00:00:00"/>
    <n v="2025"/>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7"/>
    <s v="Certificación - Educación Superior"/>
    <n v="662"/>
    <n v="144"/>
    <n v="0.2175"/>
    <n v="0"/>
    <x v="0"/>
    <x v="6"/>
    <x v="60"/>
    <x v="16"/>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7"/>
    <s v="Certificación - Educación Superior"/>
    <n v="555"/>
    <n v="407"/>
    <n v="0.73329999999999995"/>
    <n v="0"/>
    <x v="0"/>
    <x v="6"/>
    <x v="61"/>
    <x v="16"/>
    <x v="61"/>
    <x v="61"/>
    <x v="61"/>
    <d v="2025-01-01T00:00:00"/>
    <d v="2025-12-31T00:00:00"/>
    <n v="2025"/>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7"/>
    <s v="Certificación - Educación Superior"/>
    <n v="1280"/>
    <n v="570"/>
    <n v="0.44529999999999997"/>
    <n v="0"/>
    <x v="0"/>
    <x v="6"/>
    <x v="62"/>
    <x v="16"/>
    <x v="62"/>
    <x v="62"/>
    <x v="62"/>
    <d v="2025-01-01T00:00:00"/>
    <d v="2025-12-31T00:00:00"/>
    <n v="2025"/>
    <s v="Ambiente de formación, materiales de formación, equipos para la formación."/>
    <s v="Equipos de computo y aplicativos institucionales"/>
    <s v="Apoyo Administrativo, Equipo de bienestar al aprendiz"/>
    <s v="Carlos Audin Mendez, con el apoyo de las coordinaciones academicas y el equipo de bienestar al aprendiz."/>
    <s v="responsable seguimiento etapa productiva, coordinaciones academicas, equipo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5"/>
    <s v="Retención - Formación Complementaria"/>
    <n v="0.61499999999999999"/>
    <n v="0.58499999999999996"/>
    <n v="0.95120000000000005"/>
    <n v="0"/>
    <x v="0"/>
    <x v="7"/>
    <x v="65"/>
    <x v="0"/>
    <x v="65"/>
    <x v="65"/>
    <x v="65"/>
    <d v="2025-01-01T00:00:00"/>
    <d v="2025-12-31T00:00:00"/>
    <n v="2025"/>
    <s v="Ambientes, Disponibilidad de Recursos para la ejecución del Plan de Bieestar y Profesionales expertosenel área"/>
    <s v="Equipos Audivisuales, Fortalecimiento de la Plataforma DIBA"/>
    <s v="Equipo de Bienestar al Aprendiz"/>
    <s v="MARELVIS MUÑOZ"/>
    <s v="LIDER DE BI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5"/>
    <s v="Retención - Formación Complementaria"/>
    <n v="0.61499999999999999"/>
    <n v="0.76690000000000003"/>
    <n v="1.2470000000000001"/>
    <n v="0"/>
    <x v="0"/>
    <x v="8"/>
    <x v="66"/>
    <x v="0"/>
    <x v="66"/>
    <x v="66"/>
    <x v="66"/>
    <d v="2025-01-01T00:00:00"/>
    <d v="2025-12-31T00:00:00"/>
    <n v="2025"/>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NESTOR POLO LEONES"/>
    <s v="PROFESIONAL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5"/>
    <s v="Retención - Formación Complementaria"/>
    <n v="0.51500000000000001"/>
    <n v="0.70979999999999999"/>
    <n v="1.3783000000000001"/>
    <n v="0"/>
    <x v="0"/>
    <x v="8"/>
    <x v="67"/>
    <x v="0"/>
    <x v="67"/>
    <x v="67"/>
    <x v="67"/>
    <d v="2025-01-01T00:00:00"/>
    <d v="2025-12-31T00:00:00"/>
    <n v="2025"/>
    <s v="Materiales de formacion, ambientes de formacion, acciones de Bienestar al Aprendiz"/>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5"/>
    <s v="Retención - Formación Complementaria"/>
    <n v="0.57999999999999996"/>
    <n v="0.62"/>
    <n v="1.069"/>
    <n v="0"/>
    <x v="0"/>
    <x v="8"/>
    <x v="68"/>
    <x v="0"/>
    <x v="68"/>
    <x v="68"/>
    <x v="68"/>
    <d v="2025-01-01T00:00:00"/>
    <d v="2025-12-31T00:00:00"/>
    <n v="2025"/>
    <s v="Ambientes de formación, Mobiliario"/>
    <s v="Herramientas tecnológicas (computadores, video beam, televisor), conexión a internet"/>
    <s v="Instructores, aprendices, personal administrativo"/>
    <s v="Duvis Arrieta Ortega"/>
    <s v="Coordinadora acadé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5"/>
    <s v="Retención - Formación Complementaria"/>
    <n v="0.495"/>
    <n v="0.5161"/>
    <n v="1.0426"/>
    <n v="0"/>
    <x v="0"/>
    <x v="9"/>
    <x v="69"/>
    <x v="0"/>
    <x v="69"/>
    <x v="69"/>
    <x v="69"/>
    <d v="2025-01-01T00:00:00"/>
    <d v="2025-12-31T00:00:00"/>
    <n v="2025"/>
    <s v="29 ambientes de formación, instalaciones físicas del centro de formación y la regional, espacios deportivos, lúdicos, culturales y de integración."/>
    <s v="Guias, procesos, procedimientos para la ruta del plan de retención de los aprendices. Herramientas tecnológicas para la gestión. Comités de evaluación y desempeño. Apoyos socioeconómicos para promover la retención."/>
    <s v="Equipo de Bienestar al aprendiz, apoyo psicosocial, gestores de ficha, equipo de ejecución, coordinaciones de formación y académica."/>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5"/>
    <s v="Retención - Formación Complementaria"/>
    <n v="0.54500000000000004"/>
    <n v="0.59109999999999996"/>
    <n v="1.0846"/>
    <n v="0"/>
    <x v="0"/>
    <x v="9"/>
    <x v="70"/>
    <x v="0"/>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5"/>
    <s v="Retención - Formación Complementaria"/>
    <n v="0.60499999999999998"/>
    <n v="0.70109999999999995"/>
    <n v="1.1588000000000001"/>
    <n v="0"/>
    <x v="0"/>
    <x v="10"/>
    <x v="71"/>
    <x v="0"/>
    <x v="71"/>
    <x v="71"/>
    <x v="71"/>
    <d v="2025-01-01T00:00:00"/>
    <d v="2025-12-31T00:00:00"/>
    <n v="2025"/>
    <s v="Equipos de Cómputo"/>
    <s v="Internet"/>
    <s v="Instructore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5"/>
    <s v="Retención - Formación Complementaria"/>
    <n v="0.51500000000000001"/>
    <n v="0.70550000000000002"/>
    <n v="1.3698999999999999"/>
    <n v="0"/>
    <x v="0"/>
    <x v="11"/>
    <x v="72"/>
    <x v="0"/>
    <x v="72"/>
    <x v="72"/>
    <x v="72"/>
    <d v="2025-01-01T00:00:00"/>
    <d v="2025-12-31T00:00:00"/>
    <n v="2025"/>
    <s v="Oficinas y salones para realizar procesos de divulgaciòn y evaluaciòn"/>
    <s v="computadores, impresora, Internet, Papelería, Mueble, silla, tableros, video beam sillas y mesas"/>
    <s v="Oficinas y salones para realizar procesos de divulgaciòn y evaluaciòn"/>
    <s v="Franco Garzón- Yensi Acost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5"/>
    <s v="Retención - Formación Complementaria"/>
    <n v="0.52500000000000002"/>
    <n v="0.74470000000000003"/>
    <n v="1.4185000000000001"/>
    <n v="0"/>
    <x v="0"/>
    <x v="11"/>
    <x v="73"/>
    <x v="0"/>
    <x v="73"/>
    <x v="73"/>
    <x v="73"/>
    <d v="2025-01-01T00:00:00"/>
    <d v="2025-12-31T00:00:00"/>
    <n v="2025"/>
    <s v="OFICINA"/>
    <s v="MOBILIARIO-EQUIPO COMPUTO-INTERNET-APLICATIVOS"/>
    <s v="PERSONAL ADMINSITRATIVO"/>
    <s v="LEIDY CAROLINA OCHOA"/>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5"/>
    <s v="Retención - Formación Complementaria"/>
    <n v="0.5"/>
    <n v="0.7349"/>
    <n v="1.4698"/>
    <n v="0"/>
    <x v="0"/>
    <x v="11"/>
    <x v="74"/>
    <x v="0"/>
    <x v="74"/>
    <x v="74"/>
    <x v="74"/>
    <d v="2025-01-01T00:00:00"/>
    <d v="2025-12-31T00:00:00"/>
    <n v="2025"/>
    <s v="Oficina - Computador - Conexión a Internet"/>
    <s v="Seguimiento Mensual Estadístico - Informes de Análisis De Seguimiento A Metas"/>
    <s v="Gestión Administrativa - Instructores"/>
    <s v="ALBA RAQUEL SALDARRIAGA"/>
    <s v="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5"/>
    <s v="Retención - Formación Complementaria"/>
    <n v="0.61"/>
    <n v="0.73819999999999997"/>
    <n v="1.2101999999999999"/>
    <n v="0"/>
    <x v="0"/>
    <x v="12"/>
    <x v="75"/>
    <x v="0"/>
    <x v="75"/>
    <x v="75"/>
    <x v="75"/>
    <d v="2025-01-01T00:00:00"/>
    <d v="2025-12-31T00:00:00"/>
    <n v="2025"/>
    <s v="Ambientes de formacion, Materiales de Formacion, Equipos para la formacion"/>
    <s v="Equipos de computo, Internet, Celulares, video beams, Plataforma Sofia plus, planes de datos"/>
    <s v="Instructores, equipo Bienestar al aprendiz, Oficina de Administracion Educativa, Coordinadores Academicos"/>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5"/>
    <s v="Retención - Formación Complementaria"/>
    <n v="0.59"/>
    <n v="0.81759999999999999"/>
    <n v="1.3857999999999999"/>
    <n v="0"/>
    <x v="0"/>
    <x v="13"/>
    <x v="76"/>
    <x v="0"/>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5"/>
    <s v="Retención - Formación Complementaria"/>
    <n v="0.60499999999999998"/>
    <n v="0.89039999999999997"/>
    <n v="1.4717"/>
    <n v="0"/>
    <x v="0"/>
    <x v="14"/>
    <x v="77"/>
    <x v="0"/>
    <x v="77"/>
    <x v="77"/>
    <x v="77"/>
    <d v="2025-01-01T00:00:00"/>
    <d v="2025-12-31T00:00:00"/>
    <n v="2025"/>
    <s v="Oficina de coordinacion y bienestar al aprendiz"/>
    <s v="Computadores"/>
    <s v="49 instructores de planta y 125 contratistas"/>
    <s v="Marlon Sanch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5"/>
    <s v="Retención - Formación Complementaria"/>
    <n v="0.56499999999999995"/>
    <n v="0.73370000000000002"/>
    <n v="1.2986"/>
    <n v="0"/>
    <x v="0"/>
    <x v="15"/>
    <x v="78"/>
    <x v="0"/>
    <x v="78"/>
    <x v="78"/>
    <x v="78"/>
    <d v="2025-01-01T00:00:00"/>
    <d v="2025-12-31T00:00:00"/>
    <n v="2025"/>
    <s v="Cuenta con ofinas amobladas para la atencion al aprendiz en la de coordinación de formación y en la oficina de bienestar al aprendiz, se cuenta con los espacios necesarios para desarrollar actividades complementarios para minimizar la deserción."/>
    <s v="Se cuenta con servicio de conectividad en el centro y en oficinas, se cuenta con PCU suficientes asignados al equipo de bienestar. Con los equipos y maquinas requeridas para el gimnasio y equipos reproductores de recreación."/>
    <s v="1 Coordinador de Formación -1 lider de bienestar al aprendiz - 1 equipo de bienestar al aprendiz"/>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5"/>
    <s v="Retención - Formación Complementaria"/>
    <n v="0.53500000000000003"/>
    <n v="0.57189999999999996"/>
    <n v="1.069"/>
    <n v="0"/>
    <x v="0"/>
    <x v="15"/>
    <x v="79"/>
    <x v="0"/>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Eduardo Riveira Cano"/>
    <s v="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5"/>
    <s v="Retención - Formación Complementaria"/>
    <n v="0.53"/>
    <n v="0.76219999999999999"/>
    <n v="1.4380999999999999"/>
    <n v="0"/>
    <x v="0"/>
    <x v="9"/>
    <x v="80"/>
    <x v="0"/>
    <x v="80"/>
    <x v="80"/>
    <x v="80"/>
    <d v="2025-01-01T00:00:00"/>
    <d v="2025-12-31T00:00:00"/>
    <n v="2025"/>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instructores y tutores virtuales"/>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5"/>
    <s v="Retención - Formación Complementaria"/>
    <n v="0.56999999999999995"/>
    <n v="0.57640000000000002"/>
    <n v="1.0112000000000001"/>
    <n v="0"/>
    <x v="0"/>
    <x v="16"/>
    <x v="81"/>
    <x v="0"/>
    <x v="81"/>
    <x v="81"/>
    <x v="81"/>
    <d v="2025-01-01T00:00:00"/>
    <d v="2025-12-31T00:00:00"/>
    <n v="2025"/>
    <s v="Instalaciones del Centro de Comercio y Turismo, Alcaldías, Gremios, Instituciones Educativas."/>
    <s v="Plataformas Institucionales, Equipos de Cómputo, Simuladores y Conectividad."/>
    <s v="Grupo de Bienestar al Aprendiz, Instructores Técnicos y Transversales de Planta y Contrato"/>
    <s v="Carmen Eugenia Marulanda Rios, Andrea Carolina Valbuena Lezcano, Juan David Laverde Moncada, olga Ines Gonzalez Urrea, Maria Fernanda Echeverri Jimenez, César Augusto Ospina Puertas."/>
    <s v="Coordinadores Academicos, Lider de Bienestar al Aprendiz,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5"/>
    <s v="Retención - Formación Complementaria"/>
    <n v="0.55500000000000005"/>
    <n v="0.62929999999999997"/>
    <n v="1.1338999999999999"/>
    <n v="0"/>
    <x v="0"/>
    <x v="17"/>
    <x v="82"/>
    <x v="0"/>
    <x v="82"/>
    <x v="82"/>
    <x v="82"/>
    <d v="2025-01-01T00:00:00"/>
    <d v="2025-12-31T00:00:00"/>
    <n v="2025"/>
    <s v="Ambiente de formación, materiales de formación, equipos para la formación, Ambientes de Alcaldías e Instituciones Educativas"/>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5"/>
    <s v="Retención - Formación Complementaria"/>
    <n v="0.49"/>
    <n v="0.59960000000000002"/>
    <n v="1.2237"/>
    <n v="0"/>
    <x v="0"/>
    <x v="9"/>
    <x v="83"/>
    <x v="0"/>
    <x v="83"/>
    <x v="83"/>
    <x v="83"/>
    <d v="2025-01-01T00:00:00"/>
    <d v="2025-12-31T00:00:00"/>
    <n v="2025"/>
    <s v="Espacios de esparcimiento y opucación del tiempo libre, dotación deportiva, cultural y artística."/>
    <s v="Equipos adecuados para el desarrollo de actividades lúdicas, artísticas, culturales y deportivas"/>
    <s v="Equipo de bienestar al aprendiz, instrutores, personal de apoyo, administrativos y Directivos"/>
    <s v="Mayra Alejandra Peña Hortua"/>
    <s v="Coordinadora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5"/>
    <s v="Retención - Formación Complementaria"/>
    <n v="0.55500000000000005"/>
    <n v="0.64939999999999998"/>
    <n v="1.1700999999999999"/>
    <n v="0"/>
    <x v="0"/>
    <x v="7"/>
    <x v="84"/>
    <x v="0"/>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5"/>
    <s v="Retención - Formación Complementaria"/>
    <n v="0.59"/>
    <n v="0.498"/>
    <n v="0.84409999999999996"/>
    <n v="0"/>
    <x v="0"/>
    <x v="7"/>
    <x v="85"/>
    <x v="0"/>
    <x v="85"/>
    <x v="85"/>
    <x v="85"/>
    <d v="2025-01-01T00:00:00"/>
    <d v="2025-12-31T00:00:00"/>
    <n v="2025"/>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5"/>
    <s v="Retención - Formación Complementaria"/>
    <n v="0.59499999999999997"/>
    <n v="0.83950000000000002"/>
    <n v="1.4109"/>
    <n v="0"/>
    <x v="0"/>
    <x v="18"/>
    <x v="86"/>
    <x v="0"/>
    <x v="86"/>
    <x v="86"/>
    <x v="86"/>
    <d v="2025-01-01T00:00:00"/>
    <d v="2025-12-31T00:00:00"/>
    <n v="2025"/>
    <s v="Ofina que cuenta con su dotacion (Escritoria, Silla)"/>
    <s v="Cuenta con 1 Computador conexión de Wifi"/>
    <s v="Un apoyo administrativo"/>
    <s v="Jose Giovanny Vera Jura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5"/>
    <s v="Retención - Formación Complementaria"/>
    <n v="0.60499999999999998"/>
    <n v="0.66110000000000002"/>
    <n v="1.0927"/>
    <n v="0"/>
    <x v="0"/>
    <x v="7"/>
    <x v="87"/>
    <x v="0"/>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5"/>
    <s v="Retención - Formación Complementaria"/>
    <n v="0.54"/>
    <n v="0.63419999999999999"/>
    <n v="1.1744000000000001"/>
    <n v="0"/>
    <x v="0"/>
    <x v="19"/>
    <x v="88"/>
    <x v="0"/>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5"/>
    <s v="Retención - Formación Complementaria"/>
    <n v="0.59"/>
    <n v="0.78390000000000004"/>
    <n v="1.3286"/>
    <n v="0"/>
    <x v="0"/>
    <x v="20"/>
    <x v="89"/>
    <x v="0"/>
    <x v="89"/>
    <x v="89"/>
    <x v="89"/>
    <d v="2025-01-01T00:00:00"/>
    <d v="2025-12-31T00:00:00"/>
    <n v="2025"/>
    <s v="Transporte, materiales de formacion, ambientes, epp,internado, equipos de computo, bilbiotecas. Cafeteria, casino"/>
    <s v="Apoyos sostenimiento, monitoria, conectividad, patrocinio contratos de aprendizaje, bases de datos, giras tecnicas, TiC"/>
    <s v="instructores, apoyos administrativo bienestar"/>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5"/>
    <s v="Retención - Formación Complementaria"/>
    <n v="0.56000000000000005"/>
    <n v="0.76759999999999995"/>
    <n v="1.3707"/>
    <n v="0"/>
    <x v="0"/>
    <x v="12"/>
    <x v="90"/>
    <x v="0"/>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5"/>
    <s v="Retención - Formación Complementaria"/>
    <n v="0.52"/>
    <n v="0.77339999999999998"/>
    <n v="1.4873000000000001"/>
    <n v="0"/>
    <x v="0"/>
    <x v="21"/>
    <x v="91"/>
    <x v="0"/>
    <x v="91"/>
    <x v="91"/>
    <x v="91"/>
    <d v="2025-01-01T00:00:00"/>
    <d v="2025-12-31T00:00:00"/>
    <n v="2025"/>
    <s v="Se requiere la modernizacion de los ambientes de formación de las sedes Hachón y Naranjos, la infraestructura en malas condiciones y fuera de servicio restan capacidad de atención factor determinante para generar una buena prestación del servicio a los aprendices y su permanencia en los programas ofertados"/>
    <s v="Espacios Deportivos, Gimnasio, salas de musica, danza teatro, casino, Centros de convivencia, cafeteria, servicios de transporte institucional, Fortalecimiento de ambientes y de instructores en las ultimas tecnologias, la dotación de ambientes se ve afectada por las deficiencias en infraestructura fisica, fallas en conectividad de internet, fallas electricas y demas."/>
    <s v="Instructores de Planta, contrato, personal administrativo, apoyos administrativos, equipo de bienestar al aprendiz, bibliotecas, Administración Educativa, SENNOVA - Coordinadores académicos y de formacion - Interpretes - Gestor de Apoyos de sosteimiento del Centro"/>
    <s v="Angela Maria Rodriguez"/>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5"/>
    <s v="Retención - Formación Complementaria"/>
    <n v="0.59"/>
    <n v="0.83660000000000001"/>
    <n v="1.4179999999999999"/>
    <n v="0"/>
    <x v="0"/>
    <x v="22"/>
    <x v="92"/>
    <x v="0"/>
    <x v="92"/>
    <x v="92"/>
    <x v="92"/>
    <d v="2025-01-01T00:00:00"/>
    <d v="2025-12-31T00:00:00"/>
    <n v="2025"/>
    <s v="El centro posee ambientes de formaciion propio, en arriendo y en alianzas"/>
    <s v="Se requiere fortalecer el equipo de bienestar del aprendiz para dar cumplimiento al PINBA para lograr una mayor cobertura"/>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5"/>
    <s v="Retención - Formación Complementaria"/>
    <n v="0.60499999999999998"/>
    <n v="0.51959999999999995"/>
    <n v="0.85880000000000001"/>
    <n v="0"/>
    <x v="0"/>
    <x v="16"/>
    <x v="93"/>
    <x v="0"/>
    <x v="93"/>
    <x v="93"/>
    <x v="93"/>
    <d v="2025-01-01T00:00:00"/>
    <d v="2025-12-31T00:00:00"/>
    <n v="2025"/>
    <s v="Centro de formación, area de bienestar de Aprendices"/>
    <s v="Equipos de computo, impresoras y pantallas de proyección"/>
    <s v="Profesionales del equipo de bienestar de Aprendices"/>
    <s v="NINA JOHANA PEREZ"/>
    <s v="LIDER DE BIENESTAR DE APRENDIC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5"/>
    <s v="Retención - Formación Complementaria"/>
    <n v="0.58499999999999996"/>
    <n v="0.83689999999999998"/>
    <n v="1.4306000000000001"/>
    <n v="0"/>
    <x v="0"/>
    <x v="14"/>
    <x v="94"/>
    <x v="0"/>
    <x v="94"/>
    <x v="94"/>
    <x v="94"/>
    <d v="2025-01-01T00:00:00"/>
    <d v="2025-12-31T00:00:00"/>
    <n v="2025"/>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5"/>
    <s v="Retención - Formación Complementaria"/>
    <n v="0.54"/>
    <n v="0.56640000000000001"/>
    <n v="1.0488999999999999"/>
    <n v="0"/>
    <x v="0"/>
    <x v="17"/>
    <x v="95"/>
    <x v="0"/>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5"/>
    <s v="Retención - Formación Complementaria"/>
    <n v="0.56499999999999995"/>
    <n v="0.5484"/>
    <n v="0.97060000000000002"/>
    <n v="0"/>
    <x v="0"/>
    <x v="19"/>
    <x v="96"/>
    <x v="0"/>
    <x v="96"/>
    <x v="96"/>
    <x v="96"/>
    <d v="2025-01-01T00:00:00"/>
    <d v="2025-12-31T00:00:00"/>
    <n v="2025"/>
    <s v="Para el cumplimiento de la meta establecidaRetención - Formación Complementaria,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5 contratara 15 profesionales que apoyaran los distintos procesos de retención en el área de bienestar al aprendiz"/>
    <s v="Emma Yenny Fernanda Palacio"/>
    <s v="Profesional de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5"/>
    <s v="Retención - Formación Complementaria"/>
    <n v="0.51500000000000001"/>
    <n v="0.52849999999999997"/>
    <n v="1.0262"/>
    <n v="0"/>
    <x v="0"/>
    <x v="23"/>
    <x v="97"/>
    <x v="0"/>
    <x v="97"/>
    <x v="97"/>
    <x v="97"/>
    <d v="2025-01-01T00:00:00"/>
    <d v="2025-12-31T00:00:00"/>
    <n v="2025"/>
    <s v="Oficina de la Coordinación de Formación Profesional Integral"/>
    <s v="Computador, Internet, Papelería"/>
    <s v="Apoyo a la coordinación de formación, apoyos a bienestar de aprendices, apoyos a la coordinación académica e instructores"/>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5"/>
    <s v="Retención - Formación Complementaria"/>
    <n v="0.55000000000000004"/>
    <n v="0.56910000000000005"/>
    <n v="1.0347"/>
    <n v="0"/>
    <x v="0"/>
    <x v="16"/>
    <x v="98"/>
    <x v="0"/>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5"/>
    <s v="Retención - Formación Complementaria"/>
    <n v="0.52"/>
    <n v="0.6512"/>
    <n v="1.2523"/>
    <n v="0"/>
    <x v="0"/>
    <x v="24"/>
    <x v="99"/>
    <x v="0"/>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5"/>
    <s v="Retención - Formación Complementaria"/>
    <n v="0.54"/>
    <n v="0.81410000000000005"/>
    <n v="1.5076000000000001"/>
    <n v="0"/>
    <x v="0"/>
    <x v="25"/>
    <x v="100"/>
    <x v="0"/>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5"/>
    <s v="Retención - Formación Complementaria"/>
    <n v="0.54500000000000004"/>
    <n v="0.7268"/>
    <n v="1.3335999999999999"/>
    <n v="0"/>
    <x v="0"/>
    <x v="26"/>
    <x v="101"/>
    <x v="0"/>
    <x v="101"/>
    <x v="101"/>
    <x v="101"/>
    <d v="2025-01-01T00:00:00"/>
    <d v="2025-12-31T00:00:00"/>
    <n v="2025"/>
    <s v="Ninguno"/>
    <s v="Ninguno"/>
    <s v="Instructores de complementarias"/>
    <s v="Edwin Alonso Quintero"/>
    <s v="Coordinador Acade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5"/>
    <s v="Retención - Formación Complementaria"/>
    <n v="0.54"/>
    <n v="0.7278"/>
    <n v="1.3478000000000001"/>
    <n v="0"/>
    <x v="0"/>
    <x v="27"/>
    <x v="102"/>
    <x v="0"/>
    <x v="102"/>
    <x v="102"/>
    <x v="102"/>
    <d v="2025-01-01T00:00:00"/>
    <d v="2025-12-31T00:00:00"/>
    <n v="2025"/>
    <s v="instalaciones del centro de produccion y transformacion agroindustrial de la Orinoquia"/>
    <s v="plataforma sofia plus"/>
    <s v="coordinación de formación"/>
    <s v="jose jhaiver anzol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5"/>
    <s v="Retención - Formación Complementaria"/>
    <n v="0.54"/>
    <n v="0.75880000000000003"/>
    <n v="1.4052"/>
    <n v="0"/>
    <x v="0"/>
    <x v="20"/>
    <x v="103"/>
    <x v="0"/>
    <x v="103"/>
    <x v="103"/>
    <x v="103"/>
    <d v="2025-01-01T00:00:00"/>
    <d v="2025-12-31T00:00:00"/>
    <n v="2025"/>
    <s v="Oficinas, insumos y elementos de oficina para revisión de los estados de los aprendices"/>
    <s v="Softwares y aplicativos para la revisión el seguimiento y estado de los aprendic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5"/>
    <s v="Retención - Formación Complementaria"/>
    <n v="0.56999999999999995"/>
    <n v="0.76770000000000005"/>
    <n v="1.3468"/>
    <n v="0"/>
    <x v="0"/>
    <x v="20"/>
    <x v="104"/>
    <x v="0"/>
    <x v="104"/>
    <x v="104"/>
    <x v="104"/>
    <d v="2025-01-01T00:00:00"/>
    <d v="2025-12-31T00:00:00"/>
    <n v="2025"/>
    <s v="OFICINAS DOTADAS CON MOBILIARIO"/>
    <s v="COMPUTADORES CON INTERNET, VIDEO BEAM, MATERIALES DE FORAMCIÓN"/>
    <s v="PROFESIONALES DE APOYO RETENCIÓN EDUCATIVA"/>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5"/>
    <s v="Retención - Formación Complementaria"/>
    <n v="0.51500000000000001"/>
    <n v="0.64349999999999996"/>
    <n v="1.2495000000000001"/>
    <n v="0"/>
    <x v="0"/>
    <x v="21"/>
    <x v="105"/>
    <x v="0"/>
    <x v="105"/>
    <x v="105"/>
    <x v="105"/>
    <d v="2025-01-01T00:00:00"/>
    <d v="2025-12-31T00:00:00"/>
    <n v="2025"/>
    <s v="Se cuenta con ambiente con las condiciones para el desarrollo de las actividades de retención"/>
    <s v="Se cuenta con las herramientas técnicas, plataformas, para el desarrollo de las actividades asociadas retención"/>
    <s v="El Centro de Formación cuenta con un equipo de 4 apoyos para liderar esta actividad"/>
    <s v="Martha Yaneth Jimenez"/>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5"/>
    <s v="Retención - Formación Complementaria"/>
    <n v="0.56499999999999995"/>
    <n v="0.79449999999999998"/>
    <n v="1.4061999999999999"/>
    <n v="0"/>
    <x v="0"/>
    <x v="28"/>
    <x v="106"/>
    <x v="0"/>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5"/>
    <s v="Retención - Formación Complementaria"/>
    <n v="0.58499999999999996"/>
    <n v="0.77329999999999999"/>
    <n v="1.3219000000000001"/>
    <n v="0"/>
    <x v="0"/>
    <x v="28"/>
    <x v="107"/>
    <x v="0"/>
    <x v="107"/>
    <x v="107"/>
    <x v="107"/>
    <d v="2025-01-01T00:00:00"/>
    <d v="2025-12-31T00:00:00"/>
    <n v="2025"/>
    <s v="Ambientes de formación, Biblioteca, auditorio, laboratorios"/>
    <s v="Equipos de Computo, licencias de softaware, materiales de formación, maquinaria y equipo"/>
    <s v="Instructores, Coordinadores, personal admiistrativo, administración educativ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5"/>
    <s v="Retención - Formación Complementaria"/>
    <n v="0.505"/>
    <n v="0.73019999999999996"/>
    <n v="1.4459"/>
    <n v="0"/>
    <x v="0"/>
    <x v="28"/>
    <x v="108"/>
    <x v="0"/>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5"/>
    <s v="Retención - Formación Complementaria"/>
    <n v="0.59499999999999997"/>
    <n v="0.81759999999999999"/>
    <n v="1.3741000000000001"/>
    <n v="0"/>
    <x v="0"/>
    <x v="22"/>
    <x v="109"/>
    <x v="0"/>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5"/>
    <s v="Retención - Formación Complementaria"/>
    <n v="0.54"/>
    <n v="0.37269999999999998"/>
    <n v="0.69020000000000004"/>
    <n v="0"/>
    <x v="0"/>
    <x v="29"/>
    <x v="110"/>
    <x v="0"/>
    <x v="110"/>
    <x v="110"/>
    <x v="109"/>
    <d v="2025-01-01T00:00:00"/>
    <d v="2025-12-31T00:00:00"/>
    <n v="2025"/>
    <s v="Infraestructura, Maquinaria y Equipos, Mobiliarios"/>
    <s v="Computadores, impresoras, telefonos moviles, software"/>
    <s v="Funcionarios, Contratistas"/>
    <s v="Silvia Archibold L, Melania Francis D"/>
    <s v="Coordinadora Academica, 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3"/>
    <s v="Retención - Técnica Laboral y Otros"/>
    <n v="0.73499999999999999"/>
    <n v="0.87209999999999999"/>
    <n v="1.1865000000000001"/>
    <n v="0"/>
    <x v="0"/>
    <x v="9"/>
    <x v="80"/>
    <x v="1"/>
    <x v="80"/>
    <x v="80"/>
    <x v="80"/>
    <d v="2025-01-01T00:00:00"/>
    <d v="2025-12-31T00:00:00"/>
    <n v="2025"/>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ider del equipo de bienestar"/>
    <s v="Rodrigo Giraldo"/>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3"/>
    <s v="Retención - Técnica Laboral y Otros"/>
    <n v="0.71499999999999997"/>
    <n v="0.94489999999999996"/>
    <n v="1.3214999999999999"/>
    <n v="0"/>
    <x v="0"/>
    <x v="9"/>
    <x v="69"/>
    <x v="1"/>
    <x v="69"/>
    <x v="69"/>
    <x v="69"/>
    <d v="2025-01-01T00:00:00"/>
    <d v="2025-12-31T00:00:00"/>
    <n v="2025"/>
    <s v="29 ambientes de formación, instalaciones físicas del centro de formación y la regional, espacios deportivos, lúdicos, culturales y de integración."/>
    <s v="Guias, procesos, procedimientos para la ruta del plan de retención de los aprendices. Herramientas tecnológicas para la gestión. Comités de evaluación y desempeño. Apoyos socioeconómicos para promover la retención."/>
    <s v="Equipo de Bienestar al aprendiz, apoyo psicosocial, gestores de ficha, equipo de ejecución, coordinaciones de formación y académica."/>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3"/>
    <s v="Retención - Técnica Laboral y Otros"/>
    <n v="0.81499999999999995"/>
    <n v="0.93559999999999999"/>
    <n v="1.1479999999999999"/>
    <n v="0"/>
    <x v="0"/>
    <x v="9"/>
    <x v="70"/>
    <x v="1"/>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3"/>
    <s v="Retención - Técnica Laboral y Otros"/>
    <n v="0.81"/>
    <n v="0.83499999999999996"/>
    <n v="1.0308999999999999"/>
    <n v="0"/>
    <x v="0"/>
    <x v="9"/>
    <x v="83"/>
    <x v="1"/>
    <x v="83"/>
    <x v="83"/>
    <x v="83"/>
    <d v="2025-01-01T00:00:00"/>
    <d v="2025-12-31T00:00:00"/>
    <n v="2025"/>
    <s v="Espacios de esparcimiento y opucación del tiempo libre, dotación deportiva, cultural y artística."/>
    <s v="Equipos adecuados para el desarrollo de actividades lúdicas, artísticas, culturales y deportivas"/>
    <s v="Equipo de bienestar al aprendiz, instrutores, personal de apoyo, administrativos y Directivos"/>
    <s v="Mayra Alejandra Peña Hortua"/>
    <s v="Coordinadora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3"/>
    <s v="Retención - Técnica Laboral y Otros"/>
    <n v="0.91500000000000004"/>
    <n v="0.95079999999999998"/>
    <n v="1.0390999999999999"/>
    <n v="0"/>
    <x v="0"/>
    <x v="8"/>
    <x v="66"/>
    <x v="1"/>
    <x v="66"/>
    <x v="66"/>
    <x v="66"/>
    <d v="2025-01-01T00:00:00"/>
    <d v="2025-12-31T00:00:00"/>
    <n v="2025"/>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IA TORRES"/>
    <s v="LI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3"/>
    <s v="Retención - Técnica Laboral y Otros"/>
    <n v="0.97"/>
    <n v="0.94430000000000003"/>
    <n v="0.97350000000000003"/>
    <n v="0"/>
    <x v="0"/>
    <x v="8"/>
    <x v="111"/>
    <x v="1"/>
    <x v="111"/>
    <x v="111"/>
    <x v="110"/>
    <d v="2025-01-01T00:00:00"/>
    <d v="2025-12-31T00:00:00"/>
    <n v="2025"/>
    <s v="Ambientes de formación y materiales de formación"/>
    <s v="Equipos de computo y aplicativos institucionales"/>
    <s v="Apoyo Administrativo, Administracion Educativa, Equipo de Bienestar al aprendiz."/>
    <s v="Mirna Caraballo"/>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3"/>
    <s v="Retención - Técnica Laboral y Otros"/>
    <n v="0.755"/>
    <n v="0.95630000000000004"/>
    <n v="1.2665999999999999"/>
    <n v="0"/>
    <x v="0"/>
    <x v="8"/>
    <x v="67"/>
    <x v="1"/>
    <x v="67"/>
    <x v="67"/>
    <x v="67"/>
    <d v="2025-01-01T00:00:00"/>
    <d v="2025-12-31T00:00:00"/>
    <n v="2025"/>
    <s v="Materiales de formacion, ambientes de formacion, acciones de Bienestar al Aprendiz"/>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3"/>
    <s v="Retención - Técnica Laboral y Otros"/>
    <n v="0.98"/>
    <n v="0.98419999999999996"/>
    <n v="1.0043"/>
    <n v="0"/>
    <x v="0"/>
    <x v="7"/>
    <x v="84"/>
    <x v="1"/>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3"/>
    <s v="Retención - Técnica Laboral y Otros"/>
    <n v="0.77500000000000002"/>
    <n v="0.91239999999999999"/>
    <n v="1.1773"/>
    <n v="0"/>
    <x v="0"/>
    <x v="7"/>
    <x v="85"/>
    <x v="1"/>
    <x v="85"/>
    <x v="85"/>
    <x v="85"/>
    <d v="2025-01-01T00:00:00"/>
    <d v="2025-12-31T00:00:00"/>
    <n v="2025"/>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3"/>
    <s v="Retención - Técnica Laboral y Otros"/>
    <n v="0.92500000000000004"/>
    <n v="0.96860000000000002"/>
    <n v="1.0470999999999999"/>
    <n v="0"/>
    <x v="0"/>
    <x v="7"/>
    <x v="87"/>
    <x v="1"/>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3"/>
    <s v="Retención - Técnica Laboral y Otros"/>
    <n v="0.82"/>
    <n v="0.97070000000000001"/>
    <n v="1.1838"/>
    <n v="0"/>
    <x v="0"/>
    <x v="7"/>
    <x v="65"/>
    <x v="1"/>
    <x v="65"/>
    <x v="65"/>
    <x v="65"/>
    <d v="2025-01-01T00:00:00"/>
    <d v="2025-12-31T00:00:00"/>
    <n v="2025"/>
    <s v="Ambientes, Disponibilidad de Recursos para la ejecución del Plan de Bieestar y Profesionales expertosenel área"/>
    <s v="Equipos Audivisuales, Fortalecimiento de la Plataforma DIBA"/>
    <s v="Equipo de Bienestar al Aprendiz"/>
    <s v="MARELVIS MUÑOZ"/>
    <s v="LIDER DE BI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3"/>
    <s v="Retención - Técnica Laboral y Otros"/>
    <n v="0.80500000000000005"/>
    <n v="0.9546"/>
    <n v="1.1858"/>
    <n v="0"/>
    <x v="0"/>
    <x v="11"/>
    <x v="72"/>
    <x v="1"/>
    <x v="72"/>
    <x v="72"/>
    <x v="72"/>
    <d v="2025-01-01T00:00:00"/>
    <d v="2025-12-31T00:00:00"/>
    <n v="2025"/>
    <s v="Oficinas y salones para realizar procesos de divulgación y evaluación"/>
    <s v="computadores, impresora, Internet, Papelería, Mueble, silla, tableros, video beam sillas y mesas"/>
    <s v="Dos coordinadores academicos titulada, Instructores, Grupo de Bienestar al Aprendiz"/>
    <s v="Luz Elena Muñoz Muñoz"/>
    <s v="Profesional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3"/>
    <s v="Retención - Técnica Laboral y Otros"/>
    <n v="0.94499999999999995"/>
    <n v="0.97419999999999995"/>
    <n v="1.0308999999999999"/>
    <n v="0"/>
    <x v="0"/>
    <x v="20"/>
    <x v="89"/>
    <x v="1"/>
    <x v="89"/>
    <x v="89"/>
    <x v="89"/>
    <d v="2025-01-01T00:00:00"/>
    <d v="2025-12-31T00:00:00"/>
    <n v="2025"/>
    <s v="Transporte, materiales de formacion, ambientes, epp,internado, equipos de computo, bilbiotecas. Cafeteria, casino"/>
    <s v="Apoyos sostenimiento, monitoria, conectividad, patrocinio contratos de aprendizaje, bases de datos, giras tecnicas, TiC"/>
    <s v="instructores, apoyos administrativo bienestar"/>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3"/>
    <s v="Retención - Técnica Laboral y Otros"/>
    <n v="0.91"/>
    <n v="0.96179999999999999"/>
    <n v="1.0569"/>
    <n v="0"/>
    <x v="0"/>
    <x v="12"/>
    <x v="90"/>
    <x v="1"/>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3"/>
    <s v="Retención - Técnica Laboral y Otros"/>
    <n v="0.85499999999999998"/>
    <n v="0.92269999999999996"/>
    <n v="1.0791999999999999"/>
    <n v="0"/>
    <x v="0"/>
    <x v="21"/>
    <x v="91"/>
    <x v="1"/>
    <x v="91"/>
    <x v="91"/>
    <x v="91"/>
    <d v="2025-01-01T00:00:00"/>
    <d v="2025-12-31T00:00:00"/>
    <n v="2025"/>
    <s v="Se requiere la modernizacion de los ambientes de formación de las sedes Hachón y Naranjos, la infraestructura en malas condiciones y fuera de servicio restan capacidad de atención factor determinante para generar una buena prestación del servicio a los aprendices y su permanencia en los programas ofertados"/>
    <s v="Espacios Deportivos, Gimnasio, salas de musica, danza teatro, casino, Centros de convivencia, cafeteria, servicios de transporte institucional, Fortalecimiento de ambientes y de instructores en las ultimas tecnologias, la dotación de ambientes se ve afectada por las deficiencias en infraestructura fisica, fallas en conectividad de internet, fallas electricas y demas."/>
    <s v="Instructores de Planta, contrato, personal administrativo, apoyos administrativos, equipo de bienestar al aprendiz, bibliotecas, Administración Educativa, SENNOVA - Coordinadores académicos y de formacion - Interpretes - Gestor de Apoyos de sosteimiento del Centro"/>
    <s v="Angela Maria Rodriguez"/>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3"/>
    <s v="Retención - Técnica Laboral y Otros"/>
    <n v="0.96499999999999997"/>
    <n v="0.9627"/>
    <n v="0.99760000000000004"/>
    <n v="0"/>
    <x v="0"/>
    <x v="15"/>
    <x v="78"/>
    <x v="1"/>
    <x v="78"/>
    <x v="78"/>
    <x v="78"/>
    <d v="2025-01-01T00:00:00"/>
    <d v="2025-12-31T00:00:00"/>
    <n v="2025"/>
    <s v="Se cuenta con oficinas amobladas para la atencion al aprendiz en la de coordinación de formación y en la oficina de bienestar al aprendiz, se cuenta con los espacios necesarios para desarrollar actividades complementarios para minimizar la deserción."/>
    <s v="Se cuenta con servicio de conectividad en el centro y en oficinas, se cuenta con PCU suficientes asignados al equipo de bienestar. Con los equipos y maquinas requeridas para el gimnasio y equipos reproductores de recreación."/>
    <s v="1 Coordinador de Formación -1 lider de bienestar al aprendiz - 1 equiupo de bienestar al aprendiz"/>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3"/>
    <s v="Retención - Técnica Laboral y Otros"/>
    <n v="0.86"/>
    <n v="0.9073"/>
    <n v="1.0549999999999999"/>
    <n v="0"/>
    <x v="0"/>
    <x v="22"/>
    <x v="92"/>
    <x v="1"/>
    <x v="92"/>
    <x v="92"/>
    <x v="92"/>
    <d v="2025-01-01T00:00:00"/>
    <d v="2025-12-31T00:00:00"/>
    <n v="2025"/>
    <s v="El centro posee ambientes de formaciion propio, en arriendo y en alianzas"/>
    <s v="Se requiere fortalecer el equipo de bienestar del aprendiz para dar cumplimiento al PINBA para lograr una mayor cobertura"/>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3"/>
    <s v="Retención - Técnica Laboral y Otros"/>
    <n v="0.94"/>
    <n v="0.91590000000000005"/>
    <n v="0.97440000000000004"/>
    <n v="0"/>
    <x v="0"/>
    <x v="16"/>
    <x v="93"/>
    <x v="1"/>
    <x v="93"/>
    <x v="93"/>
    <x v="93"/>
    <d v="2025-01-01T00:00:00"/>
    <d v="2025-12-31T00:00:00"/>
    <n v="2025"/>
    <s v="Centro de formación, area de bienestar de Aprendices"/>
    <s v="Equipos de computo, impresoras y pantallas de proyección"/>
    <s v="Profesionales del equipo de bienestar de Aprendices"/>
    <s v="NINA JOHANA PEREZ"/>
    <s v="LIDER DE BIENESTAR DE APRENDIC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3"/>
    <s v="Retención - Técnica Laboral y Otros"/>
    <n v="0.68500000000000005"/>
    <n v="0.90969999999999995"/>
    <n v="1.3280000000000001"/>
    <n v="0"/>
    <x v="0"/>
    <x v="17"/>
    <x v="112"/>
    <x v="1"/>
    <x v="112"/>
    <x v="112"/>
    <x v="111"/>
    <d v="2025-01-01T00:00:00"/>
    <d v="2025-12-31T00:00:00"/>
    <n v="2025"/>
    <s v="Ambientes de formación, materiales de formación, equipos para la formación"/>
    <s v="&quot;Equipos de cómputo y aplicativos Institucionales &quot;"/>
    <s v="Apoyo Administrativo, Equipo de bienestar al aprendiz"/>
    <s v="Cesar Augusto Tamayo"/>
    <s v="Líder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3"/>
    <s v="Retención - Técnica Laboral y Otros"/>
    <n v="0.90500000000000003"/>
    <n v="0.9556"/>
    <n v="1.0559000000000001"/>
    <n v="0"/>
    <x v="0"/>
    <x v="11"/>
    <x v="73"/>
    <x v="1"/>
    <x v="73"/>
    <x v="73"/>
    <x v="73"/>
    <d v="2025-01-01T00:00:00"/>
    <d v="2025-12-31T00:00:00"/>
    <n v="2025"/>
    <s v="OFICINA"/>
    <s v="MOBILIARIO-EQUIPO COMPUTO-INTERNET-APLICATIVOS"/>
    <s v="PERSONAL ADMINSITRATIVO"/>
    <s v="LEIDY CAROLINA OCHOA"/>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3"/>
    <s v="Retención - Técnica Laboral y Otros"/>
    <n v="0.95"/>
    <n v="0.95520000000000005"/>
    <n v="1.0055000000000001"/>
    <n v="0"/>
    <x v="0"/>
    <x v="14"/>
    <x v="94"/>
    <x v="1"/>
    <x v="94"/>
    <x v="94"/>
    <x v="94"/>
    <d v="2025-01-01T00:00:00"/>
    <d v="2025-12-31T00:00:00"/>
    <n v="2025"/>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3"/>
    <s v="Retención - Técnica Laboral y Otros"/>
    <n v="0.73499999999999999"/>
    <n v="0.89039999999999997"/>
    <n v="1.2114"/>
    <n v="0"/>
    <x v="0"/>
    <x v="17"/>
    <x v="95"/>
    <x v="1"/>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3"/>
    <s v="Retención - Técnica Laboral y Otros"/>
    <n v="0.81"/>
    <n v="0.91010000000000002"/>
    <n v="1.1235999999999999"/>
    <n v="0"/>
    <x v="0"/>
    <x v="19"/>
    <x v="96"/>
    <x v="1"/>
    <x v="96"/>
    <x v="96"/>
    <x v="96"/>
    <d v="2025-01-01T00:00:00"/>
    <d v="2025-12-31T00:00:00"/>
    <n v="2025"/>
    <s v="Para el cumplimiento de la meta establecida Retención - Técnica Laboral y Otros,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5 contratara 15 profesionales que apoyaran los distintos procesos de retención en el área de bienestar al aprendiz"/>
    <s v="Emma Yenny Fernanda Palacio"/>
    <s v="Profesional de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3"/>
    <s v="Retención - Técnica Laboral y Otros"/>
    <n v="0.82"/>
    <n v="0.85529999999999995"/>
    <n v="1.0429999999999999"/>
    <n v="0"/>
    <x v="0"/>
    <x v="16"/>
    <x v="98"/>
    <x v="1"/>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3"/>
    <s v="Retención - Técnica Laboral y Otros"/>
    <n v="0.79500000000000004"/>
    <n v="0.87209999999999999"/>
    <n v="1.097"/>
    <n v="0"/>
    <x v="0"/>
    <x v="11"/>
    <x v="74"/>
    <x v="1"/>
    <x v="74"/>
    <x v="74"/>
    <x v="74"/>
    <d v="2025-01-01T00:00:00"/>
    <d v="2025-12-31T00:00:00"/>
    <n v="2025"/>
    <s v="Oficina - Computador - Conexión a Internet"/>
    <s v="Seguimiento Mensual Estadístico - Informes de Análisis De Seguimiento A Metas"/>
    <s v="Gestión Administrativa - Instructores"/>
    <s v="ALBA RAQUEL SALDARRIAGA"/>
    <s v="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3"/>
    <s v="Retención - Técnica Laboral y Otros"/>
    <n v="0.73499999999999999"/>
    <n v="0.9405"/>
    <n v="1.2796000000000001"/>
    <n v="0"/>
    <x v="0"/>
    <x v="19"/>
    <x v="88"/>
    <x v="1"/>
    <x v="88"/>
    <x v="88"/>
    <x v="88"/>
    <d v="2025-01-01T00:00:00"/>
    <d v="2025-12-31T00:00:00"/>
    <n v="2025"/>
    <s v="Ambientes de formación, materiales de formación, auditorio, biblioteca, ambientes especializados, escenarios apropiados para el cumplimiento del indicaddor"/>
    <s v="Equipos audiovisuales, equipos de computo y tecnologías de la información y comunicación, plataformas y aplicativos para manejo y reporte de información, internnet"/>
    <s v="Equipo de trabajo directivo, coordinadores, profesionales, instructores, colaboradores"/>
    <s v="Martha Lucia Restrepo"/>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3"/>
    <s v="Retención - Técnica Laboral y Otros"/>
    <n v="0.86"/>
    <n v="0.91410000000000002"/>
    <n v="1.0629"/>
    <n v="0"/>
    <x v="0"/>
    <x v="10"/>
    <x v="71"/>
    <x v="1"/>
    <x v="71"/>
    <x v="71"/>
    <x v="71"/>
    <d v="2025-01-01T00:00:00"/>
    <d v="2025-12-31T00:00:00"/>
    <n v="2025"/>
    <s v="Equipos de Cómputo"/>
    <s v="Internet"/>
    <s v="Intructore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3"/>
    <s v="Retención - Técnica Laboral y Otros"/>
    <n v="0.86"/>
    <n v="0.86240000000000006"/>
    <n v="1.0027999999999999"/>
    <n v="0"/>
    <x v="0"/>
    <x v="23"/>
    <x v="97"/>
    <x v="1"/>
    <x v="97"/>
    <x v="97"/>
    <x v="97"/>
    <d v="2025-01-01T00:00:00"/>
    <d v="2025-12-31T00:00:00"/>
    <n v="2025"/>
    <s v="Oficina de la Coordinación de Formación Profesional Integral"/>
    <s v="Computador, Internet, Papelería"/>
    <s v="Apoyo a la coordinación de formación, apoyos a bienestar de aprendices, apoyos a la coordinación académica e instructores"/>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3"/>
    <s v="Retención - Técnica Laboral y Otros"/>
    <n v="0.82"/>
    <n v="0.91510000000000002"/>
    <n v="1.1160000000000001"/>
    <n v="0"/>
    <x v="0"/>
    <x v="25"/>
    <x v="100"/>
    <x v="1"/>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3"/>
    <s v="Retención - Técnica Laboral y Otros"/>
    <n v="0.95"/>
    <n v="0.92300000000000004"/>
    <n v="0.97160000000000002"/>
    <n v="0"/>
    <x v="0"/>
    <x v="26"/>
    <x v="101"/>
    <x v="1"/>
    <x v="101"/>
    <x v="101"/>
    <x v="101"/>
    <d v="2025-01-01T00:00:00"/>
    <d v="2025-12-31T00:00:00"/>
    <n v="2025"/>
    <s v="Objetivos estratégicos Bienestar al Aprendiz, recurso humano y ambientes de formación."/>
    <s v="Simulador de nivel socioeconómico"/>
    <s v="Profesionales del área de Bienestar al Aprendiz"/>
    <s v="Levis Cerpa Ruiz"/>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3"/>
    <s v="Retención - Técnica Laboral y Otros"/>
    <n v="0.82499999999999996"/>
    <n v="0.94720000000000004"/>
    <n v="1.1480999999999999"/>
    <n v="0"/>
    <x v="0"/>
    <x v="20"/>
    <x v="103"/>
    <x v="1"/>
    <x v="103"/>
    <x v="103"/>
    <x v="103"/>
    <d v="2025-01-01T00:00:00"/>
    <d v="2025-12-31T00:00:00"/>
    <n v="2025"/>
    <s v="Oficinas, insumos y elementos de oficina para revisión de los estados de los aprendices"/>
    <s v="Softwares y aplicativos para la revisión el seguimiento y estado de los aprendic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3"/>
    <s v="Retención - Técnica Laboral y Otros"/>
    <n v="0.84499999999999997"/>
    <n v="0.94589999999999996"/>
    <n v="1.1194"/>
    <n v="0"/>
    <x v="0"/>
    <x v="20"/>
    <x v="104"/>
    <x v="1"/>
    <x v="104"/>
    <x v="104"/>
    <x v="104"/>
    <d v="2025-01-01T00:00:00"/>
    <d v="2025-12-31T00:00:00"/>
    <n v="2025"/>
    <s v="OFICINAS DOTADAS CON MOBILIARIO"/>
    <s v="COMPUTADORES CON INTERNET, VIDEO BEAM, MATERIALES DE FORAMCIÓN"/>
    <s v="PROFESIONALES DE APOYO RETENCIÓN EDUCATIVA"/>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3"/>
    <s v="Retención - Técnica Laboral y Otros"/>
    <n v="0.93"/>
    <n v="0.98450000000000004"/>
    <n v="1.0586"/>
    <n v="0"/>
    <x v="0"/>
    <x v="13"/>
    <x v="76"/>
    <x v="1"/>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3"/>
    <s v="Retención - Técnica Laboral y Otros"/>
    <n v="0.86499999999999999"/>
    <n v="0.89990000000000003"/>
    <n v="1.0403"/>
    <n v="0"/>
    <x v="0"/>
    <x v="12"/>
    <x v="75"/>
    <x v="1"/>
    <x v="75"/>
    <x v="75"/>
    <x v="75"/>
    <d v="2025-01-01T00:00:00"/>
    <d v="2025-12-31T00:00:00"/>
    <n v="2025"/>
    <s v="Ambientes de formacion, Materiales de Formacion, Equipos para la formacion"/>
    <s v="Equipos de computo, Internet, Celulares, video beams, Plataforma Sofia plus, planes de datos"/>
    <s v="Instructores, equipo Bienestar al aprendiz, Oficina de Administracion Educativa, Coordinadores Academicos"/>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3"/>
    <s v="Retención - Técnica Laboral y Otros"/>
    <n v="0.84499999999999997"/>
    <n v="0.95630000000000004"/>
    <n v="1.1316999999999999"/>
    <n v="0"/>
    <x v="0"/>
    <x v="14"/>
    <x v="77"/>
    <x v="1"/>
    <x v="77"/>
    <x v="77"/>
    <x v="77"/>
    <d v="2025-01-01T00:00:00"/>
    <d v="2025-12-31T00:00:00"/>
    <n v="2025"/>
    <s v="Oficina de coordinacion y bienestar al aprendiz"/>
    <s v="Computadores"/>
    <s v="49 instructores de planta y 125 contratistas"/>
    <s v="Marlon Sanch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3"/>
    <s v="Retención - Técnica Laboral y Otros"/>
    <n v="0.93"/>
    <n v="0.97189999999999999"/>
    <n v="1.0450999999999999"/>
    <n v="0"/>
    <x v="0"/>
    <x v="15"/>
    <x v="79"/>
    <x v="1"/>
    <x v="79"/>
    <x v="79"/>
    <x v="79"/>
    <d v="2025-01-01T00:00:00"/>
    <d v="2025-12-31T00:00:00"/>
    <n v="2025"/>
    <s v="Ambientes de formación en óptimos estados, con las condiciones de iluminación y ventilación adecuadas. Estos ambientes son convencionales, talleres, laboratorios, bibliotecas, aulas especiales. Instituciones Educativas Públicas."/>
    <s v="Equipos de cómputo, equipos y herramientas de formación. tablero y video-beam, materiales de formación."/>
    <s v="Instructores de planta y contratistas"/>
    <s v="Gina Caviedes Martín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3"/>
    <s v="Retención - Técnica Laboral y Otros"/>
    <n v="0.88"/>
    <n v="0.97589999999999999"/>
    <n v="1.109"/>
    <n v="0"/>
    <x v="0"/>
    <x v="27"/>
    <x v="102"/>
    <x v="1"/>
    <x v="102"/>
    <x v="102"/>
    <x v="102"/>
    <d v="2025-01-01T00:00:00"/>
    <d v="2025-12-31T00:00:00"/>
    <n v="2025"/>
    <s v="instalaciones del centro de produccion y transformacion agroindustrial de la Orinoquia"/>
    <s v="plataforma sofia plus"/>
    <s v="coordinador de formación, bienestar al aprendiz."/>
    <s v="jose jhaiver anzol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3"/>
    <s v="Retención - Técnica Laboral y Otros"/>
    <n v="0.71"/>
    <n v="0.94310000000000005"/>
    <n v="1.3283"/>
    <n v="0"/>
    <x v="0"/>
    <x v="24"/>
    <x v="99"/>
    <x v="1"/>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3"/>
    <s v="Retención - Técnica Laboral y Otros"/>
    <n v="0.94"/>
    <n v="0.92769999999999997"/>
    <n v="0.9869"/>
    <n v="0"/>
    <x v="0"/>
    <x v="28"/>
    <x v="107"/>
    <x v="1"/>
    <x v="107"/>
    <x v="107"/>
    <x v="107"/>
    <d v="2025-01-01T00:00:00"/>
    <d v="2025-12-31T00:00:00"/>
    <n v="2025"/>
    <s v="Ambientes de formación, Biblioteca, auditorio, laboratorios"/>
    <s v="Equipos de Computo, licencias de softaware, materiales de formación, maquinaria y equipo"/>
    <s v="Instructores, Coordinadores, personal admiistrativo, administración educativ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3"/>
    <s v="Retención - Técnica Laboral y Otros"/>
    <n v="0.82499999999999996"/>
    <n v="0.97719999999999996"/>
    <n v="1.1845000000000001"/>
    <n v="0"/>
    <x v="0"/>
    <x v="28"/>
    <x v="106"/>
    <x v="1"/>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3"/>
    <s v="Retención - Técnica Laboral y Otros"/>
    <n v="0.85"/>
    <n v="0.91649999999999998"/>
    <n v="1.0782"/>
    <n v="0"/>
    <x v="0"/>
    <x v="28"/>
    <x v="108"/>
    <x v="1"/>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3"/>
    <s v="Retención - Técnica Laboral y Otros"/>
    <n v="0.86499999999999999"/>
    <n v="0.92120000000000002"/>
    <n v="1.0649999999999999"/>
    <n v="0"/>
    <x v="0"/>
    <x v="22"/>
    <x v="109"/>
    <x v="1"/>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3"/>
    <s v="Retención - Técnica Laboral y Otros"/>
    <n v="0.76"/>
    <n v="0.83179999999999998"/>
    <n v="1.0945"/>
    <n v="0"/>
    <x v="0"/>
    <x v="16"/>
    <x v="81"/>
    <x v="1"/>
    <x v="81"/>
    <x v="81"/>
    <x v="81"/>
    <d v="2025-01-01T00:00:00"/>
    <d v="2025-12-31T00:00:00"/>
    <n v="2025"/>
    <s v="Instalaciones del Centro de Comercio y Turismo, Alcaldías, Gremios, Instituciones Educativas."/>
    <s v="Plataformas Institucionales, Equipos de Cómputo, Simuladores y Conectividad."/>
    <s v="Grupo de Bienestar al Aprendiz, Instructores Técnicos y Transversales de Planta y Contrato"/>
    <s v="Carmen Eugenia Marulanda Rios, Andrea Carolina Valbuena Lezcano, Juan David Laverde Moncada, olga Ines Gonzalez Urrea, Maria Fernanda Echeverri Jimenez, César Augusto Ospina Puertas."/>
    <s v="Coordinadores Academicos, Lider de Bienestar al Aprendiz,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3"/>
    <s v="Retención - Técnica Laboral y Otros"/>
    <n v="0.94499999999999995"/>
    <n v="0.92920000000000003"/>
    <n v="0.98329999999999995"/>
    <n v="0"/>
    <x v="0"/>
    <x v="29"/>
    <x v="110"/>
    <x v="1"/>
    <x v="110"/>
    <x v="110"/>
    <x v="109"/>
    <d v="2025-01-01T00:00:00"/>
    <d v="2025-12-31T00:00:00"/>
    <n v="2025"/>
    <s v="Infraestructura, Maquinaria y Equipos, Mobiliarios"/>
    <s v="Computadores, impresoras, telefonos moviles, software"/>
    <s v="Funcionarios, Contratistas"/>
    <s v="Gresel Bermudez, Melania Francis Davis"/>
    <s v="Coordinadora Academica, 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3"/>
    <s v="Retención - Técnica Laboral y Otros"/>
    <n v="0.85499999999999998"/>
    <n v="0.93389999999999995"/>
    <n v="1.0923"/>
    <n v="0"/>
    <x v="0"/>
    <x v="18"/>
    <x v="86"/>
    <x v="1"/>
    <x v="86"/>
    <x v="86"/>
    <x v="86"/>
    <d v="2025-01-01T00:00:00"/>
    <d v="2025-12-31T00:00:00"/>
    <n v="2025"/>
    <s v="Oficina que cuenta con su dotacion (Escritoria, Silla)"/>
    <s v="Cuenta con 1 Computador conexión de Wifi"/>
    <s v="Un apoyo administrativo"/>
    <s v="Jose Giovanny Vera Jurad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3"/>
    <s v="Retención - Técnica Laboral y Otros"/>
    <n v="0.93"/>
    <n v="0.89670000000000005"/>
    <n v="0.96419999999999995"/>
    <n v="0"/>
    <x v="0"/>
    <x v="30"/>
    <x v="113"/>
    <x v="1"/>
    <x v="113"/>
    <x v="113"/>
    <x v="112"/>
    <d v="2025-01-01T00:00:00"/>
    <d v="2025-12-31T00:00:00"/>
    <n v="2025"/>
    <s v="Ambientes de Formación y ambientes especializados"/>
    <s v="Base de datos de aprendices y plataforma Sofia Plus y Zajuna"/>
    <s v="Instructores, Coordinadores Académicos, Apoyo Administrativo, Equipo de Bienestar al aprendiz"/>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3"/>
    <s v="Retención - Técnica Laboral y Otros"/>
    <n v="0.8"/>
    <n v="0.92920000000000003"/>
    <n v="1.1615"/>
    <n v="0"/>
    <x v="0"/>
    <x v="21"/>
    <x v="105"/>
    <x v="1"/>
    <x v="105"/>
    <x v="105"/>
    <x v="105"/>
    <d v="2025-01-01T00:00:00"/>
    <d v="2025-12-31T00:00:00"/>
    <n v="2025"/>
    <s v="Se cuenta con ambiente con las condiciones para el desarrollo de las actividades de retención"/>
    <s v="Se cuenta con las herramientas técnicas, plataformas, para el desarrollo de las actividades asociadas retención"/>
    <s v="El Centro de Formación cuenta con un equipo de 4 apoyos para liderar esta actividad"/>
    <s v="Martha Yaneth Jimenez"/>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2"/>
    <s v="Retención - Educación Superior"/>
    <n v="0.755"/>
    <n v="0.74750000000000005"/>
    <n v="0.99009999999999998"/>
    <n v="0"/>
    <x v="0"/>
    <x v="9"/>
    <x v="80"/>
    <x v="2"/>
    <x v="80"/>
    <x v="80"/>
    <x v="80"/>
    <d v="2025-01-01T00:00:00"/>
    <d v="2025-12-31T00:00:00"/>
    <n v="2025"/>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ider del equipo de bienestar"/>
    <s v="Rodrigo Giraldo"/>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2"/>
    <s v="Retención - Educación Superior"/>
    <n v="0.84"/>
    <n v="0.82269999999999999"/>
    <n v="0.97940000000000005"/>
    <n v="0"/>
    <x v="0"/>
    <x v="9"/>
    <x v="70"/>
    <x v="2"/>
    <x v="70"/>
    <x v="70"/>
    <x v="70"/>
    <d v="2025-01-01T00:00:00"/>
    <d v="2025-12-31T00:00:00"/>
    <n v="2025"/>
    <s v="Instalaciones para impartir formación"/>
    <s v="Materiales de Formación"/>
    <s v="Aprendices Instructores Administrativos"/>
    <s v="Coordinacio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2"/>
    <s v="Retención - Educación Superior"/>
    <n v="0.77500000000000002"/>
    <n v="0.78110000000000002"/>
    <n v="1.0079"/>
    <n v="0"/>
    <x v="0"/>
    <x v="9"/>
    <x v="83"/>
    <x v="2"/>
    <x v="83"/>
    <x v="83"/>
    <x v="83"/>
    <d v="2025-01-01T00:00:00"/>
    <d v="2025-12-31T00:00:00"/>
    <n v="2025"/>
    <s v="Espacios de esparcimiento y opucación del tiempo libre, dotación deportiva, cultural y artística."/>
    <s v="Equipos adecuados para el desarrollo de actividades lúdicas, artísticas, culturales y deportivas"/>
    <s v="Equipo de bienestar al aprendiz, instrutores, personal de apoyo, administrativos y Directivos"/>
    <s v="Mayra Alejandra Peña Hortua"/>
    <s v="Coordinadora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2"/>
    <s v="Retención - Educación Superior"/>
    <n v="0.8"/>
    <n v="0.84489999999999998"/>
    <n v="1.0561"/>
    <n v="0"/>
    <x v="0"/>
    <x v="9"/>
    <x v="69"/>
    <x v="2"/>
    <x v="69"/>
    <x v="69"/>
    <x v="69"/>
    <d v="2025-01-01T00:00:00"/>
    <d v="2025-12-31T00:00:00"/>
    <n v="2025"/>
    <s v="29 ambientes de formación, instalaciones físicas del centro de formación y la regional, espacios deportivos, lúdicos, culturales y de integración."/>
    <s v="29 ambientes de formación, instalaciones físicas del centro de formación y la regional, espacios deportivos, lúdicos, culturales y de integración."/>
    <s v="Equipo de Bienestar al aprendiz, apoyo psicosocial, gestores de ficha, equipo de ejecución, coordinaciones de formación y académica."/>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2"/>
    <s v="Retención - Educación Superior"/>
    <n v="0.89500000000000002"/>
    <n v="0.91690000000000005"/>
    <n v="1.0245"/>
    <n v="0"/>
    <x v="0"/>
    <x v="8"/>
    <x v="66"/>
    <x v="2"/>
    <x v="66"/>
    <x v="66"/>
    <x v="66"/>
    <d v="2025-01-01T00:00:00"/>
    <d v="2025-12-31T00:00:00"/>
    <n v="2025"/>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IA TORRE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2"/>
    <s v="Retención - Educación Superior"/>
    <n v="0.95"/>
    <n v="0.91520000000000001"/>
    <n v="0.96340000000000003"/>
    <n v="0"/>
    <x v="0"/>
    <x v="8"/>
    <x v="111"/>
    <x v="2"/>
    <x v="111"/>
    <x v="111"/>
    <x v="110"/>
    <d v="2025-01-01T00:00:00"/>
    <d v="2025-12-31T00:00:00"/>
    <n v="2025"/>
    <s v="Ambientes de formacion"/>
    <s v="Computadores, Medios Tecnologicos, Software"/>
    <s v="Apoyo Administrativo, Administracion Educativa, Equipo de Bienestar al aprendiz."/>
    <s v="Mirna Caraballo"/>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2"/>
    <s v="Retención - Educación Superior"/>
    <n v="0.86"/>
    <n v="0.90949999999999998"/>
    <n v="1.0576000000000001"/>
    <n v="0"/>
    <x v="0"/>
    <x v="8"/>
    <x v="67"/>
    <x v="2"/>
    <x v="67"/>
    <x v="67"/>
    <x v="67"/>
    <d v="2025-01-01T00:00:00"/>
    <d v="2025-12-31T00:00:00"/>
    <n v="2025"/>
    <s v="Materiales de formacion, ambientes de formacion, acciones de Bienestar al Aprendiz"/>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2"/>
    <s v="Retención - Educación Superior"/>
    <n v="0.94499999999999995"/>
    <n v="0.97"/>
    <n v="1.0265"/>
    <n v="0"/>
    <x v="0"/>
    <x v="7"/>
    <x v="84"/>
    <x v="2"/>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2"/>
    <s v="Retención - Educación Superior"/>
    <n v="0.81499999999999995"/>
    <n v="0.71730000000000005"/>
    <n v="0.88009999999999999"/>
    <n v="0"/>
    <x v="0"/>
    <x v="7"/>
    <x v="85"/>
    <x v="2"/>
    <x v="85"/>
    <x v="85"/>
    <x v="85"/>
    <d v="2025-01-01T00:00:00"/>
    <d v="2025-12-31T00:00:00"/>
    <n v="2025"/>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2"/>
    <s v="Retención - Educación Superior"/>
    <n v="0.91"/>
    <n v="0.96030000000000004"/>
    <n v="1.0552999999999999"/>
    <n v="0"/>
    <x v="0"/>
    <x v="7"/>
    <x v="87"/>
    <x v="2"/>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2"/>
    <s v="Retención - Educación Superior"/>
    <n v="0.85"/>
    <n v="0.95369999999999999"/>
    <n v="1.1220000000000001"/>
    <n v="0"/>
    <x v="0"/>
    <x v="7"/>
    <x v="65"/>
    <x v="2"/>
    <x v="65"/>
    <x v="65"/>
    <x v="65"/>
    <d v="2025-01-01T00:00:00"/>
    <d v="2025-12-31T00:00:00"/>
    <n v="2025"/>
    <s v="Ambientes, Disponibilidad de Recursos para la ejecución del Plan de Bieestar y Profesionales expertosenel área"/>
    <s v="Equipos Audivisuales, Fortalecimiento de la Plataforma DIBA"/>
    <s v="Equipo de Bienestar al Aprendiz"/>
    <s v="MARELVIS MUÑOZ"/>
    <s v="LIDER DE BI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2"/>
    <s v="Retención - Educación Superior"/>
    <n v="0.875"/>
    <n v="0.92059999999999997"/>
    <n v="1.0521"/>
    <n v="0"/>
    <x v="0"/>
    <x v="11"/>
    <x v="72"/>
    <x v="2"/>
    <x v="72"/>
    <x v="72"/>
    <x v="72"/>
    <d v="2025-01-01T00:00:00"/>
    <d v="2025-12-31T00:00:00"/>
    <n v="2025"/>
    <s v="Oficinas y salones para realizar procesos de divulgación y evaluación"/>
    <s v="computadores, impresora, Internet, Papelería, Mueble, silla, tableros, video beam sillas y mesas"/>
    <s v="Dos coordinadores academicos titulada, Instructores, Grupo de Bienestar al Aprendiz"/>
    <s v="Luz Elena Muñoz Muñoz"/>
    <s v="Profesional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2"/>
    <s v="Retención - Educación Superior"/>
    <n v="0.95499999999999996"/>
    <n v="0.93430000000000002"/>
    <n v="0.97829999999999995"/>
    <n v="0"/>
    <x v="0"/>
    <x v="20"/>
    <x v="89"/>
    <x v="2"/>
    <x v="89"/>
    <x v="89"/>
    <x v="89"/>
    <d v="2025-01-01T00:00:00"/>
    <d v="2025-12-31T00:00:00"/>
    <n v="2025"/>
    <s v="Transporte, materiales de formacion, ambientes, epp,internado, equipos de computo, bilbiotecas. Cafeteria, casino"/>
    <s v="Apoyos sostenimiento, monitoria, conectividad, patrocinio contratos de aprendizaje, bases de datos, giras tecnicas, TiC"/>
    <s v="instructores, apoyos administrativo bienestar"/>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2"/>
    <s v="Retención - Educación Superior"/>
    <n v="0.98"/>
    <n v="0.98"/>
    <n v="1"/>
    <n v="0"/>
    <x v="0"/>
    <x v="12"/>
    <x v="90"/>
    <x v="2"/>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2"/>
    <s v="Retención - Educación Superior"/>
    <n v="0.97"/>
    <n v="0.95409999999999995"/>
    <n v="0.98360000000000003"/>
    <n v="0"/>
    <x v="0"/>
    <x v="15"/>
    <x v="78"/>
    <x v="2"/>
    <x v="78"/>
    <x v="78"/>
    <x v="78"/>
    <d v="2025-01-01T00:00:00"/>
    <d v="2025-12-31T00:00:00"/>
    <n v="2025"/>
    <s v="Cuenta con ofinas amobladas para la atencion al aprendiz en la de coordinación de formación y en la oficina de bienestar al aprendiz, se cuenta con los espacios necesarios para desarrollar actividades complementarios para minimizar la deserción."/>
    <s v="Se cuenta con servicio de conectividad en el centro y en oficinas, se cuenta con PCU suficientes asignados al equipo de bienestar. Con los equipos y maquinas requeridas para el gimnasio y equipos reproductores de recreación."/>
    <s v="1 Coordinador de Formación -1 lider de bienestar al aprendiz - 1 equipo de bienestar al aprendiz"/>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2"/>
    <s v="Retención - Educación Superior"/>
    <n v="0.82"/>
    <n v="0.82720000000000005"/>
    <n v="1.0087999999999999"/>
    <n v="0"/>
    <x v="0"/>
    <x v="22"/>
    <x v="92"/>
    <x v="2"/>
    <x v="92"/>
    <x v="92"/>
    <x v="92"/>
    <d v="2025-01-01T00:00:00"/>
    <d v="2025-12-31T00:00:00"/>
    <n v="2025"/>
    <s v="El centro posee ambientes de formaciion propio, en arriendo y en alianzas"/>
    <s v="Se requiere fortalecer el equipo de bienestar del aprendiz para dar cumplimiento al PINBA para lograr una mayor cobertura"/>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2"/>
    <s v="Retención - Educación Superior"/>
    <n v="0.94"/>
    <n v="0.96289999999999998"/>
    <n v="1.0244"/>
    <n v="0"/>
    <x v="0"/>
    <x v="16"/>
    <x v="93"/>
    <x v="2"/>
    <x v="93"/>
    <x v="93"/>
    <x v="93"/>
    <d v="2025-01-01T00:00:00"/>
    <d v="2025-12-31T00:00:00"/>
    <n v="2025"/>
    <s v="Centro de formación, area de bienestar de Aprendices"/>
    <s v="Equipos de computo, impresoras y pantallas de proyección"/>
    <s v="Profesionales del equipo de bienestar de Aprendices"/>
    <s v="NINA JOHANA PEREZ"/>
    <s v="LIDER DE BIENESTAR DE APRENDIC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2"/>
    <s v="Retención - Educación Superior"/>
    <n v="0.92500000000000004"/>
    <n v="0.89159999999999995"/>
    <n v="0.96389999999999998"/>
    <n v="0"/>
    <x v="0"/>
    <x v="11"/>
    <x v="73"/>
    <x v="2"/>
    <x v="73"/>
    <x v="73"/>
    <x v="73"/>
    <d v="2025-01-01T00:00:00"/>
    <d v="2025-12-31T00:00:00"/>
    <n v="2025"/>
    <s v="OFICINA"/>
    <s v="MOBILIARIO-EQUIPO COMPUTO-INTERNET-APLICATIVOS"/>
    <s v="PERSONAL ADMINSITRATIVO"/>
    <s v="LEIDY CAROLINA OCHOA"/>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2"/>
    <s v="Retención - Educación Superior"/>
    <n v="0.95499999999999996"/>
    <n v="0.95009999999999994"/>
    <n v="0.99490000000000001"/>
    <n v="0"/>
    <x v="0"/>
    <x v="14"/>
    <x v="94"/>
    <x v="2"/>
    <x v="94"/>
    <x v="94"/>
    <x v="94"/>
    <d v="2025-01-01T00:00:00"/>
    <d v="2025-12-31T00:00:00"/>
    <n v="2025"/>
    <s v="Ambiente de formación, oficina de Bienestar Aprendiz, materiales de formación, equipos para la formación"/>
    <s v="Equipos de cómputo y aplicativos Institucionales"/>
    <s v="Instructores, Coordinadores Académicos, Profesionales del Equipo de Bienestar al aprendiz"/>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2"/>
    <s v="Retención - Educación Superior"/>
    <n v="0.76500000000000001"/>
    <n v="0.87560000000000004"/>
    <n v="1.1446000000000001"/>
    <n v="0"/>
    <x v="0"/>
    <x v="17"/>
    <x v="95"/>
    <x v="2"/>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2"/>
    <s v="Retención - Educación Superior"/>
    <n v="0.84499999999999997"/>
    <n v="0.76780000000000004"/>
    <n v="0.90859999999999996"/>
    <n v="0"/>
    <x v="0"/>
    <x v="16"/>
    <x v="98"/>
    <x v="2"/>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2"/>
    <s v="Retención - Educación Superior"/>
    <n v="0.79"/>
    <n v="0.90859999999999996"/>
    <n v="1.1500999999999999"/>
    <n v="0"/>
    <x v="0"/>
    <x v="11"/>
    <x v="74"/>
    <x v="2"/>
    <x v="74"/>
    <x v="74"/>
    <x v="74"/>
    <d v="2025-01-01T00:00:00"/>
    <d v="2025-12-31T00:00:00"/>
    <n v="2025"/>
    <s v="Oficina - Computador - Conexión a Internet"/>
    <s v="Seguimiento Mensual Estadístico - Informes de Análisis De Seguimiento A Metas"/>
    <s v="Gestión Administrativa - Instructores"/>
    <s v="ALBA RAQUEL SALDARRIAGA"/>
    <s v="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2"/>
    <s v="Retención - Educación Superior"/>
    <n v="0.92"/>
    <n v="0.90649999999999997"/>
    <n v="0.98529999999999995"/>
    <n v="0"/>
    <x v="0"/>
    <x v="10"/>
    <x v="71"/>
    <x v="2"/>
    <x v="71"/>
    <x v="71"/>
    <x v="71"/>
    <d v="2025-01-01T00:00:00"/>
    <d v="2025-12-31T00:00:00"/>
    <n v="2025"/>
    <s v="Equipos de Cómputo"/>
    <s v="Papelería, Internet y Materiales de Formación"/>
    <s v="Técnicos de Apoyo e Instructores"/>
    <s v="Yuri Lorena Fierr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2"/>
    <s v="Retención - Educación Superior"/>
    <n v="0.47"/>
    <n v="0.93340000000000001"/>
    <n v="1.986"/>
    <n v="0"/>
    <x v="0"/>
    <x v="23"/>
    <x v="97"/>
    <x v="2"/>
    <x v="97"/>
    <x v="97"/>
    <x v="97"/>
    <d v="2025-01-01T00:00:00"/>
    <d v="2025-12-31T00:00:00"/>
    <n v="2025"/>
    <s v="Oficina de la Coordinación de Formación Profesional Integral"/>
    <s v="Computador, Internet, Papelería"/>
    <s v="Apoyo a la coordinación de formación, apoyos a bienestar de aprendices, apoyos a la coordinación académica e instructores"/>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2"/>
    <s v="Retención - Educación Superior"/>
    <n v="0.82"/>
    <n v="0.94630000000000003"/>
    <n v="1.1539999999999999"/>
    <n v="0"/>
    <x v="0"/>
    <x v="25"/>
    <x v="100"/>
    <x v="2"/>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2"/>
    <s v="Retención - Educación Superior"/>
    <n v="0.91"/>
    <n v="0.94089999999999996"/>
    <n v="1.034"/>
    <n v="0"/>
    <x v="0"/>
    <x v="26"/>
    <x v="101"/>
    <x v="2"/>
    <x v="101"/>
    <x v="101"/>
    <x v="101"/>
    <d v="2025-01-01T00:00:00"/>
    <d v="2025-12-31T00:00:00"/>
    <n v="2025"/>
    <s v="Objetivos estratégicos Bienestar al Aprendiz, recurso humano y ambientes de formación."/>
    <s v="Simulador de nivel socioeconómico"/>
    <s v="Profesionales del área de Bienestar al Aprendiz"/>
    <s v="Levis Cerpa Ruiz"/>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2"/>
    <s v="Retención - Educación Superior"/>
    <n v="0.82"/>
    <n v="0.9637"/>
    <n v="1.1752"/>
    <n v="0"/>
    <x v="0"/>
    <x v="20"/>
    <x v="103"/>
    <x v="2"/>
    <x v="103"/>
    <x v="103"/>
    <x v="103"/>
    <d v="2025-01-01T00:00:00"/>
    <d v="2025-12-31T00:00:00"/>
    <n v="2025"/>
    <s v="Oficinas, insumos y elementos de oficina para revisión de los estados de los aprendices"/>
    <s v="Computador, Softwares, bases de datos, aplicativos y plataformas virtual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2"/>
    <s v="Retención - Educación Superior"/>
    <n v="0.91500000000000004"/>
    <n v="0.88039999999999996"/>
    <n v="0.96220000000000006"/>
    <n v="0"/>
    <x v="0"/>
    <x v="20"/>
    <x v="104"/>
    <x v="2"/>
    <x v="104"/>
    <x v="104"/>
    <x v="104"/>
    <d v="2025-01-01T00:00:00"/>
    <d v="2025-12-31T00:00:00"/>
    <n v="2025"/>
    <s v="OFICINAS DOTADAS CON MOBILIARIO"/>
    <s v="COMPUTADORES CON INTERNET, VIDEO BEAM, MATERIALES DE FORAMCIÓN"/>
    <s v="PROFESIONALES DE APOYO RETENCIÓN EDUCATIVA"/>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2"/>
    <s v="Retención - Educación Superior"/>
    <n v="0.85"/>
    <n v="0.9859"/>
    <n v="1.1598999999999999"/>
    <n v="0"/>
    <x v="0"/>
    <x v="13"/>
    <x v="76"/>
    <x v="2"/>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2"/>
    <s v="Retención - Educación Superior"/>
    <n v="0.92"/>
    <n v="0.80879999999999996"/>
    <n v="0.87909999999999999"/>
    <n v="0"/>
    <x v="0"/>
    <x v="12"/>
    <x v="75"/>
    <x v="2"/>
    <x v="75"/>
    <x v="75"/>
    <x v="75"/>
    <d v="2025-01-01T00:00:00"/>
    <d v="2025-12-31T00:00:00"/>
    <n v="2025"/>
    <s v="Ambientes de formacion, Materiales de Formacion, Equipos para la formacion"/>
    <s v="Equipos de computo, Internet, Celulares, video beams, Plataforma Sofia plus, planes de datos"/>
    <s v="Instructores, equipo Bienestar al aprendiz, Oficina de Administracion Educativa, Coordinadores Academicos"/>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2"/>
    <s v="Retención - Educación Superior"/>
    <n v="0.86"/>
    <n v="0.94830000000000003"/>
    <n v="1.1027"/>
    <n v="0"/>
    <x v="0"/>
    <x v="14"/>
    <x v="77"/>
    <x v="2"/>
    <x v="77"/>
    <x v="77"/>
    <x v="77"/>
    <d v="2025-01-01T00:00:00"/>
    <d v="2025-12-31T00:00:00"/>
    <n v="2025"/>
    <s v="Oficina de coordinacion y bienestar al aprendiz"/>
    <s v="Computadores"/>
    <s v="49 instructores de planta y 125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2"/>
    <s v="Retención - Educación Superior"/>
    <n v="0.94"/>
    <n v="0.96209999999999996"/>
    <n v="1.0235000000000001"/>
    <n v="0"/>
    <x v="0"/>
    <x v="15"/>
    <x v="79"/>
    <x v="2"/>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Eduardo Riveira Cano"/>
    <s v="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2"/>
    <s v="Retención - Educación Superior"/>
    <n v="0.88"/>
    <n v="0.9637"/>
    <n v="1.0951"/>
    <n v="0"/>
    <x v="0"/>
    <x v="27"/>
    <x v="102"/>
    <x v="2"/>
    <x v="102"/>
    <x v="102"/>
    <x v="102"/>
    <d v="2025-01-01T00:00:00"/>
    <d v="2025-12-31T00:00:00"/>
    <n v="2025"/>
    <s v="instalaciones del centro de produccion y transformacion agroindustrial de la Orinoquia"/>
    <s v="plataforma sofia plus, internet, equipo de computo"/>
    <s v="coordinación de formación"/>
    <s v="jose jhaiver anzol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2"/>
    <s v="Retención - Educación Superior"/>
    <n v="0.87"/>
    <n v="0.8891"/>
    <n v="1.022"/>
    <n v="0"/>
    <x v="0"/>
    <x v="21"/>
    <x v="105"/>
    <x v="2"/>
    <x v="105"/>
    <x v="105"/>
    <x v="105"/>
    <d v="2025-01-01T00:00:00"/>
    <d v="2025-12-31T00:00:00"/>
    <n v="2025"/>
    <s v="Se cuenta con ambiente con las condiciones para el desarrollo de las actividades de retención"/>
    <s v="Se cuenta con las herramientas técnicas, plataformas, para el desarrollo de las actividades asociadas retención"/>
    <s v="El Centro de Formación cuenta con un equipo de 4 apoyos para liderar esta actividad"/>
    <s v="Martha Yaneth Jimenez"/>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2"/>
    <s v="Retención - Educación Superior"/>
    <n v="0.75"/>
    <n v="0.86699999999999999"/>
    <n v="1.1559999999999999"/>
    <n v="0"/>
    <x v="0"/>
    <x v="24"/>
    <x v="99"/>
    <x v="2"/>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2"/>
    <s v="Retención - Educación Superior"/>
    <n v="0.95499999999999996"/>
    <n v="0.96319999999999995"/>
    <n v="1.0085999999999999"/>
    <n v="0"/>
    <x v="0"/>
    <x v="28"/>
    <x v="107"/>
    <x v="2"/>
    <x v="107"/>
    <x v="107"/>
    <x v="107"/>
    <d v="2025-01-01T00:00:00"/>
    <d v="2025-12-31T00:00:00"/>
    <n v="2025"/>
    <s v="Ambientes de formación, Biblioteca, auditorio, laboratorios"/>
    <s v="Equipos de Computo, licencias de softaware, materiales de formación, maquinaria y equipo"/>
    <s v="Instructores, Coordinadores, personal admiistrativo, administración educativ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2"/>
    <s v="Retención - Educación Superior"/>
    <n v="0.89500000000000002"/>
    <n v="0.93920000000000003"/>
    <n v="1.0494000000000001"/>
    <n v="0"/>
    <x v="0"/>
    <x v="28"/>
    <x v="106"/>
    <x v="2"/>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2"/>
    <s v="Retención - Educación Superior"/>
    <n v="0.85"/>
    <n v="0.89429999999999998"/>
    <n v="1.0521"/>
    <n v="0"/>
    <x v="0"/>
    <x v="28"/>
    <x v="108"/>
    <x v="2"/>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2"/>
    <s v="Retención - Educación Superior"/>
    <n v="0.83"/>
    <n v="0.91239999999999999"/>
    <n v="1.0992999999999999"/>
    <n v="0"/>
    <x v="0"/>
    <x v="22"/>
    <x v="109"/>
    <x v="2"/>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2"/>
    <s v="Retención - Educación Superior"/>
    <n v="0.75"/>
    <n v="0.73660000000000003"/>
    <n v="0.98209999999999997"/>
    <n v="0"/>
    <x v="0"/>
    <x v="16"/>
    <x v="81"/>
    <x v="2"/>
    <x v="81"/>
    <x v="81"/>
    <x v="81"/>
    <d v="2025-01-01T00:00:00"/>
    <d v="2025-12-31T00:00:00"/>
    <n v="2025"/>
    <s v="Instalaciones del Centro de Comercio y Turismo, Alcaldías, Gremios, Instituciones Educativas."/>
    <s v="Plataformas Institucionales, Equipos de Cómputo, Simuladores y Conectividad."/>
    <s v="Grupo de Bienestar al Aprendiz, Instructores Técnicos y Transversales de Planta y Contrato"/>
    <s v="Carmen Eugenia Marulanda Rios, Andrea Carolina Valbuena Lezcano, Juan David Laverde Moncada, olga Ines Gonzalez Urrea, Maria Fernanda Echeverri Jimenez, César Augusto Ospina Puertas."/>
    <s v="Coordinadores Academicos, Lider de Bienestar al Aprendiz,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2"/>
    <s v="Retención - Educación Superior"/>
    <n v="0.94499999999999995"/>
    <n v="0.92669999999999997"/>
    <n v="0.98060000000000003"/>
    <n v="0"/>
    <x v="0"/>
    <x v="18"/>
    <x v="86"/>
    <x v="2"/>
    <x v="86"/>
    <x v="86"/>
    <x v="86"/>
    <d v="2025-01-01T00:00:00"/>
    <d v="2025-12-31T00:00:00"/>
    <n v="2025"/>
    <s v="Ofina que cuenta con su dotacion (Escritorio, Silla)"/>
    <s v="Cuenta con 1 Computador conexión de Wifi"/>
    <s v="Un apoyo administrativo"/>
    <s v="Pedro Suarez Mont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2"/>
    <s v="Retención - Educación Superior"/>
    <n v="0.8"/>
    <n v="0.79090000000000005"/>
    <n v="0.98860000000000003"/>
    <n v="0"/>
    <x v="0"/>
    <x v="19"/>
    <x v="96"/>
    <x v="2"/>
    <x v="96"/>
    <x v="96"/>
    <x v="96"/>
    <d v="2025-01-01T00:00:00"/>
    <d v="2025-12-31T00:00:00"/>
    <n v="2025"/>
    <s v="Para el cumplimiento de la meta establecida Retención - Educación Superior,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5 contratara 15 profesionales que apoyaran los distintos procesos de retención en el área de bienestar al aprendiz"/>
    <s v="Emma Yenny Fernanda Palacio"/>
    <s v="Profesional de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2"/>
    <s v="Retención - Educación Superior"/>
    <n v="0.8"/>
    <n v="0.91049999999999998"/>
    <n v="1.1380999999999999"/>
    <n v="0"/>
    <x v="0"/>
    <x v="19"/>
    <x v="88"/>
    <x v="2"/>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Martha Lucia Restrepo"/>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2"/>
    <s v="Retención - Educación Superior"/>
    <n v="0.9"/>
    <n v="0.95660000000000001"/>
    <n v="1.0629"/>
    <n v="0"/>
    <x v="0"/>
    <x v="21"/>
    <x v="91"/>
    <x v="2"/>
    <x v="91"/>
    <x v="91"/>
    <x v="91"/>
    <d v="2025-01-01T00:00:00"/>
    <d v="2025-12-31T00:00:00"/>
    <n v="2025"/>
    <s v="Se requiere la modernizacion de los ambientes de formación de las sedes Hachón y Naranjos, la infraestructura en malas condiciones y fuera de servicio restan capacidad de atención factor determinante para generar una buena prestación del servicio a los aprendices y su permanencia en los programas ofertados"/>
    <s v="Espacios Deportivos, Gimnasio, salas de musica, danza teatro, casino, Centros de convivencia, cafeteria, servicios de transporte institucional, Fortalecimiento de ambientes y de instructores en las ultimas tecnologias, la dotación de ambientes se ve afectada por las deficiencias en infraestructura fisica, fallas en conectividad de internet, fallas electricas y demas."/>
    <s v="Instructores de Planta, contrato, personal administrativo, apoyos administrativos, equipo de bienestar al aprendiz, bibliotecas, Administración Educativa, SENNOVA - Coordinadores académicos y de formacion - Interpretes - Gestor de Apoyos de sosteimiento del Centro"/>
    <s v="Angela Maria Rodriguez"/>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2"/>
    <s v="Retención - Educación Superior"/>
    <n v="0.9"/>
    <n v="0.81179999999999997"/>
    <n v="0.90200000000000002"/>
    <n v="0"/>
    <x v="0"/>
    <x v="29"/>
    <x v="110"/>
    <x v="2"/>
    <x v="110"/>
    <x v="110"/>
    <x v="109"/>
    <d v="2025-01-01T00:00:00"/>
    <d v="2025-12-31T00:00:00"/>
    <n v="2025"/>
    <s v="Infraestructura, Maquinaria y Equipos, Mobiliarios"/>
    <s v="Computadores, impresoras, telefonos moviles, software"/>
    <s v="Funcionarios, Contratistas"/>
    <s v="Gresel Bermudez Davis, Melania Francis Davis"/>
    <s v="Coordinadora Académica, 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4"/>
    <s v="Retención - Total Formación Titulada"/>
    <n v="0.745"/>
    <n v="0.83160000000000001"/>
    <n v="1.1162000000000001"/>
    <n v="0"/>
    <x v="0"/>
    <x v="9"/>
    <x v="80"/>
    <x v="3"/>
    <x v="80"/>
    <x v="80"/>
    <x v="80"/>
    <d v="2025-01-01T00:00:00"/>
    <d v="2025-12-31T00:00:00"/>
    <n v="2025"/>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ider del equipo de bienestar"/>
    <s v="Rodrigo Giraldo"/>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4"/>
    <s v="Retención - Total Formación Titulada"/>
    <n v="0.75749999999999995"/>
    <n v="0.90490000000000004"/>
    <n v="1.1946000000000001"/>
    <n v="0"/>
    <x v="0"/>
    <x v="9"/>
    <x v="69"/>
    <x v="3"/>
    <x v="69"/>
    <x v="69"/>
    <x v="69"/>
    <d v="2025-01-01T00:00:00"/>
    <d v="2025-12-31T00:00:00"/>
    <n v="2025"/>
    <s v="29 ambientes de formación, instalaciones físicas del centro de formación y la regional, espacios deportivos, lúdicos, culturales y de integración"/>
    <s v="Guias, procesos, procedimientos para la ruta del plan de retención de los aprendices. Herramientas tecnológicas para la gestión. Comités de evaluación y desempeño. Apoyos socioeconómicos para promover la retención."/>
    <s v="Equipo de Bienestar al aprendiz, apoyo psicosocial, gestores de ficha, equipo de ejecución, coordinaciones de formación y académica."/>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4"/>
    <s v="Retención - Total Formación Titulada"/>
    <n v="0.82750000000000001"/>
    <n v="0.90080000000000005"/>
    <n v="1.0886"/>
    <n v="0"/>
    <x v="0"/>
    <x v="9"/>
    <x v="70"/>
    <x v="3"/>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4"/>
    <s v="Retención - Total Formación Titulada"/>
    <n v="0.79249999999999998"/>
    <n v="0.8165"/>
    <n v="1.0303"/>
    <n v="0"/>
    <x v="0"/>
    <x v="9"/>
    <x v="83"/>
    <x v="3"/>
    <x v="83"/>
    <x v="83"/>
    <x v="83"/>
    <d v="2025-01-01T00:00:00"/>
    <d v="2025-12-31T00:00:00"/>
    <n v="2025"/>
    <s v="Espacios de esparcimiento y opucación del tiempo libre, dotación deportiva, cultural y artística."/>
    <s v="Equipos adecuados para el desarrollo de actividades lúdicas, artísticas, culturales y deportivas"/>
    <s v="Equipo de bienestar al aprendiz, instrutores, personal de apoyo, administrativos y Directivos"/>
    <s v="Mayra Alejandra Peña Hortua"/>
    <s v="Coordinadora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4"/>
    <s v="Retención - Total Formación Titulada"/>
    <n v="0.90500000000000003"/>
    <n v="0.94330000000000003"/>
    <n v="1.0423"/>
    <n v="0"/>
    <x v="0"/>
    <x v="8"/>
    <x v="66"/>
    <x v="3"/>
    <x v="66"/>
    <x v="66"/>
    <x v="66"/>
    <d v="2025-01-01T00:00:00"/>
    <d v="2025-12-31T00:00:00"/>
    <n v="2025"/>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IA TORRE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4"/>
    <s v="Retención - Total Formación Titulada"/>
    <n v="0.8075"/>
    <n v="0.93789999999999996"/>
    <n v="1.1615"/>
    <n v="0"/>
    <x v="0"/>
    <x v="8"/>
    <x v="67"/>
    <x v="3"/>
    <x v="67"/>
    <x v="67"/>
    <x v="67"/>
    <d v="2025-01-01T00:00:00"/>
    <d v="2025-12-31T00:00:00"/>
    <n v="2025"/>
    <s v="Materiales de formacion, ambientes de formacion, acciones de Bienestar al Aprendiz"/>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4"/>
    <s v="Retención - Total Formación Titulada"/>
    <n v="0.96250000000000002"/>
    <n v="0.98109999999999997"/>
    <n v="1.0193000000000001"/>
    <n v="0"/>
    <x v="0"/>
    <x v="7"/>
    <x v="84"/>
    <x v="3"/>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4"/>
    <s v="Retención - Total Formación Titulada"/>
    <n v="0.91749999999999998"/>
    <n v="0.96479999999999999"/>
    <n v="1.0516000000000001"/>
    <n v="0"/>
    <x v="0"/>
    <x v="7"/>
    <x v="87"/>
    <x v="3"/>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4"/>
    <s v="Retención - Total Formación Titulada"/>
    <n v="0.83499999999999996"/>
    <n v="0.96460000000000001"/>
    <n v="1.1552"/>
    <n v="0"/>
    <x v="0"/>
    <x v="7"/>
    <x v="65"/>
    <x v="3"/>
    <x v="65"/>
    <x v="65"/>
    <x v="65"/>
    <d v="2025-01-01T00:00:00"/>
    <d v="2025-12-31T00:00:00"/>
    <n v="2025"/>
    <s v="Ambientes, Disponibilidad de Recursos para la ejecución del Plan de Bieestar y Profesionales expertosenel área"/>
    <s v="Equipos Audivisuales, Fortalecimiento de la Plataforma DIBA"/>
    <s v="Equipo de Bienestar al Aprendiz"/>
    <s v="MARELVIS MUÑOZ"/>
    <s v="LIDER DE BI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4"/>
    <s v="Retención - Total Formación Titulada"/>
    <n v="0.84"/>
    <n v="0.94220000000000004"/>
    <n v="1.1216999999999999"/>
    <n v="0"/>
    <x v="0"/>
    <x v="11"/>
    <x v="72"/>
    <x v="3"/>
    <x v="72"/>
    <x v="72"/>
    <x v="72"/>
    <d v="2025-01-01T00:00:00"/>
    <d v="2025-12-31T00:00:00"/>
    <n v="2025"/>
    <s v="Oficinas y salones para realizar procesos de divulgación y evaluación"/>
    <s v="Computadores, impresora, Internet, Papelería, Mueble, silla, tableros, video beam sillas y Escritorios"/>
    <s v="Dos coordinadores academicos titulada, Instructores, Grupo de Bienestar al Aprendiz"/>
    <s v="Luz Elena Muñoz Muñoz"/>
    <s v="Profesional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4"/>
    <s v="Retención - Total Formación Titulada"/>
    <n v="0.95"/>
    <n v="0.95760000000000001"/>
    <n v="1.008"/>
    <n v="0"/>
    <x v="0"/>
    <x v="20"/>
    <x v="89"/>
    <x v="3"/>
    <x v="89"/>
    <x v="89"/>
    <x v="89"/>
    <d v="2025-01-01T00:00:00"/>
    <d v="2025-12-31T00:00:00"/>
    <n v="2025"/>
    <s v="Transporte, materiales de formacion, ambientes, epp,internado, equipos de computo, bilbiotecas. Cafeteria, casino"/>
    <s v="Apoyos sostenimiento, monitoria, conectividad, patrocinio contratos de aprendizaje, bases de datos, giras tecnicas, TiC"/>
    <s v="instructores, apoyos administrativo bienestar"/>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4"/>
    <s v="Retención - Total Formación Titulada"/>
    <n v="0.94499999999999995"/>
    <n v="0.9637"/>
    <n v="1.0198"/>
    <n v="0"/>
    <x v="0"/>
    <x v="12"/>
    <x v="90"/>
    <x v="3"/>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4"/>
    <s v="Retención - Total Formación Titulada"/>
    <n v="0.86"/>
    <n v="0.92849999999999999"/>
    <n v="1.0797000000000001"/>
    <n v="0"/>
    <x v="0"/>
    <x v="21"/>
    <x v="91"/>
    <x v="3"/>
    <x v="91"/>
    <x v="91"/>
    <x v="91"/>
    <d v="2025-01-01T00:00:00"/>
    <d v="2025-12-31T00:00:00"/>
    <n v="2025"/>
    <s v="Se requiere la modernizacion de los ambientes de formación de las sedes Hachón y Naranjos, la infraestructura en malas condiciones y fuera de servicio restan capacidad de atención factor determinante para generar una buena prestación del servicio a los aprendices y su permanencia en los programas ofertados"/>
    <s v="Espacios Deportivos, Gimnasio, salas de musica, danza teatro, casino, Centros de convivencia, cafeteria, servicios de transporte institucional, Fortalecimiento de ambientes y de instructores en las ultimas tecnologias, la dotación de ambientes se ve afectada por las deficiencias en infraestructura fisica, fallas en conectividad de internet, fallas electricas y demas."/>
    <s v="Instructores de Planta, contrato, personal administrativo, apoyos administrativos, equipo de bienestar al aprendiz, bibliotecas, Administración Educativa, SENNOVA - Coordinadores académicos y de formacion - Interpretes - Gestor de Apoyos de sosteimiento del Centro"/>
    <s v="Angela Maria Rodriguez"/>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4"/>
    <s v="Retención - Total Formación Titulada"/>
    <n v="0.96750000000000003"/>
    <n v="0.96120000000000005"/>
    <n v="0.99350000000000005"/>
    <n v="0"/>
    <x v="0"/>
    <x v="15"/>
    <x v="78"/>
    <x v="3"/>
    <x v="78"/>
    <x v="78"/>
    <x v="78"/>
    <d v="2025-01-01T00:00:00"/>
    <d v="2025-12-31T00:00:00"/>
    <n v="2025"/>
    <s v="Cuenta con ofinas amobladas para la atencion al aprendiz en la de coordinación de formación y en la oficina de bienestar al aprendiz, se cuenta con los espacios necesarios para desarrollar actividades complementarios para minimizar la deserción."/>
    <s v="Se cuenta con servicio de conectividad en el centro y en oficinas, se cuenta con PCU suficientes asignados al equipo de bienestar. Con los equipos y maquinas requeridas para el gimnasio y equipos reproductores de recreación."/>
    <s v="1 Coordinador de Formación -1 lider de bienestar al aprendiz - 1 equipo de bienestar al aprendiz"/>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4"/>
    <s v="Retención - Total Formación Titulada"/>
    <n v="0.84"/>
    <n v="0.88100000000000001"/>
    <n v="1.0488"/>
    <n v="0"/>
    <x v="0"/>
    <x v="22"/>
    <x v="92"/>
    <x v="3"/>
    <x v="92"/>
    <x v="92"/>
    <x v="92"/>
    <d v="2025-01-01T00:00:00"/>
    <d v="2025-12-31T00:00:00"/>
    <n v="2025"/>
    <s v="El centro posee ambientes de formaciion propio, en arriendo y en alianzas"/>
    <s v="Se requiere fortalecer el equipo de bienestar del aprendiz para dar cumplimiento al PINBA para lograr una mayor cobertura"/>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4"/>
    <s v="Retención - Total Formación Titulada"/>
    <n v="0.94"/>
    <n v="0.93640000000000001"/>
    <n v="0.99619999999999997"/>
    <n v="0"/>
    <x v="0"/>
    <x v="16"/>
    <x v="93"/>
    <x v="3"/>
    <x v="93"/>
    <x v="93"/>
    <x v="93"/>
    <d v="2025-01-01T00:00:00"/>
    <d v="2025-12-31T00:00:00"/>
    <n v="2025"/>
    <s v="Centro de formación, area de bienestar de Aprendices"/>
    <s v="Equipos de computo, impresoras y pantallas de proyección"/>
    <s v="Profesionales del equipo de bienestar de Aprendices"/>
    <s v="NINA JOHANA PEREZ"/>
    <s v="LIDER DE BIENESTAR DE APRENDIC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4"/>
    <s v="Retención - Total Formación Titulada"/>
    <n v="0.91500000000000004"/>
    <n v="0.93500000000000005"/>
    <n v="1.0219"/>
    <n v="0"/>
    <x v="0"/>
    <x v="11"/>
    <x v="73"/>
    <x v="3"/>
    <x v="73"/>
    <x v="73"/>
    <x v="73"/>
    <d v="2025-01-01T00:00:00"/>
    <d v="2025-12-31T00:00:00"/>
    <n v="2025"/>
    <s v="OFICINA"/>
    <s v="MOBILIARIO-EQUIPO COMPUTO-INTERNET-APLICATIVOS"/>
    <s v="PERSONAL ADMINSITRATIVO"/>
    <s v="LEIDY CAROLINA OCHOA"/>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4"/>
    <s v="Retención - Total Formación Titulada"/>
    <n v="0.95250000000000001"/>
    <n v="0.95389999999999997"/>
    <n v="1.0015000000000001"/>
    <n v="0"/>
    <x v="0"/>
    <x v="14"/>
    <x v="94"/>
    <x v="3"/>
    <x v="94"/>
    <x v="94"/>
    <x v="94"/>
    <d v="2025-01-01T00:00:00"/>
    <d v="2025-12-31T00:00:00"/>
    <n v="2025"/>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4"/>
    <s v="Retención - Total Formación Titulada"/>
    <n v="0.75"/>
    <n v="0.88449999999999995"/>
    <n v="1.1793"/>
    <n v="0"/>
    <x v="0"/>
    <x v="17"/>
    <x v="95"/>
    <x v="3"/>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4"/>
    <s v="Retención - Total Formación Titulada"/>
    <n v="0.80500000000000005"/>
    <n v="0.85319999999999996"/>
    <n v="1.0599000000000001"/>
    <n v="0"/>
    <x v="0"/>
    <x v="19"/>
    <x v="96"/>
    <x v="3"/>
    <x v="96"/>
    <x v="96"/>
    <x v="96"/>
    <d v="2025-01-01T00:00:00"/>
    <d v="2025-12-31T00:00:00"/>
    <n v="2025"/>
    <s v="Para el cumplimiento de la meta establecida Retención - Total Formación Titulada,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5 contratara 15 profesionales que apoyaran los distintos procesos de retención en el área de bienestar al aprendiz"/>
    <s v="Emma Yenny Fernanda Palacio"/>
    <s v="Profesional de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4"/>
    <s v="Retención - Total Formación Titulada"/>
    <n v="0.83250000000000002"/>
    <n v="0.81569999999999998"/>
    <n v="0.9798"/>
    <n v="0"/>
    <x v="0"/>
    <x v="16"/>
    <x v="98"/>
    <x v="3"/>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4"/>
    <s v="Retención - Total Formación Titulada"/>
    <n v="0.79249999999999998"/>
    <n v="0.8881"/>
    <n v="1.1206"/>
    <n v="0"/>
    <x v="0"/>
    <x v="11"/>
    <x v="74"/>
    <x v="3"/>
    <x v="74"/>
    <x v="74"/>
    <x v="74"/>
    <d v="2025-01-01T00:00:00"/>
    <d v="2025-12-31T00:00:00"/>
    <n v="2025"/>
    <s v="Oficina - Computador - Conexión a Internet"/>
    <s v="Seguimiento Mensual Estadístico - Informes de Análisis De Seguimiento A Metas"/>
    <s v="Gestión Administrativa - Instructores"/>
    <s v="ALBA RAQUEL SALDARRIAGA"/>
    <s v="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4"/>
    <s v="Retención - Total Formación Titulada"/>
    <n v="0.79249999999999998"/>
    <n v="0.84589999999999999"/>
    <n v="1.0673999999999999"/>
    <n v="0"/>
    <x v="0"/>
    <x v="17"/>
    <x v="82"/>
    <x v="3"/>
    <x v="82"/>
    <x v="82"/>
    <x v="82"/>
    <d v="2025-01-01T00:00:00"/>
    <d v="2025-12-31T00:00:00"/>
    <n v="2025"/>
    <s v="Ambiente de formación, materiales de formación, equipos para la formación, biblioteca"/>
    <s v="Equipos de cómputo, software,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4"/>
    <s v="Retención - Total Formación Titulada"/>
    <n v="0.76749999999999996"/>
    <n v="0.93210000000000004"/>
    <n v="1.2144999999999999"/>
    <n v="0"/>
    <x v="0"/>
    <x v="19"/>
    <x v="88"/>
    <x v="3"/>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Martha Lucia Restrepo"/>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4"/>
    <s v="Retención - Total Formación Titulada"/>
    <n v="0.87"/>
    <n v="0.91339999999999999"/>
    <n v="1.0499000000000001"/>
    <n v="0"/>
    <x v="0"/>
    <x v="10"/>
    <x v="71"/>
    <x v="3"/>
    <x v="71"/>
    <x v="71"/>
    <x v="71"/>
    <d v="2025-01-01T00:00:00"/>
    <d v="2025-12-31T00:00:00"/>
    <n v="2025"/>
    <s v="Equipos de Cómputo"/>
    <s v="Internet"/>
    <s v="Instructore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4"/>
    <s v="Retención - Total Formación Titulada"/>
    <n v="0.495"/>
    <n v="0.878"/>
    <n v="1.7737000000000001"/>
    <n v="0"/>
    <x v="0"/>
    <x v="23"/>
    <x v="97"/>
    <x v="3"/>
    <x v="97"/>
    <x v="97"/>
    <x v="97"/>
    <d v="2025-01-01T00:00:00"/>
    <d v="2025-12-31T00:00:00"/>
    <n v="2025"/>
    <s v="Oficina de la Coordinación de Formación Profesional Integral"/>
    <s v="Computador, Internet, Papelería"/>
    <s v="Apoyo a la coordinación de formación, apoyos a bienestar de aprendices, apoyos a la coordinación académica e instructores"/>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4"/>
    <s v="Retención - Total Formación Titulada"/>
    <n v="0.82"/>
    <n v="0.91949999999999998"/>
    <n v="1.1213"/>
    <n v="0"/>
    <x v="0"/>
    <x v="25"/>
    <x v="100"/>
    <x v="3"/>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4"/>
    <s v="Retención - Total Formación Titulada"/>
    <n v="0.93"/>
    <n v="0.92630000000000001"/>
    <n v="0.996"/>
    <n v="0"/>
    <x v="0"/>
    <x v="26"/>
    <x v="101"/>
    <x v="3"/>
    <x v="101"/>
    <x v="101"/>
    <x v="101"/>
    <d v="2025-01-01T00:00:00"/>
    <d v="2025-12-31T00:00:00"/>
    <n v="2025"/>
    <s v="Objetivos estratégicos Bienestar al Aprendiz, recurso humano y ambientes de formación."/>
    <s v="Simulador de nivel socioeconómico"/>
    <s v="Profesionales del área de Bienestar al Aprendiz"/>
    <s v="Levis Cerpa Ruiz"/>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4"/>
    <s v="Retención - Total Formación Titulada"/>
    <n v="0.82250000000000001"/>
    <n v="0.95109999999999995"/>
    <n v="1.1564000000000001"/>
    <n v="0"/>
    <x v="0"/>
    <x v="20"/>
    <x v="103"/>
    <x v="3"/>
    <x v="103"/>
    <x v="103"/>
    <x v="103"/>
    <d v="2025-01-01T00:00:00"/>
    <d v="2025-12-31T00:00:00"/>
    <n v="2025"/>
    <s v="Oficinas, insumos y elementos de oficina para revisión de los estados de los aprendices"/>
    <s v="Softwares y aplicativos para la revisión el seguimiento y estado de los aprendic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4"/>
    <s v="Retención - Total Formación Titulada"/>
    <n v="0.88"/>
    <n v="0.92810000000000004"/>
    <n v="1.0547"/>
    <n v="0"/>
    <x v="0"/>
    <x v="20"/>
    <x v="104"/>
    <x v="3"/>
    <x v="104"/>
    <x v="104"/>
    <x v="104"/>
    <d v="2025-01-01T00:00:00"/>
    <d v="2025-12-31T00:00:00"/>
    <n v="2025"/>
    <s v="OFICINAS DOTADAS CON MOBILIARIO"/>
    <s v="COMPUTADORES CON INTERNET, VIDEO BEAM, MATERIALES DE FORAMCIÓN"/>
    <s v="PROFESIONALES DE APOYO RETENCIÓN EDUCATIVA"/>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4"/>
    <s v="Retención - Total Formación Titulada"/>
    <n v="0.89"/>
    <n v="0.98460000000000003"/>
    <n v="1.1063000000000001"/>
    <n v="0"/>
    <x v="0"/>
    <x v="13"/>
    <x v="76"/>
    <x v="3"/>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4"/>
    <s v="Retención - Total Formación Titulada"/>
    <n v="0.89249999999999996"/>
    <n v="0.88729999999999998"/>
    <n v="0.99419999999999997"/>
    <n v="0"/>
    <x v="0"/>
    <x v="12"/>
    <x v="75"/>
    <x v="3"/>
    <x v="75"/>
    <x v="75"/>
    <x v="75"/>
    <d v="2025-01-01T00:00:00"/>
    <d v="2025-12-31T00:00:00"/>
    <n v="2025"/>
    <s v="Ambientes de formacion, Materiales de Formacion, Equipos para la formacion"/>
    <s v="Equipos de computo, Internet, Celulares, video beams, Plataforma Sofia plus, planes de datos"/>
    <s v="Instructores, equipo Bienestar al aprendiz, Oficina de Administracion Educativa, Coordinadores Academicos"/>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4"/>
    <s v="Retención - Total Formación Titulada"/>
    <n v="0.85250000000000004"/>
    <n v="0.95450000000000002"/>
    <n v="1.1195999999999999"/>
    <n v="0"/>
    <x v="0"/>
    <x v="14"/>
    <x v="77"/>
    <x v="3"/>
    <x v="77"/>
    <x v="77"/>
    <x v="77"/>
    <d v="2025-01-01T00:00:00"/>
    <d v="2025-12-31T00:00:00"/>
    <n v="2025"/>
    <s v="Oficina coordinacion academica"/>
    <s v="Computadores"/>
    <s v="49 instructores de planta y 125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4"/>
    <s v="Retención - Total Formación Titulada"/>
    <n v="0.93500000000000005"/>
    <n v="0.96960000000000002"/>
    <n v="1.0369999999999999"/>
    <n v="0"/>
    <x v="0"/>
    <x v="15"/>
    <x v="79"/>
    <x v="3"/>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Jesus David Iguaran Pinedo"/>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4"/>
    <s v="Retención - Total Formación Titulada"/>
    <n v="0.88"/>
    <n v="0.9718"/>
    <n v="1.1043000000000001"/>
    <n v="0"/>
    <x v="0"/>
    <x v="27"/>
    <x v="102"/>
    <x v="3"/>
    <x v="102"/>
    <x v="102"/>
    <x v="102"/>
    <d v="2025-01-01T00:00:00"/>
    <d v="2025-12-31T00:00:00"/>
    <n v="2025"/>
    <s v="instalaciones del centro de produccion y transformacion agroindustrial de la Orinoquia"/>
    <s v="plataforma sofia plus"/>
    <s v="coordinacion de formacion"/>
    <s v="jose jhaiver anzol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4"/>
    <s v="Retención - Total Formación Titulada"/>
    <n v="0.83499999999999996"/>
    <n v="0.92120000000000002"/>
    <n v="1.1032"/>
    <n v="0"/>
    <x v="0"/>
    <x v="21"/>
    <x v="105"/>
    <x v="3"/>
    <x v="105"/>
    <x v="105"/>
    <x v="105"/>
    <d v="2025-01-01T00:00:00"/>
    <d v="2025-12-31T00:00:00"/>
    <n v="2025"/>
    <s v="Se cuenta con ambiente con las condiciones para el desarrollo de las actividades de retención"/>
    <s v="Se cuenta con las herramientas técnicas, plataformas, para el desarrollo de las actividades asociadas retención"/>
    <s v="El Centro de Formación cuenta con un equipo de 4 apoyos para liderar esta actividad"/>
    <s v="Martha Yaneth Jimenez"/>
    <s v="Líder de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4"/>
    <s v="Retención - Total Formación Titulada"/>
    <n v="0.73"/>
    <n v="0.91379999999999995"/>
    <n v="1.2518"/>
    <n v="0"/>
    <x v="0"/>
    <x v="24"/>
    <x v="99"/>
    <x v="3"/>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4"/>
    <s v="Retención - Total Formación Titulada"/>
    <n v="0.94750000000000001"/>
    <n v="0.93830000000000002"/>
    <n v="0.99029999999999996"/>
    <n v="0"/>
    <x v="0"/>
    <x v="28"/>
    <x v="107"/>
    <x v="3"/>
    <x v="107"/>
    <x v="107"/>
    <x v="107"/>
    <d v="2025-01-01T00:00:00"/>
    <d v="2025-12-31T00:00:00"/>
    <n v="2025"/>
    <s v="Ambientes de formación, Biblioteca, auditorio, laboratorios"/>
    <s v="Equipos de Computo, licencias de softaware, materiales de formación, maquinaria y equipo"/>
    <s v="Instructores, Coordinadores, personal admiistrativo, administración educativa"/>
    <s v="JUAN CARLOS PEREZ ORTIZ"/>
    <s v="Coo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4"/>
    <s v="Retención - Total Formación Titulada"/>
    <n v="0.86"/>
    <n v="0.96760000000000002"/>
    <n v="1.1251"/>
    <n v="0"/>
    <x v="0"/>
    <x v="28"/>
    <x v="106"/>
    <x v="3"/>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4"/>
    <s v="Retención - Total Formación Titulada"/>
    <n v="0.85"/>
    <n v="0.91220000000000001"/>
    <n v="1.0731999999999999"/>
    <n v="0"/>
    <x v="0"/>
    <x v="28"/>
    <x v="108"/>
    <x v="3"/>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4"/>
    <s v="Retención - Total Formación Titulada"/>
    <n v="0.84750000000000003"/>
    <n v="0.91920000000000002"/>
    <n v="1.0846"/>
    <n v="0"/>
    <x v="0"/>
    <x v="22"/>
    <x v="109"/>
    <x v="3"/>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4"/>
    <s v="Retención - Total Formación Titulada"/>
    <n v="0.755"/>
    <n v="0.78979999999999995"/>
    <n v="1.0461"/>
    <n v="0"/>
    <x v="0"/>
    <x v="16"/>
    <x v="81"/>
    <x v="3"/>
    <x v="81"/>
    <x v="81"/>
    <x v="81"/>
    <d v="2025-01-01T00:00:00"/>
    <d v="2025-12-31T00:00:00"/>
    <n v="2025"/>
    <s v="Instalaciones del Centro de Comercio y Turismo, Alcaldías, Gremios, Instituciones Educativas."/>
    <s v="Plataformas Institucionales, Equipos de Cómputo, Simuladores y Conectividad."/>
    <s v="Grupo de Bienestar al Aprendiz, Instructores Técnicos y Transversales de Planta y Contrato"/>
    <s v="Carmen Eugenia Marulanda Rios, Andrea Carolina Valbuena Lezcano, Juan David Laverde Moncada, olga Ines Gonzalez Urrea, Maria Fernanda Echeverri Jimenez, César Augusto Ospina Puertas."/>
    <s v="Coordinadores Academicos, Lider de Bienestar al Aprendiz,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4"/>
    <s v="Retención - Total Formación Titulada"/>
    <n v="0.92249999999999999"/>
    <n v="0.86839999999999995"/>
    <n v="0.94140000000000001"/>
    <n v="0"/>
    <x v="0"/>
    <x v="29"/>
    <x v="110"/>
    <x v="3"/>
    <x v="110"/>
    <x v="110"/>
    <x v="109"/>
    <d v="2025-01-01T00:00:00"/>
    <d v="2025-12-31T00:00:00"/>
    <n v="2025"/>
    <s v="Infraestructura, Maquinaria y Equipos, Mobiliarios"/>
    <s v="Computadores, impresoras, telefonos moviles, software"/>
    <s v="Funcionarios, Contratistas"/>
    <s v="Gresel Bermudez Davi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4"/>
    <s v="Retención - Total Formación Titulada"/>
    <n v="0.9"/>
    <n v="0.93320000000000003"/>
    <n v="1.0368999999999999"/>
    <n v="0"/>
    <x v="0"/>
    <x v="18"/>
    <x v="86"/>
    <x v="3"/>
    <x v="86"/>
    <x v="86"/>
    <x v="86"/>
    <d v="2025-01-01T00:00:00"/>
    <d v="2025-12-31T00:00:00"/>
    <n v="2025"/>
    <s v="Ofina que cuenta con su dotacion (Escritoria, Silla)"/>
    <s v="Cuenta con 1 Computador conexión de Wifi"/>
    <s v="Un apoyo administrativo"/>
    <s v="Jose Giovanny Vera Jurad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654"/>
    <s v="certificación - articulación con la media - técnicos"/>
    <n v="416"/>
    <n v="0"/>
    <n v="0"/>
    <n v="0"/>
    <x v="0"/>
    <x v="9"/>
    <x v="80"/>
    <x v="4"/>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654"/>
    <s v="certificación - articulación con la media - técnicos"/>
    <n v="806"/>
    <n v="27"/>
    <n v="3.3500000000000002E-2"/>
    <n v="0"/>
    <x v="0"/>
    <x v="9"/>
    <x v="70"/>
    <x v="4"/>
    <x v="70"/>
    <x v="70"/>
    <x v="70"/>
    <d v="2025-01-01T00:00:00"/>
    <d v="2025-12-31T00:00:00"/>
    <n v="2025"/>
    <s v="Instalaciones para impartir formación"/>
    <s v="Materiales de Formación"/>
    <s v="Aprendices Instructores Administrativos"/>
    <s v="Coordinación Académica"/>
    <s v="Coordinación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654"/>
    <s v="certificación - articulación con la media - técnicos"/>
    <n v="587"/>
    <n v="0"/>
    <n v="0"/>
    <n v="0"/>
    <x v="0"/>
    <x v="9"/>
    <x v="83"/>
    <x v="4"/>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Luis Alberto Castro"/>
    <s v="Coordinador Acade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654"/>
    <s v="certificación - articulación con la media - técnicos"/>
    <n v="4067"/>
    <n v="11"/>
    <n v="2.7000000000000001E-3"/>
    <n v="0"/>
    <x v="0"/>
    <x v="8"/>
    <x v="66"/>
    <x v="4"/>
    <x v="66"/>
    <x v="66"/>
    <x v="66"/>
    <d v="2025-01-01T00:00:00"/>
    <d v="2025-12-31T00:00:00"/>
    <n v="2025"/>
    <s v="Listado de aprendices con requisitos cumplidos"/>
    <s v="Computadores, acceso a internet, aplicativos SENA"/>
    <s v="Instructores, Coordinadores, Personal administrativo y de apoyo, Personal de servicios generales y Subdirector de centro"/>
    <s v="MONICA GUTIERREZ COLMENARE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654"/>
    <s v="certificación - articulación con la media - técnicos"/>
    <n v="1778"/>
    <n v="12"/>
    <n v="6.7000000000000002E-3"/>
    <n v="0"/>
    <x v="0"/>
    <x v="8"/>
    <x v="68"/>
    <x v="4"/>
    <x v="68"/>
    <x v="68"/>
    <x v="68"/>
    <d v="2025-01-01T00:00:00"/>
    <d v="2025-12-31T00:00:00"/>
    <n v="2025"/>
    <s v="Ambientes de formación, Mobiliario, Materiales de Formación"/>
    <s v="Herramientas tecnológicas (computadores, video beam, televisor), conexión a internet"/>
    <s v="Instructores, aprendices, personal administrativo"/>
    <s v="Duvis Arrieta Ortega"/>
    <s v="Coordinadora acadé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654"/>
    <s v="certificación - articulación con la media - técnicos"/>
    <n v="2673"/>
    <n v="34"/>
    <n v="1.2699999999999999E-2"/>
    <n v="0"/>
    <x v="0"/>
    <x v="7"/>
    <x v="84"/>
    <x v="4"/>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654"/>
    <s v="certificación - articulación con la media - técnicos"/>
    <n v="1910"/>
    <n v="3"/>
    <n v="1.6000000000000001E-3"/>
    <n v="0"/>
    <x v="0"/>
    <x v="7"/>
    <x v="87"/>
    <x v="4"/>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654"/>
    <s v="certificación - articulación con la media - técnicos"/>
    <n v="5620"/>
    <n v="251"/>
    <n v="4.4699999999999997E-2"/>
    <n v="0"/>
    <x v="0"/>
    <x v="7"/>
    <x v="65"/>
    <x v="4"/>
    <x v="65"/>
    <x v="65"/>
    <x v="65"/>
    <d v="2025-01-01T00:00:00"/>
    <d v="2025-12-31T00:00:00"/>
    <n v="2025"/>
    <s v="Oficinas Administrativas, Equipos de Computo"/>
    <s v="Equipos de Computo, fortalecimiento de la red de intern"/>
    <s v="Equipo de Formación Profesional, Instructores, Coordinadores Academicos"/>
    <s v="ERIKA ROJAS SANJUANELO"/>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654"/>
    <s v="certificación - articulación con la media - técnicos"/>
    <n v="1242"/>
    <n v="4"/>
    <n v="3.2000000000000002E-3"/>
    <n v="0"/>
    <x v="0"/>
    <x v="11"/>
    <x v="72"/>
    <x v="4"/>
    <x v="72"/>
    <x v="72"/>
    <x v="72"/>
    <d v="2025-01-01T00:00:00"/>
    <d v="2025-12-31T00:00:00"/>
    <n v="2025"/>
    <s v="Sedes propias, subsedes y arrendamientos, Instituciones educativas"/>
    <s v="computadores, impresora, Internet, Papelería, Mueble, silla, tableros, video beam sillas y mesas"/>
    <s v="Una Coordinadora academica de programas especiales, Dinamizador de articulaciòn con la media, Instructores, Coordinadora de Adminitraciòn educativa, apoyo administrativo de certificación"/>
    <s v="Javier Mauricio Palomino"/>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654"/>
    <s v="certificación - articulación con la media - técnicos"/>
    <n v="1405"/>
    <n v="23"/>
    <n v="1.6400000000000001E-2"/>
    <n v="0"/>
    <x v="0"/>
    <x v="20"/>
    <x v="89"/>
    <x v="4"/>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654"/>
    <s v="certificación - articulación con la media - técnicos"/>
    <n v="3052"/>
    <n v="49"/>
    <n v="1.61E-2"/>
    <n v="0"/>
    <x v="0"/>
    <x v="12"/>
    <x v="90"/>
    <x v="4"/>
    <x v="90"/>
    <x v="90"/>
    <x v="90"/>
    <d v="2025-01-01T00:00:00"/>
    <d v="2025-12-31T00:00:00"/>
    <n v="2025"/>
    <s v="Ambientes de formación, materiales de formación, aulas colegiales"/>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654"/>
    <s v="certificación - articulación con la media - técnicos"/>
    <n v="1618"/>
    <n v="43"/>
    <n v="2.6599999999999999E-2"/>
    <n v="0"/>
    <x v="0"/>
    <x v="21"/>
    <x v="91"/>
    <x v="4"/>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Aplicativo SOFIA PLUS - ZAJUNA - TOKEN CON FIRMAS DIGITALES"/>
    <s v="Instructores, Coordinadores Academicos, apoyos administrativos, Administracion Educativa"/>
    <s v="Luis Alejandro Bautista"/>
    <s v="Coordinador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654"/>
    <s v="certificación - articulación con la media - técnicos"/>
    <n v="2646"/>
    <n v="98"/>
    <n v="3.6999999999999998E-2"/>
    <n v="0"/>
    <x v="0"/>
    <x v="15"/>
    <x v="78"/>
    <x v="4"/>
    <x v="78"/>
    <x v="78"/>
    <x v="78"/>
    <d v="2025-01-01T00:00:00"/>
    <d v="2025-12-31T00:00:00"/>
    <n v="2025"/>
    <s v="Se cuenta con oficina de coordinación de administración educaativa, dotada con equipos de oficina: escritorio con archivador, sillas ergonómicas, oficina de archivo con armario especial con capacidad mediana."/>
    <s v="Se cuenta con servicio de conectividad, con PCU suficiente para el equipo de coordinación, con impresora, sotwares requeridos para el proceso y uso de plataforma educativa definida por la entidad"/>
    <s v="1 Coordinador de Administración Educativa y equipo de la coordinación"/>
    <s v="Maria Fernanda Cantillo"/>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654"/>
    <s v="certificación - articulación con la media - técnicos"/>
    <n v="2539"/>
    <n v="0"/>
    <n v="0"/>
    <n v="0"/>
    <x v="0"/>
    <x v="22"/>
    <x v="92"/>
    <x v="4"/>
    <x v="92"/>
    <x v="92"/>
    <x v="92"/>
    <d v="2025-01-01T00:00:00"/>
    <d v="2025-12-31T00:00:00"/>
    <n v="2025"/>
    <s v="El centro posee ambientes de formaciion propio, en arriendo y en alianza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654"/>
    <s v="certificación - articulación con la media - técnicos"/>
    <n v="565"/>
    <n v="1"/>
    <n v="1.8E-3"/>
    <n v="0"/>
    <x v="0"/>
    <x v="16"/>
    <x v="93"/>
    <x v="4"/>
    <x v="93"/>
    <x v="93"/>
    <x v="93"/>
    <d v="2025-01-01T00:00:00"/>
    <d v="2025-12-31T00:00:00"/>
    <n v="2025"/>
    <s v="Ambientes de formaci n disponibles en las Instituciones Educativas, certificados SENA disponibles"/>
    <s v="Ambientes de formaci n disponibles en las Instituciones Educativas, certificados SENA disponibles"/>
    <s v="12 Instructores, 1, profesional de apoyo del programa de articulaci n, 1 lider de etapa pr ctica, 1 lider de certificaci n"/>
    <s v="Valentina Franco Gutiérr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654"/>
    <s v="certificación - articulación con la media - técnicos"/>
    <n v="1198"/>
    <n v="1"/>
    <n v="8.0000000000000004E-4"/>
    <n v="0"/>
    <x v="0"/>
    <x v="17"/>
    <x v="112"/>
    <x v="4"/>
    <x v="112"/>
    <x v="112"/>
    <x v="111"/>
    <d v="2025-01-01T00:00:00"/>
    <d v="2025-12-31T00:00:00"/>
    <n v="2025"/>
    <s v="Instalaciones locativas, oficina administración educativa"/>
    <s v="&quot;Computadores, Conexiones a Internet y Video Beam. &quot;"/>
    <s v="&quot;Funcionarios de Planta y Contratistas &quot;"/>
    <s v="Diana Carolina Almanza"/>
    <s v="Contratista Dinamizador Integración con la Educación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654"/>
    <s v="certificación - articulación con la media - técnicos"/>
    <n v="1519"/>
    <n v="0"/>
    <n v="0"/>
    <n v="0"/>
    <x v="0"/>
    <x v="19"/>
    <x v="114"/>
    <x v="4"/>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SANCHEZ"/>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654"/>
    <s v="certificación - articulación con la media - técnicos"/>
    <n v="2013"/>
    <n v="0"/>
    <n v="0"/>
    <n v="0"/>
    <x v="0"/>
    <x v="11"/>
    <x v="73"/>
    <x v="4"/>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654"/>
    <s v="certificación - articulación con la media - técnicos"/>
    <n v="1422"/>
    <n v="48"/>
    <n v="3.3799999999999997E-2"/>
    <n v="0"/>
    <x v="0"/>
    <x v="14"/>
    <x v="94"/>
    <x v="4"/>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Marieth Orcasitas Peñaloza"/>
    <s v="Cordinador acade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654"/>
    <s v="certificación - articulación con la media - técnicos"/>
    <n v="1073"/>
    <n v="0"/>
    <n v="0"/>
    <n v="0"/>
    <x v="0"/>
    <x v="17"/>
    <x v="95"/>
    <x v="4"/>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UZ ADRIANA GOMEZ HURTADO"/>
    <s v="Contratista Centro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654"/>
    <s v="certificación - articulación con la media - técnicos"/>
    <n v="1500"/>
    <n v="0"/>
    <n v="0"/>
    <n v="0"/>
    <x v="0"/>
    <x v="19"/>
    <x v="96"/>
    <x v="4"/>
    <x v="96"/>
    <x v="96"/>
    <x v="96"/>
    <d v="2025-01-01T00:00:00"/>
    <d v="2025-12-31T00:00:00"/>
    <n v="2025"/>
    <s v="Para el cumplimiento de la meta establecida de 1,500 certificación - articulación con la media - técnicos,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654"/>
    <s v="certificación - articulación con la media - técnicos"/>
    <n v="377"/>
    <n v="2"/>
    <n v="5.3E-3"/>
    <n v="0"/>
    <x v="0"/>
    <x v="16"/>
    <x v="98"/>
    <x v="4"/>
    <x v="98"/>
    <x v="98"/>
    <x v="98"/>
    <d v="2025-01-01T00:00:00"/>
    <d v="2025-12-31T00:00:00"/>
    <n v="2025"/>
    <s v="Oficinas administrativas para el control y seguimiento del proceso de certificación"/>
    <s v="Infraestructura técnica y tecnológica disponible en el centro de formación"/>
    <s v="1 Apoyos Administrativos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654"/>
    <s v="certificación - articulación con la media - técnicos"/>
    <n v="617"/>
    <n v="0"/>
    <n v="0"/>
    <n v="0"/>
    <x v="0"/>
    <x v="11"/>
    <x v="74"/>
    <x v="4"/>
    <x v="74"/>
    <x v="74"/>
    <x v="74"/>
    <d v="2025-01-01T00:00:00"/>
    <d v="2025-12-31T00:00:00"/>
    <n v="2025"/>
    <s v="Oficina - Computador - Conexión a Internet"/>
    <s v="Seguimiento Mensual Estadístico - Informes de Análisis De Seguimiento A Metas"/>
    <s v="Evaluadores - Instructores"/>
    <s v="ANA ALEXANDRA VARGAS"/>
    <s v="COORDINADORA ACADEMIC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654"/>
    <s v="certificación - articulación con la media - técnicos"/>
    <n v="1306"/>
    <n v="2"/>
    <n v="1.5E-3"/>
    <n v="0"/>
    <x v="0"/>
    <x v="17"/>
    <x v="82"/>
    <x v="4"/>
    <x v="82"/>
    <x v="82"/>
    <x v="82"/>
    <d v="2025-01-01T00:00:00"/>
    <d v="2025-12-31T00:00:00"/>
    <n v="2025"/>
    <s v="Biblioteca, auditorio, capilla, coliseo, ambientes de formación (eventualmente)"/>
    <s v="Computadores, Conexiones a Internet y Video Beam."/>
    <s v="Funcionarios de Planta y Contratistas"/>
    <s v="María Isabel Durán Martínez, Diana Marcela Cacante"/>
    <s v="Coordinadora de Formación y Dinamizador de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654"/>
    <s v="certificación - articulación con la media - técnicos"/>
    <n v="2792"/>
    <n v="0"/>
    <n v="0"/>
    <n v="0"/>
    <x v="0"/>
    <x v="19"/>
    <x v="88"/>
    <x v="4"/>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Edna Paola Osori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654"/>
    <s v="certificación - articulación con la media - técnicos"/>
    <n v="1608"/>
    <n v="3"/>
    <n v="1.9E-3"/>
    <n v="0"/>
    <x v="0"/>
    <x v="10"/>
    <x v="71"/>
    <x v="4"/>
    <x v="71"/>
    <x v="71"/>
    <x v="71"/>
    <d v="2025-01-01T00:00:00"/>
    <d v="2025-12-31T00:00:00"/>
    <n v="2025"/>
    <s v="Equipos de Cómputo"/>
    <s v="Internet"/>
    <s v="Técnicos de Apoyo"/>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654"/>
    <s v="certificación - articulación con la media - técnicos"/>
    <n v="284"/>
    <n v="3"/>
    <n v="1.06E-2"/>
    <n v="0"/>
    <x v="0"/>
    <x v="23"/>
    <x v="97"/>
    <x v="4"/>
    <x v="97"/>
    <x v="97"/>
    <x v="97"/>
    <d v="2025-01-01T00:00:00"/>
    <d v="2025-12-31T00:00:00"/>
    <n v="2025"/>
    <s v="Oficina de Atención al Programa de Articulación con la media y demas dependicas relacionadas al proceso de certificación"/>
    <s v="Computador, Internet, Papelería"/>
    <s v="Apoyo al monitoreo de programas de forma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654"/>
    <s v="certificación - articulación con la media - técnicos"/>
    <n v="1496"/>
    <n v="0"/>
    <n v="0"/>
    <n v="0"/>
    <x v="0"/>
    <x v="25"/>
    <x v="100"/>
    <x v="4"/>
    <x v="100"/>
    <x v="100"/>
    <x v="100"/>
    <d v="2025-01-01T00:00:00"/>
    <d v="2025-12-31T00:00:00"/>
    <n v="2025"/>
    <s v="Cinco oficinas de atención en las sedes Puerto Asís, Mocoa, Sibundoy y Puerto Leguizamo."/>
    <s v="Contamos con cinco puestos de trabajo dotados de escritorio, sillas ergonómicas, equipo de computo, celular, disponibilidad de conectividad e impresoras."/>
    <s v="Tres cargos administrativos: - coordinador de programas especiales - dinamizador articulación con la media - Apoyo certificación"/>
    <s v="Viviana Milena Ramirez"/>
    <s v="Profesional de apoyo al monitoreo de programas de formación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654"/>
    <s v="certificación - articulación con la media - técnicos"/>
    <n v="3169"/>
    <n v="88"/>
    <n v="2.7799999999999998E-2"/>
    <n v="0"/>
    <x v="0"/>
    <x v="26"/>
    <x v="101"/>
    <x v="4"/>
    <x v="101"/>
    <x v="101"/>
    <x v="101"/>
    <d v="2025-01-01T00:00:00"/>
    <d v="2025-12-31T00:00:00"/>
    <n v="2025"/>
    <s v="Un pc de escritorio, escritorio y silla ergonomica, impresora multifuncional (sin tinta solo escaner), oficina amoblada"/>
    <s v="servidores nacionales, servicio de internet, plataformas de comunicación como teams, telefono, bases de datos"/>
    <s v="contamos con el apoyo de instructores de seguimiento, 1 apoyo de sostenimiento, lider de media técnica y el personal de la coordinación de programas especiales"/>
    <s v="Hugo Armando Maturana Mosquer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654"/>
    <s v="certificación - articulación con la media - técnicos"/>
    <n v="2126"/>
    <n v="49"/>
    <n v="2.3E-2"/>
    <n v="0"/>
    <x v="0"/>
    <x v="20"/>
    <x v="103"/>
    <x v="4"/>
    <x v="103"/>
    <x v="103"/>
    <x v="103"/>
    <d v="2025-01-01T00:00:00"/>
    <d v="2025-12-31T00:00:00"/>
    <n v="2025"/>
    <s v="Oficinas, insumos y elementos de oficina para revisión de los estados de los aprendices"/>
    <s v="Computador, Softwares, bases de datos, aplicativos y plataformas virtual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654"/>
    <s v="certificación - articulación con la media - técnicos"/>
    <n v="3440"/>
    <n v="951"/>
    <n v="0.27650000000000002"/>
    <n v="0"/>
    <x v="0"/>
    <x v="20"/>
    <x v="104"/>
    <x v="4"/>
    <x v="104"/>
    <x v="104"/>
    <x v="104"/>
    <d v="2025-01-01T00:00:00"/>
    <d v="2025-12-31T00:00:00"/>
    <n v="2025"/>
    <s v="OFICINAS DOTADAS CON MOBILIARIO"/>
    <s v="COMPUTADORES CON INTERNET, VIDEO BEAM"/>
    <s v="PROFESINALES DE APOYO A CERTIFICACIÓN"/>
    <s v="MERCY LUZ CAMARGO"/>
    <s v="COORDINADORA ACADÉMICA PROGRAMAS ARTICULACIÓN CON LA MEDIA Y DESPLAZAD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654"/>
    <s v="certificación - articulación con la media - técnicos"/>
    <n v="930"/>
    <n v="31"/>
    <n v="3.3300000000000003E-2"/>
    <n v="0"/>
    <x v="0"/>
    <x v="13"/>
    <x v="76"/>
    <x v="4"/>
    <x v="76"/>
    <x v="76"/>
    <x v="76"/>
    <d v="2025-01-01T00:00:00"/>
    <d v="2025-12-31T00:00:00"/>
    <n v="2025"/>
    <s v="&quot;Sala de juntas, Sala de videoconferencia, oficinas, auditorio, ambientes de formación, Ambientes Instituciones educativas. &quot;"/>
    <s v="&quot;Computador, Televisor, teléfono, tableros, impresora,Videobeam, aplicativos. &quot;"/>
    <s v="Coordinación academica, administración educativa, Instructores, apoyo administrativo, coordinacion de formación, rectores instituciones educativas, profesores instituciones educativas, Lider articulación con la media"/>
    <s v="Julio Cesar Cordoba Cañadas - Elsa Ines Romaña Romaña"/>
    <s v="Profesional Articulacion con la media 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654"/>
    <s v="certificación - articulación con la media - técnicos"/>
    <n v="3291"/>
    <n v="12"/>
    <n v="3.5999999999999999E-3"/>
    <n v="0"/>
    <x v="0"/>
    <x v="12"/>
    <x v="75"/>
    <x v="4"/>
    <x v="75"/>
    <x v="75"/>
    <x v="75"/>
    <d v="2025-01-01T00:00:00"/>
    <d v="2025-12-31T00:00:00"/>
    <n v="2025"/>
    <s v="Oficinas"/>
    <s v="Equipos de computo, Internet, Celulares, video beams, Plataforma Sofia plus, planes de datos"/>
    <s v="Coordinadores Académicos, Instructores de seguimiento,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654"/>
    <s v="certificación - articulación con la media - técnicos"/>
    <n v="1410"/>
    <n v="1"/>
    <n v="6.9999999999999999E-4"/>
    <n v="0"/>
    <x v="0"/>
    <x v="14"/>
    <x v="77"/>
    <x v="4"/>
    <x v="77"/>
    <x v="77"/>
    <x v="77"/>
    <d v="2025-01-01T00:00:00"/>
    <d v="2025-12-31T00:00:00"/>
    <n v="2025"/>
    <s v="Oficina de certificación"/>
    <s v="Computadores"/>
    <s v="1 funcionario de planta y 2 contratistas"/>
    <s v="Mary velis Palacio"/>
    <s v="Responsabl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654"/>
    <s v="certificación - articulación con la media - técnicos"/>
    <n v="2814"/>
    <n v="0"/>
    <n v="0"/>
    <n v="0"/>
    <x v="0"/>
    <x v="15"/>
    <x v="79"/>
    <x v="4"/>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654"/>
    <s v="certificación - articulación con la media - técnicos"/>
    <n v="1277"/>
    <n v="6"/>
    <n v="4.7000000000000002E-3"/>
    <n v="0"/>
    <x v="0"/>
    <x v="31"/>
    <x v="115"/>
    <x v="4"/>
    <x v="115"/>
    <x v="115"/>
    <x v="114"/>
    <d v="2025-01-01T00:00:00"/>
    <d v="2025-12-31T00:00:00"/>
    <n v="2025"/>
    <s v="Puestos físicos de trabajo, archivadores, papelería, elementos de escritorio"/>
    <s v="Sistema de Gestión SOFIA PLUS, internet, equipos de cómputo, aplicativo D.signer"/>
    <s v="Instructores, aprendices, personal administrativo"/>
    <s v="Ruth Maritza Mejía Higuera"/>
    <s v="Coordinador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654"/>
    <s v="certificación - articulación con la media - técnicos"/>
    <n v="340"/>
    <n v="0"/>
    <n v="0"/>
    <n v="0"/>
    <x v="0"/>
    <x v="27"/>
    <x v="102"/>
    <x v="4"/>
    <x v="102"/>
    <x v="102"/>
    <x v="102"/>
    <d v="2025-01-01T00:00:00"/>
    <d v="2025-12-31T00:00:00"/>
    <n v="2025"/>
    <s v="materiales de formacion"/>
    <s v="plataforma Sofia plus, compromiso"/>
    <s v="aprendices, instructores y homólogos docentes"/>
    <s v="Jorge Espinal"/>
    <s v="profesional G01 lider articulacio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654"/>
    <s v="certificación - articulación con la media - técnicos"/>
    <n v="2527"/>
    <n v="416"/>
    <n v="0.1646"/>
    <n v="0"/>
    <x v="0"/>
    <x v="21"/>
    <x v="105"/>
    <x v="4"/>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654"/>
    <s v="certificación - articulación con la media - técnicos"/>
    <n v="568"/>
    <n v="1"/>
    <n v="1.8E-3"/>
    <n v="0"/>
    <x v="0"/>
    <x v="24"/>
    <x v="99"/>
    <x v="4"/>
    <x v="99"/>
    <x v="99"/>
    <x v="99"/>
    <d v="2025-01-01T00:00:00"/>
    <d v="2025-12-31T00:00:00"/>
    <n v="2025"/>
    <s v="AMBIENTES DE FORMACION EQUIPOS DE COMPUTO"/>
    <s v="PROGRAMAS Y APLICATIVOS REQUERIDOS PARA LOS PROGRAMAS DE FORMACION"/>
    <s v="INSTRUCTORES TECNICOS DE LOS DIFERENTES PROGRAMAS DE FORMACION"/>
    <s v="FABIAN BENITO ROCHA"/>
    <s v="LIDER DE ARTICUL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654"/>
    <s v="certificación - articulación con la media - técnicos"/>
    <n v="767"/>
    <n v="0"/>
    <n v="0"/>
    <n v="0"/>
    <x v="0"/>
    <x v="28"/>
    <x v="107"/>
    <x v="4"/>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TREJO CASTRO"/>
    <s v="COORDINADOR ACADEMICO PROGRAMAS ESO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654"/>
    <s v="certificación - articulación con la media - técnicos"/>
    <n v="1319"/>
    <n v="0"/>
    <n v="0"/>
    <n v="0"/>
    <x v="0"/>
    <x v="28"/>
    <x v="106"/>
    <x v="4"/>
    <x v="106"/>
    <x v="106"/>
    <x v="106"/>
    <d v="2025-01-01T00:00:00"/>
    <d v="2025-12-31T00:00:00"/>
    <n v="2025"/>
    <s v="Papelería, sillas, mesas, escritorios"/>
    <s v="Internet, computadores, software"/>
    <s v="Apoyos administrativos, apoyos misionales, instructores"/>
    <s v="Oscar Iván Góngora Espinosa"/>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654"/>
    <s v="certificación - articulación con la media - técnicos"/>
    <n v="1456"/>
    <n v="13"/>
    <n v="8.8999999999999999E-3"/>
    <n v="0"/>
    <x v="0"/>
    <x v="28"/>
    <x v="108"/>
    <x v="4"/>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654"/>
    <s v="certificación - articulación con la media - técnicos"/>
    <n v="7364"/>
    <n v="366"/>
    <n v="4.9700000000000001E-2"/>
    <n v="0"/>
    <x v="0"/>
    <x v="22"/>
    <x v="109"/>
    <x v="4"/>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 Académico Programas especiales, personal de apoyo"/>
    <s v="Jonathan Gabriel Silva Jurgensen"/>
    <s v="Coordinador Academico Por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654"/>
    <s v="certificación - articulación con la media - técnicos"/>
    <n v="1113"/>
    <n v="0"/>
    <n v="0"/>
    <n v="0"/>
    <x v="0"/>
    <x v="16"/>
    <x v="81"/>
    <x v="4"/>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Claudia Viviana Bejarano, Maria Fernanda Echeverri Jimenez, César Augusto Ospina Puertas."/>
    <s v="Coordinadores Academicos, Monitora de Articulacion con la media,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654"/>
    <s v="certificación - articulación con la media - técnicos"/>
    <n v="269"/>
    <n v="3"/>
    <n v="1.12E-2"/>
    <n v="0"/>
    <x v="0"/>
    <x v="29"/>
    <x v="110"/>
    <x v="4"/>
    <x v="110"/>
    <x v="110"/>
    <x v="109"/>
    <d v="2025-01-01T00:00:00"/>
    <d v="2025-12-31T00:00:00"/>
    <n v="2025"/>
    <s v="Infraestructura, Maquinaria y Equipos, Mobiliarios"/>
    <s v="Computadores, impresoras, telefonos moviles, software"/>
    <s v="Funcionarios, Contratistas"/>
    <s v="Marion Laverde"/>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654"/>
    <s v="certificación - articulación con la media - técnicos"/>
    <n v="3657"/>
    <n v="0"/>
    <n v="0"/>
    <n v="0"/>
    <x v="0"/>
    <x v="18"/>
    <x v="86"/>
    <x v="4"/>
    <x v="86"/>
    <x v="86"/>
    <x v="86"/>
    <d v="2025-01-01T00:00:00"/>
    <d v="2025-12-31T00:00:00"/>
    <n v="2025"/>
    <s v="Ofina que cuenta con su dotacion (Escritorio, Silla)"/>
    <s v="Cuenta con 1 Computador conexión de Wifi"/>
    <s v="Un apoyo administrativo"/>
    <s v="Jose Giovanny Vera Jurad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654"/>
    <s v="certificación - articulación con la media - técnicos"/>
    <n v="339"/>
    <n v="14"/>
    <n v="4.1300000000000003E-2"/>
    <n v="0"/>
    <x v="0"/>
    <x v="30"/>
    <x v="113"/>
    <x v="4"/>
    <x v="113"/>
    <x v="113"/>
    <x v="112"/>
    <d v="2025-01-01T00:00:00"/>
    <d v="2025-12-31T00:00:00"/>
    <n v="2025"/>
    <s v="Instalaciones, ambientes, oficinas administrativas, laboratorios, materiales de formación, maquinaria"/>
    <s v="software, internet, plataformas de aprendizaje, conectividad,"/>
    <s v="9 Instructores lideres de ficha, dinamizador de articulaciòn con la media, apoyo a certificaciones"/>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73"/>
    <s v="Cupos programa Integración con la Educación Media &quot;Tecnicos Laborales&quot;"/>
    <n v="1354"/>
    <n v="1250"/>
    <n v="0.92320000000000002"/>
    <n v="0"/>
    <x v="0"/>
    <x v="9"/>
    <x v="80"/>
    <x v="5"/>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73"/>
    <s v="Cupos programa Integración con la Educación Media &quot;Tecnicos Laborales&quot;"/>
    <n v="1721"/>
    <n v="1494"/>
    <n v="0.86809999999999998"/>
    <n v="0"/>
    <x v="0"/>
    <x v="9"/>
    <x v="116"/>
    <x v="5"/>
    <x v="116"/>
    <x v="116"/>
    <x v="115"/>
    <d v="2025-01-01T00:00:00"/>
    <d v="2025-12-31T00:00:00"/>
    <n v="2025"/>
    <s v="Ambiente de formación en Instituciones educativas"/>
    <s v="Plataforma de apoyo a la formación/ ELMS/ Plataforma Sofia plus/ internet/ equipos de computo"/>
    <s v="Instructores/ Apoyo administrativo articulación"/>
    <s v="Coordinación Academica de programas especial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73"/>
    <s v="Cupos programa Integración con la Educación Media &quot;Tecnicos Laborales&quot;"/>
    <n v="2266"/>
    <n v="2064"/>
    <n v="0.91090000000000004"/>
    <n v="0"/>
    <x v="0"/>
    <x v="9"/>
    <x v="70"/>
    <x v="5"/>
    <x v="70"/>
    <x v="70"/>
    <x v="70"/>
    <d v="2025-01-01T00:00:00"/>
    <d v="2025-12-31T00:00:00"/>
    <n v="2025"/>
    <s v="Instalaciones para impartir formación"/>
    <s v="Materiales de Formación"/>
    <s v="Aprendices Instructores Administrativos"/>
    <s v="Coordinacion Academica"/>
    <s v="Coordinacion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73"/>
    <s v="Cupos programa Integración con la Educación Media &quot;Tecnicos Laborales&quot;"/>
    <n v="1726"/>
    <n v="1476"/>
    <n v="0.85519999999999996"/>
    <n v="0"/>
    <x v="0"/>
    <x v="9"/>
    <x v="83"/>
    <x v="5"/>
    <x v="83"/>
    <x v="83"/>
    <x v="83"/>
    <d v="2025-01-01T00:00:00"/>
    <d v="2025-12-31T00:00:00"/>
    <n v="2025"/>
    <s v="Ambiente de Formación, mobiliario, Computadores, papelería, materiales de formación"/>
    <s v="Video Beam, acceso a internet, diseños curriculares, plataforma sofiaplus"/>
    <s v="Coordinadores, Instructores, Sennova - semilleros"/>
    <s v="Luis Alberto Castro"/>
    <s v="Coordinador Academico Especiales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73"/>
    <s v="Cupos programa Integración con la Educación Media &quot;Tecnicos Laborales&quot;"/>
    <n v="9481"/>
    <n v="9542"/>
    <n v="1.0064"/>
    <n v="0"/>
    <x v="0"/>
    <x v="8"/>
    <x v="66"/>
    <x v="5"/>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MONICA GUTIERREZ COLMENARES"/>
    <s v="COORDINADORA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73"/>
    <s v="Cupos programa Integración con la Educación Media &quot;Tecnicos Laborales&quot;"/>
    <n v="4184"/>
    <n v="4944"/>
    <n v="1.1816"/>
    <n v="0"/>
    <x v="0"/>
    <x v="8"/>
    <x v="111"/>
    <x v="5"/>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73"/>
    <s v="Cupos programa Integración con la Educación Media &quot;Tecnicos Laborales&quot;"/>
    <n v="4792"/>
    <n v="4814"/>
    <n v="1.0045999999999999"/>
    <n v="0"/>
    <x v="0"/>
    <x v="8"/>
    <x v="68"/>
    <x v="5"/>
    <x v="68"/>
    <x v="68"/>
    <x v="68"/>
    <d v="2025-01-01T00:00:00"/>
    <d v="2025-12-31T00:00:00"/>
    <n v="2025"/>
    <s v="Ambientes de formación, Mobiliario, Materiales de Formación"/>
    <s v="Herramientas tecnológicas (computadores, video beam, televisor), conexión a internet"/>
    <s v="Instructores, aprendices, personal administrativo"/>
    <s v="Duvis Arrieta Ortega"/>
    <s v="Coordinadora acadé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73"/>
    <s v="Cupos programa Integración con la Educación Media &quot;Tecnicos Laborales&quot;"/>
    <n v="5969"/>
    <n v="6196"/>
    <n v="1.038"/>
    <n v="0"/>
    <x v="0"/>
    <x v="7"/>
    <x v="84"/>
    <x v="5"/>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73"/>
    <s v="Cupos programa Integración con la Educación Media &quot;Tecnicos Laborales&quot;"/>
    <n v="4605"/>
    <n v="4771"/>
    <n v="1.036"/>
    <n v="0"/>
    <x v="0"/>
    <x v="7"/>
    <x v="87"/>
    <x v="5"/>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73"/>
    <s v="Cupos programa Integración con la Educación Media &quot;Tecnicos Laborales&quot;"/>
    <n v="12636"/>
    <n v="13168"/>
    <n v="1.0421"/>
    <n v="0"/>
    <x v="0"/>
    <x v="7"/>
    <x v="65"/>
    <x v="5"/>
    <x v="65"/>
    <x v="65"/>
    <x v="65"/>
    <d v="2025-01-01T00:00:00"/>
    <d v="2025-12-31T00:00:00"/>
    <n v="2025"/>
    <s v="Ambientes de Formación, Talleres pendientes en proceso de modernizacion"/>
    <s v="Equipo de Computo, Equipo de Audivisuales, sofware"/>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73"/>
    <s v="Cupos programa Integración con la Educación Media &quot;Tecnicos Laborales&quot;"/>
    <n v="2761"/>
    <n v="2782"/>
    <n v="1.0076000000000001"/>
    <n v="0"/>
    <x v="0"/>
    <x v="11"/>
    <x v="72"/>
    <x v="5"/>
    <x v="72"/>
    <x v="72"/>
    <x v="72"/>
    <d v="2025-01-01T00:00:00"/>
    <d v="2025-12-31T00:00:00"/>
    <n v="2025"/>
    <s v="Sedes propias, subsedes y arrendamientos, Instituciones educativas"/>
    <s v="computadores, impresora, Internet, Papelería, Mueble, silla, tableros, video beam sillas y mesas"/>
    <s v="Un coordinador de Programas Especiales, Instructores, Dinamizador de Articulaciòn con la media"/>
    <s v="Javier Mauricio Palomino"/>
    <s v="Coordinador Acade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73"/>
    <s v="Cupos programa Integración con la Educación Media &quot;Tecnicos Laborales&quot;"/>
    <n v="3157"/>
    <n v="3356"/>
    <n v="1.0629999999999999"/>
    <n v="0"/>
    <x v="0"/>
    <x v="20"/>
    <x v="89"/>
    <x v="5"/>
    <x v="89"/>
    <x v="89"/>
    <x v="89"/>
    <d v="2025-01-01T00:00:00"/>
    <d v="2025-12-31T00:00:00"/>
    <n v="2025"/>
    <s v="Materiales de formación, oficina, equipo de computo."/>
    <s v="Procedimientos, guias, aplicativo Sofía, TIC, viáticos y gastos de viaje"/>
    <s v="Instructores, apoyo administrativo para los procesos y procedimientos"/>
    <s v="LEONOR DUARTE NORIEGA"/>
    <s v="Coordinadora Acadé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73"/>
    <s v="Cupos programa Integración con la Educación Media &quot;Tecnicos Laborales&quot;"/>
    <n v="8401"/>
    <n v="8581"/>
    <n v="1.0214000000000001"/>
    <n v="0"/>
    <x v="0"/>
    <x v="12"/>
    <x v="90"/>
    <x v="5"/>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73"/>
    <s v="Cupos programa Integración con la Educación Media &quot;Tecnicos Laborales&quot;"/>
    <n v="4844"/>
    <n v="4576"/>
    <n v="0.94469999999999998"/>
    <n v="0"/>
    <x v="0"/>
    <x v="21"/>
    <x v="91"/>
    <x v="5"/>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Gladys Gutierrez Sarmient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73"/>
    <s v="Cupos programa Integración con la Educación Media &quot;Tecnicos Laborales&quot;"/>
    <n v="6544"/>
    <n v="6066"/>
    <n v="0.92700000000000005"/>
    <n v="0"/>
    <x v="0"/>
    <x v="15"/>
    <x v="78"/>
    <x v="5"/>
    <x v="78"/>
    <x v="78"/>
    <x v="78"/>
    <d v="2025-01-01T00:00:00"/>
    <d v="2025-12-31T00:00:00"/>
    <n v="2025"/>
    <s v="Al ser convenios con instituciones educativas - departamentales o distritales - el recurso fisico lo coloca la IE. En centro se cuenta con oficina administrativa de coordinación de formación profesional y coordianción academica, disponibilidad de ambientes de formación como lo define los diseño curriculares, en caso de tener visitas técnicas en el centro. El centro garantiza el suministro de materiales de formación puesto en cada institución"/>
    <s v="Dependiendo del programa de formación se garantiza en la instutción el suministro de MF técnico de acuerdo con el diseño curricular. Se dota con PCU en caso de requerir el apoyo misional del programa"/>
    <s v="1 Coordinador de FP - 1 Coordinador Academico - 1 Apoyo Misional del programa - Instructores contratados para desarrollar el programa"/>
    <s v="Yair Tache"/>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73"/>
    <s v="Cupos programa Integración con la Educación Media &quot;Tecnicos Laborales&quot;"/>
    <n v="6214"/>
    <n v="6267"/>
    <n v="1.0085"/>
    <n v="0"/>
    <x v="0"/>
    <x v="22"/>
    <x v="92"/>
    <x v="5"/>
    <x v="92"/>
    <x v="92"/>
    <x v="92"/>
    <d v="2025-01-01T00:00:00"/>
    <d v="2025-12-31T00:00:00"/>
    <n v="2025"/>
    <s v="El Centro cuenta con convenios con las Secretarias de Educación"/>
    <s v="Se requiere fortalecer la infraestructura de las instituciones educativas para garantizar la calidad"/>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73"/>
    <s v="Cupos programa Integración con la Educación Media &quot;Tecnicos Laborales&quot;"/>
    <n v="1449"/>
    <n v="1493"/>
    <n v="1.0304"/>
    <n v="0"/>
    <x v="0"/>
    <x v="16"/>
    <x v="93"/>
    <x v="5"/>
    <x v="93"/>
    <x v="93"/>
    <x v="93"/>
    <d v="2025-01-01T00:00:00"/>
    <d v="2025-12-31T00:00:00"/>
    <n v="2025"/>
    <s v="Disponibilidad de las ambientes de formación en las Instituciones Educativas para el desarrollo de la formación. Disponibilidad de los materiales de formación"/>
    <s v="Maquinaria especifica para el desarrollo de agroindustria y material de formación para barismo"/>
    <s v="Instructores"/>
    <s v="Valentina Franco Gutiérr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73"/>
    <s v="Cupos programa Integración con la Educación Media &quot;Tecnicos Laborales&quot;"/>
    <n v="3270"/>
    <n v="3175"/>
    <n v="0.97089999999999999"/>
    <n v="0"/>
    <x v="0"/>
    <x v="17"/>
    <x v="112"/>
    <x v="5"/>
    <x v="112"/>
    <x v="112"/>
    <x v="111"/>
    <d v="2025-01-01T00:00:00"/>
    <d v="2025-12-31T00:00:00"/>
    <n v="2025"/>
    <s v="Aulas de las Instituciones Educativas y ambientes virtuales"/>
    <s v="Materiales de Formación como papelería, útiles de oficina, y otros, computadores, software para realizar clases virtuales."/>
    <s v="Instructores del Programa de Articulación con la Media, Profesional de Apoyo, Coordinador Misional y Coordinador Académico"/>
    <s v="Diana Carolina Almanza"/>
    <s v="Contratista Dinamizador Integración con la Educación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73"/>
    <s v="Cupos programa Integración con la Educación Media &quot;Tecnicos Laborales&quot;"/>
    <n v="4756"/>
    <n v="4305"/>
    <n v="0.9052"/>
    <n v="0"/>
    <x v="0"/>
    <x v="19"/>
    <x v="114"/>
    <x v="5"/>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DEL PILAR SANCHEZ SANCHEZ"/>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73"/>
    <s v="Cupos programa Integración con la Educación Media &quot;Tecnicos Laborales&quot;"/>
    <n v="5286"/>
    <n v="5289"/>
    <n v="1.0005999999999999"/>
    <n v="0"/>
    <x v="0"/>
    <x v="11"/>
    <x v="73"/>
    <x v="5"/>
    <x v="73"/>
    <x v="73"/>
    <x v="73"/>
    <d v="2025-01-01T00:00:00"/>
    <d v="2025-12-31T00:00:00"/>
    <n v="2025"/>
    <s v="AMBIENTES-OFICINAS"/>
    <s v="MOBILIARIO-EQUIPO COMPUTO-INTERNET-APLICATIVOS"/>
    <s v="PERSONAL COORDINACION ACADEMICA-INSTRUCTORES"/>
    <s v="ANA JACKELINE DIA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73"/>
    <s v="Cupos programa Integración con la Educación Media &quot;Tecnicos Laborales&quot;"/>
    <n v="2902"/>
    <n v="3246"/>
    <n v="1.1185"/>
    <n v="0"/>
    <x v="0"/>
    <x v="14"/>
    <x v="94"/>
    <x v="5"/>
    <x v="94"/>
    <x v="94"/>
    <x v="94"/>
    <d v="2025-01-01T00:00:00"/>
    <d v="2025-12-31T00:00:00"/>
    <n v="2025"/>
    <s v="Ambiente de Formación en las Instituciones Educativas dotados con sillas, mesas, y tableros"/>
    <s v="Computadores, Plasmas, Video Beam, Software, Simuladores"/>
    <s v="30 Instructores contratistas, y un profesional de apoyo al programa"/>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73"/>
    <s v="Cupos programa Integración con la Educación Media &quot;Tecnicos Laborales&quot;"/>
    <n v="3111"/>
    <n v="2963"/>
    <n v="0.95240000000000002"/>
    <n v="0"/>
    <x v="0"/>
    <x v="17"/>
    <x v="95"/>
    <x v="5"/>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UZ ADRIANA GOMEZ HURTADO"/>
    <s v="Contratista Centro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73"/>
    <s v="Cupos programa Integración con la Educación Media &quot;Tecnicos Laborales&quot;"/>
    <n v="4151"/>
    <n v="4148"/>
    <n v="0.99929999999999997"/>
    <n v="0"/>
    <x v="0"/>
    <x v="19"/>
    <x v="96"/>
    <x v="5"/>
    <x v="96"/>
    <x v="96"/>
    <x v="96"/>
    <d v="2025-01-01T00:00:00"/>
    <d v="2025-12-31T00:00:00"/>
    <n v="2025"/>
    <s v="Para el cumplimiento de la meta establecida de 4151 aprendices del programa de articulación con la media, el Centro de Formación se encuentra articulado con 51 Instituciones educativas en el Departamento, las cuales cuantas con los ambientes de formación requeridos"/>
    <s v="De igual forma los 51 Instituciones educativas cuentan con los equipos y maquinarias requeridas para el desarrollo de los distintas formaciones articuladas"/>
    <s v="El Centro de formación para la vigencia 2025 contratará 33 instructores para atender los aprendices del programa de articulación con la media"/>
    <s v="Patricia Lilina Correa"/>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73"/>
    <s v="Cupos programa Integración con la Educación Media &quot;Tecnicos Laborales&quot;"/>
    <n v="1246"/>
    <n v="1072"/>
    <n v="0.86040000000000005"/>
    <n v="0"/>
    <x v="0"/>
    <x v="16"/>
    <x v="98"/>
    <x v="5"/>
    <x v="98"/>
    <x v="98"/>
    <x v="98"/>
    <d v="2025-01-01T00:00:00"/>
    <d v="2025-12-31T00:00:00"/>
    <n v="2025"/>
    <s v="Infraestructura física instituciones educativas"/>
    <s v="Infraestructura técnica y tecnológica disponible en las instituciones Educativas en convenio"/>
    <s v="1 Instructores de Planta 9 Instructores de contrato 1 Apoyos Administrativos 1 Coordinaciones académicas"/>
    <s v="Luis Alberto Gómez G."/>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73"/>
    <s v="Cupos programa Integración con la Educación Media &quot;Tecnicos Laborales&quot;"/>
    <n v="1894"/>
    <n v="1901"/>
    <n v="1.0037"/>
    <n v="0"/>
    <x v="0"/>
    <x v="11"/>
    <x v="74"/>
    <x v="5"/>
    <x v="74"/>
    <x v="74"/>
    <x v="74"/>
    <d v="2025-01-01T00:00:00"/>
    <d v="2025-12-31T00:00:00"/>
    <n v="2025"/>
    <s v="Oficina - Computador - Conexión a Internet"/>
    <s v="Seguimiento Mensual Estadístico - Informes de Análisis De Seguimiento A Metas"/>
    <s v="Gestión Administrativa - Instructores"/>
    <s v="ANA ALEXANDRA VARGAS"/>
    <s v="COORDINADORA ACADEMIC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73"/>
    <s v="Cupos programa Integración con la Educación Media &quot;Tecnicos Laborales&quot;"/>
    <n v="3784"/>
    <n v="3750"/>
    <n v="0.99099999999999999"/>
    <n v="0"/>
    <x v="0"/>
    <x v="17"/>
    <x v="82"/>
    <x v="5"/>
    <x v="82"/>
    <x v="82"/>
    <x v="82"/>
    <d v="2025-01-01T00:00:00"/>
    <d v="2025-12-31T00:00:00"/>
    <n v="2025"/>
    <s v="Biblioteca, auditorio, capilla, coliseo, ambientes de formación (eventualmente)"/>
    <s v="Computadores, Conexiones a Internet y Video Beam."/>
    <s v="Funcionarios de Planta y Contratistas"/>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73"/>
    <s v="Cupos programa Integración con la Educación Media &quot;Tecnicos Laborales&quot;"/>
    <n v="8462"/>
    <n v="8437"/>
    <n v="0.997"/>
    <n v="0"/>
    <x v="0"/>
    <x v="19"/>
    <x v="88"/>
    <x v="5"/>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Edna Paola Osori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73"/>
    <s v="Cupos programa Integración con la Educación Media &quot;Tecnicos Laborales&quot;"/>
    <n v="4943"/>
    <n v="4571"/>
    <n v="0.92469999999999997"/>
    <n v="0"/>
    <x v="0"/>
    <x v="10"/>
    <x v="71"/>
    <x v="5"/>
    <x v="71"/>
    <x v="71"/>
    <x v="71"/>
    <d v="2025-01-01T00:00:00"/>
    <d v="2025-12-31T00:00:00"/>
    <n v="2025"/>
    <s v="Equipos de Cómputo"/>
    <s v="Papelería e Internet"/>
    <s v="Apoyos Técnicos"/>
    <s v="Olga Marcela Sotto Gutierrez"/>
    <s v="Coordinador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73"/>
    <s v="Cupos programa Integración con la Educación Media &quot;Tecnicos Laborales&quot;"/>
    <n v="3922"/>
    <n v="4175"/>
    <n v="1.0645"/>
    <n v="0"/>
    <x v="0"/>
    <x v="25"/>
    <x v="100"/>
    <x v="5"/>
    <x v="100"/>
    <x v="100"/>
    <x v="100"/>
    <d v="2025-01-01T00:00:00"/>
    <d v="2025-12-31T00:00:00"/>
    <n v="2025"/>
    <s v="Ambientes de formación en las diferentes instituciones educativas ubicados en los diferentes municipios de departamento"/>
    <s v="Equipos de computo, escritorio, sillas, conectividad, pantallas de TV, Video beam, Materiales de formación."/>
    <s v="Instructores con el perfil de acuerdo a los programas en formación."/>
    <s v="Viviana Milena Ramirez"/>
    <s v="Profesional de apoyo al monitoreo de programas de formación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73"/>
    <s v="Cupos programa Integración con la Educación Media &quot;Tecnicos Laborales&quot;"/>
    <n v="7374"/>
    <n v="7671"/>
    <n v="1.0403"/>
    <n v="0"/>
    <x v="0"/>
    <x v="26"/>
    <x v="101"/>
    <x v="5"/>
    <x v="101"/>
    <x v="101"/>
    <x v="101"/>
    <d v="2025-01-01T00:00:00"/>
    <d v="2025-12-31T00:00:00"/>
    <n v="2025"/>
    <s v="Oficina, elementos de oficina y papeleria"/>
    <s v="Computador, empresora, acceso internet"/>
    <s v="Instructores Articulacion Media Tecnica"/>
    <s v="Edwin Alonso Quintero"/>
    <s v="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73"/>
    <s v="Cupos programa Integración con la Educación Media &quot;Tecnicos Laborales&quot;"/>
    <n v="5471"/>
    <n v="5708"/>
    <n v="1.0432999999999999"/>
    <n v="0"/>
    <x v="0"/>
    <x v="20"/>
    <x v="103"/>
    <x v="5"/>
    <x v="103"/>
    <x v="103"/>
    <x v="103"/>
    <d v="2025-01-01T00:00:00"/>
    <d v="2025-12-31T00:00:00"/>
    <n v="2025"/>
    <s v="Oficinas, insumos de oficina, ambientes y materiales de formación e instalaciones educativas de los municipios a intervenir"/>
    <s v="Equipos, maquinarias, bases de datos y demás recursos técnicos requeridos para las distintas formaciones y en sus diferentes modalidades acorde a cada red de conocimiento cumpliendo con su diseño curricular"/>
    <s v="Dinamizador del programa e instructores de acuerdo con las áreas temáticas que se requiere según diseño curricular"/>
    <s v="Alexander Flechas peña"/>
    <s v="Coordinador Acade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73"/>
    <s v="Cupos programa Integración con la Educación Media &quot;Tecnicos Laborales&quot;"/>
    <n v="8659"/>
    <n v="9366"/>
    <n v="1.0815999999999999"/>
    <n v="0"/>
    <x v="0"/>
    <x v="20"/>
    <x v="104"/>
    <x v="5"/>
    <x v="104"/>
    <x v="104"/>
    <x v="104"/>
    <d v="2025-01-01T00:00:00"/>
    <d v="2025-12-31T00:00:00"/>
    <n v="2025"/>
    <s v="AMBIENTES DE FORMACIÓN DOTADOS"/>
    <s v="COMPUTADORES CON INTERNET, VIDEO BEAM, MATERIALES DE FORAMCIÓN"/>
    <s v="INSTRUCTORES - COORDINADORES ACADÉMICOS -"/>
    <s v="MERCY LUZ CAMARGO"/>
    <s v="COORDINADORA ACADÉMIC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73"/>
    <s v="Cupos programa Integración con la Educación Media &quot;Tecnicos Laborales&quot;"/>
    <n v="2022"/>
    <n v="2175"/>
    <n v="1.0757000000000001"/>
    <n v="0"/>
    <x v="0"/>
    <x v="13"/>
    <x v="76"/>
    <x v="5"/>
    <x v="76"/>
    <x v="76"/>
    <x v="76"/>
    <d v="2025-01-01T00:00:00"/>
    <d v="2025-12-31T00:00:00"/>
    <n v="2025"/>
    <s v="&quot;Sala de juntas, Sala de videoconferencia, oficinas, auditorio, ambientes de formación, Ambientes Instituciones educativas. &quot;"/>
    <s v="&quot;Computador, Televisor, teléfono, tableros, impresora,Videobeam, aplicativos. &quot;"/>
    <s v="Coordinación academica, administración educativa, Instructores, apoyo administrativo, coordinacion de formación, rectores instituciones educativas, profesores instituciones educativas, Lider articulación con la media"/>
    <s v="Julio Cesar Cordoba Cañadas - Elsa Ines Romaña Romaña"/>
    <s v="Profesional Articulacion con la media 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73"/>
    <s v="Cupos programa Integración con la Educación Media &quot;Tecnicos Laborales&quot;"/>
    <n v="8404"/>
    <n v="8517"/>
    <n v="1.0134000000000001"/>
    <n v="0"/>
    <x v="0"/>
    <x v="12"/>
    <x v="75"/>
    <x v="5"/>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73"/>
    <s v="Cupos programa Integración con la Educación Media &quot;Tecnicos Laborales&quot;"/>
    <n v="4009"/>
    <n v="4116"/>
    <n v="1.0266999999999999"/>
    <n v="0"/>
    <x v="0"/>
    <x v="14"/>
    <x v="77"/>
    <x v="5"/>
    <x v="77"/>
    <x v="77"/>
    <x v="77"/>
    <d v="2025-01-01T00:00:00"/>
    <d v="2025-12-31T00:00:00"/>
    <n v="2025"/>
    <s v="Instituciones educativas articuladas"/>
    <s v="Tablero, salas de informatica, video beam."/>
    <s v="47 instructores contratistas"/>
    <s v="Silvia Rojas"/>
    <s v="Dinamizadora Articul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73"/>
    <s v="Cupos programa Integración con la Educación Media &quot;Tecnicos Laborales&quot;"/>
    <n v="7642"/>
    <n v="7287"/>
    <n v="0.95350000000000001"/>
    <n v="0"/>
    <x v="0"/>
    <x v="15"/>
    <x v="79"/>
    <x v="5"/>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73"/>
    <s v="Cupos programa Integración con la Educación Media &quot;Tecnicos Laborales&quot;"/>
    <n v="750"/>
    <n v="913"/>
    <n v="1.2173"/>
    <n v="0"/>
    <x v="0"/>
    <x v="27"/>
    <x v="102"/>
    <x v="5"/>
    <x v="102"/>
    <x v="102"/>
    <x v="102"/>
    <d v="2025-01-01T00:00:00"/>
    <d v="2025-12-31T00:00:00"/>
    <n v="2025"/>
    <s v="insitutucion educativas, ambientes de formacion y materiales de formacion"/>
    <s v="registro y matricula, plataforma sofia plus, compromiso"/>
    <s v="contratación de profesional apoyo, instructores"/>
    <s v="bibiana garcia"/>
    <s v="profesional de apoyo articulación con la medi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73"/>
    <s v="Cupos programa Integración con la Educación Media &quot;Tecnicos Laborales&quot;"/>
    <n v="7407"/>
    <n v="6781"/>
    <n v="0.91549999999999998"/>
    <n v="0"/>
    <x v="0"/>
    <x v="21"/>
    <x v="105"/>
    <x v="5"/>
    <x v="105"/>
    <x v="105"/>
    <x v="105"/>
    <d v="2025-01-01T00:00:00"/>
    <d v="2025-12-31T00:00:00"/>
    <n v="2025"/>
    <s v="Se cuenta con ambiente con las condiciones para el desarrollo de actividades de los cupos de Media Técnica"/>
    <s v="Se cuenta con las herramientas técnicas, plataformas, para el desarrollo de las actividades asociadas a los cupos de Media Técnica"/>
    <s v="El Centro de Formación cuenta con el apoyo de 80 Instructores para liderar los cupos de Media Técnica"/>
    <s v="Jorge Daniel Zip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73"/>
    <s v="Cupos programa Integración con la Educación Media &quot;Tecnicos Laborales&quot;"/>
    <n v="1603"/>
    <n v="1590"/>
    <n v="0.9919"/>
    <n v="0"/>
    <x v="0"/>
    <x v="24"/>
    <x v="99"/>
    <x v="5"/>
    <x v="99"/>
    <x v="99"/>
    <x v="99"/>
    <d v="2025-01-01T00:00:00"/>
    <d v="2025-12-31T00:00:00"/>
    <n v="2025"/>
    <s v="AMBIENTES DE FORMACION EQUIPOS DE COMPUTO"/>
    <s v="PROGRAMAS Y APLICATIVOS REQUERIDOS PARA LOS PROGRAMAS DE FORMACION"/>
    <s v="INSTRUCTORES TECNICOS DE LOS DIFERENTES PROGRAMAS DE FORMACION"/>
    <s v="FABIAN BENITO ROCHA"/>
    <s v="LIDER DE ARTICUL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73"/>
    <s v="Cupos programa Integración con la Educación Media &quot;Tecnicos Laborales&quot;"/>
    <n v="1553"/>
    <n v="1573"/>
    <n v="1.0128999999999999"/>
    <n v="0"/>
    <x v="0"/>
    <x v="28"/>
    <x v="107"/>
    <x v="5"/>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TREJO CASTRO"/>
    <s v="COORDINADOR ACADE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73"/>
    <s v="Cupos programa Integración con la Educación Media &quot;Tecnicos Laborales&quot;"/>
    <n v="2692"/>
    <n v="3010"/>
    <n v="1.1181000000000001"/>
    <n v="0"/>
    <x v="0"/>
    <x v="28"/>
    <x v="106"/>
    <x v="5"/>
    <x v="106"/>
    <x v="106"/>
    <x v="106"/>
    <d v="2025-01-01T00:00:00"/>
    <d v="2025-12-31T00:00:00"/>
    <n v="2025"/>
    <s v="Materiales de formación, Papelería, sillas, mesas, escritorios"/>
    <s v="Internet, computadores, software"/>
    <s v="Apoyos administrativos, apoyos misionales, instructores"/>
    <s v="Oscar Iván Góngora Espinosa"/>
    <s v="Coordinador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73"/>
    <s v="Cupos programa Integración con la Educación Media &quot;Tecnicos Laborales&quot;"/>
    <n v="4172"/>
    <n v="4082"/>
    <n v="0.97840000000000005"/>
    <n v="0"/>
    <x v="0"/>
    <x v="28"/>
    <x v="108"/>
    <x v="5"/>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73"/>
    <s v="Cupos programa Integración con la Educación Media &quot;Tecnicos Laborales&quot;"/>
    <n v="17072"/>
    <n v="17931"/>
    <n v="1.0503"/>
    <n v="0"/>
    <x v="0"/>
    <x v="22"/>
    <x v="109"/>
    <x v="5"/>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Jonathan Gabriel Silva Jurgensen"/>
    <s v="COORDINADOR ACADE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73"/>
    <s v="Cupos programa Integración con la Educación Media &quot;Tecnicos Laborales&quot;"/>
    <n v="2945"/>
    <n v="3231"/>
    <n v="1.0971"/>
    <n v="0"/>
    <x v="0"/>
    <x v="16"/>
    <x v="81"/>
    <x v="5"/>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Claudia Viviana Bejarano Garcia, Maria Fernanda Echeverri Jimenez, César Augusto Ospina Puertas."/>
    <s v="Coordinadores Academicos, Gestora de Articulacion con la Media,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73"/>
    <s v="Cupos programa Integración con la Educación Media &quot;Tecnicos Laborales&quot;"/>
    <n v="650"/>
    <n v="671"/>
    <n v="1.0323"/>
    <n v="0"/>
    <x v="0"/>
    <x v="29"/>
    <x v="110"/>
    <x v="5"/>
    <x v="110"/>
    <x v="110"/>
    <x v="109"/>
    <d v="2025-01-01T00:00:00"/>
    <d v="2025-12-31T00:00:00"/>
    <n v="2025"/>
    <s v="Infraestructura, Maquinaria y Equipos, Mobiliario"/>
    <s v="Computadores, impresoras, telefonos moviles, software"/>
    <s v="Funcionarios, Contratistas"/>
    <s v="Melania Francis Davis"/>
    <s v="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73"/>
    <s v="Cupos programa Integración con la Educación Media &quot;Tecnicos Laborales&quot;"/>
    <n v="10487"/>
    <n v="10763"/>
    <n v="1.0263"/>
    <n v="0"/>
    <x v="0"/>
    <x v="18"/>
    <x v="86"/>
    <x v="5"/>
    <x v="86"/>
    <x v="86"/>
    <x v="86"/>
    <d v="2025-01-01T00:00:00"/>
    <d v="2025-12-31T00:00:00"/>
    <n v="2025"/>
    <s v="Ofina que cuenta con su dotacion (Escritoria, Silla)"/>
    <s v="Cuenta con 2 Computador conexión de Wifi"/>
    <s v="2 dinamizadores y 145 instructores"/>
    <s v="Robert Chavez Per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73"/>
    <s v="Cupos programa Integración con la Educación Media &quot;Tecnicos Laborales&quot;"/>
    <n v="756"/>
    <n v="889"/>
    <n v="1.1758999999999999"/>
    <n v="0"/>
    <x v="0"/>
    <x v="30"/>
    <x v="113"/>
    <x v="5"/>
    <x v="113"/>
    <x v="113"/>
    <x v="112"/>
    <d v="2025-01-01T00:00:00"/>
    <d v="2025-12-31T00:00:00"/>
    <n v="2025"/>
    <s v="Ambientes de formaciòn de los establecimientos educativos articulados (Salones, laboratorios, granjas) y materiales de formación."/>
    <s v="GFPI-M-004 Manual de articulaciòn con la media tecnica GFPI-P-006 Procedimiento Ejecución de la Formación Profesional Integral GFPI-PR-001 Protocolo Ruta atención prevención deserción aprendices, Aplicativo Sofia Plus y Zajuna"/>
    <s v="2 intructores de planta y 7 instructores de contrato por prestaciòn de servicios, en las areas agropecuaria, ambiental, contabilidad, turismo y sistemas."/>
    <s v="Héctor Eduardo Narváez Pecillo"/>
    <s v="Coordinador del Grupo de Formación Profesional Integral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73"/>
    <s v="Cupos programa Integración con la Educación Media &quot;Tecnicos Laborales&quot;"/>
    <n v="235"/>
    <n v="230"/>
    <n v="0.97870000000000001"/>
    <n v="0"/>
    <x v="0"/>
    <x v="32"/>
    <x v="117"/>
    <x v="5"/>
    <x v="117"/>
    <x v="117"/>
    <x v="116"/>
    <d v="2025-01-01T00:00:00"/>
    <d v="2025-12-31T00:00:00"/>
    <n v="2025"/>
    <s v="SEDE CUERVO ARAOZ Y SAN JOSÉ DEL CENTRO DE FORMACIÓN, AULAS, AMBIENTES DE FORMACIÓN, CELULARES, TABLET, INSTALACIONES INSTITUCIONES EDUCATIVAS"/>
    <s v="EQUIPOS DE COMPUTO, INTERNET, CELULARES, TABLET, PLANES DE DATOS, BIBLIOTECA VIRTUAL, APLICATIVOS INSTITUCIONALES"/>
    <s v="INSTRUCTORES, COORDINACIÓN ACADEMICA, COORDINACIÓN MISIONAL, APOYOS ADMINISTRATIVOS, DOCENTES, RECTORES ESTUDIANTES, PADRES DE FAMILIA, SED"/>
    <s v="LUIS HERIBERTO DIAZ URBIN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817"/>
    <s v="Cupos Educación Superior (Tecnólogos)"/>
    <n v="1291"/>
    <n v="1105"/>
    <n v="0.85589999999999999"/>
    <n v="0"/>
    <x v="0"/>
    <x v="9"/>
    <x v="80"/>
    <x v="6"/>
    <x v="80"/>
    <x v="80"/>
    <x v="80"/>
    <d v="2025-01-01T00:00:00"/>
    <d v="2025-12-31T00:00:00"/>
    <n v="2025"/>
    <s v="14 ambientes convencionales de Formación en Centro, laboratorios de microbiologia, ciencias basicas, planta de probioticos, planta de lacteos, planta dfe carnicos, aula finca (unidades productiva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y Granada"/>
    <s v="Coordinador academico de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817"/>
    <s v="Cupos Educación Superior (Tecnólogos)"/>
    <n v="1240"/>
    <n v="1103"/>
    <n v="0.88949999999999996"/>
    <n v="0"/>
    <x v="0"/>
    <x v="9"/>
    <x v="116"/>
    <x v="6"/>
    <x v="116"/>
    <x v="116"/>
    <x v="115"/>
    <d v="2025-01-01T00:00:00"/>
    <d v="2025-12-31T00:00:00"/>
    <n v="2025"/>
    <s v="Ambiente de formación en centro/ Ambientes virtuales de aprendizaje"/>
    <s v="Plataforma de apoyo a la formación/ ELMS/ google drive/ equipos de computo/ equipo de las areas tecnicas del centro"/>
    <s v="Instructores de planta y Contratistas/ Apoyo administrativos"/>
    <s v="Coordinación Academica de Programa regular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817"/>
    <s v="Cupos Educación Superior (Tecnólogos)"/>
    <n v="1926"/>
    <n v="1399"/>
    <n v="0.72640000000000005"/>
    <n v="0"/>
    <x v="0"/>
    <x v="9"/>
    <x v="69"/>
    <x v="6"/>
    <x v="69"/>
    <x v="69"/>
    <x v="69"/>
    <d v="2025-01-01T00:00:00"/>
    <d v="2025-12-31T00:00:00"/>
    <n v="2025"/>
    <s v="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
    <s v="Manuales, guías, procedimientos, proyectos formativos, herramientas virtuales para la formación, planeación pedagógica, software para la administración educativa. Tecnoparque como acelerador de proyectos de innovación y parte del ecosistema SENNOVA de I+D+i"/>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A ACADÉMIC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817"/>
    <s v="Cupos Educación Superior (Tecnólogos)"/>
    <n v="2262"/>
    <n v="1433"/>
    <n v="0.63349999999999995"/>
    <n v="0"/>
    <x v="0"/>
    <x v="9"/>
    <x v="70"/>
    <x v="6"/>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817"/>
    <s v="Cupos Educación Superior (Tecnólogos)"/>
    <n v="1529"/>
    <n v="1238"/>
    <n v="0.80969999999999998"/>
    <n v="0"/>
    <x v="0"/>
    <x v="9"/>
    <x v="83"/>
    <x v="6"/>
    <x v="83"/>
    <x v="83"/>
    <x v="83"/>
    <d v="2025-01-01T00:00:00"/>
    <d v="2025-12-31T00:00:00"/>
    <n v="2025"/>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817"/>
    <s v="Cupos Educación Superior (Tecnólogos)"/>
    <n v="3658"/>
    <n v="3672"/>
    <n v="1.0038"/>
    <n v="0"/>
    <x v="0"/>
    <x v="8"/>
    <x v="66"/>
    <x v="6"/>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817"/>
    <s v="Cupos Educación Superior (Tecnólogos)"/>
    <n v="3925"/>
    <n v="3914"/>
    <n v="0.99719999999999998"/>
    <n v="0"/>
    <x v="0"/>
    <x v="8"/>
    <x v="111"/>
    <x v="6"/>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817"/>
    <s v="Cupos Educación Superior (Tecnólogos)"/>
    <n v="6210"/>
    <n v="5930"/>
    <n v="0.95489999999999997"/>
    <n v="0"/>
    <x v="0"/>
    <x v="8"/>
    <x v="68"/>
    <x v="6"/>
    <x v="68"/>
    <x v="68"/>
    <x v="68"/>
    <d v="2025-01-01T00:00:00"/>
    <d v="2025-12-31T00:00:00"/>
    <n v="2025"/>
    <s v="Ambientes de formación, Mobiliario, Materiales de Formación"/>
    <s v="Herramientas tecnológicas (computadores, video beam, televisor), conexión a internet"/>
    <s v="Instructores, aprendices, personal administrativo"/>
    <s v="Ana Maria Carrascal Ordosgoiti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817"/>
    <s v="Cupos Educación Superior (Tecnólogos)"/>
    <n v="2970"/>
    <n v="2929"/>
    <n v="0.98619999999999997"/>
    <n v="0"/>
    <x v="0"/>
    <x v="7"/>
    <x v="84"/>
    <x v="6"/>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817"/>
    <s v="Cupos Educación Superior (Tecnólogos)"/>
    <n v="5635"/>
    <n v="5426"/>
    <n v="0.96289999999999998"/>
    <n v="0"/>
    <x v="0"/>
    <x v="7"/>
    <x v="85"/>
    <x v="6"/>
    <x v="85"/>
    <x v="85"/>
    <x v="85"/>
    <d v="2025-01-01T00:00:00"/>
    <d v="2025-12-31T00:00:00"/>
    <n v="2025"/>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817"/>
    <s v="Cupos Educación Superior (Tecnólogos)"/>
    <n v="9296"/>
    <n v="9359"/>
    <n v="1.0067999999999999"/>
    <n v="0"/>
    <x v="0"/>
    <x v="7"/>
    <x v="87"/>
    <x v="6"/>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817"/>
    <s v="Cupos Educación Superior (Tecnólogos)"/>
    <n v="12081"/>
    <n v="12350"/>
    <n v="1.0223"/>
    <n v="0"/>
    <x v="0"/>
    <x v="7"/>
    <x v="65"/>
    <x v="6"/>
    <x v="65"/>
    <x v="65"/>
    <x v="65"/>
    <d v="2025-01-01T00:00:00"/>
    <d v="2025-12-31T00:00:00"/>
    <n v="2025"/>
    <s v="Ambientes de Formación, Talleres pendientes en proceso de modernizacion"/>
    <s v="Equipo de Computo, Equipo de Audivisuales, sofware"/>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817"/>
    <s v="Cupos Educación Superior (Tecnólogos)"/>
    <n v="4213"/>
    <n v="3512"/>
    <n v="0.83360000000000001"/>
    <n v="0"/>
    <x v="0"/>
    <x v="11"/>
    <x v="72"/>
    <x v="6"/>
    <x v="72"/>
    <x v="72"/>
    <x v="72"/>
    <d v="2025-01-01T00:00:00"/>
    <d v="2025-12-31T00:00:00"/>
    <n v="2025"/>
    <s v="Sedes propias, subsedes y arrendamientos"/>
    <s v="computadores, impresora, Internet, Papelería, Mueble, silla, tableros, video beam sillas y mesas"/>
    <s v="Dos coordinadores academicos , Instructores"/>
    <s v="Franco Garzón - Yensi Acosta"/>
    <s v="Coordinadores Academicos Titulad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817"/>
    <s v="Cupos Educación Superior (Tecnólogos)"/>
    <n v="4001"/>
    <n v="3483"/>
    <n v="0.87050000000000005"/>
    <n v="0"/>
    <x v="0"/>
    <x v="20"/>
    <x v="89"/>
    <x v="6"/>
    <x v="89"/>
    <x v="89"/>
    <x v="89"/>
    <d v="2025-01-01T00:00:00"/>
    <d v="2025-12-31T00:00:00"/>
    <n v="2025"/>
    <s v="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817"/>
    <s v="Cupos Educación Superior (Tecnólogos)"/>
    <n v="2020"/>
    <n v="1850"/>
    <n v="0.91579999999999995"/>
    <n v="0"/>
    <x v="0"/>
    <x v="12"/>
    <x v="90"/>
    <x v="6"/>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817"/>
    <s v="Cupos Educación Superior (Tecnólogos)"/>
    <n v="1685"/>
    <n v="1520"/>
    <n v="0.90210000000000001"/>
    <n v="0"/>
    <x v="0"/>
    <x v="21"/>
    <x v="91"/>
    <x v="6"/>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Gladys Gutierrez Sarmient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817"/>
    <s v="Cupos Educación Superior (Tecnólogos)"/>
    <n v="2594"/>
    <n v="1894"/>
    <n v="0.73009999999999997"/>
    <n v="0"/>
    <x v="0"/>
    <x v="15"/>
    <x v="78"/>
    <x v="6"/>
    <x v="78"/>
    <x v="78"/>
    <x v="78"/>
    <d v="2025-01-01T00:00:00"/>
    <d v="2025-12-31T00:00:00"/>
    <n v="2025"/>
    <s v="Cuenta con ofina de coordinación de formación, oficina de coordinación académica, sala de instructores, biblioteca, laboratorio de acuerdo con redes de conocimiento, ambientes de formación dotados con el mobilario las redes de conocimiento y competencias a desarrollar.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817"/>
    <s v="Cupos Educación Superior (Tecnólogos)"/>
    <n v="6986"/>
    <n v="6529"/>
    <n v="0.93459999999999999"/>
    <n v="0"/>
    <x v="0"/>
    <x v="22"/>
    <x v="92"/>
    <x v="6"/>
    <x v="92"/>
    <x v="92"/>
    <x v="92"/>
    <d v="2025-01-01T00:00:00"/>
    <d v="2025-12-31T00:00:00"/>
    <n v="2025"/>
    <s v="El Centro cuenta con los recursos disponibles para el cumplimiento de los indicadore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817"/>
    <s v="Cupos Educación Superior (Tecnólogos)"/>
    <n v="2108"/>
    <n v="1651"/>
    <n v="0.78320000000000001"/>
    <n v="0"/>
    <x v="0"/>
    <x v="17"/>
    <x v="112"/>
    <x v="6"/>
    <x v="112"/>
    <x v="112"/>
    <x v="111"/>
    <d v="2025-01-01T00:00:00"/>
    <d v="2025-12-31T00:00:00"/>
    <n v="2025"/>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es Académicos"/>
    <s v="&quot;Gustavo Adolfo Gallego Wilman Hernan Correa L&quot;"/>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817"/>
    <s v="Cupos Educación Superior (Tecnólogos)"/>
    <n v="3002"/>
    <n v="2810"/>
    <n v="0.93600000000000005"/>
    <n v="0"/>
    <x v="0"/>
    <x v="19"/>
    <x v="114"/>
    <x v="6"/>
    <x v="114"/>
    <x v="114"/>
    <x v="113"/>
    <d v="2025-01-01T00:00:00"/>
    <d v="2025-12-31T00:00:00"/>
    <n v="2025"/>
    <s v="Ambientes de formación adecuados, unidades productivas, laboratorios, talleres, biblioteca"/>
    <s v="Computadores, Impresora, Materiales de formación, Video beem, internet, tv,"/>
    <s v="Coordinadores academicos e instructores"/>
    <s v="FAVIO ARMANDO MEDINA CALDERON ANDRES JOSUE PIÑEROS HERNANDEZ MARIO WILLIAM DAZA TRIANA"/>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817"/>
    <s v="Cupos Educación Superior (Tecnólogos)"/>
    <n v="5227"/>
    <n v="4559"/>
    <n v="0.87219999999999998"/>
    <n v="0"/>
    <x v="0"/>
    <x v="11"/>
    <x v="73"/>
    <x v="6"/>
    <x v="73"/>
    <x v="73"/>
    <x v="73"/>
    <d v="2025-01-01T00:00:00"/>
    <d v="2025-12-31T00:00:00"/>
    <n v="2025"/>
    <s v="OFICINA"/>
    <s v="MOBILIARIO-EQUIPO COMPUTO-INTERNET-APLICATIVOS"/>
    <s v="COORDINACION ACADEMICA-INSTRUCTORES"/>
    <s v="DIMAS BOLAÑO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817"/>
    <s v="Cupos Educación Superior (Tecnólogos)"/>
    <n v="2500"/>
    <n v="2305"/>
    <n v="0.92200000000000004"/>
    <n v="0"/>
    <x v="0"/>
    <x v="14"/>
    <x v="94"/>
    <x v="6"/>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817"/>
    <s v="Cupos Educación Superior (Tecnólogos)"/>
    <n v="4042"/>
    <n v="3883"/>
    <n v="0.9607"/>
    <n v="0"/>
    <x v="0"/>
    <x v="17"/>
    <x v="95"/>
    <x v="6"/>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817"/>
    <s v="Cupos Educación Superior (Tecnólogos)"/>
    <n v="8326"/>
    <n v="7457"/>
    <n v="0.89559999999999995"/>
    <n v="0"/>
    <x v="0"/>
    <x v="19"/>
    <x v="96"/>
    <x v="6"/>
    <x v="96"/>
    <x v="96"/>
    <x v="96"/>
    <d v="2025-01-01T00:00:00"/>
    <d v="2025-12-31T00:00:00"/>
    <n v="2025"/>
    <s v="El Centro de formación cuenta con 7 naves con distintos ambientes de formación para atender la meta de 8.326 Cupos Educación Superior (Tecnólogos)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5 contratará 229 instructores para atender las distintas formaciones matriculadas durante la vigencia Cupos Educación Superior (Tecnólogos)"/>
    <s v="&quot;Marco Tulio Raqmirez Jorge Jaime Mendoza Patricia Liliana Correa Rosa Elvira Rubio&quot;"/>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817"/>
    <s v="Cupos Educación Superior (Tecnólogos)"/>
    <n v="1925"/>
    <n v="1843"/>
    <n v="0.95740000000000003"/>
    <n v="0"/>
    <x v="0"/>
    <x v="16"/>
    <x v="98"/>
    <x v="6"/>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24 Instructores de Planta 66 Instructores de contrato 30 Apoyos Administrativos 3 Coordinaciones academicas 1 Coordinación de Formación"/>
    <s v="Luis Alberto Gómez G. Donaldo Andrés Beltrán P. Nancy Elena Quiroz L. Diana Patricia Lozano C."/>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817"/>
    <s v="Cupos Educación Superior (Tecnólogos)"/>
    <n v="5015"/>
    <n v="4488"/>
    <n v="0.89490000000000003"/>
    <n v="0"/>
    <x v="0"/>
    <x v="11"/>
    <x v="74"/>
    <x v="6"/>
    <x v="74"/>
    <x v="74"/>
    <x v="74"/>
    <d v="2025-01-01T00:00:00"/>
    <d v="2025-12-31T00:00:00"/>
    <n v="2025"/>
    <s v="Oficina - Computador - Conexión a Internet"/>
    <s v="Seguimiento Mensual Estadístico - Informes de Análisis De Seguimiento A Metas"/>
    <s v="Gestión Administrativa - Instructores"/>
    <s v="ADA LORENA CERON ROSER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817"/>
    <s v="Cupos Educación Superior (Tecnólogos)"/>
    <n v="4360"/>
    <n v="4146"/>
    <n v="0.95089999999999997"/>
    <n v="0"/>
    <x v="0"/>
    <x v="17"/>
    <x v="82"/>
    <x v="6"/>
    <x v="82"/>
    <x v="82"/>
    <x v="82"/>
    <d v="2025-01-01T00:00:00"/>
    <d v="2025-12-31T00:00:00"/>
    <n v="2025"/>
    <s v="Ambientes de Formación, Talleres, Laboratorios,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817"/>
    <s v="Cupos Educación Superior (Tecnólogos)"/>
    <n v="4755"/>
    <n v="4368"/>
    <n v="0.91859999999999997"/>
    <n v="0"/>
    <x v="0"/>
    <x v="19"/>
    <x v="88"/>
    <x v="6"/>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817"/>
    <s v="Cupos Educación Superior (Tecnólogos)"/>
    <n v="974"/>
    <n v="695"/>
    <n v="0.71360000000000001"/>
    <n v="0"/>
    <x v="0"/>
    <x v="10"/>
    <x v="71"/>
    <x v="6"/>
    <x v="71"/>
    <x v="71"/>
    <x v="71"/>
    <d v="2025-01-01T00:00:00"/>
    <d v="2025-12-31T00:00:00"/>
    <n v="2025"/>
    <s v="Equipos de Cómputo"/>
    <s v="Papelería, Internet y Materiales de Formación"/>
    <s v="Técnicos de Apoyo e Instructore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817"/>
    <s v="Cupos Educación Superior (Tecnólogos)"/>
    <n v="1760"/>
    <n v="1415"/>
    <n v="0.80400000000000005"/>
    <n v="0"/>
    <x v="0"/>
    <x v="25"/>
    <x v="100"/>
    <x v="6"/>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817"/>
    <s v="Cupos Educación Superior (Tecnólogos)"/>
    <n v="2730"/>
    <n v="2604"/>
    <n v="0.95379999999999998"/>
    <n v="0"/>
    <x v="0"/>
    <x v="26"/>
    <x v="101"/>
    <x v="6"/>
    <x v="101"/>
    <x v="101"/>
    <x v="101"/>
    <d v="2025-01-01T00:00:00"/>
    <d v="2025-12-31T00:00:00"/>
    <n v="2025"/>
    <s v="Ambientes de formación, equipos de computo, materiales de formación y herramientas de apoyo."/>
    <s v="Simuladores, plataformas digitales, software especializados y acceso a conectividad. internet."/>
    <s v="Instructores técnicos e instructores transversales y/o claves"/>
    <s v="Mónica Lucia Mancipe River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817"/>
    <s v="Cupos Educación Superior (Tecnólogos)"/>
    <n v="2591"/>
    <n v="2146"/>
    <n v="0.82830000000000004"/>
    <n v="0"/>
    <x v="0"/>
    <x v="20"/>
    <x v="103"/>
    <x v="6"/>
    <x v="103"/>
    <x v="103"/>
    <x v="103"/>
    <d v="2025-01-01T00:00:00"/>
    <d v="2025-12-31T00:00:00"/>
    <n v="2025"/>
    <s v="Oficinas, insumos de oficina, ambientes y materiales de formacion"/>
    <s v="Equipos, maquinarias, bases de datos y demas recursos tecnicos requeridos para las distintas formaciones y en sus diferentes modalidades acorde a cada red de conocimiento cumpliendo con su diseño curricular"/>
    <s v="Dinamizador del programa e instructores de acuerdo con las áreas temáticas que se requiere según diseño curricular"/>
    <s v="Jose Alejandro Orozco Ocho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817"/>
    <s v="Cupos Educación Superior (Tecnólogos)"/>
    <n v="5877"/>
    <n v="5000"/>
    <n v="0.8508"/>
    <n v="0"/>
    <x v="0"/>
    <x v="20"/>
    <x v="104"/>
    <x v="6"/>
    <x v="104"/>
    <x v="104"/>
    <x v="104"/>
    <d v="2025-01-01T00:00:00"/>
    <d v="2025-12-31T00:00:00"/>
    <n v="2025"/>
    <s v="AMBIENTES DE FORMACIÓN DOTADOS"/>
    <s v="COMPUTADORES CON INTERNET, VIDEO BEAM, MATERIALES DE FORMACIÓN"/>
    <s v="INSTRUCTORES - COORDINADORES ACADÉMICOS -"/>
    <s v="CAMILO GARC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817"/>
    <s v="Cupos Educación Superior (Tecnólogos)"/>
    <n v="606"/>
    <n v="566"/>
    <n v="0.93400000000000005"/>
    <n v="0"/>
    <x v="0"/>
    <x v="13"/>
    <x v="76"/>
    <x v="6"/>
    <x v="76"/>
    <x v="76"/>
    <x v="76"/>
    <d v="2025-01-01T00:00:00"/>
    <d v="2025-12-31T00:00:00"/>
    <n v="2025"/>
    <s v="Sala de juntas, Sala de videoconferencia, oficinas, auditorio, ambientes de formación"/>
    <s v="Computador, Televisor, teléfono, tableros, impresora,Videobeam, aplicativos."/>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817"/>
    <s v="Cupos Educación Superior (Tecnólogos)"/>
    <n v="2766"/>
    <n v="2604"/>
    <n v="0.94140000000000001"/>
    <n v="0"/>
    <x v="0"/>
    <x v="12"/>
    <x v="75"/>
    <x v="6"/>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817"/>
    <s v="Cupos Educación Superior (Tecnólogos)"/>
    <n v="2625"/>
    <n v="2262"/>
    <n v="0.86170000000000002"/>
    <n v="0"/>
    <x v="0"/>
    <x v="14"/>
    <x v="77"/>
    <x v="6"/>
    <x v="77"/>
    <x v="77"/>
    <x v="77"/>
    <d v="2025-01-01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35 instructores de planta y 28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817"/>
    <s v="Cupos Educación Superior (Tecnólogos)"/>
    <n v="3857"/>
    <n v="3168"/>
    <n v="0.82140000000000002"/>
    <n v="0"/>
    <x v="0"/>
    <x v="15"/>
    <x v="79"/>
    <x v="6"/>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y profesional de Bienestar al Aprendiz."/>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817"/>
    <s v="Cupos Educación Superior (Tecnólogos)"/>
    <n v="763"/>
    <n v="743"/>
    <n v="0.9738"/>
    <n v="0"/>
    <x v="0"/>
    <x v="27"/>
    <x v="102"/>
    <x v="6"/>
    <x v="102"/>
    <x v="102"/>
    <x v="102"/>
    <d v="2025-01-01T00:00:00"/>
    <d v="2025-12-31T00:00:00"/>
    <n v="2025"/>
    <s v="instalaciones del centro de produccion y transformacion agroindustrial de la Orinoquia"/>
    <s v="plataforma sofia plus,zajuna"/>
    <s v="coordinación académica, instructores"/>
    <s v="Jenny liliana Castillo Mongui"/>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817"/>
    <s v="Cupos Educación Superior (Tecnólogos)"/>
    <n v="2509"/>
    <n v="2264"/>
    <n v="0.90239999999999998"/>
    <n v="0"/>
    <x v="0"/>
    <x v="21"/>
    <x v="105"/>
    <x v="6"/>
    <x v="105"/>
    <x v="105"/>
    <x v="105"/>
    <d v="2025-01-01T00:00:00"/>
    <d v="2025-12-31T00:00:00"/>
    <n v="2025"/>
    <s v="Se cuenta con ambiente con las condiciones para el desarrollo de la actividad de educación superior técnologos"/>
    <s v="Se cuenta con las herramientas técnicas, plataformas, para el desarrollo de las actividades"/>
    <s v="El Centro de Formación cuenta con el apoyo de 140 Instructores para liderar técnologos"/>
    <s v="Maria Claudia Boss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817"/>
    <s v="Cupos Educación Superior (Tecnólogos)"/>
    <n v="1712"/>
    <n v="1647"/>
    <n v="0.96199999999999997"/>
    <n v="0"/>
    <x v="0"/>
    <x v="24"/>
    <x v="99"/>
    <x v="6"/>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817"/>
    <s v="Cupos Educación Superior (Tecnólogos)"/>
    <n v="1506"/>
    <n v="1412"/>
    <n v="0.93759999999999999"/>
    <n v="0"/>
    <x v="0"/>
    <x v="28"/>
    <x v="107"/>
    <x v="6"/>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817"/>
    <s v="Cupos Educación Superior (Tecnólogos)"/>
    <n v="1560"/>
    <n v="1399"/>
    <n v="0.89680000000000004"/>
    <n v="0"/>
    <x v="0"/>
    <x v="28"/>
    <x v="106"/>
    <x v="6"/>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817"/>
    <s v="Cupos Educación Superior (Tecnólogos)"/>
    <n v="1802"/>
    <n v="1731"/>
    <n v="0.96060000000000001"/>
    <n v="0"/>
    <x v="0"/>
    <x v="28"/>
    <x v="108"/>
    <x v="6"/>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817"/>
    <s v="Cupos Educación Superior (Tecnólogos)"/>
    <n v="8773"/>
    <n v="7886"/>
    <n v="0.89890000000000003"/>
    <n v="0"/>
    <x v="0"/>
    <x v="22"/>
    <x v="109"/>
    <x v="6"/>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817"/>
    <s v="Cupos Educación Superior (Tecnólogos)"/>
    <n v="5633"/>
    <n v="5106"/>
    <n v="0.90639999999999998"/>
    <n v="0"/>
    <x v="0"/>
    <x v="16"/>
    <x v="81"/>
    <x v="6"/>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817"/>
    <s v="Cupos Educación Superior (Tecnólogos)"/>
    <n v="1885"/>
    <n v="2067"/>
    <n v="1.0966"/>
    <n v="0"/>
    <x v="0"/>
    <x v="29"/>
    <x v="110"/>
    <x v="6"/>
    <x v="110"/>
    <x v="110"/>
    <x v="109"/>
    <d v="2025-01-01T00:00:00"/>
    <d v="2025-12-31T00:00:00"/>
    <n v="2025"/>
    <s v="Infraestructura, Maquinaria y Equipos, Mobiliarios"/>
    <s v="Computadores, impresoras, telefonos moviles, software"/>
    <s v="Funcionarios, Contratistas"/>
    <s v="Gresel Bermudez Davi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817"/>
    <s v="Cupos Educación Superior (Tecnólogos)"/>
    <n v="1730"/>
    <n v="1638"/>
    <n v="0.94679999999999997"/>
    <n v="0"/>
    <x v="0"/>
    <x v="18"/>
    <x v="86"/>
    <x v="6"/>
    <x v="86"/>
    <x v="86"/>
    <x v="86"/>
    <d v="2025-01-01T00:00:00"/>
    <d v="2025-12-31T00:00:00"/>
    <n v="2025"/>
    <s v="14 ambientes de formacion dotados (sillas , escritorios y mesas) según la red tecnologica"/>
    <s v="Computadores, videoBeam, televisores, equipos de laboratorio, herramientas, utencilios"/>
    <s v="dos cooordinadores, 5 apoyos administrativos, 35 Instructores y 2 dinamizadores"/>
    <s v="Edgar Jimenez Olascuaga"/>
    <s v="Coordinador Acader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817"/>
    <s v="Cupos Educación Superior (Tecnólogos)"/>
    <n v="761"/>
    <n v="677"/>
    <n v="0.88959999999999995"/>
    <n v="0"/>
    <x v="0"/>
    <x v="30"/>
    <x v="113"/>
    <x v="6"/>
    <x v="113"/>
    <x v="113"/>
    <x v="112"/>
    <d v="2025-01-01T00:00:00"/>
    <d v="2025-12-31T00:00:00"/>
    <n v="2025"/>
    <s v="Para cumplir con la meta, el Centro cuenta una planta física de 10 ambientes de formación dentro de las instalaciones de la institución, dotados de equipos de computo, con un ambiente de cocina, de agroindustria, vivero y un invernadero."/>
    <s v="Servicio de internet, aplicativo Sofia plus Seguimiento Mensual Estadístico - Informes de Análisis De Seguimiento A Metas"/>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817"/>
    <s v="Cupos Educación Superior (Tecnólogos)"/>
    <n v="49"/>
    <n v="54"/>
    <n v="1.1020000000000001"/>
    <n v="0"/>
    <x v="0"/>
    <x v="32"/>
    <x v="117"/>
    <x v="6"/>
    <x v="117"/>
    <x v="117"/>
    <x v="116"/>
    <d v="2025-01-01T00:00:00"/>
    <d v="2025-12-31T00:00:00"/>
    <n v="2025"/>
    <s v="SEDE CUERVO ARAOZ CENTRO DE FORMACIÓN, AULAS, AMBIENTES DE FORMACIÓN CELULARES Y TABLET DE APRENDICES"/>
    <s v="EQUIPOS DE COMPUTO, INTERNET, CELULARES, TABLET, PLANES DE DATOS, APLICATIVOS INSTITUCIONALES"/>
    <s v="COORDINADOR ACADEMICO, COORDINADOR DE FORMACIÓN Y APOYOS; APRENDICES"/>
    <s v="DANIEL FERNANDO SANCHEZ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818"/>
    <s v="Cupos  en Formación Titulada del SENA"/>
    <n v="3904"/>
    <n v="3396"/>
    <n v="0.86990000000000001"/>
    <n v="0"/>
    <x v="0"/>
    <x v="9"/>
    <x v="80"/>
    <x v="7"/>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818"/>
    <s v="Cupos  en Formación Titulada del SENA"/>
    <n v="3769"/>
    <n v="3296"/>
    <n v="0.87450000000000006"/>
    <n v="0"/>
    <x v="0"/>
    <x v="9"/>
    <x v="116"/>
    <x v="7"/>
    <x v="116"/>
    <x v="116"/>
    <x v="115"/>
    <d v="2025-01-01T00:00:00"/>
    <d v="2025-12-31T00:00:00"/>
    <n v="2025"/>
    <s v="Ambiente, materiales y equipos para la formación/ oficina administrativa"/>
    <s v="Equipos de computo y aplicativos institucionales"/>
    <s v="Instructores de planta y Contratistas/ Apoyo administrativos"/>
    <s v="Coordinación Academica de Programa regular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818"/>
    <s v="Cupos  en Formación Titulada del SENA"/>
    <n v="4370"/>
    <n v="3503"/>
    <n v="0.80159999999999998"/>
    <n v="0"/>
    <x v="0"/>
    <x v="9"/>
    <x v="69"/>
    <x v="7"/>
    <x v="69"/>
    <x v="69"/>
    <x v="69"/>
    <d v="2025-01-01T00:00:00"/>
    <d v="2025-12-31T00:00:00"/>
    <n v="2025"/>
    <s v="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
    <s v="Manuales, guías, procedimientos, proyectos formativos, herramientas virtuales para la formación, planeación pedagógica, software para la administración educativa. Tecnoparque como acelerador de proyectos de innovación y parte del ecosistema SENNOVA de I+D+i"/>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A ACADÉMIC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818"/>
    <s v="Cupos  en Formación Titulada del SENA"/>
    <n v="5741"/>
    <n v="4648"/>
    <n v="0.80959999999999999"/>
    <n v="0"/>
    <x v="0"/>
    <x v="9"/>
    <x v="70"/>
    <x v="7"/>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818"/>
    <s v="Cupos  en Formación Titulada del SENA"/>
    <n v="4526"/>
    <n v="3614"/>
    <n v="0.79849999999999999"/>
    <n v="0"/>
    <x v="0"/>
    <x v="9"/>
    <x v="83"/>
    <x v="7"/>
    <x v="83"/>
    <x v="83"/>
    <x v="83"/>
    <d v="2025-01-01T00:00:00"/>
    <d v="2025-12-31T00:00:00"/>
    <n v="2025"/>
    <s v="Ambiente de Formación, mobiliario, Computadores, papelería."/>
    <s v="Video Beam o TV, acceso a internet, diseños curriculares, plataforma sofiaplus, biblioteca, bases de datos"/>
    <s v="Coordinadores, Instructores, Apoy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818"/>
    <s v="Cupos  en Formación Titulada del SENA"/>
    <n v="17284"/>
    <n v="16548"/>
    <n v="0.95740000000000003"/>
    <n v="0"/>
    <x v="0"/>
    <x v="8"/>
    <x v="66"/>
    <x v="7"/>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818"/>
    <s v="Cupos  en Formación Titulada del SENA"/>
    <n v="10234"/>
    <n v="10463"/>
    <n v="1.0224"/>
    <n v="0"/>
    <x v="0"/>
    <x v="8"/>
    <x v="111"/>
    <x v="7"/>
    <x v="111"/>
    <x v="111"/>
    <x v="110"/>
    <d v="2025-01-01T00:00:00"/>
    <d v="2025-12-31T00:00:00"/>
    <n v="2025"/>
    <s v="Ambientes de formación y materiales de formación"/>
    <s v="Equipos de computo y aplicativos institucionales"/>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818"/>
    <s v="Cupos  en Formación Titulada del SENA"/>
    <n v="10199"/>
    <n v="10206"/>
    <n v="1.0006999999999999"/>
    <n v="0"/>
    <x v="0"/>
    <x v="8"/>
    <x v="67"/>
    <x v="7"/>
    <x v="67"/>
    <x v="67"/>
    <x v="67"/>
    <d v="2025-01-01T00:00:00"/>
    <d v="2025-12-31T00:00:00"/>
    <n v="2025"/>
    <s v="Materiales de formacion, ambientes de formacion"/>
    <s v="Documentacion formalizada mediante Resoluciones, circulaes, correos y aplicativo Compromiso"/>
    <s v="Instructores, Funcionarios y Contratistas Administrativos"/>
    <s v="Coordinadores Academicos"/>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818"/>
    <s v="Cupos  en Formación Titulada del SENA"/>
    <n v="15401"/>
    <n v="14523"/>
    <n v="0.94299999999999995"/>
    <n v="0"/>
    <x v="0"/>
    <x v="8"/>
    <x v="68"/>
    <x v="7"/>
    <x v="68"/>
    <x v="68"/>
    <x v="68"/>
    <d v="2025-01-01T00:00:00"/>
    <d v="2025-12-31T00:00:00"/>
    <n v="2025"/>
    <s v="Ambientes de formación, Mobiliario, Materiales de Formación"/>
    <s v="Herramientas tecnológicas (computadores, video beam, televisor), conexión a internet"/>
    <s v="Instructores, aprendices, personal administrativo"/>
    <s v="Ana Maria Carrascal Ordosgoiti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818"/>
    <s v="Cupos  en Formación Titulada del SENA"/>
    <n v="13854"/>
    <n v="13548"/>
    <n v="0.97789999999999999"/>
    <n v="0"/>
    <x v="0"/>
    <x v="7"/>
    <x v="84"/>
    <x v="7"/>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818"/>
    <s v="Cupos  en Formación Titulada del SENA"/>
    <n v="17073"/>
    <n v="16527"/>
    <n v="0.96799999999999997"/>
    <n v="0"/>
    <x v="0"/>
    <x v="7"/>
    <x v="85"/>
    <x v="7"/>
    <x v="85"/>
    <x v="85"/>
    <x v="85"/>
    <d v="2025-01-01T00:00:00"/>
    <d v="2025-12-31T00:00:00"/>
    <n v="2025"/>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818"/>
    <s v="Cupos  en Formación Titulada del SENA"/>
    <n v="20170"/>
    <n v="20591"/>
    <n v="1.0208999999999999"/>
    <n v="0"/>
    <x v="0"/>
    <x v="7"/>
    <x v="87"/>
    <x v="7"/>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818"/>
    <s v="Cupos  en Formación Titulada del SENA"/>
    <n v="33606"/>
    <n v="34751"/>
    <n v="1.0341"/>
    <n v="0"/>
    <x v="0"/>
    <x v="7"/>
    <x v="65"/>
    <x v="7"/>
    <x v="65"/>
    <x v="65"/>
    <x v="65"/>
    <d v="2025-01-01T00:00:00"/>
    <d v="2025-12-31T00:00:00"/>
    <n v="2025"/>
    <s v="Ambientes de formacion, Talleres en proceso de Modernazión"/>
    <s v="Equipos de Computo, Equipos Audiovisuales"/>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818"/>
    <s v="Cupos  en Formación Titulada del SENA"/>
    <n v="10625"/>
    <n v="9597"/>
    <n v="0.9032"/>
    <n v="0"/>
    <x v="0"/>
    <x v="11"/>
    <x v="72"/>
    <x v="7"/>
    <x v="72"/>
    <x v="72"/>
    <x v="72"/>
    <d v="2025-01-01T00:00:00"/>
    <d v="2025-12-31T00:00:00"/>
    <n v="2025"/>
    <s v="Sedes propias, subsedes y arrendamientos"/>
    <s v="computadores, impresora, Internet, Papelería, Mueble, silla, tableros, video beam sillas y mesas"/>
    <s v="Dos coordinadores academicos,Instructores"/>
    <s v="Franco Garzón - Yensi Acosta"/>
    <s v="Coordinadores Académicos Titulad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818"/>
    <s v="Cupos  en Formación Titulada del SENA"/>
    <n v="9139"/>
    <n v="8400"/>
    <n v="0.91910000000000003"/>
    <n v="0"/>
    <x v="0"/>
    <x v="20"/>
    <x v="89"/>
    <x v="7"/>
    <x v="89"/>
    <x v="89"/>
    <x v="89"/>
    <d v="2025-01-01T00:00:00"/>
    <d v="2025-12-31T00:00:00"/>
    <n v="2025"/>
    <s v="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818"/>
    <s v="Cupos  en Formación Titulada del SENA"/>
    <n v="19021"/>
    <n v="18009"/>
    <n v="0.94679999999999997"/>
    <n v="0"/>
    <x v="0"/>
    <x v="12"/>
    <x v="90"/>
    <x v="7"/>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818"/>
    <s v="Cupos  en Formación Titulada del SENA"/>
    <n v="9737"/>
    <n v="8843"/>
    <n v="0.90820000000000001"/>
    <n v="0"/>
    <x v="0"/>
    <x v="21"/>
    <x v="91"/>
    <x v="7"/>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Gladys Gutierrez Sarmient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818"/>
    <s v="Cupos  en Formación Titulada del SENA"/>
    <n v="12797"/>
    <n v="10510"/>
    <n v="0.82130000000000003"/>
    <n v="0"/>
    <x v="0"/>
    <x v="15"/>
    <x v="78"/>
    <x v="7"/>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818"/>
    <s v="Cupos  en Formación Titulada del SENA"/>
    <n v="22087"/>
    <n v="19891"/>
    <n v="0.90059999999999996"/>
    <n v="0"/>
    <x v="0"/>
    <x v="22"/>
    <x v="92"/>
    <x v="7"/>
    <x v="92"/>
    <x v="92"/>
    <x v="92"/>
    <d v="2025-01-01T00:00:00"/>
    <d v="2025-12-31T00:00:00"/>
    <n v="2025"/>
    <s v="El Centro cuenta con los recursos disponibles para el cumplimiento de los indicadore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818"/>
    <s v="Cupos  en Formación Titulada del SENA"/>
    <n v="5697"/>
    <n v="5012"/>
    <n v="0.87980000000000003"/>
    <n v="0"/>
    <x v="0"/>
    <x v="16"/>
    <x v="93"/>
    <x v="7"/>
    <x v="93"/>
    <x v="93"/>
    <x v="93"/>
    <d v="2025-01-01T00:00:00"/>
    <d v="2025-12-31T00:00:00"/>
    <n v="2025"/>
    <s v="Ambientes de formaci n internos y extenos, salas de computo, biblioteca, coliseo del centro de formaci n"/>
    <s v="MAQUINARIA Y EQUIPO DE ACUERDO CON LAS FORMACIONES DESARROLLADAS POR EL CENTRO DE FORMACI N, EQUIPOS DE COMPUTO, CONECTIVIDAD, EQUIPOS PARA PROYECCI N"/>
    <s v="Instructores del Centro de Formaci n"/>
    <s v="Valentina Franco Gutierr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818"/>
    <s v="Cupos  en Formación Titulada del SENA"/>
    <n v="7295"/>
    <n v="6349"/>
    <n v="0.87029999999999996"/>
    <n v="0"/>
    <x v="0"/>
    <x v="17"/>
    <x v="112"/>
    <x v="7"/>
    <x v="112"/>
    <x v="112"/>
    <x v="111"/>
    <d v="2025-01-01T00:00:00"/>
    <d v="2025-12-31T00:00:00"/>
    <n v="2025"/>
    <s v="Ambientes de Formación, Laboratorios, Talleres y Materiales de Formación."/>
    <s v="Computadores, Conexiones a Internet y Video Beam."/>
    <s v="Funcionarios de Planta y Contratistas"/>
    <s v="&quot;Gustavo Adolfo Gallego Wilman Hernan Correa L&quot;"/>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818"/>
    <s v="Cupos  en Formación Titulada del SENA"/>
    <n v="10392"/>
    <n v="9097"/>
    <n v="0.87539999999999996"/>
    <n v="0"/>
    <x v="0"/>
    <x v="19"/>
    <x v="114"/>
    <x v="7"/>
    <x v="114"/>
    <x v="114"/>
    <x v="113"/>
    <d v="2025-01-01T00:00:00"/>
    <d v="2025-12-31T00:00:00"/>
    <n v="2025"/>
    <s v="Ambientes de formación adecuados, unidades productivas, laboratorios, talleres, biblioteca"/>
    <s v="Computadores, Impresora, Materiales de formación, Video beem, internet, tv,"/>
    <s v="Coordinador de formación, coordinadores academicos e instructores"/>
    <s v="Edwin Hernando Mayorg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818"/>
    <s v="Cupos  en Formación Titulada del SENA"/>
    <n v="15549"/>
    <n v="14155"/>
    <n v="0.9103"/>
    <n v="0"/>
    <x v="0"/>
    <x v="11"/>
    <x v="73"/>
    <x v="7"/>
    <x v="73"/>
    <x v="73"/>
    <x v="73"/>
    <d v="2025-01-01T00:00:00"/>
    <d v="2025-12-31T00:00:00"/>
    <n v="2025"/>
    <s v="AMBIENTES-OFICINAS-TALLERES"/>
    <s v="MOBILIARIO-EQUIPO COMPUTO-INTERNET-APLICATIVOS- MAQUINARIA Y EQUIPOS"/>
    <s v="COORDINACION ACADEMICA-INSTRUCTORES"/>
    <s v="NELSON PINO"/>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818"/>
    <s v="Cupos  en Formación Titulada del SENA"/>
    <n v="9974"/>
    <n v="9074"/>
    <n v="0.90980000000000005"/>
    <n v="0"/>
    <x v="0"/>
    <x v="14"/>
    <x v="94"/>
    <x v="7"/>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818"/>
    <s v="Cupos  en Formación Titulada del SENA"/>
    <n v="10099"/>
    <n v="9730"/>
    <n v="0.96350000000000002"/>
    <n v="0"/>
    <x v="0"/>
    <x v="17"/>
    <x v="95"/>
    <x v="7"/>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818"/>
    <s v="Cupos  en Formación Titulada del SENA"/>
    <n v="17056"/>
    <n v="15619"/>
    <n v="0.91569999999999996"/>
    <n v="0"/>
    <x v="0"/>
    <x v="19"/>
    <x v="96"/>
    <x v="7"/>
    <x v="96"/>
    <x v="96"/>
    <x v="96"/>
    <d v="2025-01-01T00:00:00"/>
    <d v="2025-12-31T00:00:00"/>
    <n v="2025"/>
    <s v="El Centro de formación cuenta con 7 naves con distintos ambientes de formación para atender la meta de 17.056 Cupos en Formación Titulada del SENA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5 contratará 326 instructores para atender las distintas formaciones matriculadas durante la vigencia de Cupos en Formación Titulada del SENA"/>
    <s v="&quot;Marco Tulio Raqmirez Jorge Jaime Mendoza Patricia Liliana Correa Rosa Elvira Rubio&quot;"/>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818"/>
    <s v="Cupos  en Formación Titulada del SENA"/>
    <n v="11208"/>
    <n v="10274"/>
    <n v="0.91669999999999996"/>
    <n v="0"/>
    <x v="0"/>
    <x v="11"/>
    <x v="74"/>
    <x v="7"/>
    <x v="74"/>
    <x v="74"/>
    <x v="74"/>
    <d v="2025-01-01T00:00:00"/>
    <d v="2025-12-31T00:00:00"/>
    <n v="2025"/>
    <s v="Oficina - Computador - Conexión a Internet"/>
    <s v="Seguimiento Mensual Estadístico - Informes de Análisis De Seguimiento A Metas"/>
    <s v="Gestión Administrativa - Instructores"/>
    <s v="ADA LORENA CERON"/>
    <s v="COORDINADORA 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818"/>
    <s v="Cupos  en Formación Titulada del SENA"/>
    <n v="16472"/>
    <n v="15680"/>
    <n v="0.95189999999999997"/>
    <n v="0"/>
    <x v="0"/>
    <x v="19"/>
    <x v="88"/>
    <x v="7"/>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818"/>
    <s v="Cupos  en Formación Titulada del SENA"/>
    <n v="8780"/>
    <n v="7747"/>
    <n v="0.88229999999999997"/>
    <n v="0"/>
    <x v="0"/>
    <x v="10"/>
    <x v="71"/>
    <x v="7"/>
    <x v="71"/>
    <x v="71"/>
    <x v="71"/>
    <d v="2025-01-01T00:00:00"/>
    <d v="2025-12-31T00:00:00"/>
    <n v="2025"/>
    <s v="Equipos de Cómputo"/>
    <s v="Papelería e Internet"/>
    <s v="Apoyos Técnicos"/>
    <s v="Yuri Lorena Fierr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818"/>
    <s v="Cupos  en Formación Titulada del SENA"/>
    <n v="10765"/>
    <n v="10035"/>
    <n v="0.93220000000000003"/>
    <n v="0"/>
    <x v="0"/>
    <x v="25"/>
    <x v="100"/>
    <x v="7"/>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818"/>
    <s v="Cupos  en Formación Titulada del SENA"/>
    <n v="14486"/>
    <n v="14189"/>
    <n v="0.97950000000000004"/>
    <n v="0"/>
    <x v="0"/>
    <x v="26"/>
    <x v="101"/>
    <x v="7"/>
    <x v="101"/>
    <x v="101"/>
    <x v="101"/>
    <d v="2025-01-01T00:00:00"/>
    <d v="2025-12-31T00:00:00"/>
    <n v="2025"/>
    <s v="Ambientes de formación, equipos de computo, materiales de formación y herramientas de apoyo."/>
    <s v="Simuladores, plataformas digitales, software especializados y acceso a conectividad. internet."/>
    <s v="Instructores técnicos e instructores transversales y/o claves"/>
    <s v="Mónica Lucia Mancipe Rivera"/>
    <s v="Coordinadora Académica de programas titulad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818"/>
    <s v="Cupos  en Formación Titulada del SENA"/>
    <n v="9831"/>
    <n v="9159"/>
    <n v="0.93159999999999998"/>
    <n v="0"/>
    <x v="0"/>
    <x v="20"/>
    <x v="103"/>
    <x v="7"/>
    <x v="103"/>
    <x v="103"/>
    <x v="103"/>
    <d v="2025-01-01T00:00:00"/>
    <d v="2025-12-31T00:00:00"/>
    <n v="2025"/>
    <s v="Oficinas, insumos y elementos de oficina"/>
    <s v="Computador, Softwares, bases de datos, aplicativos y plataformas virtual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818"/>
    <s v="Cupos  en Formación Titulada del SENA"/>
    <n v="18804"/>
    <n v="18422"/>
    <n v="0.97970000000000002"/>
    <n v="0"/>
    <x v="0"/>
    <x v="20"/>
    <x v="104"/>
    <x v="7"/>
    <x v="104"/>
    <x v="104"/>
    <x v="104"/>
    <d v="2025-01-01T00:00:00"/>
    <d v="2025-12-31T00:00:00"/>
    <n v="2025"/>
    <s v="OFICINAS DOTADAS CON MOBILIARIO"/>
    <s v="COMPUTADORES CON INTERNET, VIDEO BEAM, MATERIALES DE FORAMCIÓN"/>
    <s v="INSTRUCTORES - COORDINADORES ACADÉMICOS -"/>
    <s v="CAMILO GARC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818"/>
    <s v="Cupos  en Formación Titulada del SENA"/>
    <n v="6321"/>
    <n v="6430"/>
    <n v="1.0172000000000001"/>
    <n v="0"/>
    <x v="0"/>
    <x v="13"/>
    <x v="76"/>
    <x v="7"/>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818"/>
    <s v="Cupos  en Formación Titulada del SENA"/>
    <n v="20310"/>
    <n v="18824"/>
    <n v="0.92679999999999996"/>
    <n v="0"/>
    <x v="0"/>
    <x v="12"/>
    <x v="75"/>
    <x v="7"/>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818"/>
    <s v="Cupos  en Formación Titulada del SENA"/>
    <n v="10933"/>
    <n v="10069"/>
    <n v="0.92100000000000004"/>
    <n v="0"/>
    <x v="0"/>
    <x v="14"/>
    <x v="77"/>
    <x v="7"/>
    <x v="77"/>
    <x v="77"/>
    <x v="77"/>
    <d v="2025-01-01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49 instructores de planta y 125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818"/>
    <s v="Cupos  en Formación Titulada del SENA"/>
    <n v="15642"/>
    <n v="13399"/>
    <n v="0.85660000000000003"/>
    <n v="0"/>
    <x v="0"/>
    <x v="15"/>
    <x v="79"/>
    <x v="7"/>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818"/>
    <s v="Cupos  en Formación Titulada del SENA"/>
    <n v="2328"/>
    <n v="2235"/>
    <n v="0.96009999999999995"/>
    <n v="0"/>
    <x v="0"/>
    <x v="27"/>
    <x v="102"/>
    <x v="7"/>
    <x v="102"/>
    <x v="102"/>
    <x v="102"/>
    <d v="2025-01-01T00:00:00"/>
    <d v="2025-12-31T00:00:00"/>
    <n v="2025"/>
    <s v="instalaciones del centro de produccion y transformacion agroindustrial de la Orinoquia"/>
    <s v="materiales de formacion, internet"/>
    <s v="coordinacion academica, instructores"/>
    <s v="Jenny Liliana Castill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818"/>
    <s v="Cupos  en Formación Titulada del SENA"/>
    <n v="12819"/>
    <n v="11428"/>
    <n v="0.89149999999999996"/>
    <n v="0"/>
    <x v="0"/>
    <x v="21"/>
    <x v="105"/>
    <x v="7"/>
    <x v="105"/>
    <x v="105"/>
    <x v="105"/>
    <d v="2025-01-01T00:00:00"/>
    <d v="2025-12-31T00:00:00"/>
    <n v="2025"/>
    <s v="Se cuenta con ambiente con las condiciones para el desarrollo de la actividad de formación titulada"/>
    <s v="Se cuenta con las herramientas técnicas, plataformas, para el desarrollo de las actividades asociadas a formación titulada"/>
    <s v="El Centro de Formación cuenta con el apoyo de Instructores para liderar formación titulada"/>
    <s v="Maria Claudia Boss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818"/>
    <s v="Cupos  en Formación Titulada del SENA"/>
    <n v="4374"/>
    <n v="4283"/>
    <n v="0.97919999999999996"/>
    <n v="0"/>
    <x v="0"/>
    <x v="24"/>
    <x v="99"/>
    <x v="7"/>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818"/>
    <s v="Cupos  en Formación Titulada del SENA"/>
    <n v="5071"/>
    <n v="4719"/>
    <n v="0.93059999999999998"/>
    <n v="0"/>
    <x v="0"/>
    <x v="28"/>
    <x v="107"/>
    <x v="7"/>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818"/>
    <s v="Cupos  en Formación Titulada del SENA"/>
    <n v="5782"/>
    <n v="5562"/>
    <n v="0.96199999999999997"/>
    <n v="0"/>
    <x v="0"/>
    <x v="28"/>
    <x v="106"/>
    <x v="7"/>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818"/>
    <s v="Cupos  en Formación Titulada del SENA"/>
    <n v="9777"/>
    <n v="8952"/>
    <n v="0.91559999999999997"/>
    <n v="0"/>
    <x v="0"/>
    <x v="28"/>
    <x v="108"/>
    <x v="7"/>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818"/>
    <s v="Cupos  en Formación Titulada del SENA"/>
    <n v="36607"/>
    <n v="35172"/>
    <n v="0.96079999999999999"/>
    <n v="0"/>
    <x v="0"/>
    <x v="22"/>
    <x v="109"/>
    <x v="7"/>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818"/>
    <s v="Cupos  en Formación Titulada del SENA"/>
    <n v="12146"/>
    <n v="11574"/>
    <n v="0.95289999999999997"/>
    <n v="0"/>
    <x v="0"/>
    <x v="16"/>
    <x v="81"/>
    <x v="7"/>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818"/>
    <s v="Cupos  en Formación Titulada del SENA"/>
    <n v="3940"/>
    <n v="3988"/>
    <n v="1.0122"/>
    <n v="0"/>
    <x v="0"/>
    <x v="29"/>
    <x v="110"/>
    <x v="7"/>
    <x v="110"/>
    <x v="110"/>
    <x v="109"/>
    <d v="2025-01-01T00:00:00"/>
    <d v="2025-12-31T00:00:00"/>
    <n v="2025"/>
    <s v="Infraestructura, Maquinaria y Equipos, Mobiliarios"/>
    <s v="Computadores, impresoras, telefonos moviles, software"/>
    <s v="Funcionarios, Contratistas"/>
    <s v="Gresel Bermudez Davis, Melania Francis Davis"/>
    <s v="Coordinadora Academica, 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818"/>
    <s v="Cupos  en Formación Titulada del SENA"/>
    <n v="17370"/>
    <n v="16624"/>
    <n v="0.95709999999999995"/>
    <n v="0"/>
    <x v="0"/>
    <x v="18"/>
    <x v="86"/>
    <x v="7"/>
    <x v="86"/>
    <x v="86"/>
    <x v="86"/>
    <d v="2025-01-01T00:00:00"/>
    <d v="2025-12-31T00:00:00"/>
    <n v="2025"/>
    <s v="Ofina que cuenta con su dotacion (Escritoria, Silla)"/>
    <s v="Cuenta con 1 Computador conexión de Wifi"/>
    <s v="Un apoyo administrativo y 6 instructores de seguimiento etapa productiva"/>
    <s v="Jose Giovanny Vera Jurad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818"/>
    <s v="Cupos  en Formación Titulada del SENA"/>
    <n v="2571"/>
    <n v="2410"/>
    <n v="0.93740000000000001"/>
    <n v="0"/>
    <x v="0"/>
    <x v="30"/>
    <x v="113"/>
    <x v="7"/>
    <x v="113"/>
    <x v="113"/>
    <x v="112"/>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SENA Sofia Plus, Zajuna"/>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818"/>
    <s v="Cupos  en Formación Titulada del SENA"/>
    <n v="624"/>
    <n v="591"/>
    <n v="0.94710000000000005"/>
    <n v="0"/>
    <x v="0"/>
    <x v="32"/>
    <x v="117"/>
    <x v="7"/>
    <x v="117"/>
    <x v="117"/>
    <x v="116"/>
    <d v="2025-01-01T00:00:00"/>
    <d v="2025-12-31T00:00:00"/>
    <n v="2025"/>
    <s v="SEDE CUERVO ARAOZ CENTRO DE FORMACIÓN, AULAS, AMBIENTES DE FORMACIÓN CELULARES Y TABLET DE APRENDICES"/>
    <s v="EQUIPOS DE COMPUTO, INTERNET, CELULARES, TABLET, PLANES DE DATOS, APLICATIVOS INSTITUCIONALES"/>
    <s v="COORDINADOR ACADEMICO, COORDINADOR DE FORMACIÓN Y APOYOS; APRENDICES"/>
    <s v="DANIEL FERNANDO SANCHEZ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6"/>
    <s v="Cupos de formación Técnica Laboral y Otros SENA"/>
    <n v="2613"/>
    <n v="2291"/>
    <n v="0.87680000000000002"/>
    <n v="0"/>
    <x v="0"/>
    <x v="9"/>
    <x v="80"/>
    <x v="8"/>
    <x v="80"/>
    <x v="80"/>
    <x v="80"/>
    <d v="2025-01-01T00:00:00"/>
    <d v="2025-12-31T00:00:00"/>
    <n v="2025"/>
    <s v="Ambientes de formación en centro /Ambientes de formación Escuela Nacional de la Calidad del Café/ Ambientes de formación externos del sector productivo y gubernamental"/>
    <s v="Plataforma de apoyo a la formación LMS Territorium / Plataforma Sofia Plus / Internet / equipos de computo / Video Beam / kit tecnologicos campesena/aula movil"/>
    <s v="Instructores de planta y contratistas, Coordinador academico regular, apoyo administrativo, profesionales agrosena"/>
    <s v="Yeny Granada"/>
    <s v="Coordinador academico de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6"/>
    <s v="Cupos de formación Técnica Laboral y Otros SENA"/>
    <n v="2529"/>
    <n v="2193"/>
    <n v="0.86709999999999998"/>
    <n v="0"/>
    <x v="0"/>
    <x v="9"/>
    <x v="116"/>
    <x v="8"/>
    <x v="116"/>
    <x v="116"/>
    <x v="115"/>
    <d v="2025-01-01T00:00:00"/>
    <d v="2025-12-31T00:00:00"/>
    <n v="2025"/>
    <s v="Ambientes de formación en centro/ ambientes de formación externos"/>
    <s v="Plataforma de apoyo a la formación/ ELMS/ Plataforma Sofia plus/ internet/ equipos de computo"/>
    <s v="Instructores de planta y Contratistas/ Apoyo administrativos"/>
    <s v="Coordinaciones academicas programas especiales y formación regular"/>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6"/>
    <s v="Cupos de formación Técnica Laboral y Otros SENA"/>
    <n v="2444"/>
    <n v="2104"/>
    <n v="0.8609"/>
    <n v="0"/>
    <x v="0"/>
    <x v="9"/>
    <x v="69"/>
    <x v="8"/>
    <x v="69"/>
    <x v="69"/>
    <x v="69"/>
    <d v="2025-01-01T00:00:00"/>
    <d v="2025-12-31T00:00:00"/>
    <n v="2025"/>
    <s v="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
    <s v="Manuales, guías, procedimientos, proyectos formativos, herramientas virtuales para la formación, planeación pedagógica, software para la administración educativa. Tecnoparque como acelerador de proyectos de innovación y parte del ecosistema SENNOVA de I+D+i"/>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A ACADÉMIC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6"/>
    <s v="Cupos de formación Técnica Laboral y Otros SENA"/>
    <n v="3479"/>
    <n v="3215"/>
    <n v="0.92410000000000003"/>
    <n v="0"/>
    <x v="0"/>
    <x v="9"/>
    <x v="70"/>
    <x v="8"/>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6"/>
    <s v="Cupos de formación Técnica Laboral y Otros SENA"/>
    <n v="2997"/>
    <n v="2376"/>
    <n v="0.79279999999999995"/>
    <n v="0"/>
    <x v="0"/>
    <x v="9"/>
    <x v="83"/>
    <x v="8"/>
    <x v="83"/>
    <x v="83"/>
    <x v="83"/>
    <d v="2025-01-01T00:00:00"/>
    <d v="2025-12-31T00:00:00"/>
    <n v="2025"/>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6"/>
    <s v="Cupos de formación Técnica Laboral y Otros SENA"/>
    <n v="13626"/>
    <n v="12876"/>
    <n v="0.94499999999999995"/>
    <n v="0"/>
    <x v="0"/>
    <x v="8"/>
    <x v="66"/>
    <x v="8"/>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6"/>
    <s v="Cupos de formación Técnica Laboral y Otros SENA"/>
    <n v="6309"/>
    <n v="6549"/>
    <n v="1.038"/>
    <n v="0"/>
    <x v="0"/>
    <x v="8"/>
    <x v="111"/>
    <x v="8"/>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6"/>
    <s v="Cupos de formación Técnica Laboral y Otros SENA"/>
    <n v="10884"/>
    <n v="10619"/>
    <n v="0.97570000000000001"/>
    <n v="0"/>
    <x v="0"/>
    <x v="7"/>
    <x v="84"/>
    <x v="8"/>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6"/>
    <s v="Cupos de formación Técnica Laboral y Otros SENA"/>
    <n v="11438"/>
    <n v="11101"/>
    <n v="0.97050000000000003"/>
    <n v="0"/>
    <x v="0"/>
    <x v="7"/>
    <x v="85"/>
    <x v="8"/>
    <x v="85"/>
    <x v="85"/>
    <x v="85"/>
    <d v="2025-01-01T00:00:00"/>
    <d v="2025-12-31T00:00:00"/>
    <n v="2025"/>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6"/>
    <s v="Cupos de formación Técnica Laboral y Otros SENA"/>
    <n v="10874"/>
    <n v="11232"/>
    <n v="1.0328999999999999"/>
    <n v="0"/>
    <x v="0"/>
    <x v="7"/>
    <x v="87"/>
    <x v="8"/>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6"/>
    <s v="Cupos de formación Técnica Laboral y Otros SENA"/>
    <n v="21525"/>
    <n v="22401"/>
    <n v="1.0407"/>
    <n v="0"/>
    <x v="0"/>
    <x v="7"/>
    <x v="65"/>
    <x v="8"/>
    <x v="65"/>
    <x v="65"/>
    <x v="65"/>
    <d v="2025-01-01T00:00:00"/>
    <d v="2025-12-31T00:00:00"/>
    <n v="2025"/>
    <s v="Ambientes de Formación, Talleres pendientes en proceso de modernizacion"/>
    <s v="Equipo de Computo, Equipo de Audivisuales,"/>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6"/>
    <s v="Cupos de formación Técnica Laboral y Otros SENA"/>
    <n v="6412"/>
    <n v="6085"/>
    <n v="0.94899999999999995"/>
    <n v="0"/>
    <x v="0"/>
    <x v="11"/>
    <x v="72"/>
    <x v="8"/>
    <x v="72"/>
    <x v="72"/>
    <x v="72"/>
    <d v="2025-01-01T00:00:00"/>
    <d v="2025-12-31T00:00:00"/>
    <n v="2025"/>
    <s v="Sedes propias, subsedes y arrendamientos"/>
    <s v="computadores, impresora, Internet, Papelería, Mueble, silla, tableros, video beam sillas y mesas"/>
    <s v="Dos coordinadores academicos,Instructores"/>
    <s v="Franco Garzón - Yensi Acost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6"/>
    <s v="Cupos de formación Técnica Laboral y Otros SENA"/>
    <n v="5138"/>
    <n v="4917"/>
    <n v="0.95699999999999996"/>
    <n v="0"/>
    <x v="0"/>
    <x v="20"/>
    <x v="89"/>
    <x v="8"/>
    <x v="89"/>
    <x v="89"/>
    <x v="89"/>
    <d v="2025-01-01T00:00:00"/>
    <d v="2025-12-31T00:00:00"/>
    <n v="2025"/>
    <s v="Aulas móviles, 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6"/>
    <s v="Cupos de formación Técnica Laboral y Otros SENA"/>
    <n v="17001"/>
    <n v="16159"/>
    <n v="0.95050000000000001"/>
    <n v="0"/>
    <x v="0"/>
    <x v="12"/>
    <x v="90"/>
    <x v="8"/>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6"/>
    <s v="Cupos de formación Técnica Laboral y Otros SENA"/>
    <n v="8052"/>
    <n v="7323"/>
    <n v="0.90949999999999998"/>
    <n v="0"/>
    <x v="0"/>
    <x v="21"/>
    <x v="91"/>
    <x v="8"/>
    <x v="91"/>
    <x v="91"/>
    <x v="91"/>
    <d v="2025-01-01T00:00:00"/>
    <d v="2025-12-31T00:00:00"/>
    <n v="2025"/>
    <s v="se requiere fortalecimiento de la infraestructura fisica de las Sedes Hachón y Naranjos, se requieren ambientes de formación, así sea por tecnologia medular que no requiere licencias."/>
    <s v="Infraestructura tecnologica, Diseños curriculares actualizados y fortalecimiento de competencias de instructores en las ultimos avances tecnologicos del sector primario, Zajuna"/>
    <s v="Instructores de Planta, contrato, personal administrativo, apoyos administrativos, equipo de bienestar al aprendiz, bibliotecas, Administración Educativa, SENNOVA - Coordinadores académicos y de formacion"/>
    <s v="Gladys Gutierrez Sarmient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6"/>
    <s v="Cupos de formación Técnica Laboral y Otros SENA"/>
    <n v="10203"/>
    <n v="8616"/>
    <n v="0.84450000000000003"/>
    <n v="0"/>
    <x v="0"/>
    <x v="15"/>
    <x v="78"/>
    <x v="8"/>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ci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6"/>
    <s v="Cupos de formación Técnica Laboral y Otros SENA"/>
    <n v="15101"/>
    <n v="13362"/>
    <n v="0.88480000000000003"/>
    <n v="0"/>
    <x v="0"/>
    <x v="22"/>
    <x v="92"/>
    <x v="8"/>
    <x v="92"/>
    <x v="92"/>
    <x v="92"/>
    <d v="2025-01-01T00:00:00"/>
    <d v="2025-12-31T00:00:00"/>
    <n v="2025"/>
    <s v="El Centro cuenta con los recursos disponibles para el cumplimiento de los indicadore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6"/>
    <s v="Cupos de formación Técnica Laboral y Otros SENA"/>
    <n v="2990"/>
    <n v="2830"/>
    <n v="0.94650000000000001"/>
    <n v="0"/>
    <x v="0"/>
    <x v="16"/>
    <x v="93"/>
    <x v="8"/>
    <x v="93"/>
    <x v="93"/>
    <x v="93"/>
    <d v="2025-01-01T00:00:00"/>
    <d v="2025-12-31T00:00:00"/>
    <n v="2025"/>
    <s v="Ambientes de formaci n internos y extenos, salas de computo, biblioteca, coliseo del centro de formaci n"/>
    <s v="MAQUINARIA Y EQUIPO DE ACUERDO CON LAS FORMACIONES DESARROLLADAS POR EL CENTRO DE FORMACI N, EQUIPOS DE COMPUTO, CONECTIVIDAD, EQUIPOS PARA PROYECCI N"/>
    <s v="Instructores del Centro de Formaci n"/>
    <s v="Valentina Franco Gutiérrez"/>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6"/>
    <s v="Cupos de formación Técnica Laboral y Otros SENA"/>
    <n v="5187"/>
    <n v="4698"/>
    <n v="0.90569999999999995"/>
    <n v="0"/>
    <x v="0"/>
    <x v="17"/>
    <x v="112"/>
    <x v="8"/>
    <x v="112"/>
    <x v="112"/>
    <x v="111"/>
    <d v="2025-01-01T00:00:00"/>
    <d v="2025-12-31T00:00:00"/>
    <n v="2025"/>
    <s v="Instalaciones locativas, ambientes de formación o aulas de clase, aulas virtuales"/>
    <s v="Computadores, Mobiliario Ambientes Formación, Red de Internet, Software para clases virtuales instalados en PC aprendices e instructores, Software para desarrollo de la formación, materiales de formación."/>
    <s v="Instructores y Coordinadores Académicos"/>
    <s v="&quot;Gustavo Adolfo Gallego Wilman Hernan Correa L&quot;"/>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6"/>
    <s v="Cupos de formación Técnica Laboral y Otros SENA"/>
    <n v="7390"/>
    <n v="6287"/>
    <n v="0.85070000000000001"/>
    <n v="0"/>
    <x v="0"/>
    <x v="19"/>
    <x v="114"/>
    <x v="8"/>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VIO ARMANDO MEDINA CALDERON ANDRES JOSUE PIÑEROS HERNANDEZ MARIO WILLIAM DAZA TRIANA"/>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6"/>
    <s v="Cupos de formación Técnica Laboral y Otros SENA"/>
    <n v="10322"/>
    <n v="9596"/>
    <n v="0.92969999999999997"/>
    <n v="0"/>
    <x v="0"/>
    <x v="11"/>
    <x v="73"/>
    <x v="8"/>
    <x v="73"/>
    <x v="73"/>
    <x v="73"/>
    <d v="2025-01-01T00:00:00"/>
    <d v="2025-12-31T00:00:00"/>
    <n v="2025"/>
    <s v="AMBIENTES-OFICINAS-TALLERES"/>
    <s v="MOBILIARIO-EQUIPO COMPUTO-INTERNET-APLICATIVOS- MAQUINARIA Y EQUIPOS"/>
    <s v="COORDINACION ACADEMICA-INSTRUCTORES"/>
    <s v="NELSON PINO"/>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6"/>
    <s v="Cupos de formación Técnica Laboral y Otros SENA"/>
    <n v="7474"/>
    <n v="6769"/>
    <n v="0.90569999999999995"/>
    <n v="0"/>
    <x v="0"/>
    <x v="14"/>
    <x v="94"/>
    <x v="8"/>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6"/>
    <s v="Cupos de formación Técnica Laboral y Otros SENA"/>
    <n v="6057"/>
    <n v="5847"/>
    <n v="0.96530000000000005"/>
    <n v="0"/>
    <x v="0"/>
    <x v="17"/>
    <x v="95"/>
    <x v="8"/>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6"/>
    <s v="Cupos de formación Técnica Laboral y Otros SENA"/>
    <n v="8730"/>
    <n v="8162"/>
    <n v="0.93489999999999995"/>
    <n v="0"/>
    <x v="0"/>
    <x v="19"/>
    <x v="96"/>
    <x v="8"/>
    <x v="96"/>
    <x v="96"/>
    <x v="96"/>
    <d v="2025-01-01T00:00:00"/>
    <d v="2025-12-31T00:00:00"/>
    <n v="2025"/>
    <s v="El Centro de formación cuenta con 7 naves con distintos ambientes de formación para atender la meta de 8.730 Cupos de formación Técnica Laboral y Otros SENA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5 contratará 68 instructores para atender las distintas formaciones matriculadas durante la vigencia Cupos de formación Técnica Laboral y Otros SENA"/>
    <s v="&quot;Marco Tulio Raqmirez Jorge Jaime Mendoza Patricia Liliana Correa Rosa Elvira Rubio&quot;"/>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6"/>
    <s v="Cupos de formación Técnica Laboral y Otros SENA"/>
    <n v="2643"/>
    <n v="2232"/>
    <n v="0.84450000000000003"/>
    <n v="0"/>
    <x v="0"/>
    <x v="16"/>
    <x v="98"/>
    <x v="8"/>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24 Instructores de Planta 66 Instructores de contrato 30 Apoyos Administrativos 3 Coordinaciones academicas 1 Coordinación de Formación"/>
    <s v="Luis Alberto Gómez G. Donaldo Andrés Beltrán P. Nancy Elena Quiroz L. Diana Patricia Lozano C."/>
    <s v="Coordinadores Académicos y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6"/>
    <s v="Cupos de formación Técnica Laboral y Otros SENA"/>
    <n v="6193"/>
    <n v="5786"/>
    <n v="0.93430000000000002"/>
    <n v="0"/>
    <x v="0"/>
    <x v="11"/>
    <x v="74"/>
    <x v="8"/>
    <x v="74"/>
    <x v="74"/>
    <x v="74"/>
    <d v="2025-01-01T00:00:00"/>
    <d v="2025-12-31T00:00:00"/>
    <n v="2025"/>
    <s v="Oficina - Computador - Conexión a Internet"/>
    <s v="Seguimiento Mensual Estadístico - Informes de Análisis De Seguimiento A Metas"/>
    <s v="Gestión Administrativa - Instructores"/>
    <s v="ADA LORENA CERON ROSERO- ANA ALEXANDRA VARGAS"/>
    <s v="COORDINADORA ACADEMICA- COORDINADOR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6"/>
    <s v="Cupos de formación Técnica Laboral y Otros SENA"/>
    <n v="7264"/>
    <n v="6960"/>
    <n v="0.95809999999999995"/>
    <n v="0"/>
    <x v="0"/>
    <x v="17"/>
    <x v="82"/>
    <x v="8"/>
    <x v="82"/>
    <x v="82"/>
    <x v="82"/>
    <d v="2025-01-01T00:00:00"/>
    <d v="2025-12-31T00:00:00"/>
    <n v="2025"/>
    <s v="Ambientes de Formación, Talleres, Laboratorios,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6"/>
    <s v="Cupos de formación Técnica Laboral y Otros SENA"/>
    <n v="11717"/>
    <n v="11312"/>
    <n v="0.96540000000000004"/>
    <n v="0"/>
    <x v="0"/>
    <x v="19"/>
    <x v="88"/>
    <x v="8"/>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6"/>
    <s v="Cupos de formación Técnica Laboral y Otros SENA"/>
    <n v="7806"/>
    <n v="7052"/>
    <n v="0.90339999999999998"/>
    <n v="0"/>
    <x v="0"/>
    <x v="10"/>
    <x v="71"/>
    <x v="8"/>
    <x v="71"/>
    <x v="71"/>
    <x v="71"/>
    <d v="2025-01-01T00:00:00"/>
    <d v="2025-12-31T00:00:00"/>
    <n v="2025"/>
    <s v="Equipos de Cómputo"/>
    <s v="Papelería e Internet"/>
    <s v="Apoyos Técnico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6"/>
    <s v="Cupos de formación Técnica Laboral y Otros SENA"/>
    <n v="9005"/>
    <n v="8620"/>
    <n v="0.95720000000000005"/>
    <n v="0"/>
    <x v="0"/>
    <x v="25"/>
    <x v="100"/>
    <x v="8"/>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6"/>
    <s v="Cupos de formación Técnica Laboral y Otros SENA"/>
    <n v="11756"/>
    <n v="11585"/>
    <n v="0.98550000000000004"/>
    <n v="0"/>
    <x v="0"/>
    <x v="26"/>
    <x v="101"/>
    <x v="8"/>
    <x v="101"/>
    <x v="101"/>
    <x v="101"/>
    <d v="2025-01-01T00:00:00"/>
    <d v="2025-12-31T00:00:00"/>
    <n v="2025"/>
    <s v="Ambientes de formación, equipos de computo, materiales de formación y herramientas de apoyo, bibliografías"/>
    <s v="Simuladores, plataformas digitales, software especializados y acceso a conectividad - internet."/>
    <s v="Instructores técnicos e instructores transversales y/o claves"/>
    <s v="Mónica Lucia Mancipe Rivera"/>
    <s v="Coordinadora Académica de programas titulad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6"/>
    <s v="Cupos de formación Técnica Laboral y Otros SENA"/>
    <n v="7240"/>
    <n v="7013"/>
    <n v="0.96860000000000002"/>
    <n v="0"/>
    <x v="0"/>
    <x v="20"/>
    <x v="103"/>
    <x v="8"/>
    <x v="103"/>
    <x v="103"/>
    <x v="103"/>
    <d v="2025-01-01T00:00:00"/>
    <d v="2025-12-31T00:00:00"/>
    <n v="2025"/>
    <s v="Oficinas, insumos de oficina, ambientes y materiales de formacion"/>
    <s v="Equipos, maquinarias, bases de datos y demás recursos técnicos requeridos para las distintas formaciones y en sus diferentes modalidades acorde a cada red de conocimiento cumpliendo con su diseño curricular"/>
    <s v="Dinamizador del programa e instructores de acuerdo con las áreas temáticas que se requiere según diseño curricular"/>
    <s v="Jose Alejandro Orozco Ocho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6"/>
    <s v="Cupos de formación Técnica Laboral y Otros SENA"/>
    <n v="12927"/>
    <n v="13422"/>
    <n v="1.0383"/>
    <n v="0"/>
    <x v="0"/>
    <x v="20"/>
    <x v="104"/>
    <x v="8"/>
    <x v="104"/>
    <x v="104"/>
    <x v="104"/>
    <d v="2025-01-01T00:00:00"/>
    <d v="2025-12-31T00:00:00"/>
    <n v="2025"/>
    <s v="AMBIENTES DE FORMACIÓN DOTADOS"/>
    <s v="COMPUTADORES CON INTERNET, VIDEO BEAM, MATERIALES DE FORAMCIÓN"/>
    <s v="INSTRUCTORES - COORDINADORES ACADÉMICOS -"/>
    <s v="CAMILO GARC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6"/>
    <s v="Cupos de formación Técnica Laboral y Otros SENA"/>
    <n v="5715"/>
    <n v="5864"/>
    <n v="1.0261"/>
    <n v="0"/>
    <x v="0"/>
    <x v="13"/>
    <x v="76"/>
    <x v="8"/>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6"/>
    <s v="Cupos de formación Técnica Laboral y Otros SENA"/>
    <n v="17544"/>
    <n v="16220"/>
    <n v="0.92449999999999999"/>
    <n v="0"/>
    <x v="0"/>
    <x v="12"/>
    <x v="75"/>
    <x v="8"/>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6"/>
    <s v="Cupos de formación Técnica Laboral y Otros SENA"/>
    <n v="8308"/>
    <n v="7807"/>
    <n v="0.93969999999999998"/>
    <n v="0"/>
    <x v="0"/>
    <x v="14"/>
    <x v="77"/>
    <x v="8"/>
    <x v="77"/>
    <x v="77"/>
    <x v="77"/>
    <d v="2025-01-01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12 instructores de planta y 20 contratistas"/>
    <s v="Marlon Sanch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6"/>
    <s v="Cupos de formación Técnica Laboral y Otros SENA"/>
    <n v="11785"/>
    <n v="10231"/>
    <n v="0.86809999999999998"/>
    <n v="0"/>
    <x v="0"/>
    <x v="15"/>
    <x v="79"/>
    <x v="8"/>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Angelica Carolina Corwin Rondano"/>
    <s v="Coordinadora AP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6"/>
    <s v="Cupos de formación Técnica Laboral y Otros SENA"/>
    <n v="1565"/>
    <n v="1492"/>
    <n v="0.95340000000000003"/>
    <n v="0"/>
    <x v="0"/>
    <x v="27"/>
    <x v="102"/>
    <x v="8"/>
    <x v="102"/>
    <x v="102"/>
    <x v="102"/>
    <d v="2025-01-01T00:00:00"/>
    <d v="2025-12-31T00:00:00"/>
    <n v="2025"/>
    <s v="instalaciones del centro de produccion y transformacion agroindustrial de la Orinoquia"/>
    <s v="plataforma sofia plus, zajuna"/>
    <s v="coordinación académica, instructores"/>
    <s v="Jenny Liliana Castill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6"/>
    <s v="Cupos de formación Técnica Laboral y Otros SENA"/>
    <n v="10310"/>
    <n v="9164"/>
    <n v="0.88880000000000003"/>
    <n v="0"/>
    <x v="0"/>
    <x v="21"/>
    <x v="105"/>
    <x v="8"/>
    <x v="105"/>
    <x v="105"/>
    <x v="105"/>
    <d v="2025-01-01T00:00:00"/>
    <d v="2025-12-31T00:00:00"/>
    <n v="2025"/>
    <s v="Se cuenta con ambiente con las condiciones para el desarrollo de la actividad de formación técnica laboral"/>
    <s v="Se cuenta con ambiente con las condiciones para el desarrollo de la actividad de formación técnica laboral"/>
    <s v="El Centro de Formación cuenta con el apoyo de 167 Instructores para liderar formación técnica laboral"/>
    <s v="Maria Claudia Boss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6"/>
    <s v="Cupos de formación Técnica Laboral y Otros SENA"/>
    <n v="2662"/>
    <n v="2636"/>
    <n v="0.99019999999999997"/>
    <n v="0"/>
    <x v="0"/>
    <x v="24"/>
    <x v="99"/>
    <x v="8"/>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6"/>
    <s v="Cupos de formación Técnica Laboral y Otros SENA"/>
    <n v="3565"/>
    <n v="3307"/>
    <n v="0.92759999999999998"/>
    <n v="0"/>
    <x v="0"/>
    <x v="28"/>
    <x v="107"/>
    <x v="8"/>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6"/>
    <s v="Cupos de formación Técnica Laboral y Otros SENA"/>
    <n v="4222"/>
    <n v="4163"/>
    <n v="0.98599999999999999"/>
    <n v="0"/>
    <x v="0"/>
    <x v="28"/>
    <x v="106"/>
    <x v="8"/>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6"/>
    <s v="Cupos de formación Técnica Laboral y Otros SENA"/>
    <n v="7975"/>
    <n v="7221"/>
    <n v="0.90549999999999997"/>
    <n v="0"/>
    <x v="0"/>
    <x v="28"/>
    <x v="108"/>
    <x v="8"/>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6"/>
    <s v="Cupos de formación Técnica Laboral y Otros SENA"/>
    <n v="27834"/>
    <n v="27286"/>
    <n v="0.98029999999999995"/>
    <n v="0"/>
    <x v="0"/>
    <x v="22"/>
    <x v="109"/>
    <x v="8"/>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6"/>
    <s v="Cupos de formación Técnica Laboral y Otros SENA"/>
    <n v="6513"/>
    <n v="6468"/>
    <n v="0.99309999999999998"/>
    <n v="0"/>
    <x v="0"/>
    <x v="16"/>
    <x v="81"/>
    <x v="8"/>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6"/>
    <s v="Cupos de formación Técnica Laboral y Otros SENA"/>
    <n v="2055"/>
    <n v="1921"/>
    <n v="0.93479999999999996"/>
    <n v="0"/>
    <x v="0"/>
    <x v="29"/>
    <x v="110"/>
    <x v="8"/>
    <x v="110"/>
    <x v="110"/>
    <x v="109"/>
    <d v="2025-01-01T00:00:00"/>
    <d v="2025-12-31T00:00:00"/>
    <n v="2025"/>
    <s v="Infraestructura, Maquinaria y Equipos, Mobiliarios"/>
    <s v="Computadores, impresoras, telefonos moviles, software"/>
    <s v="Funcionarios, Contratistas"/>
    <s v="Gresel Bermudez Davis, Melania Francis Davis"/>
    <s v="Coordinadora Academica, Coor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6"/>
    <s v="Cupos de formación Técnica Laboral y Otros SENA"/>
    <n v="15640"/>
    <n v="14986"/>
    <n v="0.95820000000000005"/>
    <n v="0"/>
    <x v="0"/>
    <x v="18"/>
    <x v="86"/>
    <x v="8"/>
    <x v="86"/>
    <x v="86"/>
    <x v="86"/>
    <d v="2025-01-01T00:00:00"/>
    <d v="2025-12-31T00:00:00"/>
    <n v="2025"/>
    <s v="42 ambientes de formacion dotados (sillas , escritorios y mesas) según la linea tecnologica y 400 ambientes en las instituciones educativas articuladas"/>
    <s v="Computadores, videoBeam, televisores, maquinaria, simuladores, equipos de laboratorio, herramientas, utencilios"/>
    <s v="Tres cooordinadores, 5 apoyos administrativos, 237 Instructores y 2 dinamizadores"/>
    <s v="Robert Chavez Perez; Amalia Maria Martínez Gil y Edgar Valentin"/>
    <s v="Coordinadores Acader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6"/>
    <s v="Cupos de formación Técnica Laboral y Otros SENA"/>
    <n v="1810"/>
    <n v="1733"/>
    <n v="0.95750000000000002"/>
    <n v="0"/>
    <x v="0"/>
    <x v="30"/>
    <x v="113"/>
    <x v="8"/>
    <x v="113"/>
    <x v="113"/>
    <x v="112"/>
    <d v="2025-01-01T00:00:00"/>
    <d v="2025-12-31T00:00:00"/>
    <n v="2025"/>
    <s v="El Centro cuenta una planta física de 10 ambientes de formación dentro de las instalaciones de la institución, dotados de equipos de computo, con un ambiente de cocina, de agroindustria, vivero y un invernadero. Así mismo, se cuenta con dos alianzas estratégicas, uno con el Vicariato Apostólico de Inírida para la atención en la zona rural y otro con la UNIMINUTO, donde se prestan tres ambientes de formación en el CERES (Centro regional de educación superior)."/>
    <s v="Aplicativo Sofia Plus, Zajuna, SIGPA,Biblioteca Virtual"/>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
    <s v="Héctor Eduardo Narváez Pecillo"/>
    <s v="Coordinador del Grupo de Formación Profesional Integral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6"/>
    <s v="Cupos de formación Técnica Laboral y Otros SENA"/>
    <n v="575"/>
    <n v="537"/>
    <n v="0.93389999999999995"/>
    <n v="0"/>
    <x v="0"/>
    <x v="32"/>
    <x v="117"/>
    <x v="8"/>
    <x v="117"/>
    <x v="117"/>
    <x v="116"/>
    <d v="2025-01-01T00:00:00"/>
    <d v="2025-12-31T00:00:00"/>
    <n v="2025"/>
    <s v="SEDE CUERVO ARAOZ CENTRO DE FORMACIÓN, AULAS, AMBIENTES DE FORMACIÓN CELULARES Y TABLET DE APRENDICES"/>
    <s v="EQUIPOS DE COMPUTO, INTERNET, APLICATIVOS INSTITUCIONALES, BIBLIOTECA VIRTUAL, CELULARES, TABLET, PLANES DE DATOS"/>
    <s v="COORDINADOR ACADEMICO, COORDINADOR DE FORMACIÓN Y APOYOS; APRENDICES"/>
    <s v="DANIEL FERNANDO SANCHEZ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274"/>
    <s v="Cupos en formación virtual (incluye Bilinguismo) (incluidos en la Formación Titulada y Complementaria)"/>
    <n v="17938"/>
    <n v="7430"/>
    <n v="0.41420000000000001"/>
    <n v="0"/>
    <x v="0"/>
    <x v="9"/>
    <x v="80"/>
    <x v="9"/>
    <x v="80"/>
    <x v="80"/>
    <x v="80"/>
    <d v="2025-01-01T00:00:00"/>
    <d v="2025-12-31T00:00:00"/>
    <n v="2025"/>
    <s v="Espacio de trabajo de tutores virtuales, sala de instructores CFC, ambientes de formación"/>
    <s v="Plataforma de apoyo a la formación LMS Territorium / Plataforma Sofia Plus / Internet / equipos de computo"/>
    <s v="Instructores de contratistas y de planta / Profesional de Bilingüismo"/>
    <s v="Yeny Granada"/>
    <s v="Coordinador academico de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274"/>
    <s v="Cupos en formación virtual (incluye Bilinguismo) (incluidos en la Formación Titulada y Complementaria)"/>
    <n v="20022"/>
    <n v="11147"/>
    <n v="0.55669999999999997"/>
    <n v="0"/>
    <x v="0"/>
    <x v="9"/>
    <x v="116"/>
    <x v="9"/>
    <x v="116"/>
    <x v="116"/>
    <x v="115"/>
    <d v="2025-01-01T00:00:00"/>
    <d v="2025-12-31T00:00:00"/>
    <n v="2025"/>
    <s v="Ambientes de formación virtual"/>
    <s v="Plataforma de apoyo a la formación/ ELMS/ Plataforma Sofia plus/ internet/ equipos de computo"/>
    <s v="Instructores de planta y Contratistas/ Apoyo administrativos"/>
    <s v="Coordinación Academica de Programa Especial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274"/>
    <s v="Cupos en formación virtual (incluye Bilinguismo) (incluidos en la Formación Titulada y Complementaria)"/>
    <n v="14410"/>
    <n v="9012"/>
    <n v="0.62539999999999996"/>
    <n v="0"/>
    <x v="0"/>
    <x v="9"/>
    <x v="70"/>
    <x v="9"/>
    <x v="70"/>
    <x v="70"/>
    <x v="70"/>
    <d v="2025-01-01T00:00:00"/>
    <d v="2025-12-31T00:00:00"/>
    <n v="2025"/>
    <s v="Instalaciones para impartir formación"/>
    <s v="Plataforma LMS"/>
    <s v="Aprendices Instructores Administrativos"/>
    <s v="Coordinación Académica - Profesionales de Bilingüismo"/>
    <s v="Coordinación Académica - Profesionales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274"/>
    <s v="Cupos en formación virtual (incluye Bilinguismo) (incluidos en la Formación Titulada y Complementaria)"/>
    <n v="9148"/>
    <n v="7045"/>
    <n v="0.77010000000000001"/>
    <n v="0"/>
    <x v="0"/>
    <x v="9"/>
    <x v="83"/>
    <x v="9"/>
    <x v="83"/>
    <x v="83"/>
    <x v="83"/>
    <d v="2025-01-01T00:00:00"/>
    <d v="2025-12-31T00:00:00"/>
    <n v="2025"/>
    <s v="Ambiente de Formación, mobiliario, Computadores, papelería."/>
    <s v="Video Beam o TV, acceso a internet, diseños curriculares, plataforma sofiaplus, biblioteca, bases de datos"/>
    <s v="Coordinadores, Instructores, Apoy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274"/>
    <s v="Cupos en formación virtual (incluye Bilinguismo) (incluidos en la Formación Titulada y Complementaria)"/>
    <n v="41430"/>
    <n v="36010"/>
    <n v="0.86919999999999997"/>
    <n v="0"/>
    <x v="0"/>
    <x v="8"/>
    <x v="66"/>
    <x v="9"/>
    <x v="66"/>
    <x v="66"/>
    <x v="66"/>
    <d v="2025-01-01T00:00:00"/>
    <d v="2025-12-31T00:00:00"/>
    <n v="2025"/>
    <s v="Diseños curriculares"/>
    <s v="Equipos de cómputo, software, aplicativos SENA y acceso a internet"/>
    <s v="Instructores, Coordinadores, Personal administrativo y de apoyo, Personal de servicios generales y Subdirector de centro"/>
    <s v="MONICA GUTIERREZ"/>
    <s v="COORDINADORA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274"/>
    <s v="Cupos en formación virtual (incluye Bilinguismo) (incluidos en la Formación Titulada y Complementaria)"/>
    <n v="15090"/>
    <n v="10279"/>
    <n v="0.68120000000000003"/>
    <n v="0"/>
    <x v="0"/>
    <x v="8"/>
    <x v="111"/>
    <x v="9"/>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274"/>
    <s v="Cupos en formación virtual (incluye Bilinguismo) (incluidos en la Formación Titulada y Complementaria)"/>
    <n v="57730"/>
    <n v="40073"/>
    <n v="0.69410000000000005"/>
    <n v="0"/>
    <x v="0"/>
    <x v="7"/>
    <x v="84"/>
    <x v="9"/>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274"/>
    <s v="Cupos en formación virtual (incluye Bilinguismo) (incluidos en la Formación Titulada y Complementaria)"/>
    <n v="62327"/>
    <n v="38094"/>
    <n v="0.61119999999999997"/>
    <n v="0"/>
    <x v="0"/>
    <x v="7"/>
    <x v="87"/>
    <x v="9"/>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274"/>
    <s v="Cupos en formación virtual (incluye Bilinguismo) (incluidos en la Formación Titulada y Complementaria)"/>
    <n v="104100"/>
    <n v="85036"/>
    <n v="0.81689999999999996"/>
    <n v="0"/>
    <x v="0"/>
    <x v="7"/>
    <x v="65"/>
    <x v="9"/>
    <x v="65"/>
    <x v="65"/>
    <x v="65"/>
    <d v="2025-01-01T00:00:00"/>
    <d v="2025-12-31T00:00:00"/>
    <n v="2025"/>
    <s v="Ambientes de formación, talleres. Pendientes procesos de Mantenimiento en infraestructura y Modernización de ambientes"/>
    <s v="Laboratorio de Bilingüismo, Instalaciones de Software, Equipos de Computo y Diademas. Se presentó un proyecto desde el Centro de Formación a Dirección , sin embargo no se ha recibido aprobación."/>
    <s v="Grupo de Formación Profesional"/>
    <s v="CLAUDIA JIMEN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274"/>
    <s v="Cupos en formación virtual (incluye Bilinguismo) (incluidos en la Formación Titulada y Complementaria)"/>
    <n v="22724"/>
    <n v="19532"/>
    <n v="0.85950000000000004"/>
    <n v="0"/>
    <x v="0"/>
    <x v="11"/>
    <x v="72"/>
    <x v="9"/>
    <x v="72"/>
    <x v="72"/>
    <x v="72"/>
    <d v="2025-01-01T00:00:00"/>
    <d v="2025-12-31T00:00:00"/>
    <n v="2025"/>
    <s v="Sedes propias, subsedes y arrendamientos"/>
    <s v="computadores, impresora, Internet, Papelería, Mueble, silla, tableros, video beam sillas y mesas"/>
    <s v="Dos coordinadores academicos titulada, Instructores , Un profesional Bilingüismo"/>
    <s v="Franco Garzón - Yensi Acost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274"/>
    <s v="Cupos en formación virtual (incluye Bilinguismo) (incluidos en la Formación Titulada y Complementaria)"/>
    <n v="18758"/>
    <n v="12943"/>
    <n v="0.69"/>
    <n v="0"/>
    <x v="0"/>
    <x v="20"/>
    <x v="89"/>
    <x v="9"/>
    <x v="89"/>
    <x v="89"/>
    <x v="89"/>
    <d v="2025-01-01T00:00:00"/>
    <d v="2025-12-31T00:00:00"/>
    <n v="2025"/>
    <s v="Puesto de trabajo, equipo de computo, impresora, utiles de oficina,"/>
    <s v="Procedimientos, guías, aplicativos: Sofía, Sava, LMS Territorium, Base de datos de la biblioteca"/>
    <s v="Instructores, aprendices, apoyo a la formación"/>
    <s v="NEIL RAFAEL PACHECO POMBO"/>
    <s v="Profesional G08- Profesional de Bilingu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274"/>
    <s v="Cupos en formación virtual (incluye Bilinguismo) (incluidos en la Formación Titulada y Complementaria)"/>
    <n v="19788"/>
    <n v="13102"/>
    <n v="0.66210000000000002"/>
    <n v="0"/>
    <x v="0"/>
    <x v="12"/>
    <x v="90"/>
    <x v="9"/>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274"/>
    <s v="Cupos en formación virtual (incluye Bilinguismo) (incluidos en la Formación Titulada y Complementaria)"/>
    <n v="12759"/>
    <n v="5261"/>
    <n v="0.4123"/>
    <n v="0"/>
    <x v="0"/>
    <x v="21"/>
    <x v="91"/>
    <x v="9"/>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Miguel Angel Chicunque - Gladys Gutierrez"/>
    <s v="Coordinadora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274"/>
    <s v="Cupos en formación virtual (incluye Bilinguismo) (incluidos en la Formación Titulada y Complementaria)"/>
    <n v="14687"/>
    <n v="10679"/>
    <n v="0.72709999999999997"/>
    <n v="0"/>
    <x v="0"/>
    <x v="15"/>
    <x v="78"/>
    <x v="9"/>
    <x v="78"/>
    <x v="78"/>
    <x v="78"/>
    <d v="2025-01-01T00:00:00"/>
    <d v="2025-12-31T00:00:00"/>
    <n v="2025"/>
    <s v="No requiere de recursos fisicos al ser una formacion virtual, sin embargo se garantiza espacio para los instructores de esta modalidad de formación"/>
    <s v="Es una formación virtual, pero, de acuerdo con los programas ofertados se garantiza los softwares que demanden las formaciones y equipos / PCU a los instructores de esta modalidad en caso de requerirse"/>
    <s v="1 Coordinador de Formación - 1 Coordinador Academica encargado de la formación virtual - instructores contratados para esta modalidad de formación -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274"/>
    <s v="Cupos en formación virtual (incluye Bilinguismo) (incluidos en la Formación Titulada y Complementaria)"/>
    <n v="20047"/>
    <n v="12837"/>
    <n v="0.64029999999999998"/>
    <n v="0"/>
    <x v="0"/>
    <x v="22"/>
    <x v="92"/>
    <x v="9"/>
    <x v="92"/>
    <x v="92"/>
    <x v="92"/>
    <d v="2025-01-01T00:00:00"/>
    <d v="2025-12-31T00:00:00"/>
    <n v="2025"/>
    <s v="El Centro cuenta con los medios físicos para desarrollar las diferentes actividades con normalidad"/>
    <s v="Se requiere el normal funcionamiento para tal fin"/>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274"/>
    <s v="Cupos en formación virtual (incluye Bilinguismo) (incluidos en la Formación Titulada y Complementaria)"/>
    <n v="35201"/>
    <n v="21138"/>
    <n v="0.60050000000000003"/>
    <n v="0"/>
    <x v="0"/>
    <x v="17"/>
    <x v="112"/>
    <x v="9"/>
    <x v="112"/>
    <x v="112"/>
    <x v="111"/>
    <d v="2025-01-01T00:00:00"/>
    <d v="2025-12-31T00:00:00"/>
    <n v="2025"/>
    <s v="Ambientes formación virtuales"/>
    <s v="Computadores, internet, plataforma, Software para clases virtuales instalados en PC aprendices e instructores, Software para desarrollo de la formación"/>
    <s v="Profesional de Bilingüismo, Instructores virtuales, Coordinadores Académicos"/>
    <s v="&quot;Natalia Marulanda Gustavo Adolfo Gallego Wilman Hernan Correa L&quot;"/>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274"/>
    <s v="Cupos en formación virtual (incluye Bilinguismo) (incluidos en la Formación Titulada y Complementaria)"/>
    <n v="186194"/>
    <n v="118633"/>
    <n v="0.6371"/>
    <n v="0"/>
    <x v="0"/>
    <x v="19"/>
    <x v="114"/>
    <x v="9"/>
    <x v="114"/>
    <x v="114"/>
    <x v="113"/>
    <d v="2025-01-01T00:00:00"/>
    <d v="2025-12-31T00:00:00"/>
    <n v="2025"/>
    <s v="Ambientes de formación virtuales, Plataforma virtual"/>
    <s v="Computadores, Impresora, Materiales de formación,Internet."/>
    <s v="Instructores contratados en áreas de formación de acuerdo a la clasificación de familias dispuesta por la Dirección General."/>
    <s v="ANDRES JOSUE PIÑEROS HERNAND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274"/>
    <s v="Cupos en formación virtual (incluye Bilinguismo) (incluidos en la Formación Titulada y Complementaria)"/>
    <n v="21520"/>
    <n v="14195"/>
    <n v="0.65959999999999996"/>
    <n v="0"/>
    <x v="0"/>
    <x v="11"/>
    <x v="73"/>
    <x v="9"/>
    <x v="73"/>
    <x v="73"/>
    <x v="73"/>
    <d v="2025-01-01T00:00:00"/>
    <d v="2025-12-31T00:00:00"/>
    <n v="2025"/>
    <s v="OFICINA"/>
    <s v="MOBILIARIO-EQUIPO COMPUTO-INTERNET-APLICATIVOS"/>
    <s v="COORDINACION ACADEMICA-INSTRUCTORES"/>
    <s v="DIMAS BOLAÑO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274"/>
    <s v="Cupos en formación virtual (incluye Bilinguismo) (incluidos en la Formación Titulada y Complementaria)"/>
    <n v="11220"/>
    <n v="7842"/>
    <n v="0.69889999999999997"/>
    <n v="0"/>
    <x v="0"/>
    <x v="14"/>
    <x v="94"/>
    <x v="9"/>
    <x v="94"/>
    <x v="94"/>
    <x v="94"/>
    <d v="2025-01-01T00:00:00"/>
    <d v="2025-12-31T00:00:00"/>
    <n v="2025"/>
    <s v="Infraestructura instalada para la ejecución de la formación virtual de acuerdo con el procedimiento de Ingreso"/>
    <s v="Computadores Portátiles, Conectividad a Internet, Plasma, Vídeo Beam, material publicitario (Digital e impreso)"/>
    <s v="5 Instructores Contratistas"/>
    <s v="William Antonio Pujol Rodriguez, Marieth Orcasitas Peñaloza"/>
    <s v="Profesional Programa de Bilingüismo y 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274"/>
    <s v="Cupos en formación virtual (incluye Bilinguismo) (incluidos en la Formación Titulada y Complementaria)"/>
    <n v="31290"/>
    <n v="21514"/>
    <n v="0.68759999999999999"/>
    <n v="0"/>
    <x v="0"/>
    <x v="17"/>
    <x v="95"/>
    <x v="9"/>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274"/>
    <s v="Cupos en formación virtual (incluye Bilinguismo) (incluidos en la Formación Titulada y Complementaria)"/>
    <n v="102978"/>
    <n v="84107"/>
    <n v="0.81669999999999998"/>
    <n v="0"/>
    <x v="0"/>
    <x v="19"/>
    <x v="96"/>
    <x v="9"/>
    <x v="96"/>
    <x v="96"/>
    <x v="96"/>
    <d v="2025-01-01T00:00:00"/>
    <d v="2025-12-31T00:00:00"/>
    <n v="2025"/>
    <s v="Para el cumplimiento de la meta establecida de 102.978 de Cupos en formación virtual (incluye Bilinguismo) (incluidos en la Formación Titulada y Complementaria), el Centro de Formación cuenta con el espacio físico de trabajo para el profesional encargado de la coordinación del programa virtual, también se cuenta con la plataforma para el ambiente virtual de aprendizaje"/>
    <s v="&quot;De igual forma el CF cuenta tiene dotado el puesto de trabajo con equipo de cómputo y conexión para la coordinación del programa virtual y los acceso para la plataforma para el ambiente virtual de aprendizaje ZAJUNA &quot;"/>
    <s v="El Centro de formación para la vigencia 2025 contratará 71 instructores para atender las distintas formaciones matriculadas durante la vigencia Cupos en formación virtual (incluye Bilinguismo) (incluidos en la Formación Titulada y Complementaria)"/>
    <s v="Rosa Elvira Rubi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274"/>
    <s v="Cupos en formación virtual (incluye Bilinguismo) (incluidos en la Formación Titulada y Complementaria)"/>
    <n v="36755"/>
    <n v="23073"/>
    <n v="0.62780000000000002"/>
    <n v="0"/>
    <x v="0"/>
    <x v="16"/>
    <x v="98"/>
    <x v="9"/>
    <x v="98"/>
    <x v="98"/>
    <x v="98"/>
    <d v="2025-01-01T00:00:00"/>
    <d v="2025-12-31T00:00:00"/>
    <n v="2025"/>
    <s v="Oficinas administrativas para el control y seguimiento de la formación virtual."/>
    <s v="Plataformas y recursos educativos SENA."/>
    <s v="Mario Alexander Ruiz. Diana Patricia Lozano C."/>
    <s v="Mario Alexander Ruiz. Diana Patricia Lozano C."/>
    <s v="Dinamizador Bilingüismo 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274"/>
    <s v="Cupos en formación virtual (incluye Bilinguismo) (incluidos en la Formación Titulada y Complementaria)"/>
    <n v="24899"/>
    <n v="19998"/>
    <n v="0.80320000000000003"/>
    <n v="0"/>
    <x v="0"/>
    <x v="11"/>
    <x v="74"/>
    <x v="9"/>
    <x v="74"/>
    <x v="74"/>
    <x v="74"/>
    <d v="2025-01-01T00:00:00"/>
    <d v="2025-12-31T00:00:00"/>
    <n v="2025"/>
    <s v="Oficina - Computador - Conexión a Internet"/>
    <s v="Seguimiento Mensual Estadístico - Informes de Análisis De Seguimiento A Metas"/>
    <s v="Gestión Administrativa - Instructores"/>
    <s v="DIANA VALVERDE"/>
    <s v="lider de bilingu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274"/>
    <s v="Cupos en formación virtual (incluye Bilinguismo) (incluidos en la Formación Titulada y Complementaria)"/>
    <n v="34544"/>
    <n v="24616"/>
    <n v="0.71260000000000001"/>
    <n v="0"/>
    <x v="0"/>
    <x v="17"/>
    <x v="82"/>
    <x v="9"/>
    <x v="82"/>
    <x v="82"/>
    <x v="82"/>
    <d v="2025-01-01T00:00:00"/>
    <d v="2025-12-31T00:00:00"/>
    <n v="2025"/>
    <s v="No aplica"/>
    <s v="Computadores, Plataforma Virtual, Aplicativo de la Entidad y Conexiones a Internet."/>
    <s v="Funcionarios de Planta y Contratistas"/>
    <s v="Fanny Restrepo Morale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274"/>
    <s v="Cupos en formación virtual (incluye Bilinguismo) (incluidos en la Formación Titulada y Complementaria)"/>
    <n v="64270"/>
    <n v="50228"/>
    <n v="0.78149999999999997"/>
    <n v="0"/>
    <x v="0"/>
    <x v="19"/>
    <x v="88"/>
    <x v="9"/>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274"/>
    <s v="Cupos en formación virtual (incluye Bilinguismo) (incluidos en la Formación Titulada y Complementaria)"/>
    <n v="20184"/>
    <n v="14614"/>
    <n v="0.72399999999999998"/>
    <n v="0"/>
    <x v="0"/>
    <x v="10"/>
    <x v="71"/>
    <x v="9"/>
    <x v="71"/>
    <x v="71"/>
    <x v="71"/>
    <d v="2025-01-01T00:00:00"/>
    <d v="2025-12-31T00:00:00"/>
    <n v="2025"/>
    <s v="Equipos de Cómputo"/>
    <s v="Papelería e Internet"/>
    <s v="Apoyos Técnicos"/>
    <s v="Yuri LorenaFierr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274"/>
    <s v="Cupos en formación virtual (incluye Bilinguismo) (incluidos en la Formación Titulada y Complementaria)"/>
    <n v="12640"/>
    <n v="6400"/>
    <n v="0.50629999999999997"/>
    <n v="0"/>
    <x v="0"/>
    <x v="25"/>
    <x v="100"/>
    <x v="9"/>
    <x v="100"/>
    <x v="100"/>
    <x v="100"/>
    <d v="2025-01-01T00:00:00"/>
    <d v="2025-12-31T00:00:00"/>
    <n v="2025"/>
    <s v="Conectividad garantizada"/>
    <s v="Equipo de computo"/>
    <s v="Instructores con el perfil de acuerdo a los programas en form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274"/>
    <s v="Cupos en formación virtual (incluye Bilinguismo) (incluidos en la Formación Titulada y Complementaria)"/>
    <n v="11296"/>
    <n v="7404"/>
    <n v="0.65549999999999997"/>
    <n v="0"/>
    <x v="0"/>
    <x v="26"/>
    <x v="101"/>
    <x v="9"/>
    <x v="101"/>
    <x v="101"/>
    <x v="101"/>
    <d v="2025-01-01T00:00:00"/>
    <d v="2025-12-31T00:00:00"/>
    <n v="2025"/>
    <s v="Ninguno"/>
    <s v="Computador, impresora, acceso internet"/>
    <s v="Instructores y personal de apoyo"/>
    <s v="Edwin Alonso Quintero"/>
    <s v="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274"/>
    <s v="Cupos en formación virtual (incluye Bilinguismo) (incluidos en la Formación Titulada y Complementaria)"/>
    <n v="16467"/>
    <n v="11053"/>
    <n v="0.67120000000000002"/>
    <n v="0"/>
    <x v="0"/>
    <x v="20"/>
    <x v="103"/>
    <x v="9"/>
    <x v="103"/>
    <x v="103"/>
    <x v="103"/>
    <d v="2025-01-01T00:00:00"/>
    <d v="2025-12-31T00:00:00"/>
    <n v="2025"/>
    <s v="Oficinas, insumos de oficina para inscripcion y matriculas"/>
    <s v="Aplicativos, softwares especializados en bilingüismo y bases de datos fundamentales para el desarrollo de la formación virtual"/>
    <s v="Dinamizador del programa e instructores de acuerdo con las áreas temáticas que se requiere según diseño curricular"/>
    <s v="Jose Alejandro Orozco Ocho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274"/>
    <s v="Cupos en formación virtual (incluye Bilinguismo) (incluidos en la Formación Titulada y Complementaria)"/>
    <n v="18049"/>
    <n v="10427"/>
    <n v="0.57769999999999999"/>
    <n v="0"/>
    <x v="0"/>
    <x v="20"/>
    <x v="104"/>
    <x v="9"/>
    <x v="104"/>
    <x v="104"/>
    <x v="104"/>
    <d v="2025-01-01T00:00:00"/>
    <d v="2025-12-31T00:00:00"/>
    <n v="2025"/>
    <s v="AMBIENTES DE FORMACIÓN DOTADOS"/>
    <s v="COMPUTADORES CON INTERNET, VIDEO BEAM, MATERIALES DE FORAMCIÓN"/>
    <s v="INSTRUCTORES - COORDINADORES ACADÉMICOS -"/>
    <s v="CAMILO GARC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274"/>
    <s v="Cupos en formación virtual (incluye Bilinguismo) (incluidos en la Formación Titulada y Complementaria)"/>
    <n v="12800"/>
    <n v="7680"/>
    <n v="0.6"/>
    <n v="0"/>
    <x v="0"/>
    <x v="13"/>
    <x v="76"/>
    <x v="9"/>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274"/>
    <s v="Cupos en formación virtual (incluye Bilinguismo) (incluidos en la Formación Titulada y Complementaria)"/>
    <n v="24969"/>
    <n v="16819"/>
    <n v="0.67359999999999998"/>
    <n v="0"/>
    <x v="0"/>
    <x v="12"/>
    <x v="75"/>
    <x v="9"/>
    <x v="75"/>
    <x v="75"/>
    <x v="75"/>
    <d v="2025-01-01T00:00:00"/>
    <d v="2025-12-31T00:00:00"/>
    <n v="2025"/>
    <s v="No aplica"/>
    <s v="Ambientes virtuales de aprendizaje, computadores, plataformas tecnológica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274"/>
    <s v="Cupos en formación virtual (incluye Bilinguismo) (incluidos en la Formación Titulada y Complementaria)"/>
    <n v="11120"/>
    <n v="5292"/>
    <n v="0.47589999999999999"/>
    <n v="0"/>
    <x v="0"/>
    <x v="14"/>
    <x v="77"/>
    <x v="9"/>
    <x v="77"/>
    <x v="77"/>
    <x v="77"/>
    <d v="2025-01-01T00:00:00"/>
    <d v="2025-12-31T00:00:00"/>
    <n v="2025"/>
    <s v="Ambiente de bilinguismo"/>
    <s v="Computadores"/>
    <s v="8 instructores de planta y 12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274"/>
    <s v="Cupos en formación virtual (incluye Bilinguismo) (incluidos en la Formación Titulada y Complementaria)"/>
    <n v="25688"/>
    <n v="18561"/>
    <n v="0.72260000000000002"/>
    <n v="0"/>
    <x v="0"/>
    <x v="15"/>
    <x v="79"/>
    <x v="9"/>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274"/>
    <s v="Cupos en formación virtual (incluye Bilinguismo) (incluidos en la Formación Titulada y Complementaria)"/>
    <n v="7683"/>
    <n v="4499"/>
    <n v="0.58560000000000001"/>
    <n v="0"/>
    <x v="0"/>
    <x v="27"/>
    <x v="102"/>
    <x v="9"/>
    <x v="102"/>
    <x v="102"/>
    <x v="102"/>
    <d v="2025-01-01T00:00:00"/>
    <d v="2025-12-31T00:00:00"/>
    <n v="2025"/>
    <s v="instalaciones del centro de produccion y transformacion agroindustrial de la Orinoquia"/>
    <s v="plataforma sofia plus, internet, equipos de computo"/>
    <s v="coordinacion academica"/>
    <s v="Jenny Liliana Castill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274"/>
    <s v="Cupos en formación virtual (incluye Bilinguismo) (incluidos en la Formación Titulada y Complementaria)"/>
    <n v="13615"/>
    <n v="11545"/>
    <n v="0.84799999999999998"/>
    <n v="0"/>
    <x v="0"/>
    <x v="21"/>
    <x v="105"/>
    <x v="9"/>
    <x v="105"/>
    <x v="105"/>
    <x v="105"/>
    <d v="2025-01-01T00:00:00"/>
    <d v="2025-12-31T00:00:00"/>
    <n v="2025"/>
    <s v="Se cuenta con ambiente con las condiciones para el desarrollo de las actividades de los cupos en Formación Virtual"/>
    <s v="Se cuenta con las herramientas técnicas, plataformas, para el desarrollo de las actividades asociadas a los cupos en Formación Virtual"/>
    <s v="El Centro de Formación cuenta con el apoyo de 08 Instructores para liderar la formación de los cupos en Formación Virtual"/>
    <s v="Cesar Solano"/>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274"/>
    <s v="Cupos en formación virtual (incluye Bilinguismo) (incluidos en la Formación Titulada y Complementaria)"/>
    <n v="11648"/>
    <n v="8131"/>
    <n v="0.69810000000000005"/>
    <n v="0"/>
    <x v="0"/>
    <x v="24"/>
    <x v="99"/>
    <x v="9"/>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274"/>
    <s v="Cupos en formación virtual (incluye Bilinguismo) (incluidos en la Formación Titulada y Complementaria)"/>
    <n v="15988"/>
    <n v="10443"/>
    <n v="0.6532"/>
    <n v="0"/>
    <x v="0"/>
    <x v="28"/>
    <x v="107"/>
    <x v="9"/>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274"/>
    <s v="Cupos en formación virtual (incluye Bilinguismo) (incluidos en la Formación Titulada y Complementaria)"/>
    <n v="9430"/>
    <n v="4689"/>
    <n v="0.49719999999999998"/>
    <n v="0"/>
    <x v="0"/>
    <x v="28"/>
    <x v="106"/>
    <x v="9"/>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274"/>
    <s v="Cupos en formación virtual (incluye Bilinguismo) (incluidos en la Formación Titulada y Complementaria)"/>
    <n v="13901"/>
    <n v="8969"/>
    <n v="0.6452"/>
    <n v="0"/>
    <x v="0"/>
    <x v="28"/>
    <x v="108"/>
    <x v="9"/>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274"/>
    <s v="Cupos en formación virtual (incluye Bilinguismo) (incluidos en la Formación Titulada y Complementaria)"/>
    <n v="33270"/>
    <n v="19403"/>
    <n v="0.58320000000000005"/>
    <n v="0"/>
    <x v="0"/>
    <x v="22"/>
    <x v="109"/>
    <x v="9"/>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a Grupo Administracion Educativa, Coordinadores Académicos, personal de apoyo"/>
    <s v="Mario Yesid Veloza Montañez"/>
    <s v="Coordinador Académico TIC"/>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274"/>
    <s v="Cupos en formación virtual (incluye Bilinguismo) (incluidos en la Formación Titulada y Complementaria)"/>
    <n v="48947"/>
    <n v="36157"/>
    <n v="0.73870000000000002"/>
    <n v="0"/>
    <x v="0"/>
    <x v="16"/>
    <x v="81"/>
    <x v="9"/>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274"/>
    <s v="Cupos en formación virtual (incluye Bilinguismo) (incluidos en la Formación Titulada y Complementaria)"/>
    <n v="276254"/>
    <n v="169567"/>
    <n v="0.61380000000000001"/>
    <n v="0"/>
    <x v="0"/>
    <x v="29"/>
    <x v="110"/>
    <x v="9"/>
    <x v="110"/>
    <x v="110"/>
    <x v="109"/>
    <d v="2025-01-01T00:00:00"/>
    <d v="2025-12-31T00:00:00"/>
    <n v="2025"/>
    <s v="Infraestructura, Maquinaria y Equipos, Mobiliarios"/>
    <s v="Computadores, impresoras, telefonos moviles, software"/>
    <s v="Funcionarios, Contratistas"/>
    <s v="Silvia Archibold L, Melania Francis D"/>
    <s v="Coordinadora Académica, Coodinadora Prog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274"/>
    <s v="Cupos en formación virtual (incluye Bilinguismo) (incluidos en la Formación Titulada y Complementaria)"/>
    <n v="18613"/>
    <n v="13647"/>
    <n v="0.73319999999999996"/>
    <n v="0"/>
    <x v="0"/>
    <x v="18"/>
    <x v="86"/>
    <x v="9"/>
    <x v="86"/>
    <x v="86"/>
    <x v="86"/>
    <d v="2025-01-01T00:00:00"/>
    <d v="2025-12-31T00:00:00"/>
    <n v="2025"/>
    <s v="No aplica"/>
    <s v="Plataforma Territorium"/>
    <s v="1 Coordinador academico (Parcial), 1 apoyo administartivo y 2 instructores"/>
    <s v="Pedro Suarez Montes"/>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274"/>
    <s v="Cupos en formación virtual (incluye Bilinguismo) (incluidos en la Formación Titulada y Complementaria)"/>
    <n v="11433"/>
    <n v="4214"/>
    <n v="0.36859999999999998"/>
    <n v="0"/>
    <x v="0"/>
    <x v="30"/>
    <x v="113"/>
    <x v="9"/>
    <x v="113"/>
    <x v="113"/>
    <x v="112"/>
    <d v="2025-01-01T00:00:00"/>
    <d v="2025-12-31T00:00:00"/>
    <n v="2025"/>
    <s v="El Centro cuenta una planta física de 10 ambientes de formación dentro de las instalaciones de la institución, dotados de equipos de computo, con un ambiente de cocina, de agroindustria, vivero y un invernadero. Así mismo, se cuenta con dos alianzas estratégicas, uno con el Vicariato Apostólico de Inírida para la atención en la zona rural y otro con la UNIMINUTO, donde se prestan tres ambientes de formación en el CERES (Centro regional de educación superior)."/>
    <s v="Para el cumplimiento de la meta se cuenta con las Plataformas Sofiaplus y Zajuna, así como el acceso a las bases de datos de la biblioteca y con internet, aunque con falencias de conectividad."/>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a nivel virtual se contratación de 8 instructores para cubrir la formación."/>
    <s v="Héctor Eduardo Narváez Pecillo"/>
    <s v="Coordinador del Grupo de Formación Profesional Integral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274"/>
    <s v="Cupos en formación virtual (incluye Bilinguismo) (incluidos en la Formación Titulada y Complementaria)"/>
    <n v="2240"/>
    <n v="1200"/>
    <n v="0.53569999999999995"/>
    <n v="0"/>
    <x v="0"/>
    <x v="32"/>
    <x v="117"/>
    <x v="9"/>
    <x v="117"/>
    <x v="117"/>
    <x v="116"/>
    <d v="2025-01-01T00:00:00"/>
    <d v="2025-12-31T00:00:00"/>
    <n v="2025"/>
    <s v="SEDE CUERVO ARAOZ CENTRO DE FORMACIÓN, AULAS, AMBIENTES DE FORMACIÓN CELULARES Y TABLET DE APRENDICES"/>
    <s v="EQUIPOS DE COMPUTO, INTERNET, APLICATIVOS INSTITUCIONALES, BIBLIOTECA VIRTUAL, CELULARES, TABLET, PLANES DE DATOS"/>
    <s v="COORDINADOR ACADEMICO, COORDINADOR DE FORMACIÓN Y APOYOS; APRENDICES"/>
    <s v="DANIEL FERNANDO SANCHEZ PEÑA"/>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81"/>
    <s v="Certificación TOTAL - Centros de Formación"/>
    <n v="9551"/>
    <n v="9540"/>
    <n v="0.99880000000000002"/>
    <n v="0"/>
    <x v="0"/>
    <x v="9"/>
    <x v="80"/>
    <x v="11"/>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81"/>
    <s v="Certificación TOTAL - Centros de Formación"/>
    <n v="9775"/>
    <n v="6644"/>
    <n v="0.67969999999999997"/>
    <n v="0"/>
    <x v="0"/>
    <x v="9"/>
    <x v="69"/>
    <x v="11"/>
    <x v="69"/>
    <x v="69"/>
    <x v="69"/>
    <d v="2025-01-01T00:00:00"/>
    <d v="2025-12-31T00:00:00"/>
    <n v="2025"/>
    <s v="29 ambientes de formación, instalaciones físicas del centro de formación y la regional, espacios deportivos, lúdicos, culturales y de integración."/>
    <s v="Guias, procesos, procedimientos para la certificación de los aprendices. Herramientas tecnológicas para la gestión. Comités de evaluación y desempeño."/>
    <s v="Equipo de Bienestar al aprendiz, Equipo de administración educativa, gestores de ficha, equipo de ejecución, coordinaciones de formación y académica, apoyos administrativos para la certificación de aprendices"/>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81"/>
    <s v="Certificación TOTAL - Centros de Formación"/>
    <n v="17514"/>
    <n v="9372"/>
    <n v="0.53510000000000002"/>
    <n v="0"/>
    <x v="0"/>
    <x v="9"/>
    <x v="70"/>
    <x v="11"/>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81"/>
    <s v="Certificación TOTAL - Centros de Formación"/>
    <n v="12332"/>
    <n v="10567"/>
    <n v="0.8569"/>
    <n v="0"/>
    <x v="0"/>
    <x v="9"/>
    <x v="83"/>
    <x v="11"/>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81"/>
    <s v="Certificación TOTAL - Centros de Formación"/>
    <n v="99804"/>
    <n v="81754"/>
    <n v="0.81910000000000005"/>
    <n v="0"/>
    <x v="0"/>
    <x v="8"/>
    <x v="66"/>
    <x v="11"/>
    <x v="66"/>
    <x v="66"/>
    <x v="66"/>
    <d v="2025-01-01T00:00:00"/>
    <d v="2025-12-31T00:00:00"/>
    <n v="2025"/>
    <s v="Listado de aprendices con requisitos cumplidos"/>
    <s v="Computadores, acceso a internet y aplicativos SENA"/>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81"/>
    <s v="Certificación TOTAL - Centros de Formación"/>
    <n v="72847"/>
    <n v="50234"/>
    <n v="0.68959999999999999"/>
    <n v="0"/>
    <x v="0"/>
    <x v="8"/>
    <x v="67"/>
    <x v="11"/>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81"/>
    <s v="Certificación TOTAL - Centros de Formación"/>
    <n v="94752"/>
    <n v="58314"/>
    <n v="0.61539999999999995"/>
    <n v="0"/>
    <x v="0"/>
    <x v="8"/>
    <x v="68"/>
    <x v="11"/>
    <x v="68"/>
    <x v="68"/>
    <x v="68"/>
    <d v="2025-01-01T00:00:00"/>
    <d v="2025-12-31T00:00:00"/>
    <n v="2025"/>
    <s v="Ambientes de formación, Mobiliario"/>
    <s v="Herramientas tecnológicas (computadores, video beam, televisor), conexión a internet"/>
    <s v="Instructores, aprendices, personal administrativo"/>
    <s v="Julieth Marrugo Perez"/>
    <s v="Técnico G03- Lide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81"/>
    <s v="Certificación TOTAL - Centros de Formación"/>
    <n v="60659"/>
    <n v="31671"/>
    <n v="0.52210000000000001"/>
    <n v="0"/>
    <x v="0"/>
    <x v="7"/>
    <x v="84"/>
    <x v="11"/>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81"/>
    <s v="Certificación TOTAL - Centros de Formación"/>
    <n v="70242"/>
    <n v="33000"/>
    <n v="0.4698"/>
    <n v="0"/>
    <x v="0"/>
    <x v="7"/>
    <x v="85"/>
    <x v="11"/>
    <x v="85"/>
    <x v="85"/>
    <x v="85"/>
    <d v="2025-01-01T00:00:00"/>
    <d v="2025-12-31T00:00:00"/>
    <n v="2025"/>
    <s v="Oficina, mobiliario."/>
    <s v="Equipos de computo y aplicativos institucionales"/>
    <s v="Apoyo de certificación, apoyo Administración Educativa"/>
    <s v="Consuelo Maria Barrios Padilla"/>
    <s v="Coordinador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81"/>
    <s v="Certificación TOTAL - Centros de Formación"/>
    <n v="63489"/>
    <n v="28992"/>
    <n v="0.45660000000000001"/>
    <n v="0"/>
    <x v="0"/>
    <x v="7"/>
    <x v="87"/>
    <x v="11"/>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81"/>
    <s v="Certificación TOTAL - Centros de Formación"/>
    <n v="109232"/>
    <n v="70116"/>
    <n v="0.64190000000000003"/>
    <n v="0"/>
    <x v="0"/>
    <x v="7"/>
    <x v="65"/>
    <x v="11"/>
    <x v="65"/>
    <x v="65"/>
    <x v="65"/>
    <d v="2025-01-01T00:00:00"/>
    <d v="2025-12-31T00:00:00"/>
    <n v="2025"/>
    <s v="Oficinas Administrativas, Equipos de Computo"/>
    <s v="Equipos de Computo, fortalecimiento de la red de internet"/>
    <s v="Equipo de Administratción Educativa"/>
    <s v="ERIKA ROJAS SANJUANELO"/>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81"/>
    <s v="Certificación TOTAL - Centros de Formación"/>
    <n v="26006"/>
    <n v="21995"/>
    <n v="0.8458"/>
    <n v="0"/>
    <x v="0"/>
    <x v="11"/>
    <x v="72"/>
    <x v="11"/>
    <x v="72"/>
    <x v="72"/>
    <x v="72"/>
    <d v="2025-01-01T00:00:00"/>
    <d v="2025-12-31T00:00:00"/>
    <n v="2025"/>
    <s v="Sedes propias, subsedes y arrendamientos"/>
    <s v="computadores, impresora, Internet, Papelería, Mueble, silla, tableros, video beam sillas y mesas"/>
    <s v="Una Coordinadora de Administraciòn Educativa, Un apoyo Administrativo Certificaciòn"/>
    <s v="Zulma Cristina Ariza Diago"/>
    <s v="Coordinadora Administraciò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81"/>
    <s v="Certificación TOTAL - Centros de Formación"/>
    <n v="37424"/>
    <n v="28958"/>
    <n v="0.77380000000000004"/>
    <n v="0"/>
    <x v="0"/>
    <x v="20"/>
    <x v="89"/>
    <x v="11"/>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81"/>
    <s v="Certificación TOTAL - Centros de Formación"/>
    <n v="32233"/>
    <n v="34678"/>
    <n v="1.0759000000000001"/>
    <n v="0"/>
    <x v="0"/>
    <x v="12"/>
    <x v="90"/>
    <x v="11"/>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81"/>
    <s v="Certificación TOTAL - Centros de Formación"/>
    <n v="21068"/>
    <n v="12896"/>
    <n v="0.61209999999999998"/>
    <n v="0"/>
    <x v="0"/>
    <x v="21"/>
    <x v="91"/>
    <x v="11"/>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Aplicativo SOFIA PLUS - ZAJUNA - TOKEN CON FIRMAS DIGITALES"/>
    <s v="Instructores, Coordinadores Academicos, apoyos administrativos, Administracion Educativa"/>
    <s v="Diomira Hernandez"/>
    <s v="Coordinadora GA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81"/>
    <s v="Certificación TOTAL - Centros de Formación"/>
    <n v="22345"/>
    <n v="12200"/>
    <n v="0.54600000000000004"/>
    <n v="0"/>
    <x v="0"/>
    <x v="15"/>
    <x v="78"/>
    <x v="11"/>
    <x v="78"/>
    <x v="78"/>
    <x v="78"/>
    <d v="2025-01-01T00:00:00"/>
    <d v="2025-12-31T00:00:00"/>
    <n v="2025"/>
    <s v="Infraestructura requerida para desarrollar el proceso de certificación y archivo, por tanto oficinas adecuadas para realizar labores administrativas y de atención al publico"/>
    <s v="Suministrar procesadores de datos, computadores, impresoras para desarrollar la sistematización del proceso de certificación, acceso continuo a plataformas de formación profesional (SOFIAPLUS, TERRITORIUM y demas definidos por la DFP"/>
    <s v="Equipo de gestión educativa y 4 funcionarios de planta, para desarrollar proceso de inscripción, matricula, certificación y demas actividades administrativas propias del proceso"/>
    <s v="Maria Fernanda Cantill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81"/>
    <s v="Certificación TOTAL - Centros de Formación"/>
    <n v="51351"/>
    <n v="40920"/>
    <n v="0.79690000000000005"/>
    <n v="0"/>
    <x v="0"/>
    <x v="22"/>
    <x v="92"/>
    <x v="11"/>
    <x v="92"/>
    <x v="92"/>
    <x v="92"/>
    <d v="2025-01-01T00:00:00"/>
    <d v="2025-12-31T00:00:00"/>
    <n v="2025"/>
    <s v="El centro posee ambientes de formaciion propio, en arriendo y en alianza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81"/>
    <s v="Certificación TOTAL - Centros de Formación"/>
    <n v="53465"/>
    <n v="29904"/>
    <n v="0.55930000000000002"/>
    <n v="0"/>
    <x v="0"/>
    <x v="16"/>
    <x v="93"/>
    <x v="11"/>
    <x v="93"/>
    <x v="93"/>
    <x v="93"/>
    <d v="2025-01-01T00:00:00"/>
    <d v="2025-12-31T00:00:00"/>
    <n v="2025"/>
    <s v="Oficina de administación educativa del Centro de formación"/>
    <s v="Equipos de computo, plataformas SENA"/>
    <s v="Equipo de Administración educativa"/>
    <s v="CARLOS ORLANDO BONNET"/>
    <s v="APOY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81"/>
    <s v="Certificación TOTAL - Centros de Formación"/>
    <n v="27102"/>
    <n v="15709"/>
    <n v="0.5796"/>
    <n v="0"/>
    <x v="0"/>
    <x v="17"/>
    <x v="112"/>
    <x v="11"/>
    <x v="112"/>
    <x v="112"/>
    <x v="111"/>
    <d v="2025-01-01T00:00:00"/>
    <d v="2025-12-31T00:00:00"/>
    <n v="2025"/>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81"/>
    <s v="Certificación TOTAL - Centros de Formación"/>
    <n v="35463"/>
    <n v="29274"/>
    <n v="0.82550000000000001"/>
    <n v="0"/>
    <x v="0"/>
    <x v="11"/>
    <x v="73"/>
    <x v="11"/>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81"/>
    <s v="Certificación TOTAL - Centros de Formación"/>
    <n v="33116"/>
    <n v="23219"/>
    <n v="0.70109999999999995"/>
    <n v="0"/>
    <x v="0"/>
    <x v="14"/>
    <x v="94"/>
    <x v="11"/>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81"/>
    <s v="Certificación TOTAL - Centros de Formación"/>
    <n v="31270"/>
    <n v="17899"/>
    <n v="0.57240000000000002"/>
    <n v="0"/>
    <x v="0"/>
    <x v="17"/>
    <x v="95"/>
    <x v="11"/>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81"/>
    <s v="Certificación TOTAL - Centros de Formación"/>
    <n v="89429"/>
    <n v="55437"/>
    <n v="0.61990000000000001"/>
    <n v="0"/>
    <x v="0"/>
    <x v="19"/>
    <x v="96"/>
    <x v="11"/>
    <x v="96"/>
    <x v="96"/>
    <x v="96"/>
    <d v="2025-01-01T00:00:00"/>
    <d v="2025-12-31T00:00:00"/>
    <n v="2025"/>
    <s v="Para el cumplimiento de la meta establecida de 89.429 Certificación TOTAL - Centros de Formación,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81"/>
    <s v="Certificación TOTAL - Centros de Formación"/>
    <n v="31992"/>
    <n v="14009"/>
    <n v="0.43790000000000001"/>
    <n v="0"/>
    <x v="0"/>
    <x v="16"/>
    <x v="98"/>
    <x v="11"/>
    <x v="98"/>
    <x v="98"/>
    <x v="98"/>
    <d v="2025-01-01T00:00:00"/>
    <d v="2025-12-31T00:00:00"/>
    <n v="2025"/>
    <s v="Oficinas administrativas para el control y seguimiento del proceso de certificación"/>
    <s v="Infraestructura técnica y tecnológica disponible en el centro de formación."/>
    <s v="1 Apoyos Administrativos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81"/>
    <s v="Certificación TOTAL - Centros de Formación"/>
    <n v="27993"/>
    <n v="30741"/>
    <n v="1.0982000000000001"/>
    <n v="0"/>
    <x v="0"/>
    <x v="11"/>
    <x v="74"/>
    <x v="11"/>
    <x v="74"/>
    <x v="74"/>
    <x v="74"/>
    <d v="2025-01-01T00:00:00"/>
    <d v="2025-12-31T00:00:00"/>
    <n v="2025"/>
    <s v="Oficina - Computador - Conexión a Internet"/>
    <s v="Seguimiento Mensual Estadístico - Informes de Análisis De Seguimiento A Metas"/>
    <s v="Gestión Administrativa - Instructores"/>
    <s v="MIRTHA GILMA ESPINOSA"/>
    <s v="Coordinadora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81"/>
    <s v="Certificación TOTAL - Centros de Formación"/>
    <n v="71052"/>
    <n v="56544"/>
    <n v="0.79579999999999995"/>
    <n v="0"/>
    <x v="0"/>
    <x v="19"/>
    <x v="88"/>
    <x v="11"/>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81"/>
    <s v="Certificación TOTAL - Centros de Formación"/>
    <n v="29551"/>
    <n v="21995"/>
    <n v="0.74429999999999996"/>
    <n v="0"/>
    <x v="0"/>
    <x v="10"/>
    <x v="71"/>
    <x v="11"/>
    <x v="71"/>
    <x v="71"/>
    <x v="71"/>
    <d v="2025-01-01T00:00:00"/>
    <d v="2025-12-31T00:00:00"/>
    <n v="2025"/>
    <s v="Equipos de Cómputo"/>
    <s v="Materiales de Formación"/>
    <s v="Instructores"/>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81"/>
    <s v="Certificación TOTAL - Centros de Formación"/>
    <n v="11101"/>
    <n v="6203"/>
    <n v="0.55879999999999996"/>
    <n v="0"/>
    <x v="0"/>
    <x v="23"/>
    <x v="97"/>
    <x v="11"/>
    <x v="97"/>
    <x v="97"/>
    <x v="97"/>
    <d v="2025-01-01T00:00:00"/>
    <d v="2025-12-31T00:00:00"/>
    <n v="2025"/>
    <s v="Oficina de la Coordinación de Formación Profesional Integral"/>
    <s v="Computador, Internet, Papelería"/>
    <s v="Apoyo técnico pre-certificación y certificación, Profesional de Apoyo a la Coordinación Academica, Profesional de Apoyo al despacho de la Subdirec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81"/>
    <s v="Certificación TOTAL - Centros de Formación"/>
    <n v="35688"/>
    <n v="38953"/>
    <n v="1.0914999999999999"/>
    <n v="0"/>
    <x v="0"/>
    <x v="25"/>
    <x v="100"/>
    <x v="11"/>
    <x v="100"/>
    <x v="100"/>
    <x v="100"/>
    <d v="2025-01-01T00:00:00"/>
    <d v="2025-12-31T00:00:00"/>
    <n v="2025"/>
    <s v="Una oficina de atención en la sede de Puerto Asís"/>
    <s v="Contamos con un puesto de trabajo dotados de escritorio, sillas ergonómicas, equipo de computo, celular, disponibilidad de conectividad e impresora."/>
    <s v="Un cargo administrativo para el ejercicio de dicha función: - Encargado Certific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81"/>
    <s v="Certificación TOTAL - Centros de Formación"/>
    <n v="25133"/>
    <n v="27003"/>
    <n v="1.0744"/>
    <n v="0"/>
    <x v="0"/>
    <x v="26"/>
    <x v="101"/>
    <x v="11"/>
    <x v="101"/>
    <x v="101"/>
    <x v="101"/>
    <d v="2025-01-01T00:00:00"/>
    <d v="2025-12-31T00:00:00"/>
    <n v="2025"/>
    <s v="Computador portátil"/>
    <s v="Servidores nacionales, servicio de internet, plataformas de comunicación como teams, teléfono, bases de datos con aprendices para certificar"/>
    <s v="Mas apoyo de instructores de seguimiento, 1 apoyo de sostenimiento"/>
    <s v="Hugo Armando Maturan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81"/>
    <s v="Certificación TOTAL - Centros de Formación"/>
    <n v="30959"/>
    <n v="28362"/>
    <n v="0.91610000000000003"/>
    <n v="0"/>
    <x v="0"/>
    <x v="20"/>
    <x v="103"/>
    <x v="11"/>
    <x v="103"/>
    <x v="103"/>
    <x v="103"/>
    <d v="2025-01-01T00:00:00"/>
    <d v="2025-12-31T00:00:00"/>
    <n v="2025"/>
    <s v="Oficinas, insumos y elementos de oficina para revisión de los estados de los aprendices"/>
    <s v="Softwares y aplicativos para la revisión el seguimiento y estado de los aprendices"/>
    <s v="Dinamizador del programa y personal de apoyo al proceso"/>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81"/>
    <s v="Certificación TOTAL - Centros de Formación"/>
    <n v="45886"/>
    <n v="33468"/>
    <n v="0.72940000000000005"/>
    <n v="0"/>
    <x v="0"/>
    <x v="20"/>
    <x v="104"/>
    <x v="11"/>
    <x v="104"/>
    <x v="104"/>
    <x v="104"/>
    <d v="2025-01-01T00:00:00"/>
    <d v="2025-12-31T00:00:00"/>
    <n v="2025"/>
    <s v="OFICINAS DOTADAS CON MOBILIARIO"/>
    <s v="COMPUTADORES CON INTERNET, VIDEO BEAM, MATERIALES DE FORAMCIÓN"/>
    <s v="PROFESIONALES DE APOYO DE RETENCIÓN - MONITORES"/>
    <s v="JUAN MANUEL JIMIENEZ, MILSON RUIZ, Ismael Enrique Van-Strahlen Peinado"/>
    <s v="COORDINADORES ACADÉMICOS PROGRAMAS DE FORMACIÓN REGULAR Y FIC"/>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81"/>
    <s v="Certificación TOTAL - Centros de Formación"/>
    <n v="54924"/>
    <n v="33011"/>
    <n v="0.60099999999999998"/>
    <n v="0"/>
    <x v="0"/>
    <x v="13"/>
    <x v="76"/>
    <x v="11"/>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81"/>
    <s v="Certificación TOTAL - Centros de Formación"/>
    <n v="46038"/>
    <n v="35081"/>
    <n v="0.76200000000000001"/>
    <n v="0"/>
    <x v="0"/>
    <x v="12"/>
    <x v="75"/>
    <x v="11"/>
    <x v="75"/>
    <x v="75"/>
    <x v="75"/>
    <d v="2025-01-01T00:00:00"/>
    <d v="2025-12-31T00:00:00"/>
    <n v="2025"/>
    <s v="Oficinas"/>
    <s v="Equipos de computo, Internet, Celulares, video beams, Plataforma Sofia plus, planes de datos"/>
    <s v="Coordinadores Académicos, Instructores de seguimiento,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81"/>
    <s v="Certificación TOTAL - Centros de Formación"/>
    <n v="32792"/>
    <n v="31157"/>
    <n v="0.95009999999999994"/>
    <n v="0"/>
    <x v="0"/>
    <x v="14"/>
    <x v="77"/>
    <x v="11"/>
    <x v="77"/>
    <x v="77"/>
    <x v="77"/>
    <d v="2025-01-01T00:00:00"/>
    <d v="2025-12-31T00:00:00"/>
    <n v="2025"/>
    <s v="Oficina certificación"/>
    <s v="Computadores"/>
    <s v="1 funcionario de planta y 5 contratistas"/>
    <s v="Mary velis Palacio"/>
    <s v="Responsable d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81"/>
    <s v="Certificación TOTAL - Centros de Formación"/>
    <n v="28379"/>
    <n v="11562"/>
    <n v="0.40739999999999998"/>
    <n v="0"/>
    <x v="0"/>
    <x v="15"/>
    <x v="79"/>
    <x v="11"/>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y profesional de Bienestar al Aprendiz."/>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81"/>
    <s v="Certificación TOTAL - Centros de Formación"/>
    <n v="14539"/>
    <n v="13967"/>
    <n v="0.9607"/>
    <n v="0"/>
    <x v="0"/>
    <x v="31"/>
    <x v="115"/>
    <x v="11"/>
    <x v="115"/>
    <x v="115"/>
    <x v="114"/>
    <d v="2025-01-01T00:00:00"/>
    <d v="2025-12-31T00:00:00"/>
    <n v="2025"/>
    <s v="Puesto físicos de trabajo, archivadores, papelería, elementos de escritorio"/>
    <s v="Sistema de Gestión SOFIA PLUS, intenet, equipos de computo, aplicativo D-signer"/>
    <s v="instructores, aprendices, personal administrativo,"/>
    <s v="Ruth Maritza Mejía Higuera"/>
    <s v="Coordinador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81"/>
    <s v="Certificación TOTAL - Centros de Formación"/>
    <n v="9156"/>
    <n v="5976"/>
    <n v="0.65269999999999995"/>
    <n v="0"/>
    <x v="0"/>
    <x v="27"/>
    <x v="102"/>
    <x v="11"/>
    <x v="102"/>
    <x v="102"/>
    <x v="102"/>
    <d v="2025-01-01T00:00:00"/>
    <d v="2025-12-31T00:00:00"/>
    <n v="2025"/>
    <s v="instalaciones del centro de produccion y transformacion agroindustrial de la Orinoquia"/>
    <s v="plataforma sofia plus"/>
    <s v="subdirector del centro, coordinadores, apoyos"/>
    <s v="fernando Barrero caballero"/>
    <s v="profesional G02 con funciones de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81"/>
    <s v="Certificación TOTAL - Centros de Formación"/>
    <n v="27059"/>
    <n v="14995"/>
    <n v="0.55420000000000003"/>
    <n v="0"/>
    <x v="0"/>
    <x v="21"/>
    <x v="105"/>
    <x v="11"/>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81"/>
    <s v="Certificación TOTAL - Centros de Formación"/>
    <n v="15574"/>
    <n v="9853"/>
    <n v="0.63270000000000004"/>
    <n v="0"/>
    <x v="0"/>
    <x v="24"/>
    <x v="99"/>
    <x v="11"/>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81"/>
    <s v="Certificación TOTAL - Centros de Formación"/>
    <n v="19697"/>
    <n v="15566"/>
    <n v="0.7903"/>
    <n v="0"/>
    <x v="0"/>
    <x v="28"/>
    <x v="107"/>
    <x v="11"/>
    <x v="107"/>
    <x v="107"/>
    <x v="107"/>
    <d v="2025-01-01T00:00:00"/>
    <d v="2025-12-31T00:00:00"/>
    <n v="2025"/>
    <s v="Oficina de Administración Educativa"/>
    <s v="Equipos de Computo, licencias de softaware, Internet"/>
    <s v="Apoyo en certificación, Coordinadores académicos y Subdirector"/>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81"/>
    <s v="Certificación TOTAL - Centros de Formación"/>
    <n v="22575"/>
    <n v="11050"/>
    <n v="0.48949999999999999"/>
    <n v="0"/>
    <x v="0"/>
    <x v="28"/>
    <x v="106"/>
    <x v="11"/>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81"/>
    <s v="Certificación TOTAL - Centros de Formación"/>
    <n v="22947"/>
    <n v="23435"/>
    <n v="1.0213000000000001"/>
    <n v="0"/>
    <x v="0"/>
    <x v="28"/>
    <x v="108"/>
    <x v="11"/>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81"/>
    <s v="Certificación TOTAL - Centros de Formación"/>
    <n v="75592"/>
    <n v="69563"/>
    <n v="0.92020000000000002"/>
    <n v="0"/>
    <x v="0"/>
    <x v="22"/>
    <x v="109"/>
    <x v="11"/>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81"/>
    <s v="Certificación TOTAL - Centros de Formación"/>
    <n v="42327"/>
    <n v="24836"/>
    <n v="0.58679999999999999"/>
    <n v="0"/>
    <x v="0"/>
    <x v="16"/>
    <x v="81"/>
    <x v="11"/>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81"/>
    <s v="Certificación TOTAL - Centros de Formación"/>
    <n v="104904"/>
    <n v="41258"/>
    <n v="0.39329999999999998"/>
    <n v="0"/>
    <x v="0"/>
    <x v="29"/>
    <x v="110"/>
    <x v="11"/>
    <x v="110"/>
    <x v="110"/>
    <x v="109"/>
    <d v="2025-01-01T00:00:00"/>
    <d v="2025-12-31T00:00:00"/>
    <n v="2025"/>
    <s v="Infraestructura, Maquinaria y Equipos, Mobiliarios"/>
    <s v="Computadores, impresoras, telefonos moviles, software"/>
    <s v="Funcionarios, Contratistas"/>
    <s v="Marion Laverde, Elizabeth Bermejo"/>
    <s v="Coordinadora Administración Educativa,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81"/>
    <s v="Certificación TOTAL - Centros de Formación"/>
    <n v="49677"/>
    <n v="43434"/>
    <n v="0.87429999999999997"/>
    <n v="0"/>
    <x v="0"/>
    <x v="18"/>
    <x v="86"/>
    <x v="11"/>
    <x v="86"/>
    <x v="86"/>
    <x v="86"/>
    <d v="2025-01-01T00:00:00"/>
    <d v="2025-12-31T00:00:00"/>
    <n v="2025"/>
    <s v="Ofina que cuenta con su dotacion (Escritoria, Silla)"/>
    <s v="Cuenta con 1 Computador conexión de Wifi"/>
    <s v="Un apoyo administrativo y 6 instructores de seguimiento etapa productiva"/>
    <s v="Jose Giovanny Vera Jurado"/>
    <s v="Coordinador de Form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81"/>
    <s v="Certificación TOTAL - Centros de Formación"/>
    <n v="8544"/>
    <n v="3118"/>
    <n v="0.3649"/>
    <n v="0"/>
    <x v="0"/>
    <x v="30"/>
    <x v="113"/>
    <x v="11"/>
    <x v="113"/>
    <x v="113"/>
    <x v="112"/>
    <d v="2025-01-01T00:00:00"/>
    <d v="2025-12-31T00:00:00"/>
    <n v="2025"/>
    <s v="Ambientes de Formación y ambientes especializados"/>
    <s v="Red de internet, ayudas audiovisuales, plataformas tecnológicas como: ZAJUNA, Sofía plus, Token - Dsigner"/>
    <s v="Equipo Administración Educativa, apoyo administrativo coordinaciones, equipo etapa práctica."/>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9"/>
    <s v="Certificación - Total Formación Titulada"/>
    <n v="1065"/>
    <n v="231"/>
    <n v="0.21690000000000001"/>
    <n v="0"/>
    <x v="0"/>
    <x v="9"/>
    <x v="80"/>
    <x v="12"/>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9"/>
    <s v="Certificación - Total Formación Titulada"/>
    <n v="1287"/>
    <n v="294"/>
    <n v="0.22839999999999999"/>
    <n v="0"/>
    <x v="0"/>
    <x v="9"/>
    <x v="69"/>
    <x v="12"/>
    <x v="69"/>
    <x v="69"/>
    <x v="69"/>
    <d v="2025-01-01T00:00:00"/>
    <d v="2025-12-31T00:00:00"/>
    <n v="2025"/>
    <s v="29 ambientes de formación, instalaciones físicas del centro de formación y la regional, espacios deportivos, lúdicos, culturales y de integración."/>
    <s v="Guias, procesos, procedimientos para la certificación de los aprendices. Herramientas tecnológicas para la gestión. Comités de evaluación y desempeño"/>
    <s v="Equipo de Bienestar al aprendiz, Equipo de administración educativa, gestores de ficha, equipo de ejecución, coordinaciones de formación y académica, apoyos administrativos para la certificación de aprendices"/>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9"/>
    <s v="Certificación - Total Formación Titulada"/>
    <n v="1805"/>
    <n v="460"/>
    <n v="0.25480000000000003"/>
    <n v="0"/>
    <x v="0"/>
    <x v="9"/>
    <x v="70"/>
    <x v="12"/>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9"/>
    <s v="Certificación - Total Formación Titulada"/>
    <n v="1223"/>
    <n v="370"/>
    <n v="0.30249999999999999"/>
    <n v="0"/>
    <x v="0"/>
    <x v="9"/>
    <x v="83"/>
    <x v="12"/>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9"/>
    <s v="Certificación - Total Formación Titulada"/>
    <n v="7027"/>
    <n v="837"/>
    <n v="0.1191"/>
    <n v="0"/>
    <x v="0"/>
    <x v="8"/>
    <x v="66"/>
    <x v="12"/>
    <x v="66"/>
    <x v="66"/>
    <x v="66"/>
    <d v="2025-01-01T00:00:00"/>
    <d v="2025-12-31T00:00:00"/>
    <n v="2025"/>
    <s v="Listado de aprendices con requisitos cumplidos"/>
    <s v="Computadores, acceso a internet, aplicativos SENA"/>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9"/>
    <s v="Certificación - Total Formación Titulada"/>
    <n v="3552"/>
    <n v="652"/>
    <n v="0.18360000000000001"/>
    <n v="0"/>
    <x v="0"/>
    <x v="8"/>
    <x v="67"/>
    <x v="12"/>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9"/>
    <s v="Certificación - Total Formación Titulada"/>
    <n v="5663"/>
    <n v="1838"/>
    <n v="0.3246"/>
    <n v="0"/>
    <x v="0"/>
    <x v="8"/>
    <x v="68"/>
    <x v="12"/>
    <x v="68"/>
    <x v="68"/>
    <x v="68"/>
    <d v="2025-01-01T00:00:00"/>
    <d v="2025-12-31T00:00:00"/>
    <n v="2025"/>
    <s v="Ambientes de formación, Mobiliario,Elementos de Papelería."/>
    <s v="Herramientas tecnológicas (computadores, video beam, televisor), conexión a internet, página web"/>
    <s v="Instructores, aprendices, personal administrativo"/>
    <s v="Julieth Marrugo Perez"/>
    <s v="Técnico G03- Lide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9"/>
    <s v="Certificación - Total Formación Titulada"/>
    <n v="6084"/>
    <n v="1485"/>
    <n v="0.24410000000000001"/>
    <n v="0"/>
    <x v="0"/>
    <x v="7"/>
    <x v="84"/>
    <x v="12"/>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9"/>
    <s v="Certificación - Total Formación Titulada"/>
    <n v="6367"/>
    <n v="2138"/>
    <n v="0.33579999999999999"/>
    <n v="0"/>
    <x v="0"/>
    <x v="7"/>
    <x v="85"/>
    <x v="12"/>
    <x v="85"/>
    <x v="85"/>
    <x v="85"/>
    <d v="2025-01-01T00:00:00"/>
    <d v="2025-12-31T00:00:00"/>
    <n v="2025"/>
    <s v="Oficina, mobiliario."/>
    <s v="Equipos de computo y aplicativos institucionales"/>
    <s v="Apoyo de certificación, apoyo Administración Educativa"/>
    <s v="Consuelo Maria Barrios Padilla"/>
    <s v="Coordinador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9"/>
    <s v="Certificación - Total Formación Titulada"/>
    <n v="7064"/>
    <n v="2253"/>
    <n v="0.31890000000000002"/>
    <n v="0"/>
    <x v="0"/>
    <x v="7"/>
    <x v="87"/>
    <x v="12"/>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9"/>
    <s v="Certificación - Total Formación Titulada"/>
    <n v="13617"/>
    <n v="4322"/>
    <n v="0.31740000000000002"/>
    <n v="0"/>
    <x v="0"/>
    <x v="7"/>
    <x v="65"/>
    <x v="12"/>
    <x v="65"/>
    <x v="65"/>
    <x v="65"/>
    <d v="2025-01-01T00:00:00"/>
    <d v="2025-12-31T00:00:00"/>
    <n v="2025"/>
    <s v="Oficinas Administrativas, Equipos de Computo"/>
    <s v="Equipos de Computo, fortalecimiento de la red de internet"/>
    <s v="Equipo de Administratción Educativa"/>
    <s v="ERIKA ROJAS SANJUANELO"/>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9"/>
    <s v="Certificación - Total Formación Titulada"/>
    <n v="3397"/>
    <n v="885"/>
    <n v="0.26050000000000001"/>
    <n v="0"/>
    <x v="0"/>
    <x v="11"/>
    <x v="72"/>
    <x v="12"/>
    <x v="72"/>
    <x v="72"/>
    <x v="72"/>
    <d v="2025-01-01T00:00:00"/>
    <d v="2025-12-31T00:00:00"/>
    <n v="2025"/>
    <s v="Sedes propias, subsedes y arrendamientos"/>
    <s v="Computadores, impresora, Internet, Papelería, Mueble, silla, tableros, video beam sillas y Escritorios"/>
    <s v="Una Coordinadora de Administraciòn Educativa, Un apoyo Administrativo Certificaciòn"/>
    <s v="Zulma Cristina Ariza Diago"/>
    <s v="Coordinadora Administraciò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9"/>
    <s v="Certificación - Total Formación Titulada"/>
    <n v="3283"/>
    <n v="659"/>
    <n v="0.20069999999999999"/>
    <n v="0"/>
    <x v="0"/>
    <x v="20"/>
    <x v="89"/>
    <x v="12"/>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9"/>
    <s v="Certificación - Total Formación Titulada"/>
    <n v="7688"/>
    <n v="1089"/>
    <n v="0.1416"/>
    <n v="0"/>
    <x v="0"/>
    <x v="12"/>
    <x v="90"/>
    <x v="12"/>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9"/>
    <s v="Certificación - Total Formación Titulada"/>
    <n v="3731"/>
    <n v="827"/>
    <n v="0.22170000000000001"/>
    <n v="0"/>
    <x v="0"/>
    <x v="21"/>
    <x v="91"/>
    <x v="12"/>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Aplicativo SOFIA PLUS - ZAJUNA - TOKEN CON FIRMAS DIGITALES"/>
    <s v="Instructores, Coordinadores Academicos, apoyos administrativos, Administracion Educativa"/>
    <s v="Diomira Hernandez"/>
    <s v="Coordinadora GA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9"/>
    <s v="Certificación - Total Formación Titulada"/>
    <n v="4288"/>
    <n v="566"/>
    <n v="0.13200000000000001"/>
    <n v="0"/>
    <x v="0"/>
    <x v="15"/>
    <x v="78"/>
    <x v="12"/>
    <x v="78"/>
    <x v="78"/>
    <x v="78"/>
    <d v="2025-01-01T00:00:00"/>
    <d v="2025-12-31T00:00:00"/>
    <n v="2025"/>
    <s v="especial con capacidad mediana."/>
    <s v="Se cuenta con servicio de conectividad, con PCU suficiente para el equipo de coordinación, con impresora, sotwares requeridos para el proceso y uso de plataforma educativa definida por la entidad"/>
    <s v="1 Coordinador de Administración Educativa y equipo de la coordinación"/>
    <s v="Maria Fernanda Cantilla"/>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9"/>
    <s v="Certificación - Total Formación Titulada"/>
    <n v="5995"/>
    <n v="2094"/>
    <n v="0.3493"/>
    <n v="0"/>
    <x v="0"/>
    <x v="22"/>
    <x v="92"/>
    <x v="12"/>
    <x v="92"/>
    <x v="92"/>
    <x v="92"/>
    <d v="2025-01-01T00:00:00"/>
    <d v="2025-12-31T00:00:00"/>
    <n v="2025"/>
    <s v="El centro posee ambientes de formaciion propio, en arriendo y en alianza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9"/>
    <s v="Certificación - Total Formación Titulada"/>
    <n v="1547"/>
    <n v="265"/>
    <n v="0.17130000000000001"/>
    <n v="0"/>
    <x v="0"/>
    <x v="16"/>
    <x v="93"/>
    <x v="12"/>
    <x v="93"/>
    <x v="93"/>
    <x v="93"/>
    <d v="2025-01-01T00:00:00"/>
    <d v="2025-12-31T00:00:00"/>
    <n v="2025"/>
    <s v="Oficina de administación educativa del Centro de formación"/>
    <s v="Equipos de computo, plataformas SENA"/>
    <s v="Equipo de Administración educativa"/>
    <s v="CARLOS ORLANDO BONNET"/>
    <s v="APOY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9"/>
    <s v="Certificación - Total Formación Titulada"/>
    <n v="2464"/>
    <n v="453"/>
    <n v="0.18379999999999999"/>
    <n v="0"/>
    <x v="0"/>
    <x v="17"/>
    <x v="112"/>
    <x v="12"/>
    <x v="112"/>
    <x v="112"/>
    <x v="111"/>
    <d v="2025-01-01T00:00:00"/>
    <d v="2025-12-31T00:00:00"/>
    <n v="2025"/>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9"/>
    <s v="Certificación - Total Formación Titulada"/>
    <n v="5280"/>
    <n v="1078"/>
    <n v="0.20419999999999999"/>
    <n v="0"/>
    <x v="0"/>
    <x v="11"/>
    <x v="73"/>
    <x v="12"/>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9"/>
    <s v="Certificación - Total Formación Titulada"/>
    <n v="4233"/>
    <n v="905"/>
    <n v="0.21379999999999999"/>
    <n v="0"/>
    <x v="0"/>
    <x v="14"/>
    <x v="94"/>
    <x v="12"/>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9"/>
    <s v="Certificación - Total Formación Titulada"/>
    <n v="3205"/>
    <n v="815"/>
    <n v="0.25430000000000003"/>
    <n v="0"/>
    <x v="0"/>
    <x v="17"/>
    <x v="95"/>
    <x v="12"/>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9"/>
    <s v="Certificación - Total Formación Titulada"/>
    <n v="6109"/>
    <n v="1469"/>
    <n v="0.24049999999999999"/>
    <n v="0"/>
    <x v="0"/>
    <x v="19"/>
    <x v="96"/>
    <x v="12"/>
    <x v="96"/>
    <x v="96"/>
    <x v="96"/>
    <d v="2025-01-01T00:00:00"/>
    <d v="2025-12-31T00:00:00"/>
    <n v="2025"/>
    <s v="Para el cumplimiento de la meta establecida de 6,109 CCertificación - Total Formación Titulada,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9"/>
    <s v="Certificación - Total Formación Titulada"/>
    <n v="1309"/>
    <n v="248"/>
    <n v="0.1895"/>
    <n v="0"/>
    <x v="0"/>
    <x v="16"/>
    <x v="98"/>
    <x v="12"/>
    <x v="98"/>
    <x v="98"/>
    <x v="98"/>
    <d v="2025-01-01T00:00:00"/>
    <d v="2025-12-31T00:00:00"/>
    <n v="2025"/>
    <s v="Oficinas administrativas para el control y seguimiento del proceso de certificación"/>
    <s v="Infraestructura técnica y tecnológica disponible en el centro de formación"/>
    <s v="1 Apoyos Administrativos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9"/>
    <s v="Certificación - Total Formación Titulada"/>
    <n v="3139"/>
    <n v="1181"/>
    <n v="0.37619999999999998"/>
    <n v="0"/>
    <x v="0"/>
    <x v="11"/>
    <x v="74"/>
    <x v="12"/>
    <x v="74"/>
    <x v="74"/>
    <x v="74"/>
    <d v="2025-01-01T00:00:00"/>
    <d v="2025-12-31T00:00:00"/>
    <n v="2025"/>
    <s v="Oficina - Computador - Conexión a Internet"/>
    <s v="Seguimiento Mensual Estadístico - Informes de Análisis De Seguimiento A Metas"/>
    <s v="Gestión Administrativa - Instructores"/>
    <s v="MIRTHA GILMA ESPINOSA"/>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9"/>
    <s v="Certificación - Total Formación Titulada"/>
    <n v="5644"/>
    <n v="1268"/>
    <n v="0.22470000000000001"/>
    <n v="0"/>
    <x v="0"/>
    <x v="19"/>
    <x v="88"/>
    <x v="12"/>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9"/>
    <s v="Certificación - Total Formación Titulada"/>
    <n v="2990"/>
    <n v="353"/>
    <n v="0.1181"/>
    <n v="0"/>
    <x v="0"/>
    <x v="10"/>
    <x v="71"/>
    <x v="12"/>
    <x v="71"/>
    <x v="71"/>
    <x v="71"/>
    <d v="2025-01-01T00:00:00"/>
    <d v="2025-12-31T00:00:00"/>
    <n v="2025"/>
    <s v="Equipos de Cómputo"/>
    <s v="Internet"/>
    <s v="Técnicos de Apoyo"/>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9"/>
    <s v="Certificación - Total Formación Titulada"/>
    <n v="1036"/>
    <n v="273"/>
    <n v="0.26350000000000001"/>
    <n v="0"/>
    <x v="0"/>
    <x v="23"/>
    <x v="97"/>
    <x v="12"/>
    <x v="97"/>
    <x v="97"/>
    <x v="97"/>
    <d v="2025-01-01T00:00:00"/>
    <d v="2025-12-31T00:00:00"/>
    <n v="2025"/>
    <s v="Oficina de la Coordinación de Formación Profesional Integral"/>
    <s v="Computador, Internet, Papelería"/>
    <s v="Apoyo técnico pre-certificación y certificación, Profesional de Apoyo a la Coordinación Academica, Profesional de Apoyo al despacho de la Subdirec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9"/>
    <s v="Certificación - Total Formación Titulada"/>
    <n v="3667"/>
    <n v="1051"/>
    <n v="0.28660000000000002"/>
    <n v="0"/>
    <x v="0"/>
    <x v="25"/>
    <x v="100"/>
    <x v="12"/>
    <x v="100"/>
    <x v="100"/>
    <x v="100"/>
    <d v="2025-01-01T00:00:00"/>
    <d v="2025-12-31T00:00:00"/>
    <n v="2025"/>
    <s v="Cinco oficinas de atención en las sedes Puerto Asís, Mocoa, Sibundoy y Puerto Leguizamo."/>
    <s v="Contamos con cinco puestos de trabajo dotados de escritorio, sillas ergonómicas, equipo de computo, celular, disponibilidad de conectividad e impresoras."/>
    <s v="Tres cargos administrativos y doce (12) instructores para el ejercicio de dicha función: - Encargado Certificación - Dos (2) apoyos de coordinación - Dos instructores Funcionarios y diez (10) instructores contratistas apoyando las funciones de: Seguimiento a etapas productivas."/>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9"/>
    <s v="Certificación - Total Formación Titulada"/>
    <n v="5670"/>
    <n v="1034"/>
    <n v="0.18240000000000001"/>
    <n v="0"/>
    <x v="0"/>
    <x v="26"/>
    <x v="101"/>
    <x v="12"/>
    <x v="101"/>
    <x v="101"/>
    <x v="101"/>
    <d v="2025-01-01T00:00:00"/>
    <d v="2025-12-31T00:00:00"/>
    <n v="2025"/>
    <s v="Impresora multifuncional (con tinta), resmas de papel oficio y carta"/>
    <s v="Servidores nacionales, servicio de internet, plataformas de comunicación como teams, teléfono, bases de datos con aprendices para certificar"/>
    <s v="Apoyo de sostenimiento y instructores de seguimiento"/>
    <s v="Hugo Armando Maturan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9"/>
    <s v="Certificación - Total Formación Titulada"/>
    <n v="3711"/>
    <n v="500"/>
    <n v="0.13469999999999999"/>
    <n v="0"/>
    <x v="0"/>
    <x v="20"/>
    <x v="103"/>
    <x v="12"/>
    <x v="103"/>
    <x v="103"/>
    <x v="103"/>
    <d v="2025-01-01T00:00:00"/>
    <d v="2025-12-31T00:00:00"/>
    <n v="2025"/>
    <s v="Oficinas, insumos y elementos de oficina para revisión de los estados de los aprendices"/>
    <s v="Softwares y aplicativos para la revisión el seguimiento y estado de los aprendic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9"/>
    <s v="Certificación - Total Formación Titulada"/>
    <n v="7052"/>
    <n v="2301"/>
    <n v="0.32629999999999998"/>
    <n v="0"/>
    <x v="0"/>
    <x v="20"/>
    <x v="104"/>
    <x v="12"/>
    <x v="104"/>
    <x v="104"/>
    <x v="104"/>
    <d v="2025-01-01T00:00:00"/>
    <d v="2025-12-31T00:00:00"/>
    <n v="2025"/>
    <s v="OFICINAS DOTADAS CON MOBILIARIO"/>
    <s v="COMPUTADORES CON INTERNET, VIDEO BEAM, MATERIALES DE FORAMCIÓN"/>
    <s v="PROFESIONALES DE APOYO DE RETENCIÓN - MONITORES"/>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9"/>
    <s v="Certificación - Total Formación Titulada"/>
    <n v="2630"/>
    <n v="421"/>
    <n v="0.16009999999999999"/>
    <n v="0"/>
    <x v="0"/>
    <x v="13"/>
    <x v="76"/>
    <x v="12"/>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9"/>
    <s v="Certificación - Total Formación Titulada"/>
    <n v="8156"/>
    <n v="1689"/>
    <n v="0.20710000000000001"/>
    <n v="0"/>
    <x v="0"/>
    <x v="12"/>
    <x v="75"/>
    <x v="12"/>
    <x v="75"/>
    <x v="75"/>
    <x v="75"/>
    <d v="2025-01-01T00:00:00"/>
    <d v="2025-12-31T00:00:00"/>
    <n v="2025"/>
    <s v="Oficinas"/>
    <s v="Equipos de computo, Internet, Celulares, video beams, Plataforma Sofia plus, planes de datos"/>
    <s v="Coordinadores Académicos, Instructores de seguimiento,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9"/>
    <s v="Certificación - Total Formación Titulada"/>
    <n v="3299"/>
    <n v="684"/>
    <n v="0.20730000000000001"/>
    <n v="0"/>
    <x v="0"/>
    <x v="14"/>
    <x v="77"/>
    <x v="12"/>
    <x v="77"/>
    <x v="77"/>
    <x v="77"/>
    <d v="2025-01-01T00:00:00"/>
    <d v="2025-12-31T00:00:00"/>
    <n v="2025"/>
    <s v="Oficina certificación"/>
    <s v="Computadores"/>
    <s v="1 funcionario de planta y 5 contratistas"/>
    <s v="Mary velis Palacio"/>
    <s v="Responsable d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9"/>
    <s v="Certificación - Total Formación Titulada"/>
    <n v="5826"/>
    <n v="901"/>
    <n v="0.1547"/>
    <n v="0"/>
    <x v="0"/>
    <x v="15"/>
    <x v="79"/>
    <x v="12"/>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y profesional de Bienestar al Aprendiz."/>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9"/>
    <s v="Certificación - Total Formación Titulada"/>
    <n v="2469"/>
    <n v="349"/>
    <n v="0.1414"/>
    <n v="0"/>
    <x v="0"/>
    <x v="31"/>
    <x v="115"/>
    <x v="12"/>
    <x v="115"/>
    <x v="115"/>
    <x v="114"/>
    <d v="2025-01-01T00:00:00"/>
    <d v="2025-12-31T00:00:00"/>
    <n v="2025"/>
    <s v="Puestos físicos de trabajo, archivadores, papelería, elementos de escritorio"/>
    <s v="Sistema de Gestión SOFIA PLUS, LMS, internet, equipos de cómputo, aplicativo D.signer"/>
    <s v="Instructores, aprendices, personal administrativo"/>
    <s v="Ruth Maritza Mejía Higuera"/>
    <s v="Coordinador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9"/>
    <s v="Certificación - Total Formación Titulada"/>
    <n v="1167"/>
    <n v="177"/>
    <n v="0.1517"/>
    <n v="0"/>
    <x v="0"/>
    <x v="27"/>
    <x v="102"/>
    <x v="12"/>
    <x v="102"/>
    <x v="102"/>
    <x v="102"/>
    <d v="2025-01-01T00:00:00"/>
    <d v="2025-12-31T00:00:00"/>
    <n v="2025"/>
    <s v="instalaciones del centro de produccion y transformacion agroindustrial de la Orinoquia"/>
    <s v="plataforma sofia plus"/>
    <s v="subdirector del centro, coordinadores, apoyos"/>
    <s v="fernando Barrero caballero"/>
    <s v="profesional G02 con funciones de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9"/>
    <s v="Certificación - Total Formación Titulada"/>
    <n v="4955"/>
    <n v="1073"/>
    <n v="0.2165"/>
    <n v="0"/>
    <x v="0"/>
    <x v="21"/>
    <x v="105"/>
    <x v="12"/>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9"/>
    <s v="Certificación - Total Formación Titulada"/>
    <n v="1248"/>
    <n v="346"/>
    <n v="0.2772"/>
    <n v="0"/>
    <x v="0"/>
    <x v="24"/>
    <x v="99"/>
    <x v="12"/>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9"/>
    <s v="Certificación - Total Formación Titulada"/>
    <n v="1856"/>
    <n v="399"/>
    <n v="0.215"/>
    <n v="0"/>
    <x v="0"/>
    <x v="28"/>
    <x v="107"/>
    <x v="12"/>
    <x v="107"/>
    <x v="107"/>
    <x v="107"/>
    <d v="2025-01-01T00:00:00"/>
    <d v="2025-12-31T00:00:00"/>
    <n v="2025"/>
    <s v="Oficina de Administración Educativa"/>
    <s v="Equipos de Computo, licencias de softaware, Internet"/>
    <s v="Apoyo en certificación, Coordinadores académicos y Subdirector"/>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9"/>
    <s v="Certificación - Total Formación Titulada"/>
    <n v="2335"/>
    <n v="294"/>
    <n v="0.12590000000000001"/>
    <n v="0"/>
    <x v="0"/>
    <x v="28"/>
    <x v="106"/>
    <x v="12"/>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9"/>
    <s v="Certificación - Total Formación Titulada"/>
    <n v="3292"/>
    <n v="992"/>
    <n v="0.30130000000000001"/>
    <n v="0"/>
    <x v="0"/>
    <x v="28"/>
    <x v="108"/>
    <x v="12"/>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9"/>
    <s v="Certificación - Total Formación Titulada"/>
    <n v="13788"/>
    <n v="3229"/>
    <n v="0.23419999999999999"/>
    <n v="0"/>
    <x v="0"/>
    <x v="22"/>
    <x v="109"/>
    <x v="12"/>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9"/>
    <s v="Certificación - Total Formación Titulada"/>
    <n v="3277"/>
    <n v="739"/>
    <n v="0.22550000000000001"/>
    <n v="0"/>
    <x v="0"/>
    <x v="16"/>
    <x v="81"/>
    <x v="12"/>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9"/>
    <s v="Certificación - Total Formación Titulada"/>
    <n v="1570"/>
    <n v="277"/>
    <n v="0.1764"/>
    <n v="0"/>
    <x v="0"/>
    <x v="29"/>
    <x v="110"/>
    <x v="12"/>
    <x v="110"/>
    <x v="110"/>
    <x v="109"/>
    <d v="2025-01-01T00:00:00"/>
    <d v="2025-12-31T00:00:00"/>
    <n v="2025"/>
    <s v="Infraestructura, Maquinaria y Equipos, Mobiliarios"/>
    <s v="Computadores, impresoras, telefonos moviles, software"/>
    <s v="Funcionarios, Contratistas"/>
    <s v="Marion Laverde, Elizabeth Bermejo"/>
    <s v="Coordinadora Administracion Educativa,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9"/>
    <s v="Certificación - Total Formación Titulada"/>
    <n v="6773"/>
    <n v="1053"/>
    <n v="0.1555"/>
    <n v="0"/>
    <x v="0"/>
    <x v="18"/>
    <x v="86"/>
    <x v="12"/>
    <x v="86"/>
    <x v="86"/>
    <x v="86"/>
    <d v="2025-01-01T00:00:00"/>
    <d v="2025-12-31T00:00:00"/>
    <n v="2025"/>
    <s v="Ofina que cuenta con su dotacion (Escritoria, Silla)"/>
    <s v="Cuenta con 1 Computador conexión de Wifi"/>
    <s v="Un apoyo administrativo y 6 instructores de seguimiento etapa productiva"/>
    <s v="Jose Giovanny Vera Jura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9"/>
    <s v="Certificación - Total Formación Titulada"/>
    <n v="1003"/>
    <n v="173"/>
    <n v="0.17249999999999999"/>
    <n v="0"/>
    <x v="0"/>
    <x v="30"/>
    <x v="113"/>
    <x v="12"/>
    <x v="113"/>
    <x v="113"/>
    <x v="112"/>
    <d v="2025-01-01T00:00:00"/>
    <d v="2025-12-31T00:00:00"/>
    <n v="2025"/>
    <s v="Ambientes de Formación y ambientes especializados"/>
    <s v="Base datos de los aprendices de formación titulada por certificar y requisitos minimos para adelantar el proceso según la Guia GFPI-012. Aplicativo Sofia Plus, CRM, Zajuna"/>
    <s v="Equipo Administración Educativa, Ingreso y certificación."/>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8"/>
    <s v="Certificación - Técnica Laboral y Otros"/>
    <n v="901"/>
    <n v="155"/>
    <n v="0.17199999999999999"/>
    <n v="0"/>
    <x v="0"/>
    <x v="9"/>
    <x v="80"/>
    <x v="13"/>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8"/>
    <s v="Certificación - Técnica Laboral y Otros"/>
    <n v="1020"/>
    <n v="173"/>
    <n v="0.1696"/>
    <n v="0"/>
    <x v="0"/>
    <x v="9"/>
    <x v="69"/>
    <x v="13"/>
    <x v="69"/>
    <x v="69"/>
    <x v="69"/>
    <d v="2025-01-01T00:00:00"/>
    <d v="2025-12-31T00:00:00"/>
    <n v="2025"/>
    <s v="29 ambientes de formación, instalaciones físicas del centro de formación y la regional, espacios deportivos, lúdicos, culturales y de integración."/>
    <s v="Guias, procesos, procedimientos para la certificación de los aprendices. Herramientas tecnológicas para la gestión. Comités de evaluación y desempeño."/>
    <s v="Equipo de Bienestar al aprendiz, Equipo de administración educativa, gestores de ficha, equipo de ejecución, coordinaciones de formación y académica, apoyos administrativos para la certificación de aprendices"/>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8"/>
    <s v="Certificación - Técnica Laboral y Otros"/>
    <n v="1471"/>
    <n v="309"/>
    <n v="0.21010000000000001"/>
    <n v="0"/>
    <x v="0"/>
    <x v="9"/>
    <x v="70"/>
    <x v="13"/>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8"/>
    <s v="Certificación - Técnica Laboral y Otros"/>
    <n v="985"/>
    <n v="128"/>
    <n v="0.12989999999999999"/>
    <n v="0"/>
    <x v="0"/>
    <x v="9"/>
    <x v="83"/>
    <x v="13"/>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8"/>
    <s v="Certificación - Técnica Laboral y Otros"/>
    <n v="5961"/>
    <n v="531"/>
    <n v="8.9099999999999999E-2"/>
    <n v="0"/>
    <x v="0"/>
    <x v="8"/>
    <x v="66"/>
    <x v="13"/>
    <x v="66"/>
    <x v="66"/>
    <x v="66"/>
    <d v="2025-01-01T00:00:00"/>
    <d v="2025-12-31T00:00:00"/>
    <n v="2025"/>
    <s v="Listado de aprendices con requisitos cumplidos"/>
    <s v="Computadores, acceso a internet, aplicativos SENA"/>
    <s v="Instructores, Coordinadores, Personal administrativo y de apoyo, Personal de servicios generales y Subdirector de centro"/>
    <s v="GUILLERMO CASTILL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8"/>
    <s v="Certificación - Técnica Laboral y Otros"/>
    <n v="3173"/>
    <n v="221"/>
    <n v="6.9699999999999998E-2"/>
    <n v="0"/>
    <x v="0"/>
    <x v="8"/>
    <x v="111"/>
    <x v="13"/>
    <x v="111"/>
    <x v="111"/>
    <x v="110"/>
    <d v="2025-01-01T00:00:00"/>
    <d v="2025-12-31T00:00:00"/>
    <n v="2025"/>
    <s v="Ambientes de formación y materiales de formación"/>
    <s v="Equipos de computo y aplicativos institucionales"/>
    <s v="Apoyo Administrativo, Administracion Educativa, Equipo de Bienestar al aprendiz."/>
    <s v="Rafael Larota"/>
    <s v="COORDINADOR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8"/>
    <s v="Certificación - Técnica Laboral y Otros"/>
    <n v="2780"/>
    <n v="280"/>
    <n v="0.1007"/>
    <n v="0"/>
    <x v="0"/>
    <x v="8"/>
    <x v="67"/>
    <x v="13"/>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8"/>
    <s v="Certificación - Técnica Laboral y Otros"/>
    <n v="3523"/>
    <n v="1010"/>
    <n v="0.28670000000000001"/>
    <n v="0"/>
    <x v="0"/>
    <x v="8"/>
    <x v="68"/>
    <x v="13"/>
    <x v="68"/>
    <x v="68"/>
    <x v="68"/>
    <d v="2025-01-01T00:00:00"/>
    <d v="2025-12-31T00:00:00"/>
    <n v="2025"/>
    <s v="Ambientes de formación, Mobiliario,Elementos de Papelería."/>
    <s v="Herramientas tecnológicas (computadores, video beam, televisor), conexión a internet, página web"/>
    <s v="Instructores, aprendices, personal administrativo"/>
    <s v="Julieth Marrugo Perez"/>
    <s v="Técnico G03- Lide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8"/>
    <s v="Certificación - Técnica Laboral y Otros"/>
    <n v="5223"/>
    <n v="1218"/>
    <n v="0.23319999999999999"/>
    <n v="0"/>
    <x v="0"/>
    <x v="7"/>
    <x v="84"/>
    <x v="13"/>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8"/>
    <s v="Certificación - Técnica Laboral y Otros"/>
    <n v="5324"/>
    <n v="1602"/>
    <n v="0.3009"/>
    <n v="0"/>
    <x v="0"/>
    <x v="7"/>
    <x v="85"/>
    <x v="13"/>
    <x v="85"/>
    <x v="85"/>
    <x v="85"/>
    <d v="2025-01-01T00:00:00"/>
    <d v="2025-12-31T00:00:00"/>
    <n v="2025"/>
    <s v="Oficina, mobiliario."/>
    <s v="Equipos de computo y aplicativos institucionales"/>
    <s v="Apoyo de certificación, apoyo Administración Educativa"/>
    <s v="Consuelo Maria Barrios Padilla"/>
    <s v="Coordinador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8"/>
    <s v="Certificación - Técnica Laboral y Otros"/>
    <n v="5001"/>
    <n v="1291"/>
    <n v="0.2581"/>
    <n v="0"/>
    <x v="0"/>
    <x v="7"/>
    <x v="87"/>
    <x v="13"/>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8"/>
    <s v="Certificación - Técnica Laboral y Otros"/>
    <n v="10635"/>
    <n v="2477"/>
    <n v="0.2329"/>
    <n v="0"/>
    <x v="0"/>
    <x v="7"/>
    <x v="65"/>
    <x v="13"/>
    <x v="65"/>
    <x v="65"/>
    <x v="65"/>
    <d v="2025-01-01T00:00:00"/>
    <d v="2025-12-31T00:00:00"/>
    <n v="2025"/>
    <s v="Oficinas Administrativas, Equipos de Computo"/>
    <s v="Equipos de Computo, fortalecimiento de la red de internet"/>
    <s v="Equipo GAE"/>
    <s v="ERIKA ROJAS SANJUANELOÇ"/>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8"/>
    <s v="Certificación - Técnica Laboral y Otros"/>
    <n v="2709"/>
    <n v="513"/>
    <n v="0.18940000000000001"/>
    <n v="0"/>
    <x v="0"/>
    <x v="11"/>
    <x v="72"/>
    <x v="13"/>
    <x v="72"/>
    <x v="72"/>
    <x v="72"/>
    <d v="2025-01-01T00:00:00"/>
    <d v="2025-12-31T00:00:00"/>
    <n v="2025"/>
    <s v="Sedes propias, subsedes y arrendamientos"/>
    <s v="Computadores, impresora, Internet, Papelería, Mueble, silla, tableros, video beam sillas y Escritorios"/>
    <s v="Una Coordinadora de Administraciòn Educativa, Un apoyo Administrativo Certificación"/>
    <s v="Zulma Cristina Ariza Diag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8"/>
    <s v="Certificación - Técnica Laboral y Otros"/>
    <n v="2247"/>
    <n v="333"/>
    <n v="0.1482"/>
    <n v="0"/>
    <x v="0"/>
    <x v="20"/>
    <x v="89"/>
    <x v="13"/>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8"/>
    <s v="Certificación - Técnica Laboral y Otros"/>
    <n v="7175"/>
    <n v="976"/>
    <n v="0.13600000000000001"/>
    <n v="0"/>
    <x v="0"/>
    <x v="12"/>
    <x v="90"/>
    <x v="13"/>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8"/>
    <s v="Certificación - Técnica Laboral y Otros"/>
    <n v="3293"/>
    <n v="555"/>
    <n v="0.16850000000000001"/>
    <n v="0"/>
    <x v="0"/>
    <x v="21"/>
    <x v="91"/>
    <x v="13"/>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Aplicativo SOFIA PLUS - ZAJUNA - TOKEN CON FIRMAS DIGITALES"/>
    <s v="Instructores, Coordinadores Academicos, apoyos administrativos, Administracion Educativa"/>
    <s v="Diomira Hernandez"/>
    <s v="Coordinadora GA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8"/>
    <s v="Certificación - Técnica Laboral y Otros"/>
    <n v="3728"/>
    <n v="448"/>
    <n v="0.1202"/>
    <n v="0"/>
    <x v="0"/>
    <x v="15"/>
    <x v="78"/>
    <x v="13"/>
    <x v="78"/>
    <x v="78"/>
    <x v="78"/>
    <d v="2025-01-01T00:00:00"/>
    <d v="2025-12-31T00:00:00"/>
    <n v="2025"/>
    <s v="Se cuenta con oficina de coordinación de administración educaativa, dotada con equipos de oficina: escritorio con archivador, sillas ergonómicas, oficina de archivo con armario especial con capacidad mediana."/>
    <s v="Se cuenta con servicio de conectividad, con PCU suficiente para el equipo de coordinación, con impresora, sotwares requeridos para el proceso y uso de plataforma educativa definida por la entidad"/>
    <s v="1 Coordinador de Administración Educativa y equipo de la coordinación"/>
    <s v="Maria Fernanda Cantilla"/>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8"/>
    <s v="Certificación - Técnica Laboral y Otros"/>
    <n v="4873"/>
    <n v="1578"/>
    <n v="0.32379999999999998"/>
    <n v="0"/>
    <x v="0"/>
    <x v="22"/>
    <x v="92"/>
    <x v="13"/>
    <x v="92"/>
    <x v="92"/>
    <x v="92"/>
    <d v="2025-01-01T00:00:00"/>
    <d v="2025-12-31T00:00:00"/>
    <n v="2025"/>
    <s v="El centro posee ambientes de formaciion propio, en arriendo y en alianzas"/>
    <s v="Se requiere un mayor numero de equipos tecnológicos para fortalecer el proceso"/>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8"/>
    <s v="Certificación - Técnica Laboral y Otros"/>
    <n v="1121"/>
    <n v="119"/>
    <n v="0.1062"/>
    <n v="0"/>
    <x v="0"/>
    <x v="16"/>
    <x v="93"/>
    <x v="13"/>
    <x v="93"/>
    <x v="93"/>
    <x v="93"/>
    <d v="2025-01-01T00:00:00"/>
    <d v="2025-12-31T00:00:00"/>
    <n v="2025"/>
    <s v="Oficina de administación educativa del Centro de formación"/>
    <s v="Equipos de computo, plataformas SENA"/>
    <s v="Equipo de Administración educativa"/>
    <s v="CARLOS ORLANDO BONNET"/>
    <s v="APOY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8"/>
    <s v="Certificación - Técnica Laboral y Otros"/>
    <n v="2070"/>
    <n v="271"/>
    <n v="0.13089999999999999"/>
    <n v="0"/>
    <x v="0"/>
    <x v="17"/>
    <x v="112"/>
    <x v="13"/>
    <x v="112"/>
    <x v="112"/>
    <x v="111"/>
    <d v="2025-01-01T00:00:00"/>
    <d v="2025-12-31T00:00:00"/>
    <n v="2025"/>
    <s v="Instalaciones locativas, oficina administración educativa"/>
    <s v="Infraestructura física, ambiente de formación, materiales para la formación, medios digitales"/>
    <s v="Apoyo Administrativo, Administración Educativa"/>
    <s v="Hector Mauricio Ortiz Robledo"/>
    <s v="Coordinador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8"/>
    <s v="Certificación - Técnica Laboral y Otros"/>
    <n v="4046"/>
    <n v="685"/>
    <n v="0.16930000000000001"/>
    <n v="0"/>
    <x v="0"/>
    <x v="11"/>
    <x v="73"/>
    <x v="13"/>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8"/>
    <s v="Certificación - Técnica Laboral y Otros"/>
    <n v="3343"/>
    <n v="690"/>
    <n v="0.2064"/>
    <n v="0"/>
    <x v="0"/>
    <x v="14"/>
    <x v="94"/>
    <x v="13"/>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8"/>
    <s v="Certificación - Técnica Laboral y Otros"/>
    <n v="2502"/>
    <n v="457"/>
    <n v="0.1827"/>
    <n v="0"/>
    <x v="0"/>
    <x v="17"/>
    <x v="95"/>
    <x v="13"/>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8"/>
    <s v="Certificación - Técnica Laboral y Otros"/>
    <n v="4067"/>
    <n v="764"/>
    <n v="0.18790000000000001"/>
    <n v="0"/>
    <x v="0"/>
    <x v="19"/>
    <x v="96"/>
    <x v="13"/>
    <x v="96"/>
    <x v="96"/>
    <x v="96"/>
    <d v="2025-01-01T00:00:00"/>
    <d v="2025-12-31T00:00:00"/>
    <n v="2025"/>
    <s v="Para el cumplimiento de la meta establecida de 4,067 Certificación - Técnica Laboral y Otros,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8"/>
    <s v="Certificación - Técnica Laboral y Otros"/>
    <n v="901"/>
    <n v="102"/>
    <n v="0.1132"/>
    <n v="0"/>
    <x v="0"/>
    <x v="16"/>
    <x v="98"/>
    <x v="13"/>
    <x v="98"/>
    <x v="98"/>
    <x v="98"/>
    <d v="2025-01-01T00:00:00"/>
    <d v="2025-12-31T00:00:00"/>
    <n v="2025"/>
    <s v="Oficinas administrativas para el control y seguimiento del proceso de certificación"/>
    <s v="Infraestructura técnica y tecnológica disponible en el centro de formación"/>
    <s v="1 Apoyos Administrativos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8"/>
    <s v="Certificación - Técnica Laboral y Otros"/>
    <n v="2176"/>
    <n v="714"/>
    <n v="0.3281"/>
    <n v="0"/>
    <x v="0"/>
    <x v="11"/>
    <x v="74"/>
    <x v="13"/>
    <x v="74"/>
    <x v="74"/>
    <x v="74"/>
    <d v="2025-01-01T00:00:00"/>
    <d v="2025-12-31T00:00:00"/>
    <n v="2025"/>
    <s v="Oficina - Computador - Conexión a Internet"/>
    <s v="Seguimiento Mensual Estadístico - Informes de Análisis De Seguimiento A Metas"/>
    <s v="Gestión Administrativa - Instructores"/>
    <s v="MIRTHA GILMA ESPINOSA"/>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8"/>
    <s v="Certificación - Técnica Laboral y Otros"/>
    <n v="4203"/>
    <n v="617"/>
    <n v="0.14680000000000001"/>
    <n v="0"/>
    <x v="0"/>
    <x v="19"/>
    <x v="88"/>
    <x v="13"/>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on educ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8"/>
    <s v="Certificación - Técnica Laboral y Otros"/>
    <n v="2904"/>
    <n v="279"/>
    <n v="9.6100000000000005E-2"/>
    <n v="0"/>
    <x v="0"/>
    <x v="10"/>
    <x v="71"/>
    <x v="13"/>
    <x v="71"/>
    <x v="71"/>
    <x v="71"/>
    <d v="2025-01-01T00:00:00"/>
    <d v="2025-12-31T00:00:00"/>
    <n v="2025"/>
    <s v="Equipos de Cómputo"/>
    <s v="Internet"/>
    <s v="Técnicos de Apoyo"/>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8"/>
    <s v="Certificación - Técnica Laboral y Otros"/>
    <n v="993"/>
    <n v="225"/>
    <n v="0.2266"/>
    <n v="0"/>
    <x v="0"/>
    <x v="23"/>
    <x v="97"/>
    <x v="13"/>
    <x v="97"/>
    <x v="97"/>
    <x v="97"/>
    <d v="2025-01-01T00:00:00"/>
    <d v="2025-12-31T00:00:00"/>
    <n v="2025"/>
    <s v="Oficina de la Coordinación de Formación Profesional Integral"/>
    <s v="Computador, Internet, Papelería"/>
    <s v="Apoyo técnico pre-certificación y certificación, Profesional de Apoyo a la Coordinación Academica, Profesional de Apoyo al despacho de la Subdirec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8"/>
    <s v="Certificación - Técnica Laboral y Otros"/>
    <n v="3287"/>
    <n v="811"/>
    <n v="0.2467"/>
    <n v="0"/>
    <x v="0"/>
    <x v="25"/>
    <x v="100"/>
    <x v="13"/>
    <x v="100"/>
    <x v="100"/>
    <x v="100"/>
    <d v="2025-01-01T00:00:00"/>
    <d v="2025-12-31T00:00:00"/>
    <n v="2025"/>
    <s v="Cinco oficinas de atención en las sedes Puerto Asís, Mocoa, Sibundoy y Puerto Leguizamo."/>
    <s v="Contamos con cinco puestos de trabajo dotados de escritorio, sillas ergonómicas, equipo de computo, celular, disponibilidad de conectividad e impresoras."/>
    <s v="Tres cargos administrativos y doce (12) instructores para el ejercicio de dicha función: - Encargado Certificación - Dos (2) apoyos de coordinación - Dos instructores Funcionarios y diez (10) instructores contratistas apoyando las funciones de: Seguimiento a etapas productivas."/>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8"/>
    <s v="Certificación - Técnica Laboral y Otros"/>
    <n v="5062"/>
    <n v="758"/>
    <n v="0.1497"/>
    <n v="0"/>
    <x v="0"/>
    <x v="26"/>
    <x v="101"/>
    <x v="13"/>
    <x v="101"/>
    <x v="101"/>
    <x v="101"/>
    <d v="2025-01-01T00:00:00"/>
    <d v="2025-12-31T00:00:00"/>
    <n v="2025"/>
    <s v="Impresora multifuncional (con tinta), resmas de papel oficio y carta"/>
    <s v="Servidores nacionales, servicio de internet, plataformas de comunicación como teams, teléfono, bases de datos con aprendices ."/>
    <s v="Apoyo de sostenimiento y instructores de seguimiento"/>
    <s v="Hugo Armando Maturan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8"/>
    <s v="Certificación - Técnica Laboral y Otros"/>
    <n v="3008"/>
    <n v="272"/>
    <n v="9.0399999999999994E-2"/>
    <n v="0"/>
    <x v="0"/>
    <x v="20"/>
    <x v="103"/>
    <x v="13"/>
    <x v="103"/>
    <x v="103"/>
    <x v="103"/>
    <d v="2025-01-01T00:00:00"/>
    <d v="2025-12-31T00:00:00"/>
    <n v="2025"/>
    <s v="Oficinas, insumos y elementos de oficina para revisi�n de los estados de los aprendices"/>
    <s v="Softwares y aplicativos para la revisión el seguimiento y estado de los aprendices"/>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8"/>
    <s v="Certificación - Técnica Laboral y Otros"/>
    <n v="5781"/>
    <n v="1581"/>
    <n v="0.27350000000000002"/>
    <n v="0"/>
    <x v="0"/>
    <x v="20"/>
    <x v="104"/>
    <x v="13"/>
    <x v="104"/>
    <x v="104"/>
    <x v="104"/>
    <d v="2025-01-01T00:00:00"/>
    <d v="2025-12-31T00:00:00"/>
    <n v="2025"/>
    <s v="OFICINAS DOTADAS CON MOBILIARIO"/>
    <s v="COMPUTADORES CON INTERNET, VIDEO BEAM, MATERIALES DE FORAMCIÓN"/>
    <s v="PROFESIONALES DE APOYO DE RETENCIÓN - MONITORES"/>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8"/>
    <s v="Certificación - Técnica Laboral y Otros"/>
    <n v="2456"/>
    <n v="377"/>
    <n v="0.1535"/>
    <n v="0"/>
    <x v="0"/>
    <x v="13"/>
    <x v="76"/>
    <x v="13"/>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8"/>
    <s v="Certificación - Técnica Laboral y Otros"/>
    <n v="7513"/>
    <n v="1372"/>
    <n v="0.18260000000000001"/>
    <n v="0"/>
    <x v="0"/>
    <x v="12"/>
    <x v="75"/>
    <x v="13"/>
    <x v="75"/>
    <x v="75"/>
    <x v="75"/>
    <d v="2025-01-01T00:00:00"/>
    <d v="2025-12-31T00:00:00"/>
    <n v="2025"/>
    <s v="Ambientes de formacion, Materiales de Formacion, Equipos para la formacion"/>
    <s v="Equipos de computo, Internet, Celulares, video beams, Plataforma Sofia plus, planes de datos"/>
    <s v="Coordinadores Académicos, Instructores de seguimiento,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8"/>
    <s v="Certificación - Técnica Laboral y Otros"/>
    <n v="2764"/>
    <n v="438"/>
    <n v="0.1585"/>
    <n v="0"/>
    <x v="0"/>
    <x v="14"/>
    <x v="77"/>
    <x v="13"/>
    <x v="77"/>
    <x v="77"/>
    <x v="77"/>
    <d v="2025-01-01T00:00:00"/>
    <d v="2025-12-31T00:00:00"/>
    <n v="2025"/>
    <s v="Oficina certificación"/>
    <s v="Computadores"/>
    <s v="1 funcionario de planta y 5 contratistas"/>
    <s v="Mary velis Palacio"/>
    <s v="Responsabl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8"/>
    <s v="Certificación - Técnica Laboral y Otros"/>
    <n v="5124"/>
    <n v="595"/>
    <n v="0.11609999999999999"/>
    <n v="0"/>
    <x v="0"/>
    <x v="15"/>
    <x v="79"/>
    <x v="13"/>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Eduardo Riveira Cano"/>
    <s v="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8"/>
    <s v="Certificación - Técnica Laboral y Otros"/>
    <n v="2294"/>
    <n v="249"/>
    <n v="0.1085"/>
    <n v="0"/>
    <x v="0"/>
    <x v="31"/>
    <x v="115"/>
    <x v="13"/>
    <x v="115"/>
    <x v="115"/>
    <x v="114"/>
    <d v="2025-01-01T00:00:00"/>
    <d v="2025-12-31T00:00:00"/>
    <n v="2025"/>
    <s v="Puestos físicos de trabajo, archivadores, papelería, elementos de escritorio"/>
    <s v="Sistema de Gestión SOFIA PLUS, internet, equipos de cómputo, aplicativo D.signer"/>
    <s v="Instructores, aprendices, personal administrativo"/>
    <s v="Ruth Maritza Mejía Higuera"/>
    <s v="Coordinador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8"/>
    <s v="Certificación - Técnica Laboral y Otros"/>
    <n v="854"/>
    <n v="115"/>
    <n v="0.13469999999999999"/>
    <n v="0"/>
    <x v="0"/>
    <x v="27"/>
    <x v="102"/>
    <x v="13"/>
    <x v="102"/>
    <x v="102"/>
    <x v="102"/>
    <d v="2025-01-01T00:00:00"/>
    <d v="2025-12-31T00:00:00"/>
    <n v="2025"/>
    <s v="instalaciones del centro de produccion y transformacion agroindustrial de la Orinoquia"/>
    <s v="plataforma sofia plus"/>
    <s v="subdirector del centro, coordinadores, apoyos"/>
    <s v="fernando Barrero caballero"/>
    <s v="profesional G02 con funciones de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8"/>
    <s v="Certificación - Técnica Laboral y Otros"/>
    <n v="4149"/>
    <n v="810"/>
    <n v="0.19520000000000001"/>
    <n v="0"/>
    <x v="0"/>
    <x v="21"/>
    <x v="105"/>
    <x v="13"/>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8"/>
    <s v="Certificación - Técnica Laboral y Otros"/>
    <n v="1014"/>
    <n v="139"/>
    <n v="0.1371"/>
    <n v="0"/>
    <x v="0"/>
    <x v="24"/>
    <x v="99"/>
    <x v="13"/>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8"/>
    <s v="Certificación - Técnica Laboral y Otros"/>
    <n v="1530"/>
    <n v="269"/>
    <n v="0.17580000000000001"/>
    <n v="0"/>
    <x v="0"/>
    <x v="28"/>
    <x v="107"/>
    <x v="13"/>
    <x v="107"/>
    <x v="107"/>
    <x v="107"/>
    <d v="2025-01-01T00:00:00"/>
    <d v="2025-12-31T00:00:00"/>
    <n v="2025"/>
    <s v="Oficina de Administración Educativa"/>
    <s v="Equipos de Computo, licencias de softaware, Internet"/>
    <s v="Apoyo en certificación, Coordinadores académicos y Subdirector"/>
    <s v="JUA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8"/>
    <s v="Certificación - Técnica Laboral y Otros"/>
    <n v="1878"/>
    <n v="187"/>
    <n v="9.9599999999999994E-2"/>
    <n v="0"/>
    <x v="0"/>
    <x v="28"/>
    <x v="106"/>
    <x v="13"/>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8"/>
    <s v="Certificación - Técnica Laboral y Otros"/>
    <n v="2654"/>
    <n v="709"/>
    <n v="0.2671"/>
    <n v="0"/>
    <x v="0"/>
    <x v="28"/>
    <x v="108"/>
    <x v="13"/>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8"/>
    <s v="Certificación - Técnica Laboral y Otros"/>
    <n v="12071"/>
    <n v="2250"/>
    <n v="0.18640000000000001"/>
    <n v="0"/>
    <x v="0"/>
    <x v="22"/>
    <x v="109"/>
    <x v="13"/>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8"/>
    <s v="Certificación - Técnica Laboral y Otros"/>
    <n v="2588"/>
    <n v="344"/>
    <n v="0.13289999999999999"/>
    <n v="0"/>
    <x v="0"/>
    <x v="16"/>
    <x v="81"/>
    <x v="13"/>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8"/>
    <s v="Certificación - Técnica Laboral y Otros"/>
    <n v="954"/>
    <n v="159"/>
    <n v="0.16669999999999999"/>
    <n v="0"/>
    <x v="0"/>
    <x v="29"/>
    <x v="110"/>
    <x v="13"/>
    <x v="110"/>
    <x v="110"/>
    <x v="109"/>
    <d v="2025-01-01T00:00:00"/>
    <d v="2025-12-31T00:00:00"/>
    <n v="2025"/>
    <s v="Infraestructura, Maquinaria y Equipos, Mobiliarios"/>
    <s v="Computadores, impresoras, telefonos moviles, software"/>
    <s v="Funcionarios, Contratistas"/>
    <s v="Marion Laverde, Elizabeth Bermejo"/>
    <s v="Coordinadora Administracion Educativa,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8"/>
    <s v="Certificación - Técnica Laboral y Otros"/>
    <n v="6021"/>
    <n v="783"/>
    <n v="0.13"/>
    <n v="0"/>
    <x v="0"/>
    <x v="18"/>
    <x v="86"/>
    <x v="13"/>
    <x v="86"/>
    <x v="86"/>
    <x v="86"/>
    <d v="2025-01-01T00:00:00"/>
    <d v="2025-12-31T00:00:00"/>
    <n v="2025"/>
    <s v="Ofina que cuenta con su dotacion (Escritoria, Silla)"/>
    <s v="Cuenta con 1 Computador conexión de Wifi"/>
    <s v="Un apoyo administrativo y 6 instructores de seguimiento etapa productiva"/>
    <s v="Jose Giovanny Vera Jura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8"/>
    <s v="Certificación - Técnica Laboral y Otros"/>
    <n v="862"/>
    <n v="142"/>
    <n v="0.16470000000000001"/>
    <n v="0"/>
    <x v="0"/>
    <x v="30"/>
    <x v="113"/>
    <x v="13"/>
    <x v="113"/>
    <x v="113"/>
    <x v="112"/>
    <d v="2025-01-01T00:00:00"/>
    <d v="2025-12-31T00:00:00"/>
    <n v="2025"/>
    <s v="Ambientes de Formación y ambientes especializados, Equipos de cómputo, red de internet"/>
    <s v="Base datos de los aprendices de programas tecnicos por certificar y requisitos minimos para adelantar el proceso según la Guia GFPI-012 y plataformas tecnológicas como: ZAJUNA, Sofía plus y Designer."/>
    <s v="Equipo Administración Educativa, apoyo administrativo coordinaciones, equipo etapa práctica."/>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3"/>
    <s v="Cupos formación complementaria"/>
    <n v="31826"/>
    <n v="20092"/>
    <n v="0.63129999999999997"/>
    <n v="0"/>
    <x v="0"/>
    <x v="9"/>
    <x v="80"/>
    <x v="14"/>
    <x v="80"/>
    <x v="80"/>
    <x v="80"/>
    <d v="2025-01-01T00:00:00"/>
    <d v="2025-12-31T00:00:00"/>
    <n v="2025"/>
    <s v="Ambientes de formación en centro /Ambientes de formación Escuela Nacional de la Calidad del Café/ Ambientes de formación externos del sector productivo y gubernamental"/>
    <s v="Plataforma de apoyo a la formación LMS Territorium / Plataforma Sofia Plus / Internet / equipos de computo / Video Beam / kit tecnologicos campesena/aula movil"/>
    <s v="Instructores de planta y contratistas, Coordinador academico regular, apoyo administrativo, profesionales agrosena"/>
    <s v="Yeny Granada"/>
    <s v="Coordinador academico de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3"/>
    <s v="Cupos formación complementaria"/>
    <n v="31080"/>
    <n v="17928"/>
    <n v="0.57679999999999998"/>
    <n v="0"/>
    <x v="0"/>
    <x v="9"/>
    <x v="116"/>
    <x v="14"/>
    <x v="116"/>
    <x v="116"/>
    <x v="115"/>
    <d v="2025-01-01T00:00:00"/>
    <d v="2025-12-31T00:00:00"/>
    <n v="2025"/>
    <s v="Ambiente formación en centro, externos y virtuales"/>
    <s v="Plataforma de apoyo a la formación/ ELMS/ Plataforma Sofia plus/ internet/ equipos de computo"/>
    <s v="Instructores/ Apoyo administrativos"/>
    <s v="Coordinaciones academicas programas especiales y formación regular"/>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3"/>
    <s v="Cupos formación complementaria"/>
    <n v="29955"/>
    <n v="19798"/>
    <n v="0.66090000000000004"/>
    <n v="0"/>
    <x v="0"/>
    <x v="9"/>
    <x v="70"/>
    <x v="14"/>
    <x v="70"/>
    <x v="70"/>
    <x v="70"/>
    <d v="2025-01-01T00:00:00"/>
    <d v="2025-12-31T00:00:00"/>
    <n v="2025"/>
    <s v="Instalaciones para impartir formación"/>
    <s v="Materiales de Formación (Victimas - Campesena) Software según la especialidad"/>
    <s v="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3"/>
    <s v="Cupos formación complementaria"/>
    <n v="25067"/>
    <n v="21663"/>
    <n v="0.86419999999999997"/>
    <n v="0"/>
    <x v="0"/>
    <x v="9"/>
    <x v="83"/>
    <x v="14"/>
    <x v="83"/>
    <x v="83"/>
    <x v="83"/>
    <d v="2025-01-01T00:00:00"/>
    <d v="2025-12-31T00:00:00"/>
    <n v="2025"/>
    <s v="Oficina, escritorio, línea telefónica, computador, papelería"/>
    <s v="Plataforma sofiaplus, acceso a internet, bases de datos, medios para el análisis de reportes o data, linea telefónica llamadas a celular, larga distancia y celulares"/>
    <s v="Apoyos administrativos, coordinadores, instructores, Actores extern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3"/>
    <s v="Cupos formación complementaria"/>
    <n v="139286"/>
    <n v="123507"/>
    <n v="0.88670000000000004"/>
    <n v="0"/>
    <x v="0"/>
    <x v="8"/>
    <x v="66"/>
    <x v="14"/>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NESTOR POLO LEONES"/>
    <s v="PROFESIONAL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3"/>
    <s v="Cupos formación complementaria"/>
    <n v="61318"/>
    <n v="51202"/>
    <n v="0.83499999999999996"/>
    <n v="0"/>
    <x v="0"/>
    <x v="8"/>
    <x v="111"/>
    <x v="14"/>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3"/>
    <s v="Cupos formación complementaria"/>
    <n v="166545"/>
    <n v="119428"/>
    <n v="0.71709999999999996"/>
    <n v="0"/>
    <x v="0"/>
    <x v="8"/>
    <x v="68"/>
    <x v="14"/>
    <x v="68"/>
    <x v="68"/>
    <x v="68"/>
    <d v="2025-01-01T00:00:00"/>
    <d v="2025-12-31T00:00:00"/>
    <n v="2025"/>
    <s v="Ambientes de formación, Mobiliario, Materiales de Formación"/>
    <s v="Herramientas tecnológicas (computadores, video beam, televisor), conexión a internet"/>
    <s v="Instructores, aprendices, personal administrativo"/>
    <s v="Duvis Arrieta Ortega"/>
    <s v="Coordinadora acadé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3"/>
    <s v="Cupos formación complementaria"/>
    <n v="108491"/>
    <n v="80546"/>
    <n v="0.74239999999999995"/>
    <n v="0"/>
    <x v="0"/>
    <x v="7"/>
    <x v="84"/>
    <x v="14"/>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3"/>
    <s v="Cupos formación complementaria"/>
    <n v="133489"/>
    <n v="89554"/>
    <n v="0.67090000000000005"/>
    <n v="0"/>
    <x v="0"/>
    <x v="7"/>
    <x v="85"/>
    <x v="14"/>
    <x v="85"/>
    <x v="85"/>
    <x v="85"/>
    <d v="2025-01-01T00:00:00"/>
    <d v="2025-12-31T00:00:00"/>
    <n v="2025"/>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3"/>
    <s v="Cupos formación complementaria"/>
    <n v="105539"/>
    <n v="68526"/>
    <n v="0.64929999999999999"/>
    <n v="0"/>
    <x v="0"/>
    <x v="7"/>
    <x v="87"/>
    <x v="14"/>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3"/>
    <s v="Cupos formación complementaria"/>
    <n v="173480"/>
    <n v="134005"/>
    <n v="0.77249999999999996"/>
    <n v="0"/>
    <x v="0"/>
    <x v="7"/>
    <x v="65"/>
    <x v="14"/>
    <x v="65"/>
    <x v="65"/>
    <x v="65"/>
    <d v="2025-01-01T00:00:00"/>
    <d v="2025-12-31T00:00:00"/>
    <n v="2025"/>
    <s v="Ambientes de Formacion, Recursos para la movilización de Instructores. Talleres en proceso de Modernizacion"/>
    <s v="Computadores, Equipos Tecnológicos e impresoras"/>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3"/>
    <s v="Cupos formación complementaria"/>
    <n v="57626"/>
    <n v="47770"/>
    <n v="0.82899999999999996"/>
    <n v="0"/>
    <x v="0"/>
    <x v="11"/>
    <x v="72"/>
    <x v="14"/>
    <x v="72"/>
    <x v="72"/>
    <x v="72"/>
    <d v="2025-01-01T00:00:00"/>
    <d v="2025-12-31T00:00:00"/>
    <n v="2025"/>
    <s v="Sedes propias, subsedes y arrendamientos"/>
    <s v="computadores, impresora, Internet, Papelería, Mueble, silla, tableros, video beam sillas y mesas"/>
    <s v="Un coordinador Académico de Programas Especiales, Instructores"/>
    <s v="Javier Mauricio Palomino"/>
    <s v="Coordinador Académico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3"/>
    <s v="Cupos formación complementaria"/>
    <n v="62726"/>
    <n v="51193"/>
    <n v="0.81610000000000005"/>
    <n v="0"/>
    <x v="0"/>
    <x v="20"/>
    <x v="89"/>
    <x v="14"/>
    <x v="89"/>
    <x v="89"/>
    <x v="89"/>
    <d v="2025-01-01T00:00:00"/>
    <d v="2025-12-31T00:00:00"/>
    <n v="2025"/>
    <s v="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3"/>
    <s v="Cupos formación complementaria"/>
    <n v="59386"/>
    <n v="44868"/>
    <n v="0.75549999999999995"/>
    <n v="0"/>
    <x v="0"/>
    <x v="12"/>
    <x v="90"/>
    <x v="14"/>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3"/>
    <s v="Cupos formación complementaria"/>
    <n v="35333"/>
    <n v="23743"/>
    <n v="0.67200000000000004"/>
    <n v="0"/>
    <x v="0"/>
    <x v="21"/>
    <x v="91"/>
    <x v="14"/>
    <x v="91"/>
    <x v="91"/>
    <x v="91"/>
    <d v="2025-01-01T00:00:00"/>
    <d v="2025-12-31T00:00:00"/>
    <n v="2025"/>
    <s v="Se utilizan ambientes externos con las condiciones para el desarrollo de las actividades de los cupos de Formación Complementaria"/>
    <s v="Se cuenta con las herramientas técnicas, plataformas, para el desarrollo de las actividades"/>
    <s v="El Centro de Formación cuenta con el apoyo de Instructores para liderar formación complementaria"/>
    <s v="Luis Alejandro Bautista"/>
    <s v="Coordinador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3"/>
    <s v="Cupos formación complementaria"/>
    <n v="35595"/>
    <n v="29740"/>
    <n v="0.83550000000000002"/>
    <n v="0"/>
    <x v="0"/>
    <x v="15"/>
    <x v="78"/>
    <x v="14"/>
    <x v="78"/>
    <x v="78"/>
    <x v="78"/>
    <d v="2025-01-01T00:00:00"/>
    <d v="2025-12-31T00:00:00"/>
    <n v="2025"/>
    <s v="Cuenta con ofic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3"/>
    <s v="Cupos formación complementaria"/>
    <n v="71231"/>
    <n v="56084"/>
    <n v="0.78739999999999999"/>
    <n v="0"/>
    <x v="0"/>
    <x v="22"/>
    <x v="92"/>
    <x v="14"/>
    <x v="92"/>
    <x v="92"/>
    <x v="92"/>
    <d v="2025-01-01T00:00:00"/>
    <d v="2025-12-31T00:00:00"/>
    <n v="2025"/>
    <s v="El Centro cuenta con los recursos disponibles para el cumplimiento de los indicadore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3"/>
    <s v="Cupos formación complementaria"/>
    <n v="259441"/>
    <n v="161241"/>
    <n v="0.62150000000000005"/>
    <n v="0"/>
    <x v="0"/>
    <x v="19"/>
    <x v="114"/>
    <x v="14"/>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bio Medina, Andres Piñeros, Mario Daza"/>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3"/>
    <s v="Cupos formación complementaria"/>
    <n v="58268"/>
    <n v="50522"/>
    <n v="0.86709999999999998"/>
    <n v="0"/>
    <x v="0"/>
    <x v="11"/>
    <x v="73"/>
    <x v="14"/>
    <x v="73"/>
    <x v="73"/>
    <x v="73"/>
    <d v="2025-01-01T00:00:00"/>
    <d v="2025-12-31T00:00:00"/>
    <n v="2025"/>
    <s v="AMBIENTES-OFICINAS"/>
    <s v="MOBILIARIO-EQUIPO COMPUTO-INTERNET-APLICATIVOS"/>
    <s v="COORDINACION ACADEMICA-INSTRUCTORES"/>
    <s v="ANA JACKELINE DIA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3"/>
    <s v="Cupos formación complementaria"/>
    <n v="41953"/>
    <n v="33239"/>
    <n v="0.7923"/>
    <n v="0"/>
    <x v="0"/>
    <x v="14"/>
    <x v="94"/>
    <x v="14"/>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3"/>
    <s v="Cupos formación complementaria"/>
    <n v="57756"/>
    <n v="39079"/>
    <n v="0.67659999999999998"/>
    <n v="0"/>
    <x v="0"/>
    <x v="17"/>
    <x v="95"/>
    <x v="14"/>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3"/>
    <s v="Cupos formación complementaria"/>
    <n v="167499"/>
    <n v="134742"/>
    <n v="0.8044"/>
    <n v="0"/>
    <x v="0"/>
    <x v="19"/>
    <x v="96"/>
    <x v="14"/>
    <x v="96"/>
    <x v="96"/>
    <x v="96"/>
    <d v="2025-01-01T00:00:00"/>
    <d v="2025-12-31T00:00:00"/>
    <n v="2025"/>
    <s v="El Centro de formación cuenta con 7 naves con distintos ambientes de formación para atender la meta de 167.205 Cupos formación complementaria en las distintas líneas tecnológicas de formación"/>
    <s v="&quot; De igual manera el Centro de Industria y Construcción con los equipos, maquinarias y conexión a internet requeridos para los ambientes especializados en las 7 naves de formación&quot;"/>
    <s v="El Centro de formación para la vigencia 2025 contratará 7 instructores para atender la distintas formaciones matriculadas durante la vigencia de formación complementaria y contaran con el apoyo de 1 formación complementaria trimestral por parte de los Instructores de formación regular"/>
    <s v="&quot;Marco Tulio Raqmirez Jorge Jaime Mendoza Patricia Liliana Correa Rosa Elvira Rubio&quot;"/>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3"/>
    <s v="Cupos formación complementaria"/>
    <n v="64473"/>
    <n v="40149"/>
    <n v="0.62270000000000003"/>
    <n v="0"/>
    <x v="0"/>
    <x v="16"/>
    <x v="98"/>
    <x v="14"/>
    <x v="98"/>
    <x v="98"/>
    <x v="98"/>
    <d v="2025-01-01T00:00:00"/>
    <d v="2025-12-31T00:00:00"/>
    <n v="2025"/>
    <s v="Infraestructura física CDTCI, espacios concertados con empresas, comunidades y poblaciones focalizadas"/>
    <s v="Aula móvil, herramienta y equipos disponibles en el inventario del CDTCI"/>
    <s v="24 Instructores de Planta 29 Instructores de contrato 30 Apoyos Administrativos 3 Coordinaciones academicas 1 Coordinación de Formación"/>
    <s v="Luis Alberto Gómez G. Donaldo Andrés Beltrán P. Nancy Elena Quiroz L. Diana Patricia Lozano C."/>
    <s v="Coordinadores Académicos y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3"/>
    <s v="Cupos formación complementaria"/>
    <n v="60230"/>
    <n v="57580"/>
    <n v="0.95599999999999996"/>
    <n v="0"/>
    <x v="0"/>
    <x v="11"/>
    <x v="74"/>
    <x v="14"/>
    <x v="74"/>
    <x v="74"/>
    <x v="74"/>
    <d v="2025-01-01T00:00:00"/>
    <d v="2025-12-31T00:00:00"/>
    <n v="2025"/>
    <s v="Oficina - Computador - Conexión a Internet"/>
    <s v="Seguimiento Mensual Estadístico - Informes de Análisis De Seguimiento A Metas"/>
    <s v="Gestión Administrativa - Instructores"/>
    <s v="ANA ALEXANDRA VARGAS"/>
    <s v="COORDINADORA ACADEMICA DE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3"/>
    <s v="Cupos formación complementaria"/>
    <n v="125805"/>
    <n v="109304"/>
    <n v="0.86880000000000002"/>
    <n v="0"/>
    <x v="0"/>
    <x v="19"/>
    <x v="88"/>
    <x v="14"/>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3"/>
    <s v="Cupos formación complementaria"/>
    <n v="47493"/>
    <n v="41880"/>
    <n v="0.88180000000000003"/>
    <n v="0"/>
    <x v="0"/>
    <x v="10"/>
    <x v="71"/>
    <x v="14"/>
    <x v="71"/>
    <x v="71"/>
    <x v="71"/>
    <d v="2025-01-01T00:00:00"/>
    <d v="2025-12-31T00:00:00"/>
    <n v="2025"/>
    <s v="Equipos de Cómputo"/>
    <s v="Papelería e Internet"/>
    <s v="Apoyos Técnicos"/>
    <s v="Yuri Lorena Fierro"/>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3"/>
    <s v="Cupos formación complementaria"/>
    <n v="55228"/>
    <n v="56263"/>
    <n v="1.0186999999999999"/>
    <n v="0"/>
    <x v="0"/>
    <x v="25"/>
    <x v="100"/>
    <x v="14"/>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3"/>
    <s v="Cupos formación complementaria"/>
    <n v="36678"/>
    <n v="32340"/>
    <n v="0.88170000000000004"/>
    <n v="0"/>
    <x v="0"/>
    <x v="26"/>
    <x v="101"/>
    <x v="14"/>
    <x v="101"/>
    <x v="101"/>
    <x v="101"/>
    <d v="2025-01-01T00:00:00"/>
    <d v="2025-12-31T00:00:00"/>
    <n v="2025"/>
    <s v="Ambientes de formación, equipos de computo, materiales de formación y herramientas de apoyo."/>
    <s v="Plataformas digitales"/>
    <s v="Instructores y personal de apoyo"/>
    <s v="Edwin Alonso Quintero"/>
    <s v="Coordinador Académico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3"/>
    <s v="Cupos formación complementaria"/>
    <n v="57191"/>
    <n v="46616"/>
    <n v="0.81510000000000005"/>
    <n v="0"/>
    <x v="0"/>
    <x v="20"/>
    <x v="103"/>
    <x v="14"/>
    <x v="103"/>
    <x v="103"/>
    <x v="103"/>
    <d v="2025-01-01T00:00:00"/>
    <d v="2025-12-31T00:00:00"/>
    <n v="2025"/>
    <s v="Ambientes de formación dotados según el programa y materiales de formación"/>
    <s v="Equipos, maquinarias, bases de datos y demás recursos técnicos requeridos para las distintas formaciones y en sus diferentes modalidades acorde a cada red de conocimiento cumpliendo con su diseño curricular"/>
    <s v="Dinamizador del programa e instructores de acuerdo con las áreas temáticas que se requiere según diseño curricular"/>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3"/>
    <s v="Cupos formación complementaria"/>
    <n v="57584"/>
    <n v="51857"/>
    <n v="0.90049999999999997"/>
    <n v="0"/>
    <x v="0"/>
    <x v="20"/>
    <x v="104"/>
    <x v="14"/>
    <x v="104"/>
    <x v="104"/>
    <x v="104"/>
    <d v="2025-01-01T00:00:00"/>
    <d v="2025-12-31T00:00:00"/>
    <n v="2025"/>
    <s v="OFICINAS DOTADAS CON MOBILIARIO"/>
    <s v="COMPUTADORES CON INTERNET, VIDEO BEAM, MATERIALES DE FORAMCIÓN"/>
    <s v="INSTRUCTORES - COORDINADORES ACADÉMICOS -"/>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3"/>
    <s v="Cupos formación complementaria"/>
    <n v="71183"/>
    <n v="56072"/>
    <n v="0.78769999999999996"/>
    <n v="0"/>
    <x v="0"/>
    <x v="13"/>
    <x v="76"/>
    <x v="14"/>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3"/>
    <s v="Cupos formación complementaria"/>
    <n v="75129"/>
    <n v="50807"/>
    <n v="0.67630000000000001"/>
    <n v="0"/>
    <x v="0"/>
    <x v="12"/>
    <x v="75"/>
    <x v="14"/>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3"/>
    <s v="Cupos formación complementaria"/>
    <n v="55121"/>
    <n v="48382"/>
    <n v="0.87770000000000004"/>
    <n v="0"/>
    <x v="0"/>
    <x v="14"/>
    <x v="77"/>
    <x v="14"/>
    <x v="77"/>
    <x v="77"/>
    <x v="77"/>
    <d v="2025-01-01T00:00:00"/>
    <d v="2025-12-31T00:00:00"/>
    <n v="2025"/>
    <s v="Ambientes de formación convencionales"/>
    <s v="Tableros, video beam."/>
    <s v="5 instructores de planta y 113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3"/>
    <s v="Cupos formación complementaria"/>
    <n v="42840"/>
    <n v="29241"/>
    <n v="0.68259999999999998"/>
    <n v="0"/>
    <x v="0"/>
    <x v="15"/>
    <x v="79"/>
    <x v="14"/>
    <x v="79"/>
    <x v="79"/>
    <x v="79"/>
    <d v="2025-01-01T00:00:00"/>
    <d v="2025-12-31T00:00:00"/>
    <n v="2025"/>
    <s v="Ambientes de formación en óptimos estados, con las condiciones de iluminación y ventilación adecuadas. Instituciones educativas distritales, municipales y departamentales, la cuales cuenta con convenio en el Centro de Formación."/>
    <s v="Equipos de cómputo, equipos y herramientas de formación. tablero y video-beam, materiales de formación."/>
    <s v="Instructores de planta y contratistas"/>
    <s v="Gina Caviedes Martín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3"/>
    <s v="Cupos formación complementaria"/>
    <n v="15259"/>
    <n v="10924"/>
    <n v="0.71589999999999998"/>
    <n v="0"/>
    <x v="0"/>
    <x v="27"/>
    <x v="102"/>
    <x v="14"/>
    <x v="102"/>
    <x v="102"/>
    <x v="102"/>
    <d v="2025-01-01T00:00:00"/>
    <d v="2025-12-31T00:00:00"/>
    <n v="2025"/>
    <s v="instalaciones del centro de produccion y transformacion agroindustrial de la Orinoquia"/>
    <s v="plataforma sofia plus"/>
    <s v="coordinacion académica,"/>
    <s v="Jenny Liliana Castill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3"/>
    <s v="Cupos formación complementaria"/>
    <n v="37755"/>
    <n v="28408"/>
    <n v="0.75239999999999996"/>
    <n v="0"/>
    <x v="0"/>
    <x v="21"/>
    <x v="105"/>
    <x v="14"/>
    <x v="105"/>
    <x v="105"/>
    <x v="105"/>
    <d v="2025-01-01T00:00:00"/>
    <d v="2025-12-31T00:00:00"/>
    <n v="2025"/>
    <s v="Se cuenta con ambiente con las condiciones para el desarrollo de las actividades de los cupos de Formación Complementaria"/>
    <s v="Se cuenta con las herramientas técnicas, plataformas, para el desarrollo de las actividades"/>
    <s v="El Centro de Formación cuenta con el apoyo de 12 Instructores para liderar formación complementaria"/>
    <s v="Jorge Daniel Zipa"/>
    <s v="Coo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3"/>
    <s v="Cupos formación complementaria"/>
    <n v="31319"/>
    <n v="21744"/>
    <n v="0.69430000000000003"/>
    <n v="0"/>
    <x v="0"/>
    <x v="24"/>
    <x v="99"/>
    <x v="14"/>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3"/>
    <s v="Cupos formación complementaria"/>
    <n v="39678"/>
    <n v="32164"/>
    <n v="0.81059999999999999"/>
    <n v="0"/>
    <x v="0"/>
    <x v="28"/>
    <x v="107"/>
    <x v="14"/>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3"/>
    <s v="Cupos formación complementaria"/>
    <n v="38600"/>
    <n v="23250"/>
    <n v="0.60229999999999995"/>
    <n v="0"/>
    <x v="0"/>
    <x v="28"/>
    <x v="106"/>
    <x v="14"/>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3"/>
    <s v="Cupos formación complementaria"/>
    <n v="50555"/>
    <n v="42372"/>
    <n v="0.83809999999999996"/>
    <n v="0"/>
    <x v="0"/>
    <x v="28"/>
    <x v="108"/>
    <x v="14"/>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3"/>
    <s v="Cupos formación complementaria"/>
    <n v="96734"/>
    <n v="78724"/>
    <n v="0.81379999999999997"/>
    <n v="0"/>
    <x v="0"/>
    <x v="22"/>
    <x v="109"/>
    <x v="14"/>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3"/>
    <s v="Cupos formación complementaria"/>
    <n v="79025"/>
    <n v="57449"/>
    <n v="0.72699999999999998"/>
    <n v="0"/>
    <x v="0"/>
    <x v="16"/>
    <x v="81"/>
    <x v="14"/>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3"/>
    <s v="Cupos formación complementaria"/>
    <n v="293059"/>
    <n v="177312"/>
    <n v="0.60499999999999998"/>
    <n v="0"/>
    <x v="0"/>
    <x v="29"/>
    <x v="110"/>
    <x v="14"/>
    <x v="110"/>
    <x v="110"/>
    <x v="109"/>
    <d v="2025-01-01T00:00:00"/>
    <d v="2025-12-31T00:00:00"/>
    <n v="2025"/>
    <s v="Infraestructura, Maquinaria y Equipos, Mobiliarios"/>
    <s v="Computadores, impresoras, telefonos moviles, software"/>
    <s v="Funcionarios, Contratistas"/>
    <s v="Silvia Archibold Livingston"/>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3"/>
    <s v="Cupos formación complementaria"/>
    <n v="80999"/>
    <n v="77079"/>
    <n v="0.9516"/>
    <n v="0"/>
    <x v="0"/>
    <x v="18"/>
    <x v="86"/>
    <x v="14"/>
    <x v="86"/>
    <x v="86"/>
    <x v="86"/>
    <d v="2025-01-01T00:00:00"/>
    <d v="2025-12-31T00:00:00"/>
    <n v="2025"/>
    <s v="Ambiente Sector Externo"/>
    <s v="No aplica"/>
    <s v="3 Coordinador academico (Parcial), 5 apoyo administartivo y 104 instructores"/>
    <s v="Robert Chavez Perez; Amalia Maria Martínez Gil y Edgar Valentin"/>
    <s v="Coordinadores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3"/>
    <s v="Cupos formación complementaria"/>
    <n v="20106"/>
    <n v="8274"/>
    <n v="0.41149999999999998"/>
    <n v="0"/>
    <x v="0"/>
    <x v="30"/>
    <x v="113"/>
    <x v="14"/>
    <x v="113"/>
    <x v="113"/>
    <x v="112"/>
    <d v="2025-01-01T00:00:00"/>
    <d v="2025-12-31T00:00:00"/>
    <n v="2025"/>
    <s v="El Centro cuenta una planta física de 10 ambientes de formación dentro de las instalaciones de la institución, dotados de equipos de computo, con un ambiente de cocina, de agroindustria, vivero y un invernadero. Así mismo, se cuenta con dos alianzas estratégicas, uno con el Vicariato Apostólico de Inírida para la atención en la zona rural y otro con la UNIMINUTO, donde se prestan tres ambientes de formación en el CERES (Centro regional de educación superior)."/>
    <s v="Aplicativo Sofia Plus, CRM, Zajuna, Onbase, Bibliotecas Virtuales"/>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3"/>
    <s v="Cupos formación complementaria"/>
    <n v="4384"/>
    <n v="4512"/>
    <n v="1.0291999999999999"/>
    <n v="0"/>
    <x v="0"/>
    <x v="32"/>
    <x v="117"/>
    <x v="14"/>
    <x v="117"/>
    <x v="117"/>
    <x v="116"/>
    <d v="2025-01-01T00:00:00"/>
    <d v="2025-12-31T00:00:00"/>
    <n v="2025"/>
    <s v="SEDE CUERVO ARAOZ CENTRO DE FORMACIÓN, AULAS, AMBIENTES DE FORMACIÓN CELULARES Y TABLET DE APRENDICES"/>
    <s v="EQUIPOS DE COMPUTO, INTERNET, CELULARES, TABLET, PLANES DE DATOS, APLICATIVOS INSTITUCIONALES"/>
    <s v="COORDINADOR ACADEMICO, COORDINADOR DE FORMACIÓN Y APOYOS; APRENDICES"/>
    <s v="DANIEL FERNANDO SANCHEZ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80"/>
    <s v="Certificación - Formación Complementaria"/>
    <n v="8486"/>
    <n v="9309"/>
    <n v="1.097"/>
    <n v="0"/>
    <x v="0"/>
    <x v="9"/>
    <x v="80"/>
    <x v="15"/>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80"/>
    <s v="Certificación - Formación Complementaria"/>
    <n v="8488"/>
    <n v="6350"/>
    <n v="0.74809999999999999"/>
    <n v="0"/>
    <x v="0"/>
    <x v="9"/>
    <x v="69"/>
    <x v="15"/>
    <x v="69"/>
    <x v="69"/>
    <x v="69"/>
    <d v="2025-01-01T00:00:00"/>
    <d v="2025-12-31T00:00:00"/>
    <n v="2025"/>
    <s v="29 ambientes de formación, instalaciones físicas del centro de formación y la regional, espacios deportivos, lúdicos, culturales y de integración."/>
    <s v="Guias, procesos, procedimientos para la certificación de los aprendices. Herramientas tecnológicas para la gestión. Comités de evaluación y desempeño."/>
    <s v="Equipo de Bienestar al aprendiz, Equipo de administración educativa, gestores de ficha, equipo de ejecución, coordinaciones de formación y académica, apoyos administrativos para la certificación de aprendices"/>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80"/>
    <s v="Certificación - Formación Complementaria"/>
    <n v="15709"/>
    <n v="8912"/>
    <n v="0.56730000000000003"/>
    <n v="0"/>
    <x v="0"/>
    <x v="9"/>
    <x v="70"/>
    <x v="15"/>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80"/>
    <s v="Certificación - Formación Complementaria"/>
    <n v="11109"/>
    <n v="10197"/>
    <n v="0.91790000000000005"/>
    <n v="0"/>
    <x v="0"/>
    <x v="9"/>
    <x v="83"/>
    <x v="15"/>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80"/>
    <s v="Certificación - Formación Complementaria"/>
    <n v="92777"/>
    <n v="80917"/>
    <n v="0.87219999999999998"/>
    <n v="0"/>
    <x v="0"/>
    <x v="8"/>
    <x v="66"/>
    <x v="15"/>
    <x v="66"/>
    <x v="66"/>
    <x v="66"/>
    <d v="2025-01-01T00:00:00"/>
    <d v="2025-12-31T00:00:00"/>
    <n v="2025"/>
    <s v="Listado de aprendices con requisitos cumplidos"/>
    <s v="Computadores, acceso a internet, aplicativos SENA"/>
    <s v="Instructores, Coordinadores, Personal administrativo y de apoyo, Personal de servicios generales y Subdirector de centro"/>
    <s v="NESTOR POLO LEONES"/>
    <s v="PROFESIONAL 3"/>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80"/>
    <s v="Certificación - Formación Complementaria"/>
    <n v="69295"/>
    <n v="49582"/>
    <n v="0.71550000000000002"/>
    <n v="0"/>
    <x v="0"/>
    <x v="8"/>
    <x v="67"/>
    <x v="15"/>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80"/>
    <s v="Certificación - Formación Complementaria"/>
    <n v="89089"/>
    <n v="56476"/>
    <n v="0.63390000000000002"/>
    <n v="0"/>
    <x v="0"/>
    <x v="8"/>
    <x v="68"/>
    <x v="15"/>
    <x v="68"/>
    <x v="68"/>
    <x v="68"/>
    <d v="2025-01-01T00:00:00"/>
    <d v="2025-12-31T00:00:00"/>
    <n v="2025"/>
    <s v="Ambientes de formación, Mobiliario,Elementos de Papelería."/>
    <s v="Herramientas tecnológicas (computadores, video beam, televisor), conexión a internet, página web."/>
    <s v="Instructores, aprendices, personal administrativo."/>
    <s v="Julieth Marrugo Perez"/>
    <s v="Técnico G03- Lide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80"/>
    <s v="Certificación - Formación Complementaria"/>
    <n v="54575"/>
    <n v="30186"/>
    <n v="0.55310000000000004"/>
    <n v="0"/>
    <x v="0"/>
    <x v="7"/>
    <x v="84"/>
    <x v="15"/>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80"/>
    <s v="Certificación - Formación Complementaria"/>
    <n v="63875"/>
    <n v="30862"/>
    <n v="0.48320000000000002"/>
    <n v="0"/>
    <x v="0"/>
    <x v="7"/>
    <x v="85"/>
    <x v="15"/>
    <x v="85"/>
    <x v="85"/>
    <x v="85"/>
    <d v="2025-01-01T00:00:00"/>
    <d v="2025-12-31T00:00:00"/>
    <n v="2025"/>
    <s v="Oficina, mobiliario."/>
    <s v="Equipos de computo y aplicativos institucionales"/>
    <s v="Apoyo de certificación, apoyo Administración Educativa"/>
    <s v="Consuelo Maria Barrios Padilla"/>
    <s v="Coordinador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80"/>
    <s v="Certificación - Formación Complementaria"/>
    <n v="56425"/>
    <n v="26739"/>
    <n v="0.47389999999999999"/>
    <n v="0"/>
    <x v="0"/>
    <x v="7"/>
    <x v="87"/>
    <x v="15"/>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80"/>
    <s v="Certificación - Formación Complementaria"/>
    <n v="95615"/>
    <n v="65794"/>
    <n v="0.68810000000000004"/>
    <n v="0"/>
    <x v="0"/>
    <x v="7"/>
    <x v="65"/>
    <x v="15"/>
    <x v="65"/>
    <x v="65"/>
    <x v="65"/>
    <d v="2025-01-01T00:00:00"/>
    <d v="2025-12-31T00:00:00"/>
    <n v="2025"/>
    <s v="Oficinas Administrativas, Equipos de Computo"/>
    <s v="Equipos de Computo, fortalecimiento de la red de internet"/>
    <s v="Equipo de Administratción Educativa"/>
    <s v="ERIKA ROJAS SANJUANELO"/>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80"/>
    <s v="Certificación - Formación Complementaria"/>
    <n v="22609"/>
    <n v="21110"/>
    <n v="0.93369999999999997"/>
    <n v="0"/>
    <x v="0"/>
    <x v="11"/>
    <x v="72"/>
    <x v="15"/>
    <x v="72"/>
    <x v="72"/>
    <x v="72"/>
    <d v="2025-01-01T00:00:00"/>
    <d v="2025-12-31T00:00:00"/>
    <n v="2025"/>
    <s v="Sedes propias, subsedes y arrendamientos"/>
    <s v="computadores, impresora, Internet, Papelería, Mueble, silla, tableros, video beam sillas y mesas"/>
    <s v="na Coordinadora de Administraciòn Educativa, Un apoyo Administrativo Certificación"/>
    <s v="Zulma Cristina Ariza Diag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80"/>
    <s v="Certificación - Formación Complementaria"/>
    <n v="34141"/>
    <n v="28299"/>
    <n v="0.82889999999999997"/>
    <n v="0"/>
    <x v="0"/>
    <x v="20"/>
    <x v="89"/>
    <x v="15"/>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80"/>
    <s v="Certificación - Formación Complementaria"/>
    <n v="24545"/>
    <n v="33589"/>
    <n v="1.3685"/>
    <n v="0"/>
    <x v="0"/>
    <x v="12"/>
    <x v="90"/>
    <x v="15"/>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80"/>
    <s v="Certificación - Formación Complementaria"/>
    <n v="17337"/>
    <n v="12069"/>
    <n v="0.69610000000000005"/>
    <n v="0"/>
    <x v="0"/>
    <x v="21"/>
    <x v="91"/>
    <x v="15"/>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Aplicativo SOFIA PLUS - ZAJUNA - TOKEN CON FIRMAS DIGITALES"/>
    <s v="Instructores, Coordinadores Academicos, apoyos administrativos, Administracion Educativa"/>
    <s v="Diomira Hernandez"/>
    <s v="Coordinadora GA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80"/>
    <s v="Certificación - Formación Complementaria"/>
    <n v="18057"/>
    <n v="11634"/>
    <n v="0.64429999999999998"/>
    <n v="0"/>
    <x v="0"/>
    <x v="15"/>
    <x v="78"/>
    <x v="15"/>
    <x v="78"/>
    <x v="78"/>
    <x v="78"/>
    <d v="2025-01-01T00:00:00"/>
    <d v="2025-12-31T00:00:00"/>
    <n v="2025"/>
    <s v="Se cuenta con oficina de coordinación de administración educaativa, dotada con equipos de oficina: escritorio con archivador, sillas ergonómicas, oficina de archivo con armario especial con capacidad mediana."/>
    <s v="Se cuenta con servicio de conectividad, con PCU suficiente para el equipo de coordinación, con impresora, sotwares requeridos para el proceso y uso de plataforma educativa definida por la entidad"/>
    <s v="1 Coordinador de Administración Educativa y equipo de la coordinación"/>
    <s v="Maria Fernanda Cantillo"/>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80"/>
    <s v="Certificación - Formación Complementaria"/>
    <n v="45356"/>
    <n v="38826"/>
    <n v="0.85599999999999998"/>
    <n v="0"/>
    <x v="0"/>
    <x v="22"/>
    <x v="92"/>
    <x v="15"/>
    <x v="92"/>
    <x v="92"/>
    <x v="92"/>
    <d v="2025-01-01T00:00:00"/>
    <d v="2025-12-31T00:00:00"/>
    <n v="2025"/>
    <s v="El centro posee ambientes de formaciion propio, en arriendo y en alianzas"/>
    <s v="Se requiere un mayor numero de equipos tecnológicos para fortalecer el proceso"/>
    <s v="Se cuenta con el personal idóneo en las áreas administrativas, instructores y coordinadores"/>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80"/>
    <s v="Certificación - Formación Complementaria"/>
    <n v="51918"/>
    <n v="29639"/>
    <n v="0.57089999999999996"/>
    <n v="0"/>
    <x v="0"/>
    <x v="16"/>
    <x v="93"/>
    <x v="15"/>
    <x v="93"/>
    <x v="93"/>
    <x v="93"/>
    <d v="2025-01-01T00:00:00"/>
    <d v="2025-12-31T00:00:00"/>
    <n v="2025"/>
    <s v="Oficina de administación educativa del Centro de formación"/>
    <s v="Equipos de computo, plataformas SENA"/>
    <s v="Equipo de Administración educativa"/>
    <s v="CARLOS ORLANDO BONNET"/>
    <s v="APOY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80"/>
    <s v="Certificación - Formación Complementaria"/>
    <n v="24638"/>
    <n v="15256"/>
    <n v="0.61919999999999997"/>
    <n v="0"/>
    <x v="0"/>
    <x v="17"/>
    <x v="112"/>
    <x v="15"/>
    <x v="112"/>
    <x v="112"/>
    <x v="111"/>
    <d v="2025-01-01T00:00:00"/>
    <d v="2025-12-31T00:00:00"/>
    <n v="2025"/>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80"/>
    <s v="Certificación - Formación Complementaria"/>
    <n v="30183"/>
    <n v="28196"/>
    <n v="0.93420000000000003"/>
    <n v="0"/>
    <x v="0"/>
    <x v="11"/>
    <x v="73"/>
    <x v="15"/>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80"/>
    <s v="Certificación - Formación Complementaria"/>
    <n v="28883"/>
    <n v="22314"/>
    <n v="0.77259999999999995"/>
    <n v="0"/>
    <x v="0"/>
    <x v="14"/>
    <x v="94"/>
    <x v="15"/>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80"/>
    <s v="Certificación - Formación Complementaria"/>
    <n v="28065"/>
    <n v="17084"/>
    <n v="0.60870000000000002"/>
    <n v="0"/>
    <x v="0"/>
    <x v="17"/>
    <x v="95"/>
    <x v="15"/>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80"/>
    <s v="Certificación - Formación Complementaria"/>
    <n v="83320"/>
    <n v="53968"/>
    <n v="0.64770000000000005"/>
    <n v="0"/>
    <x v="0"/>
    <x v="19"/>
    <x v="96"/>
    <x v="15"/>
    <x v="96"/>
    <x v="96"/>
    <x v="96"/>
    <d v="2025-01-01T00:00:00"/>
    <d v="2025-12-31T00:00:00"/>
    <n v="2025"/>
    <s v="Para el cumplimiento de la meta establecida de 83,320 Certificación - Formación Complementaria,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80"/>
    <s v="Certificación - Formación Complementaria"/>
    <n v="30683"/>
    <n v="13761"/>
    <n v="0.44850000000000001"/>
    <n v="0"/>
    <x v="0"/>
    <x v="16"/>
    <x v="98"/>
    <x v="15"/>
    <x v="98"/>
    <x v="98"/>
    <x v="98"/>
    <d v="2025-01-01T00:00:00"/>
    <d v="2025-12-31T00:00:00"/>
    <n v="2025"/>
    <s v="Oficinas administrativas para el control y seguimiento del proceso de certificación"/>
    <s v="Infraestructura técnica y tecnológica disponible en el centro de formación."/>
    <s v="1 Apoyos Administrativos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80"/>
    <s v="Certificación - Formación Complementaria"/>
    <n v="24854"/>
    <n v="29560"/>
    <n v="1.1893"/>
    <n v="0"/>
    <x v="0"/>
    <x v="11"/>
    <x v="74"/>
    <x v="15"/>
    <x v="74"/>
    <x v="74"/>
    <x v="74"/>
    <d v="2025-01-01T00:00:00"/>
    <d v="2025-12-31T00:00:00"/>
    <n v="2025"/>
    <s v="Oficina - Computador - Conexión a Internet"/>
    <s v="Seguimiento Mensual Estadístico - Informes de Análisis De Seguimiento A Metas"/>
    <s v="Gestión Administrativa - Instructores"/>
    <s v="MIRTHA GILMA ESPINOSA"/>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80"/>
    <s v="Certificación - Formación Complementaria"/>
    <n v="34391"/>
    <n v="21749"/>
    <n v="0.63239999999999996"/>
    <n v="0"/>
    <x v="0"/>
    <x v="17"/>
    <x v="82"/>
    <x v="15"/>
    <x v="82"/>
    <x v="82"/>
    <x v="82"/>
    <d v="2025-01-01T00:00:00"/>
    <d v="2025-12-31T00:00:00"/>
    <n v="2025"/>
    <s v="Ambiente de formación, materiales de formación, equipos para la formación, Ambientes en Alcaldías e Instituciones Educativas"/>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80"/>
    <s v="Certificación - Formación Complementaria"/>
    <n v="65408"/>
    <n v="55276"/>
    <n v="0.84509999999999996"/>
    <n v="0"/>
    <x v="0"/>
    <x v="19"/>
    <x v="88"/>
    <x v="15"/>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80"/>
    <s v="Certificación - Formación Complementaria"/>
    <n v="26561"/>
    <n v="21642"/>
    <n v="0.81479999999999997"/>
    <n v="0"/>
    <x v="0"/>
    <x v="10"/>
    <x v="71"/>
    <x v="15"/>
    <x v="71"/>
    <x v="71"/>
    <x v="71"/>
    <d v="2025-01-01T00:00:00"/>
    <d v="2025-12-31T00:00:00"/>
    <n v="2025"/>
    <s v="Equipos de Cómputo"/>
    <s v="Internet"/>
    <s v="Técnicos de Apoyo"/>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80"/>
    <s v="Certificación - Formación Complementaria"/>
    <n v="10065"/>
    <n v="5930"/>
    <n v="0.58919999999999995"/>
    <n v="0"/>
    <x v="0"/>
    <x v="23"/>
    <x v="97"/>
    <x v="15"/>
    <x v="97"/>
    <x v="97"/>
    <x v="97"/>
    <d v="2025-01-01T00:00:00"/>
    <d v="2025-12-31T00:00:00"/>
    <n v="2025"/>
    <s v="Oficina de la Coordinación de Formación Profesional Integral"/>
    <s v="Computador, Internet, Papelería"/>
    <s v="Apoyo técnico pre-certificación y certificación, Profesional de Apoyo a la Coordinación Academica, Profesional de Apoyo al despacho de la Subdirec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80"/>
    <s v="Certificación - Formación Complementaria"/>
    <n v="32021"/>
    <n v="37902"/>
    <n v="1.1837"/>
    <n v="0"/>
    <x v="0"/>
    <x v="25"/>
    <x v="100"/>
    <x v="15"/>
    <x v="100"/>
    <x v="100"/>
    <x v="100"/>
    <d v="2025-01-01T00:00:00"/>
    <d v="2025-12-31T00:00:00"/>
    <n v="2025"/>
    <s v="Una oficina de atención en la sede de Puerto Asís"/>
    <s v="Contamos con un puesto de trabajo dotados de escritorio, sillas ergonómicas, equipo de computo, celular, disponibilidad de conectividad e impresora."/>
    <s v="Un cargo administrativo para el ejercicio de dicha función: - Encargado Certific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80"/>
    <s v="Certificación - Formación Complementaria"/>
    <n v="19463"/>
    <n v="25969"/>
    <n v="1.3343"/>
    <n v="0"/>
    <x v="0"/>
    <x v="26"/>
    <x v="101"/>
    <x v="15"/>
    <x v="101"/>
    <x v="101"/>
    <x v="101"/>
    <d v="2025-01-01T00:00:00"/>
    <d v="2025-12-31T00:00:00"/>
    <n v="2025"/>
    <s v="Computador portátil"/>
    <s v="Servidores nacionales, servicio de internet, plataformas de comunicación como teams, teléfono, base de datos con aprendices para certificar"/>
    <s v="Apoyo de sostenimiento"/>
    <s v="Hugo Armando Maturan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80"/>
    <s v="Certificación - Formación Complementaria"/>
    <n v="27248"/>
    <n v="27862"/>
    <n v="1.0225"/>
    <n v="0"/>
    <x v="0"/>
    <x v="20"/>
    <x v="103"/>
    <x v="15"/>
    <x v="103"/>
    <x v="103"/>
    <x v="103"/>
    <d v="2025-01-01T00:00:00"/>
    <d v="2025-12-31T00:00:00"/>
    <n v="2025"/>
    <s v="Oficinas, insumos y elementos de oficina para revisión de los estados de los aprendices"/>
    <s v="Softwares y aplicativos para la revisión el seguimiento y estado de los aprendices"/>
    <s v="Dinamizador del programa y personal de apoyo al proceso"/>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80"/>
    <s v="Certificación - Formación Complementaria"/>
    <n v="38834"/>
    <n v="31167"/>
    <n v="0.80259999999999998"/>
    <n v="0"/>
    <x v="0"/>
    <x v="20"/>
    <x v="104"/>
    <x v="15"/>
    <x v="104"/>
    <x v="104"/>
    <x v="104"/>
    <d v="2025-01-01T00:00:00"/>
    <d v="2025-12-31T00:00:00"/>
    <n v="2025"/>
    <s v="OFICINAS DOTADAS CON MOBILIARIO"/>
    <s v="COMPUTADORES CON INTERNET, VIDEO BEAM, MATERIALES DE FORAMCIÓN"/>
    <s v="PROFESIONALES DE APOYO DE RETENCIÓN - MONITORES"/>
    <s v="JUAN MANUEL JIMIENEZ, MILSON RUIZ, Ismael Enrique Van-Strahlen Peinado"/>
    <s v="COORDINADORES ACADÉMICOS PROGRAMAS DE FORMACIÓN REGULAR Y FIC"/>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80"/>
    <s v="Certificación - Formación Complementaria"/>
    <n v="52294"/>
    <n v="32590"/>
    <n v="0.62319999999999998"/>
    <n v="0"/>
    <x v="0"/>
    <x v="13"/>
    <x v="76"/>
    <x v="15"/>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80"/>
    <s v="Certificación - Formación Complementaria"/>
    <n v="37882"/>
    <n v="33392"/>
    <n v="0.88149999999999995"/>
    <n v="0"/>
    <x v="0"/>
    <x v="12"/>
    <x v="75"/>
    <x v="15"/>
    <x v="75"/>
    <x v="75"/>
    <x v="75"/>
    <d v="2025-01-01T00:00:00"/>
    <d v="2025-12-31T00:00:00"/>
    <n v="2025"/>
    <s v="Oficinas"/>
    <s v="Equipos de computo, Internet, Celulares, video beams, Plataforma Sofia plus, planes de datos"/>
    <s v="Coordinadores Académicos,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80"/>
    <s v="Certificación - Formación Complementaria"/>
    <n v="29493"/>
    <n v="30473"/>
    <n v="1.0331999999999999"/>
    <n v="0"/>
    <x v="0"/>
    <x v="14"/>
    <x v="77"/>
    <x v="15"/>
    <x v="77"/>
    <x v="77"/>
    <x v="77"/>
    <d v="2025-01-01T00:00:00"/>
    <d v="2025-12-31T00:00:00"/>
    <n v="2025"/>
    <s v="Oficina certificación"/>
    <s v="Computadores"/>
    <s v="1 funcionario de planta y 2 contratistas"/>
    <s v="Mireya del Carmen Quintero"/>
    <s v="Responsabl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80"/>
    <s v="Certificación - Formación Complementaria"/>
    <n v="22553"/>
    <n v="10661"/>
    <n v="0.47270000000000001"/>
    <n v="0"/>
    <x v="0"/>
    <x v="15"/>
    <x v="79"/>
    <x v="15"/>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y profesional de Bienestar al Aprendiz."/>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80"/>
    <s v="Certificación - Formación Complementaria"/>
    <n v="12070"/>
    <n v="13618"/>
    <n v="1.1283000000000001"/>
    <n v="0"/>
    <x v="0"/>
    <x v="31"/>
    <x v="115"/>
    <x v="15"/>
    <x v="115"/>
    <x v="115"/>
    <x v="114"/>
    <d v="2025-01-01T00:00:00"/>
    <d v="2025-12-31T00:00:00"/>
    <n v="2025"/>
    <s v="Puestos físicos de trabajo, archivadores, papelería, elementos de escritorio"/>
    <s v="Sistema de Gestión SOFIA PLUS, internet, equipos de cómputo, aplicativo D.signer"/>
    <s v="Instructores, aprendices, personal administrativo"/>
    <s v="María Alvares"/>
    <s v="Lí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80"/>
    <s v="Certificación - Formación Complementaria"/>
    <n v="7989"/>
    <n v="5799"/>
    <n v="0.72589999999999999"/>
    <n v="0"/>
    <x v="0"/>
    <x v="27"/>
    <x v="102"/>
    <x v="15"/>
    <x v="102"/>
    <x v="102"/>
    <x v="102"/>
    <d v="2025-01-01T00:00:00"/>
    <d v="2025-12-31T00:00:00"/>
    <n v="2025"/>
    <s v="instalaciones del centro de produccion y transformacion agroindustrial de la Orinoquia"/>
    <s v="plataforma sofia plus, zajuna"/>
    <s v="coordinacion academica, programas especiales"/>
    <s v="Jenny Liliana Castill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80"/>
    <s v="Certificación - Formación Complementaria"/>
    <n v="22104"/>
    <n v="13922"/>
    <n v="0.62980000000000003"/>
    <n v="0"/>
    <x v="0"/>
    <x v="21"/>
    <x v="105"/>
    <x v="15"/>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80"/>
    <s v="Certificación - Formación Complementaria"/>
    <n v="14326"/>
    <n v="9507"/>
    <n v="0.66359999999999997"/>
    <n v="0"/>
    <x v="0"/>
    <x v="24"/>
    <x v="99"/>
    <x v="15"/>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80"/>
    <s v="Certificación - Formación Complementaria"/>
    <n v="17841"/>
    <n v="15167"/>
    <n v="0.85009999999999997"/>
    <n v="0"/>
    <x v="0"/>
    <x v="28"/>
    <x v="107"/>
    <x v="15"/>
    <x v="107"/>
    <x v="107"/>
    <x v="107"/>
    <d v="2025-01-01T00:00:00"/>
    <d v="2025-12-31T00:00:00"/>
    <n v="2025"/>
    <s v="Oficina de Administración Educativa"/>
    <s v="Equipos de Computo, licencias de softaware, Internet"/>
    <s v="Apoyo en certificación, Coordinadores académicos y Subdirector"/>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80"/>
    <s v="Certificación - Formación Complementaria"/>
    <n v="20240"/>
    <n v="10756"/>
    <n v="0.53139999999999998"/>
    <n v="0"/>
    <x v="0"/>
    <x v="28"/>
    <x v="106"/>
    <x v="15"/>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80"/>
    <s v="Certificación - Formación Complementaria"/>
    <n v="19655"/>
    <n v="22443"/>
    <n v="1.1417999999999999"/>
    <n v="0"/>
    <x v="0"/>
    <x v="28"/>
    <x v="108"/>
    <x v="15"/>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80"/>
    <s v="Certificación - Formación Complementaria"/>
    <n v="61804"/>
    <n v="66334"/>
    <n v="1.0732999999999999"/>
    <n v="0"/>
    <x v="0"/>
    <x v="22"/>
    <x v="109"/>
    <x v="15"/>
    <x v="109"/>
    <x v="109"/>
    <x v="92"/>
    <d v="2025-01-01T00:00:00"/>
    <d v="2025-12-31T00:00:00"/>
    <n v="2025"/>
    <s v="Sala de reunión, materiales de formación, ambientes de aprendizaje físico y virtual"/>
    <s v="Equipo de computo, conectividady funcionamiento aplicativo SOFIA"/>
    <s v="Subdirector, Coordinador Misional, Coordinador Académico Programas especiales, personal de apoyo"/>
    <s v="Jonathan Gabriel Silva Jurgensen"/>
    <s v="Coordinador Academico Porgram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80"/>
    <s v="Certificación - Formación Complementaria"/>
    <n v="39050"/>
    <n v="24097"/>
    <n v="0.61709999999999998"/>
    <n v="0"/>
    <x v="0"/>
    <x v="16"/>
    <x v="81"/>
    <x v="15"/>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80"/>
    <s v="Certificación - Formación Complementaria"/>
    <n v="103334"/>
    <n v="40981"/>
    <n v="0.39660000000000001"/>
    <n v="0"/>
    <x v="0"/>
    <x v="29"/>
    <x v="110"/>
    <x v="15"/>
    <x v="110"/>
    <x v="110"/>
    <x v="109"/>
    <d v="2025-01-01T00:00:00"/>
    <d v="2025-12-31T00:00:00"/>
    <n v="2025"/>
    <s v="Infraestructura, Maquinaria y Equipos, Mobiliarios"/>
    <s v="Computadores, impresoras, telefonos moviles, software"/>
    <s v="Funcionarios, Contratistas"/>
    <s v="Marion Laverde, Elizabeth Bermejo"/>
    <s v="Coordinadora Administracion Educativa,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80"/>
    <s v="Certificación - Formación Complementaria"/>
    <n v="42904"/>
    <n v="42381"/>
    <n v="0.98780000000000001"/>
    <n v="0"/>
    <x v="0"/>
    <x v="18"/>
    <x v="86"/>
    <x v="15"/>
    <x v="86"/>
    <x v="86"/>
    <x v="86"/>
    <d v="2025-01-01T00:00:00"/>
    <d v="2025-12-31T00:00:00"/>
    <n v="2025"/>
    <s v="Ofina que cuenta con su dotacion (Escritoria, Silla)"/>
    <s v="Cuenta con 1 Computador conexión de Wifi"/>
    <s v="Un apoyo administrativo"/>
    <s v="Jose Giovanny Vera Jura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80"/>
    <s v="Certificación - Formación Complementaria"/>
    <n v="7541"/>
    <n v="2945"/>
    <n v="0.39050000000000001"/>
    <n v="0"/>
    <x v="0"/>
    <x v="30"/>
    <x v="113"/>
    <x v="15"/>
    <x v="113"/>
    <x v="113"/>
    <x v="112"/>
    <d v="2025-01-01T00:00:00"/>
    <d v="2025-12-31T00:00:00"/>
    <n v="2025"/>
    <s v="Computador y conectividad para acceder a sofia plus,Oficina de Administración Educativa"/>
    <s v="Base datos de los aprendices de formación por certificar y requisitos minimos para adelantar el proceso según la Guia GFPI-012, aplicativo SENA Sofia Plus, Zajuna y Dsigner -Token."/>
    <s v="Equipo Administración Educativa, Ingreso y certificación."/>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7"/>
    <s v="Certificación - Educación Superior"/>
    <n v="164"/>
    <n v="76"/>
    <n v="0.46339999999999998"/>
    <n v="0"/>
    <x v="0"/>
    <x v="9"/>
    <x v="80"/>
    <x v="16"/>
    <x v="80"/>
    <x v="80"/>
    <x v="80"/>
    <d v="2025-01-01T00:00:00"/>
    <d v="2025-12-31T00:00:00"/>
    <n v="2025"/>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7"/>
    <s v="Certificación - Educación Superior"/>
    <n v="267"/>
    <n v="121"/>
    <n v="0.45319999999999999"/>
    <n v="0"/>
    <x v="0"/>
    <x v="9"/>
    <x v="69"/>
    <x v="16"/>
    <x v="69"/>
    <x v="69"/>
    <x v="69"/>
    <d v="2025-01-01T00:00:00"/>
    <d v="2025-12-31T00:00:00"/>
    <n v="2025"/>
    <s v="29 ambientes de formación, instalaciones físicas del centro de formación y la regional, espacios deportivos, lúdicos, culturales y de integración."/>
    <s v="Guias, procesos, procedimientos para la certificación de los aprendices. Herramientas tecnológicas para la gestión. Comités de evaluación y desempeño."/>
    <s v="Equipo de Bienestar al aprendiz, Equipo de administración educativa, gestores de ficha, equipo de ejecución, coordinaciones de formación y académica, apoyos administrativos para la certificación de aprendices"/>
    <s v="COORDINADOR DE FORMACIÓN"/>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7"/>
    <s v="Certificación - Educación Superior"/>
    <n v="334"/>
    <n v="151"/>
    <n v="0.4521"/>
    <n v="0"/>
    <x v="0"/>
    <x v="9"/>
    <x v="70"/>
    <x v="16"/>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7"/>
    <s v="Certificación - Educación Superior"/>
    <n v="238"/>
    <n v="242"/>
    <n v="1.0167999999999999"/>
    <n v="0"/>
    <x v="0"/>
    <x v="9"/>
    <x v="83"/>
    <x v="16"/>
    <x v="83"/>
    <x v="83"/>
    <x v="83"/>
    <d v="2025-01-01T00:00:00"/>
    <d v="2025-12-31T00:00:00"/>
    <n v="2025"/>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7"/>
    <s v="Certificación - Educación Superior"/>
    <n v="772"/>
    <n v="372"/>
    <n v="0.4819"/>
    <n v="0"/>
    <x v="0"/>
    <x v="8"/>
    <x v="67"/>
    <x v="16"/>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7"/>
    <s v="Certificación - Educación Superior"/>
    <n v="2140"/>
    <n v="828"/>
    <n v="0.38690000000000002"/>
    <n v="0"/>
    <x v="0"/>
    <x v="8"/>
    <x v="68"/>
    <x v="16"/>
    <x v="68"/>
    <x v="68"/>
    <x v="68"/>
    <d v="2025-01-01T00:00:00"/>
    <d v="2025-12-31T00:00:00"/>
    <n v="2025"/>
    <s v="Ambientes de formación, Mobiliario,Elementos de Papelería."/>
    <s v="Herramientas tecnológicas (computadores, video beam, televisor), conexión a internet, página web"/>
    <s v="Instructores, aprendices, personal administrativo"/>
    <s v="Julieth Marrugo Perez"/>
    <s v="Técnico G03- Lide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7"/>
    <s v="Certificación - Educación Superior"/>
    <n v="861"/>
    <n v="267"/>
    <n v="0.31009999999999999"/>
    <n v="0"/>
    <x v="0"/>
    <x v="7"/>
    <x v="84"/>
    <x v="16"/>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7"/>
    <s v="Certificación - Educación Superior"/>
    <n v="1043"/>
    <n v="536"/>
    <n v="0.51390000000000002"/>
    <n v="0"/>
    <x v="0"/>
    <x v="7"/>
    <x v="85"/>
    <x v="16"/>
    <x v="85"/>
    <x v="85"/>
    <x v="85"/>
    <d v="2025-01-01T00:00:00"/>
    <d v="2025-12-31T00:00:00"/>
    <n v="2025"/>
    <s v="Oficina, mobiliario."/>
    <s v="Equipos de computo y aplicativos institucionales"/>
    <s v="Apoyo de certificación, apoyo Administración Educativa"/>
    <s v="Consuelo Maria Barrios Padilla"/>
    <s v="Coordinador Gest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7"/>
    <s v="Certificación - Educación Superior"/>
    <n v="2063"/>
    <n v="962"/>
    <n v="0.46629999999999999"/>
    <n v="0"/>
    <x v="0"/>
    <x v="7"/>
    <x v="87"/>
    <x v="16"/>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7"/>
    <s v="Certificación - Educación Superior"/>
    <n v="2982"/>
    <n v="1845"/>
    <n v="0.61870000000000003"/>
    <n v="0"/>
    <x v="0"/>
    <x v="7"/>
    <x v="65"/>
    <x v="16"/>
    <x v="65"/>
    <x v="65"/>
    <x v="65"/>
    <d v="2025-01-01T00:00:00"/>
    <d v="2025-12-31T00:00:00"/>
    <n v="2025"/>
    <s v="Oficinas Administrativas, Equipos de Computo"/>
    <s v="Equipos de Computo, fortalecimiento de la red de internet"/>
    <s v="Equipo de Administratción Educativa"/>
    <s v="ERIKA ROJAS SANJUANELO"/>
    <s v="COORDINADOR DE ADMINISTRA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7"/>
    <s v="Certificación - Educación Superior"/>
    <n v="688"/>
    <n v="372"/>
    <n v="0.54069999999999996"/>
    <n v="0"/>
    <x v="0"/>
    <x v="11"/>
    <x v="72"/>
    <x v="16"/>
    <x v="72"/>
    <x v="72"/>
    <x v="72"/>
    <d v="2025-01-01T00:00:00"/>
    <d v="2025-12-31T00:00:00"/>
    <n v="2025"/>
    <s v="Oficinas y salones para realizar procesos de divulgación y evaluación"/>
    <s v="Computadores, impresora, Internet, Papelería, Mueble, silla, tableros, video beam sillas y Escritorios"/>
    <s v="Una Coordinadora de Administraciòn Educativa, Un apoyo Administrativo Certificación"/>
    <s v="Zulma Cristina Ariza Diago"/>
    <s v="Coordinadora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7"/>
    <s v="Certificación - Educación Superior"/>
    <n v="1036"/>
    <n v="326"/>
    <n v="0.31469999999999998"/>
    <n v="0"/>
    <x v="0"/>
    <x v="20"/>
    <x v="89"/>
    <x v="16"/>
    <x v="89"/>
    <x v="89"/>
    <x v="89"/>
    <d v="2025-01-01T00:00:00"/>
    <d v="2025-12-31T00:00:00"/>
    <n v="2025"/>
    <s v="Oficina. Puesto de trabajo, impresora, equipo de computo, unidades de conservación de archivo (cajas y carpetas), papelería y toner"/>
    <s v="Procedimientos, guías, circulares, plataforma Sofía."/>
    <s v="Apoyo a certificación, aprendices en pasantías, instructores"/>
    <s v="LEIDIANA LIÑAN APONTE, JOSE DANIEL LÓPEZ MARÍN"/>
    <s v="Secretaria G02 - Encargada de Certificación, 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7"/>
    <s v="Certificación - Educación Superior"/>
    <n v="513"/>
    <n v="113"/>
    <n v="0.2203"/>
    <n v="0"/>
    <x v="0"/>
    <x v="12"/>
    <x v="90"/>
    <x v="16"/>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7"/>
    <s v="Certificación - Educación Superior"/>
    <n v="438"/>
    <n v="272"/>
    <n v="0.621"/>
    <n v="0"/>
    <x v="0"/>
    <x v="21"/>
    <x v="91"/>
    <x v="16"/>
    <x v="91"/>
    <x v="91"/>
    <x v="91"/>
    <d v="2025-01-01T00:00:00"/>
    <d v="2025-12-31T00:00:00"/>
    <n v="2025"/>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Espacio adecuado para la gestion del archivo fisico de los documentos de certificación, Oficinas para la atencion de usuarios, actualmente la Sede El Hachón no cuenta con oficinas para atencion de usuarios, los espacios fueron sellados por no cumplir condiciones de seguridad fisica del inmueble"/>
    <s v="Instructores, Coordinadores Academicos, apoyos administrativos, Administracion Educativa"/>
    <s v="Diomira Hernandez"/>
    <s v="Coordinadora GA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7"/>
    <s v="Certificación - Educación Superior"/>
    <n v="560"/>
    <n v="118"/>
    <n v="0.2107"/>
    <n v="0"/>
    <x v="0"/>
    <x v="15"/>
    <x v="78"/>
    <x v="16"/>
    <x v="78"/>
    <x v="78"/>
    <x v="78"/>
    <d v="2025-01-01T00:00:00"/>
    <d v="2025-12-31T00:00:00"/>
    <n v="2025"/>
    <s v="Se cuenta con oficina de coordinación de administración educaativa, dotada con equipos de oficina: escritorio con archivador, sillas ergonómicas, oficina de archivo con armario especial con capacidad mediana."/>
    <s v="Se cuenta con servicio de conectividad, con PCU suficiente para el equipo de coordinación, con impresora, sotwares requeridos para el proceso y uso de plataforma educativa definida por la entidad"/>
    <s v="1 Coordinador de Administración Educativa y equipo de la coordinación"/>
    <s v="Maria Fernanda Cantilla"/>
    <s v="Coordinac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7"/>
    <s v="Certificación - Educación Superior"/>
    <n v="1122"/>
    <n v="516"/>
    <n v="0.45989999999999998"/>
    <n v="0"/>
    <x v="0"/>
    <x v="22"/>
    <x v="92"/>
    <x v="16"/>
    <x v="92"/>
    <x v="92"/>
    <x v="92"/>
    <d v="2025-01-01T00:00:00"/>
    <d v="2025-12-31T00:00:00"/>
    <n v="2025"/>
    <s v="El centro posee ambientes de formaciion propio, en arriendo y en alianza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7"/>
    <s v="Certificación - Educación Superior"/>
    <n v="426"/>
    <n v="146"/>
    <n v="0.3427"/>
    <n v="0"/>
    <x v="0"/>
    <x v="16"/>
    <x v="93"/>
    <x v="16"/>
    <x v="93"/>
    <x v="93"/>
    <x v="93"/>
    <d v="2025-01-01T00:00:00"/>
    <d v="2025-12-31T00:00:00"/>
    <n v="2025"/>
    <s v="Oficina de administación educativa del Centro de formación"/>
    <s v="Equipos de computo, plataformas SENA"/>
    <s v="Equipo de Administración educativa"/>
    <s v="CARLOS ORLANDO BONNET"/>
    <s v="APOY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7"/>
    <s v="Certificación - Educación Superior"/>
    <n v="394"/>
    <n v="182"/>
    <n v="0.46189999999999998"/>
    <n v="0"/>
    <x v="0"/>
    <x v="17"/>
    <x v="112"/>
    <x v="16"/>
    <x v="112"/>
    <x v="112"/>
    <x v="111"/>
    <d v="2025-01-01T00:00:00"/>
    <d v="2025-12-31T00:00:00"/>
    <n v="2025"/>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7"/>
    <s v="Certificación - Educación Superior"/>
    <n v="1234"/>
    <n v="393"/>
    <n v="0.31850000000000001"/>
    <n v="0"/>
    <x v="0"/>
    <x v="11"/>
    <x v="73"/>
    <x v="16"/>
    <x v="73"/>
    <x v="73"/>
    <x v="73"/>
    <d v="2025-01-01T00:00:00"/>
    <d v="2025-12-31T00:00:00"/>
    <n v="2025"/>
    <s v="OFICINA"/>
    <s v="MOBILIARIO-EQUIPO COMPUTO-INTERNET-APLICATIVOS"/>
    <s v="PERSONAL ADMINSITRATIVO"/>
    <s v="GLORIA MARIA CALVO"/>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7"/>
    <s v="Certificación - Educación Superior"/>
    <n v="890"/>
    <n v="215"/>
    <n v="0.24160000000000001"/>
    <n v="0"/>
    <x v="0"/>
    <x v="14"/>
    <x v="94"/>
    <x v="16"/>
    <x v="94"/>
    <x v="94"/>
    <x v="94"/>
    <d v="2025-01-01T00:00:00"/>
    <d v="2025-12-31T00:00:00"/>
    <n v="2025"/>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3 Instructoras contratistas para Seguimiento etapa practica de aprendices, Coordinadores Académicos, Funcionario precertificación Sofía Plus, Apoyo Administrativo de Coordinadores Académicos e Instructores"/>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7"/>
    <s v="Certificación - Educación Superior"/>
    <n v="703"/>
    <n v="358"/>
    <n v="0.50919999999999999"/>
    <n v="0"/>
    <x v="0"/>
    <x v="17"/>
    <x v="95"/>
    <x v="16"/>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7"/>
    <s v="Certificación - Educación Superior"/>
    <n v="2042"/>
    <n v="705"/>
    <n v="0.34520000000000001"/>
    <n v="0"/>
    <x v="0"/>
    <x v="19"/>
    <x v="96"/>
    <x v="16"/>
    <x v="96"/>
    <x v="96"/>
    <x v="96"/>
    <d v="2025-01-01T00:00:00"/>
    <d v="2025-12-31T00:00:00"/>
    <n v="2025"/>
    <s v="Para el cumplimiento de la meta establecida de 2,042Certificación - Educación Superior,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5 cuenta con el apoyo de un Técnico grado 2 para desarrollar el proceso de certificación"/>
    <s v="Lina Lizeht Martinez"/>
    <s v="Coordinadora de Gestión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7"/>
    <s v="Certificación - Educación Superior"/>
    <n v="408"/>
    <n v="146"/>
    <n v="0.35780000000000001"/>
    <n v="0"/>
    <x v="0"/>
    <x v="16"/>
    <x v="98"/>
    <x v="16"/>
    <x v="98"/>
    <x v="98"/>
    <x v="98"/>
    <d v="2025-01-01T00:00:00"/>
    <d v="2025-12-31T00:00:00"/>
    <n v="2025"/>
    <s v="Oficinas administrativas para el control y seguimiento del proceso de certificación"/>
    <s v="Infraestructura técnica y tecnológica disponible en el centro de formación"/>
    <s v="1 Apoyo Administrativo 1 Profesional planta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7"/>
    <s v="Certificación - Educación Superior"/>
    <n v="963"/>
    <n v="467"/>
    <n v="0.4849"/>
    <n v="0"/>
    <x v="0"/>
    <x v="11"/>
    <x v="74"/>
    <x v="16"/>
    <x v="74"/>
    <x v="74"/>
    <x v="74"/>
    <d v="2025-01-01T00:00:00"/>
    <d v="2025-12-31T00:00:00"/>
    <n v="2025"/>
    <s v="Oficina - Computador - Conexión a Internet"/>
    <s v="Seguimiento Mensual Estadístico - Informes de Análisis De Seguimiento A Metas"/>
    <s v="Gestión Administrativa - Instructores"/>
    <s v="MIRTHA GILMA ESPINOSA"/>
    <s v="Coordinadora Administracio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7"/>
    <s v="Certificación - Educación Superior"/>
    <n v="1441"/>
    <n v="651"/>
    <n v="0.45179999999999998"/>
    <n v="0"/>
    <x v="0"/>
    <x v="19"/>
    <x v="88"/>
    <x v="16"/>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7"/>
    <s v="Certificación - Educación Superior"/>
    <n v="86"/>
    <n v="74"/>
    <n v="0.86050000000000004"/>
    <n v="0"/>
    <x v="0"/>
    <x v="10"/>
    <x v="71"/>
    <x v="16"/>
    <x v="71"/>
    <x v="71"/>
    <x v="71"/>
    <d v="2025-01-01T00:00:00"/>
    <d v="2025-12-31T00:00:00"/>
    <n v="2025"/>
    <s v="Equipos de Cómputo"/>
    <s v="Internet"/>
    <s v="Técnicos de Apoyo"/>
    <s v="Mario Daniel Cardoso Cordob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7"/>
    <s v="Certificación - Educación Superior"/>
    <n v="43"/>
    <n v="48"/>
    <n v="1.1163000000000001"/>
    <n v="0"/>
    <x v="0"/>
    <x v="23"/>
    <x v="97"/>
    <x v="16"/>
    <x v="97"/>
    <x v="97"/>
    <x v="97"/>
    <d v="2025-01-01T00:00:00"/>
    <d v="2025-12-31T00:00:00"/>
    <n v="2025"/>
    <s v="Oficina de la Coordinación de Formación Profesional Integral"/>
    <s v="Computador, Internet, Papelería"/>
    <s v="Apoyo técnico pre-certificación y certificación, Profesional de Apoyo a la Coordinación Academica, Profesional de Apoyo al despacho de la Subdirección"/>
    <s v="Susana de las Mercedes Cortes Franco"/>
    <s v="Coordinadora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7"/>
    <s v="Certificación - Educación Superior"/>
    <n v="380"/>
    <n v="240"/>
    <n v="0.63160000000000005"/>
    <n v="0"/>
    <x v="0"/>
    <x v="25"/>
    <x v="100"/>
    <x v="16"/>
    <x v="100"/>
    <x v="100"/>
    <x v="100"/>
    <d v="2025-01-01T00:00:00"/>
    <d v="2025-12-31T00:00:00"/>
    <n v="2025"/>
    <s v="Cinco oficinas de atención en las sedes Puerto Asís, Mocoa, Sibundoy y Puerto Leguizamo."/>
    <s v="Contamos con cinco puestos de trabajo dotados de escritorio, sillas ergonómicas, equipo de computo, celular, disponibilidad de conectividad e impresoras."/>
    <s v="Tres cargos administrativos y doce (12) instructores para el ejercicio de dicha función: - Encargado Certificación - Dos (2) apoyos de coordinación - Dos instructores Funcionarios y diez (10) instructores contratistas apoyando las funciones de: Seguimiento a etapas productivas."/>
    <s v="Jesus Leonardo Cabrera Guzman"/>
    <s v="Coordinador Académico baj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7"/>
    <s v="Certificación - Educación Superior"/>
    <n v="608"/>
    <n v="276"/>
    <n v="0.45390000000000003"/>
    <n v="0"/>
    <x v="0"/>
    <x v="26"/>
    <x v="101"/>
    <x v="16"/>
    <x v="101"/>
    <x v="101"/>
    <x v="101"/>
    <d v="2025-01-01T00:00:00"/>
    <d v="2025-12-31T00:00:00"/>
    <n v="2025"/>
    <s v="Impresora multifuncional (con tinta), resmas de papel oficio y carta"/>
    <s v="Servidores nacionales, servicio de internet, plataformas de comunicación como teams, teléfono, bases de datos con aprendices para certificar, cupos en las pruebas saber TyT"/>
    <s v="Apoyo de sostenimiento y instructores de seguimiento"/>
    <s v="Hugo Armando Maturana"/>
    <s v="Técnico 4010 G03 encargado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7"/>
    <s v="Certificación - Educación Superior"/>
    <n v="703"/>
    <n v="228"/>
    <n v="0.32429999999999998"/>
    <n v="0"/>
    <x v="0"/>
    <x v="20"/>
    <x v="103"/>
    <x v="16"/>
    <x v="103"/>
    <x v="103"/>
    <x v="103"/>
    <d v="2025-01-01T00:00:00"/>
    <d v="2025-12-31T00:00:00"/>
    <n v="2025"/>
    <s v="Oficinas, insumos y elementos de oficina para revisión de los estados de los aprendices"/>
    <s v="Softwares y aplicativos para la revisión el seguimiento y estado de los aprendices"/>
    <s v="Dinamizador del programa y personal de apoyo al proceso"/>
    <s v="Elieth Johana Perez Quinter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7"/>
    <s v="Certificación - Educación Superior"/>
    <n v="1271"/>
    <n v="720"/>
    <n v="0.5665"/>
    <n v="0"/>
    <x v="0"/>
    <x v="20"/>
    <x v="104"/>
    <x v="16"/>
    <x v="104"/>
    <x v="104"/>
    <x v="104"/>
    <d v="2025-01-01T00:00:00"/>
    <d v="2025-12-31T00:00:00"/>
    <n v="2025"/>
    <s v="OFICINAS DOTADAS CON MOBILIARIO"/>
    <s v="COMPUTADORES CON INTERNET, VIDEO BEAM, MATERIALES DE FORAMCIÓN"/>
    <s v="PROFESIONALES DE APOYO DE RETENCIÓN - MONITORES"/>
    <s v="JUAN MANUEL JIMIENEZ, MILSON RUIZ, Ismael Enrique Van-Strahlen Peinad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7"/>
    <s v="Certificación - Educación Superior"/>
    <n v="174"/>
    <n v="44"/>
    <n v="0.25290000000000001"/>
    <n v="0"/>
    <x v="0"/>
    <x v="13"/>
    <x v="76"/>
    <x v="16"/>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7"/>
    <s v="Certificación - Educación Superior"/>
    <n v="643"/>
    <n v="317"/>
    <n v="0.49299999999999999"/>
    <n v="0"/>
    <x v="0"/>
    <x v="12"/>
    <x v="75"/>
    <x v="16"/>
    <x v="75"/>
    <x v="75"/>
    <x v="75"/>
    <d v="2025-01-01T00:00:00"/>
    <d v="2025-12-31T00:00:00"/>
    <n v="2025"/>
    <s v="Oficinas"/>
    <s v="Equipos de computo, Internet, Celulares, video beams, Plataforma Sofia plus, planes de datos"/>
    <s v="Coordinadores Académicos, Instructores de seguimiento,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7"/>
    <s v="Certificación - Educación Superior"/>
    <n v="535"/>
    <n v="246"/>
    <n v="0.45979999999999999"/>
    <n v="0"/>
    <x v="0"/>
    <x v="14"/>
    <x v="77"/>
    <x v="16"/>
    <x v="77"/>
    <x v="77"/>
    <x v="77"/>
    <d v="2025-01-01T00:00:00"/>
    <d v="2025-12-31T00:00:00"/>
    <n v="2025"/>
    <s v="Oficina certificación"/>
    <s v="Computadores"/>
    <s v="1 funcionario de planta y 5 contratistas"/>
    <s v="Mary velis Palacio"/>
    <s v="Responsable de certific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7"/>
    <s v="Certificación - Educación Superior"/>
    <n v="702"/>
    <n v="306"/>
    <n v="0.43590000000000001"/>
    <n v="0"/>
    <x v="0"/>
    <x v="15"/>
    <x v="79"/>
    <x v="16"/>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Eduardo Riveira Cano"/>
    <s v="Profesional de Bilingüism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7"/>
    <s v="Certificación - Educación Superior"/>
    <n v="175"/>
    <n v="100"/>
    <n v="0.57140000000000002"/>
    <n v="0"/>
    <x v="0"/>
    <x v="31"/>
    <x v="115"/>
    <x v="16"/>
    <x v="115"/>
    <x v="115"/>
    <x v="114"/>
    <d v="2025-01-01T00:00:00"/>
    <d v="2025-12-31T00:00:00"/>
    <n v="2025"/>
    <s v="Puestos físicos de trabajo, archivadores, papelería, elementos de escritorio"/>
    <s v="Sistema de Gestión SOFIA PLUS, internet, equipos de cómputo, aplicativo D.signer"/>
    <s v="Instructores, aprendices, personal administrativo"/>
    <s v="Ruth Maritza Mejía Higuera"/>
    <s v="Coordinador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7"/>
    <s v="Certificación - Educación Superior"/>
    <n v="313"/>
    <n v="62"/>
    <n v="0.1981"/>
    <n v="0"/>
    <x v="0"/>
    <x v="27"/>
    <x v="102"/>
    <x v="16"/>
    <x v="102"/>
    <x v="102"/>
    <x v="102"/>
    <d v="2025-01-01T00:00:00"/>
    <d v="2025-12-31T00:00:00"/>
    <n v="2025"/>
    <s v="instalaciones del centro de produccion y transformacion agroindustrial de la Orinoquia"/>
    <s v="plataforma sofia plus"/>
    <s v="subdirector del centro, coordinadores, apoyos"/>
    <s v="fernando Barrero caballero"/>
    <s v="profesional G02 con funciones de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7"/>
    <s v="Certificación - Educación Superior"/>
    <n v="806"/>
    <n v="263"/>
    <n v="0.32629999999999998"/>
    <n v="0"/>
    <x v="0"/>
    <x v="21"/>
    <x v="105"/>
    <x v="16"/>
    <x v="105"/>
    <x v="105"/>
    <x v="105"/>
    <d v="2025-01-01T00:00:00"/>
    <d v="2025-12-31T00:00:00"/>
    <n v="2025"/>
    <s v="Se cuenta con ambiente con las condiciones para el desarrollo de las actividades de certificación"/>
    <s v="Se cuenta con las herramientas técnicas, plataformas, para el desarrollo de las actividades asociadas a certificación"/>
    <s v="El Centro de Formación cuenta con un equipo de 2 apoyos para liderar esta actividad"/>
    <s v="Paola Andrea Gomez"/>
    <s v="Coordinadora Grupo Administración Educ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7"/>
    <s v="Certificación - Educación Superior"/>
    <n v="234"/>
    <n v="207"/>
    <n v="0.88460000000000005"/>
    <n v="0"/>
    <x v="0"/>
    <x v="24"/>
    <x v="99"/>
    <x v="16"/>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7"/>
    <s v="Certificación - Educación Superior"/>
    <n v="326"/>
    <n v="130"/>
    <n v="0.39879999999999999"/>
    <n v="0"/>
    <x v="0"/>
    <x v="28"/>
    <x v="107"/>
    <x v="16"/>
    <x v="107"/>
    <x v="107"/>
    <x v="107"/>
    <d v="2025-01-01T00:00:00"/>
    <d v="2025-12-31T00:00:00"/>
    <n v="2025"/>
    <s v="Oficina de admiistración Educativa"/>
    <s v="Equipos de Computo, licencias de softaware, Internet"/>
    <s v="Apoyo en certificación, Coordinadores académicos y Subdirector"/>
    <s v="JAU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7"/>
    <s v="Certificación - Educación Superior"/>
    <n v="457"/>
    <n v="107"/>
    <n v="0.2341"/>
    <n v="0"/>
    <x v="0"/>
    <x v="28"/>
    <x v="106"/>
    <x v="16"/>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7"/>
    <s v="Certificación - Educación Superior"/>
    <n v="638"/>
    <n v="283"/>
    <n v="0.44359999999999999"/>
    <n v="0"/>
    <x v="0"/>
    <x v="28"/>
    <x v="108"/>
    <x v="16"/>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7"/>
    <s v="Certificación - Educación Superior"/>
    <n v="1717"/>
    <n v="979"/>
    <n v="0.57020000000000004"/>
    <n v="0"/>
    <x v="0"/>
    <x v="22"/>
    <x v="109"/>
    <x v="16"/>
    <x v="109"/>
    <x v="109"/>
    <x v="92"/>
    <d v="2025-01-01T00:00:00"/>
    <d v="2025-12-31T00:00:00"/>
    <n v="2025"/>
    <s v="Sala de reunión, materiales de formación, ambientes de aprendizaje fi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7"/>
    <s v="Certificación - Educación Superior"/>
    <n v="689"/>
    <n v="395"/>
    <n v="0.57330000000000003"/>
    <n v="0"/>
    <x v="0"/>
    <x v="16"/>
    <x v="81"/>
    <x v="16"/>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Apoyos Administrativos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7"/>
    <s v="Certificación - Educación Superior"/>
    <n v="616"/>
    <n v="118"/>
    <n v="0.19159999999999999"/>
    <n v="0"/>
    <x v="0"/>
    <x v="29"/>
    <x v="110"/>
    <x v="16"/>
    <x v="110"/>
    <x v="110"/>
    <x v="109"/>
    <d v="2025-01-01T00:00:00"/>
    <d v="2025-12-31T00:00:00"/>
    <n v="2025"/>
    <s v="Infraestructura, Maquinaria y Equipos, Mobiliarios"/>
    <s v="Computadores, impresoras, telefonos moviles, software"/>
    <s v="Funcionarios, Contratistas"/>
    <s v="Marion Laverde, Elizabeth Bermejo"/>
    <s v="Coordinadora Administracion Educativa, 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7"/>
    <s v="Certificación - Educación Superior"/>
    <n v="752"/>
    <n v="270"/>
    <n v="0.35899999999999999"/>
    <n v="0"/>
    <x v="0"/>
    <x v="18"/>
    <x v="86"/>
    <x v="16"/>
    <x v="86"/>
    <x v="86"/>
    <x v="86"/>
    <d v="2025-01-01T00:00:00"/>
    <d v="2025-12-31T00:00:00"/>
    <n v="2025"/>
    <s v="Ofina que cuenta con su dotacion (Escritoria, Silla)"/>
    <s v="Cuenta con 1 Computador conexión de Wifi"/>
    <s v="Un apoyo administrativo y 6 instructores de seguimiento etapa productiva"/>
    <s v="Jose Giovanny Vera Jura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7"/>
    <s v="Certificación - Educación Superior"/>
    <n v="141"/>
    <n v="31"/>
    <n v="0.21990000000000001"/>
    <n v="0"/>
    <x v="0"/>
    <x v="30"/>
    <x v="113"/>
    <x v="16"/>
    <x v="113"/>
    <x v="113"/>
    <x v="112"/>
    <d v="2025-01-01T00:00:00"/>
    <d v="2025-12-31T00:00:00"/>
    <n v="2025"/>
    <s v="Computador y conectividad para acceder a sofia plus"/>
    <s v="Base datos de los aprendices de educación superior por certificar y requisitos minimos para adelantar el proceso según la Guia GFPI-012 y aplicativos Institucionales y funcionamiento del token."/>
    <s v="Equipo Administración Educativa"/>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64"/>
    <s v="Cupos formación Integral Profesional ( Gran Total)"/>
    <n v="92592"/>
    <n v="68037"/>
    <n v="0.73480000000000001"/>
    <n v="0"/>
    <x v="0"/>
    <x v="6"/>
    <x v="59"/>
    <x v="10"/>
    <x v="59"/>
    <x v="59"/>
    <x v="59"/>
    <d v="2025-01-01T00:00:00"/>
    <d v="2025-12-31T00:00:00"/>
    <n v="2025"/>
    <s v="Ambientes de formación, ambientes especializados, Ambientes en los 29 municipios de cobertura del Centro de formación con el apoyo de los entes territoriales, biblioteca presencial y virtual."/>
    <s v="Materiales de formación, equipos y medios tecnológicos."/>
    <s v="Coordinadores académicos, apoyos y facilitadores de formación, instructores de planta, intructores de contrato."/>
    <s v="Carlos Silva Polani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64"/>
    <s v="Cupos formación Integral Profesional ( Gran Total)"/>
    <n v="59660"/>
    <n v="53710"/>
    <n v="0.90029999999999999"/>
    <n v="0"/>
    <x v="0"/>
    <x v="6"/>
    <x v="60"/>
    <x v="10"/>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64"/>
    <s v="Cupos formación Integral Profesional ( Gran Total)"/>
    <n v="72082"/>
    <n v="60164"/>
    <n v="0.8347"/>
    <n v="0"/>
    <x v="0"/>
    <x v="6"/>
    <x v="61"/>
    <x v="10"/>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duardo Amaya Salced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64"/>
    <s v="Cupos formación Integral Profesional ( Gran Total)"/>
    <n v="112127"/>
    <n v="85422"/>
    <n v="0.76180000000000003"/>
    <n v="0"/>
    <x v="0"/>
    <x v="6"/>
    <x v="62"/>
    <x v="10"/>
    <x v="62"/>
    <x v="62"/>
    <x v="62"/>
    <d v="2025-01-01T00:00:00"/>
    <d v="2025-12-31T00:00:00"/>
    <n v="2025"/>
    <s v="ambientes de formación del CBA y sub sedes, aulas, laboratorios, granjas, talleres de; construcción, agroindustria, carnicos, lacteos, panificación, de calidad de alimentos, de suelos y aguas, unidades productivas agropecuarias: ganaderia, especies menores, caprinos, bovinos, conejosm aves, cerdos, silvopastoreo, recursos naturales, agricultura, agrobiotecnología."/>
    <s v="aulas dotadas con equipos de computo, y / o tv, videobeam, talleres con equipos y herramientas necesarias, laboratorios con equipos, reactivos, e insumos, materiales de formación, LMSplataforma territorium, aplicación teem de outlok, one drive, herramientas de google +, drive, hangoust, grupo de whatsapp, plataforma zoom"/>
    <s v="el CBA cuenta con un gran total de 90 instructores de planta y 260 instructores contratistas, para esta vigencia."/>
    <s v="angela patricia ochoa, con el apoyo de las coordinaciones academicas"/>
    <s v="coordinador de formación profesional, coordinaciones academic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64"/>
    <s v="Cupos formación Integral Profesional ( Gran Total)"/>
    <n v="85540"/>
    <n v="71245"/>
    <n v="0.83289999999999997"/>
    <n v="0"/>
    <x v="0"/>
    <x v="6"/>
    <x v="63"/>
    <x v="10"/>
    <x v="63"/>
    <x v="63"/>
    <x v="63"/>
    <d v="2025-01-01T00:00:00"/>
    <d v="2025-12-31T00:00:00"/>
    <n v="2025"/>
    <s v="ambientes de formación, sillas, escritorio, tablero"/>
    <s v="Computador, video beam, aplicativos"/>
    <s v="Instructores, coordinadores, apoyos a coordinación"/>
    <s v="Carlos Alberto Herrera Bernal"/>
    <s v="Coordinador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64"/>
    <s v="Cupos formación Integral Profesional ( Gran Total)"/>
    <n v="55018"/>
    <n v="42071"/>
    <n v="0.76470000000000005"/>
    <n v="0"/>
    <x v="0"/>
    <x v="5"/>
    <x v="54"/>
    <x v="10"/>
    <x v="54"/>
    <x v="54"/>
    <x v="54"/>
    <d v="2025-01-01T00:00:00"/>
    <d v="2025-12-31T00:00:00"/>
    <n v="2025"/>
    <s v="Ambientes de Formación y Materiales de Formación, recursos informáticos y periféricos"/>
    <s v="Correo electrónico, Aplicativos SOLFIA PLUS, CRM, conectividad"/>
    <s v="Instructores, Coordinadores Académico y de Formación"/>
    <s v="JENNY ALEXANDRA SOLER GRANADO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64"/>
    <s v="Cupos formación Integral Profesional ( Gran Total)"/>
    <n v="41263"/>
    <n v="40882"/>
    <n v="0.99080000000000001"/>
    <n v="0"/>
    <x v="0"/>
    <x v="5"/>
    <x v="57"/>
    <x v="10"/>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64"/>
    <s v="Cupos formación Integral Profesional ( Gran Total)"/>
    <n v="64111"/>
    <n v="48462"/>
    <n v="0.75590000000000002"/>
    <n v="0"/>
    <x v="0"/>
    <x v="5"/>
    <x v="55"/>
    <x v="10"/>
    <x v="55"/>
    <x v="55"/>
    <x v="55"/>
    <d v="2025-01-01T00:00:00"/>
    <d v="2025-12-31T00:00:00"/>
    <n v="2025"/>
    <s v="Infraestructura ( Ambientes de Formación) y equipos de computo"/>
    <s v="Sofía Plus, Plataforma Zajuna, SIIGO, Adobe Master Collectión CC, visual estudio, Oracle, SQL server, embarcadero Rad, Studio, Unity, 3Ds Max, Maya, Mubbox, Linux Redltat, Packert tracer."/>
    <s v="Instructores"/>
    <s v="Nidia Mora Valbuena, Ana Estela Valderrama, Rocio del Mar Rodriguez Parra, Martha Baron Fernandez, Marco Luis Rojas, Jaime Arias, Cristina Lopez Niño"/>
    <s v="Coorinadores Academicos, Coordinador de Formación, Administración Educativa Lider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64"/>
    <s v="Cupos formación Integral Profesional ( Gran Total)"/>
    <n v="62056"/>
    <n v="52651"/>
    <n v="0.84840000000000004"/>
    <n v="0"/>
    <x v="0"/>
    <x v="5"/>
    <x v="58"/>
    <x v="10"/>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64"/>
    <s v="Cupos formación Integral Profesional ( Gran Total)"/>
    <n v="15481"/>
    <n v="11936"/>
    <n v="0.77100000000000002"/>
    <n v="0"/>
    <x v="0"/>
    <x v="5"/>
    <x v="56"/>
    <x v="10"/>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64"/>
    <s v="Cupos formación Integral Profesional ( Gran Total)"/>
    <n v="35730"/>
    <n v="23488"/>
    <n v="0.65739999999999998"/>
    <n v="0"/>
    <x v="0"/>
    <x v="9"/>
    <x v="80"/>
    <x v="10"/>
    <x v="80"/>
    <x v="80"/>
    <x v="80"/>
    <d v="2025-01-01T00:00:00"/>
    <d v="2025-12-31T00:00:00"/>
    <n v="2025"/>
    <s v="Ambientes de formación externos del sector productivo y gubernamental /Ambientes de formación de Instituciones Educativas / ambientes de formación ubicados en la Escuela Nacional de la Calidad del Café/ aulas comunitarias."/>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64"/>
    <s v="Cupos formación Integral Profesional ( Gran Total)"/>
    <n v="34849"/>
    <n v="21224"/>
    <n v="0.60899999999999999"/>
    <n v="0"/>
    <x v="0"/>
    <x v="9"/>
    <x v="116"/>
    <x v="10"/>
    <x v="116"/>
    <x v="116"/>
    <x v="115"/>
    <d v="2025-01-01T00:00:00"/>
    <d v="2025-12-31T00:00:00"/>
    <n v="2025"/>
    <s v="Ambiente formación en centro, externos y aula móvil"/>
    <s v="Plataforma de apoyo a la formación/ ELMS/ Plataforma Sofia plus/ internet/ equipos de computo/ equipos areas tecnicas/ televisores / video bam"/>
    <s v="Instructores de planta y Contratistas/ Apoyo administrativos"/>
    <s v="Coordinaciones academicas programas especiales y formación regular"/>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64"/>
    <s v="Cupos formación Integral Profesional ( Gran Total)"/>
    <n v="30744"/>
    <n v="22384"/>
    <n v="0.72809999999999997"/>
    <n v="0"/>
    <x v="0"/>
    <x v="9"/>
    <x v="69"/>
    <x v="10"/>
    <x v="69"/>
    <x v="69"/>
    <x v="69"/>
    <d v="2025-01-01T00:00:00"/>
    <d v="2025-12-31T00:00:00"/>
    <n v="2025"/>
    <s v="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
    <s v="Manuales, guías, procedimientos, proyectos formativos, herramientas virtuales para la formación, planeación pedagógica, software para la administración educativa. Tecnoparque como acelerador de proyectos de innovación y parte del ecosistema SENNOVA de I+D+i"/>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A ACADÉMIC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64"/>
    <s v="Cupos formación Integral Profesional ( Gran Total)"/>
    <n v="35696"/>
    <n v="24446"/>
    <n v="0.68479999999999996"/>
    <n v="0"/>
    <x v="0"/>
    <x v="9"/>
    <x v="70"/>
    <x v="10"/>
    <x v="70"/>
    <x v="70"/>
    <x v="70"/>
    <d v="2025-01-01T00:00:00"/>
    <d v="2025-12-31T00:00:00"/>
    <n v="2025"/>
    <s v="Instalaciones para impartir formación"/>
    <s v="Materiales de Formación"/>
    <s v="Aprendices Instructores Administrativos"/>
    <s v="Coordinación Académica"/>
    <s v="Coordinación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64"/>
    <s v="Cupos formación Integral Profesional ( Gran Total)"/>
    <n v="29593"/>
    <n v="25277"/>
    <n v="0.85419999999999996"/>
    <n v="0"/>
    <x v="0"/>
    <x v="9"/>
    <x v="83"/>
    <x v="10"/>
    <x v="83"/>
    <x v="83"/>
    <x v="83"/>
    <d v="2025-01-01T00:00:00"/>
    <d v="2025-12-31T00:00:00"/>
    <n v="2025"/>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64"/>
    <s v="Cupos formación Integral Profesional ( Gran Total)"/>
    <n v="156570"/>
    <n v="140055"/>
    <n v="0.89449999999999996"/>
    <n v="0"/>
    <x v="0"/>
    <x v="8"/>
    <x v="66"/>
    <x v="10"/>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EREZ CASTRO"/>
    <s v="COORDINADOR DE FPI"/>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64"/>
    <s v="Cupos formación Integral Profesional ( Gran Total)"/>
    <n v="71552"/>
    <n v="61665"/>
    <n v="0.86180000000000001"/>
    <n v="0"/>
    <x v="0"/>
    <x v="8"/>
    <x v="111"/>
    <x v="10"/>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64"/>
    <s v="Cupos formación Integral Profesional ( Gran Total)"/>
    <n v="181946"/>
    <n v="133951"/>
    <n v="0.73619999999999997"/>
    <n v="0"/>
    <x v="0"/>
    <x v="8"/>
    <x v="68"/>
    <x v="10"/>
    <x v="68"/>
    <x v="68"/>
    <x v="68"/>
    <d v="2025-01-01T00:00:00"/>
    <d v="2025-12-31T00:00:00"/>
    <n v="2025"/>
    <s v="Ambientes de formación, Mobiliario, Materiales de Formación"/>
    <s v="Herramientas tecnológicas (computadores, video beam, televisor), conexión a internet"/>
    <s v="Instructores, aprendices, personal administrativo"/>
    <s v="Ana Maria Carrascal Ordosgoitia"/>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64"/>
    <s v="Cupos formación Integral Profesional ( Gran Total)"/>
    <n v="122345"/>
    <n v="94094"/>
    <n v="0.76910000000000001"/>
    <n v="0"/>
    <x v="0"/>
    <x v="7"/>
    <x v="84"/>
    <x v="10"/>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64"/>
    <s v="Cupos formación Integral Profesional ( Gran Total)"/>
    <n v="150562"/>
    <n v="106081"/>
    <n v="0.7046"/>
    <n v="0"/>
    <x v="0"/>
    <x v="7"/>
    <x v="85"/>
    <x v="10"/>
    <x v="85"/>
    <x v="85"/>
    <x v="85"/>
    <d v="2025-01-01T00:00:00"/>
    <d v="2025-12-31T00:00:00"/>
    <n v="2025"/>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64"/>
    <s v="Cupos formación Integral Profesional ( Gran Total)"/>
    <n v="125709"/>
    <n v="89117"/>
    <n v="0.70889999999999997"/>
    <n v="0"/>
    <x v="0"/>
    <x v="7"/>
    <x v="87"/>
    <x v="10"/>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64"/>
    <s v="Cupos formación Integral Profesional ( Gran Total)"/>
    <n v="207086"/>
    <n v="168756"/>
    <n v="0.81489999999999996"/>
    <n v="0"/>
    <x v="0"/>
    <x v="7"/>
    <x v="65"/>
    <x v="10"/>
    <x v="65"/>
    <x v="65"/>
    <x v="65"/>
    <d v="2025-01-01T00:00:00"/>
    <d v="2025-12-31T00:00:00"/>
    <n v="2025"/>
    <s v="Ambientes de Formación, Talleres pendientes en proceso de modernizacion"/>
    <s v="Equipo de Computo, Equipo de Audivisuales, sofware"/>
    <s v="Equipo de Formación Profesional, Instructores, Coordinadores Academicos"/>
    <s v="NATALY ROMERO FERNANDEZ"/>
    <s v="COORDINADOR DE FORMACIO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64"/>
    <s v="Cupos formación Integral Profesional ( Gran Total)"/>
    <n v="68251"/>
    <n v="57367"/>
    <n v="0.84050000000000002"/>
    <n v="0"/>
    <x v="0"/>
    <x v="11"/>
    <x v="72"/>
    <x v="10"/>
    <x v="72"/>
    <x v="72"/>
    <x v="72"/>
    <d v="2025-01-01T00:00:00"/>
    <d v="2025-12-31T00:00:00"/>
    <n v="2025"/>
    <s v="Sedes propias, subsedes y arrendamientos"/>
    <s v="computadores, impresora, Internet, Papelería, Mueble, silla, tableros, video beam sillas y mesas"/>
    <s v="Dos coordinadores académicos Instructores"/>
    <s v="Franco Garzón- Yensi Acosta"/>
    <s v="Coordinador Académico Titulad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64"/>
    <s v="Cupos formación Integral Profesional ( Gran Total)"/>
    <n v="71865"/>
    <n v="59593"/>
    <n v="0.82920000000000005"/>
    <n v="0"/>
    <x v="0"/>
    <x v="20"/>
    <x v="89"/>
    <x v="10"/>
    <x v="89"/>
    <x v="89"/>
    <x v="89"/>
    <d v="2025-01-01T00:00:00"/>
    <d v="2025-12-31T00:00:00"/>
    <n v="2025"/>
    <s v="Materiales de formación, áreas productivas, ambientes de formación, laboratorios, aulas móviles,"/>
    <s v="Procedimientos, guias de aprendizaje, diseños curriculares, planeación pedagógica, proyectos formativos, plataforma Sofía, Aplicativo LMS Territorium, vehículos, viáticos y gastos de viaje, biblioteca, materiales didácticos, software, aplicativo SAVA"/>
    <s v="Instructores, apoyo administrativo para los procesos y procedimientos"/>
    <s v="MARCO ANTONIO PERALES MOLINA, CIRO CARLOS JIMENÉZ CUJIA"/>
    <s v="Coordinadores Académicos de la Formación Reg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64"/>
    <s v="Cupos formación Integral Profesional ( Gran Total)"/>
    <n v="78407"/>
    <n v="62877"/>
    <n v="0.80189999999999995"/>
    <n v="0"/>
    <x v="0"/>
    <x v="12"/>
    <x v="90"/>
    <x v="10"/>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64"/>
    <s v="Cupos formación Integral Profesional ( Gran Total)"/>
    <n v="45070"/>
    <n v="32586"/>
    <n v="0.72299999999999998"/>
    <n v="0"/>
    <x v="0"/>
    <x v="21"/>
    <x v="91"/>
    <x v="10"/>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s v="Instructores de Planta, contrato, personal administrativo, apoyos administrativos, equipo de bienestar al aprendiz, bibliotecas, Administración Educativa, SENNOVA - Coordinadores académicos y de formación"/>
    <s v="Gladys Gutierrez Sarmiento"/>
    <s v="Coordinadora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64"/>
    <s v="Cupos formación Integral Profesional ( Gran Total)"/>
    <n v="48392"/>
    <n v="40250"/>
    <n v="0.83169999999999999"/>
    <n v="0"/>
    <x v="0"/>
    <x v="15"/>
    <x v="78"/>
    <x v="10"/>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64"/>
    <s v="Cupos formación Integral Profesional ( Gran Total)"/>
    <n v="93318"/>
    <n v="75975"/>
    <n v="0.81420000000000003"/>
    <n v="0"/>
    <x v="0"/>
    <x v="22"/>
    <x v="92"/>
    <x v="10"/>
    <x v="92"/>
    <x v="92"/>
    <x v="92"/>
    <d v="2025-01-01T00:00:00"/>
    <d v="2025-12-31T00:00:00"/>
    <n v="2025"/>
    <s v="El Centro cuenta con los recursos disponibles para el cumplimiento de los indicadores"/>
    <s v="El Centro cuenta con los recursos disponibles para el cumplimiento de los indicadores"/>
    <s v="Se cuenta con el personal idóneo en las áreas administrativas, instructores y coordinadores y se hace necesario capacitar al personal de instructores de planta"/>
    <s v="José Efrén Fajardo Montaña"/>
    <s v="Subdirecto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64"/>
    <s v="Cupos formación Integral Profesional ( Gran Total)"/>
    <n v="112803"/>
    <n v="86005"/>
    <n v="0.76239999999999997"/>
    <n v="0"/>
    <x v="0"/>
    <x v="16"/>
    <x v="93"/>
    <x v="10"/>
    <x v="93"/>
    <x v="93"/>
    <x v="93"/>
    <d v="2025-01-01T00:00:00"/>
    <d v="2025-12-31T00:00:00"/>
    <n v="2025"/>
    <s v="Ambientes de formación internos y extenos, salas de computo, biblioteca, coliseo del centro de formación"/>
    <s v="MAQUINARIA Y EQUIPO DE ACUERDO CON LAS FORMACIONES DESARROLLADAS POR EL CENTRO DE FORMACIÓN, EQUIPOS DE COMPUTO, CONECTIVIDAD, EQUIPOS PARA PROYECCIÓN"/>
    <s v="Instructores del Centro de Formación"/>
    <s v="Juan Diego Giraldo"/>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64"/>
    <s v="Cupos formación Integral Profesional ( Gran Total)"/>
    <n v="72908"/>
    <n v="47251"/>
    <n v="0.64810000000000001"/>
    <n v="0"/>
    <x v="0"/>
    <x v="17"/>
    <x v="112"/>
    <x v="10"/>
    <x v="112"/>
    <x v="112"/>
    <x v="111"/>
    <d v="2025-01-01T00:00:00"/>
    <d v="2025-12-31T00:00:00"/>
    <n v="2025"/>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es Académicos"/>
    <s v="Natalia Marulanda Gustavo Adolfo Gallego Wilman Hernan Correa L"/>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64"/>
    <s v="Cupos formación Integral Profesional ( Gran Total)"/>
    <n v="269833"/>
    <n v="170338"/>
    <n v="0.63129999999999997"/>
    <n v="0"/>
    <x v="0"/>
    <x v="19"/>
    <x v="114"/>
    <x v="10"/>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DEL PILAR SANCHEZ SANCHEZ FAVIO ARMANDO MEDINA CALDERON ANDRES JOSUE PIÑEROS HERNANDEZ MARIO WILLIAM DAZA TRIANA"/>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64"/>
    <s v="Cupos formación Integral Profesional ( Gran Total)"/>
    <n v="73817"/>
    <n v="64677"/>
    <n v="0.87619999999999998"/>
    <n v="0"/>
    <x v="0"/>
    <x v="11"/>
    <x v="73"/>
    <x v="10"/>
    <x v="73"/>
    <x v="73"/>
    <x v="73"/>
    <d v="2025-01-01T00:00:00"/>
    <d v="2025-12-31T00:00:00"/>
    <n v="2025"/>
    <s v="AMBIENTES-OFICINAS-TALLERES"/>
    <s v="MOBILIARIO-EQUIPO COMPUTO-INTERNET-APLICATIVOS- MAQUINARIA Y EQUIPOS"/>
    <s v="COORDINACION ACADEMICA-INSTRUCTORES"/>
    <s v="HUMBERTO POLANCO"/>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64"/>
    <s v="Cupos formación Integral Profesional ( Gran Total)"/>
    <n v="51927"/>
    <n v="42313"/>
    <n v="0.81489999999999996"/>
    <n v="0"/>
    <x v="0"/>
    <x v="14"/>
    <x v="94"/>
    <x v="10"/>
    <x v="94"/>
    <x v="94"/>
    <x v="94"/>
    <d v="2025-01-01T00:00:00"/>
    <d v="2025-12-31T00:00:00"/>
    <n v="2025"/>
    <s v="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
    <s v="Plasmas, computadores, vídeo Beam, Tecnologías por redes de conocimiento, máquinas y herramientas, Equipos menores, Simuladores, mobiliarios, Equipos de Protección Individual, Andamios Escaleras TSA, Software"/>
    <s v="44 instructores de Planta y 130 Instructores, Profesional de apoyo al programa de Articulación"/>
    <s v="Johnathan Fragozo Sarmiento"/>
    <s v="Coordinación Grupo de Formación Profesional Integral, Gestión Educativa Relaciones Corporativas CIE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64"/>
    <s v="Cupos formación Integral Profesional ( Gran Total)"/>
    <n v="67855"/>
    <n v="48809"/>
    <n v="0.71930000000000005"/>
    <n v="0"/>
    <x v="0"/>
    <x v="17"/>
    <x v="95"/>
    <x v="10"/>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ORENA GALLEGO GIL"/>
    <s v="Profesional G02"/>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64"/>
    <s v="Cupos formación Integral Profesional ( Gran Total)"/>
    <n v="184555"/>
    <n v="150361"/>
    <n v="0.81469999999999998"/>
    <n v="0"/>
    <x v="0"/>
    <x v="19"/>
    <x v="96"/>
    <x v="10"/>
    <x v="96"/>
    <x v="96"/>
    <x v="96"/>
    <d v="2025-01-01T00:00:00"/>
    <d v="2025-12-31T00:00:00"/>
    <n v="2025"/>
    <s v="El Centro de formación cuenta con 7 naves con distintos ambientes de formación para atender la meta de 184.261 de Cupos formación Integral Profesional ( Gran Total)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5 contratará 326 instructores para atender la distintas formaciones matriculadas durante la vigencia"/>
    <s v="&quot;Marco Tulio Raqmirez Jorge Jaime Mendoza Patricia Liliana Correa Rosa Elvira Rubio&quot;"/>
    <s v="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64"/>
    <s v="Cupos formación Integral Profesional ( Gran Total)"/>
    <n v="69041"/>
    <n v="44224"/>
    <n v="0.64049999999999996"/>
    <n v="0"/>
    <x v="0"/>
    <x v="16"/>
    <x v="98"/>
    <x v="10"/>
    <x v="98"/>
    <x v="98"/>
    <x v="98"/>
    <d v="2025-01-01T00:00:00"/>
    <d v="2025-12-31T00:00:00"/>
    <n v="2025"/>
    <s v="Infraestructura técnica y tecnológica disponible en el centro de formación como también con instituciones y empresas aliadas"/>
    <s v="Infraestructura técnica y tecnológica disponible en el centro de formación como también con instituciones y empresas aliadas"/>
    <s v="24 Instructores de Planta 95 Instructores de contrato 30 Apoyos Administrativos 3 Coordinaciones academicas 1 Coordinación de Formación"/>
    <s v="Adriana Maritza Vanegas Castillo"/>
    <s v="Subdirectora (E)"/>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64"/>
    <s v="Cupos formación Integral Profesional ( Gran Total)"/>
    <n v="71438"/>
    <n v="67854"/>
    <n v="0.94979999999999998"/>
    <n v="0"/>
    <x v="0"/>
    <x v="11"/>
    <x v="74"/>
    <x v="10"/>
    <x v="74"/>
    <x v="74"/>
    <x v="74"/>
    <d v="2025-01-01T00:00:00"/>
    <d v="2025-12-31T00:00:00"/>
    <n v="2025"/>
    <s v="Oficina - Computador - Conexión a Internet"/>
    <s v="Seguimiento Mensual Estadístico - Informes de Análisis De Seguimiento A Metas"/>
    <s v="Gestión Administrativa - Instructores"/>
    <s v="ADA LORENA CERON ROSERO- ANA ALEXANDRA VARGAS"/>
    <s v="COORDINADORA ACADEMICA- COORDINADORA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64"/>
    <s v="Cupos formación Integral Profesional ( Gran Total)"/>
    <n v="78839"/>
    <n v="58406"/>
    <n v="0.74080000000000001"/>
    <n v="0"/>
    <x v="0"/>
    <x v="17"/>
    <x v="82"/>
    <x v="10"/>
    <x v="82"/>
    <x v="82"/>
    <x v="82"/>
    <d v="2025-01-01T00:00:00"/>
    <d v="2025-12-31T00:00:00"/>
    <n v="2025"/>
    <s v="Ambientes de Formación, Talleres, Laboratorios, Aula Empresa,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64"/>
    <s v="Cupos formación Integral Profesional ( Gran Total)"/>
    <n v="142277"/>
    <n v="124984"/>
    <n v="0.87849999999999995"/>
    <n v="0"/>
    <x v="0"/>
    <x v="19"/>
    <x v="88"/>
    <x v="10"/>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io"/>
    <s v="Coordinadores Acadé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64"/>
    <s v="Cupos formación Integral Profesional ( Gran Total)"/>
    <n v="56273"/>
    <n v="49627"/>
    <n v="0.88190000000000002"/>
    <n v="0"/>
    <x v="0"/>
    <x v="10"/>
    <x v="71"/>
    <x v="10"/>
    <x v="71"/>
    <x v="71"/>
    <x v="71"/>
    <d v="2025-01-01T00:00:00"/>
    <d v="2025-12-31T00:00:00"/>
    <n v="2025"/>
    <s v="Equipos de Cómputo"/>
    <s v="Papelería e Internet"/>
    <s v="Apoyos Técnicos"/>
    <s v="Alba Luz Mendez Rojas"/>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64"/>
    <s v="Cupos formación Integral Profesional ( Gran Total)"/>
    <n v="65993"/>
    <n v="66298"/>
    <n v="1.0045999999999999"/>
    <n v="0"/>
    <x v="0"/>
    <x v="25"/>
    <x v="100"/>
    <x v="10"/>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Edgar Ernesto Ramirez Villota"/>
    <s v="Coordinador académico alto y medio Putumay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64"/>
    <s v="Cupos formación Integral Profesional ( Gran Total)"/>
    <n v="51164"/>
    <n v="46529"/>
    <n v="0.90939999999999999"/>
    <n v="0"/>
    <x v="0"/>
    <x v="26"/>
    <x v="101"/>
    <x v="10"/>
    <x v="101"/>
    <x v="101"/>
    <x v="101"/>
    <d v="2025-01-01T00:00:00"/>
    <d v="2025-12-31T00:00:00"/>
    <n v="2025"/>
    <s v="Ambientes de formación, equipos de computo, materiales de formación y herramientas de apoyo."/>
    <s v="Simuladores, plataformas digitales, software especializados y acceso a conectividad - internet."/>
    <s v="Instructores técnicos e instructores transversales y/o claves"/>
    <s v="Mónica Lucia Mancipe Rivera"/>
    <s v="Coordinadora Académica de programas titulad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64"/>
    <s v="Cupos formación Integral Profesional ( Gran Total)"/>
    <n v="67022"/>
    <n v="55775"/>
    <n v="0.83220000000000005"/>
    <n v="0"/>
    <x v="0"/>
    <x v="20"/>
    <x v="103"/>
    <x v="10"/>
    <x v="103"/>
    <x v="103"/>
    <x v="103"/>
    <d v="2025-01-01T00:00:00"/>
    <d v="2025-12-31T00:00:00"/>
    <n v="2025"/>
    <s v="Oficinas, insumos de oficina, ambientes y materiales de formacion"/>
    <s v="Equipos, maquinarias, bases de datos y demás recursos técnicos requeridos para las distintas formaciones y en sus diferentes modalidades acorde a cada red de conocimiento cumpliendo con su diseño curricular"/>
    <s v="Dinamizador del programa e instructores de acuerdo con las áreas temáticas que se requiere según diseño curricular"/>
    <s v="Jose Alejandro Orozco Ocho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64"/>
    <s v="Cupos formación Integral Profesional ( Gran Total)"/>
    <n v="76388"/>
    <n v="70279"/>
    <n v="0.92"/>
    <n v="0"/>
    <x v="0"/>
    <x v="20"/>
    <x v="104"/>
    <x v="10"/>
    <x v="104"/>
    <x v="104"/>
    <x v="104"/>
    <d v="2025-01-01T00:00:00"/>
    <d v="2025-12-31T00:00:00"/>
    <n v="2025"/>
    <s v="AMBIENTES DE FORMACIÓN DOTADOS"/>
    <s v="COMPUTADORES CON INTERNET, VIDEO BEAM, MATERIALES DE FORAMCIÓN"/>
    <s v="INSTRUCTORES - COORDINADORES ACADÉMICOS -"/>
    <s v="CAMILO GARCIA"/>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64"/>
    <s v="Cupos formación Integral Profesional ( Gran Total)"/>
    <n v="77504"/>
    <n v="62502"/>
    <n v="0.80640000000000001"/>
    <n v="0"/>
    <x v="0"/>
    <x v="13"/>
    <x v="76"/>
    <x v="10"/>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64"/>
    <s v="Cupos formación Integral Profesional ( Gran Total)"/>
    <n v="95439"/>
    <n v="69631"/>
    <n v="0.72960000000000003"/>
    <n v="0"/>
    <x v="0"/>
    <x v="12"/>
    <x v="75"/>
    <x v="10"/>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64"/>
    <s v="Cupos formación Integral Profesional ( Gran Total)"/>
    <n v="66054"/>
    <n v="58451"/>
    <n v="0.88490000000000002"/>
    <n v="0"/>
    <x v="0"/>
    <x v="14"/>
    <x v="77"/>
    <x v="10"/>
    <x v="77"/>
    <x v="77"/>
    <x v="77"/>
    <d v="2025-01-01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49 instructores de planta y 125 contratistas"/>
    <s v="Hebert Peñarand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64"/>
    <s v="Cupos formación Integral Profesional ( Gran Total)"/>
    <n v="58482"/>
    <n v="42640"/>
    <n v="0.72909999999999997"/>
    <n v="0"/>
    <x v="0"/>
    <x v="15"/>
    <x v="79"/>
    <x v="10"/>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64"/>
    <s v="Cupos formación Integral Profesional ( Gran Total)"/>
    <n v="17587"/>
    <n v="13159"/>
    <n v="0.74819999999999998"/>
    <n v="0"/>
    <x v="0"/>
    <x v="27"/>
    <x v="102"/>
    <x v="10"/>
    <x v="102"/>
    <x v="102"/>
    <x v="102"/>
    <d v="2025-01-01T00:00:00"/>
    <d v="2025-12-31T00:00:00"/>
    <n v="2025"/>
    <s v="instalaciones del centro de produccion y transformacion agroindustrial de la Orinoquia"/>
    <s v="plataforma sofia plus, internet, equipo de computo"/>
    <s v="coordinación académica"/>
    <s v="Jenny Liliana Castillo"/>
    <s v="Coordinadora Acade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64"/>
    <s v="Cupos formación Integral Profesional ( Gran Total)"/>
    <n v="50574"/>
    <n v="39836"/>
    <n v="0.78769999999999996"/>
    <n v="0"/>
    <x v="0"/>
    <x v="21"/>
    <x v="105"/>
    <x v="10"/>
    <x v="105"/>
    <x v="105"/>
    <x v="105"/>
    <d v="2025-01-01T00:00:00"/>
    <d v="2025-12-31T00:00:00"/>
    <n v="2025"/>
    <s v="Se cuenta con ambiente con las condiciones para el desarrollo de la actividad de formación profesional"/>
    <s v="Se cuenta con las herramientas técnicas, plataformas, para el desarrollo de las actividades asociadas formación profesional"/>
    <s v="El Centro de Formación cuenta con el apoyo de 165 Instructores para liderar formación profesional"/>
    <s v="Maria Claudia Boss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64"/>
    <s v="Cupos formación Integral Profesional ( Gran Total)"/>
    <n v="35693"/>
    <n v="26027"/>
    <n v="0.72919999999999996"/>
    <n v="0"/>
    <x v="0"/>
    <x v="24"/>
    <x v="99"/>
    <x v="10"/>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64"/>
    <s v="Cupos formación Integral Profesional ( Gran Total)"/>
    <n v="44749"/>
    <n v="36883"/>
    <n v="0.82420000000000004"/>
    <n v="0"/>
    <x v="0"/>
    <x v="28"/>
    <x v="107"/>
    <x v="10"/>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64"/>
    <s v="Cupos formación Integral Profesional ( Gran Total)"/>
    <n v="44382"/>
    <n v="28812"/>
    <n v="0.6492"/>
    <n v="0"/>
    <x v="0"/>
    <x v="28"/>
    <x v="106"/>
    <x v="10"/>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64"/>
    <s v="Cupos formación Integral Profesional ( Gran Total)"/>
    <n v="60332"/>
    <n v="51324"/>
    <n v="0.85070000000000001"/>
    <n v="0"/>
    <x v="0"/>
    <x v="28"/>
    <x v="108"/>
    <x v="10"/>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64"/>
    <s v="Cupos formación Integral Profesional ( Gran Total)"/>
    <n v="133341"/>
    <n v="113896"/>
    <n v="0.85419999999999996"/>
    <n v="0"/>
    <x v="0"/>
    <x v="22"/>
    <x v="109"/>
    <x v="10"/>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64"/>
    <s v="Cupos formación Integral Profesional ( Gran Total)"/>
    <n v="91171"/>
    <n v="69023"/>
    <n v="0.7571"/>
    <n v="0"/>
    <x v="0"/>
    <x v="16"/>
    <x v="81"/>
    <x v="10"/>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64"/>
    <s v="Cupos formación Integral Profesional ( Gran Total)"/>
    <n v="296999"/>
    <n v="181300"/>
    <n v="0.61040000000000005"/>
    <n v="0"/>
    <x v="0"/>
    <x v="29"/>
    <x v="110"/>
    <x v="10"/>
    <x v="110"/>
    <x v="110"/>
    <x v="109"/>
    <d v="2025-01-01T00:00:00"/>
    <d v="2025-12-31T00:00:00"/>
    <n v="2025"/>
    <s v="Infraestructura, Maquinaria y Equipos, Mobiliarios"/>
    <s v="Computadores, impresoras, telefonos moviles, software"/>
    <s v="Funcionarios, Contratistas"/>
    <s v="Elizabeth Bermejo"/>
    <s v="Coordinadora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64"/>
    <s v="Cupos formación Integral Profesional ( Gran Total)"/>
    <n v="98369"/>
    <n v="93703"/>
    <n v="0.9526"/>
    <n v="0"/>
    <x v="0"/>
    <x v="18"/>
    <x v="86"/>
    <x v="10"/>
    <x v="86"/>
    <x v="86"/>
    <x v="86"/>
    <d v="2025-01-01T00:00:00"/>
    <d v="2025-12-31T00:00:00"/>
    <n v="2025"/>
    <s v="42 ambientes de formacion dotados (sillas , escritorios y mesas) según la linea tecnologica y 400 ambientes en las instituciones educativas articuladas"/>
    <s v="Computadores, videoBeam, televisores, maquinaria, simuladores, equipos de laboratorio, herramientas, utencilios"/>
    <s v="Tres cooordinadores, 5 apoyos administrativos, 272 Instructores y 2 dinamizadores"/>
    <s v="Robert Chavez Perez"/>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64"/>
    <s v="Cupos formación Integral Profesional ( Gran Total)"/>
    <n v="22677"/>
    <n v="10684"/>
    <n v="0.47110000000000002"/>
    <n v="0"/>
    <x v="0"/>
    <x v="30"/>
    <x v="113"/>
    <x v="10"/>
    <x v="113"/>
    <x v="113"/>
    <x v="112"/>
    <d v="2025-01-01T00:00:00"/>
    <d v="2025-12-31T00:00:00"/>
    <n v="2025"/>
    <s v="El Centro cuenta una planta física de 10 ambientes de formación dentro de las instalaciones de la institución, dotados de equipos de computo, con un ambiente de cocina, de agroindustria, vivero y un invernadero. Así mismo, se cuenta con dos alianzas estratégicas, uno con el Vicariato Apostólico de Inírida para la atención en la zona rural y otro con la UNIMINUTO, donde se prestan tres ambientes de formación en el CERES (Centro regional de educación superior)."/>
    <s v="Aplicativo Sofia Plus, CRM, Zajuna, Onbase, Bibliotecas Virtuales"/>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19 instructores de planta y se está adelantando la contratación de 51, para cubrir la formación regular y programas especiales."/>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64"/>
    <s v="Cupos formación Integral Profesional ( Gran Total)"/>
    <n v="5008"/>
    <n v="5103"/>
    <n v="1.0189999999999999"/>
    <n v="0"/>
    <x v="0"/>
    <x v="32"/>
    <x v="117"/>
    <x v="10"/>
    <x v="117"/>
    <x v="117"/>
    <x v="116"/>
    <d v="2025-01-01T00:00:00"/>
    <d v="2025-12-31T00:00:00"/>
    <n v="2025"/>
    <s v="SEDE CUERVO ARAOZ CENTRO DE FORMACIÓN, AULAS, AMBIENTES DE FORMACIÓN CELULARES Y TABLET DE APRENDICES"/>
    <s v="EQUIPOS DE COMPUTO, INTERNET, CELULARES, TABLET, PLANES DE DATOS, APLICATIVOS INSTITUCIONALES"/>
    <s v="COORDINADOR ACADEMICO, COORDINADOR DE FORMACIÓN Y APOYOS; APRENDICES"/>
    <s v="DANIEL FERNANDO SANCHEZ PEÑA"/>
    <s v="Coordinador Acade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5"/>
    <s v="Retención - Formación Complementaria"/>
    <n v="0.56499999999999995"/>
    <n v="0.85340000000000005"/>
    <n v="1.5104"/>
    <n v="0"/>
    <x v="0"/>
    <x v="8"/>
    <x v="111"/>
    <x v="0"/>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Mirna Caraballo"/>
    <s v="Profesional de Bienestar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5"/>
    <s v="Retención - Formación Complementaria"/>
    <n v="0.48"/>
    <n v="0.58199999999999996"/>
    <n v="1.2124999999999999"/>
    <n v="0"/>
    <x v="0"/>
    <x v="17"/>
    <x v="112"/>
    <x v="0"/>
    <x v="112"/>
    <x v="112"/>
    <x v="111"/>
    <d v="2025-01-01T00:00:00"/>
    <d v="2025-12-31T00:00:00"/>
    <n v="2025"/>
    <s v="Ambiente de formación, materiales de formación, equipos para la formación"/>
    <s v="&quot;Equipos de cómputo y aplicativos Institucionales &quot;"/>
    <s v="Apoyo Administrativo, Equipo de bienestar al aprendiz"/>
    <s v="Cesar Augusto Tamayo"/>
    <s v="Líder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5"/>
    <s v="Retención - Formación Complementaria"/>
    <n v="0.60499999999999998"/>
    <n v="0.51659999999999995"/>
    <n v="0.85389999999999999"/>
    <n v="0"/>
    <x v="0"/>
    <x v="19"/>
    <x v="114"/>
    <x v="0"/>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5"/>
    <s v="Retención - Formación Complementaria"/>
    <n v="0.45500000000000002"/>
    <n v="0.70330000000000004"/>
    <n v="1.5457000000000001"/>
    <n v="0"/>
    <x v="0"/>
    <x v="30"/>
    <x v="113"/>
    <x v="0"/>
    <x v="113"/>
    <x v="113"/>
    <x v="112"/>
    <d v="2025-01-01T00:00:00"/>
    <d v="2025-12-31T00:00:00"/>
    <n v="2025"/>
    <s v="Ambiente de formación, materiales de formación, equipos para la formación"/>
    <s v="Base de datos de los aprendices matriculados en la presente vigencia"/>
    <s v="Instructores, Coordinadores Académicos, Apoyo Administrativo"/>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5"/>
    <s v="Retención - Formación Complementaria"/>
    <n v="0.53500000000000003"/>
    <n v="0.69610000000000005"/>
    <n v="1.3010999999999999"/>
    <n v="0"/>
    <x v="0"/>
    <x v="32"/>
    <x v="117"/>
    <x v="0"/>
    <x v="117"/>
    <x v="117"/>
    <x v="116"/>
    <d v="2025-01-01T00:00:00"/>
    <d v="2025-12-31T00:00:00"/>
    <n v="2025"/>
    <s v="Ambiente de formación, materiales de formación, equipos para la formación"/>
    <s v="EQUIPOS DE COMPUTO, INTERNET, APLICATIVOS INSTITUCIONALES"/>
    <s v="LIDER Y EQUIPO BIENESTAR AL APRENDIZ, COORDINACIÓN DE FORMACIÓN"/>
    <s v="YADDY PATRICIA AGUDELO BUSTO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3"/>
    <s v="Retención - Técnica Laboral y Otros"/>
    <n v="0.9"/>
    <n v="0.92569999999999997"/>
    <n v="1.0286"/>
    <n v="0"/>
    <x v="0"/>
    <x v="19"/>
    <x v="114"/>
    <x v="1"/>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3"/>
    <s v="Retención - Técnica Laboral y Otros"/>
    <n v="0.745"/>
    <n v="0.86980000000000002"/>
    <n v="1.1675"/>
    <n v="0"/>
    <x v="0"/>
    <x v="17"/>
    <x v="82"/>
    <x v="1"/>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3"/>
    <s v="Retención - Técnica Laboral y Otros"/>
    <n v="0.97"/>
    <n v="0.95899999999999996"/>
    <n v="0.98870000000000002"/>
    <n v="0"/>
    <x v="0"/>
    <x v="32"/>
    <x v="117"/>
    <x v="1"/>
    <x v="117"/>
    <x v="117"/>
    <x v="116"/>
    <d v="2025-01-01T00:00:00"/>
    <d v="2025-12-31T00:00:00"/>
    <n v="2025"/>
    <s v="Ambiente de formación, materiales de formación, equipos para la formación"/>
    <s v="EQUIPOS DE COMPUTO, INTERNET, APLICATIVOS INSTITUCIONALES"/>
    <s v="LIDER Y EQUIPO BIENESTAR AL APRENDIZ, COORDINACIÓN DE FORMACIÓN"/>
    <s v="YADDY PATRICIA AGUDELO BUSTO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2"/>
    <s v="Retención - Educación Superior"/>
    <n v="0.81"/>
    <n v="0.78859999999999997"/>
    <n v="0.97360000000000002"/>
    <n v="0"/>
    <x v="0"/>
    <x v="17"/>
    <x v="112"/>
    <x v="2"/>
    <x v="112"/>
    <x v="112"/>
    <x v="111"/>
    <d v="2025-01-01T00:00:00"/>
    <d v="2025-12-31T00:00:00"/>
    <n v="2025"/>
    <s v="Ambiente de formación, materiales de formación, equipos para la formación"/>
    <s v="Equipos de cómputo y aplicativos Institucionales"/>
    <s v="&quot;Apoyo Administrativo, Equipo de Bienestar al aprendiz &quot;"/>
    <s v="Cesar Augusto Tamayo"/>
    <s v="Líder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2"/>
    <s v="Retención - Educación Superior"/>
    <n v="0.89"/>
    <n v="0.92949999999999999"/>
    <n v="1.0444"/>
    <n v="0"/>
    <x v="0"/>
    <x v="19"/>
    <x v="114"/>
    <x v="2"/>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2"/>
    <s v="Retención - Educación Superior"/>
    <n v="0.84"/>
    <n v="0.80579999999999996"/>
    <n v="0.95930000000000004"/>
    <n v="0"/>
    <x v="0"/>
    <x v="17"/>
    <x v="82"/>
    <x v="2"/>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2"/>
    <s v="Retención - Educación Superior"/>
    <n v="0.71"/>
    <n v="0.63070000000000004"/>
    <n v="0.88829999999999998"/>
    <n v="0"/>
    <x v="0"/>
    <x v="30"/>
    <x v="113"/>
    <x v="2"/>
    <x v="113"/>
    <x v="113"/>
    <x v="112"/>
    <d v="2025-01-01T00:00:00"/>
    <d v="2025-12-31T00:00:00"/>
    <n v="2025"/>
    <s v="Ambiente de formación, materiales de formación, equipos para la formación"/>
    <s v="Base de datos de los aprendices matriculados en la presente vigencia plataforma Sofia Plus y Zajuna"/>
    <s v="Instructores, Coordinadores Académicos, Apoyo Administrativo, Equipo de Bienestar al aprendiz."/>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2"/>
    <s v="Retención - Educación Superior"/>
    <n v="0.89"/>
    <n v="0.98150000000000004"/>
    <n v="1.1028"/>
    <n v="0"/>
    <x v="0"/>
    <x v="32"/>
    <x v="117"/>
    <x v="2"/>
    <x v="117"/>
    <x v="117"/>
    <x v="116"/>
    <d v="2025-01-01T00:00:00"/>
    <d v="2025-12-31T00:00:00"/>
    <n v="2025"/>
    <s v="Ambiente de formación, materiales de formación, equipos para la formación"/>
    <s v="EQUIPOS DE COMPUTO, INTERNET, APLICATIVOS INSTITUCIONALES"/>
    <s v="LIDER Y EQUIPO BIENESTAR AL APRENDIZ, COORDINACIÓN DE FORMACIÓN"/>
    <s v="YADDY PATRICIA AGUDELO BUSTO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4"/>
    <s v="Retención - Total Formación Titulada"/>
    <n v="0.96"/>
    <n v="0.93340000000000001"/>
    <n v="0.97230000000000005"/>
    <n v="0"/>
    <x v="0"/>
    <x v="8"/>
    <x v="111"/>
    <x v="3"/>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Mirna Caraballo"/>
    <s v="PROFESIONAL DE BIENEST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4"/>
    <s v="Retención - Total Formación Titulada"/>
    <n v="0.79500000000000004"/>
    <n v="0.84840000000000004"/>
    <n v="1.0671999999999999"/>
    <n v="0"/>
    <x v="0"/>
    <x v="7"/>
    <x v="85"/>
    <x v="3"/>
    <x v="85"/>
    <x v="85"/>
    <x v="85"/>
    <d v="2025-01-01T00:00:00"/>
    <d v="2025-12-31T00:00:00"/>
    <n v="2025"/>
    <s v="Ambiente de formación, materiales de formación, equipos para la formación"/>
    <s v="Equipos de computo y aplicativos institucionales"/>
    <s v="Apoyo Administrativo, Equipo de bienestar al aprendiz"/>
    <s v="Cristina Patricia Navarro Corrales"/>
    <s v="Coordinación de Formación Profesional Integral, Promoción y Rela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4"/>
    <s v="Retención - Total Formación Titulada"/>
    <n v="0.74750000000000005"/>
    <n v="0.87819999999999998"/>
    <n v="1.1748000000000001"/>
    <n v="0"/>
    <x v="0"/>
    <x v="17"/>
    <x v="112"/>
    <x v="3"/>
    <x v="112"/>
    <x v="112"/>
    <x v="111"/>
    <d v="2025-01-01T00:00:00"/>
    <d v="2025-12-31T00:00:00"/>
    <n v="2025"/>
    <s v="Ambiente de formación, materiales de formación, equipos para la formación"/>
    <s v="Equipos de cómputo y aplicativos Institucionales"/>
    <s v="Apoyo Administrativo, Equipo de bienestar al aprendiz"/>
    <s v="Cesar Augusto Tamayo"/>
    <s v="Líder Bienestar de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4"/>
    <s v="Retención - Total Formación Titulada"/>
    <n v="0.89500000000000002"/>
    <n v="0.92689999999999995"/>
    <n v="1.0356000000000001"/>
    <n v="0"/>
    <x v="0"/>
    <x v="19"/>
    <x v="114"/>
    <x v="3"/>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4"/>
    <s v="Retención - Total Formación Titulada"/>
    <n v="0.745"/>
    <n v="0.82199999999999995"/>
    <n v="1.1033999999999999"/>
    <n v="0"/>
    <x v="0"/>
    <x v="30"/>
    <x v="113"/>
    <x v="3"/>
    <x v="113"/>
    <x v="113"/>
    <x v="112"/>
    <d v="2025-01-01T00:00:00"/>
    <d v="2025-12-31T00:00:00"/>
    <n v="2025"/>
    <s v="Ambiente de formación, materiales de formación, equipos para la formación"/>
    <s v="Base de datos de los aprendices matriculados en la presente vigencia , Sofia Plus y Zajuna"/>
    <s v="Instructores, Coordinadores Académicos, Apoyo Administrativo, Equipo de Bienestar al aprendiz."/>
    <s v="Héctor Eduardo Narváez Pecillo"/>
    <s v="Coordinador del Grupo de Formación Profesional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4"/>
    <s v="Retención - Total Formación Titulada"/>
    <n v="0.93"/>
    <n v="0.96109999999999995"/>
    <n v="1.0334000000000001"/>
    <n v="0"/>
    <x v="0"/>
    <x v="32"/>
    <x v="117"/>
    <x v="3"/>
    <x v="117"/>
    <x v="117"/>
    <x v="116"/>
    <d v="2025-01-01T00:00:00"/>
    <d v="2025-12-31T00:00:00"/>
    <n v="2025"/>
    <s v="Ambiente de formación, materiales de formación, equipos para la formación"/>
    <s v="EQUIPOS DE COMPUTO, INTERNET, APLICATIVOS INSTITUCIONALES"/>
    <s v="LIDER Y EQUIPO BIENESTAR AL APRENDIZ, COORDINACIÓN DE FORMACIÓN"/>
    <s v="YADDY PATRICIA AGUDELO BUSTOS"/>
    <s v="Lider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654"/>
    <s v="certificación - articulación con la media - técnicos"/>
    <n v="553"/>
    <n v="5"/>
    <n v="8.9999999999999993E-3"/>
    <n v="0"/>
    <x v="0"/>
    <x v="9"/>
    <x v="116"/>
    <x v="4"/>
    <x v="116"/>
    <x v="116"/>
    <x v="115"/>
    <d v="2025-01-01T00:00:00"/>
    <d v="2025-12-31T00:00:00"/>
    <n v="2025"/>
    <s v="Ambiente de formación, materiales de formación, equipos para la formación"/>
    <s v="Equipos de computo y aplicativos institucionales"/>
    <s v="Apoyo administrativo articulación( administración educativa e instructores de seguimiento a práctica articulación)"/>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654"/>
    <s v="certificación - articulación con la media - técnicos"/>
    <n v="2060"/>
    <n v="2"/>
    <n v="1E-3"/>
    <n v="0"/>
    <x v="0"/>
    <x v="8"/>
    <x v="111"/>
    <x v="4"/>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Rafael Larota"/>
    <s v="Coordinador Administr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654"/>
    <s v="certificación - articulación con la media - técnicos"/>
    <n v="87"/>
    <n v="0"/>
    <n v="0"/>
    <n v="0"/>
    <x v="0"/>
    <x v="32"/>
    <x v="117"/>
    <x v="4"/>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818"/>
    <s v="Cupos  en Formación Titulada del SENA"/>
    <n v="11624"/>
    <n v="11106"/>
    <n v="0.95540000000000003"/>
    <n v="0"/>
    <x v="0"/>
    <x v="17"/>
    <x v="82"/>
    <x v="7"/>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81"/>
    <s v="Certificación TOTAL - Centros de Formación"/>
    <n v="15732"/>
    <n v="6457"/>
    <n v="0.41039999999999999"/>
    <n v="0"/>
    <x v="0"/>
    <x v="9"/>
    <x v="116"/>
    <x v="11"/>
    <x v="116"/>
    <x v="116"/>
    <x v="115"/>
    <d v="2025-01-01T00:00:00"/>
    <d v="2025-12-31T00:00:00"/>
    <n v="2025"/>
    <s v="Ambiente de formación, materiales de formación, equipos para la formación"/>
    <s v="Equipos de computo y aplicativos institucionales"/>
    <s v="Apoyo administrativo ( administración educativa e instructores de seguimiento a práctica)"/>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81"/>
    <s v="Certificación TOTAL - Centros de Formación"/>
    <n v="43128"/>
    <n v="33074"/>
    <n v="0.76690000000000003"/>
    <n v="0"/>
    <x v="0"/>
    <x v="8"/>
    <x v="111"/>
    <x v="11"/>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Rafarl Larota"/>
    <s v="Coordinador Administr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81"/>
    <s v="Certificación TOTAL - Centros de Formación"/>
    <n v="114111"/>
    <n v="53334"/>
    <n v="0.46739999999999998"/>
    <n v="0"/>
    <x v="0"/>
    <x v="19"/>
    <x v="114"/>
    <x v="11"/>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81"/>
    <s v="Certificación TOTAL - Centros de Formación"/>
    <n v="38211"/>
    <n v="22635"/>
    <n v="0.59240000000000004"/>
    <n v="0"/>
    <x v="0"/>
    <x v="17"/>
    <x v="82"/>
    <x v="11"/>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81"/>
    <s v="Certificación TOTAL - Centros de Formación"/>
    <n v="2224"/>
    <n v="1708"/>
    <n v="0.76800000000000002"/>
    <n v="0"/>
    <x v="0"/>
    <x v="32"/>
    <x v="117"/>
    <x v="11"/>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9"/>
    <s v="Certificación - Total Formación Titulada"/>
    <n v="7574"/>
    <n v="1462"/>
    <n v="0.193"/>
    <n v="0"/>
    <x v="0"/>
    <x v="6"/>
    <x v="62"/>
    <x v="12"/>
    <x v="62"/>
    <x v="62"/>
    <x v="62"/>
    <d v="2025-01-01T00:00:00"/>
    <d v="2025-12-31T00:00:00"/>
    <n v="2025"/>
    <s v="Ambiente de formación, materiales de formación, equipos para la formación"/>
    <s v="equipos de computo, aplicativos institucionales"/>
    <s v="Apoyo Administrativo, Equipo de bienestar al aprendiz"/>
    <s v="carlos audin mendez, con el a"/>
    <s v="responsable de seguimiento etapa productiva, coordinaciones academicas, bienestar al aprendiz"/>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9"/>
    <s v="Certificación - Total Formación Titulada"/>
    <n v="1070"/>
    <n v="264"/>
    <n v="0.2467"/>
    <n v="0"/>
    <x v="0"/>
    <x v="9"/>
    <x v="116"/>
    <x v="12"/>
    <x v="116"/>
    <x v="116"/>
    <x v="115"/>
    <d v="2025-01-01T00:00:00"/>
    <d v="2025-12-31T00:00:00"/>
    <n v="2025"/>
    <s v="Ambiente de formación, materiales de formación, equipos para la formación"/>
    <s v="Equipos de computo y aplicativos institucionales"/>
    <s v="Apoyo Administrativo, Equipo de administración educativa, instructores de seguimiento a practica"/>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9"/>
    <s v="Certificación - Total Formación Titulada"/>
    <n v="4654"/>
    <n v="752"/>
    <n v="0.16159999999999999"/>
    <n v="0"/>
    <x v="0"/>
    <x v="8"/>
    <x v="111"/>
    <x v="12"/>
    <x v="111"/>
    <x v="111"/>
    <x v="110"/>
    <d v="2025-01-01T00:00:00"/>
    <d v="2025-12-31T00:00:00"/>
    <n v="2025"/>
    <s v="Ambiente de formación, materiales de formación, equipos para la formación"/>
    <s v="Computadores, Medios Tecnologicos, Software"/>
    <s v="Apoyo Administrativo, Administracion Educativa, Equipo de Bienestar al aprendiz."/>
    <s v="Rafael Larota"/>
    <s v="Coordinador Admon Educa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9"/>
    <s v="Certificación - Total Formación Titulada"/>
    <n v="3421"/>
    <n v="568"/>
    <n v="0.16600000000000001"/>
    <n v="0"/>
    <x v="0"/>
    <x v="19"/>
    <x v="114"/>
    <x v="12"/>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9"/>
    <s v="Certificación - Total Formación Titulada"/>
    <n v="3820"/>
    <n v="886"/>
    <n v="0.2319"/>
    <n v="0"/>
    <x v="0"/>
    <x v="17"/>
    <x v="82"/>
    <x v="12"/>
    <x v="82"/>
    <x v="82"/>
    <x v="82"/>
    <d v="2025-01-01T00:00:00"/>
    <d v="2025-12-31T00:00:00"/>
    <n v="2025"/>
    <s v="Ambiente de formación, materiales de formación, equipos para la formación"/>
    <s v="Equipos de cómputo, software,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9"/>
    <s v="Certificación - Total Formación Titulada"/>
    <n v="354"/>
    <n v="82"/>
    <n v="0.2316"/>
    <n v="0"/>
    <x v="0"/>
    <x v="32"/>
    <x v="117"/>
    <x v="12"/>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8"/>
    <s v="Certificación - Técnica Laboral y Otros"/>
    <n v="938"/>
    <n v="144"/>
    <n v="0.1535"/>
    <n v="0"/>
    <x v="0"/>
    <x v="9"/>
    <x v="116"/>
    <x v="13"/>
    <x v="116"/>
    <x v="116"/>
    <x v="115"/>
    <d v="2025-01-01T00:00:00"/>
    <d v="2025-12-31T00:00:00"/>
    <n v="2025"/>
    <s v="Ambiente de formación, materiales de formación, equipos para la formación"/>
    <s v="Equipos de computo y aplicativos institucionales"/>
    <s v="Apoyo Administrativo, Equipo de administración educativa, instructores de seguimiento a practica"/>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8"/>
    <s v="Certificación - Técnica Laboral y Otros"/>
    <n v="2616"/>
    <n v="372"/>
    <n v="0.14219999999999999"/>
    <n v="0"/>
    <x v="0"/>
    <x v="19"/>
    <x v="114"/>
    <x v="13"/>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8"/>
    <s v="Certificación - Técnica Laboral y Otros"/>
    <n v="2895"/>
    <n v="574"/>
    <n v="0.1983"/>
    <n v="0"/>
    <x v="0"/>
    <x v="17"/>
    <x v="82"/>
    <x v="13"/>
    <x v="82"/>
    <x v="82"/>
    <x v="82"/>
    <d v="2025-01-01T00:00:00"/>
    <d v="2025-12-31T00:00:00"/>
    <n v="2025"/>
    <s v="Ambiente de formación, materiales de formación, equipos para la formación"/>
    <s v="Infraestructura física, ambiente de formación, materiales para la formación, medios digit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8"/>
    <s v="Certificación - Técnica Laboral y Otros"/>
    <n v="333"/>
    <n v="81"/>
    <n v="0.2432"/>
    <n v="0"/>
    <x v="0"/>
    <x v="32"/>
    <x v="117"/>
    <x v="13"/>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3"/>
    <s v="Cupos formación complementaria"/>
    <n v="67215"/>
    <n v="47300"/>
    <n v="0.70369999999999999"/>
    <n v="0"/>
    <x v="0"/>
    <x v="17"/>
    <x v="82"/>
    <x v="14"/>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80"/>
    <s v="Certificación - Formación Complementaria"/>
    <n v="14662"/>
    <n v="6193"/>
    <n v="0.4224"/>
    <n v="0"/>
    <x v="0"/>
    <x v="9"/>
    <x v="116"/>
    <x v="15"/>
    <x v="116"/>
    <x v="116"/>
    <x v="115"/>
    <d v="2025-01-01T00:00:00"/>
    <d v="2025-12-31T00:00:00"/>
    <n v="2025"/>
    <s v="Ambiente de formación, materiales de formación, equipos para la formación"/>
    <s v="Equipos de computo y aplicativos institucionales"/>
    <s v="Apoyo Administrativo, Equipo de administración educativa, instructores de seguimiento a practica"/>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80"/>
    <s v="Certificación - Formación Complementaria"/>
    <n v="38474"/>
    <n v="32322"/>
    <n v="0.84009999999999996"/>
    <n v="0"/>
    <x v="0"/>
    <x v="8"/>
    <x v="111"/>
    <x v="15"/>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Rafael Larota"/>
    <s v="Coordinador Administr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80"/>
    <s v="Certificación - Formación Complementaria"/>
    <n v="110690"/>
    <n v="52766"/>
    <n v="0.47670000000000001"/>
    <n v="0"/>
    <x v="0"/>
    <x v="19"/>
    <x v="114"/>
    <x v="15"/>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80"/>
    <s v="Certificación - Formación Complementaria"/>
    <n v="1870"/>
    <n v="1626"/>
    <n v="0.86950000000000005"/>
    <n v="0"/>
    <x v="0"/>
    <x v="32"/>
    <x v="117"/>
    <x v="15"/>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7"/>
    <s v="Certificación - Educación Superior"/>
    <n v="132"/>
    <n v="120"/>
    <n v="0.90910000000000002"/>
    <n v="0"/>
    <x v="0"/>
    <x v="9"/>
    <x v="116"/>
    <x v="16"/>
    <x v="116"/>
    <x v="116"/>
    <x v="115"/>
    <d v="2025-01-01T00:00:00"/>
    <d v="2025-12-31T00:00:00"/>
    <n v="2025"/>
    <s v="Ambiente de formación, materiales de formación, equipos para la formación"/>
    <s v="Equipos de computo y aplicativos institucionales"/>
    <s v="Apoyo Administrativo, Equipo de administración educativa, instructores de seguimiento a practica"/>
    <s v="Coordinación Misional"/>
    <s v="Coordinador Mision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7"/>
    <s v="Certificación - Educación Superior"/>
    <n v="1481"/>
    <n v="531"/>
    <n v="0.35849999999999999"/>
    <n v="0"/>
    <x v="0"/>
    <x v="8"/>
    <x v="111"/>
    <x v="16"/>
    <x v="111"/>
    <x v="111"/>
    <x v="110"/>
    <d v="2025-01-01T00:00:00"/>
    <d v="2025-12-31T00:00:00"/>
    <n v="2025"/>
    <s v="Ambiente de formación, materiales de formación, equipos para la formación"/>
    <s v="Equipos de computo y aplicativos institucionales"/>
    <s v="Apoyo Administrativo, Administracion Educativa, Equipo de Bienestar al aprendiz."/>
    <s v="Rafael Larota"/>
    <s v="Coordinador Administracio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7"/>
    <s v="Certificación - Educación Superior"/>
    <n v="805"/>
    <n v="196"/>
    <n v="0.24349999999999999"/>
    <n v="0"/>
    <x v="0"/>
    <x v="19"/>
    <x v="114"/>
    <x v="16"/>
    <x v="114"/>
    <x v="114"/>
    <x v="113"/>
    <d v="2025-01-01T00:00:00"/>
    <d v="2025-12-31T00:00:00"/>
    <n v="2025"/>
    <s v="Ambiente de formación, materiales de formación, equipos para la formación"/>
    <s v="Equipos de computo y aplicativos institucionales"/>
    <s v="Apoyo Administrativo, Equipo de bienestar al aprendiz"/>
    <s v="Edwin Mayorga"/>
    <s v="COORDINADOR DE FORMACIÓN INTEGRAL"/>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7"/>
    <s v="Certificación - Educación Superior"/>
    <n v="925"/>
    <n v="312"/>
    <n v="0.33729999999999999"/>
    <n v="0"/>
    <x v="0"/>
    <x v="17"/>
    <x v="82"/>
    <x v="16"/>
    <x v="82"/>
    <x v="82"/>
    <x v="82"/>
    <d v="2025-01-01T00:00:00"/>
    <d v="2025-12-31T00:00:00"/>
    <n v="2025"/>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7"/>
    <s v="Certificación - Educación Superior"/>
    <n v="21"/>
    <n v="1"/>
    <n v="4.7600000000000003E-2"/>
    <n v="0"/>
    <x v="0"/>
    <x v="32"/>
    <x v="117"/>
    <x v="16"/>
    <x v="117"/>
    <x v="117"/>
    <x v="116"/>
    <d v="2025-01-01T00:00:00"/>
    <d v="2025-12-31T00:00:00"/>
    <n v="2025"/>
    <s v="Ambiente de formación, materiales de formación, equipos para la formación"/>
    <s v="EQUIPOS DE COMPUTO, INTERNET, APLICATIVOS INSTITUCIONALES"/>
    <s v="COORDINACIÓN MISIONAL, COORDINACIÓN ACADÉMICO, APOYO ADMINISTRATIVOS, LÍDER Y EQUIPO DE BIENESTAR AL APRENDIZ, INSTRUCTORES"/>
    <s v="LUIS HERIBERTO DIAZ URBINA"/>
    <s v="Coordinador de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5"/>
    <s v="Retención - Formación Complementaria"/>
    <n v="0.89"/>
    <n v="0.8538"/>
    <n v="0.95930000000000004"/>
    <n v="0"/>
    <x v="0"/>
    <x v="2"/>
    <x v="39"/>
    <x v="0"/>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3"/>
    <s v="Retención - Técnica Laboral y Otros"/>
    <n v="0.89500000000000002"/>
    <n v="0.91890000000000005"/>
    <n v="1.0266999999999999"/>
    <n v="0"/>
    <x v="0"/>
    <x v="2"/>
    <x v="39"/>
    <x v="1"/>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5"/>
    <s v="Retención - Formación Complementaria"/>
    <n v="0.55000000000000004"/>
    <n v="0.63229999999999997"/>
    <n v="1.1496"/>
    <n v="0"/>
    <x v="0"/>
    <x v="2"/>
    <x v="38"/>
    <x v="0"/>
    <x v="38"/>
    <x v="38"/>
    <x v="38"/>
    <d v="2025-01-01T00:00:00"/>
    <d v="2025-12-31T00:00:00"/>
    <n v="2025"/>
    <s v="Equipos de Computo."/>
    <s v="Software y sofia Plus"/>
    <s v="Coordinador académico"/>
    <s v="HENRY MARTÍN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3"/>
    <s v="Retención - Técnica Laboral y Otros"/>
    <n v="0.76"/>
    <n v="0.93089999999999995"/>
    <n v="1.2249000000000001"/>
    <n v="0"/>
    <x v="0"/>
    <x v="2"/>
    <x v="38"/>
    <x v="1"/>
    <x v="38"/>
    <x v="38"/>
    <x v="38"/>
    <d v="2025-01-01T00:00:00"/>
    <d v="2025-12-31T00:00:00"/>
    <n v="2025"/>
    <s v="Equipos de Computo."/>
    <s v="Software y sofia Plus"/>
    <s v="Coordinadores Académicos"/>
    <s v="Estrella Izquierdo Alzate, Henry Martínez Cortez, Eva Jzneth Sánchez, Carlos Restrepo, Carolina Vega, Liliana Tique"/>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5"/>
    <s v="Retención - Formación Complementaria"/>
    <n v="0.58499999999999996"/>
    <n v="0.54990000000000006"/>
    <n v="0.94"/>
    <n v="0"/>
    <x v="0"/>
    <x v="9"/>
    <x v="116"/>
    <x v="0"/>
    <x v="116"/>
    <x v="116"/>
    <x v="115"/>
    <d v="2025-01-01T00:00:00"/>
    <d v="2025-12-31T00:00:00"/>
    <n v="2025"/>
    <s v="Ambiente de formación, materiales de formación, equipos para la formación"/>
    <s v="Equipos de computo y aplicativos institucionales"/>
    <s v="Apoyo Administrativo, Equipo de Bienestar al aprendiz, instructores"/>
    <s v="Coordinación académica de programas regular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5"/>
    <s v="Retención - Formación Complementaria"/>
    <n v="0.55000000000000004"/>
    <n v="0.67149999999999999"/>
    <n v="1.2209000000000001"/>
    <n v="0"/>
    <x v="0"/>
    <x v="6"/>
    <x v="64"/>
    <x v="0"/>
    <x v="64"/>
    <x v="64"/>
    <x v="64"/>
    <d v="2025-01-01T00:00:00"/>
    <d v="2025-12-31T00:00:00"/>
    <n v="2025"/>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5"/>
    <s v="Retención - Formación Complementaria"/>
    <n v="0.58499999999999996"/>
    <n v="0.7571"/>
    <n v="1.2942"/>
    <n v="0"/>
    <x v="0"/>
    <x v="31"/>
    <x v="115"/>
    <x v="0"/>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personal administrativo, personal de programa bienestar aprendices"/>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3"/>
    <s v="Retención - Técnica Laboral y Otros"/>
    <n v="0.79"/>
    <n v="0.88429999999999997"/>
    <n v="1.1194"/>
    <n v="0"/>
    <x v="0"/>
    <x v="6"/>
    <x v="64"/>
    <x v="1"/>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3"/>
    <s v="Retención - Técnica Laboral y Otros"/>
    <n v="0.70499999999999996"/>
    <n v="0.91559999999999997"/>
    <n v="1.2987"/>
    <n v="0"/>
    <x v="0"/>
    <x v="9"/>
    <x v="116"/>
    <x v="1"/>
    <x v="116"/>
    <x v="116"/>
    <x v="115"/>
    <d v="2025-01-01T00:00:00"/>
    <d v="2025-12-31T00:00:00"/>
    <n v="2025"/>
    <s v="Ambiente de formación, materiales de formación, equipos para la formación"/>
    <s v="Equipos de computo y aplicativos institucionales"/>
    <s v="Apoyo Administrativo, Equipo de Bienestar al aprendiz, instructores"/>
    <s v="Coordinación académica de programas regular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3"/>
    <s v="Retención - Técnica Laboral y Otros"/>
    <n v="0.745"/>
    <n v="0.91300000000000003"/>
    <n v="1.2255"/>
    <n v="0"/>
    <x v="0"/>
    <x v="8"/>
    <x v="68"/>
    <x v="1"/>
    <x v="68"/>
    <x v="68"/>
    <x v="68"/>
    <d v="2025-01-01T00:00:00"/>
    <d v="2025-12-31T00:00:00"/>
    <n v="2025"/>
    <s v="Ambientes de formación, Mobiliario"/>
    <s v="Herramientas tecnológicas (computadores, video beam, televisor), conexión a internet"/>
    <s v="Instructores, aprendices, personal administrativo"/>
    <s v="Gabriel Fortich Gutierr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3"/>
    <s v="Retención - Técnica Laboral y Otros"/>
    <n v="0.87"/>
    <n v="0.9375"/>
    <n v="1.0775999999999999"/>
    <n v="0"/>
    <x v="0"/>
    <x v="31"/>
    <x v="115"/>
    <x v="1"/>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personal administrativo, personal de programa bienestar aprendices"/>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2"/>
    <s v="Retención - Educación Superior"/>
    <n v="0.92500000000000004"/>
    <n v="0.74450000000000005"/>
    <n v="0.80489999999999995"/>
    <n v="0"/>
    <x v="0"/>
    <x v="2"/>
    <x v="39"/>
    <x v="2"/>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2"/>
    <s v="Retención - Educación Superior"/>
    <n v="0.83"/>
    <n v="0.77990000000000004"/>
    <n v="0.93959999999999999"/>
    <n v="0"/>
    <x v="0"/>
    <x v="6"/>
    <x v="64"/>
    <x v="2"/>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2"/>
    <s v="Retención - Educación Superior"/>
    <n v="0.64"/>
    <n v="0.89029999999999998"/>
    <n v="1.3911"/>
    <n v="0"/>
    <x v="0"/>
    <x v="9"/>
    <x v="116"/>
    <x v="2"/>
    <x v="116"/>
    <x v="116"/>
    <x v="115"/>
    <d v="2025-01-01T00:00:00"/>
    <d v="2025-12-31T00:00:00"/>
    <n v="2025"/>
    <s v="Ambiente de formación, materiales de formación, equipos para la formación"/>
    <s v="Equipos de computo y aplicativos institucionales"/>
    <s v="Apoyo Administrativo, Equipo de Bienestar al aprendiz, instructores"/>
    <s v="Coordinación académica de programas regular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2"/>
    <s v="Retención - Educación Superior"/>
    <n v="0.83"/>
    <n v="0.91690000000000005"/>
    <n v="1.1047"/>
    <n v="0"/>
    <x v="0"/>
    <x v="8"/>
    <x v="68"/>
    <x v="2"/>
    <x v="68"/>
    <x v="68"/>
    <x v="68"/>
    <d v="2025-01-01T00:00:00"/>
    <d v="2025-12-31T00:00:00"/>
    <n v="2025"/>
    <s v="Ambientes de formación, Mobiliario,Materiales de formación."/>
    <s v="Herramientas tecnológicas (computadores, video beam, televisor), conexión a internet"/>
    <s v="Instructores, aprendices, personal administrativo"/>
    <s v="Gabriel Fortich Gutierr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2"/>
    <s v="Retención - Educación Superior"/>
    <n v="0.91"/>
    <n v="0.96679999999999999"/>
    <n v="1.0624"/>
    <n v="0"/>
    <x v="0"/>
    <x v="31"/>
    <x v="115"/>
    <x v="2"/>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personal administrativo, personal de programa bienestar aprendices"/>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4"/>
    <s v="Retención - Total Formación Titulada"/>
    <n v="0.91"/>
    <n v="0.88690000000000002"/>
    <n v="0.97460000000000002"/>
    <n v="0"/>
    <x v="0"/>
    <x v="2"/>
    <x v="39"/>
    <x v="3"/>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4"/>
    <s v="Retención - Total Formación Titulada"/>
    <n v="0.81"/>
    <n v="0.85570000000000002"/>
    <n v="1.0564"/>
    <n v="0"/>
    <x v="0"/>
    <x v="6"/>
    <x v="64"/>
    <x v="3"/>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4"/>
    <s v="Retención - Total Formación Titulada"/>
    <n v="0.67249999999999999"/>
    <n v="0.90720000000000001"/>
    <n v="1.349"/>
    <n v="0"/>
    <x v="0"/>
    <x v="9"/>
    <x v="116"/>
    <x v="3"/>
    <x v="116"/>
    <x v="116"/>
    <x v="115"/>
    <d v="2025-01-01T00:00:00"/>
    <d v="2025-12-31T00:00:00"/>
    <n v="2025"/>
    <s v="Ambiente de formación, materiales de formación, equipos para la formación"/>
    <s v="Equipos de computo y aplicativos institucionales"/>
    <s v="Apoyo Administrativo, Equipo de Bienestar al aprendiz, instructores"/>
    <s v="Coordinación académica de programas regular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4"/>
    <s v="Retención - Total Formación Titulada"/>
    <n v="0.78749999999999998"/>
    <n v="0.91449999999999998"/>
    <n v="1.1613"/>
    <n v="0"/>
    <x v="0"/>
    <x v="8"/>
    <x v="68"/>
    <x v="3"/>
    <x v="68"/>
    <x v="68"/>
    <x v="68"/>
    <d v="2025-01-01T00:00:00"/>
    <d v="2025-12-31T00:00:00"/>
    <n v="2025"/>
    <s v="Ambientes de formación, Mobiliario,Materiales de formación."/>
    <s v="Herramientas tecnológicas (computadores, video beam, televisor), conexión a internet"/>
    <s v="Instructores, aprendices, personal administrativo"/>
    <s v="Gabriel Fortich Gutierr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4"/>
    <s v="Retención - Total Formación Titulada"/>
    <n v="0.89"/>
    <n v="0.94059999999999999"/>
    <n v="1.0569"/>
    <n v="0"/>
    <x v="0"/>
    <x v="31"/>
    <x v="115"/>
    <x v="3"/>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personal administrativo, personal de programa bienestar aprendices"/>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654"/>
    <s v="certificación - articulación con la media - técnicos"/>
    <n v="875"/>
    <n v="3"/>
    <n v="3.3999999999999998E-3"/>
    <n v="0"/>
    <x v="0"/>
    <x v="2"/>
    <x v="39"/>
    <x v="4"/>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Hamilton Murill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654"/>
    <s v="certificación - articulación con la media - técnicos"/>
    <n v="609"/>
    <n v="29"/>
    <n v="4.7600000000000003E-2"/>
    <n v="0"/>
    <x v="0"/>
    <x v="2"/>
    <x v="34"/>
    <x v="4"/>
    <x v="34"/>
    <x v="34"/>
    <x v="34"/>
    <d v="2025-01-01T00:00:00"/>
    <d v="2025-12-31T00:00:00"/>
    <n v="2025"/>
    <s v="Infraestructura Centro de Diseño Tecnológico Industrial"/>
    <s v="Lineamientos del Proceso de Formación Profesional"/>
    <s v="Personal de planta y contratación"/>
    <s v="Victor Gabriel Quijan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654"/>
    <s v="certificación - articulación con la media - técnicos"/>
    <n v="4249"/>
    <n v="93"/>
    <n v="2.1899999999999999E-2"/>
    <n v="0"/>
    <x v="0"/>
    <x v="6"/>
    <x v="64"/>
    <x v="4"/>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airo Alberto Rivera Murill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654"/>
    <s v="certificación - articulación con la media - técnicos"/>
    <n v="407"/>
    <n v="0"/>
    <n v="0"/>
    <n v="0"/>
    <x v="0"/>
    <x v="9"/>
    <x v="69"/>
    <x v="4"/>
    <x v="69"/>
    <x v="69"/>
    <x v="69"/>
    <d v="2025-01-01T00:00:00"/>
    <d v="2025-12-31T00:00:00"/>
    <n v="2025"/>
    <s v="Materiales para la formación, maquinaria y equipo del centro de formación y de Institucones Educativas."/>
    <s v="Guias, procesos, procedimientos para la certificación de los aprendices. Herramientas tecnológicas para la gestión."/>
    <s v="16 personas: 1 líder de articulación con la media 1 instructor contratista de mantenimiento e instalación de sistemas solares fotovoltaicos y instalación de sistemas eléctricos residenciales y comerciales 2 instructores contratistas ebanistería 1 instructor contratista de joyería armada 1 instructor contratista de dibujo digital de arquitectura e ingeniería 1 instructor contratista de marketing digital para el sistema moda 1 instructor contratista de carpintería metálica 1 instructor contratista de mercadeo 4 instructores contratistas de interpretación de instrumentos musicales 1 instructor de planta de patronaje industrial de prendas de vestir 1 instructor de planta mecanizado en torno y fresadora convencional 1 instructor de planta mantenimiento de vehículos livianos. Docentes de 28 Instituciones Educativas Articuladas"/>
    <s v="COORDINADOR ACADÉMIC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654"/>
    <s v="certificación - articulación con la media - técnicos"/>
    <n v="1876"/>
    <n v="9"/>
    <n v="4.7999999999999996E-3"/>
    <n v="0"/>
    <x v="0"/>
    <x v="8"/>
    <x v="67"/>
    <x v="4"/>
    <x v="67"/>
    <x v="67"/>
    <x v="67"/>
    <d v="2025-01-01T00:00:00"/>
    <d v="2025-12-31T00:00:00"/>
    <n v="2025"/>
    <s v="Equipos de computo"/>
    <s v="Documentacion formalizada mediante Resoluciones, circulaes, correos y aplicativo Compromiso"/>
    <s v="Instructores, Funcionarios y Contratistas Administrativos"/>
    <s v="Bibiana Castaño Osori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654"/>
    <s v="certificación - articulación con la media - técnicos"/>
    <n v="2249"/>
    <n v="1"/>
    <n v="4.0000000000000002E-4"/>
    <n v="0"/>
    <x v="0"/>
    <x v="7"/>
    <x v="85"/>
    <x v="4"/>
    <x v="85"/>
    <x v="85"/>
    <x v="85"/>
    <d v="2025-01-01T00:00:00"/>
    <d v="2025-12-31T00:00:00"/>
    <n v="2025"/>
    <s v="Ambiente de formación, materiales de formación, equipos para la formación"/>
    <s v="Equipos de computo y aplicativos institucionales"/>
    <s v="Instructores, coordinadores académicos, equipo de Bienestar al aprendiz y apoyo adminsitrativo de la coordinación académica"/>
    <s v="Manuel Hormechea Lance"/>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73"/>
    <s v="Cupos programa Integración con la Educación Media &quot;Tecnicos Laborales&quot;"/>
    <n v="1365"/>
    <n v="1199"/>
    <n v="0.87839999999999996"/>
    <n v="0"/>
    <x v="0"/>
    <x v="2"/>
    <x v="33"/>
    <x v="5"/>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73"/>
    <s v="Cupos programa Integración con la Educación Media &quot;Tecnicos Laborales&quot;"/>
    <n v="1343"/>
    <n v="1651"/>
    <n v="1.2293000000000001"/>
    <n v="0"/>
    <x v="0"/>
    <x v="2"/>
    <x v="34"/>
    <x v="5"/>
    <x v="34"/>
    <x v="34"/>
    <x v="34"/>
    <d v="2025-01-01T00:00:00"/>
    <d v="2025-12-31T00:00:00"/>
    <n v="2025"/>
    <s v="Infraestructura Centro de Diseño Tecnológico Industrial"/>
    <s v="Lineamientos del Proceso de Certificación de competencias laborales"/>
    <s v="Personal de planta y contratación"/>
    <s v="Victor Gabriel Quijan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73"/>
    <s v="Cupos programa Integración con la Educación Media &quot;Tecnicos Laborales&quot;"/>
    <n v="7313"/>
    <n v="6926"/>
    <n v="0.94710000000000005"/>
    <n v="0"/>
    <x v="0"/>
    <x v="2"/>
    <x v="38"/>
    <x v="5"/>
    <x v="38"/>
    <x v="38"/>
    <x v="38"/>
    <d v="2025-01-01T00:00:00"/>
    <d v="2025-12-31T00:00:00"/>
    <n v="2025"/>
    <s v="Equipos de computo"/>
    <s v="Software y sofia Plus"/>
    <s v="Coordinador académico"/>
    <s v="HENRY MARTÍN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73"/>
    <s v="Cupos programa Integración con la Educación Media &quot;Tecnicos Laborales&quot;"/>
    <n v="5115"/>
    <n v="4853"/>
    <n v="0.94879999999999998"/>
    <n v="0"/>
    <x v="0"/>
    <x v="2"/>
    <x v="37"/>
    <x v="5"/>
    <x v="37"/>
    <x v="37"/>
    <x v="37"/>
    <d v="2025-01-01T00:00:00"/>
    <d v="2025-12-31T00:00:00"/>
    <n v="2025"/>
    <s v="Ambientes de formación, Equipos de Cómputo, materiales de formación."/>
    <s v="Plataforma LMS, conexión a internet, Plataformas"/>
    <s v="Coordinadores Académicos, Coordinador Misional, Instructores, apoyos administrativos."/>
    <s v="Pedro Jesús Mirand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73"/>
    <s v="Cupos programa Integración con la Educación Media &quot;Tecnicos Laborales&quot;"/>
    <n v="10555"/>
    <n v="11127"/>
    <n v="1.0542"/>
    <n v="0"/>
    <x v="0"/>
    <x v="6"/>
    <x v="64"/>
    <x v="5"/>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airo Alberto Rivera Murill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73"/>
    <s v="Cupos programa Integración con la Educación Media &quot;Tecnicos Laborales&quot;"/>
    <n v="4938"/>
    <n v="4676"/>
    <n v="0.94689999999999996"/>
    <n v="0"/>
    <x v="0"/>
    <x v="6"/>
    <x v="61"/>
    <x v="5"/>
    <x v="61"/>
    <x v="61"/>
    <x v="61"/>
    <d v="2025-01-01T00:00:00"/>
    <d v="2025-12-31T00:00:00"/>
    <n v="2025"/>
    <s v="Ambientes del Centro de Formacion, Biblioteca, canchas deportivas, sal n de eventos, sala de instructores, ambientes TIC."/>
    <s v="Plataforma Sofia Plus, LMS, Territorium, diseños curriculares, guias de aprendizaje"/>
    <s v="Instructores de las areas correspondientes, equipos de coordinadores academicos, coordinador de formacion, equipo de bienestar al aprendiz."/>
    <s v="Irma Victoria del Pilar Hoyos Rodrigu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73"/>
    <s v="Cupos programa Integración con la Educación Media &quot;Tecnicos Laborales&quot;"/>
    <n v="8278"/>
    <n v="8531"/>
    <n v="1.0306"/>
    <n v="0"/>
    <x v="0"/>
    <x v="6"/>
    <x v="63"/>
    <x v="5"/>
    <x v="63"/>
    <x v="63"/>
    <x v="63"/>
    <d v="2025-01-01T00:00:00"/>
    <d v="2025-12-31T00:00:00"/>
    <n v="2025"/>
    <s v="ambientes de formación, sillas, escritorio, tablero"/>
    <s v="Computador, video beam, aplicativos"/>
    <s v="Instructores, coordinadores, apoyos a coordinación"/>
    <s v="Sandra Liliana Ballen Bust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73"/>
    <s v="Cupos programa Integración con la Educación Media &quot;Tecnicos Laborales&quot;"/>
    <n v="7093"/>
    <n v="6541"/>
    <n v="0.92220000000000002"/>
    <n v="0"/>
    <x v="0"/>
    <x v="5"/>
    <x v="55"/>
    <x v="5"/>
    <x v="55"/>
    <x v="55"/>
    <x v="55"/>
    <d v="2025-01-01T00:00:00"/>
    <d v="2025-12-31T00:00:00"/>
    <n v="2025"/>
    <s v="Equipos de cómputo e infraestructura"/>
    <s v="Sofía Plus, Plataforma Zajuna, SIIGO, Adobe Master Collectión CC, visual estudio, Oracle, SQL server, embarcadero Rad, Studio, Unity, 3Ds Max, Maya, Mubbox, Linux Redltat, Packert tracer."/>
    <s v="Instructores"/>
    <s v="Martha Baron Fernan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73"/>
    <s v="Cupos programa Integración con la Educación Media &quot;Tecnicos Laborales&quot;"/>
    <n v="1281"/>
    <n v="1115"/>
    <n v="0.87039999999999995"/>
    <n v="0"/>
    <x v="0"/>
    <x v="9"/>
    <x v="69"/>
    <x v="5"/>
    <x v="69"/>
    <x v="69"/>
    <x v="69"/>
    <d v="2025-01-01T00:00:00"/>
    <d v="2025-12-31T00:00:00"/>
    <n v="2025"/>
    <s v="Instalaciones y talleres de las instituciones educativas. Talleres de soldadura, madera y sistemas del SENA En el 2024 Apoyo de materiales de formación para fichas de Joyería, Soldadura, Dibujo y música."/>
    <s v="Equipos y materiales en las diversas áreas. Correo Electrónico institucional. Plataforma territorium Plataforma Sofia Plus."/>
    <s v="16 personas: 1 líder de articulación con la media 1 instructor contratista de mantenimiento e instalación de sistemas solares fotovoltaicos y instalación de sistemas eléctricos residenciales y comerciales 2 instructores contratistas ebanistería 1 instructor contratista de joyería armada 1 instructor contratista de dibujo digital de arquitectura e ingeniería 1 instructor contratista de marketing digital para el sistema moda 1 instructor contratista de carpintería metálica 1 instructor contratista de mercadeo 4 instructores contratistas de interpretación de instrumentos musicales 1 instructor de planta de patronaje industrial de prendas de vestir 1 instructor de planta mecanizado en torno y fresadora convencional 1 instructor de planta mantenimiento de vehículos livianos. Docentes de 28 Instituciones Educativas Articuladas"/>
    <s v="COORDINADOR ACADÉMIC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73"/>
    <s v="Cupos programa Integración con la Educación Media &quot;Tecnicos Laborales&quot;"/>
    <n v="4414"/>
    <n v="4640"/>
    <n v="1.0511999999999999"/>
    <n v="0"/>
    <x v="0"/>
    <x v="8"/>
    <x v="67"/>
    <x v="5"/>
    <x v="67"/>
    <x v="67"/>
    <x v="67"/>
    <d v="2025-01-01T00:00:00"/>
    <d v="2025-12-31T00:00:00"/>
    <n v="2025"/>
    <s v="Materiales de formacion, ambientes de formacion"/>
    <s v="Documentacion formalizada mediante Resoluciones, circulaes, correos y aplicativo Compromiso"/>
    <s v="Instructores, Funcionarios y Contratistas Administrativos"/>
    <s v="Bibiana Castaño Osori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73"/>
    <s v="Cupos programa Integración con la Educación Media &quot;Tecnicos Laborales&quot;"/>
    <n v="5035"/>
    <n v="5314"/>
    <n v="1.0553999999999999"/>
    <n v="0"/>
    <x v="0"/>
    <x v="7"/>
    <x v="85"/>
    <x v="5"/>
    <x v="85"/>
    <x v="85"/>
    <x v="85"/>
    <d v="2025-01-01T00:00:00"/>
    <d v="2025-12-31T00:00:00"/>
    <n v="2025"/>
    <s v="Talleres, laboratorios, aulas convencionales, oficinas administrativa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apoyo lideres regionales."/>
    <s v="Manuel Hormechea Lance"/>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73"/>
    <s v="Cupos programa Integración con la Educación Media &quot;Tecnicos Laborales&quot;"/>
    <n v="974"/>
    <n v="901"/>
    <n v="0.92510000000000003"/>
    <n v="0"/>
    <x v="0"/>
    <x v="23"/>
    <x v="97"/>
    <x v="5"/>
    <x v="97"/>
    <x v="97"/>
    <x v="97"/>
    <d v="2025-01-01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73"/>
    <s v="Cupos programa Integración con la Educación Media &quot;Tecnicos Laborales&quot;"/>
    <n v="3041"/>
    <n v="3575"/>
    <n v="1.1756"/>
    <n v="0"/>
    <x v="0"/>
    <x v="31"/>
    <x v="115"/>
    <x v="5"/>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817"/>
    <s v="Cupos Educación Superior (Tecnólogos)"/>
    <n v="1416"/>
    <n v="1127"/>
    <n v="0.79590000000000005"/>
    <n v="0"/>
    <x v="0"/>
    <x v="2"/>
    <x v="39"/>
    <x v="6"/>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817"/>
    <s v="Cupos Educación Superior (Tecnólogos)"/>
    <n v="3478"/>
    <n v="3411"/>
    <n v="0.98070000000000002"/>
    <n v="0"/>
    <x v="0"/>
    <x v="2"/>
    <x v="33"/>
    <x v="6"/>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817"/>
    <s v="Cupos Educación Superior (Tecnólogos)"/>
    <n v="3839"/>
    <n v="3430"/>
    <n v="0.89349999999999996"/>
    <n v="0"/>
    <x v="0"/>
    <x v="2"/>
    <x v="38"/>
    <x v="6"/>
    <x v="38"/>
    <x v="38"/>
    <x v="38"/>
    <d v="2025-01-01T00:00:00"/>
    <d v="2025-12-31T00:00:00"/>
    <n v="2025"/>
    <s v="Equipos de Computo."/>
    <s v="Software, Sofia Plus"/>
    <s v="Coordinadores Académicos"/>
    <s v="Estrella Izquierdo Alzate, Henry Martínez Cortez, Eva Jzneth Sánchez, Carlos Restrepo, Carolina Veg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817"/>
    <s v="Cupos Educación Superior (Tecnólogos)"/>
    <n v="2683"/>
    <n v="2514"/>
    <n v="0.93700000000000006"/>
    <n v="0"/>
    <x v="0"/>
    <x v="3"/>
    <x v="44"/>
    <x v="6"/>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817"/>
    <s v="Cupos Educación Superior (Tecnólogos)"/>
    <n v="5508"/>
    <n v="5420"/>
    <n v="0.98399999999999999"/>
    <n v="0"/>
    <x v="0"/>
    <x v="6"/>
    <x v="64"/>
    <x v="6"/>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817"/>
    <s v="Cupos Educación Superior (Tecnólogos)"/>
    <n v="2782"/>
    <n v="2505"/>
    <n v="0.90039999999999998"/>
    <n v="0"/>
    <x v="0"/>
    <x v="5"/>
    <x v="57"/>
    <x v="6"/>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817"/>
    <s v="Cupos Educación Superior (Tecnólogos)"/>
    <n v="3984"/>
    <n v="4010"/>
    <n v="1.0065"/>
    <n v="0"/>
    <x v="0"/>
    <x v="8"/>
    <x v="67"/>
    <x v="6"/>
    <x v="67"/>
    <x v="67"/>
    <x v="67"/>
    <d v="2025-01-01T00:00:00"/>
    <d v="2025-12-31T00:00:00"/>
    <n v="2025"/>
    <s v="Materiales de formacion, ambientes de formacion"/>
    <s v="Documentacion formalizada mediante Resoluciones, circulaes, correos y aplicativo Compromiso"/>
    <s v="Instructores, Funcionarios y Contratistas Administrativos"/>
    <s v="Jorge Villanueva - Nilson Benjum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817"/>
    <s v="Cupos Educación Superior (Tecnólogos)"/>
    <n v="2707"/>
    <n v="2182"/>
    <n v="0.80610000000000004"/>
    <n v="0"/>
    <x v="0"/>
    <x v="16"/>
    <x v="93"/>
    <x v="6"/>
    <x v="93"/>
    <x v="93"/>
    <x v="93"/>
    <d v="2025-01-01T00:00:00"/>
    <d v="2025-12-31T00:00:00"/>
    <n v="2025"/>
    <s v="Ambientes de formaci n internos y extenos, salas de computo, biblioteca, coliseo del centro de formaci n"/>
    <s v="MAQUINARIA Y EQUIPO DE ACUERDO CON LAS FORMACIONES DESARROLLADAS POR EL CENTRO DE FORMACI N, EQUIPOS DE COMPUTO, CONECTIVIDAD, EQUIPOS PARA PROYECCI N"/>
    <s v="Instructores del Centro de Formaci n"/>
    <s v="Margarita Salazar Ram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817"/>
    <s v="Cupos Educación Superior (Tecnólogos)"/>
    <n v="611"/>
    <n v="586"/>
    <n v="0.95909999999999995"/>
    <n v="0"/>
    <x v="0"/>
    <x v="23"/>
    <x v="97"/>
    <x v="6"/>
    <x v="97"/>
    <x v="97"/>
    <x v="97"/>
    <d v="2025-01-01T00:00:00"/>
    <d v="2025-12-31T00:00:00"/>
    <n v="2025"/>
    <s v="Oficina de la Coordinación Académica, Ambientes de Formación"/>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817"/>
    <s v="Cupos Educación Superior (Tecnólogos)"/>
    <n v="782"/>
    <n v="662"/>
    <n v="0.84650000000000003"/>
    <n v="0"/>
    <x v="0"/>
    <x v="31"/>
    <x v="115"/>
    <x v="6"/>
    <x v="115"/>
    <x v="115"/>
    <x v="114"/>
    <d v="2025-01-01T00:00:00"/>
    <d v="2025-12-31T00:00:00"/>
    <n v="2025"/>
    <s v="Ambientes de formación, material de formación, moviliario, biblioteca"/>
    <s v="Internet, Equipos de computo, Aplicativos, licencias de aplicativos y programas de formación"/>
    <s v="instructores, personal admnistrativo, persoanl de programa bienestar aprendices"/>
    <s v="Claudia Daza, Jenny Andrea Sanchez, Jairo Bermu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818"/>
    <s v="Cupos  en Formación Titulada del SENA"/>
    <n v="6731"/>
    <n v="6155"/>
    <n v="0.91439999999999999"/>
    <n v="0"/>
    <x v="0"/>
    <x v="2"/>
    <x v="39"/>
    <x v="7"/>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818"/>
    <s v="Cupos  en Formación Titulada del SENA"/>
    <n v="8431"/>
    <n v="8144"/>
    <n v="0.96599999999999997"/>
    <n v="0"/>
    <x v="0"/>
    <x v="2"/>
    <x v="33"/>
    <x v="7"/>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818"/>
    <s v="Cupos  en Formación Titulada del SENA"/>
    <n v="8826"/>
    <n v="8503"/>
    <n v="0.96340000000000003"/>
    <n v="0"/>
    <x v="0"/>
    <x v="3"/>
    <x v="44"/>
    <x v="7"/>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818"/>
    <s v="Cupos  en Formación Titulada del SENA"/>
    <n v="6599"/>
    <n v="6275"/>
    <n v="0.95089999999999997"/>
    <n v="0"/>
    <x v="0"/>
    <x v="5"/>
    <x v="57"/>
    <x v="7"/>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818"/>
    <s v="Cupos  en Formación Titulada del SENA"/>
    <n v="4568"/>
    <n v="4075"/>
    <n v="0.8921"/>
    <n v="0"/>
    <x v="0"/>
    <x v="16"/>
    <x v="98"/>
    <x v="7"/>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24 Instructores de Planta 66 Instructores de contrato 30 Apoyos Administrativos 3 Coordinaciones academicas 1 Coordinación de Formación"/>
    <s v="Donaldo Andrés Beltrán P."/>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818"/>
    <s v="Cupos  en Formación Titulada del SENA"/>
    <n v="2950"/>
    <n v="2664"/>
    <n v="0.90310000000000001"/>
    <n v="0"/>
    <x v="0"/>
    <x v="23"/>
    <x v="97"/>
    <x v="7"/>
    <x v="97"/>
    <x v="97"/>
    <x v="97"/>
    <d v="2025-01-01T00:00:00"/>
    <d v="2025-12-31T00:00:00"/>
    <n v="2025"/>
    <s v="Oficina de la Coordinación Académica, Ambientes de Formación"/>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818"/>
    <s v="Cupos  en Formación Titulada del SENA"/>
    <n v="6258"/>
    <n v="6212"/>
    <n v="0.99260000000000004"/>
    <n v="0"/>
    <x v="0"/>
    <x v="31"/>
    <x v="115"/>
    <x v="7"/>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6"/>
    <s v="Cupos de formación Técnica Laboral y Otros SENA"/>
    <n v="5315"/>
    <n v="5028"/>
    <n v="0.94599999999999995"/>
    <n v="0"/>
    <x v="0"/>
    <x v="2"/>
    <x v="39"/>
    <x v="8"/>
    <x v="39"/>
    <x v="39"/>
    <x v="39"/>
    <d v="2025-01-01T00:00:00"/>
    <d v="2025-12-31T00:00:00"/>
    <n v="2025"/>
    <s v="Ambientes de formación convencionales y especializados con su respectiva dotación de mesas, sillas, ventilación e iluminación. Los ambientes especializados deben contar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6"/>
    <s v="Cupos de formación Técnica Laboral y Otros SENA"/>
    <n v="4953"/>
    <n v="4733"/>
    <n v="0.9556"/>
    <n v="0"/>
    <x v="0"/>
    <x v="2"/>
    <x v="33"/>
    <x v="8"/>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6"/>
    <s v="Cupos de formación Técnica Laboral y Otros SENA"/>
    <n v="6143"/>
    <n v="5989"/>
    <n v="0.97489999999999999"/>
    <n v="0"/>
    <x v="0"/>
    <x v="3"/>
    <x v="44"/>
    <x v="8"/>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6"/>
    <s v="Cupos de formación Técnica Laboral y Otros SENA"/>
    <n v="14557"/>
    <n v="14324"/>
    <n v="0.98399999999999999"/>
    <n v="0"/>
    <x v="0"/>
    <x v="6"/>
    <x v="64"/>
    <x v="8"/>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6"/>
    <s v="Cupos de formación Técnica Laboral y Otros SENA"/>
    <n v="3817"/>
    <n v="3770"/>
    <n v="0.98770000000000002"/>
    <n v="0"/>
    <x v="0"/>
    <x v="5"/>
    <x v="57"/>
    <x v="8"/>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6"/>
    <s v="Cupos de formación Técnica Laboral y Otros SENA"/>
    <n v="6215"/>
    <n v="6196"/>
    <n v="0.99690000000000001"/>
    <n v="0"/>
    <x v="0"/>
    <x v="8"/>
    <x v="67"/>
    <x v="8"/>
    <x v="67"/>
    <x v="67"/>
    <x v="67"/>
    <d v="2025-01-01T00:00:00"/>
    <d v="2025-12-31T00:00:00"/>
    <n v="2025"/>
    <s v="Materiales de formacion, ambientes de formacion"/>
    <s v="Documentacion formalizada mediante Resoluciones, circulaes, correos y aplicativo Compromiso"/>
    <s v="Instructores, Funcionarios y Contratistas Administrativos"/>
    <s v="Nilson Benjumea - Jorge Villanuev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6"/>
    <s v="Cupos de formación Técnica Laboral y Otros SENA"/>
    <n v="9191"/>
    <n v="8593"/>
    <n v="0.93489999999999995"/>
    <n v="0"/>
    <x v="0"/>
    <x v="8"/>
    <x v="68"/>
    <x v="8"/>
    <x v="68"/>
    <x v="68"/>
    <x v="68"/>
    <d v="2025-01-01T00:00:00"/>
    <d v="2025-12-31T00:00:00"/>
    <n v="2025"/>
    <s v="Ambientes de formación, Mobiliario, Materiales de Formación"/>
    <s v="Herramientas tecnológicas (computadores, video beam, televisor), conexión a internet"/>
    <s v="Instructores, aprendices, personal administrativo"/>
    <s v="Gabriel Fortich Gutierr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6"/>
    <s v="Cupos de formación Técnica Laboral y Otros SENA"/>
    <n v="2339"/>
    <n v="2078"/>
    <n v="0.88839999999999997"/>
    <n v="0"/>
    <x v="0"/>
    <x v="23"/>
    <x v="97"/>
    <x v="8"/>
    <x v="97"/>
    <x v="97"/>
    <x v="97"/>
    <d v="2025-01-01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6"/>
    <s v="Cupos de formación Técnica Laboral y Otros SENA"/>
    <n v="5476"/>
    <n v="5550"/>
    <n v="1.0135000000000001"/>
    <n v="0"/>
    <x v="0"/>
    <x v="31"/>
    <x v="115"/>
    <x v="8"/>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274"/>
    <s v="Cupos en formación virtual (incluye Bilinguismo) (incluidos en la Formación Titulada y Complementaria)"/>
    <n v="20773"/>
    <n v="12150"/>
    <n v="0.58489999999999998"/>
    <n v="0"/>
    <x v="0"/>
    <x v="2"/>
    <x v="32"/>
    <x v="9"/>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Paula A Urbano G"/>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274"/>
    <s v="Cupos en formación virtual (incluye Bilinguismo) (incluidos en la Formación Titulada y Complementaria)"/>
    <n v="5370"/>
    <n v="3240"/>
    <n v="0.60340000000000005"/>
    <n v="0"/>
    <x v="0"/>
    <x v="2"/>
    <x v="39"/>
    <x v="9"/>
    <x v="39"/>
    <x v="39"/>
    <x v="39"/>
    <d v="2025-01-01T00:00:00"/>
    <d v="2025-12-31T00:00:00"/>
    <n v="2025"/>
    <s v="Ambientes de formación con mesas, sillas, iluminación y ventilación adecuada con las debidas condiciones de bioseguridad."/>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Jhon Felipe Vidal"/>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274"/>
    <s v="Cupos en formación virtual (incluye Bilinguismo) (incluidos en la Formación Titulada y Complementaria)"/>
    <n v="12248"/>
    <n v="9368"/>
    <n v="0.76490000000000002"/>
    <n v="0"/>
    <x v="0"/>
    <x v="2"/>
    <x v="33"/>
    <x v="9"/>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Juan Gabriel Vargas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274"/>
    <s v="Cupos en formación virtual (incluye Bilinguismo) (incluidos en la Formación Titulada y Complementaria)"/>
    <n v="12743"/>
    <n v="8525"/>
    <n v="0.66900000000000004"/>
    <n v="0"/>
    <x v="0"/>
    <x v="3"/>
    <x v="44"/>
    <x v="9"/>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274"/>
    <s v="Cupos en formación virtual (incluye Bilinguismo) (incluidos en la Formación Titulada y Complementaria)"/>
    <n v="45579"/>
    <n v="29606"/>
    <n v="0.64959999999999996"/>
    <n v="0"/>
    <x v="0"/>
    <x v="6"/>
    <x v="64"/>
    <x v="9"/>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274"/>
    <s v="Cupos en formación virtual (incluye Bilinguismo) (incluidos en la Formación Titulada y Complementaria)"/>
    <n v="31608"/>
    <n v="23227"/>
    <n v="0.73480000000000001"/>
    <n v="0"/>
    <x v="0"/>
    <x v="6"/>
    <x v="61"/>
    <x v="9"/>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Alexandra Montenegro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274"/>
    <s v="Cupos en formación virtual (incluye Bilinguismo) (incluidos en la Formación Titulada y Complementaria)"/>
    <n v="26821"/>
    <n v="22656"/>
    <n v="0.84470000000000001"/>
    <n v="0"/>
    <x v="0"/>
    <x v="6"/>
    <x v="63"/>
    <x v="9"/>
    <x v="63"/>
    <x v="63"/>
    <x v="63"/>
    <d v="2025-01-01T00:00:00"/>
    <d v="2025-12-31T00:00:00"/>
    <n v="2025"/>
    <s v="Espacio fisico"/>
    <s v="Computador y aplicativos"/>
    <s v="Instructores, coordinadores, apoyos a coordinación"/>
    <s v="Liz Yiselth Rojas Torr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274"/>
    <s v="Cupos en formación virtual (incluye Bilinguismo) (incluidos en la Formación Titulada y Complementaria)"/>
    <n v="29012"/>
    <n v="20447"/>
    <n v="0.70479999999999998"/>
    <n v="0"/>
    <x v="0"/>
    <x v="5"/>
    <x v="55"/>
    <x v="9"/>
    <x v="55"/>
    <x v="55"/>
    <x v="55"/>
    <d v="2025-01-01T00:00:00"/>
    <d v="2025-12-31T00:00:00"/>
    <n v="2025"/>
    <s v="Equipos de cómputo e infraestructura"/>
    <s v="Sofía Plus, Plataforma Zajuna, SIIGO, Adobe Master Collectión CC, visual estudio, Oracle, SQL server, embarcadero Rad, Studio, Unity, 3Ds Max, Maya, Mubbox, Linux Redltat, Packert tracer."/>
    <s v="Instructores"/>
    <s v="Rocio Del Mar Rodriguez Parr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274"/>
    <s v="Cupos en formación virtual (incluye Bilinguismo) (incluidos en la Formación Titulada y Complementaria)"/>
    <n v="19900"/>
    <n v="13331"/>
    <n v="0.66990000000000005"/>
    <n v="0"/>
    <x v="0"/>
    <x v="9"/>
    <x v="69"/>
    <x v="9"/>
    <x v="69"/>
    <x v="69"/>
    <x v="69"/>
    <d v="2025-01-01T00:00:00"/>
    <d v="2025-12-31T00:00:00"/>
    <n v="2025"/>
    <s v="Plataforma SAVA Plataforma territorium Ambientes de formación"/>
    <s v="Plataforma SAVA Correo Electrónico institucional. Plataforma territorium Plataforma Sofia Plus."/>
    <s v="1 instructor de planta de la familia Bilingüismo. Profesional de Bilinguismo del Centro de formación. Subdirector, Coordinación de formación, coordinación académica de programas especiales, apoyo a coordinación"/>
    <s v="COORDINADOR ACADÉMIC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274"/>
    <s v="Cupos en formación virtual (incluye Bilinguismo) (incluidos en la Formación Titulada y Complementaria)"/>
    <n v="24899"/>
    <n v="16949"/>
    <n v="0.68069999999999997"/>
    <n v="0"/>
    <x v="0"/>
    <x v="8"/>
    <x v="67"/>
    <x v="9"/>
    <x v="67"/>
    <x v="67"/>
    <x v="67"/>
    <d v="2025-01-01T00:00:00"/>
    <d v="2025-12-31T00:00:00"/>
    <n v="2025"/>
    <s v="Equipos de computo"/>
    <s v="Documentacion formalizada mediante Resoluciones, circulaes, correos y aplicativo Compromiso"/>
    <s v="Instructores, Funcionarios y Contratistas Administrativos"/>
    <s v="Nilson Benjume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274"/>
    <s v="Cupos en formación virtual (incluye Bilinguismo) (incluidos en la Formación Titulada y Complementaria)"/>
    <n v="89294"/>
    <n v="59010"/>
    <n v="0.66090000000000004"/>
    <n v="0"/>
    <x v="0"/>
    <x v="8"/>
    <x v="68"/>
    <x v="9"/>
    <x v="68"/>
    <x v="68"/>
    <x v="68"/>
    <d v="2025-01-01T00:00:00"/>
    <d v="2025-12-31T00:00:00"/>
    <n v="2025"/>
    <s v="Ambientes de formación Virtual y/o tecnológicos pueden ser tangibles o intangibles."/>
    <s v="Herramientas tecnológicas (computadores, sofware y hadware), conexión a internet"/>
    <s v="Instructores, aprendices, personal administrativo"/>
    <s v="Manuel de la Peña Acuñ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274"/>
    <s v="Cupos en formación virtual (incluye Bilinguismo) (incluidos en la Formación Titulada y Complementaria)"/>
    <n v="94802"/>
    <n v="64869"/>
    <n v="0.68430000000000002"/>
    <n v="0"/>
    <x v="0"/>
    <x v="7"/>
    <x v="85"/>
    <x v="9"/>
    <x v="85"/>
    <x v="85"/>
    <x v="85"/>
    <d v="2025-01-01T00:00:00"/>
    <d v="2025-12-31T00:00:00"/>
    <n v="2025"/>
    <s v="Mobiliario para el coordinador académico y facilitador de la formación"/>
    <s v="Plataforma virtual y recursos TIC"/>
    <s v="Tutores virtuales, facilitador de la formación"/>
    <s v="Elkin Pertuz Rad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274"/>
    <s v="Cupos en formación virtual (incluye Bilinguismo) (incluidos en la Formación Titulada y Complementaria)"/>
    <n v="71451"/>
    <n v="55020"/>
    <n v="0.77"/>
    <n v="0"/>
    <x v="0"/>
    <x v="16"/>
    <x v="93"/>
    <x v="9"/>
    <x v="93"/>
    <x v="93"/>
    <x v="93"/>
    <d v="2025-01-01T00:00:00"/>
    <d v="2025-12-31T00:00:00"/>
    <n v="2025"/>
    <s v="Ambiente con conexión a internet, punto de red regulado"/>
    <s v="Plataforma AVA, acceso a internet y a equipos de computo"/>
    <s v="INSTRUCTORES, COORDINADOR, APOYO COORDINADOR"/>
    <s v="JORGE MARIO PARDO CASTR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274"/>
    <s v="Cupos en formación virtual (incluye Bilinguismo) (incluidos en la Formación Titulada y Complementaria)"/>
    <n v="14968"/>
    <n v="10062"/>
    <n v="0.67220000000000002"/>
    <n v="0"/>
    <x v="0"/>
    <x v="23"/>
    <x v="97"/>
    <x v="9"/>
    <x v="97"/>
    <x v="97"/>
    <x v="97"/>
    <d v="2025-01-01T00:00:00"/>
    <d v="2025-12-31T00:00:00"/>
    <n v="2025"/>
    <s v="Oficina de la Coordinación Académica, Ambientes de Formación"/>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274"/>
    <s v="Cupos en formación virtual (incluye Bilinguismo) (incluidos en la Formación Titulada y Complementaria)"/>
    <n v="10240"/>
    <n v="4000"/>
    <n v="0.3906"/>
    <n v="0"/>
    <x v="0"/>
    <x v="31"/>
    <x v="115"/>
    <x v="9"/>
    <x v="115"/>
    <x v="115"/>
    <x v="114"/>
    <d v="2025-01-01T00:00:00"/>
    <d v="2025-12-31T00:00:00"/>
    <n v="2025"/>
    <s v="No aplica"/>
    <s v="Sistema de Gestión SOFIA PLUS, LMS, internet, equipos de cómputo, aplicativo D.signer, Ambientes virtuales"/>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64"/>
    <s v="Cupos formación Integral Profesional ( Gran Total)"/>
    <n v="48467"/>
    <n v="40979"/>
    <n v="0.84550000000000003"/>
    <n v="0"/>
    <x v="0"/>
    <x v="2"/>
    <x v="39"/>
    <x v="10"/>
    <x v="39"/>
    <x v="39"/>
    <x v="39"/>
    <d v="2025-01-01T00:00:00"/>
    <d v="2025-12-31T00:00:00"/>
    <n v="2025"/>
    <s v="Ambientes de formación convencionales y especializados con su respectiva dotación de mesas, sillas, ventilación e iluminación. Los ambientes especializados deben contar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64"/>
    <s v="Cupos formación Integral Profesional ( Gran Total)"/>
    <n v="35059"/>
    <n v="32646"/>
    <n v="0.93120000000000003"/>
    <n v="0"/>
    <x v="0"/>
    <x v="2"/>
    <x v="33"/>
    <x v="10"/>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64"/>
    <s v="Cupos formación Integral Profesional ( Gran Total)"/>
    <n v="118646"/>
    <n v="94784"/>
    <n v="0.79890000000000005"/>
    <n v="0"/>
    <x v="0"/>
    <x v="6"/>
    <x v="64"/>
    <x v="10"/>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64"/>
    <s v="Cupos formación Integral Profesional ( Gran Total)"/>
    <n v="121874"/>
    <n v="95784"/>
    <n v="0.78590000000000004"/>
    <n v="0"/>
    <x v="0"/>
    <x v="8"/>
    <x v="67"/>
    <x v="10"/>
    <x v="67"/>
    <x v="67"/>
    <x v="67"/>
    <d v="2025-01-01T00:00:00"/>
    <d v="2025-12-31T00:00:00"/>
    <n v="2025"/>
    <s v="Materiales de formacion, ambientes de formacion"/>
    <s v="Documentacion formalizada mediante Resoluciones, circulaes, correos y aplicativo Compromiso"/>
    <s v="Instructores, Funcionarios y Contratistas Administrativos"/>
    <s v="Nilson Benjumea - Jorge Villanuev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64"/>
    <s v="Cupos formación Integral Profesional ( Gran Total)"/>
    <n v="26966"/>
    <n v="19176"/>
    <n v="0.71109999999999995"/>
    <n v="0"/>
    <x v="0"/>
    <x v="23"/>
    <x v="97"/>
    <x v="10"/>
    <x v="97"/>
    <x v="97"/>
    <x v="97"/>
    <d v="2025-01-01T00:00:00"/>
    <d v="2025-12-31T00:00:00"/>
    <n v="2025"/>
    <s v="Oficina de la Coordinación Académica, Ambientes de Formación"/>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64"/>
    <s v="Cupos formación Integral Profesional ( Gran Total)"/>
    <n v="31819"/>
    <n v="25949"/>
    <n v="0.8155"/>
    <n v="0"/>
    <x v="0"/>
    <x v="31"/>
    <x v="115"/>
    <x v="10"/>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81"/>
    <s v="Certificación TOTAL - Centros de Formación"/>
    <n v="32249"/>
    <n v="26761"/>
    <n v="0.82979999999999998"/>
    <n v="0"/>
    <x v="0"/>
    <x v="2"/>
    <x v="39"/>
    <x v="11"/>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81"/>
    <s v="Certificación TOTAL - Centros de Formación"/>
    <n v="39533"/>
    <n v="33094"/>
    <n v="0.83709999999999996"/>
    <n v="0"/>
    <x v="0"/>
    <x v="6"/>
    <x v="63"/>
    <x v="11"/>
    <x v="63"/>
    <x v="63"/>
    <x v="63"/>
    <d v="2025-01-01T00:00:00"/>
    <d v="2025-12-31T00:00:00"/>
    <n v="2025"/>
    <s v="Oficinas"/>
    <s v="Computadores, aplicativos"/>
    <s v="Instructores, coordinadores, funcionarios administración educativa y radicación"/>
    <s v="Jiro Enrique Garcia Piñe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9"/>
    <s v="Certificación - Total Formación Titulada"/>
    <n v="2470"/>
    <n v="514"/>
    <n v="0.20810000000000001"/>
    <n v="0"/>
    <x v="0"/>
    <x v="2"/>
    <x v="39"/>
    <x v="12"/>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9"/>
    <s v="Certificación - Total Formación Titulada"/>
    <n v="7613"/>
    <n v="1341"/>
    <n v="0.17610000000000001"/>
    <n v="0"/>
    <x v="0"/>
    <x v="6"/>
    <x v="64"/>
    <x v="12"/>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9"/>
    <s v="Certificación - Total Formación Titulada"/>
    <n v="7969"/>
    <n v="2223"/>
    <n v="0.27900000000000003"/>
    <n v="0"/>
    <x v="0"/>
    <x v="6"/>
    <x v="63"/>
    <x v="12"/>
    <x v="63"/>
    <x v="63"/>
    <x v="63"/>
    <d v="2025-01-01T00:00:00"/>
    <d v="2025-12-31T00:00:00"/>
    <n v="2025"/>
    <s v="Oficinas"/>
    <s v="Computador, aplicativos"/>
    <s v="Apoyo formación, coordinador formación profesional"/>
    <s v="Jairo Enrique Garcia Piñe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8"/>
    <s v="Certificación - Técnica Laboral y Otros"/>
    <n v="2130"/>
    <n v="451"/>
    <n v="0.2117"/>
    <n v="0"/>
    <x v="0"/>
    <x v="2"/>
    <x v="39"/>
    <x v="13"/>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8"/>
    <s v="Certificación - Técnica Laboral y Otros"/>
    <n v="6520"/>
    <n v="996"/>
    <n v="0.15279999999999999"/>
    <n v="0"/>
    <x v="0"/>
    <x v="6"/>
    <x v="64"/>
    <x v="13"/>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8"/>
    <s v="Certificación - Técnica Laboral y Otros"/>
    <n v="5635"/>
    <n v="1120"/>
    <n v="0.1988"/>
    <n v="0"/>
    <x v="0"/>
    <x v="6"/>
    <x v="63"/>
    <x v="13"/>
    <x v="63"/>
    <x v="63"/>
    <x v="63"/>
    <d v="2025-01-01T00:00:00"/>
    <d v="2025-12-31T00:00:00"/>
    <n v="2025"/>
    <s v="ambiente de formación, tablero"/>
    <s v="Computadores, televisores, video beam, equipos especializados"/>
    <s v="Instructores, coordinadores, apoyos a coordinación"/>
    <s v="Jairo Enrique Garcia Piñe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3"/>
    <s v="Cupos formación complementaria"/>
    <n v="41736"/>
    <n v="34824"/>
    <n v="0.83440000000000003"/>
    <n v="0"/>
    <x v="0"/>
    <x v="2"/>
    <x v="39"/>
    <x v="14"/>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3"/>
    <s v="Cupos formación complementaria"/>
    <n v="26628"/>
    <n v="24502"/>
    <n v="0.92020000000000002"/>
    <n v="0"/>
    <x v="0"/>
    <x v="2"/>
    <x v="33"/>
    <x v="14"/>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3"/>
    <s v="Cupos formación complementaria"/>
    <n v="34990"/>
    <n v="29757"/>
    <n v="0.85040000000000004"/>
    <n v="0"/>
    <x v="0"/>
    <x v="2"/>
    <x v="38"/>
    <x v="14"/>
    <x v="38"/>
    <x v="38"/>
    <x v="38"/>
    <d v="2025-01-01T00:00:00"/>
    <d v="2025-12-31T00:00:00"/>
    <n v="2025"/>
    <s v="Equipos de computo"/>
    <s v="Software y sofia Plus"/>
    <s v="Coordinador académico"/>
    <s v="HENRY MARTÍN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3"/>
    <s v="Cupos formación complementaria"/>
    <n v="58568"/>
    <n v="47630"/>
    <n v="0.81320000000000003"/>
    <n v="0"/>
    <x v="0"/>
    <x v="6"/>
    <x v="61"/>
    <x v="14"/>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3"/>
    <s v="Cupos formación complementaria"/>
    <n v="26374"/>
    <n v="18881"/>
    <n v="0.71589999999999998"/>
    <n v="0"/>
    <x v="0"/>
    <x v="9"/>
    <x v="69"/>
    <x v="14"/>
    <x v="69"/>
    <x v="69"/>
    <x v="69"/>
    <d v="2025-01-01T00:00:00"/>
    <d v="2025-12-31T00:00:00"/>
    <n v="2025"/>
    <s v="Equipos y materiales en las diversas áreas. Simuladores de Maquinaria Pesada. retrocargador CAT 416 Mini cargador newholland 223, Con accesorios para demolición, compactación y horquillas para montacargas. Montacargas nankan de 3 toneladas, Mini dumper sin marca para 1.5 metros cúbicos. Campo de entrenamiento parta trabajo seguir en alturas (torre, postes, andamios y equipamiento) Correo Electrónico institucional. Plataforma territorium Plataforma Sofia Plus. Instalaciones fiscas como auditorio, APE, capilla y ambientes de formaciones del centro de formación. Materiales de formación para unidades productivas población desplazada."/>
    <s v="Correo Electrónico institucional. Plataforma territorium Plataforma Sofia Plus."/>
    <s v="1 apoyo contratista 3 instructores contratistas de Trabajo Seguro en alturas y SST 1 instructor de planta de Trabajo Seguro en alturas y SST 1 instructor contratista para desplazados por la violencia en el área de motos 1 instructor contratista para desplazados por la violencia en el área de electricidad 1 instructor contratista para desplazados por la violencia en el área de confección 2 instructores de planta para maquinaria pesada (apoyo) 1 instructor contratista para maquinaria (apoyo) 1 instructor contratista (apoyo) 1 instructor contratista confección CAMPESENA (titulada y complementaria) Personal de APE como enlace de víctimas, creación de unidades productivas y acompañamiento en elaboración de planes de negocio para la población desplazada."/>
    <s v="COORDINADOR ACADÉMIC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3"/>
    <s v="Cupos formación complementaria"/>
    <n v="111675"/>
    <n v="85578"/>
    <n v="0.76629999999999998"/>
    <n v="0"/>
    <x v="0"/>
    <x v="8"/>
    <x v="67"/>
    <x v="14"/>
    <x v="67"/>
    <x v="67"/>
    <x v="67"/>
    <d v="2025-01-01T00:00:00"/>
    <d v="2025-12-31T00:00:00"/>
    <n v="2025"/>
    <s v="Materiales de formacion, ambientes de formacion"/>
    <s v="Documentacion formalizada mediante Resoluciones, circulaes, correos y aplicativo Compromiso"/>
    <s v="Instructores, Funcionarios y Contratistas Administrativos"/>
    <s v="Bibiana Castaño Osori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3"/>
    <s v="Cupos formación complementaria"/>
    <n v="107106"/>
    <n v="80993"/>
    <n v="0.75619999999999998"/>
    <n v="0"/>
    <x v="0"/>
    <x v="16"/>
    <x v="93"/>
    <x v="14"/>
    <x v="93"/>
    <x v="93"/>
    <x v="93"/>
    <d v="2025-01-01T00:00:00"/>
    <d v="2025-12-31T00:00:00"/>
    <n v="2025"/>
    <s v="Ambientes de formaci n, alcald as municipales, juntas de acci n comunal, sector productivo"/>
    <s v="MAQUINARIA Y EQUIPO DE ACUERDO CON LAS FORMACIONES DESARROLLADAS POR EL CENTRO DE FORMACI N, EQUIPOS DE COMPUTO, CONECTIVIDAD, EQUIPOS PARA PROYECCI N"/>
    <s v="Instructores contratados por el Centro de Formaci n"/>
    <s v="JORGE MARIO PARDO CASTR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3"/>
    <s v="Cupos formación complementaria"/>
    <n v="65613"/>
    <n v="40902"/>
    <n v="0.62339999999999995"/>
    <n v="0"/>
    <x v="0"/>
    <x v="17"/>
    <x v="112"/>
    <x v="14"/>
    <x v="112"/>
    <x v="112"/>
    <x v="111"/>
    <d v="2025-01-01T00:00:00"/>
    <d v="2025-12-31T00:00:00"/>
    <n v="2025"/>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 Académico"/>
    <s v="&quot;Natalia Marulanda Gustavo Adolfo Gallego Wilman Hernan Correa L&quot;"/>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3"/>
    <s v="Cupos formación complementaria"/>
    <n v="24016"/>
    <n v="16512"/>
    <n v="0.6875"/>
    <n v="0"/>
    <x v="0"/>
    <x v="23"/>
    <x v="97"/>
    <x v="14"/>
    <x v="97"/>
    <x v="97"/>
    <x v="97"/>
    <d v="2025-01-01T00:00:00"/>
    <d v="2025-12-31T00:00:00"/>
    <n v="2025"/>
    <s v="Oficina de la Coordinación Académica, Ambientes de Formación"/>
    <s v="Computador, Internet, Papelería"/>
    <s v="Apoyo a la Coordinación Académica, Instructores, Aprendices"/>
    <s v="José Danilo Arango Barragán"/>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3"/>
    <s v="Cupos formación complementaria"/>
    <n v="25561"/>
    <n v="19737"/>
    <n v="0.7722"/>
    <n v="0"/>
    <x v="0"/>
    <x v="31"/>
    <x v="115"/>
    <x v="14"/>
    <x v="115"/>
    <x v="115"/>
    <x v="114"/>
    <d v="2025-01-01T00:00:00"/>
    <d v="2025-12-31T00:00:00"/>
    <n v="2025"/>
    <s v="Ambientes de formación dotados de mobiliario, herramientas y equipos de formación material de formación, biblioteca, cafetería, escenarios deportivos,"/>
    <s v="Internet, Equipos de cómputo, Aplicativos, licencias de aplicativos y programas de formación"/>
    <s v="Instructores, aprendices, personal administrativo"/>
    <s v="Claudia Daza, Jenny Andrea Sánchez, Jairo Bermúdez"/>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80"/>
    <s v="Certificación - Formación Complementaria"/>
    <n v="29779"/>
    <n v="26247"/>
    <n v="0.88139999999999996"/>
    <n v="0"/>
    <x v="0"/>
    <x v="2"/>
    <x v="39"/>
    <x v="15"/>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Jhon Felipe Vidal"/>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80"/>
    <s v="Certificación - Formación Complementaria"/>
    <n v="52302"/>
    <n v="35574"/>
    <n v="0.68020000000000003"/>
    <n v="0"/>
    <x v="0"/>
    <x v="6"/>
    <x v="64"/>
    <x v="15"/>
    <x v="64"/>
    <x v="64"/>
    <x v="64"/>
    <d v="2025-01-01T00:00:00"/>
    <d v="2025-12-31T00:00:00"/>
    <n v="2025"/>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7"/>
    <s v="Certificación - Educación Superior"/>
    <n v="340"/>
    <n v="63"/>
    <n v="0.18529999999999999"/>
    <n v="0"/>
    <x v="0"/>
    <x v="2"/>
    <x v="39"/>
    <x v="16"/>
    <x v="39"/>
    <x v="39"/>
    <x v="39"/>
    <d v="2025-01-01T00:00:00"/>
    <d v="2025-12-31T00:00:00"/>
    <n v="2025"/>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Cristian Eduardo Menese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7"/>
    <s v="Certificación - Educación Superior"/>
    <n v="1093"/>
    <n v="345"/>
    <n v="0.31559999999999999"/>
    <n v="0"/>
    <x v="0"/>
    <x v="6"/>
    <x v="64"/>
    <x v="16"/>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7"/>
    <s v="Certificación - Educación Superior"/>
    <n v="2334"/>
    <n v="1103"/>
    <n v="0.47260000000000002"/>
    <n v="0"/>
    <x v="0"/>
    <x v="6"/>
    <x v="63"/>
    <x v="16"/>
    <x v="63"/>
    <x v="63"/>
    <x v="63"/>
    <d v="2025-01-01T00:00:00"/>
    <d v="2025-12-31T00:00:00"/>
    <n v="2025"/>
    <s v="Oficinas"/>
    <s v="Computadores, aplicativos"/>
    <s v="Instructores, coordinadores, funcionario administración educativa y radicación"/>
    <s v="Jairo Enrique Garcia Piñeros"/>
    <s v="Coordinador Académic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7"/>
    <s v="Certificación - Educación Superior"/>
    <n v="1066"/>
    <n v="306"/>
    <n v="0.28710000000000002"/>
    <n v="0"/>
    <x v="0"/>
    <x v="8"/>
    <x v="66"/>
    <x v="16"/>
    <x v="66"/>
    <x v="66"/>
    <x v="66"/>
    <d v="2025-01-01T00:00:00"/>
    <d v="2025-12-31T00:00:00"/>
    <n v="2025"/>
    <s v="Listado de aprendices con requisitos cumplidos"/>
    <s v="Computadores, acceso a internet y aplicativos SENA"/>
    <s v="Instructores, Coordinadores, Personal administrativo y de apoyo, Personal de servicios generales y Subdirector de centro"/>
    <s v="GUILLERMO CASTILLA"/>
    <s v="Coordinador Académico"/>
  </r>
  <r>
    <s v="Septiembre"/>
    <x v="0"/>
    <s v="2. MISIÓN"/>
    <s v="MI-O4. Innovar en la prestación integral de los servicios institucionales orientados a incrementar su calidad, pertinencia y cobertura, con enfoque diferencial, poblacional y territorial"/>
    <s v="N/A"/>
    <n v="1"/>
    <s v="DIRECCIÓN DE PLANEACIÓN"/>
    <n v="6060"/>
    <s v="DIRECCIÓN DE FORMACIÓN PROFESIONAL"/>
    <n v="852"/>
    <s v="Índice de permanencia de los instructores en las capacitaciones"/>
    <n v="0.9"/>
    <n v="0.95"/>
    <n v="1.0556000000000001"/>
    <n v="0"/>
    <x v="0"/>
    <x v="33"/>
    <x v="118"/>
    <x v="17"/>
    <x v="118"/>
    <x v="118"/>
    <x v="117"/>
    <d v="2025-01-01T00:00:00"/>
    <d v="2025-12-31T00:00:00"/>
    <n v="2025"/>
    <s v="Instalaciones para el desarrollo de la actividad, materiales para la ejecución"/>
    <s v="Herramientas tecnológicas, herramientas ofimáticas"/>
    <s v="Profesionales para el seguimiento al plan integral de formación."/>
    <s v="0"/>
    <s v="0"/>
  </r>
  <r>
    <s v="Septiembre"/>
    <x v="0"/>
    <s v="2. MISIÓN"/>
    <s v="MI-O4. Innovar en la prestación integral de los servicios institucionales orientados a incrementar su calidad, pertinencia y cobertura, con enfoque diferencial, poblacional y territorial"/>
    <s v="N/A"/>
    <n v="1"/>
    <s v="DIRECCIÓN DE PLANEACIÓN"/>
    <n v="6060"/>
    <s v="DIRECCIÓN DE FORMACIÓN PROFESIONAL"/>
    <n v="787"/>
    <s v="Porcentaje de satisfacción del instructor frente a las acciones de Capacitación"/>
    <n v="0.9"/>
    <n v="0.96"/>
    <n v="1.0667"/>
    <n v="0"/>
    <x v="0"/>
    <x v="33"/>
    <x v="118"/>
    <x v="18"/>
    <x v="118"/>
    <x v="118"/>
    <x v="117"/>
    <d v="2025-01-01T00:00:00"/>
    <d v="2025-12-31T00:00:00"/>
    <n v="2025"/>
    <s v="Instalaciones para el desarrollo de la actividad, materiales para la ejecución"/>
    <s v="Herramientas tecnológicas, herramientas ofimáticas"/>
    <s v="Profesionales para el seguimiento al plan integral de formación."/>
    <s v="0"/>
    <s v="0"/>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3030"/>
    <s v="DIRECCIÓN DE PLANEACIÓN Y DIRECCIONAMIENTO CORPORATIVO"/>
    <n v="430"/>
    <s v="Número de seguimientos al Plan de Acción de la entidad"/>
    <n v="4"/>
    <n v="4"/>
    <n v="1"/>
    <n v="0"/>
    <x v="1"/>
    <x v="33"/>
    <x v="119"/>
    <x v="19"/>
    <x v="119"/>
    <x v="119"/>
    <x v="118"/>
    <d v="2025-01-01T00:00:00"/>
    <d v="2025-12-31T00:00:00"/>
    <n v="2025"/>
    <s v="Infraestructura física, mobiliario asociado a la Dirección de Planeación"/>
    <s v="Equipos, Aplicativo Plan de Acción e infraestructura TI"/>
    <s v="3 personas de planta y 5 de contrato en el grupo de trabajo"/>
    <s v="Claudia Rojas"/>
    <s v="Coordinación Grupo Planeación Operativ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101"/>
    <s v="CENTRO DE LOS RECURSOS NATURALES RENOVABLES- LA SALADA - ANTIOQUIA"/>
    <n v="641"/>
    <s v="Cupos Total Poblaciones Vulnerables"/>
    <n v="14722"/>
    <n v="11636"/>
    <n v="0.79039999999999999"/>
    <n v="0"/>
    <x v="2"/>
    <x v="0"/>
    <x v="0"/>
    <x v="20"/>
    <x v="0"/>
    <x v="0"/>
    <x v="0"/>
    <d v="2025-01-01T00:00:00"/>
    <d v="2025-12-31T00:00:00"/>
    <n v="2025"/>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103"/>
    <s v="CENTRO PARA EL DESARROLLO AGROECOLOGICO Y AGROINDUSTRIAL -ATLÁNTICO"/>
    <n v="641"/>
    <s v="Cupos Total Poblaciones Vulnerables"/>
    <n v="36031"/>
    <n v="42661"/>
    <n v="1.1839999999999999"/>
    <n v="0"/>
    <x v="2"/>
    <x v="7"/>
    <x v="84"/>
    <x v="20"/>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104"/>
    <s v="CENTRO AGROEMPRESARIAL Y MINERO-BOLÍVAR"/>
    <n v="641"/>
    <s v="Cupos Total Poblaciones Vulnerables"/>
    <n v="60529"/>
    <n v="83694"/>
    <n v="1.3827"/>
    <n v="0"/>
    <x v="2"/>
    <x v="8"/>
    <x v="66"/>
    <x v="20"/>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MONICA GUTIERREZ COLMENARES"/>
    <s v="Coordinadora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105"/>
    <s v="CENTRO INTERNACIONAL NAUTICO, FLUVIAL Y PORTUARIO-BOLÍVAR"/>
    <n v="641"/>
    <s v="Cupos Total Poblaciones Vulnerables"/>
    <n v="35956"/>
    <n v="41255"/>
    <n v="1.1474"/>
    <n v="0"/>
    <x v="2"/>
    <x v="8"/>
    <x v="111"/>
    <x v="20"/>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Aleydis Sarabia"/>
    <s v="Tecnico S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110"/>
    <s v="CENTRO DE DESARROLLO AGROPECUARIO Y AGROINDUSTRIAL - BOYACÁ"/>
    <n v="641"/>
    <s v="Cupos Total Poblaciones Vulnerables"/>
    <n v="9788"/>
    <n v="8997"/>
    <n v="0.91920000000000002"/>
    <n v="0"/>
    <x v="2"/>
    <x v="5"/>
    <x v="54"/>
    <x v="20"/>
    <x v="54"/>
    <x v="54"/>
    <x v="54"/>
    <d v="2025-01-01T00:00:00"/>
    <d v="2025-12-31T00:00:00"/>
    <n v="2025"/>
    <s v="Instructores, ambientes de formación, recursos informáticos y periféricos"/>
    <s v="Correo electrónico, Aplicativos dispuestos por la entidad, conectividad"/>
    <s v="Instructores, Coordinador Académico y de Formación"/>
    <s v="ANGELA IBETH AVENDAÑO"/>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111"/>
    <s v="CENTRO  MINERO- BOYACÁ"/>
    <n v="641"/>
    <s v="Cupos Total Poblaciones Vulnerables"/>
    <n v="7746"/>
    <n v="9556"/>
    <n v="1.2337"/>
    <n v="0"/>
    <x v="2"/>
    <x v="5"/>
    <x v="57"/>
    <x v="20"/>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Pedro Jesus Correa Daza"/>
    <s v="Coordinador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112"/>
    <s v="CENTRO PARA LA FORMACION CAFETERA-CALDAS"/>
    <n v="641"/>
    <s v="Cupos Total Poblaciones Vulnerables"/>
    <n v="8138"/>
    <n v="5961"/>
    <n v="0.73250000000000004"/>
    <n v="0"/>
    <x v="2"/>
    <x v="9"/>
    <x v="80"/>
    <x v="20"/>
    <x v="80"/>
    <x v="80"/>
    <x v="80"/>
    <d v="2025-01-01T00:00:00"/>
    <d v="2025-12-31T00:00:00"/>
    <n v="2025"/>
    <s v="Ambientes de formación externos del sector productivo y gubernamental /Ambientes de formación de Instituciones Educativas / ambientes de formación ubicados en la Escuela Nacional de la Calidad del Café/ aulas comunitarias"/>
    <s v="kit tecnologicos campesena, Plataforma Sofia Plus / Internet / equipos de computo / Videobeam"/>
    <s v="4 Instructores contratistas, Coordinador academico de programas especiales, apoyo administrativo"/>
    <s v="Claudia Marcela Jaramill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113"/>
    <s v="CENTRO AGROPECUARIO-CAUCA"/>
    <n v="641"/>
    <s v="Cupos Total Poblaciones Vulnerables"/>
    <n v="28253"/>
    <n v="21022"/>
    <n v="0.74409999999999998"/>
    <n v="0"/>
    <x v="2"/>
    <x v="11"/>
    <x v="72"/>
    <x v="20"/>
    <x v="72"/>
    <x v="72"/>
    <x v="72"/>
    <d v="2025-01-01T00:00:00"/>
    <d v="2025-12-31T00:00:00"/>
    <n v="2025"/>
    <s v="Sedes propias, subsedes y arrendamientos"/>
    <s v="computadores, impresora, Internet, Papelería, Mueble, silla, tableros, video beam sillas y mesas"/>
    <s v="Un Coordinador academico de programas especiales, Profesional de la Regional, Instructores"/>
    <s v="Javier Mauricio Palomino"/>
    <s v="COORDINADOR ACADEMICO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114"/>
    <s v="CENTRO BIOTECNOLOGICO DEL CARIBE-CESAR"/>
    <n v="641"/>
    <s v="Cupos Total Poblaciones Vulnerables"/>
    <n v="33810"/>
    <n v="33006"/>
    <n v="0.97619999999999996"/>
    <n v="0"/>
    <x v="2"/>
    <x v="20"/>
    <x v="89"/>
    <x v="20"/>
    <x v="89"/>
    <x v="89"/>
    <x v="89"/>
    <d v="2025-01-01T00:00:00"/>
    <d v="2025-12-31T00:00:00"/>
    <n v="2025"/>
    <s v="Aulas móviles, Tranporte, materiales de formación, áreas productivas, ambientes de formación, equipos de computo"/>
    <s v="Apoyos sostenimiento, monitoria, conectividad, patrocinio contratos de aprendizaje, bases de datos, giras tecnicas, TiC"/>
    <s v="instructores, apoyos admini, conductores, servicios generales"/>
    <s v="MARCO ANTONIO PERALES MOLINA, CIRO CARLOS JIMENÉZ CUJIA"/>
    <s v="Coordinadores Académicos de la Formación Regula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3"/>
    <s v="CÓRDOBA"/>
    <n v="9115"/>
    <s v="CENTRO AGROPECUARIO Y DE BIOTECNOLOGIA EL PORVENIR-CORDOBA"/>
    <n v="641"/>
    <s v="Cupos Total Poblaciones Vulnerables"/>
    <n v="40111"/>
    <n v="27982"/>
    <n v="0.6976"/>
    <n v="0"/>
    <x v="2"/>
    <x v="12"/>
    <x v="90"/>
    <x v="20"/>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116"/>
    <s v="CENTRO DE FORMACIÓN AGROINDUSTRIAL"/>
    <n v="641"/>
    <s v="Cupos Total Poblaciones Vulnerables"/>
    <n v="13071"/>
    <n v="17124"/>
    <n v="1.3101"/>
    <n v="0"/>
    <x v="2"/>
    <x v="4"/>
    <x v="49"/>
    <x v="20"/>
    <x v="49"/>
    <x v="49"/>
    <x v="49"/>
    <d v="2025-01-01T00:00:00"/>
    <d v="2025-12-31T00:00:00"/>
    <n v="2025"/>
    <s v="Portatiles, Escritorios, Sillas, Ambientes de Formación, Unidades productivas, Buses, centro de convivencia."/>
    <s v="Aplicativo Zajuna, GFPI-P-006 Procedimiento Ejecución de la Formación Profesional Integral."/>
    <s v="1 Coordinador Academico, 1 Coordinador Profesional Integral, Instructores."/>
    <s v="Lina Marcela Trujillo Osso"/>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0"/>
    <s v="META"/>
    <n v="9117"/>
    <s v="CENTRO AGROINDUSTRIAL DEL META"/>
    <n v="641"/>
    <s v="Cupos Total Poblaciones Vulnerables"/>
    <n v="22234"/>
    <n v="17088"/>
    <n v="0.76859999999999995"/>
    <n v="0"/>
    <x v="2"/>
    <x v="21"/>
    <x v="91"/>
    <x v="20"/>
    <x v="91"/>
    <x v="91"/>
    <x v="91"/>
    <d v="2025-01-01T00:00:00"/>
    <d v="2025-12-31T00:00:00"/>
    <n v="2025"/>
    <s v="Algunos laboratorios y ambientes especializados de la sede para practicas puntuales,la formación complementaria en el 90% se desarrolla fuera de centro, Aula Movil de Agricultura de Precision"/>
    <s v="Infraestructura tecnologica, Diseños curriculares actualizados y fortalecimiento de competencias de instructores en las ultimos avances tecnologicos del sector primario, Zajuna"/>
    <s v="Coordinador Academico, Apoyo gestion SOFIA, instructores de contrato"/>
    <s v="Luis Alejandro Bautista"/>
    <s v="Coordinador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7"/>
    <s v="MAGDALENA"/>
    <n v="9118"/>
    <s v="CENTRO ACUICOLA Y AGROINDUSTRIAL DE GAIRA-MAGDALENA"/>
    <n v="641"/>
    <s v="Cupos Total Poblaciones Vulnerables"/>
    <n v="21454"/>
    <n v="18203"/>
    <n v="0.84850000000000003"/>
    <n v="0"/>
    <x v="2"/>
    <x v="15"/>
    <x v="78"/>
    <x v="20"/>
    <x v="78"/>
    <x v="78"/>
    <x v="78"/>
    <d v="2025-01-01T00:00:00"/>
    <d v="2025-12-31T00:00:00"/>
    <n v="2025"/>
    <s v="Según programa de formación (titulada y/o complementaria) impartido a población vulnerable, el centro cuenta con los ambientes de formación y laboratorios necesarios para el desarrollo de competencias que define el diseño curricular. El centro garantiza los materiales de formación requeridos para el desarrollo de la formación. Si se realiza la formación fuera del centro, la entidad territorial/ empresa/institución, debe contar con la infraestructura minima necesaria para el desarrollo del programa"/>
    <s v="En el centro de formación se garantiza las maquinas, herramientas e instrumentos necesarios para el desarrollo del programa de formación"/>
    <s v="1 Coordinación de FPI - 1 Coordinación de APE - 1 Coordinación Académica - equipo de instructores contratados para el desarrollo de estas formaciones."/>
    <s v="Angelica Corwin - Yair Teche"/>
    <s v="Coordinación de la APE - 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4"/>
    <s v="NORTE DE SANTANDER"/>
    <n v="9119"/>
    <s v="CENTRO DE FORMACION PARA EL DESARROLLO RURAL Y MINERO-NORTE DE SANTANDER"/>
    <n v="641"/>
    <s v="Cupos Total Poblaciones Vulnerables"/>
    <n v="37136"/>
    <n v="41720"/>
    <n v="1.1234"/>
    <n v="0"/>
    <x v="2"/>
    <x v="22"/>
    <x v="92"/>
    <x v="20"/>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120"/>
    <s v="CENTRO AGROINDUSTRIAL-QUINDÍO"/>
    <n v="641"/>
    <s v="Cupos Total Poblaciones Vulnerables"/>
    <n v="28907"/>
    <n v="28715"/>
    <n v="0.99339999999999995"/>
    <n v="0"/>
    <x v="2"/>
    <x v="16"/>
    <x v="93"/>
    <x v="20"/>
    <x v="93"/>
    <x v="93"/>
    <x v="93"/>
    <d v="2025-01-01T00:00:00"/>
    <d v="2025-12-31T00:00:00"/>
    <n v="2025"/>
    <s v="AMBIENTES DE FORMACI N, MATERIALES DE FORMACION EXIGIDOS POR LEY"/>
    <s v="MAQUINARIA Y EQUIPO DE ACUERDO CON LAS FORMACIONES DESARROLLADAS POR EL CENTRO DE FORMACI N"/>
    <s v="INSTRUCTORES TECNICOS, TRANSVERSALES Y ORIENTADORES"/>
    <s v="ANGELICA MARIA VELEZ"/>
    <s v="DINAMISADORA POBLACIONES VULNERAB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121"/>
    <s v="CENTRO ATENCION SECTOR AGROPECUARIO-RISARALDA"/>
    <n v="641"/>
    <s v="Cupos Total Poblaciones Vulnerables"/>
    <n v="29799"/>
    <n v="13758"/>
    <n v="0.4617"/>
    <n v="0"/>
    <x v="2"/>
    <x v="17"/>
    <x v="112"/>
    <x v="20"/>
    <x v="112"/>
    <x v="112"/>
    <x v="111"/>
    <d v="2025-01-01T00:00:00"/>
    <d v="2025-12-31T00:00:00"/>
    <n v="2025"/>
    <s v="&quot;Ambientes de Formación y Talleres. &quot;"/>
    <s v="Computadores, Conexiones a Internet y Video Beam."/>
    <s v="Funcionarios de Planta y Contratistas"/>
    <s v="Natalia Marulanda M"/>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122"/>
    <s v="CENTRO ATENCION SECTOR AGROPECUARIO-SANTANDER"/>
    <n v="641"/>
    <s v="Cupos Total Poblaciones Vulnerables"/>
    <n v="12590"/>
    <n v="15438"/>
    <n v="1.2262"/>
    <n v="0"/>
    <x v="2"/>
    <x v="3"/>
    <x v="41"/>
    <x v="20"/>
    <x v="41"/>
    <x v="41"/>
    <x v="41"/>
    <d v="2025-01-01T00:00:00"/>
    <d v="2025-12-31T00:00:00"/>
    <n v="2025"/>
    <s v="Ambientes de formación, plantas"/>
    <s v="Bases de datos, power Bi, Plataforma Sofia Plus, aplicaciones suite microsoft 365"/>
    <s v="3 profesionales y 3 apoyos técnico"/>
    <s v="JAIRO REATIGA"/>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123"/>
    <s v="CENTRO AGROPECUARIO LA GRANJA-TOLIMA"/>
    <n v="641"/>
    <s v="Cupos Total Poblaciones Vulnerables"/>
    <n v="39964"/>
    <n v="46197"/>
    <n v="1.1559999999999999"/>
    <n v="0"/>
    <x v="2"/>
    <x v="19"/>
    <x v="114"/>
    <x v="20"/>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SANCHEZ"/>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4"/>
    <s v="CENTRO AGROPECUARIO DE BUGA-VALLE"/>
    <n v="641"/>
    <s v="Cupos Total Poblaciones Vulnerables"/>
    <n v="18154"/>
    <n v="19946"/>
    <n v="1.0987"/>
    <n v="0"/>
    <x v="2"/>
    <x v="2"/>
    <x v="31"/>
    <x v="20"/>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5"/>
    <s v="CENTRO LATINOAMERICANO DE ESPECIES MENORES-VALLE"/>
    <n v="641"/>
    <s v="Cupos Total Poblaciones Vulnerables"/>
    <n v="17405"/>
    <n v="12605"/>
    <n v="0.72419999999999995"/>
    <n v="0"/>
    <x v="2"/>
    <x v="2"/>
    <x v="32"/>
    <x v="20"/>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6"/>
    <s v="CENTRO NAUTICO PESQUERO DE BUENAVENTURA-VALLE"/>
    <n v="641"/>
    <s v="Cupos Total Poblaciones Vulnerables"/>
    <n v="14628"/>
    <n v="32151"/>
    <n v="2.1979000000000002"/>
    <n v="0"/>
    <x v="2"/>
    <x v="2"/>
    <x v="39"/>
    <x v="20"/>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entre otros."/>
    <s v="Instructores de acuerdo a los perfiles requeridos por cada uno de los programas de formación, tanto para las competencias técnicas como transversales."/>
    <s v="Hamilton Murillo"/>
    <s v="Coordinador Académico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127"/>
    <s v="CENTRO DE FORMACION MINERO AMBIENTAL"/>
    <n v="641"/>
    <s v="Cupos Total Poblaciones Vulnerables"/>
    <n v="6535"/>
    <n v="9419"/>
    <n v="1.4413"/>
    <n v="0"/>
    <x v="2"/>
    <x v="0"/>
    <x v="1"/>
    <x v="20"/>
    <x v="1"/>
    <x v="1"/>
    <x v="1"/>
    <d v="2025-01-01T00:00:00"/>
    <d v="2025-12-31T00:00:00"/>
    <n v="2025"/>
    <s v="Instalaciones Centro de Formación Minero Ambiental, ambientes externos, auditorio, materiales de formación"/>
    <s v="Equipos de cómputos, Software, video beam, conexión a internet"/>
    <s v="Instructores y EPC"/>
    <s v="Edwin David Rangel Mancheg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1"/>
    <s v="CENTRO DE DISEÑO Y MANUFACTURA DEL CUERO -ANTIOQUIA"/>
    <n v="641"/>
    <s v="Cupos Total Poblaciones Vulnerables"/>
    <n v="5536"/>
    <n v="8972"/>
    <n v="1.6207"/>
    <n v="0"/>
    <x v="2"/>
    <x v="0"/>
    <x v="2"/>
    <x v="20"/>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2"/>
    <s v="CENTRO DE FORMACIÓN EN DISEÑO, CONFECCIÓN Y MODA.-ANTIOQUIA"/>
    <n v="641"/>
    <s v="Cupos Total Poblaciones Vulnerables"/>
    <n v="10640"/>
    <n v="5692"/>
    <n v="0.53500000000000003"/>
    <n v="0"/>
    <x v="2"/>
    <x v="0"/>
    <x v="3"/>
    <x v="20"/>
    <x v="3"/>
    <x v="3"/>
    <x v="3"/>
    <d v="2025-01-01T00:00:00"/>
    <d v="2025-12-31T00:00:00"/>
    <n v="2025"/>
    <s v="Ambientes de aprendizaje, Áreas administrativas Zonas verdes, Muebles y enseres"/>
    <s v="Equipos de cómputo, Teléfonos, Internet, viaticos"/>
    <s v="Instructores, Apoyos Administrativos, Coordinadores académicos, Subdirectora"/>
    <s v="Gustavo Carvajal Ramírez"/>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3"/>
    <s v="CENTRO PARA EL DESARROLLO DEL HABITAT Y LA CONSTRUCCION-ANTIOQUIA"/>
    <n v="641"/>
    <s v="Cupos Total Poblaciones Vulnerables"/>
    <n v="10615"/>
    <n v="15802"/>
    <n v="1.4885999999999999"/>
    <n v="0"/>
    <x v="2"/>
    <x v="0"/>
    <x v="4"/>
    <x v="20"/>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Se requiere contar con Instructores de planta y contratistas y apoyos administrativos que permitan ejecutar la formación, cumpliendo con las condiciones de calidad acordes con el nivel de formación."/>
    <s v="José Fernando Rangel Morales; Elkin Dario Tobon Tamayo; Francisco Javier Avalos o quien haga sus veces Jimenez"/>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4"/>
    <s v="CENTRO DE TECNOLOGÍA DE LA MANUFACTURA AVANZADA-ANTIOQUIA"/>
    <n v="641"/>
    <s v="Cupos Total Poblaciones Vulnerables"/>
    <n v="7740"/>
    <n v="11198"/>
    <n v="1.4468000000000001"/>
    <n v="0"/>
    <x v="2"/>
    <x v="0"/>
    <x v="5"/>
    <x v="20"/>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5"/>
    <s v="CENTRO TECNOLOGICO DEL MOBILIARIO-ANTIOQUIA"/>
    <n v="641"/>
    <s v="Cupos Total Poblaciones Vulnerables"/>
    <n v="11247"/>
    <n v="9645"/>
    <n v="0.85760000000000003"/>
    <n v="0"/>
    <x v="2"/>
    <x v="0"/>
    <x v="6"/>
    <x v="20"/>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Jaime Leon vergara Areiza"/>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6"/>
    <s v="CENTRO TEXTIL Y DE GESTIÓN INDUSTRIAL- ANTIOQUIA"/>
    <n v="641"/>
    <s v="Cupos Total Poblaciones Vulnerables"/>
    <n v="16233"/>
    <n v="18711"/>
    <n v="1.1527000000000001"/>
    <n v="0"/>
    <x v="2"/>
    <x v="0"/>
    <x v="7"/>
    <x v="20"/>
    <x v="7"/>
    <x v="7"/>
    <x v="7"/>
    <d v="2025-01-01T00:00:00"/>
    <d v="2025-12-31T00:00:00"/>
    <n v="2025"/>
    <s v="6 Ambientes de Formación"/>
    <s v="120 computadores"/>
    <s v="8 Instructores"/>
    <s v="Eldrin Berri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207"/>
    <s v="CENTRO NACIONAL COLOMBO ALEMAN-ATLÁNTICO"/>
    <n v="641"/>
    <s v="Cupos Total Poblaciones Vulnerables"/>
    <n v="31356"/>
    <n v="44888"/>
    <n v="1.4316"/>
    <n v="0"/>
    <x v="2"/>
    <x v="7"/>
    <x v="85"/>
    <x v="20"/>
    <x v="85"/>
    <x v="85"/>
    <x v="85"/>
    <d v="2025-01-01T00:00:00"/>
    <d v="2025-12-31T00:00:00"/>
    <n v="2025"/>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Manuel Hormechea Lance"/>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208"/>
    <s v="CENTRO INDUSTRIAL Y DE AVIACION-ATLÁNTICO"/>
    <n v="641"/>
    <s v="Cupos Total Poblaciones Vulnerables"/>
    <n v="24900"/>
    <n v="41911"/>
    <n v="1.6832"/>
    <n v="0"/>
    <x v="2"/>
    <x v="7"/>
    <x v="87"/>
    <x v="20"/>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09"/>
    <s v="CENTRO DE TECNOLOGIAS PARA LA CONSTRUCCION Y LA MADERA-BTA D C"/>
    <n v="641"/>
    <s v="Cupos Total Poblaciones Vulnerables"/>
    <n v="12936"/>
    <n v="13132"/>
    <n v="1.0152000000000001"/>
    <n v="0"/>
    <x v="2"/>
    <x v="1"/>
    <x v="16"/>
    <x v="20"/>
    <x v="16"/>
    <x v="16"/>
    <x v="16"/>
    <d v="2025-01-01T00:00:00"/>
    <d v="2025-12-31T00:00:00"/>
    <n v="2025"/>
    <s v="Infraestructura del CF - MATERIALES DE FORMACI�N - RECURSOS FINANCIEROS DE DIFERENTES RUBROS"/>
    <s v="Plataformas tecnol�gicas institucionales - Plataforma Compromiso"/>
    <s v="Coordinadores Acad�micos - Coordinaci�n de Admon Educativa - Instructores - Aprendices - Apoyo de otras �reas que forman parte de los procesos misionales"/>
    <s v="LEONARDO ESGUERR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0"/>
    <s v="CENTRO DE ELECTRICIDAD Y ELECTRONICA Y TELECOMUNICACIONES-BTA D C"/>
    <n v="641"/>
    <s v="Cupos Total Poblaciones Vulnerables"/>
    <n v="6468"/>
    <n v="5719"/>
    <n v="0.88419999999999999"/>
    <n v="0"/>
    <x v="2"/>
    <x v="1"/>
    <x v="17"/>
    <x v="20"/>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OSCAR GALVIS"/>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1"/>
    <s v="CENTRO DE GESTION INDUSTRIAL  -BTA D C"/>
    <n v="641"/>
    <s v="Cupos Total Poblaciones Vulnerables"/>
    <n v="7960"/>
    <n v="7429"/>
    <n v="0.93330000000000002"/>
    <n v="0"/>
    <x v="2"/>
    <x v="1"/>
    <x v="18"/>
    <x v="20"/>
    <x v="18"/>
    <x v="18"/>
    <x v="18"/>
    <d v="2025-01-01T00:00:00"/>
    <d v="2025-12-31T00:00:00"/>
    <n v="2025"/>
    <s v="AMBIENTES DE FORMACIÓN, BIBLIOTECA, LABORATORIOS, MESAS, SILLAS"/>
    <s v="EQUIPOS DE CÓMPUTO, INTERNET, RED"/>
    <s v="INSTRUCTORES TECNICOS, COORDINADORES ACADEMICOS, PERSONAL DE APOYO ADMINISTRATIVO, PERSONAL DE BIENESTAR"/>
    <s v="Sonia Patricia Rincón Prieto"/>
    <s v="Coordinadora Formación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2"/>
    <s v="CENTRO DE MANUFACTURA EN TEXTILES Y CUERO-BTA D C"/>
    <n v="641"/>
    <s v="Cupos Total Poblaciones Vulnerables"/>
    <n v="9360"/>
    <n v="11197"/>
    <n v="1.1962999999999999"/>
    <n v="0"/>
    <x v="2"/>
    <x v="1"/>
    <x v="19"/>
    <x v="20"/>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3"/>
    <s v="CENTRO DE TECNOLOGIAS DEL TRANSPORTE -BTA D C"/>
    <n v="641"/>
    <s v="Cupos Total Poblaciones Vulnerables"/>
    <n v="7518"/>
    <n v="8639"/>
    <n v="1.1491"/>
    <n v="0"/>
    <x v="2"/>
    <x v="1"/>
    <x v="20"/>
    <x v="20"/>
    <x v="20"/>
    <x v="20"/>
    <x v="20"/>
    <d v="2025-01-01T00:00:00"/>
    <d v="2025-12-31T00:00:00"/>
    <n v="2025"/>
    <s v="Materiales de formaci�n, ambientes."/>
    <s v="Plataformas tecnol�gicas, repositorios institucionales."/>
    <s v="Instructores"/>
    <s v="Joaquin Ruiz Diaz"/>
    <s v="Coordinación formación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4"/>
    <s v="CENTRO METALMECANICO-BTA D C"/>
    <n v="641"/>
    <s v="Cupos Total Poblaciones Vulnerables"/>
    <n v="7439"/>
    <n v="4980"/>
    <n v="0.6694"/>
    <n v="0"/>
    <x v="2"/>
    <x v="1"/>
    <x v="21"/>
    <x v="20"/>
    <x v="21"/>
    <x v="21"/>
    <x v="21"/>
    <d v="2025-01-01T00:00:00"/>
    <d v="2025-12-31T00:00:00"/>
    <n v="2025"/>
    <s v="33 ambientes de formación, materiales de formación, insumos y elementos para la operación"/>
    <s v="Maquinaria, equipo e inventarios asignados por programa y ficha de formación"/>
    <s v="46 Instructores de Planta y 87 Instructores Contratistas incluido los de formación complementaria"/>
    <s v="Fredy Hernando Arias Ayal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5"/>
    <s v="CENTRO DE MATERIALES Y ENSAYOS-BTA D C"/>
    <n v="641"/>
    <s v="Cupos Total Poblaciones Vulnerables"/>
    <n v="9002"/>
    <n v="12090"/>
    <n v="1.343"/>
    <n v="0"/>
    <x v="2"/>
    <x v="1"/>
    <x v="22"/>
    <x v="20"/>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6"/>
    <s v="CENTRO DE DISEÑO Y  METROLOGIA-BTA D C"/>
    <n v="641"/>
    <s v="Cupos Total Poblaciones Vulnerables"/>
    <n v="7447"/>
    <n v="6282"/>
    <n v="0.84360000000000002"/>
    <n v="0"/>
    <x v="2"/>
    <x v="1"/>
    <x v="23"/>
    <x v="20"/>
    <x v="23"/>
    <x v="23"/>
    <x v="23"/>
    <d v="2025-01-01T00:00:00"/>
    <d v="2025-12-31T00:00:00"/>
    <n v="2025"/>
    <s v="Equipos de computo - ambientes de formación - equipos y herramientas - materiales de formación"/>
    <s v="Software- Sofia Plus - guias de aprendizaje - diseño curricular"/>
    <s v="Instructores de formación profesional - personal de apoyo"/>
    <s v="Edgar Ramos Perill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7"/>
    <s v="CENTRO PARA LA INDUSTRIA DE LA COMUNICACIÓN GRAFICA-BTA D C"/>
    <n v="641"/>
    <s v="Cupos Total Poblaciones Vulnerables"/>
    <n v="6366"/>
    <n v="5642"/>
    <n v="0.88629999999999998"/>
    <n v="0"/>
    <x v="2"/>
    <x v="1"/>
    <x v="24"/>
    <x v="20"/>
    <x v="24"/>
    <x v="24"/>
    <x v="24"/>
    <d v="2025-01-01T00:00:00"/>
    <d v="2025-12-31T00:00:00"/>
    <n v="2025"/>
    <s v="Ambientes de Formación, Materiales de Formación"/>
    <s v="Maquinaria y Equipos relacionados a la especialidad"/>
    <s v="Instructores, Técnicos, Apoyos Administrativos, Profesionales y Coordinadores"/>
    <s v="DIANA CASTRO RUSSI EDDY CAMACHO GUALDRON"/>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218"/>
    <s v="CENTRO PARA LA INDUSTRIA PETROQUIMICA-BOLÍVAR"/>
    <n v="641"/>
    <s v="Cupos Total Poblaciones Vulnerables"/>
    <n v="43931"/>
    <n v="54850"/>
    <n v="1.2484999999999999"/>
    <n v="0"/>
    <x v="2"/>
    <x v="8"/>
    <x v="67"/>
    <x v="20"/>
    <x v="67"/>
    <x v="67"/>
    <x v="67"/>
    <d v="2025-01-01T00:00:00"/>
    <d v="2025-12-31T00:00:00"/>
    <n v="2025"/>
    <s v="Materiales de formacion, ambientes de formacion"/>
    <s v="Documentacion formalizada mediante Resoluciones, circulaes, correos y aplicativo Compromiso"/>
    <s v="Instructores, Funcionarios y Contratistas Administrativos"/>
    <s v="Bibiana Castaño Osori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219"/>
    <s v="CENTRO DE AUTOMATIZACION INDUSTRIAL-CALDAS"/>
    <n v="641"/>
    <s v="Cupos Total Poblaciones Vulnerables"/>
    <n v="6396"/>
    <n v="7527"/>
    <n v="1.1768000000000001"/>
    <n v="0"/>
    <x v="2"/>
    <x v="9"/>
    <x v="116"/>
    <x v="20"/>
    <x v="116"/>
    <x v="116"/>
    <x v="115"/>
    <d v="2025-01-01T00:00:00"/>
    <d v="2025-12-31T00:00:00"/>
    <n v="2025"/>
    <s v="Ambientes de formación en centro /Aula Móvil / Ambientes de formación externos"/>
    <s v="Plataforma de apoyo a la Formación LMS/ Google drive/puntos vive digital y telecentros / equipos de computo / equipos de las áreas tecnicas del centro"/>
    <s v="Instructores de Planta / instructores contratistas / apoyos administrativos"/>
    <s v="Coordinaciones académicas programas especiales y formación regular"/>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220"/>
    <s v="CENTRO DE PROCESOS INDUSTRIALES Y CONSTRUCCION-CALDAS"/>
    <n v="641"/>
    <s v="Cupos Total Poblaciones Vulnerables"/>
    <n v="7484"/>
    <n v="5150"/>
    <n v="0.68810000000000004"/>
    <n v="0"/>
    <x v="2"/>
    <x v="9"/>
    <x v="69"/>
    <x v="20"/>
    <x v="69"/>
    <x v="69"/>
    <x v="69"/>
    <d v="2025-01-01T00:00:00"/>
    <d v="2025-12-31T00:00:00"/>
    <n v="2025"/>
    <s v="Ambientes de formación, materiales (si aplica), instalaciones físicas del centro de formación, la agencia pública de empleo y la regional."/>
    <s v="Guias, procesos, procedimientos para la formación y certificación de los aprendices. Herramientas tecnológicas para la gestión."/>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 ACADÉMIC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221"/>
    <s v="CENTRO DE TELEINFORMATICA Y PRODUCCION INDUSTRIAL CAUCA"/>
    <n v="641"/>
    <s v="Cupos Total Poblaciones Vulnerables"/>
    <n v="21631"/>
    <n v="29482"/>
    <n v="1.363"/>
    <n v="0"/>
    <x v="2"/>
    <x v="11"/>
    <x v="73"/>
    <x v="20"/>
    <x v="73"/>
    <x v="73"/>
    <x v="73"/>
    <d v="2025-01-01T00:00:00"/>
    <d v="2025-12-31T00:00:00"/>
    <n v="2025"/>
    <s v="AMBIENTES-OFICINAS"/>
    <s v="MOBILIARIO-EQUIPO COMPUTO-INTERNET-APLICATIVOS"/>
    <s v="COORDINACION ACADEMICA-INSTRUCTORES"/>
    <s v="ANA JACKELINE DIA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4"/>
    <s v="GUAJIRA"/>
    <n v="9222"/>
    <s v="CENTRO INDUSTRIAL Y DE ENERGÍAS ALTERNATIVAS"/>
    <n v="641"/>
    <s v="Cupos Total Poblaciones Vulnerables"/>
    <n v="15250"/>
    <n v="20920"/>
    <n v="1.3717999999999999"/>
    <n v="0"/>
    <x v="2"/>
    <x v="14"/>
    <x v="94"/>
    <x v="20"/>
    <x v="94"/>
    <x v="94"/>
    <x v="94"/>
    <d v="2025-01-01T00:00:00"/>
    <d v="2025-12-31T00:00:00"/>
    <n v="2025"/>
    <s v="Ambientes de Formación convencionales, ambientes externos, dotados de sillas y mesas"/>
    <s v="Computadores Portátiles, Vídeo Beam, Herramientas y Equipos menores"/>
    <s v="14 Instructores"/>
    <s v="Marieth Orcasitas Peñaloza"/>
    <s v="C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223"/>
    <s v="CENTRO DE DISEÑO E INNOVACION TECNOLOGICA INDUSTRIAL RISARALDA"/>
    <n v="641"/>
    <s v="Cupos Total Poblaciones Vulnerables"/>
    <n v="27112"/>
    <n v="17390"/>
    <n v="0.64139999999999997"/>
    <n v="0"/>
    <x v="2"/>
    <x v="17"/>
    <x v="95"/>
    <x v="20"/>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224"/>
    <s v="CENTRO INDUSTRIAL DE MANTENIMIENTO INTEGRAL-SANTANDER"/>
    <n v="641"/>
    <s v="Cupos Total Poblaciones Vulnerables"/>
    <n v="15415"/>
    <n v="10749"/>
    <n v="0.69730000000000003"/>
    <n v="0"/>
    <x v="2"/>
    <x v="3"/>
    <x v="42"/>
    <x v="20"/>
    <x v="42"/>
    <x v="42"/>
    <x v="42"/>
    <d v="2025-01-01T00:00:00"/>
    <d v="2025-12-31T00:00:00"/>
    <n v="2025"/>
    <s v="Coordinación Academica Programas Especiales - Ambientes de Formación Internos - Externos"/>
    <s v="Recursos TICS en Centro de Formación - Maquinaria y Equipo - Herramientas - Software - Plataformas Virtuales - Mobiliario - Materiales de Formación - Procedimientos GFPI"/>
    <s v="Coordinador Academico Programas Especiales - Instructores Poblaciones Vulnerables - Apoyo Administrativo Programas Especiales"/>
    <s v="Johanna Alexandra Gomez Santos"/>
    <s v="COORDINADOR ACADEMICO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225"/>
    <s v="CENTRO INDUSTRIAL DEL DISEÑO Y LA MANUFACTURA-SANTANDER"/>
    <n v="641"/>
    <s v="Cupos Total Poblaciones Vulnerables"/>
    <n v="12470"/>
    <n v="13348"/>
    <n v="1.0704"/>
    <n v="0"/>
    <x v="2"/>
    <x v="3"/>
    <x v="48"/>
    <x v="20"/>
    <x v="48"/>
    <x v="48"/>
    <x v="48"/>
    <d v="2025-01-01T00:00:00"/>
    <d v="2025-12-31T00:00:00"/>
    <n v="2025"/>
    <s v="Ambientes de formación convencional, talleres"/>
    <s v="Equipos y máquinas para cada una de las especialidades que requieran, herramientas TICS, conectividad"/>
    <s v="18 instructores contratistas"/>
    <s v="Javier Diaz Diaz"/>
    <s v="Coordinador Acadé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226"/>
    <s v="CENTRO DE INDUSTRIA Y CONSTRUCCION-TOLIMA"/>
    <n v="641"/>
    <s v="Cupos Total Poblaciones Vulnerables"/>
    <n v="46422"/>
    <n v="45525"/>
    <n v="0.98070000000000002"/>
    <n v="0"/>
    <x v="2"/>
    <x v="19"/>
    <x v="96"/>
    <x v="20"/>
    <x v="96"/>
    <x v="96"/>
    <x v="96"/>
    <d v="2025-01-01T00:00:00"/>
    <d v="2025-12-31T00:00:00"/>
    <n v="2025"/>
    <s v="Para el cumplimiento de la meta establecida de 46.422 de Cupos Total Poblaciones Vulnerables, el Centro de Formación requiere ambientes o espacios de formación en los distintos municipios donde se requiere para población vulnerable"/>
    <s v="De igual forma el CF requiere equipos y maquinaria de formación de acuerdo con la formación requerida para población vulnerable"/>
    <s v="El Centro de formación para la vigencia 2025 contratará 15 instructores para la atención a Poblaciones Vulnerables"/>
    <s v="Marco Tulio Ramire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7"/>
    <s v="CENTRO DE ELECTRICIDAD Y AUTOMATIZACION INDUSTRIAL – CEAI-VALLE"/>
    <n v="641"/>
    <s v="Cupos Total Poblaciones Vulnerables"/>
    <n v="6727"/>
    <n v="6508"/>
    <n v="0.96740000000000004"/>
    <n v="0"/>
    <x v="2"/>
    <x v="2"/>
    <x v="40"/>
    <x v="20"/>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s v="Subdirección de centro, coordinador misional, 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8"/>
    <s v="CENTRO DE LA CONSTRUCCION-VALLE"/>
    <n v="641"/>
    <s v="Cupos Total Poblaciones Vulnerables"/>
    <n v="6850"/>
    <n v="11364"/>
    <n v="1.659"/>
    <n v="0"/>
    <x v="2"/>
    <x v="2"/>
    <x v="33"/>
    <x v="20"/>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9"/>
    <s v="CENTRO DE DISEÑO TECNOLOGICO INDUSTRIAL-VALLE"/>
    <n v="641"/>
    <s v="Cupos Total Poblaciones Vulnerables"/>
    <n v="12871"/>
    <n v="10458"/>
    <n v="0.8125"/>
    <n v="0"/>
    <x v="2"/>
    <x v="2"/>
    <x v="34"/>
    <x v="20"/>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30"/>
    <s v="CENTRO NACIONAL DE ASISTENCIA TECNICA A LA INDUSTRIA – ASTIN-VALLE"/>
    <n v="641"/>
    <s v="Cupos Total Poblaciones Vulnerables"/>
    <n v="6825"/>
    <n v="7059"/>
    <n v="1.0343"/>
    <n v="0"/>
    <x v="2"/>
    <x v="2"/>
    <x v="35"/>
    <x v="20"/>
    <x v="35"/>
    <x v="35"/>
    <x v="35"/>
    <d v="2025-01-01T00:00:00"/>
    <d v="2025-12-31T00:00:00"/>
    <n v="2025"/>
    <s v="3 AMBIENTES DE APRENDIZAJE TIPO AULA 1 SALAS DE CÓMPUTO 2 LABORATORIOS DE QUÍMICA 1 PLANTA DE PLÁSTICOS 1 PLANTA DE MATRICERÍA"/>
    <s v="25 COMPUTADORES - 25 VIDEO BEAM O PANTALLAS PROFESIONALES - SOFTWARE ESPECIALIZADO - MÁQUINAS Y EQUIPOS RELACIONADOS CON PROCESOS DE TRANSFORMACIÓN DE PLÁSTICO, QUÍMICA, MATRICERÍA Y DISEÑO."/>
    <s v="10 INSTRUCTORES 3 PERSONAL ADMINISTRATIVO DE APOYO"/>
    <s v="Harry Maturana Diana Leon Lina Crespo"/>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231"/>
    <s v="CENTRO PARA EL DESARROLLO TECNOLOGICO DE LA CONSTRUCCION Y LA INDUSTRIA - QUINDÍO"/>
    <n v="641"/>
    <s v="Cupos Total Poblaciones Vulnerables"/>
    <n v="23278"/>
    <n v="20263"/>
    <n v="0.87050000000000005"/>
    <n v="0"/>
    <x v="2"/>
    <x v="16"/>
    <x v="98"/>
    <x v="20"/>
    <x v="98"/>
    <x v="98"/>
    <x v="98"/>
    <d v="2025-01-01T00:00:00"/>
    <d v="2025-12-31T00:00:00"/>
    <n v="2025"/>
    <s v="Oficinas administrativas para el control y seguimiento del proceso de certificación Regional y en Centro de formación"/>
    <s v="Infraestructura técnica y tecnológica disponible en la regional, centro de formación."/>
    <s v="&quot;1 Enlace Regional de población Victima y vulnerable 2 Orientadores 1 Coordinación académica &quot;"/>
    <s v="Angelica Vélez"/>
    <s v="Enlace Regional de población Victima y vulnerabl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232"/>
    <s v="CENTRO INDUSTRIAL Y DESARROLLO EMPRESARIAL DE SOACHA-CUNDINAMARCA"/>
    <n v="641"/>
    <s v="Cupos Total Poblaciones Vulnerables"/>
    <n v="47469"/>
    <n v="46240"/>
    <n v="0.97409999999999997"/>
    <n v="0"/>
    <x v="2"/>
    <x v="6"/>
    <x v="64"/>
    <x v="20"/>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301"/>
    <s v="CENTRO DE COMERCIO-ANTIOQUIA"/>
    <n v="641"/>
    <s v="Cupos Total Poblaciones Vulnerables"/>
    <n v="14124"/>
    <n v="16824"/>
    <n v="1.1912"/>
    <n v="0"/>
    <x v="2"/>
    <x v="0"/>
    <x v="8"/>
    <x v="20"/>
    <x v="8"/>
    <x v="8"/>
    <x v="8"/>
    <d v="2025-01-01T00:00:00"/>
    <d v="2025-12-31T00:00:00"/>
    <n v="2025"/>
    <s v="Infraestructura del Centro de Formación (Ambientes de formación tradicionales y especializados, zonas comunes, biblioteca, ambientes deportivos, baños ), materiales de formación"/>
    <s v="Computadores, Software, Aplicativos institucionales. Ambiente Especializados"/>
    <s v="20 contratos de prestación de servicios personales en diferentes áreas de formación"/>
    <s v="Luz Estella Chica Arango. Bladimir Coba Rodríguez. Astrid Elena Lema Bernal. Laura Álvarez Toro. Eliana María Vargas Perez"/>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302"/>
    <s v="CENTRO DE COMERCIO Y SERVICIOS-ATLÁNTICO"/>
    <n v="641"/>
    <s v="Cupos Total Poblaciones Vulnerables"/>
    <n v="47652"/>
    <n v="60798"/>
    <n v="1.2759"/>
    <n v="0"/>
    <x v="2"/>
    <x v="7"/>
    <x v="65"/>
    <x v="20"/>
    <x v="65"/>
    <x v="65"/>
    <x v="65"/>
    <d v="2025-01-01T00:00:00"/>
    <d v="2025-12-31T00:00:00"/>
    <n v="2025"/>
    <s v="Ambientes de Formación, Transporte para la movilización de Instructores para impartir formación en las comunidades según su territorio o localidad"/>
    <s v="Equipos de Computo, fortalecimiento de la red de internet"/>
    <s v="Equipo de Formación Profesional, Instructores, Coordinadores Academicos"/>
    <s v="GABYS AMAYA"/>
    <s v="COORDINADOR ACADEICO DEPOBLACIONE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303"/>
    <s v="CENTRO DE GESTION DE MERCADOS, LOGISTICA Y TECNOLOGIAS DE LA INFORMACION-BTA D C"/>
    <n v="641"/>
    <s v="Cupos Total Poblaciones Vulnerables"/>
    <n v="14752"/>
    <n v="17878"/>
    <n v="1.2119"/>
    <n v="0"/>
    <x v="2"/>
    <x v="1"/>
    <x v="25"/>
    <x v="20"/>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304"/>
    <s v="CENTRO DE COMERCIO Y SERVICIOS-BOLÍVAR"/>
    <n v="641"/>
    <s v="Cupos Total Poblaciones Vulnerables"/>
    <n v="46356"/>
    <n v="63790"/>
    <n v="1.3761000000000001"/>
    <n v="0"/>
    <x v="2"/>
    <x v="8"/>
    <x v="68"/>
    <x v="20"/>
    <x v="68"/>
    <x v="68"/>
    <x v="68"/>
    <d v="2025-01-01T00:00:00"/>
    <d v="2025-12-31T00:00:00"/>
    <n v="2025"/>
    <s v="Ambientes de formación, Mobiliario, Materiales de Formación"/>
    <s v="Herramientas tecnológicas (computadores, video beam, televisor), conexión a internet."/>
    <s v="Instructores, aprendices, personal administrativo"/>
    <s v="Duvis Arrieta Ortega"/>
    <s v="Coordinadora académica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305"/>
    <s v="CENTRO DE GESTION ADMINISTRATIVA Y FORTALECIMIENTO EMPRESARIAL- BOYACÁ"/>
    <n v="641"/>
    <s v="Cupos Total Poblaciones Vulnerables"/>
    <n v="9610"/>
    <n v="13065"/>
    <n v="1.3594999999999999"/>
    <n v="0"/>
    <x v="2"/>
    <x v="5"/>
    <x v="55"/>
    <x v="20"/>
    <x v="55"/>
    <x v="55"/>
    <x v="55"/>
    <d v="2025-01-01T00:00:00"/>
    <d v="2025-12-31T00:00:00"/>
    <n v="2025"/>
    <s v="Equipos de cómputo e infraestructura"/>
    <s v="Equipo de Computo, Plataformas virtuales,"/>
    <s v="Coordinadores académicos, Coordinador de Formación, Coordinador administración educativa"/>
    <s v="Nidia Mora Valbuena, Ana Estela Valderrama, Rocio Del Mar Rodriguez Parra, Martha Baron Fernandez"/>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306"/>
    <s v="CENTRO DE COMERCIO Y SERVICIOS-CALDAS"/>
    <n v="641"/>
    <s v="Cupos Total Poblaciones Vulnerables"/>
    <n v="7641"/>
    <n v="6436"/>
    <n v="0.84230000000000005"/>
    <n v="0"/>
    <x v="2"/>
    <x v="9"/>
    <x v="70"/>
    <x v="20"/>
    <x v="70"/>
    <x v="70"/>
    <x v="70"/>
    <d v="2025-01-01T00:00:00"/>
    <d v="2025-12-31T00:00:00"/>
    <n v="2025"/>
    <s v="Instalaciones para impartir formación"/>
    <s v="Materiales de Formación"/>
    <s v="Aprendices Instructores Administrativos"/>
    <s v="Coordinación Académica"/>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307"/>
    <s v="CENTRO DE COMERCIO Y SERVICIOS-CAUCA"/>
    <n v="641"/>
    <s v="Cupos Total Poblaciones Vulnerables"/>
    <n v="22344"/>
    <n v="35713"/>
    <n v="1.5983000000000001"/>
    <n v="0"/>
    <x v="2"/>
    <x v="11"/>
    <x v="74"/>
    <x v="20"/>
    <x v="74"/>
    <x v="74"/>
    <x v="74"/>
    <d v="2025-01-01T00:00:00"/>
    <d v="2025-12-31T00:00:00"/>
    <n v="2025"/>
    <s v="Oficina - Computador - Conexión a Internet"/>
    <s v="Seguimiento Mensual Estadístico - Informes de Análisis De Seguimiento A Metas"/>
    <s v="Gestión Administrativa - Instructores"/>
    <s v="ANA ALEXANDRA VARGAS"/>
    <s v="COORDINADORA ACADEMICA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308"/>
    <s v="CENTRO DE COMERCIO Y SERVICIOS-RISARALDA"/>
    <n v="641"/>
    <s v="Cupos Total Poblaciones Vulnerables"/>
    <n v="27921"/>
    <n v="26158"/>
    <n v="0.93689999999999996"/>
    <n v="0"/>
    <x v="2"/>
    <x v="17"/>
    <x v="82"/>
    <x v="20"/>
    <x v="82"/>
    <x v="82"/>
    <x v="82"/>
    <d v="2025-01-01T00:00:00"/>
    <d v="2025-12-31T00:00:00"/>
    <n v="2025"/>
    <s v="Ambientes de Formación, Talleres, Ambientes en Alcaldías, e Instituciones Educativas, materiales de formación"/>
    <s v="Aplicativos institucionales, Computadores, Conexiones a Internet, Video Beam"/>
    <s v="Funcionarios de Planta y Contratistas"/>
    <s v="Fanny Restrepo Morales"/>
    <s v="Coordinadora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309"/>
    <s v="CENTRO DE SERVICIOS EMPRESARIALES Y TURISTICOS -SANTANDER"/>
    <n v="641"/>
    <s v="Cupos Total Poblaciones Vulnerables"/>
    <n v="20545"/>
    <n v="19175"/>
    <n v="0.93330000000000002"/>
    <n v="0"/>
    <x v="2"/>
    <x v="3"/>
    <x v="43"/>
    <x v="20"/>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Shirley Romero Lozano"/>
    <s v="Profesional Universitari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310"/>
    <s v="CENTRO DE COMERCIO Y SERVICIOS-TOLIMA"/>
    <n v="641"/>
    <s v="Cupos Total Poblaciones Vulnerables"/>
    <n v="22991"/>
    <n v="32078"/>
    <n v="1.3952"/>
    <n v="0"/>
    <x v="2"/>
    <x v="19"/>
    <x v="88"/>
    <x v="20"/>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311"/>
    <s v="CENTRO DE GESTION TECNOLÓGICA DE SERVICIOS-VALLE"/>
    <n v="641"/>
    <s v="Cupos Total Poblaciones Vulnerables"/>
    <n v="18698"/>
    <n v="18278"/>
    <n v="0.97750000000000004"/>
    <n v="0"/>
    <x v="2"/>
    <x v="2"/>
    <x v="38"/>
    <x v="20"/>
    <x v="38"/>
    <x v="38"/>
    <x v="38"/>
    <d v="2025-01-01T00:00:00"/>
    <d v="2025-12-31T00:00:00"/>
    <n v="2025"/>
    <s v="Equipos de Computo."/>
    <s v="Software y sofia Plus"/>
    <s v="Coordinador académico"/>
    <s v="HENRY MARTÍNEZ"/>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401"/>
    <s v="CENTRO DE SERVICIOS DE SALUD-ANTIOQUIA"/>
    <n v="641"/>
    <s v="Cupos Total Poblaciones Vulnerables"/>
    <n v="24115"/>
    <n v="12988"/>
    <n v="0.53859999999999997"/>
    <n v="0"/>
    <x v="2"/>
    <x v="0"/>
    <x v="9"/>
    <x v="20"/>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402"/>
    <s v="CENTRO DE SERVICIOS Y GESTION EMPRESARIAL-ANTIOQUIA"/>
    <n v="641"/>
    <s v="Cupos Total Poblaciones Vulnerables"/>
    <n v="12274"/>
    <n v="15864"/>
    <n v="1.2925"/>
    <n v="0"/>
    <x v="2"/>
    <x v="0"/>
    <x v="10"/>
    <x v="20"/>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Luz Mery Ruiz Mejia (Coordinadora académica)"/>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3"/>
    <s v="CENTRO DE FORMACION DE TALENTO HUMANO EN SALUD-BTA D C"/>
    <n v="641"/>
    <s v="Cupos Total Poblaciones Vulnerables"/>
    <n v="9061"/>
    <n v="13467"/>
    <n v="1.4863"/>
    <n v="0"/>
    <x v="2"/>
    <x v="1"/>
    <x v="26"/>
    <x v="20"/>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Claudia Guevara"/>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4"/>
    <s v="CENTRO DE GESTION ADMINISTRATIVA-BTA D C"/>
    <n v="641"/>
    <s v="Cupos Total Poblaciones Vulnerables"/>
    <n v="10563"/>
    <n v="8751"/>
    <n v="0.82850000000000001"/>
    <n v="0"/>
    <x v="2"/>
    <x v="1"/>
    <x v="27"/>
    <x v="20"/>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5"/>
    <s v="CENTRO DE SERVICIOS FINANCIEROS-BTA D C"/>
    <n v="641"/>
    <s v="Cupos Total Poblaciones Vulnerables"/>
    <n v="17140"/>
    <n v="29038"/>
    <n v="1.6941999999999999"/>
    <n v="0"/>
    <x v="2"/>
    <x v="1"/>
    <x v="28"/>
    <x v="20"/>
    <x v="28"/>
    <x v="28"/>
    <x v="28"/>
    <d v="2025-01-01T00:00:00"/>
    <d v="2025-12-31T00:00:00"/>
    <n v="2025"/>
    <s v="Ambientes de formación convencionales y especializados con adecuaciones, mobiliario y dotación pertinente asociados al diseño curricular. Ambientes virtuales"/>
    <s v="Licencias de software, ofimática, , internet, conectividad, tableros, video beam, televisores, pantallas led, equipos de computo, mobiliario, software especializado, recursos edumaticos, materiales de formacion entre otros. Sistemas institucionales de información administrativa y formativa, ambientes virtuales de aprendizaje, plataforma de comunicación y colaboración"/>
    <s v="Instructores, coordinadores académicos, personal de apoyo administrativo."/>
    <s v="Diego Alejandro Martinez"/>
    <s v="Coordinador Académico de formación complementaria y bilingu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6"/>
    <s v="CENTRO NACIONAL DE HOTELERIA, TURISMO Y ALIMENTOS-BTA D C"/>
    <n v="641"/>
    <s v="Cupos Total Poblaciones Vulnerables"/>
    <n v="11687"/>
    <n v="11603"/>
    <n v="0.99280000000000002"/>
    <n v="0"/>
    <x v="2"/>
    <x v="1"/>
    <x v="29"/>
    <x v="20"/>
    <x v="29"/>
    <x v="29"/>
    <x v="29"/>
    <d v="2025-01-01T00:00:00"/>
    <d v="2025-12-31T00:00:00"/>
    <n v="2025"/>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bases de datos para programas de formación Plataforma de Gestión Educativa (SOFIAPLUS). Material de Formación de acuerdo a las necesidades y requisitos específicos de cada programa académico."/>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s v="Monica Ruiz Herrera"/>
    <s v="Dinamizador de formación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1"/>
    <s v="COMPLEJO TECNOLOGICO PARA LA GESTION AGROEMPRESARIAL-ANTIOQUIA"/>
    <n v="641"/>
    <s v="Cupos Total Poblaciones Vulnerables"/>
    <n v="8238"/>
    <n v="15918"/>
    <n v="1.9322999999999999"/>
    <n v="0"/>
    <x v="2"/>
    <x v="0"/>
    <x v="12"/>
    <x v="20"/>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2"/>
    <s v="COMPLEJO TECNOLOGICO MINERO AGROEMPRESARIAL- ANTIOQUIA"/>
    <n v="641"/>
    <s v="Cupos Total Poblaciones Vulnerables"/>
    <n v="23489"/>
    <n v="31932"/>
    <n v="1.3593999999999999"/>
    <n v="0"/>
    <x v="2"/>
    <x v="0"/>
    <x v="13"/>
    <x v="20"/>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David Valencia"/>
    <s v="Coordinador Academico Poblacione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3"/>
    <s v="CENTRO DE LA INNOVACION, LA AGROINDUSTRIA Y LA AVIACION-ANTIOQUIA"/>
    <n v="641"/>
    <s v="Cupos Total Poblaciones Vulnerables"/>
    <n v="13519"/>
    <n v="23739"/>
    <n v="1.756"/>
    <n v="0"/>
    <x v="2"/>
    <x v="0"/>
    <x v="11"/>
    <x v="20"/>
    <x v="11"/>
    <x v="11"/>
    <x v="11"/>
    <d v="2025-01-01T00:00:00"/>
    <d v="2025-12-31T00:00:00"/>
    <n v="2025"/>
    <s v="Para el cumplimiento de la meta se requiere contar con ambientes de formación convencionales y especializados (talleres, laboratorios), materiales de formación, biblioteca, espacios deportivos y todos los asociados al cumplimiento de las condiciones de calidad de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acordes con el nivel de formación."/>
    <s v="Isis Catalina Jaramillo Lozano"/>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4"/>
    <s v="COMPLEJO TECNOLOGICO AGROINDUSTRIAL, PECUARIO Y TURISTICO-ANTIOQUIA"/>
    <n v="641"/>
    <s v="Cupos Total Poblaciones Vulnerables"/>
    <n v="39136"/>
    <n v="37614"/>
    <n v="0.96109999999999995"/>
    <n v="0"/>
    <x v="2"/>
    <x v="0"/>
    <x v="14"/>
    <x v="20"/>
    <x v="14"/>
    <x v="14"/>
    <x v="14"/>
    <d v="2025-01-01T00:00:00"/>
    <d v="2025-12-31T00:00:00"/>
    <n v="2025"/>
    <s v="Infraestructura del Centro de Formación y ambientes de formación externos."/>
    <s v="SOFIA PLUS, APLICACIONES DE ACUERDO A LA ESPECIALIDAD, EQUIPOS DE COMPUTO, MAQUINARIA Y EQUIPOS ESPECIALIZADA, TELEVISORES, VIDEO BEAMS, MATERIALES DE FORMACIÓN Y APLICATIVOS INSTITUCIONALES."/>
    <s v="INSTRUCTORES DEL AREA"/>
    <s v="Osman Josúe Pere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508"/>
    <s v="CENTRO DE FORMACION EN ACTIVIDAD FISICA Y CULTURA-BTA DC"/>
    <n v="641"/>
    <s v="Cupos Total Poblaciones Vulnerables"/>
    <n v="8581"/>
    <n v="15662"/>
    <n v="1.8251999999999999"/>
    <n v="0"/>
    <x v="2"/>
    <x v="1"/>
    <x v="30"/>
    <x v="20"/>
    <x v="30"/>
    <x v="30"/>
    <x v="30"/>
    <d v="2025-01-01T00:00:00"/>
    <d v="2025-12-31T00:00:00"/>
    <n v="2025"/>
    <s v="Ambientes de formación, mesas de trabajo, sillas, oficinas"/>
    <s v="Computadores, conectividad a internet, Microsoft teams"/>
    <s v="Coordi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09"/>
    <s v="CENTRO DE DESARROLLO AGROINDUSTRIAL Y EMPRESARIAL-CUNDINAMARCA"/>
    <n v="641"/>
    <s v="Cupos Total Poblaciones Vulnerables"/>
    <n v="40973"/>
    <n v="35055"/>
    <n v="0.85560000000000003"/>
    <n v="0"/>
    <x v="2"/>
    <x v="6"/>
    <x v="59"/>
    <x v="20"/>
    <x v="59"/>
    <x v="59"/>
    <x v="59"/>
    <d v="2025-01-01T00:00:00"/>
    <d v="2025-12-31T00:00:00"/>
    <n v="2025"/>
    <s v="Salones comunales, escuelas, casa de la mujer, vive digital y fundaciones."/>
    <s v="Materiales de formación, Equipos de computo, materiales de formación, medios tecnologicos, ambientes de cocina, talleres de confección, talleres de artesanias."/>
    <s v="Coordinador Académico, Orientador Ocupacional, 9 instructores."/>
    <s v="Miguel Antonio Bareño Salamanca"/>
    <s v="Orientador Ocupac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0"/>
    <s v="CENTRO  AGROECOLOGICO Y EMPRESARIAL-CUNDINAMARCA"/>
    <n v="641"/>
    <s v="Cupos Total Poblaciones Vulnerables"/>
    <n v="22005"/>
    <n v="31430"/>
    <n v="1.4282999999999999"/>
    <n v="0"/>
    <x v="2"/>
    <x v="6"/>
    <x v="60"/>
    <x v="20"/>
    <x v="60"/>
    <x v="60"/>
    <x v="60"/>
    <d v="2025-01-01T00:00:00"/>
    <d v="2025-12-31T00:00:00"/>
    <n v="2025"/>
    <s v="Ambientes de Formación"/>
    <s v="Equipos de cómputo, red de internet, ayudas audiovisuales, simuladores, plataformas tecnológicas como: Territorium, Sofía plus, materiales de formación."/>
    <s v="Líder Victimas, aprendices, Instructores, Coordinador Misional, coordinadores académicos, talento humano administrativo."/>
    <s v="Jose Alexander Hernandez Lievan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1"/>
    <s v="CENTRO DE LA TECNOLOGIA DEL DISEÑO Y LA PRODUCTIVIDAD EMPRESARIAL-CUNDINAMARCA"/>
    <n v="641"/>
    <s v="Cupos Total Poblaciones Vulnerables"/>
    <n v="23431"/>
    <n v="17198"/>
    <n v="0.73399999999999999"/>
    <n v="0"/>
    <x v="2"/>
    <x v="6"/>
    <x v="61"/>
    <x v="20"/>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Irma victoria del pilar hoyos"/>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2"/>
    <s v="CENTRO DE BIOTECNOLOGIA AGROPECUARIA"/>
    <n v="641"/>
    <s v="Cupos Total Poblaciones Vulnerables"/>
    <n v="49011"/>
    <n v="42494"/>
    <n v="0.86699999999999999"/>
    <n v="0"/>
    <x v="2"/>
    <x v="6"/>
    <x v="62"/>
    <x v="20"/>
    <x v="62"/>
    <x v="62"/>
    <x v="62"/>
    <d v="2025-01-01T00:00:00"/>
    <d v="2025-12-31T00:00:00"/>
    <n v="2025"/>
    <s v="ambientes del centro de formacion, bibliotecas, canchas deportivas, salon de eventos, aulas tics"/>
    <s v="plataforma sofiia plus, LMS, territorium, diseños curriculares, guias de aprendizaje."/>
    <s v="instructores de las areas correspondientes, coordinaciones academicas y de formación, equipo de bienestar al aprendiz"/>
    <s v="favio duvan suarez martin"/>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3"/>
    <s v="CENTRO DE DESARROLLO AGROEMPRESARIAL-CUNDINAMARCA"/>
    <n v="641"/>
    <s v="Cupos Total Poblaciones Vulnerables"/>
    <n v="26403"/>
    <n v="29922"/>
    <n v="1.1333"/>
    <n v="0"/>
    <x v="2"/>
    <x v="6"/>
    <x v="63"/>
    <x v="20"/>
    <x v="63"/>
    <x v="63"/>
    <x v="63"/>
    <d v="2025-01-01T00:00:00"/>
    <d v="2025-12-31T00:00:00"/>
    <n v="2025"/>
    <s v="Ambientes de formación, escritorios, sillas, tableros"/>
    <s v="Computador, video beam, aplicativos"/>
    <s v="Instructores, coordinadores, apoyos a coordinación"/>
    <s v="Alvaro Martinez Peñ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514"/>
    <s v="CENTRO INDUSTRIAL DE MANTENIMIENTO Y MANUFACTURA- BOYACÁ"/>
    <n v="641"/>
    <s v="Cupos Total Poblaciones Vulnerables"/>
    <n v="7746"/>
    <n v="9024"/>
    <n v="1.165"/>
    <n v="0"/>
    <x v="2"/>
    <x v="5"/>
    <x v="58"/>
    <x v="20"/>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FREDY ALEXANDER ASCENCIO CAMACHO"/>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515"/>
    <s v="CENTRO PECUARIO Y AGROEMPRESARIAL-CALDAS"/>
    <n v="641"/>
    <s v="Cupos Total Poblaciones Vulnerables"/>
    <n v="10906"/>
    <n v="11554"/>
    <n v="1.0593999999999999"/>
    <n v="0"/>
    <x v="2"/>
    <x v="9"/>
    <x v="83"/>
    <x v="20"/>
    <x v="83"/>
    <x v="83"/>
    <x v="83"/>
    <d v="2025-01-01T00:00:00"/>
    <d v="2025-12-31T00:00:00"/>
    <n v="2025"/>
    <s v="Ambiente de Formación, mobiliario, Computadores, papelería, materiales de formación"/>
    <s v="Video Beam, acceso a internet, diseños curriculares, plataforma sofiaplus"/>
    <s v="Coordinadores, Instructores, Sennova - semilleros"/>
    <s v="Luis Alberto Castr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8"/>
    <s v="CAQUETÁ"/>
    <n v="9516"/>
    <s v="CENTRO TECNOLOGICO DE LA AMAZONIA-CAQUETÁ"/>
    <n v="641"/>
    <s v="Cupos Total Poblaciones Vulnerables"/>
    <n v="18689"/>
    <n v="22940"/>
    <n v="1.2275"/>
    <n v="0"/>
    <x v="2"/>
    <x v="10"/>
    <x v="71"/>
    <x v="20"/>
    <x v="71"/>
    <x v="71"/>
    <x v="71"/>
    <d v="2025-01-01T00:00:00"/>
    <d v="2025-12-31T00:00:00"/>
    <n v="2025"/>
    <s v="Equipos de Cómputo"/>
    <s v="Papelería, Internet y Materiales de Formación"/>
    <s v="Coordinadores"/>
    <s v="Olga Marcela Sotto Gutierrez"/>
    <s v="Coordinadora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91"/>
    <s v="AMAZONAS"/>
    <n v="9517"/>
    <s v="CENTRO  PARA LA BIODIVERSIDAD Y EL TURISMO DEL AMAZONAS"/>
    <n v="641"/>
    <s v="Cupos Total Poblaciones Vulnerables"/>
    <n v="8262"/>
    <n v="8914"/>
    <n v="1.0789"/>
    <n v="0"/>
    <x v="2"/>
    <x v="23"/>
    <x v="97"/>
    <x v="20"/>
    <x v="97"/>
    <x v="97"/>
    <x v="97"/>
    <d v="2025-01-01T00:00:00"/>
    <d v="2025-12-31T00:00:00"/>
    <n v="2025"/>
    <s v="Oficina de la Coordinación de Formación Profesional Integral"/>
    <s v="Computador, Internet, Papelería"/>
    <s v="Grupo de Trabajo Población Víctima y Vulnerable, Coordinación Académica, Instructores y Aprendices"/>
    <s v="Jose Danilo Arango Barragán"/>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6"/>
    <s v="PUTUMAYO"/>
    <n v="9518"/>
    <s v="CENTRO AGROFORESTAL Y ACUICOLA ARAPAIMA - PUTUMAYO"/>
    <n v="641"/>
    <s v="Cupos Total Poblaciones Vulnerables"/>
    <n v="26591"/>
    <n v="37815"/>
    <n v="1.4220999999999999"/>
    <n v="0"/>
    <x v="2"/>
    <x v="25"/>
    <x v="100"/>
    <x v="20"/>
    <x v="100"/>
    <x v="100"/>
    <x v="100"/>
    <d v="2025-01-01T00:00:00"/>
    <d v="2025-12-31T00:00:00"/>
    <n v="2025"/>
    <s v="Ambientes de formación ubicados en los trece municipios de departamento; ubicación definida de acuerdo a las necesidades de las comunidades beneficiarias."/>
    <s v="Equipos de computo, escritorio, sillas, Video beam, Materiales de formación."/>
    <s v="Instructores con el perfil de acuerdo a los programas en formación."/>
    <s v="Yenny Alexandra Arjona Culman"/>
    <s v="Enlace Víctim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5"/>
    <s v="CASANARE"/>
    <n v="9519"/>
    <s v="CENTRO AGROINDUSTRIAL Y FORTALECIMIENTO  EMPRESARIAL DE CASANARE"/>
    <n v="641"/>
    <s v="Cupos Total Poblaciones Vulnerables"/>
    <n v="6737"/>
    <n v="13136"/>
    <n v="1.9498"/>
    <n v="0"/>
    <x v="2"/>
    <x v="26"/>
    <x v="101"/>
    <x v="20"/>
    <x v="101"/>
    <x v="101"/>
    <x v="101"/>
    <d v="2025-01-01T00:00:00"/>
    <d v="2025-12-31T00:00:00"/>
    <n v="2025"/>
    <s v="Elementos de oficina"/>
    <s v="Acceso a internet"/>
    <s v="Personal de atención población vulnerable"/>
    <s v="Ofelia Jimenez Perez"/>
    <s v="Coordinadora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520"/>
    <s v="CENTRO AGROEMPRESARIAL-CESAR"/>
    <n v="641"/>
    <s v="Cupos Total Poblaciones Vulnerables"/>
    <n v="27351"/>
    <n v="34465"/>
    <n v="1.2601"/>
    <n v="0"/>
    <x v="2"/>
    <x v="20"/>
    <x v="103"/>
    <x v="20"/>
    <x v="103"/>
    <x v="103"/>
    <x v="103"/>
    <d v="2025-01-01T00:00:00"/>
    <d v="2025-12-31T00:00:00"/>
    <n v="2025"/>
    <s v="Ambientes acondicionados para la formación por parte de lideres y entidades territoriales. Ambientes de formación especializada para los distintos niveles de formación y modalidades de formación. Oficinas e insumos para desarrollo de la formación: matricula-formación-certificación"/>
    <s v="Computador, Softwares, bases de datos, aplicativos y plataformas virtuales"/>
    <s v="Dinamizador del programa e instructores de acuerdo con las áreas temáticas que se requiere según diseño curricular"/>
    <s v="Alexander Flechas peña"/>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521"/>
    <s v="CENTRO DE INNOVACIÓN Y DE GESTIÓN EMPRESARIAL Y CULTURAL - CESAR"/>
    <n v="641"/>
    <s v="Cupos Total Poblaciones Vulnerables"/>
    <n v="33106"/>
    <n v="43036"/>
    <n v="1.2999000000000001"/>
    <n v="0"/>
    <x v="2"/>
    <x v="20"/>
    <x v="104"/>
    <x v="20"/>
    <x v="104"/>
    <x v="104"/>
    <x v="104"/>
    <d v="2025-01-01T00:00:00"/>
    <d v="2025-12-31T00:00:00"/>
    <n v="2025"/>
    <s v="OFICINAS DE LA APE DOTADAS CON MOBILIARIO"/>
    <s v="COMPUTADORES CON INTERNET, VIDEO BEAM"/>
    <s v="PROFESINALES DE APOYO APE"/>
    <s v="SANDRA MORELO"/>
    <s v="PROFESIONAL D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7"/>
    <s v="CHOCÓ"/>
    <n v="9522"/>
    <s v="CENTRO DE RECURSOS NATURALES, INDUSTRIA Y BIODIVERSIDAD"/>
    <n v="641"/>
    <s v="Cupos Total Poblaciones Vulnerables"/>
    <n v="40047"/>
    <n v="55748"/>
    <n v="1.3920999999999999"/>
    <n v="0"/>
    <x v="2"/>
    <x v="13"/>
    <x v="76"/>
    <x v="20"/>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Enlace Regional Victima"/>
    <s v="Jimmy Omans Duque Castañeda- Elsa Ines romaña Romaña"/>
    <s v="Enlace Regional Victima - 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23"/>
    <s v="CÓRDOBA"/>
    <n v="9523"/>
    <s v="CENTRO DE COMERCIO, INDUSTRIA Y TURISMO DE CORDOBA-CORDOBA"/>
    <n v="641"/>
    <s v="Cupos Total Poblaciones Vulnerables"/>
    <n v="41459"/>
    <n v="34482"/>
    <n v="0.83169999999999999"/>
    <n v="0"/>
    <x v="2"/>
    <x v="12"/>
    <x v="75"/>
    <x v="20"/>
    <x v="75"/>
    <x v="75"/>
    <x v="75"/>
    <d v="2025-01-01T00:00:00"/>
    <d v="2025-12-31T00:00:00"/>
    <n v="2025"/>
    <s v="Ambientes de formacion, Materiales de Formacion, Equipos para la formacion"/>
    <s v="Equipos de computo, Internet, Celulares, video beams, Plataforma Sofia plus, planes de datos"/>
    <s v="Coordinadores Académicos, Instructores, equipo administración Educativa."/>
    <s v="MAVIR PADILLA RIOS"/>
    <s v="COORDINADORA FORMACIO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4"/>
    <s v="GUAJIRA"/>
    <n v="9524"/>
    <s v="CENTRO AGROEMPRESARIAL Y ACUÍCOLA"/>
    <n v="641"/>
    <s v="Cupos Total Poblaciones Vulnerables"/>
    <n v="21616"/>
    <n v="41096"/>
    <n v="1.9012"/>
    <n v="0"/>
    <x v="2"/>
    <x v="14"/>
    <x v="77"/>
    <x v="20"/>
    <x v="77"/>
    <x v="77"/>
    <x v="77"/>
    <d v="2025-01-01T00:00:00"/>
    <d v="2025-12-31T00:00:00"/>
    <n v="2025"/>
    <s v="Ambientes no convenciionales y talleres"/>
    <s v="Computadores y tablets"/>
    <s v="49 instructores de planta y 125 contratistas"/>
    <s v="Aurys Perez"/>
    <s v="Dinamizadora Poblaciones Vulnerab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5"/>
    <s v="CENTRO AGROEMPRESARIAL Y DESARROLLO PECUARIO DEL HUILA"/>
    <n v="641"/>
    <s v="Cupos Total Poblaciones Vulnerables"/>
    <n v="10465"/>
    <n v="13791"/>
    <n v="1.3178000000000001"/>
    <n v="0"/>
    <x v="2"/>
    <x v="4"/>
    <x v="50"/>
    <x v="20"/>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6"/>
    <s v="CENTRO DE DESARROLLO AGROEMPRESARIAL Y TURÍSTICO DEL HUILA"/>
    <n v="641"/>
    <s v="Cupos Total Poblaciones Vulnerables"/>
    <n v="10099"/>
    <n v="8417"/>
    <n v="0.83340000000000003"/>
    <n v="0"/>
    <x v="2"/>
    <x v="4"/>
    <x v="51"/>
    <x v="20"/>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programas especiales, dinamizador e instructores"/>
    <s v="Hernán Camilo Cerquera Florez"/>
    <s v="Coordinador Acadé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7"/>
    <s v="CENTRO DE LA INDUSTRIA, LA EMPRESA Y LOS SERVICIOS"/>
    <n v="641"/>
    <s v="Cupos Total Poblaciones Vulnerables"/>
    <n v="22293"/>
    <n v="17026"/>
    <n v="0.76370000000000005"/>
    <n v="0"/>
    <x v="2"/>
    <x v="4"/>
    <x v="52"/>
    <x v="20"/>
    <x v="52"/>
    <x v="52"/>
    <x v="52"/>
    <d v="2025-01-01T00:00:00"/>
    <d v="2025-12-31T00:00:00"/>
    <n v="2025"/>
    <s v="Escritorios, equipos ofimáticos, impresoras, Transporte, conectividad"/>
    <s v="Conectividad, teams, software, office 365, Sofía Plus"/>
    <s v="Instructores, profesionales del área de formación, profesionales administrativos"/>
    <s v="Omar Geovanny Pardo Macias"/>
    <s v="Coordinador Académico Programas Articulación con Educación Media y Desplazados - Instructor G15"/>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8"/>
    <s v="CENTRO DE GESTIÓN Y DESARROLLO SOSTENIBLE SURCOLOMBIANO"/>
    <n v="641"/>
    <s v="Cupos Total Poblaciones Vulnerables"/>
    <n v="18102"/>
    <n v="15794"/>
    <n v="0.87250000000000005"/>
    <n v="0"/>
    <x v="2"/>
    <x v="4"/>
    <x v="53"/>
    <x v="20"/>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avier Rojas Peña, contratista APE"/>
    <s v="Coordinador de Formación Profesional, 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47"/>
    <s v="MAGDALENA"/>
    <n v="9529"/>
    <s v="CENTRO DE LOGISTICA Y PROMOCION ECOTURISTICA DEL MAGDALENA"/>
    <n v="641"/>
    <s v="Cupos Total Poblaciones Vulnerables"/>
    <n v="19995"/>
    <n v="19139"/>
    <n v="0.95720000000000005"/>
    <n v="0"/>
    <x v="2"/>
    <x v="15"/>
    <x v="79"/>
    <x v="20"/>
    <x v="79"/>
    <x v="79"/>
    <x v="79"/>
    <d v="2025-01-01T00:00:00"/>
    <d v="2025-12-31T00:00:00"/>
    <n v="2025"/>
    <s v="Ambientes en óptimos estados, con las condiciones de iluminación y ventilación adecuadas. Pueden ser empresas públicas y privadas."/>
    <s v="Oficinas en óptimos estados, con las condiciones de iluminación y ventilación adecuadas."/>
    <s v="Evaluadores de ECCL."/>
    <s v="Carmen Serrano Castro"/>
    <s v="Gestora ECC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1"/>
    <s v="ARAUCA"/>
    <n v="9530"/>
    <s v="CENTRO DE GESTION Y DESARROLLO AGROINDUSTRIAL DE ARAUCA"/>
    <n v="641"/>
    <s v="Cupos Total Poblaciones Vulnerables"/>
    <n v="8321"/>
    <n v="11060"/>
    <n v="1.3291999999999999"/>
    <n v="0"/>
    <x v="2"/>
    <x v="31"/>
    <x v="115"/>
    <x v="20"/>
    <x v="115"/>
    <x v="115"/>
    <x v="114"/>
    <d v="2025-01-01T00:00:00"/>
    <d v="2025-12-31T00:00:00"/>
    <n v="2025"/>
    <s v="Oficina de atención a victimas, siete puestos de trabajo, site sillas interlocutoras, carpas para cmapaña externa, sillas, mesas, pendones, papeleria"/>
    <s v="Computadors, Aplicativos, Impresora, Scaner, cuatro telefonos celuares uno por sede, tres celulares para orientadores y enlace"/>
    <s v="Un enlace regional, un orientador a victimas y cinco apoyos a victimas"/>
    <s v="Edgar Yasid Moreno Posada"/>
    <s v="Enlace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99"/>
    <s v="VICHADA"/>
    <n v="9531"/>
    <s v="CENTRO DE PRODUCCIÓN Y TRANSFORMACION AGROINDUSTRIAL DE LA ORINOQUIA -VICHADA"/>
    <n v="641"/>
    <s v="Cupos Total Poblaciones Vulnerables"/>
    <n v="3873"/>
    <n v="4788"/>
    <n v="1.2363"/>
    <n v="0"/>
    <x v="2"/>
    <x v="27"/>
    <x v="102"/>
    <x v="20"/>
    <x v="102"/>
    <x v="102"/>
    <x v="102"/>
    <d v="2025-01-01T00:00:00"/>
    <d v="2025-12-31T00:00:00"/>
    <n v="2025"/>
    <s v="instalaciones del centro de produccion y transformacion agroindustrial de la Orinoquia"/>
    <s v="internet, computadores, materiales para publicidad"/>
    <s v="profesional orientador, apoyo victimas"/>
    <s v="Paola Navarro"/>
    <s v="orientadora desplazad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0"/>
    <s v="META"/>
    <n v="9532"/>
    <s v="CENTRO DE INDUSTRIA Y SERVICIOS DEL META"/>
    <n v="641"/>
    <s v="Cupos Total Poblaciones Vulnerables"/>
    <n v="22808"/>
    <n v="13033"/>
    <n v="0.57140000000000002"/>
    <n v="0"/>
    <x v="2"/>
    <x v="21"/>
    <x v="105"/>
    <x v="20"/>
    <x v="105"/>
    <x v="105"/>
    <x v="105"/>
    <d v="2025-01-01T00:00:00"/>
    <d v="2025-12-31T00:00:00"/>
    <n v="2025"/>
    <s v="Se cuenta con ambiente con las condiciones para el desarrollo de las actividades de los cupos PDV"/>
    <s v="Se cuenta con las herramientas técnicas, plataformas, para el desarrollo de las actividades asociadas a PDV"/>
    <s v="El Centro de Formación cuenta con un equipo de apoyos para liderar esta actividad"/>
    <s v="Jorge Daniel Zipa"/>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95"/>
    <s v="GUAVIARE"/>
    <n v="9533"/>
    <s v="CENTRO DE DESARROLLO AGROINDUSTRIAL, TURISTICO Y TECNOLOGICO DEL GUAVIARE"/>
    <n v="641"/>
    <s v="Cupos Total Poblaciones Vulnerables"/>
    <n v="9128"/>
    <n v="16638"/>
    <n v="1.8227"/>
    <n v="0"/>
    <x v="2"/>
    <x v="24"/>
    <x v="99"/>
    <x v="20"/>
    <x v="99"/>
    <x v="99"/>
    <x v="99"/>
    <d v="2025-01-01T00:00:00"/>
    <d v="2025-12-31T00:00:00"/>
    <n v="2025"/>
    <s v="AMBIENTES DE FORMACION EQUIPOS DE COMPUTO"/>
    <s v="PROGRAMAS Y APLICATIVOS REQUERIDOS PARA LOS PROGRAMAS DE FORMACION"/>
    <s v="INSTRUCTORES TECNICOS DE LOS DIFERENTES PROGRAMAS DE FORMACION"/>
    <s v="LADY MAYERLI ALVAREZ FLORIDO"/>
    <s v="LIDER VULNERAB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4"/>
    <s v="CENTRO SUR COLOMBIANO DE LOGÍSTICA INTERNACIONAL-NARIÑO"/>
    <n v="641"/>
    <s v="Cupos Total Poblaciones Vulnerables"/>
    <n v="8141"/>
    <n v="8195"/>
    <n v="1.0065999999999999"/>
    <n v="0"/>
    <x v="2"/>
    <x v="28"/>
    <x v="107"/>
    <x v="20"/>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TREJO CASTRO"/>
    <s v="COORDINADOR ACADEMICO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5"/>
    <s v="CENTRO AGROINDUSTRIAL Y PESQUERO DE LA COSTA PACIFICA-NARIÑO"/>
    <n v="641"/>
    <s v="Cupos Total Poblaciones Vulnerables"/>
    <n v="27447"/>
    <n v="23012"/>
    <n v="0.83840000000000003"/>
    <n v="0"/>
    <x v="2"/>
    <x v="28"/>
    <x v="106"/>
    <x v="20"/>
    <x v="106"/>
    <x v="106"/>
    <x v="106"/>
    <d v="2025-01-01T00:00:00"/>
    <d v="2025-12-31T00:00:00"/>
    <n v="2025"/>
    <s v="Materiales de formación, Papelería, sillas, mesas, escritorios"/>
    <s v="Internet, computadores, software"/>
    <s v="Apoyos administrativos, apoyos misionales, instructores"/>
    <s v="Oscar Iván Góngora Espinosa"/>
    <s v="Coordinador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6"/>
    <s v="CENTRO INTERNACIONAL DE PRODUCCIÓN LIMPIA – LOPE-NARIÑO"/>
    <n v="641"/>
    <s v="Cupos Total Poblaciones Vulnerables"/>
    <n v="24248"/>
    <n v="23277"/>
    <n v="0.96"/>
    <n v="0"/>
    <x v="2"/>
    <x v="28"/>
    <x v="108"/>
    <x v="20"/>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4"/>
    <s v="NORTE DE SANTANDER"/>
    <n v="9537"/>
    <s v="CENTRO DE LA INDUSTRIA, LA EMPRESA Y LOS SERVICIOS-NORTE DE SANTANDER"/>
    <n v="641"/>
    <s v="Cupos Total Poblaciones Vulnerables"/>
    <n v="40064"/>
    <n v="62884"/>
    <n v="1.5696000000000001"/>
    <n v="0"/>
    <x v="2"/>
    <x v="22"/>
    <x v="109"/>
    <x v="20"/>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 Académico Programas especiales, personal de apoyo"/>
    <s v="Sandra Milena Andrade Jaimes"/>
    <s v="Coordinadora Grupo formación Profesional Integral, Promoción y Relaciones Corporativ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538"/>
    <s v="CENTRO DE COMERCIO Y TURISMO-QUINDÍO"/>
    <n v="641"/>
    <s v="Cupos Total Poblaciones Vulnerables"/>
    <n v="29189"/>
    <n v="27570"/>
    <n v="0.94450000000000001"/>
    <n v="0"/>
    <x v="2"/>
    <x v="16"/>
    <x v="81"/>
    <x v="20"/>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Angelica Maria Velez Osorio, Maria Fernanda Echeverri Jimenez, César Augusto Ospina Puertas."/>
    <s v="Coordinadores Academicos, Dinamizadora Regional de poblacion Vulnerable, Coordinador Grupo de Formación Integral y Gestión Educativa, Subdirector de Centr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88"/>
    <s v="SAN ANDRÉS"/>
    <n v="9539"/>
    <s v="CENTRO DE FORMACION TURISTICA, GENTE DE MAR Y DE SERVICIOS -SAN ANDRÉS"/>
    <n v="641"/>
    <s v="Cupos Total Poblaciones Vulnerables"/>
    <n v="13653"/>
    <n v="28169"/>
    <n v="2.0632000000000001"/>
    <n v="0"/>
    <x v="2"/>
    <x v="29"/>
    <x v="110"/>
    <x v="20"/>
    <x v="110"/>
    <x v="110"/>
    <x v="109"/>
    <d v="2025-01-01T00:00:00"/>
    <d v="2025-12-31T00:00:00"/>
    <n v="2025"/>
    <s v="Infraestructura, Maquinaria y Equipos, Mobiliarios"/>
    <s v="Computadores, impresoras, telefonos moviles, software"/>
    <s v="Funcionarios, Contratistas"/>
    <s v="Nelson Martinez O"/>
    <s v="Subdirect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0"/>
    <s v="CENTRO INDUSTRIAL Y DEL DESARROLLO TECNOLOGICO-SANTANDER"/>
    <n v="641"/>
    <s v="Cupos Total Poblaciones Vulnerables"/>
    <n v="21780"/>
    <n v="21531"/>
    <n v="0.98860000000000003"/>
    <n v="0"/>
    <x v="2"/>
    <x v="3"/>
    <x v="44"/>
    <x v="20"/>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1"/>
    <s v="CENTRO AGROTURISTICO -SANTANDER"/>
    <n v="641"/>
    <s v="Cupos Total Poblaciones Vulnerables"/>
    <n v="9407"/>
    <n v="13043"/>
    <n v="1.3865000000000001"/>
    <n v="0"/>
    <x v="2"/>
    <x v="3"/>
    <x v="45"/>
    <x v="20"/>
    <x v="45"/>
    <x v="45"/>
    <x v="45"/>
    <d v="2025-01-01T00:00:00"/>
    <d v="2025-12-31T00:00:00"/>
    <n v="2025"/>
    <s v="Rampas de acceso, elevapersonas, ambientes de formación dotados con sillas escritorios, tableros, materiales de formación y papelería,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interprete de señas"/>
    <s v="Luz Marina Arenas Villar y Oscar William Vergara"/>
    <s v="Coordinadora de Formación, 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0"/>
    <s v="SUCRE"/>
    <n v="9542"/>
    <s v="CENTRO DE LA INNOVACION, LA TECNOLOGIA Y LOS SERVICIOS-SUCRE"/>
    <n v="641"/>
    <s v="Cupos Total Poblaciones Vulnerables"/>
    <n v="35381"/>
    <n v="50906"/>
    <n v="1.4388000000000001"/>
    <n v="0"/>
    <x v="2"/>
    <x v="18"/>
    <x v="86"/>
    <x v="20"/>
    <x v="86"/>
    <x v="86"/>
    <x v="86"/>
    <d v="2025-01-01T00:00:00"/>
    <d v="2025-12-31T00:00:00"/>
    <n v="2025"/>
    <s v="Ambiente Sector Externo"/>
    <s v="No aplica"/>
    <s v="3 Coordinador academico (Parcial), 5 apoyo administartivo y 104 instructores"/>
    <s v="Robert Chavez Pere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543"/>
    <s v="CENTRO DE TECNOLOGIAS AGROINDUSTRIALES-VALLE"/>
    <n v="641"/>
    <s v="Cupos Total Poblaciones Vulnerables"/>
    <n v="10155"/>
    <n v="10851"/>
    <n v="1.0685"/>
    <n v="0"/>
    <x v="2"/>
    <x v="2"/>
    <x v="36"/>
    <x v="20"/>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544"/>
    <s v="CENTRO DE BIOTECNOLOGIA INDUSTRIAL-VALLE"/>
    <n v="641"/>
    <s v="Cupos Total Poblaciones Vulnerables"/>
    <n v="13214"/>
    <n v="16709"/>
    <n v="1.2645"/>
    <n v="0"/>
    <x v="2"/>
    <x v="2"/>
    <x v="37"/>
    <x v="20"/>
    <x v="37"/>
    <x v="37"/>
    <x v="37"/>
    <d v="2025-01-01T00:00:00"/>
    <d v="2025-12-31T00:00:00"/>
    <n v="2025"/>
    <s v="Ambientes de formación, Equipos de Cómputo."/>
    <s v="Conexión internet, plataformas"/>
    <s v="Coordinadora de Formación, líder CCL, evaluadores"/>
    <s v="Pedro Jesús Mirand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5"/>
    <s v="CENTRO AGROEMPRESARIAL Y TURISTICO DE LOS ANDES-SANTANDER"/>
    <n v="641"/>
    <s v="Cupos Total Poblaciones Vulnerables"/>
    <n v="6348"/>
    <n v="8733"/>
    <n v="1.3756999999999999"/>
    <n v="0"/>
    <x v="2"/>
    <x v="3"/>
    <x v="46"/>
    <x v="20"/>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6"/>
    <s v="CENTRO DE GESTION AGROEMPRESARIAL DEL ORIENTE-SANTANDER"/>
    <n v="641"/>
    <s v="Cupos Total Poblaciones Vulnerables"/>
    <n v="9903"/>
    <n v="12828"/>
    <n v="1.2954000000000001"/>
    <n v="0"/>
    <x v="2"/>
    <x v="3"/>
    <x v="47"/>
    <x v="20"/>
    <x v="47"/>
    <x v="47"/>
    <x v="47"/>
    <d v="2025-01-01T00:00:00"/>
    <d v="2025-12-31T00:00:00"/>
    <n v="2025"/>
    <s v="Ambientes de aprendizaje, sillas, escritorios, televisores, tableros, espacios recreativos, Equipos de comunicaciones, biblioteca, vehículos de la institución, computadores, materiales de formación"/>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complementaria"/>
    <s v="Cesar Fernando Palencia"/>
    <s v="Coordinador Subsede Barbos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94"/>
    <s v="GUAINÍA"/>
    <n v="9547"/>
    <s v="CENTRO AMBIENTAL Y ECOTURISTICO DEL NORORIENTE AMAZONICO -GUAINÍA"/>
    <n v="641"/>
    <s v="Cupos Total Poblaciones Vulnerables"/>
    <n v="4543"/>
    <n v="6521"/>
    <n v="1.4354"/>
    <n v="0"/>
    <x v="2"/>
    <x v="30"/>
    <x v="113"/>
    <x v="20"/>
    <x v="113"/>
    <x v="113"/>
    <x v="112"/>
    <d v="2025-01-01T00:00:00"/>
    <d v="2025-12-31T00:00:00"/>
    <n v="2025"/>
    <s v="Ambiente de formación con los respectivos escritorios, sillas, tablero cada aprendiz debe de contar con Cuadernos, lapices; en las formaciones practicas se requiere materiales de formación de acuerdo a cada area para la vigencia 2025 se proyecta desarrollar formaciones en el area de Artesanias, Confección, Procesamiento de alimentos y buenas practicas Agrícolas."/>
    <s v="Equipos de computo, Conectividad, Plataforma Sofia Plus, plataforma VIVANTO y plataforma APE"/>
    <s v="Instructor de cada area, orientadora ocupacional y apoyos técnicos"/>
    <s v="Héctor Eduardo Narváez Pecillo"/>
    <s v="Coordinador del Grupo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97"/>
    <s v="VAUPÉS"/>
    <n v="9548"/>
    <s v="CENTRO AGROPECUARIO Y DE SERVICIOS AMBIENTALES “JIRI – JIRIMO” - VAUPÉS"/>
    <n v="641"/>
    <s v="Cupos Total Poblaciones Vulnerables"/>
    <n v="1726"/>
    <n v="3999"/>
    <n v="2.3169"/>
    <n v="0"/>
    <x v="2"/>
    <x v="32"/>
    <x v="117"/>
    <x v="20"/>
    <x v="117"/>
    <x v="117"/>
    <x v="116"/>
    <d v="2025-01-01T00:00:00"/>
    <d v="2025-12-31T00:00:00"/>
    <n v="2025"/>
    <s v="OFICINAS, SEDES DEL CENTRO DE FORMACION, ESPACIOS INSTITUCIONALES, POBLACION VICTIMA DESPLAZADA"/>
    <s v="EQUIPOS DE COMPUTO, INTERNET, CELULARES, TABLET, PLANES DE DATOS, APLICATIVOS INSTITUCIONALES"/>
    <s v="INSTRUCTORES, COORDINACIÓN ACADEMICA, COORDINACIÓN MISIONAL, APOYOS ADMINISTRATIVOS, LIDER PVD"/>
    <s v="ERIKA ALEJANDRA ROJAS ALVAREZ"/>
    <s v="LIDER PVD"/>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49"/>
    <s v="COMPLEJO TECNOLÓGICO, TURÍSTICO Y AGROINDUSTRIAL DEL OCCIDENTE ANTIOQUEÑO"/>
    <n v="641"/>
    <s v="Cupos Total Poblaciones Vulnerables"/>
    <n v="13964"/>
    <n v="21472"/>
    <n v="1.5377000000000001"/>
    <n v="0"/>
    <x v="2"/>
    <x v="0"/>
    <x v="15"/>
    <x v="20"/>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nstructores (profesionales y/o tecnólogos, según el perfil académico exigido por los programas de formación), de planta o contratistas asociados al plan de contratación de la vigencia"/>
    <s v="Cesar Augusto Robledo Garci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551"/>
    <s v="CENTRO DE LA INNOVACIÓN AGROINDUSTRIAL Y DE SERVICIOS -BOYACÁ"/>
    <n v="641"/>
    <s v="Cupos Total Poblaciones Vulnerables"/>
    <n v="4128"/>
    <n v="5471"/>
    <n v="1.3252999999999999"/>
    <n v="0"/>
    <x v="2"/>
    <x v="5"/>
    <x v="56"/>
    <x v="20"/>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766"/>
    <s v="Consultas de los recursos físicos y digitales, dispuestos en la Biblioteca, realizadas por los usuarios SENA del centro Formación"/>
    <n v="6154"/>
    <n v="2654"/>
    <n v="0.43130000000000002"/>
    <n v="0"/>
    <x v="0"/>
    <x v="7"/>
    <x v="84"/>
    <x v="21"/>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ción de Formación"/>
  </r>
  <r>
    <s v="Septiembre"/>
    <x v="0"/>
    <s v="2. MISIÓN"/>
    <s v="MI-O4. Innovar en la prestación integral de los servicios institucionales orientados a incrementar su calidad, pertinencia y cobertura, con enfoque diferencial, poblacional y territorial"/>
    <s v="N/A"/>
    <n v="13"/>
    <s v="BOLÍVAR"/>
    <n v="9104"/>
    <s v="CENTRO AGROEMPRESARIAL Y MINERO-BOLÍVAR"/>
    <n v="766"/>
    <s v="Consultas de los recursos físicos y digitales, dispuestos en la Biblioteca, realizadas por los usuarios SENA del centro Formación"/>
    <n v="3302"/>
    <n v="1468"/>
    <n v="0.4446"/>
    <n v="0"/>
    <x v="0"/>
    <x v="8"/>
    <x v="66"/>
    <x v="21"/>
    <x v="66"/>
    <x v="66"/>
    <x v="66"/>
    <d v="2025-01-01T00:00:00"/>
    <d v="2025-12-31T00:00:00"/>
    <n v="2025"/>
    <s v="Biblioteca dotada con libros, revistas"/>
    <s v="Equipos de cómputo, video beam, televisor, software, aplicativos SENA, Acceso a internet., Biblioteca virtual"/>
    <s v="Instructores, Coordinadores, Personal administrativo y de apoyo, Personal de servicios generales y Subdirector de centro"/>
    <s v="NADITH BITAR LEON"/>
    <s v="CONTRATISTA BIBLIOTECOLOGO"/>
  </r>
  <r>
    <s v="Septiembre"/>
    <x v="0"/>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766"/>
    <s v="Consultas de los recursos físicos y digitales, dispuestos en la Biblioteca, realizadas por los usuarios SENA del centro Formación"/>
    <n v="3892"/>
    <n v="1396"/>
    <n v="0.35870000000000002"/>
    <n v="0"/>
    <x v="0"/>
    <x v="8"/>
    <x v="111"/>
    <x v="21"/>
    <x v="111"/>
    <x v="111"/>
    <x v="110"/>
    <d v="2025-01-01T00:00:00"/>
    <d v="2025-12-31T00:00:00"/>
    <n v="2025"/>
    <s v="Ambiente de la Biblioteca.Reportes de recursos fisicos y digitales dispuestos en la biblioteca, realizados por los usuarios del centro."/>
    <s v="Computadores, Medios Tecnologicos, Software"/>
    <s v="Bibliotecologo"/>
    <s v="Jorge Rangel"/>
    <s v="Coordinador Misional"/>
  </r>
  <r>
    <s v="Septiembre"/>
    <x v="0"/>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766"/>
    <s v="Consultas de los recursos físicos y digitales, dispuestos en la Biblioteca, realizadas por los usuarios SENA del centro Formación"/>
    <n v="3800"/>
    <n v="2305"/>
    <n v="0.60660000000000003"/>
    <n v="0"/>
    <x v="0"/>
    <x v="5"/>
    <x v="54"/>
    <x v="21"/>
    <x v="54"/>
    <x v="54"/>
    <x v="54"/>
    <d v="2025-01-01T00:00:00"/>
    <d v="2025-12-31T00:00:00"/>
    <n v="2025"/>
    <s v="Ambientes de Formación y Materiales de Formación, recursos informáticos y periféricos"/>
    <s v="Correo electrónico, Aplicativos dispuestos por la entidad, conectividad"/>
    <s v="Instructores, Coordinadores de Formación y Académicos"/>
    <s v="ANGEL LEONARDO PEDRAZA SILVA"/>
    <s v="Coordinador de Formación Profesional"/>
  </r>
  <r>
    <s v="Septiembre"/>
    <x v="0"/>
    <s v="2. MISIÓN"/>
    <s v="MI-O4. Innovar en la prestación integral de los servicios institucionales orientados a incrementar su calidad, pertinencia y cobertura, con enfoque diferencial, poblacional y territorial"/>
    <s v="N/A"/>
    <n v="15"/>
    <s v="BOYACÁ"/>
    <n v="9111"/>
    <s v="CENTRO  MINERO- BOYACÁ"/>
    <n v="766"/>
    <s v="Consultas de los recursos físicos y digitales, dispuestos en la Biblioteca, realizadas por los usuarios SENA del centro Formación"/>
    <n v="3878"/>
    <n v="1923"/>
    <n v="0.49590000000000001"/>
    <n v="0"/>
    <x v="0"/>
    <x v="5"/>
    <x v="57"/>
    <x v="21"/>
    <x v="57"/>
    <x v="57"/>
    <x v="57"/>
    <d v="2025-01-01T00:00:00"/>
    <d v="2025-12-31T00:00:00"/>
    <n v="2025"/>
    <s v="Instalaciones, ambientes, laboratorios, materiales de formación, maquinaria y equipos"/>
    <s v="software, internet, plataformas de aprendizaje, conectividad y sistema de bibliotecas SENA"/>
    <s v="Instructores, apoyos administrativos, empresas, pasantes, contratos de aprendizaje., bibliotecóloga"/>
    <s v="Sergio de Jesus Santa Botero"/>
    <s v="Coordinador de Formación"/>
  </r>
  <r>
    <s v="Septiembre"/>
    <x v="0"/>
    <s v="2. MISIÓN"/>
    <s v="MI-O4. Innovar en la prestación integral de los servicios institucionales orientados a incrementar su calidad, pertinencia y cobertura, con enfoque diferencial, poblacional y territorial"/>
    <s v="N/A"/>
    <n v="17"/>
    <s v="CALDAS"/>
    <n v="9112"/>
    <s v="CENTRO PARA LA FORMACION CAFETERA-CALDAS"/>
    <n v="766"/>
    <s v="Consultas de los recursos físicos y digitales, dispuestos en la Biblioteca, realizadas por los usuarios SENA del centro Formación"/>
    <n v="2051"/>
    <n v="1062"/>
    <n v="0.51780000000000004"/>
    <n v="0"/>
    <x v="0"/>
    <x v="9"/>
    <x v="80"/>
    <x v="21"/>
    <x v="80"/>
    <x v="80"/>
    <x v="80"/>
    <d v="2025-01-01T00:00:00"/>
    <d v="2025-12-31T00:00:00"/>
    <n v="2025"/>
    <s v="Biblioteca física regional Caldas y biblioteca disponible en la escuela nacional de la calidad del café"/>
    <s v="Internet, software especializado, colecciones digitales, Bases de datos digitales disponibles a través de https://biblioteca.sena.edu.co/"/>
    <s v="Instructores contratistas e intructores de planta, Personal administrativo a cargo de la biblioteca de la regional y de la biblioteca de la escuela nacional de la calidad del café, coordinador de formación regular, coordinador de programas especiales, equipo pedagogico de centro"/>
    <s v="Yeny Granada - Claudia Marcela Jaramillo"/>
    <s v="Coordinador academico de formación regular Coordinacor académico de programas especiales"/>
  </r>
  <r>
    <s v="Septiembre"/>
    <x v="0"/>
    <s v="2. MISIÓN"/>
    <s v="MI-O4. Innovar en la prestación integral de los servicios institucionales orientados a incrementar su calidad, pertinencia y cobertura, con enfoque diferencial, poblacional y territorial"/>
    <s v="N/A"/>
    <n v="19"/>
    <s v="CAUCA"/>
    <n v="9113"/>
    <s v="CENTRO AGROPECUARIO-CAUCA"/>
    <n v="766"/>
    <s v="Consultas de los recursos físicos y digitales, dispuestos en la Biblioteca, realizadas por los usuarios SENA del centro Formación"/>
    <n v="3812"/>
    <n v="2234"/>
    <n v="0.58599999999999997"/>
    <n v="0"/>
    <x v="0"/>
    <x v="11"/>
    <x v="72"/>
    <x v="21"/>
    <x v="72"/>
    <x v="72"/>
    <x v="72"/>
    <d v="2025-01-01T00:00:00"/>
    <d v="2025-12-31T00:00:00"/>
    <n v="2025"/>
    <s v="Sedes propias, subsedes y arrendamientos"/>
    <s v="Computadores, impresora, Internet, Papelería, Mueble, silla, tableros, video beam sillas y mesas, Libros, Biblioteca fisica y digital"/>
    <s v="Coordinadora de Formaciòn, Apoyo Biblioteca, instructores"/>
    <s v="Jhoana Salguero"/>
    <s v="Bibliotecóloga"/>
  </r>
  <r>
    <s v="Septiembre"/>
    <x v="0"/>
    <s v="2. MISIÓN"/>
    <s v="MI-O4. Innovar en la prestación integral de los servicios institucionales orientados a incrementar su calidad, pertinencia y cobertura, con enfoque diferencial, poblacional y territorial"/>
    <s v="N/A"/>
    <n v="20"/>
    <s v="CESAR"/>
    <n v="9114"/>
    <s v="CENTRO BIOTECNOLOGICO DEL CARIBE-CESAR"/>
    <n v="766"/>
    <s v="Consultas de los recursos físicos y digitales, dispuestos en la Biblioteca, realizadas por los usuarios SENA del centro Formación"/>
    <n v="1538"/>
    <n v="611"/>
    <n v="0.39729999999999999"/>
    <n v="0"/>
    <x v="0"/>
    <x v="20"/>
    <x v="89"/>
    <x v="21"/>
    <x v="89"/>
    <x v="89"/>
    <x v="89"/>
    <d v="2025-01-01T00:00:00"/>
    <d v="2025-12-31T00:00:00"/>
    <n v="2025"/>
    <s v="Biblioteca dotada de mobiliario y material bibliográfico, equipos de computo, PC, impresoras, cubículos, aplicativos, bases de datos."/>
    <s v="Procedimientos y guías del servicio de información de biblioteca del SENA"/>
    <s v="Usuario Interno, egresado y externo."/>
    <s v="MARÍA TERESA CASTILLO RIVERO, BRAY ANDERSON CAÑIZARES CUJIA"/>
    <s v="APOYO OPERATIVO A LA BIBLIOTECA"/>
  </r>
  <r>
    <s v="Septiembre"/>
    <x v="0"/>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766"/>
    <s v="Consultas de los recursos físicos y digitales, dispuestos en la Biblioteca, realizadas por los usuarios SENA del centro Formación"/>
    <n v="2014"/>
    <n v="792"/>
    <n v="0.39319999999999999"/>
    <n v="0"/>
    <x v="0"/>
    <x v="12"/>
    <x v="90"/>
    <x v="21"/>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2. MISIÓN"/>
    <s v="MI-O4. Innovar en la prestación integral de los servicios institucionales orientados a incrementar su calidad, pertinencia y cobertura, con enfoque diferencial, poblacional y territorial"/>
    <s v="N/A"/>
    <n v="41"/>
    <s v="HUILA"/>
    <n v="9116"/>
    <s v="CENTRO DE FORMACIÓN AGROINDUSTRIAL"/>
    <n v="766"/>
    <s v="Consultas de los recursos físicos y digitales, dispuestos en la Biblioteca, realizadas por los usuarios SENA del centro Formación"/>
    <n v="1582"/>
    <n v="829"/>
    <n v="0.52400000000000002"/>
    <n v="0"/>
    <x v="0"/>
    <x v="4"/>
    <x v="49"/>
    <x v="21"/>
    <x v="49"/>
    <x v="49"/>
    <x v="49"/>
    <d v="2025-01-01T00:00:00"/>
    <d v="2025-12-31T00:00:00"/>
    <n v="2025"/>
    <s v="Portatiles, Escritorios"/>
    <s v="GFPI-G-024 Guía de Servicios de Información de Bibliotecas, GFPI-M-003 MANUAL FUNCIONAMIENTO DEL SISTEMA DE BIBLIOTECAS DEL SENA"/>
    <s v="1 Coordinador Academico, 1 Coordinador Profesional Integral, Bibliotecaria"/>
    <s v="Lina Marcela Trujillo Osso"/>
    <s v="Coordinadora de Formación Profesional"/>
  </r>
  <r>
    <s v="Septiembre"/>
    <x v="0"/>
    <s v="2. MISIÓN"/>
    <s v="MI-O4. Innovar en la prestación integral de los servicios institucionales orientados a incrementar su calidad, pertinencia y cobertura, con enfoque diferencial, poblacional y territorial"/>
    <s v="N/A"/>
    <n v="50"/>
    <s v="META"/>
    <n v="9117"/>
    <s v="CENTRO AGROINDUSTRIAL DEL META"/>
    <n v="766"/>
    <s v="Consultas de los recursos físicos y digitales, dispuestos en la Biblioteca, realizadas por los usuarios SENA del centro Formación"/>
    <n v="2980"/>
    <n v="2143"/>
    <n v="0.71909999999999996"/>
    <n v="0"/>
    <x v="0"/>
    <x v="21"/>
    <x v="91"/>
    <x v="21"/>
    <x v="91"/>
    <x v="91"/>
    <x v="91"/>
    <d v="2025-01-01T00:00:00"/>
    <d v="2025-12-31T00:00:00"/>
    <n v="2025"/>
    <s v="Se cuenta con ambiente con las condiciones para el desarrollo de las actividades requeridas"/>
    <s v="Se cuenta con las herramientas técnicas, plataformas, para el desarrollo de las actividades asociadas a certificación"/>
    <s v="El Centro de Formación cuenta con un funcionario de planta encargado del proceso de certificacion."/>
    <s v="Diomira Hernandez"/>
    <s v="Coordinadora GAE"/>
  </r>
  <r>
    <s v="Septiembre"/>
    <x v="0"/>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766"/>
    <s v="Consultas de los recursos físicos y digitales, dispuestos en la Biblioteca, realizadas por los usuarios SENA del centro Formación"/>
    <n v="1584"/>
    <n v="2377"/>
    <n v="1.5005999999999999"/>
    <n v="0"/>
    <x v="0"/>
    <x v="15"/>
    <x v="78"/>
    <x v="21"/>
    <x v="78"/>
    <x v="78"/>
    <x v="78"/>
    <d v="2025-01-01T00:00:00"/>
    <d v="2025-12-31T00:00:00"/>
    <n v="2025"/>
    <s v="Se cuenta con Biblioteca dotada con las muestras y volumenes acordes a las redes de conocimiento del centro de formación"/>
    <s v="Se cuenta con PCU para acceder a la biblioteca virtual de la entidad"/>
    <s v="1 Coordinación Administración Educativa - 1 Bibliotecólogo"/>
    <s v="Maria Fernada Cantillo"/>
    <s v="Coordinación Administración Educativa"/>
  </r>
  <r>
    <s v="Septiembre"/>
    <x v="0"/>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766"/>
    <s v="Consultas de los recursos físicos y digitales, dispuestos en la Biblioteca, realizadas por los usuarios SENA del centro Formación"/>
    <n v="4273"/>
    <n v="2017"/>
    <n v="0.47199999999999998"/>
    <n v="0"/>
    <x v="0"/>
    <x v="22"/>
    <x v="92"/>
    <x v="21"/>
    <x v="92"/>
    <x v="92"/>
    <x v="92"/>
    <d v="2025-01-01T00:00:00"/>
    <d v="2025-12-31T00:00:00"/>
    <n v="2025"/>
    <s v="Se cuenta con un espacio de consulta para los aprendices"/>
    <s v="Se cuenta con el material y medios de consulta suficientes"/>
    <s v="Se cuenta con el personal idóneo y suficiente para atender la demanda"/>
    <s v="José Efrén Fajardo Montaña"/>
    <s v="Subdirector"/>
  </r>
  <r>
    <s v="Septiembre"/>
    <x v="0"/>
    <s v="2. MISIÓN"/>
    <s v="MI-O4. Innovar en la prestación integral de los servicios institucionales orientados a incrementar su calidad, pertinencia y cobertura, con enfoque diferencial, poblacional y territorial"/>
    <s v="N/A"/>
    <n v="63"/>
    <s v="QUINDÍO"/>
    <n v="9120"/>
    <s v="CENTRO AGROINDUSTRIAL-QUINDÍO"/>
    <n v="766"/>
    <s v="Consultas de los recursos físicos y digitales, dispuestos en la Biblioteca, realizadas por los usuarios SENA del centro Formación"/>
    <n v="3800"/>
    <n v="2227"/>
    <n v="0.58609999999999995"/>
    <n v="0"/>
    <x v="0"/>
    <x v="16"/>
    <x v="93"/>
    <x v="21"/>
    <x v="93"/>
    <x v="93"/>
    <x v="93"/>
    <d v="2025-01-01T00:00:00"/>
    <d v="2025-12-31T00:00:00"/>
    <n v="2025"/>
    <s v="Biblioteca del Centro de Formación"/>
    <s v="Plataformas y bases de datos bibliograficos"/>
    <s v="Bibliotecaria"/>
    <s v="Lilian Rodriguez"/>
    <s v="Bibliotecaria del Centro de Formación"/>
  </r>
  <r>
    <s v="Septiembre"/>
    <x v="0"/>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766"/>
    <s v="Consultas de los recursos físicos y digitales, dispuestos en la Biblioteca, realizadas por los usuarios SENA del centro Formación"/>
    <n v="1941"/>
    <n v="771"/>
    <n v="0.3972"/>
    <n v="0"/>
    <x v="0"/>
    <x v="17"/>
    <x v="112"/>
    <x v="21"/>
    <x v="112"/>
    <x v="112"/>
    <x v="111"/>
    <d v="2025-01-01T00:00:00"/>
    <d v="2025-12-31T00:00:00"/>
    <n v="2025"/>
    <s v="El Centro Atención Sector Agropecuario, no tiene a cargo biblioteca. El Centro de Comercio y Servicios la tiene a cargo como Regional."/>
    <s v="El Centro Atención Sector Agropecuario, no tiene a cargo biblioteca. El Centro de Comercio y Servicios la tiene a cargo como Regional."/>
    <s v="El Centro Atención Sector Agropecuario, no tiene a cargo biblioteca. El Centro de Comercio y Servicios la tiene a cargo como Regional."/>
    <s v="Centro de Comercio y Servicios"/>
    <s v="Centro de Comercio y Servicios"/>
  </r>
  <r>
    <s v="Septiembre"/>
    <x v="0"/>
    <s v="2. MISIÓN"/>
    <s v="MI-O4. Innovar en la prestación integral de los servicios institucionales orientados a incrementar su calidad, pertinencia y cobertura, con enfoque diferencial, poblacional y territorial"/>
    <s v="N/A"/>
    <n v="73"/>
    <s v="TOLIMA"/>
    <n v="9123"/>
    <s v="CENTRO AGROPECUARIO LA GRANJA-TOLIMA"/>
    <n v="766"/>
    <s v="Consultas de los recursos físicos y digitales, dispuestos en la Biblioteca, realizadas por los usuarios SENA del centro Formación"/>
    <n v="6913"/>
    <n v="3061"/>
    <n v="0.44280000000000003"/>
    <n v="0"/>
    <x v="0"/>
    <x v="19"/>
    <x v="114"/>
    <x v="21"/>
    <x v="114"/>
    <x v="114"/>
    <x v="113"/>
    <d v="2025-01-01T00:00:00"/>
    <d v="2025-12-31T00:00:00"/>
    <n v="2025"/>
    <s v="Biblioteca"/>
    <s v="Computadores, Aplicativos Institucionales, redes wifi"/>
    <s v="Bibliotecólogo y Apoyo Operativo"/>
    <s v="NIYIRETH ORTIZ OVIEDO"/>
    <s v="COODINADORA DE ADMINISTRACIÓN EDUCATIVA"/>
  </r>
  <r>
    <s v="Septiembre"/>
    <x v="0"/>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766"/>
    <s v="Consultas de los recursos físicos y digitales, dispuestos en la Biblioteca, realizadas por los usuarios SENA del centro Formación"/>
    <n v="13293"/>
    <n v="5172"/>
    <n v="0.3891"/>
    <n v="0"/>
    <x v="0"/>
    <x v="7"/>
    <x v="85"/>
    <x v="21"/>
    <x v="85"/>
    <x v="85"/>
    <x v="85"/>
    <d v="2025-01-01T00:00:00"/>
    <d v="2025-12-31T00:00:00"/>
    <n v="2025"/>
    <s v="Libros, espacio para leer, mobiliario, estantes, oficina, lockers, televisor."/>
    <s v="Equipos de computo, bases de datos (biblioteca virtual), Office 365, software, Internet."/>
    <s v="Bibliotecóloga Apoyo administrativo."/>
    <s v="Consuelo Maria Barrios Padilla"/>
    <s v="Coordinador Gestión Educativa"/>
  </r>
  <r>
    <s v="Septiembre"/>
    <x v="0"/>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766"/>
    <s v="Consultas de los recursos físicos y digitales, dispuestos en la Biblioteca, realizadas por los usuarios SENA del centro Formación"/>
    <n v="14230"/>
    <n v="5624"/>
    <n v="0.3952"/>
    <n v="0"/>
    <x v="0"/>
    <x v="7"/>
    <x v="87"/>
    <x v="21"/>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766"/>
    <s v="Consultas de los recursos físicos y digitales, dispuestos en la Biblioteca, realizadas por los usuarios SENA del centro Formación"/>
    <n v="8556"/>
    <n v="4753"/>
    <n v="0.55549999999999999"/>
    <n v="0"/>
    <x v="0"/>
    <x v="8"/>
    <x v="67"/>
    <x v="21"/>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2. MISIÓN"/>
    <s v="MI-O4. Innovar en la prestación integral de los servicios institucionales orientados a incrementar su calidad, pertinencia y cobertura, con enfoque diferencial, poblacional y territorial"/>
    <s v="N/A"/>
    <n v="17"/>
    <s v="CALDAS"/>
    <n v="9219"/>
    <s v="CENTRO DE AUTOMATIZACION INDUSTRIAL-CALDAS"/>
    <n v="766"/>
    <s v="Consultas de los recursos físicos y digitales, dispuestos en la Biblioteca, realizadas por los usuarios SENA del centro Formación"/>
    <n v="2165"/>
    <n v="944"/>
    <n v="0.436"/>
    <n v="0"/>
    <x v="0"/>
    <x v="9"/>
    <x v="116"/>
    <x v="21"/>
    <x v="116"/>
    <x v="116"/>
    <x v="115"/>
    <d v="2025-01-01T00:00:00"/>
    <d v="2025-12-31T00:00:00"/>
    <n v="2025"/>
    <s v="Oficina Administrativa / Biblioteca / Material Bibliografico"/>
    <s v="Equipos de computo / Impresora / correo electrónico / Internet / aplicativos Institucionales"/>
    <s v="Apoyo Biblioteca / Apoyo Administrativo"/>
    <s v="Apoyo a la Biblioteca"/>
    <s v="Apoyo a la Biblioteca"/>
  </r>
  <r>
    <s v="Septiembre"/>
    <x v="0"/>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766"/>
    <s v="Consultas de los recursos físicos y digitales, dispuestos en la Biblioteca, realizadas por los usuarios SENA del centro Formación"/>
    <n v="2246"/>
    <n v="1452"/>
    <n v="0.64649999999999996"/>
    <n v="0"/>
    <x v="0"/>
    <x v="9"/>
    <x v="69"/>
    <x v="21"/>
    <x v="69"/>
    <x v="69"/>
    <x v="69"/>
    <d v="2025-01-01T00:00:00"/>
    <d v="2025-12-31T00:00:00"/>
    <n v="2025"/>
    <s v="Insalaciones físicas de la bilbioteca, con las colecciones actualizadas y referenciadas a los equipos ejecutores y las cuales son divulgadas entre la comunidad académica"/>
    <s v="Colecciones físicas, colecciones virtuales, bases de datos, talleres."/>
    <s v="Bibliotecólogo (1), apoyos administrativos a la biblioteca (4), equipos ejecutores de la formación"/>
    <s v="COORDINADOR DE FORMACIÓN"/>
    <s v="Coordinador de Formación"/>
  </r>
  <r>
    <s v="Septiembre"/>
    <x v="0"/>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766"/>
    <s v="Consultas de los recursos físicos y digitales, dispuestos en la Biblioteca, realizadas por los usuarios SENA del centro Formación"/>
    <n v="5169"/>
    <n v="3805"/>
    <n v="0.73609999999999998"/>
    <n v="0"/>
    <x v="0"/>
    <x v="11"/>
    <x v="73"/>
    <x v="21"/>
    <x v="73"/>
    <x v="73"/>
    <x v="73"/>
    <d v="2025-01-01T00:00:00"/>
    <d v="2025-12-31T00:00:00"/>
    <n v="2025"/>
    <s v="Biblioteca"/>
    <s v="MOBILIARIO-EQUIPO COMPUTO-INTERNET-APLICATIVOS - ESTANTERIA - LIBROS"/>
    <s v="PERSONAL ADMINSITRATIVO"/>
    <s v="GLORIA MARIA CALVO"/>
    <s v="Coordinadora Administracion Educativa"/>
  </r>
  <r>
    <s v="Septiembre"/>
    <x v="0"/>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766"/>
    <s v="Consultas de los recursos físicos y digitales, dispuestos en la Biblioteca, realizadas por los usuarios SENA del centro Formación"/>
    <n v="5342"/>
    <n v="2503"/>
    <n v="0.46860000000000002"/>
    <n v="0"/>
    <x v="0"/>
    <x v="14"/>
    <x v="94"/>
    <x v="21"/>
    <x v="94"/>
    <x v="94"/>
    <x v="94"/>
    <d v="2025-01-01T00:00:00"/>
    <d v="2025-12-31T00:00:00"/>
    <n v="2025"/>
    <s v="Ambientes de formacion convencionales"/>
    <s v="Computadores con conectividad a Internet, Plasmas, Vídeo Beam, Tecnologías por redes de conocimiento, Equipos, Maquinas, equipos menores, software, Herramientas."/>
    <s v="2 Contratistas"/>
    <s v="Isabel Redondo"/>
    <s v="Bibliotecologa"/>
  </r>
  <r>
    <s v="Septiembre"/>
    <x v="0"/>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766"/>
    <s v="Consultas de los recursos físicos y digitales, dispuestos en la Biblioteca, realizadas por los usuarios SENA del centro Formación"/>
    <n v="3681"/>
    <n v="1396"/>
    <n v="0.37919999999999998"/>
    <n v="0"/>
    <x v="0"/>
    <x v="17"/>
    <x v="95"/>
    <x v="21"/>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ANDRA MILENA MONTEALEGRE"/>
    <s v="Contratista Centro de Formación"/>
  </r>
  <r>
    <s v="Septiembre"/>
    <x v="0"/>
    <s v="2. MISIÓN"/>
    <s v="MI-O4. Innovar en la prestación integral de los servicios institucionales orientados a incrementar su calidad, pertinencia y cobertura, con enfoque diferencial, poblacional y territorial"/>
    <s v="N/A"/>
    <n v="73"/>
    <s v="TOLIMA"/>
    <n v="9226"/>
    <s v="CENTRO DE INDUSTRIA Y CONSTRUCCION-TOLIMA"/>
    <n v="766"/>
    <s v="Consultas de los recursos físicos y digitales, dispuestos en la Biblioteca, realizadas por los usuarios SENA del centro Formación"/>
    <n v="14552"/>
    <n v="8509"/>
    <n v="0.5847"/>
    <n v="0"/>
    <x v="0"/>
    <x v="19"/>
    <x v="96"/>
    <x v="21"/>
    <x v="96"/>
    <x v="96"/>
    <x v="96"/>
    <d v="2025-01-01T00:00:00"/>
    <d v="2025-12-31T00:00:00"/>
    <n v="2025"/>
    <s v="Para el cumplimiento de la meta establecida de 14.552 Consultas de los recursos físicos y digitales, dispuestos en la Biblioteca, realizadas por los usuarios SENA del centro Formación, el Centro de Formación cuenta con el espacio físico para la biblioteca en la nave 5"/>
    <s v="De igual forma el CF tiene dotado la Biblioteca con material bibliográfico de consulta para los aprendices, también cuanta con dotación de mesas y sillas y aire acondicionado"/>
    <s v="El Centro de formación para la vigencia 2025 contratara 3 contratistas que apoyaran los distintos procesos de la biblioteca"/>
    <s v="Jesus Alberto Huerfano"/>
    <s v="Coordinador de Formación Profesional"/>
  </r>
  <r>
    <s v="Septiembre"/>
    <x v="0"/>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766"/>
    <s v="Consultas de los recursos físicos y digitales, dispuestos en la Biblioteca, realizadas por los usuarios SENA del centro Formación"/>
    <n v="3652"/>
    <n v="1556"/>
    <n v="0.42609999999999998"/>
    <n v="0"/>
    <x v="0"/>
    <x v="16"/>
    <x v="98"/>
    <x v="21"/>
    <x v="98"/>
    <x v="98"/>
    <x v="98"/>
    <d v="2025-01-01T00:00:00"/>
    <d v="2025-12-31T00:00:00"/>
    <n v="2025"/>
    <s v="Biblioteca regional Quindío."/>
    <s v="Infraestructura técnica , tecnológica y plataformas para la gestión del sistema de bibliotecas ALEF 500"/>
    <s v="1 Técnico planta"/>
    <s v="Lilian Rodríguez"/>
    <s v="Técnico. Bibliotecaria"/>
  </r>
  <r>
    <s v="Septiembre"/>
    <x v="0"/>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766"/>
    <s v="Consultas de los recursos físicos y digitales, dispuestos en la Biblioteca, realizadas por los usuarios SENA del centro Formación"/>
    <n v="8260"/>
    <n v="3271"/>
    <n v="0.39600000000000002"/>
    <n v="0"/>
    <x v="0"/>
    <x v="6"/>
    <x v="64"/>
    <x v="21"/>
    <x v="64"/>
    <x v="64"/>
    <x v="64"/>
    <d v="2025-01-01T00:00:00"/>
    <d v="2025-12-31T00:00:00"/>
    <n v="2025"/>
    <s v="Bibliotecas y material bibliográfico"/>
    <s v="Conexión a Internet Bibliotecas dotadas según las necesidades de cada programa de formación y/o especialidades Equipos de Cómputo"/>
    <s v="Bibliotecologo y apoyo de biblioteca"/>
    <s v="Edward Fabián Medina"/>
    <s v="Coordinador de Formación"/>
  </r>
  <r>
    <s v="Septiembre"/>
    <x v="0"/>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766"/>
    <s v="Consultas de los recursos físicos y digitales, dispuestos en la Biblioteca, realizadas por los usuarios SENA del centro Formación"/>
    <n v="26894"/>
    <n v="10190"/>
    <n v="0.37890000000000001"/>
    <n v="0"/>
    <x v="0"/>
    <x v="7"/>
    <x v="65"/>
    <x v="21"/>
    <x v="65"/>
    <x v="65"/>
    <x v="65"/>
    <d v="2025-01-01T00:00:00"/>
    <d v="2025-12-31T00:00:00"/>
    <n v="2025"/>
    <s v="Oficinas administrativas, Recursos de Bibliograficos, Sotfare, Modernizacion de Ambiente de Biblioteca"/>
    <s v="Computadores, Equipos Tecnológicos e impresoras, Sotfware"/>
    <s v="Equipo de Blioteca"/>
    <s v="ERIKA ROJAS SANJUANELO"/>
    <s v="COORDINADOR DE ADMINISTRAION EDUCATIVA"/>
  </r>
  <r>
    <s v="Septiembre"/>
    <x v="0"/>
    <s v="2. MISIÓN"/>
    <s v="MI-O4. Innovar en la prestación integral de los servicios institucionales orientados a incrementar su calidad, pertinencia y cobertura, con enfoque diferencial, poblacional y territorial"/>
    <s v="N/A"/>
    <n v="13"/>
    <s v="BOLÍVAR"/>
    <n v="9304"/>
    <s v="CENTRO DE COMERCIO Y SERVICIOS-BOLÍVAR"/>
    <n v="766"/>
    <s v="Consultas de los recursos físicos y digitales, dispuestos en la Biblioteca, realizadas por los usuarios SENA del centro Formación"/>
    <n v="6498"/>
    <n v="2685"/>
    <n v="0.41320000000000001"/>
    <n v="0"/>
    <x v="0"/>
    <x v="8"/>
    <x v="68"/>
    <x v="21"/>
    <x v="68"/>
    <x v="68"/>
    <x v="68"/>
    <d v="2025-01-01T00:00:00"/>
    <d v="2025-12-31T00:00:00"/>
    <n v="2025"/>
    <s v="Oficinas administrativas (Biblioteca), Mobiliario."/>
    <s v="Herramientas tecnológicas (computadores, video beam, televisor), conexión a internet, página web, material bibliografico."/>
    <s v="Instructores, aprendices, personal administrativo"/>
    <s v="Julieth Marrugo Perez"/>
    <s v="Técnico G03- Lider de Administración Educativa"/>
  </r>
  <r>
    <s v="Septiembre"/>
    <x v="0"/>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766"/>
    <s v="Consultas de los recursos físicos y digitales, dispuestos en la Biblioteca, realizadas por los usuarios SENA del centro Formación"/>
    <n v="11145"/>
    <n v="5708"/>
    <n v="0.51219999999999999"/>
    <n v="0"/>
    <x v="0"/>
    <x v="5"/>
    <x v="55"/>
    <x v="21"/>
    <x v="55"/>
    <x v="55"/>
    <x v="55"/>
    <d v="2025-01-01T00:00:00"/>
    <d v="2025-12-31T00:00:00"/>
    <n v="2025"/>
    <s v="Libros y bases de datos de consulta"/>
    <s v="Bases de datos actualizadas"/>
    <s v="Personal de la biblioteca"/>
    <s v="Marco Hernan Luis"/>
    <s v="Coordinador de Formación"/>
  </r>
  <r>
    <s v="Septiembre"/>
    <x v="0"/>
    <s v="2. MISIÓN"/>
    <s v="MI-O4. Innovar en la prestación integral de los servicios institucionales orientados a incrementar su calidad, pertinencia y cobertura, con enfoque diferencial, poblacional y territorial"/>
    <s v="N/A"/>
    <n v="17"/>
    <s v="CALDAS"/>
    <n v="9306"/>
    <s v="CENTRO DE COMERCIO Y SERVICIOS-CALDAS"/>
    <n v="766"/>
    <s v="Consultas de los recursos físicos y digitales, dispuestos en la Biblioteca, realizadas por los usuarios SENA del centro Formación"/>
    <n v="2920"/>
    <n v="1356"/>
    <n v="0.46439999999999998"/>
    <n v="0"/>
    <x v="0"/>
    <x v="9"/>
    <x v="70"/>
    <x v="21"/>
    <x v="70"/>
    <x v="70"/>
    <x v="70"/>
    <d v="2025-01-01T00:00:00"/>
    <d v="2025-12-31T00:00:00"/>
    <n v="2025"/>
    <s v="Biblioteca (Física - Virtual)"/>
    <s v="Aplicativo"/>
    <s v="Apoyo Biblioteca"/>
    <s v="Coordinación Académica"/>
    <s v="Coordinación académica"/>
  </r>
  <r>
    <s v="Septiembre"/>
    <x v="0"/>
    <s v="2. MISIÓN"/>
    <s v="MI-O4. Innovar en la prestación integral de los servicios institucionales orientados a incrementar su calidad, pertinencia y cobertura, con enfoque diferencial, poblacional y territorial"/>
    <s v="N/A"/>
    <n v="19"/>
    <s v="CAUCA"/>
    <n v="9307"/>
    <s v="CENTRO DE COMERCIO Y SERVICIOS-CAUCA"/>
    <n v="766"/>
    <s v="Consultas de los recursos físicos y digitales, dispuestos en la Biblioteca, realizadas por los usuarios SENA del centro Formación"/>
    <n v="3959"/>
    <n v="1395"/>
    <n v="0.35239999999999999"/>
    <n v="0"/>
    <x v="0"/>
    <x v="11"/>
    <x v="74"/>
    <x v="21"/>
    <x v="74"/>
    <x v="74"/>
    <x v="74"/>
    <d v="2025-01-01T00:00:00"/>
    <d v="2025-12-31T00:00:00"/>
    <n v="2025"/>
    <s v="Oficina - Computador - Conexión a Internet"/>
    <s v="Seguimiento Mensual Estadístico - Informes de Análisis De Seguimiento A Metas"/>
    <s v="Gestión Administrativa - Instructores"/>
    <s v="YENNI ESPERANZA NAVIA MENESES"/>
    <s v="COORDINADOR DE FORMACION PROFESIONAL Y RELACIONAMIENTO CORPORATIVO"/>
  </r>
  <r>
    <s v="Septiembre"/>
    <x v="0"/>
    <s v="2. MISIÓN"/>
    <s v="MI-O4. Innovar en la prestación integral de los servicios institucionales orientados a incrementar su calidad, pertinencia y cobertura, con enfoque diferencial, poblacional y territorial"/>
    <s v="N/A"/>
    <n v="66"/>
    <s v="RISARALDA"/>
    <n v="9308"/>
    <s v="CENTRO DE COMERCIO Y SERVICIOS-RISARALDA"/>
    <n v="766"/>
    <s v="Consultas de los recursos físicos y digitales, dispuestos en la Biblioteca, realizadas por los usuarios SENA del centro Formación"/>
    <n v="5863"/>
    <n v="2362"/>
    <n v="0.40289999999999998"/>
    <n v="0"/>
    <x v="0"/>
    <x v="17"/>
    <x v="82"/>
    <x v="21"/>
    <x v="82"/>
    <x v="82"/>
    <x v="82"/>
    <d v="2025-01-01T00:00:00"/>
    <d v="2025-12-31T00:00:00"/>
    <n v="2025"/>
    <s v="Biblioteca, oficinas administrativas"/>
    <s v="Computadores, Conexiones a Internet y Video Beam."/>
    <s v="Funcionarios de Planta y Contratistas"/>
    <s v="María Isabel Durán Martínez"/>
    <s v="Coordinadora de Formación Profesional Integral, Gestión Educativa y Promociones Corporativas."/>
  </r>
  <r>
    <s v="Septiembre"/>
    <x v="0"/>
    <s v="2. MISIÓN"/>
    <s v="MI-O4. Innovar en la prestación integral de los servicios institucionales orientados a incrementar su calidad, pertinencia y cobertura, con enfoque diferencial, poblacional y territorial"/>
    <s v="N/A"/>
    <n v="73"/>
    <s v="TOLIMA"/>
    <n v="9310"/>
    <s v="CENTRO DE COMERCIO Y SERVICIOS-TOLIMA"/>
    <n v="766"/>
    <s v="Consultas de los recursos físicos y digitales, dispuestos en la Biblioteca, realizadas por los usuarios SENA del centro Formación"/>
    <n v="124925"/>
    <n v="71901"/>
    <n v="0.5756"/>
    <n v="0"/>
    <x v="0"/>
    <x v="19"/>
    <x v="88"/>
    <x v="21"/>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Wilson Hely Sierra Vaca"/>
    <s v="Técnico grado 03 Centro de Comercio y Servicios - responsable biblioteca"/>
  </r>
  <r>
    <s v="Septiembre"/>
    <x v="0"/>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766"/>
    <s v="Consultas de los recursos físicos y digitales, dispuestos en la Biblioteca, realizadas por los usuarios SENA del centro Formación"/>
    <n v="5695"/>
    <n v="5881"/>
    <n v="1.0327"/>
    <n v="0"/>
    <x v="0"/>
    <x v="6"/>
    <x v="59"/>
    <x v="21"/>
    <x v="59"/>
    <x v="59"/>
    <x v="59"/>
    <d v="2025-01-01T00:00:00"/>
    <d v="2025-12-31T00:00:00"/>
    <n v="2025"/>
    <s v="Biblioteca presencial y virtual"/>
    <s v="Equipos y medios tecnológicos, acceso a internet"/>
    <s v="Apoyos administrativos e instructores"/>
    <s v="Carlos Silva Polani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766"/>
    <s v="Consultas de los recursos físicos y digitales, dispuestos en la Biblioteca, realizadas por los usuarios SENA del centro Formación"/>
    <n v="2207"/>
    <n v="1329"/>
    <n v="0.60219999999999996"/>
    <n v="0"/>
    <x v="0"/>
    <x v="6"/>
    <x v="60"/>
    <x v="21"/>
    <x v="60"/>
    <x v="60"/>
    <x v="60"/>
    <d v="2025-01-01T00:00:00"/>
    <d v="2025-12-31T00:00:00"/>
    <n v="2025"/>
    <s v="BIBLIOTECA SEDE QUEBRAJACHO, MOBILIARIO, REVISTAS, LIBROS FISICOS."/>
    <s v="COMPUTADORES PORTATILES AL SERVICIO DE USUARIO DE BIBLIOTECA, BASES DE DATOS BIBLIOGRAFICAS, COLECCIONES.HERRAMIENTAS OFIMÁTICAS E INTERNET PARA REALIZAR BÚSQUEDA"/>
    <s v="APOYOS DE BIBLIOTECA, COORDINADOR DE ADMINISTRACION EDUCATIVA, APRENDICES QUE USAN EL SERVICIO DE BIBLIOTECA, INSTRUCTORES QUE USAN EL SERVICIO DE BIBLIOTECA."/>
    <s v="Ricardo Matta Monroy"/>
    <s v="Coordinador de Administracion Educativa"/>
  </r>
  <r>
    <s v="Septiembre"/>
    <x v="0"/>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766"/>
    <s v="Consultas de los recursos físicos y digitales, dispuestos en la Biblioteca, realizadas por los usuarios SENA del centro Formación"/>
    <n v="5095"/>
    <n v="3682"/>
    <n v="0.72270000000000001"/>
    <n v="0"/>
    <x v="0"/>
    <x v="6"/>
    <x v="61"/>
    <x v="21"/>
    <x v="61"/>
    <x v="61"/>
    <x v="61"/>
    <d v="2025-01-01T00:00:00"/>
    <d v="2025-12-31T00:00:00"/>
    <n v="2025"/>
    <s v="Ambientes del Centro de Formacion, Biblioteca, canchas deportivas, sal n de eventos, sala de instructores, ambientes TIC."/>
    <s v="Biblioteca"/>
    <s v="Instructores de las áreas correspondientes, equipos de coordinadores de administración educativa"/>
    <s v="Claudia Maria Sanchez Perdomo"/>
    <s v="Coordinador de Administración Educativa"/>
  </r>
  <r>
    <s v="Septiembre"/>
    <x v="0"/>
    <s v="2. MISIÓN"/>
    <s v="MI-O4. Innovar en la prestación integral de los servicios institucionales orientados a incrementar su calidad, pertinencia y cobertura, con enfoque diferencial, poblacional y territorial"/>
    <s v="N/A"/>
    <n v="25"/>
    <s v="CUNDINAMARCA"/>
    <n v="9512"/>
    <s v="CENTRO DE BIOTECNOLOGIA AGROPECUARIA"/>
    <n v="766"/>
    <s v="Consultas de los recursos físicos y digitales, dispuestos en la Biblioteca, realizadas por los usuarios SENA del centro Formación"/>
    <n v="9038"/>
    <n v="4345"/>
    <n v="0.48070000000000002"/>
    <n v="0"/>
    <x v="0"/>
    <x v="6"/>
    <x v="62"/>
    <x v="21"/>
    <x v="62"/>
    <x v="62"/>
    <x v="62"/>
    <d v="2025-01-01T00:00:00"/>
    <d v="2025-12-31T00:00:00"/>
    <n v="2025"/>
    <s v="ambientes del centro de formación boblioteca, canchas deportivas, salon de eventos, sala de instructores, ambientes tic."/>
    <s v="Plataforma Sofia Plus, LMS, Territorium, diseños curriculares, guias de aprendizaje"/>
    <s v="instructores de las areas correspondientes, coordinaciones academicas, coordinador de formación."/>
    <s v="jose raul perilla gutierrez"/>
    <s v="adminitración educativa"/>
  </r>
  <r>
    <s v="Septiembre"/>
    <x v="0"/>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766"/>
    <s v="Consultas de los recursos físicos y digitales, dispuestos en la Biblioteca, realizadas por los usuarios SENA del centro Formación"/>
    <n v="13315"/>
    <n v="6764"/>
    <n v="0.50800000000000001"/>
    <n v="0"/>
    <x v="0"/>
    <x v="6"/>
    <x v="63"/>
    <x v="21"/>
    <x v="63"/>
    <x v="63"/>
    <x v="63"/>
    <d v="2025-01-01T00:00:00"/>
    <d v="2025-12-31T00:00:00"/>
    <n v="2025"/>
    <s v="Biblioteca, libros"/>
    <s v="Computador y aplicativos"/>
    <s v="Coordinador Administración educativa, Bibliotecólogo, Apoyos biblioteca"/>
    <s v="Luis Alejandro Sanchez Cuellar"/>
    <s v="COORDINADOR ADMINISTRACIÓN EDUCATIVA"/>
  </r>
  <r>
    <s v="Septiembre"/>
    <x v="0"/>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766"/>
    <s v="Consultas de los recursos físicos y digitales, dispuestos en la Biblioteca, realizadas por los usuarios SENA del centro Formación"/>
    <n v="11551"/>
    <n v="2324"/>
    <n v="0.20119999999999999"/>
    <n v="0"/>
    <x v="0"/>
    <x v="5"/>
    <x v="58"/>
    <x v="21"/>
    <x v="58"/>
    <x v="58"/>
    <x v="58"/>
    <d v="2025-01-01T00:00:00"/>
    <d v="2025-12-31T00:00:00"/>
    <n v="2025"/>
    <s v="Infraestructura del centro y sus sedes, talleres, ambientes, bilbiotecas, laboratorios, hardware y software, maquinaria y equipos dispuestos para la población en general."/>
    <s v="Redes, internet, hardware y software, maquinaria y equipos disponibles en las tres sedes"/>
    <s v="Instructores/evaluadores, personal de apoyo administrativo y misional, bibliotecólogos, apoyos de bienestar y política institucional"/>
    <s v="YEFER HERNAN ROBLES AVILA"/>
    <s v="COORDINACIÓN DE FORMACIÓN PROFESIONAL"/>
  </r>
  <r>
    <s v="Septiembre"/>
    <x v="0"/>
    <s v="2. MISIÓN"/>
    <s v="MI-O4. Innovar en la prestación integral de los servicios institucionales orientados a incrementar su calidad, pertinencia y cobertura, con enfoque diferencial, poblacional y territorial"/>
    <s v="N/A"/>
    <n v="17"/>
    <s v="CALDAS"/>
    <n v="9515"/>
    <s v="CENTRO PECUARIO Y AGROEMPRESARIAL-CALDAS"/>
    <n v="766"/>
    <s v="Consultas de los recursos físicos y digitales, dispuestos en la Biblioteca, realizadas por los usuarios SENA del centro Formación"/>
    <n v="2885"/>
    <n v="1797"/>
    <n v="0.62290000000000001"/>
    <n v="0"/>
    <x v="0"/>
    <x v="9"/>
    <x v="83"/>
    <x v="21"/>
    <x v="83"/>
    <x v="83"/>
    <x v="83"/>
    <d v="2025-01-01T00:00:00"/>
    <d v="2025-12-31T00:00:00"/>
    <n v="2025"/>
    <s v="Oficina, escritorio, línea telefónica, computador, papelería"/>
    <s v="Plataforma sofiaplus, acceso a internet, bases de datos, medios para el análisis de reportes o data, linea telefónica llamadas a celular, larga distancia y celulares"/>
    <s v="Apoyos administrativos, coordinadores, instructores, Actores externos"/>
    <s v="Andrés Felipe Gutierrez"/>
    <s v="Coordinador Academico Regular"/>
  </r>
  <r>
    <s v="Septiembre"/>
    <x v="0"/>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766"/>
    <s v="Consultas de los recursos físicos y digitales, dispuestos en la Biblioteca, realizadas por los usuarios SENA del centro Formación"/>
    <n v="2819"/>
    <n v="2428"/>
    <n v="0.86129999999999995"/>
    <n v="0"/>
    <x v="0"/>
    <x v="10"/>
    <x v="71"/>
    <x v="21"/>
    <x v="71"/>
    <x v="71"/>
    <x v="71"/>
    <d v="2025-01-01T00:00:00"/>
    <d v="2025-12-31T00:00:00"/>
    <n v="2025"/>
    <s v="Equipos de Cómputo"/>
    <s v="Papelería, Internet y Materiales de Formación"/>
    <s v="Técnicos de Apoyo e Instructores"/>
    <s v="Mario Daniel Cardoso Cordoba"/>
    <s v="Coordinador Misional"/>
  </r>
  <r>
    <s v="Septiembre"/>
    <x v="0"/>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766"/>
    <s v="Consultas de los recursos físicos y digitales, dispuestos en la Biblioteca, realizadas por los usuarios SENA del centro Formación"/>
    <n v="2092"/>
    <n v="987"/>
    <n v="0.4718"/>
    <n v="0"/>
    <x v="0"/>
    <x v="23"/>
    <x v="97"/>
    <x v="21"/>
    <x v="97"/>
    <x v="97"/>
    <x v="97"/>
    <d v="2025-01-01T00:00:00"/>
    <d v="2025-12-31T00:00:00"/>
    <n v="2025"/>
    <s v="Oficina de la Coordinación de Formación Profesional Integral"/>
    <s v="Computador, Internet, Papelería"/>
    <s v="Apoyo a la Gestion de la Biblioteca, Apoyo Operativo a la Biblioteca"/>
    <s v="Susana de las Mercedes Cortes Franco"/>
    <s v="Coordinadora de Formación Profesional Integral"/>
  </r>
  <r>
    <s v="Septiembre"/>
    <x v="0"/>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766"/>
    <s v="Consultas de los recursos físicos y digitales, dispuestos en la Biblioteca, realizadas por los usuarios SENA del centro Formación"/>
    <n v="1469"/>
    <n v="1033"/>
    <n v="0.70320000000000005"/>
    <n v="0"/>
    <x v="0"/>
    <x v="25"/>
    <x v="100"/>
    <x v="21"/>
    <x v="100"/>
    <x v="100"/>
    <x v="100"/>
    <d v="2025-01-01T00:00:00"/>
    <d v="2025-12-31T00:00:00"/>
    <n v="2025"/>
    <s v="Dos ambientes de biblioteca ubicados en los municipio de Puerto Asís y Mocoa."/>
    <s v="Dos Ambientes dotados de escritorio, silla ergonómica, computadores, recursos bibliográficos físicos y digitales, aplicativos para el correcto funcionamiento y prestación del servicio."/>
    <s v="Dos cargos administrativos para el ejercicio de dicha función: - Apoyo a la gestión de la biblioteca - Apoyo operativo a la biblioteca"/>
    <s v="Falco Nery Toro Pianda"/>
    <s v="Coordinadora Misional"/>
  </r>
  <r>
    <s v="Septiembre"/>
    <x v="0"/>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766"/>
    <s v="Consultas de los recursos físicos y digitales, dispuestos en la Biblioteca, realizadas por los usuarios SENA del centro Formación"/>
    <n v="7907"/>
    <n v="4626"/>
    <n v="0.58509999999999995"/>
    <n v="0"/>
    <x v="0"/>
    <x v="26"/>
    <x v="101"/>
    <x v="21"/>
    <x v="101"/>
    <x v="101"/>
    <x v="101"/>
    <d v="2025-01-01T00:00:00"/>
    <d v="2025-12-31T00:00:00"/>
    <n v="2025"/>
    <s v="Biblioteca Sena, sillas, computadores"/>
    <s v="Bases de datos de consulta"/>
    <s v="Profesional Biblioteca"/>
    <s v="Levis Cerpa Ruiz"/>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0"/>
    <s v="CESAR"/>
    <n v="9520"/>
    <s v="CENTRO AGROEMPRESARIAL-CESAR"/>
    <n v="766"/>
    <s v="Consultas de los recursos físicos y digitales, dispuestos en la Biblioteca, realizadas por los usuarios SENA del centro Formación"/>
    <n v="4001"/>
    <n v="2254"/>
    <n v="0.56340000000000001"/>
    <n v="0"/>
    <x v="0"/>
    <x v="20"/>
    <x v="103"/>
    <x v="21"/>
    <x v="103"/>
    <x v="103"/>
    <x v="103"/>
    <d v="2025-01-01T00:00:00"/>
    <d v="2025-12-31T00:00:00"/>
    <n v="2025"/>
    <s v="Oficinas, insumos y elementos de oficina"/>
    <s v="Computador, Softwares, bases de datos, aplicativos y plataformas virtuales"/>
    <s v="Dinamizador del programa y funcionarios de apoyo"/>
    <s v="Elieth Johana Perez Quintero"/>
    <s v="Coordinadora Misional"/>
  </r>
  <r>
    <s v="Septiembre"/>
    <x v="0"/>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766"/>
    <s v="Consultas de los recursos físicos y digitales, dispuestos en la Biblioteca, realizadas por los usuarios SENA del centro Formación"/>
    <n v="5339"/>
    <n v="4073"/>
    <n v="0.76290000000000002"/>
    <n v="0"/>
    <x v="0"/>
    <x v="20"/>
    <x v="104"/>
    <x v="21"/>
    <x v="104"/>
    <x v="104"/>
    <x v="104"/>
    <d v="2025-01-01T00:00:00"/>
    <d v="2025-12-31T00:00:00"/>
    <n v="2025"/>
    <s v="OFICINAS DOTADAS CON MOBILIARIO"/>
    <s v="COMPUTADORES CON INTERNET, VIDEO BEAM, MATERIALES DE FORAMCIÓN"/>
    <s v="PERSONAL DE APOYO BIBLIOTECA"/>
    <s v="JULIAN JAIMES"/>
    <s v="LIDER DE BIBLIOTECA"/>
  </r>
  <r>
    <s v="Septiembre"/>
    <x v="0"/>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766"/>
    <s v="Consultas de los recursos físicos y digitales, dispuestos en la Biblioteca, realizadas por los usuarios SENA del centro Formación"/>
    <n v="795"/>
    <n v="780"/>
    <n v="0.98109999999999997"/>
    <n v="0"/>
    <x v="0"/>
    <x v="13"/>
    <x v="76"/>
    <x v="21"/>
    <x v="76"/>
    <x v="76"/>
    <x v="76"/>
    <d v="2025-01-01T00:00:00"/>
    <d v="2025-12-31T00:00:00"/>
    <n v="2025"/>
    <s v="&quot;Biblioteca, ambientes de formación. &quot;"/>
    <s v="&quot;Computador, Televisor, teléfono, tableros, impresora,Videobeam, aplicativos, libros. &quot;"/>
    <s v="Coordinación academica,Instructores, apoyo administrativo, coordinacion de formación, bibliotecologos."/>
    <s v="Maria Angelica Vega Marcelin"/>
    <s v="Coordinadora de Formación."/>
  </r>
  <r>
    <s v="Septiembre"/>
    <x v="0"/>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766"/>
    <s v="Consultas de los recursos físicos y digitales, dispuestos en la Biblioteca, realizadas por los usuarios SENA del centro Formación"/>
    <n v="5055"/>
    <n v="2176"/>
    <n v="0.43049999999999999"/>
    <n v="0"/>
    <x v="0"/>
    <x v="12"/>
    <x v="75"/>
    <x v="21"/>
    <x v="75"/>
    <x v="75"/>
    <x v="75"/>
    <d v="2025-01-01T00:00:00"/>
    <d v="2025-12-31T00:00:00"/>
    <n v="2025"/>
    <s v="Computador"/>
    <s v="Sistema Biblioteca ALETH 500"/>
    <s v="Coordinadores Académicos, Equipo de Instructores,Profesional de Biblioteca."/>
    <s v="MAVIR PADILLA RIOS"/>
    <s v="COORDINADORA FORMACION PROFESIONAL"/>
  </r>
  <r>
    <s v="Septiembre"/>
    <x v="0"/>
    <s v="2. MISIÓN"/>
    <s v="MI-O4. Innovar en la prestación integral de los servicios institucionales orientados a incrementar su calidad, pertinencia y cobertura, con enfoque diferencial, poblacional y territorial"/>
    <s v="N/A"/>
    <n v="44"/>
    <s v="GUAJIRA"/>
    <n v="9524"/>
    <s v="CENTRO AGROEMPRESARIAL Y ACUÍCOLA"/>
    <n v="766"/>
    <s v="Consultas de los recursos físicos y digitales, dispuestos en la Biblioteca, realizadas por los usuarios SENA del centro Formación"/>
    <n v="1873"/>
    <n v="902"/>
    <n v="0.48159999999999997"/>
    <n v="0"/>
    <x v="0"/>
    <x v="14"/>
    <x v="77"/>
    <x v="21"/>
    <x v="77"/>
    <x v="77"/>
    <x v="77"/>
    <d v="2025-01-01T00:00:00"/>
    <d v="2025-12-31T00:00:00"/>
    <n v="2025"/>
    <s v="Biblioteca"/>
    <s v="Libros, computadores."/>
    <s v="1 contratista"/>
    <s v="Maria Luisa Ucros"/>
    <s v="Bibliotecologa"/>
  </r>
  <r>
    <s v="Septiembre"/>
    <x v="0"/>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766"/>
    <s v="Consultas de los recursos físicos y digitales, dispuestos en la Biblioteca, realizadas por los usuarios SENA del centro Formación"/>
    <n v="2183"/>
    <n v="1112"/>
    <n v="0.50939999999999996"/>
    <n v="0"/>
    <x v="0"/>
    <x v="4"/>
    <x v="50"/>
    <x v="21"/>
    <x v="50"/>
    <x v="50"/>
    <x v="50"/>
    <d v="2025-01-01T00:00:00"/>
    <d v="2025-12-31T00:00:00"/>
    <n v="2025"/>
    <s v="Material Bibliográfico/ Ambiente de Aprendizaje/ Base de datos/Aplicativos"/>
    <s v="Muebles/ Computadores/ Tv/ Acceso a Internet/ Biblioteca"/>
    <s v="Instructores Planta/ Instructores de Contrato/Personal Administrativo/Apoyos"/>
    <s v="Emilcen Gutierrez Nuñez"/>
    <s v="Coordinadora de Formación"/>
  </r>
  <r>
    <s v="Septiembre"/>
    <x v="0"/>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766"/>
    <s v="Consultas de los recursos físicos y digitales, dispuestos en la Biblioteca, realizadas por los usuarios SENA del centro Formación"/>
    <n v="2320"/>
    <n v="1029"/>
    <n v="0.44350000000000001"/>
    <n v="0"/>
    <x v="0"/>
    <x v="4"/>
    <x v="51"/>
    <x v="21"/>
    <x v="51"/>
    <x v="51"/>
    <x v="51"/>
    <d v="2025-01-01T00:00:00"/>
    <d v="2025-12-31T00:00:00"/>
    <n v="2025"/>
    <s v="Ambientes de formación, Auditorio, biblioteca, ambientes laborales, Papelería."/>
    <s v="Equipos de Cómputo, software licenciado, impresora, scaner, equipos de proyección, acceso a internet y plataforma educativa SENA"/>
    <s v="Coordinador de formación, Apoyo de Biblioteca, instructores"/>
    <s v="Juan Carlos Hernandez Trujillo"/>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766"/>
    <s v="Consultas de los recursos físicos y digitales, dispuestos en la Biblioteca, realizadas por los usuarios SENA del centro Formación"/>
    <n v="4713"/>
    <n v="4315"/>
    <n v="0.91559999999999997"/>
    <n v="0"/>
    <x v="0"/>
    <x v="4"/>
    <x v="52"/>
    <x v="21"/>
    <x v="52"/>
    <x v="52"/>
    <x v="52"/>
    <d v="2025-01-01T00:00:00"/>
    <d v="2025-12-31T00:00:00"/>
    <n v="2025"/>
    <s v="Escritorios, equipos ofimáticos, impresoras, conectividad"/>
    <s v="Conectividad, teams, software, office 365, Sofía Plus"/>
    <s v="Instructores, profesionales del área de formación, profesionales administrativos"/>
    <s v="Luz Angelica Maria Guevara Rodríguez"/>
    <s v="Coordinadora de Formación Profesional Integral - Profesional Grado 03"/>
  </r>
  <r>
    <s v="Septiembre"/>
    <x v="0"/>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766"/>
    <s v="Consultas de los recursos físicos y digitales, dispuestos en la Biblioteca, realizadas por los usuarios SENA del centro Formación"/>
    <n v="2416"/>
    <n v="1273"/>
    <n v="0.52690000000000003"/>
    <n v="0"/>
    <x v="0"/>
    <x v="4"/>
    <x v="53"/>
    <x v="21"/>
    <x v="53"/>
    <x v="53"/>
    <x v="53"/>
    <d v="2025-01-01T00:00:00"/>
    <d v="2025-12-31T00:00:00"/>
    <n v="2025"/>
    <s v="Ambiente biblioteca, recursos bibliográficos, mobiliario, material didáctico."/>
    <s v="Medios digitales, hardware y software. Herramientas ofimáticas, biblioteca digital."/>
    <s v="Coordinador de Formación Profesional, Coordinadores Académicos. Usuarios potenciales (Instructores, aprendices y comunidad en general)"/>
    <s v="Luis Angel Parra Peña - Apoyo Biblioteca"/>
    <s v="Coordinador de Formación Profesional - Contratistas Biblioteca"/>
  </r>
  <r>
    <s v="Septiembre"/>
    <x v="0"/>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766"/>
    <s v="Consultas de los recursos físicos y digitales, dispuestos en la Biblioteca, realizadas por los usuarios SENA del centro Formación"/>
    <n v="2296"/>
    <n v="1580"/>
    <n v="0.68820000000000003"/>
    <n v="0"/>
    <x v="0"/>
    <x v="15"/>
    <x v="79"/>
    <x v="21"/>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y profesional de Bienestar al Aprendiz."/>
    <s v="Carlos Mario García."/>
    <s v="Coordinador de Formación Profesional"/>
  </r>
  <r>
    <s v="Septiembre"/>
    <x v="0"/>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766"/>
    <s v="Consultas de los recursos físicos y digitales, dispuestos en la Biblioteca, realizadas por los usuarios SENA del centro Formación"/>
    <n v="2034"/>
    <n v="2119"/>
    <n v="1.0418000000000001"/>
    <n v="0"/>
    <x v="0"/>
    <x v="31"/>
    <x v="115"/>
    <x v="21"/>
    <x v="115"/>
    <x v="115"/>
    <x v="114"/>
    <d v="2025-01-01T00:00:00"/>
    <d v="2025-12-31T00:00:00"/>
    <n v="2025"/>
    <s v="mobiliario, libros"/>
    <s v="equipos de computo y audiovisual"/>
    <s v="Tres bibliotecolos"/>
    <s v="María Alvares"/>
    <s v="Líder bienestar al aprendiz"/>
  </r>
  <r>
    <s v="Septiembre"/>
    <x v="0"/>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766"/>
    <s v="Consultas de los recursos físicos y digitales, dispuestos en la Biblioteca, realizadas por los usuarios SENA del centro Formación"/>
    <n v="880"/>
    <n v="492"/>
    <n v="0.55910000000000004"/>
    <n v="0"/>
    <x v="0"/>
    <x v="27"/>
    <x v="102"/>
    <x v="21"/>
    <x v="102"/>
    <x v="102"/>
    <x v="102"/>
    <d v="2025-01-01T00:00:00"/>
    <d v="2025-12-31T00:00:00"/>
    <n v="2025"/>
    <s v="instalaciones del centro de produccion y transformacion agroindustrial de la Orinoquia"/>
    <s v="plataforma aleph 500, internet, equipo de computo"/>
    <s v="Bibliotecologo"/>
    <s v="Jenny Liliana Castillo"/>
    <s v="Coordinación académica"/>
  </r>
  <r>
    <s v="Septiembre"/>
    <x v="0"/>
    <s v="2. MISIÓN"/>
    <s v="MI-O4. Innovar en la prestación integral de los servicios institucionales orientados a incrementar su calidad, pertinencia y cobertura, con enfoque diferencial, poblacional y territorial"/>
    <s v="N/A"/>
    <n v="50"/>
    <s v="META"/>
    <n v="9532"/>
    <s v="CENTRO DE INDUSTRIA Y SERVICIOS DEL META"/>
    <n v="766"/>
    <s v="Consultas de los recursos físicos y digitales, dispuestos en la Biblioteca, realizadas por los usuarios SENA del centro Formación"/>
    <n v="14242"/>
    <n v="8444"/>
    <n v="0.59289999999999998"/>
    <n v="0"/>
    <x v="0"/>
    <x v="21"/>
    <x v="105"/>
    <x v="21"/>
    <x v="105"/>
    <x v="105"/>
    <x v="105"/>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Paola Andrea Gomez"/>
    <s v="Coordinadora Grupo Administración Educativa"/>
  </r>
  <r>
    <s v="Septiembre"/>
    <x v="0"/>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766"/>
    <s v="Consultas de los recursos físicos y digitales, dispuestos en la Biblioteca, realizadas por los usuarios SENA del centro Formación"/>
    <n v="5720"/>
    <n v="3790"/>
    <n v="0.66259999999999997"/>
    <n v="0"/>
    <x v="0"/>
    <x v="24"/>
    <x v="99"/>
    <x v="21"/>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766"/>
    <s v="Consultas de los recursos físicos y digitales, dispuestos en la Biblioteca, realizadas por los usuarios SENA del centro Formación"/>
    <n v="3143"/>
    <n v="2423"/>
    <n v="0.77090000000000003"/>
    <n v="0"/>
    <x v="0"/>
    <x v="28"/>
    <x v="107"/>
    <x v="21"/>
    <x v="107"/>
    <x v="107"/>
    <x v="107"/>
    <d v="2025-01-01T00:00:00"/>
    <d v="2025-12-31T00:00:00"/>
    <n v="2025"/>
    <s v="Biblioteca"/>
    <s v="Equipos de Computo, licencias de softaware, Internet"/>
    <s v="Bibliotecaras y Tics"/>
    <s v="OMAIRA DEL CARMEN INGUILAN"/>
    <s v="PROFEISONAL 1 INFRAESTRUCTURA"/>
  </r>
  <r>
    <s v="Septiembre"/>
    <x v="0"/>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766"/>
    <s v="Consultas de los recursos físicos y digitales, dispuestos en la Biblioteca, realizadas por los usuarios SENA del centro Formación"/>
    <n v="1053"/>
    <n v="520"/>
    <n v="0.49380000000000002"/>
    <n v="0"/>
    <x v="0"/>
    <x v="28"/>
    <x v="106"/>
    <x v="21"/>
    <x v="106"/>
    <x v="106"/>
    <x v="106"/>
    <d v="2025-01-01T00:00:00"/>
    <d v="2025-12-31T00:00:00"/>
    <n v="2025"/>
    <s v="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766"/>
    <s v="Consultas de los recursos físicos y digitales, dispuestos en la Biblioteca, realizadas por los usuarios SENA del centro Formación"/>
    <n v="5264"/>
    <n v="5619"/>
    <n v="1.0673999999999999"/>
    <n v="0"/>
    <x v="0"/>
    <x v="28"/>
    <x v="108"/>
    <x v="21"/>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766"/>
    <s v="Consultas de los recursos físicos y digitales, dispuestos en la Biblioteca, realizadas por los usuarios SENA del centro Formación"/>
    <n v="9876"/>
    <n v="4747"/>
    <n v="0.48070000000000002"/>
    <n v="0"/>
    <x v="0"/>
    <x v="22"/>
    <x v="109"/>
    <x v="21"/>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Eylin Tatiana Martínez Ibarra"/>
    <s v="Profesional responsable de Registro Calificado"/>
  </r>
  <r>
    <s v="Septiembre"/>
    <x v="0"/>
    <s v="2. MISIÓN"/>
    <s v="MI-O4. Innovar en la prestación integral de los servicios institucionales orientados a incrementar su calidad, pertinencia y cobertura, con enfoque diferencial, poblacional y territorial"/>
    <s v="N/A"/>
    <n v="63"/>
    <s v="QUINDÍO"/>
    <n v="9538"/>
    <s v="CENTRO DE COMERCIO Y TURISMO-QUINDÍO"/>
    <n v="766"/>
    <s v="Consultas de los recursos físicos y digitales, dispuestos en la Biblioteca, realizadas por los usuarios SENA del centro Formación"/>
    <n v="6644"/>
    <n v="6384"/>
    <n v="0.96089999999999998"/>
    <n v="0"/>
    <x v="0"/>
    <x v="16"/>
    <x v="81"/>
    <x v="21"/>
    <x v="81"/>
    <x v="81"/>
    <x v="81"/>
    <d v="2025-01-01T00:00:00"/>
    <d v="2025-12-31T00:00:00"/>
    <n v="2025"/>
    <s v="Instalaciones del Centro de Comercio y Turismo(Biblioteca),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766"/>
    <s v="Consultas de los recursos físicos y digitales, dispuestos en la Biblioteca, realizadas por los usuarios SENA del centro Formación"/>
    <n v="5800"/>
    <n v="2511"/>
    <n v="0.43290000000000001"/>
    <n v="0"/>
    <x v="0"/>
    <x v="29"/>
    <x v="110"/>
    <x v="21"/>
    <x v="110"/>
    <x v="110"/>
    <x v="109"/>
    <d v="2025-01-01T00:00:00"/>
    <d v="2025-12-31T00:00:00"/>
    <n v="2025"/>
    <s v="Infraestructura, Maquinaria y Equipos, Mobiliarios"/>
    <s v="Computadores, impresoras, telefonos moviles, software"/>
    <s v="Funcionarios, Contratistas"/>
    <s v="Marion Laverde"/>
    <s v="Coordinadora Administración Educativa"/>
  </r>
  <r>
    <s v="Septiembre"/>
    <x v="0"/>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766"/>
    <s v="Consultas de los recursos físicos y digitales, dispuestos en la Biblioteca, realizadas por los usuarios SENA del centro Formación"/>
    <n v="9743"/>
    <n v="3979"/>
    <n v="0.40839999999999999"/>
    <n v="0"/>
    <x v="0"/>
    <x v="18"/>
    <x v="86"/>
    <x v="21"/>
    <x v="86"/>
    <x v="86"/>
    <x v="86"/>
    <d v="2025-01-01T00:00:00"/>
    <d v="2025-12-31T00:00:00"/>
    <n v="2025"/>
    <s v="Tres Biblioteca con su dotacion (Escritorio , Silla, stantes de libros)"/>
    <s v="Cuenta con 30 computadores, 3 televisores, dos impresoras"/>
    <s v="3 apoyos"/>
    <s v="Jose Giovanny Vera Jurado"/>
    <s v="Coordinador de Formacion"/>
  </r>
  <r>
    <s v="Septiembre"/>
    <x v="0"/>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766"/>
    <s v="Consultas de los recursos físicos y digitales, dispuestos en la Biblioteca, realizadas por los usuarios SENA del centro Formación"/>
    <n v="635"/>
    <n v="369"/>
    <n v="0.58109999999999995"/>
    <n v="0"/>
    <x v="0"/>
    <x v="30"/>
    <x v="113"/>
    <x v="21"/>
    <x v="113"/>
    <x v="113"/>
    <x v="112"/>
    <d v="2025-01-01T00:00:00"/>
    <d v="2025-12-31T00:00:00"/>
    <n v="2025"/>
    <s v="Instalaciones de la Biblioteca del centro, Equipos computos de mesa y portatiles disponibles para el proceso de consultas."/>
    <s v="Computadores, Software, material físico, bases de datos para consulta"/>
    <s v="Profesional Bibliotecario"/>
    <s v="Héctor Eduardo Narváez Pecillo"/>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766"/>
    <s v="Consultas de los recursos físicos y digitales, dispuestos en la Biblioteca, realizadas por los usuarios SENA del centro Formación"/>
    <n v="186"/>
    <n v="233"/>
    <n v="1.2526999999999999"/>
    <n v="0"/>
    <x v="0"/>
    <x v="32"/>
    <x v="117"/>
    <x v="21"/>
    <x v="117"/>
    <x v="117"/>
    <x v="116"/>
    <d v="2025-01-01T00:00:00"/>
    <d v="2025-12-31T00:00:00"/>
    <n v="2025"/>
    <s v="SEDE CUERVO ARAOZ CENTRO DE FORMACIÓN, AMBIENTES DE FORMACIÓN, CELULARES, BIBLIOTECA FÍSICA Y DIGITAL"/>
    <s v="EQUIPOS DE COMPUTO, INTERNET, CELULARES DE LOS INSTRUCTORES Y APRENDICES, APLICATIVOS INSTITUCIONALES"/>
    <s v="APRENDICES, INSTRUCTORES, COORDINACIÓN ACADEMICA, COORDINACIÓN MISIONAL, APOYOS ADMINISTRATIVOS, FUNCIONARIOS Y CONTRATISTAS"/>
    <s v="YADDY PATRICIA AGUDELO BUSTOS"/>
    <s v="Lider Bienestar al aprendiz"/>
  </r>
  <r>
    <s v="Septiembre"/>
    <x v="0"/>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766"/>
    <s v="Consultas de los recursos físicos y digitales, dispuestos en la Biblioteca, realizadas por los usuarios SENA del centro Formación"/>
    <n v="187"/>
    <n v="5723"/>
    <m/>
    <n v="0"/>
    <x v="0"/>
    <x v="5"/>
    <x v="56"/>
    <x v="21"/>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766"/>
    <s v="Consultas de los recursos físicos y digitales, dispuestos en la Biblioteca, realizadas por los usuarios SENA del centro Formación"/>
    <n v="3838"/>
    <n v="2042"/>
    <n v="0.53200000000000003"/>
    <n v="0"/>
    <x v="0"/>
    <x v="3"/>
    <x v="41"/>
    <x v="21"/>
    <x v="41"/>
    <x v="41"/>
    <x v="41"/>
    <d v="2025-01-01T00:00:00"/>
    <d v="2025-12-31T00:00:00"/>
    <n v="2025"/>
    <s v="Ambiente biblioteca"/>
    <s v="Sistema biblioteca SENA - SBS y el sismema ALEPH"/>
    <s v="1 Persona de apoyo"/>
    <s v="ELIZABETH BALLESTEROS"/>
    <s v="Oficinista grado 2"/>
  </r>
  <r>
    <s v="Septiembre"/>
    <x v="0"/>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766"/>
    <s v="Consultas de los recursos físicos y digitales, dispuestos en la Biblioteca, realizadas por los usuarios SENA del centro Formación"/>
    <n v="11351"/>
    <n v="6048"/>
    <n v="0.53280000000000005"/>
    <n v="0"/>
    <x v="0"/>
    <x v="3"/>
    <x v="42"/>
    <x v="21"/>
    <x v="42"/>
    <x v="42"/>
    <x v="42"/>
    <d v="2025-01-01T00:00:00"/>
    <d v="2025-12-31T00:00:00"/>
    <n v="2025"/>
    <s v="Biblioteca - Ambientes de Formación"/>
    <s v="Recursos TICS en Centro de Formación - Maquinaria y Equipo - Herramientas - Software - Plataformas Virtuales - Biblioteca Digital - Mobiliario - Materiales de Formación - Procedimientos GFPI - Biblioteca Fisica"/>
    <s v="Instructores Sena (Idoneos - Estructura Curricular) - Personal Administrativo Idoneo - Bibliotecologos - Apoyos Biblioteca"/>
    <s v="Elkin Dario Hernandez Montoya"/>
    <s v="Coordinador de Formación Profesional"/>
  </r>
  <r>
    <s v="Septiembre"/>
    <x v="0"/>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766"/>
    <s v="Consultas de los recursos físicos y digitales, dispuestos en la Biblioteca, realizadas por los usuarios SENA del centro Formación"/>
    <n v="7615"/>
    <n v="3051"/>
    <n v="0.4007"/>
    <n v="0"/>
    <x v="0"/>
    <x v="3"/>
    <x v="48"/>
    <x v="21"/>
    <x v="48"/>
    <x v="48"/>
    <x v="48"/>
    <d v="2025-01-01T00:00:00"/>
    <d v="2025-12-31T00:00:00"/>
    <n v="2025"/>
    <s v="Biblioteca física y Digital"/>
    <s v="Conectividad, Equipos de computo y plataforma Biblioteca Virtual"/>
    <s v="2 Contratistas"/>
    <s v="Henry Arturo Leal Olaya"/>
    <s v="COORDINADOR ADMINISTRACIÓN EDUCATIVA"/>
  </r>
  <r>
    <s v="Septiembre"/>
    <x v="0"/>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766"/>
    <s v="Consultas de los recursos físicos y digitales, dispuestos en la Biblioteca, realizadas por los usuarios SENA del centro Formación"/>
    <n v="18662"/>
    <n v="8765"/>
    <n v="0.46970000000000001"/>
    <n v="0"/>
    <x v="0"/>
    <x v="3"/>
    <x v="43"/>
    <x v="21"/>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Vlakxmir Robles Marin"/>
    <s v="Coordinador Gae"/>
  </r>
  <r>
    <s v="Septiembre"/>
    <x v="0"/>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766"/>
    <s v="Consultas de los recursos físicos y digitales, dispuestos en la Biblioteca, realizadas por los usuarios SENA del centro Formación"/>
    <n v="5565"/>
    <n v="2606"/>
    <n v="0.46829999999999999"/>
    <n v="0"/>
    <x v="0"/>
    <x v="3"/>
    <x v="44"/>
    <x v="21"/>
    <x v="44"/>
    <x v="44"/>
    <x v="44"/>
    <d v="2025-01-01T00:00:00"/>
    <d v="2025-12-31T00:00:00"/>
    <n v="2025"/>
    <s v="Biblioteca"/>
    <s v="Equipos de cómputo, plataformas institucionales, Internet, papelería"/>
    <s v="Personal de biblioteca"/>
    <s v="Luz Marelbys Oviedo"/>
    <s v="Coordinadora de Administración Educativa"/>
  </r>
  <r>
    <s v="Septiembre"/>
    <x v="0"/>
    <s v="2. MISIÓN"/>
    <s v="MI-O4. Innovar en la prestación integral de los servicios institucionales orientados a incrementar su calidad, pertinencia y cobertura, con enfoque diferencial, poblacional y territorial"/>
    <s v="N/A"/>
    <n v="68"/>
    <s v="SANTANDER"/>
    <n v="9541"/>
    <s v="CENTRO AGROTURISTICO -SANTANDER"/>
    <n v="766"/>
    <s v="Consultas de los recursos físicos y digitales, dispuestos en la Biblioteca, realizadas por los usuarios SENA del centro Formación"/>
    <n v="4419"/>
    <n v="1952"/>
    <n v="0.44169999999999998"/>
    <n v="0"/>
    <x v="0"/>
    <x v="3"/>
    <x v="45"/>
    <x v="21"/>
    <x v="45"/>
    <x v="45"/>
    <x v="45"/>
    <d v="2025-01-01T00:00:00"/>
    <d v="2025-12-31T00:00:00"/>
    <n v="2025"/>
    <s v="Equipo de oficina, material de consulta, papelería, elementos de oficina"/>
    <s v="Computadores, video beam, impresora, escanner, fotocopiadora, plataforma de sistema general de biblioteca, acceso a internet"/>
    <s v="Contratistas"/>
    <s v="Erika Johanna Gómez Vergugo"/>
    <s v="Coordinadora Administración EducativaE"/>
  </r>
  <r>
    <s v="Septiembre"/>
    <x v="0"/>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766"/>
    <s v="Consultas de los recursos físicos y digitales, dispuestos en la Biblioteca, realizadas por los usuarios SENA del centro Formación"/>
    <n v="3409"/>
    <n v="1628"/>
    <n v="0.47760000000000002"/>
    <n v="0"/>
    <x v="0"/>
    <x v="3"/>
    <x v="46"/>
    <x v="21"/>
    <x v="46"/>
    <x v="46"/>
    <x v="46"/>
    <d v="2025-01-01T00:00:00"/>
    <d v="2025-12-31T00:00:00"/>
    <n v="2025"/>
    <s v="Infraestructura sede principal del centro, material bibliografico, bases de datos."/>
    <s v="Equipos Tecnologicos (Computador, Video Beam, Impresora, Scaner, Perifericos), Software Básico y Especializado, Redes de Conectividad, Aplicativos Institucionales."/>
    <s v="Coordinaciones del Centro (funcionarios y contratistas), Equipo Pedagogico (instructores de planta y contratistas), Personal Administrativo (funcionarios y contratistas)."/>
    <s v="Carolina Mesa Barrera"/>
    <s v="Coordinadora de Formación."/>
  </r>
  <r>
    <s v="Septiembre"/>
    <x v="0"/>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766"/>
    <s v="Consultas de los recursos físicos y digitales, dispuestos en la Biblioteca, realizadas por los usuarios SENA del centro Formación"/>
    <n v="1815"/>
    <n v="5116"/>
    <n v="2.8187000000000002"/>
    <n v="0"/>
    <x v="0"/>
    <x v="3"/>
    <x v="47"/>
    <x v="21"/>
    <x v="47"/>
    <x v="47"/>
    <x v="47"/>
    <d v="2025-01-01T00:00:00"/>
    <d v="2025-12-31T00:00:00"/>
    <n v="2025"/>
    <s v="Bases de datos, biblioteca virtual, biblioteca fisica, computadores, material bibliografico, escritorios, sillas, carros trasportadores de libros, salas de lectura"/>
    <s v="Aplicaciones computarizadas, infraestructura de comunicaciones del centro, biblioteca virtual, bases de datos"/>
    <s v="Bibliotecologo, instructores, aprendices y coordinares academiacos"/>
    <s v="Martha Rueda Moncada"/>
    <s v="Apoyo Biblioteca, Coordinadora Acedemica"/>
  </r>
  <r>
    <s v="Septiembre"/>
    <x v="0"/>
    <s v="2. MISIÓN"/>
    <s v="MI-O4. Innovar en la prestación integral de los servicios institucionales orientados a incrementar su calidad, pertinencia y cobertura, con enfoque diferencial, poblacional y territorial"/>
    <s v="N/A"/>
    <n v="76"/>
    <s v="VALLE"/>
    <n v="9124"/>
    <s v="CENTRO AGROPECUARIO DE BUGA-VALLE"/>
    <n v="766"/>
    <s v="Consultas de los recursos físicos y digitales, dispuestos en la Biblioteca, realizadas por los usuarios SENA del centro Formación"/>
    <n v="7014"/>
    <n v="9884"/>
    <n v="1.4092"/>
    <n v="0"/>
    <x v="0"/>
    <x v="2"/>
    <x v="31"/>
    <x v="21"/>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German David Chavez Cobo"/>
    <s v="Coordinador de formación."/>
  </r>
  <r>
    <s v="Septiembre"/>
    <x v="0"/>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766"/>
    <s v="Consultas de los recursos físicos y digitales, dispuestos en la Biblioteca, realizadas por los usuarios SENA del centro Formación"/>
    <n v="4638"/>
    <n v="2444"/>
    <n v="0.52700000000000002"/>
    <n v="0"/>
    <x v="0"/>
    <x v="2"/>
    <x v="32"/>
    <x v="21"/>
    <x v="32"/>
    <x v="32"/>
    <x v="32"/>
    <d v="2025-01-01T00:00:00"/>
    <d v="2025-12-31T00:00:00"/>
    <n v="2025"/>
    <s v="Biblioteca, Infraestructura CLEM, Instituciones Educativas Articuladas"/>
    <s v="Equipos de computo, software acceso a internet, Materiales de Formación de acuerdo con perfiles Ocupacionales"/>
    <s v="Bibliotecario"/>
    <s v="Juan Diego Gallo"/>
    <s v="Profesional asignado a la biblioteca"/>
  </r>
  <r>
    <s v="Septiembre"/>
    <x v="0"/>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766"/>
    <s v="Consultas de los recursos físicos y digitales, dispuestos en la Biblioteca, realizadas por los usuarios SENA del centro Formación"/>
    <n v="1456"/>
    <n v="2012"/>
    <n v="1.3818999999999999"/>
    <n v="0"/>
    <x v="0"/>
    <x v="2"/>
    <x v="39"/>
    <x v="21"/>
    <x v="39"/>
    <x v="39"/>
    <x v="39"/>
    <d v="2025-01-01T00:00:00"/>
    <d v="2025-12-31T00:00:00"/>
    <n v="2025"/>
    <s v="Espacio de biblioteca, con iluminción, ventilación, mesas y sillas ergonómicas"/>
    <s v="Computadores con acceso a internet, aplicativo institucional de bibliotecas y ayudas audiovisuales"/>
    <s v="Bibliotecólogo"/>
    <s v="Diana Edith Paz Cano"/>
    <s v="Coordinadora de Formación Profesional"/>
  </r>
  <r>
    <s v="Septiembre"/>
    <x v="0"/>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766"/>
    <s v="Consultas de los recursos físicos y digitales, dispuestos en la Biblioteca, realizadas por los usuarios SENA del centro Formación"/>
    <n v="9575"/>
    <n v="5777"/>
    <n v="0.60329999999999995"/>
    <n v="0"/>
    <x v="0"/>
    <x v="2"/>
    <x v="40"/>
    <x v="21"/>
    <x v="40"/>
    <x v="40"/>
    <x v="40"/>
    <d v="2025-01-01T00:00:00"/>
    <d v="2025-12-31T00:00:00"/>
    <n v="2025"/>
    <s v="Oficinas, biblioteca"/>
    <s v="Equipos de computo - video beam o pantallas profesionales - software especializado - libros - recursos colección bibliográfica - televisor - bases de datos"/>
    <s v="Profesionales, Personal de apoyo bibliotecologa"/>
    <s v="Fanny Clemencia Montenegro Maya, Martha Cecilia Lenis"/>
    <s v="Coordinación misional, apoyo biblioteca"/>
  </r>
  <r>
    <s v="Septiembre"/>
    <x v="0"/>
    <s v="2. MISIÓN"/>
    <s v="MI-O4. Innovar en la prestación integral de los servicios institucionales orientados a incrementar su calidad, pertinencia y cobertura, con enfoque diferencial, poblacional y territorial"/>
    <s v="N/A"/>
    <n v="76"/>
    <s v="VALLE"/>
    <n v="9228"/>
    <s v="CENTRO DE LA CONSTRUCCION-VALLE"/>
    <n v="766"/>
    <s v="Consultas de los recursos físicos y digitales, dispuestos en la Biblioteca, realizadas por los usuarios SENA del centro Formación"/>
    <n v="5875"/>
    <n v="3184"/>
    <n v="0.54200000000000004"/>
    <n v="0"/>
    <x v="0"/>
    <x v="2"/>
    <x v="33"/>
    <x v="21"/>
    <x v="33"/>
    <x v="33"/>
    <x v="33"/>
    <d v="2025-01-01T00:00:00"/>
    <d v="2025-12-31T00:00:00"/>
    <n v="2025"/>
    <s v="Infraestructura del Centro, Biblioteca"/>
    <s v="Software y Licencias de Biblioteca, Libros, Bases de datos"/>
    <s v="Subdirector de Centro, Coordinación de Formación, Bibliotecologo"/>
    <s v="Willson Reinaldo Valencia Guarín"/>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766"/>
    <s v="Consultas de los recursos físicos y digitales, dispuestos en la Biblioteca, realizadas por los usuarios SENA del centro Formación"/>
    <n v="10329"/>
    <n v="6950"/>
    <n v="0.67290000000000005"/>
    <n v="0"/>
    <x v="0"/>
    <x v="2"/>
    <x v="34"/>
    <x v="21"/>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766"/>
    <s v="Consultas de los recursos físicos y digitales, dispuestos en la Biblioteca, realizadas por los usuarios SENA del centro Formación"/>
    <n v="21599"/>
    <n v="8384"/>
    <n v="0.38819999999999999"/>
    <n v="0"/>
    <x v="0"/>
    <x v="2"/>
    <x v="35"/>
    <x v="21"/>
    <x v="35"/>
    <x v="35"/>
    <x v="35"/>
    <d v="2025-01-01T00:00:00"/>
    <d v="2025-12-31T00:00:00"/>
    <n v="2025"/>
    <s v="MEDIATECA, CENTRO DE DOCUMENTACIÒN, OFICINA"/>
    <s v="25 COMPUTADORES - 2 VIDEO BEAM O PANTALLAS PROFESIONALES - SOFTWARE ESPECIALIZADO - LIBROS - RECURSOS COLECCIÓN BIBLIOGRAFICA - 1 TELEVISOR - BASES DE DATOS"/>
    <s v="2 PROFESIONALES - 2 PERSONAL DE APOYO"/>
    <s v="Maria Elena Realpe"/>
    <s v="Profesional SIDT"/>
  </r>
  <r>
    <s v="Septiembre"/>
    <x v="0"/>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766"/>
    <s v="Consultas de los recursos físicos y digitales, dispuestos en la Biblioteca, realizadas por los usuarios SENA del centro Formación"/>
    <n v="9214"/>
    <n v="5507"/>
    <n v="0.59770000000000001"/>
    <n v="0"/>
    <x v="0"/>
    <x v="2"/>
    <x v="38"/>
    <x v="21"/>
    <x v="38"/>
    <x v="38"/>
    <x v="38"/>
    <d v="2025-01-01T00:00:00"/>
    <d v="2025-12-31T00:00:00"/>
    <n v="2025"/>
    <s v="Equipos de Computo."/>
    <s v="Software y sofia Plus"/>
    <s v="Equipos de Administración Educativa"/>
    <s v="Maria Cristina Murillo"/>
    <s v="Coordinadora Gestión Educativa"/>
  </r>
  <r>
    <s v="Septiembre"/>
    <x v="0"/>
    <s v="2. MISIÓN"/>
    <s v="MI-O4. Innovar en la prestación integral de los servicios institucionales orientados a incrementar su calidad, pertinencia y cobertura, con enfoque diferencial, poblacional y territorial"/>
    <s v="N/A"/>
    <n v="76"/>
    <s v="VALLE"/>
    <n v="9543"/>
    <s v="CENTRO DE TECNOLOGIAS AGROINDUSTRIALES-VALLE"/>
    <n v="766"/>
    <s v="Consultas de los recursos físicos y digitales, dispuestos en la Biblioteca, realizadas por los usuarios SENA del centro Formación"/>
    <n v="9443"/>
    <n v="4778"/>
    <n v="0.50600000000000001"/>
    <n v="0"/>
    <x v="0"/>
    <x v="2"/>
    <x v="36"/>
    <x v="21"/>
    <x v="36"/>
    <x v="36"/>
    <x v="36"/>
    <d v="2025-01-01T00:00:00"/>
    <d v="2025-12-31T00:00:00"/>
    <n v="2025"/>
    <s v="Espacio físico de la biblioteca, libros y documentos, equipos de computo."/>
    <s v="Plataforma virtual para consulta"/>
    <s v="Personal capacitado para biblioteca"/>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N/A"/>
    <n v="76"/>
    <s v="VALLE"/>
    <n v="9544"/>
    <s v="CENTRO DE BIOTECNOLOGIA INDUSTRIAL-VALLE"/>
    <n v="766"/>
    <s v="Consultas de los recursos físicos y digitales, dispuestos en la Biblioteca, realizadas por los usuarios SENA del centro Formación"/>
    <n v="8410"/>
    <n v="10316"/>
    <n v="1.2265999999999999"/>
    <n v="0"/>
    <x v="0"/>
    <x v="2"/>
    <x v="37"/>
    <x v="21"/>
    <x v="37"/>
    <x v="37"/>
    <x v="37"/>
    <d v="2025-01-01T00:00:00"/>
    <d v="2025-12-31T00:00:00"/>
    <n v="2025"/>
    <s v="Ambientes de formación, Equipos de Cómputo."/>
    <s v="conexión a internet, Plataformas"/>
    <s v="Coordinadores Académicos, Coordinador Misional, Instructores, apoyos administrativos."/>
    <s v="Miosotis Cardenas Garcia."/>
    <s v="Coordinadora Gestión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766"/>
    <s v="Consultas de los recursos físicos y digitales, dispuestos en la Biblioteca, realizadas por los usuarios SENA del centro Formación"/>
    <n v="3184"/>
    <n v="6743"/>
    <n v="2.1177999999999999"/>
    <n v="0"/>
    <x v="0"/>
    <x v="1"/>
    <x v="16"/>
    <x v="21"/>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Magdalena Hernandez"/>
    <s v="Bibliotecologa"/>
  </r>
  <r>
    <s v="Septiembre"/>
    <x v="0"/>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766"/>
    <s v="Consultas de los recursos físicos y digitales, dispuestos en la Biblioteca, realizadas por los usuarios SENA del centro Formación"/>
    <n v="17896"/>
    <n v="9651"/>
    <n v="0.5393"/>
    <n v="0"/>
    <x v="0"/>
    <x v="1"/>
    <x v="17"/>
    <x v="21"/>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WILLIAM MAURICIO CORONADO"/>
    <s v="Coordinador Misional"/>
  </r>
  <r>
    <s v="Septiembre"/>
    <x v="0"/>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766"/>
    <s v="Consultas de los recursos físicos y digitales, dispuestos en la Biblioteca, realizadas por los usuarios SENA del centro Formación"/>
    <n v="15929"/>
    <n v="6861"/>
    <n v="0.43070000000000003"/>
    <n v="0"/>
    <x v="0"/>
    <x v="1"/>
    <x v="18"/>
    <x v="21"/>
    <x v="18"/>
    <x v="18"/>
    <x v="18"/>
    <d v="2025-01-01T00:00:00"/>
    <d v="2025-12-31T00:00:00"/>
    <n v="2025"/>
    <s v="BIBLIOTECA, AUDITORIO, SILLAS, TABLERO, MESAS"/>
    <s v="EQUIPO DE COMPUTO, INTERNET, VIDEO BEAM"/>
    <s v="Apoyos Administrativos de Biblioteca"/>
    <s v="Juan Carlos Cristancho"/>
    <s v="Coordinador Misional"/>
  </r>
  <r>
    <s v="Septiembre"/>
    <x v="0"/>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766"/>
    <s v="Consultas de los recursos físicos y digitales, dispuestos en la Biblioteca, realizadas por los usuarios SENA del centro Formación"/>
    <n v="10221"/>
    <n v="5000"/>
    <n v="0.48920000000000002"/>
    <n v="0"/>
    <x v="0"/>
    <x v="1"/>
    <x v="19"/>
    <x v="21"/>
    <x v="19"/>
    <x v="19"/>
    <x v="19"/>
    <d v="2025-01-01T00:00:00"/>
    <d v="2025-12-31T00:00:00"/>
    <n v="2025"/>
    <s v="Biblioteca con mesas y sillas, libros, revistas"/>
    <s v="Computadores, bases de datos"/>
    <s v="Aprendices, Bibliotecologa, apoyos en Biblioteca, Instructores"/>
    <s v="Fabio Alonso Camacho Sapuy Guillermo Adrian Linare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766"/>
    <s v="Consultas de los recursos físicos y digitales, dispuestos en la Biblioteca, realizadas por los usuarios SENA del centro Formación"/>
    <n v="2682"/>
    <n v="1230"/>
    <n v="0.45860000000000001"/>
    <n v="0"/>
    <x v="0"/>
    <x v="1"/>
    <x v="20"/>
    <x v="21"/>
    <x v="20"/>
    <x v="20"/>
    <x v="20"/>
    <d v="2025-01-01T00:00:00"/>
    <d v="2025-12-31T00:00:00"/>
    <n v="2025"/>
    <s v="Biblioteca, Materiales de formaci�n, ambientes, mobiliario, equipamiento de oficina."/>
    <s v="Biblioteca digital,Equipos tecnol�gicos, software, equipos de tecnolog�as de informaci�n y comunicaci�n."/>
    <s v="Coordinador Administraci�n Educativa y apoyos administrativos, aprendices, instructores"/>
    <s v="Magdalena Hernandez"/>
    <s v="Contratista"/>
  </r>
  <r>
    <s v="Septiembre"/>
    <x v="0"/>
    <s v="2. MISIÓN"/>
    <s v="MI-O4. Innovar en la prestación integral de los servicios institucionales orientados a incrementar su calidad, pertinencia y cobertura, con enfoque diferencial, poblacional y territorial"/>
    <s v="N/A"/>
    <n v="11"/>
    <s v="DISTRITO CAPITAL"/>
    <n v="9214"/>
    <s v="CENTRO METALMECANICO-BTA D C"/>
    <n v="766"/>
    <s v="Consultas de los recursos físicos y digitales, dispuestos en la Biblioteca, realizadas por los usuarios SENA del centro Formación"/>
    <n v="19348"/>
    <n v="4875"/>
    <n v="0.252"/>
    <n v="0"/>
    <x v="0"/>
    <x v="1"/>
    <x v="21"/>
    <x v="21"/>
    <x v="21"/>
    <x v="21"/>
    <x v="21"/>
    <d v="2025-01-01T00:00:00"/>
    <d v="2025-12-31T00:00:00"/>
    <n v="2025"/>
    <s v="Biblioteca con mesas y sillas, libros, revistas técnicas, Documentos académicos"/>
    <s v="Computadores, bases de datos, Aplicativos de consulta de libros en línea"/>
    <s v="Aprendices, Bibliotecologa, apoyos en Biblioteca, Instructores"/>
    <s v="Sandra Julissa Bustos Vidarte"/>
    <s v="Coordinadora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766"/>
    <s v="Consultas de los recursos físicos y digitales, dispuestos en la Biblioteca, realizadas por los usuarios SENA del centro Formación"/>
    <n v="10202"/>
    <n v="4710"/>
    <n v="0.4617"/>
    <n v="0"/>
    <x v="0"/>
    <x v="1"/>
    <x v="22"/>
    <x v="21"/>
    <x v="22"/>
    <x v="22"/>
    <x v="22"/>
    <d v="2025-01-01T00:00:00"/>
    <d v="2025-12-31T00:00:00"/>
    <n v="2025"/>
    <s v="Biblioteca complejo sur, Biblioteca digital."/>
    <s v="Software y hardware actualizado."/>
    <s v="Profesionales y tecnicos asignados a la biblioteca compejo sur"/>
    <s v="Jenny Patricia Torres Ramos"/>
    <s v="Coordinadora FPI"/>
  </r>
  <r>
    <s v="Septiembre"/>
    <x v="0"/>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766"/>
    <s v="Consultas de los recursos físicos y digitales, dispuestos en la Biblioteca, realizadas por los usuarios SENA del centro Formación"/>
    <n v="4932"/>
    <n v="2383"/>
    <n v="0.48320000000000002"/>
    <n v="0"/>
    <x v="0"/>
    <x v="1"/>
    <x v="23"/>
    <x v="21"/>
    <x v="23"/>
    <x v="23"/>
    <x v="23"/>
    <d v="2025-01-01T00:00:00"/>
    <d v="2025-12-31T00:00:00"/>
    <n v="2025"/>
    <s v="Equipos de computo - colecciones básicas - libros , revistas técnicas - mobiliario - bibliotecas"/>
    <s v="Software - convenios de consultas en red y motores de búsqueda de información"/>
    <s v="Personal técnico en Bibliotecas - Bibliotecólogo"/>
    <s v="Sonia Rey Horta"/>
    <s v="Coordinador de Formación Procesional"/>
  </r>
  <r>
    <s v="Septiembre"/>
    <x v="0"/>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766"/>
    <s v="Consultas de los recursos físicos y digitales, dispuestos en la Biblioteca, realizadas por los usuarios SENA del centro Formación"/>
    <n v="7942"/>
    <n v="3705"/>
    <n v="0.46650000000000003"/>
    <n v="0"/>
    <x v="0"/>
    <x v="1"/>
    <x v="24"/>
    <x v="21"/>
    <x v="24"/>
    <x v="24"/>
    <x v="24"/>
    <d v="2025-01-01T00:00:00"/>
    <d v="2025-12-31T00:00:00"/>
    <n v="2025"/>
    <s v="Biblioteca, muebles y enseres"/>
    <s v="Plataforma bibliotecas y bases de datos"/>
    <s v="Bibliotecarios y apoyos"/>
    <s v="Jesus Aalejandro Rueda Rozo"/>
    <s v="Coordinador Grupo de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766"/>
    <s v="Consultas de los recursos físicos y digitales, dispuestos en la Biblioteca, realizadas por los usuarios SENA del centro Formación"/>
    <n v="25709"/>
    <n v="10386"/>
    <n v="0.40400000000000003"/>
    <n v="0"/>
    <x v="0"/>
    <x v="1"/>
    <x v="25"/>
    <x v="21"/>
    <x v="25"/>
    <x v="25"/>
    <x v="25"/>
    <d v="2025-01-01T00:00:00"/>
    <d v="2025-12-31T00:00:00"/>
    <n v="2025"/>
    <s v="auditorio, ambientes de formacion , sala de reuniones, elementos de bibiloteca titulos físicos y virtuales"/>
    <s v="computadores según área de aprendizaje, televisor y equipos de ambientes especializados"/>
    <s v="equipo de blibliotecologos"/>
    <s v="Alexandra Venegas Rodríguez"/>
    <s v="Coordinadora Grupo de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766"/>
    <s v="Consultas de los recursos físicos y digitales, dispuestos en la Biblioteca, realizadas por los usuarios SENA del centro Formación"/>
    <n v="10682"/>
    <n v="5222"/>
    <n v="0.4889"/>
    <n v="0"/>
    <x v="0"/>
    <x v="1"/>
    <x v="26"/>
    <x v="21"/>
    <x v="26"/>
    <x v="26"/>
    <x v="26"/>
    <d v="2025-01-01T00:00:00"/>
    <d v="2025-12-31T00:00:00"/>
    <n v="2025"/>
    <s v="Infraestructura propia"/>
    <s v="Aplicativos institucionales"/>
    <s v="Equipo centro de formación de Talento humano en salud"/>
    <s v="Lady Johana Hernandez"/>
    <s v="Profesional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766"/>
    <s v="Consultas de los recursos físicos y digitales, dispuestos en la Biblioteca, realizadas por los usuarios SENA del centro Formación"/>
    <n v="28380"/>
    <n v="13232"/>
    <n v="0.4662"/>
    <n v="0"/>
    <x v="0"/>
    <x v="1"/>
    <x v="27"/>
    <x v="21"/>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Área Biblioteca"/>
    <s v="Bibliotecólogo"/>
  </r>
  <r>
    <s v="Septiembre"/>
    <x v="0"/>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766"/>
    <s v="Consultas de los recursos físicos y digitales, dispuestos en la Biblioteca, realizadas por los usuarios SENA del centro Formación"/>
    <n v="11737"/>
    <n v="4986"/>
    <n v="0.42480000000000001"/>
    <n v="0"/>
    <x v="0"/>
    <x v="1"/>
    <x v="28"/>
    <x v="21"/>
    <x v="28"/>
    <x v="28"/>
    <x v="28"/>
    <d v="2025-01-01T00:00:00"/>
    <d v="2025-12-31T00:00:00"/>
    <n v="2025"/>
    <s v="Biblioteca, series de consulta, recursos bibliográficos, hub de innovación, salas de trabajo, ambientes de formación."/>
    <s v="Licencias de software, ofimática, internet, conectividad, tableros, video beam, televisores, pantallas led, equipos de computo, sistemas institucionales de información administrativa y formativa, ambientes virtuales de aprendizaje, plataformas de comunicación y colaboración."/>
    <s v="PERSONAL DE APOYO BIBLIOTECA"/>
    <s v="Elvia Zoraida Martin Mora"/>
    <s v="Coordinación académica de contabilidad y finanzas"/>
  </r>
  <r>
    <s v="Septiembre"/>
    <x v="0"/>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766"/>
    <s v="Consultas de los recursos físicos y digitales, dispuestos en la Biblioteca, realizadas por los usuarios SENA del centro Formación"/>
    <n v="9398"/>
    <n v="5636"/>
    <n v="0.59970000000000001"/>
    <n v="0"/>
    <x v="0"/>
    <x v="1"/>
    <x v="29"/>
    <x v="21"/>
    <x v="29"/>
    <x v="29"/>
    <x v="29"/>
    <d v="2025-01-01T00:00:00"/>
    <d v="2025-12-31T00:00:00"/>
    <n v="2025"/>
    <s v="Espacio de Biblioteca, Colección de Recursos Físicos, Equipamiento"/>
    <s v="Sistema de Gestión Bibliotecaria, Acceso a Recursos Digitales, Red Wi-Fi."/>
    <s v="Servicios Profesionales y de apoyo a la gestión de Biblioteca."/>
    <s v="Diana Sastre"/>
    <s v="Profesional de biblioteca"/>
  </r>
  <r>
    <s v="Septiembre"/>
    <x v="0"/>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766"/>
    <s v="Consultas de los recursos físicos y digitales, dispuestos en la Biblioteca, realizadas por los usuarios SENA del centro Formación"/>
    <n v="4347"/>
    <n v="3047"/>
    <n v="0.70089999999999997"/>
    <n v="0"/>
    <x v="0"/>
    <x v="1"/>
    <x v="30"/>
    <x v="21"/>
    <x v="30"/>
    <x v="30"/>
    <x v="30"/>
    <d v="2025-01-01T00:00:00"/>
    <d v="2025-12-31T00:00:00"/>
    <n v="2025"/>
    <s v="Mesas de trabajo, sillas, oficinas"/>
    <s v="Computadores, conectividad interne y microsoft teams"/>
    <s v="Coordinador Grupo Administración Educativa - Responsable Biblioteca"/>
    <s v="Johana Huérfano - Contratista"/>
    <s v="Profesional grado 03-Contratista"/>
  </r>
  <r>
    <s v="Septiembre"/>
    <x v="0"/>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766"/>
    <s v="Consultas de los recursos físicos y digitales, dispuestos en la Biblioteca, realizadas por los usuarios SENA del centro Formación"/>
    <n v="8382"/>
    <n v="4861"/>
    <n v="0.57989999999999997"/>
    <n v="0"/>
    <x v="0"/>
    <x v="0"/>
    <x v="0"/>
    <x v="21"/>
    <x v="0"/>
    <x v="0"/>
    <x v="0"/>
    <d v="2025-01-01T00:00:00"/>
    <d v="2025-12-31T00:00:00"/>
    <n v="2025"/>
    <s v="Computador, materiales asociados al indicador"/>
    <s v="Equipo computo, Conectividad, plataformas tecnologicas para la administración de la formación y la información de las acciones de la meta"/>
    <s v="Personal administrativo para la planeación, seguimiento y control de las acciones necesarias para el cumplimiento de la meta"/>
    <s v="Lida Quros"/>
    <s v="Coordinador de Formación Profesional"/>
  </r>
  <r>
    <s v="Septiembre"/>
    <x v="0"/>
    <s v="2. MISIÓN"/>
    <s v="MI-O4. Innovar en la prestación integral de los servicios institucionales orientados a incrementar su calidad, pertinencia y cobertura, con enfoque diferencial, poblacional y territorial"/>
    <s v="N/A"/>
    <n v="5"/>
    <s v="ANTIOQUIA"/>
    <n v="9127"/>
    <s v="CENTRO DE FORMACION MINERO AMBIENTAL"/>
    <n v="766"/>
    <s v="Consultas de los recursos físicos y digitales, dispuestos en la Biblioteca, realizadas por los usuarios SENA del centro Formación"/>
    <n v="1887"/>
    <n v="742"/>
    <n v="0.39319999999999999"/>
    <n v="0"/>
    <x v="0"/>
    <x v="0"/>
    <x v="1"/>
    <x v="21"/>
    <x v="1"/>
    <x v="1"/>
    <x v="1"/>
    <d v="2025-01-01T00:00:00"/>
    <d v="2025-12-31T00:00:00"/>
    <n v="2025"/>
    <s v="Biblioteca, ambientes de formación"/>
    <s v="Equipos de cómputos, Software, conexión a internet, material bibliográfico físico y digital"/>
    <s v="Instructores y apoyo técnico pedagógico"/>
    <s v="Luis Carlos Pineda"/>
    <s v="Coordinador de Formación Profesional"/>
  </r>
  <r>
    <s v="Septiembre"/>
    <x v="0"/>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766"/>
    <s v="Consultas de los recursos físicos y digitales, dispuestos en la Biblioteca, realizadas por los usuarios SENA del centro Formación"/>
    <n v="2860"/>
    <n v="1453"/>
    <n v="0.50800000000000001"/>
    <n v="0"/>
    <x v="0"/>
    <x v="0"/>
    <x v="2"/>
    <x v="21"/>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766"/>
    <s v="Consultas de los recursos físicos y digitales, dispuestos en la Biblioteca, realizadas por los usuarios SENA del centro Formación"/>
    <n v="7533"/>
    <n v="3066"/>
    <n v="0.40699999999999997"/>
    <n v="0"/>
    <x v="0"/>
    <x v="0"/>
    <x v="3"/>
    <x v="21"/>
    <x v="3"/>
    <x v="3"/>
    <x v="3"/>
    <d v="2025-01-01T00:00:00"/>
    <d v="2025-12-31T00:00:00"/>
    <n v="2025"/>
    <s v="Ambientes de aprendizaje, Áreas administrativas Zonas verdes, Muebles y enseres, unidad de informaciòn bibliografica"/>
    <s v="quipos de cómputo, Teléfonos, Internet, Bases de datos"/>
    <s v="Instructores, Apoyos Administrativos, Coordinadores Coordinador de formaciòn, Biblioteca"/>
    <s v="Carlos Franco Rendón"/>
    <s v="Coordinador de Formación Profesional"/>
  </r>
  <r>
    <s v="Septiembre"/>
    <x v="0"/>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766"/>
    <s v="Consultas de los recursos físicos y digitales, dispuestos en la Biblioteca, realizadas por los usuarios SENA del centro Formación"/>
    <n v="8258"/>
    <n v="5752"/>
    <n v="0.69650000000000001"/>
    <n v="0"/>
    <x v="0"/>
    <x v="0"/>
    <x v="4"/>
    <x v="21"/>
    <x v="4"/>
    <x v="4"/>
    <x v="4"/>
    <d v="2025-01-01T00:00:00"/>
    <d v="2025-12-31T00:00:00"/>
    <n v="2025"/>
    <s v="Ambientes de formación convencionales y especializados: laboratorios, talleres, salas de conectividad y biblioteca"/>
    <s v="Aplicativos institucionales, equipos de cómputo, equipos y medios audiovisuales"/>
    <s v="Profesional contratado para atención al servicio nacional de bibliotecas, de acuerdo con los lineamientos de apertura presupuestal de la vigencia"/>
    <s v="Alexandra Cecilia Hoyos Figueroa"/>
    <s v="Coordinación de Formación Profesional Integral"/>
  </r>
  <r>
    <s v="Septiembre"/>
    <x v="0"/>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766"/>
    <s v="Consultas de los recursos físicos y digitales, dispuestos en la Biblioteca, realizadas por los usuarios SENA del centro Formación"/>
    <n v="7083"/>
    <n v="3991"/>
    <n v="0.5635"/>
    <n v="0"/>
    <x v="0"/>
    <x v="0"/>
    <x v="5"/>
    <x v="21"/>
    <x v="5"/>
    <x v="5"/>
    <x v="5"/>
    <d v="2025-01-01T00:00:00"/>
    <d v="2025-12-31T00:00:00"/>
    <n v="2025"/>
    <s v="Infraestructrura Centro: Biblioteca"/>
    <s v="Equipos Ofimática, Medio Educativos"/>
    <s v="Personal Planta y Contratista de Admon Educativa"/>
    <s v="Isabel Cristina Santamaria Montoya"/>
    <s v="Coordinadora Administración Educativa"/>
  </r>
  <r>
    <s v="Septiembre"/>
    <x v="0"/>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766"/>
    <s v="Consultas de los recursos físicos y digitales, dispuestos en la Biblioteca, realizadas por los usuarios SENA del centro Formación"/>
    <n v="2838"/>
    <n v="1799"/>
    <n v="0.63390000000000002"/>
    <n v="0"/>
    <x v="0"/>
    <x v="0"/>
    <x v="6"/>
    <x v="21"/>
    <x v="6"/>
    <x v="6"/>
    <x v="6"/>
    <d v="2025-01-01T00:00:00"/>
    <d v="2025-12-31T00:00:00"/>
    <n v="2025"/>
    <s v="Oficina, Escritorio, Sala de Reuniones"/>
    <s v="Internet, Equipo de Cómputo"/>
    <s v="Profesional Biblioteca"/>
    <s v="Laura Restrepo"/>
    <s v="Líder de bienestar al aprendiz"/>
  </r>
  <r>
    <s v="Septiembre"/>
    <x v="0"/>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766"/>
    <s v="Consultas de los recursos físicos y digitales, dispuestos en la Biblioteca, realizadas por los usuarios SENA del centro Formación"/>
    <n v="8949"/>
    <n v="5619"/>
    <n v="0.62790000000000001"/>
    <n v="0"/>
    <x v="0"/>
    <x v="0"/>
    <x v="7"/>
    <x v="21"/>
    <x v="7"/>
    <x v="7"/>
    <x v="7"/>
    <d v="2025-01-01T00:00:00"/>
    <d v="2025-12-31T00:00:00"/>
    <n v="2025"/>
    <s v="Biblioteca complejo norte y biblioteca Subsede santa Rosa de Osos"/>
    <s v="En complejo 56 equipos de computo y 80 bases de datos en 27 plataformas y 5 equipos de escritorio. En subsede 9 equipos de computo, 80 bases de datos de 27 plataformas y 1 equipo de computo"/>
    <s v="5 Contratistas en biblioteca del complejo y 1 Contratista en la biblioteca de la subsede"/>
    <s v="Jefferson Roldan"/>
    <s v="Subdirector"/>
  </r>
  <r>
    <s v="Septiembre"/>
    <x v="0"/>
    <s v="2. MISIÓN"/>
    <s v="MI-O4. Innovar en la prestación integral de los servicios institucionales orientados a incrementar su calidad, pertinencia y cobertura, con enfoque diferencial, poblacional y territorial"/>
    <s v="N/A"/>
    <n v="5"/>
    <s v="ANTIOQUIA"/>
    <n v="9301"/>
    <s v="CENTRO DE COMERCIO-ANTIOQUIA"/>
    <n v="766"/>
    <s v="Consultas de los recursos físicos y digitales, dispuestos en la Biblioteca, realizadas por los usuarios SENA del centro Formación"/>
    <n v="21408"/>
    <n v="8890"/>
    <n v="0.4153"/>
    <n v="0"/>
    <x v="0"/>
    <x v="0"/>
    <x v="8"/>
    <x v="21"/>
    <x v="8"/>
    <x v="8"/>
    <x v="8"/>
    <d v="2025-01-01T00:00:00"/>
    <d v="2025-12-31T00:00:00"/>
    <n v="2025"/>
    <s v="Infraestructura de la Biblioteca del Complejo Central de la Regional Antioquia y Sede Buenos Aires"/>
    <s v="Computadores, Software, material físico, bases de datos para consulta"/>
    <s v="2 contratos de profesionales bibliotecólogos"/>
    <s v="Lucedid García Tobón"/>
    <s v="Coordinadora de Formación"/>
  </r>
  <r>
    <s v="Septiembre"/>
    <x v="0"/>
    <s v="2. MISIÓN"/>
    <s v="MI-O4. Innovar en la prestación integral de los servicios institucionales orientados a incrementar su calidad, pertinencia y cobertura, con enfoque diferencial, poblacional y territorial"/>
    <s v="N/A"/>
    <n v="5"/>
    <s v="ANTIOQUIA"/>
    <n v="9401"/>
    <s v="CENTRO DE SERVICIOS DE SALUD-ANTIOQUIA"/>
    <n v="766"/>
    <s v="Consultas de los recursos físicos y digitales, dispuestos en la Biblioteca, realizadas por los usuarios SENA del centro Formación"/>
    <n v="8098"/>
    <n v="4420"/>
    <n v="0.54579999999999995"/>
    <n v="0"/>
    <x v="0"/>
    <x v="0"/>
    <x v="9"/>
    <x v="21"/>
    <x v="9"/>
    <x v="9"/>
    <x v="9"/>
    <d v="2025-01-01T00:00:00"/>
    <d v="2025-12-31T00:00:00"/>
    <n v="2025"/>
    <s v="Instalaciones del Centro de Servicios de Salud"/>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766"/>
    <s v="Consultas de los recursos físicos y digitales, dispuestos en la Biblioteca, realizadas por los usuarios SENA del centro Formación"/>
    <n v="7282"/>
    <n v="4193"/>
    <n v="0.57579999999999998"/>
    <n v="0"/>
    <x v="0"/>
    <x v="0"/>
    <x v="10"/>
    <x v="21"/>
    <x v="10"/>
    <x v="10"/>
    <x v="10"/>
    <d v="2025-01-01T00:00:00"/>
    <d v="2025-12-31T00:00:00"/>
    <n v="2025"/>
    <s v="Infraestructura del Centro de Formación Biblioteca del Complejo Central, ambientes tradicionales y especializados, con mesas y sillas, zona deportiva, baños, laboratorios, oficinas administrativas"/>
    <s v="Equipos de computo, impresoras, aplicativos institucionales, pantallas, videobeam, materiales de formación."/>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766"/>
    <s v="Consultas de los recursos físicos y digitales, dispuestos en la Biblioteca, realizadas por los usuarios SENA del centro Formación"/>
    <n v="3493"/>
    <n v="1340"/>
    <n v="0.3836"/>
    <n v="0"/>
    <x v="0"/>
    <x v="0"/>
    <x v="12"/>
    <x v="21"/>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dera Sot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766"/>
    <s v="Consultas de los recursos físicos y digitales, dispuestos en la Biblioteca, realizadas por los usuarios SENA del centro Formación"/>
    <n v="2147"/>
    <n v="894"/>
    <n v="0.41639999999999999"/>
    <n v="0"/>
    <x v="0"/>
    <x v="0"/>
    <x v="13"/>
    <x v="21"/>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amizadores de programas."/>
    <s v="Diana Villa y Marcela Villada"/>
    <s v="Bibliotecologa"/>
  </r>
  <r>
    <s v="Septiembre"/>
    <x v="0"/>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766"/>
    <s v="Consultas de los recursos físicos y digitales, dispuestos en la Biblioteca, realizadas por los usuarios SENA del centro Formación"/>
    <n v="4477"/>
    <n v="3709"/>
    <n v="0.82850000000000001"/>
    <n v="0"/>
    <x v="0"/>
    <x v="0"/>
    <x v="11"/>
    <x v="21"/>
    <x v="11"/>
    <x v="11"/>
    <x v="11"/>
    <d v="2025-01-01T00:00:00"/>
    <d v="2025-12-31T00:00:00"/>
    <n v="2025"/>
    <s v="Biblioteca dotada de muebles, equipos y recursos de consulta"/>
    <s v="Equipos de computo y software especializado"/>
    <s v="Equipo bilibotecologos"/>
    <s v="Isis Catalina Jaramillo Lozano"/>
    <s v="Coordinadora de Formación Profesional"/>
  </r>
  <r>
    <s v="Septiembre"/>
    <x v="0"/>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766"/>
    <s v="Consultas de los recursos físicos y digitales, dispuestos en la Biblioteca, realizadas por los usuarios SENA del centro Formación"/>
    <n v="4079"/>
    <n v="2586"/>
    <n v="0.63400000000000001"/>
    <n v="0"/>
    <x v="0"/>
    <x v="0"/>
    <x v="14"/>
    <x v="21"/>
    <x v="14"/>
    <x v="14"/>
    <x v="14"/>
    <d v="2025-01-01T00:00:00"/>
    <d v="2025-12-31T00:00:00"/>
    <n v="2025"/>
    <s v="AMBIENTE DE BIBLIOTECA, LIBROS, ESTANTERIA, FOTOCOPIADORA"/>
    <s v="BASES DE DATOS DEL SISTEMA NACIONAL DE BIBLIOTECAS, SOFIA PLUS, INVENTARIO DE LIBROS, REVISTAS Y PERIODICOS"/>
    <s v="BLIBLIOTECARIAS, PERSONAL ADMINISTRATIVO DEL CENTRO E INSTRUCTORES"/>
    <s v="Yineth Paola Camargo"/>
    <s v="Coordinadora de Formación"/>
  </r>
  <r>
    <s v="Septiembre"/>
    <x v="0"/>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766"/>
    <s v="Consultas de los recursos físicos y digitales, dispuestos en la Biblioteca, realizadas por los usuarios SENA del centro Formación"/>
    <n v="2638"/>
    <n v="1542"/>
    <n v="0.58450000000000002"/>
    <n v="0"/>
    <x v="0"/>
    <x v="0"/>
    <x v="15"/>
    <x v="21"/>
    <x v="15"/>
    <x v="15"/>
    <x v="15"/>
    <d v="2025-01-01T00:00:00"/>
    <d v="2025-12-31T00:00:00"/>
    <n v="2025"/>
    <s v="Ambientes de formación convencionales y especializados: laboratorios, talleres, salas de coworking, de conectividad y biblioteca"/>
    <s v="Aplicativos institucionales, equipos de cómputo, equipos y medios audiovisuales"/>
    <s v="Profesional contratado para atención al servicio nacional de bibliotecas, de acuerdo con los lineamientos de apertura presupuestal de la vigencia"/>
    <s v="William Muñoz Quintero"/>
    <s v="Profesional G 02 - Coordinación Misional"/>
  </r>
  <r>
    <s v="Septiembre"/>
    <x v="0"/>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824"/>
    <s v="Porcentaje de Grupos (fichas) de formacion titulada con más del 80% de horas programadas de acuerdo con el diseño curricular."/>
    <n v="0.8"/>
    <n v="0.42580000000000001"/>
    <n v="0.5323"/>
    <n v="0"/>
    <x v="0"/>
    <x v="7"/>
    <x v="84"/>
    <x v="22"/>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2. MISIÓN"/>
    <s v="MI-O4. Innovar en la prestación integral de los servicios institucionales orientados a incrementar su calidad, pertinencia y cobertura, con enfoque diferencial, poblacional y territorial"/>
    <s v="N/A"/>
    <n v="13"/>
    <s v="BOLÍVAR"/>
    <n v="9104"/>
    <s v="CENTRO AGROEMPRESARIAL Y MINERO-BOLÍVAR"/>
    <n v="824"/>
    <s v="Porcentaje de Grupos (fichas) de formacion titulada con más del 80% de horas programadas de acuerdo con el diseño curricular."/>
    <n v="0.8"/>
    <n v="0.1"/>
    <n v="0.125"/>
    <n v="0"/>
    <x v="0"/>
    <x v="8"/>
    <x v="66"/>
    <x v="22"/>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OMAIRA MACIAS MIRANDA"/>
    <s v="COODINADORA ACADEMICO"/>
  </r>
  <r>
    <s v="Septiembre"/>
    <x v="0"/>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824"/>
    <s v="Porcentaje de Grupos (fichas) de formacion titulada con más del 80% de horas programadas de acuerdo con el diseño curricular."/>
    <n v="0.8"/>
    <n v="9.2299999999999993E-2"/>
    <n v="0.1154"/>
    <n v="0"/>
    <x v="0"/>
    <x v="8"/>
    <x v="111"/>
    <x v="22"/>
    <x v="111"/>
    <x v="111"/>
    <x v="110"/>
    <d v="2025-01-01T00:00:00"/>
    <d v="2025-12-31T00:00:00"/>
    <n v="2025"/>
    <s v="OFICINA"/>
    <s v="Computadores, Medios Tecnologicos, Software"/>
    <s v="Tecnico de Formacion"/>
    <s v="Luis Carlos Bermuez"/>
    <s v="Tecnici"/>
  </r>
  <r>
    <s v="Septiembre"/>
    <x v="0"/>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824"/>
    <s v="Porcentaje de Grupos (fichas) de formacion titulada con más del 80% de horas programadas de acuerdo con el diseño curricular."/>
    <n v="0.8"/>
    <n v="0.43020000000000003"/>
    <n v="0.53769999999999996"/>
    <n v="0"/>
    <x v="0"/>
    <x v="5"/>
    <x v="54"/>
    <x v="22"/>
    <x v="54"/>
    <x v="54"/>
    <x v="54"/>
    <d v="2025-01-01T00:00:00"/>
    <d v="2025-12-31T00:00:00"/>
    <n v="2025"/>
    <s v="Predio tipo Finca, Invernadero Planta Agroindustrial, Laboratorios Unidades productivas Rurales."/>
    <s v="Correos formatos y plataformas institucionales del Centro"/>
    <s v="Instructores, Coordinadores académicos, Almacén"/>
    <s v="JENNY ALEXANDRA SOLER GRANADOS"/>
    <s v="Coordinadora Academica"/>
  </r>
  <r>
    <s v="Septiembre"/>
    <x v="0"/>
    <s v="2. MISIÓN"/>
    <s v="MI-O4. Innovar en la prestación integral de los servicios institucionales orientados a incrementar su calidad, pertinencia y cobertura, con enfoque diferencial, poblacional y territorial"/>
    <s v="N/A"/>
    <n v="15"/>
    <s v="BOYACÁ"/>
    <n v="9111"/>
    <s v="CENTRO  MINERO- BOYACÁ"/>
    <n v="824"/>
    <s v="Porcentaje de Grupos (fichas) de formacion titulada con más del 80% de horas programadas de acuerdo con el diseño curricular."/>
    <n v="0.8"/>
    <n v="0.35339999999999999"/>
    <n v="0.44180000000000003"/>
    <n v="0"/>
    <x v="0"/>
    <x v="5"/>
    <x v="57"/>
    <x v="22"/>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2. MISIÓN"/>
    <s v="MI-O4. Innovar en la prestación integral de los servicios institucionales orientados a incrementar su calidad, pertinencia y cobertura, con enfoque diferencial, poblacional y territorial"/>
    <s v="N/A"/>
    <n v="17"/>
    <s v="CALDAS"/>
    <n v="9112"/>
    <s v="CENTRO PARA LA FORMACION CAFETERA-CALDAS"/>
    <n v="824"/>
    <s v="Porcentaje de Grupos (fichas) de formacion titulada con más del 80% de horas programadas de acuerdo con el diseño curricular."/>
    <n v="0.8"/>
    <n v="0.49149999999999999"/>
    <n v="0.61439999999999995"/>
    <n v="0"/>
    <x v="0"/>
    <x v="9"/>
    <x v="80"/>
    <x v="22"/>
    <x v="80"/>
    <x v="80"/>
    <x v="80"/>
    <d v="2025-01-01T00:00:00"/>
    <d v="2025-12-31T00:00:00"/>
    <n v="2025"/>
    <s v="Oficinas, muebles y enseres del equipo de la coordinación académica regular y la coordinación académica de programas especiales."/>
    <s v="Plataforma Sofia Plus / Internet / equipos de computo"/>
    <s v="Instructores de planta y contratistas, Coordinador academico de formación regular, corodinador académico programas especiales y apoyos administrativos"/>
    <s v="Yeny Granada - Claudia Marcela Jaramillo"/>
    <s v="Coordinador academico de formación regular Coordinacor académico de programas especiales"/>
  </r>
  <r>
    <s v="Septiembre"/>
    <x v="0"/>
    <s v="2. MISIÓN"/>
    <s v="MI-O4. Innovar en la prestación integral de los servicios institucionales orientados a incrementar su calidad, pertinencia y cobertura, con enfoque diferencial, poblacional y territorial"/>
    <s v="N/A"/>
    <n v="19"/>
    <s v="CAUCA"/>
    <n v="9113"/>
    <s v="CENTRO AGROPECUARIO-CAUCA"/>
    <n v="824"/>
    <s v="Porcentaje de Grupos (fichas) de formacion titulada con más del 80% de horas programadas de acuerdo con el diseño curricular."/>
    <n v="0.8"/>
    <n v="3.85E-2"/>
    <n v="4.8099999999999997E-2"/>
    <n v="0"/>
    <x v="0"/>
    <x v="11"/>
    <x v="72"/>
    <x v="22"/>
    <x v="72"/>
    <x v="72"/>
    <x v="72"/>
    <d v="2025-01-01T00:00:00"/>
    <d v="2025-12-31T00:00:00"/>
    <n v="2025"/>
    <s v="Sedes propias, subsedes y arrendamientos"/>
    <s v="computadores, impresora, Internet, Papelería, Mueble, silla, tableros, video beam sillas y mesas"/>
    <s v="Dos Coordinadores Academicos, instructores,"/>
    <s v="Franco Garzón - Yensi Acosta"/>
    <s v="Coordinadores Acádemicos"/>
  </r>
  <r>
    <s v="Septiembre"/>
    <x v="0"/>
    <s v="2. MISIÓN"/>
    <s v="MI-O4. Innovar en la prestación integral de los servicios institucionales orientados a incrementar su calidad, pertinencia y cobertura, con enfoque diferencial, poblacional y territorial"/>
    <s v="N/A"/>
    <n v="20"/>
    <s v="CESAR"/>
    <n v="9114"/>
    <s v="CENTRO BIOTECNOLOGICO DEL CARIBE-CESAR"/>
    <n v="824"/>
    <s v="Porcentaje de Grupos (fichas) de formacion titulada con más del 80% de horas programadas de acuerdo con el diseño curricular."/>
    <n v="0.8"/>
    <n v="4.6800000000000001E-2"/>
    <n v="5.8500000000000003E-2"/>
    <n v="0"/>
    <x v="0"/>
    <x v="20"/>
    <x v="89"/>
    <x v="22"/>
    <x v="89"/>
    <x v="89"/>
    <x v="89"/>
    <d v="2025-01-01T00:00:00"/>
    <d v="2025-12-31T00:00:00"/>
    <n v="2025"/>
    <s v="Equipo de computo, puesto de trabajo, reporte de Sofía Plus"/>
    <s v="Procedimientos, plataforma Sofía, Aplicativo LMS Territorium"/>
    <s v="Apoyo administrativo para los procesos y procedimientos"/>
    <s v="MARCO ANTONIO PERALES MOLINA, CIRO CARLOS JIMENÉZ CUJIA"/>
    <s v="Coordinadores Académicos de la Formación Regular"/>
  </r>
  <r>
    <s v="Septiembre"/>
    <x v="0"/>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824"/>
    <s v="Porcentaje de Grupos (fichas) de formacion titulada con más del 80% de horas programadas de acuerdo con el diseño curricular."/>
    <n v="0.8"/>
    <n v="0.3387"/>
    <n v="0.4234"/>
    <n v="0"/>
    <x v="0"/>
    <x v="12"/>
    <x v="90"/>
    <x v="22"/>
    <x v="90"/>
    <x v="90"/>
    <x v="90"/>
    <d v="2025-01-01T00:00:00"/>
    <d v="2025-12-31T00:00:00"/>
    <n v="2025"/>
    <s v="Oficina coordinacion academica"/>
    <s v="Medios Audiovisuales, computadores, videobeam, sofia plus, LMS, Otros aplicativos"/>
    <s v="Coordinadores Académicos, Instructores, Apoyo administración Educativa."/>
    <s v="DIANA GUERRA"/>
    <s v="Coordinadora de Formación Profesional"/>
  </r>
  <r>
    <s v="Septiembre"/>
    <x v="0"/>
    <s v="2. MISIÓN"/>
    <s v="MI-O4. Innovar en la prestación integral de los servicios institucionales orientados a incrementar su calidad, pertinencia y cobertura, con enfoque diferencial, poblacional y territorial"/>
    <s v="N/A"/>
    <n v="41"/>
    <s v="HUILA"/>
    <n v="9116"/>
    <s v="CENTRO DE FORMACIÓN AGROINDUSTRIAL"/>
    <n v="824"/>
    <s v="Porcentaje de Grupos (fichas) de formacion titulada con más del 80% de horas programadas de acuerdo con el diseño curricular."/>
    <n v="0.8"/>
    <n v="0.2"/>
    <n v="0.25"/>
    <n v="0"/>
    <x v="0"/>
    <x v="4"/>
    <x v="49"/>
    <x v="22"/>
    <x v="49"/>
    <x v="49"/>
    <x v="49"/>
    <d v="2025-01-01T00:00:00"/>
    <d v="2025-12-31T00:00:00"/>
    <n v="2025"/>
    <s v="Portatiles, Escritorios"/>
    <s v="Aplicativo Zajuna. GFPI-P-006 Procedimiento ejecución de la Formación Profesional Integral. GFPI-G-007 Guía Apoyos de Socioeconómicos. GFPI-P-007 Procedimiento Apoyos de Sostenimiento"/>
    <s v="1 Coordinador Academico, 1 Coordinador Profesional Integral, Profesional Academico, Apoyo Coordinación academica"/>
    <s v="Lina Marcela Trujillo Osso"/>
    <s v="Coordinadora de Formación Profesional"/>
  </r>
  <r>
    <s v="Septiembre"/>
    <x v="0"/>
    <s v="2. MISIÓN"/>
    <s v="MI-O4. Innovar en la prestación integral de los servicios institucionales orientados a incrementar su calidad, pertinencia y cobertura, con enfoque diferencial, poblacional y territorial"/>
    <s v="N/A"/>
    <n v="50"/>
    <s v="META"/>
    <n v="9117"/>
    <s v="CENTRO AGROINDUSTRIAL DEL META"/>
    <n v="824"/>
    <s v="Porcentaje de Grupos (fichas) de formacion titulada con más del 80% de horas programadas de acuerdo con el diseño curricular."/>
    <n v="0.8"/>
    <n v="0.49149999999999999"/>
    <n v="0.61439999999999995"/>
    <n v="0"/>
    <x v="0"/>
    <x v="21"/>
    <x v="91"/>
    <x v="22"/>
    <x v="91"/>
    <x v="91"/>
    <x v="91"/>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Alvaro Catacoli, Cristian Cadena, Alejandro Bautista, Hernando Sanabria, Gladys Sarmiento"/>
    <s v="Coordinadora de Formación Profesional"/>
  </r>
  <r>
    <s v="Septiembre"/>
    <x v="0"/>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824"/>
    <s v="Porcentaje de Grupos (fichas) de formacion titulada con más del 80% de horas programadas de acuerdo con el diseño curricular."/>
    <n v="0.8"/>
    <n v="7.4300000000000005E-2"/>
    <n v="9.2899999999999996E-2"/>
    <n v="0"/>
    <x v="0"/>
    <x v="15"/>
    <x v="78"/>
    <x v="22"/>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824"/>
    <s v="Porcentaje de Grupos (fichas) de formacion titulada con más del 80% de horas programadas de acuerdo con el diseño curricular."/>
    <n v="0.8"/>
    <n v="0.3664"/>
    <n v="0.45800000000000002"/>
    <n v="0"/>
    <x v="0"/>
    <x v="22"/>
    <x v="92"/>
    <x v="22"/>
    <x v="92"/>
    <x v="92"/>
    <x v="92"/>
    <d v="2025-01-01T00:00:00"/>
    <d v="2025-12-31T00:00:00"/>
    <n v="2025"/>
    <s v="El centro posee ambientes de formaciion propio, en arriendo y en alianzas"/>
    <s v="Se requiere fortalecer el adecuado funcionamiento de las plataformas que dispone la entidad"/>
    <s v="Se requiere fortalecer el talento humano para las coordinaciones académicas"/>
    <s v="José Efrén Fajardo Montaña"/>
    <s v="Subdirector"/>
  </r>
  <r>
    <s v="Septiembre"/>
    <x v="0"/>
    <s v="2. MISIÓN"/>
    <s v="MI-O4. Innovar en la prestación integral de los servicios institucionales orientados a incrementar su calidad, pertinencia y cobertura, con enfoque diferencial, poblacional y territorial"/>
    <s v="N/A"/>
    <n v="63"/>
    <s v="QUINDÍO"/>
    <n v="9120"/>
    <s v="CENTRO AGROINDUSTRIAL-QUINDÍO"/>
    <n v="824"/>
    <s v="Porcentaje de Grupos (fichas) de formacion titulada con más del 80% de horas programadas de acuerdo con el diseño curricular."/>
    <n v="0.8"/>
    <n v="0.14460000000000001"/>
    <n v="0.18079999999999999"/>
    <n v="0"/>
    <x v="0"/>
    <x v="16"/>
    <x v="93"/>
    <x v="22"/>
    <x v="93"/>
    <x v="93"/>
    <x v="93"/>
    <d v="2025-01-01T00:00:00"/>
    <d v="2025-12-31T00:00:00"/>
    <n v="2025"/>
    <s v="Oficina de coordinación académica"/>
    <s v="Equipos de computo y perifericos, SENASOFIAPLUS"/>
    <s v="Apoyo técnico de la coordinación"/>
    <s v="Valentina Franco Gutiérrez"/>
    <s v="Coordinadora Académica"/>
  </r>
  <r>
    <s v="Septiembre"/>
    <x v="0"/>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824"/>
    <s v="Porcentaje de Grupos (fichas) de formacion titulada con más del 80% de horas programadas de acuerdo con el diseño curricular."/>
    <n v="0.8"/>
    <n v="7.6100000000000001E-2"/>
    <n v="9.5100000000000004E-2"/>
    <n v="0"/>
    <x v="0"/>
    <x v="17"/>
    <x v="112"/>
    <x v="22"/>
    <x v="112"/>
    <x v="112"/>
    <x v="111"/>
    <d v="2025-01-01T00:00:00"/>
    <d v="2025-12-31T00:00:00"/>
    <n v="2025"/>
    <s v="Instalaciones locativas, ambientes de formación o aulas de clase, aulas virtuales"/>
    <s v="Acceso a intranet e internet, Computadores"/>
    <s v="Instructores y Coordinadores Académicos"/>
    <s v="&quot;Gustavo Adolfo Gallego Wilman Hernan Correa L&quot;"/>
    <s v="Coordinadores Académicos"/>
  </r>
  <r>
    <s v="Septiembre"/>
    <x v="0"/>
    <s v="2. MISIÓN"/>
    <s v="MI-O4. Innovar en la prestación integral de los servicios institucionales orientados a incrementar su calidad, pertinencia y cobertura, con enfoque diferencial, poblacional y territorial"/>
    <s v="N/A"/>
    <n v="73"/>
    <s v="TOLIMA"/>
    <n v="9123"/>
    <s v="CENTRO AGROPECUARIO LA GRANJA-TOLIMA"/>
    <n v="824"/>
    <s v="Porcentaje de Grupos (fichas) de formacion titulada con más del 80% de horas programadas de acuerdo con el diseño curricular."/>
    <n v="0.8"/>
    <n v="0.25740000000000002"/>
    <n v="0.32179999999999997"/>
    <n v="0"/>
    <x v="0"/>
    <x v="19"/>
    <x v="114"/>
    <x v="22"/>
    <x v="114"/>
    <x v="114"/>
    <x v="113"/>
    <d v="2025-01-01T00:00:00"/>
    <d v="2025-12-31T00:00:00"/>
    <n v="2025"/>
    <s v="Ambientes de formación adecuados, unidades productivas, laboratorios, talleres"/>
    <s v="Computadores, Impresoras, Internet, Aplicativos SENA"/>
    <s v="Coordinadores academicos, instructores de las areas"/>
    <s v="GINA DEL PILAR SANCHEZ SANCHEZ FAVIO ARMANDO MEDINA CALDERON ANDRES JOSUE PIÑEROS HERNANDEZ MARIO WILLIAM DAZA TRIANA"/>
    <s v="Coordinadores Academicos"/>
  </r>
  <r>
    <s v="Septiembre"/>
    <x v="0"/>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824"/>
    <s v="Porcentaje de Grupos (fichas) de formacion titulada con más del 80% de horas programadas de acuerdo con el diseño curricular."/>
    <n v="0.8"/>
    <n v="0.32050000000000001"/>
    <n v="0.40060000000000001"/>
    <n v="0"/>
    <x v="0"/>
    <x v="7"/>
    <x v="85"/>
    <x v="22"/>
    <x v="85"/>
    <x v="85"/>
    <x v="85"/>
    <d v="2025-01-01T00:00:00"/>
    <d v="2025-12-31T00:00:00"/>
    <n v="2025"/>
    <s v="Oficina, mobiliario."/>
    <s v="Maquinas, Equipos, programación de la oferta PC."/>
    <s v="Coordinadores académicos, apoyos Administrativos en Coordinaciones."/>
    <s v="Cristina Patricia Navarro Corrales"/>
    <s v="Coordinación de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824"/>
    <s v="Porcentaje de Grupos (fichas) de formacion titulada con más del 80% de horas programadas de acuerdo con el diseño curricular."/>
    <n v="0.8"/>
    <n v="0.1847"/>
    <n v="0.23089999999999999"/>
    <n v="0"/>
    <x v="0"/>
    <x v="7"/>
    <x v="87"/>
    <x v="22"/>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824"/>
    <s v="Porcentaje de Grupos (fichas) de formacion titulada con más del 80% de horas programadas de acuerdo con el diseño curricular."/>
    <n v="0.8"/>
    <n v="0.51459999999999995"/>
    <n v="0.64319999999999999"/>
    <n v="0"/>
    <x v="0"/>
    <x v="8"/>
    <x v="67"/>
    <x v="22"/>
    <x v="67"/>
    <x v="67"/>
    <x v="67"/>
    <d v="2025-01-01T00:00:00"/>
    <d v="2025-12-31T00:00:00"/>
    <n v="2025"/>
    <s v="Equipos de computo"/>
    <s v="Documentacion formalizada mediante Resoluciones, circulaes, correos y aplicativo Compromiso"/>
    <s v="Instructores, Funcionarios y Contratistas Administrativos"/>
    <s v="Jorge Villanueva - Nilson Benjumea"/>
    <s v="Coordinadores Academicos"/>
  </r>
  <r>
    <s v="Septiembre"/>
    <x v="0"/>
    <s v="2. MISIÓN"/>
    <s v="MI-O4. Innovar en la prestación integral de los servicios institucionales orientados a incrementar su calidad, pertinencia y cobertura, con enfoque diferencial, poblacional y territorial"/>
    <s v="N/A"/>
    <n v="17"/>
    <s v="CALDAS"/>
    <n v="9219"/>
    <s v="CENTRO DE AUTOMATIZACION INDUSTRIAL-CALDAS"/>
    <n v="824"/>
    <s v="Porcentaje de Grupos (fichas) de formacion titulada con más del 80% de horas programadas de acuerdo con el diseño curricular."/>
    <n v="0.8"/>
    <n v="0.1719"/>
    <n v="0.21490000000000001"/>
    <n v="0"/>
    <x v="0"/>
    <x v="9"/>
    <x v="116"/>
    <x v="22"/>
    <x v="116"/>
    <x v="116"/>
    <x v="115"/>
    <d v="2025-01-01T00:00:00"/>
    <d v="2025-12-31T00:00:00"/>
    <n v="2025"/>
    <s v="Ambiente de formación / Oficina administrativa"/>
    <s v="Plataforma de apoyo a la formación LMS Territorium / Plataforma Sofia Plus / Internet / equipos de computo"/>
    <s v="Instructores / Apoyo Administrativo"/>
    <s v="Coordinaciones académicas programas especiales y formación regular"/>
    <s v="Coordinador Académico"/>
  </r>
  <r>
    <s v="Septiembre"/>
    <x v="0"/>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824"/>
    <s v="Porcentaje de Grupos (fichas) de formacion titulada con más del 80% de horas programadas de acuerdo con el diseño curricular."/>
    <n v="0.8"/>
    <n v="0.12280000000000001"/>
    <n v="0.1535"/>
    <n v="0"/>
    <x v="0"/>
    <x v="9"/>
    <x v="69"/>
    <x v="22"/>
    <x v="69"/>
    <x v="69"/>
    <x v="69"/>
    <d v="2025-01-01T00:00:00"/>
    <d v="2025-12-31T00:00:00"/>
    <n v="2025"/>
    <s v="29 ambientes que conforman en centro de formación. Biblioteca. Ambiente de habilidades y destrezas. Laboratorio de suelos, ambiente de simulación de maqinaria y talleres especializados para los programas en las lineas de (confección, automotriz, electricidad, ebanisteria, mecanica industrial, sistemas integrados de gestión entre otras)"/>
    <s v="Manuales, guías, procedimientos, proyectos formativos, herramientas virtuales para la formación, planeación pedagógica, software para la administración educativa. Tecnoparque como acelerador de proyectos de innovación y parte del ecosistema SENNOVA de I+D+i"/>
    <s v="26 instructores contratistas y 34 instructores de planta. Subdirector, Coordinación de formación, coordinación académica de programas especiales, apoyo a coordinación, instructores para adelantar los procesos formativos, equipo de administración educativa y de bienestar al aprendiz, bibliotecólogo, apoyos a la biblioteca y profesionales administrativos del centro de formación en diversos procesos. Equipo de I+D+i"/>
    <s v="COORDINADORA ACADÉMICA"/>
    <s v="Coordinadora Académica"/>
  </r>
  <r>
    <s v="Septiembre"/>
    <x v="0"/>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824"/>
    <s v="Porcentaje de Grupos (fichas) de formacion titulada con más del 80% de horas programadas de acuerdo con el diseño curricular."/>
    <n v="0.8"/>
    <n v="2.4799999999999999E-2"/>
    <n v="3.1E-2"/>
    <n v="0"/>
    <x v="0"/>
    <x v="11"/>
    <x v="73"/>
    <x v="22"/>
    <x v="73"/>
    <x v="73"/>
    <x v="73"/>
    <d v="2025-01-01T00:00:00"/>
    <d v="2025-12-31T00:00:00"/>
    <n v="2025"/>
    <s v="AMBIENTES-OFICINAS-TALLERES"/>
    <s v="MOBILIARIO-EQUIPO COMPUTO-INTERNET-APLICATIVOS"/>
    <s v="COORDINACION ACADEMICA-INSTRUCTORES"/>
    <s v="HUMBERTO POLANCO"/>
    <s v="Coordinador Academico"/>
  </r>
  <r>
    <s v="Septiembre"/>
    <x v="0"/>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824"/>
    <s v="Porcentaje de Grupos (fichas) de formacion titulada con más del 80% de horas programadas de acuerdo con el diseño curricular."/>
    <n v="0.8"/>
    <n v="0.19"/>
    <n v="0.23749999999999999"/>
    <n v="0"/>
    <x v="0"/>
    <x v="14"/>
    <x v="94"/>
    <x v="22"/>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824"/>
    <s v="Porcentaje de Grupos (fichas) de formacion titulada con más del 80% de horas programadas de acuerdo con el diseño curricular."/>
    <n v="0.8"/>
    <n v="0.5917"/>
    <n v="0.73960000000000004"/>
    <n v="0"/>
    <x v="0"/>
    <x v="17"/>
    <x v="95"/>
    <x v="22"/>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0"/>
    <s v="2. MISIÓN"/>
    <s v="MI-O4. Innovar en la prestación integral de los servicios institucionales orientados a incrementar su calidad, pertinencia y cobertura, con enfoque diferencial, poblacional y territorial"/>
    <s v="N/A"/>
    <n v="73"/>
    <s v="TOLIMA"/>
    <n v="9226"/>
    <s v="CENTRO DE INDUSTRIA Y CONSTRUCCION-TOLIMA"/>
    <n v="824"/>
    <s v="Porcentaje de Grupos (fichas) de formacion titulada con más del 80% de horas programadas de acuerdo con el diseño curricular."/>
    <n v="0.8"/>
    <n v="7.6200000000000004E-2"/>
    <n v="9.5299999999999996E-2"/>
    <n v="0"/>
    <x v="0"/>
    <x v="19"/>
    <x v="96"/>
    <x v="22"/>
    <x v="96"/>
    <x v="96"/>
    <x v="96"/>
    <d v="2025-01-01T00:00:00"/>
    <d v="2025-12-31T00:00:00"/>
    <n v="2025"/>
    <s v="Para el cumplimiento de la meta establecida de Porcentaje de Grupos (fichas) de formacion titulada con más del 80% de horas programadas de acuerdo con el diseño curricular., el Centro de Formación cuenta con el espacio físico para que los responsables realiacen el seguimiento a la etapa productiva"/>
    <s v="De igual forma el CF cuenta tiene dotado el puesto de trabajo con equipo de cómputo y conexión a internet para realziar la programación de las fichas"/>
    <s v="el CF formación cuenta con 4 coordinadores academicos y un apoyo a la coordinación"/>
    <s v="&quot;Marco Tulio Raqmirez Jorge Jaime Mendoza Patricia Liliana Correa Rosa Elvira Rubio&quot;"/>
    <s v="Coordinadores Academicos"/>
  </r>
  <r>
    <s v="Septiembre"/>
    <x v="0"/>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824"/>
    <s v="Porcentaje de Grupos (fichas) de formacion titulada con más del 80% de horas programadas de acuerdo con el diseño curricular."/>
    <n v="0.8"/>
    <n v="0.31080000000000002"/>
    <n v="0.38850000000000001"/>
    <n v="0"/>
    <x v="0"/>
    <x v="16"/>
    <x v="98"/>
    <x v="22"/>
    <x v="98"/>
    <x v="98"/>
    <x v="98"/>
    <d v="2025-01-01T00:00:00"/>
    <d v="2025-12-31T00:00:00"/>
    <n v="2025"/>
    <s v="Oficinas administrativas para el control y seguimiento del proceso de programación"/>
    <s v="Infraestructura técnica y tecnológica disponible en el centro de formación."/>
    <s v="1 Apoyo Administrativo 1 Coordinador Académico"/>
    <s v="Donaldo Andrés Beltrán P"/>
    <s v="Coordinador Académico"/>
  </r>
  <r>
    <s v="Septiembre"/>
    <x v="0"/>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824"/>
    <s v="Porcentaje de Grupos (fichas) de formacion titulada con más del 80% de horas programadas de acuerdo con el diseño curricular."/>
    <n v="0.8"/>
    <n v="0.1729"/>
    <n v="0.21609999999999999"/>
    <n v="0"/>
    <x v="0"/>
    <x v="6"/>
    <x v="64"/>
    <x v="22"/>
    <x v="64"/>
    <x v="64"/>
    <x v="64"/>
    <d v="2025-01-01T00:00:00"/>
    <d v="2025-12-31T00:00:00"/>
    <n v="2025"/>
    <s v="Oficinas administrativas"/>
    <s v="Conexión a Internet Equipos de Cómputo Plataforma virtual de aprendizaje"/>
    <s v="Personal Administrativo e Isntructores"/>
    <s v="Alba Consuelo Casas Fonseca Jairo Alberto Rivera Murillo"/>
    <s v="Coordinador Académico"/>
  </r>
  <r>
    <s v="Septiembre"/>
    <x v="0"/>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824"/>
    <s v="Porcentaje de Grupos (fichas) de formacion titulada con más del 80% de horas programadas de acuerdo con el diseño curricular."/>
    <n v="0.8"/>
    <n v="0.50449999999999995"/>
    <n v="0.63060000000000005"/>
    <n v="0"/>
    <x v="0"/>
    <x v="7"/>
    <x v="65"/>
    <x v="22"/>
    <x v="65"/>
    <x v="65"/>
    <x v="65"/>
    <d v="2025-01-01T00:00:00"/>
    <d v="2025-12-31T00:00:00"/>
    <n v="2025"/>
    <s v="Ambientes de Formación, Talleres pendientes en proceso de modernizacion"/>
    <s v="Equipos de Computo, Diseños Curriculares"/>
    <s v="Equipo de Formacion, Instructores y Coordinadores academicos"/>
    <s v="Coordinadores Academicos"/>
    <s v="Coordinador Academico"/>
  </r>
  <r>
    <s v="Septiembre"/>
    <x v="0"/>
    <s v="2. MISIÓN"/>
    <s v="MI-O4. Innovar en la prestación integral de los servicios institucionales orientados a incrementar su calidad, pertinencia y cobertura, con enfoque diferencial, poblacional y territorial"/>
    <s v="N/A"/>
    <n v="13"/>
    <s v="BOLÍVAR"/>
    <n v="9304"/>
    <s v="CENTRO DE COMERCIO Y SERVICIOS-BOLÍVAR"/>
    <n v="824"/>
    <s v="Porcentaje de Grupos (fichas) de formacion titulada con más del 80% de horas programadas de acuerdo con el diseño curricular."/>
    <n v="0.8"/>
    <n v="0.59219999999999995"/>
    <n v="0.74019999999999997"/>
    <n v="0"/>
    <x v="0"/>
    <x v="8"/>
    <x v="68"/>
    <x v="22"/>
    <x v="68"/>
    <x v="68"/>
    <x v="68"/>
    <d v="2025-01-01T00:00:00"/>
    <d v="2025-12-31T00:00:00"/>
    <n v="2025"/>
    <s v="Oficinas administrativas,Mobiliario"/>
    <s v="Herramientas tecnológicas (computadores, video beam, televisor), conexión a internet, página web"/>
    <s v="Personal administrativo, Coordinadores Académicos"/>
    <s v="Ana Maria Carrascal Ordosgoitia"/>
    <s v="Coordinadora Académica"/>
  </r>
  <r>
    <s v="Septiembre"/>
    <x v="0"/>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824"/>
    <s v="Porcentaje de Grupos (fichas) de formacion titulada con más del 80% de horas programadas de acuerdo con el diseño curricular."/>
    <n v="0.8"/>
    <n v="0.41710000000000003"/>
    <n v="0.52139999999999997"/>
    <n v="0"/>
    <x v="0"/>
    <x v="5"/>
    <x v="55"/>
    <x v="22"/>
    <x v="55"/>
    <x v="55"/>
    <x v="55"/>
    <d v="2025-01-01T00:00:00"/>
    <d v="2025-12-31T00:00:00"/>
    <n v="2025"/>
    <s v="Infraestructura"/>
    <s v="Equipo de Computo, Plataformas virtuales"/>
    <s v="Coordinadores académicos, Coordinador de Formación, Coordinador administración educativa"/>
    <s v="Nidia Mora Valbuena, Ana Estela Valderrama, Rocio Del Mar Rodriguez Parra, Martha Baron Fernandez"/>
    <s v="Coordinadores académicos, Coordinador de Formación, Coordinador administración educativa"/>
  </r>
  <r>
    <s v="Septiembre"/>
    <x v="0"/>
    <s v="2. MISIÓN"/>
    <s v="MI-O4. Innovar en la prestación integral de los servicios institucionales orientados a incrementar su calidad, pertinencia y cobertura, con enfoque diferencial, poblacional y territorial"/>
    <s v="N/A"/>
    <n v="17"/>
    <s v="CALDAS"/>
    <n v="9306"/>
    <s v="CENTRO DE COMERCIO Y SERVICIOS-CALDAS"/>
    <n v="824"/>
    <s v="Porcentaje de Grupos (fichas) de formacion titulada con más del 80% de horas programadas de acuerdo con el diseño curricular."/>
    <n v="0.8"/>
    <n v="0.59379999999999999"/>
    <n v="0.74229999999999996"/>
    <n v="0"/>
    <x v="0"/>
    <x v="9"/>
    <x v="70"/>
    <x v="22"/>
    <x v="70"/>
    <x v="70"/>
    <x v="70"/>
    <d v="2025-01-01T00:00:00"/>
    <d v="2025-12-31T00:00:00"/>
    <n v="2025"/>
    <s v="Equipo de Computo"/>
    <s v="Aplicativo Sofiaplus Programador"/>
    <s v="Instructores Coordinadores Académicos"/>
    <s v="Coordinación Académica"/>
    <s v="Coordinación académica"/>
  </r>
  <r>
    <s v="Septiembre"/>
    <x v="0"/>
    <s v="2. MISIÓN"/>
    <s v="MI-O4. Innovar en la prestación integral de los servicios institucionales orientados a incrementar su calidad, pertinencia y cobertura, con enfoque diferencial, poblacional y territorial"/>
    <s v="N/A"/>
    <n v="19"/>
    <s v="CAUCA"/>
    <n v="9307"/>
    <s v="CENTRO DE COMERCIO Y SERVICIOS-CAUCA"/>
    <n v="824"/>
    <s v="Porcentaje de Grupos (fichas) de formacion titulada con más del 80% de horas programadas de acuerdo con el diseño curricular."/>
    <n v="0.8"/>
    <n v="0.1925"/>
    <n v="0.24060000000000001"/>
    <n v="0"/>
    <x v="0"/>
    <x v="11"/>
    <x v="74"/>
    <x v="22"/>
    <x v="74"/>
    <x v="74"/>
    <x v="74"/>
    <d v="2025-01-01T00:00:00"/>
    <d v="2025-12-31T00:00:00"/>
    <n v="2025"/>
    <s v="Oficina - Computador - Conexión a Internet"/>
    <s v="Seguimiento Mensual Estadístico - Informes de Análisis De Seguimiento A Metas"/>
    <s v="Gestión Administrativa - Instructores"/>
    <s v="ADA LORENA CERON"/>
    <s v="Coordinadora Academica"/>
  </r>
  <r>
    <s v="Septiembre"/>
    <x v="0"/>
    <s v="2. MISIÓN"/>
    <s v="MI-O4. Innovar en la prestación integral de los servicios institucionales orientados a incrementar su calidad, pertinencia y cobertura, con enfoque diferencial, poblacional y territorial"/>
    <s v="N/A"/>
    <n v="66"/>
    <s v="RISARALDA"/>
    <n v="9308"/>
    <s v="CENTRO DE COMERCIO Y SERVICIOS-RISARALDA"/>
    <n v="824"/>
    <s v="Porcentaje de Grupos (fichas) de formacion titulada con más del 80% de horas programadas de acuerdo con el diseño curricular."/>
    <n v="0.8"/>
    <n v="0.12989999999999999"/>
    <n v="0.16239999999999999"/>
    <n v="0"/>
    <x v="0"/>
    <x v="17"/>
    <x v="82"/>
    <x v="22"/>
    <x v="82"/>
    <x v="82"/>
    <x v="82"/>
    <d v="2025-01-01T00:00:00"/>
    <d v="2025-12-31T00:00:00"/>
    <n v="2025"/>
    <s v="Ambientes de Formación, Biblioteca, Laboratorios, Talleres y Materiales de Formación"/>
    <s v="Infraestructura física, ambiente de formación, materiales para la formación, medios digitales"/>
    <s v="Funcionarios de Planta y Contratistas"/>
    <s v="Fanny Restrepo Morales, Mauricio Parra Arismendi, Jose Rogelio Baena Gomez"/>
    <s v="Coordinadores Académicos"/>
  </r>
  <r>
    <s v="Septiembre"/>
    <x v="0"/>
    <s v="2. MISIÓN"/>
    <s v="MI-O4. Innovar en la prestación integral de los servicios institucionales orientados a incrementar su calidad, pertinencia y cobertura, con enfoque diferencial, poblacional y territorial"/>
    <s v="N/A"/>
    <n v="73"/>
    <s v="TOLIMA"/>
    <n v="9310"/>
    <s v="CENTRO DE COMERCIO Y SERVICIOS-TOLIMA"/>
    <n v="824"/>
    <s v="Porcentaje de Grupos (fichas) de formacion titulada con más del 80% de horas programadas de acuerdo con el diseño curricular."/>
    <n v="0.8"/>
    <n v="0.29110000000000003"/>
    <n v="0.3639"/>
    <n v="0"/>
    <x v="0"/>
    <x v="19"/>
    <x v="88"/>
    <x v="22"/>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824"/>
    <s v="Porcentaje de Grupos (fichas) de formacion titulada con más del 80% de horas programadas de acuerdo con el diseño curricular."/>
    <n v="0.8"/>
    <n v="0.39410000000000001"/>
    <n v="0.49259999999999998"/>
    <n v="0"/>
    <x v="0"/>
    <x v="6"/>
    <x v="59"/>
    <x v="22"/>
    <x v="59"/>
    <x v="59"/>
    <x v="59"/>
    <d v="2025-01-01T00:00:00"/>
    <d v="2025-12-31T00:00:00"/>
    <n v="2025"/>
    <s v="Espacios de trabajo colaborativo y aplicativos institucionales"/>
    <s v="Equipos y medios tecnológicos, acceso a internet"/>
    <s v="Coordinador misional, coordinadores académicos, Apoyos administrativos e instructores"/>
    <s v="Carlos Silva Polani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824"/>
    <s v="Porcentaje de Grupos (fichas) de formacion titulada con más del 80% de horas programadas de acuerdo con el diseño curricular."/>
    <n v="0.8"/>
    <n v="7.6399999999999996E-2"/>
    <n v="9.5500000000000002E-2"/>
    <n v="0"/>
    <x v="0"/>
    <x v="6"/>
    <x v="60"/>
    <x v="22"/>
    <x v="60"/>
    <x v="60"/>
    <x v="60"/>
    <d v="2025-01-01T00:00:00"/>
    <d v="2025-12-31T00:00:00"/>
    <n v="2025"/>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Martha Lucia Vera Salazar, Alvaro Suarez Guzman, Jose Alexander Hernandez Lievano"/>
    <s v="Coordinadores Academicos"/>
  </r>
  <r>
    <s v="Septiembre"/>
    <x v="0"/>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824"/>
    <s v="Porcentaje de Grupos (fichas) de formacion titulada con más del 80% de horas programadas de acuerdo con el diseño curricular."/>
    <n v="0.8"/>
    <n v="0.28260000000000002"/>
    <n v="0.3533"/>
    <n v="0"/>
    <x v="0"/>
    <x v="6"/>
    <x v="61"/>
    <x v="22"/>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de administración educativa"/>
    <s v="Maria Helena Castro Garcia"/>
    <s v="Coordinador Académico"/>
  </r>
  <r>
    <s v="Septiembre"/>
    <x v="0"/>
    <s v="2. MISIÓN"/>
    <s v="MI-O4. Innovar en la prestación integral de los servicios institucionales orientados a incrementar su calidad, pertinencia y cobertura, con enfoque diferencial, poblacional y territorial"/>
    <s v="N/A"/>
    <n v="25"/>
    <s v="CUNDINAMARCA"/>
    <n v="9512"/>
    <s v="CENTRO DE BIOTECNOLOGIA AGROPECUARIA"/>
    <n v="824"/>
    <s v="Porcentaje de Grupos (fichas) de formacion titulada con más del 80% de horas programadas de acuerdo con el diseño curricular."/>
    <n v="0.8"/>
    <n v="0.17069999999999999"/>
    <n v="0.21340000000000001"/>
    <n v="0"/>
    <x v="0"/>
    <x v="6"/>
    <x v="62"/>
    <x v="22"/>
    <x v="62"/>
    <x v="62"/>
    <x v="62"/>
    <d v="2025-01-01T00:00:00"/>
    <d v="2025-12-31T00:00:00"/>
    <n v="2025"/>
    <s v="Ambientes del Centro de Formación, biblioteca, canchas deportivas, salon de eventos, sala de instructores, ambientes TIC"/>
    <s v="plataforma sofia plus, LMS, territorium, diseños curriculares, guias de aprendizaje."/>
    <s v="instructores de las areas correspondientes, coordinaciones academicas y de formación."/>
    <s v="angela patricia rojas ochoa, coordinaciones academicas"/>
    <s v="administracion educativa"/>
  </r>
  <r>
    <s v="Septiembre"/>
    <x v="0"/>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824"/>
    <s v="Porcentaje de Grupos (fichas) de formacion titulada con más del 80% de horas programadas de acuerdo con el diseño curricular."/>
    <n v="0.8"/>
    <n v="0.13100000000000001"/>
    <n v="0.1638"/>
    <n v="0"/>
    <x v="0"/>
    <x v="6"/>
    <x v="63"/>
    <x v="22"/>
    <x v="63"/>
    <x v="63"/>
    <x v="63"/>
    <d v="2025-01-01T00:00:00"/>
    <d v="2025-12-31T00:00:00"/>
    <n v="2025"/>
    <s v="Oficina, escritorio, silla"/>
    <s v="Computador y programas"/>
    <s v="Coordinadores académicos, apoyo programación, apoyos coordinación e instructores"/>
    <s v="Maria Katalina Rangel"/>
    <s v="Coordinadora Academica"/>
  </r>
  <r>
    <s v="Septiembre"/>
    <x v="0"/>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824"/>
    <s v="Porcentaje de Grupos (fichas) de formacion titulada con más del 80% de horas programadas de acuerdo con el diseño curricular."/>
    <n v="0.8"/>
    <n v="0.40150000000000002"/>
    <n v="0.50190000000000001"/>
    <n v="0"/>
    <x v="0"/>
    <x v="5"/>
    <x v="58"/>
    <x v="22"/>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2. MISIÓN"/>
    <s v="MI-O4. Innovar en la prestación integral de los servicios institucionales orientados a incrementar su calidad, pertinencia y cobertura, con enfoque diferencial, poblacional y territorial"/>
    <s v="N/A"/>
    <n v="17"/>
    <s v="CALDAS"/>
    <n v="9515"/>
    <s v="CENTRO PECUARIO Y AGROEMPRESARIAL-CALDAS"/>
    <n v="824"/>
    <s v="Porcentaje de Grupos (fichas) de formacion titulada con más del 80% de horas programadas de acuerdo con el diseño curricular."/>
    <n v="0.8"/>
    <n v="0.36759999999999998"/>
    <n v="0.45950000000000002"/>
    <n v="0"/>
    <x v="0"/>
    <x v="9"/>
    <x v="83"/>
    <x v="22"/>
    <x v="83"/>
    <x v="83"/>
    <x v="83"/>
    <d v="2025-01-01T00:00:00"/>
    <d v="2025-12-31T00:00:00"/>
    <n v="2025"/>
    <s v="Oficina, escritorio, línea telefónica, computador, papelería"/>
    <s v="Plataforma sofiaplus,Reportes inventario, acceso a internet, bases de datos, medios para el análisis de reportes o data, linea telefónica llamadas a celular, larga distancia y celulares"/>
    <s v="Apoyos administrativos, coordinadores, instructores,Equipo Bienestar al aprendiz"/>
    <s v="Andrés Felipe Gutierrez"/>
    <s v="Coordinador Academico Regular"/>
  </r>
  <r>
    <s v="Septiembre"/>
    <x v="0"/>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824"/>
    <s v="Porcentaje de Grupos (fichas) de formacion titulada con más del 80% de horas programadas de acuerdo con el diseño curricular."/>
    <n v="0.8"/>
    <n v="0.71699999999999997"/>
    <n v="0.8962"/>
    <n v="0"/>
    <x v="0"/>
    <x v="10"/>
    <x v="71"/>
    <x v="22"/>
    <x v="71"/>
    <x v="71"/>
    <x v="71"/>
    <d v="2025-01-01T00:00:00"/>
    <d v="2025-12-31T00:00:00"/>
    <n v="2025"/>
    <s v="Equipos de Cómputo"/>
    <s v="Papelería, Internet y Materiales de Formación"/>
    <s v="Instructores"/>
    <s v="Yuri Lorena Fierro"/>
    <s v="Coordinadora Académica"/>
  </r>
  <r>
    <s v="Septiembre"/>
    <x v="0"/>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824"/>
    <s v="Porcentaje de Grupos (fichas) de formacion titulada con más del 80% de horas programadas de acuerdo con el diseño curricular."/>
    <n v="0.8"/>
    <n v="0.28570000000000001"/>
    <n v="0.35709999999999997"/>
    <n v="0"/>
    <x v="0"/>
    <x v="23"/>
    <x v="97"/>
    <x v="22"/>
    <x v="97"/>
    <x v="97"/>
    <x v="97"/>
    <d v="2025-01-01T00:00:00"/>
    <d v="2025-12-31T00:00:00"/>
    <n v="2025"/>
    <s v="Oficina de la Coordinación de Formación Profesional Integral"/>
    <s v="Computador, Internet, Papelería"/>
    <s v="Profesional de Apoyo a la programación de la formación de la Coordinación Académica, Coordinador Académico"/>
    <s v="José Danilo Arango Barragán"/>
    <s v="Coordinador Académico"/>
  </r>
  <r>
    <s v="Septiembre"/>
    <x v="0"/>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824"/>
    <s v="Porcentaje de Grupos (fichas) de formacion titulada con más del 80% de horas programadas de acuerdo con el diseño curricular."/>
    <n v="0.8"/>
    <n v="1.8800000000000001E-2"/>
    <n v="2.35E-2"/>
    <n v="0"/>
    <x v="0"/>
    <x v="25"/>
    <x v="100"/>
    <x v="22"/>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y apoyo a programación de la coordinación académica."/>
    <s v="Jesus Leonardo Cabrera Guzman"/>
    <s v="Coordinador Académico bajo Putumayo"/>
  </r>
  <r>
    <s v="Septiembre"/>
    <x v="0"/>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824"/>
    <s v="Porcentaje de Grupos (fichas) de formacion titulada con más del 80% de horas programadas de acuerdo con el diseño curricular."/>
    <n v="0.8"/>
    <n v="0.30209999999999998"/>
    <n v="0.37759999999999999"/>
    <n v="0"/>
    <x v="0"/>
    <x v="26"/>
    <x v="101"/>
    <x v="22"/>
    <x v="101"/>
    <x v="101"/>
    <x v="101"/>
    <d v="2025-01-01T00:00:00"/>
    <d v="2025-12-31T00:00:00"/>
    <n v="2025"/>
    <s v="Ambientes de formación, equipos de computo, materiales de formación y herramientas de apoyo."/>
    <s v="Simuladores, plataformas digitales, software especializados y acceso a conectividad. internet. Sistema de programación"/>
    <s v="Instructores técnicos e instructores transversales y/o claves, personal administrativo"/>
    <s v="Mónica Lucia Mancipe Rivera"/>
    <s v="Coordinadora Académica de programas titulados"/>
  </r>
  <r>
    <s v="Septiembre"/>
    <x v="0"/>
    <s v="2. MISIÓN"/>
    <s v="MI-O4. Innovar en la prestación integral de los servicios institucionales orientados a incrementar su calidad, pertinencia y cobertura, con enfoque diferencial, poblacional y territorial"/>
    <s v="N/A"/>
    <n v="20"/>
    <s v="CESAR"/>
    <n v="9520"/>
    <s v="CENTRO AGROEMPRESARIAL-CESAR"/>
    <n v="824"/>
    <s v="Porcentaje de Grupos (fichas) de formacion titulada con más del 80% de horas programadas de acuerdo con el diseño curricular."/>
    <n v="0.8"/>
    <n v="0.29470000000000002"/>
    <n v="0.36840000000000001"/>
    <n v="0"/>
    <x v="0"/>
    <x v="20"/>
    <x v="103"/>
    <x v="22"/>
    <x v="103"/>
    <x v="103"/>
    <x v="103"/>
    <d v="2025-01-01T00:00:00"/>
    <d v="2025-12-31T00:00:00"/>
    <n v="2025"/>
    <s v="Oficinas, insumos y elementos de oficina"/>
    <s v="Computador, Softwares, bases de datos, aplicativos y plataformas virtuales"/>
    <s v="Dinamizador del programa y funcionarios de apoyo"/>
    <s v="Jose Alejandro Orozco Ochoa"/>
    <s v="Coordinador Academico"/>
  </r>
  <r>
    <s v="Septiembre"/>
    <x v="0"/>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824"/>
    <s v="Porcentaje de Grupos (fichas) de formacion titulada con más del 80% de horas programadas de acuerdo con el diseño curricular."/>
    <n v="0.8"/>
    <n v="0.24829999999999999"/>
    <n v="0.31040000000000001"/>
    <n v="0"/>
    <x v="0"/>
    <x v="20"/>
    <x v="104"/>
    <x v="22"/>
    <x v="104"/>
    <x v="104"/>
    <x v="104"/>
    <d v="2025-01-01T00:00:00"/>
    <d v="2025-12-31T00:00:00"/>
    <n v="2025"/>
    <s v="OFICINAS DOTADAS CON MOBILIARIO"/>
    <s v="COMPUTADORES CON INTERNET, VIDEO BEAM, MATERIALES DE FORAMCIÓN"/>
    <s v="PERSONAL DE APOYO BIBLIOTECA"/>
    <s v="CAMILO GARCIA"/>
    <s v="Coordinador Misional"/>
  </r>
  <r>
    <s v="Septiembre"/>
    <x v="0"/>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824"/>
    <s v="Porcentaje de Grupos (fichas) de formacion titulada con más del 80% de horas programadas de acuerdo con el diseño curricular."/>
    <n v="0.8"/>
    <n v="0.34"/>
    <n v="0.42499999999999999"/>
    <n v="0"/>
    <x v="0"/>
    <x v="13"/>
    <x v="76"/>
    <x v="22"/>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programadoras."/>
    <s v="Maria Angelica Vega Marcelin - Candida Asprilla Jaramillo, Wilbert Giovanny Quezada Herrera, Elsa Ines Romaña Romaña"/>
    <s v="Coordinadora de Formación, coordinadores academicos"/>
  </r>
  <r>
    <s v="Septiembre"/>
    <x v="0"/>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824"/>
    <s v="Porcentaje de Grupos (fichas) de formacion titulada con más del 80% de horas programadas de acuerdo con el diseño curricular."/>
    <n v="0.8"/>
    <n v="0.3664"/>
    <n v="0.45800000000000002"/>
    <n v="0"/>
    <x v="0"/>
    <x v="12"/>
    <x v="75"/>
    <x v="22"/>
    <x v="75"/>
    <x v="75"/>
    <x v="75"/>
    <d v="2025-01-01T00:00:00"/>
    <d v="2025-12-31T00:00:00"/>
    <n v="2025"/>
    <s v="Oficinas, escritorios"/>
    <s v="Computadores, Programas Office, SOFIA PLUS"/>
    <s v="Coordinadores Académicos, Equipo de Instructores, Equipo administración Educativa."/>
    <s v="MAVIR PADILLA RIOS"/>
    <s v="COORDINADORA FORMACION PROFESIONAL"/>
  </r>
  <r>
    <s v="Septiembre"/>
    <x v="0"/>
    <s v="2. MISIÓN"/>
    <s v="MI-O4. Innovar en la prestación integral de los servicios institucionales orientados a incrementar su calidad, pertinencia y cobertura, con enfoque diferencial, poblacional y territorial"/>
    <s v="N/A"/>
    <n v="44"/>
    <s v="GUAJIRA"/>
    <n v="9524"/>
    <s v="CENTRO AGROEMPRESARIAL Y ACUÍCOLA"/>
    <n v="824"/>
    <s v="Porcentaje de Grupos (fichas) de formacion titulada con más del 80% de horas programadas de acuerdo con el diseño curricular."/>
    <n v="0.8"/>
    <n v="0.19650000000000001"/>
    <n v="0.24560000000000001"/>
    <n v="0"/>
    <x v="0"/>
    <x v="14"/>
    <x v="77"/>
    <x v="22"/>
    <x v="77"/>
    <x v="77"/>
    <x v="77"/>
    <d v="2025-01-01T00:00:00"/>
    <d v="2025-12-31T00:00:00"/>
    <n v="2025"/>
    <s v="Oficina de coordinacion"/>
    <s v="Computadores"/>
    <s v="2 coordinadores academicos y 5 apoyos administrativos"/>
    <s v="Marlon Sanchez"/>
    <s v="Coordinador Academico"/>
  </r>
  <r>
    <s v="Septiembre"/>
    <x v="0"/>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824"/>
    <s v="Porcentaje de Grupos (fichas) de formacion titulada con más del 80% de horas programadas de acuerdo con el diseño curricular."/>
    <n v="0.8"/>
    <n v="1.2E-2"/>
    <n v="1.4999999999999999E-2"/>
    <n v="0"/>
    <x v="0"/>
    <x v="4"/>
    <x v="50"/>
    <x v="22"/>
    <x v="50"/>
    <x v="50"/>
    <x v="50"/>
    <d v="2025-01-01T00:00:00"/>
    <d v="2025-12-31T00:00:00"/>
    <n v="2025"/>
    <s v="Aplicativos/Infraestructura"/>
    <s v="Computadores / Acceso a Internet/ Auditorio De Videoconferencias"/>
    <s v="Personal Administrativo / Apoyos"/>
    <s v="Eileen Karina Castañeda Losada - Adriana Del Pilar Ortiz Medina"/>
    <s v="Coordinadores Academicos"/>
  </r>
  <r>
    <s v="Septiembre"/>
    <x v="0"/>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824"/>
    <s v="Porcentaje de Grupos (fichas) de formacion titulada con más del 80% de horas programadas de acuerdo con el diseño curricular."/>
    <n v="0.8"/>
    <n v="0.22639999999999999"/>
    <n v="0.28299999999999997"/>
    <n v="0"/>
    <x v="0"/>
    <x v="4"/>
    <x v="51"/>
    <x v="22"/>
    <x v="51"/>
    <x v="51"/>
    <x v="51"/>
    <d v="2025-01-01T00:00:00"/>
    <d v="2025-12-31T00:00:00"/>
    <n v="2025"/>
    <s v="Ambientes de formación, Auditorio, Papelería."/>
    <s v="Equipos de Cómputo, software licenciado, impresora, scaner, equipos de proyección, acceso a internet y plataforma educativa SENA"/>
    <s v="Coordinación académica, apoyos administrativos e instructores"/>
    <s v="Greicy Lorena Bernal Serrato"/>
    <s v="Coordinadora Academica"/>
  </r>
  <r>
    <s v="Septiembre"/>
    <x v="0"/>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824"/>
    <s v="Porcentaje de Grupos (fichas) de formacion titulada con más del 80% de horas programadas de acuerdo con el diseño curricular."/>
    <n v="0.8"/>
    <n v="0.27850000000000003"/>
    <n v="0.34810000000000002"/>
    <n v="0"/>
    <x v="0"/>
    <x v="4"/>
    <x v="52"/>
    <x v="22"/>
    <x v="52"/>
    <x v="52"/>
    <x v="52"/>
    <d v="2025-01-01T00:00:00"/>
    <d v="2025-12-31T00:00:00"/>
    <n v="2025"/>
    <s v="Escritorios, equipos ofimáticos, impresoras, conectividad"/>
    <s v="Conectividad, teams, software, office 365, Sofía Plus"/>
    <s v="Instructores, profesionales del área de formación, profesionales administrativos"/>
    <s v="Luz Angelica Maria Guevara Rodríguez"/>
    <s v="Coordinadora de Formación Profesional Integral - Profesional Grado 03"/>
  </r>
  <r>
    <s v="Septiembre"/>
    <x v="0"/>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824"/>
    <s v="Porcentaje de Grupos (fichas) de formacion titulada con más del 80% de horas programadas de acuerdo con el diseño curricular."/>
    <n v="0.8"/>
    <n v="0.19020000000000001"/>
    <n v="0.23780000000000001"/>
    <n v="0"/>
    <x v="0"/>
    <x v="4"/>
    <x v="53"/>
    <x v="22"/>
    <x v="53"/>
    <x v="53"/>
    <x v="53"/>
    <d v="2025-01-01T00:00:00"/>
    <d v="2025-12-31T00:00:00"/>
    <n v="2025"/>
    <s v="Muebles y equipos de cómputo."/>
    <s v="Diseños curriculares, procedimientos y lineamientos, medios digitales, hardware y software."/>
    <s v="Coordinador de Formación, Coordinadores Académicos, Instructores, personal administrativo."/>
    <s v="Luis Angel Parra Peña-Jose Abelardo Muñoz T, Sergio Armando Jaramillo, Javier Rojas Peña"/>
    <s v="Coordinador de Formación Profesional, Coordinadores Académicos, contratista APE"/>
  </r>
  <r>
    <s v="Septiembre"/>
    <x v="0"/>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824"/>
    <s v="Porcentaje de Grupos (fichas) de formacion titulada con más del 80% de horas programadas de acuerdo con el diseño curricular."/>
    <n v="0.8"/>
    <n v="0.22700000000000001"/>
    <n v="0.2838"/>
    <n v="0"/>
    <x v="0"/>
    <x v="15"/>
    <x v="79"/>
    <x v="22"/>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Jesus David Iguaran Pinedo"/>
    <s v="Coordinador de Administración Educativa."/>
  </r>
  <r>
    <s v="Septiembre"/>
    <x v="0"/>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824"/>
    <s v="Porcentaje de Grupos (fichas) de formacion titulada con más del 80% de horas programadas de acuerdo con el diseño curricular."/>
    <n v="0.8"/>
    <n v="4.0399999999999998E-2"/>
    <n v="5.0500000000000003E-2"/>
    <n v="0"/>
    <x v="0"/>
    <x v="31"/>
    <x v="115"/>
    <x v="22"/>
    <x v="115"/>
    <x v="115"/>
    <x v="114"/>
    <d v="2025-01-01T00:00:00"/>
    <d v="2025-12-31T00:00:00"/>
    <n v="2025"/>
    <s v="Cinco de Puestos de trabajo con mobiliario de oficina"/>
    <s v="Internet, Equipos de cómputo, Aplicativos, licencias de aplicativos y programas de formación"/>
    <s v="3 Apoyos administración y educativo"/>
    <s v="Claudia Daza, Jenny Andrea Sánchez, Jairo Bermúdez"/>
    <s v="Coordinador Académico"/>
  </r>
  <r>
    <s v="Septiembre"/>
    <x v="0"/>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824"/>
    <s v="Porcentaje de Grupos (fichas) de formacion titulada con más del 80% de horas programadas de acuerdo con el diseño curricular."/>
    <n v="0.8"/>
    <n v="0"/>
    <n v="0"/>
    <n v="0"/>
    <x v="0"/>
    <x v="27"/>
    <x v="102"/>
    <x v="22"/>
    <x v="102"/>
    <x v="102"/>
    <x v="102"/>
    <d v="2025-01-01T00:00:00"/>
    <d v="2025-12-31T00:00:00"/>
    <n v="2025"/>
    <s v="instalaciones del centro de produccion y transformacion agroindustrial de la Orinoquia"/>
    <s v="plataforma sofia plus"/>
    <s v="Coordinador académico"/>
    <s v="Jenny liliana Castillo Mongui"/>
    <s v="Coordinadora Academica"/>
  </r>
  <r>
    <s v="Septiembre"/>
    <x v="0"/>
    <s v="2. MISIÓN"/>
    <s v="MI-O4. Innovar en la prestación integral de los servicios institucionales orientados a incrementar su calidad, pertinencia y cobertura, con enfoque diferencial, poblacional y territorial"/>
    <s v="N/A"/>
    <n v="50"/>
    <s v="META"/>
    <n v="9532"/>
    <s v="CENTRO DE INDUSTRIA Y SERVICIOS DEL META"/>
    <n v="824"/>
    <s v="Porcentaje de Grupos (fichas) de formacion titulada con más del 80% de horas programadas de acuerdo con el diseño curricular."/>
    <n v="0.8"/>
    <n v="0.1641"/>
    <n v="0.2051"/>
    <n v="0"/>
    <x v="0"/>
    <x v="21"/>
    <x v="105"/>
    <x v="22"/>
    <x v="105"/>
    <x v="105"/>
    <x v="105"/>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Maria Claudia Bossa"/>
    <s v="Coordinador de Formación"/>
  </r>
  <r>
    <s v="Septiembre"/>
    <x v="0"/>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824"/>
    <s v="Porcentaje de Grupos (fichas) de formacion titulada con más del 80% de horas programadas de acuerdo con el diseño curricular."/>
    <n v="0.8"/>
    <n v="0.37840000000000001"/>
    <n v="0.47299999999999998"/>
    <n v="0"/>
    <x v="0"/>
    <x v="24"/>
    <x v="99"/>
    <x v="22"/>
    <x v="99"/>
    <x v="99"/>
    <x v="99"/>
    <d v="2025-01-01T00:00:00"/>
    <d v="2025-12-31T00:00:00"/>
    <n v="2025"/>
    <s v="ESPACIOS PARA CAPACITACION"/>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824"/>
    <s v="Porcentaje de Grupos (fichas) de formacion titulada con más del 80% de horas programadas de acuerdo con el diseño curricular."/>
    <n v="0.8"/>
    <n v="0.1772"/>
    <n v="0.2215"/>
    <n v="0"/>
    <x v="0"/>
    <x v="28"/>
    <x v="107"/>
    <x v="22"/>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824"/>
    <s v="Porcentaje de Grupos (fichas) de formacion titulada con más del 80% de horas programadas de acuerdo con el diseño curricular."/>
    <n v="0.8"/>
    <n v="0.40539999999999998"/>
    <n v="0.50670000000000004"/>
    <n v="0"/>
    <x v="0"/>
    <x v="28"/>
    <x v="106"/>
    <x v="22"/>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824"/>
    <s v="Porcentaje de Grupos (fichas) de formacion titulada con más del 80% de horas programadas de acuerdo con el diseño curricular."/>
    <n v="0.8"/>
    <n v="0.2014"/>
    <n v="0.25169999999999998"/>
    <n v="0"/>
    <x v="0"/>
    <x v="28"/>
    <x v="108"/>
    <x v="22"/>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824"/>
    <s v="Porcentaje de Grupos (fichas) de formacion titulada con más del 80% de horas programadas de acuerdo con el diseño curricular."/>
    <n v="0.8"/>
    <n v="0.17560000000000001"/>
    <n v="0.2195"/>
    <n v="0"/>
    <x v="0"/>
    <x v="22"/>
    <x v="109"/>
    <x v="22"/>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N/A"/>
    <n v="63"/>
    <s v="QUINDÍO"/>
    <n v="9538"/>
    <s v="CENTRO DE COMERCIO Y TURISMO-QUINDÍO"/>
    <n v="824"/>
    <s v="Porcentaje de Grupos (fichas) de formacion titulada con más del 80% de horas programadas de acuerdo con el diseño curricular."/>
    <n v="0.8"/>
    <n v="0.22170000000000001"/>
    <n v="0.27710000000000001"/>
    <n v="0"/>
    <x v="0"/>
    <x v="16"/>
    <x v="81"/>
    <x v="22"/>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824"/>
    <s v="Porcentaje de Grupos (fichas) de formacion titulada con más del 80% de horas programadas de acuerdo con el diseño curricular."/>
    <n v="0.8"/>
    <n v="0.1467"/>
    <n v="0.18340000000000001"/>
    <n v="0"/>
    <x v="0"/>
    <x v="29"/>
    <x v="110"/>
    <x v="22"/>
    <x v="110"/>
    <x v="110"/>
    <x v="109"/>
    <d v="2025-01-01T00:00:00"/>
    <d v="2025-12-31T00:00:00"/>
    <n v="2025"/>
    <s v="Infraestructura, Maquinaria y Equipos, Mobiliarios"/>
    <s v="Computadores, impresoras, telefonos moviles, software"/>
    <s v="Funcionarios, Contratistas"/>
    <s v="Gresel Bermudez, Melania Francis D"/>
    <s v="Coordinadora Academica, Coordinadora Prog Especiales"/>
  </r>
  <r>
    <s v="Septiembre"/>
    <x v="0"/>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824"/>
    <s v="Porcentaje de Grupos (fichas) de formacion titulada con más del 80% de horas programadas de acuerdo con el diseño curricular."/>
    <n v="0.8"/>
    <n v="0.22420000000000001"/>
    <n v="0.28029999999999999"/>
    <n v="0"/>
    <x v="0"/>
    <x v="18"/>
    <x v="86"/>
    <x v="22"/>
    <x v="86"/>
    <x v="86"/>
    <x v="86"/>
    <d v="2025-01-01T00:00:00"/>
    <d v="2025-12-31T00:00:00"/>
    <n v="2025"/>
    <s v="Ofina que cuenta con su dotacion (Escritorio , Silla)"/>
    <s v="Cuenta con 1 Computadores conexión de Wifi"/>
    <s v="3 Coordinador academico (Parcial), 5 apoyo administartivo"/>
    <s v="Robert Chavez Perez"/>
    <s v="Coordinador Academico"/>
  </r>
  <r>
    <s v="Septiembre"/>
    <x v="0"/>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824"/>
    <s v="Porcentaje de Grupos (fichas) de formacion titulada con más del 80% de horas programadas de acuerdo con el diseño curricular."/>
    <n v="0.8"/>
    <n v="9.7600000000000006E-2"/>
    <n v="0.122"/>
    <n v="0"/>
    <x v="0"/>
    <x v="30"/>
    <x v="113"/>
    <x v="22"/>
    <x v="113"/>
    <x v="113"/>
    <x v="112"/>
    <d v="2025-01-01T00:00:00"/>
    <d v="2025-12-31T00:00:00"/>
    <n v="2025"/>
    <s v="Ambientes de formación del Centro y los disponibles en los municipios del área de cobertura."/>
    <s v="Internet, plataforma Sofia Plus"/>
    <s v="Tecnólogo en administración educativa, líderes de ficha, lideres de red y coordinación académica"/>
    <s v="Adrian Querubin Velasquez"/>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824"/>
    <s v="Porcentaje de Grupos (fichas) de formacion titulada con más del 80% de horas programadas de acuerdo con el diseño curricular."/>
    <n v="0.8"/>
    <n v="0.1"/>
    <n v="0.125"/>
    <n v="0"/>
    <x v="0"/>
    <x v="32"/>
    <x v="117"/>
    <x v="22"/>
    <x v="117"/>
    <x v="117"/>
    <x v="116"/>
    <d v="2025-01-01T00:00:00"/>
    <d v="2025-12-31T00:00:00"/>
    <n v="2025"/>
    <s v="OFICINA Y ESPACIOS INSTITUCIONALES"/>
    <s v="EQUIPOS DE COMPUTO, INTERNET, CELULARES, TABLET, PLANES DE DATOS, FICHAS DE FORMACIÓN"/>
    <s v="COORDINADOR ACADEMICO, COORDINADOR DE FORMACIÓN Y APOYOS; APRENDICES"/>
    <s v="DANIEL FERNANDO SANCHEZ PEÑA"/>
    <s v="Coordinador Academico"/>
  </r>
  <r>
    <s v="Septiembre"/>
    <x v="0"/>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824"/>
    <s v="Porcentaje de Grupos (fichas) de formacion titulada con más del 80% de horas programadas de acuerdo con el diseño curricular."/>
    <n v="0.8"/>
    <n v="0.36"/>
    <n v="0.45"/>
    <n v="0"/>
    <x v="0"/>
    <x v="5"/>
    <x v="56"/>
    <x v="22"/>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824"/>
    <s v="Porcentaje de Grupos (fichas) de formacion titulada con más del 80% de horas programadas de acuerdo con el diseño curricular."/>
    <n v="0.8"/>
    <n v="0.1444"/>
    <n v="0.18049999999999999"/>
    <n v="0"/>
    <x v="0"/>
    <x v="3"/>
    <x v="41"/>
    <x v="22"/>
    <x v="41"/>
    <x v="41"/>
    <x v="41"/>
    <d v="2025-01-01T00:00:00"/>
    <d v="2025-12-31T00:00:00"/>
    <n v="2025"/>
    <s v="Oficina de Coordinación"/>
    <s v="Plataforma Sofia Plus LMS ZAJUNA Suite Microsoft Office Power Bi"/>
    <s v="1 Apoyo administrativo (Programador)"/>
    <s v="Samir Reyes Gomez"/>
    <s v="Coordinador Académico"/>
  </r>
  <r>
    <s v="Septiembre"/>
    <x v="0"/>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824"/>
    <s v="Porcentaje de Grupos (fichas) de formacion titulada con más del 80% de horas programadas de acuerdo con el diseño curricular."/>
    <n v="0.8"/>
    <n v="0.22140000000000001"/>
    <n v="0.27679999999999999"/>
    <n v="0"/>
    <x v="0"/>
    <x v="3"/>
    <x v="42"/>
    <x v="22"/>
    <x v="42"/>
    <x v="42"/>
    <x v="42"/>
    <d v="2025-01-01T00:00:00"/>
    <d v="2025-12-31T00:00:00"/>
    <n v="2025"/>
    <s v="Area Coordinación Academica - Ambientes de Formación"/>
    <s v="Aplicativos - Software - Recursos Tics"/>
    <s v="Coordinadores Academicos - Apoyo Administrativo Coordinación Academica - Instructores"/>
    <s v="Adriana Marcela Martinez Rivera - Manuel Enrique Valencia Moreno - Johanna Alexandra Gomez Santos"/>
    <s v="Coordinadores Academicos"/>
  </r>
  <r>
    <s v="Septiembre"/>
    <x v="0"/>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824"/>
    <s v="Porcentaje de Grupos (fichas) de formacion titulada con más del 80% de horas programadas de acuerdo con el diseño curricular."/>
    <n v="0.8"/>
    <n v="0.1348"/>
    <n v="0.16850000000000001"/>
    <n v="0"/>
    <x v="0"/>
    <x v="3"/>
    <x v="48"/>
    <x v="22"/>
    <x v="48"/>
    <x v="48"/>
    <x v="48"/>
    <d v="2025-01-01T00:00:00"/>
    <d v="2025-12-31T00:00:00"/>
    <n v="2025"/>
    <s v="Oficinas, Sala de reuniones, ambientes convencionales"/>
    <s v="Equipo de cómputo, plataformas digitales, herramientas TICs, conectividad, Sofia Plus, Herramienta de seguimiento CIDM"/>
    <s v="Apoyo administrativo (Programadora)"/>
    <s v="Orlando Colmenares Rojas , Bertha Patricia Morales Suarez"/>
    <s v="Coordinaciones académicas"/>
  </r>
  <r>
    <s v="Septiembre"/>
    <x v="0"/>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824"/>
    <s v="Porcentaje de Grupos (fichas) de formacion titulada con más del 80% de horas programadas de acuerdo con el diseño curricular."/>
    <n v="0.8"/>
    <n v="0.12959999999999999"/>
    <n v="0.16200000000000001"/>
    <n v="0"/>
    <x v="0"/>
    <x v="3"/>
    <x v="43"/>
    <x v="22"/>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824"/>
    <s v="Porcentaje de Grupos (fichas) de formacion titulada con más del 80% de horas programadas de acuerdo con el diseño curricular."/>
    <n v="0.8"/>
    <n v="0"/>
    <n v="0"/>
    <n v="0"/>
    <x v="0"/>
    <x v="3"/>
    <x v="44"/>
    <x v="22"/>
    <x v="44"/>
    <x v="44"/>
    <x v="44"/>
    <d v="2025-01-01T00:00:00"/>
    <d v="2025-12-31T00:00:00"/>
    <n v="2025"/>
    <s v="Oficinas, salas de videoconferencias, auditorios."/>
    <s v="Equipos de cómputo, plataformas institucionales, Internet, papelería"/>
    <s v="Coordinador de formación, coordinador académico, profesionales de apoyo"/>
    <s v="Cleymer Enrique Flórez"/>
    <s v="Coordinador Académico"/>
  </r>
  <r>
    <s v="Septiembre"/>
    <x v="0"/>
    <s v="2. MISIÓN"/>
    <s v="MI-O4. Innovar en la prestación integral de los servicios institucionales orientados a incrementar su calidad, pertinencia y cobertura, con enfoque diferencial, poblacional y territorial"/>
    <s v="N/A"/>
    <n v="68"/>
    <s v="SANTANDER"/>
    <n v="9541"/>
    <s v="CENTRO AGROTURISTICO -SANTANDER"/>
    <n v="824"/>
    <s v="Porcentaje de Grupos (fichas) de formacion titulada con más del 80% de horas programadas de acuerdo con el diseño curricular."/>
    <n v="0.8"/>
    <n v="5.2299999999999999E-2"/>
    <n v="6.54E-2"/>
    <n v="0"/>
    <x v="0"/>
    <x v="3"/>
    <x v="45"/>
    <x v="22"/>
    <x v="45"/>
    <x v="45"/>
    <x v="45"/>
    <d v="2025-01-01T00:00:00"/>
    <d v="2025-12-31T00:00:00"/>
    <n v="2025"/>
    <s v="Ambientes de formación dotados con sillas escritorios, tableros, materiales de formación y papelería y equipos de oficina"/>
    <s v="Plataforma sofia"/>
    <s v="Instructores, funcionarios administrativos, contratistas"/>
    <s v="Luz Marina Arenas Villar, Oscar William Vergara, Johon Fredy Sanabria, Diana Hernández"/>
    <s v="Coordinadora de Formación y coordinadores académicos"/>
  </r>
  <r>
    <s v="Septiembre"/>
    <x v="0"/>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824"/>
    <s v="Porcentaje de Grupos (fichas) de formacion titulada con más del 80% de horas programadas de acuerdo con el diseño curricular."/>
    <n v="0.8"/>
    <n v="0.46600000000000003"/>
    <n v="0.58250000000000002"/>
    <n v="0"/>
    <x v="0"/>
    <x v="3"/>
    <x v="46"/>
    <x v="22"/>
    <x v="46"/>
    <x v="46"/>
    <x v="46"/>
    <d v="2025-01-01T00:00:00"/>
    <d v="2025-12-31T00:00:00"/>
    <n v="2025"/>
    <s v="Infraestructura Centro de Formación (Sede Principal y Sede la Granja)"/>
    <s v="Equipos Tecnologicos, Software Básico y Especializado, Redes de Conectividad, Aplicativos Institucionales, Mobiliario"/>
    <s v="Coordinaciones Centro de Formación, Apoyos Sofía Plus."/>
    <s v="Edgar Bonilla Suarez"/>
    <s v="Coordinador Académico."/>
  </r>
  <r>
    <s v="Septiembre"/>
    <x v="0"/>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824"/>
    <s v="Porcentaje de Grupos (fichas) de formacion titulada con más del 80% de horas programadas de acuerdo con el diseño curricular."/>
    <n v="0.8"/>
    <n v="0.11459999999999999"/>
    <n v="0.14330000000000001"/>
    <n v="0"/>
    <x v="0"/>
    <x v="3"/>
    <x v="47"/>
    <x v="22"/>
    <x v="47"/>
    <x v="47"/>
    <x v="47"/>
    <d v="2025-01-01T00:00:00"/>
    <d v="2025-12-31T00:00:00"/>
    <n v="2025"/>
    <s v="Plataformas virtuales del Sena, computadores, sillas."/>
    <s v="Aplicaciones computarizadas, infraestructura tecnologica"/>
    <s v="Coordinaciones academicas. Coordinacion de formacion, instructores y apoyo administrativo"/>
    <s v="Martha Rueda Moncada"/>
    <s v="Coordinadora Academica"/>
  </r>
  <r>
    <s v="Septiembre"/>
    <x v="0"/>
    <s v="2. MISIÓN"/>
    <s v="MI-O4. Innovar en la prestación integral de los servicios institucionales orientados a incrementar su calidad, pertinencia y cobertura, con enfoque diferencial, poblacional y territorial"/>
    <s v="N/A"/>
    <n v="76"/>
    <s v="VALLE"/>
    <n v="9124"/>
    <s v="CENTRO AGROPECUARIO DE BUGA-VALLE"/>
    <n v="824"/>
    <s v="Porcentaje de Grupos (fichas) de formacion titulada con más del 80% de horas programadas de acuerdo con el diseño curricular."/>
    <n v="0.8"/>
    <n v="0.3125"/>
    <n v="0.3906"/>
    <n v="0"/>
    <x v="0"/>
    <x v="2"/>
    <x v="31"/>
    <x v="22"/>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0"/>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824"/>
    <s v="Porcentaje de Grupos (fichas) de formacion titulada con más del 80% de horas programadas de acuerdo con el diseño curricular."/>
    <n v="0.8"/>
    <n v="0.32040000000000002"/>
    <n v="0.40050000000000002"/>
    <n v="0"/>
    <x v="0"/>
    <x v="2"/>
    <x v="32"/>
    <x v="22"/>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emico"/>
  </r>
  <r>
    <s v="Septiembre"/>
    <x v="0"/>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824"/>
    <s v="Porcentaje de Grupos (fichas) de formacion titulada con más del 80% de horas programadas de acuerdo con el diseño curricular."/>
    <n v="0.8"/>
    <n v="0.20430000000000001"/>
    <n v="0.25540000000000002"/>
    <n v="0"/>
    <x v="0"/>
    <x v="2"/>
    <x v="39"/>
    <x v="22"/>
    <x v="39"/>
    <x v="39"/>
    <x v="39"/>
    <d v="2025-01-01T00:00:00"/>
    <d v="2025-12-31T00:00:00"/>
    <n v="2025"/>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Cristian Eduardo Meneses"/>
    <s v="Coordinador Académico"/>
  </r>
  <r>
    <s v="Septiembre"/>
    <x v="0"/>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824"/>
    <s v="Porcentaje de Grupos (fichas) de formacion titulada con más del 80% de horas programadas de acuerdo con el diseño curricular."/>
    <n v="0.8"/>
    <n v="0.29530000000000001"/>
    <n v="0.36909999999999998"/>
    <n v="0"/>
    <x v="0"/>
    <x v="2"/>
    <x v="40"/>
    <x v="22"/>
    <x v="40"/>
    <x v="40"/>
    <x v="40"/>
    <d v="2025-01-01T00:00:00"/>
    <d v="2025-12-31T00:00:00"/>
    <n v="2025"/>
    <s v="Oficinas"/>
    <s v="Equipos de cómputo, Equipos multimedia, Software de apoyo a la gestión educativa, plataformas tecnológicas"/>
    <s v="Instructores, Coordinadores académicos y misional, Apoyos Administrativos"/>
    <s v="Martha Cecilia Lenis, Ezequiel Carvajal, Cesar Victoria, Nora Liliana Dossman, Juan Gonzalo Alvarez"/>
    <s v="Coordinadores Académicos"/>
  </r>
  <r>
    <s v="Septiembre"/>
    <x v="0"/>
    <s v="2. MISIÓN"/>
    <s v="MI-O4. Innovar en la prestación integral de los servicios institucionales orientados a incrementar su calidad, pertinencia y cobertura, con enfoque diferencial, poblacional y territorial"/>
    <s v="N/A"/>
    <n v="76"/>
    <s v="VALLE"/>
    <n v="9228"/>
    <s v="CENTRO DE LA CONSTRUCCION-VALLE"/>
    <n v="824"/>
    <s v="Porcentaje de Grupos (fichas) de formacion titulada con más del 80% de horas programadas de acuerdo con el diseño curricular."/>
    <n v="0.8"/>
    <n v="0.13300000000000001"/>
    <n v="0.1663"/>
    <n v="0"/>
    <x v="0"/>
    <x v="2"/>
    <x v="33"/>
    <x v="22"/>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Miguel Eduardo Caron Marin, Adriana Catherine Lara"/>
    <s v="Coordinadores Académicos"/>
  </r>
  <r>
    <s v="Septiembre"/>
    <x v="0"/>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824"/>
    <s v="Porcentaje de Grupos (fichas) de formacion titulada con más del 80% de horas programadas de acuerdo con el diseño curricular."/>
    <n v="0.8"/>
    <n v="0.28260000000000002"/>
    <n v="0.3533"/>
    <n v="0"/>
    <x v="0"/>
    <x v="2"/>
    <x v="34"/>
    <x v="22"/>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824"/>
    <s v="Porcentaje de Grupos (fichas) de formacion titulada con más del 80% de horas programadas de acuerdo con el diseño curricular."/>
    <n v="0.8"/>
    <n v="3.3000000000000002E-2"/>
    <n v="4.1300000000000003E-2"/>
    <n v="0"/>
    <x v="0"/>
    <x v="2"/>
    <x v="35"/>
    <x v="22"/>
    <x v="35"/>
    <x v="35"/>
    <x v="35"/>
    <d v="2025-01-01T00:00:00"/>
    <d v="2025-12-31T00:00:00"/>
    <n v="2025"/>
    <s v="OFICINA"/>
    <s v="8 Computadores. Conectividad a internet. Acceso a aplicaciones institucionales"/>
    <s v="Coordinadores academicos, Almacenista, 4 Apoyos administrativos"/>
    <s v="Harry Maturana Diana Leon Lina Crespo"/>
    <s v="Coordinadores Academicos"/>
  </r>
  <r>
    <s v="Septiembre"/>
    <x v="0"/>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824"/>
    <s v="Porcentaje de Grupos (fichas) de formacion titulada con más del 80% de horas programadas de acuerdo con el diseño curricular."/>
    <n v="0.8"/>
    <n v="0.38319999999999999"/>
    <n v="0.47899999999999998"/>
    <n v="0"/>
    <x v="0"/>
    <x v="2"/>
    <x v="38"/>
    <x v="22"/>
    <x v="38"/>
    <x v="38"/>
    <x v="38"/>
    <d v="2025-01-01T00:00:00"/>
    <d v="2025-12-31T00:00:00"/>
    <n v="2025"/>
    <s v="Equipos de Computo."/>
    <s v="Software y sofia Plus"/>
    <s v="Coordinadores Académicos"/>
    <s v="Estrella Izquierdo Alzate, Henry Martínez Cortez, Eva Jzneth Sánchez, Carlos Restrepo, Carolina Vega, Liliana Tique"/>
    <s v="Coordinador Académico"/>
  </r>
  <r>
    <s v="Septiembre"/>
    <x v="0"/>
    <s v="2. MISIÓN"/>
    <s v="MI-O4. Innovar en la prestación integral de los servicios institucionales orientados a incrementar su calidad, pertinencia y cobertura, con enfoque diferencial, poblacional y territorial"/>
    <s v="N/A"/>
    <n v="76"/>
    <s v="VALLE"/>
    <n v="9543"/>
    <s v="CENTRO DE TECNOLOGIAS AGROINDUSTRIALES-VALLE"/>
    <n v="824"/>
    <s v="Porcentaje de Grupos (fichas) de formacion titulada con más del 80% de horas programadas de acuerdo con el diseño curricular."/>
    <n v="0.8"/>
    <n v="0.2041"/>
    <n v="0.25509999999999999"/>
    <n v="0"/>
    <x v="0"/>
    <x v="2"/>
    <x v="36"/>
    <x v="22"/>
    <x v="36"/>
    <x v="36"/>
    <x v="36"/>
    <d v="2025-01-01T00:00:00"/>
    <d v="2025-12-31T00:00:00"/>
    <n v="2025"/>
    <s v="equipos para realizar calculos y manejo de bases de datos"/>
    <s v="Bases de datos y manuales institucionales"/>
    <s v="Funcionario que realiz los clculos"/>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N/A"/>
    <n v="76"/>
    <s v="VALLE"/>
    <n v="9544"/>
    <s v="CENTRO DE BIOTECNOLOGIA INDUSTRIAL-VALLE"/>
    <n v="824"/>
    <s v="Porcentaje de Grupos (fichas) de formacion titulada con más del 80% de horas programadas de acuerdo con el diseño curricular."/>
    <n v="0.8"/>
    <n v="0.16669999999999999"/>
    <n v="0.2084"/>
    <n v="0"/>
    <x v="0"/>
    <x v="2"/>
    <x v="37"/>
    <x v="22"/>
    <x v="37"/>
    <x v="37"/>
    <x v="37"/>
    <d v="2025-01-01T00:00:00"/>
    <d v="2025-12-31T00:00:00"/>
    <n v="2025"/>
    <s v="Ambientes de formación, Equipos de Cómputo."/>
    <s v="Plataforma LMS, conexión a internet, Plataformas"/>
    <s v="Coordinadores Académicos, Coordinador Misional, Instructores, apoyos administrativos."/>
    <s v="Zayda Patricia Vera"/>
    <s v="Coordinadora de Formación Profesional"/>
  </r>
  <r>
    <s v="Septiembre"/>
    <x v="0"/>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824"/>
    <s v="Porcentaje de Grupos (fichas) de formacion titulada con más del 80% de horas programadas de acuerdo con el diseño curricular."/>
    <n v="0.8"/>
    <n v="0.17879999999999999"/>
    <n v="0.2235"/>
    <n v="0"/>
    <x v="0"/>
    <x v="1"/>
    <x v="16"/>
    <x v="22"/>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LUIS ALBERTO ARDILA"/>
    <s v="PROFESIONAL DISEÑO CURRICULAR"/>
  </r>
  <r>
    <s v="Septiembre"/>
    <x v="0"/>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824"/>
    <s v="Porcentaje de Grupos (fichas) de formacion titulada con más del 80% de horas programadas de acuerdo con el diseño curricular."/>
    <n v="0.8"/>
    <n v="0.189"/>
    <n v="0.23630000000000001"/>
    <n v="0"/>
    <x v="0"/>
    <x v="1"/>
    <x v="17"/>
    <x v="22"/>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EDGAR HINCAPIE YAQUILIN CHAVARRO OSCAR PULIDO OSCAR GALVIS GERMAN ALARCON"/>
    <s v="Coordinadores Academicos"/>
  </r>
  <r>
    <s v="Septiembre"/>
    <x v="0"/>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824"/>
    <s v="Porcentaje de Grupos (fichas) de formacion titulada con más del 80% de horas programadas de acuerdo con el diseño curricular."/>
    <n v="0.8"/>
    <n v="0.24399999999999999"/>
    <n v="0.30499999999999999"/>
    <n v="0"/>
    <x v="0"/>
    <x v="1"/>
    <x v="18"/>
    <x v="22"/>
    <x v="18"/>
    <x v="18"/>
    <x v="18"/>
    <d v="2025-01-01T00:00:00"/>
    <d v="2025-12-31T00:00:00"/>
    <n v="2025"/>
    <s v="ESCRITORIO, MESAS, SILLAS"/>
    <s v="EQUIPOS DE CÓMPUTO, INTERNET, RED"/>
    <s v="INSTRUCTORES TECNICOS, COORDINADORES ACADEMICOS, PERSONAL DE APOYO ADMINISTRATIVO"/>
    <s v="María Cecilia Pérez - Diana Nexi Samacá - Yamile Galvis Quintero"/>
    <s v="Coordinadoras Académicas"/>
  </r>
  <r>
    <s v="Septiembre"/>
    <x v="0"/>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824"/>
    <s v="Porcentaje de Grupos (fichas) de formacion titulada con más del 80% de horas programadas de acuerdo con el diseño curricular."/>
    <n v="0.8"/>
    <n v="0.36620000000000003"/>
    <n v="0.45779999999999998"/>
    <n v="0"/>
    <x v="0"/>
    <x v="1"/>
    <x v="19"/>
    <x v="22"/>
    <x v="19"/>
    <x v="19"/>
    <x v="19"/>
    <d v="2025-01-01T00:00:00"/>
    <d v="2025-12-31T00:00:00"/>
    <n v="2025"/>
    <s v="Herramientas tecnológicas, Aplicativo Sofia Plus, Coordinadores Académicos, Instructores, ambientes de formación dotados con maquinaria, equipos, computadores, televisor, materiales de formación, recursos Bibliograficos"/>
    <s v="Sofia Plus, Computadores, televisores, software, libros, bases de datos de la bibliotea, maquinas, equipos, Plataforma Territorium"/>
    <s v="Aprendices, Instructores, Coordinadores Académicos, Administración Educativa, Bienestar al Aprendiz, Apoyos administrativos."/>
    <s v="Fabio Alonso Camacho Sapuy Guillermo Adrian Linare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824"/>
    <s v="Porcentaje de Grupos (fichas) de formacion titulada con más del 80% de horas programadas de acuerdo con el diseño curricular."/>
    <n v="0.8"/>
    <n v="7.6899999999999996E-2"/>
    <n v="9.6100000000000005E-2"/>
    <n v="0"/>
    <x v="0"/>
    <x v="1"/>
    <x v="20"/>
    <x v="22"/>
    <x v="20"/>
    <x v="20"/>
    <x v="20"/>
    <d v="2025-01-01T00:00:00"/>
    <d v="2025-12-31T00:00:00"/>
    <n v="2025"/>
    <s v="Materiales de formaci�n, ambientes, mobiliario, equipamiento de oficina."/>
    <s v="Equipos tecnol�gicos, software, equipos de tecnolog�as de informaci�n y comunicaci�n."/>
    <s v="Almacenista, apoyos administrativos, coordinadores acad�micos, instructores"/>
    <s v="Yeison Alberto Romero Carrillo"/>
    <s v="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214"/>
    <s v="CENTRO METALMECANICO-BTA D C"/>
    <n v="824"/>
    <s v="Porcentaje de Grupos (fichas) de formacion titulada con más del 80% de horas programadas de acuerdo con el diseño curricular."/>
    <n v="0.8"/>
    <n v="0.22520000000000001"/>
    <n v="0.28149999999999997"/>
    <n v="0"/>
    <x v="0"/>
    <x v="1"/>
    <x v="21"/>
    <x v="22"/>
    <x v="21"/>
    <x v="21"/>
    <x v="21"/>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apoyo para las reparaciones locativas."/>
    <s v="Fredy Hernando Arias Ayala, Alexander Castillo Cabra, Leonel Alberto Gómez Pérez, Sandra Milena Torres Jiménez."/>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824"/>
    <s v="Porcentaje de Grupos (fichas) de formacion titulada con más del 80% de horas programadas de acuerdo con el diseño curricular."/>
    <n v="0.8"/>
    <n v="0.34339999999999998"/>
    <n v="0.42930000000000001"/>
    <n v="0"/>
    <x v="0"/>
    <x v="1"/>
    <x v="22"/>
    <x v="22"/>
    <x v="22"/>
    <x v="22"/>
    <x v="22"/>
    <d v="2025-01-01T00:00:00"/>
    <d v="2025-12-31T00:00:00"/>
    <n v="2025"/>
    <s v="Plataforma Sofia Plus"/>
    <s v="Software y Hardware especializado."/>
    <s v="Profesional con las competencias para desarrollar la actividad asignada."/>
    <s v="Luz Edith Torres"/>
    <s v="Profesional Apoyo a la 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824"/>
    <s v="Porcentaje de Grupos (fichas) de formacion titulada con más del 80% de horas programadas de acuerdo con el diseño curricular."/>
    <n v="0.8"/>
    <n v="3.5700000000000003E-2"/>
    <n v="4.4600000000000001E-2"/>
    <n v="0"/>
    <x v="0"/>
    <x v="1"/>
    <x v="23"/>
    <x v="22"/>
    <x v="23"/>
    <x v="23"/>
    <x v="23"/>
    <d v="2025-01-01T00:00:00"/>
    <d v="2025-12-31T00:00:00"/>
    <n v="2025"/>
    <s v="Equiipos de computo - Plataforma Sofia Plus"/>
    <s v="Software - registros en Sofia plus"/>
    <s v="Personal de apoyo encargado de progrmacion - coordinadores académicos"/>
    <s v="Edgar Gelves Albarracín"/>
    <s v="Coordinador Académico"/>
  </r>
  <r>
    <s v="Septiembre"/>
    <x v="0"/>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824"/>
    <s v="Porcentaje de Grupos (fichas) de formacion titulada con más del 80% de horas programadas de acuerdo con el diseño curricular."/>
    <n v="0.8"/>
    <n v="0.13450000000000001"/>
    <n v="0.1681"/>
    <n v="0"/>
    <x v="0"/>
    <x v="1"/>
    <x v="24"/>
    <x v="22"/>
    <x v="24"/>
    <x v="24"/>
    <x v="24"/>
    <d v="2025-01-01T00:00:00"/>
    <d v="2025-12-31T00:00:00"/>
    <n v="2025"/>
    <s v="Ambiente de formación, materiales de formación, equipos para la formación"/>
    <s v="Equipos de computo y aplicativos institucionales"/>
    <s v="Apoyo Administrativo, Equipo de Administración Educativa"/>
    <s v="DIANA CASTRO Y EDDY CAMACHO"/>
    <s v="Coordinador Académico /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824"/>
    <s v="Porcentaje de Grupos (fichas) de formacion titulada con más del 80% de horas programadas de acuerdo con el diseño curricular."/>
    <n v="0.8"/>
    <n v="0.18790000000000001"/>
    <n v="0.2349"/>
    <n v="0"/>
    <x v="0"/>
    <x v="1"/>
    <x v="25"/>
    <x v="22"/>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Septiembre"/>
    <x v="0"/>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824"/>
    <s v="Porcentaje de Grupos (fichas) de formacion titulada con más del 80% de horas programadas de acuerdo con el diseño curricular."/>
    <n v="0.8"/>
    <n v="0.63329999999999997"/>
    <n v="0.79159999999999997"/>
    <n v="0"/>
    <x v="0"/>
    <x v="1"/>
    <x v="26"/>
    <x v="22"/>
    <x v="26"/>
    <x v="26"/>
    <x v="26"/>
    <d v="2025-01-01T00:00:00"/>
    <d v="2025-12-31T00:00:00"/>
    <n v="2025"/>
    <s v="Infraestructura propia"/>
    <s v="Aplicativos institucionales"/>
    <s v="Equipo centro de formación de Talento humano en salud"/>
    <s v="Martha Irene Tellez"/>
    <s v="Coordinadora Misional"/>
  </r>
  <r>
    <s v="Septiembre"/>
    <x v="0"/>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824"/>
    <s v="Porcentaje de Grupos (fichas) de formacion titulada con más del 80% de horas programadas de acuerdo con el diseño curricular."/>
    <n v="0.8"/>
    <n v="0.1419"/>
    <n v="0.1774"/>
    <n v="0"/>
    <x v="0"/>
    <x v="1"/>
    <x v="27"/>
    <x v="22"/>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Coordinación académica"/>
    <s v="Coordinador(a) de Formación Profesional Integral, Coordinador(a) académica"/>
  </r>
  <r>
    <s v="Septiembre"/>
    <x v="0"/>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824"/>
    <s v="Porcentaje de Grupos (fichas) de formacion titulada con más del 80% de horas programadas de acuerdo con el diseño curricular."/>
    <n v="0.8"/>
    <n v="0.1053"/>
    <n v="0.13159999999999999"/>
    <n v="0"/>
    <x v="0"/>
    <x v="1"/>
    <x v="28"/>
    <x v="22"/>
    <x v="28"/>
    <x v="28"/>
    <x v="28"/>
    <d v="2025-01-01T00:00:00"/>
    <d v="2025-12-31T00:00:00"/>
    <n v="2025"/>
    <s v="Aplicativo Sofía plus , recursos de ofimática , diseños curriculares."/>
    <s v="Sofía Plus"/>
    <s v="Coordinadores Académicos, profesionales de apoyo"/>
    <s v="Coordinadores académico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824"/>
    <s v="Porcentaje de Grupos (fichas) de formacion titulada con más del 80% de horas programadas de acuerdo con el diseño curricular."/>
    <n v="0.8"/>
    <n v="0.46189999999999998"/>
    <n v="0.57740000000000002"/>
    <n v="0"/>
    <x v="0"/>
    <x v="1"/>
    <x v="29"/>
    <x v="22"/>
    <x v="29"/>
    <x v="29"/>
    <x v="29"/>
    <d v="2025-01-01T00:00:00"/>
    <d v="2025-12-31T00:00:00"/>
    <n v="2025"/>
    <s v="Espacios de trabajo, equipamiento de Oficina, recursos de presentación"/>
    <s v="Software de Gestión Educativa, Herramientas de Comunicación y Colaboración, Sistemas de Información para la toma de decisiones"/>
    <s v="Coordinadores academicos de programas que supervisen la implementación y adapten la formación según las necesidades de los Aprendices."/>
    <s v="Carolina Hernández Vargas"/>
    <s v="Coordinadora Academica"/>
  </r>
  <r>
    <s v="Septiembre"/>
    <x v="0"/>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824"/>
    <s v="Porcentaje de Grupos (fichas) de formacion titulada con más del 80% de horas programadas de acuerdo con el diseño curricular."/>
    <n v="0.8"/>
    <n v="0"/>
    <n v="0"/>
    <n v="0"/>
    <x v="0"/>
    <x v="1"/>
    <x v="30"/>
    <x v="22"/>
    <x v="30"/>
    <x v="30"/>
    <x v="30"/>
    <d v="2025-01-01T00:00:00"/>
    <d v="2025-12-31T00:00:00"/>
    <n v="2025"/>
    <s v="Mesas de trabajo, sillas, oficinas"/>
    <s v="Computadores, conectividad internet y microsoft teams"/>
    <s v="Coordinador FPI - Coordinaciones Académicas"/>
    <s v="Julio Alejandro Sanabria Vargas - Manler Herley Martinez Guerrero – Sergio Salamanca Rentería - Camilo Andres Peña Cuta – Alix Johana Uscategui Ciendua"/>
    <s v="Profesional grado 02-Instructor grado 07-Instructor grado 08-Instructor grado 09-Instructor grado 20- Instructor grado 15"/>
  </r>
  <r>
    <s v="Septiembre"/>
    <x v="0"/>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824"/>
    <s v="Porcentaje de Grupos (fichas) de formacion titulada con más del 80% de horas programadas de acuerdo con el diseño curricular."/>
    <n v="0.8"/>
    <n v="0.1913"/>
    <n v="0.23910000000000001"/>
    <n v="0"/>
    <x v="0"/>
    <x v="0"/>
    <x v="0"/>
    <x v="22"/>
    <x v="0"/>
    <x v="0"/>
    <x v="0"/>
    <d v="2025-01-01T00:00:00"/>
    <d v="2025-12-31T00:00:00"/>
    <n v="2025"/>
    <s v="Computador, materiales asociados al indicador"/>
    <s v="Equipo computo, Conectividad, plataformas tecnologicas para la administración de la formación y la información de las acciones de la meta"/>
    <s v="Personal administrativo para la planeación, seguimiento y control de las acciones necesarias para el cumplimiento de la meta"/>
    <s v="Lida Quiros"/>
    <s v="Coordinador de Formación Profesional"/>
  </r>
  <r>
    <s v="Septiembre"/>
    <x v="0"/>
    <s v="2. MISIÓN"/>
    <s v="MI-O4. Innovar en la prestación integral de los servicios institucionales orientados a incrementar su calidad, pertinencia y cobertura, con enfoque diferencial, poblacional y territorial"/>
    <s v="N/A"/>
    <n v="5"/>
    <s v="ANTIOQUIA"/>
    <n v="9127"/>
    <s v="CENTRO DE FORMACION MINERO AMBIENTAL"/>
    <n v="824"/>
    <s v="Porcentaje de Grupos (fichas) de formacion titulada con más del 80% de horas programadas de acuerdo con el diseño curricular."/>
    <n v="0.8"/>
    <n v="0.50749999999999995"/>
    <n v="0.63439999999999996"/>
    <n v="0"/>
    <x v="0"/>
    <x v="0"/>
    <x v="1"/>
    <x v="22"/>
    <x v="1"/>
    <x v="1"/>
    <x v="1"/>
    <d v="2025-01-01T00:00:00"/>
    <d v="2025-12-31T00:00:00"/>
    <n v="2025"/>
    <s v="Ambientes de formación, aplicativos institucionales"/>
    <s v="Equipos de computo y aplicativos institucionales"/>
    <s v="Instructores, apyo administración educativa, apoyo administrativo coordinación académica"/>
    <s v="Ana Milena Arteaga Gonzalez"/>
    <s v="Coordinadora Académica"/>
  </r>
  <r>
    <s v="Septiembre"/>
    <x v="0"/>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824"/>
    <s v="Porcentaje de Grupos (fichas) de formacion titulada con más del 80% de horas programadas de acuerdo con el diseño curricular."/>
    <n v="0.8"/>
    <n v="4.1300000000000003E-2"/>
    <n v="5.16E-2"/>
    <n v="0"/>
    <x v="0"/>
    <x v="0"/>
    <x v="2"/>
    <x v="22"/>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824"/>
    <s v="Porcentaje de Grupos (fichas) de formacion titulada con más del 80% de horas programadas de acuerdo con el diseño curricular."/>
    <n v="0.8"/>
    <n v="6.8500000000000005E-2"/>
    <n v="8.5599999999999996E-2"/>
    <n v="0"/>
    <x v="0"/>
    <x v="0"/>
    <x v="3"/>
    <x v="22"/>
    <x v="3"/>
    <x v="3"/>
    <x v="3"/>
    <d v="2025-01-01T00:00:00"/>
    <d v="2025-12-31T00:00:00"/>
    <n v="2025"/>
    <s v="Ambientes de aprendizaje, Áreas administrativas Zonas verdes, Muebles y enseres"/>
    <s v="Equipos de cómputo, Teléfonos, Internet"/>
    <s v="Instructores, Apoyos Administrativos, Coordinadores académicos, Agente GAE del centro d eformaciòn"/>
    <s v="Laura Ramírez Quinter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824"/>
    <s v="Porcentaje de Grupos (fichas) de formacion titulada con más del 80% de horas programadas de acuerdo con el diseño curricular."/>
    <n v="0.8"/>
    <n v="0.16089999999999999"/>
    <n v="0.2011"/>
    <n v="0"/>
    <x v="0"/>
    <x v="0"/>
    <x v="4"/>
    <x v="22"/>
    <x v="4"/>
    <x v="4"/>
    <x v="4"/>
    <d v="2025-01-01T00:00:00"/>
    <d v="2025-12-31T00:00:00"/>
    <n v="2025"/>
    <s v="Ambientes de formación convencionales y especializados: laboratorios, talleres, salas de coworking, de conectividad y biblioteca"/>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Jimenez"/>
    <s v="Coordinación académica"/>
  </r>
  <r>
    <s v="Septiembre"/>
    <x v="0"/>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824"/>
    <s v="Porcentaje de Grupos (fichas) de formacion titulada con más del 80% de horas programadas de acuerdo con el diseño curricular."/>
    <n v="0.8"/>
    <n v="0.2074"/>
    <n v="0.25919999999999999"/>
    <n v="0"/>
    <x v="0"/>
    <x v="0"/>
    <x v="5"/>
    <x v="22"/>
    <x v="5"/>
    <x v="5"/>
    <x v="5"/>
    <d v="2025-01-01T00:00:00"/>
    <d v="2025-12-31T00:00:00"/>
    <n v="2025"/>
    <s v="Infraestructura del Centro: Ambientes de Aprendizaje."/>
    <s v="Materiales de formación, Maquinaria y equipos ofimáticos"/>
    <s v="Instructores (planta y contratista)"/>
    <s v="Indulfo andres Castrillon Taborda Victor Rafael Atencia Urueta Julian Alonso Mesa Correa"/>
    <s v="Coordinador Academico"/>
  </r>
  <r>
    <s v="Septiembre"/>
    <x v="0"/>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824"/>
    <s v="Porcentaje de Grupos (fichas) de formacion titulada con más del 80% de horas programadas de acuerdo con el diseño curricular."/>
    <n v="0.8"/>
    <n v="0.1212"/>
    <n v="0.1515"/>
    <n v="0"/>
    <x v="0"/>
    <x v="0"/>
    <x v="6"/>
    <x v="22"/>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 Coordinación de Formación"/>
  </r>
  <r>
    <s v="Septiembre"/>
    <x v="0"/>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824"/>
    <s v="Porcentaje de Grupos (fichas) de formacion titulada con más del 80% de horas programadas de acuerdo con el diseño curricular."/>
    <n v="0.8"/>
    <n v="0.4632"/>
    <n v="0.57899999999999996"/>
    <n v="0"/>
    <x v="0"/>
    <x v="0"/>
    <x v="7"/>
    <x v="22"/>
    <x v="7"/>
    <x v="7"/>
    <x v="7"/>
    <d v="2025-01-01T00:00:00"/>
    <d v="2025-12-31T00:00:00"/>
    <n v="2025"/>
    <s v="Oficinas Coordinadores académicos"/>
    <s v="6 equipos de escritorio"/>
    <s v="4 Coordinadores, 4 apoyos Coordinación"/>
    <s v="Jefferson Roldán"/>
    <s v="Subdirector"/>
  </r>
  <r>
    <s v="Septiembre"/>
    <x v="0"/>
    <s v="2. MISIÓN"/>
    <s v="MI-O4. Innovar en la prestación integral de los servicios institucionales orientados a incrementar su calidad, pertinencia y cobertura, con enfoque diferencial, poblacional y territorial"/>
    <s v="N/A"/>
    <n v="5"/>
    <s v="ANTIOQUIA"/>
    <n v="9301"/>
    <s v="CENTRO DE COMERCIO-ANTIOQUIA"/>
    <n v="824"/>
    <s v="Porcentaje de Grupos (fichas) de formacion titulada con más del 80% de horas programadas de acuerdo con el diseño curricular."/>
    <n v="0.8"/>
    <n v="0.156"/>
    <n v="0.19500000000000001"/>
    <n v="0"/>
    <x v="0"/>
    <x v="0"/>
    <x v="8"/>
    <x v="22"/>
    <x v="8"/>
    <x v="8"/>
    <x v="8"/>
    <d v="2025-01-01T00:00:00"/>
    <d v="2025-12-31T00:00:00"/>
    <n v="2025"/>
    <s v="Infraestructura del Centro de Comercio y programas de formación"/>
    <s v="Aplicativos institucionales"/>
    <s v="5 coordinadores académicos"/>
    <s v="Luz Estella Chica Arango. Bladimir Coba Rodríguez. Astrid Elena Lema Bernal. Laura Álvarez Toro. Eliana María Vargas Pérez"/>
    <s v="Coordinación académica"/>
  </r>
  <r>
    <s v="Septiembre"/>
    <x v="0"/>
    <s v="2. MISIÓN"/>
    <s v="MI-O4. Innovar en la prestación integral de los servicios institucionales orientados a incrementar su calidad, pertinencia y cobertura, con enfoque diferencial, poblacional y territorial"/>
    <s v="N/A"/>
    <n v="5"/>
    <s v="ANTIOQUIA"/>
    <n v="9401"/>
    <s v="CENTRO DE SERVICIOS DE SALUD-ANTIOQUIA"/>
    <n v="824"/>
    <s v="Porcentaje de Grupos (fichas) de formacion titulada con más del 80% de horas programadas de acuerdo con el diseño curricular."/>
    <n v="0.8"/>
    <n v="0.1736"/>
    <n v="0.217"/>
    <n v="0"/>
    <x v="0"/>
    <x v="0"/>
    <x v="9"/>
    <x v="22"/>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824"/>
    <s v="Porcentaje de Grupos (fichas) de formacion titulada con más del 80% de horas programadas de acuerdo con el diseño curricular."/>
    <n v="0.8"/>
    <n v="2.1100000000000001E-2"/>
    <n v="2.64E-2"/>
    <n v="0"/>
    <x v="0"/>
    <x v="0"/>
    <x v="10"/>
    <x v="22"/>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824"/>
    <s v="Porcentaje de Grupos (fichas) de formacion titulada con más del 80% de horas programadas de acuerdo con el diseño curricular."/>
    <n v="0.8"/>
    <n v="0.31940000000000002"/>
    <n v="0.39929999999999999"/>
    <n v="0"/>
    <x v="0"/>
    <x v="0"/>
    <x v="12"/>
    <x v="22"/>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dera Sot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824"/>
    <s v="Porcentaje de Grupos (fichas) de formacion titulada con más del 80% de horas programadas de acuerdo con el diseño curricular."/>
    <n v="0.8"/>
    <n v="0.28570000000000001"/>
    <n v="0.35709999999999997"/>
    <n v="0"/>
    <x v="0"/>
    <x v="0"/>
    <x v="13"/>
    <x v="22"/>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amizadores de programas."/>
    <s v="Wilfer Lopez Madrid - Mauricio Peña"/>
    <s v="Coordinador Academico"/>
  </r>
  <r>
    <s v="Septiembre"/>
    <x v="0"/>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824"/>
    <s v="Porcentaje de Grupos (fichas) de formacion titulada con más del 80% de horas programadas de acuerdo con el diseño curricular."/>
    <n v="0.8"/>
    <n v="7.7899999999999997E-2"/>
    <n v="9.74E-2"/>
    <n v="0"/>
    <x v="0"/>
    <x v="0"/>
    <x v="11"/>
    <x v="22"/>
    <x v="11"/>
    <x v="11"/>
    <x v="11"/>
    <d v="2025-01-01T00:00:00"/>
    <d v="2025-12-31T00:00:00"/>
    <n v="2025"/>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Equipo de Administración Educativa, Coordinación Formación Profesional, Coordinadores Académicos"/>
    <s v="Camilo Andrés Laverde, Liliana Eugenia Toro Marulanda, Nelso Alexander Rojas, Gloria Marcela Giraldo, Isis Catalina Jaramillo Lozano"/>
    <s v="Coordinadores Académicos, Coordinadora de Formación"/>
  </r>
  <r>
    <s v="Septiembre"/>
    <x v="0"/>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824"/>
    <s v="Porcentaje de Grupos (fichas) de formacion titulada con más del 80% de horas programadas de acuerdo con el diseño curricular."/>
    <n v="0.8"/>
    <n v="7.7799999999999994E-2"/>
    <n v="9.7299999999999998E-2"/>
    <n v="0"/>
    <x v="0"/>
    <x v="0"/>
    <x v="14"/>
    <x v="22"/>
    <x v="14"/>
    <x v="14"/>
    <x v="14"/>
    <d v="2025-01-01T00:00:00"/>
    <d v="2025-12-31T00:00:00"/>
    <n v="2025"/>
    <s v="Infraestructura del Centro de Formación (ambientes tradicionales y especializados, biblioteca, zona deportiva, baños, laboratorios, oficinas administrativas) y ambientes de formación en entidades externas."/>
    <s v="SOFIA PLUS, APLICACIONES DE ACUERDO A LA ESPECIALIDAD, EQUIPOS DE COMPUTO, MAQUINARIA Y EQUIPOS ESPECIALIZADA, TELEVISORES, VIDEO BEAMS, MATERIALES DE FORMACIÓN Y APLICATIVOS INSTITUCIONALES."/>
    <s v="Instructores (profesionales acordes a los perfiles de los diseños curriculares)."/>
    <s v="Yineth Paola Camargo"/>
    <s v="Coordinadora de Formación"/>
  </r>
  <r>
    <s v="Septiembre"/>
    <x v="0"/>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824"/>
    <s v="Porcentaje de Grupos (fichas) de formacion titulada con más del 80% de horas programadas de acuerdo con el diseño curricular."/>
    <n v="0.8"/>
    <n v="0.36359999999999998"/>
    <n v="0.45450000000000002"/>
    <n v="0"/>
    <x v="0"/>
    <x v="0"/>
    <x v="15"/>
    <x v="22"/>
    <x v="15"/>
    <x v="15"/>
    <x v="15"/>
    <d v="2025-01-01T00:00:00"/>
    <d v="2025-12-31T00:00:00"/>
    <n v="2025"/>
    <s v="Ambientes de formación convencionales y especializados: laboratorios, talleres, salas de coworking, de conectividad y biblioteca"/>
    <s v="Aplicativos institucionales, equipos de cómputo, equipos y medios audiovisuales"/>
    <s v="Profesionales de diseño y desarrollo curricular de centro"/>
    <s v="Ana Milena Sierra Rios"/>
    <s v="Profesional G 02"/>
  </r>
  <r>
    <s v="Septiembre"/>
    <x v="0"/>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771"/>
    <s v="Porcentaje de Fichas correctamente programadas"/>
    <n v="1"/>
    <n v="0.97440000000000004"/>
    <n v="0.97440000000000004"/>
    <n v="0"/>
    <x v="0"/>
    <x v="0"/>
    <x v="0"/>
    <x v="23"/>
    <x v="0"/>
    <x v="0"/>
    <x v="0"/>
    <d v="2025-01-01T00:00:00"/>
    <d v="2025-12-31T00:00:00"/>
    <n v="2025"/>
    <s v="Computador, materiales asociados al indicador"/>
    <s v="Equipo computo, Conectividad, plataformas tecnologicas para la administración de la formación y la información de las acciones de la meta"/>
    <s v="Personal administrativo para la planeación, seguimiento y control de las acciones necesarias para el cumplimiento de la meta"/>
    <s v="Lida Quiros"/>
    <s v="Coordinador de Formación Profesional"/>
  </r>
  <r>
    <s v="Septiembre"/>
    <x v="0"/>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771"/>
    <s v="Porcentaje de Fichas correctamente programadas"/>
    <n v="1"/>
    <n v="0.99390000000000001"/>
    <n v="0.99390000000000001"/>
    <n v="0"/>
    <x v="0"/>
    <x v="7"/>
    <x v="84"/>
    <x v="23"/>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2. MISIÓN"/>
    <s v="MI-O4. Innovar en la prestación integral de los servicios institucionales orientados a incrementar su calidad, pertinencia y cobertura, con enfoque diferencial, poblacional y territorial"/>
    <s v="N/A"/>
    <n v="13"/>
    <s v="BOLÍVAR"/>
    <n v="9104"/>
    <s v="CENTRO AGROEMPRESARIAL Y MINERO-BOLÍVAR"/>
    <n v="771"/>
    <s v="Porcentaje de Fichas correctamente programadas"/>
    <n v="1"/>
    <n v="0.99560000000000004"/>
    <n v="0.99560000000000004"/>
    <n v="0"/>
    <x v="0"/>
    <x v="8"/>
    <x v="66"/>
    <x v="23"/>
    <x v="66"/>
    <x v="66"/>
    <x v="66"/>
    <d v="2025-01-01T00:00:00"/>
    <d v="2025-12-31T00:00:00"/>
    <n v="2025"/>
    <s v="Reporte DF53 de fichas no programadas"/>
    <s v="Equipos de cómputo, software, aplicativos SENA y acceso a internet."/>
    <s v="Instructores, Coordinadores, Personal administrativo y de apoyo, Personal de servicios generales y Subdirector de centro"/>
    <s v="OMAIRA MACIAS MIRANDA"/>
    <s v="Coordinadora Académica"/>
  </r>
  <r>
    <s v="Septiembre"/>
    <x v="0"/>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771"/>
    <s v="Porcentaje de Fichas correctamente programadas"/>
    <n v="1"/>
    <n v="0.99619999999999997"/>
    <n v="0.99619999999999997"/>
    <n v="0"/>
    <x v="0"/>
    <x v="8"/>
    <x v="111"/>
    <x v="23"/>
    <x v="111"/>
    <x v="111"/>
    <x v="110"/>
    <d v="2025-01-01T00:00:00"/>
    <d v="2025-12-31T00:00:00"/>
    <n v="2025"/>
    <s v="OFICINA"/>
    <s v="Computadores, Medios Tecnologicos, Software"/>
    <s v="Tecnico"/>
    <s v="Luis Carlos Bermuez"/>
    <s v="Tecnico"/>
  </r>
  <r>
    <s v="Septiembre"/>
    <x v="0"/>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771"/>
    <s v="Porcentaje de Fichas correctamente programadas"/>
    <n v="1"/>
    <n v="0.99929999999999997"/>
    <n v="0.99929999999999997"/>
    <n v="0"/>
    <x v="0"/>
    <x v="5"/>
    <x v="54"/>
    <x v="23"/>
    <x v="54"/>
    <x v="54"/>
    <x v="54"/>
    <d v="2025-01-01T00:00:00"/>
    <d v="2025-12-31T00:00:00"/>
    <n v="2025"/>
    <s v="Ambientes de formación, ambientes especializados."/>
    <s v="Plataformas institucionales instrumentos tecnológicos y periféricos"/>
    <s v="Coordinadores académicos, Instructores"/>
    <s v="JENNY ALEXANDRA SOLER GRANADOS"/>
    <s v="Coordinadora Academica"/>
  </r>
  <r>
    <s v="Septiembre"/>
    <x v="0"/>
    <s v="2. MISIÓN"/>
    <s v="MI-O4. Innovar en la prestación integral de los servicios institucionales orientados a incrementar su calidad, pertinencia y cobertura, con enfoque diferencial, poblacional y territorial"/>
    <s v="N/A"/>
    <n v="15"/>
    <s v="BOYACÁ"/>
    <n v="9111"/>
    <s v="CENTRO  MINERO- BOYACÁ"/>
    <n v="771"/>
    <s v="Porcentaje de Fichas correctamente programadas"/>
    <n v="1"/>
    <n v="0.99639999999999995"/>
    <n v="0.99639999999999995"/>
    <n v="0"/>
    <x v="0"/>
    <x v="5"/>
    <x v="57"/>
    <x v="23"/>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2. MISIÓN"/>
    <s v="MI-O4. Innovar en la prestación integral de los servicios institucionales orientados a incrementar su calidad, pertinencia y cobertura, con enfoque diferencial, poblacional y territorial"/>
    <s v="N/A"/>
    <n v="17"/>
    <s v="CALDAS"/>
    <n v="9112"/>
    <s v="CENTRO PARA LA FORMACION CAFETERA-CALDAS"/>
    <n v="771"/>
    <s v="Porcentaje de Fichas correctamente programadas"/>
    <n v="1"/>
    <n v="0.97529999999999994"/>
    <n v="0.97529999999999994"/>
    <n v="0"/>
    <x v="0"/>
    <x v="9"/>
    <x v="80"/>
    <x v="23"/>
    <x v="80"/>
    <x v="80"/>
    <x v="80"/>
    <d v="2025-01-01T00:00:00"/>
    <d v="2025-12-31T00:00:00"/>
    <n v="2025"/>
    <s v="Oficinas, muebles y enseres de la coordinación académica regular y la coordinación académica de programas especiales"/>
    <s v="Plataforma Sofia Plus / Internet / equipos de computo"/>
    <s v="Profesional de administración educativa - Apoyo administrativo Administración educativa - Coordiación académica regular - Coordinación académica de programas especiales y apoyos administrativos"/>
    <s v="Yeny Granada - Claudia Marcela Jaramillo"/>
    <s v="Coordinador academico de formación regular Coordinacor académico de programas especiales"/>
  </r>
  <r>
    <s v="Septiembre"/>
    <x v="0"/>
    <s v="2. MISIÓN"/>
    <s v="MI-O4. Innovar en la prestación integral de los servicios institucionales orientados a incrementar su calidad, pertinencia y cobertura, con enfoque diferencial, poblacional y territorial"/>
    <s v="N/A"/>
    <n v="19"/>
    <s v="CAUCA"/>
    <n v="9113"/>
    <s v="CENTRO AGROPECUARIO-CAUCA"/>
    <n v="771"/>
    <s v="Porcentaje de Fichas correctamente programadas"/>
    <n v="1"/>
    <n v="0.98750000000000004"/>
    <n v="0.98750000000000004"/>
    <n v="0"/>
    <x v="0"/>
    <x v="11"/>
    <x v="72"/>
    <x v="23"/>
    <x v="72"/>
    <x v="72"/>
    <x v="72"/>
    <d v="2025-01-01T00:00:00"/>
    <d v="2025-12-31T00:00:00"/>
    <n v="2025"/>
    <s v="Sedes propias, subsedes y arrendamientos"/>
    <s v="computadores, impresora, Internet, Papelería, Mueble, silla, tableros, video beam sillas y mesas"/>
    <s v="Dos Coordinadores Academicos, instructores, Coordinadora administraciòn educativa"/>
    <s v="Franco Garzón - Yensi Acosta"/>
    <s v="Coordinadores Académicos"/>
  </r>
  <r>
    <s v="Septiembre"/>
    <x v="0"/>
    <s v="2. MISIÓN"/>
    <s v="MI-O4. Innovar en la prestación integral de los servicios institucionales orientados a incrementar su calidad, pertinencia y cobertura, con enfoque diferencial, poblacional y territorial"/>
    <s v="N/A"/>
    <n v="20"/>
    <s v="CESAR"/>
    <n v="9114"/>
    <s v="CENTRO BIOTECNOLOGICO DEL CARIBE-CESAR"/>
    <n v="771"/>
    <s v="Porcentaje de Fichas correctamente programadas"/>
    <n v="1"/>
    <n v="0.99309999999999998"/>
    <n v="0.99309999999999998"/>
    <n v="0"/>
    <x v="0"/>
    <x v="20"/>
    <x v="89"/>
    <x v="23"/>
    <x v="89"/>
    <x v="89"/>
    <x v="89"/>
    <d v="2025-01-01T00:00:00"/>
    <d v="2025-12-31T00:00:00"/>
    <n v="2025"/>
    <s v="Equipo de computo, puesto de trabajo, acta de aprobación de la oferta, caracterización de la ficha de formación"/>
    <s v="Procedimientos, plataforma Sofía, Aplicativo LMS Territorium"/>
    <s v="Apoyo administrativo para los procesos y procedimientos"/>
    <s v="MARCO ANTONIO PERALES MOLINA, CIRO CARLOS JIMENÉZ CUJIA"/>
    <s v="Coordinadores Académicos de la Formación Regular"/>
  </r>
  <r>
    <s v="Septiembre"/>
    <x v="0"/>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771"/>
    <s v="Porcentaje de Fichas correctamente programadas"/>
    <n v="1"/>
    <n v="0.97470000000000001"/>
    <n v="0.97470000000000001"/>
    <n v="0"/>
    <x v="0"/>
    <x v="12"/>
    <x v="90"/>
    <x v="23"/>
    <x v="90"/>
    <x v="90"/>
    <x v="90"/>
    <d v="2025-01-01T00:00:00"/>
    <d v="2025-12-31T00:00:00"/>
    <n v="2025"/>
    <s v="Oficina Coordinacion Academica, oficina administración educativa"/>
    <s v="Medios Audiovisuales, computadores, videobeam, sofia plus, LMS, Otros aplicativos"/>
    <s v="Coordinadores Académicos, Instructores, Apoyo administración Educativa."/>
    <s v="DIANA GUERRA"/>
    <s v="Coordinadora de Formación Profesional"/>
  </r>
  <r>
    <s v="Septiembre"/>
    <x v="0"/>
    <s v="2. MISIÓN"/>
    <s v="MI-O4. Innovar en la prestación integral de los servicios institucionales orientados a incrementar su calidad, pertinencia y cobertura, con enfoque diferencial, poblacional y territorial"/>
    <s v="N/A"/>
    <n v="41"/>
    <s v="HUILA"/>
    <n v="9116"/>
    <s v="CENTRO DE FORMACIÓN AGROINDUSTRIAL"/>
    <n v="771"/>
    <s v="Porcentaje de Fichas correctamente programadas"/>
    <n v="1"/>
    <n v="0.998"/>
    <n v="0.998"/>
    <n v="0"/>
    <x v="0"/>
    <x v="4"/>
    <x v="49"/>
    <x v="23"/>
    <x v="49"/>
    <x v="49"/>
    <x v="49"/>
    <d v="2025-01-01T00:00:00"/>
    <d v="2025-12-31T00:00:00"/>
    <n v="2025"/>
    <s v="Portatiles, Escritorios"/>
    <s v="Aplicativo Zajuna. GFPI-P-006 Procedimiento ejecución de la Formación Profesional Integral. GFPI-G-007 Guía Apoyos de Socioeconómicos. GFPI-P-007 Procedimiento Apoyos de Sostenimiento"/>
    <s v="1 Coordinador Academico, 1 Coordinador Profesional Integral, Profesional Academico, Apoyo Coordinación academica"/>
    <s v="Lina Marcela Trujillo Osso"/>
    <s v="Coordinadora de Formación Profesional"/>
  </r>
  <r>
    <s v="Septiembre"/>
    <x v="0"/>
    <s v="2. MISIÓN"/>
    <s v="MI-O4. Innovar en la prestación integral de los servicios institucionales orientados a incrementar su calidad, pertinencia y cobertura, con enfoque diferencial, poblacional y territorial"/>
    <s v="N/A"/>
    <n v="50"/>
    <s v="META"/>
    <n v="9117"/>
    <s v="CENTRO AGROINDUSTRIAL DEL META"/>
    <n v="771"/>
    <s v="Porcentaje de Fichas correctamente programadas"/>
    <n v="1"/>
    <n v="0.97240000000000004"/>
    <n v="0.97240000000000004"/>
    <n v="0"/>
    <x v="0"/>
    <x v="21"/>
    <x v="91"/>
    <x v="23"/>
    <x v="91"/>
    <x v="91"/>
    <x v="91"/>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Alvaro Catacoli, Cristian Cadena, Alejandro Bautista, Hernando Sanabria"/>
    <s v="Coordinadores Academicos"/>
  </r>
  <r>
    <s v="Septiembre"/>
    <x v="0"/>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771"/>
    <s v="Porcentaje de Fichas correctamente programadas"/>
    <n v="1"/>
    <n v="0.97360000000000002"/>
    <n v="0.97360000000000002"/>
    <n v="0"/>
    <x v="0"/>
    <x v="15"/>
    <x v="78"/>
    <x v="23"/>
    <x v="78"/>
    <x v="78"/>
    <x v="78"/>
    <d v="2025-01-01T00:00:00"/>
    <d v="2025-12-31T00:00:00"/>
    <n v="2025"/>
    <s v="se cuenta con laboratorios y ambientes de formación suficiente de acuerdo a los cupos atender según ofertas. Estan dotados con el mobilario las redes de conocimiento y competencias a desarrollar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ci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771"/>
    <s v="Porcentaje de Fichas correctamente programadas"/>
    <n v="1"/>
    <n v="0.97140000000000004"/>
    <n v="0.97140000000000004"/>
    <n v="0"/>
    <x v="0"/>
    <x v="22"/>
    <x v="92"/>
    <x v="23"/>
    <x v="92"/>
    <x v="92"/>
    <x v="92"/>
    <d v="2025-01-01T00:00:00"/>
    <d v="2025-12-31T00:00:00"/>
    <n v="2025"/>
    <s v="El Centro cuenta con los recursos para realizar el seguimiento al indicador"/>
    <s v="El Centro cuenta con los recursos para realizar el seguimiento al indicador"/>
    <s v="El Centro cuenta con los recursos para realizar el seguimiento al indicador"/>
    <s v="José Efrén Fajardo Montaña"/>
    <s v="Subdirector"/>
  </r>
  <r>
    <s v="Septiembre"/>
    <x v="0"/>
    <s v="2. MISIÓN"/>
    <s v="MI-O4. Innovar en la prestación integral de los servicios institucionales orientados a incrementar su calidad, pertinencia y cobertura, con enfoque diferencial, poblacional y territorial"/>
    <s v="N/A"/>
    <n v="63"/>
    <s v="QUINDÍO"/>
    <n v="9120"/>
    <s v="CENTRO AGROINDUSTRIAL-QUINDÍO"/>
    <n v="771"/>
    <s v="Porcentaje de Fichas correctamente programadas"/>
    <n v="1"/>
    <n v="0.99419999999999997"/>
    <n v="0.99419999999999997"/>
    <n v="0"/>
    <x v="0"/>
    <x v="16"/>
    <x v="93"/>
    <x v="23"/>
    <x v="93"/>
    <x v="93"/>
    <x v="93"/>
    <d v="2025-01-01T00:00:00"/>
    <d v="2025-12-31T00:00:00"/>
    <n v="2025"/>
    <s v="Oficina de coordinaci n acad mica, oficina de adminsitraci n educativa del centro de formaci n"/>
    <s v="Equipos de computo y perifericos, SENASOFIAPLUS"/>
    <s v="Apoyos técnicos de la coordinación n"/>
    <s v="Juan Diego Giraldo"/>
    <s v="Coordinador de Formación"/>
  </r>
  <r>
    <s v="Septiembre"/>
    <x v="0"/>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771"/>
    <s v="Porcentaje de Fichas correctamente programadas"/>
    <n v="1"/>
    <n v="0.9889"/>
    <n v="0.9889"/>
    <n v="0"/>
    <x v="0"/>
    <x v="17"/>
    <x v="112"/>
    <x v="23"/>
    <x v="112"/>
    <x v="112"/>
    <x v="111"/>
    <d v="2025-01-01T00:00:00"/>
    <d v="2025-12-31T00:00:00"/>
    <n v="2025"/>
    <s v="Instalaciones locativas, ambientes de formación o aulas de clase, aulas virtuales"/>
    <s v="Computadores, Mobiliario Ambientes Formación, Red de Internet, Software para clases virtuales instalados en PC aprendices e instructores, Software para desarrollo de la formación, materiales de formación."/>
    <s v="Instructores y Coordinadores Académicos"/>
    <s v="&quot;Natalia Marulanda Gustavo Adolfo Gallego Wilman Hernan Correa L&quot;"/>
    <s v="Coordinadores Académicos"/>
  </r>
  <r>
    <s v="Septiembre"/>
    <x v="0"/>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771"/>
    <s v="Porcentaje de Fichas correctamente programadas"/>
    <n v="1"/>
    <n v="0.99690000000000001"/>
    <n v="0.99690000000000001"/>
    <n v="0"/>
    <x v="0"/>
    <x v="3"/>
    <x v="41"/>
    <x v="23"/>
    <x v="41"/>
    <x v="41"/>
    <x v="41"/>
    <d v="2025-01-01T00:00:00"/>
    <d v="2025-12-31T00:00:00"/>
    <n v="2025"/>
    <s v="Oficina de Coordinación"/>
    <s v="Plataforma Sofia Plus LMS ZAJUNA Suite Microsoft Office Power Bi"/>
    <s v="1 Apoyo administrativo (Programador)"/>
    <s v="Samir Reyes Gómez"/>
    <s v="Coordinador Académico"/>
  </r>
  <r>
    <s v="Septiembre"/>
    <x v="0"/>
    <s v="2. MISIÓN"/>
    <s v="MI-O4. Innovar en la prestación integral de los servicios institucionales orientados a incrementar su calidad, pertinencia y cobertura, con enfoque diferencial, poblacional y territorial"/>
    <s v="N/A"/>
    <n v="73"/>
    <s v="TOLIMA"/>
    <n v="9123"/>
    <s v="CENTRO AGROPECUARIO LA GRANJA-TOLIMA"/>
    <n v="771"/>
    <s v="Porcentaje de Fichas correctamente programadas"/>
    <n v="1"/>
    <n v="0.998"/>
    <n v="0.998"/>
    <n v="0"/>
    <x v="0"/>
    <x v="19"/>
    <x v="114"/>
    <x v="23"/>
    <x v="114"/>
    <x v="114"/>
    <x v="113"/>
    <d v="2025-01-01T00:00:00"/>
    <d v="2025-12-31T00:00:00"/>
    <n v="2025"/>
    <s v="Oficina de Administración Educativa"/>
    <s v="Computadores, Impresoras, Internet, Aplicativos SENA"/>
    <s v="Dos (2) funcionarios de Planta y cinco (5) apoyos administrativos"/>
    <s v="NIYIRETH ORTIZ OVIEDO"/>
    <s v="COODINADORA DE ADMINISTRACIÓN EDUCATIVA"/>
  </r>
  <r>
    <s v="Septiembre"/>
    <x v="0"/>
    <s v="2. MISIÓN"/>
    <s v="MI-O4. Innovar en la prestación integral de los servicios institucionales orientados a incrementar su calidad, pertinencia y cobertura, con enfoque diferencial, poblacional y territorial"/>
    <s v="N/A"/>
    <n v="76"/>
    <s v="VALLE"/>
    <n v="9124"/>
    <s v="CENTRO AGROPECUARIO DE BUGA-VALLE"/>
    <n v="771"/>
    <s v="Porcentaje de Fichas correctamente programadas"/>
    <n v="1"/>
    <n v="0.9919"/>
    <n v="0.9919"/>
    <n v="0"/>
    <x v="0"/>
    <x v="2"/>
    <x v="31"/>
    <x v="23"/>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0"/>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771"/>
    <s v="Porcentaje de Fichas correctamente programadas"/>
    <n v="1"/>
    <n v="0.94720000000000004"/>
    <n v="0.94720000000000004"/>
    <n v="0"/>
    <x v="0"/>
    <x v="2"/>
    <x v="32"/>
    <x v="23"/>
    <x v="32"/>
    <x v="32"/>
    <x v="32"/>
    <d v="2025-01-01T00:00:00"/>
    <d v="2025-12-31T00:00:00"/>
    <n v="2025"/>
    <s v="Ambiente de formación, materiales de formación, equipos para la formación, espacios deportivos, biblioteca"/>
    <s v="Equipos de cómputo, aplicativos Institucionales, acceso a internet"/>
    <s v="Apoyo Administrativo, Equipo GAE"/>
    <s v="Nini Johana Padilla- Marcela Carolina Rojas- julian A pedroza- Yudy Falla Bohorquez - Paola Andrea Restrepo -Paula A. Urbano G."/>
    <s v="Coordinadores Académicos"/>
  </r>
  <r>
    <s v="Septiembre"/>
    <x v="0"/>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771"/>
    <s v="Porcentaje de Fichas correctamente programadas"/>
    <n v="1"/>
    <n v="0.98899999999999999"/>
    <n v="0.98899999999999999"/>
    <n v="0"/>
    <x v="0"/>
    <x v="2"/>
    <x v="39"/>
    <x v="23"/>
    <x v="39"/>
    <x v="39"/>
    <x v="39"/>
    <d v="2025-01-01T00:00:00"/>
    <d v="2025-12-31T00:00:00"/>
    <n v="2025"/>
    <s v="Oficinas y ambientes de formación con mesas, sillas, iluminación, ventilción adecuada y condiciones de bioseguridad."/>
    <s v="Equipos de sistemas con acceso a internet, equipos audiovisuales y especializados según el programa de formación"/>
    <s v="Instructores de acuerdo a la especialidad, apoyo admimistración educativa"/>
    <s v="Cristian Eduardo Meneses"/>
    <s v="Coordinador Académico"/>
  </r>
  <r>
    <s v="Septiembre"/>
    <x v="0"/>
    <s v="2. MISIÓN"/>
    <s v="MI-O4. Innovar en la prestación integral de los servicios institucionales orientados a incrementar su calidad, pertinencia y cobertura, con enfoque diferencial, poblacional y territorial"/>
    <s v="N/A"/>
    <n v="5"/>
    <s v="ANTIOQUIA"/>
    <n v="9127"/>
    <s v="CENTRO DE FORMACION MINERO AMBIENTAL"/>
    <n v="771"/>
    <s v="Porcentaje de Fichas correctamente programadas"/>
    <n v="1"/>
    <n v="0.98939999999999995"/>
    <n v="0.98939999999999995"/>
    <n v="0"/>
    <x v="0"/>
    <x v="0"/>
    <x v="1"/>
    <x v="23"/>
    <x v="1"/>
    <x v="1"/>
    <x v="1"/>
    <d v="2025-01-01T00:00:00"/>
    <d v="2025-12-31T00:00:00"/>
    <n v="2025"/>
    <s v="Ambiente de formación, materiales de formación, equipos de computo"/>
    <s v="Equipos de computo y aplicativos institucionales"/>
    <s v="Instructores, apyo administración educativa, apoyo administrativo coordinación académica"/>
    <s v="Ana Milena Arteaga Gonzalez"/>
    <s v="Coordinadora Académica"/>
  </r>
  <r>
    <s v="Septiembre"/>
    <x v="0"/>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771"/>
    <s v="Porcentaje de Fichas correctamente programadas"/>
    <n v="1"/>
    <n v="1"/>
    <n v="1"/>
    <n v="0"/>
    <x v="0"/>
    <x v="0"/>
    <x v="2"/>
    <x v="23"/>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771"/>
    <s v="Porcentaje de Fichas correctamente programadas"/>
    <n v="1"/>
    <n v="0.99690000000000001"/>
    <n v="0.99690000000000001"/>
    <n v="0"/>
    <x v="0"/>
    <x v="0"/>
    <x v="3"/>
    <x v="23"/>
    <x v="3"/>
    <x v="3"/>
    <x v="3"/>
    <d v="2025-01-01T00:00:00"/>
    <d v="2025-12-31T00:00:00"/>
    <n v="2025"/>
    <s v="Ambientes de aprendizaje, Áreas administrativas , Muebles y enseres., Sofia plus"/>
    <s v="Equipos de cómputo, Teléfonos, Internet, Sofiaplus"/>
    <s v="coordinación académica, instructores"/>
    <s v="Gustavo Carvajal Ramírez"/>
    <s v="Coordinación académica"/>
  </r>
  <r>
    <s v="Septiembre"/>
    <x v="0"/>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771"/>
    <s v="Porcentaje de Fichas correctamente programadas"/>
    <n v="1"/>
    <n v="0.9919"/>
    <n v="0.9919"/>
    <n v="0"/>
    <x v="0"/>
    <x v="0"/>
    <x v="4"/>
    <x v="23"/>
    <x v="4"/>
    <x v="4"/>
    <x v="4"/>
    <d v="2025-01-01T00:00:00"/>
    <d v="2025-12-31T00:00:00"/>
    <n v="2025"/>
    <s v="Infraestructura del Centro de Formación (ambientes tradicionales y especializados, con mesas y sillas, biblioteca, zona deportiva, baños, laboratorios, oficinas administrativas)"/>
    <s v="Infraestructura del Centro de Formación (ambientes tradicionales y especializados, con mesas y sillas, biblioteca, zona deportiva, baños, laboratorios, oficinas administrativas)"/>
    <s v="Aplicativos institucionales, equipos de cómputo, equipos y medios audiovisuales"/>
    <s v="Coordinadores Académicos, Instructores, profesionales y/o tecnólogos que apoyan los procesos asociados a Formación Profesional Integral"/>
    <s v="José Fernando Rangel Morales; Elkin Dario Tobon Tamayo; Francisco Javier Avalos Alexandra Cecilia Hoyos Figueroa o quien haga sus veces."/>
  </r>
  <r>
    <s v="Septiembre"/>
    <x v="0"/>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771"/>
    <s v="Porcentaje de Fichas correctamente programadas"/>
    <n v="1"/>
    <n v="0.99239999999999995"/>
    <n v="0.99239999999999995"/>
    <n v="0"/>
    <x v="0"/>
    <x v="0"/>
    <x v="5"/>
    <x v="23"/>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Victor Rafael Atencia Urueta Julian Alonso Mesa Correa"/>
    <s v="Coordinador Académico"/>
  </r>
  <r>
    <s v="Septiembre"/>
    <x v="0"/>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771"/>
    <s v="Porcentaje de Fichas correctamente programadas"/>
    <n v="1"/>
    <n v="0.97940000000000005"/>
    <n v="0.97940000000000005"/>
    <n v="0"/>
    <x v="0"/>
    <x v="0"/>
    <x v="6"/>
    <x v="23"/>
    <x v="6"/>
    <x v="6"/>
    <x v="6"/>
    <d v="2025-01-01T00:00:00"/>
    <d v="2025-12-31T00:00:00"/>
    <n v="2025"/>
    <s v="Ambientes de Formación, Talleres, Sillas, Mesas de Trabajo Colaborativo, Maquinaria; Materiales de Formación, Herramientas Manuales y Electromanuales"/>
    <s v="Aplicativo Sofia Plus, Plataforma Virtual"/>
    <s v="Instructores"/>
    <s v="Diego Martinez, Jaime Vergara, Diana Angel"/>
    <s v="Coordinadores Académicos - Coordinación de Formación"/>
  </r>
  <r>
    <s v="Septiembre"/>
    <x v="0"/>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771"/>
    <s v="Porcentaje de Fichas correctamente programadas"/>
    <n v="1"/>
    <n v="0.98740000000000006"/>
    <n v="0.98740000000000006"/>
    <n v="0"/>
    <x v="0"/>
    <x v="0"/>
    <x v="7"/>
    <x v="23"/>
    <x v="7"/>
    <x v="7"/>
    <x v="7"/>
    <d v="2025-01-01T00:00:00"/>
    <d v="2025-12-31T00:00:00"/>
    <n v="2025"/>
    <s v="Oficinas Coordinadores académicos"/>
    <s v="7 Computadores"/>
    <s v="4 Coordinadores y 4 apoyos coordinación"/>
    <s v="Jefferson Roldán"/>
    <s v="Subdirector"/>
  </r>
  <r>
    <s v="Septiembre"/>
    <x v="0"/>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771"/>
    <s v="Porcentaje de Fichas correctamente programadas"/>
    <n v="1"/>
    <n v="0.99660000000000004"/>
    <n v="0.99660000000000004"/>
    <n v="0"/>
    <x v="0"/>
    <x v="7"/>
    <x v="85"/>
    <x v="23"/>
    <x v="85"/>
    <x v="85"/>
    <x v="85"/>
    <d v="2025-01-01T00:00:00"/>
    <d v="2025-12-31T00:00:00"/>
    <n v="2025"/>
    <s v="Oficina, mobiliario."/>
    <s v="Equipos de Cómputo y Aplicativo de Administración Educativa"/>
    <s v="Coordinador académico, equipo administrativo de gestión educativa."/>
    <s v="Cristina Patricia Navarro Corrales"/>
    <s v="Coordinación de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771"/>
    <s v="Porcentaje de Fichas correctamente programadas"/>
    <n v="1"/>
    <n v="0.98609999999999998"/>
    <n v="0.98609999999999998"/>
    <n v="0"/>
    <x v="0"/>
    <x v="7"/>
    <x v="87"/>
    <x v="23"/>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771"/>
    <s v="Porcentaje de Fichas correctamente programadas"/>
    <n v="1"/>
    <n v="0.99729999999999996"/>
    <n v="0.99729999999999996"/>
    <n v="0"/>
    <x v="0"/>
    <x v="1"/>
    <x v="16"/>
    <x v="23"/>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ADRIANA CONSUELO FAJARDO"/>
    <s v="Coordinadora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771"/>
    <s v="Porcentaje de Fichas correctamente programadas"/>
    <n v="1"/>
    <n v="0.98850000000000005"/>
    <n v="0.98850000000000005"/>
    <n v="0"/>
    <x v="0"/>
    <x v="1"/>
    <x v="17"/>
    <x v="23"/>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EDGAR HINCAPIE YAQUILIN CHAVARRO OSCAR PULIDO OSCAR GALVIS GERMAN ALARCON"/>
    <s v="Coordinadores Academicos"/>
  </r>
  <r>
    <s v="Septiembre"/>
    <x v="0"/>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771"/>
    <s v="Porcentaje de Fichas correctamente programadas"/>
    <n v="1"/>
    <n v="0.99550000000000005"/>
    <n v="0.99550000000000005"/>
    <n v="0"/>
    <x v="0"/>
    <x v="1"/>
    <x v="18"/>
    <x v="23"/>
    <x v="18"/>
    <x v="18"/>
    <x v="18"/>
    <d v="2025-01-01T00:00:00"/>
    <d v="2025-12-31T00:00:00"/>
    <n v="2025"/>
    <s v="ESCRITORIO, MESAS, SILLAS"/>
    <s v="EQUIPOS DE CÓMPUTO, INTERNET, RED"/>
    <s v="INSTRUCTORES TECNICOS, COORDINADORES ACADEMICOS, PERSONAL DE APOYO ADMINISTRATIVO"/>
    <s v="María Cecilia Pérez - Diana Nexi Samacá - Yamile Galvis Quintero"/>
    <s v="Coordinadoras Académicas"/>
  </r>
  <r>
    <s v="Septiembre"/>
    <x v="0"/>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771"/>
    <s v="Porcentaje de Fichas correctamente programadas"/>
    <n v="1"/>
    <n v="1"/>
    <n v="1"/>
    <n v="0"/>
    <x v="0"/>
    <x v="1"/>
    <x v="19"/>
    <x v="23"/>
    <x v="19"/>
    <x v="19"/>
    <x v="19"/>
    <d v="2025-01-01T00:00:00"/>
    <d v="2025-12-31T00:00:00"/>
    <n v="2025"/>
    <s v="Herramientas tecnológicas, Aplicativo Sofia Plus, Coordinadores Académicos, Instructores, ambientes de formación dotados con maquinaria, equipos, computadores, televisor, materiales de formación, recursos Bibliograficos"/>
    <s v="Sofia Plus, Computadores, televisores, software, libros, bases de datos de la bibliotea, maquinas, equipos, Plataforma Territorium"/>
    <s v="Aprendices, Instructores, Coordinadores Académicos, Administración Educativa, Bienestar al Aprendiz, Apoyos administrativos."/>
    <s v="Fabio Alonso Camacho Sapuy Guillermo Adrian Linare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771"/>
    <s v="Porcentaje de Fichas correctamente programadas"/>
    <n v="1"/>
    <n v="0.94930000000000003"/>
    <n v="0.94930000000000003"/>
    <n v="0"/>
    <x v="0"/>
    <x v="1"/>
    <x v="20"/>
    <x v="23"/>
    <x v="20"/>
    <x v="20"/>
    <x v="20"/>
    <d v="2025-01-01T00:00:00"/>
    <d v="2025-12-31T00:00:00"/>
    <n v="2025"/>
    <s v="Materiales de formaci�n, ambientes, mobiliario, equipamiento de oficina."/>
    <s v="Plataformas tecnol�gicas, repositorios institucionales."/>
    <s v="Almacenista, apoyos administrativos, coordinadores acad�micos, instructores"/>
    <s v="Yeison Alberto Romero Carrillo"/>
    <s v="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214"/>
    <s v="CENTRO METALMECANICO-BTA D C"/>
    <n v="771"/>
    <s v="Porcentaje de Fichas correctamente programadas"/>
    <n v="1"/>
    <n v="0.98660000000000003"/>
    <n v="0.98660000000000003"/>
    <n v="0"/>
    <x v="0"/>
    <x v="1"/>
    <x v="21"/>
    <x v="23"/>
    <x v="21"/>
    <x v="21"/>
    <x v="21"/>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Zajuna, lineamientos para la ejecución de la formación, normas de competencia laboral actualizadas, registros calificado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apoyo para las reparaciones locativas."/>
    <s v="Fredy Hernando Arias Ayala, Alexander Castillo Cabra, Leonel Alberto Gómez Pérez, Sandra Julissa Bustos Vidarte, Sandra Milena Torres Jiménez."/>
    <s v="Coordinadores Académicos, Coordinadora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771"/>
    <s v="Porcentaje de Fichas correctamente programadas"/>
    <n v="1"/>
    <n v="0.99729999999999996"/>
    <n v="0.99729999999999996"/>
    <n v="0"/>
    <x v="0"/>
    <x v="1"/>
    <x v="22"/>
    <x v="23"/>
    <x v="22"/>
    <x v="22"/>
    <x v="22"/>
    <d v="2025-01-01T00:00:00"/>
    <d v="2025-12-31T00:00:00"/>
    <n v="2025"/>
    <s v="Plataforma Sofia Plus"/>
    <s v="Software y Hardware especializado."/>
    <s v="Profesional con las competencias para desarrollar la actividad asignada."/>
    <s v="Luz Edith Torres"/>
    <s v="Profesional Apoyo a la 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771"/>
    <s v="Porcentaje de Fichas correctamente programadas"/>
    <n v="1"/>
    <n v="0.99609999999999999"/>
    <n v="0.99609999999999999"/>
    <n v="0"/>
    <x v="0"/>
    <x v="1"/>
    <x v="23"/>
    <x v="23"/>
    <x v="23"/>
    <x v="23"/>
    <x v="23"/>
    <d v="2025-01-01T00:00:00"/>
    <d v="2025-12-31T00:00:00"/>
    <n v="2025"/>
    <s v="Equipos de computo - Sofia plus"/>
    <s v="Software - programación en Sofia Plus"/>
    <s v="Coordinadores académicos - personal de apoyo"/>
    <s v="Edgar Gelves Albarracín"/>
    <s v="Coordinador Académico"/>
  </r>
  <r>
    <s v="Septiembre"/>
    <x v="0"/>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771"/>
    <s v="Porcentaje de Fichas correctamente programadas"/>
    <n v="1"/>
    <n v="0.99490000000000001"/>
    <n v="0.99490000000000001"/>
    <n v="0"/>
    <x v="0"/>
    <x v="1"/>
    <x v="24"/>
    <x v="23"/>
    <x v="24"/>
    <x v="24"/>
    <x v="24"/>
    <d v="2025-01-01T00:00:00"/>
    <d v="2025-12-31T00:00:00"/>
    <n v="2025"/>
    <s v="Ambiente de formación, materiales de formación, equipos para la formación"/>
    <s v="Equipos de computo y aplicativos institucionales"/>
    <s v="Apoyo Administrativo, Equipo de Administración Educativa"/>
    <s v="DIANA CASTRO RUSSI EDDY CAMACHO GUALDRON MARCELA ESTUPIÑAN"/>
    <s v="Coordinador Académico / Administración educativa"/>
  </r>
  <r>
    <s v="Septiembre"/>
    <x v="0"/>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771"/>
    <s v="Porcentaje de Fichas correctamente programadas"/>
    <n v="1"/>
    <n v="0.99719999999999998"/>
    <n v="0.99719999999999998"/>
    <n v="0"/>
    <x v="0"/>
    <x v="8"/>
    <x v="67"/>
    <x v="23"/>
    <x v="67"/>
    <x v="67"/>
    <x v="67"/>
    <d v="2025-01-01T00:00:00"/>
    <d v="2025-12-31T00:00:00"/>
    <n v="2025"/>
    <s v="Equipos de computo"/>
    <s v="Documentacion formalizada mediante Resoluciones, circulaes, correos y aplicativo Compromiso"/>
    <s v="Instructores, Funcionarios y Contratistas Administrativos"/>
    <s v="Jorge Villanueva - Nilson Benjumea"/>
    <s v="Coordinadores Academicos"/>
  </r>
  <r>
    <s v="Septiembre"/>
    <x v="0"/>
    <s v="2. MISIÓN"/>
    <s v="MI-O4. Innovar en la prestación integral de los servicios institucionales orientados a incrementar su calidad, pertinencia y cobertura, con enfoque diferencial, poblacional y territorial"/>
    <s v="N/A"/>
    <n v="17"/>
    <s v="CALDAS"/>
    <n v="9219"/>
    <s v="CENTRO DE AUTOMATIZACION INDUSTRIAL-CALDAS"/>
    <n v="771"/>
    <s v="Porcentaje de Fichas correctamente programadas"/>
    <n v="1"/>
    <n v="0.96509999999999996"/>
    <n v="0.96509999999999996"/>
    <n v="0"/>
    <x v="0"/>
    <x v="9"/>
    <x v="116"/>
    <x v="23"/>
    <x v="116"/>
    <x v="116"/>
    <x v="115"/>
    <d v="2025-01-01T00:00:00"/>
    <d v="2025-12-31T00:00:00"/>
    <n v="2025"/>
    <s v="Ambiente de formación / Oficina administrativa"/>
    <s v="Plataforma de apoyo a la formación LMS Territorium / Plataforma Sofia Plus / Internet / equipos de computo"/>
    <s v="Instructores / Apoyo Administrativo"/>
    <s v="Coordinaciones académicas programas especiales y formación regular"/>
    <s v="Coordinador Académico"/>
  </r>
  <r>
    <s v="Septiembre"/>
    <x v="0"/>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771"/>
    <s v="Porcentaje de Fichas correctamente programadas"/>
    <n v="1"/>
    <n v="0.98170000000000002"/>
    <n v="0.98170000000000002"/>
    <n v="0"/>
    <x v="0"/>
    <x v="9"/>
    <x v="69"/>
    <x v="23"/>
    <x v="69"/>
    <x v="69"/>
    <x v="69"/>
    <d v="2025-01-01T00:00:00"/>
    <d v="2025-12-31T00:00:00"/>
    <n v="2025"/>
    <s v="Equipos de cómputo, redes de datos disponibles para el registro de información."/>
    <s v="Instrumentos para el seguimiento, orientaciones y lineamientos, software para realizar y registrar el seguimiento."/>
    <s v="Coordinadores académicos, apoyos administrativos, para hacer el seguimiento por parte de administración educativa"/>
    <s v="COORDINADORA ACADÉMICA"/>
    <s v="Coordinadora Académica"/>
  </r>
  <r>
    <s v="Septiembre"/>
    <x v="0"/>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771"/>
    <s v="Porcentaje de Fichas correctamente programadas"/>
    <n v="1"/>
    <n v="0.99770000000000003"/>
    <n v="0.99770000000000003"/>
    <n v="0"/>
    <x v="0"/>
    <x v="11"/>
    <x v="73"/>
    <x v="23"/>
    <x v="73"/>
    <x v="73"/>
    <x v="73"/>
    <d v="2025-01-01T00:00:00"/>
    <d v="2025-12-31T00:00:00"/>
    <n v="2025"/>
    <s v="OFICINA"/>
    <s v="MOBILIARIO-EQUIPO COMPUTO-INTERNET-APLICATIVOS"/>
    <s v="COORDINACION ACADEMICA-INSTRUCTORES"/>
    <s v="DIMAS BOLAÑOS"/>
    <s v="Coordinador Academico"/>
  </r>
  <r>
    <s v="Septiembre"/>
    <x v="0"/>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771"/>
    <s v="Porcentaje de Fichas correctamente programadas"/>
    <n v="1"/>
    <n v="0.98309999999999997"/>
    <n v="0.98309999999999997"/>
    <n v="0"/>
    <x v="0"/>
    <x v="14"/>
    <x v="94"/>
    <x v="23"/>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0"/>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771"/>
    <s v="Porcentaje de Fichas correctamente programadas"/>
    <n v="1"/>
    <n v="0.99870000000000003"/>
    <n v="0.99870000000000003"/>
    <n v="0"/>
    <x v="0"/>
    <x v="17"/>
    <x v="95"/>
    <x v="23"/>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COORDINADORES ACADEMICOS - PROGRAMAS DE FORMACION"/>
    <s v="COORDINADORES ACADEMICOS - PROGRAMAS DE FORMACION"/>
  </r>
  <r>
    <s v="Septiembre"/>
    <x v="0"/>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771"/>
    <s v="Porcentaje de Fichas correctamente programadas"/>
    <n v="1"/>
    <n v="0.99780000000000002"/>
    <n v="0.99780000000000002"/>
    <n v="0"/>
    <x v="0"/>
    <x v="3"/>
    <x v="42"/>
    <x v="23"/>
    <x v="42"/>
    <x v="42"/>
    <x v="42"/>
    <d v="2025-01-01T00:00:00"/>
    <d v="2025-12-31T00:00:00"/>
    <n v="2025"/>
    <s v="Area Coordinación Academica - Ambientes de Formación"/>
    <s v="Recursos TICS en Centro de Formación - Maquinaria y Equipo - Software - Plataformas Virtuales - Mobiliario - Procedimientos GFPI"/>
    <s v="Instructores - Coordinadores Academicos - Apoyo Administrativo Coordinación Academica"/>
    <s v="Adriana Marcela Martinez - Manuel Enrique Valencia Moreno - Johanna Alexandra Gomez Santos"/>
    <s v="Coordinadores Academicos"/>
  </r>
  <r>
    <s v="Septiembre"/>
    <x v="0"/>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771"/>
    <s v="Porcentaje de Fichas correctamente programadas"/>
    <n v="1"/>
    <n v="0.997"/>
    <n v="0.997"/>
    <n v="0"/>
    <x v="0"/>
    <x v="3"/>
    <x v="48"/>
    <x v="23"/>
    <x v="48"/>
    <x v="48"/>
    <x v="48"/>
    <d v="2025-01-01T00:00:00"/>
    <d v="2025-12-31T00:00:00"/>
    <n v="2025"/>
    <s v="Oficinas, Sala de reuniones, ambientes convencionales"/>
    <s v="Equipo de cómputo, plataformas digitales, herramientas TICs, conectividad, Sofia Plus, Herramienta de seguimiento CIDM"/>
    <s v="Apoyo administrativo (Programadora)"/>
    <s v="Orlando Colmenares Rojas Bertha Patricia Morales Suarez"/>
    <s v="Coordinaciones académicas"/>
  </r>
  <r>
    <s v="Septiembre"/>
    <x v="0"/>
    <s v="2. MISIÓN"/>
    <s v="MI-O4. Innovar en la prestación integral de los servicios institucionales orientados a incrementar su calidad, pertinencia y cobertura, con enfoque diferencial, poblacional y territorial"/>
    <s v="N/A"/>
    <n v="73"/>
    <s v="TOLIMA"/>
    <n v="9226"/>
    <s v="CENTRO DE INDUSTRIA Y CONSTRUCCION-TOLIMA"/>
    <n v="771"/>
    <s v="Porcentaje de Fichas correctamente programadas"/>
    <n v="1"/>
    <n v="0.98460000000000003"/>
    <n v="0.98460000000000003"/>
    <n v="0"/>
    <x v="0"/>
    <x v="19"/>
    <x v="96"/>
    <x v="23"/>
    <x v="96"/>
    <x v="96"/>
    <x v="96"/>
    <d v="2025-01-01T00:00:00"/>
    <d v="2025-12-31T00:00:00"/>
    <n v="2025"/>
    <s v="Para el cumplimiento de la meta establecida de Porcentaje de Fichas correctamente programadas, el Centro de Formación cuenta con el espacio físico para que los responsables realiacen la programación de las fichas, de acuerdo con la oferta del CF"/>
    <s v="De igual forma el CF cuenta tiene dotado el puesto de trabajo con equipo de cómputo y conexión a internet para realziar la programación de las fichas"/>
    <s v="el CF formación cuenta con 4 coordinadores academicos y un apoyo a la coordinación"/>
    <s v="Jesús Alberto Huerfano"/>
    <s v="Coodinador de formación Profesional"/>
  </r>
  <r>
    <s v="Septiembre"/>
    <x v="0"/>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771"/>
    <s v="Porcentaje de Fichas correctamente programadas"/>
    <n v="1"/>
    <n v="0.97850000000000004"/>
    <n v="0.97850000000000004"/>
    <n v="0"/>
    <x v="0"/>
    <x v="2"/>
    <x v="40"/>
    <x v="23"/>
    <x v="40"/>
    <x v="40"/>
    <x v="40"/>
    <d v="2025-01-01T00:00:00"/>
    <d v="2025-12-31T00:00:00"/>
    <n v="2025"/>
    <s v="Oficinas"/>
    <s v="Equipos de cómputo, Equipos multimedia, Software de apoyo a la gestión educativa, plataformas tecnológicas"/>
    <s v="Instructores, Apoyos Administrativos, Coordinadores académicos y misional"/>
    <s v="Martha Cecilia Lenis, Ezequiel Carvajal, Cesar Victoria, Nora Liliana Dossman, Juan Gonzalo Alvarez"/>
    <s v="Coordinadores académicos, coordinador misional"/>
  </r>
  <r>
    <s v="Septiembre"/>
    <x v="0"/>
    <s v="2. MISIÓN"/>
    <s v="MI-O4. Innovar en la prestación integral de los servicios institucionales orientados a incrementar su calidad, pertinencia y cobertura, con enfoque diferencial, poblacional y territorial"/>
    <s v="N/A"/>
    <n v="76"/>
    <s v="VALLE"/>
    <n v="9228"/>
    <s v="CENTRO DE LA CONSTRUCCION-VALLE"/>
    <n v="771"/>
    <s v="Porcentaje de Fichas correctamente programadas"/>
    <n v="1"/>
    <n v="0.997"/>
    <n v="0.997"/>
    <n v="0"/>
    <x v="0"/>
    <x v="2"/>
    <x v="33"/>
    <x v="23"/>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Miguel Eduardo Caron Marin, Adriana Catherine Lara, Suzann Bibiana Avila Luna"/>
    <s v="Coordinadores Académicos"/>
  </r>
  <r>
    <s v="Septiembre"/>
    <x v="0"/>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771"/>
    <s v="Porcentaje de Fichas correctamente programadas"/>
    <n v="1"/>
    <n v="0.95609999999999995"/>
    <n v="0.95609999999999995"/>
    <n v="0"/>
    <x v="0"/>
    <x v="2"/>
    <x v="34"/>
    <x v="23"/>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771"/>
    <s v="Porcentaje de Fichas correctamente programadas"/>
    <n v="1"/>
    <n v="0.97230000000000005"/>
    <n v="0.97230000000000005"/>
    <n v="0"/>
    <x v="0"/>
    <x v="2"/>
    <x v="35"/>
    <x v="23"/>
    <x v="35"/>
    <x v="35"/>
    <x v="35"/>
    <d v="2025-01-01T00:00:00"/>
    <d v="2025-12-31T00:00:00"/>
    <n v="2025"/>
    <s v="OFICINA"/>
    <s v="3 Computadores - aplicaciones institucionales"/>
    <s v="3 COORDINADORES - 2 PERSONAL DE APOYO"/>
    <s v="Harry Maturana Diana Leon Lina Crespo"/>
    <s v="Coordinadores Academicos"/>
  </r>
  <r>
    <s v="Septiembre"/>
    <x v="0"/>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771"/>
    <s v="Porcentaje de Fichas correctamente programadas"/>
    <n v="1"/>
    <n v="0.99750000000000005"/>
    <n v="0.99750000000000005"/>
    <n v="0"/>
    <x v="0"/>
    <x v="16"/>
    <x v="98"/>
    <x v="23"/>
    <x v="98"/>
    <x v="98"/>
    <x v="98"/>
    <d v="2025-01-01T00:00:00"/>
    <d v="2025-12-31T00:00:00"/>
    <n v="2025"/>
    <s v="Oficinas administrativas para el control y seguimiento del proceso de programación"/>
    <s v="Infraestructura técnica y tecnológica disponible en el centro de formación."/>
    <s v="1 Apoyo Administrativo 1 Coordinador Académico"/>
    <s v="Donaldo Andrés Beltrán P."/>
    <s v="Coordinador Acádemica"/>
  </r>
  <r>
    <s v="Septiembre"/>
    <x v="0"/>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771"/>
    <s v="Porcentaje de Fichas correctamente programadas"/>
    <n v="1"/>
    <n v="0.99429999999999996"/>
    <n v="0.99429999999999996"/>
    <n v="0"/>
    <x v="0"/>
    <x v="6"/>
    <x v="64"/>
    <x v="23"/>
    <x v="64"/>
    <x v="64"/>
    <x v="64"/>
    <d v="2025-01-01T00:00:00"/>
    <d v="2025-12-31T00:00:00"/>
    <n v="2025"/>
    <s v="Oficinas administrativas"/>
    <s v="Conexión a Internet Equipos de Cómputo Plataforma virtual de aprendizaje"/>
    <s v="Personal Administrativo e Instructoress"/>
    <s v="Juan Carlos Baracaldo Alba Consuelo Casas Fonseca Jairo Alberto Rivera Murillo"/>
    <s v="Coordinador Académico"/>
  </r>
  <r>
    <s v="Septiembre"/>
    <x v="0"/>
    <s v="2. MISIÓN"/>
    <s v="MI-O4. Innovar en la prestación integral de los servicios institucionales orientados a incrementar su calidad, pertinencia y cobertura, con enfoque diferencial, poblacional y territorial"/>
    <s v="N/A"/>
    <n v="5"/>
    <s v="ANTIOQUIA"/>
    <n v="9301"/>
    <s v="CENTRO DE COMERCIO-ANTIOQUIA"/>
    <n v="771"/>
    <s v="Porcentaje de Fichas correctamente programadas"/>
    <n v="1"/>
    <n v="0.98650000000000004"/>
    <n v="0.98650000000000004"/>
    <n v="0"/>
    <x v="0"/>
    <x v="0"/>
    <x v="8"/>
    <x v="23"/>
    <x v="8"/>
    <x v="8"/>
    <x v="8"/>
    <d v="2025-01-01T00:00:00"/>
    <d v="2025-12-31T00:00:00"/>
    <n v="2025"/>
    <s v="Infraestructura del Centro de Comercio y programas de formación"/>
    <s v="Aplicativos institucionales"/>
    <s v="5 coordinadores académicos"/>
    <s v="Luz Estella Chica Arango. Bladimir Coba Rodríguez. Astrid Elena Lema Bernal. Laura Álvarez Toro. Eliana María Vargas Perez"/>
    <s v="Coordinación académica"/>
  </r>
  <r>
    <s v="Septiembre"/>
    <x v="0"/>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771"/>
    <s v="Porcentaje de Fichas correctamente programadas"/>
    <n v="1"/>
    <n v="0.98929999999999996"/>
    <n v="0.98929999999999996"/>
    <n v="0"/>
    <x v="0"/>
    <x v="7"/>
    <x v="65"/>
    <x v="23"/>
    <x v="65"/>
    <x v="65"/>
    <x v="65"/>
    <d v="2025-01-01T00:00:00"/>
    <d v="2025-12-31T00:00:00"/>
    <n v="2025"/>
    <s v="Ambientes de Formación, Talleres pendientes en proceso de modernizacion"/>
    <s v="Equipos de Computo, Diseños Curriculares"/>
    <s v="Equipo de Formacion, Instructores y Coordinadores academicos"/>
    <s v="Coordinadores Academicos"/>
    <s v="Coordinador Academico"/>
  </r>
  <r>
    <s v="Septiembre"/>
    <x v="0"/>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771"/>
    <s v="Porcentaje de Fichas correctamente programadas"/>
    <n v="1"/>
    <n v="0.98599999999999999"/>
    <n v="0.98599999999999999"/>
    <n v="0"/>
    <x v="0"/>
    <x v="1"/>
    <x v="25"/>
    <x v="23"/>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Septiembre"/>
    <x v="0"/>
    <s v="2. MISIÓN"/>
    <s v="MI-O4. Innovar en la prestación integral de los servicios institucionales orientados a incrementar su calidad, pertinencia y cobertura, con enfoque diferencial, poblacional y territorial"/>
    <s v="N/A"/>
    <n v="13"/>
    <s v="BOLÍVAR"/>
    <n v="9304"/>
    <s v="CENTRO DE COMERCIO Y SERVICIOS-BOLÍVAR"/>
    <n v="771"/>
    <s v="Porcentaje de Fichas correctamente programadas"/>
    <n v="1"/>
    <n v="0.98509999999999998"/>
    <n v="0.98509999999999998"/>
    <n v="0"/>
    <x v="0"/>
    <x v="8"/>
    <x v="68"/>
    <x v="23"/>
    <x v="68"/>
    <x v="68"/>
    <x v="68"/>
    <d v="2025-01-01T00:00:00"/>
    <d v="2025-12-31T00:00:00"/>
    <n v="2025"/>
    <s v="Oficinas administrativas,Mobiliario"/>
    <s v="Herramientas tecnológicas (computadores, video beam, televisor), conexión a internet, página web"/>
    <s v="Personal administrativo ( Coordinaciones Académicas)"/>
    <s v="Ana Maria Carrascal Ordosgoitia"/>
    <s v="Coordinadora Académica"/>
  </r>
  <r>
    <s v="Septiembre"/>
    <x v="0"/>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771"/>
    <s v="Porcentaje de Fichas correctamente programadas"/>
    <n v="1"/>
    <n v="0.99870000000000003"/>
    <n v="0.99870000000000003"/>
    <n v="0"/>
    <x v="0"/>
    <x v="5"/>
    <x v="55"/>
    <x v="23"/>
    <x v="55"/>
    <x v="55"/>
    <x v="55"/>
    <d v="2025-01-01T00:00:00"/>
    <d v="2025-12-31T00:00:00"/>
    <n v="2025"/>
    <s v="Equipos de Cómputo"/>
    <s v="SOFIA PLUS"/>
    <s v="Coordinadores académicos, Coordinador de Formación, Coordinador administración educativa"/>
    <s v="Nidia Mora Valbuena, Ana Estela Valderrama, Rocio Del Mar Rodriguez Parra, Martha Baron Fernandez"/>
    <s v="Coordinadores académicos, Coordinador de Formación, Coordinador administración educativa"/>
  </r>
  <r>
    <s v="Septiembre"/>
    <x v="0"/>
    <s v="2. MISIÓN"/>
    <s v="MI-O4. Innovar en la prestación integral de los servicios institucionales orientados a incrementar su calidad, pertinencia y cobertura, con enfoque diferencial, poblacional y territorial"/>
    <s v="N/A"/>
    <n v="17"/>
    <s v="CALDAS"/>
    <n v="9306"/>
    <s v="CENTRO DE COMERCIO Y SERVICIOS-CALDAS"/>
    <n v="771"/>
    <s v="Porcentaje de Fichas correctamente programadas"/>
    <n v="1"/>
    <n v="0.98180000000000001"/>
    <n v="0.98180000000000001"/>
    <n v="0"/>
    <x v="0"/>
    <x v="9"/>
    <x v="70"/>
    <x v="23"/>
    <x v="70"/>
    <x v="70"/>
    <x v="70"/>
    <d v="2025-01-01T00:00:00"/>
    <d v="2025-12-31T00:00:00"/>
    <n v="2025"/>
    <s v="Equipo de Computo"/>
    <s v="Aplicativo Sofiaplus Programador"/>
    <s v="Instructores Coordinadores Académicos"/>
    <s v="Coordinación Académica"/>
    <s v="Coordinación académica"/>
  </r>
  <r>
    <s v="Septiembre"/>
    <x v="0"/>
    <s v="2. MISIÓN"/>
    <s v="MI-O4. Innovar en la prestación integral de los servicios institucionales orientados a incrementar su calidad, pertinencia y cobertura, con enfoque diferencial, poblacional y territorial"/>
    <s v="N/A"/>
    <n v="19"/>
    <s v="CAUCA"/>
    <n v="9307"/>
    <s v="CENTRO DE COMERCIO Y SERVICIOS-CAUCA"/>
    <n v="771"/>
    <s v="Porcentaje de Fichas correctamente programadas"/>
    <n v="1"/>
    <n v="0.98529999999999995"/>
    <n v="0.98529999999999995"/>
    <n v="0"/>
    <x v="0"/>
    <x v="11"/>
    <x v="74"/>
    <x v="23"/>
    <x v="74"/>
    <x v="74"/>
    <x v="74"/>
    <d v="2025-01-01T00:00:00"/>
    <d v="2025-12-31T00:00:00"/>
    <n v="2025"/>
    <s v="Oficina - Computador - Conexión a Internet"/>
    <s v="Seguimiento Mensual Estadístico - Informes de Análisis De Seguimiento A Metas"/>
    <s v="Gestión Administrativa - Instructores"/>
    <s v="ADA LORENA CERON ROSERO"/>
    <s v="Coordinadora Academica"/>
  </r>
  <r>
    <s v="Septiembre"/>
    <x v="0"/>
    <s v="2. MISIÓN"/>
    <s v="MI-O4. Innovar en la prestación integral de los servicios institucionales orientados a incrementar su calidad, pertinencia y cobertura, con enfoque diferencial, poblacional y territorial"/>
    <s v="N/A"/>
    <n v="66"/>
    <s v="RISARALDA"/>
    <n v="9308"/>
    <s v="CENTRO DE COMERCIO Y SERVICIOS-RISARALDA"/>
    <n v="771"/>
    <s v="Porcentaje de Fichas correctamente programadas"/>
    <n v="1"/>
    <n v="0.99729999999999996"/>
    <n v="0.99729999999999996"/>
    <n v="0"/>
    <x v="0"/>
    <x v="17"/>
    <x v="82"/>
    <x v="23"/>
    <x v="82"/>
    <x v="82"/>
    <x v="82"/>
    <d v="2025-01-01T00:00:00"/>
    <d v="2025-12-31T00:00:00"/>
    <n v="2025"/>
    <s v="Ambientes de Formación, Laboratorios, Talleres y Materiales de Formación."/>
    <s v="Computadores, Conexiones a Internet y Video Beam."/>
    <s v="Funcionarios de Planta y Contratistas"/>
    <s v="Fanny Restrepo Morales, Mauricio Parra Arismendi, Jose Rogelio Baena Gomez"/>
    <s v="Coodinadores Académicos"/>
  </r>
  <r>
    <s v="Septiembre"/>
    <x v="0"/>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771"/>
    <s v="Porcentaje de Fichas correctamente programadas"/>
    <n v="1"/>
    <n v="0.99860000000000004"/>
    <n v="0.99860000000000004"/>
    <n v="0"/>
    <x v="0"/>
    <x v="3"/>
    <x v="43"/>
    <x v="23"/>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Elmer Farid Santana Rojas -Doris Yudith Vargas -Edward Alberto Guerreo Pineda"/>
    <s v="Coordinadores Académicos"/>
  </r>
  <r>
    <s v="Septiembre"/>
    <x v="0"/>
    <s v="2. MISIÓN"/>
    <s v="MI-O4. Innovar en la prestación integral de los servicios institucionales orientados a incrementar su calidad, pertinencia y cobertura, con enfoque diferencial, poblacional y territorial"/>
    <s v="N/A"/>
    <n v="73"/>
    <s v="TOLIMA"/>
    <n v="9310"/>
    <s v="CENTRO DE COMERCIO Y SERVICIOS-TOLIMA"/>
    <n v="771"/>
    <s v="Porcentaje de Fichas correctamente programadas"/>
    <n v="1"/>
    <n v="0.99770000000000003"/>
    <n v="0.99770000000000003"/>
    <n v="0"/>
    <x v="0"/>
    <x v="19"/>
    <x v="88"/>
    <x v="23"/>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771"/>
    <s v="Porcentaje de Fichas correctamente programadas"/>
    <n v="1"/>
    <n v="0.99580000000000002"/>
    <n v="0.99580000000000002"/>
    <n v="0"/>
    <x v="0"/>
    <x v="2"/>
    <x v="38"/>
    <x v="23"/>
    <x v="38"/>
    <x v="38"/>
    <x v="38"/>
    <d v="2025-01-01T00:00:00"/>
    <d v="2025-12-31T00:00:00"/>
    <n v="2025"/>
    <s v="Equipos de Computo."/>
    <s v="Software y sofia Plus"/>
    <s v="Coordinadores Académicos"/>
    <s v="Estrella Izquierdo Alzate, Henry Martínez Cortez, Eva Jzneth Sánchez, Carlos Restrepo, Carolina Vega, Liliana Tique"/>
    <s v="Coordinador Académico"/>
  </r>
  <r>
    <s v="Septiembre"/>
    <x v="0"/>
    <s v="2. MISIÓN"/>
    <s v="MI-O4. Innovar en la prestación integral de los servicios institucionales orientados a incrementar su calidad, pertinencia y cobertura, con enfoque diferencial, poblacional y territorial"/>
    <s v="N/A"/>
    <n v="5"/>
    <s v="ANTIOQUIA"/>
    <n v="9401"/>
    <s v="CENTRO DE SERVICIOS DE SALUD-ANTIOQUIA"/>
    <n v="771"/>
    <s v="Porcentaje de Fichas correctamente programadas"/>
    <n v="1"/>
    <n v="0.99729999999999996"/>
    <n v="0.99729999999999996"/>
    <n v="0"/>
    <x v="0"/>
    <x v="0"/>
    <x v="9"/>
    <x v="23"/>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771"/>
    <s v="Porcentaje de Fichas correctamente programadas"/>
    <n v="1"/>
    <n v="0.99850000000000005"/>
    <n v="0.99850000000000005"/>
    <n v="0"/>
    <x v="0"/>
    <x v="0"/>
    <x v="10"/>
    <x v="23"/>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771"/>
    <s v="Porcentaje de Fichas correctamente programadas"/>
    <n v="1"/>
    <n v="0.97260000000000002"/>
    <n v="0.97260000000000002"/>
    <n v="0"/>
    <x v="0"/>
    <x v="1"/>
    <x v="26"/>
    <x v="23"/>
    <x v="26"/>
    <x v="26"/>
    <x v="26"/>
    <d v="2025-01-01T00:00:00"/>
    <d v="2025-12-31T00:00:00"/>
    <n v="2025"/>
    <s v="Infraestructura propia"/>
    <s v="Aplicativos institucionales"/>
    <s v="Equipo centro de formación de Talento humano en salud"/>
    <s v="Martha Irene Tellez"/>
    <s v="Coordinadora Misional"/>
  </r>
  <r>
    <s v="Septiembre"/>
    <x v="0"/>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771"/>
    <s v="Porcentaje de Fichas correctamente programadas"/>
    <n v="1"/>
    <n v="0.98839999999999995"/>
    <n v="0.98839999999999995"/>
    <n v="0"/>
    <x v="0"/>
    <x v="1"/>
    <x v="27"/>
    <x v="23"/>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771"/>
    <s v="Porcentaje de Fichas correctamente programadas"/>
    <n v="1"/>
    <n v="0.99490000000000001"/>
    <n v="0.99490000000000001"/>
    <n v="0"/>
    <x v="0"/>
    <x v="1"/>
    <x v="28"/>
    <x v="23"/>
    <x v="28"/>
    <x v="28"/>
    <x v="28"/>
    <d v="2025-01-01T00:00:00"/>
    <d v="2025-12-31T00:00:00"/>
    <n v="2025"/>
    <s v="Aplicativo Sofía Plus"/>
    <s v="Sofía Plus"/>
    <s v="Coordinadores Académicos, profesionales de apoyo"/>
    <s v="Coordinadores académico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771"/>
    <s v="Porcentaje de Fichas correctamente programadas"/>
    <n v="1"/>
    <n v="0.99139999999999995"/>
    <n v="0.99139999999999995"/>
    <n v="0"/>
    <x v="0"/>
    <x v="1"/>
    <x v="29"/>
    <x v="23"/>
    <x v="29"/>
    <x v="29"/>
    <x v="29"/>
    <d v="2025-01-01T00:00:00"/>
    <d v="2025-12-31T00:00:00"/>
    <n v="2025"/>
    <s v="Espacios de trabajo, equipamiento de Oficina, recursos de presentación"/>
    <s v="Software de Gestión Educativa, Herramientas de Comunicación y Colaboración, Sistemas de Información para la toma de decisiones."/>
    <s v="Profesional de Adminsitración Educativa, Coordinadores Academicos de programas que supervisen la implementación y adapten la formación según las necesidades de los Aprendices."/>
    <s v="Nasly Gaitan"/>
    <s v="Técnico grado 3 Administración Educativa"/>
  </r>
  <r>
    <s v="Septiembre"/>
    <x v="0"/>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771"/>
    <s v="Porcentaje de Fichas correctamente programadas"/>
    <n v="1"/>
    <n v="0.98240000000000005"/>
    <n v="0.98240000000000005"/>
    <n v="0"/>
    <x v="0"/>
    <x v="0"/>
    <x v="12"/>
    <x v="23"/>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dera Sot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771"/>
    <s v="Porcentaje de Fichas correctamente programadas"/>
    <n v="1"/>
    <n v="0.98550000000000004"/>
    <n v="0.98550000000000004"/>
    <n v="0"/>
    <x v="0"/>
    <x v="0"/>
    <x v="13"/>
    <x v="23"/>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771"/>
    <s v="Porcentaje de Fichas correctamente programadas"/>
    <n v="1"/>
    <n v="0.99099999999999999"/>
    <n v="0.99099999999999999"/>
    <n v="0"/>
    <x v="0"/>
    <x v="0"/>
    <x v="11"/>
    <x v="23"/>
    <x v="11"/>
    <x v="11"/>
    <x v="11"/>
    <d v="2025-01-01T00:00:00"/>
    <d v="2025-12-31T00:00:00"/>
    <n v="2025"/>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Equipo de Administración Educativa, Coordinación Formación Profesional, Coordinaciones Académicas."/>
    <s v="Camilo Andrés Laverde, Liliana Eugenia Toro Marulanda, Nelso Alexander Rojas, Gloria Marcela Giraldo, Isis Catalina Jaramillo Lozano"/>
    <s v="Coordinadores Académicos, Coordinadores de Formación"/>
  </r>
  <r>
    <s v="Septiembre"/>
    <x v="0"/>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771"/>
    <s v="Porcentaje de Fichas correctamente programadas"/>
    <n v="1"/>
    <n v="0.99590000000000001"/>
    <n v="0.99590000000000001"/>
    <n v="0"/>
    <x v="0"/>
    <x v="0"/>
    <x v="14"/>
    <x v="23"/>
    <x v="14"/>
    <x v="14"/>
    <x v="14"/>
    <d v="2025-01-01T00:00:00"/>
    <d v="2025-12-31T00:00:00"/>
    <n v="2025"/>
    <s v="Infraestructura del Centro de Formación y ambientes de formación externos."/>
    <s v="SOFIA PLUS, APLICACIONES DE ACUERDO A LA ESPECIALIDAD, EQUIPOS DE COMPUTO, MAQUINARIA Y EQUIPOS ESPECIALIZADA, TELEVISORES, VIDEO BEAMS, MATERIALES DE FORMACIÓN Y APLICATIVOS INSTITUCIONALES."/>
    <s v="INSTRUCTORES DEL AREA"/>
    <s v="Yineth Paola Camargo"/>
    <s v="Coordinadora de Formación"/>
  </r>
  <r>
    <s v="Septiembre"/>
    <x v="0"/>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771"/>
    <s v="Porcentaje de Fichas correctamente programadas"/>
    <n v="1"/>
    <n v="0.99919999999999998"/>
    <n v="0.99919999999999998"/>
    <n v="0"/>
    <x v="0"/>
    <x v="1"/>
    <x v="30"/>
    <x v="23"/>
    <x v="30"/>
    <x v="30"/>
    <x v="30"/>
    <d v="2025-01-01T00:00:00"/>
    <d v="2025-12-31T00:00:00"/>
    <n v="2025"/>
    <s v="Ambientes, mesas de trabajo, sillas."/>
    <s v="Computadores, conectividad internet, sistemas"/>
    <s v="Coordinador de FPI, Coordinadores Académicos."/>
    <s v="Julio Alejandro Sanabria Vargas"/>
    <s v="Profesional grado 02"/>
  </r>
  <r>
    <s v="Septiembre"/>
    <x v="0"/>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771"/>
    <s v="Porcentaje de Fichas correctamente programadas"/>
    <n v="1"/>
    <n v="0.99270000000000003"/>
    <n v="0.99270000000000003"/>
    <n v="0"/>
    <x v="0"/>
    <x v="6"/>
    <x v="59"/>
    <x v="23"/>
    <x v="59"/>
    <x v="59"/>
    <x v="59"/>
    <d v="2025-01-01T00:00:00"/>
    <d v="2025-12-31T00:00:00"/>
    <n v="2025"/>
    <s v="Espacios de trabajo colaborativo y aplicativos institucionales"/>
    <s v="Equipos y medios tecnológicos, acceso a internet"/>
    <s v="Coordinador misional, coordinadores académicos, Apoyos administrativos e instructores"/>
    <s v="Carlos Silva Polani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771"/>
    <s v="Porcentaje de Fichas correctamente programadas"/>
    <n v="1"/>
    <n v="0.98529999999999995"/>
    <n v="0.98529999999999995"/>
    <n v="0"/>
    <x v="0"/>
    <x v="6"/>
    <x v="60"/>
    <x v="23"/>
    <x v="60"/>
    <x v="60"/>
    <x v="60"/>
    <d v="2025-01-01T00:00:00"/>
    <d v="2025-12-31T00:00:00"/>
    <n v="2025"/>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Martha Lucia Vera Salazar, Alvaro Suarez Guzman, Jose Alexander Hernandez Lievano"/>
    <s v="Coordinadores Academicos"/>
  </r>
  <r>
    <s v="Septiembre"/>
    <x v="0"/>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771"/>
    <s v="Porcentaje de Fichas correctamente programadas"/>
    <n v="1"/>
    <n v="0.99299999999999999"/>
    <n v="0.99299999999999999"/>
    <n v="0"/>
    <x v="0"/>
    <x v="6"/>
    <x v="61"/>
    <x v="23"/>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Septiembre"/>
    <x v="0"/>
    <s v="2. MISIÓN"/>
    <s v="MI-O4. Innovar en la prestación integral de los servicios institucionales orientados a incrementar su calidad, pertinencia y cobertura, con enfoque diferencial, poblacional y territorial"/>
    <s v="N/A"/>
    <n v="25"/>
    <s v="CUNDINAMARCA"/>
    <n v="9512"/>
    <s v="CENTRO DE BIOTECNOLOGIA AGROPECUARIA"/>
    <n v="771"/>
    <s v="Porcentaje de Fichas correctamente programadas"/>
    <n v="1"/>
    <n v="0.98770000000000002"/>
    <n v="0.98770000000000002"/>
    <n v="0"/>
    <x v="0"/>
    <x v="6"/>
    <x v="62"/>
    <x v="23"/>
    <x v="62"/>
    <x v="62"/>
    <x v="62"/>
    <d v="2025-01-01T00:00:00"/>
    <d v="2025-12-31T00:00:00"/>
    <n v="2025"/>
    <s v="ambientes del centro de formacion, biblioteca, salon de eventos, sala de instructores, canchas deportivas, salon de eventos, sala de instructores, ambientes tics."/>
    <s v="Plataforma Sofia Plus, LMS, Territorium, diseños curriculares, guias de aprendizaje"/>
    <s v="instructores de las areas correspondientes, equipos de coordinadores academicos, coordinador de formación"/>
    <s v="angela patricia rojas ochoa, coordinaciones academicas,"/>
    <s v="coordinador de formación profesional, coordinaciones academicas"/>
  </r>
  <r>
    <s v="Septiembre"/>
    <x v="0"/>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771"/>
    <s v="Porcentaje de Fichas correctamente programadas"/>
    <n v="1"/>
    <n v="0.99619999999999997"/>
    <n v="0.99619999999999997"/>
    <n v="0"/>
    <x v="0"/>
    <x v="6"/>
    <x v="63"/>
    <x v="23"/>
    <x v="63"/>
    <x v="63"/>
    <x v="63"/>
    <d v="2025-01-01T00:00:00"/>
    <d v="2025-12-31T00:00:00"/>
    <n v="2025"/>
    <s v="Oficina, escritorio, silla"/>
    <s v="Computador y programas"/>
    <s v="Coordinadores académicos, apoyo programación, apoyos coordinación e instructores"/>
    <s v="Maria Katalina Rangel"/>
    <s v="Coordinadora Academica"/>
  </r>
  <r>
    <s v="Septiembre"/>
    <x v="0"/>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771"/>
    <s v="Porcentaje de Fichas correctamente programadas"/>
    <n v="1"/>
    <n v="0.99560000000000004"/>
    <n v="0.99560000000000004"/>
    <n v="0"/>
    <x v="0"/>
    <x v="5"/>
    <x v="58"/>
    <x v="23"/>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2. MISIÓN"/>
    <s v="MI-O4. Innovar en la prestación integral de los servicios institucionales orientados a incrementar su calidad, pertinencia y cobertura, con enfoque diferencial, poblacional y territorial"/>
    <s v="N/A"/>
    <n v="17"/>
    <s v="CALDAS"/>
    <n v="9515"/>
    <s v="CENTRO PECUARIO Y AGROEMPRESARIAL-CALDAS"/>
    <n v="771"/>
    <s v="Porcentaje de Fichas correctamente programadas"/>
    <n v="1"/>
    <n v="0.99239999999999995"/>
    <n v="0.99239999999999995"/>
    <n v="0"/>
    <x v="0"/>
    <x v="9"/>
    <x v="83"/>
    <x v="23"/>
    <x v="83"/>
    <x v="83"/>
    <x v="83"/>
    <d v="2025-01-01T00:00:00"/>
    <d v="2025-12-31T00:00:00"/>
    <n v="2025"/>
    <s v="Oficina, escritorio, línea telefónica, computador, papelería"/>
    <s v="Plataforma sofiaplus,Reportes inventario, acceso a internet, bases de datos, medios para el análisis de reportes o data, linea telefónica llamadas a celular, larga distancia y celulares"/>
    <s v="Apoyos administrativos, coordinadores, instructores,Equipo Bienestar al aprendiz"/>
    <s v="Andrés Felipe Gutierrez"/>
    <s v="Coordinador Academico Regular"/>
  </r>
  <r>
    <s v="Septiembre"/>
    <x v="0"/>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771"/>
    <s v="Porcentaje de Fichas correctamente programadas"/>
    <n v="1"/>
    <n v="0.99209999999999998"/>
    <n v="0.99209999999999998"/>
    <n v="0"/>
    <x v="0"/>
    <x v="10"/>
    <x v="71"/>
    <x v="23"/>
    <x v="71"/>
    <x v="71"/>
    <x v="71"/>
    <d v="2025-01-01T00:00:00"/>
    <d v="2025-12-31T00:00:00"/>
    <n v="2025"/>
    <s v="Equipos de Cómputo"/>
    <s v="Papelería, Internet y Materiales de Formación"/>
    <s v="Instructores"/>
    <s v="Yuri Lorena Fierro"/>
    <s v="Coordinadora Académica"/>
  </r>
  <r>
    <s v="Septiembre"/>
    <x v="0"/>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771"/>
    <s v="Porcentaje de Fichas correctamente programadas"/>
    <n v="1"/>
    <n v="0.99809999999999999"/>
    <n v="0.99809999999999999"/>
    <n v="0"/>
    <x v="0"/>
    <x v="23"/>
    <x v="97"/>
    <x v="23"/>
    <x v="97"/>
    <x v="97"/>
    <x v="97"/>
    <d v="2025-01-01T00:00:00"/>
    <d v="2025-12-31T00:00:00"/>
    <n v="2025"/>
    <s v="Oficina de la Coordinación de Formación Profesional Integral"/>
    <s v="Computador, Internet, Papelería"/>
    <s v="Profesional de Apoyo a la programación de la formación de la Coordinación Académica, Coordinador Académico"/>
    <s v="José Danilo Arango Barragán"/>
    <s v="Coordinador Académico"/>
  </r>
  <r>
    <s v="Septiembre"/>
    <x v="0"/>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771"/>
    <s v="Porcentaje de Fichas correctamente programadas"/>
    <n v="1"/>
    <n v="0.99280000000000002"/>
    <n v="0.99280000000000002"/>
    <n v="0"/>
    <x v="0"/>
    <x v="25"/>
    <x v="100"/>
    <x v="23"/>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y apoyo a programación de la coordinación académica."/>
    <s v="Jesus Leonardo Cabrera Guzman"/>
    <s v="Coordinador Académico bajo Putumayo"/>
  </r>
  <r>
    <s v="Septiembre"/>
    <x v="0"/>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771"/>
    <s v="Porcentaje de Fichas correctamente programadas"/>
    <n v="1"/>
    <n v="0.99609999999999999"/>
    <n v="0.99609999999999999"/>
    <n v="0"/>
    <x v="0"/>
    <x v="26"/>
    <x v="101"/>
    <x v="23"/>
    <x v="101"/>
    <x v="101"/>
    <x v="101"/>
    <d v="2025-01-01T00:00:00"/>
    <d v="2025-12-31T00:00:00"/>
    <n v="2025"/>
    <s v="Útiles y elementos de oficina"/>
    <s v="Computador., impresora, acceso internet, acceso plataformas"/>
    <s v="Profesional de apoyo"/>
    <s v="Levis Cerpa Ruiz"/>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0"/>
    <s v="CESAR"/>
    <n v="9520"/>
    <s v="CENTRO AGROEMPRESARIAL-CESAR"/>
    <n v="771"/>
    <s v="Porcentaje de Fichas correctamente programadas"/>
    <n v="1"/>
    <n v="0.99850000000000005"/>
    <n v="0.99850000000000005"/>
    <n v="0"/>
    <x v="0"/>
    <x v="20"/>
    <x v="103"/>
    <x v="23"/>
    <x v="103"/>
    <x v="103"/>
    <x v="103"/>
    <d v="2025-01-01T00:00:00"/>
    <d v="2025-12-31T00:00:00"/>
    <n v="2025"/>
    <s v="Oficinas, insumos y elementos de oficina"/>
    <s v="Computador, Softwares, bases de datos, aplicativos y plataformas virtuales"/>
    <s v="Dinamizador del programa y funcionarios de apoyo"/>
    <s v="Jose Alejandro Orozco Ochoa"/>
    <s v="Coordinador Academico"/>
  </r>
  <r>
    <s v="Septiembre"/>
    <x v="0"/>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771"/>
    <s v="Porcentaje de Fichas correctamente programadas"/>
    <n v="1"/>
    <n v="0.9929"/>
    <n v="0.9929"/>
    <n v="0"/>
    <x v="0"/>
    <x v="20"/>
    <x v="104"/>
    <x v="23"/>
    <x v="104"/>
    <x v="104"/>
    <x v="104"/>
    <d v="2025-01-01T00:00:00"/>
    <d v="2025-12-31T00:00:00"/>
    <n v="2025"/>
    <s v="OFICINAS DOTADAS CON MOBILIARIO"/>
    <s v="COMPUTADORES CON INTERNET, VIDEO BEAM, MATERIALES DE FORAMCIÓN"/>
    <s v="PERSONAL DE APOYO BIBLIOTECA"/>
    <s v="CAMILO GARCIA"/>
    <s v="Coordinador Misional"/>
  </r>
  <r>
    <s v="Septiembre"/>
    <x v="0"/>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771"/>
    <s v="Porcentaje de Fichas correctamente programadas"/>
    <n v="1"/>
    <n v="0.99419999999999997"/>
    <n v="0.99419999999999997"/>
    <n v="0"/>
    <x v="0"/>
    <x v="13"/>
    <x v="76"/>
    <x v="23"/>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programadoras."/>
    <s v="Maria Angelica Vega Marcelin - Candida Asprilla Jaramillo, Wilbert Giovanny Quezada Herrera, Elsa Ines Romaña Romaña"/>
    <s v="Coordinadora de Formación, coordinadores academicos"/>
  </r>
  <r>
    <s v="Septiembre"/>
    <x v="0"/>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771"/>
    <s v="Porcentaje de Fichas correctamente programadas"/>
    <n v="1"/>
    <n v="0.99050000000000005"/>
    <n v="0.99050000000000005"/>
    <n v="0"/>
    <x v="0"/>
    <x v="12"/>
    <x v="75"/>
    <x v="23"/>
    <x v="75"/>
    <x v="75"/>
    <x v="75"/>
    <d v="2025-01-01T00:00:00"/>
    <d v="2025-12-31T00:00:00"/>
    <n v="2025"/>
    <s v="Oficinas, escritorios"/>
    <s v="Computadores, Programas Office, SOFIA PLUS"/>
    <s v="Coordinadores Académicos, Equipo de Instructores, Apoyo administración Educativa."/>
    <s v="MAVIR PADILLA RIOS"/>
    <s v="COORDINADORA FORMACION PROFESIONAL"/>
  </r>
  <r>
    <s v="Septiembre"/>
    <x v="0"/>
    <s v="2. MISIÓN"/>
    <s v="MI-O4. Innovar en la prestación integral de los servicios institucionales orientados a incrementar su calidad, pertinencia y cobertura, con enfoque diferencial, poblacional y territorial"/>
    <s v="N/A"/>
    <n v="44"/>
    <s v="GUAJIRA"/>
    <n v="9524"/>
    <s v="CENTRO AGROEMPRESARIAL Y ACUÍCOLA"/>
    <n v="771"/>
    <s v="Porcentaje de Fichas correctamente programadas"/>
    <n v="1"/>
    <n v="0.99519999999999997"/>
    <n v="0.99519999999999997"/>
    <n v="0"/>
    <x v="0"/>
    <x v="14"/>
    <x v="77"/>
    <x v="23"/>
    <x v="77"/>
    <x v="77"/>
    <x v="77"/>
    <d v="2025-01-01T00:00:00"/>
    <d v="2025-12-31T00:00:00"/>
    <n v="2025"/>
    <s v="Oficina de coordinacion"/>
    <s v="Computadores"/>
    <s v="2 coordinadores academicos y 5 apoyos administrativos"/>
    <s v="Marlon Sanchez"/>
    <s v="Coordinador Academico"/>
  </r>
  <r>
    <s v="Septiembre"/>
    <x v="0"/>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771"/>
    <s v="Porcentaje de Fichas correctamente programadas"/>
    <n v="1"/>
    <n v="0.99570000000000003"/>
    <n v="0.99570000000000003"/>
    <n v="0"/>
    <x v="0"/>
    <x v="4"/>
    <x v="50"/>
    <x v="23"/>
    <x v="50"/>
    <x v="50"/>
    <x v="50"/>
    <d v="2025-01-01T00:00:00"/>
    <d v="2025-12-31T00:00:00"/>
    <n v="2025"/>
    <s v="Aplicativos/Infraestructura"/>
    <s v="Computadores / Acceso a Internet/ Auditorio De Videoconferencias"/>
    <s v="Personal Administrativo / Apoyos"/>
    <s v="Eileen Karina Castañeda Losada - Adriana Del Pilar Ortiz Medina"/>
    <s v="Coordinadores Academicos"/>
  </r>
  <r>
    <s v="Septiembre"/>
    <x v="0"/>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771"/>
    <s v="Porcentaje de Fichas correctamente programadas"/>
    <n v="1"/>
    <n v="0.99780000000000002"/>
    <n v="0.99780000000000002"/>
    <n v="0"/>
    <x v="0"/>
    <x v="4"/>
    <x v="51"/>
    <x v="23"/>
    <x v="51"/>
    <x v="51"/>
    <x v="51"/>
    <d v="2025-01-01T00:00:00"/>
    <d v="2025-12-31T00:00:00"/>
    <n v="2025"/>
    <s v="Ambientes de formación, Auditorio, Papelería."/>
    <s v="Equipos de Cómputo, software licenciado, acceso a internet y plataforma educativa SENA"/>
    <s v="Coordinación academica, apoyos administrativos."/>
    <s v="Greicy Lorena Bernal Serrato"/>
    <s v="Coordinadora Academica"/>
  </r>
  <r>
    <s v="Septiembre"/>
    <x v="0"/>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771"/>
    <s v="Porcentaje de Fichas correctamente programadas"/>
    <n v="1"/>
    <n v="0.98780000000000001"/>
    <n v="0.98780000000000001"/>
    <n v="0"/>
    <x v="0"/>
    <x v="4"/>
    <x v="52"/>
    <x v="23"/>
    <x v="52"/>
    <x v="52"/>
    <x v="52"/>
    <d v="2025-01-01T00:00:00"/>
    <d v="2025-12-31T00:00:00"/>
    <n v="2025"/>
    <s v="Escritorios, equipos ofimáticos, impresoras, conectividad"/>
    <s v="Conectividad, teams, software, office 365, Aplicativos SENA"/>
    <s v="Instructores, profesionales del área de formación, profesionales administrativos"/>
    <s v="Luz Angelica Maria Guevara Rodríguez"/>
    <s v="Coordinadora de Formación Profesional Integral - Profesional Grado 03"/>
  </r>
  <r>
    <s v="Septiembre"/>
    <x v="0"/>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771"/>
    <s v="Porcentaje de Fichas correctamente programadas"/>
    <n v="1"/>
    <n v="0.99919999999999998"/>
    <n v="0.99919999999999998"/>
    <n v="0"/>
    <x v="0"/>
    <x v="4"/>
    <x v="53"/>
    <x v="23"/>
    <x v="53"/>
    <x v="53"/>
    <x v="53"/>
    <d v="2025-01-01T00:00:00"/>
    <d v="2025-12-31T00:00:00"/>
    <n v="2025"/>
    <s v="Muebles y equipos de cómputo."/>
    <s v="Diseños curriculares, procedimientos y lineamientos, medios digitales, hardware y software."/>
    <s v="Coordinador de Formación, Coordinadores Académicos, Instructores, personal administrativo."/>
    <s v="Luis Angel Parra Peña-Jose Abelardo Muñoz T, Sergio Armando Jaramillo, Javier Rojas Peña"/>
    <s v="Coordinador de Formación Profesional, Coordinadores Académicos"/>
  </r>
  <r>
    <s v="Septiembre"/>
    <x v="0"/>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771"/>
    <s v="Porcentaje de Fichas correctamente programadas"/>
    <n v="1"/>
    <n v="0.97"/>
    <n v="0.97"/>
    <n v="0"/>
    <x v="0"/>
    <x v="15"/>
    <x v="79"/>
    <x v="23"/>
    <x v="79"/>
    <x v="79"/>
    <x v="79"/>
    <d v="2025-01-01T00:00:00"/>
    <d v="2025-12-31T00:00:00"/>
    <n v="2025"/>
    <s v="Ambientes de formación en óptimos estados, con las condiciones de iluminación y ventilación adecuadas. Estos ambientes son convencionales, talleres, laboratorios, bibliotecas, aulas especiales."/>
    <s v="Instructores de planta y contratistas, personal administrativo de coordinación."/>
    <s v="Instructores de planta y contratistas"/>
    <s v="Miguel Angel Andrade"/>
    <s v="Coordinador Academico"/>
  </r>
  <r>
    <s v="Septiembre"/>
    <x v="0"/>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771"/>
    <s v="Porcentaje de Fichas correctamente programadas"/>
    <n v="1"/>
    <n v="0.99909999999999999"/>
    <n v="0.99909999999999999"/>
    <n v="0"/>
    <x v="0"/>
    <x v="31"/>
    <x v="115"/>
    <x v="23"/>
    <x v="115"/>
    <x v="115"/>
    <x v="114"/>
    <d v="2025-01-01T00:00:00"/>
    <d v="2025-12-31T00:00:00"/>
    <n v="2025"/>
    <s v="8 Puestos de trabajo , mobiliario oficinas"/>
    <s v="Sistema de Gestión SOFIA PLUS, internet, equipos de cómputo, aplicativo D.signer"/>
    <s v="3 coordiandores y cinco apoyos educativos"/>
    <s v="Claudia Daza, Jenny Andrea Sánchez, Jairo Bermúdez"/>
    <s v="Coordinador Académico"/>
  </r>
  <r>
    <s v="Septiembre"/>
    <x v="0"/>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771"/>
    <s v="Porcentaje de Fichas correctamente programadas"/>
    <n v="1"/>
    <n v="0.96789999999999998"/>
    <n v="0.96789999999999998"/>
    <n v="0"/>
    <x v="0"/>
    <x v="27"/>
    <x v="102"/>
    <x v="23"/>
    <x v="102"/>
    <x v="102"/>
    <x v="102"/>
    <d v="2025-01-01T00:00:00"/>
    <d v="2025-12-31T00:00:00"/>
    <n v="2025"/>
    <s v="instalaciones del centro de produccion y transformacion agroindustrial de la Orinoquia"/>
    <s v="plataforma sofia plus"/>
    <s v="coordinadora academica"/>
    <s v="Jenny Liliana castillo Monguí"/>
    <s v="Coordinadora Academica"/>
  </r>
  <r>
    <s v="Septiembre"/>
    <x v="0"/>
    <s v="2. MISIÓN"/>
    <s v="MI-O4. Innovar en la prestación integral de los servicios institucionales orientados a incrementar su calidad, pertinencia y cobertura, con enfoque diferencial, poblacional y territorial"/>
    <s v="N/A"/>
    <n v="50"/>
    <s v="META"/>
    <n v="9532"/>
    <s v="CENTRO DE INDUSTRIA Y SERVICIOS DEL META"/>
    <n v="771"/>
    <s v="Porcentaje de Fichas correctamente programadas"/>
    <n v="1"/>
    <n v="0.98440000000000005"/>
    <n v="0.98440000000000005"/>
    <n v="0"/>
    <x v="0"/>
    <x v="21"/>
    <x v="105"/>
    <x v="23"/>
    <x v="105"/>
    <x v="105"/>
    <x v="105"/>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Maria Claudia Bossa"/>
    <s v="Coordinador de Formación"/>
  </r>
  <r>
    <s v="Septiembre"/>
    <x v="0"/>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771"/>
    <s v="Porcentaje de Fichas correctamente programadas"/>
    <n v="1"/>
    <n v="0.999"/>
    <n v="0.999"/>
    <n v="0"/>
    <x v="0"/>
    <x v="24"/>
    <x v="99"/>
    <x v="23"/>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771"/>
    <s v="Porcentaje de Fichas correctamente programadas"/>
    <n v="1"/>
    <n v="0.99929999999999997"/>
    <n v="0.99929999999999997"/>
    <n v="0"/>
    <x v="0"/>
    <x v="28"/>
    <x v="107"/>
    <x v="23"/>
    <x v="107"/>
    <x v="107"/>
    <x v="107"/>
    <d v="2025-01-01T00:00:00"/>
    <d v="2025-12-31T00:00:00"/>
    <n v="2025"/>
    <s v="Oficina de Administración Educativa"/>
    <s v="Equipos de Computo, licencias de softaware, Internet"/>
    <s v="Apoyo en certificación, Coordinadores académicos y Subdirector"/>
    <s v="JUAN CARLOS PEREZ ORTIZ"/>
    <s v="Coordinador Academico"/>
  </r>
  <r>
    <s v="Septiembre"/>
    <x v="0"/>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771"/>
    <s v="Porcentaje de Fichas correctamente programadas"/>
    <n v="1"/>
    <n v="0.99409999999999998"/>
    <n v="0.99409999999999998"/>
    <n v="0"/>
    <x v="0"/>
    <x v="28"/>
    <x v="106"/>
    <x v="23"/>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771"/>
    <s v="Porcentaje de Fichas correctamente programadas"/>
    <n v="1"/>
    <n v="0.97650000000000003"/>
    <n v="0.97650000000000003"/>
    <n v="0"/>
    <x v="0"/>
    <x v="28"/>
    <x v="108"/>
    <x v="23"/>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771"/>
    <s v="Porcentaje de Fichas correctamente programadas"/>
    <n v="1"/>
    <n v="0.98719999999999997"/>
    <n v="0.98719999999999997"/>
    <n v="0"/>
    <x v="0"/>
    <x v="22"/>
    <x v="109"/>
    <x v="23"/>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N/A"/>
    <n v="63"/>
    <s v="QUINDÍO"/>
    <n v="9538"/>
    <s v="CENTRO DE COMERCIO Y TURISMO-QUINDÍO"/>
    <n v="771"/>
    <s v="Porcentaje de Fichas correctamente programadas"/>
    <n v="1"/>
    <n v="0.999"/>
    <n v="0.999"/>
    <n v="0"/>
    <x v="0"/>
    <x v="16"/>
    <x v="81"/>
    <x v="23"/>
    <x v="81"/>
    <x v="81"/>
    <x v="81"/>
    <d v="2025-01-01T00:00:00"/>
    <d v="2025-12-31T00:00:00"/>
    <n v="2025"/>
    <s v="Instalaciones del Centro de Comercio y Turismo(Biblioteca), Alcaldías, Gremios, Instituciones Educativas."/>
    <s v="Plataformas Institucionales, Equipos de Cómputo, Simuladores y Conectividad."/>
    <s v="Instructores Técnicos y Transversales de Planta"/>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771"/>
    <s v="Porcentaje de Fichas correctamente programadas"/>
    <n v="1"/>
    <n v="0.99650000000000005"/>
    <n v="0.99650000000000005"/>
    <n v="0"/>
    <x v="0"/>
    <x v="29"/>
    <x v="110"/>
    <x v="23"/>
    <x v="110"/>
    <x v="110"/>
    <x v="109"/>
    <d v="2025-01-01T00:00:00"/>
    <d v="2025-12-31T00:00:00"/>
    <n v="2025"/>
    <s v="Infraestructura, Maquinaria y Equipos, Mobiliarios"/>
    <s v="Computadores, impresoras, telefonos moviles, software"/>
    <s v="Funcionarios, Contratistas"/>
    <s v="Gresel Bermudez, Melania Francis D, Silvia Archibold"/>
    <s v="Coordinadoras Académicas"/>
  </r>
  <r>
    <s v="Septiembre"/>
    <x v="0"/>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771"/>
    <s v="Porcentaje de Fichas correctamente programadas"/>
    <n v="1"/>
    <n v="0.98740000000000006"/>
    <n v="0.98740000000000006"/>
    <n v="0"/>
    <x v="0"/>
    <x v="3"/>
    <x v="44"/>
    <x v="23"/>
    <x v="44"/>
    <x v="44"/>
    <x v="44"/>
    <d v="2025-01-01T00:00:00"/>
    <d v="2025-12-31T00:00:00"/>
    <n v="2025"/>
    <s v="Oficinas, salas de videoconferencias, auditorios."/>
    <s v="Equipos de cómputo, plataformas institucionales, Internet, papelería"/>
    <s v="Coordinador de formación, coordinador académico, profesionales de apoyo"/>
    <s v="Cleymer Enrique Flórez"/>
    <s v="Coordinador Académico"/>
  </r>
  <r>
    <s v="Septiembre"/>
    <x v="0"/>
    <s v="2. MISIÓN"/>
    <s v="MI-O4. Innovar en la prestación integral de los servicios institucionales orientados a incrementar su calidad, pertinencia y cobertura, con enfoque diferencial, poblacional y territorial"/>
    <s v="N/A"/>
    <n v="68"/>
    <s v="SANTANDER"/>
    <n v="9541"/>
    <s v="CENTRO AGROTURISTICO -SANTANDER"/>
    <n v="771"/>
    <s v="Porcentaje de Fichas correctamente programadas"/>
    <n v="1"/>
    <n v="0.997"/>
    <n v="0.997"/>
    <n v="0"/>
    <x v="0"/>
    <x v="3"/>
    <x v="45"/>
    <x v="23"/>
    <x v="45"/>
    <x v="45"/>
    <x v="45"/>
    <d v="2025-01-01T00:00:00"/>
    <d v="2025-12-31T00:00:00"/>
    <n v="2025"/>
    <s v="Ambientes de formación dotados, materiales de formación y papelería y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Luz Marina Arenas Villar, Oscar William Vergara, Johon Fredy Sanabria, Diana Hernández"/>
    <s v="Coordinadora de Formación y coordinadores académicos"/>
  </r>
  <r>
    <s v="Septiembre"/>
    <x v="0"/>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771"/>
    <s v="Porcentaje de Fichas correctamente programadas"/>
    <n v="1"/>
    <n v="0.98150000000000004"/>
    <n v="0.98150000000000004"/>
    <n v="0"/>
    <x v="0"/>
    <x v="18"/>
    <x v="86"/>
    <x v="23"/>
    <x v="86"/>
    <x v="86"/>
    <x v="86"/>
    <d v="2025-01-01T00:00:00"/>
    <d v="2025-12-31T00:00:00"/>
    <n v="2025"/>
    <s v="Ofina que cuenta con su dotacion (Escritorio , Silla)"/>
    <s v="Cuenta con 1 Computadores conexión de Wifi"/>
    <s v="1 apoyo administrativo"/>
    <s v="Robert Chavez Perez"/>
    <s v="Coordinador Academico"/>
  </r>
  <r>
    <s v="Septiembre"/>
    <x v="0"/>
    <s v="2. MISIÓN"/>
    <s v="MI-O4. Innovar en la prestación integral de los servicios institucionales orientados a incrementar su calidad, pertinencia y cobertura, con enfoque diferencial, poblacional y territorial"/>
    <s v="N/A"/>
    <n v="76"/>
    <s v="VALLE"/>
    <n v="9543"/>
    <s v="CENTRO DE TECNOLOGIAS AGROINDUSTRIALES-VALLE"/>
    <n v="771"/>
    <s v="Porcentaje de Fichas correctamente programadas"/>
    <n v="1"/>
    <n v="0.99750000000000005"/>
    <n v="0.99750000000000005"/>
    <n v="0"/>
    <x v="0"/>
    <x v="2"/>
    <x v="36"/>
    <x v="23"/>
    <x v="36"/>
    <x v="36"/>
    <x v="36"/>
    <d v="2025-01-01T00:00:00"/>
    <d v="2025-12-31T00:00:00"/>
    <n v="2025"/>
    <s v="Equipo de Computo"/>
    <s v="Bases de datos y parámetros institucionales"/>
    <s v="Analista de datos"/>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N/A"/>
    <n v="76"/>
    <s v="VALLE"/>
    <n v="9544"/>
    <s v="CENTRO DE BIOTECNOLOGIA INDUSTRIAL-VALLE"/>
    <n v="771"/>
    <s v="Porcentaje de Fichas correctamente programadas"/>
    <n v="1"/>
    <n v="0.98829999999999996"/>
    <n v="0.98829999999999996"/>
    <n v="0"/>
    <x v="0"/>
    <x v="2"/>
    <x v="37"/>
    <x v="23"/>
    <x v="37"/>
    <x v="37"/>
    <x v="37"/>
    <d v="2025-01-01T00:00:00"/>
    <d v="2025-12-31T00:00:00"/>
    <n v="2025"/>
    <s v="Ambientes de formación, Equipos de Cómputo."/>
    <s v="Plataforma LMS, conexión a internet, Plataformas"/>
    <s v="Coordinadores Académicos, Coordinador Misional, Instructores, apoyos administrativos."/>
    <s v="Zayda Patricia Vera"/>
    <s v="Coordinadora de Formación Profesional"/>
  </r>
  <r>
    <s v="Septiembre"/>
    <x v="0"/>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771"/>
    <s v="Porcentaje de Fichas correctamente programadas"/>
    <n v="1"/>
    <n v="0.98319999999999996"/>
    <n v="0.98319999999999996"/>
    <n v="0"/>
    <x v="0"/>
    <x v="3"/>
    <x v="46"/>
    <x v="23"/>
    <x v="46"/>
    <x v="46"/>
    <x v="46"/>
    <d v="2025-01-01T00:00:00"/>
    <d v="2025-12-31T00:00:00"/>
    <n v="2025"/>
    <s v="Infraestructura Centro de Formación (Sede Principal y Sede la Granja)"/>
    <s v="Equipos Tecnologicos (Computador, Video Beam, Impresora, Scaner, Perifericos), Software Básico y Especializado, Redes de Conectividad, Aplicativos Institucionales, Mobiliario de los ambientes de aprendizaje internos y/o externos."/>
    <s v="Coordinaciones Centro de Formación, Apoyos Sofía Plus."/>
    <s v="Edgar Bonilla Suarez"/>
    <s v="Coordinador Academico."/>
  </r>
  <r>
    <s v="Septiembre"/>
    <x v="0"/>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771"/>
    <s v="Porcentaje de Fichas correctamente programadas"/>
    <n v="1"/>
    <n v="0.96819999999999995"/>
    <n v="0.96819999999999995"/>
    <n v="0"/>
    <x v="0"/>
    <x v="3"/>
    <x v="47"/>
    <x v="23"/>
    <x v="47"/>
    <x v="47"/>
    <x v="47"/>
    <d v="2025-01-01T00:00:00"/>
    <d v="2025-12-31T00:00:00"/>
    <n v="2025"/>
    <s v="Plataformas virtuales del Sena, computadores, sillas."/>
    <s v="Aplicaciones computarizadas, infraestructura tecnologica"/>
    <s v="Coordinaciones academicas. Coordinacion de formacion, instructores y apoyo administrativo"/>
    <s v="Martha Rueda Moncada Eduar Javier Camacho Vanega Cesar Fernando Palencia Lopez"/>
    <s v="Coordinadores Academicos"/>
  </r>
  <r>
    <s v="Septiembre"/>
    <x v="0"/>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771"/>
    <s v="Porcentaje de Fichas correctamente programadas"/>
    <n v="1"/>
    <n v="1"/>
    <n v="1"/>
    <n v="0"/>
    <x v="0"/>
    <x v="30"/>
    <x v="113"/>
    <x v="23"/>
    <x v="113"/>
    <x v="113"/>
    <x v="112"/>
    <d v="2025-01-01T00:00:00"/>
    <d v="2025-12-31T00:00:00"/>
    <n v="2025"/>
    <s v="Infraestructura del Centro, Escritorio, equipo de computo."/>
    <s v="Internet, plataforma Sofia Plus"/>
    <s v="Tecnólogo en administración educativa, líderes de ficha, lideres de red y coordinación académica"/>
    <s v="Adrian Querubin Velasquez"/>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771"/>
    <s v="Porcentaje de Fichas correctamente programadas"/>
    <n v="1"/>
    <n v="0.98919999999999997"/>
    <n v="0.98919999999999997"/>
    <n v="0"/>
    <x v="0"/>
    <x v="32"/>
    <x v="117"/>
    <x v="23"/>
    <x v="117"/>
    <x v="117"/>
    <x v="116"/>
    <d v="2025-01-01T00:00:00"/>
    <d v="2025-12-31T00:00:00"/>
    <n v="2025"/>
    <s v="OFICINA, ESPACIOS INSTITUCIONALES Y COMUNIDADES INDIGENAS RURALES, POBLACION VICTIMA DESPLAZADA"/>
    <s v="EQUIPOS DE COMPUTO, INTERNET, CELULARES, TABLET, PLANES DE DATOS, FICHAS DE FORMACIÓN, APLICATIVOS INSTITUCIONALES"/>
    <s v="COORDINACIÓN ACADEMICA, COORDINACIÓN DE FORMACIÓN, APOYOS ADMINISTRATIVOS"/>
    <s v="DANIEL FERNANDO SANCHEZ PEÑA"/>
    <s v="Coordinador Academico"/>
  </r>
  <r>
    <s v="Septiembre"/>
    <x v="0"/>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771"/>
    <s v="Porcentaje de Fichas correctamente programadas"/>
    <n v="1"/>
    <n v="1"/>
    <n v="1"/>
    <n v="0"/>
    <x v="0"/>
    <x v="0"/>
    <x v="15"/>
    <x v="23"/>
    <x v="15"/>
    <x v="15"/>
    <x v="15"/>
    <d v="2025-01-01T00:00:00"/>
    <d v="2025-12-31T00:00:00"/>
    <n v="2025"/>
    <s v="Ambientes de formación convencionales y especializados: laboratorios, talleres, salas de coworking, de conectividad y biblioteca"/>
    <s v="Aplicativos institucionales, equipos de cómputo, equipos y medios audiovisuales"/>
    <s v="Profesionales y/o tecnólogos que apoyan los procesos asociados a Formación Profesional Integral"/>
    <s v="Nayarit Castro Martínez /Cesar Augusto Robledo Garcia"/>
    <s v="Coordinadores Académicos"/>
  </r>
  <r>
    <s v="Septiembre"/>
    <x v="0"/>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771"/>
    <s v="Porcentaje de Fichas correctamente programadas"/>
    <n v="1"/>
    <n v="0.99770000000000003"/>
    <n v="0.99770000000000003"/>
    <n v="0"/>
    <x v="0"/>
    <x v="5"/>
    <x v="56"/>
    <x v="23"/>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823"/>
    <s v="Porcentaje de Aprendices en estado académico &quot;en formación&quot; del Centro en grupos que se encuentren dentro de los tiempos para ejecutar la  etapa productiva y que tienen únicamente por evaluar el RAP de Etapa Productiva"/>
    <n v="1"/>
    <n v="0.2056"/>
    <n v="0.2056"/>
    <n v="0"/>
    <x v="0"/>
    <x v="0"/>
    <x v="0"/>
    <x v="24"/>
    <x v="0"/>
    <x v="0"/>
    <x v="0"/>
    <d v="2025-01-01T00:00:00"/>
    <d v="2025-12-31T00:00:00"/>
    <n v="2025"/>
    <s v="Computador, materiales asociados al indicador"/>
    <s v="Equipo computo, Conectividad, plataformas tecnologicas para la administraci�n de la formaci�n y la informaci�n de las acciones de la meta"/>
    <s v="Personal administrativo para la planeaci�n, seguimiento y control de las acciones necesarias para el cumplimiento de la meta"/>
    <s v="Lida Quiros"/>
    <s v="Coordinador de Formación Profesional"/>
  </r>
  <r>
    <s v="Septiembre"/>
    <x v="0"/>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823"/>
    <s v="Porcentaje de Aprendices en estado académico &quot;en formación&quot; del Centro en grupos que se encuentren dentro de los tiempos para ejecutar la  etapa productiva y que tienen únicamente por evaluar el RAP de Etapa Productiva"/>
    <n v="1"/>
    <n v="0.1757"/>
    <n v="0.1757"/>
    <n v="0"/>
    <x v="0"/>
    <x v="7"/>
    <x v="84"/>
    <x v="24"/>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2. MISIÓN"/>
    <s v="MI-O4. Innovar en la prestación integral de los servicios institucionales orientados a incrementar su calidad, pertinencia y cobertura, con enfoque diferencial, poblacional y territorial"/>
    <s v="N/A"/>
    <n v="13"/>
    <s v="BOLÍVAR"/>
    <n v="9104"/>
    <s v="CENTRO AGROEMPRESARIAL Y MINERO-BOLÍVAR"/>
    <n v="823"/>
    <s v="Porcentaje de Aprendices en estado académico &quot;en formación&quot; del Centro en grupos que se encuentren dentro de los tiempos para ejecutar la  etapa productiva y que tienen únicamente por evaluar el RAP de Etapa Productiva"/>
    <n v="1"/>
    <n v="9.9400000000000002E-2"/>
    <n v="9.9400000000000002E-2"/>
    <n v="0"/>
    <x v="0"/>
    <x v="8"/>
    <x v="66"/>
    <x v="24"/>
    <x v="66"/>
    <x v="66"/>
    <x v="66"/>
    <d v="2025-01-01T00:00:00"/>
    <d v="2025-12-31T00:00:00"/>
    <n v="2025"/>
    <s v="Listado de aprendices con todas las competencias evaluadas faltando solo etapa productiva"/>
    <s v="Equipos de cómputo, software, aplicativos SENA y acceso a internet."/>
    <s v="Instructores, Coordinadores, Personal administrativo y de apoyo, Personal de servicios generales y Subdirector de centro"/>
    <s v="OMAIRA MACIAS MIRANDA"/>
    <s v="Coordinadora Academica"/>
  </r>
  <r>
    <s v="Septiembre"/>
    <x v="0"/>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823"/>
    <s v="Porcentaje de Aprendices en estado académico &quot;en formación&quot; del Centro en grupos que se encuentren dentro de los tiempos para ejecutar la  etapa productiva y que tienen únicamente por evaluar el RAP de Etapa Productiva"/>
    <n v="1"/>
    <n v="9.2100000000000001E-2"/>
    <n v="9.2100000000000001E-2"/>
    <n v="0"/>
    <x v="0"/>
    <x v="8"/>
    <x v="111"/>
    <x v="24"/>
    <x v="111"/>
    <x v="111"/>
    <x v="110"/>
    <d v="2025-01-01T00:00:00"/>
    <d v="2025-12-31T00:00:00"/>
    <n v="2025"/>
    <s v="OFICINA"/>
    <s v="Computadores, Medios Tecnologicos, Software"/>
    <s v="Tecnico"/>
    <s v="Aleydis Sarabia"/>
    <s v="Tecnico"/>
  </r>
  <r>
    <s v="Septiembre"/>
    <x v="0"/>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823"/>
    <s v="Porcentaje de Aprendices en estado académico &quot;en formación&quot; del Centro en grupos que se encuentren dentro de los tiempos para ejecutar la  etapa productiva y que tienen únicamente por evaluar el RAP de Etapa Productiva"/>
    <n v="1"/>
    <n v="0.64490000000000003"/>
    <n v="0.64490000000000003"/>
    <n v="0"/>
    <x v="0"/>
    <x v="5"/>
    <x v="54"/>
    <x v="24"/>
    <x v="54"/>
    <x v="54"/>
    <x v="54"/>
    <d v="2025-01-01T00:00:00"/>
    <d v="2025-12-31T00:00:00"/>
    <n v="2025"/>
    <s v="Ambientes de formación, Ambientes especializados, unidades productivas"/>
    <s v="Plataforma SGVA, correos corporativos, medios tecnológicos y convocatorias laborales públicas"/>
    <s v="Instructores, Lider etapa productiva, Representantes de aprendices y aprendices"/>
    <s v="ANGEL LEONARDO PEDRAZA SILVA"/>
    <s v="Coordinador de Formación Profesional"/>
  </r>
  <r>
    <s v="Septiembre"/>
    <x v="0"/>
    <s v="2. MISIÓN"/>
    <s v="MI-O4. Innovar en la prestación integral de los servicios institucionales orientados a incrementar su calidad, pertinencia y cobertura, con enfoque diferencial, poblacional y territorial"/>
    <s v="N/A"/>
    <n v="15"/>
    <s v="BOYACÁ"/>
    <n v="9111"/>
    <s v="CENTRO  MINERO- BOYACÁ"/>
    <n v="823"/>
    <s v="Porcentaje de Aprendices en estado académico &quot;en formación&quot; del Centro en grupos que se encuentren dentro de los tiempos para ejecutar la  etapa productiva y que tienen únicamente por evaluar el RAP de Etapa Productiva"/>
    <n v="1"/>
    <n v="0.33260000000000001"/>
    <n v="0.33260000000000001"/>
    <n v="0"/>
    <x v="0"/>
    <x v="5"/>
    <x v="57"/>
    <x v="24"/>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2. MISIÓN"/>
    <s v="MI-O4. Innovar en la prestación integral de los servicios institucionales orientados a incrementar su calidad, pertinencia y cobertura, con enfoque diferencial, poblacional y territorial"/>
    <s v="N/A"/>
    <n v="17"/>
    <s v="CALDAS"/>
    <n v="9112"/>
    <s v="CENTRO PARA LA FORMACION CAFETERA-CALDAS"/>
    <n v="823"/>
    <s v="Porcentaje de Aprendices en estado académico &quot;en formación&quot; del Centro en grupos que se encuentren dentro de los tiempos para ejecutar la  etapa productiva y que tienen únicamente por evaluar el RAP de Etapa Productiva"/>
    <n v="1"/>
    <n v="0.68279999999999996"/>
    <n v="0.68279999999999996"/>
    <n v="0"/>
    <x v="0"/>
    <x v="9"/>
    <x v="80"/>
    <x v="24"/>
    <x v="80"/>
    <x v="80"/>
    <x v="80"/>
    <d v="2025-01-01T00:00:00"/>
    <d v="2025-12-31T00:00:00"/>
    <n v="2025"/>
    <s v="Oficinas, muebles y enseres de la coordinación académica regular y la coordinación académica de programas especiales"/>
    <s v="Plataforma Sofia Plus / Internet / equipos de computo"/>
    <s v="Instructores de planta y contratistas, Coordinador academico de formación regular, corodinador académico programas especiales y apoyos administrativos"/>
    <s v="Yeny Granada - Claudia Marcela Jaramillo"/>
    <s v="Coordinador academico de formación regular Coordinacor académico de programas especiales"/>
  </r>
  <r>
    <s v="Septiembre"/>
    <x v="0"/>
    <s v="2. MISIÓN"/>
    <s v="MI-O4. Innovar en la prestación integral de los servicios institucionales orientados a incrementar su calidad, pertinencia y cobertura, con enfoque diferencial, poblacional y territorial"/>
    <s v="N/A"/>
    <n v="19"/>
    <s v="CAUCA"/>
    <n v="9113"/>
    <s v="CENTRO AGROPECUARIO-CAUCA"/>
    <n v="823"/>
    <s v="Porcentaje de Aprendices en estado académico &quot;en formación&quot; del Centro en grupos que se encuentren dentro de los tiempos para ejecutar la  etapa productiva y que tienen únicamente por evaluar el RAP de Etapa Productiva"/>
    <n v="1"/>
    <n v="0.4365"/>
    <n v="0.4365"/>
    <n v="0"/>
    <x v="0"/>
    <x v="11"/>
    <x v="72"/>
    <x v="24"/>
    <x v="72"/>
    <x v="72"/>
    <x v="72"/>
    <d v="2025-01-01T00:00:00"/>
    <d v="2025-12-31T00:00:00"/>
    <n v="2025"/>
    <s v="Sedes propias, subsedes y arrendamientos"/>
    <s v="computadores, impresora, Internet, Papelería, Mueble, silla, tableros, video beam sillas y mesas"/>
    <s v="Una Coordinadora de formación y Dos Coordinadores Académicos"/>
    <s v="Clara Eugenia Acosta"/>
    <s v="Coordinadora de Formación"/>
  </r>
  <r>
    <s v="Septiembre"/>
    <x v="0"/>
    <s v="2. MISIÓN"/>
    <s v="MI-O4. Innovar en la prestación integral de los servicios institucionales orientados a incrementar su calidad, pertinencia y cobertura, con enfoque diferencial, poblacional y territorial"/>
    <s v="N/A"/>
    <n v="20"/>
    <s v="CESAR"/>
    <n v="9114"/>
    <s v="CENTRO BIOTECNOLOGICO DEL CARIBE-CESAR"/>
    <n v="823"/>
    <s v="Porcentaje de Aprendices en estado académico &quot;en formación&quot; del Centro en grupos que se encuentren dentro de los tiempos para ejecutar la  etapa productiva y que tienen únicamente por evaluar el RAP de Etapa Productiva"/>
    <n v="1"/>
    <n v="0.16420000000000001"/>
    <n v="0.16420000000000001"/>
    <n v="0"/>
    <x v="0"/>
    <x v="20"/>
    <x v="89"/>
    <x v="24"/>
    <x v="89"/>
    <x v="89"/>
    <x v="89"/>
    <d v="2025-01-01T00:00:00"/>
    <d v="2025-12-31T00:00:00"/>
    <n v="2025"/>
    <s v="Equipo de computo, puesto de trabajo"/>
    <s v="Procedimientos, plataforma Sofía, Aplicativo LMS Territorium."/>
    <s v="Apoyo administrativo para los procesos y procedimientos, instructores seguimiento a etapa productiva"/>
    <s v="MARCO ANTONIO PERALES MOLINA, CIRO CARLOS JIMENÉZ CUJIA"/>
    <s v="Coordinadores Académicos de la Formación Regular"/>
  </r>
  <r>
    <s v="Septiembre"/>
    <x v="0"/>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823"/>
    <s v="Porcentaje de Aprendices en estado académico &quot;en formación&quot; del Centro en grupos que se encuentren dentro de los tiempos para ejecutar la  etapa productiva y que tienen únicamente por evaluar el RAP de Etapa Productiva"/>
    <n v="1"/>
    <n v="0.1229"/>
    <n v="0.1229"/>
    <n v="0"/>
    <x v="0"/>
    <x v="12"/>
    <x v="90"/>
    <x v="24"/>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2. MISIÓN"/>
    <s v="MI-O4. Innovar en la prestación integral de los servicios institucionales orientados a incrementar su calidad, pertinencia y cobertura, con enfoque diferencial, poblacional y territorial"/>
    <s v="N/A"/>
    <n v="41"/>
    <s v="HUILA"/>
    <n v="9116"/>
    <s v="CENTRO DE FORMACIÓN AGROINDUSTRIAL"/>
    <n v="823"/>
    <s v="Porcentaje de Aprendices en estado académico &quot;en formación&quot; del Centro en grupos que se encuentren dentro de los tiempos para ejecutar la  etapa productiva y que tienen únicamente por evaluar el RAP de Etapa Productiva"/>
    <n v="1"/>
    <n v="0.22839999999999999"/>
    <n v="0.22839999999999999"/>
    <n v="0"/>
    <x v="0"/>
    <x v="4"/>
    <x v="49"/>
    <x v="24"/>
    <x v="49"/>
    <x v="49"/>
    <x v="49"/>
    <d v="2025-01-01T00:00:00"/>
    <d v="2025-12-31T00:00:00"/>
    <n v="2025"/>
    <s v="Portatiles, Escritorios"/>
    <s v="Aplicativo Zajuna, GFPI-P-006 Procedimiento Ejecución de la Formación Profesional Integral. GFPI-G-040 Guía Etapa Productiva Proceso Formativo"/>
    <s v="1 Coordinador Academico, 1 Coordinador Profesional Integral, Instructores de seguimiento, Profesional Academico"/>
    <s v="Lina Marcela Trujillo Osso"/>
    <s v="Coordinadora de Formación Profesional"/>
  </r>
  <r>
    <s v="Septiembre"/>
    <x v="0"/>
    <s v="2. MISIÓN"/>
    <s v="MI-O4. Innovar en la prestación integral de los servicios institucionales orientados a incrementar su calidad, pertinencia y cobertura, con enfoque diferencial, poblacional y territorial"/>
    <s v="N/A"/>
    <n v="50"/>
    <s v="META"/>
    <n v="9117"/>
    <s v="CENTRO AGROINDUSTRIAL DEL META"/>
    <n v="823"/>
    <s v="Porcentaje de Aprendices en estado académico &quot;en formación&quot; del Centro en grupos que se encuentren dentro de los tiempos para ejecutar la  etapa productiva y que tienen únicamente por evaluar el RAP de Etapa Productiva"/>
    <n v="1"/>
    <n v="0.21379999999999999"/>
    <n v="0.21379999999999999"/>
    <n v="0"/>
    <x v="0"/>
    <x v="21"/>
    <x v="91"/>
    <x v="24"/>
    <x v="91"/>
    <x v="91"/>
    <x v="91"/>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Alvaro Catacoli, Cristian Cadena, Alejandro Bautista, Hernando Sanabria, Gladys Sarmiento"/>
    <s v="Coordinadora de Formación Profesional"/>
  </r>
  <r>
    <s v="Septiembre"/>
    <x v="0"/>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823"/>
    <s v="Porcentaje de Aprendices en estado académico &quot;en formación&quot; del Centro en grupos que se encuentren dentro de los tiempos para ejecutar la  etapa productiva y que tienen únicamente por evaluar el RAP de Etapa Productiva"/>
    <n v="1"/>
    <n v="0.22090000000000001"/>
    <n v="0.22090000000000001"/>
    <n v="0"/>
    <x v="0"/>
    <x v="15"/>
    <x v="78"/>
    <x v="24"/>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823"/>
    <s v="Porcentaje de Aprendices en estado académico &quot;en formación&quot; del Centro en grupos que se encuentren dentro de los tiempos para ejecutar la  etapa productiva y que tienen únicamente por evaluar el RAP de Etapa Productiva"/>
    <n v="1"/>
    <n v="0.26600000000000001"/>
    <n v="0.26600000000000001"/>
    <n v="0"/>
    <x v="0"/>
    <x v="22"/>
    <x v="92"/>
    <x v="24"/>
    <x v="92"/>
    <x v="92"/>
    <x v="92"/>
    <d v="2025-01-01T00:00:00"/>
    <d v="2025-12-31T00:00:00"/>
    <n v="2025"/>
    <s v="Se requiere un mejor funcionamiento de las diferentes plataformas que se requieren para el cumplimiento del indicador"/>
    <s v="Se requiere fortalecer el adecuado funcionamiento de las plataformas que dispone la entidad"/>
    <s v="El Centro requiere talento humano que le permita realizar el seguimiento al proceso"/>
    <s v="José Efrén Fajardo Montaña"/>
    <s v="Subdirector"/>
  </r>
  <r>
    <s v="Septiembre"/>
    <x v="0"/>
    <s v="2. MISIÓN"/>
    <s v="MI-O4. Innovar en la prestación integral de los servicios institucionales orientados a incrementar su calidad, pertinencia y cobertura, con enfoque diferencial, poblacional y territorial"/>
    <s v="N/A"/>
    <n v="63"/>
    <s v="QUINDÍO"/>
    <n v="9120"/>
    <s v="CENTRO AGROINDUSTRIAL-QUINDÍO"/>
    <n v="823"/>
    <s v="Porcentaje de Aprendices en estado académico &quot;en formación&quot; del Centro en grupos que se encuentren dentro de los tiempos para ejecutar la  etapa productiva y que tienen únicamente por evaluar el RAP de Etapa Productiva"/>
    <n v="1"/>
    <n v="0.10150000000000001"/>
    <n v="0.10150000000000001"/>
    <n v="0"/>
    <x v="0"/>
    <x v="16"/>
    <x v="93"/>
    <x v="24"/>
    <x v="93"/>
    <x v="93"/>
    <x v="93"/>
    <d v="2025-01-01T00:00:00"/>
    <d v="2025-12-31T00:00:00"/>
    <n v="2025"/>
    <s v="Oficina de etapa pr ctica del Centro de Formaci n"/>
    <s v="Equipos de computo"/>
    <s v="Líder de etapa práctica"/>
    <s v="GLORIA ESTER DURAN"/>
    <s v="Lider de etapa práctica del centro de formación"/>
  </r>
  <r>
    <s v="Septiembre"/>
    <x v="0"/>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823"/>
    <s v="Porcentaje de Aprendices en estado académico &quot;en formación&quot; del Centro en grupos que se encuentren dentro de los tiempos para ejecutar la  etapa productiva y que tienen únicamente por evaluar el RAP de Etapa Productiva"/>
    <n v="1"/>
    <n v="0.10829999999999999"/>
    <n v="0.10829999999999999"/>
    <n v="0"/>
    <x v="0"/>
    <x v="17"/>
    <x v="112"/>
    <x v="24"/>
    <x v="112"/>
    <x v="112"/>
    <x v="111"/>
    <d v="2025-01-01T00:00:00"/>
    <d v="2025-12-31T00:00:00"/>
    <n v="2025"/>
    <s v="Instalaciones Locativas, Ambiente de formación, materiales de formación, equipos para la formación"/>
    <s v="Acceso a intranet e internet, Computadores"/>
    <s v="Instructores y Coordinadores Académicos"/>
    <s v="&quot;Gustavo Adolfo Gallego Wilman Hernan Correa L&quot;"/>
    <s v="Coordinador Académico"/>
  </r>
  <r>
    <s v="Septiembre"/>
    <x v="0"/>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823"/>
    <s v="Porcentaje de Aprendices en estado académico &quot;en formación&quot; del Centro en grupos que se encuentren dentro de los tiempos para ejecutar la  etapa productiva y que tienen únicamente por evaluar el RAP de Etapa Productiva"/>
    <n v="1"/>
    <n v="0.2641"/>
    <n v="0.2641"/>
    <n v="0"/>
    <x v="0"/>
    <x v="3"/>
    <x v="41"/>
    <x v="24"/>
    <x v="41"/>
    <x v="41"/>
    <x v="41"/>
    <d v="2025-01-01T00:00:00"/>
    <d v="2025-12-31T00:00:00"/>
    <n v="2025"/>
    <s v="Oficina de Coordinación"/>
    <s v="Plataforma Sofia Plus LMS ZAJUNA Suite Microsoft Office Power Bi"/>
    <s v="1 Apoyo administrativo (Programador)"/>
    <s v="Samir Reyes Gómez"/>
    <s v="Coordinador Académico"/>
  </r>
  <r>
    <s v="Septiembre"/>
    <x v="0"/>
    <s v="2. MISIÓN"/>
    <s v="MI-O4. Innovar en la prestación integral de los servicios institucionales orientados a incrementar su calidad, pertinencia y cobertura, con enfoque diferencial, poblacional y territorial"/>
    <s v="N/A"/>
    <n v="73"/>
    <s v="TOLIMA"/>
    <n v="9123"/>
    <s v="CENTRO AGROPECUARIO LA GRANJA-TOLIMA"/>
    <n v="823"/>
    <s v="Porcentaje de Aprendices en estado académico &quot;en formación&quot; del Centro en grupos que se encuentren dentro de los tiempos para ejecutar la  etapa productiva y que tienen únicamente por evaluar el RAP de Etapa Productiva"/>
    <n v="1"/>
    <n v="0.1411"/>
    <n v="0.1411"/>
    <n v="0"/>
    <x v="0"/>
    <x v="19"/>
    <x v="114"/>
    <x v="24"/>
    <x v="114"/>
    <x v="114"/>
    <x v="113"/>
    <d v="2025-01-01T00:00:00"/>
    <d v="2025-12-31T00:00:00"/>
    <n v="2025"/>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VIO ARMANDO MEDINA CALDERON ANDRES JOSUE PIÑEROS HERNANDEZ MARIO WILLIAM DAZA TRIANA"/>
    <s v="Coordinadores Academicos"/>
  </r>
  <r>
    <s v="Septiembre"/>
    <x v="0"/>
    <s v="2. MISIÓN"/>
    <s v="MI-O4. Innovar en la prestación integral de los servicios institucionales orientados a incrementar su calidad, pertinencia y cobertura, con enfoque diferencial, poblacional y territorial"/>
    <s v="N/A"/>
    <n v="76"/>
    <s v="VALLE"/>
    <n v="9124"/>
    <s v="CENTRO AGROPECUARIO DE BUGA-VALLE"/>
    <n v="823"/>
    <s v="Porcentaje de Aprendices en estado académico &quot;en formación&quot; del Centro en grupos que se encuentren dentro de los tiempos para ejecutar la  etapa productiva y que tienen únicamente por evaluar el RAP de Etapa Productiva"/>
    <n v="1"/>
    <n v="6.6600000000000006E-2"/>
    <n v="6.6600000000000006E-2"/>
    <n v="0"/>
    <x v="0"/>
    <x v="2"/>
    <x v="31"/>
    <x v="24"/>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0"/>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823"/>
    <s v="Porcentaje de Aprendices en estado académico &quot;en formación&quot; del Centro en grupos que se encuentren dentro de los tiempos para ejecutar la  etapa productiva y que tienen únicamente por evaluar el RAP de Etapa Productiva"/>
    <n v="1"/>
    <n v="7.9699999999999993E-2"/>
    <n v="7.9699999999999993E-2"/>
    <n v="0"/>
    <x v="0"/>
    <x v="2"/>
    <x v="32"/>
    <x v="24"/>
    <x v="32"/>
    <x v="32"/>
    <x v="32"/>
    <d v="2025-01-01T00:00:00"/>
    <d v="2025-12-31T00:00:00"/>
    <n v="2025"/>
    <s v="Infraestructura CLEM y SPE; instituciones Educativas de Municipios, Juntas de Acción Comunal."/>
    <s v="Herramientas, elementos y equipos requeridos de acuerdo con perfiles Ocupacionales a desarrollar"/>
    <s v="Instructores Contratistas e Instructores de Planta, Contratistas bienestar al aprendiz, coordinadores académicos"/>
    <s v="Nini Johana Padilla- Marcela Carolina Rojas- julian A pedroza- Yudy Falla Bohorquez - Paola Andrea Restrepo -Paula A. Urbano G."/>
    <s v="Coordinadores Academicos"/>
  </r>
  <r>
    <s v="Septiembre"/>
    <x v="0"/>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823"/>
    <s v="Porcentaje de Aprendices en estado académico &quot;en formación&quot; del Centro en grupos que se encuentren dentro de los tiempos para ejecutar la  etapa productiva y que tienen únicamente por evaluar el RAP de Etapa Productiva"/>
    <n v="1"/>
    <n v="0.29149999999999998"/>
    <n v="0.29149999999999998"/>
    <n v="0"/>
    <x v="0"/>
    <x v="2"/>
    <x v="39"/>
    <x v="24"/>
    <x v="39"/>
    <x v="39"/>
    <x v="39"/>
    <d v="2025-01-01T00:00:00"/>
    <d v="2025-12-31T00:00:00"/>
    <n v="2025"/>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Cristian Eduardo Meneses"/>
    <s v="Coordinador Académico"/>
  </r>
  <r>
    <s v="Septiembre"/>
    <x v="0"/>
    <s v="2. MISIÓN"/>
    <s v="MI-O4. Innovar en la prestación integral de los servicios institucionales orientados a incrementar su calidad, pertinencia y cobertura, con enfoque diferencial, poblacional y territorial"/>
    <s v="N/A"/>
    <n v="5"/>
    <s v="ANTIOQUIA"/>
    <n v="9127"/>
    <s v="CENTRO DE FORMACION MINERO AMBIENTAL"/>
    <n v="823"/>
    <s v="Porcentaje de Aprendices en estado académico &quot;en formación&quot; del Centro en grupos que se encuentren dentro de los tiempos para ejecutar la  etapa productiva y que tienen únicamente por evaluar el RAP de Etapa Productiva"/>
    <n v="1"/>
    <n v="0.12130000000000001"/>
    <n v="0.12130000000000001"/>
    <n v="0"/>
    <x v="0"/>
    <x v="0"/>
    <x v="1"/>
    <x v="24"/>
    <x v="1"/>
    <x v="1"/>
    <x v="1"/>
    <d v="2025-01-01T00:00:00"/>
    <d v="2025-12-31T00:00:00"/>
    <n v="2025"/>
    <s v="Instalaciones Centro de Formación Minero Ambiental, ambientes externos, auditorio, materiales de formación"/>
    <s v="Equipos de computo y aplicativos institucionales"/>
    <s v="Instructores, apyo administración educativa, apoyo administrativo coordinación académica"/>
    <s v="Edwin David Rangel Manchego"/>
    <s v="Coordinador Académico"/>
  </r>
  <r>
    <s v="Septiembre"/>
    <x v="0"/>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823"/>
    <s v="Porcentaje de Aprendices en estado académico &quot;en formación&quot; del Centro en grupos que se encuentren dentro de los tiempos para ejecutar la  etapa productiva y que tienen únicamente por evaluar el RAP de Etapa Productiva"/>
    <n v="1"/>
    <n v="0.1384"/>
    <n v="0.1384"/>
    <n v="0"/>
    <x v="0"/>
    <x v="0"/>
    <x v="2"/>
    <x v="24"/>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Dyron Javier Ramirez Osorio"/>
    <s v="Coordinadores Academicos"/>
  </r>
  <r>
    <s v="Septiembre"/>
    <x v="0"/>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823"/>
    <s v="Porcentaje de Aprendices en estado académico &quot;en formación&quot; del Centro en grupos que se encuentren dentro de los tiempos para ejecutar la  etapa productiva y que tienen únicamente por evaluar el RAP de Etapa Productiva"/>
    <n v="1"/>
    <n v="0.46489999999999998"/>
    <n v="0.46489999999999998"/>
    <n v="0"/>
    <x v="0"/>
    <x v="0"/>
    <x v="3"/>
    <x v="24"/>
    <x v="3"/>
    <x v="3"/>
    <x v="3"/>
    <d v="2025-01-01T00:00:00"/>
    <d v="2025-12-31T00:00:00"/>
    <n v="2025"/>
    <s v="Ambientes de aprendizaje, Áreas administrativas, Muebles y enseres"/>
    <s v="Equipos de cómputo, Teléfonos, Internet"/>
    <s v="Instructores, Apoyos Administrativos, Coordinadores académicos"/>
    <s v="Laura Ramírez Quinter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823"/>
    <s v="Porcentaje de Aprendices en estado académico &quot;en formación&quot; del Centro en grupos que se encuentren dentro de los tiempos para ejecutar la  etapa productiva y que tienen únicamente por evaluar el RAP de Etapa Productiva"/>
    <n v="1"/>
    <n v="0.20899999999999999"/>
    <n v="0.20899999999999999"/>
    <n v="0"/>
    <x v="0"/>
    <x v="0"/>
    <x v="4"/>
    <x v="24"/>
    <x v="4"/>
    <x v="4"/>
    <x v="4"/>
    <d v="2025-01-01T00:00:00"/>
    <d v="2025-12-31T00:00:00"/>
    <n v="2025"/>
    <s v="Infraestructura del Centro de Formación (ambientes tradicionales y especializados, con mesas y sillas, biblioteca, zona deportiva, baños, laboratorios, oficinas administrativas)"/>
    <s v="Ambientes de formación convencionales y especializados: laboratorios, talleres, salas de coworking, de conectividad y biblioteca"/>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823"/>
    <s v="Porcentaje de Aprendices en estado académico &quot;en formación&quot; del Centro en grupos que se encuentren dentro de los tiempos para ejecutar la  etapa productiva y que tienen únicamente por evaluar el RAP de Etapa Productiva"/>
    <n v="1"/>
    <n v="0.1804"/>
    <n v="0.1804"/>
    <n v="0"/>
    <x v="0"/>
    <x v="0"/>
    <x v="5"/>
    <x v="24"/>
    <x v="5"/>
    <x v="5"/>
    <x v="5"/>
    <d v="2025-01-01T00:00:00"/>
    <d v="2025-12-31T00:00:00"/>
    <n v="2025"/>
    <s v="Infraestructura del Centro: Ambientes de Aprendizaje y Empresas"/>
    <s v="Materiales de formación, Maquinaria y equipos ofimáticos"/>
    <s v="Instructores (planta y contratista) y Equipo de Bienestar al Aprendiz"/>
    <s v="Indulfo andres Castrillon Taborda Victor Rafael Atencia Urueta Julian Alonso Mesa Correa"/>
    <s v="Coordinador Académico"/>
  </r>
  <r>
    <s v="Septiembre"/>
    <x v="0"/>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823"/>
    <s v="Porcentaje de Aprendices en estado académico &quot;en formación&quot; del Centro en grupos que se encuentren dentro de los tiempos para ejecutar la  etapa productiva y que tienen únicamente por evaluar el RAP de Etapa Productiva"/>
    <n v="1"/>
    <n v="0.16980000000000001"/>
    <n v="0.16980000000000001"/>
    <n v="0"/>
    <x v="0"/>
    <x v="0"/>
    <x v="6"/>
    <x v="24"/>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Diana Angel"/>
    <s v="Coordinacion Academica"/>
  </r>
  <r>
    <s v="Septiembre"/>
    <x v="0"/>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823"/>
    <s v="Porcentaje de Aprendices en estado académico &quot;en formación&quot; del Centro en grupos que se encuentren dentro de los tiempos para ejecutar la  etapa productiva y que tienen únicamente por evaluar el RAP de Etapa Productiva"/>
    <n v="1"/>
    <n v="0.17749999999999999"/>
    <n v="0.17749999999999999"/>
    <n v="0"/>
    <x v="0"/>
    <x v="0"/>
    <x v="7"/>
    <x v="24"/>
    <x v="7"/>
    <x v="7"/>
    <x v="7"/>
    <d v="2025-01-01T00:00:00"/>
    <d v="2025-12-31T00:00:00"/>
    <n v="2025"/>
    <s v="Oficina equipo contrato de aprendizaje"/>
    <s v="4 equipos de escritorio y 1 portatil"/>
    <s v="10 Instructores, 3 profesionales y 1 apoyo administrativo"/>
    <s v="Emerio Correa"/>
    <s v="Coordinador Académico"/>
  </r>
  <r>
    <s v="Septiembre"/>
    <x v="0"/>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823"/>
    <s v="Porcentaje de Aprendices en estado académico &quot;en formación&quot; del Centro en grupos que se encuentren dentro de los tiempos para ejecutar la  etapa productiva y que tienen únicamente por evaluar el RAP de Etapa Productiva"/>
    <n v="1"/>
    <n v="0.23730000000000001"/>
    <n v="0.23730000000000001"/>
    <n v="0"/>
    <x v="0"/>
    <x v="7"/>
    <x v="85"/>
    <x v="24"/>
    <x v="85"/>
    <x v="85"/>
    <x v="85"/>
    <d v="2025-01-01T00:00:00"/>
    <d v="2025-12-31T00:00:00"/>
    <n v="2025"/>
    <s v="Oficina, mobiliario."/>
    <s v="Equipo de computo, sistemas de informacion Sofia Plus, Caprendizaje y software."/>
    <s v="Profesionales, instructores de seguimiento y apoyo administrativo."/>
    <s v="Cristina Patricia Navarro Corrales"/>
    <s v="Coordinadora de Formación"/>
  </r>
  <r>
    <s v="Septiembre"/>
    <x v="0"/>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823"/>
    <s v="Porcentaje de Aprendices en estado académico &quot;en formación&quot; del Centro en grupos que se encuentren dentro de los tiempos para ejecutar la  etapa productiva y que tienen únicamente por evaluar el RAP de Etapa Productiva"/>
    <n v="1"/>
    <n v="0.1236"/>
    <n v="0.1236"/>
    <n v="0"/>
    <x v="0"/>
    <x v="7"/>
    <x v="87"/>
    <x v="24"/>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823"/>
    <s v="Porcentaje de Aprendices en estado académico &quot;en formación&quot; del Centro en grupos que se encuentren dentro de los tiempos para ejecutar la  etapa productiva y que tienen únicamente por evaluar el RAP de Etapa Productiva"/>
    <n v="1"/>
    <n v="0.2505"/>
    <n v="0.2505"/>
    <n v="0"/>
    <x v="0"/>
    <x v="1"/>
    <x v="16"/>
    <x v="24"/>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ROSA AMARANTO"/>
    <s v="PROFESIONAL CONTRATO DE APRENDIZAJE"/>
  </r>
  <r>
    <s v="Septiembre"/>
    <x v="0"/>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823"/>
    <s v="Porcentaje de Aprendices en estado académico &quot;en formación&quot; del Centro en grupos que se encuentren dentro de los tiempos para ejecutar la  etapa productiva y que tienen únicamente por evaluar el RAP de Etapa Productiva"/>
    <n v="1"/>
    <n v="0.2661"/>
    <n v="0.2661"/>
    <n v="0"/>
    <x v="0"/>
    <x v="1"/>
    <x v="17"/>
    <x v="24"/>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ARRY ANTORVEZA"/>
    <s v="INSTRUCTOR LIDER DE SEGUIMIENTO ETAPA PRODUCTIVA"/>
  </r>
  <r>
    <s v="Septiembre"/>
    <x v="0"/>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823"/>
    <s v="Porcentaje de Aprendices en estado académico &quot;en formación&quot; del Centro en grupos que se encuentren dentro de los tiempos para ejecutar la  etapa productiva y que tienen únicamente por evaluar el RAP de Etapa Productiva"/>
    <n v="1"/>
    <n v="0.31019999999999998"/>
    <n v="0.31019999999999998"/>
    <n v="0"/>
    <x v="0"/>
    <x v="1"/>
    <x v="18"/>
    <x v="24"/>
    <x v="18"/>
    <x v="18"/>
    <x v="18"/>
    <d v="2025-01-01T00:00:00"/>
    <d v="2025-12-31T00:00:00"/>
    <n v="2025"/>
    <s v="ESCRITORIO, MESAS, SILLAS"/>
    <s v="Equipos de computo y aplicativos institucionales"/>
    <s v="Equipo Etapa Productiva"/>
    <s v="Yasmín Suarez Cárdenas"/>
    <s v="Líder Etapa Productiva"/>
  </r>
  <r>
    <s v="Septiembre"/>
    <x v="0"/>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823"/>
    <s v="Porcentaje de Aprendices en estado académico &quot;en formación&quot; del Centro en grupos que se encuentren dentro de los tiempos para ejecutar la  etapa productiva y que tienen únicamente por evaluar el RAP de Etapa Productiva"/>
    <n v="1"/>
    <n v="0.39679999999999999"/>
    <n v="0.39679999999999999"/>
    <n v="0"/>
    <x v="0"/>
    <x v="1"/>
    <x v="19"/>
    <x v="24"/>
    <x v="19"/>
    <x v="19"/>
    <x v="19"/>
    <d v="2025-01-01T00:00:00"/>
    <d v="2025-12-31T00:00:00"/>
    <n v="2025"/>
    <s v="Empresas, ambientes centros de formación, maquinaria, equipos y computadores"/>
    <s v="Maquinas, equipos, Televisores, Computadores, Diseños Curriculares, Guias de Aprendizaje, Instrumcentos de Evaluación, Plataforma Compromiso, Aplicativo Sofia Plus, Plataforma Territorium"/>
    <s v="Instructores de seguimiento a etapa productiva, coordinadores académicos, empresarios, apoyos administrativos"/>
    <s v="Fabio Camacho Sapuy Guillermo Linares Puentes"/>
    <s v="Coordinadores Académicos"/>
  </r>
  <r>
    <s v="Septiembre"/>
    <x v="0"/>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823"/>
    <s v="Porcentaje de Aprendices en estado académico &quot;en formación&quot; del Centro en grupos que se encuentren dentro de los tiempos para ejecutar la  etapa productiva y que tienen únicamente por evaluar el RAP de Etapa Productiva"/>
    <n v="1"/>
    <n v="0.39340000000000003"/>
    <n v="0.39340000000000003"/>
    <n v="0"/>
    <x v="0"/>
    <x v="1"/>
    <x v="20"/>
    <x v="24"/>
    <x v="20"/>
    <x v="20"/>
    <x v="20"/>
    <d v="2025-01-01T00:00:00"/>
    <d v="2025-12-31T00:00:00"/>
    <n v="2025"/>
    <s v="Oficinas con mobiliario, infraestructura tecnol�gica."/>
    <s v="Equipos de computaci�n, internet, impresora, celulares, aplicativo, todo en estado optimo."/>
    <s v="Coordinador Administraci�n Educativa y apoyos administrativos"/>
    <s v="Paola Adriana Gonzalez Tribaldos"/>
    <s v="Coordinación de administración educativa."/>
  </r>
  <r>
    <s v="Septiembre"/>
    <x v="0"/>
    <s v="2. MISIÓN"/>
    <s v="MI-O4. Innovar en la prestación integral de los servicios institucionales orientados a incrementar su calidad, pertinencia y cobertura, con enfoque diferencial, poblacional y territorial"/>
    <s v="N/A"/>
    <n v="11"/>
    <s v="DISTRITO CAPITAL"/>
    <n v="9214"/>
    <s v="CENTRO METALMECANICO-BTA D C"/>
    <n v="823"/>
    <s v="Porcentaje de Aprendices en estado académico &quot;en formación&quot; del Centro en grupos que se encuentren dentro de los tiempos para ejecutar la  etapa productiva y que tienen únicamente por evaluar el RAP de Etapa Productiva"/>
    <n v="1"/>
    <n v="0.29780000000000001"/>
    <n v="0.29780000000000001"/>
    <n v="0"/>
    <x v="0"/>
    <x v="1"/>
    <x v="21"/>
    <x v="24"/>
    <x v="21"/>
    <x v="21"/>
    <x v="21"/>
    <d v="2025-01-01T00:00:00"/>
    <d v="2025-12-31T00:00:00"/>
    <n v="2025"/>
    <s v="Oficina en el complejo sur, Computador de Escritorio, Computador portátil, Teléfono IP"/>
    <s v="Aplicativo SGVA, SOFIA PLUS"/>
    <s v="Coordinadores, instructores de seguimiento de etapa productiva y un apoyo administrativo"/>
    <s v="Edgar Quisoboni Gacharna"/>
    <s v="Coordinador Misional"/>
  </r>
  <r>
    <s v="Septiembre"/>
    <x v="0"/>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823"/>
    <s v="Porcentaje de Aprendices en estado académico &quot;en formación&quot; del Centro en grupos que se encuentren dentro de los tiempos para ejecutar la  etapa productiva y que tienen únicamente por evaluar el RAP de Etapa Productiva"/>
    <n v="1"/>
    <n v="0.17630000000000001"/>
    <n v="0.17630000000000001"/>
    <n v="0"/>
    <x v="0"/>
    <x v="1"/>
    <x v="22"/>
    <x v="24"/>
    <x v="22"/>
    <x v="22"/>
    <x v="22"/>
    <d v="2025-01-01T00:00:00"/>
    <d v="2025-12-31T00:00:00"/>
    <n v="2025"/>
    <s v="Plataforma Sofia Plus, documentos formalizados en la plataforma Compromiso"/>
    <s v="Software y Hardware especializado."/>
    <s v="Profesional con las competencias para desarrollar la actividad asignada."/>
    <s v="Monica Mora"/>
    <s v="Profesional Seguimiento a los aprendices"/>
  </r>
  <r>
    <s v="Septiembre"/>
    <x v="0"/>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823"/>
    <s v="Porcentaje de Aprendices en estado académico &quot;en formación&quot; del Centro en grupos que se encuentren dentro de los tiempos para ejecutar la  etapa productiva y que tienen únicamente por evaluar el RAP de Etapa Productiva"/>
    <n v="1"/>
    <n v="5.2999999999999999E-2"/>
    <n v="5.2999999999999999E-2"/>
    <n v="0"/>
    <x v="0"/>
    <x v="1"/>
    <x v="23"/>
    <x v="24"/>
    <x v="23"/>
    <x v="23"/>
    <x v="23"/>
    <d v="2025-01-01T00:00:00"/>
    <d v="2025-12-31T00:00:00"/>
    <n v="2025"/>
    <s v="Equipos de computo - Sofia plus"/>
    <s v="Software - registros en Sofía plus"/>
    <s v="Personal de apoyo encargado - coordinación academice"/>
    <s v="Edgar Gelves Albarracín"/>
    <s v="Coordinador Académico"/>
  </r>
  <r>
    <s v="Septiembre"/>
    <x v="0"/>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823"/>
    <s v="Porcentaje de Aprendices en estado académico &quot;en formación&quot; del Centro en grupos que se encuentren dentro de los tiempos para ejecutar la  etapa productiva y que tienen únicamente por evaluar el RAP de Etapa Productiva"/>
    <n v="1"/>
    <n v="0.13170000000000001"/>
    <n v="0.13170000000000001"/>
    <n v="0"/>
    <x v="0"/>
    <x v="1"/>
    <x v="24"/>
    <x v="24"/>
    <x v="24"/>
    <x v="24"/>
    <x v="24"/>
    <d v="2025-01-01T00:00:00"/>
    <d v="2025-12-31T00:00:00"/>
    <n v="2025"/>
    <s v="Ambiente de formación, materiales de formación, equipos para la formación"/>
    <s v="Equipos de computo y aplicativos institucionales"/>
    <s v="Apoyo Administrativo, Equipo de Administración Educativa"/>
    <s v="DIANA CASTRO RUSSI EDDY CAMACHO GUALDRON MARCELA ESTUPIÑAN"/>
    <s v="Coordinador Académico / Administración educativa"/>
  </r>
  <r>
    <s v="Septiembre"/>
    <x v="0"/>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823"/>
    <s v="Porcentaje de Aprendices en estado académico &quot;en formación&quot; del Centro en grupos que se encuentren dentro de los tiempos para ejecutar la  etapa productiva y que tienen únicamente por evaluar el RAP de Etapa Productiva"/>
    <n v="1"/>
    <n v="0.27729999999999999"/>
    <n v="0.27729999999999999"/>
    <n v="0"/>
    <x v="0"/>
    <x v="8"/>
    <x v="67"/>
    <x v="24"/>
    <x v="67"/>
    <x v="67"/>
    <x v="67"/>
    <d v="2025-01-01T00:00:00"/>
    <d v="2025-12-31T00:00:00"/>
    <n v="2025"/>
    <s v="Equipos de computo"/>
    <s v="Sofia plus, sava, software"/>
    <s v="Instructores, Funcionarios y Contratistas Administrativos"/>
    <s v="Nilson Benjumea - Jorge Villanueva"/>
    <s v="Coordinadores Academicos"/>
  </r>
  <r>
    <s v="Septiembre"/>
    <x v="0"/>
    <s v="2. MISIÓN"/>
    <s v="MI-O4. Innovar en la prestación integral de los servicios institucionales orientados a incrementar su calidad, pertinencia y cobertura, con enfoque diferencial, poblacional y territorial"/>
    <s v="N/A"/>
    <n v="17"/>
    <s v="CALDAS"/>
    <n v="9219"/>
    <s v="CENTRO DE AUTOMATIZACION INDUSTRIAL-CALDAS"/>
    <n v="823"/>
    <s v="Porcentaje de Aprendices en estado académico &quot;en formación&quot; del Centro en grupos que se encuentren dentro de los tiempos para ejecutar la  etapa productiva y que tienen únicamente por evaluar el RAP de Etapa Productiva"/>
    <n v="1"/>
    <n v="6.8500000000000005E-2"/>
    <n v="6.8500000000000005E-2"/>
    <n v="0"/>
    <x v="0"/>
    <x v="9"/>
    <x v="116"/>
    <x v="24"/>
    <x v="116"/>
    <x v="116"/>
    <x v="115"/>
    <d v="2025-01-01T00:00:00"/>
    <d v="2025-12-31T00:00:00"/>
    <n v="2025"/>
    <s v="Ambiente de formación / Oficina administrativa / empresas"/>
    <s v="Plataforma de apoyo a la formación LMS Territorium / Plataforma Sofia Plus / Internet / equipos de computo"/>
    <s v="Instructores de seguimiento a Etapa practica / Apoyo Administrativo"/>
    <s v="Coordinaciones académicas programas especiales y formación regular"/>
    <s v="Coordinador Académico"/>
  </r>
  <r>
    <s v="Septiembre"/>
    <x v="0"/>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823"/>
    <s v="Porcentaje de Aprendices en estado académico &quot;en formación&quot; del Centro en grupos que se encuentren dentro de los tiempos para ejecutar la  etapa productiva y que tienen únicamente por evaluar el RAP de Etapa Productiva"/>
    <n v="1"/>
    <n v="0.14749999999999999"/>
    <n v="0.14749999999999999"/>
    <n v="0"/>
    <x v="0"/>
    <x v="9"/>
    <x v="69"/>
    <x v="24"/>
    <x v="69"/>
    <x v="69"/>
    <x v="69"/>
    <d v="2025-01-01T00:00:00"/>
    <d v="2025-12-31T00:00:00"/>
    <n v="2025"/>
    <s v="Equipos de cómputo, redes de datos disponibles para el registro de información."/>
    <s v="Instrumentos para el seguimiento, orientaciones y lineamientos, software para realizar y registrar el seguimiento."/>
    <s v="Líderes de especialidad, gestores de ficha, coordinadores académicos, apoyos administrativos, personal y contratistas de administración educativa para hacer el seguimiento"/>
    <s v="COORDINADORA ACADÉMICA"/>
    <s v="Coordinadora Académica"/>
  </r>
  <r>
    <s v="Septiembre"/>
    <x v="0"/>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823"/>
    <s v="Porcentaje de Aprendices en estado académico &quot;en formación&quot; del Centro en grupos que se encuentren dentro de los tiempos para ejecutar la  etapa productiva y que tienen únicamente por evaluar el RAP de Etapa Productiva"/>
    <n v="1"/>
    <n v="0.33139999999999997"/>
    <n v="0.33139999999999997"/>
    <n v="0"/>
    <x v="0"/>
    <x v="11"/>
    <x v="73"/>
    <x v="24"/>
    <x v="73"/>
    <x v="73"/>
    <x v="73"/>
    <d v="2025-01-01T00:00:00"/>
    <d v="2025-12-31T00:00:00"/>
    <n v="2025"/>
    <s v="OFICINA"/>
    <s v="MOBILIARIO-EQUIPO COMPUTO-INTERNET-APLICATIVOS"/>
    <s v="COORDINACION ACADEMICA-INSTRUCTORES"/>
    <s v="DIMAS BOLAÑOS"/>
    <s v="Coordinador Academico"/>
  </r>
  <r>
    <s v="Septiembre"/>
    <x v="0"/>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823"/>
    <s v="Porcentaje de Aprendices en estado académico &quot;en formación&quot; del Centro en grupos que se encuentren dentro de los tiempos para ejecutar la  etapa productiva y que tienen únicamente por evaluar el RAP de Etapa Productiva"/>
    <n v="1"/>
    <n v="7.6700000000000004E-2"/>
    <n v="7.6700000000000004E-2"/>
    <n v="0"/>
    <x v="0"/>
    <x v="14"/>
    <x v="94"/>
    <x v="24"/>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 instructores de planta"/>
    <s v="Alejandro Osorio Amaya, Eufemia Pacheco Maya"/>
    <s v="Coordinadores Académicos"/>
  </r>
  <r>
    <s v="Septiembre"/>
    <x v="0"/>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823"/>
    <s v="Porcentaje de Aprendices en estado académico &quot;en formación&quot; del Centro en grupos que se encuentren dentro de los tiempos para ejecutar la  etapa productiva y que tienen únicamente por evaluar el RAP de Etapa Productiva"/>
    <n v="1"/>
    <n v="0.1399"/>
    <n v="0.1399"/>
    <n v="0"/>
    <x v="0"/>
    <x v="17"/>
    <x v="95"/>
    <x v="24"/>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0"/>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823"/>
    <s v="Porcentaje de Aprendices en estado académico &quot;en formación&quot; del Centro en grupos que se encuentren dentro de los tiempos para ejecutar la  etapa productiva y que tienen únicamente por evaluar el RAP de Etapa Productiva"/>
    <n v="1"/>
    <n v="0.184"/>
    <n v="0.184"/>
    <n v="0"/>
    <x v="0"/>
    <x v="3"/>
    <x v="42"/>
    <x v="24"/>
    <x v="42"/>
    <x v="42"/>
    <x v="42"/>
    <d v="2025-01-01T00:00:00"/>
    <d v="2025-12-31T00:00:00"/>
    <n v="2025"/>
    <s v="Area Coordinación Academica - Ambientes de Formación"/>
    <s v="Recursos TICS en Centro de Formación - Maquinaria y Equipo - Herramientas - Software - Plataformas Virtuales - Mobiliario - Materiales de Formación - Procedimientos GFPI"/>
    <s v="Instructores Seguimiento Etapa Productiva - Coordinador Academico de Programas Especiales - Aprendices - Apoyo Administrativo Programas Especiales"/>
    <s v="Johanna Alexandra Gomez Santos"/>
    <s v="COORDINADOR ACADEMICO PROGRAMAS ESPECIALES"/>
  </r>
  <r>
    <s v="Septiembre"/>
    <x v="0"/>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823"/>
    <s v="Porcentaje de Aprendices en estado académico &quot;en formación&quot; del Centro en grupos que se encuentren dentro de los tiempos para ejecutar la  etapa productiva y que tienen únicamente por evaluar el RAP de Etapa Productiva"/>
    <n v="1"/>
    <n v="0.37340000000000001"/>
    <n v="0.37340000000000001"/>
    <n v="0"/>
    <x v="0"/>
    <x v="3"/>
    <x v="48"/>
    <x v="24"/>
    <x v="48"/>
    <x v="48"/>
    <x v="48"/>
    <d v="2025-01-01T00:00:00"/>
    <d v="2025-12-31T00:00:00"/>
    <n v="2025"/>
    <s v="Sala de instructores"/>
    <s v="Conectividad, Equipos de computo"/>
    <s v="Instructores de seguimiento a etapa productiva"/>
    <s v="Fausto Ramon Gomez Orlando Colmenares Rojas Bertha Patricia Morales Suarez"/>
    <s v="Profesional grado 3"/>
  </r>
  <r>
    <s v="Septiembre"/>
    <x v="0"/>
    <s v="2. MISIÓN"/>
    <s v="MI-O4. Innovar en la prestación integral de los servicios institucionales orientados a incrementar su calidad, pertinencia y cobertura, con enfoque diferencial, poblacional y territorial"/>
    <s v="N/A"/>
    <n v="73"/>
    <s v="TOLIMA"/>
    <n v="9226"/>
    <s v="CENTRO DE INDUSTRIA Y CONSTRUCCION-TOLIMA"/>
    <n v="823"/>
    <s v="Porcentaje de Aprendices en estado académico &quot;en formación&quot; del Centro en grupos que se encuentren dentro de los tiempos para ejecutar la  etapa productiva y que tienen únicamente por evaluar el RAP de Etapa Productiva"/>
    <n v="1"/>
    <n v="0.27629999999999999"/>
    <n v="0.27629999999999999"/>
    <n v="0"/>
    <x v="0"/>
    <x v="19"/>
    <x v="96"/>
    <x v="24"/>
    <x v="96"/>
    <x v="96"/>
    <x v="96"/>
    <d v="2025-01-01T00:00:00"/>
    <d v="2025-12-31T00:00:00"/>
    <n v="2025"/>
    <s v="Para el cumplimiento de la meta establecida de Porcentaje de Aprendices en estado académico &quot;en formación&quot; del Centro en grupos que se encuentren dentro de los tiempos para ejecutar la etapa productiva y que tienen únicamente por evaluar el RAP de Etapa Productiva, el Centro de Formación cuenta con el espacio físico para que los responsables realiacen el seguimiento a la etapa productiva"/>
    <s v="De igual forma el CF cuenta tiene dotado el puesto de trabajo con equipo de cómputo y conexión a internet para realziar el seguimiento a aprendices en etapa practica"/>
    <s v="El Centro de formación para la vigencia 2025 contratara 13 instrucores para realziar seguimiento a aprendices en etapa practica"/>
    <s v="Rosa Elvira Rubio"/>
    <s v="Coordinadora Academica"/>
  </r>
  <r>
    <s v="Septiembre"/>
    <x v="0"/>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823"/>
    <s v="Porcentaje de Aprendices en estado académico &quot;en formación&quot; del Centro en grupos que se encuentren dentro de los tiempos para ejecutar la  etapa productiva y que tienen únicamente por evaluar el RAP de Etapa Productiva"/>
    <n v="1"/>
    <n v="0.249"/>
    <n v="0.249"/>
    <n v="0"/>
    <x v="0"/>
    <x v="2"/>
    <x v="40"/>
    <x v="24"/>
    <x v="40"/>
    <x v="40"/>
    <x v="40"/>
    <d v="2025-01-01T00:00:00"/>
    <d v="2025-12-31T00:00:00"/>
    <n v="2025"/>
    <s v="Oficinas"/>
    <s v="Equipos de cómputo, Equipos multimedia, Software de apoyo a la gestión educativa, plataformas tecnológicas"/>
    <s v="Instructores, Apoyos Administrativos, Coordinadores académicos y misional"/>
    <s v="Martha Cecilia Lenis, Ezequiel Carvajal, Cesar Victoria, Nora Liliana Dossman, Juan Gonzalo Alvarez"/>
    <s v="Coordinación misional, coordinaciones académicas"/>
  </r>
  <r>
    <s v="Septiembre"/>
    <x v="0"/>
    <s v="2. MISIÓN"/>
    <s v="MI-O4. Innovar en la prestación integral de los servicios institucionales orientados a incrementar su calidad, pertinencia y cobertura, con enfoque diferencial, poblacional y territorial"/>
    <s v="N/A"/>
    <n v="76"/>
    <s v="VALLE"/>
    <n v="9228"/>
    <s v="CENTRO DE LA CONSTRUCCION-VALLE"/>
    <n v="823"/>
    <s v="Porcentaje de Aprendices en estado académico &quot;en formación&quot; del Centro en grupos que se encuentren dentro de los tiempos para ejecutar la  etapa productiva y que tienen únicamente por evaluar el RAP de Etapa Productiva"/>
    <n v="1"/>
    <n v="0.24410000000000001"/>
    <n v="0.24410000000000001"/>
    <n v="0"/>
    <x v="0"/>
    <x v="2"/>
    <x v="33"/>
    <x v="24"/>
    <x v="33"/>
    <x v="33"/>
    <x v="33"/>
    <d v="2025-01-01T00:00:00"/>
    <d v="2025-12-31T00:00:00"/>
    <n v="2025"/>
    <s v="Infraestructura del Centro"/>
    <s v="Equipos, Software y Licencia"/>
    <s v="Subdirector de Centro, Coordinación de Formación, Coordinadores Académicos, Instructor de Seguimiento a etapa productiva"/>
    <s v="Suzann Bibiana Avila Luna"/>
    <s v="Coordinador Académico"/>
  </r>
  <r>
    <s v="Septiembre"/>
    <x v="0"/>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823"/>
    <s v="Porcentaje de Aprendices en estado académico &quot;en formación&quot; del Centro en grupos que se encuentren dentro de los tiempos para ejecutar la  etapa productiva y que tienen únicamente por evaluar el RAP de Etapa Productiva"/>
    <n v="1"/>
    <n v="0.45710000000000001"/>
    <n v="0.45710000000000001"/>
    <n v="0"/>
    <x v="0"/>
    <x v="2"/>
    <x v="34"/>
    <x v="24"/>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823"/>
    <s v="Porcentaje de Aprendices en estado académico &quot;en formación&quot; del Centro en grupos que se encuentren dentro de los tiempos para ejecutar la  etapa productiva y que tienen únicamente por evaluar el RAP de Etapa Productiva"/>
    <n v="1"/>
    <n v="0.23499999999999999"/>
    <n v="0.23499999999999999"/>
    <n v="0"/>
    <x v="0"/>
    <x v="2"/>
    <x v="35"/>
    <x v="24"/>
    <x v="35"/>
    <x v="35"/>
    <x v="35"/>
    <d v="2025-01-01T00:00:00"/>
    <d v="2025-12-31T00:00:00"/>
    <n v="2025"/>
    <s v="OFICINA"/>
    <s v="4 Computadores - aplicaciones institucionales"/>
    <s v="COORDINADORES ACADEMICOS - 3 INSTRUCTORES - 3 PERSONAL DE APOYO - 1 PROFESIONAL PARA SEGUIMIENTO"/>
    <s v="Mariana Quiñones"/>
    <s v="Coordinadora de formacion"/>
  </r>
  <r>
    <s v="Septiembre"/>
    <x v="0"/>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823"/>
    <s v="Porcentaje de Aprendices en estado académico &quot;en formación&quot; del Centro en grupos que se encuentren dentro de los tiempos para ejecutar la  etapa productiva y que tienen únicamente por evaluar el RAP de Etapa Productiva"/>
    <n v="1"/>
    <n v="0.18279999999999999"/>
    <n v="0.18279999999999999"/>
    <n v="0"/>
    <x v="0"/>
    <x v="16"/>
    <x v="98"/>
    <x v="24"/>
    <x v="98"/>
    <x v="98"/>
    <x v="98"/>
    <d v="2025-01-01T00:00:00"/>
    <d v="2025-12-31T00:00:00"/>
    <n v="2025"/>
    <s v="Oficinas administrativas para el control y seguimiento del proceso de programación"/>
    <s v="Infraestructura técnica y tecnológica disponible en el centro de formación."/>
    <s v="1 Apoyo Administrativo 1 Coordinador Académico"/>
    <s v="Donaldo Andrés Beltrán P."/>
    <s v="Coordinador Académico"/>
  </r>
  <r>
    <s v="Septiembre"/>
    <x v="0"/>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823"/>
    <s v="Porcentaje de Aprendices en estado académico &quot;en formación&quot; del Centro en grupos que se encuentren dentro de los tiempos para ejecutar la  etapa productiva y que tienen únicamente por evaluar el RAP de Etapa Productiva"/>
    <n v="1"/>
    <n v="0.13400000000000001"/>
    <n v="0.13400000000000001"/>
    <n v="0"/>
    <x v="0"/>
    <x v="6"/>
    <x v="64"/>
    <x v="24"/>
    <x v="64"/>
    <x v="64"/>
    <x v="64"/>
    <d v="2025-01-01T00:00:00"/>
    <d v="2025-12-31T00:00:00"/>
    <n v="2025"/>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Juan Carlos Baracaldo Edward Fabián Medina"/>
    <s v="Coordinador Académico Coordinador de Formación"/>
  </r>
  <r>
    <s v="Septiembre"/>
    <x v="0"/>
    <s v="2. MISIÓN"/>
    <s v="MI-O4. Innovar en la prestación integral de los servicios institucionales orientados a incrementar su calidad, pertinencia y cobertura, con enfoque diferencial, poblacional y territorial"/>
    <s v="N/A"/>
    <n v="5"/>
    <s v="ANTIOQUIA"/>
    <n v="9301"/>
    <s v="CENTRO DE COMERCIO-ANTIOQUIA"/>
    <n v="823"/>
    <s v="Porcentaje de Aprendices en estado académico &quot;en formación&quot; del Centro en grupos que se encuentren dentro de los tiempos para ejecutar la  etapa productiva y que tienen únicamente por evaluar el RAP de Etapa Productiva"/>
    <n v="1"/>
    <n v="0.39779999999999999"/>
    <n v="0.39779999999999999"/>
    <n v="0"/>
    <x v="0"/>
    <x v="0"/>
    <x v="8"/>
    <x v="24"/>
    <x v="8"/>
    <x v="8"/>
    <x v="8"/>
    <d v="2025-01-01T00:00:00"/>
    <d v="2025-12-31T00:00:00"/>
    <n v="2025"/>
    <s v="Área etapa práctica"/>
    <s v="Computadores, Software, Aplicativos institucionales"/>
    <s v="1 líder contrato de aprendizaje 1 apoyo administrativo para seguimiento a contrato de aprendizaje 15 instructores para seguimiento a etapa productiva de diferentes áreas de formación"/>
    <s v="Luz Estella Chica Arango. Bladimir Coba Rodríguez. Astrid Elena Lema Bernal. Laura Álvarez Toro. Eliana María Vargas Perez"/>
    <s v="Coordinación académica"/>
  </r>
  <r>
    <s v="Septiembre"/>
    <x v="0"/>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823"/>
    <s v="Porcentaje de Aprendices en estado académico &quot;en formación&quot; del Centro en grupos que se encuentren dentro de los tiempos para ejecutar la  etapa productiva y que tienen únicamente por evaluar el RAP de Etapa Productiva"/>
    <n v="1"/>
    <n v="0.1507"/>
    <n v="0.1507"/>
    <n v="0"/>
    <x v="0"/>
    <x v="7"/>
    <x v="65"/>
    <x v="24"/>
    <x v="65"/>
    <x v="65"/>
    <x v="65"/>
    <d v="2025-01-01T00:00:00"/>
    <d v="2025-12-31T00:00:00"/>
    <n v="2025"/>
    <s v="Oficinas administrativas"/>
    <s v="Dashboard, Sitemas de Información, Sotware"/>
    <s v="Equipo de Formación Profesional, Instructores, Coordinadores Academicos"/>
    <s v="LINDA PICHON RONCAYO"/>
    <s v="Coordinadores Academicos"/>
  </r>
  <r>
    <s v="Septiembre"/>
    <x v="0"/>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823"/>
    <s v="Porcentaje de Aprendices en estado académico &quot;en formación&quot; del Centro en grupos que se encuentren dentro de los tiempos para ejecutar la  etapa productiva y que tienen únicamente por evaluar el RAP de Etapa Productiva"/>
    <n v="1"/>
    <n v="0.1411"/>
    <n v="0.1411"/>
    <n v="0"/>
    <x v="0"/>
    <x v="1"/>
    <x v="25"/>
    <x v="24"/>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Septiembre"/>
    <x v="0"/>
    <s v="2. MISIÓN"/>
    <s v="MI-O4. Innovar en la prestación integral de los servicios institucionales orientados a incrementar su calidad, pertinencia y cobertura, con enfoque diferencial, poblacional y territorial"/>
    <s v="N/A"/>
    <n v="13"/>
    <s v="BOLÍVAR"/>
    <n v="9304"/>
    <s v="CENTRO DE COMERCIO Y SERVICIOS-BOLÍVAR"/>
    <n v="823"/>
    <s v="Porcentaje de Aprendices en estado académico &quot;en formación&quot; del Centro en grupos que se encuentren dentro de los tiempos para ejecutar la  etapa productiva y que tienen únicamente por evaluar el RAP de Etapa Productiva"/>
    <n v="1"/>
    <n v="0.28029999999999999"/>
    <n v="0.28029999999999999"/>
    <n v="0"/>
    <x v="0"/>
    <x v="8"/>
    <x v="68"/>
    <x v="24"/>
    <x v="68"/>
    <x v="68"/>
    <x v="68"/>
    <d v="2025-01-01T00:00:00"/>
    <d v="2025-12-31T00:00:00"/>
    <n v="2025"/>
    <s v="Ambientes de formación, Mobiliario, Oficinas Administrativas Papeleria."/>
    <s v="Herramientas tecnológicas (computadores, video beam, televisor), conexión a internet"/>
    <s v="Instructores de seguimiento en etapa productiva, personal administrativo., Instructores Tecnicos."/>
    <s v="Leandro Chavez Duncan"/>
    <s v="Profesional G07- Lider de Etapa Productiva"/>
  </r>
  <r>
    <s v="Septiembre"/>
    <x v="0"/>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823"/>
    <s v="Porcentaje de Aprendices en estado académico &quot;en formación&quot; del Centro en grupos que se encuentren dentro de los tiempos para ejecutar la  etapa productiva y que tienen únicamente por evaluar el RAP de Etapa Productiva"/>
    <n v="1"/>
    <n v="0.1411"/>
    <n v="0.1411"/>
    <n v="0"/>
    <x v="0"/>
    <x v="5"/>
    <x v="55"/>
    <x v="24"/>
    <x v="55"/>
    <x v="55"/>
    <x v="55"/>
    <d v="2025-01-01T00:00:00"/>
    <d v="2025-12-31T00:00:00"/>
    <n v="2025"/>
    <s v="Equipos de Cómputo"/>
    <s v="TOKEN"/>
    <s v="Equipo de Administración educativa"/>
    <s v="Jhon FernandoMendez"/>
    <s v="COORDINADOR ADMINISTRACIÓN EDUCATIVA"/>
  </r>
  <r>
    <s v="Septiembre"/>
    <x v="0"/>
    <s v="2. MISIÓN"/>
    <s v="MI-O4. Innovar en la prestación integral de los servicios institucionales orientados a incrementar su calidad, pertinencia y cobertura, con enfoque diferencial, poblacional y territorial"/>
    <s v="N/A"/>
    <n v="17"/>
    <s v="CALDAS"/>
    <n v="9306"/>
    <s v="CENTRO DE COMERCIO Y SERVICIOS-CALDAS"/>
    <n v="823"/>
    <s v="Porcentaje de Aprendices en estado académico &quot;en formación&quot; del Centro en grupos que se encuentren dentro de los tiempos para ejecutar la  etapa productiva y que tienen únicamente por evaluar el RAP de Etapa Productiva"/>
    <n v="1"/>
    <n v="0.28249999999999997"/>
    <n v="0.28249999999999997"/>
    <n v="0"/>
    <x v="0"/>
    <x v="9"/>
    <x v="70"/>
    <x v="24"/>
    <x v="70"/>
    <x v="70"/>
    <x v="70"/>
    <d v="2025-01-01T00:00:00"/>
    <d v="2025-12-31T00:00:00"/>
    <n v="2025"/>
    <s v="Equipo de Computo"/>
    <s v="Aplicativo Sofiaplus"/>
    <s v="Instructores Segumiento Etapa Practica Coordinadores Académicos"/>
    <s v="Coordinación Académica"/>
    <s v="Coordinación académica"/>
  </r>
  <r>
    <s v="Septiembre"/>
    <x v="0"/>
    <s v="2. MISIÓN"/>
    <s v="MI-O4. Innovar en la prestación integral de los servicios institucionales orientados a incrementar su calidad, pertinencia y cobertura, con enfoque diferencial, poblacional y territorial"/>
    <s v="N/A"/>
    <n v="19"/>
    <s v="CAUCA"/>
    <n v="9307"/>
    <s v="CENTRO DE COMERCIO Y SERVICIOS-CAUCA"/>
    <n v="823"/>
    <s v="Porcentaje de Aprendices en estado académico &quot;en formación&quot; del Centro en grupos que se encuentren dentro de los tiempos para ejecutar la  etapa productiva y que tienen únicamente por evaluar el RAP de Etapa Productiva"/>
    <n v="1"/>
    <n v="0.70840000000000003"/>
    <n v="0.70840000000000003"/>
    <n v="0"/>
    <x v="0"/>
    <x v="11"/>
    <x v="74"/>
    <x v="24"/>
    <x v="74"/>
    <x v="74"/>
    <x v="74"/>
    <d v="2025-01-01T00:00:00"/>
    <d v="2025-12-31T00:00:00"/>
    <n v="2025"/>
    <s v="Oficina - Computador - Conexión a Internet"/>
    <s v="Seguimiento Mensual Estadístico - Informes de Análisis De Seguimiento A Metas"/>
    <s v="Gestión Administrativa - Instructores"/>
    <s v="ADA LORENA CERON"/>
    <s v="Coordinadora Academica"/>
  </r>
  <r>
    <s v="Septiembre"/>
    <x v="0"/>
    <s v="2. MISIÓN"/>
    <s v="MI-O4. Innovar en la prestación integral de los servicios institucionales orientados a incrementar su calidad, pertinencia y cobertura, con enfoque diferencial, poblacional y territorial"/>
    <s v="N/A"/>
    <n v="66"/>
    <s v="RISARALDA"/>
    <n v="9308"/>
    <s v="CENTRO DE COMERCIO Y SERVICIOS-RISARALDA"/>
    <n v="823"/>
    <s v="Porcentaje de Aprendices en estado académico &quot;en formación&quot; del Centro en grupos que se encuentren dentro de los tiempos para ejecutar la  etapa productiva y que tienen únicamente por evaluar el RAP de Etapa Productiva"/>
    <n v="1"/>
    <n v="0.23619999999999999"/>
    <n v="0.23619999999999999"/>
    <n v="0"/>
    <x v="0"/>
    <x v="17"/>
    <x v="82"/>
    <x v="24"/>
    <x v="82"/>
    <x v="82"/>
    <x v="82"/>
    <d v="2025-01-01T00:00:00"/>
    <d v="2025-12-31T00:00:00"/>
    <n v="2025"/>
    <s v="Sala de Juntas, Oficinas administrativas, Ambientes de Formación, Talleres, Coliseo y Auditorio."/>
    <s v="Computadores, Video Beam, Aplicativos institucionales, Conexiones a Internet."/>
    <s v="Funcionarios de Planta y Contratistas"/>
    <s v="Fanny Restrepo Morales"/>
    <s v="Coordinadora Académica"/>
  </r>
  <r>
    <s v="Septiembre"/>
    <x v="0"/>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823"/>
    <s v="Porcentaje de Aprendices en estado académico &quot;en formación&quot; del Centro en grupos que se encuentren dentro de los tiempos para ejecutar la  etapa productiva y que tienen únicamente por evaluar el RAP de Etapa Productiva"/>
    <n v="1"/>
    <n v="0.19239999999999999"/>
    <n v="0.19239999999999999"/>
    <n v="0"/>
    <x v="0"/>
    <x v="3"/>
    <x v="43"/>
    <x v="24"/>
    <x v="43"/>
    <x v="43"/>
    <x v="43"/>
    <d v="2025-01-01T00:00:00"/>
    <d v="2025-12-31T00:00:00"/>
    <n v="2025"/>
    <s v="El centro de formacion cuenta con recursos tecnicos insuficientes, equipos desactualizados y una deficiente cobertura de internet afectando la conectividad."/>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2. MISIÓN"/>
    <s v="MI-O4. Innovar en la prestación integral de los servicios institucionales orientados a incrementar su calidad, pertinencia y cobertura, con enfoque diferencial, poblacional y territorial"/>
    <s v="N/A"/>
    <n v="73"/>
    <s v="TOLIMA"/>
    <n v="9310"/>
    <s v="CENTRO DE COMERCIO Y SERVICIOS-TOLIMA"/>
    <n v="823"/>
    <s v="Porcentaje de Aprendices en estado académico &quot;en formación&quot; del Centro en grupos que se encuentren dentro de los tiempos para ejecutar la  etapa productiva y que tienen únicamente por evaluar el RAP de Etapa Productiva"/>
    <n v="1"/>
    <n v="0.1225"/>
    <n v="0.1225"/>
    <n v="0"/>
    <x v="0"/>
    <x v="19"/>
    <x v="88"/>
    <x v="24"/>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823"/>
    <s v="Porcentaje de Aprendices en estado académico &quot;en formación&quot; del Centro en grupos que se encuentren dentro de los tiempos para ejecutar la  etapa productiva y que tienen únicamente por evaluar el RAP de Etapa Productiva"/>
    <n v="1"/>
    <n v="0.16039999999999999"/>
    <n v="0.16039999999999999"/>
    <n v="0"/>
    <x v="0"/>
    <x v="2"/>
    <x v="38"/>
    <x v="24"/>
    <x v="38"/>
    <x v="38"/>
    <x v="38"/>
    <d v="2025-01-01T00:00:00"/>
    <d v="2025-12-31T00:00:00"/>
    <n v="2025"/>
    <s v="Equipos de Computo."/>
    <s v="Software y sofia Plus"/>
    <s v="Coordinadores Académicos"/>
    <s v="Estrella Izquierdo Alzate, Henry Martínez Cortez, Eva Jzneth Sánchez, Carlos Restrepo, Carolina Vega, Liliana Tique"/>
    <s v="Coordinadores Académicos"/>
  </r>
  <r>
    <s v="Septiembre"/>
    <x v="0"/>
    <s v="2. MISIÓN"/>
    <s v="MI-O4. Innovar en la prestación integral de los servicios institucionales orientados a incrementar su calidad, pertinencia y cobertura, con enfoque diferencial, poblacional y territorial"/>
    <s v="N/A"/>
    <n v="5"/>
    <s v="ANTIOQUIA"/>
    <n v="9401"/>
    <s v="CENTRO DE SERVICIOS DE SALUD-ANTIOQUIA"/>
    <n v="823"/>
    <s v="Porcentaje de Aprendices en estado académico &quot;en formación&quot; del Centro en grupos que se encuentren dentro de los tiempos para ejecutar la  etapa productiva y que tienen únicamente por evaluar el RAP de Etapa Productiva"/>
    <n v="1"/>
    <n v="0.2949"/>
    <n v="0.2949"/>
    <n v="0"/>
    <x v="0"/>
    <x v="0"/>
    <x v="9"/>
    <x v="24"/>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823"/>
    <s v="Porcentaje de Aprendices en estado académico &quot;en formación&quot; del Centro en grupos que se encuentren dentro de los tiempos para ejecutar la  etapa productiva y que tienen únicamente por evaluar el RAP de Etapa Productiva"/>
    <n v="1"/>
    <n v="0.33169999999999999"/>
    <n v="0.33169999999999999"/>
    <n v="0"/>
    <x v="0"/>
    <x v="0"/>
    <x v="10"/>
    <x v="24"/>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823"/>
    <s v="Porcentaje de Aprendices en estado académico &quot;en formación&quot; del Centro en grupos que se encuentren dentro de los tiempos para ejecutar la  etapa productiva y que tienen únicamente por evaluar el RAP de Etapa Productiva"/>
    <n v="1"/>
    <n v="0.80079999999999996"/>
    <n v="0.80079999999999996"/>
    <n v="0"/>
    <x v="0"/>
    <x v="1"/>
    <x v="26"/>
    <x v="24"/>
    <x v="26"/>
    <x v="26"/>
    <x v="26"/>
    <d v="2025-01-01T00:00:00"/>
    <d v="2025-12-31T00:00:00"/>
    <n v="2025"/>
    <s v="Infraestructura propia"/>
    <s v="Aplicativos institucionales"/>
    <s v="Equipo centro de formación de Talento humano en salud"/>
    <s v="Martha Irene Tellez"/>
    <s v="Coordinadora Misional"/>
  </r>
  <r>
    <s v="Septiembre"/>
    <x v="0"/>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823"/>
    <s v="Porcentaje de Aprendices en estado académico &quot;en formación&quot; del Centro en grupos que se encuentren dentro de los tiempos para ejecutar la  etapa productiva y que tienen únicamente por evaluar el RAP de Etapa Productiva"/>
    <n v="1"/>
    <n v="0.24940000000000001"/>
    <n v="0.24940000000000001"/>
    <n v="0"/>
    <x v="0"/>
    <x v="1"/>
    <x v="27"/>
    <x v="24"/>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eguimiento etapa productiva"/>
    <s v="Coordinación de Formación Profesional Integral, Seguimiento etapa productiva"/>
  </r>
  <r>
    <s v="Septiembre"/>
    <x v="0"/>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823"/>
    <s v="Porcentaje de Aprendices en estado académico &quot;en formación&quot; del Centro en grupos que se encuentren dentro de los tiempos para ejecutar la  etapa productiva y que tienen únicamente por evaluar el RAP de Etapa Productiva"/>
    <n v="1"/>
    <n v="0.19359999999999999"/>
    <n v="0.19359999999999999"/>
    <n v="0"/>
    <x v="0"/>
    <x v="1"/>
    <x v="28"/>
    <x v="24"/>
    <x v="28"/>
    <x v="28"/>
    <x v="28"/>
    <d v="2025-01-01T00:00:00"/>
    <d v="2025-12-31T00:00:00"/>
    <n v="2025"/>
    <s v="Ambientes de formación, materiales de formación, equipos para la formación"/>
    <s v="Reconocimiento Aprendizajes Previos"/>
    <s v="Instructores, coordinadores académicos, apoyos administrativos."/>
    <s v="Yuli Esperanza Avila Vargas"/>
    <s v="Coordinadora Etapa Productiva"/>
  </r>
  <r>
    <s v="Septiembre"/>
    <x v="0"/>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823"/>
    <s v="Porcentaje de Aprendices en estado académico &quot;en formación&quot; del Centro en grupos que se encuentren dentro de los tiempos para ejecutar la  etapa productiva y que tienen únicamente por evaluar el RAP de Etapa Productiva"/>
    <n v="1"/>
    <n v="0.28310000000000002"/>
    <n v="0.28310000000000002"/>
    <n v="0"/>
    <x v="0"/>
    <x v="1"/>
    <x v="29"/>
    <x v="24"/>
    <x v="29"/>
    <x v="29"/>
    <x v="29"/>
    <d v="2025-01-01T00:00:00"/>
    <d v="2025-12-31T00:00:00"/>
    <n v="2025"/>
    <s v="Espacios de trabajo, equipamiento de Oficina, recursos de presentación"/>
    <s v="Software de Gestión Educativa, Herramientas de Comunicación y Colaboración"/>
    <s v="CoordinadoresAcádemicos de programas que supervisen la implementación y adapten la formación según las necesidades de los Aprendices."/>
    <s v="Carlos Javier González, Diego León González, Carolina Hernández Vargas"/>
    <s v=", coordinadores académicos"/>
  </r>
  <r>
    <s v="Septiembre"/>
    <x v="0"/>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823"/>
    <s v="Porcentaje de Aprendices en estado académico &quot;en formación&quot; del Centro en grupos que se encuentren dentro de los tiempos para ejecutar la  etapa productiva y que tienen únicamente por evaluar el RAP de Etapa Productiva"/>
    <n v="1"/>
    <n v="0.29480000000000001"/>
    <n v="0.29480000000000001"/>
    <n v="0"/>
    <x v="0"/>
    <x v="0"/>
    <x v="12"/>
    <x v="24"/>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dera Soto"/>
    <s v="Coordinación académica"/>
  </r>
  <r>
    <s v="Septiembre"/>
    <x v="0"/>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823"/>
    <s v="Porcentaje de Aprendices en estado académico &quot;en formación&quot; del Centro en grupos que se encuentren dentro de los tiempos para ejecutar la  etapa productiva y que tienen únicamente por evaluar el RAP de Etapa Productiva"/>
    <n v="1"/>
    <n v="0.20250000000000001"/>
    <n v="0.20250000000000001"/>
    <n v="0"/>
    <x v="0"/>
    <x v="0"/>
    <x v="13"/>
    <x v="24"/>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823"/>
    <s v="Porcentaje de Aprendices en estado académico &quot;en formación&quot; del Centro en grupos que se encuentren dentro de los tiempos para ejecutar la  etapa productiva y que tienen únicamente por evaluar el RAP de Etapa Productiva"/>
    <n v="1"/>
    <n v="0.21160000000000001"/>
    <n v="0.21160000000000001"/>
    <n v="0"/>
    <x v="0"/>
    <x v="0"/>
    <x v="11"/>
    <x v="24"/>
    <x v="11"/>
    <x v="11"/>
    <x v="11"/>
    <d v="2025-01-01T00:00:00"/>
    <d v="2025-12-31T00:00:00"/>
    <n v="2025"/>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Coordinación de Administración Educativa, Coordinación Formación Profesional, Coordinaciones Académicas"/>
    <s v="Camilo Andrés Laverde, Liliana Eugenia Toro Marulanda, Nelso Alexander Rojas, Gloria Marcela Giraldo, Isis Catalina Jaramillo Lozano"/>
    <s v="Coordinadores Académicos, Coordinador de Formación"/>
  </r>
  <r>
    <s v="Septiembre"/>
    <x v="0"/>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823"/>
    <s v="Porcentaje de Aprendices en estado académico &quot;en formación&quot; del Centro en grupos que se encuentren dentro de los tiempos para ejecutar la  etapa productiva y que tienen únicamente por evaluar el RAP de Etapa Productiva"/>
    <n v="1"/>
    <n v="0.16400000000000001"/>
    <n v="0.16400000000000001"/>
    <n v="0"/>
    <x v="0"/>
    <x v="0"/>
    <x v="14"/>
    <x v="24"/>
    <x v="14"/>
    <x v="14"/>
    <x v="14"/>
    <d v="2025-01-01T00:00:00"/>
    <d v="2025-12-31T00:00:00"/>
    <n v="2025"/>
    <s v="Infraestructura del Centro de Formación y ambientes de formación externos."/>
    <s v="SOFIA PLUS, APLICACIONES DE ACUERDO A LA ESPECIALIDAD, EQUIPOS DE COMPUTO, MAQUINARIA Y EQUIPOS ESPECIALIZADA, TELEVISORES, VIDEO BEAMS, MATERIALES DE FORMACIÓN Y APLICATIVOS INSTITUCIONALES."/>
    <s v="INSTRUCTORES DEL AREA"/>
    <s v="Yineth Paola Camargo"/>
    <s v="Coordinadora de Formación"/>
  </r>
  <r>
    <s v="Septiembre"/>
    <x v="0"/>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823"/>
    <s v="Porcentaje de Aprendices en estado académico &quot;en formación&quot; del Centro en grupos que se encuentren dentro de los tiempos para ejecutar la  etapa productiva y que tienen únicamente por evaluar el RAP de Etapa Productiva"/>
    <n v="1"/>
    <n v="0.1898"/>
    <n v="0.1898"/>
    <n v="0"/>
    <x v="0"/>
    <x v="1"/>
    <x v="30"/>
    <x v="24"/>
    <x v="30"/>
    <x v="30"/>
    <x v="30"/>
    <d v="2025-01-01T00:00:00"/>
    <d v="2025-12-31T00:00:00"/>
    <n v="2025"/>
    <s v="Mesas de trabajo, sillas, oficinas"/>
    <s v="Computadores, conectividad a internet, Microsoft teams"/>
    <s v="Cooridnador FPI - Coordinaciones Académicas"/>
    <s v="Julio Alejandro Sanabria Vargas - Manler Herley Martinez Guerrero – Sergio Salamanca Rentería - Camilo Andres Peña Cuta – Alix Johana Uscategui Ciendua"/>
    <s v="Profesional grado 02-Instructor grado 07-Instructor grado 08-Instructor grado 09-Instructor grado 20- Instructor grado 15"/>
  </r>
  <r>
    <s v="Septiembre"/>
    <x v="0"/>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823"/>
    <s v="Porcentaje de Aprendices en estado académico &quot;en formación&quot; del Centro en grupos que se encuentren dentro de los tiempos para ejecutar la  etapa productiva y que tienen únicamente por evaluar el RAP de Etapa Productiva"/>
    <n v="1"/>
    <n v="0.18010000000000001"/>
    <n v="0.18010000000000001"/>
    <n v="0"/>
    <x v="0"/>
    <x v="6"/>
    <x v="59"/>
    <x v="24"/>
    <x v="59"/>
    <x v="59"/>
    <x v="59"/>
    <d v="2025-01-01T00:00:00"/>
    <d v="2025-12-31T00:00:00"/>
    <n v="2025"/>
    <s v="Espacios de trabajo colaborativo y aplicativos institucionales"/>
    <s v="Equipos y medios tecnológicos, acceso a internet"/>
    <s v="Lider del proceso, Apoyos administrativos e instructores"/>
    <s v="Kelly Johana Martinez Ramirez"/>
    <s v="Líder Relaciones Corporativas"/>
  </r>
  <r>
    <s v="Septiembre"/>
    <x v="0"/>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823"/>
    <s v="Porcentaje de Aprendices en estado académico &quot;en formación&quot; del Centro en grupos que se encuentren dentro de los tiempos para ejecutar la  etapa productiva y que tienen únicamente por evaluar el RAP de Etapa Productiva"/>
    <n v="1"/>
    <n v="0.16470000000000001"/>
    <n v="0.16470000000000001"/>
    <n v="0"/>
    <x v="0"/>
    <x v="6"/>
    <x v="60"/>
    <x v="24"/>
    <x v="60"/>
    <x v="60"/>
    <x v="60"/>
    <d v="2025-01-01T00:00:00"/>
    <d v="2025-12-31T00:00:00"/>
    <n v="2025"/>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Martha Lucia Vera Salazar"/>
    <s v="Coordinadora Academica"/>
  </r>
  <r>
    <s v="Septiembre"/>
    <x v="0"/>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823"/>
    <s v="Porcentaje de Aprendices en estado académico &quot;en formación&quot; del Centro en grupos que se encuentren dentro de los tiempos para ejecutar la  etapa productiva y que tienen únicamente por evaluar el RAP de Etapa Productiva"/>
    <n v="1"/>
    <n v="0.21629999999999999"/>
    <n v="0.21629999999999999"/>
    <n v="0"/>
    <x v="0"/>
    <x v="6"/>
    <x v="61"/>
    <x v="24"/>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Septiembre"/>
    <x v="0"/>
    <s v="2. MISIÓN"/>
    <s v="MI-O4. Innovar en la prestación integral de los servicios institucionales orientados a incrementar su calidad, pertinencia y cobertura, con enfoque diferencial, poblacional y territorial"/>
    <s v="N/A"/>
    <n v="25"/>
    <s v="CUNDINAMARCA"/>
    <n v="9512"/>
    <s v="CENTRO DE BIOTECNOLOGIA AGROPECUARIA"/>
    <n v="823"/>
    <s v="Porcentaje de Aprendices en estado académico &quot;en formación&quot; del Centro en grupos que se encuentren dentro de los tiempos para ejecutar la  etapa productiva y que tienen únicamente por evaluar el RAP de Etapa Productiva"/>
    <n v="1"/>
    <n v="0.18290000000000001"/>
    <n v="0.18290000000000001"/>
    <n v="0"/>
    <x v="0"/>
    <x v="6"/>
    <x v="62"/>
    <x v="24"/>
    <x v="62"/>
    <x v="62"/>
    <x v="62"/>
    <d v="2025-01-01T00:00:00"/>
    <d v="2025-12-31T00:00:00"/>
    <n v="2025"/>
    <s v="ambientes del centro de formación, biblioteca, canchas deportivas, salon de eventos, sala de instructores"/>
    <s v="plataform sofia plus, LMS, diseño curriculares, guias de aprendizaje"/>
    <s v="instrctores de las areas correspondientes, equipos de coordinadores academicos, coordinador de formación"/>
    <s v="jose raul perilla gutierrez"/>
    <s v="administración educativa"/>
  </r>
  <r>
    <s v="Septiembre"/>
    <x v="0"/>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823"/>
    <s v="Porcentaje de Aprendices en estado académico &quot;en formación&quot; del Centro en grupos que se encuentren dentro de los tiempos para ejecutar la  etapa productiva y que tienen únicamente por evaluar el RAP de Etapa Productiva"/>
    <n v="1"/>
    <n v="0.61129999999999995"/>
    <n v="0.61129999999999995"/>
    <n v="0"/>
    <x v="0"/>
    <x v="6"/>
    <x v="63"/>
    <x v="24"/>
    <x v="63"/>
    <x v="63"/>
    <x v="63"/>
    <d v="2025-01-01T00:00:00"/>
    <d v="2025-12-31T00:00:00"/>
    <n v="2025"/>
    <s v="Oficina, escritorio, silla"/>
    <s v="Computador y aplicativos"/>
    <s v="Profesional apoyo coordinación formación profesional"/>
    <s v="Yudy Vanegas"/>
    <s v="Profesional apoyo formación profesional"/>
  </r>
  <r>
    <s v="Septiembre"/>
    <x v="0"/>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823"/>
    <s v="Porcentaje de Aprendices en estado académico &quot;en formación&quot; del Centro en grupos que se encuentren dentro de los tiempos para ejecutar la  etapa productiva y que tienen únicamente por evaluar el RAP de Etapa Productiva"/>
    <n v="1"/>
    <n v="0.18590000000000001"/>
    <n v="0.18590000000000001"/>
    <n v="0"/>
    <x v="0"/>
    <x v="5"/>
    <x v="58"/>
    <x v="24"/>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GUSTAVO ADOLFO DÍAZ CAMARGO"/>
    <s v="Coordinación académica"/>
  </r>
  <r>
    <s v="Septiembre"/>
    <x v="0"/>
    <s v="2. MISIÓN"/>
    <s v="MI-O4. Innovar en la prestación integral de los servicios institucionales orientados a incrementar su calidad, pertinencia y cobertura, con enfoque diferencial, poblacional y territorial"/>
    <s v="N/A"/>
    <n v="17"/>
    <s v="CALDAS"/>
    <n v="9515"/>
    <s v="CENTRO PECUARIO Y AGROEMPRESARIAL-CALDAS"/>
    <n v="823"/>
    <s v="Porcentaje de Aprendices en estado académico &quot;en formación&quot; del Centro en grupos que se encuentren dentro de los tiempos para ejecutar la  etapa productiva y que tienen únicamente por evaluar el RAP de Etapa Productiva"/>
    <n v="1"/>
    <n v="0.11020000000000001"/>
    <n v="0.11020000000000001"/>
    <n v="0"/>
    <x v="0"/>
    <x v="9"/>
    <x v="83"/>
    <x v="24"/>
    <x v="83"/>
    <x v="83"/>
    <x v="83"/>
    <d v="2025-01-01T00:00:00"/>
    <d v="2025-12-31T00:00:00"/>
    <n v="2025"/>
    <s v="Oficina, escritorio, línea telefónica, computador, papelería"/>
    <s v="Plataforma sofiaplus, Plataforma SGVA, acceso a internet, bases de datos, medios para el análisis de reportes o data, linea telefónica llamadas a celular, larga distancia y celulares"/>
    <s v="Apoyos administrativos, coordinadores, instructores, Lider Contrato de Aprendizaje, Apoyo etapa Productiva"/>
    <s v="Andrés Felipe Gutierrez"/>
    <s v="Coordinador Academico Regular"/>
  </r>
  <r>
    <s v="Septiembre"/>
    <x v="0"/>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823"/>
    <s v="Porcentaje de Aprendices en estado académico &quot;en formación&quot; del Centro en grupos que se encuentren dentro de los tiempos para ejecutar la  etapa productiva y que tienen únicamente por evaluar el RAP de Etapa Productiva"/>
    <n v="1"/>
    <n v="0.1573"/>
    <n v="0.1573"/>
    <n v="0"/>
    <x v="0"/>
    <x v="10"/>
    <x v="71"/>
    <x v="24"/>
    <x v="71"/>
    <x v="71"/>
    <x v="71"/>
    <d v="2025-01-01T00:00:00"/>
    <d v="2025-12-31T00:00:00"/>
    <n v="2025"/>
    <s v="Equipos de Cómputo"/>
    <s v="Papelería, Internet y Materiales de Formación"/>
    <s v="Instructores"/>
    <s v="Yuri Lorena Fierro"/>
    <s v="Coordinadora Académica"/>
  </r>
  <r>
    <s v="Septiembre"/>
    <x v="0"/>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823"/>
    <s v="Porcentaje de Aprendices en estado académico &quot;en formación&quot; del Centro en grupos que se encuentren dentro de los tiempos para ejecutar la  etapa productiva y que tienen únicamente por evaluar el RAP de Etapa Productiva"/>
    <n v="1"/>
    <n v="0.28610000000000002"/>
    <n v="0.28610000000000002"/>
    <n v="0"/>
    <x v="0"/>
    <x v="23"/>
    <x v="97"/>
    <x v="24"/>
    <x v="97"/>
    <x v="97"/>
    <x v="97"/>
    <d v="2025-01-01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823"/>
    <s v="Porcentaje de Aprendices en estado académico &quot;en formación&quot; del Centro en grupos que se encuentren dentro de los tiempos para ejecutar la  etapa productiva y que tienen únicamente por evaluar el RAP de Etapa Productiva"/>
    <n v="1"/>
    <n v="0.2218"/>
    <n v="0.2218"/>
    <n v="0"/>
    <x v="0"/>
    <x v="25"/>
    <x v="100"/>
    <x v="24"/>
    <x v="100"/>
    <x v="100"/>
    <x v="100"/>
    <d v="2025-01-01T00:00:00"/>
    <d v="2025-12-31T00:00:00"/>
    <n v="2025"/>
    <s v="Cinco oficinas de atención en las sedes Puerto Asís, Mocoa, Sibundoy y Puerto Leguizamo."/>
    <s v="Administrativo: Contamos con dos (2) puestos de trabajo y tres apoyos dotados de escritorio, sillas ergonómicas, equipo de computo, celular, disponibilidad de conectividad e impresora. Instructores: Equipos de computo, escritorio, sillas, conectividad, pantallas de TV, Video beam, Materiales de formación."/>
    <s v="Instructores con el perfil de acuerdo a los programas en formación y desde el área administrativa apoyo a coordinación académica (pasantía, contrato laboral y proyectos productivos, desde el profesional de relaciones corporativas (contrato de aprendizaje)."/>
    <s v="Edgar Ernesto Ramirez Villota"/>
    <s v="Coordinador académico alto y medio Putumayo"/>
  </r>
  <r>
    <s v="Septiembre"/>
    <x v="0"/>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823"/>
    <s v="Porcentaje de Aprendices en estado académico &quot;en formación&quot; del Centro en grupos que se encuentren dentro de los tiempos para ejecutar la  etapa productiva y que tienen únicamente por evaluar el RAP de Etapa Productiva"/>
    <n v="1"/>
    <n v="0.19520000000000001"/>
    <n v="0.19520000000000001"/>
    <n v="0"/>
    <x v="0"/>
    <x v="26"/>
    <x v="101"/>
    <x v="24"/>
    <x v="101"/>
    <x v="101"/>
    <x v="101"/>
    <d v="2025-01-01T00:00:00"/>
    <d v="2025-12-31T00:00:00"/>
    <n v="2025"/>
    <s v="Elementos de oficina"/>
    <s v="Computador, acceso internet, bases de datos"/>
    <s v="Personal de apoyo"/>
    <s v="Levis Cerpa Ruiz"/>
    <s v="Coordinador de Formación Profesional Integral"/>
  </r>
  <r>
    <s v="Septiembre"/>
    <x v="0"/>
    <s v="2. MISIÓN"/>
    <s v="MI-O4. Innovar en la prestación integral de los servicios institucionales orientados a incrementar su calidad, pertinencia y cobertura, con enfoque diferencial, poblacional y territorial"/>
    <s v="N/A"/>
    <n v="20"/>
    <s v="CESAR"/>
    <n v="9520"/>
    <s v="CENTRO AGROEMPRESARIAL-CESAR"/>
    <n v="823"/>
    <s v="Porcentaje de Aprendices en estado académico &quot;en formación&quot; del Centro en grupos que se encuentren dentro de los tiempos para ejecutar la  etapa productiva y que tienen únicamente por evaluar el RAP de Etapa Productiva"/>
    <n v="1"/>
    <n v="0.1246"/>
    <n v="0.1246"/>
    <n v="0"/>
    <x v="0"/>
    <x v="20"/>
    <x v="103"/>
    <x v="24"/>
    <x v="103"/>
    <x v="103"/>
    <x v="103"/>
    <d v="2025-01-01T00:00:00"/>
    <d v="2025-12-31T00:00:00"/>
    <n v="2025"/>
    <s v="Oficinas, insumos y elementos de oficina"/>
    <s v="Computador, Softwares, bases de datos, aplicativos y plataformas virtuales"/>
    <s v="Dinamizador del programa y funcionarios de apoyo"/>
    <s v="Jose Alejandro Orozco Ochoa"/>
    <s v="Coordinador Academico"/>
  </r>
  <r>
    <s v="Septiembre"/>
    <x v="0"/>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823"/>
    <s v="Porcentaje de Aprendices en estado académico &quot;en formación&quot; del Centro en grupos que se encuentren dentro de los tiempos para ejecutar la  etapa productiva y que tienen únicamente por evaluar el RAP de Etapa Productiva"/>
    <n v="1"/>
    <n v="0.19009999999999999"/>
    <n v="0.19009999999999999"/>
    <n v="0"/>
    <x v="0"/>
    <x v="20"/>
    <x v="104"/>
    <x v="24"/>
    <x v="104"/>
    <x v="104"/>
    <x v="104"/>
    <d v="2025-01-01T00:00:00"/>
    <d v="2025-12-31T00:00:00"/>
    <n v="2025"/>
    <s v="OFICINAS DOTADAS CON MOBILIARIO"/>
    <s v="COMPUTADORES CON INTERNET, VIDEO BEAM, MATERIALES DE FORAMCIÓN"/>
    <s v="PROFESIONALES DE APOYO EN ETAPA PRODUCTIVA - MONITORES - INSTRUCTORES DE SEGUIMIENTO ETAPA PRODUCTIVA"/>
    <s v="MARIA PAULINA BAQUERO"/>
    <s v="Coordinadora GAE"/>
  </r>
  <r>
    <s v="Septiembre"/>
    <x v="0"/>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823"/>
    <s v="Porcentaje de Aprendices en estado académico &quot;en formación&quot; del Centro en grupos que se encuentren dentro de los tiempos para ejecutar la  etapa productiva y que tienen únicamente por evaluar el RAP de Etapa Productiva"/>
    <n v="1"/>
    <n v="0.51180000000000003"/>
    <n v="0.51180000000000003"/>
    <n v="0"/>
    <x v="0"/>
    <x v="13"/>
    <x v="76"/>
    <x v="24"/>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profesionales de seguimiento etapa productiva."/>
    <s v="Martha Sofia Valoyes"/>
    <s v="Instructor G20"/>
  </r>
  <r>
    <s v="Septiembre"/>
    <x v="0"/>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823"/>
    <s v="Porcentaje de Aprendices en estado académico &quot;en formación&quot; del Centro en grupos que se encuentren dentro de los tiempos para ejecutar la  etapa productiva y que tienen únicamente por evaluar el RAP de Etapa Productiva"/>
    <n v="1"/>
    <n v="0.4587"/>
    <n v="0.4587"/>
    <n v="0"/>
    <x v="0"/>
    <x v="12"/>
    <x v="75"/>
    <x v="24"/>
    <x v="75"/>
    <x v="75"/>
    <x v="75"/>
    <d v="2025-01-01T00:00:00"/>
    <d v="2025-12-31T00:00:00"/>
    <n v="2025"/>
    <s v="Oficinas, escritorios"/>
    <s v="Computadores, Programas Office, SOFIA PLUS"/>
    <s v="Coordinadores Académicos, Equipo de Instructores, Apoyo administración Educativa."/>
    <s v="MAVIR PADILLA RIOS"/>
    <s v="COORDINADORA FORMACION PROFESIONAL"/>
  </r>
  <r>
    <s v="Septiembre"/>
    <x v="0"/>
    <s v="2. MISIÓN"/>
    <s v="MI-O4. Innovar en la prestación integral de los servicios institucionales orientados a incrementar su calidad, pertinencia y cobertura, con enfoque diferencial, poblacional y territorial"/>
    <s v="N/A"/>
    <n v="44"/>
    <s v="GUAJIRA"/>
    <n v="9524"/>
    <s v="CENTRO AGROEMPRESARIAL Y ACUÍCOLA"/>
    <n v="823"/>
    <s v="Porcentaje de Aprendices en estado académico &quot;en formación&quot; del Centro en grupos que se encuentren dentro de los tiempos para ejecutar la  etapa productiva y que tienen únicamente por evaluar el RAP de Etapa Productiva"/>
    <n v="1"/>
    <n v="8.6599999999999996E-2"/>
    <n v="8.6599999999999996E-2"/>
    <n v="0"/>
    <x v="0"/>
    <x v="14"/>
    <x v="77"/>
    <x v="24"/>
    <x v="77"/>
    <x v="77"/>
    <x v="77"/>
    <d v="2025-01-01T00:00:00"/>
    <d v="2025-12-31T00:00:00"/>
    <n v="2025"/>
    <s v="Oficina de coordinacion"/>
    <s v="Computadores"/>
    <s v="2 coordinadores academicos, 5 apoyos administrativos y 174 instructores entre planta y contratistas"/>
    <s v="Marlon Sanchez"/>
    <s v="Coordinador Academico"/>
  </r>
  <r>
    <s v="Septiembre"/>
    <x v="0"/>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823"/>
    <s v="Porcentaje de Aprendices en estado académico &quot;en formación&quot; del Centro en grupos que se encuentren dentro de los tiempos para ejecutar la  etapa productiva y que tienen únicamente por evaluar el RAP de Etapa Productiva"/>
    <n v="1"/>
    <n v="0.24049999999999999"/>
    <n v="0.24049999999999999"/>
    <n v="0"/>
    <x v="0"/>
    <x v="4"/>
    <x v="50"/>
    <x v="24"/>
    <x v="50"/>
    <x v="50"/>
    <x v="50"/>
    <d v="2025-01-01T00:00:00"/>
    <d v="2025-12-31T00:00:00"/>
    <n v="2025"/>
    <s v="Aplicativos/Infraestructura"/>
    <s v="Computadores / Acceso a Internet/ Auditorio De Videoconferencias"/>
    <s v="Instructores de Planta y Contratistas/Personal Administrativo / Apoyos"/>
    <s v="Emilcen Gutierrez Nuñez"/>
    <s v="Coordinadora de Formación"/>
  </r>
  <r>
    <s v="Septiembre"/>
    <x v="0"/>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823"/>
    <s v="Porcentaje de Aprendices en estado académico &quot;en formación&quot; del Centro en grupos que se encuentren dentro de los tiempos para ejecutar la  etapa productiva y que tienen únicamente por evaluar el RAP de Etapa Productiva"/>
    <n v="1"/>
    <n v="0.18720000000000001"/>
    <n v="0.18720000000000001"/>
    <n v="0"/>
    <x v="0"/>
    <x v="4"/>
    <x v="51"/>
    <x v="24"/>
    <x v="51"/>
    <x v="51"/>
    <x v="51"/>
    <d v="2025-01-01T00:00:00"/>
    <d v="2025-12-31T00:00:00"/>
    <n v="2025"/>
    <s v="Ambientes de formación, Auditorio, Papelería."/>
    <s v="Equipos de Cómputo, software licenciado, impresora, scaner, equipos de proyección, acceso a internet y plataforma educativa SENA"/>
    <s v="Coordinación academica, apoyos administrativos e instructores"/>
    <s v="Greicy Lorena Bernal Serrato"/>
    <s v="Coordinadora Academica"/>
  </r>
  <r>
    <s v="Septiembre"/>
    <x v="0"/>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823"/>
    <s v="Porcentaje de Aprendices en estado académico &quot;en formación&quot; del Centro en grupos que se encuentren dentro de los tiempos para ejecutar la  etapa productiva y que tienen únicamente por evaluar el RAP de Etapa Productiva"/>
    <n v="1"/>
    <n v="0.24390000000000001"/>
    <n v="0.24390000000000001"/>
    <n v="0"/>
    <x v="0"/>
    <x v="4"/>
    <x v="52"/>
    <x v="24"/>
    <x v="52"/>
    <x v="52"/>
    <x v="52"/>
    <d v="2025-01-01T00:00:00"/>
    <d v="2025-12-31T00:00:00"/>
    <n v="2025"/>
    <s v="Escritorios, equipos ofimáticos, impresoras, conectividad"/>
    <s v="Conectividad, teams, software, office 365, Aplicativos SENA"/>
    <s v="Instructores, profesionales del área de formación, profesionales administrativos"/>
    <s v="Luz Angelica Maria Guevara Rodríguez"/>
    <s v="Coordinadora de Formación Profesional Integral - Profesional Grado 03"/>
  </r>
  <r>
    <s v="Septiembre"/>
    <x v="0"/>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823"/>
    <s v="Porcentaje de Aprendices en estado académico &quot;en formación&quot; del Centro en grupos que se encuentren dentro de los tiempos para ejecutar la  etapa productiva y que tienen únicamente por evaluar el RAP de Etapa Productiva"/>
    <n v="1"/>
    <n v="0.25169999999999998"/>
    <n v="0.25169999999999998"/>
    <n v="0"/>
    <x v="0"/>
    <x v="4"/>
    <x v="53"/>
    <x v="24"/>
    <x v="53"/>
    <x v="53"/>
    <x v="53"/>
    <d v="2025-01-01T00:00:00"/>
    <d v="2025-12-31T00:00:00"/>
    <n v="2025"/>
    <s v="Muebles y equipos de cómputo, Contrato de aprendizaje, acuerdo de voluntades, contrato, monitoria, proyecto productivo, bitácora de seguimiento."/>
    <s v="Aplicativos Institucionales, Diseños curriculares, procedimientos y lineamientos."/>
    <s v="Coordinador de Formación Profesional, Coordinadores Académicos, Instructores, personal administrativo, Instituciones educativas donde se ejecute el programa articulación con la educación media."/>
    <s v="Luis Angel Parra Peña-Jose Abelardo Muñoz T, Sergio Armando Jaramillo, Javier Rojas Peña"/>
    <s v="Coordinador de Formación Profesional, Coordinadores Académicos"/>
  </r>
  <r>
    <s v="Septiembre"/>
    <x v="0"/>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823"/>
    <s v="Porcentaje de Aprendices en estado académico &quot;en formación&quot; del Centro en grupos que se encuentren dentro de los tiempos para ejecutar la  etapa productiva y que tienen únicamente por evaluar el RAP de Etapa Productiva"/>
    <n v="1"/>
    <n v="0.13830000000000001"/>
    <n v="0.13830000000000001"/>
    <n v="0"/>
    <x v="0"/>
    <x v="15"/>
    <x v="79"/>
    <x v="24"/>
    <x v="79"/>
    <x v="79"/>
    <x v="79"/>
    <d v="2025-01-01T00:00:00"/>
    <d v="2025-12-31T00:00:00"/>
    <n v="2025"/>
    <s v="Ambientes de formación en óptimos estados, con las condiciones de iluminación y ventilación adecuadas. Estos ambientes son convencionales, talleres, laboratorios, bibliotecas, aulas especiales."/>
    <s v="Instructores de planta y contratistas, personal administrativo de coordinación."/>
    <s v="Instructores de planta y contratistas"/>
    <s v="Miguel Angel Andrade"/>
    <s v="Coordinador Academico"/>
  </r>
  <r>
    <s v="Septiembre"/>
    <x v="0"/>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823"/>
    <s v="Porcentaje de Aprendices en estado académico &quot;en formación&quot; del Centro en grupos que se encuentren dentro de los tiempos para ejecutar la  etapa productiva y que tienen únicamente por evaluar el RAP de Etapa Productiva"/>
    <n v="1"/>
    <n v="0.1036"/>
    <n v="0.1036"/>
    <n v="0"/>
    <x v="0"/>
    <x v="31"/>
    <x v="115"/>
    <x v="24"/>
    <x v="115"/>
    <x v="115"/>
    <x v="114"/>
    <d v="2025-01-01T00:00:00"/>
    <d v="2025-12-31T00:00:00"/>
    <n v="2025"/>
    <s v="Ambiente de formación dotado con mobiliario"/>
    <s v="Internet, Equipos de cómputo, Aplicativos, licencias de aplicativos y programas de formación"/>
    <s v="Capacitadores o instructores ENI"/>
    <s v="Ruth Maritza Mejía Higuera"/>
    <s v="Coordinador FPI"/>
  </r>
  <r>
    <s v="Septiembre"/>
    <x v="0"/>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823"/>
    <s v="Porcentaje de Aprendices en estado académico &quot;en formación&quot; del Centro en grupos que se encuentren dentro de los tiempos para ejecutar la  etapa productiva y que tienen únicamente por evaluar el RAP de Etapa Productiva"/>
    <n v="1"/>
    <n v="0.1033"/>
    <n v="0.1033"/>
    <n v="0"/>
    <x v="0"/>
    <x v="27"/>
    <x v="102"/>
    <x v="24"/>
    <x v="102"/>
    <x v="102"/>
    <x v="102"/>
    <d v="2025-01-01T00:00:00"/>
    <d v="2025-12-31T00:00:00"/>
    <n v="2025"/>
    <s v="instalaciones del centro de produccion y transformacion agroindustrial de la Orinoquia"/>
    <s v="plataforma sofia plus"/>
    <s v="profesiona y apoyo etapa productiva"/>
    <s v="Girier Aranguren Silva"/>
    <s v="profesional G-02"/>
  </r>
  <r>
    <s v="Septiembre"/>
    <x v="0"/>
    <s v="2. MISIÓN"/>
    <s v="MI-O4. Innovar en la prestación integral de los servicios institucionales orientados a incrementar su calidad, pertinencia y cobertura, con enfoque diferencial, poblacional y territorial"/>
    <s v="N/A"/>
    <n v="50"/>
    <s v="META"/>
    <n v="9532"/>
    <s v="CENTRO DE INDUSTRIA Y SERVICIOS DEL META"/>
    <n v="823"/>
    <s v="Porcentaje de Aprendices en estado académico &quot;en formación&quot; del Centro en grupos que se encuentren dentro de los tiempos para ejecutar la  etapa productiva y que tienen únicamente por evaluar el RAP de Etapa Productiva"/>
    <n v="1"/>
    <n v="0.14030000000000001"/>
    <n v="0.14030000000000001"/>
    <n v="0"/>
    <x v="0"/>
    <x v="21"/>
    <x v="105"/>
    <x v="24"/>
    <x v="105"/>
    <x v="105"/>
    <x v="105"/>
    <d v="2025-01-01T00:00:00"/>
    <d v="2025-12-31T00:00:00"/>
    <n v="2025"/>
    <s v="Se cuenta con ambiente con las condiciones para el desarrollo de las actividades requeridas"/>
    <s v="Se cuenta con las herramientas técnicas, plataformas, para el desarrollo de las actividades asociadas a formación profesional"/>
    <s v="El Centro de Formación cuenta con el apoyo de Instructores para liderar formación profesional"/>
    <s v="Maria Claudia Bossa"/>
    <s v="Coordinador de Formación"/>
  </r>
  <r>
    <s v="Septiembre"/>
    <x v="0"/>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823"/>
    <s v="Porcentaje de Aprendices en estado académico &quot;en formación&quot; del Centro en grupos que se encuentren dentro de los tiempos para ejecutar la  etapa productiva y que tienen únicamente por evaluar el RAP de Etapa Productiva"/>
    <n v="1"/>
    <n v="0.12759999999999999"/>
    <n v="0.12759999999999999"/>
    <n v="0"/>
    <x v="0"/>
    <x v="24"/>
    <x v="99"/>
    <x v="24"/>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823"/>
    <s v="Porcentaje de Aprendices en estado académico &quot;en formación&quot; del Centro en grupos que se encuentren dentro de los tiempos para ejecutar la  etapa productiva y que tienen únicamente por evaluar el RAP de Etapa Productiva"/>
    <n v="1"/>
    <n v="0.18099999999999999"/>
    <n v="0.18099999999999999"/>
    <n v="0"/>
    <x v="0"/>
    <x v="28"/>
    <x v="107"/>
    <x v="24"/>
    <x v="107"/>
    <x v="107"/>
    <x v="107"/>
    <d v="2025-01-01T00:00:00"/>
    <d v="2025-12-31T00:00:00"/>
    <n v="2025"/>
    <s v="Oficina de Administración Educativa"/>
    <s v="Equipos de Computo, licencias de softaware, Internet"/>
    <s v="Apoyo en certificación, Coordinadores académicos y Subdirector"/>
    <s v="JUAN CARLOS PEREZ ORTIZ"/>
    <s v="Coordinador Academico"/>
  </r>
  <r>
    <s v="Septiembre"/>
    <x v="0"/>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823"/>
    <s v="Porcentaje de Aprendices en estado académico &quot;en formación&quot; del Centro en grupos que se encuentren dentro de los tiempos para ejecutar la  etapa productiva y que tienen únicamente por evaluar el RAP de Etapa Productiva"/>
    <n v="1"/>
    <n v="0.47499999999999998"/>
    <n v="0.47499999999999998"/>
    <n v="0"/>
    <x v="0"/>
    <x v="28"/>
    <x v="106"/>
    <x v="24"/>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823"/>
    <s v="Porcentaje de Aprendices en estado académico &quot;en formación&quot; del Centro en grupos que se encuentren dentro de los tiempos para ejecutar la  etapa productiva y que tienen únicamente por evaluar el RAP de Etapa Productiva"/>
    <n v="1"/>
    <n v="0.192"/>
    <n v="0.192"/>
    <n v="0"/>
    <x v="0"/>
    <x v="28"/>
    <x v="108"/>
    <x v="24"/>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823"/>
    <s v="Porcentaje de Aprendices en estado académico &quot;en formación&quot; del Centro en grupos que se encuentren dentro de los tiempos para ejecutar la  etapa productiva y que tienen únicamente por evaluar el RAP de Etapa Productiva"/>
    <n v="1"/>
    <n v="0.14849999999999999"/>
    <n v="0.14849999999999999"/>
    <n v="0"/>
    <x v="0"/>
    <x v="22"/>
    <x v="109"/>
    <x v="24"/>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N/A"/>
    <n v="63"/>
    <s v="QUINDÍO"/>
    <n v="9538"/>
    <s v="CENTRO DE COMERCIO Y TURISMO-QUINDÍO"/>
    <n v="823"/>
    <s v="Porcentaje de Aprendices en estado académico &quot;en formación&quot; del Centro en grupos que se encuentren dentro de los tiempos para ejecutar la  etapa productiva y que tienen únicamente por evaluar el RAP de Etapa Productiva"/>
    <n v="1"/>
    <n v="0.32690000000000002"/>
    <n v="0.32690000000000002"/>
    <n v="0"/>
    <x v="0"/>
    <x v="16"/>
    <x v="81"/>
    <x v="24"/>
    <x v="81"/>
    <x v="81"/>
    <x v="81"/>
    <d v="2025-01-01T00:00:00"/>
    <d v="2025-12-31T00:00:00"/>
    <n v="2025"/>
    <s v="Instalaciones del Centro de Comercio y Turismo(Biblioteca), Alcaldías, Gremios, Instituciones Educativas."/>
    <s v="Plataformas Institucionales, Equipos de Cómputo, Simuladores y Conectividad."/>
    <s v="Instructores Técnicos y Transversales de Planta"/>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823"/>
    <s v="Porcentaje de Aprendices en estado académico &quot;en formación&quot; del Centro en grupos que se encuentren dentro de los tiempos para ejecutar la  etapa productiva y que tienen únicamente por evaluar el RAP de Etapa Productiva"/>
    <n v="1"/>
    <n v="0.1837"/>
    <n v="0.1837"/>
    <n v="0"/>
    <x v="0"/>
    <x v="29"/>
    <x v="110"/>
    <x v="24"/>
    <x v="110"/>
    <x v="110"/>
    <x v="109"/>
    <d v="2025-01-01T00:00:00"/>
    <d v="2025-12-31T00:00:00"/>
    <n v="2025"/>
    <s v="Infraestructura, Maquinaria y Equipos, Mobiliarios"/>
    <s v="Computadores, impresoras, telefonos moviles, software"/>
    <s v="Funcionarios, Contratistas"/>
    <s v="Gresel Bermudez, Melania Francis D"/>
    <s v="Coordinadora Académica, Coordinacion Prog Especiales"/>
  </r>
  <r>
    <s v="Septiembre"/>
    <x v="0"/>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823"/>
    <s v="Porcentaje de Aprendices en estado académico &quot;en formación&quot; del Centro en grupos que se encuentren dentro de los tiempos para ejecutar la  etapa productiva y que tienen únicamente por evaluar el RAP de Etapa Productiva"/>
    <n v="1"/>
    <n v="0.1477"/>
    <n v="0.1477"/>
    <n v="0"/>
    <x v="0"/>
    <x v="3"/>
    <x v="44"/>
    <x v="24"/>
    <x v="44"/>
    <x v="44"/>
    <x v="44"/>
    <d v="2025-01-01T00:00:00"/>
    <d v="2025-12-31T00:00:00"/>
    <n v="2025"/>
    <s v="Oficinas, salas de videoconferencias, auditorios."/>
    <s v="Equipos de cómputo, plataformas institucionales, Internet, papelería"/>
    <s v="Coordinador de formación, coordinador académico, profesionales de apoyo"/>
    <s v="Cleymer Enrique Flórez"/>
    <s v="Coordinador Académico"/>
  </r>
  <r>
    <s v="Septiembre"/>
    <x v="0"/>
    <s v="2. MISIÓN"/>
    <s v="MI-O4. Innovar en la prestación integral de los servicios institucionales orientados a incrementar su calidad, pertinencia y cobertura, con enfoque diferencial, poblacional y territorial"/>
    <s v="N/A"/>
    <n v="68"/>
    <s v="SANTANDER"/>
    <n v="9541"/>
    <s v="CENTRO AGROTURISTICO -SANTANDER"/>
    <n v="823"/>
    <s v="Porcentaje de Aprendices en estado académico &quot;en formación&quot; del Centro en grupos que se encuentren dentro de los tiempos para ejecutar la  etapa productiva y que tienen únicamente por evaluar el RAP de Etapa Productiva"/>
    <n v="1"/>
    <n v="0.26179999999999998"/>
    <n v="0.26179999999999998"/>
    <n v="0"/>
    <x v="0"/>
    <x v="3"/>
    <x v="45"/>
    <x v="24"/>
    <x v="45"/>
    <x v="45"/>
    <x v="45"/>
    <d v="2025-01-01T00:00:00"/>
    <d v="2025-12-31T00:00:00"/>
    <n v="2025"/>
    <s v="Ambientes de formación disponibles dentro del sector productivo, materiales de formación y papelerí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s v="Johon Fredy Sanabria, Diana Hernández"/>
    <s v="Coordinadores Académicos"/>
  </r>
  <r>
    <s v="Septiembre"/>
    <x v="0"/>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823"/>
    <s v="Porcentaje de Aprendices en estado académico &quot;en formación&quot; del Centro en grupos que se encuentren dentro de los tiempos para ejecutar la  etapa productiva y que tienen únicamente por evaluar el RAP de Etapa Productiva"/>
    <n v="1"/>
    <n v="9.6600000000000005E-2"/>
    <n v="9.6600000000000005E-2"/>
    <n v="0"/>
    <x v="0"/>
    <x v="18"/>
    <x v="86"/>
    <x v="24"/>
    <x v="86"/>
    <x v="86"/>
    <x v="86"/>
    <d v="2025-01-01T00:00:00"/>
    <d v="2025-12-31T00:00:00"/>
    <n v="2025"/>
    <s v="Ofina que cuenta con su dotacion (Escritorio , Silla)"/>
    <s v="Cuenta con 1 Computadores conexión de Wifi"/>
    <s v="1 apoyo administrativo"/>
    <s v="Robert Chavez Perez"/>
    <s v="Coordinador Academico"/>
  </r>
  <r>
    <s v="Septiembre"/>
    <x v="0"/>
    <s v="2. MISIÓN"/>
    <s v="MI-O4. Innovar en la prestación integral de los servicios institucionales orientados a incrementar su calidad, pertinencia y cobertura, con enfoque diferencial, poblacional y territorial"/>
    <s v="N/A"/>
    <n v="76"/>
    <s v="VALLE"/>
    <n v="9543"/>
    <s v="CENTRO DE TECNOLOGIAS AGROINDUSTRIALES-VALLE"/>
    <n v="823"/>
    <s v="Porcentaje de Aprendices en estado académico &quot;en formación&quot; del Centro en grupos que se encuentren dentro de los tiempos para ejecutar la  etapa productiva y que tienen únicamente por evaluar el RAP de Etapa Productiva"/>
    <n v="1"/>
    <n v="0.1235"/>
    <n v="0.1235"/>
    <n v="0"/>
    <x v="0"/>
    <x v="2"/>
    <x v="36"/>
    <x v="24"/>
    <x v="36"/>
    <x v="36"/>
    <x v="36"/>
    <d v="2025-01-01T00:00:00"/>
    <d v="2025-12-31T00:00:00"/>
    <n v="2025"/>
    <s v="Equipo de Computo"/>
    <s v="Bases de datos y parámetros institucionales"/>
    <s v="Analista de datos"/>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N/A"/>
    <n v="76"/>
    <s v="VALLE"/>
    <n v="9544"/>
    <s v="CENTRO DE BIOTECNOLOGIA INDUSTRIAL-VALLE"/>
    <n v="823"/>
    <s v="Porcentaje de Aprendices en estado académico &quot;en formación&quot; del Centro en grupos que se encuentren dentro de los tiempos para ejecutar la  etapa productiva y que tienen únicamente por evaluar el RAP de Etapa Productiva"/>
    <n v="1"/>
    <n v="0.23499999999999999"/>
    <n v="0.23499999999999999"/>
    <n v="0"/>
    <x v="0"/>
    <x v="2"/>
    <x v="37"/>
    <x v="24"/>
    <x v="37"/>
    <x v="37"/>
    <x v="37"/>
    <d v="2025-01-01T00:00:00"/>
    <d v="2025-12-31T00:00:00"/>
    <n v="2025"/>
    <s v="Ambientes de formación, Equipos de Cómputo."/>
    <s v="Plataforma LMS, conexión a internet, Plataformas"/>
    <s v="Coordinadores Académicos, Coordinador Misional, Instructores, apoyos administrativos."/>
    <s v="Zayda Patricia Vera"/>
    <s v="Coordinadora de Formación Profesional"/>
  </r>
  <r>
    <s v="Septiembre"/>
    <x v="0"/>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823"/>
    <s v="Porcentaje de Aprendices en estado académico &quot;en formación&quot; del Centro en grupos que se encuentren dentro de los tiempos para ejecutar la  etapa productiva y que tienen únicamente por evaluar el RAP de Etapa Productiva"/>
    <n v="1"/>
    <n v="0.1913"/>
    <n v="0.1913"/>
    <n v="0"/>
    <x v="0"/>
    <x v="3"/>
    <x v="46"/>
    <x v="24"/>
    <x v="46"/>
    <x v="46"/>
    <x v="46"/>
    <d v="2025-01-01T00:00:00"/>
    <d v="2025-12-31T00:00:00"/>
    <n v="2025"/>
    <s v="Infraestructura Centro de Formación, Recursos de Fisicos."/>
    <s v="Equipos Tecnologicos (Computador, Video Beam, Impresora, Scaner, Perifericos), Software Básico y Especializado, Redes de Conectividad, Aplicativos Institucionales."/>
    <s v="Coordinaciones del Centro de Formación, Instructores de Seguimiento Etapa Productiva."/>
    <s v="Carolina Mesa Barrera"/>
    <s v="Coordinadora de Formación."/>
  </r>
  <r>
    <s v="Septiembre"/>
    <x v="0"/>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823"/>
    <s v="Porcentaje de Aprendices en estado académico &quot;en formación&quot; del Centro en grupos que se encuentren dentro de los tiempos para ejecutar la  etapa productiva y que tienen únicamente por evaluar el RAP de Etapa Productiva"/>
    <n v="1"/>
    <n v="0.13009999999999999"/>
    <n v="0.13009999999999999"/>
    <n v="0"/>
    <x v="0"/>
    <x v="3"/>
    <x v="47"/>
    <x v="24"/>
    <x v="47"/>
    <x v="47"/>
    <x v="47"/>
    <d v="2025-01-01T00:00:00"/>
    <d v="2025-12-31T00:00:00"/>
    <n v="2025"/>
    <s v="Plataformas virtuales del Sena, computadores, sillas."/>
    <s v="Aplicaciones computarizadas, infraestructura tecnologica"/>
    <s v="Coordinaciones academicas. Coordinacion de formacion, instructores"/>
    <s v="Martha Rueda Moncada"/>
    <s v="Coordinadora Academica"/>
  </r>
  <r>
    <s v="Septiembre"/>
    <x v="0"/>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823"/>
    <s v="Porcentaje de Aprendices en estado académico &quot;en formación&quot; del Centro en grupos que se encuentren dentro de los tiempos para ejecutar la  etapa productiva y que tienen únicamente por evaluar el RAP de Etapa Productiva"/>
    <n v="1"/>
    <n v="0.1807"/>
    <n v="0.1807"/>
    <n v="0"/>
    <x v="0"/>
    <x v="30"/>
    <x v="113"/>
    <x v="24"/>
    <x v="113"/>
    <x v="113"/>
    <x v="112"/>
    <d v="2025-01-01T00:00:00"/>
    <d v="2025-12-31T00:00:00"/>
    <n v="2025"/>
    <s v="Empresas con aprendices en etapa productivas"/>
    <s v="Diseño curricular, Proyectos formativos, procesos y procedimientos de la etapa productiva"/>
    <s v="Instructor de seguimiento a etapa productiva contratado y tecnólogo de seguimiento contratos de aprendizaje"/>
    <s v="Héctor Eduardo Narváez Pecillo"/>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823"/>
    <s v="Porcentaje de Aprendices en estado académico &quot;en formación&quot; del Centro en grupos que se encuentren dentro de los tiempos para ejecutar la  etapa productiva y que tienen únicamente por evaluar el RAP de Etapa Productiva"/>
    <n v="1"/>
    <n v="0.36730000000000002"/>
    <n v="0.36730000000000002"/>
    <n v="0"/>
    <x v="0"/>
    <x v="32"/>
    <x v="117"/>
    <x v="24"/>
    <x v="117"/>
    <x v="117"/>
    <x v="116"/>
    <d v="2025-01-01T00:00:00"/>
    <d v="2025-12-31T00:00:00"/>
    <n v="2025"/>
    <s v="SEDES DEL CENTRO DE FORMACIÓN, AMBIENTES DE FORMACIÓN, CELULARES, OFICINAS Y ESPACIOS INSTITUCIONALES"/>
    <s v="EQUIPOS DE COMPUTO, INTERNET, CELULARES, TABLET, PLANES DE DATOS, FICHAS DE FORMACIÓN"/>
    <s v="COORDINACIÓN DE FORMACIÓN Y APOYOS"/>
    <s v="LUIS HERIBERTO DIAZ URBINA"/>
    <s v="Coordinador de Formación"/>
  </r>
  <r>
    <s v="Septiembre"/>
    <x v="0"/>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823"/>
    <s v="Porcentaje de Aprendices en estado académico &quot;en formación&quot; del Centro en grupos que se encuentren dentro de los tiempos para ejecutar la  etapa productiva y que tienen únicamente por evaluar el RAP de Etapa Productiva"/>
    <n v="1"/>
    <n v="0.15890000000000001"/>
    <n v="0.15890000000000001"/>
    <n v="0"/>
    <x v="0"/>
    <x v="0"/>
    <x v="15"/>
    <x v="24"/>
    <x v="15"/>
    <x v="15"/>
    <x v="15"/>
    <d v="2025-01-01T00:00:00"/>
    <d v="2025-12-31T00:00:00"/>
    <n v="2025"/>
    <s v="Ambientes de formación convencionales y especializados: laboratorios, talleres, salas de coworking, de conectividad y biblioteca"/>
    <s v="Aplicativos institucionales, equipos de cómputo, equipos y medios audiovisuales"/>
    <s v="Profesionales y/o tecnólogos que apoyan los procesos de Consecución y Seguimiento de Etapas Prácticas"/>
    <s v="William Muñoz Quintero"/>
    <s v="Profesional G 02 - Coordinador Misional"/>
  </r>
  <r>
    <s v="Septiembre"/>
    <x v="0"/>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823"/>
    <s v="Porcentaje de Aprendices en estado académico &quot;en formación&quot; del Centro en grupos que se encuentren dentro de los tiempos para ejecutar la  etapa productiva y que tienen únicamente por evaluar el RAP de Etapa Productiva"/>
    <n v="1"/>
    <n v="0"/>
    <n v="0"/>
    <n v="0"/>
    <x v="0"/>
    <x v="5"/>
    <x v="56"/>
    <x v="24"/>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821"/>
    <s v="Número de Certificaciones expedidas en competencias laborales"/>
    <n v="2985"/>
    <n v="2436"/>
    <n v="0.81610000000000005"/>
    <n v="0"/>
    <x v="3"/>
    <x v="0"/>
    <x v="0"/>
    <x v="25"/>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821"/>
    <s v="Número de Certificaciones expedidas en competencias laborales"/>
    <n v="2857"/>
    <n v="2624"/>
    <n v="0.91839999999999999"/>
    <n v="0"/>
    <x v="3"/>
    <x v="7"/>
    <x v="84"/>
    <x v="25"/>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821"/>
    <s v="Número de Certificaciones expedidas en competencias laborales"/>
    <n v="1965"/>
    <n v="1827"/>
    <n v="0.92979999999999996"/>
    <n v="0"/>
    <x v="3"/>
    <x v="8"/>
    <x v="66"/>
    <x v="25"/>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821"/>
    <s v="Número de Certificaciones expedidas en competencias laborales"/>
    <n v="2260"/>
    <n v="1569"/>
    <n v="0.69420000000000004"/>
    <n v="0"/>
    <x v="3"/>
    <x v="8"/>
    <x v="111"/>
    <x v="25"/>
    <x v="111"/>
    <x v="111"/>
    <x v="110"/>
    <d v="2025-01-01T00:00:00"/>
    <d v="2025-12-31T00:00:00"/>
    <n v="2025"/>
    <s v="Ambientes de formación y materiales de formación"/>
    <s v="Equipos de computo y aplicativos institucionales"/>
    <s v="Certificadores Laborales"/>
    <s v="Luis Castillo"/>
    <s v="Profesional Lider de Certificacion de com. Lab."/>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821"/>
    <s v="Número de Certificaciones expedidas en competencias laborales"/>
    <n v="1664"/>
    <n v="1489"/>
    <n v="0.89480000000000004"/>
    <n v="0"/>
    <x v="3"/>
    <x v="5"/>
    <x v="54"/>
    <x v="25"/>
    <x v="54"/>
    <x v="54"/>
    <x v="54"/>
    <d v="2025-01-01T00:00:00"/>
    <d v="2025-12-31T00:00:00"/>
    <n v="2025"/>
    <s v="Ambientes de trabajo candidatos, Materiales, recursos informáticos y periféricos"/>
    <s v="orreo electrónico, Aplicativos ECCL"/>
    <s v="Evaluadores, Líder de ECCL y Coordinación de Formación"/>
    <s v="LILIA YANETH GRANADOS GONZALE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821"/>
    <s v="Número de Certificaciones expedidas en competencias laborales"/>
    <n v="2550"/>
    <n v="2068"/>
    <n v="0.81100000000000005"/>
    <n v="0"/>
    <x v="3"/>
    <x v="5"/>
    <x v="57"/>
    <x v="25"/>
    <x v="57"/>
    <x v="57"/>
    <x v="57"/>
    <d v="2025-01-01T00:00:00"/>
    <d v="2025-12-31T00:00:00"/>
    <n v="2025"/>
    <s v="Instalaciones, ambientes, laboratorios, materiales de formación, maquinaria y equipos"/>
    <s v="Software, internet, plataformas de aprendizaje, conectividad, material para evaluar competencias laborales (impresiones y copias)."/>
    <s v="Instructores, apoyos administrativos, empresas, pasantes, contratos de aprendizaje., evaluador de competencias"/>
    <s v="Ivan Dario Parra Tamayo"/>
    <s v="COORDINADOR ADMON EDUCATIV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821"/>
    <s v="Número de Certificaciones expedidas en competencias laborales"/>
    <n v="3146"/>
    <n v="4269"/>
    <n v="1.357"/>
    <n v="0"/>
    <x v="3"/>
    <x v="9"/>
    <x v="80"/>
    <x v="25"/>
    <x v="80"/>
    <x v="80"/>
    <x v="80"/>
    <d v="2025-01-01T00:00:00"/>
    <d v="2025-12-31T00:00:00"/>
    <n v="2025"/>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ider ECCL - 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821"/>
    <s v="Número de Certificaciones expedidas en competencias laborales"/>
    <n v="1047"/>
    <n v="1317"/>
    <n v="1.2579"/>
    <n v="0"/>
    <x v="3"/>
    <x v="11"/>
    <x v="72"/>
    <x v="25"/>
    <x v="72"/>
    <x v="72"/>
    <x v="72"/>
    <d v="2025-01-01T00:00:00"/>
    <d v="2025-12-31T00:00:00"/>
    <n v="2025"/>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821"/>
    <s v="Número de Certificaciones expedidas en competencias laborales"/>
    <n v="2237"/>
    <n v="1704"/>
    <n v="0.76170000000000004"/>
    <n v="0"/>
    <x v="3"/>
    <x v="20"/>
    <x v="89"/>
    <x v="25"/>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IN, JERALDINE OÑATE"/>
    <s v="Coordinador Formación Profesional, 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821"/>
    <s v="Número de Certificaciones expedidas en competencias laborales"/>
    <n v="5693"/>
    <n v="4912"/>
    <n v="0.86280000000000001"/>
    <n v="0"/>
    <x v="3"/>
    <x v="12"/>
    <x v="90"/>
    <x v="25"/>
    <x v="90"/>
    <x v="90"/>
    <x v="90"/>
    <d v="2025-01-01T00:00:00"/>
    <d v="2025-12-31T00:00:00"/>
    <n v="2025"/>
    <s v="Oficina ECCL, Auditorios"/>
    <s v="Computador , videobeam, aplicativo ECCL"/>
    <s v="Evaluadores, Apoyo Administrativo ECCL, Coordinador de formación, Dinamizador ECCL"/>
    <s v="DIANA GUERR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821"/>
    <s v="Número de Certificaciones expedidas en competencias laborales"/>
    <n v="1571"/>
    <n v="1364"/>
    <n v="0.86819999999999997"/>
    <n v="0"/>
    <x v="3"/>
    <x v="4"/>
    <x v="49"/>
    <x v="25"/>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821"/>
    <s v="Número de Certificaciones expedidas en competencias laborales"/>
    <n v="1514"/>
    <n v="1179"/>
    <n v="0.77869999999999995"/>
    <n v="0"/>
    <x v="3"/>
    <x v="21"/>
    <x v="91"/>
    <x v="25"/>
    <x v="91"/>
    <x v="91"/>
    <x v="91"/>
    <d v="2025-01-01T00:00:00"/>
    <d v="2025-12-31T00:00:00"/>
    <n v="2025"/>
    <s v="Equipos portátiles, papelería, impresora, toner, Video Beam"/>
    <s v="Apoyo técnico de hardware y software"/>
    <s v="Evaluadores, Apoyo Administrativo, Dinamizadora, Dinamizador de instrumentos y apoyo de la DG"/>
    <s v="Paola Marcela Perez Cru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821"/>
    <s v="Número de Certificaciones expedidas en competencias laborales"/>
    <n v="3993"/>
    <n v="3456"/>
    <n v="0.86550000000000005"/>
    <n v="0"/>
    <x v="3"/>
    <x v="15"/>
    <x v="78"/>
    <x v="25"/>
    <x v="78"/>
    <x v="78"/>
    <x v="78"/>
    <d v="2025-01-01T00:00:00"/>
    <d v="2025-12-31T00:00:00"/>
    <n v="2025"/>
    <s v="Cuenta con oficina amoblada con muebles de oficina: dos escritorios con archivador incluido, dos sillas ergonomicas y un archivador. En caso de requerirse el centro programará ambientes de formación para desarrollar la evaluacion de CL"/>
    <s v="Se cuenta con servicio de conectividad, dos PCU para dinamizador y asistente del proceso. En caso de requerirse se programaran uso de maquinas y equipos para desarrollar la evaluación de la competencia laboral"/>
    <s v="1 dinamizador del proceso - 1 asistenta - equipo de evaluadores de acuerdo con las normas del centro"/>
    <s v="Mery Green"/>
    <s v="Dinamizador del proces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821"/>
    <s v="Número de Certificaciones expedidas en competencias laborales"/>
    <n v="2239"/>
    <n v="1968"/>
    <n v="0.879"/>
    <n v="0"/>
    <x v="3"/>
    <x v="22"/>
    <x v="92"/>
    <x v="25"/>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821"/>
    <s v="Número de Certificaciones expedidas en competencias laborales"/>
    <n v="1100"/>
    <n v="765"/>
    <n v="0.69550000000000001"/>
    <n v="0"/>
    <x v="3"/>
    <x v="16"/>
    <x v="93"/>
    <x v="25"/>
    <x v="93"/>
    <x v="93"/>
    <x v="93"/>
    <d v="2025-01-01T00:00:00"/>
    <d v="2025-12-31T00:00:00"/>
    <n v="2025"/>
    <s v="Auditorios equipados"/>
    <s v="Teams, moden, acceso a internet, computador, lapiceros,resmas de papel,transporte,planillera"/>
    <s v="4 evaluadores"/>
    <s v="ALEXIS GONZALEZ CASTRO"/>
    <s v="Dinamizador proceso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821"/>
    <s v="Número de Certificaciones expedidas en competencias laborales"/>
    <n v="1704"/>
    <n v="1354"/>
    <n v="0.79459999999999997"/>
    <n v="0"/>
    <x v="3"/>
    <x v="17"/>
    <x v="112"/>
    <x v="25"/>
    <x v="112"/>
    <x v="112"/>
    <x v="111"/>
    <d v="2025-01-01T00:00:00"/>
    <d v="2025-12-31T00:00:00"/>
    <n v="2025"/>
    <s v="Instalaciones locativas y empresas"/>
    <s v="Mobiliario de oficina, computadores, aplicativos digitales, papelería, internet"/>
    <s v="Evaluadores de Certificación de Competencias, apoyo administrativo y Dinamizador"/>
    <s v="Luz Andrea Montoya Alvarez"/>
    <s v="Profesional Grado 03 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821"/>
    <s v="Número de Certificaciones expedidas en competencias laborales"/>
    <n v="2818"/>
    <n v="2277"/>
    <n v="0.80800000000000005"/>
    <n v="0"/>
    <x v="3"/>
    <x v="3"/>
    <x v="41"/>
    <x v="25"/>
    <x v="41"/>
    <x v="41"/>
    <x v="41"/>
    <d v="2025-01-01T00:00:00"/>
    <d v="2025-12-31T00:00:00"/>
    <n v="2025"/>
    <s v="1.Ambiente para adelantar sensibilización a candidatos con capacidad promedio de 40 personas, 2. Ambiente para adelantar prueba de conocimiento a candidatos con equipos de computo con conexión a internet con capacidad promedio de 20 personas"/>
    <s v="Desarrollos requeridos a la aplicativo DNSFT"/>
    <s v="10 evaluadores"/>
    <s v="ADDA MAYERLY MARÍN"/>
    <s v="Dinamizador Competencias Laborales Centro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821"/>
    <s v="Número de Certificaciones expedidas en competencias laborales"/>
    <n v="1394"/>
    <n v="1711"/>
    <n v="1.2274"/>
    <n v="0"/>
    <x v="3"/>
    <x v="19"/>
    <x v="114"/>
    <x v="25"/>
    <x v="114"/>
    <x v="114"/>
    <x v="113"/>
    <d v="2025-01-01T00:00:00"/>
    <d v="2025-12-31T00:00:00"/>
    <n v="2025"/>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821"/>
    <s v="Número de Certificaciones expedidas en competencias laborales"/>
    <n v="2225"/>
    <n v="2087"/>
    <n v="0.93799999999999994"/>
    <n v="0"/>
    <x v="3"/>
    <x v="2"/>
    <x v="31"/>
    <x v="25"/>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German David Chavez Cobo"/>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821"/>
    <s v="Número de Certificaciones expedidas en competencias laborales"/>
    <n v="2223"/>
    <n v="2016"/>
    <n v="0.90690000000000004"/>
    <n v="0"/>
    <x v="3"/>
    <x v="2"/>
    <x v="32"/>
    <x v="25"/>
    <x v="32"/>
    <x v="32"/>
    <x v="32"/>
    <d v="2025-01-01T00:00:00"/>
    <d v="2025-12-31T00:00:00"/>
    <n v="2025"/>
    <s v="Infraestructura del CLEM y empresas solicitantes"/>
    <s v="Computadores; herramientas y equipos requeridos para la Certificación"/>
    <s v="Instructores Contratistas e Instructores de Planta, coordinadores académicos"/>
    <s v="Andrés prieto Pérez"/>
    <s v="Dinamizadora Cerificación y Evaluación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821"/>
    <s v="Número de Certificaciones expedidas en competencias laborales"/>
    <n v="2206"/>
    <n v="2086"/>
    <n v="0.9456"/>
    <n v="0"/>
    <x v="3"/>
    <x v="2"/>
    <x v="39"/>
    <x v="25"/>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821"/>
    <s v="Número de Certificaciones expedidas en competencias laborales"/>
    <n v="1102"/>
    <n v="1000"/>
    <n v="0.90739999999999998"/>
    <n v="0"/>
    <x v="3"/>
    <x v="0"/>
    <x v="1"/>
    <x v="25"/>
    <x v="1"/>
    <x v="1"/>
    <x v="1"/>
    <d v="2025-01-01T00:00:00"/>
    <d v="2025-12-31T00:00:00"/>
    <n v="2025"/>
    <s v="Ambientes de formación y simuladores, instrumentos"/>
    <s v="Plataforma ECCL, Instrumentos de evaluación, equipos de computo"/>
    <s v="Evaluadores ECCL. Verificadores, Dinamizador"/>
    <s v="Fabian Enrique Niño Yepez"/>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821"/>
    <s v="Número de Certificaciones expedidas en competencias laborales"/>
    <n v="727"/>
    <n v="727"/>
    <n v="1"/>
    <n v="0"/>
    <x v="3"/>
    <x v="0"/>
    <x v="2"/>
    <x v="25"/>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821"/>
    <s v="Número de Certificaciones expedidas en competencias laborales"/>
    <n v="1381"/>
    <n v="891"/>
    <n v="0.6452"/>
    <n v="0"/>
    <x v="3"/>
    <x v="0"/>
    <x v="3"/>
    <x v="25"/>
    <x v="3"/>
    <x v="3"/>
    <x v="3"/>
    <d v="2025-01-01T00:00:00"/>
    <d v="2025-12-31T00:00:00"/>
    <n v="2025"/>
    <s v="Ambientes de aprendizaje, Áreas administrativas Zonas verdes, Muebles y enseres, Empresas del sector Confecciones"/>
    <s v="Equipos de cómputo, Teléfonos, Internet"/>
    <s v="Instructores, Apoyos Administrativos, Coordinadores académicos, Lider de CCL"/>
    <s v="Jorge Vallejo Arias"/>
    <s v="Responsable Certificación de Competencias Laborales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821"/>
    <s v="Número de Certificaciones expedidas en competencias laborales"/>
    <n v="1802"/>
    <n v="2392"/>
    <n v="1.3273999999999999"/>
    <n v="0"/>
    <x v="3"/>
    <x v="0"/>
    <x v="4"/>
    <x v="25"/>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lexandra Cecilia Hoyos Figueroa (Coordinadora de Formación Profesional Integral) y Lider de ECCL"/>
    <s v="Coordinadora de Formación Profesional Integral y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821"/>
    <s v="Número de Certificaciones expedidas en competencias laborales"/>
    <n v="2156"/>
    <n v="3081"/>
    <n v="1.429"/>
    <n v="0"/>
    <x v="3"/>
    <x v="0"/>
    <x v="5"/>
    <x v="25"/>
    <x v="5"/>
    <x v="5"/>
    <x v="5"/>
    <d v="2025-01-01T00:00:00"/>
    <d v="2025-12-31T00:00:00"/>
    <n v="2025"/>
    <s v="Infraestructrura Centro"/>
    <s v="Equipos Ofimatica"/>
    <s v="Personal Planta y Contratista"/>
    <s v="Fausto De Jesus Cedeno Canaval"/>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821"/>
    <s v="Número de Certificaciones expedidas en competencias laborales"/>
    <n v="2848"/>
    <n v="1076"/>
    <n v="0.37780000000000002"/>
    <n v="0"/>
    <x v="3"/>
    <x v="0"/>
    <x v="6"/>
    <x v="25"/>
    <x v="6"/>
    <x v="6"/>
    <x v="6"/>
    <d v="2025-01-01T00:00:00"/>
    <d v="2025-12-31T00:00:00"/>
    <n v="2025"/>
    <s v="Ambientes de trabajo, espacios en empresas."/>
    <s v="Internet, Plataforma Virtual ECCL"/>
    <s v="Evaluadores, Apoyo Líder del proceso"/>
    <s v="Luz Adriana Cardona"/>
    <s v="Profesional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821"/>
    <s v="Número de Certificaciones expedidas en competencias laborales"/>
    <n v="1519"/>
    <n v="1354"/>
    <n v="0.89139999999999997"/>
    <n v="0"/>
    <x v="3"/>
    <x v="0"/>
    <x v="7"/>
    <x v="25"/>
    <x v="7"/>
    <x v="7"/>
    <x v="7"/>
    <d v="2025-01-01T00:00:00"/>
    <d v="2025-12-31T00:00:00"/>
    <n v="2025"/>
    <s v="Oficina Equipo ECCL"/>
    <s v="6 equipos de escritorio, 6 equipos portátiles y 1 impresora"/>
    <s v="4 evaluadores, 1 apoyo administrativo y 1 Dinamizadora ECCL"/>
    <s v="Alejandra Barrios"/>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821"/>
    <s v="Número de Certificaciones expedidas en competencias laborales"/>
    <n v="2607"/>
    <n v="2590"/>
    <n v="0.99350000000000005"/>
    <n v="0"/>
    <x v="3"/>
    <x v="7"/>
    <x v="85"/>
    <x v="25"/>
    <x v="85"/>
    <x v="85"/>
    <x v="85"/>
    <d v="2025-01-01T00:00:00"/>
    <d v="2025-12-31T00:00:00"/>
    <n v="2025"/>
    <s v="Oficina, mobiliario"/>
    <s v="Procedimiento de certificación de competencias laborales, aplicativo para la gestión del proceso, banco de normas, equipos de computo."/>
    <s v="Evaluadores, apoyo administrativo y líder del proceso."/>
    <s v="Dorcas Rodriguez Acosta"/>
    <s v="Líder de Certificación po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821"/>
    <s v="Número de Certificaciones expedidas en competencias laborales"/>
    <n v="2693"/>
    <n v="3104"/>
    <n v="1.1526000000000001"/>
    <n v="0"/>
    <x v="3"/>
    <x v="7"/>
    <x v="87"/>
    <x v="25"/>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821"/>
    <s v="Número de Certificaciones expedidas en competencias laborales"/>
    <n v="6182"/>
    <n v="5202"/>
    <n v="0.84150000000000003"/>
    <n v="0"/>
    <x v="3"/>
    <x v="1"/>
    <x v="16"/>
    <x v="25"/>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VICTOR MAURICIO CARDOZO"/>
    <s v="LIDE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821"/>
    <s v="Número de Certificaciones expedidas en competencias laborales"/>
    <n v="2588"/>
    <n v="1774"/>
    <n v="0.6855"/>
    <n v="0"/>
    <x v="3"/>
    <x v="1"/>
    <x v="17"/>
    <x v="25"/>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DIANA HUERTAS"/>
    <s v="DINAMIZADORA PROCESO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821"/>
    <s v="Número de Certificaciones expedidas en competencias laborales"/>
    <n v="3033"/>
    <n v="3138"/>
    <n v="1.0346"/>
    <n v="0"/>
    <x v="3"/>
    <x v="1"/>
    <x v="18"/>
    <x v="25"/>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821"/>
    <s v="Número de Certificaciones expedidas en competencias laborales"/>
    <n v="1885"/>
    <n v="1502"/>
    <n v="0.79679999999999995"/>
    <n v="0"/>
    <x v="3"/>
    <x v="1"/>
    <x v="19"/>
    <x v="25"/>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821"/>
    <s v="Número de Certificaciones expedidas en competencias laborales"/>
    <n v="3976"/>
    <n v="2970"/>
    <n v="0.747"/>
    <n v="0"/>
    <x v="3"/>
    <x v="1"/>
    <x v="20"/>
    <x v="25"/>
    <x v="20"/>
    <x v="20"/>
    <x v="20"/>
    <d v="2025-01-01T00:00:00"/>
    <d v="2025-12-31T00:00:00"/>
    <n v="2025"/>
    <s v="Oficinas con mobiliario, infraestructura tecnol�gica."/>
    <s v="Plataformas tecnol�gicas, repositorios institucionales."/>
    <s v="Evaluadores, apoyo administrativo."/>
    <s v="Xiomara Adjany Mendez"/>
    <s v="Evaluad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821"/>
    <s v="Número de Certificaciones expedidas en competencias laborales"/>
    <n v="1136"/>
    <n v="599"/>
    <n v="0.52729999999999999"/>
    <n v="0"/>
    <x v="3"/>
    <x v="1"/>
    <x v="21"/>
    <x v="25"/>
    <x v="21"/>
    <x v="21"/>
    <x v="21"/>
    <d v="2025-01-01T00:00:00"/>
    <d v="2025-12-31T00:00:00"/>
    <n v="2025"/>
    <s v="Ambientes de formación, materiales de formación, insumos y elementos para la operación"/>
    <s v="Maquinaria, equipo e inventarios asignados por programa y ficha de formación"/>
    <s v="2 evaluadores, 1 apoyo, 1 dinamizador"/>
    <s v="Jairo Betancourt Beltran"/>
    <s v="Instructor G-1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821"/>
    <s v="Número de Certificaciones expedidas en competencias laborales"/>
    <n v="1619"/>
    <n v="1059"/>
    <n v="0.65410000000000001"/>
    <n v="0"/>
    <x v="3"/>
    <x v="1"/>
    <x v="22"/>
    <x v="25"/>
    <x v="22"/>
    <x v="22"/>
    <x v="22"/>
    <d v="2025-01-01T00:00:00"/>
    <d v="2025-12-31T00:00:00"/>
    <n v="2025"/>
    <s v="Plataforma DASNFT"/>
    <s v="Software y hardware especializado, ambientes internos y externos.."/>
    <s v="Funcionario con las competencias para desarrollar la actividad asignada."/>
    <s v="Jenny Soraida Sánch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821"/>
    <s v="Número de Certificaciones expedidas en competencias laborales"/>
    <n v="1578"/>
    <n v="726"/>
    <n v="0.46010000000000001"/>
    <n v="0"/>
    <x v="3"/>
    <x v="1"/>
    <x v="23"/>
    <x v="25"/>
    <x v="23"/>
    <x v="23"/>
    <x v="23"/>
    <d v="2025-01-01T00:00:00"/>
    <d v="2025-12-31T00:00:00"/>
    <n v="2025"/>
    <s v="Equipo de computo - software"/>
    <s v="Guía de certificación de competencias laborales"/>
    <s v="Evaluadores de competencias laborales - personal de apoyo"/>
    <s v="Sonia Rey Hort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821"/>
    <s v="Número de Certificaciones expedidas en competencias laborales"/>
    <n v="1505"/>
    <n v="929"/>
    <n v="0.61729999999999996"/>
    <n v="0"/>
    <x v="3"/>
    <x v="1"/>
    <x v="24"/>
    <x v="25"/>
    <x v="24"/>
    <x v="24"/>
    <x v="24"/>
    <d v="2025-01-01T00:00:00"/>
    <d v="2025-12-31T00:00:00"/>
    <n v="2025"/>
    <s v="Papelería, Sitio de práctica (Empresa)"/>
    <s v="Equipos de cómputo, Aplicativo dsnct"/>
    <s v="Profesional Líder Evaluación y certificación CL y evaluadores de competencias, y apoyo administrativo"/>
    <s v="Rafael Obregón Amador"/>
    <s v="Profesional Líder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821"/>
    <s v="Número de Certificaciones expedidas en competencias laborales"/>
    <n v="3038"/>
    <n v="2285"/>
    <n v="0.75209999999999999"/>
    <n v="0"/>
    <x v="3"/>
    <x v="8"/>
    <x v="67"/>
    <x v="25"/>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821"/>
    <s v="Número de Certificaciones expedidas en competencias laborales"/>
    <n v="1164"/>
    <n v="888"/>
    <n v="0.76290000000000002"/>
    <n v="0"/>
    <x v="3"/>
    <x v="9"/>
    <x v="116"/>
    <x v="25"/>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ción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821"/>
    <s v="Número de Certificaciones expedidas en competencias laborales"/>
    <n v="2104"/>
    <n v="1769"/>
    <n v="0.84079999999999999"/>
    <n v="0"/>
    <x v="3"/>
    <x v="9"/>
    <x v="69"/>
    <x v="25"/>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11 evaluadores para la vigencia 2024. Coordinación de formación. Verificador del proceso. Evaluadores externos (si aplica)"/>
    <s v="COORDINADOR DE FORMACIÓN"/>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821"/>
    <s v="Número de Certificaciones expedidas en competencias laborales"/>
    <n v="1039"/>
    <n v="1838"/>
    <n v="1.7689999999999999"/>
    <n v="0"/>
    <x v="3"/>
    <x v="11"/>
    <x v="73"/>
    <x v="25"/>
    <x v="73"/>
    <x v="73"/>
    <x v="73"/>
    <d v="2025-01-01T00:00:00"/>
    <d v="2025-12-31T00:00:00"/>
    <n v="2025"/>
    <s v="OFICINA"/>
    <s v="MOBILIARIO-EQUIPO COMPUTO-INTERNET-APLICATIVOS"/>
    <s v="PERSONAL ADMINSITRATIVO - EVALUADORES"/>
    <s v="LALI GOMEZ ESCOBAR"/>
    <s v="COORDINADORA FORMACIO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821"/>
    <s v="Número de Certificaciones expedidas en competencias laborales"/>
    <n v="1379"/>
    <n v="1524"/>
    <n v="1.1051"/>
    <n v="0"/>
    <x v="3"/>
    <x v="14"/>
    <x v="94"/>
    <x v="25"/>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821"/>
    <s v="Número de Certificaciones expedidas en competencias laborales"/>
    <n v="3048"/>
    <n v="2394"/>
    <n v="0.78539999999999999"/>
    <n v="0"/>
    <x v="3"/>
    <x v="17"/>
    <x v="95"/>
    <x v="25"/>
    <x v="95"/>
    <x v="95"/>
    <x v="95"/>
    <d v="2025-01-01T00:00:00"/>
    <d v="2025-12-31T00:00:00"/>
    <n v="2025"/>
    <s v="Instalaciones administrativas, para la gestión de Certificación"/>
    <s v="equipos, conectividad para la gestión de Certificación"/>
    <s v="Funcionarios y Contratistas"/>
    <s v="ALBEIRO QUINTERO RODRIGU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821"/>
    <s v="Número de Certificaciones expedidas en competencias laborales"/>
    <n v="3273"/>
    <n v="2615"/>
    <n v="0.79900000000000004"/>
    <n v="0"/>
    <x v="3"/>
    <x v="3"/>
    <x v="42"/>
    <x v="25"/>
    <x v="42"/>
    <x v="42"/>
    <x v="42"/>
    <d v="2025-01-01T00:00:00"/>
    <d v="2025-12-31T00:00:00"/>
    <n v="2025"/>
    <s v="Area de Evaluación y Certificación - Ambientes Internos CF - Ambientes Externos Empresas"/>
    <s v="Recursos TICS - Tablets - Computadores - Materiales de Formación - Mobiliario - Plataformas DSNFT - Conectividad - Procedimientos ECCL"/>
    <s v="Dinamizador ECCL - Evaluadores de Competencias Laborales - Apoyo Administrativo ECCL"/>
    <s v="Elkin Dario Hernandez Montoy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821"/>
    <s v="Número de Certificaciones expedidas en competencias laborales"/>
    <n v="2809"/>
    <n v="3242"/>
    <n v="1.1540999999999999"/>
    <n v="0"/>
    <x v="3"/>
    <x v="3"/>
    <x v="48"/>
    <x v="25"/>
    <x v="48"/>
    <x v="48"/>
    <x v="48"/>
    <d v="2025-01-01T00:00:00"/>
    <d v="2025-12-31T00:00:00"/>
    <n v="2025"/>
    <s v="Taller de Gas, Torre Hidrosanitaria, Torre de Trabajo seguro en alturas, ambientes de formación, ambientes especializados"/>
    <s v="Maquinaria Pesada, TIC, Conectividad, Equipos, elementos de protección personal, materiales de evaluación"/>
    <s v="8 evaluadores y 1 apoyo administrativo"/>
    <s v="Sergio Augusto Ayala Martínez"/>
    <s v="Dinamizador del Proceso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821"/>
    <s v="Número de Certificaciones expedidas en competencias laborales"/>
    <n v="1629"/>
    <n v="1990"/>
    <n v="1.2216"/>
    <n v="0"/>
    <x v="3"/>
    <x v="19"/>
    <x v="96"/>
    <x v="25"/>
    <x v="96"/>
    <x v="96"/>
    <x v="96"/>
    <d v="2025-01-01T00:00:00"/>
    <d v="2025-12-31T00:00:00"/>
    <n v="2025"/>
    <s v="Para el cumplimiento de la meta establecida de 1,629 de Personas evaluada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5 contratara 5 evaluadores para Certificaciones de Competencia Laboral"/>
    <s v="Carolina Chinchilla Monterroso"/>
    <s v="Dinamizadora de Certificación de Competet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821"/>
    <s v="Número de Certificaciones expedidas en competencias laborales"/>
    <n v="1913"/>
    <n v="1697"/>
    <n v="0.8871"/>
    <n v="0"/>
    <x v="3"/>
    <x v="2"/>
    <x v="40"/>
    <x v="25"/>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Diccy Marieth Avellaneda."/>
    <s v="Subdirección de centro, Coordinador Misional, Dinamizado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821"/>
    <s v="Número de Certificaciones expedidas en competencias laborales"/>
    <n v="3287"/>
    <n v="2473"/>
    <n v="0.75239999999999996"/>
    <n v="0"/>
    <x v="3"/>
    <x v="2"/>
    <x v="33"/>
    <x v="25"/>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821"/>
    <s v="Número de Certificaciones expedidas en competencias laborales"/>
    <n v="2965"/>
    <n v="2411"/>
    <n v="0.81320000000000003"/>
    <n v="0"/>
    <x v="3"/>
    <x v="2"/>
    <x v="34"/>
    <x v="25"/>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821"/>
    <s v="Número de Certificaciones expedidas en competencias laborales"/>
    <n v="1518"/>
    <n v="1527"/>
    <n v="1.0059"/>
    <n v="0"/>
    <x v="3"/>
    <x v="2"/>
    <x v="35"/>
    <x v="25"/>
    <x v="35"/>
    <x v="35"/>
    <x v="35"/>
    <d v="2025-01-01T00:00:00"/>
    <d v="2025-12-31T00:00:00"/>
    <n v="2025"/>
    <s v="1 oficina Ambientes laborales de personal evaluado Ambientes de trabajo en casa"/>
    <s v="2 computadores de esc ritorio, 3 portatiles Conexion a internet"/>
    <s v="3 Evaluadores de Competencias Laborales 1 Asistente de apoyo administrativo al proceso. 1 Dinamizadora ECCL"/>
    <s v="Elizabeth Gonzalez"/>
    <s v="Dinamizadora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821"/>
    <s v="Número de Certificaciones expedidas en competencias laborales"/>
    <n v="1445"/>
    <n v="1499"/>
    <n v="1.0374000000000001"/>
    <n v="0"/>
    <x v="3"/>
    <x v="16"/>
    <x v="98"/>
    <x v="25"/>
    <x v="98"/>
    <x v="98"/>
    <x v="98"/>
    <d v="2025-01-01T00:00:00"/>
    <d v="2025-12-31T00:00:00"/>
    <n v="2025"/>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821"/>
    <s v="Número de Certificaciones expedidas en competencias laborales"/>
    <n v="4136"/>
    <n v="4016"/>
    <n v="0.97099999999999997"/>
    <n v="0"/>
    <x v="3"/>
    <x v="6"/>
    <x v="64"/>
    <x v="25"/>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821"/>
    <s v="Número de Certificaciones expedidas en competencias laborales"/>
    <n v="2232"/>
    <n v="2044"/>
    <n v="0.91579999999999995"/>
    <n v="0"/>
    <x v="3"/>
    <x v="0"/>
    <x v="8"/>
    <x v="25"/>
    <x v="8"/>
    <x v="8"/>
    <x v="8"/>
    <d v="2025-01-01T00:00:00"/>
    <d v="2025-12-31T00:00:00"/>
    <n v="2025"/>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821"/>
    <s v="Número de Certificaciones expedidas en competencias laborales"/>
    <n v="3698"/>
    <n v="3335"/>
    <n v="0.90180000000000005"/>
    <n v="0"/>
    <x v="3"/>
    <x v="7"/>
    <x v="65"/>
    <x v="25"/>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821"/>
    <s v="Número de Certificaciones expedidas en competencias laborales"/>
    <n v="2670"/>
    <n v="1429"/>
    <n v="0.53520000000000001"/>
    <n v="0"/>
    <x v="3"/>
    <x v="1"/>
    <x v="25"/>
    <x v="25"/>
    <x v="25"/>
    <x v="25"/>
    <x v="25"/>
    <d v="2025-01-01T00:00:00"/>
    <d v="2025-12-31T00:00:00"/>
    <n v="2025"/>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821"/>
    <s v="Número de Certificaciones expedidas en competencias laborales"/>
    <n v="3135"/>
    <n v="2018"/>
    <n v="0.64370000000000005"/>
    <n v="0"/>
    <x v="3"/>
    <x v="8"/>
    <x v="68"/>
    <x v="25"/>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821"/>
    <s v="Número de Certificaciones expedidas en competencias laborales"/>
    <n v="2419"/>
    <n v="1675"/>
    <n v="0.69240000000000002"/>
    <n v="0"/>
    <x v="3"/>
    <x v="5"/>
    <x v="55"/>
    <x v="25"/>
    <x v="55"/>
    <x v="55"/>
    <x v="55"/>
    <d v="2025-01-01T00:00:00"/>
    <d v="2025-12-31T00:00:00"/>
    <n v="2025"/>
    <s v="Equipos de Cómputo"/>
    <s v="Software destinado para ECCL"/>
    <s v="Evaluadores de competencias laborales"/>
    <s v="Marco Hernan Luis"/>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821"/>
    <s v="Número de Certificaciones expedidas en competencias laborales"/>
    <n v="1326"/>
    <n v="1524"/>
    <n v="1.1493"/>
    <n v="0"/>
    <x v="3"/>
    <x v="9"/>
    <x v="70"/>
    <x v="25"/>
    <x v="70"/>
    <x v="70"/>
    <x v="70"/>
    <d v="2025-01-01T00:00:00"/>
    <d v="2025-12-31T00:00:00"/>
    <n v="2025"/>
    <s v="Puesto de Trabajo de cada Candidato"/>
    <s v="Aplicativo DSNFT"/>
    <s v="Evaluador ECCL Apoyo ECCL Dinamizador ECCL Auditor ECCL"/>
    <s v="Dinamizadora ECCL"/>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821"/>
    <s v="Número de Certificaciones expedidas en competencias laborales"/>
    <n v="1668"/>
    <n v="1261"/>
    <n v="0.75600000000000001"/>
    <n v="0"/>
    <x v="3"/>
    <x v="11"/>
    <x v="74"/>
    <x v="25"/>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821"/>
    <s v="Número de Certificaciones expedidas en competencias laborales"/>
    <n v="2792"/>
    <n v="2562"/>
    <n v="0.91759999999999997"/>
    <n v="0"/>
    <x v="3"/>
    <x v="17"/>
    <x v="82"/>
    <x v="25"/>
    <x v="82"/>
    <x v="82"/>
    <x v="82"/>
    <d v="2025-01-01T00:00:00"/>
    <d v="2025-12-31T00:00:00"/>
    <n v="2025"/>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821"/>
    <s v="Número de Certificaciones expedidas en competencias laborales"/>
    <n v="2895"/>
    <n v="2989"/>
    <n v="1.0325"/>
    <n v="0"/>
    <x v="3"/>
    <x v="3"/>
    <x v="43"/>
    <x v="25"/>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821"/>
    <s v="Número de Certificaciones expedidas en competencias laborales"/>
    <n v="1371"/>
    <n v="1401"/>
    <n v="1.0219"/>
    <n v="0"/>
    <x v="3"/>
    <x v="19"/>
    <x v="88"/>
    <x v="25"/>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et."/>
    <s v="equipo directivo, administrativos, colaboradores e instructores"/>
    <s v="José Joaquín Sánchez Escobar"/>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821"/>
    <s v="Número de Certificaciones expedidas en competencias laborales"/>
    <n v="3454"/>
    <n v="2355"/>
    <n v="0.68179999999999996"/>
    <n v="0"/>
    <x v="3"/>
    <x v="2"/>
    <x v="38"/>
    <x v="25"/>
    <x v="38"/>
    <x v="38"/>
    <x v="38"/>
    <d v="2025-01-01T00:00:00"/>
    <d v="2025-12-31T00:00:00"/>
    <n v="2025"/>
    <s v="Equipos de Computo."/>
    <s v="Software e Instrumentos de evaluación"/>
    <s v="Evaluadores por Competencias Laborales"/>
    <s v="Ruby Portilla"/>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821"/>
    <s v="Número de Certificaciones expedidas en competencias laborales"/>
    <n v="3526"/>
    <n v="3843"/>
    <n v="1.0899000000000001"/>
    <n v="0"/>
    <x v="3"/>
    <x v="0"/>
    <x v="9"/>
    <x v="25"/>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821"/>
    <s v="Número de Certificaciones expedidas en competencias laborales"/>
    <n v="4932"/>
    <n v="5302"/>
    <n v="1.075"/>
    <n v="0"/>
    <x v="3"/>
    <x v="0"/>
    <x v="10"/>
    <x v="25"/>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821"/>
    <s v="Número de Certificaciones expedidas en competencias laborales"/>
    <n v="3240"/>
    <n v="2782"/>
    <n v="0.85860000000000003"/>
    <n v="0"/>
    <x v="3"/>
    <x v="1"/>
    <x v="26"/>
    <x v="25"/>
    <x v="26"/>
    <x v="26"/>
    <x v="26"/>
    <d v="2025-01-01T00:00:00"/>
    <d v="2025-12-31T00:00:00"/>
    <n v="2025"/>
    <s v="Infraestructura propia"/>
    <s v="aplicativos institucionales- espacios empresariales"/>
    <s v="Equipo centro de formación de Talento humano en salud"/>
    <s v="Sandra Hernandez"/>
    <s v="Líder Certificación por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821"/>
    <s v="Número de Certificaciones expedidas en competencias laborales"/>
    <n v="5126"/>
    <n v="2628"/>
    <n v="0.51270000000000004"/>
    <n v="0"/>
    <x v="3"/>
    <x v="1"/>
    <x v="27"/>
    <x v="25"/>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821"/>
    <s v="Número de Certificaciones expedidas en competencias laborales"/>
    <n v="3384"/>
    <n v="4233"/>
    <n v="1.2508999999999999"/>
    <n v="0"/>
    <x v="3"/>
    <x v="1"/>
    <x v="28"/>
    <x v="25"/>
    <x v="28"/>
    <x v="28"/>
    <x v="28"/>
    <d v="2025-01-01T00:00:00"/>
    <d v="2025-12-31T00:00:00"/>
    <n v="2025"/>
    <s v="Ambiente especializado, plataforma virtual."/>
    <s v="Normas de competencia laboral. Plataforma virtual, plataforma de comunicación y colaboración."/>
    <s v="Dinamizador, evaluadores, certificadores de competencias laborales y apoyos administrativos (planta y contratistas)"/>
    <s v="Jaime Nelson Alejo Rincón"/>
    <s v="Dinamizador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821"/>
    <s v="Número de Certificaciones expedidas en competencias laborales"/>
    <n v="3292"/>
    <n v="2629"/>
    <n v="0.79859999999999998"/>
    <n v="0"/>
    <x v="3"/>
    <x v="1"/>
    <x v="29"/>
    <x v="25"/>
    <x v="29"/>
    <x v="29"/>
    <x v="29"/>
    <d v="2025-01-01T00:00:00"/>
    <d v="2025-12-31T00:00:00"/>
    <n v="2025"/>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821"/>
    <s v="Número de Certificaciones expedidas en competencias laborales"/>
    <n v="1428"/>
    <n v="1193"/>
    <n v="0.83540000000000003"/>
    <n v="0"/>
    <x v="3"/>
    <x v="0"/>
    <x v="12"/>
    <x v="25"/>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821"/>
    <s v="Número de Certificaciones expedidas en competencias laborales"/>
    <n v="1504"/>
    <n v="906"/>
    <n v="0.60240000000000005"/>
    <n v="0"/>
    <x v="3"/>
    <x v="0"/>
    <x v="13"/>
    <x v="25"/>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821"/>
    <s v="Número de Certificaciones expedidas en competencias laborales"/>
    <n v="2246"/>
    <n v="2274"/>
    <n v="1.0125"/>
    <n v="0"/>
    <x v="3"/>
    <x v="0"/>
    <x v="11"/>
    <x v="25"/>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821"/>
    <s v="Número de Certificaciones expedidas en competencias laborales"/>
    <n v="3015"/>
    <n v="3080"/>
    <n v="1.0216000000000001"/>
    <n v="0"/>
    <x v="3"/>
    <x v="0"/>
    <x v="14"/>
    <x v="25"/>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821"/>
    <s v="Número de Certificaciones expedidas en competencias laborales"/>
    <n v="1886"/>
    <n v="1115"/>
    <n v="0.59119999999999995"/>
    <n v="0"/>
    <x v="3"/>
    <x v="1"/>
    <x v="30"/>
    <x v="25"/>
    <x v="30"/>
    <x v="30"/>
    <x v="30"/>
    <d v="2025-01-01T00:00:00"/>
    <d v="2025-12-31T00:00:00"/>
    <n v="2025"/>
    <s v="Mesas de trabajo, sillas, oficinas"/>
    <s v="Computadores, conectividad a internet, Microsoft teams"/>
    <s v="Profesional responsable Evaluación de Certificación de Competencias Laborales"/>
    <s v="Andrea Paola Suesca"/>
    <s v="Profesional grado 01"/>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821"/>
    <s v="Número de Certificaciones expedidas en competencias laborales"/>
    <n v="3813"/>
    <n v="2799"/>
    <n v="0.73409999999999997"/>
    <n v="0"/>
    <x v="3"/>
    <x v="6"/>
    <x v="59"/>
    <x v="25"/>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821"/>
    <s v="Número de Certificaciones expedidas en competencias laborales"/>
    <n v="3476"/>
    <n v="3846"/>
    <n v="1.1064000000000001"/>
    <n v="0"/>
    <x v="3"/>
    <x v="6"/>
    <x v="60"/>
    <x v="25"/>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821"/>
    <s v="Número de Certificaciones expedidas en competencias laborales"/>
    <n v="5104"/>
    <n v="4362"/>
    <n v="0.85460000000000003"/>
    <n v="0"/>
    <x v="3"/>
    <x v="6"/>
    <x v="61"/>
    <x v="25"/>
    <x v="61"/>
    <x v="61"/>
    <x v="61"/>
    <d v="2025-01-01T00:00:00"/>
    <d v="2025-12-31T00:00:00"/>
    <n v="2025"/>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821"/>
    <s v="Número de Certificaciones expedidas en competencias laborales"/>
    <n v="4144"/>
    <n v="4716"/>
    <n v="1.1379999999999999"/>
    <n v="0"/>
    <x v="3"/>
    <x v="6"/>
    <x v="62"/>
    <x v="25"/>
    <x v="62"/>
    <x v="62"/>
    <x v="62"/>
    <d v="2025-01-01T00:00:00"/>
    <d v="2025-12-31T00:00:00"/>
    <n v="2025"/>
    <s v="ambientes de centro de formacion, biblioteca, salon de eventos, ambientes tic, ambientes de las empresas a certificar"/>
    <s v="herramientas de la aplicación a certificación por competencias"/>
    <s v="evaluadores de las diferentes competencias laborales, lider del proceso, coordinaciones academica y de formación"/>
    <s v="favio duvan suarez"/>
    <s v="Coordinador Acade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821"/>
    <s v="Número de Certificaciones expedidas en competencias laborales"/>
    <n v="5234"/>
    <n v="5227"/>
    <n v="0.99870000000000003"/>
    <n v="0"/>
    <x v="3"/>
    <x v="6"/>
    <x v="63"/>
    <x v="25"/>
    <x v="63"/>
    <x v="63"/>
    <x v="63"/>
    <d v="2025-01-01T00:00:00"/>
    <d v="2025-12-31T00:00:00"/>
    <n v="2025"/>
    <s v="Oficinas, escritorios y sillas"/>
    <s v="Computadores y aplicativos"/>
    <s v="Dinamizadora, verificadora, apoyo administrativo y evaluadores"/>
    <s v="Adriana Patricia Galindo Cerinza"/>
    <s v="Dinamizador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821"/>
    <s v="Número de Certificaciones expedidas en competencias laborales"/>
    <n v="3011"/>
    <n v="2283"/>
    <n v="0.75819999999999999"/>
    <n v="0"/>
    <x v="3"/>
    <x v="5"/>
    <x v="58"/>
    <x v="25"/>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de competencias laborales, apoyo del proceso de evaluación por competenicas laborales, personal de apoyo administrativo y misional, apoyos de bienestar y política institucional"/>
    <s v="YEFER HERNAN ROBLES AVILA"/>
    <s v="COORDINACIÓN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821"/>
    <s v="Número de Certificaciones expedidas en competencias laborales"/>
    <n v="1473"/>
    <n v="1313"/>
    <n v="0.89139999999999997"/>
    <n v="0"/>
    <x v="3"/>
    <x v="9"/>
    <x v="83"/>
    <x v="25"/>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821"/>
    <s v="Número de Certificaciones expedidas en competencias laborales"/>
    <n v="3507"/>
    <n v="4452"/>
    <n v="1.2695000000000001"/>
    <n v="0"/>
    <x v="3"/>
    <x v="10"/>
    <x v="71"/>
    <x v="25"/>
    <x v="71"/>
    <x v="71"/>
    <x v="71"/>
    <d v="2025-01-01T00:00:00"/>
    <d v="2025-12-31T00:00:00"/>
    <n v="2025"/>
    <s v="Equipos de Cómputo"/>
    <s v="Papelería, Internet y Materiales de Formación"/>
    <s v="Coordinadores"/>
    <s v="Mario Daniel Cardoso Cordoba"/>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821"/>
    <s v="Número de Certificaciones expedidas en competencias laborales"/>
    <n v="677"/>
    <n v="338"/>
    <n v="0.49930000000000002"/>
    <n v="0"/>
    <x v="3"/>
    <x v="23"/>
    <x v="97"/>
    <x v="25"/>
    <x v="97"/>
    <x v="97"/>
    <x v="97"/>
    <d v="2025-01-01T00:00:00"/>
    <d v="2025-12-31T00:00:00"/>
    <n v="2025"/>
    <s v="Oficina de la Coordinación de Formación Profesional Integral"/>
    <s v="Computador, Internet, Papelería"/>
    <s v="Apoyo Administrativo Certificación por Competencia Laboral, Evaluador y Dinamizador"/>
    <s v="Ana María López Hernández"/>
    <s v="Dinamizadora Certificación por Competencia Labo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821"/>
    <s v="Número de Certificaciones expedidas en competencias laborales"/>
    <n v="1941"/>
    <n v="1700"/>
    <n v="0.87580000000000002"/>
    <n v="0"/>
    <x v="3"/>
    <x v="25"/>
    <x v="100"/>
    <x v="25"/>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12 evaluadores ECCL"/>
    <s v="Falco Nery Toro Pianda"/>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821"/>
    <s v="Número de Certificaciones expedidas en competencias laborales"/>
    <n v="4333"/>
    <n v="4301"/>
    <n v="0.99260000000000004"/>
    <n v="0"/>
    <x v="3"/>
    <x v="26"/>
    <x v="101"/>
    <x v="25"/>
    <x v="101"/>
    <x v="101"/>
    <x v="101"/>
    <d v="2025-01-01T00:00:00"/>
    <d v="2025-12-31T00:00:00"/>
    <n v="2025"/>
    <s v="Celulares, Internet, scanner, computador portátil"/>
    <s v="Conectividad a internet, datos para celular."/>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821"/>
    <s v="Número de Certificaciones expedidas en competencias laborales"/>
    <n v="2249"/>
    <n v="2111"/>
    <n v="0.93859999999999999"/>
    <n v="0"/>
    <x v="3"/>
    <x v="20"/>
    <x v="103"/>
    <x v="25"/>
    <x v="103"/>
    <x v="103"/>
    <x v="103"/>
    <d v="2025-01-01T00:00:00"/>
    <d v="2025-12-31T00:00:00"/>
    <n v="2025"/>
    <s v="Oficinas, insumos y elementos de oficina para revisión de los estados de los aprendices"/>
    <s v="Computador, Softwares, bases de datos, aplicativos y plataformas virtuales"/>
    <s v="Dinamizador del programa y funcionarios de apoyo"/>
    <s v="Elieth Johana Perez Quintero"/>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821"/>
    <s v="Número de Certificaciones expedidas en competencias laborales"/>
    <n v="2239"/>
    <n v="2150"/>
    <n v="0.96030000000000004"/>
    <n v="0"/>
    <x v="3"/>
    <x v="20"/>
    <x v="104"/>
    <x v="25"/>
    <x v="104"/>
    <x v="104"/>
    <x v="104"/>
    <d v="2025-01-01T00:00:00"/>
    <d v="2025-12-31T00:00:00"/>
    <n v="2025"/>
    <s v="OFICINAS DE ECCL DOTADAS CON MOBILIARIO"/>
    <s v="COMPUTADORES CON INTERNET, VIDEO BEAM, MATERIALES DE FORAMCI�N"/>
    <s v="EXPERTOS CERTIFICADORES ECCL - PROFESIONALES DE APOYO - COORDINADOR DE COMPETENCIAS LABORALES"/>
    <s v="JORGE LUIS CEBALLOS"/>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821"/>
    <s v="Número de Certificaciones expedidas en competencias laborales"/>
    <n v="1828"/>
    <n v="1411"/>
    <n v="0.77190000000000003"/>
    <n v="0"/>
    <x v="3"/>
    <x v="13"/>
    <x v="76"/>
    <x v="25"/>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821"/>
    <s v="Número de Certificaciones expedidas en competencias laborales"/>
    <n v="6536"/>
    <n v="5597"/>
    <n v="0.85629999999999995"/>
    <n v="0"/>
    <x v="3"/>
    <x v="12"/>
    <x v="75"/>
    <x v="25"/>
    <x v="75"/>
    <x v="75"/>
    <x v="75"/>
    <d v="2025-01-01T00:00:00"/>
    <d v="2025-12-31T00:00:00"/>
    <n v="2025"/>
    <s v="Oficina ECCL, Auditorios"/>
    <s v="Computador , videobeam, aplicativo ECCL"/>
    <s v="Evaluadores, Apoyo Administrativo ECCL, Coordinador de formacion, dinamizador ECCL"/>
    <s v="JAVIER RAMOS BELL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821"/>
    <s v="Número de Certificaciones expedidas en competencias laborales"/>
    <n v="1619"/>
    <n v="1922"/>
    <n v="1.1872"/>
    <n v="0"/>
    <x v="3"/>
    <x v="14"/>
    <x v="77"/>
    <x v="25"/>
    <x v="77"/>
    <x v="77"/>
    <x v="77"/>
    <d v="2025-01-01T00:00:00"/>
    <d v="2025-12-31T00:00:00"/>
    <n v="2025"/>
    <s v="Talleres según los proyectos"/>
    <s v="Computadores"/>
    <s v="8 evaluadores"/>
    <s v="Carlos Par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821"/>
    <s v="Número de Certificaciones expedidas en competencias laborales"/>
    <n v="1762"/>
    <n v="1674"/>
    <n v="0.95009999999999994"/>
    <n v="0"/>
    <x v="3"/>
    <x v="4"/>
    <x v="50"/>
    <x v="25"/>
    <x v="50"/>
    <x v="50"/>
    <x v="50"/>
    <d v="2025-01-01T00:00:00"/>
    <d v="2025-12-31T00:00:00"/>
    <n v="2025"/>
    <s v="Ambientes De Aprendizaje / Auditorios Conferencias Y Videoconferencias"/>
    <s v="Computadores / Acceso a Internet/ Punto De Videoconferencias"/>
    <s v="Evaluadores de Contrato/ Personal Administrativo / Apoyos"/>
    <s v="Diana Maria Silva Buendia"/>
    <s v="Profesioanal G3"/>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821"/>
    <s v="Número de Certificaciones expedidas en competencias laborales"/>
    <n v="1276"/>
    <n v="1328"/>
    <n v="1.0407999999999999"/>
    <n v="0"/>
    <x v="3"/>
    <x v="4"/>
    <x v="51"/>
    <x v="25"/>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Dinamizador , apoyos administrativos"/>
    <s v="Juan Carlos Hernandez Trujillo"/>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821"/>
    <s v="Número de Certificaciones expedidas en competencias laborales"/>
    <n v="2758"/>
    <n v="2402"/>
    <n v="0.87090000000000001"/>
    <n v="0"/>
    <x v="3"/>
    <x v="4"/>
    <x v="52"/>
    <x v="25"/>
    <x v="52"/>
    <x v="52"/>
    <x v="52"/>
    <d v="2025-01-01T00:00:00"/>
    <d v="2025-12-31T00:00:00"/>
    <n v="2025"/>
    <s v="Escritorios, equipos ofimáticos, impresoras, conectividad"/>
    <s v="Office 365, DSNFT, Microsoft Teams"/>
    <s v="Dinamizador, apoyos administrativos, evaluadores y verificador"/>
    <s v="José Andrés Moyano Hermida"/>
    <s v="Dinamizador del proceso de GECCL - 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821"/>
    <s v="Número de Certificaciones expedidas en competencias laborales"/>
    <n v="1458"/>
    <n v="1356"/>
    <n v="0.93"/>
    <n v="0"/>
    <x v="3"/>
    <x v="4"/>
    <x v="53"/>
    <x v="25"/>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821"/>
    <s v="Número de Certificaciones expedidas en competencias laborales"/>
    <n v="1604"/>
    <n v="1102"/>
    <n v="0.68700000000000006"/>
    <n v="0"/>
    <x v="3"/>
    <x v="15"/>
    <x v="79"/>
    <x v="25"/>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Carlos Mario Garcí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821"/>
    <s v="Número de Certificaciones expedidas en competencias laborales"/>
    <n v="1837"/>
    <n v="2328"/>
    <n v="1.2673000000000001"/>
    <n v="0"/>
    <x v="3"/>
    <x v="31"/>
    <x v="115"/>
    <x v="25"/>
    <x v="115"/>
    <x v="115"/>
    <x v="114"/>
    <d v="2025-01-01T00:00:00"/>
    <d v="2025-12-31T00:00:00"/>
    <n v="2025"/>
    <s v="Auditorío, videobeam, oficina ECCL"/>
    <s v="Aplicativo DNSFT, impresora, papelería"/>
    <s v="Dinamizador, apoyo, evaluadores, verificadores, constructor de instrumentos"/>
    <s v="Libardo Eugenio Sarmiento Garci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821"/>
    <s v="Número de Certificaciones expedidas en competencias laborales"/>
    <n v="1082"/>
    <n v="939"/>
    <n v="0.86780000000000002"/>
    <n v="0"/>
    <x v="3"/>
    <x v="27"/>
    <x v="102"/>
    <x v="25"/>
    <x v="102"/>
    <x v="102"/>
    <x v="102"/>
    <d v="2025-01-01T00:00:00"/>
    <d v="2025-12-31T00:00:00"/>
    <n v="2025"/>
    <s v="instalaciones del centro de produccion y transformacion agroindustrial de la Orinoquia"/>
    <s v="plataforma DSNFT"/>
    <s v="profesional dinamizador, evaluadores y apoyos"/>
    <s v="CLAUDIA CAROLINA TOVAR CISNEROS"/>
    <s v="DINAMIZADOR CENTRO DE FORMACIÓN PA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821"/>
    <s v="Número de Certificaciones expedidas en competencias laborales"/>
    <n v="2647"/>
    <n v="2123"/>
    <n v="0.80200000000000005"/>
    <n v="0"/>
    <x v="3"/>
    <x v="21"/>
    <x v="105"/>
    <x v="25"/>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10 apoyos para liderar esta actividad"/>
    <s v="Adriana Yolima Morales"/>
    <s v="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821"/>
    <s v="Número de Certificaciones expedidas en competencias laborales"/>
    <n v="1023"/>
    <n v="1329"/>
    <n v="1.2990999999999999"/>
    <n v="0"/>
    <x v="3"/>
    <x v="24"/>
    <x v="99"/>
    <x v="25"/>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821"/>
    <s v="Número de Certificaciones expedidas en competencias laborales"/>
    <n v="2190"/>
    <n v="2292"/>
    <n v="1.0466"/>
    <n v="0"/>
    <x v="3"/>
    <x v="28"/>
    <x v="107"/>
    <x v="25"/>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821"/>
    <s v="Número de Certificaciones expedidas en competencias laborales"/>
    <n v="3178"/>
    <n v="1927"/>
    <n v="0.60640000000000005"/>
    <n v="0"/>
    <x v="3"/>
    <x v="28"/>
    <x v="106"/>
    <x v="25"/>
    <x v="106"/>
    <x v="106"/>
    <x v="106"/>
    <d v="2025-01-01T00:00:00"/>
    <d v="2025-12-31T00:00:00"/>
    <n v="2025"/>
    <s v="Papelería, sillas, mesas, escritorios"/>
    <s v="Instrumentos de Evaluación del Desempeño Laboral, Internet, computadores"/>
    <s v="Apoyo administrativo, Evaluadores de competencias laborales, Dinamizador ECCL, Verificador auditor ECCL"/>
    <s v="Carlos Arturo Ramírez Escobar"/>
    <s v="Dinamizador Centro de Formación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821"/>
    <s v="Número de Certificaciones expedidas en competencias laborales"/>
    <n v="3300"/>
    <n v="2740"/>
    <n v="0.83030000000000004"/>
    <n v="0"/>
    <x v="3"/>
    <x v="28"/>
    <x v="108"/>
    <x v="25"/>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821"/>
    <s v="Número de Certificaciones expedidas en competencias laborales"/>
    <n v="4575"/>
    <n v="3334"/>
    <n v="0.72870000000000001"/>
    <n v="0"/>
    <x v="3"/>
    <x v="22"/>
    <x v="109"/>
    <x v="25"/>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821"/>
    <s v="Número de Certificaciones expedidas en competencias laborales"/>
    <n v="2068"/>
    <n v="1681"/>
    <n v="0.81289999999999996"/>
    <n v="0"/>
    <x v="3"/>
    <x v="16"/>
    <x v="81"/>
    <x v="25"/>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821"/>
    <s v="Número de Certificaciones expedidas en competencias laborales"/>
    <n v="1763"/>
    <n v="932"/>
    <n v="0.52859999999999996"/>
    <n v="0"/>
    <x v="3"/>
    <x v="29"/>
    <x v="110"/>
    <x v="25"/>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821"/>
    <s v="Número de Certificaciones expedidas en competencias laborales"/>
    <n v="3768"/>
    <n v="3147"/>
    <n v="0.83520000000000005"/>
    <n v="0"/>
    <x v="3"/>
    <x v="3"/>
    <x v="44"/>
    <x v="25"/>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821"/>
    <s v="Número de Certificaciones expedidas en competencias laborales"/>
    <n v="2233"/>
    <n v="1950"/>
    <n v="0.87329999999999997"/>
    <n v="0"/>
    <x v="3"/>
    <x v="3"/>
    <x v="45"/>
    <x v="25"/>
    <x v="45"/>
    <x v="45"/>
    <x v="45"/>
    <d v="2025-01-01T00:00:00"/>
    <d v="2025-12-31T00:00:00"/>
    <n v="2025"/>
    <s v="Papelería, viáticos y equipos de oficina"/>
    <s v="Equipos de cómputo, disponibilidad de internet, plataformas DSNFT, certificados sena"/>
    <s v="Evaluadores, funcionarios, contratistas, coordinadores"/>
    <s v="Luz Marina Arenas Villar"/>
    <s v="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821"/>
    <s v="Número de Certificaciones expedidas en competencias laborales"/>
    <n v="2378"/>
    <n v="2298"/>
    <n v="0.96640000000000004"/>
    <n v="0"/>
    <x v="3"/>
    <x v="18"/>
    <x v="86"/>
    <x v="25"/>
    <x v="86"/>
    <x v="86"/>
    <x v="86"/>
    <d v="2025-01-01T00:00:00"/>
    <d v="2025-12-31T00:00:00"/>
    <n v="2025"/>
    <s v="Ofina que cuenta con su dotacion (Escritorio , Silla)"/>
    <s v="Cuenta con 2 Computadores conexión de Wifi"/>
    <s v="1 dimizador, apoyo administrativo, 10 evaluadores"/>
    <s v="Jose Giovanny Vera Jurad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821"/>
    <s v="Número de Certificaciones expedidas en competencias laborales"/>
    <n v="2052"/>
    <n v="1770"/>
    <n v="0.86260000000000003"/>
    <n v="0"/>
    <x v="3"/>
    <x v="2"/>
    <x v="36"/>
    <x v="25"/>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821"/>
    <s v="Número de Certificaciones expedidas en competencias laborales"/>
    <n v="3155"/>
    <n v="2757"/>
    <n v="0.87390000000000001"/>
    <n v="0"/>
    <x v="3"/>
    <x v="2"/>
    <x v="37"/>
    <x v="25"/>
    <x v="37"/>
    <x v="37"/>
    <x v="37"/>
    <d v="2025-01-01T00:00:00"/>
    <d v="2025-12-31T00:00:00"/>
    <n v="2025"/>
    <s v="Ambientes de formación, Equipos de Cómputo."/>
    <s v="Plataformas, conexión a internet, normas de CL"/>
    <s v="Coordinadora de Formación, líder CCL, evaluadores"/>
    <s v="Zayda Patricia Vera"/>
    <s v="Coordinadora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821"/>
    <s v="Número de Certificaciones expedidas en competencias laborales"/>
    <n v="2062"/>
    <n v="1667"/>
    <n v="0.80840000000000001"/>
    <n v="0"/>
    <x v="3"/>
    <x v="3"/>
    <x v="46"/>
    <x v="25"/>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821"/>
    <s v="Número de Certificaciones expedidas en competencias laborales"/>
    <n v="2029"/>
    <n v="1595"/>
    <n v="0.78610000000000002"/>
    <n v="0"/>
    <x v="3"/>
    <x v="3"/>
    <x v="47"/>
    <x v="25"/>
    <x v="47"/>
    <x v="47"/>
    <x v="47"/>
    <d v="2025-01-01T00:00:00"/>
    <d v="2025-12-31T00:00:00"/>
    <n v="2025"/>
    <s v="Plataformas virtuales del Sena, Lugar de trabajo de los evaluados, ambientes convencionales, computadores, sillas, escritorios"/>
    <s v="Aplicaciones computarizadas, infraestructura de comunicaciones del centro"/>
    <s v="Apoyo administrativo, Dinamizador de GECCL, Evaluadores"/>
    <s v="Clara Ines Peña"/>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821"/>
    <s v="Número de Certificaciones expedidas en competencias laborales"/>
    <n v="197"/>
    <n v="86"/>
    <n v="0.4365"/>
    <n v="0"/>
    <x v="3"/>
    <x v="30"/>
    <x v="113"/>
    <x v="25"/>
    <x v="113"/>
    <x v="113"/>
    <x v="112"/>
    <d v="2025-01-01T00:00:00"/>
    <d v="2025-12-31T00:00:00"/>
    <n v="2025"/>
    <s v="Oficina - Conexión a Internet Escritorio, papelería, computador, impresora multifuncional"/>
    <s v="Servicio de internet, aplicativo CCL, Normas de CCL"/>
    <s v="Dinamizador, Evaluador en área técnica"/>
    <s v="David Fernando Casas Barco"/>
    <s v="Profesional Grado 02 - Responsabl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821"/>
    <s v="Número de Certificaciones expedidas en competencias laborales"/>
    <n v="557"/>
    <n v="595"/>
    <n v="1.0682"/>
    <n v="0"/>
    <x v="3"/>
    <x v="32"/>
    <x v="117"/>
    <x v="25"/>
    <x v="117"/>
    <x v="117"/>
    <x v="116"/>
    <d v="2025-01-01T00:00:00"/>
    <d v="2025-12-31T00:00:00"/>
    <n v="2025"/>
    <s v="OFICINA Y ESPACIOS INSTITUCIONALES"/>
    <s v="EQUIPOS DE COMPUTO, INTERNET, APLICATIVOS INSTITUCIONALES"/>
    <s v="LIDER CCL, COORDINACIÓN DE FORMACIÓN, EVALUADOS, EVALUADORES"/>
    <s v="JESCIVE RAMIREZ GOMEZ"/>
    <s v="Lider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821"/>
    <s v="Número de Certificaciones expedidas en competencias laborales"/>
    <n v="1638"/>
    <n v="1506"/>
    <n v="0.9194"/>
    <n v="0"/>
    <x v="3"/>
    <x v="0"/>
    <x v="15"/>
    <x v="25"/>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esar Augusto Robledo Garcia"/>
    <s v="Coordinador Acadé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821"/>
    <s v="Número de Certificaciones expedidas en competencias laborales"/>
    <n v="942"/>
    <n v="664"/>
    <n v="0.70489999999999997"/>
    <n v="0"/>
    <x v="3"/>
    <x v="5"/>
    <x v="56"/>
    <x v="25"/>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566"/>
    <s v="Personas evaluadas en competencias laborales"/>
    <n v="2953"/>
    <n v="1701"/>
    <n v="0.57599999999999996"/>
    <n v="0"/>
    <x v="3"/>
    <x v="0"/>
    <x v="0"/>
    <x v="26"/>
    <x v="0"/>
    <x v="0"/>
    <x v="0"/>
    <d v="2025-01-01T00:00:00"/>
    <d v="2025-12-31T00:00:00"/>
    <n v="2025"/>
    <s v="Personal de evaluación, material para los proceso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566"/>
    <s v="Personas evaluadas en competencias laborales"/>
    <n v="2761"/>
    <n v="2127"/>
    <n v="0.77039999999999997"/>
    <n v="0"/>
    <x v="3"/>
    <x v="7"/>
    <x v="84"/>
    <x v="26"/>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566"/>
    <s v="Personas evaluadas en competencias laborales"/>
    <n v="1694"/>
    <n v="1365"/>
    <n v="0.80579999999999996"/>
    <n v="0"/>
    <x v="3"/>
    <x v="8"/>
    <x v="66"/>
    <x v="26"/>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566"/>
    <s v="Personas evaluadas en competencias laborales"/>
    <n v="1639"/>
    <n v="1421"/>
    <n v="0.86699999999999999"/>
    <n v="0"/>
    <x v="3"/>
    <x v="8"/>
    <x v="111"/>
    <x v="26"/>
    <x v="111"/>
    <x v="111"/>
    <x v="110"/>
    <d v="2025-01-01T00:00:00"/>
    <d v="2025-12-31T00:00:00"/>
    <n v="2025"/>
    <s v="Ambientes de formación y materiales de formación"/>
    <s v="Equipos de computo y aplicativos institucionales"/>
    <s v="Certificadores Laborales"/>
    <s v="Luis Castillo"/>
    <s v="Profesional Lider de Certificacion de com. Lab."/>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566"/>
    <s v="Personas evaluadas en competencias laborales"/>
    <n v="1602"/>
    <n v="1586"/>
    <n v="0.99"/>
    <n v="0"/>
    <x v="3"/>
    <x v="5"/>
    <x v="54"/>
    <x v="26"/>
    <x v="54"/>
    <x v="54"/>
    <x v="54"/>
    <d v="2025-01-01T00:00:00"/>
    <d v="2025-12-31T00:00:00"/>
    <n v="2025"/>
    <s v="Ambientes de trabajo candidatos, Materiales, recursos informáticos y periféricos"/>
    <s v="Correo electrónico, Aplicativos ECCL, conectividad"/>
    <s v="Evaluadores"/>
    <s v="LILIA YANETH GRANADOS GONZALE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566"/>
    <s v="Personas evaluadas en competencias laborales"/>
    <n v="2057"/>
    <n v="1725"/>
    <n v="0.83860000000000001"/>
    <n v="0"/>
    <x v="3"/>
    <x v="5"/>
    <x v="57"/>
    <x v="26"/>
    <x v="57"/>
    <x v="57"/>
    <x v="57"/>
    <d v="2025-01-01T00:00:00"/>
    <d v="2025-12-31T00:00:00"/>
    <n v="2025"/>
    <s v="Instalaciones, ambientes, laboratorios, materiales de formación, maquinaria y equipos"/>
    <s v="Software, internet, plataformas de aprendizaje, conectividad, material para evaluar competencias laborales (impresiones y copias)."/>
    <s v="Instructores, apoyos administrativos, empresas, pasantes, contratos de aprendizaje., evaluador de competencias"/>
    <s v="Manuel De Jesus Guerra Moren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566"/>
    <s v="Personas evaluadas en competencias laborales"/>
    <n v="3173"/>
    <n v="2565"/>
    <n v="0.80840000000000001"/>
    <n v="0"/>
    <x v="3"/>
    <x v="9"/>
    <x v="80"/>
    <x v="26"/>
    <x v="80"/>
    <x v="80"/>
    <x v="80"/>
    <d v="2025-01-01T00:00:00"/>
    <d v="2025-12-31T00:00:00"/>
    <n v="2025"/>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ider ECCL - 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566"/>
    <s v="Personas evaluadas en competencias laborales"/>
    <n v="1111"/>
    <n v="1192"/>
    <n v="1.0729"/>
    <n v="0"/>
    <x v="3"/>
    <x v="11"/>
    <x v="72"/>
    <x v="26"/>
    <x v="72"/>
    <x v="72"/>
    <x v="72"/>
    <d v="2025-01-01T00:00:00"/>
    <d v="2025-12-31T00:00:00"/>
    <n v="2025"/>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566"/>
    <s v="Personas evaluadas en competencias laborales"/>
    <n v="2154"/>
    <n v="1641"/>
    <n v="0.76180000000000003"/>
    <n v="0"/>
    <x v="3"/>
    <x v="20"/>
    <x v="89"/>
    <x v="26"/>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IN, JERALDINE OÑATE"/>
    <s v="Coordinador Formación Profesional; 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566"/>
    <s v="Personas evaluadas en competencias laborales"/>
    <n v="4045"/>
    <n v="3982"/>
    <n v="0.98440000000000005"/>
    <n v="0"/>
    <x v="3"/>
    <x v="12"/>
    <x v="90"/>
    <x v="26"/>
    <x v="90"/>
    <x v="90"/>
    <x v="90"/>
    <d v="2025-01-01T00:00:00"/>
    <d v="2025-12-31T00:00:00"/>
    <n v="2025"/>
    <s v="Oficina ECCL, Auditorios"/>
    <s v="Computador , videobeam, aplicativo ECCL"/>
    <s v="Evaluadores, Apoyo Administrativo ECCL, Coordinador de formación, Dinamizador ECCL"/>
    <s v="DIANA GUERR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566"/>
    <s v="Personas evaluadas en competencias laborales"/>
    <n v="1460"/>
    <n v="1266"/>
    <n v="0.86709999999999998"/>
    <n v="0"/>
    <x v="3"/>
    <x v="4"/>
    <x v="49"/>
    <x v="26"/>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566"/>
    <s v="Personas evaluadas en competencias laborales"/>
    <n v="1639"/>
    <n v="1153"/>
    <n v="0.70350000000000001"/>
    <n v="0"/>
    <x v="3"/>
    <x v="21"/>
    <x v="91"/>
    <x v="26"/>
    <x v="91"/>
    <x v="91"/>
    <x v="91"/>
    <d v="2025-01-01T00:00:00"/>
    <d v="2025-12-31T00:00:00"/>
    <n v="2025"/>
    <s v="Equipos portátiles, papelería, impresora, toner, Video Beam"/>
    <s v="Apoyo técnico de hardware y software"/>
    <s v="Evaluadores, Apoyo Administrativo, Dinamizadora, Dinamizador de instrumentos y apoyo de la DG"/>
    <s v="Paola Marcela Perez Cru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566"/>
    <s v="Personas evaluadas en competencias laborales"/>
    <n v="3297"/>
    <n v="2923"/>
    <n v="0.88660000000000005"/>
    <n v="0"/>
    <x v="3"/>
    <x v="15"/>
    <x v="78"/>
    <x v="26"/>
    <x v="78"/>
    <x v="78"/>
    <x v="78"/>
    <d v="2025-01-01T00:00:00"/>
    <d v="2025-12-31T00:00:00"/>
    <n v="2025"/>
    <s v="Cuenta con oficina amoblada con muebles de oficina: dos escritorios con archivador incluido, dos sillas ergonomicas y un archivador. En caso de requerirse el centro programará ambientes de formación para desarrollar la evaluacion de CL"/>
    <s v="Se cuenta con servicio de conectividad, dos PCU para dinamizador y asistente del proceso. En caso de requerirse se programaran uso de maquinas y equipos para desarrollar la evaluación de la competencia laboral"/>
    <s v="1 dinamizador del proceso - 1 asistenta - equipo de evaluadores de acuerdo con las normas del centro"/>
    <s v="Mery Green"/>
    <s v="Dinamizador del proces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566"/>
    <s v="Personas evaluadas en competencias laborales"/>
    <n v="2216"/>
    <n v="1953"/>
    <n v="0.88129999999999997"/>
    <n v="0"/>
    <x v="3"/>
    <x v="22"/>
    <x v="92"/>
    <x v="26"/>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566"/>
    <s v="Personas evaluadas en competencias laborales"/>
    <n v="1125"/>
    <n v="844"/>
    <n v="0.75019999999999998"/>
    <n v="0"/>
    <x v="3"/>
    <x v="16"/>
    <x v="93"/>
    <x v="26"/>
    <x v="93"/>
    <x v="93"/>
    <x v="93"/>
    <d v="2025-01-01T00:00:00"/>
    <d v="2025-12-31T00:00:00"/>
    <n v="2025"/>
    <s v="Auditorios equipados"/>
    <s v="Teams, moden, acceso a internet, computador, lapiceros,resmas de papel,transporte,planillera"/>
    <s v="4 evaluadores"/>
    <s v="ALEXIS GONZALEZ CASTRO"/>
    <s v="Dinamizador proceso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566"/>
    <s v="Personas evaluadas en competencias laborales"/>
    <n v="1600"/>
    <n v="1379"/>
    <n v="0.8619"/>
    <n v="0"/>
    <x v="3"/>
    <x v="17"/>
    <x v="112"/>
    <x v="26"/>
    <x v="112"/>
    <x v="112"/>
    <x v="111"/>
    <d v="2025-01-01T00:00:00"/>
    <d v="2025-12-31T00:00:00"/>
    <n v="2025"/>
    <s v="&quot;Instalaciones locativas y empresas &quot;"/>
    <s v="Mobiliarios de oficina, computadores, aplicativos digitales, papelerías, material diverso"/>
    <s v="Evaluadores de Certificación de Competencias, apoyo administrativo y Dinamizador"/>
    <s v="Luz Andrea Montoya Alvarez"/>
    <s v="Profesional Grado 03 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566"/>
    <s v="Personas evaluadas en competencias laborales"/>
    <n v="2382"/>
    <n v="2104"/>
    <n v="0.88329999999999997"/>
    <n v="0"/>
    <x v="3"/>
    <x v="3"/>
    <x v="41"/>
    <x v="26"/>
    <x v="41"/>
    <x v="41"/>
    <x v="41"/>
    <d v="2025-01-01T00:00:00"/>
    <d v="2025-12-31T00:00:00"/>
    <n v="2025"/>
    <s v="1.Ambiente para adelantar sensibilización a candidatos con capacidad promedio de 40 personas, 2. Ambiente para adelantar prueba de conocimiento a candidatos con equipos de computo con conexión a internet con capacidad promedio de 20 personas"/>
    <s v="Desarrollos requeridos a la aplicativo DNSFT"/>
    <s v="10 evaluadores"/>
    <s v="ADDA MAYERLY MARÍN"/>
    <s v="Dinamizador Competencias Laborales Centro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566"/>
    <s v="Personas evaluadas en competencias laborales"/>
    <n v="1298"/>
    <n v="1402"/>
    <n v="1.0801000000000001"/>
    <n v="0"/>
    <x v="3"/>
    <x v="19"/>
    <x v="114"/>
    <x v="26"/>
    <x v="114"/>
    <x v="114"/>
    <x v="113"/>
    <d v="2025-01-01T00:00:00"/>
    <d v="2025-12-31T00:00:00"/>
    <n v="2025"/>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566"/>
    <s v="Personas evaluadas en competencias laborales"/>
    <n v="2121"/>
    <n v="2189"/>
    <n v="1.0321"/>
    <n v="0"/>
    <x v="3"/>
    <x v="2"/>
    <x v="31"/>
    <x v="26"/>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566"/>
    <s v="Personas evaluadas en competencias laborales"/>
    <n v="2150"/>
    <n v="2058"/>
    <n v="0.95720000000000005"/>
    <n v="0"/>
    <x v="3"/>
    <x v="2"/>
    <x v="32"/>
    <x v="26"/>
    <x v="32"/>
    <x v="32"/>
    <x v="32"/>
    <d v="2025-01-01T00:00:00"/>
    <d v="2025-12-31T00:00:00"/>
    <n v="2025"/>
    <s v="Infraestructura del CLEM y empresas solicitantes"/>
    <s v="Computadores; herramientas y equipos requeridos para la Certificación"/>
    <s v="Instructores Contratistas e Instructores de Planta, coordinadores académicos"/>
    <s v="Andrés prieto Pérez"/>
    <s v="Dinamizadora Cerificación y Evaluación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566"/>
    <s v="Personas evaluadas en competencias laborales"/>
    <n v="2222"/>
    <n v="1844"/>
    <n v="0.82989999999999997"/>
    <n v="0"/>
    <x v="3"/>
    <x v="2"/>
    <x v="39"/>
    <x v="26"/>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566"/>
    <s v="Personas evaluadas en competencias laborales"/>
    <n v="1121"/>
    <n v="1002"/>
    <n v="0.89380000000000004"/>
    <n v="0"/>
    <x v="3"/>
    <x v="0"/>
    <x v="1"/>
    <x v="26"/>
    <x v="1"/>
    <x v="1"/>
    <x v="1"/>
    <d v="2025-01-01T00:00:00"/>
    <d v="2025-12-31T00:00:00"/>
    <n v="2025"/>
    <s v="Ambientes de formación y simuladores, instrumentos"/>
    <s v="Plataforma ECCL, Instrumentos de evaluación, equipos de computo"/>
    <s v="Evaluadores ECCL. Verificadores, Dinamizador"/>
    <s v="Fabian Enrique Niño Yepez"/>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566"/>
    <s v="Personas evaluadas en competencias laborales"/>
    <n v="665"/>
    <n v="535"/>
    <n v="0.80449999999999999"/>
    <n v="0"/>
    <x v="3"/>
    <x v="0"/>
    <x v="2"/>
    <x v="26"/>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566"/>
    <s v="Personas evaluadas en competencias laborales"/>
    <n v="1331"/>
    <n v="748"/>
    <n v="0.56200000000000006"/>
    <n v="0"/>
    <x v="3"/>
    <x v="0"/>
    <x v="3"/>
    <x v="26"/>
    <x v="3"/>
    <x v="3"/>
    <x v="3"/>
    <d v="2025-01-01T00:00:00"/>
    <d v="2025-12-31T00:00:00"/>
    <n v="2025"/>
    <s v="Ambientes de aprendizaje, Áreas administrativas Zonas verdes, Muebles y enseres, Empresas del sector Confecciones"/>
    <s v="Equipos de cómputo, Teléfonos, Internet"/>
    <s v="Instructores, Apoyos Administrativos, Coordinadores académicos, Lider de CCL"/>
    <s v="Jorge Vallejo Arias"/>
    <s v="Responsable Certificación de Competencias Laborales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566"/>
    <s v="Personas evaluadas en competencias laborales"/>
    <n v="1916"/>
    <n v="1208"/>
    <n v="0.63049999999999995"/>
    <n v="0"/>
    <x v="3"/>
    <x v="0"/>
    <x v="4"/>
    <x v="26"/>
    <x v="4"/>
    <x v="4"/>
    <x v="4"/>
    <d v="2025-01-01T00:00:00"/>
    <d v="2025-12-31T00:00:00"/>
    <n v="2025"/>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lexandra Cecilia Hoyos Figueroa (Coordinadora de Formación Profesional Integral) y Lider de ECCL"/>
    <s v="Coordinadora de Formación Profesional Integral y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566"/>
    <s v="Personas evaluadas en competencias laborales"/>
    <n v="2619"/>
    <n v="1575"/>
    <n v="0.60140000000000005"/>
    <n v="0"/>
    <x v="3"/>
    <x v="0"/>
    <x v="5"/>
    <x v="26"/>
    <x v="5"/>
    <x v="5"/>
    <x v="5"/>
    <d v="2025-01-01T00:00:00"/>
    <d v="2025-12-31T00:00:00"/>
    <n v="2025"/>
    <s v="Infraestructrura Centro"/>
    <s v="Equipos Ofimatica"/>
    <s v="Personal Planta y Contratista"/>
    <s v="Fausto De Jesus Cedeno Canaval"/>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566"/>
    <s v="Personas evaluadas en competencias laborales"/>
    <n v="1465"/>
    <n v="451"/>
    <n v="0.30780000000000002"/>
    <n v="0"/>
    <x v="3"/>
    <x v="0"/>
    <x v="6"/>
    <x v="26"/>
    <x v="6"/>
    <x v="6"/>
    <x v="6"/>
    <d v="2025-01-01T00:00:00"/>
    <d v="2025-12-31T00:00:00"/>
    <n v="2025"/>
    <s v="Ambientes de trabajo, espacios en empresas, Sala de Reuniones"/>
    <s v="Internet, Plataforma Virtual ECCL"/>
    <s v="Evaluadores, Apoyo Líder del proceso"/>
    <s v="Luz Adriana Cardona"/>
    <s v="Profesional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566"/>
    <s v="Personas evaluadas en competencias laborales"/>
    <n v="1521"/>
    <n v="1150"/>
    <n v="0.75609999999999999"/>
    <n v="0"/>
    <x v="3"/>
    <x v="0"/>
    <x v="7"/>
    <x v="26"/>
    <x v="7"/>
    <x v="7"/>
    <x v="7"/>
    <d v="2025-01-01T00:00:00"/>
    <d v="2025-12-31T00:00:00"/>
    <n v="2025"/>
    <s v="Oficina Equipo ECCL"/>
    <s v="6 equipos de escritorio, 6 portátiles y 1 impresora"/>
    <s v="4 evaluadores, 1 apoyo administrativo y 1 Dinamizadora ECCL"/>
    <s v="Alejandra Barrios"/>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566"/>
    <s v="Personas evaluadas en competencias laborales"/>
    <n v="2514"/>
    <n v="2193"/>
    <n v="0.87229999999999996"/>
    <n v="0"/>
    <x v="3"/>
    <x v="7"/>
    <x v="85"/>
    <x v="26"/>
    <x v="85"/>
    <x v="85"/>
    <x v="85"/>
    <d v="2025-01-01T00:00:00"/>
    <d v="2025-12-31T00:00:00"/>
    <n v="2025"/>
    <s v="Oficina, mobiliario"/>
    <s v="Computadores portátiles y de escritorio, impresora. Aplicativo del proceso."/>
    <s v="Evaluadores, apoyo administrativo y líder del proceso."/>
    <s v="Dorcas Rodriguez Acosta"/>
    <s v="Líder de Certificación po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566"/>
    <s v="Personas evaluadas en competencias laborales"/>
    <n v="2048"/>
    <n v="1522"/>
    <n v="0.74319999999999997"/>
    <n v="0"/>
    <x v="3"/>
    <x v="7"/>
    <x v="87"/>
    <x v="26"/>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566"/>
    <s v="Personas evaluadas en competencias laborales"/>
    <n v="3865"/>
    <n v="2653"/>
    <n v="0.68640000000000001"/>
    <n v="0"/>
    <x v="3"/>
    <x v="1"/>
    <x v="16"/>
    <x v="26"/>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VICTOR MAURICIO CARDOZO"/>
    <s v="LIDE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566"/>
    <s v="Personas evaluadas en competencias laborales"/>
    <n v="2416"/>
    <n v="1526"/>
    <n v="0.63160000000000005"/>
    <n v="0"/>
    <x v="3"/>
    <x v="1"/>
    <x v="17"/>
    <x v="26"/>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DIANA HUERTAS"/>
    <s v="DINAMIZADORA PROCESO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566"/>
    <s v="Personas evaluadas en competencias laborales"/>
    <n v="2449"/>
    <n v="2165"/>
    <n v="0.88400000000000001"/>
    <n v="0"/>
    <x v="3"/>
    <x v="1"/>
    <x v="18"/>
    <x v="26"/>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566"/>
    <s v="Personas evaluadas en competencias laborales"/>
    <n v="1708"/>
    <n v="1052"/>
    <n v="0.6159"/>
    <n v="0"/>
    <x v="3"/>
    <x v="1"/>
    <x v="19"/>
    <x v="26"/>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566"/>
    <s v="Personas evaluadas en competencias laborales"/>
    <n v="3737"/>
    <n v="2343"/>
    <n v="0.627"/>
    <n v="0"/>
    <x v="3"/>
    <x v="1"/>
    <x v="20"/>
    <x v="26"/>
    <x v="20"/>
    <x v="20"/>
    <x v="20"/>
    <d v="2025-01-01T00:00:00"/>
    <d v="2025-12-31T00:00:00"/>
    <n v="2025"/>
    <s v="Oficinas con mobiliario, infraestructura tecnol�gica."/>
    <s v="Plataformas tecnol�gicas, repositorios institucionales."/>
    <s v="Evaluadores, apoyo administrativo."/>
    <s v="Xiomara Adjany Mendez"/>
    <s v="Evaluad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566"/>
    <s v="Personas evaluadas en competencias laborales"/>
    <n v="1195"/>
    <n v="655"/>
    <n v="0.54810000000000003"/>
    <n v="0"/>
    <x v="3"/>
    <x v="1"/>
    <x v="21"/>
    <x v="26"/>
    <x v="21"/>
    <x v="21"/>
    <x v="21"/>
    <d v="2025-01-01T00:00:00"/>
    <d v="2025-12-31T00:00:00"/>
    <n v="2025"/>
    <s v="Ambientes de formación, materiales de formación, insumos y elementos para la operación"/>
    <s v="Ambientes de formación, materiales de formación, insumos y elementos para la operación"/>
    <s v="2 evaluadores, 1 apoyo, 1 dinamizador"/>
    <s v="Jairo Betatancourt Beltran"/>
    <s v="Instructor G-1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566"/>
    <s v="Personas evaluadas en competencias laborales"/>
    <n v="1283"/>
    <n v="986"/>
    <n v="0.76849999999999996"/>
    <n v="0"/>
    <x v="3"/>
    <x v="1"/>
    <x v="22"/>
    <x v="26"/>
    <x v="22"/>
    <x v="22"/>
    <x v="22"/>
    <d v="2025-01-01T00:00:00"/>
    <d v="2025-12-31T00:00:00"/>
    <n v="2025"/>
    <s v="Plataforma DASNFT"/>
    <s v="Software y hardware especializado, ambientes internos y externos.."/>
    <s v="Funcionario con las competencias para desarrollar la actividad asignada."/>
    <s v="Jenny Soraida Sánch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566"/>
    <s v="Personas evaluadas en competencias laborales"/>
    <n v="1515"/>
    <n v="828"/>
    <n v="0.54649999999999999"/>
    <n v="0"/>
    <x v="3"/>
    <x v="1"/>
    <x v="23"/>
    <x v="26"/>
    <x v="23"/>
    <x v="23"/>
    <x v="23"/>
    <d v="2025-01-01T00:00:00"/>
    <d v="2025-12-31T00:00:00"/>
    <n v="2025"/>
    <s v="Equipo de computo - software - mobiliario escritorio silla - teléfono móvil"/>
    <s v="Guía de evaluación de competencias laborales"/>
    <s v="Evaluadores de competencias laborales"/>
    <s v="Sonia Rey Hort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566"/>
    <s v="Personas evaluadas en competencias laborales"/>
    <n v="1447"/>
    <n v="897"/>
    <n v="0.61990000000000001"/>
    <n v="0"/>
    <x v="3"/>
    <x v="1"/>
    <x v="24"/>
    <x v="26"/>
    <x v="24"/>
    <x v="24"/>
    <x v="24"/>
    <d v="2025-01-01T00:00:00"/>
    <d v="2025-12-31T00:00:00"/>
    <n v="2025"/>
    <s v="Papelería, Sitio de práctica (Empresa)"/>
    <s v="Equipos de cómputo"/>
    <s v="Profesional Líder Evaluación y certificación CL y evaluadores de competencias"/>
    <s v="Rafael Obregón Amador"/>
    <s v="Profesional Líder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566"/>
    <s v="Personas evaluadas en competencias laborales"/>
    <n v="2087"/>
    <n v="2003"/>
    <n v="0.95979999999999999"/>
    <n v="0"/>
    <x v="3"/>
    <x v="8"/>
    <x v="67"/>
    <x v="26"/>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566"/>
    <s v="Personas evaluadas en competencias laborales"/>
    <n v="1197"/>
    <n v="807"/>
    <n v="0.67420000000000002"/>
    <n v="0"/>
    <x v="3"/>
    <x v="9"/>
    <x v="116"/>
    <x v="26"/>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566"/>
    <s v="Personas evaluadas en competencias laborales"/>
    <n v="1574"/>
    <n v="1117"/>
    <n v="0.7097"/>
    <n v="0"/>
    <x v="3"/>
    <x v="9"/>
    <x v="69"/>
    <x v="26"/>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11 evaluadores para la vigencia 2024. Coordinación de formación. Verificador del proceso. Evaluadores externos (si aplica)"/>
    <s v="COORDINADOR DE FORMACIÓN"/>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566"/>
    <s v="Personas evaluadas en competencias laborales"/>
    <n v="1204"/>
    <n v="1424"/>
    <n v="1.1827000000000001"/>
    <n v="0"/>
    <x v="3"/>
    <x v="11"/>
    <x v="73"/>
    <x v="26"/>
    <x v="73"/>
    <x v="73"/>
    <x v="73"/>
    <d v="2025-01-01T00:00:00"/>
    <d v="2025-12-31T00:00:00"/>
    <n v="2025"/>
    <s v="OFICINA"/>
    <s v="MOBILIARIO-EQUIPO COMPUTO-INTERNET-APLICATIVOS"/>
    <s v="PERSONAL ADMINSITRATIVO - EVALUADORES"/>
    <s v="LALI GOMEZ ESCOBAR"/>
    <s v="COORDINADORA FORMACIO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566"/>
    <s v="Personas evaluadas en competencias laborales"/>
    <n v="1396"/>
    <n v="1685"/>
    <n v="1.2070000000000001"/>
    <n v="0"/>
    <x v="3"/>
    <x v="14"/>
    <x v="94"/>
    <x v="26"/>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566"/>
    <s v="Personas evaluadas en competencias laborales"/>
    <n v="2445"/>
    <n v="1471"/>
    <n v="0.60160000000000002"/>
    <n v="0"/>
    <x v="3"/>
    <x v="17"/>
    <x v="95"/>
    <x v="26"/>
    <x v="95"/>
    <x v="95"/>
    <x v="95"/>
    <d v="2025-01-01T00:00:00"/>
    <d v="2025-12-31T00:00:00"/>
    <n v="2025"/>
    <s v="Instalaciones administrativas, para la gestión de Certificación"/>
    <s v="equipos, conectividad para la gestión de Certificación"/>
    <s v="Funcionarios y Contratistas"/>
    <s v="ALBEIRO QUINTERO RODRIGU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566"/>
    <s v="Personas evaluadas en competencias laborales"/>
    <n v="3035"/>
    <n v="2392"/>
    <n v="0.78810000000000002"/>
    <n v="0"/>
    <x v="3"/>
    <x v="3"/>
    <x v="42"/>
    <x v="26"/>
    <x v="42"/>
    <x v="42"/>
    <x v="42"/>
    <d v="2025-01-01T00:00:00"/>
    <d v="2025-12-31T00:00:00"/>
    <n v="2025"/>
    <s v="Area de Evaluación y Certificación - Ambientes Internos CF - Ambientes Externos Empresas"/>
    <s v="Recursos TICS - Tablets - Computadores - Materiales de Formación - Mobiliario - Plataformas DSNFT - Conectividad - Procedimientos ECCL"/>
    <s v="Dinamizador ECCL - Evaluadores de Competencias Laborales - Apoyo Administrativo ECCL"/>
    <s v="Elkin Dario Hernandez Montoy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566"/>
    <s v="Personas evaluadas en competencias laborales"/>
    <n v="2021"/>
    <n v="2068"/>
    <n v="1.0233000000000001"/>
    <n v="0"/>
    <x v="3"/>
    <x v="3"/>
    <x v="48"/>
    <x v="26"/>
    <x v="48"/>
    <x v="48"/>
    <x v="48"/>
    <d v="2025-01-01T00:00:00"/>
    <d v="2025-12-31T00:00:00"/>
    <n v="2025"/>
    <s v="Taller de Gas, Torre Hidrosanitaria, Torre de Trabajo seguro en alturas, ambientes de formación, ambientes especializados"/>
    <s v="Maquinaria Pesada, herramientas TICs, conectividad, equipos y mobiliario, elementos de protección personal, materiales de evaluación"/>
    <s v="5 evaluadores y 1 apoyo administrativo"/>
    <s v="Sergio Augusto Ayala Martínez"/>
    <s v="Dinamizador del Proceso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566"/>
    <s v="Personas evaluadas en competencias laborales"/>
    <n v="1553"/>
    <n v="1794"/>
    <n v="1.1552"/>
    <n v="0"/>
    <x v="3"/>
    <x v="19"/>
    <x v="96"/>
    <x v="26"/>
    <x v="96"/>
    <x v="96"/>
    <x v="96"/>
    <d v="2025-01-01T00:00:00"/>
    <d v="2025-12-31T00:00:00"/>
    <n v="2025"/>
    <s v="Para el cumplimiento de la meta establecida de 1.553 de Personas evaluada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5 contratara 5 evaluadores para Certificaciones de Competencia Laboral"/>
    <s v="Carolina Chinchilla Monterroso"/>
    <s v="Dinamizadora de Certificación de Competet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566"/>
    <s v="Personas evaluadas en competencias laborales"/>
    <n v="1869"/>
    <n v="1630"/>
    <n v="0.87209999999999999"/>
    <n v="0"/>
    <x v="3"/>
    <x v="2"/>
    <x v="40"/>
    <x v="26"/>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Diccy Marieth Avellaneda."/>
    <s v="Subdirección de centro, Coordinador Misional, Dinamizado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566"/>
    <s v="Personas evaluadas en competencias laborales"/>
    <n v="2314"/>
    <n v="1757"/>
    <n v="0.75929999999999997"/>
    <n v="0"/>
    <x v="3"/>
    <x v="2"/>
    <x v="33"/>
    <x v="26"/>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566"/>
    <s v="Personas evaluadas en competencias laborales"/>
    <n v="2374"/>
    <n v="1899"/>
    <n v="0.79990000000000006"/>
    <n v="0"/>
    <x v="3"/>
    <x v="2"/>
    <x v="34"/>
    <x v="26"/>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566"/>
    <s v="Personas evaluadas en competencias laborales"/>
    <n v="996"/>
    <n v="859"/>
    <n v="0.86240000000000006"/>
    <n v="0"/>
    <x v="3"/>
    <x v="2"/>
    <x v="35"/>
    <x v="26"/>
    <x v="35"/>
    <x v="35"/>
    <x v="35"/>
    <d v="2025-01-01T00:00:00"/>
    <d v="2025-12-31T00:00:00"/>
    <n v="2025"/>
    <s v="1 oficina Ambientes laborales de personal evaluado Ambientes de trabajo en casa"/>
    <s v="2 computadores de esc ritorio, 3 portatiles Conexion a internet"/>
    <s v="3 Evaluadores de Competencias Laborales 1 Asistente de apoyo administrativo al proceso. 1 Dinamizadora ECCL"/>
    <s v="Elizabeth Gonzalez"/>
    <s v="Dinamizadora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566"/>
    <s v="Personas evaluadas en competencias laborales"/>
    <n v="1227"/>
    <n v="962"/>
    <n v="0.78400000000000003"/>
    <n v="0"/>
    <x v="3"/>
    <x v="16"/>
    <x v="98"/>
    <x v="26"/>
    <x v="98"/>
    <x v="98"/>
    <x v="98"/>
    <d v="2025-01-01T00:00:00"/>
    <d v="2025-12-31T00:00:00"/>
    <n v="2025"/>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566"/>
    <s v="Personas evaluadas en competencias laborales"/>
    <n v="4198"/>
    <n v="3561"/>
    <n v="0.84830000000000005"/>
    <n v="0"/>
    <x v="3"/>
    <x v="6"/>
    <x v="64"/>
    <x v="26"/>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566"/>
    <s v="Personas evaluadas en competencias laborales"/>
    <n v="1657"/>
    <n v="1370"/>
    <n v="0.82679999999999998"/>
    <n v="0"/>
    <x v="3"/>
    <x v="0"/>
    <x v="8"/>
    <x v="26"/>
    <x v="8"/>
    <x v="8"/>
    <x v="8"/>
    <d v="2025-01-01T00:00:00"/>
    <d v="2025-12-31T00:00:00"/>
    <n v="2025"/>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566"/>
    <s v="Personas evaluadas en competencias laborales"/>
    <n v="3646"/>
    <n v="3538"/>
    <n v="0.97040000000000004"/>
    <n v="0"/>
    <x v="3"/>
    <x v="7"/>
    <x v="65"/>
    <x v="26"/>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566"/>
    <s v="Personas evaluadas en competencias laborales"/>
    <n v="2645"/>
    <n v="975"/>
    <n v="0.36859999999999998"/>
    <n v="0"/>
    <x v="3"/>
    <x v="1"/>
    <x v="25"/>
    <x v="26"/>
    <x v="25"/>
    <x v="25"/>
    <x v="25"/>
    <d v="2025-01-01T00:00:00"/>
    <d v="2025-12-31T00:00:00"/>
    <n v="2025"/>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566"/>
    <s v="Personas evaluadas en competencias laborales"/>
    <n v="2443"/>
    <n v="1675"/>
    <n v="0.68559999999999999"/>
    <n v="0"/>
    <x v="3"/>
    <x v="8"/>
    <x v="68"/>
    <x v="26"/>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566"/>
    <s v="Personas evaluadas en competencias laborales"/>
    <n v="2389"/>
    <n v="1715"/>
    <n v="0.71789999999999998"/>
    <n v="0"/>
    <x v="3"/>
    <x v="5"/>
    <x v="55"/>
    <x v="26"/>
    <x v="55"/>
    <x v="55"/>
    <x v="55"/>
    <d v="2025-01-01T00:00:00"/>
    <d v="2025-12-31T00:00:00"/>
    <n v="2025"/>
    <s v="Equipos de Cómputo"/>
    <s v="Software destinado para ECCL"/>
    <s v="Evaluadores de competencias laborales"/>
    <s v="Marco Hernan Luis"/>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566"/>
    <s v="Personas evaluadas en competencias laborales"/>
    <n v="1240"/>
    <n v="1171"/>
    <n v="0.94440000000000002"/>
    <n v="0"/>
    <x v="3"/>
    <x v="9"/>
    <x v="70"/>
    <x v="26"/>
    <x v="70"/>
    <x v="70"/>
    <x v="70"/>
    <d v="2025-01-01T00:00:00"/>
    <d v="2025-12-31T00:00:00"/>
    <n v="2025"/>
    <s v="Puesto de Trabajo de cada Candidato"/>
    <s v="Aplicativo DSNFT"/>
    <s v="Evaluador ECCL Apoyo ECCL Dinamizador ECCL Auditor ECCL"/>
    <s v="Dinamizadora ECCL"/>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566"/>
    <s v="Personas evaluadas en competencias laborales"/>
    <n v="1719"/>
    <n v="1595"/>
    <n v="0.92789999999999995"/>
    <n v="0"/>
    <x v="3"/>
    <x v="11"/>
    <x v="74"/>
    <x v="26"/>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566"/>
    <s v="Personas evaluadas en competencias laborales"/>
    <n v="2564"/>
    <n v="1846"/>
    <n v="0.72"/>
    <n v="0"/>
    <x v="3"/>
    <x v="17"/>
    <x v="82"/>
    <x v="26"/>
    <x v="82"/>
    <x v="82"/>
    <x v="82"/>
    <d v="2025-01-01T00:00:00"/>
    <d v="2025-12-31T00:00:00"/>
    <n v="2025"/>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566"/>
    <s v="Personas evaluadas en competencias laborales"/>
    <n v="2926"/>
    <n v="3062"/>
    <n v="1.0465"/>
    <n v="0"/>
    <x v="3"/>
    <x v="3"/>
    <x v="43"/>
    <x v="26"/>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566"/>
    <s v="Personas evaluadas en competencias laborales"/>
    <n v="1187"/>
    <n v="1097"/>
    <n v="0.92420000000000002"/>
    <n v="0"/>
    <x v="3"/>
    <x v="19"/>
    <x v="88"/>
    <x v="26"/>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566"/>
    <s v="Personas evaluadas en competencias laborales"/>
    <n v="2654"/>
    <n v="1812"/>
    <n v="0.68269999999999997"/>
    <n v="0"/>
    <x v="3"/>
    <x v="2"/>
    <x v="38"/>
    <x v="26"/>
    <x v="38"/>
    <x v="38"/>
    <x v="38"/>
    <d v="2025-01-01T00:00:00"/>
    <d v="2025-12-31T00:00:00"/>
    <n v="2025"/>
    <s v="Equipos de Computo."/>
    <s v="Software e Instrumentos de evaluación"/>
    <s v="Evaluadores por Competencias Laborales"/>
    <s v="Ruby Portilla"/>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566"/>
    <s v="Personas evaluadas en competencias laborales"/>
    <n v="2990"/>
    <n v="2622"/>
    <n v="0.87690000000000001"/>
    <n v="0"/>
    <x v="3"/>
    <x v="0"/>
    <x v="9"/>
    <x v="26"/>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566"/>
    <s v="Personas evaluadas en competencias laborales"/>
    <n v="4930"/>
    <n v="3996"/>
    <n v="0.8105"/>
    <n v="0"/>
    <x v="3"/>
    <x v="0"/>
    <x v="10"/>
    <x v="26"/>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566"/>
    <s v="Personas evaluadas en competencias laborales"/>
    <n v="2638"/>
    <n v="1584"/>
    <n v="0.60050000000000003"/>
    <n v="0"/>
    <x v="3"/>
    <x v="1"/>
    <x v="26"/>
    <x v="26"/>
    <x v="26"/>
    <x v="26"/>
    <x v="26"/>
    <d v="2025-01-01T00:00:00"/>
    <d v="2025-12-31T00:00:00"/>
    <n v="2025"/>
    <s v="Infraestructura propia"/>
    <s v="Aplicativos institucionales"/>
    <s v="Equipo centro de formación de Talento humano en salud"/>
    <s v="Sandra Hernandez"/>
    <s v="Líder Certificación por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566"/>
    <s v="Personas evaluadas en competencias laborales"/>
    <n v="4393"/>
    <n v="2163"/>
    <n v="0.4924"/>
    <n v="0"/>
    <x v="3"/>
    <x v="1"/>
    <x v="27"/>
    <x v="26"/>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566"/>
    <s v="Personas evaluadas en competencias laborales"/>
    <n v="2976"/>
    <n v="2648"/>
    <n v="0.88980000000000004"/>
    <n v="0"/>
    <x v="3"/>
    <x v="1"/>
    <x v="28"/>
    <x v="26"/>
    <x v="28"/>
    <x v="28"/>
    <x v="28"/>
    <d v="2025-01-01T00:00:00"/>
    <d v="2025-12-31T00:00:00"/>
    <n v="2025"/>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566"/>
    <s v="Personas evaluadas en competencias laborales"/>
    <n v="2690"/>
    <n v="2137"/>
    <n v="0.7944"/>
    <n v="0"/>
    <x v="3"/>
    <x v="1"/>
    <x v="29"/>
    <x v="26"/>
    <x v="29"/>
    <x v="29"/>
    <x v="29"/>
    <d v="2025-01-01T00:00:00"/>
    <d v="2025-12-31T00:00:00"/>
    <n v="2025"/>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566"/>
    <s v="Personas evaluadas en competencias laborales"/>
    <n v="1364"/>
    <n v="1170"/>
    <n v="0.85780000000000001"/>
    <n v="0"/>
    <x v="3"/>
    <x v="0"/>
    <x v="12"/>
    <x v="26"/>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566"/>
    <s v="Personas evaluadas en competencias laborales"/>
    <n v="1415"/>
    <n v="1308"/>
    <n v="0.9244"/>
    <n v="0"/>
    <x v="3"/>
    <x v="0"/>
    <x v="13"/>
    <x v="26"/>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566"/>
    <s v="Personas evaluadas en competencias laborales"/>
    <n v="1994"/>
    <n v="1778"/>
    <n v="0.89170000000000005"/>
    <n v="0"/>
    <x v="3"/>
    <x v="0"/>
    <x v="11"/>
    <x v="26"/>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566"/>
    <s v="Personas evaluadas en competencias laborales"/>
    <n v="2314"/>
    <n v="2175"/>
    <n v="0.93989999999999996"/>
    <n v="0"/>
    <x v="3"/>
    <x v="0"/>
    <x v="14"/>
    <x v="26"/>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566"/>
    <s v="Personas evaluadas en competencias laborales"/>
    <n v="1386"/>
    <n v="803"/>
    <n v="0.57940000000000003"/>
    <n v="0"/>
    <x v="3"/>
    <x v="1"/>
    <x v="30"/>
    <x v="26"/>
    <x v="30"/>
    <x v="30"/>
    <x v="30"/>
    <d v="2025-01-01T00:00:00"/>
    <d v="2025-12-31T00:00:00"/>
    <n v="2025"/>
    <s v="Mesas de trabajo, sillas, oficinas"/>
    <s v="Computadores, conectividad a internet, Microsoft teams"/>
    <s v="Profesional responsable Evaluación de Certificación de Competencias Laborales"/>
    <s v="Andrea Paola Suesca"/>
    <s v="Profesional grado 01"/>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566"/>
    <s v="Personas evaluadas en competencias laborales"/>
    <n v="3805"/>
    <n v="2597"/>
    <n v="0.6825"/>
    <n v="0"/>
    <x v="3"/>
    <x v="6"/>
    <x v="59"/>
    <x v="26"/>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566"/>
    <s v="Personas evaluadas en competencias laborales"/>
    <n v="3555"/>
    <n v="3206"/>
    <n v="0.90180000000000005"/>
    <n v="0"/>
    <x v="3"/>
    <x v="6"/>
    <x v="60"/>
    <x v="26"/>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566"/>
    <s v="Personas evaluadas en competencias laborales"/>
    <n v="4554"/>
    <n v="3522"/>
    <n v="0.77339999999999998"/>
    <n v="0"/>
    <x v="3"/>
    <x v="6"/>
    <x v="61"/>
    <x v="26"/>
    <x v="61"/>
    <x v="61"/>
    <x v="61"/>
    <d v="2025-01-01T00:00:00"/>
    <d v="2025-12-31T00:00:00"/>
    <n v="2025"/>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566"/>
    <s v="Personas evaluadas en competencias laborales"/>
    <n v="4149"/>
    <n v="4114"/>
    <n v="0.99160000000000004"/>
    <n v="0"/>
    <x v="3"/>
    <x v="6"/>
    <x v="62"/>
    <x v="26"/>
    <x v="62"/>
    <x v="62"/>
    <x v="62"/>
    <d v="2025-01-01T00:00:00"/>
    <d v="2025-12-31T00:00:00"/>
    <n v="2025"/>
    <s v="ambientes del centro de formación, salon de eventos, bibliotecas, aulas tics, ambientes de las empresas a certificar"/>
    <s v="herramientas de la aplicacion para certificacion por competencias"/>
    <s v="evaluadores de certificaciones de competencias de las diferentes areas, lider del proceso y coordinaciones academica y de formación"/>
    <s v="favio duvan suarez"/>
    <s v="Coordinador Acade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566"/>
    <s v="Personas evaluadas en competencias laborales"/>
    <n v="4247"/>
    <n v="4280"/>
    <n v="1.0078"/>
    <n v="0"/>
    <x v="3"/>
    <x v="6"/>
    <x v="63"/>
    <x v="26"/>
    <x v="63"/>
    <x v="63"/>
    <x v="63"/>
    <d v="2025-01-01T00:00:00"/>
    <d v="2025-12-31T00:00:00"/>
    <n v="2025"/>
    <s v="Oficinas, escritorios y sillas"/>
    <s v="Computadores y aplicativos"/>
    <s v="Dinamizadora, verificadora, apoyo administrativo y evaluadores"/>
    <s v="Adriana Patricia Galindo Cerinza"/>
    <s v="Dinamizador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566"/>
    <s v="Personas evaluadas en competencias laborales"/>
    <n v="2288"/>
    <n v="1818"/>
    <n v="0.79459999999999997"/>
    <n v="0"/>
    <x v="3"/>
    <x v="5"/>
    <x v="58"/>
    <x v="26"/>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de competencias laborales, apoyo del proceso de evaluación por competenicas laborales, personal de apoyo administrativo y misional, apoyos de bienestar y política institucional"/>
    <s v="YEFER HERNAN ROBLES AVILA"/>
    <s v="COORDINACIÓN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566"/>
    <s v="Personas evaluadas en competencias laborales"/>
    <n v="1492"/>
    <n v="1300"/>
    <n v="0.87129999999999996"/>
    <n v="0"/>
    <x v="3"/>
    <x v="9"/>
    <x v="83"/>
    <x v="26"/>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566"/>
    <s v="Personas evaluadas en competencias laborales"/>
    <n v="3083"/>
    <n v="2971"/>
    <n v="0.9637"/>
    <n v="0"/>
    <x v="3"/>
    <x v="10"/>
    <x v="71"/>
    <x v="26"/>
    <x v="71"/>
    <x v="71"/>
    <x v="71"/>
    <d v="2025-01-01T00:00:00"/>
    <d v="2025-12-31T00:00:00"/>
    <n v="2025"/>
    <s v="Equipos de Cómputo"/>
    <s v="Papelería, Internet y Materiales de Formación"/>
    <s v="Instructores"/>
    <s v="Mario Daniel Cardoso Cordoba"/>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566"/>
    <s v="Personas evaluadas en competencias laborales"/>
    <n v="730"/>
    <n v="404"/>
    <n v="0.5534"/>
    <n v="0"/>
    <x v="3"/>
    <x v="23"/>
    <x v="97"/>
    <x v="26"/>
    <x v="97"/>
    <x v="97"/>
    <x v="97"/>
    <d v="2025-01-01T00:00:00"/>
    <d v="2025-12-31T00:00:00"/>
    <n v="2025"/>
    <s v="Oficina de la Coordinación de Formación Profesional Integral"/>
    <s v="Computador, Internet, Papelería"/>
    <s v="Apoyo Administrativo Certificación por Competencia Laboral, Evaluador y Dinamizador"/>
    <s v="Ana María López Hernández"/>
    <s v="Dinamizadora Certificación por Competencia Labo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566"/>
    <s v="Personas evaluadas en competencias laborales"/>
    <n v="1922"/>
    <n v="1967"/>
    <n v="1.0234000000000001"/>
    <n v="0"/>
    <x v="3"/>
    <x v="25"/>
    <x v="100"/>
    <x v="26"/>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12 evaluadores ECCL"/>
    <s v="Falco Nery Toro Pianda"/>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566"/>
    <s v="Personas evaluadas en competencias laborales"/>
    <n v="3871"/>
    <n v="3221"/>
    <n v="0.83209999999999995"/>
    <n v="0"/>
    <x v="3"/>
    <x v="26"/>
    <x v="101"/>
    <x v="26"/>
    <x v="101"/>
    <x v="101"/>
    <x v="101"/>
    <d v="2025-01-01T00:00:00"/>
    <d v="2025-12-31T00:00:00"/>
    <n v="2025"/>
    <s v="Celulares, Internet, scanner, computador portátil"/>
    <s v="Conectividad a internet, datos para celular, pendones informativos del proceso"/>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566"/>
    <s v="Personas evaluadas en competencias laborales"/>
    <n v="2200"/>
    <n v="2119"/>
    <n v="0.96319999999999995"/>
    <n v="0"/>
    <x v="3"/>
    <x v="20"/>
    <x v="103"/>
    <x v="26"/>
    <x v="103"/>
    <x v="103"/>
    <x v="103"/>
    <d v="2025-01-01T00:00:00"/>
    <d v="2025-12-31T00:00:00"/>
    <n v="2025"/>
    <s v="Ambientes de formación dotados según el programa y materiales de formación"/>
    <s v="Computador, Softwares, bases de datos, aplicativos y plataformas virtuales"/>
    <s v="Dinamizador del programa y funcionarios de apoyo"/>
    <s v="Elieth Johana Perez Quintero"/>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566"/>
    <s v="Personas evaluadas en competencias laborales"/>
    <n v="2191"/>
    <n v="2127"/>
    <n v="0.9708"/>
    <n v="0"/>
    <x v="3"/>
    <x v="20"/>
    <x v="104"/>
    <x v="26"/>
    <x v="104"/>
    <x v="104"/>
    <x v="104"/>
    <d v="2025-01-01T00:00:00"/>
    <d v="2025-12-31T00:00:00"/>
    <n v="2025"/>
    <s v="OFICINAS DE ECCL DOTADAS CON MOBILIARIO"/>
    <s v="COMPUTADORES CON INTERNET, VIDEO BEAM, MATERIALES DE FORAMCI�N"/>
    <s v="EXPERTOS CERTIFICADORES ECCL - PROFESIONALES DE APOYO - COORDINADOR DE COMPETENCIAS LABORALES"/>
    <s v="JORGE LUIS CEBALLOS"/>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566"/>
    <s v="Personas evaluadas en competencias laborales"/>
    <n v="1629"/>
    <n v="1210"/>
    <n v="0.74280000000000002"/>
    <n v="0"/>
    <x v="3"/>
    <x v="13"/>
    <x v="76"/>
    <x v="26"/>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566"/>
    <s v="Personas evaluadas en competencias laborales"/>
    <n v="4786"/>
    <n v="4232"/>
    <n v="0.88419999999999999"/>
    <n v="0"/>
    <x v="3"/>
    <x v="12"/>
    <x v="75"/>
    <x v="26"/>
    <x v="75"/>
    <x v="75"/>
    <x v="75"/>
    <d v="2025-01-01T00:00:00"/>
    <d v="2025-12-31T00:00:00"/>
    <n v="2025"/>
    <s v="Oficina ECCL, Auditorios"/>
    <s v="Computador , videobeam, aplicativo ECCL"/>
    <s v="Evaluadores, Apoyo Administrativo ECCL, Coordinador de formacion, dinamizador ECCL"/>
    <s v="JAVIER RAMOS BELL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566"/>
    <s v="Personas evaluadas en competencias laborales"/>
    <n v="1571"/>
    <n v="1854"/>
    <n v="1.1800999999999999"/>
    <n v="0"/>
    <x v="3"/>
    <x v="14"/>
    <x v="77"/>
    <x v="26"/>
    <x v="77"/>
    <x v="77"/>
    <x v="77"/>
    <d v="2025-01-01T00:00:00"/>
    <d v="2025-12-31T00:00:00"/>
    <n v="2025"/>
    <s v="Talleres según los proyectos"/>
    <s v="Computadores"/>
    <s v="8 evaluadores"/>
    <s v="Carlos Par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566"/>
    <s v="Personas evaluadas en competencias laborales"/>
    <n v="1566"/>
    <n v="1593"/>
    <n v="1.0172000000000001"/>
    <n v="0"/>
    <x v="3"/>
    <x v="4"/>
    <x v="50"/>
    <x v="26"/>
    <x v="50"/>
    <x v="50"/>
    <x v="50"/>
    <d v="2025-01-01T00:00:00"/>
    <d v="2025-12-31T00:00:00"/>
    <n v="2025"/>
    <s v="Ambientes De Aprendizaje / Auditorios Conferencias Y Videoconferencias"/>
    <s v="Computadores / Acceso a Internet/ Punto De Videoconferencias"/>
    <s v="Evaluadores de Contrato/ Personal Administrativo / Apoyos"/>
    <s v="Diana Maria Silva Buendia"/>
    <s v="Profesioanal G3"/>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566"/>
    <s v="Personas evaluadas en competencias laborales"/>
    <n v="1264"/>
    <n v="1281"/>
    <n v="1.0134000000000001"/>
    <n v="0"/>
    <x v="3"/>
    <x v="4"/>
    <x v="51"/>
    <x v="26"/>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Dinamizador , apoyos administrativos"/>
    <s v="Juan Carlos Hernandez Trujillo"/>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566"/>
    <s v="Personas evaluadas en competencias laborales"/>
    <n v="2369"/>
    <n v="1698"/>
    <n v="0.71679999999999999"/>
    <n v="0"/>
    <x v="3"/>
    <x v="4"/>
    <x v="52"/>
    <x v="26"/>
    <x v="52"/>
    <x v="52"/>
    <x v="52"/>
    <d v="2025-01-01T00:00:00"/>
    <d v="2025-12-31T00:00:00"/>
    <n v="2025"/>
    <s v="Escritorios, equipos ofimáticos, impresoras, conectividad"/>
    <s v="Office 365, DSNFT, Microsoft Teams"/>
    <s v="Dinamizador, apoyos administrativos, evaluadores y verificador"/>
    <s v="José Andrés Moyano Hermida"/>
    <s v="Dinamizador del proceso de GECCL - 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566"/>
    <s v="Personas evaluadas en competencias laborales"/>
    <n v="1235"/>
    <n v="1191"/>
    <n v="0.96440000000000003"/>
    <n v="0"/>
    <x v="3"/>
    <x v="4"/>
    <x v="53"/>
    <x v="26"/>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566"/>
    <s v="Personas evaluadas en competencias laborales"/>
    <n v="1526"/>
    <n v="921"/>
    <n v="0.60350000000000004"/>
    <n v="0"/>
    <x v="3"/>
    <x v="15"/>
    <x v="79"/>
    <x v="26"/>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Carlos Mario Garcí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566"/>
    <s v="Personas evaluadas en competencias laborales"/>
    <n v="1973"/>
    <n v="1012"/>
    <n v="0.51290000000000002"/>
    <n v="0"/>
    <x v="3"/>
    <x v="31"/>
    <x v="115"/>
    <x v="26"/>
    <x v="115"/>
    <x v="115"/>
    <x v="114"/>
    <d v="2025-01-01T00:00:00"/>
    <d v="2025-12-31T00:00:00"/>
    <n v="2025"/>
    <s v="Auditorios, videobeam,oficina ECCL"/>
    <s v="Aplicativo DSNFT, computadores, Iimpresora, papeleria"/>
    <s v="Dinamizador, apoyo, evaluadores,verificadores, certificadores, constructor de instrumentos"/>
    <s v="Libardo Eugenio Sarmiento Garci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566"/>
    <s v="Personas evaluadas en competencias laborales"/>
    <n v="1113"/>
    <n v="927"/>
    <n v="0.83289999999999997"/>
    <n v="0"/>
    <x v="3"/>
    <x v="27"/>
    <x v="102"/>
    <x v="26"/>
    <x v="102"/>
    <x v="102"/>
    <x v="102"/>
    <d v="2025-01-01T00:00:00"/>
    <d v="2025-12-31T00:00:00"/>
    <n v="2025"/>
    <s v="instalaciones del centro de produccion y transformacion agroindustrial de la Orinoquia"/>
    <s v="plataforma DSNFT"/>
    <s v="profesional dinamizador, evaluadores y apoyos"/>
    <s v="CLAUDIA CAROLINA TOVAR CISNEROS"/>
    <s v="DINAMIZADOR CENTRO DE FORMACIÓN PA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566"/>
    <s v="Personas evaluadas en competencias laborales"/>
    <n v="2557"/>
    <n v="2180"/>
    <n v="0.85260000000000002"/>
    <n v="0"/>
    <x v="3"/>
    <x v="21"/>
    <x v="105"/>
    <x v="26"/>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10 apoyos para liderar esta actividad"/>
    <s v="Adriana Yolima Morales"/>
    <s v="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566"/>
    <s v="Personas evaluadas en competencias laborales"/>
    <n v="888"/>
    <n v="879"/>
    <n v="0.9899"/>
    <n v="0"/>
    <x v="3"/>
    <x v="24"/>
    <x v="99"/>
    <x v="26"/>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566"/>
    <s v="Personas evaluadas en competencias laborales"/>
    <n v="2168"/>
    <n v="2349"/>
    <n v="1.0834999999999999"/>
    <n v="0"/>
    <x v="3"/>
    <x v="28"/>
    <x v="107"/>
    <x v="26"/>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566"/>
    <s v="Personas evaluadas en competencias laborales"/>
    <n v="3161"/>
    <n v="2295"/>
    <n v="0.72599999999999998"/>
    <n v="0"/>
    <x v="3"/>
    <x v="28"/>
    <x v="106"/>
    <x v="26"/>
    <x v="106"/>
    <x v="106"/>
    <x v="106"/>
    <d v="2025-01-01T00:00:00"/>
    <d v="2025-12-31T00:00:00"/>
    <n v="2025"/>
    <s v="Papelería, sillas, mesas, escritorios"/>
    <s v="Instrumentos de Evaluación del Desempeño Laboral, Internet, computadores"/>
    <s v="Apoyo administrativo, Evaluadores de competencias laborales, Dinamizador ECCL, Verificador auditor ECCL"/>
    <s v="Carlos Arturo Ramírez Escobar"/>
    <s v="Dinamizador Centro de Formación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566"/>
    <s v="Personas evaluadas en competencias laborales"/>
    <n v="3271"/>
    <n v="3015"/>
    <n v="0.92169999999999996"/>
    <n v="0"/>
    <x v="3"/>
    <x v="28"/>
    <x v="108"/>
    <x v="26"/>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566"/>
    <s v="Personas evaluadas en competencias laborales"/>
    <n v="4584"/>
    <n v="3010"/>
    <n v="0.65659999999999996"/>
    <n v="0"/>
    <x v="3"/>
    <x v="22"/>
    <x v="109"/>
    <x v="26"/>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566"/>
    <s v="Personas evaluadas en competencias laborales"/>
    <n v="1832"/>
    <n v="1186"/>
    <n v="0.64739999999999998"/>
    <n v="0"/>
    <x v="3"/>
    <x v="16"/>
    <x v="81"/>
    <x v="26"/>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566"/>
    <s v="Personas evaluadas en competencias laborales"/>
    <n v="1280"/>
    <n v="681"/>
    <n v="0.53200000000000003"/>
    <n v="0"/>
    <x v="3"/>
    <x v="29"/>
    <x v="110"/>
    <x v="26"/>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566"/>
    <s v="Personas evaluadas en competencias laborales"/>
    <n v="3352"/>
    <n v="2782"/>
    <n v="0.83"/>
    <n v="0"/>
    <x v="3"/>
    <x v="3"/>
    <x v="44"/>
    <x v="26"/>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566"/>
    <s v="Personas evaluadas en competencias laborales"/>
    <n v="1946"/>
    <n v="1734"/>
    <n v="0.8911"/>
    <n v="0"/>
    <x v="3"/>
    <x v="3"/>
    <x v="45"/>
    <x v="26"/>
    <x v="45"/>
    <x v="45"/>
    <x v="45"/>
    <d v="2025-01-01T00:00:00"/>
    <d v="2025-12-31T00:00:00"/>
    <n v="2025"/>
    <s v="Papelería, viáticos y equipos de oficina"/>
    <s v="Equipos de cómputo, disponibilidad de internet, plataformas DSNFT, certificados sena"/>
    <s v="Evaluadores, funcionarios, contratistas, coordinadores"/>
    <s v="Luz Marina Arenas Villar"/>
    <s v="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566"/>
    <s v="Personas evaluadas en competencias laborales"/>
    <n v="2340"/>
    <n v="2281"/>
    <n v="0.9748"/>
    <n v="0"/>
    <x v="3"/>
    <x v="18"/>
    <x v="86"/>
    <x v="26"/>
    <x v="86"/>
    <x v="86"/>
    <x v="86"/>
    <d v="2025-01-01T00:00:00"/>
    <d v="2025-12-31T00:00:00"/>
    <n v="2025"/>
    <s v="Ofina que cuenta con su dotacion (Escritoria, Silla)"/>
    <s v="Cuenta con 2 Computadores conexión de Wifi"/>
    <s v="1 dimizador, apoyo administrativo, 10 evaluadores"/>
    <s v="Jose Giovanny Vera Jurad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566"/>
    <s v="Personas evaluadas en competencias laborales"/>
    <n v="1868"/>
    <n v="1218"/>
    <n v="0.65200000000000002"/>
    <n v="0"/>
    <x v="3"/>
    <x v="2"/>
    <x v="36"/>
    <x v="26"/>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566"/>
    <s v="Personas evaluadas en competencias laborales"/>
    <n v="2329"/>
    <n v="2060"/>
    <n v="0.88449999999999995"/>
    <n v="0"/>
    <x v="3"/>
    <x v="2"/>
    <x v="37"/>
    <x v="26"/>
    <x v="37"/>
    <x v="37"/>
    <x v="37"/>
    <d v="2025-01-01T00:00:00"/>
    <d v="2025-12-31T00:00:00"/>
    <n v="2025"/>
    <s v="Ambientes de formación, Equipos de Cómputo."/>
    <s v="Plataformas, conexión a internet, normas de CL"/>
    <s v="Coordinadora de Formación, líder CCL, evaluadores"/>
    <s v="Zayda Patricia Vera"/>
    <s v="Coordinadora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566"/>
    <s v="Personas evaluadas en competencias laborales"/>
    <n v="1789"/>
    <n v="1576"/>
    <n v="0.88090000000000002"/>
    <n v="0"/>
    <x v="3"/>
    <x v="3"/>
    <x v="46"/>
    <x v="26"/>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566"/>
    <s v="Personas evaluadas en competencias laborales"/>
    <n v="1968"/>
    <n v="1542"/>
    <n v="0.78349999999999997"/>
    <n v="0"/>
    <x v="3"/>
    <x v="3"/>
    <x v="47"/>
    <x v="26"/>
    <x v="47"/>
    <x v="47"/>
    <x v="47"/>
    <d v="2025-01-01T00:00:00"/>
    <d v="2025-12-31T00:00:00"/>
    <n v="2025"/>
    <s v="Plataformas virtuales del Sena, Lugar de trabajo de los evaluados, ambientes convencionales, computadores, sillas, escritorios"/>
    <s v="Aplicaciones computarizadas, infraestructura de comunicaciones del centro"/>
    <s v="Apoyo administrativo, Dinamizador de GECCL, Evaluadores"/>
    <s v="Clara Ines Peña"/>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566"/>
    <s v="Personas evaluadas en competencias laborales"/>
    <n v="162"/>
    <n v="91"/>
    <n v="0.56169999999999998"/>
    <n v="0"/>
    <x v="3"/>
    <x v="30"/>
    <x v="113"/>
    <x v="26"/>
    <x v="113"/>
    <x v="113"/>
    <x v="112"/>
    <d v="2025-01-01T00:00:00"/>
    <d v="2025-12-31T00:00:00"/>
    <n v="2025"/>
    <s v="Ambientes de formación, empresas, escritorio, papelería, computador, impresora multifuncional"/>
    <s v="Servicio de internet, acceso aplicativo https://dsnft, bases de datos a normas NSCL"/>
    <s v="Dinamizador de ECCL, candidatos a certificacion, Coordinador Misional , Subdirector"/>
    <s v="David Fernando Casas Barco"/>
    <s v="Profesional Grado 02 - Responsable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566"/>
    <s v="Personas evaluadas en competencias laborales"/>
    <n v="559"/>
    <n v="603"/>
    <n v="1.0787"/>
    <n v="0"/>
    <x v="3"/>
    <x v="32"/>
    <x v="117"/>
    <x v="26"/>
    <x v="117"/>
    <x v="117"/>
    <x v="116"/>
    <d v="2025-01-01T00:00:00"/>
    <d v="2025-12-31T00:00:00"/>
    <n v="2025"/>
    <s v="Ambiente de formación, materiales de formación, equipos para la formación"/>
    <s v="EQUIPO DE COMPUTO, INTERNET, CELULAR, PLAN DE DATOS"/>
    <s v="LIDER CCL, COORDINACIÓN DE FORMACIÓN, EVALUADOS, EVALUADORES"/>
    <s v="JESCIVE RAMIREZ GOMEZ"/>
    <s v="Lider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566"/>
    <s v="Personas evaluadas en competencias laborales"/>
    <n v="1263"/>
    <n v="970"/>
    <n v="0.76800000000000002"/>
    <n v="0"/>
    <x v="3"/>
    <x v="0"/>
    <x v="15"/>
    <x v="26"/>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esar Augusto Robledo Garcia"/>
    <s v="Coordinador Acadé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566"/>
    <s v="Personas evaluadas en competencias laborales"/>
    <n v="986"/>
    <n v="665"/>
    <n v="0.6744"/>
    <n v="0"/>
    <x v="3"/>
    <x v="5"/>
    <x v="56"/>
    <x v="26"/>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565"/>
    <s v="Número de evaluaciones en competencias laborales"/>
    <n v="3229"/>
    <n v="2846"/>
    <n v="0.88139999999999996"/>
    <n v="0"/>
    <x v="3"/>
    <x v="0"/>
    <x v="0"/>
    <x v="27"/>
    <x v="0"/>
    <x v="0"/>
    <x v="0"/>
    <d v="2025-01-01T00:00:00"/>
    <d v="2025-12-31T00:00:00"/>
    <n v="2025"/>
    <s v="Personal de evaluacion, material para los procesos del indicador"/>
    <s v="Equipo computo, Conectividad, plataformas tecnologicas para la administraci�n de la formaci�n y la informaci�n de las acciones de la meta"/>
    <s v="Instructores de las �reas asociadas, personal administrativo para la planeaci�n, seguimiento y control de las acciones necesarias para el cumplimiento de la meta"/>
    <s v="Lida Quiros"/>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565"/>
    <s v="Número de evaluaciones en competencias laborales"/>
    <n v="2978"/>
    <n v="2454"/>
    <n v="0.82399999999999995"/>
    <n v="0"/>
    <x v="3"/>
    <x v="7"/>
    <x v="84"/>
    <x v="27"/>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565"/>
    <s v="Número de evaluaciones en competencias laborales"/>
    <n v="2036"/>
    <n v="1680"/>
    <n v="0.82509999999999994"/>
    <n v="0"/>
    <x v="3"/>
    <x v="8"/>
    <x v="66"/>
    <x v="27"/>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565"/>
    <s v="Número de evaluaciones en competencias laborales"/>
    <n v="2330"/>
    <n v="1825"/>
    <n v="0.7833"/>
    <n v="0"/>
    <x v="3"/>
    <x v="8"/>
    <x v="111"/>
    <x v="27"/>
    <x v="111"/>
    <x v="111"/>
    <x v="110"/>
    <d v="2025-01-01T00:00:00"/>
    <d v="2025-12-31T00:00:00"/>
    <n v="2025"/>
    <s v="Ambientes de formación y materiales de formación"/>
    <s v="Equipos de computo y aplicativos institucionales"/>
    <s v="Certificadores Laborales"/>
    <s v="Luis Castillo"/>
    <s v="Profesional Lider de Certificacion de com. Lab."/>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565"/>
    <s v="Número de evaluaciones en competencias laborales"/>
    <n v="1687"/>
    <n v="1593"/>
    <n v="0.94430000000000003"/>
    <n v="0"/>
    <x v="3"/>
    <x v="5"/>
    <x v="54"/>
    <x v="27"/>
    <x v="54"/>
    <x v="54"/>
    <x v="54"/>
    <d v="2025-01-01T00:00:00"/>
    <d v="2025-12-31T00:00:00"/>
    <n v="2025"/>
    <s v="Ambientes de trabajo candidatos, Materiales, recursos informáticos y periféricos"/>
    <s v="Correo electrónico, Aplicativos ECCL, conectividad"/>
    <s v="Evaluadores"/>
    <s v="LILIA YANETH GRANADOS GONZALE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565"/>
    <s v="Número de evaluaciones en competencias laborales"/>
    <n v="2764"/>
    <n v="2332"/>
    <n v="0.84370000000000001"/>
    <n v="0"/>
    <x v="3"/>
    <x v="5"/>
    <x v="57"/>
    <x v="27"/>
    <x v="57"/>
    <x v="57"/>
    <x v="57"/>
    <d v="2025-01-01T00:00:00"/>
    <d v="2025-12-31T00:00:00"/>
    <n v="2025"/>
    <s v="Instalaciones, ambientes, laboratorios, materiales de formación, maquinaria y equipos"/>
    <s v="Software, internet, plataformas de aprendizaje, conectividad, material para evaluar competencias laborales (impresiones y copias)."/>
    <s v="Instructores, apoyos administrativos, empresas, pasantes, contratos de aprendizaje., evaluador de competencias"/>
    <s v="Manuel De Jesus Guerra Moren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565"/>
    <s v="Número de evaluaciones en competencias laborales"/>
    <n v="3281"/>
    <n v="4577"/>
    <n v="1.395"/>
    <n v="0"/>
    <x v="3"/>
    <x v="9"/>
    <x v="80"/>
    <x v="27"/>
    <x v="80"/>
    <x v="80"/>
    <x v="80"/>
    <d v="2025-01-01T00:00:00"/>
    <d v="2025-12-31T00:00:00"/>
    <n v="2025"/>
    <s v="Oficina de Certificación de competencias laborales / ambientes externos (empresas) - particulares"/>
    <s v="Plataforma Certificación Competencias Laborales / Internet / equipos de computo"/>
    <s v="Líder ECCL / Apoyo Administrativo ECCL /11 evaluadores de competencias laborales"/>
    <s v="Juan Manuel Villa - Paula Juliana Bernal"/>
    <s v="Lider ECCL - 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565"/>
    <s v="Número de evaluaciones en competencias laborales"/>
    <n v="1210"/>
    <n v="1323"/>
    <n v="1.0933999999999999"/>
    <n v="0"/>
    <x v="3"/>
    <x v="11"/>
    <x v="72"/>
    <x v="27"/>
    <x v="72"/>
    <x v="72"/>
    <x v="72"/>
    <d v="2025-01-01T00:00:00"/>
    <d v="2025-12-31T00:00:00"/>
    <n v="2025"/>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565"/>
    <s v="Número de evaluaciones en competencias laborales"/>
    <n v="2250"/>
    <n v="1734"/>
    <n v="0.77070000000000005"/>
    <n v="0"/>
    <x v="3"/>
    <x v="20"/>
    <x v="89"/>
    <x v="27"/>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ÍN, JERALDINE OÑATE"/>
    <s v="Coordinador Formación Profesional; 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565"/>
    <s v="Número de evaluaciones en competencias laborales"/>
    <n v="5942"/>
    <n v="4785"/>
    <n v="0.80530000000000002"/>
    <n v="0"/>
    <x v="3"/>
    <x v="12"/>
    <x v="90"/>
    <x v="27"/>
    <x v="90"/>
    <x v="90"/>
    <x v="90"/>
    <d v="2025-01-01T00:00:00"/>
    <d v="2025-12-31T00:00:00"/>
    <n v="2025"/>
    <s v="Oficina ECCL, Auditorios"/>
    <s v="Computador , videobeam, aplicativo ECCL"/>
    <s v="Evaluadores, Apoyo Administrativo ECCL, Coordinador de formación, Dinamizador ECCL"/>
    <s v="DIANA GUERR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565"/>
    <s v="Número de evaluaciones en competencias laborales"/>
    <n v="1584"/>
    <n v="1373"/>
    <n v="0.86680000000000001"/>
    <n v="0"/>
    <x v="3"/>
    <x v="4"/>
    <x v="49"/>
    <x v="27"/>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565"/>
    <s v="Número de evaluaciones en competencias laborales"/>
    <n v="1729"/>
    <n v="1330"/>
    <n v="0.76919999999999999"/>
    <n v="0"/>
    <x v="3"/>
    <x v="21"/>
    <x v="91"/>
    <x v="27"/>
    <x v="91"/>
    <x v="91"/>
    <x v="91"/>
    <d v="2025-01-01T00:00:00"/>
    <d v="2025-12-31T00:00:00"/>
    <n v="2025"/>
    <s v="Equipos portátiles, papelería, impresora, toner, Video Bean"/>
    <s v="Apoyo técnico de hardware y software"/>
    <s v="Evaluadores, Apoyo Administrativo, Dinamizadora, Dinamizador de instrumentos y apoyo de la DG"/>
    <s v="Paola Marcela Perez Cru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565"/>
    <s v="Número de evaluaciones en competencias laborales"/>
    <n v="4053"/>
    <n v="3300"/>
    <n v="0.81420000000000003"/>
    <n v="0"/>
    <x v="3"/>
    <x v="15"/>
    <x v="78"/>
    <x v="27"/>
    <x v="78"/>
    <x v="78"/>
    <x v="78"/>
    <d v="2025-01-01T00:00:00"/>
    <d v="2025-12-31T00:00:00"/>
    <n v="2025"/>
    <s v="Cuenta con oficina amoblada con muebles de oficina: dos escritorios con archivador incluido, dos sillas ergonomicas y un archivador. En caso de requerirse el centro programará ambientes de formación para desarrollar la evaluacion de CL"/>
    <s v="Se cuenta con servicio de conectividad, dos PCU para dinamizador y asistente del proceso. En caso de requerirse se programaran uso de maquinas y equipos para desarrollar la evaluación de la competencia laboral"/>
    <s v="1 dinamizador del proceso - 1 asistenta - equipo de evaluadores de acuerdo con las normas del centro"/>
    <s v="Mery Green"/>
    <s v="Dinamizador del proces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565"/>
    <s v="Número de evaluaciones en competencias laborales"/>
    <n v="2249"/>
    <n v="2027"/>
    <n v="0.90129999999999999"/>
    <n v="0"/>
    <x v="3"/>
    <x v="22"/>
    <x v="92"/>
    <x v="27"/>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565"/>
    <s v="Número de evaluaciones en competencias laborales"/>
    <n v="1155"/>
    <n v="875"/>
    <n v="0.75760000000000005"/>
    <n v="0"/>
    <x v="3"/>
    <x v="16"/>
    <x v="93"/>
    <x v="27"/>
    <x v="93"/>
    <x v="93"/>
    <x v="93"/>
    <d v="2025-01-01T00:00:00"/>
    <d v="2025-12-31T00:00:00"/>
    <n v="2025"/>
    <s v="Auditorios equipados"/>
    <s v="Teams, moden, acceso a internet, computador, lapiceros,resmas de papel,transporte,planillera"/>
    <s v="4 evaluadores"/>
    <s v="ALEXIS GONZALEZ CASTRO"/>
    <s v="Dinamizador proceso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565"/>
    <s v="Número de evaluaciones en competencias laborales"/>
    <n v="1734"/>
    <n v="1447"/>
    <n v="0.83450000000000002"/>
    <n v="0"/>
    <x v="3"/>
    <x v="17"/>
    <x v="112"/>
    <x v="27"/>
    <x v="112"/>
    <x v="112"/>
    <x v="111"/>
    <d v="2025-01-01T00:00:00"/>
    <d v="2025-12-31T00:00:00"/>
    <n v="2025"/>
    <s v="Instalaciones locativas y empresas"/>
    <s v="Mobiliarios de oficina, computadores, aplicativos digitales, papelerías, material diverso"/>
    <s v="Evaluadores de Certificación de Competencias, apoyo administrativo y Dinamizador"/>
    <s v="Luz Andrea Montoya Alvarez"/>
    <s v="Profesional Grado 03 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565"/>
    <s v="Número de evaluaciones en competencias laborales"/>
    <n v="2947"/>
    <n v="2331"/>
    <n v="0.79100000000000004"/>
    <n v="0"/>
    <x v="3"/>
    <x v="3"/>
    <x v="41"/>
    <x v="27"/>
    <x v="41"/>
    <x v="41"/>
    <x v="41"/>
    <d v="2025-01-01T00:00:00"/>
    <d v="2025-12-31T00:00:00"/>
    <n v="2025"/>
    <s v="1.Ambiente para adelantar sensibilización a candidatos con capacidad promedio de 40 personas, 2. Ambiente para adelantar prueba de conocimiento a candidatos con equipos de computo con conexión a internet con capacidad promedio de 20 personas"/>
    <s v="Desarrollos requeridos a la aplicativo DNSFT"/>
    <s v="10 evaluadores"/>
    <s v="ADDA MAYERLY MARÍN"/>
    <s v="Dinamizador Competencias Laborales Centro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565"/>
    <s v="Número de evaluaciones en competencias laborales"/>
    <n v="1479"/>
    <n v="1829"/>
    <n v="1.2365999999999999"/>
    <n v="0"/>
    <x v="3"/>
    <x v="19"/>
    <x v="114"/>
    <x v="27"/>
    <x v="114"/>
    <x v="114"/>
    <x v="113"/>
    <d v="2025-01-01T00:00:00"/>
    <d v="2025-12-31T00:00:00"/>
    <n v="2025"/>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565"/>
    <s v="Número de evaluaciones en competencias laborales"/>
    <n v="2286"/>
    <n v="2342"/>
    <n v="1.0245"/>
    <n v="0"/>
    <x v="3"/>
    <x v="2"/>
    <x v="31"/>
    <x v="27"/>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565"/>
    <s v="Número de evaluaciones en competencias laborales"/>
    <n v="2236"/>
    <n v="2241"/>
    <n v="1.0022"/>
    <n v="0"/>
    <x v="3"/>
    <x v="2"/>
    <x v="32"/>
    <x v="27"/>
    <x v="32"/>
    <x v="32"/>
    <x v="32"/>
    <d v="2025-01-01T00:00:00"/>
    <d v="2025-12-31T00:00:00"/>
    <n v="2025"/>
    <s v="Infraestructura del CLEM y empresas solicitantes"/>
    <s v="Computadores; herramientas y equipos requeridos para la Certificación"/>
    <s v="Instructores Contratistas e Instructores de Planta, coordinadores académicos"/>
    <s v="Andrés prieto Pérez"/>
    <s v="Dinamizadora Cerificación y Evaluación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565"/>
    <s v="Número de evaluaciones en competencias laborales"/>
    <n v="2360"/>
    <n v="2162"/>
    <n v="0.91610000000000003"/>
    <n v="0"/>
    <x v="3"/>
    <x v="2"/>
    <x v="39"/>
    <x v="27"/>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565"/>
    <s v="Número de evaluaciones en competencias laborales"/>
    <n v="1151"/>
    <n v="1088"/>
    <n v="0.94530000000000003"/>
    <n v="0"/>
    <x v="3"/>
    <x v="0"/>
    <x v="1"/>
    <x v="27"/>
    <x v="1"/>
    <x v="1"/>
    <x v="1"/>
    <d v="2025-01-01T00:00:00"/>
    <d v="2025-12-31T00:00:00"/>
    <n v="2025"/>
    <s v="Ambientes de formación y simuladores, instrumentos"/>
    <s v="Plataforma ECCL, Instrumentos de evaluación, equipos de computo"/>
    <s v="Evaluadores ECCL. Verificadores, Dinamizador"/>
    <s v="Fabian Enrique Niño Yepez"/>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565"/>
    <s v="Número de evaluaciones en competencias laborales"/>
    <n v="744"/>
    <n v="729"/>
    <n v="0.9798"/>
    <n v="0"/>
    <x v="3"/>
    <x v="0"/>
    <x v="2"/>
    <x v="27"/>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565"/>
    <s v="Número de evaluaciones en competencias laborales"/>
    <n v="1405"/>
    <n v="950"/>
    <n v="0.67620000000000002"/>
    <n v="0"/>
    <x v="3"/>
    <x v="0"/>
    <x v="3"/>
    <x v="27"/>
    <x v="3"/>
    <x v="3"/>
    <x v="3"/>
    <d v="2025-01-01T00:00:00"/>
    <d v="2025-12-31T00:00:00"/>
    <n v="2025"/>
    <s v="Ambientes de aprendizaje, Áreas administrativas Zonas verdes, Muebles y enseres, Empresas del sector Confecciones"/>
    <s v="Equipos de cómputo, Teléfonos, Internet"/>
    <s v="Instructores, Apoyos Administrativos, Coordinadores académicos, Lider de CCL"/>
    <s v="Jorge Vallejo Arias"/>
    <s v="Responsable Certificación de Competencias Laborales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565"/>
    <s v="Número de evaluaciones en competencias laborales"/>
    <n v="2342"/>
    <n v="2542"/>
    <n v="1.0853999999999999"/>
    <n v="0"/>
    <x v="3"/>
    <x v="0"/>
    <x v="4"/>
    <x v="27"/>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Evaluadores, líderes de procesos y el personal administrativo de apoyo al Centro de Formación."/>
    <s v="Alexandra Cecilia Hoyos Figueroa (Coordinadora de Formación Profesional Integral) y Lider de ECCL"/>
    <s v="Coordinadora de Formación Profesional Integral y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565"/>
    <s v="Número de evaluaciones en competencias laborales"/>
    <n v="2627"/>
    <n v="3359"/>
    <n v="1.2786"/>
    <n v="0"/>
    <x v="3"/>
    <x v="0"/>
    <x v="5"/>
    <x v="27"/>
    <x v="5"/>
    <x v="5"/>
    <x v="5"/>
    <d v="2025-01-01T00:00:00"/>
    <d v="2025-12-31T00:00:00"/>
    <n v="2025"/>
    <s v="Infraestructrura Centro"/>
    <s v="Equipos Ofimatica"/>
    <s v="Personal Planta y Contratista"/>
    <s v="Fausto De Jesus Cedeno Canaval"/>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565"/>
    <s v="Número de evaluaciones en competencias laborales"/>
    <n v="2860"/>
    <n v="1300"/>
    <n v="0.45450000000000002"/>
    <n v="0"/>
    <x v="3"/>
    <x v="0"/>
    <x v="6"/>
    <x v="27"/>
    <x v="6"/>
    <x v="6"/>
    <x v="6"/>
    <d v="2025-01-01T00:00:00"/>
    <d v="2025-12-31T00:00:00"/>
    <n v="2025"/>
    <s v="Ambientes de trabajo, espacios en empresas, Sala de Reuniones"/>
    <s v="Internet, Plataforma Virtual ECCL"/>
    <s v="Evaluadores, Apoyo Líder del proceso"/>
    <s v="Luz Adriana Cardona"/>
    <s v="Profesional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565"/>
    <s v="Número de evaluaciones en competencias laborales"/>
    <n v="1539"/>
    <n v="1397"/>
    <n v="0.90769999999999995"/>
    <n v="0"/>
    <x v="3"/>
    <x v="0"/>
    <x v="7"/>
    <x v="27"/>
    <x v="7"/>
    <x v="7"/>
    <x v="7"/>
    <d v="2025-01-01T00:00:00"/>
    <d v="2025-12-31T00:00:00"/>
    <n v="2025"/>
    <s v="Oficina Equipo ECCL"/>
    <s v="6 equipos de escritorio, 6 portátiles y 1 impresora"/>
    <s v="4 evaluadores, 1 apoyo administrativo y 1 Dinamizadora ECCL"/>
    <s v="Alejandra Barrios"/>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565"/>
    <s v="Número de evaluaciones en competencias laborales"/>
    <n v="2683"/>
    <n v="2748"/>
    <n v="1.0242"/>
    <n v="0"/>
    <x v="3"/>
    <x v="7"/>
    <x v="85"/>
    <x v="27"/>
    <x v="85"/>
    <x v="85"/>
    <x v="85"/>
    <d v="2025-01-01T00:00:00"/>
    <d v="2025-12-31T00:00:00"/>
    <n v="2025"/>
    <s v="Oficina, mobiliario"/>
    <s v="Computadores portátiles y de escritorio, impresora."/>
    <s v="Evaluadores, apoyo administrativo y líder."/>
    <s v="Dorcas Rodriguez"/>
    <s v="Líder de Certificación po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565"/>
    <s v="Número de evaluaciones en competencias laborales"/>
    <n v="2710"/>
    <n v="3055"/>
    <n v="1.1273"/>
    <n v="0"/>
    <x v="3"/>
    <x v="7"/>
    <x v="87"/>
    <x v="27"/>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565"/>
    <s v="Número de evaluaciones en competencias laborales"/>
    <n v="6481"/>
    <n v="5447"/>
    <n v="0.84050000000000002"/>
    <n v="0"/>
    <x v="3"/>
    <x v="1"/>
    <x v="16"/>
    <x v="27"/>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VICTOR MAURICIO CARDOZO"/>
    <s v="LIDE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565"/>
    <s v="Número de evaluaciones en competencias laborales"/>
    <n v="2608"/>
    <n v="1942"/>
    <n v="0.74460000000000004"/>
    <n v="0"/>
    <x v="3"/>
    <x v="1"/>
    <x v="17"/>
    <x v="27"/>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DIANA HUERTAS"/>
    <s v="DINAMIZADORA PROCESO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565"/>
    <s v="Número de evaluaciones en competencias laborales"/>
    <n v="3228"/>
    <n v="3272"/>
    <n v="1.0136000000000001"/>
    <n v="0"/>
    <x v="3"/>
    <x v="1"/>
    <x v="18"/>
    <x v="27"/>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565"/>
    <s v="Número de evaluaciones en competencias laborales"/>
    <n v="1890"/>
    <n v="1527"/>
    <n v="0.80789999999999995"/>
    <n v="0"/>
    <x v="3"/>
    <x v="1"/>
    <x v="19"/>
    <x v="27"/>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565"/>
    <s v="Número de evaluaciones en competencias laborales"/>
    <n v="4083"/>
    <n v="2872"/>
    <n v="0.70340000000000003"/>
    <n v="0"/>
    <x v="3"/>
    <x v="1"/>
    <x v="20"/>
    <x v="27"/>
    <x v="20"/>
    <x v="20"/>
    <x v="20"/>
    <d v="2025-01-01T00:00:00"/>
    <d v="2025-12-31T00:00:00"/>
    <n v="2025"/>
    <s v="Oficinas con mobiliario, infraestructura tecnol�gica."/>
    <s v="Plataformas tecnol�gicas, repositorios institucionales."/>
    <s v="Evaluadores, apoyo administrativo."/>
    <s v="Xiomara Adjany Mendez"/>
    <s v="Evaluad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565"/>
    <s v="Número de evaluaciones en competencias laborales"/>
    <n v="1195"/>
    <n v="672"/>
    <n v="0.56230000000000002"/>
    <n v="0"/>
    <x v="3"/>
    <x v="1"/>
    <x v="21"/>
    <x v="27"/>
    <x v="21"/>
    <x v="21"/>
    <x v="21"/>
    <d v="2025-01-01T00:00:00"/>
    <d v="2025-12-31T00:00:00"/>
    <n v="2025"/>
    <s v="Ambientes de formación, materiales de formación, insumos y elementos para la operación"/>
    <s v="Maquinaria, equipo e inventarios asignados por programa y ficha de formación"/>
    <s v="2 evaluadores, 1 apoyo, 1 dinamizador"/>
    <s v="Jairo Betancourt Beltran"/>
    <s v="Instructor G-1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565"/>
    <s v="Número de evaluaciones en competencias laborales"/>
    <n v="1817"/>
    <n v="1423"/>
    <n v="0.78320000000000001"/>
    <n v="0"/>
    <x v="3"/>
    <x v="1"/>
    <x v="22"/>
    <x v="27"/>
    <x v="22"/>
    <x v="22"/>
    <x v="22"/>
    <d v="2025-01-01T00:00:00"/>
    <d v="2025-12-31T00:00:00"/>
    <n v="2025"/>
    <s v="Plataforma DASNFT"/>
    <s v="Software y hardware especializado, ambientes internos y externos.."/>
    <s v="Funcionario con las competencias para desarrollar la actividad asignada."/>
    <s v="Jenny Soraida Sánch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565"/>
    <s v="Número de evaluaciones en competencias laborales"/>
    <n v="1586"/>
    <n v="882"/>
    <n v="0.55610000000000004"/>
    <n v="0"/>
    <x v="3"/>
    <x v="1"/>
    <x v="23"/>
    <x v="27"/>
    <x v="23"/>
    <x v="23"/>
    <x v="23"/>
    <d v="2025-01-01T00:00:00"/>
    <d v="2025-12-31T00:00:00"/>
    <n v="2025"/>
    <s v="Equipo de computo - software - muebles escritorio , silla , teléfono móvil"/>
    <s v="Guía de certificación de ECCL"/>
    <s v="Evaluadores de competencia laboral"/>
    <s v="Sonia Rey Hort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565"/>
    <s v="Número de evaluaciones en competencias laborales"/>
    <n v="1547"/>
    <n v="967"/>
    <n v="0.62509999999999999"/>
    <n v="0"/>
    <x v="3"/>
    <x v="1"/>
    <x v="24"/>
    <x v="27"/>
    <x v="24"/>
    <x v="24"/>
    <x v="24"/>
    <d v="2025-01-01T00:00:00"/>
    <d v="2025-12-31T00:00:00"/>
    <n v="2025"/>
    <s v="Papelería, Sitio de práctica (Empresa)"/>
    <s v="Equipos de cómputo"/>
    <s v="Profesional Líder Evaluación y certificación CL y evaluadores de competencias"/>
    <s v="Rafael Obregón Amador"/>
    <s v="Profesional Líder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565"/>
    <s v="Número de evaluaciones en competencias laborales"/>
    <n v="3069"/>
    <n v="3653"/>
    <n v="1.1902999999999999"/>
    <n v="0"/>
    <x v="3"/>
    <x v="8"/>
    <x v="67"/>
    <x v="27"/>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565"/>
    <s v="Número de evaluaciones en competencias laborales"/>
    <n v="1211"/>
    <n v="838"/>
    <n v="0.69199999999999995"/>
    <n v="0"/>
    <x v="3"/>
    <x v="9"/>
    <x v="116"/>
    <x v="27"/>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565"/>
    <s v="Número de evaluaciones en competencias laborales"/>
    <n v="2163"/>
    <n v="1878"/>
    <n v="0.86819999999999997"/>
    <n v="0"/>
    <x v="3"/>
    <x v="9"/>
    <x v="69"/>
    <x v="27"/>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11 evaluadores para la vigencia 2024. Coordinación de formación. Verificador del proceso. Evaluadores externos (si aplica)"/>
    <s v="COORDINADOR DE FORMACIÓN"/>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565"/>
    <s v="Número de evaluaciones en competencias laborales"/>
    <n v="1278"/>
    <n v="2255"/>
    <n v="1.7645"/>
    <n v="0"/>
    <x v="3"/>
    <x v="11"/>
    <x v="73"/>
    <x v="27"/>
    <x v="73"/>
    <x v="73"/>
    <x v="73"/>
    <d v="2025-01-01T00:00:00"/>
    <d v="2025-12-31T00:00:00"/>
    <n v="2025"/>
    <s v="OFICINA"/>
    <s v="MOBILIARIO-EQUIPO COMPUTO-INTERNET-APLICATIVOS"/>
    <s v="PERSONAL ADMINSITRATIVO - EVALUADORES"/>
    <s v="LALI GOMEZ ESCOBAR"/>
    <s v="COORDINADORA FORMACIO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565"/>
    <s v="Número de evaluaciones en competencias laborales"/>
    <n v="1480"/>
    <n v="1760"/>
    <n v="1.1892"/>
    <n v="0"/>
    <x v="3"/>
    <x v="14"/>
    <x v="94"/>
    <x v="27"/>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565"/>
    <s v="Número de evaluaciones en competencias laborales"/>
    <n v="3051"/>
    <n v="2465"/>
    <n v="0.80789999999999995"/>
    <n v="0"/>
    <x v="3"/>
    <x v="17"/>
    <x v="95"/>
    <x v="27"/>
    <x v="95"/>
    <x v="95"/>
    <x v="95"/>
    <d v="2025-01-01T00:00:00"/>
    <d v="2025-12-31T00:00:00"/>
    <n v="2025"/>
    <s v="Instalaciones administrativas, para la gestión de Certificación"/>
    <s v="equipos, conectividad para la gestión de Certificación"/>
    <s v="Funcionarios y Contratistas"/>
    <s v="ALBEIRO QUINTERO RODRIGU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565"/>
    <s v="Número de evaluaciones en competencias laborales"/>
    <n v="3473"/>
    <n v="2800"/>
    <n v="0.80620000000000003"/>
    <n v="0"/>
    <x v="3"/>
    <x v="3"/>
    <x v="42"/>
    <x v="27"/>
    <x v="42"/>
    <x v="42"/>
    <x v="42"/>
    <d v="2025-01-01T00:00:00"/>
    <d v="2025-12-31T00:00:00"/>
    <n v="2025"/>
    <s v="Area de Evaluación y Certificación - Ambientes Internos CF - Ambientes Externos Empresas"/>
    <s v="Recursos TICS - Tablets - Computadores - Materiales de Formación - Mobiliario - Plataformas DSNFT - Conectividad - Procedimientos ECCL"/>
    <s v="Dinamizador ECCL - Evaluadores de Competencias Laborales - Apoyo Administrativo ECCL"/>
    <s v="Elkin Dario Hernandez Montoy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565"/>
    <s v="Número de evaluaciones en competencias laborales"/>
    <n v="3325"/>
    <n v="3340"/>
    <n v="1.0044999999999999"/>
    <n v="0"/>
    <x v="3"/>
    <x v="3"/>
    <x v="48"/>
    <x v="27"/>
    <x v="48"/>
    <x v="48"/>
    <x v="48"/>
    <d v="2025-01-01T00:00:00"/>
    <d v="2025-12-31T00:00:00"/>
    <n v="2025"/>
    <s v="Taller de Gas, Torre Hidrosanitaria, Torre de Trabajo seguro en alturas, ambientes de formación, ambientes especializados"/>
    <s v="Maquinaria Pesada, herramientas TICs, conectividad, equipos y mobiliario, elementos de protección personal, materiales de evaluación"/>
    <s v="5 evaluadores y 1 apoyo administrativo"/>
    <s v="Sergio Augusto Ayala Martínez"/>
    <s v="Dinamizador del Proceso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565"/>
    <s v="Número de evaluaciones en competencias laborales"/>
    <n v="1838"/>
    <n v="2134"/>
    <n v="1.161"/>
    <n v="0"/>
    <x v="3"/>
    <x v="19"/>
    <x v="96"/>
    <x v="27"/>
    <x v="96"/>
    <x v="96"/>
    <x v="96"/>
    <d v="2025-01-01T00:00:00"/>
    <d v="2025-12-31T00:00:00"/>
    <n v="2025"/>
    <s v="Para el cumplimiento de la meta establecida de 1,838 de Número de evaluacione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5 contratara 5 evaluadores para Certificaciones de Competencia Laboral"/>
    <s v="Carolina Chinchilla Monterroso"/>
    <s v="Dinamizadora de Certificación de Competet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565"/>
    <s v="Número de evaluaciones en competencias laborales"/>
    <n v="1992"/>
    <n v="1999"/>
    <n v="1.0035000000000001"/>
    <n v="0"/>
    <x v="3"/>
    <x v="2"/>
    <x v="40"/>
    <x v="27"/>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Diccy Marieth Avellaneda."/>
    <s v="Subdirección de centro, Coordinador Misional, Dinamizado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565"/>
    <s v="Número de evaluaciones en competencias laborales"/>
    <n v="3671"/>
    <n v="3187"/>
    <n v="0.86819999999999997"/>
    <n v="0"/>
    <x v="3"/>
    <x v="2"/>
    <x v="33"/>
    <x v="27"/>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565"/>
    <s v="Número de evaluaciones en competencias laborales"/>
    <n v="3117"/>
    <n v="2822"/>
    <n v="0.90539999999999998"/>
    <n v="0"/>
    <x v="3"/>
    <x v="2"/>
    <x v="34"/>
    <x v="27"/>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565"/>
    <s v="Número de evaluaciones en competencias laborales"/>
    <n v="1562"/>
    <n v="1540"/>
    <n v="0.9859"/>
    <n v="0"/>
    <x v="3"/>
    <x v="2"/>
    <x v="35"/>
    <x v="27"/>
    <x v="35"/>
    <x v="35"/>
    <x v="35"/>
    <d v="2025-01-01T00:00:00"/>
    <d v="2025-12-31T00:00:00"/>
    <n v="2025"/>
    <s v="1 oficina Ambientes laborales de personal evaluado Ambientes de trabajo en casa"/>
    <s v="2 computadores de esc ritorio, 3 portatiles Conexion a internet"/>
    <s v="3 Evaluadores de Competencias Laborales 1 Asistente de apoyo administrativo al proceso. 1 Dinamizadora ECCL"/>
    <s v="Elizabeth Gonzalez"/>
    <s v="Dinamizadora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565"/>
    <s v="Número de evaluaciones en competencias laborales"/>
    <n v="1601"/>
    <n v="1761"/>
    <n v="1.0999000000000001"/>
    <n v="0"/>
    <x v="3"/>
    <x v="16"/>
    <x v="98"/>
    <x v="27"/>
    <x v="98"/>
    <x v="98"/>
    <x v="98"/>
    <d v="2025-01-01T00:00:00"/>
    <d v="2025-12-31T00:00:00"/>
    <n v="2025"/>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565"/>
    <s v="Número de evaluaciones en competencias laborales"/>
    <n v="4299"/>
    <n v="4077"/>
    <n v="0.94840000000000002"/>
    <n v="0"/>
    <x v="3"/>
    <x v="6"/>
    <x v="64"/>
    <x v="27"/>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565"/>
    <s v="Número de evaluaciones en competencias laborales"/>
    <n v="2350"/>
    <n v="2233"/>
    <n v="0.95020000000000004"/>
    <n v="0"/>
    <x v="3"/>
    <x v="0"/>
    <x v="8"/>
    <x v="27"/>
    <x v="8"/>
    <x v="8"/>
    <x v="8"/>
    <d v="2025-01-01T00:00:00"/>
    <d v="2025-12-31T00:00:00"/>
    <n v="2025"/>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565"/>
    <s v="Número de evaluaciones en competencias laborales"/>
    <n v="3762"/>
    <n v="3971"/>
    <n v="1.0556000000000001"/>
    <n v="0"/>
    <x v="3"/>
    <x v="7"/>
    <x v="65"/>
    <x v="27"/>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565"/>
    <s v="Número de evaluaciones en competencias laborales"/>
    <n v="2726"/>
    <n v="1691"/>
    <n v="0.62029999999999996"/>
    <n v="0"/>
    <x v="3"/>
    <x v="1"/>
    <x v="25"/>
    <x v="27"/>
    <x v="25"/>
    <x v="25"/>
    <x v="25"/>
    <d v="2025-01-01T00:00:00"/>
    <d v="2025-12-31T00:00:00"/>
    <n v="2025"/>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565"/>
    <s v="Número de evaluaciones en competencias laborales"/>
    <n v="3154"/>
    <n v="2590"/>
    <n v="0.82120000000000004"/>
    <n v="0"/>
    <x v="3"/>
    <x v="8"/>
    <x v="68"/>
    <x v="27"/>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565"/>
    <s v="Número de evaluaciones en competencias laborales"/>
    <n v="2450"/>
    <n v="1764"/>
    <n v="0.72"/>
    <n v="0"/>
    <x v="3"/>
    <x v="5"/>
    <x v="55"/>
    <x v="27"/>
    <x v="55"/>
    <x v="55"/>
    <x v="55"/>
    <d v="2025-01-01T00:00:00"/>
    <d v="2025-12-31T00:00:00"/>
    <n v="2025"/>
    <s v="Equipos de Cómputo"/>
    <s v="Software destinado para ECCL"/>
    <s v="Evaluadores de competencias laborales"/>
    <s v="Marco Hernan Luis"/>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565"/>
    <s v="Número de evaluaciones en competencias laborales"/>
    <n v="1376"/>
    <n v="1531"/>
    <n v="1.1126"/>
    <n v="0"/>
    <x v="3"/>
    <x v="9"/>
    <x v="70"/>
    <x v="27"/>
    <x v="70"/>
    <x v="70"/>
    <x v="70"/>
    <d v="2025-01-01T00:00:00"/>
    <d v="2025-12-31T00:00:00"/>
    <n v="2025"/>
    <s v="Puesto de Trabajo de cada Candidato"/>
    <s v="Aplicativo DSNFT"/>
    <s v="Evaluador ECCL Apoyo ECCL Dinamizador ECCL Auditor ECCL"/>
    <s v="Dinamizadora ECCL"/>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565"/>
    <s v="Número de evaluaciones en competencias laborales"/>
    <n v="1768"/>
    <n v="1637"/>
    <n v="0.92589999999999995"/>
    <n v="0"/>
    <x v="3"/>
    <x v="11"/>
    <x v="74"/>
    <x v="27"/>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565"/>
    <s v="Número de evaluaciones en competencias laborales"/>
    <n v="2895"/>
    <n v="2379"/>
    <n v="0.82179999999999997"/>
    <n v="0"/>
    <x v="3"/>
    <x v="17"/>
    <x v="82"/>
    <x v="27"/>
    <x v="82"/>
    <x v="82"/>
    <x v="82"/>
    <d v="2025-01-01T00:00:00"/>
    <d v="2025-12-31T00:00:00"/>
    <n v="2025"/>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565"/>
    <s v="Número de evaluaciones en competencias laborales"/>
    <n v="2967"/>
    <n v="3091"/>
    <n v="1.0418000000000001"/>
    <n v="0"/>
    <x v="3"/>
    <x v="3"/>
    <x v="43"/>
    <x v="27"/>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565"/>
    <s v="Número de evaluaciones en competencias laborales"/>
    <n v="1385"/>
    <n v="1406"/>
    <n v="1.0152000000000001"/>
    <n v="0"/>
    <x v="3"/>
    <x v="19"/>
    <x v="88"/>
    <x v="27"/>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565"/>
    <s v="Número de evaluaciones en competencias laborales"/>
    <n v="3598"/>
    <n v="2678"/>
    <n v="0.74429999999999996"/>
    <n v="0"/>
    <x v="3"/>
    <x v="2"/>
    <x v="38"/>
    <x v="27"/>
    <x v="38"/>
    <x v="38"/>
    <x v="38"/>
    <d v="2025-01-01T00:00:00"/>
    <d v="2025-12-31T00:00:00"/>
    <n v="2025"/>
    <s v="Equipos de Computo."/>
    <s v="Software e Instrumentos de evaluación"/>
    <s v="Evaluadores por Competencias Laborales"/>
    <s v="Ruby Portilla"/>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565"/>
    <s v="Número de evaluaciones en competencias laborales"/>
    <n v="3564"/>
    <n v="4350"/>
    <n v="1.2204999999999999"/>
    <n v="0"/>
    <x v="3"/>
    <x v="0"/>
    <x v="9"/>
    <x v="27"/>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565"/>
    <s v="Número de evaluaciones en competencias laborales"/>
    <n v="4934"/>
    <n v="5674"/>
    <n v="1.1499999999999999"/>
    <n v="0"/>
    <x v="3"/>
    <x v="0"/>
    <x v="10"/>
    <x v="27"/>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565"/>
    <s v="Número de evaluaciones en competencias laborales"/>
    <n v="3289"/>
    <n v="2553"/>
    <n v="0.7762"/>
    <n v="0"/>
    <x v="3"/>
    <x v="1"/>
    <x v="26"/>
    <x v="27"/>
    <x v="26"/>
    <x v="26"/>
    <x v="26"/>
    <d v="2025-01-01T00:00:00"/>
    <d v="2025-12-31T00:00:00"/>
    <n v="2025"/>
    <s v="Infraestructura propia"/>
    <s v="equipos y aplicativos institucionales"/>
    <s v="Equipo centro de formación de Talento humano en salud"/>
    <s v="Sandra Hernandez"/>
    <s v="Líder Certificación por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565"/>
    <s v="Número de evaluaciones en competencias laborales"/>
    <n v="5393"/>
    <n v="2766"/>
    <n v="0.51290000000000002"/>
    <n v="0"/>
    <x v="3"/>
    <x v="1"/>
    <x v="27"/>
    <x v="27"/>
    <x v="27"/>
    <x v="27"/>
    <x v="27"/>
    <d v="2025-01-01T00:00:00"/>
    <d v="2025-12-31T00:00:00"/>
    <n v="2025"/>
    <s v="Instalaciones del Centro de Gestión Administrativa y Subsede"/>
    <s v="Computadores, impresora, software especializado de acuerdo al área, vídeo bean, televisor, escanner USB, LMS"/>
    <s v="Evaluadores de Competencia Laboral,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565"/>
    <s v="Número de evaluaciones en competencias laborales"/>
    <n v="3426"/>
    <n v="4137"/>
    <n v="1.2075"/>
    <n v="0"/>
    <x v="3"/>
    <x v="1"/>
    <x v="28"/>
    <x v="27"/>
    <x v="28"/>
    <x v="28"/>
    <x v="28"/>
    <d v="2025-01-01T00:00:00"/>
    <d v="2025-12-31T00:00:00"/>
    <n v="2025"/>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565"/>
    <s v="Número de evaluaciones en competencias laborales"/>
    <n v="3298"/>
    <n v="2853"/>
    <n v="0.86509999999999998"/>
    <n v="0"/>
    <x v="3"/>
    <x v="1"/>
    <x v="29"/>
    <x v="27"/>
    <x v="29"/>
    <x v="29"/>
    <x v="29"/>
    <d v="2025-01-01T00:00:00"/>
    <d v="2025-12-31T00:00:00"/>
    <n v="2025"/>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565"/>
    <s v="Número de evaluaciones en competencias laborales"/>
    <n v="1459"/>
    <n v="1242"/>
    <n v="0.85129999999999995"/>
    <n v="0"/>
    <x v="3"/>
    <x v="0"/>
    <x v="12"/>
    <x v="27"/>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565"/>
    <s v="Número de evaluaciones en competencias laborales"/>
    <n v="1570"/>
    <n v="1426"/>
    <n v="0.9083"/>
    <n v="0"/>
    <x v="3"/>
    <x v="0"/>
    <x v="13"/>
    <x v="27"/>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Carlos Osorio"/>
    <s v="Profesional de Certificacio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565"/>
    <s v="Número de evaluaciones en competencias laborales"/>
    <n v="2353"/>
    <n v="2451"/>
    <n v="1.0416000000000001"/>
    <n v="0"/>
    <x v="3"/>
    <x v="0"/>
    <x v="11"/>
    <x v="27"/>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565"/>
    <s v="Número de evaluaciones en competencias laborales"/>
    <n v="3257"/>
    <n v="3358"/>
    <n v="1.0309999999999999"/>
    <n v="0"/>
    <x v="3"/>
    <x v="0"/>
    <x v="14"/>
    <x v="27"/>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565"/>
    <s v="Número de evaluaciones en competencias laborales"/>
    <n v="1892"/>
    <n v="1384"/>
    <n v="0.73150000000000004"/>
    <n v="0"/>
    <x v="3"/>
    <x v="1"/>
    <x v="30"/>
    <x v="27"/>
    <x v="30"/>
    <x v="30"/>
    <x v="30"/>
    <d v="2025-01-01T00:00:00"/>
    <d v="2025-12-31T00:00:00"/>
    <n v="2025"/>
    <s v="Mesas de trabajo, sillas, oficinas"/>
    <s v="Computadores, conectividad a internet, Microsoft teams"/>
    <s v="Profesional responsable Evaluación de Certificación de Competencias Laborales"/>
    <s v="Andrea Paola Suesca"/>
    <s v="Profesional grado 01"/>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565"/>
    <s v="Número de evaluaciones en competencias laborales"/>
    <n v="3849"/>
    <n v="2878"/>
    <n v="0.74770000000000003"/>
    <n v="0"/>
    <x v="3"/>
    <x v="6"/>
    <x v="59"/>
    <x v="27"/>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565"/>
    <s v="Número de evaluaciones en competencias laborales"/>
    <n v="3587"/>
    <n v="3471"/>
    <n v="0.9677"/>
    <n v="0"/>
    <x v="3"/>
    <x v="6"/>
    <x v="60"/>
    <x v="27"/>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565"/>
    <s v="Número de evaluaciones en competencias laborales"/>
    <n v="5145"/>
    <n v="4544"/>
    <n v="0.88319999999999999"/>
    <n v="0"/>
    <x v="3"/>
    <x v="6"/>
    <x v="61"/>
    <x v="27"/>
    <x v="61"/>
    <x v="61"/>
    <x v="61"/>
    <d v="2025-01-01T00:00:00"/>
    <d v="2025-12-31T00:00:00"/>
    <n v="2025"/>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íder de Evalu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565"/>
    <s v="Número de evaluaciones en competencias laborales"/>
    <n v="4548"/>
    <n v="4561"/>
    <n v="1.0028999999999999"/>
    <n v="0"/>
    <x v="3"/>
    <x v="6"/>
    <x v="62"/>
    <x v="27"/>
    <x v="62"/>
    <x v="62"/>
    <x v="62"/>
    <d v="2025-01-01T00:00:00"/>
    <d v="2025-12-31T00:00:00"/>
    <n v="2025"/>
    <s v="ambientes del centro de formacion, biblioteca, salon de eventos, ambietes tic, ambientes de la empresa a certificar"/>
    <s v="herramientas de la applicacion para la certificacion por competencias"/>
    <s v="evaluadores enlas diferentes areas, lider del proceso, coordinaciones academicas"/>
    <s v="favio duvan suarez"/>
    <s v="Coordinador Acade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565"/>
    <s v="Número de evaluaciones en competencias laborales"/>
    <n v="5395"/>
    <n v="5386"/>
    <n v="0.99829999999999997"/>
    <n v="0"/>
    <x v="3"/>
    <x v="6"/>
    <x v="63"/>
    <x v="27"/>
    <x v="63"/>
    <x v="63"/>
    <x v="63"/>
    <d v="2025-01-01T00:00:00"/>
    <d v="2025-12-31T00:00:00"/>
    <n v="2025"/>
    <s v="Oficinas, escritorios y sillas"/>
    <s v="Computadores y aplicativos"/>
    <s v="Dinamizadora, verificadora, apoyo administrativo y evaluadores"/>
    <s v="Adriana Patricia Galindo Cerinza"/>
    <s v="Dinamizador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565"/>
    <s v="Número de evaluaciones en competencias laborales"/>
    <n v="3045"/>
    <n v="2328"/>
    <n v="0.76449999999999996"/>
    <n v="0"/>
    <x v="3"/>
    <x v="5"/>
    <x v="58"/>
    <x v="27"/>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de competencias laborales, apoyo del proceso de evaluación por competenicas laborales, personal de apoyo administrativo y misional, apoyos de bienestar y política institucional"/>
    <s v="YEFER HERNAN ROBLES AVILA"/>
    <s v="COORDINACIÓN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565"/>
    <s v="Número de evaluaciones en competencias laborales"/>
    <n v="1532"/>
    <n v="1316"/>
    <n v="0.85899999999999999"/>
    <n v="0"/>
    <x v="3"/>
    <x v="9"/>
    <x v="83"/>
    <x v="27"/>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565"/>
    <s v="Número de evaluaciones en competencias laborales"/>
    <n v="3679"/>
    <n v="4437"/>
    <n v="1.206"/>
    <n v="0"/>
    <x v="3"/>
    <x v="10"/>
    <x v="71"/>
    <x v="27"/>
    <x v="71"/>
    <x v="71"/>
    <x v="71"/>
    <d v="2025-01-01T00:00:00"/>
    <d v="2025-12-31T00:00:00"/>
    <n v="2025"/>
    <s v="Equipos de Cómputo"/>
    <s v="Papelería, Internet y Materiales de Formación"/>
    <s v="Coordinadores"/>
    <s v="Mario Daniel Cardoso Cordoba"/>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565"/>
    <s v="Número de evaluaciones en competencias laborales"/>
    <n v="734"/>
    <n v="497"/>
    <n v="0.67710000000000004"/>
    <n v="0"/>
    <x v="3"/>
    <x v="23"/>
    <x v="97"/>
    <x v="27"/>
    <x v="97"/>
    <x v="97"/>
    <x v="97"/>
    <d v="2025-01-01T00:00:00"/>
    <d v="2025-12-31T00:00:00"/>
    <n v="2025"/>
    <s v="Oficina de la Coordinación de Formación Profesional Integral"/>
    <s v="Computador, Internet, Papelería"/>
    <s v="Apoyo Administrativo Certificación por Competencia Laboral, Evaluador y Dinamizador"/>
    <s v="Ana María López Hernández"/>
    <s v="Dinamizadora Certificación por Competencia Labo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565"/>
    <s v="Número de evaluaciones en competencias laborales"/>
    <n v="1955"/>
    <n v="2331"/>
    <n v="1.1922999999999999"/>
    <n v="0"/>
    <x v="3"/>
    <x v="25"/>
    <x v="100"/>
    <x v="27"/>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12 evaluadores ECCL"/>
    <s v="Falco Nery Toro Pianda"/>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565"/>
    <s v="Número de evaluaciones en competencias laborales"/>
    <n v="4591"/>
    <n v="3613"/>
    <n v="0.78700000000000003"/>
    <n v="0"/>
    <x v="3"/>
    <x v="26"/>
    <x v="101"/>
    <x v="27"/>
    <x v="101"/>
    <x v="101"/>
    <x v="101"/>
    <d v="2025-01-01T00:00:00"/>
    <d v="2025-12-31T00:00:00"/>
    <n v="2025"/>
    <s v="Celulares, Internet, scanner, computador portátil, pendones publicitarios del proceso"/>
    <s v="Conectividad a internet, datos para celular."/>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565"/>
    <s v="Número de evaluaciones en competencias laborales"/>
    <n v="2276"/>
    <n v="2172"/>
    <n v="0.95430000000000004"/>
    <n v="0"/>
    <x v="3"/>
    <x v="20"/>
    <x v="103"/>
    <x v="27"/>
    <x v="103"/>
    <x v="103"/>
    <x v="103"/>
    <d v="2025-01-01T00:00:00"/>
    <d v="2025-12-31T00:00:00"/>
    <n v="2025"/>
    <s v="Oficinas, insumos y elementos de oficina para revisión de los estados de los aprendices"/>
    <s v="Computador, Softwares, bases de datos, aplicativos y plataformas virtuales"/>
    <s v="Dinamizador del programa y funcionarios de apoyo"/>
    <s v="Elieth Johana Perez Quintero"/>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565"/>
    <s v="Número de evaluaciones en competencias laborales"/>
    <n v="2280"/>
    <n v="2221"/>
    <n v="0.97409999999999997"/>
    <n v="0"/>
    <x v="3"/>
    <x v="20"/>
    <x v="104"/>
    <x v="27"/>
    <x v="104"/>
    <x v="104"/>
    <x v="104"/>
    <d v="2025-01-01T00:00:00"/>
    <d v="2025-12-31T00:00:00"/>
    <n v="2025"/>
    <s v="OFICINAS DE ECCL DOTADAS CON MOBILIARIO"/>
    <s v="COMPUTADORES CON INTERNET, VIDEO BEAM, MATERIALES DE FORAMCI�N"/>
    <s v="EXPERTOS CERTIFICADORES ECCL - PROFESIONALES DE APOYO - COORDINADOR DE COMPETENCIAS LABORALES"/>
    <s v="JORGE LUIS CEBALLOS"/>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565"/>
    <s v="Número de evaluaciones en competencias laborales"/>
    <n v="1844"/>
    <n v="1491"/>
    <n v="0.80859999999999999"/>
    <n v="0"/>
    <x v="3"/>
    <x v="13"/>
    <x v="76"/>
    <x v="27"/>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565"/>
    <s v="Número de evaluaciones en competencias laborales"/>
    <n v="6678"/>
    <n v="6110"/>
    <n v="0.91490000000000005"/>
    <n v="0"/>
    <x v="3"/>
    <x v="12"/>
    <x v="75"/>
    <x v="27"/>
    <x v="75"/>
    <x v="75"/>
    <x v="75"/>
    <d v="2025-01-01T00:00:00"/>
    <d v="2025-12-31T00:00:00"/>
    <n v="2025"/>
    <s v="Oficina ECCL, Auditorios"/>
    <s v="Computador , videobeam, aplicativo ECCL"/>
    <s v="Evaluadores, Apoyo Administrativo ECCL, Coordinador de formacion, dinamizador ECCL"/>
    <s v="JAVIER RAMOS BELL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565"/>
    <s v="Número de evaluaciones en competencias laborales"/>
    <n v="1633"/>
    <n v="1885"/>
    <n v="1.1543000000000001"/>
    <n v="0"/>
    <x v="3"/>
    <x v="14"/>
    <x v="77"/>
    <x v="27"/>
    <x v="77"/>
    <x v="77"/>
    <x v="77"/>
    <d v="2025-01-01T00:00:00"/>
    <d v="2025-12-31T00:00:00"/>
    <n v="2025"/>
    <s v="Talleres según los proyectos"/>
    <s v="Computadores"/>
    <s v="8 evaluadores"/>
    <s v="Carlos Par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565"/>
    <s v="Número de evaluaciones en competencias laborales"/>
    <n v="1813"/>
    <n v="1834"/>
    <n v="1.0116000000000001"/>
    <n v="0"/>
    <x v="3"/>
    <x v="4"/>
    <x v="50"/>
    <x v="27"/>
    <x v="50"/>
    <x v="50"/>
    <x v="50"/>
    <d v="2025-01-01T00:00:00"/>
    <d v="2025-12-31T00:00:00"/>
    <n v="2025"/>
    <s v="Ambientes De Aprendizaje / Auditorios Conferencias Y Videoconferencias"/>
    <s v="Computadores / Acceso a Internet/ Punto De Videoconferencias"/>
    <s v="Evaluadores de Contrato/ Personal Administrativo / Apoyos"/>
    <s v="Diana Maria Silva Buendia"/>
    <s v="Profesioanal G3"/>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565"/>
    <s v="Número de evaluaciones en competencias laborales"/>
    <n v="1288"/>
    <n v="1334"/>
    <n v="1.0357000000000001"/>
    <n v="0"/>
    <x v="3"/>
    <x v="4"/>
    <x v="51"/>
    <x v="27"/>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Dinamizador , apoyos administrativos"/>
    <s v="Juan Carlos Hernandez Trujillo"/>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565"/>
    <s v="Número de evaluaciones en competencias laborales"/>
    <n v="2840"/>
    <n v="2366"/>
    <n v="0.83309999999999995"/>
    <n v="0"/>
    <x v="3"/>
    <x v="4"/>
    <x v="52"/>
    <x v="27"/>
    <x v="52"/>
    <x v="52"/>
    <x v="52"/>
    <d v="2025-01-01T00:00:00"/>
    <d v="2025-12-31T00:00:00"/>
    <n v="2025"/>
    <s v="Escritorios, equipos ofimáticos, impresoras, conectividad"/>
    <s v="Office 365, DSNFT, Microsoft Teams"/>
    <s v="Dinamizador, apoyos administrativos, evaluadores y verificador"/>
    <s v="José Andrés Moyano Hermida"/>
    <s v="Dinamizador del proceso de GECCL - 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565"/>
    <s v="Número de evaluaciones en competencias laborales"/>
    <n v="1469"/>
    <n v="1320"/>
    <n v="0.89859999999999995"/>
    <n v="0"/>
    <x v="3"/>
    <x v="4"/>
    <x v="53"/>
    <x v="27"/>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565"/>
    <s v="Número de evaluaciones en competencias laborales"/>
    <n v="1697"/>
    <n v="1067"/>
    <n v="0.62880000000000003"/>
    <n v="0"/>
    <x v="3"/>
    <x v="15"/>
    <x v="79"/>
    <x v="27"/>
    <x v="79"/>
    <x v="79"/>
    <x v="79"/>
    <d v="2025-01-01T00:00:00"/>
    <d v="2025-12-31T00:00:00"/>
    <n v="2025"/>
    <s v="Ambientes en óptimos estados, con las condiciones de iluminación y ventilación adecuadas. Estos generalmente son propiedad del SENA o en empresas del sector privado o público."/>
    <s v="Instrumentos de verificación, papelería, equipo de computo."/>
    <s v="Evaluadores de ECCL."/>
    <s v="Carmen Serrano Castro"/>
    <s v="Gest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565"/>
    <s v="Número de evaluaciones en competencias laborales"/>
    <n v="1996"/>
    <n v="1939"/>
    <n v="0.97140000000000004"/>
    <n v="0"/>
    <x v="3"/>
    <x v="31"/>
    <x v="115"/>
    <x v="27"/>
    <x v="115"/>
    <x v="115"/>
    <x v="114"/>
    <d v="2025-01-01T00:00:00"/>
    <d v="2025-12-31T00:00:00"/>
    <n v="2025"/>
    <s v="Auditorío, videobeam, oficina ECCL"/>
    <s v="Aplicativo DNSFT, impresora, papelería"/>
    <s v="Dinamizador, apoyo, evaluadores, verificadores, constructor de instrumentos"/>
    <s v="Libardo Eugenio Sarmiento Garci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565"/>
    <s v="Número de evaluaciones en competencias laborales"/>
    <n v="1133"/>
    <n v="1267"/>
    <n v="1.1183000000000001"/>
    <n v="0"/>
    <x v="3"/>
    <x v="27"/>
    <x v="102"/>
    <x v="27"/>
    <x v="102"/>
    <x v="102"/>
    <x v="102"/>
    <d v="2025-01-01T00:00:00"/>
    <d v="2025-12-31T00:00:00"/>
    <n v="2025"/>
    <s v="instalaciones del centro de produccion y transformacion agroindustrial de la Orinoquia"/>
    <s v="plataforma DSNFT"/>
    <s v="profesional dinamizador, evaluadores y apoyos"/>
    <s v="CLAUDIA CAROLINA TOVAR CISNEROS"/>
    <s v="DINAMIZADOR CENTRO DE FORMACIÓN PA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565"/>
    <s v="Número de evaluaciones en competencias laborales"/>
    <n v="2677"/>
    <n v="2442"/>
    <n v="0.91220000000000001"/>
    <n v="0"/>
    <x v="3"/>
    <x v="21"/>
    <x v="105"/>
    <x v="27"/>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11 apoyos para liderar esta actividad"/>
    <s v="Adriana Yolima Morales"/>
    <s v="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565"/>
    <s v="Número de evaluaciones en competencias laborales"/>
    <n v="1029"/>
    <n v="1092"/>
    <n v="1.0611999999999999"/>
    <n v="0"/>
    <x v="3"/>
    <x v="24"/>
    <x v="99"/>
    <x v="27"/>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565"/>
    <s v="Número de evaluaciones en competencias laborales"/>
    <n v="2197"/>
    <n v="2434"/>
    <n v="1.1079000000000001"/>
    <n v="0"/>
    <x v="3"/>
    <x v="28"/>
    <x v="107"/>
    <x v="27"/>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565"/>
    <s v="Número de evaluaciones en competencias laborales"/>
    <n v="3200"/>
    <n v="2358"/>
    <n v="0.7369"/>
    <n v="0"/>
    <x v="3"/>
    <x v="28"/>
    <x v="106"/>
    <x v="27"/>
    <x v="106"/>
    <x v="106"/>
    <x v="106"/>
    <d v="2025-01-01T00:00:00"/>
    <d v="2025-12-31T00:00:00"/>
    <n v="2025"/>
    <s v="Papelería, sillas, mesas, escritorios"/>
    <s v="Instrumentos de Evaluación del Desempeño Laboral, Internet, computadores"/>
    <s v="Apoyo administrativo, Evaluadores de competencias laborales, Dinamizador ECCL, Verificador auditor ECCL"/>
    <s v="Carlos Arturo Ramírez Escobar"/>
    <s v="Dinamizador Centro de Formación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565"/>
    <s v="Número de evaluaciones en competencias laborales"/>
    <n v="3323"/>
    <n v="3153"/>
    <n v="0.94879999999999998"/>
    <n v="0"/>
    <x v="3"/>
    <x v="28"/>
    <x v="108"/>
    <x v="27"/>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565"/>
    <s v="Número de evaluaciones en competencias laborales"/>
    <n v="4645"/>
    <n v="3408"/>
    <n v="0.73370000000000002"/>
    <n v="0"/>
    <x v="3"/>
    <x v="22"/>
    <x v="109"/>
    <x v="27"/>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565"/>
    <s v="Número de evaluaciones en competencias laborales"/>
    <n v="2170"/>
    <n v="1714"/>
    <n v="0.78990000000000005"/>
    <n v="0"/>
    <x v="3"/>
    <x v="16"/>
    <x v="81"/>
    <x v="27"/>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565"/>
    <s v="Número de evaluaciones en competencias laborales"/>
    <n v="1801"/>
    <n v="1336"/>
    <n v="0.74180000000000001"/>
    <n v="0"/>
    <x v="3"/>
    <x v="29"/>
    <x v="110"/>
    <x v="27"/>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565"/>
    <s v="Número de evaluaciones en competencias laborales"/>
    <n v="4166"/>
    <n v="3240"/>
    <n v="0.77769999999999995"/>
    <n v="0"/>
    <x v="3"/>
    <x v="3"/>
    <x v="44"/>
    <x v="27"/>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565"/>
    <s v="Número de evaluaciones en competencias laborales"/>
    <n v="2273"/>
    <n v="1952"/>
    <n v="0.85880000000000001"/>
    <n v="0"/>
    <x v="3"/>
    <x v="3"/>
    <x v="45"/>
    <x v="27"/>
    <x v="45"/>
    <x v="45"/>
    <x v="45"/>
    <d v="2025-01-01T00:00:00"/>
    <d v="2025-12-31T00:00:00"/>
    <n v="2025"/>
    <s v="Papelería, viáticos y equipos de oficina"/>
    <s v="Equipos de cómputo, disponibilidad de internet, plataformas DSNFT, certificados sena"/>
    <s v="Evaluadores, funcionarios, contratistas, coordinadores"/>
    <s v="Luz Marina Arenas Villar"/>
    <s v="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565"/>
    <s v="Número de evaluaciones en competencias laborales"/>
    <n v="2427"/>
    <n v="2331"/>
    <n v="0.96040000000000003"/>
    <n v="0"/>
    <x v="3"/>
    <x v="18"/>
    <x v="86"/>
    <x v="27"/>
    <x v="86"/>
    <x v="86"/>
    <x v="86"/>
    <d v="2025-01-01T00:00:00"/>
    <d v="2025-12-31T00:00:00"/>
    <n v="2025"/>
    <s v="Ofina que cuenta con su dotacion (Escritoria, Silla)"/>
    <s v="Cuenta con 2 Computador conexión de Wifi"/>
    <s v="1 dimizador, apoyo administrativo, 10 evaluadores"/>
    <s v="Jose Giovanny Vera Jurad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565"/>
    <s v="Número de evaluaciones en competencias laborales"/>
    <n v="2085"/>
    <n v="1924"/>
    <n v="0.92279999999999995"/>
    <n v="0"/>
    <x v="3"/>
    <x v="2"/>
    <x v="36"/>
    <x v="27"/>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565"/>
    <s v="Número de evaluaciones en competencias laborales"/>
    <n v="3239"/>
    <n v="2971"/>
    <n v="0.9173"/>
    <n v="0"/>
    <x v="3"/>
    <x v="2"/>
    <x v="37"/>
    <x v="27"/>
    <x v="37"/>
    <x v="37"/>
    <x v="37"/>
    <d v="2025-01-01T00:00:00"/>
    <d v="2025-12-31T00:00:00"/>
    <n v="2025"/>
    <s v="Ambientes de formación, Equipos de Cómputo."/>
    <s v="Plataformas, conexión a internet, normas de CL"/>
    <s v="Coordinadora de Formación, líder CCL, evaluadores"/>
    <s v="Zayda Patricia Vera"/>
    <s v="Coordinadora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565"/>
    <s v="Número de evaluaciones en competencias laborales"/>
    <n v="2091"/>
    <n v="1834"/>
    <n v="0.87709999999999999"/>
    <n v="0"/>
    <x v="3"/>
    <x v="3"/>
    <x v="46"/>
    <x v="27"/>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565"/>
    <s v="Número de evaluaciones en competencias laborales"/>
    <n v="2035"/>
    <n v="1641"/>
    <n v="0.80640000000000001"/>
    <n v="0"/>
    <x v="3"/>
    <x v="3"/>
    <x v="47"/>
    <x v="27"/>
    <x v="47"/>
    <x v="47"/>
    <x v="47"/>
    <d v="2025-01-01T00:00:00"/>
    <d v="2025-12-31T00:00:00"/>
    <n v="2025"/>
    <s v="Plataformas virtuales del Sena, Lugar de trabajo de los evaluados, ambientes convencionales, computadores, sillas, escritorios"/>
    <s v="Aplicaciones computarizadas, infraestructura de comunicaciones del centro"/>
    <s v="Apoyo administrativo, Dinamizador de GECCL, Evaluadores"/>
    <s v="Clara Ines Peña"/>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565"/>
    <s v="Número de evaluaciones en competencias laborales"/>
    <n v="212"/>
    <n v="91"/>
    <n v="0.42920000000000003"/>
    <n v="0"/>
    <x v="3"/>
    <x v="30"/>
    <x v="113"/>
    <x v="27"/>
    <x v="113"/>
    <x v="113"/>
    <x v="112"/>
    <d v="2025-01-01T00:00:00"/>
    <d v="2025-12-31T00:00:00"/>
    <n v="2025"/>
    <s v="Ambientes de formación, empresas Escritorio, papelería, computador, impresora multifuncional"/>
    <s v="Servicio de internet, acceso aplicativo https://dsnft, bases de datos a normas NSCL"/>
    <s v="Dinamizador de ECCL, candidatos a certificacion, Coordinador Misional , Subdirector"/>
    <s v="David Fernando Casas Barco"/>
    <s v="Profesional Grado 02 - Responsable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565"/>
    <s v="Número de evaluaciones en competencias laborales"/>
    <n v="569"/>
    <n v="618"/>
    <n v="1.0861000000000001"/>
    <n v="0"/>
    <x v="3"/>
    <x v="32"/>
    <x v="117"/>
    <x v="27"/>
    <x v="117"/>
    <x v="117"/>
    <x v="116"/>
    <d v="2025-01-01T00:00:00"/>
    <d v="2025-12-31T00:00:00"/>
    <n v="2025"/>
    <s v="Ambiente de formación, materiales de formación, equipos para la formación"/>
    <s v="EQUIPOS DE COMPUTO, INTERNET, APLICATIVOS INSTITUCIONALES"/>
    <s v="LIDER CCL, COORDINACIÓN DE FORMACIÓN, EVALUADOS, EVALUADORES"/>
    <s v="JESCIVE RAMIREZ GOMEZ"/>
    <s v="Lider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565"/>
    <s v="Número de evaluaciones en competencias laborales"/>
    <n v="1679"/>
    <n v="1619"/>
    <n v="0.96430000000000005"/>
    <n v="0"/>
    <x v="3"/>
    <x v="0"/>
    <x v="15"/>
    <x v="27"/>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esar Augusto Robledo Garcia"/>
    <s v="Coordinador Acadé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565"/>
    <s v="Número de evaluaciones en competencias laborales"/>
    <n v="1005"/>
    <n v="686"/>
    <n v="0.68259999999999998"/>
    <n v="0"/>
    <x v="3"/>
    <x v="5"/>
    <x v="56"/>
    <x v="27"/>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295"/>
    <s v="Personas Certificadas en Competencias Laborales."/>
    <n v="2687"/>
    <n v="1469"/>
    <n v="0.54669999999999996"/>
    <n v="0"/>
    <x v="3"/>
    <x v="0"/>
    <x v="0"/>
    <x v="28"/>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295"/>
    <s v="Personas Certificadas en Competencias Laborales."/>
    <n v="2609"/>
    <n v="2339"/>
    <n v="0.89649999999999996"/>
    <n v="0"/>
    <x v="3"/>
    <x v="7"/>
    <x v="84"/>
    <x v="28"/>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295"/>
    <s v="Personas Certificadas en Competencias Laborales."/>
    <n v="1594"/>
    <n v="1507"/>
    <n v="0.94540000000000002"/>
    <n v="0"/>
    <x v="3"/>
    <x v="8"/>
    <x v="66"/>
    <x v="28"/>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295"/>
    <s v="Personas Certificadas en Competencias Laborales."/>
    <n v="1586"/>
    <n v="1251"/>
    <n v="0.78879999999999995"/>
    <n v="0"/>
    <x v="3"/>
    <x v="8"/>
    <x v="111"/>
    <x v="28"/>
    <x v="111"/>
    <x v="111"/>
    <x v="110"/>
    <d v="2025-01-01T00:00:00"/>
    <d v="2025-12-31T00:00:00"/>
    <n v="2025"/>
    <s v="Ambientes de formación y materiales de formación"/>
    <s v="Equipos de computo y aplicativos institucionales"/>
    <s v="Certificadores Laborales"/>
    <s v="Luis Castillo"/>
    <s v="Profesional Lider de Certificacion de com. Lab."/>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295"/>
    <s v="Personas Certificadas en Competencias Laborales."/>
    <n v="1572"/>
    <n v="1483"/>
    <n v="0.94340000000000002"/>
    <n v="0"/>
    <x v="3"/>
    <x v="5"/>
    <x v="54"/>
    <x v="28"/>
    <x v="54"/>
    <x v="54"/>
    <x v="54"/>
    <d v="2025-01-01T00:00:00"/>
    <d v="2025-12-31T00:00:00"/>
    <n v="2025"/>
    <s v="Ambientes de trabajo candidatos, Materiales, recursos informáticos y periféricos"/>
    <s v="Correo electrónico, Aplicativos ECCL"/>
    <s v="Evaluadores, Líder de ECCL y Coordinación de Formación"/>
    <s v="LILIA YANETH GRANADOS GONZALE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295"/>
    <s v="Personas Certificadas en Competencias Laborales."/>
    <n v="1891"/>
    <n v="1523"/>
    <n v="0.8054"/>
    <n v="0"/>
    <x v="3"/>
    <x v="5"/>
    <x v="57"/>
    <x v="28"/>
    <x v="57"/>
    <x v="57"/>
    <x v="57"/>
    <d v="2025-01-01T00:00:00"/>
    <d v="2025-12-31T00:00:00"/>
    <n v="2025"/>
    <s v="Instalaciones, ambientes, laboratorios, materiales de formación, maquinaria y equipos"/>
    <s v="Software, internet, plataformas de aprendizaje, conectividad, material para evaluar competencias laborales (impresiones y copias)."/>
    <s v="Instructores, apoyos administrativos, empresas, pasantes, contratos de aprendizaje., evaluador de competencias"/>
    <s v="Manuel De Jesus Guerra Moren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295"/>
    <s v="Personas Certificadas en Competencias Laborales."/>
    <n v="3016"/>
    <n v="2354"/>
    <n v="0.78049999999999997"/>
    <n v="0"/>
    <x v="3"/>
    <x v="9"/>
    <x v="80"/>
    <x v="28"/>
    <x v="80"/>
    <x v="80"/>
    <x v="80"/>
    <d v="2025-01-01T00:00:00"/>
    <d v="2025-12-31T00:00:00"/>
    <n v="2025"/>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ider ECCL - 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295"/>
    <s v="Personas Certificadas en Competencias Laborales."/>
    <n v="953"/>
    <n v="1194"/>
    <n v="1.2528999999999999"/>
    <n v="0"/>
    <x v="3"/>
    <x v="11"/>
    <x v="72"/>
    <x v="28"/>
    <x v="72"/>
    <x v="72"/>
    <x v="72"/>
    <d v="2025-01-01T00:00:00"/>
    <d v="2025-12-31T00:00:00"/>
    <n v="2025"/>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295"/>
    <s v="Personas Certificadas en Competencias Laborales."/>
    <n v="2130"/>
    <n v="1632"/>
    <n v="0.76619999999999999"/>
    <n v="0"/>
    <x v="3"/>
    <x v="20"/>
    <x v="89"/>
    <x v="28"/>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ÍN, JERALDINE OÑATE"/>
    <s v="Coordinador Formación Profesional, 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295"/>
    <s v="Personas Certificadas en Competencias Laborales."/>
    <n v="3886"/>
    <n v="4118"/>
    <n v="1.0597000000000001"/>
    <n v="0"/>
    <x v="3"/>
    <x v="12"/>
    <x v="90"/>
    <x v="28"/>
    <x v="90"/>
    <x v="90"/>
    <x v="90"/>
    <d v="2025-01-01T00:00:00"/>
    <d v="2025-12-31T00:00:00"/>
    <n v="2025"/>
    <s v="Oficina ECCL, Auditorios"/>
    <s v="Computador , videobeam, aplicativo ECCL"/>
    <s v="Evaluadores, Apoyo Administrativo ECCL, Coordinador de formación, Dinamizador ECCL"/>
    <s v="DIANA GUERR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295"/>
    <s v="Personas Certificadas en Competencias Laborales."/>
    <n v="1427"/>
    <n v="1257"/>
    <n v="0.88090000000000002"/>
    <n v="0"/>
    <x v="3"/>
    <x v="4"/>
    <x v="49"/>
    <x v="28"/>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295"/>
    <s v="Personas Certificadas en Competencias Laborales."/>
    <n v="1421"/>
    <n v="1031"/>
    <n v="0.72550000000000003"/>
    <n v="0"/>
    <x v="3"/>
    <x v="21"/>
    <x v="91"/>
    <x v="28"/>
    <x v="91"/>
    <x v="91"/>
    <x v="91"/>
    <d v="2025-01-01T00:00:00"/>
    <d v="2025-12-31T00:00:00"/>
    <n v="2025"/>
    <s v="Equipos portátiles, papelería, impresora, toner, Video Bean,"/>
    <s v="Apoyo técnico de hardware y software"/>
    <s v="Evaluadores, Apoyo Administrativo, Dinamizadora, Dinamizador de instrumentos y apoyo de la DG"/>
    <s v="Paola Marcela Perez Cruz"/>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295"/>
    <s v="Personas Certificadas en Competencias Laborales."/>
    <n v="3238"/>
    <n v="2933"/>
    <n v="0.90580000000000005"/>
    <n v="0"/>
    <x v="3"/>
    <x v="15"/>
    <x v="78"/>
    <x v="28"/>
    <x v="78"/>
    <x v="78"/>
    <x v="78"/>
    <d v="2025-01-01T00:00:00"/>
    <d v="2025-12-31T00:00:00"/>
    <n v="2025"/>
    <s v="Cuenta con oficina amoblada con muebles de oficina: dos escritorios con archivador incluido, dos sillas ergonomicas y un archivador. En caso de requerirse el centro programará ambientes de formación para desarrollar la evaluacion de CL"/>
    <s v="Se cuenta con servicio de conectividad, dos PCU para dinamizador y asistente del proceso. En caso de requerirse se programaran uso de maquinas y equipos para desarrollar la evaluación de la competencia laboral"/>
    <s v="1 dinamizador del proceso - 1 asistenta - equipo de evaluadores de acuerdo con las normas del centro"/>
    <s v="Mery Green"/>
    <s v="Dinamizador del proces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295"/>
    <s v="Personas Certificadas en Competencias Laborales."/>
    <n v="2197"/>
    <n v="1892"/>
    <n v="0.86119999999999997"/>
    <n v="0"/>
    <x v="3"/>
    <x v="22"/>
    <x v="92"/>
    <x v="28"/>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295"/>
    <s v="Personas Certificadas en Competencias Laborales."/>
    <n v="1064"/>
    <n v="749"/>
    <n v="0.70389999999999997"/>
    <n v="0"/>
    <x v="3"/>
    <x v="16"/>
    <x v="93"/>
    <x v="28"/>
    <x v="93"/>
    <x v="93"/>
    <x v="93"/>
    <d v="2025-01-01T00:00:00"/>
    <d v="2025-12-31T00:00:00"/>
    <n v="2025"/>
    <s v="Auditorios equipados"/>
    <s v="Teams, moden, acceso a internet, computador, lapiceros,resmas de papel,transporte,planillera"/>
    <s v="4 evaluadores"/>
    <s v="ALEXIS GONZALEZ CASTRO"/>
    <s v="Dinamizador proceso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295"/>
    <s v="Personas Certificadas en Competencias Laborales."/>
    <n v="1551"/>
    <n v="1282"/>
    <n v="0.8266"/>
    <n v="0"/>
    <x v="3"/>
    <x v="17"/>
    <x v="112"/>
    <x v="28"/>
    <x v="112"/>
    <x v="112"/>
    <x v="111"/>
    <d v="2025-01-01T00:00:00"/>
    <d v="2025-12-31T00:00:00"/>
    <n v="2025"/>
    <s v="Instalaciones locativas y empresas"/>
    <s v="Mobiliario de oficina, computadores, aplicativos digitales, papelería, internet"/>
    <s v="Evaluadores de Certificación de Competencias, apoyo administrativo y Dinamizador"/>
    <s v="Luz Andrea Montoya Alvarez"/>
    <s v="Profesional Grado 03 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295"/>
    <s v="Personas Certificadas en Competencias Laborales."/>
    <n v="2266"/>
    <n v="2046"/>
    <n v="0.90290000000000004"/>
    <n v="0"/>
    <x v="3"/>
    <x v="3"/>
    <x v="41"/>
    <x v="28"/>
    <x v="41"/>
    <x v="41"/>
    <x v="41"/>
    <d v="2025-01-01T00:00:00"/>
    <d v="2025-12-31T00:00:00"/>
    <n v="2025"/>
    <s v="1.Ambiente para adelantar sensibilización a candidatos con capacidad promedio de 40 personas, 2. Ambiente para adelantar prueba de conocimiento a candidatos con equipos de computo con conexión a internet con capacidad promedio de 20 personas"/>
    <s v="Desarrollos requeridos a la aplicativo DNSFT"/>
    <s v="10 evaluadores"/>
    <s v="ADDA MAYERLY MARÍN"/>
    <s v="Dinamizador Competencias Laborales Centro de Formacio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295"/>
    <s v="Personas Certificadas en Competencias Laborales."/>
    <n v="1217"/>
    <n v="1311"/>
    <n v="1.0771999999999999"/>
    <n v="0"/>
    <x v="3"/>
    <x v="19"/>
    <x v="114"/>
    <x v="28"/>
    <x v="114"/>
    <x v="114"/>
    <x v="113"/>
    <d v="2025-01-01T00:00:00"/>
    <d v="2025-12-31T00:00:00"/>
    <n v="2025"/>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295"/>
    <s v="Personas Certificadas en Competencias Laborales."/>
    <n v="2054"/>
    <n v="1964"/>
    <n v="0.95620000000000005"/>
    <n v="0"/>
    <x v="3"/>
    <x v="2"/>
    <x v="31"/>
    <x v="28"/>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295"/>
    <s v="Personas Certificadas en Competencias Laborales."/>
    <n v="2134"/>
    <n v="1883"/>
    <n v="0.88239999999999996"/>
    <n v="0"/>
    <x v="3"/>
    <x v="2"/>
    <x v="32"/>
    <x v="28"/>
    <x v="32"/>
    <x v="32"/>
    <x v="32"/>
    <d v="2025-01-01T00:00:00"/>
    <d v="2025-12-31T00:00:00"/>
    <n v="2025"/>
    <s v="Infraestructura del CLEM y empresas solicitantes"/>
    <s v="Computadores; herramientas y equipos requeridos para la Certificación"/>
    <s v="Instructores Contratistas e Instructores de Planta, coordinadores académicos"/>
    <s v="Andrés prieto Pérez"/>
    <s v="Dinamizadora Cerificación y Evaluación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295"/>
    <s v="Personas Certificadas en Competencias Laborales."/>
    <n v="2188"/>
    <n v="1777"/>
    <n v="0.81220000000000003"/>
    <n v="0"/>
    <x v="3"/>
    <x v="2"/>
    <x v="39"/>
    <x v="28"/>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295"/>
    <s v="Personas Certificadas en Competencias Laborales."/>
    <n v="1064"/>
    <n v="943"/>
    <n v="0.88629999999999998"/>
    <n v="0"/>
    <x v="3"/>
    <x v="0"/>
    <x v="1"/>
    <x v="28"/>
    <x v="1"/>
    <x v="1"/>
    <x v="1"/>
    <d v="2025-01-01T00:00:00"/>
    <d v="2025-12-31T00:00:00"/>
    <n v="2025"/>
    <s v="Ambientes de formación y simuladores, instrumentos"/>
    <s v="Plataforma ECCL, Instrumentos de evaluación, equipos de computo"/>
    <s v="Evaluadores ECCL. Verificadores, Dinamizador"/>
    <s v="Fabian Enrique Niño Yepez"/>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295"/>
    <s v="Personas Certificadas en Competencias Laborales."/>
    <n v="641"/>
    <n v="533"/>
    <n v="0.83150000000000002"/>
    <n v="0"/>
    <x v="3"/>
    <x v="0"/>
    <x v="2"/>
    <x v="28"/>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295"/>
    <s v="Personas Certificadas en Competencias Laborales."/>
    <n v="1304"/>
    <n v="699"/>
    <n v="0.53600000000000003"/>
    <n v="0"/>
    <x v="3"/>
    <x v="0"/>
    <x v="3"/>
    <x v="28"/>
    <x v="3"/>
    <x v="3"/>
    <x v="3"/>
    <d v="2025-01-01T00:00:00"/>
    <d v="2025-12-31T00:00:00"/>
    <n v="2025"/>
    <s v="Ambientes de aprendizaje, Áreas administrativas Zonas verdes, Muebles y enseres, Empresas del sector Confecciones"/>
    <s v="Equipos de cómputo, Teléfonos, Internet"/>
    <s v="Instructores, Apoyos Administrativos, Coordinadores académicos, Lider de CCL"/>
    <s v="Jorge Vallejo Arias"/>
    <s v="Responsable Certificación de Competencias Laborales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295"/>
    <s v="Personas Certificadas en Competencias Laborales."/>
    <n v="1680"/>
    <n v="1137"/>
    <n v="0.67679999999999996"/>
    <n v="0"/>
    <x v="3"/>
    <x v="0"/>
    <x v="4"/>
    <x v="28"/>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Evaluadores, líderes de procesos y el personal administrativo de apoyo al Centro de Formación."/>
    <s v="Alexandra Cecilia Hoyos Figueroa (Coordinadora de Formación Profesional Integral) y Lider de ECCL"/>
    <s v="Coordinadora de Formación Profesional Integral y 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295"/>
    <s v="Personas Certificadas en Competencias Laborales."/>
    <n v="2085"/>
    <n v="1449"/>
    <n v="0.69499999999999995"/>
    <n v="0"/>
    <x v="3"/>
    <x v="0"/>
    <x v="5"/>
    <x v="28"/>
    <x v="5"/>
    <x v="5"/>
    <x v="5"/>
    <d v="2025-01-01T00:00:00"/>
    <d v="2025-12-31T00:00:00"/>
    <n v="2025"/>
    <s v="Infraestructrura Centro"/>
    <s v="Equipos Ofimatica"/>
    <s v="Personal Planta y Contratista"/>
    <s v="Fausto De Jesus Cedeno Canaval"/>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295"/>
    <s v="Personas Certificadas en Competencias Laborales."/>
    <n v="1458"/>
    <n v="396"/>
    <n v="0.27160000000000001"/>
    <n v="0"/>
    <x v="3"/>
    <x v="0"/>
    <x v="6"/>
    <x v="28"/>
    <x v="6"/>
    <x v="6"/>
    <x v="6"/>
    <d v="2025-01-01T00:00:00"/>
    <d v="2025-12-31T00:00:00"/>
    <n v="2025"/>
    <s v="Ambientes de trabajo, espacios en empresas."/>
    <s v="Internet, Plataforma Virtual ECCL"/>
    <s v="Evaluadores, Apoyo Líder del proceso"/>
    <s v="Luz Adriana Cardona"/>
    <s v="Profesional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295"/>
    <s v="Personas Certificadas en Competencias Laborales."/>
    <n v="1498"/>
    <n v="1108"/>
    <n v="0.73970000000000002"/>
    <n v="0"/>
    <x v="3"/>
    <x v="0"/>
    <x v="7"/>
    <x v="28"/>
    <x v="7"/>
    <x v="7"/>
    <x v="7"/>
    <d v="2025-01-01T00:00:00"/>
    <d v="2025-12-31T00:00:00"/>
    <n v="2025"/>
    <s v="Oficina Equipo ECCL"/>
    <s v="6 equipos de escritorio, 6 portátiles y 1 impresora"/>
    <s v="4 evaluadores, 1 apoyo administrativo y 1 Dinamizadora"/>
    <s v="Alejandra Barrios"/>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295"/>
    <s v="Personas Certificadas en Competencias Laborales."/>
    <n v="2264"/>
    <n v="2085"/>
    <n v="0.92090000000000005"/>
    <n v="0"/>
    <x v="3"/>
    <x v="7"/>
    <x v="85"/>
    <x v="28"/>
    <x v="85"/>
    <x v="85"/>
    <x v="85"/>
    <d v="2025-01-01T00:00:00"/>
    <d v="2025-12-31T00:00:00"/>
    <n v="2025"/>
    <s v="Oficina, mobiliario"/>
    <s v="Computadores portátiles y de escritorio, impresora."/>
    <s v="Evaluadores, apoyo administrativo y líder."/>
    <s v="Dorcas Rodriguez"/>
    <s v="Líder de Certificación por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295"/>
    <s v="Personas Certificadas en Competencias Laborales."/>
    <n v="1761"/>
    <n v="1537"/>
    <n v="0.87280000000000002"/>
    <n v="0"/>
    <x v="3"/>
    <x v="7"/>
    <x v="87"/>
    <x v="28"/>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295"/>
    <s v="Personas Certificadas en Competencias Laborales."/>
    <n v="3716"/>
    <n v="2539"/>
    <n v="0.68330000000000002"/>
    <n v="0"/>
    <x v="3"/>
    <x v="1"/>
    <x v="16"/>
    <x v="28"/>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VICTOR MAURICIO CARDOZO"/>
    <s v="LIDE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295"/>
    <s v="Personas Certificadas en Competencias Laborales."/>
    <n v="2395"/>
    <n v="1421"/>
    <n v="0.59330000000000005"/>
    <n v="0"/>
    <x v="3"/>
    <x v="1"/>
    <x v="17"/>
    <x v="28"/>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DIANA HUERTAS"/>
    <s v="DINAMIZADORA PROCESO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295"/>
    <s v="Personas Certificadas en Competencias Laborales."/>
    <n v="2184"/>
    <n v="2065"/>
    <n v="0.94550000000000001"/>
    <n v="0"/>
    <x v="3"/>
    <x v="1"/>
    <x v="18"/>
    <x v="28"/>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295"/>
    <s v="Personas Certificadas en Competencias Laborales."/>
    <n v="1693"/>
    <n v="1044"/>
    <n v="0.61670000000000003"/>
    <n v="0"/>
    <x v="3"/>
    <x v="1"/>
    <x v="19"/>
    <x v="28"/>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295"/>
    <s v="Personas Certificadas en Competencias Laborales."/>
    <n v="3534"/>
    <n v="2340"/>
    <n v="0.66210000000000002"/>
    <n v="0"/>
    <x v="3"/>
    <x v="1"/>
    <x v="20"/>
    <x v="28"/>
    <x v="20"/>
    <x v="20"/>
    <x v="20"/>
    <d v="2025-01-01T00:00:00"/>
    <d v="2025-12-31T00:00:00"/>
    <n v="2025"/>
    <s v="Oficinas con mobiliario, infraestructura tecnol�gica."/>
    <s v="Plataformas tecnol�gicas, repositorios institucionales."/>
    <s v="Evaluadores, apoyo administrativo."/>
    <s v="Xiomara Adjany Mendez"/>
    <s v="Evaluador"/>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295"/>
    <s v="Personas Certificadas en Competencias Laborales."/>
    <n v="1136"/>
    <n v="584"/>
    <n v="0.5141"/>
    <n v="0"/>
    <x v="3"/>
    <x v="1"/>
    <x v="21"/>
    <x v="28"/>
    <x v="21"/>
    <x v="21"/>
    <x v="21"/>
    <d v="2025-01-01T00:00:00"/>
    <d v="2025-12-31T00:00:00"/>
    <n v="2025"/>
    <s v="Ambientes de formación, materiales de formación, insumos y elementos para la operación"/>
    <s v="Maquinaria, equipo e inventarios asignados por programa y ficha de formación"/>
    <s v="2 evaluadores, 1 apoyo, 1 dinamizador"/>
    <s v="Jairo Betancourt Beltran"/>
    <s v="Instructor G-10"/>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295"/>
    <s v="Personas Certificadas en Competencias Laborales."/>
    <n v="1136"/>
    <n v="780"/>
    <n v="0.68659999999999999"/>
    <n v="0"/>
    <x v="3"/>
    <x v="1"/>
    <x v="22"/>
    <x v="28"/>
    <x v="22"/>
    <x v="22"/>
    <x v="22"/>
    <d v="2025-01-01T00:00:00"/>
    <d v="2025-12-31T00:00:00"/>
    <n v="2025"/>
    <s v="Plataforma DASNFT"/>
    <s v="Software y hardware especializado, ambientes internos y externos.."/>
    <s v="Funcionario con las competencias para desarrollar la actividad asignada."/>
    <s v="Jenny Soraida Sánch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295"/>
    <s v="Personas Certificadas en Competencias Laborales."/>
    <n v="1503"/>
    <n v="674"/>
    <n v="0.44840000000000002"/>
    <n v="0"/>
    <x v="3"/>
    <x v="1"/>
    <x v="23"/>
    <x v="28"/>
    <x v="23"/>
    <x v="23"/>
    <x v="23"/>
    <d v="2025-01-01T00:00:00"/>
    <d v="2025-12-31T00:00:00"/>
    <n v="2025"/>
    <s v="Equipo de computo - software - escritorio , silla , teléfono móvil"/>
    <s v="Guía de evaluación de competencias laborales"/>
    <s v="Evaluadores de competencias laborales - personal de apoyo"/>
    <s v="Sonia Rey Hort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295"/>
    <s v="Personas Certificadas en Competencias Laborales."/>
    <n v="1401"/>
    <n v="865"/>
    <n v="0.61739999999999995"/>
    <n v="0"/>
    <x v="3"/>
    <x v="1"/>
    <x v="24"/>
    <x v="28"/>
    <x v="24"/>
    <x v="24"/>
    <x v="24"/>
    <d v="2025-01-01T00:00:00"/>
    <d v="2025-12-31T00:00:00"/>
    <n v="2025"/>
    <s v="Papelería, Sitio de práctica (Empresa)"/>
    <s v="Equipos de cómputo"/>
    <s v="Profesional Líder Evaluación y certificación CL y evaluadores de competencias"/>
    <s v="Rafael Obregón Amador"/>
    <s v="Profesional Líder de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295"/>
    <s v="Personas Certificadas en Competencias Laborales."/>
    <n v="2072"/>
    <n v="1367"/>
    <n v="0.65969999999999995"/>
    <n v="0"/>
    <x v="3"/>
    <x v="8"/>
    <x v="67"/>
    <x v="28"/>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295"/>
    <s v="Personas Certificadas en Competencias Laborales."/>
    <n v="1147"/>
    <n v="859"/>
    <n v="0.74890000000000001"/>
    <n v="0"/>
    <x v="3"/>
    <x v="9"/>
    <x v="116"/>
    <x v="28"/>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295"/>
    <s v="Personas Certificadas en Competencias Laborales."/>
    <n v="1524"/>
    <n v="1091"/>
    <n v="0.71589999999999998"/>
    <n v="0"/>
    <x v="3"/>
    <x v="9"/>
    <x v="69"/>
    <x v="28"/>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11 evaluadores para la vigencia 2024. Coordinación de formación. Verificador del proceso. Evaluadores externos (si aplica)"/>
    <s v="COORDINADOR DE FORMACIÓN"/>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295"/>
    <s v="Personas Certificadas en Competencias Laborales."/>
    <n v="978"/>
    <n v="1176"/>
    <n v="1.2024999999999999"/>
    <n v="0"/>
    <x v="3"/>
    <x v="11"/>
    <x v="73"/>
    <x v="28"/>
    <x v="73"/>
    <x v="73"/>
    <x v="73"/>
    <d v="2025-01-01T00:00:00"/>
    <d v="2025-12-31T00:00:00"/>
    <n v="2025"/>
    <s v="OFICINA"/>
    <s v="MOBILIARIO-EQUIPO COMPUTO-INTERNET-APLICATIVOS"/>
    <s v="PERSONAL ADMINSITRATIVO - EVALUADORES"/>
    <s v="LALI GOMEZ ESCOBAR"/>
    <s v="COORDINADORA FORMACIO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295"/>
    <s v="Personas Certificadas en Competencias Laborales."/>
    <n v="1268"/>
    <n v="1486"/>
    <n v="1.1718999999999999"/>
    <n v="0"/>
    <x v="3"/>
    <x v="14"/>
    <x v="94"/>
    <x v="28"/>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295"/>
    <s v="Personas Certificadas en Competencias Laborales."/>
    <n v="2441"/>
    <n v="1412"/>
    <n v="0.57850000000000001"/>
    <n v="0"/>
    <x v="3"/>
    <x v="17"/>
    <x v="95"/>
    <x v="28"/>
    <x v="95"/>
    <x v="95"/>
    <x v="95"/>
    <d v="2025-01-01T00:00:00"/>
    <d v="2025-12-31T00:00:00"/>
    <n v="2025"/>
    <s v="Instalaciones administrativas, para la gestión de Certificación"/>
    <s v="equipos, conectividad para la gestión de Certificación"/>
    <s v="Funcionarios y Contratistas"/>
    <s v="ALBEIRO QUINTERO RODRIGUEZ"/>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295"/>
    <s v="Personas Certificadas en Competencias Laborales."/>
    <n v="2849"/>
    <n v="2283"/>
    <n v="0.80130000000000001"/>
    <n v="0"/>
    <x v="3"/>
    <x v="3"/>
    <x v="42"/>
    <x v="28"/>
    <x v="42"/>
    <x v="42"/>
    <x v="42"/>
    <d v="2025-01-01T00:00:00"/>
    <d v="2025-12-31T00:00:00"/>
    <n v="2025"/>
    <s v="Area de Evaluación y Certificación - Ambientes Internos CF - Ambientes Externos Empresas"/>
    <s v="Recursos TICS - Tablets - Computadores - Materiales de Formación - Mobiliario - Plataformas DSNFT - Conectividad - Procedimientos ECCL"/>
    <s v="Dinamizador ECCL - Evaluadores de Competencias Laborales - Apoyo Administrativo ECCL"/>
    <s v="Elkin Dario Hernandez Montoya"/>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295"/>
    <s v="Personas Certificadas en Competencias Laborales."/>
    <n v="1808"/>
    <n v="2025"/>
    <n v="1.1200000000000001"/>
    <n v="0"/>
    <x v="3"/>
    <x v="3"/>
    <x v="48"/>
    <x v="28"/>
    <x v="48"/>
    <x v="48"/>
    <x v="48"/>
    <d v="2025-01-01T00:00:00"/>
    <d v="2025-12-31T00:00:00"/>
    <n v="2025"/>
    <s v="Taller de Gas, Torre Hidrosanitaria, Torre de Trabajo seguro en alturas, ambientes de formación, ambientes especializados"/>
    <s v="Maquinaria Pesada, herramientas TICs, conectividad, equipos y mobiliario, elementos de protección personal, materiales de evaluación"/>
    <s v="5 evaluadores y 1 apoyo administrativo"/>
    <s v="Sergio Augusto Ayala Martínez"/>
    <s v="Dinamizador del Proceso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295"/>
    <s v="Personas Certificadas en Competencias Laborales."/>
    <n v="1384"/>
    <n v="1698"/>
    <n v="1.2269000000000001"/>
    <n v="0"/>
    <x v="3"/>
    <x v="19"/>
    <x v="96"/>
    <x v="28"/>
    <x v="96"/>
    <x v="96"/>
    <x v="96"/>
    <d v="2025-01-01T00:00:00"/>
    <d v="2025-12-31T00:00:00"/>
    <n v="2025"/>
    <s v="Para el cumplimiento de la meta establecida de 1,384 de Personas Certificada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5 contratara 5 evaluadores para Certificaciones de Competencia Laboral"/>
    <s v="Carolina Chinchilla Monterroso"/>
    <s v="Dinamizadora de Certificación de Competet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295"/>
    <s v="Personas Certificadas en Competencias Laborales."/>
    <n v="1784"/>
    <n v="1362"/>
    <n v="0.76349999999999996"/>
    <n v="0"/>
    <x v="3"/>
    <x v="2"/>
    <x v="40"/>
    <x v="28"/>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Diccy Marieth Avellaneda."/>
    <s v="Subdirección de centro, Coordinador Misional, Dinamizador Certificación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295"/>
    <s v="Personas Certificadas en Competencias Laborales."/>
    <n v="2087"/>
    <n v="1468"/>
    <n v="0.70340000000000003"/>
    <n v="0"/>
    <x v="3"/>
    <x v="2"/>
    <x v="33"/>
    <x v="28"/>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295"/>
    <s v="Personas Certificadas en Competencias Laborales."/>
    <n v="2263"/>
    <n v="1650"/>
    <n v="0.72909999999999997"/>
    <n v="0"/>
    <x v="3"/>
    <x v="2"/>
    <x v="34"/>
    <x v="28"/>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295"/>
    <s v="Personas Certificadas en Competencias Laborales."/>
    <n v="956"/>
    <n v="803"/>
    <n v="0.84"/>
    <n v="0"/>
    <x v="3"/>
    <x v="2"/>
    <x v="35"/>
    <x v="28"/>
    <x v="35"/>
    <x v="35"/>
    <x v="35"/>
    <d v="2025-01-01T00:00:00"/>
    <d v="2025-12-31T00:00:00"/>
    <n v="2025"/>
    <s v="1 oficina Ambientes laborales de personal evaluado Ambientes de trabajo en casa"/>
    <s v="2 computadores de esc ritorio, 3 portatiles Conexion a internet"/>
    <s v="3 Evaluadores de Competencias Laborales 1 Asistente de apoyo administrativo al proceso. 1 Dinamizadora ECCL"/>
    <s v="Elizabeth Gonzalez"/>
    <s v="Dinamizadora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295"/>
    <s v="Personas Certificadas en Competencias Laborales."/>
    <n v="1113"/>
    <n v="821"/>
    <n v="0.73760000000000003"/>
    <n v="0"/>
    <x v="3"/>
    <x v="16"/>
    <x v="98"/>
    <x v="28"/>
    <x v="98"/>
    <x v="98"/>
    <x v="98"/>
    <d v="2025-01-01T00:00:00"/>
    <d v="2025-12-31T00:00:00"/>
    <n v="2025"/>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295"/>
    <s v="Personas Certificadas en Competencias Laborales."/>
    <n v="4101"/>
    <n v="3512"/>
    <n v="0.85640000000000005"/>
    <n v="0"/>
    <x v="3"/>
    <x v="6"/>
    <x v="64"/>
    <x v="28"/>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295"/>
    <s v="Personas Certificadas en Competencias Laborales."/>
    <n v="1550"/>
    <n v="1220"/>
    <n v="0.78710000000000002"/>
    <n v="0"/>
    <x v="3"/>
    <x v="0"/>
    <x v="8"/>
    <x v="28"/>
    <x v="8"/>
    <x v="8"/>
    <x v="8"/>
    <d v="2025-01-01T00:00:00"/>
    <d v="2025-12-31T00:00:00"/>
    <n v="2025"/>
    <s v="Ambientes externos"/>
    <s v="Equipos de cómputo, Videobeam de las empresas atendidas. Aplicativos institucionales."/>
    <s v="1 Líder de planta. 5 Evaluadores de competencias 1 Apoyo administrativo"/>
    <s v="Eliana María Vargas Pérez"/>
    <s v="Coordinación académ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295"/>
    <s v="Personas Certificadas en Competencias Laborales."/>
    <n v="3536"/>
    <n v="2984"/>
    <n v="0.84389999999999998"/>
    <n v="0"/>
    <x v="3"/>
    <x v="7"/>
    <x v="65"/>
    <x v="28"/>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295"/>
    <s v="Personas Certificadas en Competencias Laborales."/>
    <n v="2589"/>
    <n v="757"/>
    <n v="0.29239999999999999"/>
    <n v="0"/>
    <x v="3"/>
    <x v="1"/>
    <x v="25"/>
    <x v="28"/>
    <x v="25"/>
    <x v="25"/>
    <x v="25"/>
    <d v="2025-01-01T00:00:00"/>
    <d v="2025-12-31T00:00:00"/>
    <n v="2025"/>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295"/>
    <s v="Personas Certificadas en Competencias Laborales."/>
    <n v="2416"/>
    <n v="1449"/>
    <n v="0.5998"/>
    <n v="0"/>
    <x v="3"/>
    <x v="8"/>
    <x v="68"/>
    <x v="28"/>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295"/>
    <s v="Personas Certificadas en Competencias Laborales."/>
    <n v="2332"/>
    <n v="1634"/>
    <n v="0.70069999999999999"/>
    <n v="0"/>
    <x v="3"/>
    <x v="5"/>
    <x v="55"/>
    <x v="28"/>
    <x v="55"/>
    <x v="55"/>
    <x v="55"/>
    <d v="2025-01-01T00:00:00"/>
    <d v="2025-12-31T00:00:00"/>
    <n v="2025"/>
    <s v="Equipos de Cómputo"/>
    <s v="Software destinado para ECCL"/>
    <s v="Evaluadores de competencias laborales"/>
    <s v="Marco Hernan Luis"/>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295"/>
    <s v="Personas Certificadas en Competencias Laborales."/>
    <n v="1195"/>
    <n v="1164"/>
    <n v="0.97409999999999997"/>
    <n v="0"/>
    <x v="3"/>
    <x v="9"/>
    <x v="70"/>
    <x v="28"/>
    <x v="70"/>
    <x v="70"/>
    <x v="70"/>
    <d v="2025-01-01T00:00:00"/>
    <d v="2025-12-31T00:00:00"/>
    <n v="2025"/>
    <s v="Puesto de Trabajo de cada Candidato"/>
    <s v="Aplicativo DSNFT"/>
    <s v="Evaluador ECCL Apoyo ECCL Dinamizador ECCL Auditor ECCL"/>
    <s v="Dinamizadora ECCL"/>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295"/>
    <s v="Personas Certificadas en Competencias Laborales."/>
    <n v="1602"/>
    <n v="1226"/>
    <n v="0.76529999999999998"/>
    <n v="0"/>
    <x v="3"/>
    <x v="11"/>
    <x v="74"/>
    <x v="28"/>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295"/>
    <s v="Personas Certificadas en Competencias Laborales."/>
    <n v="2465"/>
    <n v="1983"/>
    <n v="0.80449999999999999"/>
    <n v="0"/>
    <x v="3"/>
    <x v="17"/>
    <x v="82"/>
    <x v="28"/>
    <x v="82"/>
    <x v="82"/>
    <x v="82"/>
    <d v="2025-01-01T00:00:00"/>
    <d v="2025-12-31T00:00:00"/>
    <n v="2025"/>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295"/>
    <s v="Personas Certificadas en Competencias Laborales."/>
    <n v="2838"/>
    <n v="2963"/>
    <n v="1.044"/>
    <n v="0"/>
    <x v="3"/>
    <x v="3"/>
    <x v="43"/>
    <x v="28"/>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295"/>
    <s v="Personas Certificadas en Competencias Laborales."/>
    <n v="1161"/>
    <n v="1093"/>
    <n v="0.94140000000000001"/>
    <n v="0"/>
    <x v="3"/>
    <x v="19"/>
    <x v="88"/>
    <x v="28"/>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295"/>
    <s v="Personas Certificadas en Competencias Laborales."/>
    <n v="2532"/>
    <n v="1599"/>
    <n v="0.63149999999999995"/>
    <n v="0"/>
    <x v="3"/>
    <x v="2"/>
    <x v="38"/>
    <x v="28"/>
    <x v="38"/>
    <x v="38"/>
    <x v="38"/>
    <d v="2025-01-01T00:00:00"/>
    <d v="2025-12-31T00:00:00"/>
    <n v="2025"/>
    <s v="Equipos de Computo."/>
    <s v="Software e Instrumentos de evaluación"/>
    <s v="Evaluadores por Competencias Laborales"/>
    <s v="Ruby Portilla"/>
    <s v="LI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295"/>
    <s v="Personas Certificadas en Competencias Laborales."/>
    <n v="2896"/>
    <n v="2309"/>
    <n v="0.79730000000000001"/>
    <n v="0"/>
    <x v="3"/>
    <x v="0"/>
    <x v="9"/>
    <x v="28"/>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295"/>
    <s v="Personas Certificadas en Competencias Laborales."/>
    <n v="4928"/>
    <n v="3799"/>
    <n v="0.77090000000000003"/>
    <n v="0"/>
    <x v="3"/>
    <x v="0"/>
    <x v="10"/>
    <x v="28"/>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295"/>
    <s v="Personas Certificadas en Competencias Laborales."/>
    <n v="2575"/>
    <n v="1538"/>
    <n v="0.59730000000000005"/>
    <n v="0"/>
    <x v="3"/>
    <x v="1"/>
    <x v="26"/>
    <x v="28"/>
    <x v="26"/>
    <x v="26"/>
    <x v="26"/>
    <d v="2025-01-01T00:00:00"/>
    <d v="2025-12-31T00:00:00"/>
    <n v="2025"/>
    <s v="Infraestructura propia"/>
    <s v="aplicativos institucionales y equipos"/>
    <s v="Equipo centro de formación de Talento humano en salud"/>
    <s v="Sandra Hernandez"/>
    <s v="Líder Certificación por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295"/>
    <s v="Personas Certificadas en Competencias Laborales."/>
    <n v="4384"/>
    <n v="2110"/>
    <n v="0.48130000000000001"/>
    <n v="0"/>
    <x v="3"/>
    <x v="1"/>
    <x v="27"/>
    <x v="28"/>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295"/>
    <s v="Personas Certificadas en Competencias Laborales."/>
    <n v="2925"/>
    <n v="2715"/>
    <n v="0.92820000000000003"/>
    <n v="0"/>
    <x v="3"/>
    <x v="1"/>
    <x v="28"/>
    <x v="28"/>
    <x v="28"/>
    <x v="28"/>
    <x v="28"/>
    <d v="2025-01-01T00:00:00"/>
    <d v="2025-12-31T00:00:00"/>
    <n v="2025"/>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295"/>
    <s v="Personas Certificadas en Competencias Laborales."/>
    <n v="2660"/>
    <n v="1956"/>
    <n v="0.73529999999999995"/>
    <n v="0"/>
    <x v="3"/>
    <x v="1"/>
    <x v="29"/>
    <x v="28"/>
    <x v="29"/>
    <x v="29"/>
    <x v="29"/>
    <d v="2025-01-01T00:00:00"/>
    <d v="2025-12-31T00:00:00"/>
    <n v="2025"/>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295"/>
    <s v="Personas Certificadas en Competencias Laborales."/>
    <n v="1327"/>
    <n v="1124"/>
    <n v="0.84699999999999998"/>
    <n v="0"/>
    <x v="3"/>
    <x v="0"/>
    <x v="12"/>
    <x v="28"/>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295"/>
    <s v="Personas Certificadas en Competencias Laborales."/>
    <n v="1343"/>
    <n v="833"/>
    <n v="0.62029999999999996"/>
    <n v="0"/>
    <x v="3"/>
    <x v="0"/>
    <x v="13"/>
    <x v="28"/>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Carlos Osorio"/>
    <s v="Profesional de Certificacio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295"/>
    <s v="Personas Certificadas en Competencias Laborales."/>
    <n v="1938"/>
    <n v="1706"/>
    <n v="0.88029999999999997"/>
    <n v="0"/>
    <x v="3"/>
    <x v="0"/>
    <x v="11"/>
    <x v="28"/>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295"/>
    <s v="Personas Certificadas en Competencias Laborales."/>
    <n v="2257"/>
    <n v="2033"/>
    <n v="0.90080000000000005"/>
    <n v="0"/>
    <x v="3"/>
    <x v="0"/>
    <x v="14"/>
    <x v="28"/>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295"/>
    <s v="Personas Certificadas en Competencias Laborales."/>
    <n v="1373"/>
    <n v="659"/>
    <n v="0.48"/>
    <n v="0"/>
    <x v="3"/>
    <x v="1"/>
    <x v="30"/>
    <x v="28"/>
    <x v="30"/>
    <x v="30"/>
    <x v="30"/>
    <d v="2025-01-01T00:00:00"/>
    <d v="2025-12-31T00:00:00"/>
    <n v="2025"/>
    <s v="Mesas de trabajo, sillas, oficinas"/>
    <s v="Computadores, conectividad a internet, Microsoft teams"/>
    <s v="Profesional responsable Evaluación de Certificación de Competencias Laborales"/>
    <s v="Andrea Paola Suesca"/>
    <s v="Profesional grado 01"/>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295"/>
    <s v="Personas Certificadas en Competencias Laborales."/>
    <n v="3756"/>
    <n v="2559"/>
    <n v="0.68130000000000002"/>
    <n v="0"/>
    <x v="3"/>
    <x v="6"/>
    <x v="59"/>
    <x v="28"/>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295"/>
    <s v="Personas Certificadas en Competencias Laborales."/>
    <n v="3374"/>
    <n v="3537"/>
    <n v="1.0483"/>
    <n v="0"/>
    <x v="3"/>
    <x v="6"/>
    <x v="60"/>
    <x v="28"/>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295"/>
    <s v="Personas Certificadas en Competencias Laborales."/>
    <n v="4492"/>
    <n v="3384"/>
    <n v="0.75329999999999997"/>
    <n v="0"/>
    <x v="3"/>
    <x v="6"/>
    <x v="61"/>
    <x v="28"/>
    <x v="61"/>
    <x v="61"/>
    <x v="61"/>
    <d v="2025-01-01T00:00:00"/>
    <d v="2025-12-31T00:00:00"/>
    <n v="2025"/>
    <s v="Ambientes del Centro de Formacion, Biblioteca, canchas deportivas, sal n de eventos, sala de instructores, ambientes TIC."/>
    <s v="Herramientas de aplicación para la certificación de competencias laborales plataformas tecnológicas"/>
    <s v="Evaluadores de competencias laborales en las diferentes áreas, líder de evaluación por competencias laborales, coordinador de formación profesional"/>
    <s v="Alberto Pinzón"/>
    <s v="Líder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295"/>
    <s v="Personas Certificadas en Competencias Laborales."/>
    <n v="3853"/>
    <n v="4310"/>
    <n v="1.1186"/>
    <n v="0"/>
    <x v="3"/>
    <x v="6"/>
    <x v="62"/>
    <x v="28"/>
    <x v="62"/>
    <x v="62"/>
    <x v="62"/>
    <d v="2025-01-01T00:00:00"/>
    <d v="2025-12-31T00:00:00"/>
    <n v="2025"/>
    <s v="ambientes del centro de formcion, salon de eventos, ambientes tic, ambientes de la empresa a certificar"/>
    <s v="herramientas de la aplicacion de certificacion por competencias, laborales, plataformas tecnologicas"/>
    <s v="evaluadores de competencias laborales de las difeentes areas, lider del proceso, coordinador de formación profesinal"/>
    <s v="favio duvan suarez"/>
    <s v="Coordinador Acade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295"/>
    <s v="Personas Certificadas en Competencias Laborales."/>
    <n v="4125"/>
    <n v="4132"/>
    <n v="1.0017"/>
    <n v="0"/>
    <x v="3"/>
    <x v="6"/>
    <x v="63"/>
    <x v="28"/>
    <x v="63"/>
    <x v="63"/>
    <x v="63"/>
    <d v="2025-01-01T00:00:00"/>
    <d v="2025-12-31T00:00:00"/>
    <n v="2025"/>
    <s v="Oficinas, escritorios y sillas"/>
    <s v="Computadores y aplicativos"/>
    <s v="Dinamizadora, verificadora, apoyo administrativo y evaluadores"/>
    <s v="Adriana Patricia Galindo Cerinza"/>
    <s v="Dinamizadora"/>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295"/>
    <s v="Personas Certificadas en Competencias Laborales."/>
    <n v="2259"/>
    <n v="1778"/>
    <n v="0.78710000000000002"/>
    <n v="0"/>
    <x v="3"/>
    <x v="5"/>
    <x v="58"/>
    <x v="28"/>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de competencias laborales, apoyo del proceso de evaluación por competenicas laborales, personal de apoyo administrativo y misional, apoyos de bienestar y política institucional"/>
    <s v="YEFER HERNAN ROBLES AVILA"/>
    <s v="COORDINACIÓN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295"/>
    <s v="Personas Certificadas en Competencias Laborales."/>
    <n v="1422"/>
    <n v="1294"/>
    <n v="0.91"/>
    <n v="0"/>
    <x v="3"/>
    <x v="9"/>
    <x v="83"/>
    <x v="28"/>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295"/>
    <s v="Personas Certificadas en Competencias Laborales."/>
    <n v="3065"/>
    <n v="3094"/>
    <n v="1.0095000000000001"/>
    <n v="0"/>
    <x v="3"/>
    <x v="10"/>
    <x v="71"/>
    <x v="28"/>
    <x v="71"/>
    <x v="71"/>
    <x v="71"/>
    <d v="2025-01-01T00:00:00"/>
    <d v="2025-12-31T00:00:00"/>
    <n v="2025"/>
    <s v="Equipos de Cómputo"/>
    <s v="Papelería, Internet y Materiales de Formación"/>
    <s v="Instructores"/>
    <s v="Mario Daniel Cardoso Cordoba"/>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295"/>
    <s v="Personas Certificadas en Competencias Laborales."/>
    <n v="671"/>
    <n v="245"/>
    <n v="0.36509999999999998"/>
    <n v="0"/>
    <x v="3"/>
    <x v="23"/>
    <x v="97"/>
    <x v="28"/>
    <x v="97"/>
    <x v="97"/>
    <x v="97"/>
    <d v="2025-01-01T00:00:00"/>
    <d v="2025-12-31T00:00:00"/>
    <n v="2025"/>
    <s v="Oficina de la Coordinación de Formación Profesional Integral"/>
    <s v="Computador, Internet, Papelería"/>
    <s v="Apoyo Administrativo Certificación por Competencia Laboral, Evaluador y Dinamizador"/>
    <s v="Ana María López Hernández"/>
    <s v="Dinamizadora Certificación por Competencia Labo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295"/>
    <s v="Personas Certificadas en Competencias Laborales."/>
    <n v="1900"/>
    <n v="1408"/>
    <n v="0.74109999999999998"/>
    <n v="0"/>
    <x v="3"/>
    <x v="25"/>
    <x v="100"/>
    <x v="28"/>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6 evaluadores ECCL"/>
    <s v="Falco Nery Toro Pianda"/>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295"/>
    <s v="Personas Certificadas en Competencias Laborales."/>
    <n v="3638"/>
    <n v="3664"/>
    <n v="1.0071000000000001"/>
    <n v="0"/>
    <x v="3"/>
    <x v="26"/>
    <x v="101"/>
    <x v="28"/>
    <x v="101"/>
    <x v="101"/>
    <x v="101"/>
    <d v="2025-01-01T00:00:00"/>
    <d v="2025-12-31T00:00:00"/>
    <n v="2025"/>
    <s v="Celulares, Internet, scanner, computador portátil"/>
    <s v="Conectividad a internet, datos para celular."/>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295"/>
    <s v="Personas Certificadas en Competencias Laborales."/>
    <n v="2148"/>
    <n v="2059"/>
    <n v="0.95860000000000001"/>
    <n v="0"/>
    <x v="3"/>
    <x v="20"/>
    <x v="103"/>
    <x v="28"/>
    <x v="103"/>
    <x v="103"/>
    <x v="103"/>
    <d v="2025-01-01T00:00:00"/>
    <d v="2025-12-31T00:00:00"/>
    <n v="2025"/>
    <s v="Oficinas, insumos y elementos de oficina para revisión de los estados de los aprendices"/>
    <s v="Computador, Softwares, bases de datos, aplicativos y plataformas virtuales"/>
    <s v="Dinamizador del programa y funcionarios de apoyo"/>
    <s v="Elieth Johana Perez Quintero"/>
    <s v="Coordinadora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295"/>
    <s v="Personas Certificadas en Competencias Laborales."/>
    <n v="2114"/>
    <n v="2031"/>
    <n v="0.9607"/>
    <n v="0"/>
    <x v="3"/>
    <x v="20"/>
    <x v="104"/>
    <x v="28"/>
    <x v="104"/>
    <x v="104"/>
    <x v="104"/>
    <d v="2025-01-01T00:00:00"/>
    <d v="2025-12-31T00:00:00"/>
    <n v="2025"/>
    <s v="OFICINAS DE ECCL DOTADAS CON MOBILIARIO"/>
    <s v="COMPUTADORES CON INTERNET, VIDEO BEAM, MATERIALES DE FORAMCI�N"/>
    <s v="EXPERTOS CERTIFICADORES ECCL - PROFESIONALES DE APOYO - COORDINADOR DE COMPETENCIAS LABORALES"/>
    <s v="JORGE LUIS CEBALLOS"/>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295"/>
    <s v="Personas Certificadas en Competencias Laborales."/>
    <n v="1605"/>
    <n v="1137"/>
    <n v="0.70840000000000003"/>
    <n v="0"/>
    <x v="3"/>
    <x v="13"/>
    <x v="76"/>
    <x v="28"/>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295"/>
    <s v="Personas Certificadas en Competencias Laborales."/>
    <n v="4412"/>
    <n v="4165"/>
    <n v="0.94399999999999995"/>
    <n v="0"/>
    <x v="3"/>
    <x v="12"/>
    <x v="75"/>
    <x v="28"/>
    <x v="75"/>
    <x v="75"/>
    <x v="75"/>
    <d v="2025-01-01T00:00:00"/>
    <d v="2025-12-31T00:00:00"/>
    <n v="2025"/>
    <s v="Oficina ECCL, Auditorios"/>
    <s v="Computador , videobeam, aplicativo ECCL"/>
    <s v="Evaluadores, Apoyo Administrativo ECCL, Coordinador de formacion, dinamizador ECCL"/>
    <s v="JAVIER RAMOS BELL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295"/>
    <s v="Personas Certificadas en Competencias Laborales."/>
    <n v="1532"/>
    <n v="1865"/>
    <n v="1.2174"/>
    <n v="0"/>
    <x v="3"/>
    <x v="14"/>
    <x v="77"/>
    <x v="28"/>
    <x v="77"/>
    <x v="77"/>
    <x v="77"/>
    <d v="2025-01-01T00:00:00"/>
    <d v="2025-12-31T00:00:00"/>
    <n v="2025"/>
    <s v="Talleres según los proyectos"/>
    <s v="Computadores"/>
    <s v="8 evaluadores"/>
    <s v="Carlos Pardo"/>
    <s v="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295"/>
    <s v="Personas Certificadas en Competencias Laborales."/>
    <n v="1506"/>
    <n v="1468"/>
    <n v="0.9748"/>
    <n v="0"/>
    <x v="3"/>
    <x v="4"/>
    <x v="50"/>
    <x v="28"/>
    <x v="50"/>
    <x v="50"/>
    <x v="50"/>
    <d v="2025-01-01T00:00:00"/>
    <d v="2025-12-31T00:00:00"/>
    <n v="2025"/>
    <s v="Ambientes De Aprendizaje / Auditorios Conferencias Y Videoconferencias"/>
    <s v="Computadores / Acceso a Internet/ Punto De Videoconferencias"/>
    <s v="Evaluadores de Contrato/ Personal Administrativo / Apoyos"/>
    <s v="Diana Maria Silva Buendia"/>
    <s v="Profesioanal G3"/>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295"/>
    <s v="Personas Certificadas en Competencias Laborales."/>
    <n v="1242"/>
    <n v="1272"/>
    <n v="1.0242"/>
    <n v="0"/>
    <x v="3"/>
    <x v="4"/>
    <x v="51"/>
    <x v="28"/>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apoyos administrativos, instructores"/>
    <s v="Juan Carlos Hernandez Trujillo"/>
    <s v="Coordinador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295"/>
    <s v="Personas Certificadas en Competencias Laborales."/>
    <n v="2298"/>
    <n v="1748"/>
    <n v="0.76070000000000004"/>
    <n v="0"/>
    <x v="3"/>
    <x v="4"/>
    <x v="52"/>
    <x v="28"/>
    <x v="52"/>
    <x v="52"/>
    <x v="52"/>
    <d v="2025-01-01T00:00:00"/>
    <d v="2025-12-31T00:00:00"/>
    <n v="2025"/>
    <s v="Escritorios, equipos ofimáticos, impresoras, conectividad"/>
    <s v="Office 365, DSNFT, Microsoft Teams"/>
    <s v="Dinamizador, apoyos administrativos, evaluadores y verificador"/>
    <s v="José Andrés Moyano Hermida"/>
    <s v="Dinamizador del proceso de GECCL - 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295"/>
    <s v="Personas Certificadas en Competencias Laborales."/>
    <n v="1210"/>
    <n v="1236"/>
    <n v="1.0215000000000001"/>
    <n v="0"/>
    <x v="3"/>
    <x v="4"/>
    <x v="53"/>
    <x v="28"/>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295"/>
    <s v="Personas Certificadas en Competencias Laborales."/>
    <n v="1432"/>
    <n v="972"/>
    <n v="0.67879999999999996"/>
    <n v="0"/>
    <x v="3"/>
    <x v="15"/>
    <x v="79"/>
    <x v="28"/>
    <x v="79"/>
    <x v="79"/>
    <x v="79"/>
    <d v="2025-01-01T00:00:00"/>
    <d v="2025-12-31T00:00:00"/>
    <n v="2025"/>
    <s v="Ambientes en óptimos estados, con las condiciones de iluminación y ventilación adecuadas. Estos generalmente son propiedad del SENA o en empresas del sector privado o público."/>
    <s v="Instrumentos de verificación, papelería, equipo de computo."/>
    <s v="Evaluadores de ECCL."/>
    <s v="Carmen Serrano Castro"/>
    <s v="Gest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295"/>
    <s v="Personas Certificadas en Competencias Laborales."/>
    <n v="1813"/>
    <n v="1077"/>
    <n v="0.59399999999999997"/>
    <n v="0"/>
    <x v="3"/>
    <x v="31"/>
    <x v="115"/>
    <x v="28"/>
    <x v="115"/>
    <x v="115"/>
    <x v="114"/>
    <d v="2025-01-01T00:00:00"/>
    <d v="2025-12-31T00:00:00"/>
    <n v="2025"/>
    <s v="Auditorios, videobeam,oficina ECCL"/>
    <s v="Aplicativo DSNFT, computadores, Iimpresora, papeleria"/>
    <s v="Dinamizador, apoyo, evaluadores,verificadores, certificadores, constructor de instrumentos"/>
    <s v="Libardo Eugenio Sarmiento Garcia"/>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295"/>
    <s v="Personas Certificadas en Competencias Laborales."/>
    <n v="1057"/>
    <n v="753"/>
    <n v="0.71240000000000003"/>
    <n v="0"/>
    <x v="3"/>
    <x v="27"/>
    <x v="102"/>
    <x v="28"/>
    <x v="102"/>
    <x v="102"/>
    <x v="102"/>
    <d v="2025-01-01T00:00:00"/>
    <d v="2025-12-31T00:00:00"/>
    <n v="2025"/>
    <s v="instalaciones del centro de produccion y transformacion agroindustrial de la Orinoquia"/>
    <s v="plataforma DSNFT"/>
    <s v="profesional dinamizador, evaluadores y apoyos"/>
    <s v="CLAUDIA CAROLINA TOVAR CISNEROS"/>
    <s v="DINAMIZADOR CENTRO DE FORMACIÓN PA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295"/>
    <s v="Personas Certificadas en Competencias Laborales."/>
    <n v="2515"/>
    <n v="1880"/>
    <n v="0.74750000000000005"/>
    <n v="0"/>
    <x v="3"/>
    <x v="21"/>
    <x v="105"/>
    <x v="28"/>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10 apoyos para liderar esta actividad"/>
    <s v="Adriana Yolima Morales"/>
    <s v="Lider de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295"/>
    <s v="Personas Certificadas en Competencias Laborales."/>
    <n v="845"/>
    <n v="1075"/>
    <n v="1.2722"/>
    <n v="0"/>
    <x v="3"/>
    <x v="24"/>
    <x v="99"/>
    <x v="28"/>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295"/>
    <s v="Personas Certificadas en Competencias Laborales."/>
    <n v="2149"/>
    <n v="2208"/>
    <n v="1.0275000000000001"/>
    <n v="0"/>
    <x v="3"/>
    <x v="28"/>
    <x v="107"/>
    <x v="28"/>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295"/>
    <s v="Personas Certificadas en Competencias Laborales."/>
    <n v="3125"/>
    <n v="1874"/>
    <n v="0.59970000000000001"/>
    <n v="0"/>
    <x v="3"/>
    <x v="28"/>
    <x v="106"/>
    <x v="28"/>
    <x v="106"/>
    <x v="106"/>
    <x v="106"/>
    <d v="2025-01-01T00:00:00"/>
    <d v="2025-12-31T00:00:00"/>
    <n v="2025"/>
    <s v="Papelería, sillas, mesas, escritorios"/>
    <s v="Instrumentos de Evaluación del Desempeño Laboral, Internet, computadores"/>
    <s v="Apoyo administrativo, Evaluadores de competencias laborales, Dinamizador ECCL, Verificador auditor ECCL"/>
    <s v="Carlos Arturo Ramírez Escobar"/>
    <s v="Dinamizador Centro de Formación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295"/>
    <s v="Personas Certificadas en Competencias Laborales."/>
    <n v="3226"/>
    <n v="2629"/>
    <n v="0.81489999999999996"/>
    <n v="0"/>
    <x v="3"/>
    <x v="28"/>
    <x v="108"/>
    <x v="28"/>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295"/>
    <s v="Personas Certificadas en Competencias Laborales."/>
    <n v="4495"/>
    <n v="2948"/>
    <n v="0.65580000000000005"/>
    <n v="0"/>
    <x v="3"/>
    <x v="22"/>
    <x v="109"/>
    <x v="28"/>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295"/>
    <s v="Personas Certificadas en Competencias Laborales."/>
    <n v="1762"/>
    <n v="1183"/>
    <n v="0.6714"/>
    <n v="0"/>
    <x v="3"/>
    <x v="16"/>
    <x v="81"/>
    <x v="28"/>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295"/>
    <s v="Personas Certificadas en Competencias Laborales."/>
    <n v="1118"/>
    <n v="482"/>
    <n v="0.43109999999999998"/>
    <n v="0"/>
    <x v="3"/>
    <x v="29"/>
    <x v="110"/>
    <x v="28"/>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295"/>
    <s v="Personas Certificadas en Competencias Laborales."/>
    <n v="3003"/>
    <n v="2697"/>
    <n v="0.89810000000000001"/>
    <n v="0"/>
    <x v="3"/>
    <x v="3"/>
    <x v="44"/>
    <x v="28"/>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295"/>
    <s v="Personas Certificadas en Competencias Laborales."/>
    <n v="1905"/>
    <n v="1730"/>
    <n v="0.90810000000000002"/>
    <n v="0"/>
    <x v="3"/>
    <x v="3"/>
    <x v="45"/>
    <x v="28"/>
    <x v="45"/>
    <x v="45"/>
    <x v="45"/>
    <d v="2025-01-01T00:00:00"/>
    <d v="2025-12-31T00:00:00"/>
    <n v="2025"/>
    <s v="Papelería, viáticos y equipos de oficina"/>
    <s v="Equipos de cómputo, disponibilidad de internet, plataformas DSNFT, certificados sena"/>
    <s v="Evaluadores, funcionarios, contratistas, coordinadores"/>
    <s v="Luz Marina Arenas Villar"/>
    <s v="Coordinadora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295"/>
    <s v="Personas Certificadas en Competencias Laborales."/>
    <n v="2265"/>
    <n v="2261"/>
    <n v="0.99819999999999998"/>
    <n v="0"/>
    <x v="3"/>
    <x v="18"/>
    <x v="86"/>
    <x v="28"/>
    <x v="86"/>
    <x v="86"/>
    <x v="86"/>
    <d v="2025-01-01T00:00:00"/>
    <d v="2025-12-31T00:00:00"/>
    <n v="2025"/>
    <s v="Ofina que cuenta con su dotacion (Escritoria, Silla)"/>
    <s v="Cuenta con 2 Computador conexión de Wifi"/>
    <s v="1 dimizador, apoyo administrativo, 10 evaluadores"/>
    <s v="Jose Giovanny Vera Jurado"/>
    <s v="Coordinador de Formación"/>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295"/>
    <s v="Personas Certificadas en Competencias Laborales."/>
    <n v="1830"/>
    <n v="1067"/>
    <n v="0.58309999999999995"/>
    <n v="0"/>
    <x v="3"/>
    <x v="2"/>
    <x v="36"/>
    <x v="28"/>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295"/>
    <s v="Personas Certificadas en Competencias Laborales."/>
    <n v="2267"/>
    <n v="1924"/>
    <n v="0.84870000000000001"/>
    <n v="0"/>
    <x v="3"/>
    <x v="2"/>
    <x v="37"/>
    <x v="28"/>
    <x v="37"/>
    <x v="37"/>
    <x v="37"/>
    <d v="2025-01-01T00:00:00"/>
    <d v="2025-12-31T00:00:00"/>
    <n v="2025"/>
    <s v="Ambientes de formación, Equipos de Cómputo."/>
    <s v="Plataformas, conexión a internet, normas de CL"/>
    <s v="Coordinadora de Formación, líder CCL, evaluadores"/>
    <s v="Zayda Patricia Vera"/>
    <s v="Coordinadora de Formación Profesion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295"/>
    <s v="Personas Certificadas en Competencias Laborales."/>
    <n v="1743"/>
    <n v="1449"/>
    <n v="0.83130000000000004"/>
    <n v="0"/>
    <x v="3"/>
    <x v="3"/>
    <x v="46"/>
    <x v="28"/>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295"/>
    <s v="Personas Certificadas en Competencias Laborales."/>
    <n v="1962"/>
    <n v="1497"/>
    <n v="0.76300000000000001"/>
    <n v="0"/>
    <x v="3"/>
    <x v="3"/>
    <x v="47"/>
    <x v="28"/>
    <x v="47"/>
    <x v="47"/>
    <x v="47"/>
    <d v="2025-01-01T00:00:00"/>
    <d v="2025-12-31T00:00:00"/>
    <n v="2025"/>
    <s v="Plataformas virtuales del Sena, Lugar de trabajo de los evaluados, ambientes convencionales, computadores, sillas, escritorios"/>
    <s v="Aplicaciones computarizadas, infraestructura de comunicaciones del centro"/>
    <s v="Apoyo administrativo, Dinamizador de GECCL, Evaluadores"/>
    <s v="Clara Ines Peña"/>
    <s v="Profesional G02"/>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295"/>
    <s v="Personas Certificadas en Competencias Laborales."/>
    <n v="150"/>
    <n v="86"/>
    <n v="0.57330000000000003"/>
    <n v="0"/>
    <x v="3"/>
    <x v="30"/>
    <x v="113"/>
    <x v="28"/>
    <x v="113"/>
    <x v="113"/>
    <x v="112"/>
    <d v="2025-01-01T00:00:00"/>
    <d v="2025-12-31T00:00:00"/>
    <n v="2025"/>
    <s v="Instalaciones, ambientes, oficinas administrativas, laboratorios, materiales de formación, maquinaria"/>
    <s v="Software, internet, plataformas de aprendizaje, conectividad, material para evaluar competencias laborales (impresiones y copias)."/>
    <s v="Evaluadores, apoyos, empresas"/>
    <s v="David Fernado Casas Barco"/>
    <s v="Coordinador del Grupo de Formación Profesional Integra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295"/>
    <s v="Personas Certificadas en Competencias Laborales."/>
    <n v="543"/>
    <n v="581"/>
    <n v="1.07"/>
    <n v="0"/>
    <x v="3"/>
    <x v="32"/>
    <x v="117"/>
    <x v="28"/>
    <x v="117"/>
    <x v="117"/>
    <x v="116"/>
    <d v="2025-01-01T00:00:00"/>
    <d v="2025-12-31T00:00:00"/>
    <n v="2025"/>
    <s v="OFICINA Y ESPACIOS INSTITUCIONALES"/>
    <s v="EQUIPOS DE COMPUTO, INTERNET, APLICATIVOS INSTITUCIONALES"/>
    <s v="LIDER CCL, COORDINACIÓN DE FORMACIÓN, EVALUADOS, EVALUADORES"/>
    <s v="JESCIVE RAMIREZ GOMEZ"/>
    <s v="Lider CCL"/>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295"/>
    <s v="Personas Certificadas en Competencias Laborales."/>
    <n v="1230"/>
    <n v="908"/>
    <n v="0.73819999999999997"/>
    <n v="0"/>
    <x v="3"/>
    <x v="0"/>
    <x v="15"/>
    <x v="28"/>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esar Augusto Robledo Garcia"/>
    <s v="Coordinador Académico"/>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295"/>
    <s v="Personas Certificadas en Competencias Laborales."/>
    <n v="919"/>
    <n v="643"/>
    <n v="0.69969999999999999"/>
    <n v="0"/>
    <x v="3"/>
    <x v="5"/>
    <x v="56"/>
    <x v="28"/>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101"/>
    <s v="CENTRO DE LOS RECURSOS NATURALES RENOVABLES- LA SALADA - ANTIOQUIA"/>
    <n v="822"/>
    <s v="Número de Aprendices SENA Con Contrato De Aprendizaje (Incluye contratos voluntarios)"/>
    <n v="1633"/>
    <n v="1232"/>
    <n v="0.75439999999999996"/>
    <n v="0"/>
    <x v="4"/>
    <x v="0"/>
    <x v="0"/>
    <x v="29"/>
    <x v="0"/>
    <x v="0"/>
    <x v="0"/>
    <d v="2025-01-01T00:00:00"/>
    <d v="2025-12-31T00:00:00"/>
    <n v="2025"/>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103"/>
    <s v="CENTRO PARA EL DESARROLLO AGROECOLOGICO Y AGROINDUSTRIAL -ATLÁNTICO"/>
    <n v="822"/>
    <s v="Número de Aprendices SENA Con Contrato De Aprendizaje (Incluye contratos voluntarios)"/>
    <n v="1636"/>
    <n v="1585"/>
    <n v="0.96879999999999999"/>
    <n v="0"/>
    <x v="4"/>
    <x v="7"/>
    <x v="84"/>
    <x v="29"/>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104"/>
    <s v="CENTRO AGROEMPRESARIAL Y MINERO-BOLÍVAR"/>
    <n v="822"/>
    <s v="Número de Aprendices SENA Con Contrato De Aprendizaje (Incluye contratos voluntarios)"/>
    <n v="1358"/>
    <n v="1165"/>
    <n v="0.8579"/>
    <n v="0"/>
    <x v="4"/>
    <x v="8"/>
    <x v="66"/>
    <x v="29"/>
    <x v="66"/>
    <x v="66"/>
    <x v="66"/>
    <d v="2025-01-01T00:00:00"/>
    <d v="2025-12-31T00:00:00"/>
    <n v="2025"/>
    <s v="Listado de aprendices con todas las competencias evaluadas faltando solo etapa productiva"/>
    <s v="Equipos de cómputo, software, aplicativos SENA y acceso a internet."/>
    <s v="Instructores, Coordinadores, Personal administrativo y de apoyo, Personal de servicios generales y Subdirector de centro"/>
    <s v="KELLY ANGULO"/>
    <s v="RESPONSABLE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105"/>
    <s v="CENTRO INTERNACIONAL NAUTICO, FLUVIAL Y PORTUARIO-BOLÍVAR"/>
    <n v="822"/>
    <s v="Número de Aprendices SENA Con Contrato De Aprendizaje (Incluye contratos voluntarios)"/>
    <n v="2156"/>
    <n v="1501"/>
    <n v="0.69620000000000004"/>
    <n v="0"/>
    <x v="4"/>
    <x v="8"/>
    <x v="111"/>
    <x v="29"/>
    <x v="111"/>
    <x v="111"/>
    <x v="110"/>
    <d v="2025-01-01T00:00:00"/>
    <d v="2025-12-31T00:00:00"/>
    <n v="2025"/>
    <s v="Ambientes de formación y materiales de formación"/>
    <s v="Equipos de computo y aplicativos institucionales"/>
    <s v="Seguimiento Contratos de Aprendizaje"/>
    <s v="Jorge Rangel"/>
    <s v="Coordinador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110"/>
    <s v="CENTRO DE DESARROLLO AGROPECUARIO Y AGROINDUSTRIAL - BOYACÁ"/>
    <n v="822"/>
    <s v="Número de Aprendices SENA Con Contrato De Aprendizaje (Incluye contratos voluntarios)"/>
    <n v="565"/>
    <n v="384"/>
    <n v="0.67959999999999998"/>
    <n v="0"/>
    <x v="4"/>
    <x v="5"/>
    <x v="54"/>
    <x v="29"/>
    <x v="54"/>
    <x v="54"/>
    <x v="54"/>
    <d v="2025-01-01T00:00:00"/>
    <d v="2025-12-31T00:00:00"/>
    <n v="2025"/>
    <s v="Ambientes de formación, Ambientes especializados, unidades productivas"/>
    <s v="Plataforma SGVA, correos corporativos, medios tecnológicos y convocatorias laborales públicas"/>
    <s v="Instructores, Lider etapa productiva, Representantes de aprendices y aprendices"/>
    <s v="ANGEL LEONARDO PEDRAZA SILVA"/>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111"/>
    <s v="CENTRO  MINERO- BOYACÁ"/>
    <n v="822"/>
    <s v="Número de Aprendices SENA Con Contrato De Aprendizaje (Incluye contratos voluntarios)"/>
    <n v="1300"/>
    <n v="1145"/>
    <n v="0.88080000000000003"/>
    <n v="0"/>
    <x v="4"/>
    <x v="5"/>
    <x v="57"/>
    <x v="29"/>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112"/>
    <s v="CENTRO PARA LA FORMACION CAFETERA-CALDAS"/>
    <n v="822"/>
    <s v="Número de Aprendices SENA Con Contrato De Aprendizaje (Incluye contratos voluntarios)"/>
    <n v="460"/>
    <n v="472"/>
    <n v="1.0261"/>
    <n v="0"/>
    <x v="4"/>
    <x v="9"/>
    <x v="80"/>
    <x v="29"/>
    <x v="80"/>
    <x v="80"/>
    <x v="80"/>
    <d v="2025-01-01T00:00:00"/>
    <d v="2025-12-31T00:00:00"/>
    <n v="2025"/>
    <s v="Oficina responsable Contrato de aprendizaje - Coordinador Academico"/>
    <s v="Apoyo administrativo Contrato de aprendizaje - Profesional enlace etapa practica en el Centro"/>
    <s v="Coordinador de relaciones corporativas y profesional de apoyo"/>
    <s v="Yeny Granada"/>
    <s v="Coordinador academico de formación regular"/>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113"/>
    <s v="CENTRO AGROPECUARIO-CAUCA"/>
    <n v="822"/>
    <s v="Número de Aprendices SENA Con Contrato De Aprendizaje (Incluye contratos voluntarios)"/>
    <n v="1162"/>
    <n v="778"/>
    <n v="0.66949999999999998"/>
    <n v="0"/>
    <x v="4"/>
    <x v="11"/>
    <x v="72"/>
    <x v="29"/>
    <x v="72"/>
    <x v="72"/>
    <x v="72"/>
    <d v="2025-01-01T00:00:00"/>
    <d v="2025-12-31T00:00:00"/>
    <n v="2025"/>
    <s v="Sedes propias, subsedes y arrendamientos"/>
    <s v="computadores, impresora, Internet, Papelería, Mueble, silla, tableros, video beam sillas y mesas"/>
    <s v="Coordinadora de Formaciòn Profesional, Apoyo administrativo de Contrato de Aprendizaje."/>
    <s v="Clara Eugenia Acosta - Angela Londoño"/>
    <s v="Coordinadora de Formación - Apoyo Administ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114"/>
    <s v="CENTRO BIOTECNOLOGICO DEL CARIBE-CESAR"/>
    <n v="822"/>
    <s v="Número de Aprendices SENA Con Contrato De Aprendizaje (Incluye contratos voluntarios)"/>
    <n v="913"/>
    <n v="710"/>
    <n v="0.77769999999999995"/>
    <n v="0"/>
    <x v="4"/>
    <x v="20"/>
    <x v="89"/>
    <x v="29"/>
    <x v="89"/>
    <x v="89"/>
    <x v="89"/>
    <d v="2025-01-01T00:00:00"/>
    <d v="2025-12-31T00:00:00"/>
    <n v="2025"/>
    <s v="Oficina, equipo de computo, memoria, internet"/>
    <s v="Procedimientos, guías, aplicativo SGVA, empresas y aprendices"/>
    <s v="Profesional y apoyo a los procesos y procedimientos para la contratación de los aprendices"/>
    <s v="EFRAÍN ZAPATA LONDOÑO"/>
    <s v="Profesional G03 -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9115"/>
    <s v="CENTRO AGROPECUARIO Y DE BIOTECNOLOGIA EL PORVENIR-CORDOBA"/>
    <n v="822"/>
    <s v="Número de Aprendices SENA Con Contrato De Aprendizaje (Incluye contratos voluntarios)"/>
    <n v="729"/>
    <n v="1070"/>
    <n v="1.4678"/>
    <n v="0"/>
    <x v="4"/>
    <x v="12"/>
    <x v="90"/>
    <x v="29"/>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116"/>
    <s v="CENTRO DE FORMACIÓN AGROINDUSTRIAL"/>
    <n v="822"/>
    <s v="Número de Aprendices SENA Con Contrato De Aprendizaje (Incluye contratos voluntarios)"/>
    <n v="460"/>
    <n v="433"/>
    <n v="0.94130000000000003"/>
    <n v="0"/>
    <x v="4"/>
    <x v="4"/>
    <x v="49"/>
    <x v="29"/>
    <x v="49"/>
    <x v="49"/>
    <x v="49"/>
    <d v="2025-01-01T00:00:00"/>
    <d v="2025-12-31T00:00:00"/>
    <n v="2025"/>
    <s v="Portatiles, Escritorios, Sillas, Ambientes de Formación, Unidades productivas, Buses, centro de convivencia."/>
    <s v="Aplicativo Zajuna, GFPI-P-006 Procedimiento Ejecución de la Formación Profesional Integral."/>
    <s v="1 Coordinador Academico, 1 Coordinador Profesional Integral, Instructores."/>
    <s v="Lina Marcela Trujillo Osso"/>
    <s v="Coordinadora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9117"/>
    <s v="CENTRO AGROINDUSTRIAL DEL META"/>
    <n v="822"/>
    <s v="Número de Aprendices SENA Con Contrato De Aprendizaje (Incluye contratos voluntarios)"/>
    <n v="1480"/>
    <n v="1432"/>
    <n v="0.96760000000000002"/>
    <n v="0"/>
    <x v="4"/>
    <x v="21"/>
    <x v="91"/>
    <x v="29"/>
    <x v="91"/>
    <x v="91"/>
    <x v="91"/>
    <d v="2025-01-01T00:00:00"/>
    <d v="2025-12-31T00:00:00"/>
    <n v="2025"/>
    <s v="Equipos portátiles, papelería, impresora, toner, Video Beam, oficina de relaciones corporativas"/>
    <s v="Linea de internet, equipos de computo, papeleria, plataforma sofia plus, plataforma para gestion de contratos de aprendizaje"/>
    <s v="Profesionales del grupo de relaciones corporativas, apoyos de contratos de aprendizaje"/>
    <s v="Gladys Gutierrez Sarmiento"/>
    <s v="Coordinadora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9118"/>
    <s v="CENTRO ACUICOLA Y AGROINDUSTRIAL DE GAIRA-MAGDALENA"/>
    <n v="822"/>
    <s v="Número de Aprendices SENA Con Contrato De Aprendizaje (Incluye contratos voluntarios)"/>
    <n v="1517"/>
    <n v="1282"/>
    <n v="0.84509999999999996"/>
    <n v="0"/>
    <x v="4"/>
    <x v="15"/>
    <x v="78"/>
    <x v="29"/>
    <x v="78"/>
    <x v="78"/>
    <x v="78"/>
    <d v="2025-01-01T00:00:00"/>
    <d v="2025-12-31T00:00:00"/>
    <n v="2025"/>
    <s v="Oficina en centro de formación para dar orientación y atención a los aprendices para que accedan a esta modalidad de certificación"/>
    <s v="Se requiere PCU para el apoyo que desarrolla esta actividad - servicio de conectividad y uso de plataforma de la entidad para tal fin"/>
    <s v="1 Coordinación de Relaciones Corporativas - 1 Apoyo misional Regional - 1 Apoyo misional en Centro - 1 Coordinación de FP"/>
    <s v="Karina Rivas / Ana Maria Londoño"/>
    <s v="Coordinación de Relaciones Corporativas / Coordinacíon de FPI"/>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9119"/>
    <s v="CENTRO DE FORMACION PARA EL DESARROLLO RURAL Y MINERO-NORTE DE SANTANDER"/>
    <n v="822"/>
    <s v="Número de Aprendices SENA Con Contrato De Aprendizaje (Incluye contratos voluntarios)"/>
    <n v="1740"/>
    <n v="1491"/>
    <n v="0.8569"/>
    <n v="0"/>
    <x v="4"/>
    <x v="22"/>
    <x v="92"/>
    <x v="29"/>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120"/>
    <s v="CENTRO AGROINDUSTRIAL-QUINDÍO"/>
    <n v="822"/>
    <s v="Número de Aprendices SENA Con Contrato De Aprendizaje (Incluye contratos voluntarios)"/>
    <n v="618"/>
    <n v="475"/>
    <n v="0.76859999999999995"/>
    <n v="0"/>
    <x v="4"/>
    <x v="16"/>
    <x v="93"/>
    <x v="29"/>
    <x v="93"/>
    <x v="93"/>
    <x v="93"/>
    <d v="2025-01-01T00:00:00"/>
    <d v="2025-12-31T00:00:00"/>
    <n v="2025"/>
    <s v="Oficina de etapa práctica del Centro de Formación"/>
    <s v="Equipos de computo"/>
    <s v="Líder de etapa práctica"/>
    <s v="GLORIA ESTER DURAN"/>
    <s v="Encargada etapa práctica del centro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121"/>
    <s v="CENTRO ATENCION SECTOR AGROPECUARIO-RISARALDA"/>
    <n v="822"/>
    <s v="Número de Aprendices SENA Con Contrato De Aprendizaje (Incluye contratos voluntarios)"/>
    <n v="803"/>
    <n v="816"/>
    <n v="1.0162"/>
    <n v="0"/>
    <x v="4"/>
    <x v="17"/>
    <x v="112"/>
    <x v="29"/>
    <x v="112"/>
    <x v="112"/>
    <x v="111"/>
    <d v="2025-01-01T00:00:00"/>
    <d v="2025-12-31T00:00:00"/>
    <n v="2025"/>
    <s v="Instalaciones locativas y empresas"/>
    <s v="Mobiliario de oficina, computadores, aplicativos digitales, papelería, internet"/>
    <s v="Líder contratación de aprendices, instructores evaluadores"/>
    <s v="Gladys Lucía Cespedes De los Rios"/>
    <s v="Líder Contrato de Aprendic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122"/>
    <s v="CENTRO ATENCION SECTOR AGROPECUARIO-SANTANDER"/>
    <n v="822"/>
    <s v="Número de Aprendices SENA Con Contrato De Aprendizaje (Incluye contratos voluntarios)"/>
    <n v="1050"/>
    <n v="854"/>
    <n v="0.81330000000000002"/>
    <n v="0"/>
    <x v="4"/>
    <x v="3"/>
    <x v="41"/>
    <x v="29"/>
    <x v="41"/>
    <x v="41"/>
    <x v="41"/>
    <d v="2025-01-01T00:00:00"/>
    <d v="2025-12-31T00:00:00"/>
    <n v="2025"/>
    <s v="Ambientes de formación para socialización correspondientes a contratos de aprendizajes para aprendices"/>
    <s v="Plataforma SGVA - Caprendizaje"/>
    <s v="1 apoyo administrativo"/>
    <s v="LUIS FERNANDO REYES"/>
    <s v="Líder de relacionamiento empresarial y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123"/>
    <s v="CENTRO AGROPECUARIO LA GRANJA-TOLIMA"/>
    <n v="822"/>
    <s v="Número de Aprendices SENA Con Contrato De Aprendizaje (Incluye contratos voluntarios)"/>
    <n v="1058"/>
    <n v="868"/>
    <n v="0.82040000000000002"/>
    <n v="0"/>
    <x v="4"/>
    <x v="19"/>
    <x v="114"/>
    <x v="29"/>
    <x v="114"/>
    <x v="114"/>
    <x v="113"/>
    <d v="2025-01-01T00:00:00"/>
    <d v="2025-12-31T00:00:00"/>
    <n v="2025"/>
    <s v="Ambientes de formación en empresas"/>
    <s v="Computadores, Impresora, papelería , Video beem, internet, tv,"/>
    <s v="Personal relaciones corporativas de apoyo a contrato de aprendizaje"/>
    <s v="Edwin Hernando Mayorga"/>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4"/>
    <s v="CENTRO AGROPECUARIO DE BUGA-VALLE"/>
    <n v="822"/>
    <s v="Número de Aprendices SENA Con Contrato De Aprendizaje (Incluye contratos voluntarios)"/>
    <n v="2520"/>
    <n v="1924"/>
    <n v="0.76349999999999996"/>
    <n v="0"/>
    <x v="4"/>
    <x v="2"/>
    <x v="31"/>
    <x v="29"/>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Maria Claudia Ramirez Martinez"/>
    <s v="Lider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5"/>
    <s v="CENTRO LATINOAMERICANO DE ESPECIES MENORES-VALLE"/>
    <n v="822"/>
    <s v="Número de Aprendices SENA Con Contrato De Aprendizaje (Incluye contratos voluntarios)"/>
    <n v="1470"/>
    <n v="791"/>
    <n v="0.53810000000000002"/>
    <n v="0"/>
    <x v="4"/>
    <x v="2"/>
    <x v="32"/>
    <x v="29"/>
    <x v="32"/>
    <x v="32"/>
    <x v="32"/>
    <d v="2025-01-01T00:00:00"/>
    <d v="2025-12-31T00:00:00"/>
    <n v="2025"/>
    <s v="Infraestructura del CLEM y empresas solicitantes"/>
    <s v="Computadores; herramientas y equipos requeridos para la Certificación"/>
    <s v="Instructores Contratistas e Instructores de Planta, coordinadores académicos"/>
    <s v="María Eugenia García"/>
    <s v="Coordinadora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6"/>
    <s v="CENTRO NAUTICO PESQUERO DE BUENAVENTURA-VALLE"/>
    <n v="822"/>
    <s v="Número de Aprendices SENA Con Contrato De Aprendizaje (Incluye contratos voluntarios)"/>
    <n v="1175"/>
    <n v="1074"/>
    <n v="0.91400000000000003"/>
    <n v="0"/>
    <x v="4"/>
    <x v="2"/>
    <x v="39"/>
    <x v="29"/>
    <x v="39"/>
    <x v="39"/>
    <x v="39"/>
    <d v="2025-01-01T00:00:00"/>
    <d v="2025-12-31T00:00:00"/>
    <n v="2025"/>
    <s v="Oficina con mesas, sillas, iluminación, ventilción adecuada y condiciones de bioseguridad."/>
    <s v="Tecnologías de la Información y las Comunicaciones, Aplicativos Institucionales (SGVA)"/>
    <s v="Líder de contrato de aprendizaje"/>
    <s v="Ana María Medina Tobar"/>
    <s v="Líder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127"/>
    <s v="CENTRO DE FORMACION MINERO AMBIENTAL"/>
    <n v="822"/>
    <s v="Número de Aprendices SENA Con Contrato De Aprendizaje (Incluye contratos voluntarios)"/>
    <n v="337"/>
    <n v="361"/>
    <n v="1.0711999999999999"/>
    <n v="0"/>
    <x v="4"/>
    <x v="0"/>
    <x v="1"/>
    <x v="29"/>
    <x v="1"/>
    <x v="1"/>
    <x v="1"/>
    <d v="2025-01-01T00:00:00"/>
    <d v="2025-12-31T00:00:00"/>
    <n v="2025"/>
    <s v="Ambientes reales de trabajo"/>
    <s v="Plataforma SGVA, Sofia plus"/>
    <s v="Instructores, apoyo administrativo, administración Educativa"/>
    <s v="Francisco Manuel Sarmiento"/>
    <s v="Profesional G02"/>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1"/>
    <s v="CENTRO DE DISEÑO Y MANUFACTURA DEL CUERO -ANTIOQUIA"/>
    <n v="822"/>
    <s v="Número de Aprendices SENA Con Contrato De Aprendizaje (Incluye contratos voluntarios)"/>
    <n v="1447"/>
    <n v="863"/>
    <n v="0.59640000000000004"/>
    <n v="0"/>
    <x v="4"/>
    <x v="0"/>
    <x v="2"/>
    <x v="29"/>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icardo Cardona Henao"/>
    <s v="Lider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2"/>
    <s v="CENTRO DE FORMACIÓN EN DISEÑO, CONFECCIÓN Y MODA.-ANTIOQUIA"/>
    <n v="822"/>
    <s v="Número de Aprendices SENA Con Contrato De Aprendizaje (Incluye contratos voluntarios)"/>
    <n v="2845"/>
    <n v="1512"/>
    <n v="0.53149999999999997"/>
    <n v="0"/>
    <x v="4"/>
    <x v="0"/>
    <x v="3"/>
    <x v="29"/>
    <x v="3"/>
    <x v="3"/>
    <x v="3"/>
    <d v="2025-01-01T00:00:00"/>
    <d v="2025-12-31T00:00:00"/>
    <n v="2025"/>
    <s v="Ambientes de aprendizaje, Áreas administrativas Zonas verdes, Muebles y enseres, Empresas del sector Confecciones"/>
    <s v="Equipos de cómputo, Teléfonos, Internet, plataforma caprendizaje"/>
    <s v="Instructores, Apoyos Administrativos, Coordinadores académicos, Lider del proceso Contratos de aprendizaje"/>
    <s v="Yessica Gonzalez Granada"/>
    <s v="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3"/>
    <s v="CENTRO PARA EL DESARROLLO DEL HABITAT Y LA CONSTRUCCION-ANTIOQUIA"/>
    <n v="822"/>
    <s v="Número de Aprendices SENA Con Contrato De Aprendizaje (Incluye contratos voluntarios)"/>
    <n v="1669"/>
    <n v="1256"/>
    <n v="0.75249999999999995"/>
    <n v="0"/>
    <x v="4"/>
    <x v="0"/>
    <x v="4"/>
    <x v="29"/>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Lider Contrato de Aprendizaje - Coordinación Académica - Coordinación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4"/>
    <s v="CENTRO DE TECNOLOGÍA DE LA MANUFACTURA AVANZADA-ANTIOQUIA"/>
    <n v="822"/>
    <s v="Número de Aprendices SENA Con Contrato De Aprendizaje (Incluye contratos voluntarios)"/>
    <n v="3942"/>
    <n v="2660"/>
    <n v="0.67479999999999996"/>
    <n v="0"/>
    <x v="4"/>
    <x v="0"/>
    <x v="5"/>
    <x v="29"/>
    <x v="5"/>
    <x v="5"/>
    <x v="5"/>
    <d v="2025-01-01T00:00:00"/>
    <d v="2025-12-31T00:00:00"/>
    <n v="2025"/>
    <s v="Infraestructrura Centro: Empresas"/>
    <s v="Equipos Ofimatica"/>
    <s v="Personal Planta y Contratista de Admon Educativa"/>
    <s v="Isabel Cristina Santamaria Montoya"/>
    <s v="Coordinadora Administración Educativ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5"/>
    <s v="CENTRO TECNOLOGICO DEL MOBILIARIO-ANTIOQUIA"/>
    <n v="822"/>
    <s v="Número de Aprendices SENA Con Contrato De Aprendizaje (Incluye contratos voluntarios)"/>
    <n v="2470"/>
    <n v="1363"/>
    <n v="0.55179999999999996"/>
    <n v="0"/>
    <x v="4"/>
    <x v="0"/>
    <x v="6"/>
    <x v="29"/>
    <x v="6"/>
    <x v="6"/>
    <x v="6"/>
    <d v="2025-01-01T00:00:00"/>
    <d v="2025-12-31T00:00:00"/>
    <n v="2025"/>
    <s v="Oficina, Escritorio, Sala de Reuniones"/>
    <s v="Internet, PlataformaSGVA"/>
    <s v="Profesional y tecnólogo de contrato de aprendizaje"/>
    <s v="Andrea Yadira Varón F."/>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6"/>
    <s v="CENTRO TEXTIL Y DE GESTIÓN INDUSTRIAL- ANTIOQUIA"/>
    <n v="822"/>
    <s v="Número de Aprendices SENA Con Contrato De Aprendizaje (Incluye contratos voluntarios)"/>
    <n v="3532"/>
    <n v="2447"/>
    <n v="0.69279999999999997"/>
    <n v="0"/>
    <x v="4"/>
    <x v="0"/>
    <x v="7"/>
    <x v="29"/>
    <x v="7"/>
    <x v="7"/>
    <x v="7"/>
    <d v="2025-01-01T00:00:00"/>
    <d v="2025-12-31T00:00:00"/>
    <n v="2025"/>
    <s v="Oficina equipo contrato de aprendizaje"/>
    <s v="4 equipos de escritorio, 1 portatil"/>
    <s v="10 Instructores, 3 profesionales y 1 apoyo administrativo"/>
    <s v="Emerio Correa"/>
    <s v="Coordinador Académic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207"/>
    <s v="CENTRO NACIONAL COLOMBO ALEMAN-ATLÁNTICO"/>
    <n v="822"/>
    <s v="Número de Aprendices SENA Con Contrato De Aprendizaje (Incluye contratos voluntarios)"/>
    <n v="3272"/>
    <n v="2931"/>
    <n v="0.89580000000000004"/>
    <n v="0"/>
    <x v="4"/>
    <x v="7"/>
    <x v="85"/>
    <x v="29"/>
    <x v="85"/>
    <x v="85"/>
    <x v="85"/>
    <d v="2025-01-01T00:00:00"/>
    <d v="2025-12-31T00:00:00"/>
    <n v="2025"/>
    <s v="Oficina, mobiliario."/>
    <s v="Normatividad, lienamientos, aplicativo caprendizaje, equipos de computo"/>
    <s v="Líder de contratación de aprendices, coordinador de formación"/>
    <s v="Jhilmar Alexis Rueda Silva"/>
    <s v="Líder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208"/>
    <s v="CENTRO INDUSTRIAL Y DE AVIACION-ATLÁNTICO"/>
    <n v="822"/>
    <s v="Número de Aprendices SENA Con Contrato De Aprendizaje (Incluye contratos voluntarios)"/>
    <n v="3272"/>
    <n v="2276"/>
    <n v="0.6956"/>
    <n v="0"/>
    <x v="4"/>
    <x v="7"/>
    <x v="87"/>
    <x v="29"/>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09"/>
    <s v="CENTRO DE TECNOLOGIAS PARA LA CONSTRUCCION Y LA MADERA-BTA D C"/>
    <n v="822"/>
    <s v="Número de Aprendices SENA Con Contrato De Aprendizaje (Incluye contratos voluntarios)"/>
    <n v="1500"/>
    <n v="904"/>
    <n v="0.60270000000000001"/>
    <n v="0"/>
    <x v="4"/>
    <x v="1"/>
    <x v="16"/>
    <x v="29"/>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ROSA AMARANTO"/>
    <s v="PROFESIONAL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0"/>
    <s v="CENTRO DE ELECTRICIDAD Y ELECTRONICA Y TELECOMUNICACIONES-BTA D C"/>
    <n v="822"/>
    <s v="Número de Aprendices SENA Con Contrato De Aprendizaje (Incluye contratos voluntarios)"/>
    <n v="4350"/>
    <n v="3848"/>
    <n v="0.88460000000000005"/>
    <n v="0"/>
    <x v="4"/>
    <x v="1"/>
    <x v="17"/>
    <x v="29"/>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ANDREE CAGUA"/>
    <s v="PROFESIONAL RESPONSABLE DEL PROCES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1"/>
    <s v="CENTRO DE GESTION INDUSTRIAL  -BTA D C"/>
    <n v="822"/>
    <s v="Número de Aprendices SENA Con Contrato De Aprendizaje (Incluye contratos voluntarios)"/>
    <n v="3000"/>
    <n v="2576"/>
    <n v="0.85870000000000002"/>
    <n v="0"/>
    <x v="4"/>
    <x v="1"/>
    <x v="18"/>
    <x v="29"/>
    <x v="18"/>
    <x v="18"/>
    <x v="18"/>
    <d v="2025-01-01T00:00:00"/>
    <d v="2025-12-31T00:00:00"/>
    <n v="2025"/>
    <s v="ESCRITORIO, MESAS, SILLAS"/>
    <s v="Equipos de computo y aplicativos institucionales"/>
    <s v="Equipo Etapa Productiva"/>
    <s v="Yasmín Suarez Cárdenas"/>
    <s v="Líder Etapa Productiv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2"/>
    <s v="CENTRO DE MANUFACTURA EN TEXTILES Y CUERO-BTA D C"/>
    <n v="822"/>
    <s v="Número de Aprendices SENA Con Contrato De Aprendizaje (Incluye contratos voluntarios)"/>
    <n v="2900"/>
    <n v="2251"/>
    <n v="0.7762"/>
    <n v="0"/>
    <x v="4"/>
    <x v="1"/>
    <x v="19"/>
    <x v="29"/>
    <x v="19"/>
    <x v="19"/>
    <x v="19"/>
    <d v="2025-01-01T00:00:00"/>
    <d v="2025-12-31T00:00:00"/>
    <n v="2025"/>
    <s v="Empresas voluntarios, empresas, equipo, aplicativos, profesional, internet, escáner, impresora, puesto de trabajo con teléfono e internet, papelería."/>
    <s v="Diseños Curriculares actualizados de acuerdo con las necesidades de formación y de sector, instrumentos de evaluación."/>
    <s v="Subdirector, coordinadores, instructores de seguimiento de etpa paractica, profesional de contrato de aprendizaje y aprendices"/>
    <s v="Gloria Mercedes Marin Grisales"/>
    <s v="Profesional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3"/>
    <s v="CENTRO DE TECNOLOGIAS DEL TRANSPORTE -BTA D C"/>
    <n v="822"/>
    <s v="Número de Aprendices SENA Con Contrato De Aprendizaje (Incluye contratos voluntarios)"/>
    <n v="3000"/>
    <n v="2125"/>
    <n v="0.70830000000000004"/>
    <n v="0"/>
    <x v="4"/>
    <x v="1"/>
    <x v="20"/>
    <x v="29"/>
    <x v="20"/>
    <x v="20"/>
    <x v="20"/>
    <d v="2025-01-01T00:00:00"/>
    <d v="2025-12-31T00:00:00"/>
    <n v="2025"/>
    <s v="Oficinas con mobiliario, infraestructura tecnol�gica."/>
    <s v="Plataformas tecnol�gicas, repositorios institucionales."/>
    <s v="Contrato de aprendizaje"/>
    <s v="John Edisson Torres Cortes"/>
    <s v="Contratist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4"/>
    <s v="CENTRO METALMECANICO-BTA D C"/>
    <n v="822"/>
    <s v="Número de Aprendices SENA Con Contrato De Aprendizaje (Incluye contratos voluntarios)"/>
    <n v="1950"/>
    <n v="1486"/>
    <n v="0.7621"/>
    <n v="0"/>
    <x v="4"/>
    <x v="1"/>
    <x v="21"/>
    <x v="29"/>
    <x v="21"/>
    <x v="21"/>
    <x v="21"/>
    <d v="2025-01-01T00:00:00"/>
    <d v="2025-12-31T00:00:00"/>
    <n v="2025"/>
    <s v="Oficina en la sede del CMM en em Complejo Sur, Equipo de cómputo, Teléfono IP"/>
    <s v="Aplicativo SGVA, SOFIA PLUS"/>
    <s v="Coordinadores, instructores de seguimiento de etapa productiva y un apoyo administrativo"/>
    <s v="Rolando Plaza Vidal"/>
    <s v="Profesional Psicólogo CMM"/>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5"/>
    <s v="CENTRO DE MATERIALES Y ENSAYOS-BTA D C"/>
    <n v="822"/>
    <s v="Número de Aprendices SENA Con Contrato De Aprendizaje (Incluye contratos voluntarios)"/>
    <n v="1200"/>
    <n v="957"/>
    <n v="0.79749999999999999"/>
    <n v="0"/>
    <x v="4"/>
    <x v="1"/>
    <x v="22"/>
    <x v="29"/>
    <x v="22"/>
    <x v="22"/>
    <x v="22"/>
    <d v="2025-01-01T00:00:00"/>
    <d v="2025-12-31T00:00:00"/>
    <n v="2025"/>
    <s v="Plataforma SGVA aprendizaje"/>
    <s v="Software y hardware actualizado."/>
    <s v="Profesional con las competencias para desarrollar la actividad asignada."/>
    <s v="Responsable de Contrato de Aprendizaje"/>
    <s v="RESPONSABLE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6"/>
    <s v="CENTRO DE DISEÑO Y  METROLOGIA-BTA D C"/>
    <n v="822"/>
    <s v="Número de Aprendices SENA Con Contrato De Aprendizaje (Incluye contratos voluntarios)"/>
    <n v="1250"/>
    <n v="1407"/>
    <n v="1.1255999999999999"/>
    <n v="0"/>
    <x v="4"/>
    <x v="1"/>
    <x v="23"/>
    <x v="29"/>
    <x v="23"/>
    <x v="23"/>
    <x v="23"/>
    <d v="2025-01-01T00:00:00"/>
    <d v="2025-12-31T00:00:00"/>
    <n v="2025"/>
    <s v="Equipo de computo - software - teléfono móvil - mobiliario - silla - escritorio"/>
    <s v="Plataforma de gestión de aprendices - manual de contrato de aprendizaje - directorio empresarial"/>
    <s v="Perona de apoyo con el rol , coordinador misional"/>
    <s v="Sonia Rey Horta"/>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7"/>
    <s v="CENTRO PARA LA INDUSTRIA DE LA COMUNICACIÓN GRAFICA-BTA D C"/>
    <n v="822"/>
    <s v="Número de Aprendices SENA Con Contrato De Aprendizaje (Incluye contratos voluntarios)"/>
    <n v="1400"/>
    <n v="1308"/>
    <n v="0.93430000000000002"/>
    <n v="0"/>
    <x v="4"/>
    <x v="1"/>
    <x v="24"/>
    <x v="29"/>
    <x v="24"/>
    <x v="24"/>
    <x v="24"/>
    <d v="2025-01-01T00:00:00"/>
    <d v="2025-12-31T00:00:00"/>
    <n v="2025"/>
    <s v="Oficina, ambientes de formación, ambientes virtuales"/>
    <s v="Equipos de computo, audiovisuales, aplicativo Sofia plus y SGVA Caprendisaje, Internet"/>
    <s v="Profesional Líder Contrato de Aprendizaje y apoyos administrativo y Aprendiz"/>
    <s v="Maria Glenis Palacio Runza"/>
    <s v="Lider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218"/>
    <s v="CENTRO PARA LA INDUSTRIA PETROQUIMICA-BOLÍVAR"/>
    <n v="822"/>
    <s v="Número de Aprendices SENA Con Contrato De Aprendizaje (Incluye contratos voluntarios)"/>
    <n v="1916"/>
    <n v="892"/>
    <n v="0.46560000000000001"/>
    <n v="0"/>
    <x v="4"/>
    <x v="8"/>
    <x v="67"/>
    <x v="29"/>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219"/>
    <s v="CENTRO DE AUTOMATIZACION INDUSTRIAL-CALDAS"/>
    <n v="822"/>
    <s v="Número de Aprendices SENA Con Contrato De Aprendizaje (Incluye contratos voluntarios)"/>
    <n v="560"/>
    <n v="476"/>
    <n v="0.85"/>
    <n v="0"/>
    <x v="4"/>
    <x v="9"/>
    <x v="116"/>
    <x v="29"/>
    <x v="116"/>
    <x v="116"/>
    <x v="115"/>
    <d v="2025-01-01T00:00:00"/>
    <d v="2025-12-31T00:00:00"/>
    <n v="2025"/>
    <s v="Oficina administrativa / empresas"/>
    <s v="Equipos de computo y aplicativos institucionales"/>
    <s v="Instructores de Planta / instructores contratistas / apoyos administrativos"/>
    <s v="Coordinación académica de programas regulares"/>
    <s v="Coordinador Académic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220"/>
    <s v="CENTRO DE PROCESOS INDUSTRIALES Y CONSTRUCCION-CALDAS"/>
    <n v="822"/>
    <s v="Número de Aprendices SENA Con Contrato De Aprendizaje (Incluye contratos voluntarios)"/>
    <n v="1014"/>
    <n v="676"/>
    <n v="0.66669999999999996"/>
    <n v="0"/>
    <x v="4"/>
    <x v="9"/>
    <x v="69"/>
    <x v="29"/>
    <x v="69"/>
    <x v="69"/>
    <x v="69"/>
    <d v="2025-01-01T00:00:00"/>
    <d v="2025-12-31T00:00:00"/>
    <n v="2025"/>
    <s v="Instalaciones físicas del centro de formación y de las empresas donde se realiza el proceso de etapa productiva y el apoyo a la estrategia"/>
    <s v="Guías, procesos, procedimientos, instumentos y formatos estandarizados para la planeación, gestión, evaluación y seguimiento a la etapa productiva de los aprendices. Sofware especializado para la gestión de etapas productivas."/>
    <s v="Apoyo de gestión del nivel tecnológico para brindar soporte a los aprendices y empresas. Personal del proceso de relaciones corporativas. Coordinadores académicos como apoyo a la estrategia e instructores para realizar el acompañamiento. Integrantes de administración educativa, apoyos adminitrativos y bienestar al aprendiz que ayudan con el proceso."/>
    <s v="COORDINADORA ACADÉMICA"/>
    <s v="Coordinadora Académ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221"/>
    <s v="CENTRO DE TELEINFORMATICA Y PRODUCCION INDUSTRIAL CAUCA"/>
    <n v="822"/>
    <s v="Número de Aprendices SENA Con Contrato De Aprendizaje (Incluye contratos voluntarios)"/>
    <n v="1296"/>
    <n v="1395"/>
    <n v="1.0764"/>
    <n v="0"/>
    <x v="4"/>
    <x v="11"/>
    <x v="73"/>
    <x v="29"/>
    <x v="73"/>
    <x v="73"/>
    <x v="73"/>
    <d v="2025-01-01T00:00:00"/>
    <d v="2025-12-31T00:00:00"/>
    <n v="2025"/>
    <s v="OFICINA"/>
    <s v="MOBILIARIO-EQUIPO COMPUTO-INTERNET-APLICATIVOS"/>
    <s v="PERSONAL ADMINSITRATIVO"/>
    <s v="EMER GALINDEZ"/>
    <s v="LIDER CONTRATO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9222"/>
    <s v="CENTRO INDUSTRIAL Y DE ENERGÍAS ALTERNATIVAS"/>
    <n v="822"/>
    <s v="Número de Aprendices SENA Con Contrato De Aprendizaje (Incluye contratos voluntarios)"/>
    <n v="1598"/>
    <n v="1556"/>
    <n v="0.97370000000000001"/>
    <n v="0"/>
    <x v="4"/>
    <x v="14"/>
    <x v="94"/>
    <x v="29"/>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4 instructores de planta y 28 contratistas"/>
    <s v="Alejandro Osorio Amaya, Eufemia Pacheco Maya"/>
    <s v="Coordinadores Académico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223"/>
    <s v="CENTRO DE DISEÑO E INNOVACION TECNOLOGICA INDUSTRIAL RISARALDA"/>
    <n v="822"/>
    <s v="Número de Aprendices SENA Con Contrato De Aprendizaje (Incluye contratos voluntarios)"/>
    <n v="1814"/>
    <n v="1508"/>
    <n v="0.83130000000000004"/>
    <n v="0"/>
    <x v="4"/>
    <x v="17"/>
    <x v="95"/>
    <x v="29"/>
    <x v="95"/>
    <x v="95"/>
    <x v="95"/>
    <d v="2025-01-01T00:00:00"/>
    <d v="2025-12-31T00:00:00"/>
    <n v="2025"/>
    <s v="Instalaciónes del CIDTI para formación, ambientes de aprendizajes y empresas vinculadas al programa de formación."/>
    <s v="Equipos,conectividad y software"/>
    <s v="Funcionarios y Contratistas"/>
    <s v="JEFFRY LOPEZ CRIOLLO"/>
    <s v="TECNICO G01"/>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224"/>
    <s v="CENTRO INDUSTRIAL DE MANTENIMIENTO INTEGRAL-SANTANDER"/>
    <n v="822"/>
    <s v="Número de Aprendices SENA Con Contrato De Aprendizaje (Incluye contratos voluntarios)"/>
    <n v="1420"/>
    <n v="1158"/>
    <n v="0.8155"/>
    <n v="0"/>
    <x v="4"/>
    <x v="3"/>
    <x v="42"/>
    <x v="29"/>
    <x v="42"/>
    <x v="42"/>
    <x v="42"/>
    <d v="2025-01-01T00:00:00"/>
    <d v="2025-12-31T00:00:00"/>
    <n v="2025"/>
    <s v="Coordinación de Formación - Coordinación Academica"/>
    <s v="Recursos TICS en Centro de Formación - Maquinaria y Equipo - Herramientas - Software - Plataformas Virtuales - Mobiliario - Procedimiento o lineamientos Contrato de Aprendizaje"/>
    <s v="Coordinador de Formación Profesional - Coordinador Academica - Apoyo Contrato de Aprendizaje"/>
    <s v="Elkin Dario Hernandez Montoya"/>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225"/>
    <s v="CENTRO INDUSTRIAL DEL DISEÑO Y LA MANUFACTURA-SANTANDER"/>
    <n v="822"/>
    <s v="Número de Aprendices SENA Con Contrato De Aprendizaje (Incluye contratos voluntarios)"/>
    <n v="1070"/>
    <n v="700"/>
    <n v="0.6542"/>
    <n v="0"/>
    <x v="4"/>
    <x v="3"/>
    <x v="48"/>
    <x v="29"/>
    <x v="48"/>
    <x v="48"/>
    <x v="48"/>
    <d v="2025-01-01T00:00:00"/>
    <d v="2025-12-31T00:00:00"/>
    <n v="2025"/>
    <s v="Entornos productivos y/o empresariales"/>
    <s v="Equipos de computo, aplicativos Institucionales, visitas de seguimiento"/>
    <s v="Instructores de seguimiento a etapa productiva"/>
    <s v="Angela Patricia Torres Sanabria"/>
    <s v="Lider de C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226"/>
    <s v="CENTRO DE INDUSTRIA Y CONSTRUCCION-TOLIMA"/>
    <n v="822"/>
    <s v="Número de Aprendices SENA Con Contrato De Aprendizaje (Incluye contratos voluntarios)"/>
    <n v="1975"/>
    <n v="1623"/>
    <n v="0.82179999999999997"/>
    <n v="0"/>
    <x v="4"/>
    <x v="19"/>
    <x v="96"/>
    <x v="29"/>
    <x v="96"/>
    <x v="96"/>
    <x v="96"/>
    <d v="2025-01-01T00:00:00"/>
    <d v="2025-12-31T00:00:00"/>
    <n v="2025"/>
    <s v="Para el cumplimiento de la meta establecida de 1975 Número de Aprendices SENA Con Contrato De Aprendizaje (Incluye contratos voluntarios), el Centro de Formación cuenta con el espacio físico de trabajo para el profesional encargado del apoyo a contratos de aprendizaje"/>
    <s v="De igual forma el CF cuenta tiene dotado el puesto de trabajo con equipo de cómputo y conexión a internet para desarrollar el proceso de apoyo a contratos de aprendizaje"/>
    <s v="El Centro de formación para la vigencia 2025 Contratará un profesional para el apoyo al proceso de contratos de aprendizaje"/>
    <s v="Maria Patricia Navarrete"/>
    <s v="Agencia Publica de Emple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7"/>
    <s v="CENTRO DE ELECTRICIDAD Y AUTOMATIZACION INDUSTRIAL – CEAI-VALLE"/>
    <n v="822"/>
    <s v="Número de Aprendices SENA Con Contrato De Aprendizaje (Incluye contratos voluntarios)"/>
    <n v="3083"/>
    <n v="1910"/>
    <n v="0.61950000000000005"/>
    <n v="0"/>
    <x v="4"/>
    <x v="2"/>
    <x v="40"/>
    <x v="29"/>
    <x v="40"/>
    <x v="40"/>
    <x v="40"/>
    <d v="2025-01-01T00:00:00"/>
    <d v="2025-12-31T00:00:00"/>
    <n v="2025"/>
    <s v="Oficinas, maquinarias y equipos, muebles, enseres"/>
    <s v="Equipos de cómputo, Equipos multimedia, plataformas tecnológicas."/>
    <s v="Subdirrección, cordinación misional, coordinaciones académicas, líder de contrato de aprendizaje, tecnólogo de contrato de aprendizaje, ente coformador"/>
    <s v="Fanny Clemencia Montenegro Maya, Martha Cecilia Lenis, Ezequiel Carvajal, Cesar Victoria, Nora Liliana Dossman, Juan Gonzalo Alvarez, Leidy Alejandra Concha."/>
    <s v="Subdirección de centro, Coordinador Misional, coordinación académica y lider/tecnologo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8"/>
    <s v="CENTRO DE LA CONSTRUCCION-VALLE"/>
    <n v="822"/>
    <s v="Número de Aprendices SENA Con Contrato De Aprendizaje (Incluye contratos voluntarios)"/>
    <n v="1655"/>
    <n v="1132"/>
    <n v="0.68400000000000005"/>
    <n v="0"/>
    <x v="4"/>
    <x v="2"/>
    <x v="33"/>
    <x v="29"/>
    <x v="33"/>
    <x v="33"/>
    <x v="33"/>
    <d v="2025-01-01T00:00:00"/>
    <d v="2025-12-31T00:00:00"/>
    <n v="2025"/>
    <s v="Oficina o puesto de trabajo"/>
    <s v="Equipos, Maquinaria, Software y Licencia"/>
    <s v="Profesional de Contrato de Aprendizaje, Subdirector de Centro, Coordinación de Formación, Coordinadores Académicos, Instructores de seguimiento, Profesional de Talento Humano"/>
    <s v="Patricia Sanchez Montero"/>
    <s v="Técnica G01 -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9"/>
    <s v="CENTRO DE DISEÑO TECNOLOGICO INDUSTRIAL-VALLE"/>
    <n v="822"/>
    <s v="Número de Aprendices SENA Con Contrato De Aprendizaje (Incluye contratos voluntarios)"/>
    <n v="3084"/>
    <n v="2167"/>
    <n v="0.70269999999999999"/>
    <n v="0"/>
    <x v="4"/>
    <x v="2"/>
    <x v="34"/>
    <x v="29"/>
    <x v="34"/>
    <x v="34"/>
    <x v="34"/>
    <d v="2025-01-01T00:00:00"/>
    <d v="2025-12-31T00:00:00"/>
    <n v="2025"/>
    <s v="Infraestructura Centro de Diseño Tecnológico Industrial"/>
    <s v="Lineamientos del Proceso de Formación Profesional"/>
    <s v="Personal de planta y contratación"/>
    <s v="Stephanie Ordoñez"/>
    <s v="PROFESIONAL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30"/>
    <s v="CENTRO NACIONAL DE ASISTENCIA TECNICA A LA INDUSTRIA – ASTIN-VALLE"/>
    <n v="822"/>
    <s v="Número de Aprendices SENA Con Contrato De Aprendizaje (Incluye contratos voluntarios)"/>
    <n v="1235"/>
    <n v="720"/>
    <n v="0.58299999999999996"/>
    <n v="0"/>
    <x v="4"/>
    <x v="2"/>
    <x v="35"/>
    <x v="29"/>
    <x v="35"/>
    <x v="35"/>
    <x v="35"/>
    <d v="2025-01-01T00:00:00"/>
    <d v="2025-12-31T00:00:00"/>
    <n v="2025"/>
    <s v="1 Oficina"/>
    <s v="4 Computadores (2 de mesa - 2 portatiles)"/>
    <s v="1 Profesional Lider de Contrato de Aprendizaje 1 Tecnologo de Contrato de Aprendizaje"/>
    <s v="Mariana Quiñones"/>
    <s v="Coordinadora de formacio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231"/>
    <s v="CENTRO PARA EL DESARROLLO TECNOLOGICO DE LA CONSTRUCCION Y LA INDUSTRIA - QUINDÍO"/>
    <n v="822"/>
    <s v="Número de Aprendices SENA Con Contrato De Aprendizaje (Incluye contratos voluntarios)"/>
    <n v="549"/>
    <n v="409"/>
    <n v="0.745"/>
    <n v="0"/>
    <x v="4"/>
    <x v="16"/>
    <x v="98"/>
    <x v="29"/>
    <x v="98"/>
    <x v="98"/>
    <x v="98"/>
    <d v="2025-01-01T00:00:00"/>
    <d v="2025-12-31T00:00:00"/>
    <n v="2025"/>
    <s v="Oficinas administrativas para el control y seguimiento del proceso de certificación"/>
    <s v="Infraestructura técnica y tecnológica disponible en el centro de formación."/>
    <s v="&quot;1 Apoyo Administrativo etapa productiva 1 Coordinación de Formación &quot;"/>
    <s v="Leidy Tatiana Villa"/>
    <s v="Apoyo Administrativo etapa productiv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232"/>
    <s v="CENTRO INDUSTRIAL Y DESARROLLO EMPRESARIAL DE SOACHA-CUNDINAMARCA"/>
    <n v="822"/>
    <s v="Número de Aprendices SENA Con Contrato De Aprendizaje (Incluye contratos voluntarios)"/>
    <n v="3996"/>
    <n v="3009"/>
    <n v="0.753"/>
    <n v="0"/>
    <x v="4"/>
    <x v="6"/>
    <x v="64"/>
    <x v="29"/>
    <x v="64"/>
    <x v="64"/>
    <x v="64"/>
    <d v="2025-01-01T00:00:00"/>
    <d v="2025-12-31T00:00:00"/>
    <n v="2025"/>
    <s v="Oficinas administrativas"/>
    <s v="Conexión a Internet Equipos de Cómputo Plataforma virtual de aprendizaje"/>
    <s v="Personal Administrativo"/>
    <s v="Edward Fabian Medina Barajas"/>
    <s v="Coordinador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301"/>
    <s v="CENTRO DE COMERCIO-ANTIOQUIA"/>
    <n v="822"/>
    <s v="Número de Aprendices SENA Con Contrato De Aprendizaje (Incluye contratos voluntarios)"/>
    <n v="7609"/>
    <n v="5179"/>
    <n v="0.68059999999999998"/>
    <n v="0"/>
    <x v="4"/>
    <x v="0"/>
    <x v="8"/>
    <x v="29"/>
    <x v="8"/>
    <x v="8"/>
    <x v="8"/>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s v="251 instructores para formación titulada"/>
    <s v="Luz Estella Chica Arango. Bladimir Coba Rodríguez. Astrid Elena Lema Bernal. Laura Álvarez Toro. Eliana María Vargas Perez"/>
    <s v="Coordinación académ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302"/>
    <s v="CENTRO DE COMERCIO Y SERVICIOS-ATLÁNTICO"/>
    <n v="822"/>
    <s v="Número de Aprendices SENA Con Contrato De Aprendizaje (Incluye contratos voluntarios)"/>
    <n v="8180"/>
    <n v="7268"/>
    <n v="0.88849999999999996"/>
    <n v="0"/>
    <x v="4"/>
    <x v="7"/>
    <x v="65"/>
    <x v="29"/>
    <x v="65"/>
    <x v="65"/>
    <x v="65"/>
    <d v="2025-01-01T00:00:00"/>
    <d v="2025-12-31T00:00:00"/>
    <n v="2025"/>
    <s v="Oficinas Administrativas, Equipos de Computo"/>
    <s v="Computadores, Equipos Tecnológicos e impresoras."/>
    <s v="Profesional de Relaciones Corporativas, Apoyos administrativos"/>
    <s v="FRANKLY SEPULVEDA - NORIS STAVE"/>
    <s v="LIDER DE RELACIONAMIENTOS CORPOARTIVO Y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303"/>
    <s v="CENTRO DE GESTION DE MERCADOS, LOGISTICA Y TECNOLOGIAS DE LA INFORMACION-BTA D C"/>
    <n v="822"/>
    <s v="Número de Aprendices SENA Con Contrato De Aprendizaje (Incluye contratos voluntarios)"/>
    <n v="8700"/>
    <n v="6019"/>
    <n v="0.69179999999999997"/>
    <n v="0"/>
    <x v="4"/>
    <x v="1"/>
    <x v="25"/>
    <x v="29"/>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304"/>
    <s v="CENTRO DE COMERCIO Y SERVICIOS-BOLÍVAR"/>
    <n v="822"/>
    <s v="Número de Aprendices SENA Con Contrato De Aprendizaje (Incluye contratos voluntarios)"/>
    <n v="2555"/>
    <n v="2897"/>
    <n v="1.1338999999999999"/>
    <n v="0"/>
    <x v="4"/>
    <x v="8"/>
    <x v="68"/>
    <x v="29"/>
    <x v="68"/>
    <x v="68"/>
    <x v="68"/>
    <d v="2025-01-01T00:00:00"/>
    <d v="2025-12-31T00:00:00"/>
    <n v="2025"/>
    <s v="Ambientes de formación, Mobiliario"/>
    <s v="Elementos de Papelería, herramientas tecnológicas (computadores, video beam, televisor), conexión a internet"/>
    <s v="Instructores, aprendices, personal administrativo."/>
    <s v="Leandro Chavez Duncan"/>
    <s v="Profesional G07- Lider de Etapa Productiv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305"/>
    <s v="CENTRO DE GESTION ADMINISTRATIVA Y FORTALECIMIENTO EMPRESARIAL- BOYACÁ"/>
    <n v="822"/>
    <s v="Número de Aprendices SENA Con Contrato De Aprendizaje (Incluye contratos voluntarios)"/>
    <n v="2300"/>
    <n v="1709"/>
    <n v="0.74299999999999999"/>
    <n v="0"/>
    <x v="4"/>
    <x v="5"/>
    <x v="55"/>
    <x v="29"/>
    <x v="55"/>
    <x v="55"/>
    <x v="55"/>
    <d v="2025-01-01T00:00:00"/>
    <d v="2025-12-31T00:00:00"/>
    <n v="2025"/>
    <s v="Equipos de Cómputo"/>
    <s v="Computadores, internet, plataforma web, redes de comunicación y datos"/>
    <s v="Coordinador de Formación , Profesional encargado"/>
    <s v="Marco Hernan Luis"/>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306"/>
    <s v="CENTRO DE COMERCIO Y SERVICIOS-CALDAS"/>
    <n v="822"/>
    <s v="Número de Aprendices SENA Con Contrato De Aprendizaje (Incluye contratos voluntarios)"/>
    <n v="1705"/>
    <n v="1276"/>
    <n v="0.74839999999999995"/>
    <n v="0"/>
    <x v="4"/>
    <x v="9"/>
    <x v="70"/>
    <x v="29"/>
    <x v="70"/>
    <x v="70"/>
    <x v="70"/>
    <d v="2025-01-01T00:00:00"/>
    <d v="2025-12-31T00:00:00"/>
    <n v="2025"/>
    <s v="Empresas"/>
    <s v="Aplicativo caprendizaje"/>
    <s v="Apoyo Contrato Aprendizaje Coordinadora"/>
    <s v="Coordinadora Relaciones Corporativas"/>
    <s v="Coordinador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307"/>
    <s v="CENTRO DE COMERCIO Y SERVICIOS-CAUCA"/>
    <n v="822"/>
    <s v="Número de Aprendices SENA Con Contrato De Aprendizaje (Incluye contratos voluntarios)"/>
    <n v="2010"/>
    <n v="1925"/>
    <n v="0.9577"/>
    <n v="0"/>
    <x v="4"/>
    <x v="11"/>
    <x v="74"/>
    <x v="29"/>
    <x v="74"/>
    <x v="74"/>
    <x v="74"/>
    <d v="2025-01-01T00:00:00"/>
    <d v="2025-12-31T00:00:00"/>
    <n v="2025"/>
    <s v="Oficina - Computador - Conexión a Internet"/>
    <s v="Seguimiento Mensual Estadístico - Informes de Análisis De Seguimiento A Metas"/>
    <s v="Gestión Administrativa - Instructores"/>
    <s v="YENNI ESPERANZA NAVIA MENESES"/>
    <s v="COORDINADOR DE FORMACION PROFESIONAL Y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308"/>
    <s v="CENTRO DE COMERCIO Y SERVICIOS-RISARALDA"/>
    <n v="822"/>
    <s v="Número de Aprendices SENA Con Contrato De Aprendizaje (Incluye contratos voluntarios)"/>
    <n v="2873"/>
    <n v="2401"/>
    <n v="0.8357"/>
    <n v="0"/>
    <x v="4"/>
    <x v="17"/>
    <x v="82"/>
    <x v="29"/>
    <x v="82"/>
    <x v="82"/>
    <x v="82"/>
    <d v="2025-01-01T00:00:00"/>
    <d v="2025-12-31T00:00:00"/>
    <n v="2025"/>
    <s v="Empresas y Sitios de Práctica"/>
    <s v="Aplicativos institucionales, correo electrónico, compudores, conexión a internet"/>
    <s v="Funcionarios de Planta y Contratistas"/>
    <s v="Julieth Janeth Tamayo Castellanos y María Isabel Durán"/>
    <s v="Profesional Grado 2 y Coordinadora de Formación Profesional Integral, Gestión Educativa y Promo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309"/>
    <s v="CENTRO DE SERVICIOS EMPRESARIALES Y TURISTICOS -SANTANDER"/>
    <n v="822"/>
    <s v="Número de Aprendices SENA Con Contrato De Aprendizaje (Incluye contratos voluntarios)"/>
    <n v="4090"/>
    <n v="2870"/>
    <n v="0.70169999999999999"/>
    <n v="0"/>
    <x v="4"/>
    <x v="3"/>
    <x v="43"/>
    <x v="29"/>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Patricia Jurado Jimenes"/>
    <s v="Profesional Universitari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310"/>
    <s v="CENTRO DE COMERCIO Y SERVICIOS-TOLIMA"/>
    <n v="822"/>
    <s v="Número de Aprendices SENA Con Contrato De Aprendizaje (Incluye contratos voluntarios)"/>
    <n v="2830"/>
    <n v="2584"/>
    <n v="0.91310000000000002"/>
    <n v="0"/>
    <x v="4"/>
    <x v="19"/>
    <x v="88"/>
    <x v="29"/>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s v="María Patricia Navarrete"/>
    <s v="Profesional -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311"/>
    <s v="CENTRO DE GESTION TECNOLÓGICA DE SERVICIOS-VALLE"/>
    <n v="822"/>
    <s v="Número de Aprendices SENA Con Contrato De Aprendizaje (Incluye contratos voluntarios)"/>
    <n v="5350"/>
    <n v="3937"/>
    <n v="0.7359"/>
    <n v="0"/>
    <x v="4"/>
    <x v="2"/>
    <x v="38"/>
    <x v="29"/>
    <x v="38"/>
    <x v="38"/>
    <x v="38"/>
    <d v="2025-01-01T00:00:00"/>
    <d v="2025-12-31T00:00:00"/>
    <n v="2025"/>
    <s v="Equipos de Computo."/>
    <s v="Software, Sofia Plus"/>
    <s v="Lider Contratación"/>
    <s v="Julian Alberto Nuñez"/>
    <s v="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401"/>
    <s v="CENTRO DE SERVICIOS DE SALUD-ANTIOQUIA"/>
    <n v="822"/>
    <s v="Número de Aprendices SENA Con Contrato De Aprendizaje (Incluye contratos voluntarios)"/>
    <n v="2922"/>
    <n v="1684"/>
    <n v="0.57630000000000003"/>
    <n v="0"/>
    <x v="4"/>
    <x v="0"/>
    <x v="9"/>
    <x v="29"/>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402"/>
    <s v="CENTRO DE SERVICIOS Y GESTION EMPRESARIAL-ANTIOQUIA"/>
    <n v="822"/>
    <s v="Número de Aprendices SENA Con Contrato De Aprendizaje (Incluye contratos voluntarios)"/>
    <n v="6069"/>
    <n v="3912"/>
    <n v="0.64459999999999995"/>
    <n v="0"/>
    <x v="4"/>
    <x v="0"/>
    <x v="10"/>
    <x v="29"/>
    <x v="10"/>
    <x v="10"/>
    <x v="10"/>
    <d v="2025-01-01T00:00:00"/>
    <d v="2025-12-31T00:00:00"/>
    <n v="2025"/>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Gerson Rincón Martinez"/>
    <s v="Coordinador de formación profesional integral del Centr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3"/>
    <s v="CENTRO DE FORMACION DE TALENTO HUMANO EN SALUD-BTA D C"/>
    <n v="822"/>
    <s v="Número de Aprendices SENA Con Contrato De Aprendizaje (Incluye contratos voluntarios)"/>
    <n v="3900"/>
    <n v="3039"/>
    <n v="0.7792"/>
    <n v="0"/>
    <x v="4"/>
    <x v="1"/>
    <x v="26"/>
    <x v="29"/>
    <x v="26"/>
    <x v="26"/>
    <x v="26"/>
    <d v="2025-01-01T00:00:00"/>
    <d v="2025-12-31T00:00:00"/>
    <n v="2025"/>
    <s v="Infraestructura propia- instituciones externas"/>
    <s v="Aplicativos institucionales"/>
    <s v="Equipo centro de formación de Talento humano en salud"/>
    <s v="Milton Acero"/>
    <s v="Encargado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4"/>
    <s v="CENTRO DE GESTION ADMINISTRATIVA-BTA D C"/>
    <n v="822"/>
    <s v="Número de Aprendices SENA Con Contrato De Aprendizaje (Incluye contratos voluntarios)"/>
    <n v="13159"/>
    <n v="8193"/>
    <n v="0.62260000000000004"/>
    <n v="0"/>
    <x v="4"/>
    <x v="1"/>
    <x v="27"/>
    <x v="29"/>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y Coordinador FPI"/>
    <s v="PROFESIONAL AUTOEVALUACIÓN Y COORDINACIÓN FPI"/>
    <s v="PROFESIONAL Y/O COORDINADOR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5"/>
    <s v="CENTRO DE SERVICIOS FINANCIEROS-BTA D C"/>
    <n v="822"/>
    <s v="Número de Aprendices SENA Con Contrato De Aprendizaje (Incluye contratos voluntarios)"/>
    <n v="15500"/>
    <n v="12041"/>
    <n v="0.77680000000000005"/>
    <n v="0"/>
    <x v="4"/>
    <x v="1"/>
    <x v="28"/>
    <x v="29"/>
    <x v="28"/>
    <x v="28"/>
    <x v="28"/>
    <d v="2025-01-01T00:00:00"/>
    <d v="2025-12-31T00:00:00"/>
    <n v="2025"/>
    <s v="Ambientes de formación, materiales de formación, equipos para la formación"/>
    <s v="Equipos de computo, aplicativos Institucionales, plataforma de comunicación y colaboración."/>
    <s v="Dinamizador contrato de aprendizaje"/>
    <s v="Claudia Yazmin Cañas Beltran"/>
    <s v="Dinamizador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6"/>
    <s v="CENTRO NACIONAL DE HOTELERIA, TURISMO Y ALIMENTOS-BTA D C"/>
    <n v="822"/>
    <s v="Número de Aprendices SENA Con Contrato De Aprendizaje (Incluye contratos voluntarios)"/>
    <n v="5200"/>
    <n v="3867"/>
    <n v="0.74370000000000003"/>
    <n v="0"/>
    <x v="4"/>
    <x v="1"/>
    <x v="29"/>
    <x v="29"/>
    <x v="29"/>
    <x v="29"/>
    <x v="29"/>
    <d v="2025-01-01T00:00:00"/>
    <d v="2025-12-31T00:00:00"/>
    <n v="2025"/>
    <s v="Instalaciones de Capacitación, Herramientas: pizarras, proyectores, equipos de cómputo, talleres, entre otros. Espacios Administrativos- Oficina de Relaciones Corporativas"/>
    <s v="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contratos (SGVA) Sistema de Gestión Virtual de Aprendices"/>
    <s v="Profesional de relaciones corporativas responsables de la planificación y ejecución del proceso de contrato de aprendizaje. Personal administrativo para el procesamiento de documentos y trámites relacionados con el contrato de aprendizaje."/>
    <s v="Laura García Cortes"/>
    <s v="Dinamizador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1"/>
    <s v="COMPLEJO TECNOLOGICO PARA LA GESTION AGROEMPRESARIAL-ANTIOQUIA"/>
    <n v="822"/>
    <s v="Número de Aprendices SENA Con Contrato De Aprendizaje (Incluye contratos voluntarios)"/>
    <n v="1044"/>
    <n v="617"/>
    <n v="0.59099999999999997"/>
    <n v="0"/>
    <x v="4"/>
    <x v="0"/>
    <x v="12"/>
    <x v="29"/>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Habellaneda Bolaños"/>
    <s v="Responsable de etapa pract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2"/>
    <s v="COMPLEJO TECNOLOGICO MINERO AGROEMPRESARIAL- ANTIOQUIA"/>
    <n v="822"/>
    <s v="Número de Aprendices SENA Con Contrato De Aprendizaje (Incluye contratos voluntarios)"/>
    <n v="1377"/>
    <n v="1045"/>
    <n v="0.75890000000000002"/>
    <n v="0"/>
    <x v="4"/>
    <x v="0"/>
    <x v="13"/>
    <x v="29"/>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Caty Santa"/>
    <s v="Apoyo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3"/>
    <s v="CENTRO DE LA INNOVACION, LA AGROINDUSTRIA Y LA AVIACION-ANTIOQUIA"/>
    <n v="822"/>
    <s v="Número de Aprendices SENA Con Contrato De Aprendizaje (Incluye contratos voluntarios)"/>
    <n v="3641"/>
    <n v="3073"/>
    <n v="0.84399999999999997"/>
    <n v="0"/>
    <x v="4"/>
    <x v="0"/>
    <x v="11"/>
    <x v="29"/>
    <x v="11"/>
    <x v="11"/>
    <x v="11"/>
    <d v="2025-01-01T00:00:00"/>
    <d v="2025-12-31T00:00:00"/>
    <n v="2025"/>
    <s v="Se requiere espacios físicos: oficina dotada"/>
    <s v="Equipos de cómputo y plataformas tecnológicas de la entidad y oficiales externas a la entidad"/>
    <s v="Apoyos administrativos"/>
    <s v="Isis Catalina Jaramillo Lozano"/>
    <s v="Coordinadora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4"/>
    <s v="COMPLEJO TECNOLOGICO AGROINDUSTRIAL, PECUARIO Y TURISTICO-ANTIOQUIA"/>
    <n v="822"/>
    <s v="Número de Aprendices SENA Con Contrato De Aprendizaje (Incluye contratos voluntarios)"/>
    <n v="3327"/>
    <n v="2212"/>
    <n v="0.66490000000000005"/>
    <n v="0"/>
    <x v="4"/>
    <x v="0"/>
    <x v="14"/>
    <x v="29"/>
    <x v="14"/>
    <x v="14"/>
    <x v="14"/>
    <d v="2025-01-01T00:00:00"/>
    <d v="2025-12-31T00:00:00"/>
    <n v="2025"/>
    <s v="AMBIENTES DE ETAPA PRACTICA EN EMPRESAS, INFRAESTRUCTURA CENTRO DE FORMACION"/>
    <s v="Aplicativo SGVA, SOFIA PLUS"/>
    <s v="INSTRUCTORES EN ETAPA PRACTICA, PERSONAL ADMINISTRATIVO Y RELACIONES COORPORATIVAS"/>
    <s v="HENRY BARRIENTOS"/>
    <s v="PROFESIONAL G:2, Líder AP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508"/>
    <s v="CENTRO DE FORMACION EN ACTIVIDAD FISICA Y CULTURA-BTA DC"/>
    <n v="822"/>
    <s v="Número de Aprendices SENA Con Contrato De Aprendizaje (Incluye contratos voluntarios)"/>
    <n v="1300"/>
    <n v="1400"/>
    <n v="1.0769"/>
    <n v="0"/>
    <x v="4"/>
    <x v="1"/>
    <x v="30"/>
    <x v="29"/>
    <x v="30"/>
    <x v="30"/>
    <x v="30"/>
    <d v="2025-01-01T00:00:00"/>
    <d v="2025-12-31T00:00:00"/>
    <n v="2025"/>
    <s v="Computadores, conectividad a internet, Microsoft teams"/>
    <s v="Apoyo Contrato de Aprendizaje"/>
    <s v="Apoyo Contrato de Aprendizaje"/>
    <s v="Adriana Marcela Molina Avila"/>
    <s v="Contratist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09"/>
    <s v="CENTRO DE DESARROLLO AGROINDUSTRIAL Y EMPRESARIAL-CUNDINAMARCA"/>
    <n v="822"/>
    <s v="Número de Aprendices SENA Con Contrato De Aprendizaje (Incluye contratos voluntarios)"/>
    <n v="2028"/>
    <n v="1545"/>
    <n v="0.76180000000000003"/>
    <n v="0"/>
    <x v="4"/>
    <x v="6"/>
    <x v="59"/>
    <x v="29"/>
    <x v="59"/>
    <x v="59"/>
    <x v="59"/>
    <d v="2025-01-01T00:00:00"/>
    <d v="2025-12-31T00:00:00"/>
    <n v="2025"/>
    <s v="Acercamiento con empresarios y aplicativos institucionales"/>
    <s v="Equipos y medios tecnológicos."/>
    <s v="Lider del proceso, apoyo administrativo e instructores de seguimiento"/>
    <s v="Kelly Johana Martinez Ramirez"/>
    <s v="Líde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0"/>
    <s v="CENTRO  AGROECOLOGICO Y EMPRESARIAL-CUNDINAMARCA"/>
    <n v="822"/>
    <s v="Número de Aprendices SENA Con Contrato De Aprendizaje (Incluye contratos voluntarios)"/>
    <n v="1562"/>
    <n v="1021"/>
    <n v="0.65359999999999996"/>
    <n v="0"/>
    <x v="4"/>
    <x v="6"/>
    <x v="60"/>
    <x v="29"/>
    <x v="60"/>
    <x v="60"/>
    <x v="60"/>
    <d v="2025-01-01T00:00:00"/>
    <d v="2025-12-31T00:00:00"/>
    <n v="2025"/>
    <s v="Empresas"/>
    <s v="Equipos de cómputo, red de internet, ayudas audiovisuales, simuladores, plataformas tecnológicas como: Territorium, Sofía plus, materiales de formación."/>
    <s v="Aprendices, Instructores, Coordinador Misional, coordinadores académicos, talento humano administrativo."/>
    <s v="Sandra Milena Sanchez"/>
    <s v="lider Relacionamiento Empresari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1"/>
    <s v="CENTRO DE LA TECNOLOGIA DEL DISEÑO Y LA PRODUCTIVIDAD EMPRESARIAL-CUNDINAMARCA"/>
    <n v="822"/>
    <s v="Número de Aprendices SENA Con Contrato De Aprendizaje (Incluye contratos voluntarios)"/>
    <n v="1907"/>
    <n v="1483"/>
    <n v="0.77769999999999995"/>
    <n v="0"/>
    <x v="4"/>
    <x v="6"/>
    <x v="61"/>
    <x v="29"/>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Eduardo Amaya Salcedo"/>
    <s v="COORDINACIÓN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2"/>
    <s v="CENTRO DE BIOTECNOLOGIA AGROPECUARIA"/>
    <n v="822"/>
    <s v="Número de Aprendices SENA Con Contrato De Aprendizaje (Incluye contratos voluntarios)"/>
    <n v="4807"/>
    <n v="3856"/>
    <n v="0.80220000000000002"/>
    <n v="0"/>
    <x v="4"/>
    <x v="6"/>
    <x v="62"/>
    <x v="29"/>
    <x v="62"/>
    <x v="62"/>
    <x v="62"/>
    <d v="2025-01-01T00:00:00"/>
    <d v="2025-12-31T00:00:00"/>
    <n v="2025"/>
    <s v="ambientes del centro de formacion, biblioteca, canchas deportivas, salon de eventos, sala de instructores, ambientes tic"/>
    <s v="plataforma sofia plus LMS, territorium, diseños curriculares, guias de aprendizaje"/>
    <s v="instructores delas areas correspondientes, equipos de coordinadores academicos y de formación."/>
    <s v="patricia contreras portilla"/>
    <s v="profesional en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3"/>
    <s v="CENTRO DE DESARROLLO AGROEMPRESARIAL-CUNDINAMARCA"/>
    <n v="822"/>
    <s v="Número de Aprendices SENA Con Contrato De Aprendizaje (Incluye contratos voluntarios)"/>
    <n v="5983"/>
    <n v="5016"/>
    <n v="0.83840000000000003"/>
    <n v="0"/>
    <x v="4"/>
    <x v="6"/>
    <x v="63"/>
    <x v="29"/>
    <x v="63"/>
    <x v="63"/>
    <x v="63"/>
    <d v="2025-01-01T00:00:00"/>
    <d v="2025-12-31T00:00:00"/>
    <n v="2025"/>
    <s v="Oficina, escritorios, sillas"/>
    <s v="Computadores, aplicativos"/>
    <s v="lider, apoyo administrativo y gestores"/>
    <s v="Sandra Yaneth Garcia Guatame"/>
    <s v="Lide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514"/>
    <s v="CENTRO INDUSTRIAL DE MANTENIMIENTO Y MANUFACTURA- BOYACÁ"/>
    <n v="822"/>
    <s v="Número de Aprendices SENA Con Contrato De Aprendizaje (Incluye contratos voluntarios)"/>
    <n v="1807"/>
    <n v="1761"/>
    <n v="0.97450000000000003"/>
    <n v="0"/>
    <x v="4"/>
    <x v="5"/>
    <x v="58"/>
    <x v="29"/>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515"/>
    <s v="CENTRO PECUARIO Y AGROEMPRESARIAL-CALDAS"/>
    <n v="822"/>
    <s v="Número de Aprendices SENA Con Contrato De Aprendizaje (Incluye contratos voluntarios)"/>
    <n v="475"/>
    <n v="361"/>
    <n v="0.76"/>
    <n v="0"/>
    <x v="4"/>
    <x v="9"/>
    <x v="83"/>
    <x v="29"/>
    <x v="83"/>
    <x v="83"/>
    <x v="83"/>
    <d v="2025-01-01T00:00:00"/>
    <d v="2025-12-31T00:00:00"/>
    <n v="2025"/>
    <s v="Oficina, escritorio, línea telefónica, computador, papelería"/>
    <s v="Plataforma sofiaplus, Plataforma SGVA, acceso a internet, bases de datos, medios para el análisis de reportes o data, linea telefónica llamadas a celular, larga distancia y celulares"/>
    <s v="Apoyos administración educativa, coordinadores, instructores, Lider Contrato de Aprendizaje, Apoyo etapa Productiva"/>
    <s v="Mayra Alejandra Peña Hortua"/>
    <s v="Coordinadora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9516"/>
    <s v="CENTRO TECNOLOGICO DE LA AMAZONIA-CAQUETÁ"/>
    <n v="822"/>
    <s v="Número de Aprendices SENA Con Contrato De Aprendizaje (Incluye contratos voluntarios)"/>
    <n v="862"/>
    <n v="690"/>
    <n v="0.80049999999999999"/>
    <n v="0"/>
    <x v="4"/>
    <x v="10"/>
    <x v="71"/>
    <x v="29"/>
    <x v="71"/>
    <x v="71"/>
    <x v="71"/>
    <d v="2025-01-01T00:00:00"/>
    <d v="2025-12-31T00:00:00"/>
    <n v="2025"/>
    <s v="Equipos de Cómputo"/>
    <s v="Papelería, Internet y Materiales de Formación"/>
    <s v="Coordinadores"/>
    <s v="Irma Omaira Maya"/>
    <s v="Profesional Relacionamiento Co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517"/>
    <s v="CENTRO  PARA LA BIODIVERSIDAD Y EL TURISMO DEL AMAZONAS"/>
    <n v="822"/>
    <s v="Número de Aprendices SENA Con Contrato De Aprendizaje (Incluye contratos voluntarios)"/>
    <n v="193"/>
    <n v="214"/>
    <n v="1.1088"/>
    <n v="0"/>
    <x v="4"/>
    <x v="23"/>
    <x v="97"/>
    <x v="29"/>
    <x v="97"/>
    <x v="97"/>
    <x v="97"/>
    <d v="2025-01-01T00:00:00"/>
    <d v="2025-12-31T00:00:00"/>
    <n v="2025"/>
    <s v="Oficina de la Coordinación de Formación Profesional Integral"/>
    <s v="Computador, Internet, Papelería"/>
    <s v="Oficina de Relaciones Corporativas, Apoyo Pymes"/>
    <s v="Susana de las Mercedes Cortes Franco"/>
    <s v="Coordinadora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9518"/>
    <s v="CENTRO AGROFORESTAL Y ACUICOLA ARAPAIMA - PUTUMAYO"/>
    <n v="822"/>
    <s v="Número de Aprendices SENA Con Contrato De Aprendizaje (Incluye contratos voluntarios)"/>
    <n v="502"/>
    <n v="822"/>
    <n v="1.6375"/>
    <n v="0"/>
    <x v="4"/>
    <x v="25"/>
    <x v="100"/>
    <x v="29"/>
    <x v="100"/>
    <x v="100"/>
    <x v="100"/>
    <d v="2025-01-01T00:00:00"/>
    <d v="2025-12-31T00:00:00"/>
    <n v="2025"/>
    <s v="Se cuenta con punto de atención al ciudadano a partir de la presente vigencia y un espacio común denominado auditorio la Paya."/>
    <s v="Contamos con un puesto de trabajo dotado de escritorio, silla ergonómicas, equipo de computo, disponibilidad de conectividad."/>
    <s v="Un cargo para el ejercicio de dicha función: - Servicio al ciudadano CRM"/>
    <s v="Jose Ricardo Ordoñez Barrera"/>
    <s v="Profesional G-02, Promoción y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9519"/>
    <s v="CENTRO AGROINDUSTRIAL Y FORTALECIMIENTO  EMPRESARIAL DE CASANARE"/>
    <n v="822"/>
    <s v="Número de Aprendices SENA Con Contrato De Aprendizaje (Incluye contratos voluntarios)"/>
    <n v="1829"/>
    <n v="1483"/>
    <n v="0.81079999999999997"/>
    <n v="0"/>
    <x v="4"/>
    <x v="26"/>
    <x v="101"/>
    <x v="29"/>
    <x v="101"/>
    <x v="101"/>
    <x v="101"/>
    <d v="2025-01-01T00:00:00"/>
    <d v="2025-12-31T00:00:00"/>
    <n v="2025"/>
    <s v="Celulares, Internet, scanner, computador portátil"/>
    <s v="Conectividad a internet, datos para celular"/>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520"/>
    <s v="CENTRO AGROEMPRESARIAL-CESAR"/>
    <n v="822"/>
    <s v="Número de Aprendices SENA Con Contrato De Aprendizaje (Incluye contratos voluntarios)"/>
    <n v="913"/>
    <n v="634"/>
    <n v="0.69440000000000002"/>
    <n v="0"/>
    <x v="4"/>
    <x v="20"/>
    <x v="103"/>
    <x v="29"/>
    <x v="103"/>
    <x v="103"/>
    <x v="103"/>
    <d v="2025-01-01T00:00:00"/>
    <d v="2025-12-31T00:00:00"/>
    <n v="2025"/>
    <s v="Oficinas, insumos y elementos de oficina para revisión de los estados de los aprendices"/>
    <s v="Computador, Softwares, bases de datos, aplicativos y plataformas virtuales"/>
    <s v="Dinamizador del programa y funcionarios de apoyo"/>
    <s v="Elieth Johana Perez Quintero"/>
    <s v="Coordinadora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521"/>
    <s v="CENTRO DE INNOVACIÓN Y DE GESTIÓN EMPRESARIAL Y CULTURAL - CESAR"/>
    <n v="822"/>
    <s v="Número de Aprendices SENA Con Contrato De Aprendizaje (Incluye contratos voluntarios)"/>
    <n v="2111"/>
    <n v="1961"/>
    <n v="0.92889999999999995"/>
    <n v="0"/>
    <x v="4"/>
    <x v="20"/>
    <x v="104"/>
    <x v="29"/>
    <x v="104"/>
    <x v="104"/>
    <x v="104"/>
    <d v="2025-01-01T00:00:00"/>
    <d v="2025-12-31T00:00:00"/>
    <n v="2025"/>
    <s v="OFICINAS DOTADAS CON MOBILIARIO"/>
    <s v="COMPUTADORES CON INTERNET, VIDEO BEAM, MATERIALES DE FORAMCIÓN"/>
    <s v="PROFESIONALES DE APOYO EN ETAPA PRODUCTIVA - MONITORES - INSTRUCTORES DE SEGUIMIENTO ETAPA PRODUCTIVA"/>
    <s v="MARIA PAULINA BAQUERO"/>
    <s v="Coordinadora GA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9522"/>
    <s v="CENTRO DE RECURSOS NATURALES, INDUSTRIA Y BIODIVERSIDAD"/>
    <n v="822"/>
    <s v="Número de Aprendices SENA Con Contrato De Aprendizaje (Incluye contratos voluntarios)"/>
    <n v="638"/>
    <n v="676"/>
    <n v="1.0596000000000001"/>
    <n v="0"/>
    <x v="4"/>
    <x v="13"/>
    <x v="76"/>
    <x v="29"/>
    <x v="76"/>
    <x v="76"/>
    <x v="76"/>
    <d v="2025-01-01T00:00:00"/>
    <d v="2025-12-31T00:00:00"/>
    <n v="2025"/>
    <s v="&quot;Sala de vídeo conferencia, auditorio, escritorios, oficinas, vehiculos &quot;"/>
    <s v="&quot;Computadores, videobeam, teléfonos tableros, impresora, aplicativos &quot;"/>
    <s v="Apoyos administrativos, coordinador Regional relaciones corporativas, Lider APE"/>
    <s v="Jorge Ivan Blandon Caicedo"/>
    <s v="Líder Agencia Publica de Emple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9523"/>
    <s v="CENTRO DE COMERCIO, INDUSTRIA Y TURISMO DE CORDOBA-CORDOBA"/>
    <n v="822"/>
    <s v="Número de Aprendices SENA Con Contrato De Aprendizaje (Incluye contratos voluntarios)"/>
    <n v="2185"/>
    <n v="2025"/>
    <n v="0.92679999999999996"/>
    <n v="0"/>
    <x v="4"/>
    <x v="12"/>
    <x v="75"/>
    <x v="29"/>
    <x v="75"/>
    <x v="75"/>
    <x v="75"/>
    <d v="2025-01-01T00:00:00"/>
    <d v="2025-12-31T00:00:00"/>
    <n v="2025"/>
    <s v="Ambientes de formacion, Materiales de Formacion, Equipos para la formacion"/>
    <s v="Equipos de computo, Internet, Celulares, video beams, Plataforma Sofia plus, planes de datos"/>
    <s v="Gestores Empresariales, Instructores de Seguimiento, oficina de relaciones corporativas"/>
    <s v="YERIS VERGARA VERGARA"/>
    <s v="COORDINADORA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9524"/>
    <s v="CENTRO AGROEMPRESARIAL Y ACUÍCOLA"/>
    <n v="822"/>
    <s v="Número de Aprendices SENA Con Contrato De Aprendizaje (Incluye contratos voluntarios)"/>
    <n v="1308"/>
    <n v="958"/>
    <n v="0.73240000000000005"/>
    <n v="0"/>
    <x v="4"/>
    <x v="14"/>
    <x v="77"/>
    <x v="29"/>
    <x v="77"/>
    <x v="77"/>
    <x v="77"/>
    <d v="2025-01-01T00:00:00"/>
    <d v="2025-12-31T00:00:00"/>
    <n v="2025"/>
    <s v="Oficina de contrato de aprendizaje"/>
    <s v="Computadores"/>
    <s v="1 contratista"/>
    <s v="Ketty Morales"/>
    <s v="Apoyo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5"/>
    <s v="CENTRO AGROEMPRESARIAL Y DESARROLLO PECUARIO DEL HUILA"/>
    <n v="822"/>
    <s v="Número de Aprendices SENA Con Contrato De Aprendizaje (Incluye contratos voluntarios)"/>
    <n v="725"/>
    <n v="600"/>
    <n v="0.8276"/>
    <n v="0"/>
    <x v="4"/>
    <x v="4"/>
    <x v="50"/>
    <x v="29"/>
    <x v="50"/>
    <x v="50"/>
    <x v="50"/>
    <d v="2025-01-01T00:00:00"/>
    <d v="2025-12-31T00:00:00"/>
    <n v="2025"/>
    <s v="Ambientes De Aprendizaje / Auditorios Conferencias Y Videoconferencias"/>
    <s v="Computadores / Acceso a Internet/ Punto De Videoconferencias"/>
    <s v="Personal Administrativo / Apoyos"/>
    <s v="Emilcen Gutierrez Nuñez"/>
    <s v="Coordinadora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6"/>
    <s v="CENTRO DE DESARROLLO AGROEMPRESARIAL Y TURÍSTICO DEL HUILA"/>
    <n v="822"/>
    <s v="Número de Aprendices SENA Con Contrato De Aprendizaje (Incluye contratos voluntarios)"/>
    <n v="335"/>
    <n v="320"/>
    <n v="0.95520000000000005"/>
    <n v="0"/>
    <x v="4"/>
    <x v="4"/>
    <x v="51"/>
    <x v="29"/>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ción academica, apoyos administrativos."/>
    <s v="Greicy Lorena Bernal Serrato"/>
    <s v="Coordinadora Academ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7"/>
    <s v="CENTRO DE LA INDUSTRIA, LA EMPRESA Y LOS SERVICIOS"/>
    <n v="822"/>
    <s v="Número de Aprendices SENA Con Contrato De Aprendizaje (Incluye contratos voluntarios)"/>
    <n v="2160"/>
    <n v="1721"/>
    <n v="0.79679999999999995"/>
    <n v="0"/>
    <x v="4"/>
    <x v="4"/>
    <x v="52"/>
    <x v="29"/>
    <x v="52"/>
    <x v="52"/>
    <x v="52"/>
    <d v="2025-01-01T00:00:00"/>
    <d v="2025-12-31T00:00:00"/>
    <n v="2025"/>
    <s v="Escritorios, equipos ofimáticos, impresoras, conectividad"/>
    <s v="Conectividad, Microsoft Trams, software, office 365, Caprendizaje"/>
    <s v="Instructores, profesionales del área de formación, profesionales administrativos"/>
    <s v="Luz Angelica Maria Guevara Rodríguez"/>
    <s v="Coordinadora de Formación Profesional Integral - Profesional Grado 3"/>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8"/>
    <s v="CENTRO DE GESTIÓN Y DESARROLLO SOSTENIBLE SURCOLOMBIANO"/>
    <n v="822"/>
    <s v="Número de Aprendices SENA Con Contrato De Aprendizaje (Incluye contratos voluntarios)"/>
    <n v="1000"/>
    <n v="803"/>
    <n v="0.80300000000000005"/>
    <n v="0"/>
    <x v="4"/>
    <x v="4"/>
    <x v="53"/>
    <x v="29"/>
    <x v="53"/>
    <x v="53"/>
    <x v="53"/>
    <d v="2025-01-01T00:00:00"/>
    <d v="2025-12-31T00:00:00"/>
    <n v="2025"/>
    <s v="Auditorio, sala de reuniones, muebles y equipos"/>
    <s v="Diseños curriculares, procedimientos y lineamientos, Sistema de Gestión Virtual de Aprendices (SGVA), capacitaciones, medios digitales, hardware y software."/>
    <s v="Coordinador de Formación Profesional, Coordinadores Académicos, Bienestar al aprediz, líder contrato de aprendizaje, Instructores, personal administrativo, empresarios y comunidad en general."/>
    <s v="Luis Angel Parra Peña"/>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9529"/>
    <s v="CENTRO DE LOGISTICA Y PROMOCION ECOTURISTICA DEL MAGDALENA"/>
    <n v="822"/>
    <s v="Número de Aprendices SENA Con Contrato De Aprendizaje (Incluye contratos voluntarios)"/>
    <n v="1918"/>
    <n v="1621"/>
    <n v="0.84519999999999995"/>
    <n v="0"/>
    <x v="4"/>
    <x v="15"/>
    <x v="79"/>
    <x v="29"/>
    <x v="79"/>
    <x v="79"/>
    <x v="79"/>
    <d v="2025-01-01T00:00:00"/>
    <d v="2025-12-31T00:00:00"/>
    <n v="2025"/>
    <s v="Ambientes en óptimos estados, con las condiciones de iluminación y ventilación adecuadas. Estos generalmente son propiedad del SENA o en empresas del sector privado o público."/>
    <s v="Instrumentos de verificación, papelería, equipo de computo."/>
    <s v="Evaluadores de ECCL."/>
    <s v="Carmen Serrano Castro"/>
    <s v="Gestora ECC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9530"/>
    <s v="CENTRO DE GESTION Y DESARROLLO AGROINDUSTRIAL DE ARAUCA"/>
    <n v="822"/>
    <s v="Número de Aprendices SENA Con Contrato De Aprendizaje (Incluye contratos voluntarios)"/>
    <n v="455"/>
    <n v="425"/>
    <n v="0.93410000000000004"/>
    <n v="0"/>
    <x v="4"/>
    <x v="31"/>
    <x v="115"/>
    <x v="29"/>
    <x v="115"/>
    <x v="115"/>
    <x v="114"/>
    <d v="2025-01-01T00:00:00"/>
    <d v="2025-12-31T00:00:00"/>
    <n v="2025"/>
    <s v="Puesto de trabajo en Arauca, se requiere Puesto de trabajo en la Sede de Saravena"/>
    <s v="Dos computadores"/>
    <s v="Existe un apoyo Pymes y se requiere un Técnico de contrato de aprendizaje"/>
    <s v="Hugo Hernán Riaño González"/>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531"/>
    <s v="CENTRO DE PRODUCCIÓN Y TRANSFORMACION AGROINDUSTRIAL DE LA ORINOQUIA -VICHADA"/>
    <n v="822"/>
    <s v="Número de Aprendices SENA Con Contrato De Aprendizaje (Incluye contratos voluntarios)"/>
    <n v="200"/>
    <n v="175"/>
    <n v="0.875"/>
    <n v="0"/>
    <x v="4"/>
    <x v="27"/>
    <x v="102"/>
    <x v="29"/>
    <x v="102"/>
    <x v="102"/>
    <x v="102"/>
    <d v="2025-01-01T00:00:00"/>
    <d v="2025-12-31T00:00:00"/>
    <n v="2025"/>
    <s v="instalaciones del centro de produccion y transformacion agroindustrial de la Orinoquia"/>
    <s v="internet, computador , SGVA"/>
    <s v="gestor Pymes"/>
    <s v="JOSE ANTONIO CHAZIN TRIANA"/>
    <s v="gestor pym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9532"/>
    <s v="CENTRO DE INDUSTRIA Y SERVICIOS DEL META"/>
    <n v="822"/>
    <s v="Número de Aprendices SENA Con Contrato De Aprendizaje (Incluye contratos voluntarios)"/>
    <n v="1947"/>
    <n v="1697"/>
    <n v="0.87160000000000004"/>
    <n v="0"/>
    <x v="4"/>
    <x v="21"/>
    <x v="105"/>
    <x v="29"/>
    <x v="105"/>
    <x v="105"/>
    <x v="105"/>
    <d v="2025-01-01T00:00:00"/>
    <d v="2025-12-31T00:00:00"/>
    <n v="2025"/>
    <s v="Se cuenta con ambiente con las condiciones para el desarrollo de las actividades de CAPrendizaje"/>
    <s v="Se cuenta con las herramientas técnicas, plataformas, para el desarrollo de las actividades de CAPrendizaje"/>
    <s v="El Centro de Formación cuenta con un equipo de 1 apoyos para liderar esta actividad"/>
    <s v="Oscar Martinez Cabrera"/>
    <s v="Coordinador Relaciones Co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33"/>
    <s v="CENTRO DE DESARROLLO AGROINDUSTRIAL, TURISTICO Y TECNOLOGICO DEL GUAVIARE"/>
    <n v="822"/>
    <s v="Número de Aprendices SENA Con Contrato De Aprendizaje (Incluye contratos voluntarios)"/>
    <n v="340"/>
    <n v="387"/>
    <n v="1.1382000000000001"/>
    <n v="0"/>
    <x v="4"/>
    <x v="24"/>
    <x v="99"/>
    <x v="29"/>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4"/>
    <s v="CENTRO SUR COLOMBIANO DE LOGÍSTICA INTERNACIONAL-NARIÑO"/>
    <n v="822"/>
    <s v="Número de Aprendices SENA Con Contrato De Aprendizaje (Incluye contratos voluntarios)"/>
    <n v="812"/>
    <n v="739"/>
    <n v="0.91010000000000002"/>
    <n v="0"/>
    <x v="4"/>
    <x v="28"/>
    <x v="107"/>
    <x v="29"/>
    <x v="107"/>
    <x v="107"/>
    <x v="107"/>
    <d v="2025-01-01T00:00:00"/>
    <d v="2025-12-31T00:00:00"/>
    <n v="2025"/>
    <s v="Oficinas administrativas"/>
    <s v="Equipos de Computo, licencias de softaware, materiales de formación, maquinaria y equipo"/>
    <s v="Instructores, personal admiistrativo, administración educativa, Bibliotecaria"/>
    <s v="NATALIA ALICIA ERAZO GUERRERO"/>
    <s v="COORDINADORA GRUPO DE APOYO ADMIBIST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5"/>
    <s v="CENTRO AGROINDUSTRIAL Y PESQUERO DE LA COSTA PACIFICA-NARIÑO"/>
    <n v="822"/>
    <s v="Número de Aprendices SENA Con Contrato De Aprendizaje (Incluye contratos voluntarios)"/>
    <n v="340"/>
    <n v="259"/>
    <n v="0.76180000000000003"/>
    <n v="0"/>
    <x v="4"/>
    <x v="28"/>
    <x v="106"/>
    <x v="29"/>
    <x v="106"/>
    <x v="106"/>
    <x v="106"/>
    <d v="2025-01-01T00:00:00"/>
    <d v="2025-12-31T00:00:00"/>
    <n v="2025"/>
    <s v="Papelería, sillas, mesas, escritorios"/>
    <s v="Internet, computadores, software"/>
    <s v="Apoyos administrativos, apoyos misionales, instructores"/>
    <s v="Paola Andrea Correa Carvajal"/>
    <s v="Coordinadora Académic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6"/>
    <s v="CENTRO INTERNACIONAL DE PRODUCCIÓN LIMPIA – LOPE-NARIÑO"/>
    <n v="822"/>
    <s v="Número de Aprendices SENA Con Contrato De Aprendizaje (Incluye contratos voluntarios)"/>
    <n v="1836"/>
    <n v="1715"/>
    <n v="0.93410000000000004"/>
    <n v="0"/>
    <x v="4"/>
    <x v="28"/>
    <x v="108"/>
    <x v="29"/>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9537"/>
    <s v="CENTRO DE LA INDUSTRIA, LA EMPRESA Y LOS SERVICIOS-NORTE DE SANTANDER"/>
    <n v="822"/>
    <s v="Número de Aprendices SENA Con Contrato De Aprendizaje (Incluye contratos voluntarios)"/>
    <n v="4061"/>
    <n v="3867"/>
    <n v="0.95220000000000005"/>
    <n v="0"/>
    <x v="4"/>
    <x v="22"/>
    <x v="109"/>
    <x v="29"/>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Diego Yañez"/>
    <s v="Lider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538"/>
    <s v="CENTRO DE COMERCIO Y TURISMO-QUINDÍO"/>
    <n v="822"/>
    <s v="Número de Aprendices SENA Con Contrato De Aprendizaje (Incluye contratos voluntarios)"/>
    <n v="1754"/>
    <n v="1551"/>
    <n v="0.88429999999999997"/>
    <n v="0"/>
    <x v="4"/>
    <x v="16"/>
    <x v="81"/>
    <x v="29"/>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Angelica Maria Velez Osorio, Maria Fernanda Echeverri Jimenez, César Augusto Ospina Puertas."/>
    <s v="Coordinadores Academicos, Coordinador Grupo de Formación Integral y Gestión Educativa, Subdirector de Centr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9539"/>
    <s v="CENTRO DE FORMACION TURISTICA, GENTE DE MAR Y DE SERVICIOS -SAN ANDRÉS"/>
    <n v="822"/>
    <s v="Número de Aprendices SENA Con Contrato De Aprendizaje (Incluye contratos voluntarios)"/>
    <n v="502"/>
    <n v="400"/>
    <n v="0.79679999999999995"/>
    <n v="0"/>
    <x v="4"/>
    <x v="29"/>
    <x v="110"/>
    <x v="29"/>
    <x v="110"/>
    <x v="110"/>
    <x v="109"/>
    <d v="2025-01-01T00:00:00"/>
    <d v="2025-12-31T00:00:00"/>
    <n v="2025"/>
    <s v="Infraestructura, Maquinaria y Equipos, Mobiliarios"/>
    <s v="Computadores, impresoras, telefonos moviles, software"/>
    <s v="Funcionarios, Contratistas"/>
    <s v="Sunilda Valencia Valencia"/>
    <s v="Coordinador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0"/>
    <s v="CENTRO INDUSTRIAL Y DEL DESARROLLO TECNOLOGICO-SANTANDER"/>
    <n v="822"/>
    <s v="Número de Aprendices SENA Con Contrato De Aprendizaje (Incluye contratos voluntarios)"/>
    <n v="1250"/>
    <n v="1145"/>
    <n v="0.91600000000000004"/>
    <n v="0"/>
    <x v="4"/>
    <x v="3"/>
    <x v="44"/>
    <x v="29"/>
    <x v="44"/>
    <x v="44"/>
    <x v="44"/>
    <d v="2025-01-01T00:00:00"/>
    <d v="2025-12-31T00:00:00"/>
    <n v="2025"/>
    <s v="Oficinas, salas de videoconferencias, auditorios."/>
    <s v="Equipos de cómputo, plataformas institucionales, Internet, papelería"/>
    <s v="Profesional Contrato de Aprendizaje, personal de apoyo"/>
    <s v="Jairo Uribe Castro"/>
    <s v="Profesional de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1"/>
    <s v="CENTRO AGROTURISTICO -SANTANDER"/>
    <n v="822"/>
    <s v="Número de Aprendices SENA Con Contrato De Aprendizaje (Incluye contratos voluntarios)"/>
    <n v="1200"/>
    <n v="1019"/>
    <n v="0.84919999999999995"/>
    <n v="0"/>
    <x v="4"/>
    <x v="3"/>
    <x v="45"/>
    <x v="29"/>
    <x v="45"/>
    <x v="45"/>
    <x v="45"/>
    <d v="2025-01-01T00:00:00"/>
    <d v="2025-12-31T00:00:00"/>
    <n v="2025"/>
    <s v="Equipo de oficina, papelería"/>
    <s v="Computador, plataforma SGVA"/>
    <s v="Personal administrativo, empresas, instructores, aprendicess"/>
    <s v="Luz Marina Arenas Villar, Diana Lisseth Alfonso Ríos"/>
    <s v="Coordinadora de Formación, Contratista apoyo contrato de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9542"/>
    <s v="CENTRO DE LA INNOVACION, LA TECNOLOGIA Y LOS SERVICIOS-SUCRE"/>
    <n v="822"/>
    <s v="Número de Aprendices SENA Con Contrato De Aprendizaje (Incluye contratos voluntarios)"/>
    <n v="1891"/>
    <n v="1784"/>
    <n v="0.94340000000000002"/>
    <n v="0"/>
    <x v="4"/>
    <x v="18"/>
    <x v="86"/>
    <x v="29"/>
    <x v="86"/>
    <x v="86"/>
    <x v="86"/>
    <d v="2025-01-01T00:00:00"/>
    <d v="2025-12-31T00:00:00"/>
    <n v="2025"/>
    <s v="Ofina que cuenta con su dotacion (Escritorio , Silla)"/>
    <s v="7 computadores, impresora, un archivador y plataforma SGVA"/>
    <s v="1 cordinador 2 tecnologo de contrato y un lider de contrato"/>
    <s v="Astrid del Carmen Conde Romero"/>
    <s v="Coordinadora de Promocion y Relaciones Co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543"/>
    <s v="CENTRO DE TECNOLOGIAS AGROINDUSTRIALES-VALLE"/>
    <n v="822"/>
    <s v="Número de Aprendices SENA Con Contrato De Aprendizaje (Incluye contratos voluntarios)"/>
    <n v="1000"/>
    <n v="916"/>
    <n v="0.91600000000000004"/>
    <n v="0"/>
    <x v="4"/>
    <x v="2"/>
    <x v="36"/>
    <x v="29"/>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544"/>
    <s v="CENTRO DE BIOTECNOLOGIA INDUSTRIAL-VALLE"/>
    <n v="822"/>
    <s v="Número de Aprendices SENA Con Contrato De Aprendizaje (Incluye contratos voluntarios)"/>
    <n v="3740"/>
    <n v="2661"/>
    <n v="0.71150000000000002"/>
    <n v="0"/>
    <x v="4"/>
    <x v="2"/>
    <x v="37"/>
    <x v="29"/>
    <x v="37"/>
    <x v="37"/>
    <x v="37"/>
    <d v="2025-01-01T00:00:00"/>
    <d v="2025-12-31T00:00:00"/>
    <n v="2025"/>
    <s v="Ambientes de formación, Equipos de Cómputo."/>
    <s v="Conexión internet, plataformas"/>
    <s v="Coordinadora de Formación, líder CCL, evaluadores"/>
    <s v="Zayda Patricia Vera"/>
    <s v="Coordinadora de Formación 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5"/>
    <s v="CENTRO AGROEMPRESARIAL Y TURISTICO DE LOS ANDES-SANTANDER"/>
    <n v="822"/>
    <s v="Número de Aprendices SENA Con Contrato De Aprendizaje (Incluye contratos voluntarios)"/>
    <n v="550"/>
    <n v="330"/>
    <n v="0.6"/>
    <n v="0"/>
    <x v="4"/>
    <x v="3"/>
    <x v="46"/>
    <x v="29"/>
    <x v="46"/>
    <x v="46"/>
    <x v="46"/>
    <d v="2025-01-01T00:00:00"/>
    <d v="2025-12-31T00:00:00"/>
    <n v="2025"/>
    <s v="Mobiliario y dotación agencia pública de empleo, infraestructura física."/>
    <s v="Equipos Tecnologicos (Computador, Video Beam, Impresora, Scaner, Perifericos), Software Básico y Especializado, Redes de Conectividad, Aplicativos Institucionales, Mobiliario."/>
    <s v="Coordinadores de Centro, Relacionamiento con Empresas, Personal Agencia Pública de Empleo."/>
    <s v="Carolina Mesa Barrera"/>
    <s v="Coordinadora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6"/>
    <s v="CENTRO DE GESTION AGROEMPRESARIAL DEL ORIENTE-SANTANDER"/>
    <n v="822"/>
    <s v="Número de Aprendices SENA Con Contrato De Aprendizaje (Incluye contratos voluntarios)"/>
    <n v="670"/>
    <n v="623"/>
    <n v="0.92989999999999995"/>
    <n v="0"/>
    <x v="4"/>
    <x v="3"/>
    <x v="47"/>
    <x v="29"/>
    <x v="47"/>
    <x v="47"/>
    <x v="47"/>
    <d v="2025-01-01T00:00:00"/>
    <d v="2025-12-31T00:00:00"/>
    <n v="2025"/>
    <s v="Plataforma SGVA, Equipo de comunicaciones, Infraestructura administrativa,"/>
    <s v="Aplicaciones computarizadas, infraestructura de comunicaciones del centro, Infraestructura de la empresa patrocinadora."/>
    <s v="Apoyo administrativo, instructores, empresarios con cuota regualda y voluntarios, coordinador academico, aprendices"/>
    <s v="Edwin Mauricio Fajardo Olarte"/>
    <s v="Coordinador de Formacio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547"/>
    <s v="CENTRO AMBIENTAL Y ECOTURISTICO DEL NORORIENTE AMAZONICO -GUAINÍA"/>
    <n v="822"/>
    <s v="Número de Aprendices SENA Con Contrato De Aprendizaje (Incluye contratos voluntarios)"/>
    <n v="91"/>
    <n v="76"/>
    <n v="0.83520000000000005"/>
    <n v="0"/>
    <x v="4"/>
    <x v="30"/>
    <x v="113"/>
    <x v="29"/>
    <x v="113"/>
    <x v="113"/>
    <x v="112"/>
    <d v="2025-01-01T00:00:00"/>
    <d v="2025-12-31T00:00:00"/>
    <n v="2025"/>
    <s v="Oficina - Computador - Conexión a Internet"/>
    <s v="Aplicativo SGVA y Base UGPP de las empresas reguladas en el territorio"/>
    <s v="Apoyo Administrativo, Coordinadora Misional, Aprendices"/>
    <s v="Héctor Eduardo Narváez Pecillo"/>
    <s v="Coordinador del Grupo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548"/>
    <s v="CENTRO AGROPECUARIO Y DE SERVICIOS AMBIENTALES “JIRI – JIRIMO” - VAUPÉS"/>
    <n v="822"/>
    <s v="Número de Aprendices SENA Con Contrato De Aprendizaje (Incluye contratos voluntarios)"/>
    <n v="91"/>
    <n v="54"/>
    <n v="0.59340000000000004"/>
    <n v="0"/>
    <x v="4"/>
    <x v="32"/>
    <x v="117"/>
    <x v="29"/>
    <x v="117"/>
    <x v="117"/>
    <x v="116"/>
    <d v="2025-01-01T00:00:00"/>
    <d v="2025-12-31T00:00:00"/>
    <n v="2025"/>
    <s v="OFICINA, ESPACIOS INSTITUCIONALES, ENTIDADES E INSTITUCIONES"/>
    <s v="EQUIPOS DE COMPUTO, INTERNET, CELULARES, TABLET, PLANES DE DATOS"/>
    <s v="COORDINACIÓN MISIONAL, APOYO PYMES, APRENDICES"/>
    <s v="LUIS HERIBERTO DIAZ URBINA"/>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49"/>
    <s v="COMPLEJO TECNOLÓGICO, TURÍSTICO Y AGROINDUSTRIAL DEL OCCIDENTE ANTIOQUEÑO"/>
    <n v="822"/>
    <s v="Número de Aprendices SENA Con Contrato De Aprendizaje (Incluye contratos voluntarios)"/>
    <n v="667"/>
    <n v="388"/>
    <n v="0.58169999999999999"/>
    <n v="0"/>
    <x v="4"/>
    <x v="0"/>
    <x v="15"/>
    <x v="29"/>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que apoyan los procesos de Consecución y Seguimiento de Etapas Prácticas"/>
    <s v="William Muñoz Quintero"/>
    <s v="Profesional G 02 - Coordinador Mi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551"/>
    <s v="CENTRO DE LA INNOVACIÓN AGROINDUSTRIAL Y DE SERVICIOS -BOYACÁ"/>
    <n v="822"/>
    <s v="Número de Aprendices SENA Con Contrato De Aprendizaje (Incluye contratos voluntarios)"/>
    <n v="30"/>
    <n v="30"/>
    <n v="1"/>
    <n v="0"/>
    <x v="4"/>
    <x v="5"/>
    <x v="56"/>
    <x v="29"/>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113"/>
    <s v="CENTRO AGROPECUARIO-CAUCA"/>
    <n v="275"/>
    <s v="Cupos en programa Bilingûismo (incluidos en formación Complementaria)"/>
    <n v="4040"/>
    <n v="3838"/>
    <n v="0.95"/>
    <n v="0"/>
    <x v="0"/>
    <x v="11"/>
    <x v="72"/>
    <x v="30"/>
    <x v="72"/>
    <x v="72"/>
    <x v="72"/>
    <d v="2025-01-01T00:00:00"/>
    <d v="2025-12-31T00:00:00"/>
    <n v="2025"/>
    <s v="Sedes propias, subsedes y arrendamientos"/>
    <s v="computadores, impresora, Internet, Papelería, Mueble, silla, tableros, video beam sillas y mesas"/>
    <s v="Dos coordinadores Academicos, Instructores, Profesional de Bilinguismo"/>
    <s v="Yensi Acosta"/>
    <s v="Coordinadora Acá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114"/>
    <s v="CENTRO BIOTECNOLOGICO DEL CARIBE-CESAR"/>
    <n v="275"/>
    <s v="Cupos en programa Bilingûismo (incluidos en formación Complementaria)"/>
    <n v="4570"/>
    <n v="3238"/>
    <n v="0.70850000000000002"/>
    <n v="0"/>
    <x v="0"/>
    <x v="20"/>
    <x v="89"/>
    <x v="30"/>
    <x v="89"/>
    <x v="89"/>
    <x v="89"/>
    <d v="2025-01-01T00:00:00"/>
    <d v="2025-12-31T00:00:00"/>
    <n v="2025"/>
    <s v="Puesto de trabajo, equipo de computo, impresora, utiles de oficina, ambiente de formación"/>
    <s v="Procedimientos, guías, aplicativos: Sofía, Sava, LMS Territorium, Base de datos de la biblioteca"/>
    <s v="Instructores, aprendices, apoyo a la formación"/>
    <s v="NEIL RAFAEL PACHECO POMBO"/>
    <s v="Profesional G08- Profesional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3"/>
    <s v="CÓRDOBA"/>
    <n v="9115"/>
    <s v="CENTRO AGROPECUARIO Y DE BIOTECNOLOGIA EL PORVENIR-CORDOBA"/>
    <n v="275"/>
    <s v="Cupos en programa Bilingûismo (incluidos en formación Complementaria)"/>
    <n v="4740"/>
    <n v="3537"/>
    <n v="0.74619999999999997"/>
    <n v="0"/>
    <x v="0"/>
    <x v="12"/>
    <x v="90"/>
    <x v="30"/>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0"/>
    <s v="META"/>
    <n v="9117"/>
    <s v="CENTRO AGROINDUSTRIAL DEL META"/>
    <n v="275"/>
    <s v="Cupos en programa Bilingûismo (incluidos en formación Complementaria)"/>
    <n v="4165"/>
    <n v="3045"/>
    <n v="0.73109999999999997"/>
    <n v="0"/>
    <x v="0"/>
    <x v="21"/>
    <x v="91"/>
    <x v="30"/>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El Centro de Formación cuenta con un equipo de apoyos para liderar esta actividad"/>
    <s v="Miguel Angel Chicunque - Gladys Gutierrez"/>
    <s v="Coordinadora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7"/>
    <s v="MAGDALENA"/>
    <n v="9118"/>
    <s v="CENTRO ACUICOLA Y AGROINDUSTRIAL DE GAIRA-MAGDALENA"/>
    <n v="275"/>
    <s v="Cupos en programa Bilingûismo (incluidos en formación Complementaria)"/>
    <n v="2560"/>
    <n v="1920"/>
    <n v="0.75"/>
    <n v="0"/>
    <x v="0"/>
    <x v="15"/>
    <x v="78"/>
    <x v="30"/>
    <x v="78"/>
    <x v="78"/>
    <x v="78"/>
    <d v="2025-01-01T00:00:00"/>
    <d v="2025-12-31T00:00:00"/>
    <n v="2025"/>
    <s v="El centro cuenta con laboratorio de bilinguismo y ambiente de sistemas para desarrollar esta formación. Se cuenta con oficina amoblada para el lider de Bilinguismo"/>
    <s v="Equipo de sistemas dotados con lo necesario para desarrollo de las competencias de listening, speaking y writting"/>
    <s v="1 Coordinación de formación - 1 lider de bilinguismo"/>
    <s v="Roberto Castro"/>
    <s v="Líder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4"/>
    <s v="NORTE DE SANTANDER"/>
    <n v="9119"/>
    <s v="CENTRO DE FORMACION PARA EL DESARROLLO RURAL Y MINERO-NORTE DE SANTANDER"/>
    <n v="275"/>
    <s v="Cupos en programa Bilingûismo (incluidos en formación Complementaria)"/>
    <n v="5140"/>
    <n v="2783"/>
    <n v="0.54139999999999999"/>
    <n v="0"/>
    <x v="0"/>
    <x v="22"/>
    <x v="92"/>
    <x v="30"/>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120"/>
    <s v="CENTRO AGROINDUSTRIAL-QUINDÍO"/>
    <n v="275"/>
    <s v="Cupos en programa Bilingûismo (incluidos en formación Complementaria)"/>
    <n v="14095"/>
    <n v="12379"/>
    <n v="0.87829999999999997"/>
    <n v="0"/>
    <x v="0"/>
    <x v="16"/>
    <x v="93"/>
    <x v="30"/>
    <x v="93"/>
    <x v="93"/>
    <x v="93"/>
    <d v="2025-01-01T00:00:00"/>
    <d v="2025-12-31T00:00:00"/>
    <n v="2025"/>
    <s v="Ambientes de formaci n disponibles para la formaci n presencial."/>
    <s v="Equipo de proyeccci n, reproducci n de audio, equipos de computo"/>
    <s v="Instructores"/>
    <s v="MARIA JULIANA RODRIGUEZ"/>
    <s v="Profesional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121"/>
    <s v="CENTRO ATENCION SECTOR AGROPECUARIO-RISARALDA"/>
    <n v="275"/>
    <s v="Cupos en programa Bilingûismo (incluidos en formación Complementaria)"/>
    <n v="7175"/>
    <n v="5252"/>
    <n v="0.73199999999999998"/>
    <n v="0"/>
    <x v="0"/>
    <x v="17"/>
    <x v="112"/>
    <x v="30"/>
    <x v="112"/>
    <x v="112"/>
    <x v="111"/>
    <d v="2025-01-01T00:00:00"/>
    <d v="2025-12-31T00:00:00"/>
    <n v="2025"/>
    <s v="Instalaciones locativas y ambientes de formación o salones, aulas virtuales"/>
    <s v="Computadores, Mobiliario Ambientes Formación, Red de Internet, Software para clases virtuales instalados en PC aprendices e instructores, Software para desarrollo de la formación, materiales de formación."/>
    <s v="Profesional de Bilingüismo, Instructores virtuales, Coordinadores Académicos"/>
    <s v="&quot;Natalia Marulanda Wilman Hernan Correa L&quot;"/>
    <s v="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123"/>
    <s v="CENTRO AGROPECUARIO LA GRANJA-TOLIMA"/>
    <n v="275"/>
    <s v="Cupos en programa Bilingûismo (incluidos en formación Complementaria)"/>
    <n v="10240"/>
    <n v="7440"/>
    <n v="0.72660000000000002"/>
    <n v="0"/>
    <x v="0"/>
    <x v="19"/>
    <x v="114"/>
    <x v="30"/>
    <x v="114"/>
    <x v="114"/>
    <x v="113"/>
    <d v="2025-01-01T00:00:00"/>
    <d v="2025-12-31T00:00:00"/>
    <n v="2025"/>
    <s v="Ambientes de formación, ambientes de formación en empresas con personal para certificar"/>
    <s v="Computadores, Impresora, Materiales de formación, Video beem, internet, tv,"/>
    <s v="Instructores de planta y contratistas del área de Bilingûismo, asignados a formación complementaria y titulada."/>
    <s v="ANDRES JOSUE PIÑEROS HERNANDEZ"/>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221"/>
    <s v="CENTRO DE TELEINFORMATICA Y PRODUCCION INDUSTRIAL CAUCA"/>
    <n v="275"/>
    <s v="Cupos en programa Bilingûismo (incluidos en formación Complementaria)"/>
    <n v="4170"/>
    <n v="2089"/>
    <n v="0.501"/>
    <n v="0"/>
    <x v="0"/>
    <x v="11"/>
    <x v="73"/>
    <x v="30"/>
    <x v="73"/>
    <x v="73"/>
    <x v="73"/>
    <d v="2025-01-01T00:00:00"/>
    <d v="2025-12-31T00:00:00"/>
    <n v="2025"/>
    <s v="OFICINA"/>
    <s v="MOBILIARIO-EQUIPO COMPUTO-INTERNET-APLICATIVOS"/>
    <s v="COORDINACION ACADEMICA-INSTRUCTORES"/>
    <s v="DIMAS BOLAÑOS"/>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4"/>
    <s v="GUAJIRA"/>
    <n v="9222"/>
    <s v="CENTRO INDUSTRIAL Y DE ENERGÍAS ALTERNATIVAS"/>
    <n v="275"/>
    <s v="Cupos en programa Bilingûismo (incluidos en formación Complementaria)"/>
    <n v="3840"/>
    <n v="3120"/>
    <n v="0.8125"/>
    <n v="0"/>
    <x v="0"/>
    <x v="14"/>
    <x v="94"/>
    <x v="30"/>
    <x v="94"/>
    <x v="94"/>
    <x v="94"/>
    <d v="2025-01-01T00:00:00"/>
    <d v="2025-12-31T00:00:00"/>
    <n v="2025"/>
    <s v="Infraestructura instalada para la ejecución de la formación virtual de acuerdo con el procedimiento de Ingreso"/>
    <s v="Computadores Portátiles, Conectividad a Internet, Plasma, Vídeo Beam, material publicitario (Digital e impreso)"/>
    <s v="5 Instructores Contratistas"/>
    <s v="William Antonio Pujol Rodríguez"/>
    <s v="Profesional líder Programa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223"/>
    <s v="CENTRO DE DISEÑO E INNOVACION TECNOLOGICA INDUSTRIAL RISARALDA"/>
    <n v="275"/>
    <s v="Cupos en programa Bilingûismo (incluidos en formación Complementaria)"/>
    <n v="7750"/>
    <n v="5222"/>
    <n v="0.67379999999999995"/>
    <n v="0"/>
    <x v="0"/>
    <x v="17"/>
    <x v="95"/>
    <x v="30"/>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226"/>
    <s v="CENTRO DE INDUSTRIA Y CONSTRUCCION-TOLIMA"/>
    <n v="275"/>
    <s v="Cupos en programa Bilingûismo (incluidos en formación Complementaria)"/>
    <n v="10310"/>
    <n v="9564"/>
    <n v="0.92759999999999998"/>
    <n v="0"/>
    <x v="0"/>
    <x v="19"/>
    <x v="96"/>
    <x v="30"/>
    <x v="96"/>
    <x v="96"/>
    <x v="96"/>
    <d v="2025-01-01T00:00:00"/>
    <d v="2025-12-31T00:00:00"/>
    <n v="2025"/>
    <s v="El Centro de formación cuenta con 7 naves con distintos ambientes de formación para atender la meta de 10.310 Cupos en programa Bilingûismo (incluidos en formación Complementaria)"/>
    <s v="De igual manera el Centro de Industria y Construcción con los equipos, maquinarias y conexión a internet requeridos para los ambientes especializados en las 7 naves de formación"/>
    <s v="El Centro de formación para la vigencia 2025 contratará 15 instructores presenciales y 8 virtuales para atender Cupos en programa Bilingûismo (incluidos en formación Complementaria)"/>
    <s v="&quot;Marco Tulio Raqmirez Rosa Elvira Rubio&quot;"/>
    <s v="Coordinadores Acade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231"/>
    <s v="CENTRO PARA EL DESARROLLO TECNOLOGICO DE LA CONSTRUCCION Y LA INDUSTRIA - QUINDÍO"/>
    <n v="275"/>
    <s v="Cupos en programa Bilingûismo (incluidos en formación Complementaria)"/>
    <n v="10310"/>
    <n v="7944"/>
    <n v="0.77049999999999996"/>
    <n v="0"/>
    <x v="0"/>
    <x v="16"/>
    <x v="98"/>
    <x v="30"/>
    <x v="98"/>
    <x v="98"/>
    <x v="98"/>
    <d v="2025-01-01T00:00:00"/>
    <d v="2025-12-31T00:00:00"/>
    <n v="2025"/>
    <s v="Oficinas administrativas para el control y seguimiento del proceso de programación"/>
    <s v="Infraestructura técnica y tecnológica disponible en el centro de formación."/>
    <s v="1 Profesional Planta"/>
    <s v="Mario Alexander Ruiz"/>
    <s v="Dinamizador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307"/>
    <s v="CENTRO DE COMERCIO Y SERVICIOS-CAUCA"/>
    <n v="275"/>
    <s v="Cupos en programa Bilingûismo (incluidos en formación Complementaria)"/>
    <n v="6440"/>
    <n v="5547"/>
    <n v="0.86129999999999995"/>
    <n v="0"/>
    <x v="0"/>
    <x v="11"/>
    <x v="74"/>
    <x v="30"/>
    <x v="74"/>
    <x v="74"/>
    <x v="74"/>
    <d v="2025-01-01T00:00:00"/>
    <d v="2025-12-31T00:00:00"/>
    <n v="2025"/>
    <s v="Oficina - Computador - Conexión a Internet"/>
    <s v="Seguimiento Mensual Estadístico - Informes de Análisis De Seguimiento A Metas"/>
    <s v="Gestión Administrativa - Instructores"/>
    <s v="ADA LORENA CERON - ANA ALEXANDRA RODRIGUEZ"/>
    <s v="Coordinadora Aca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308"/>
    <s v="CENTRO DE COMERCIO Y SERVICIOS-RISARALDA"/>
    <n v="275"/>
    <s v="Cupos en programa Bilingûismo (incluidos en formación Complementaria)"/>
    <n v="12100"/>
    <n v="7948"/>
    <n v="0.65690000000000004"/>
    <n v="0"/>
    <x v="0"/>
    <x v="17"/>
    <x v="82"/>
    <x v="30"/>
    <x v="82"/>
    <x v="82"/>
    <x v="82"/>
    <d v="2025-01-01T00:00:00"/>
    <d v="2025-12-31T00:00:00"/>
    <n v="2025"/>
    <s v="Ambientes de Formación y Laboratorio de Bilingüismo."/>
    <s v="Computadores, aplicativos institucionales, Conexiones a Internet y Software."/>
    <s v="Funcionarios de Planta y Contratistas"/>
    <s v="Fanny Restrepo Morales"/>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310"/>
    <s v="CENTRO DE COMERCIO Y SERVICIOS-TOLIMA"/>
    <n v="275"/>
    <s v="Cupos en programa Bilingûismo (incluidos en formación Complementaria)"/>
    <n v="11560"/>
    <n v="10284"/>
    <n v="0.88959999999999995"/>
    <n v="0"/>
    <x v="0"/>
    <x v="19"/>
    <x v="88"/>
    <x v="30"/>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8"/>
    <s v="CAQUETÁ"/>
    <n v="9516"/>
    <s v="CENTRO TECNOLOGICO DE LA AMAZONIA-CAQUETÁ"/>
    <n v="275"/>
    <s v="Cupos en programa Bilingûismo (incluidos en formación Complementaria)"/>
    <n v="3840"/>
    <n v="2320"/>
    <n v="0.60419999999999996"/>
    <n v="0"/>
    <x v="0"/>
    <x v="10"/>
    <x v="71"/>
    <x v="30"/>
    <x v="71"/>
    <x v="71"/>
    <x v="71"/>
    <d v="2025-01-01T00:00:00"/>
    <d v="2025-12-31T00:00:00"/>
    <n v="2025"/>
    <s v="Equipos de Cómputo"/>
    <s v="Papelería, Internet y Materiales de Formación"/>
    <s v="Coordinadores"/>
    <s v="Mario Daniel Cardoso Cordoba"/>
    <s v="Coordinador Mi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1"/>
    <s v="AMAZONAS"/>
    <n v="9517"/>
    <s v="CENTRO  PARA LA BIODIVERSIDAD Y EL TURISMO DEL AMAZONAS"/>
    <n v="275"/>
    <s v="Cupos en programa Bilingûismo (incluidos en formación Complementaria)"/>
    <n v="4890"/>
    <n v="3372"/>
    <n v="0.68959999999999999"/>
    <n v="0"/>
    <x v="0"/>
    <x v="23"/>
    <x v="97"/>
    <x v="30"/>
    <x v="97"/>
    <x v="97"/>
    <x v="97"/>
    <d v="2025-01-01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6"/>
    <s v="PUTUMAYO"/>
    <n v="9518"/>
    <s v="CENTRO AGROFORESTAL Y ACUICOLA ARAPAIMA - PUTUMAYO"/>
    <n v="275"/>
    <s v="Cupos en programa Bilingûismo (incluidos en formación Complementaria)"/>
    <n v="4490"/>
    <n v="2862"/>
    <n v="0.63739999999999997"/>
    <n v="0"/>
    <x v="0"/>
    <x v="25"/>
    <x v="100"/>
    <x v="30"/>
    <x v="100"/>
    <x v="100"/>
    <x v="100"/>
    <d v="2025-01-01T00:00:00"/>
    <d v="2025-12-31T00:00:00"/>
    <n v="2025"/>
    <s v="Ambientes de formación ubicados en los trece municipios de departamento"/>
    <s v="Equipos de computo, escritorio, sillas, conectividad, pantallas de TV, Video beam, Materiales de formación."/>
    <s v="Instructores con el perfil de acuerdo a los programas en formación."/>
    <s v="Edgar Ernesto Ramirez Villota"/>
    <s v="Coordinador académico alto y medio Putumay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5"/>
    <s v="CASANARE"/>
    <n v="9519"/>
    <s v="CENTRO AGROINDUSTRIAL Y FORTALECIMIENTO  EMPRESARIAL DE CASANARE"/>
    <n v="275"/>
    <s v="Cupos en programa Bilingûismo (incluidos en formación Complementaria)"/>
    <n v="2560"/>
    <n v="1920"/>
    <n v="0.75"/>
    <n v="0"/>
    <x v="0"/>
    <x v="26"/>
    <x v="101"/>
    <x v="30"/>
    <x v="101"/>
    <x v="101"/>
    <x v="101"/>
    <d v="2025-01-01T00:00:00"/>
    <d v="2025-12-31T00:00:00"/>
    <n v="2025"/>
    <s v="Equipos de computo"/>
    <s v="Plataformas digitales"/>
    <s v="Instructores técnicos"/>
    <s v="Edwin Alonso Quintero"/>
    <s v="Coordinador Académico de Programas Especial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520"/>
    <s v="CENTRO AGROEMPRESARIAL-CESAR"/>
    <n v="275"/>
    <s v="Cupos en programa Bilingûismo (incluidos en formación Complementaria)"/>
    <n v="3990"/>
    <n v="3057"/>
    <n v="0.76619999999999999"/>
    <n v="0"/>
    <x v="0"/>
    <x v="20"/>
    <x v="103"/>
    <x v="30"/>
    <x v="103"/>
    <x v="103"/>
    <x v="103"/>
    <d v="2025-01-01T00:00:00"/>
    <d v="2025-12-31T00:00:00"/>
    <n v="2025"/>
    <s v="Laboratorios de bilinguismo, Oficinas, insumos de oficina, ambientes y materiales de formacion"/>
    <s v="Computador, Softwares, bases de datos, aplicativos y plataformas virtuales"/>
    <s v="Dinamizador del programa e instructores de acuerdo con las áreas temáticas que se requiere según diseño curricular"/>
    <s v="Jose Alejandro Orozco Ochoa"/>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521"/>
    <s v="CENTRO DE INNOVACIÓN Y DE GESTIÓN EMPRESARIAL Y CULTURAL - CESAR"/>
    <n v="275"/>
    <s v="Cupos en programa Bilingûismo (incluidos en formación Complementaria)"/>
    <n v="3840"/>
    <n v="2560"/>
    <n v="0.66669999999999996"/>
    <n v="0"/>
    <x v="0"/>
    <x v="20"/>
    <x v="104"/>
    <x v="30"/>
    <x v="104"/>
    <x v="104"/>
    <x v="104"/>
    <d v="2025-01-01T00:00:00"/>
    <d v="2025-12-31T00:00:00"/>
    <n v="2025"/>
    <s v="AMBIENTES DE FORMACI�N DOTADOS"/>
    <s v="COMPUTADORES CON INTERNET, VIDEO BEAM, MATERIALES DE FORAMCI�N"/>
    <s v="INSTRUCTORES - COORDINADORES ACAD�MICOS -"/>
    <s v="CAMILO GARCIA"/>
    <s v="Coordinador Mi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7"/>
    <s v="CHOCÓ"/>
    <n v="9522"/>
    <s v="CENTRO DE RECURSOS NATURALES, INDUSTRIA Y BIODIVERSIDAD"/>
    <n v="275"/>
    <s v="Cupos en programa Bilingûismo (incluidos en formación Complementaria)"/>
    <n v="4490"/>
    <n v="1613"/>
    <n v="0.35920000000000002"/>
    <n v="0"/>
    <x v="0"/>
    <x v="13"/>
    <x v="76"/>
    <x v="30"/>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Wilbert Giovanny Quezada Herrera"/>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3"/>
    <s v="CÓRDOBA"/>
    <n v="9523"/>
    <s v="CENTRO DE COMERCIO, INDUSTRIA Y TURISMO DE CORDOBA-CORDOBA"/>
    <n v="275"/>
    <s v="Cupos en programa Bilingûismo (incluidos en formación Complementaria)"/>
    <n v="4740"/>
    <n v="3222"/>
    <n v="0.67969999999999997"/>
    <n v="0"/>
    <x v="0"/>
    <x v="12"/>
    <x v="75"/>
    <x v="30"/>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JORGE GOMEZ BEDOYA"/>
    <s v="PROFESIONAL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4"/>
    <s v="GUAJIRA"/>
    <n v="9524"/>
    <s v="CENTRO AGROEMPRESARIAL Y ACUÍCOLA"/>
    <n v="275"/>
    <s v="Cupos en programa Bilingûismo (incluidos en formación Complementaria)"/>
    <n v="3840"/>
    <n v="2240"/>
    <n v="0.58330000000000004"/>
    <n v="0"/>
    <x v="0"/>
    <x v="14"/>
    <x v="77"/>
    <x v="30"/>
    <x v="77"/>
    <x v="77"/>
    <x v="77"/>
    <d v="2025-01-01T00:00:00"/>
    <d v="2025-12-31T00:00:00"/>
    <n v="2025"/>
    <s v="Ambiente de bilinguismo"/>
    <s v="Computadores"/>
    <s v="2 instructores contratistas"/>
    <s v="Luis Miguel Manjarrez"/>
    <s v="PROFESIONAL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7"/>
    <s v="MAGDALENA"/>
    <n v="9529"/>
    <s v="CENTRO DE LOGISTICA Y PROMOCION ECOTURISTICA DEL MAGDALENA"/>
    <n v="275"/>
    <s v="Cupos en programa Bilingûismo (incluidos en formación Complementaria)"/>
    <n v="5780"/>
    <n v="4374"/>
    <n v="0.75670000000000004"/>
    <n v="0"/>
    <x v="0"/>
    <x v="15"/>
    <x v="79"/>
    <x v="30"/>
    <x v="79"/>
    <x v="79"/>
    <x v="79"/>
    <d v="2025-01-01T00:00:00"/>
    <d v="2025-12-31T00:00:00"/>
    <n v="2025"/>
    <s v="Oficinas en óptimos estados, con las condiciones de iluminación y ventilación adecuadas."/>
    <s v="Equipos de cómputo, escritorio, papelería."/>
    <s v="Instructores de planta y contratistas, personal administrativo de certificación."/>
    <s v="Jesus David Iguaran Pinedo"/>
    <s v="Coordinador de Administración Educativ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1"/>
    <s v="ARAUCA"/>
    <n v="9530"/>
    <s v="CENTRO DE GESTION Y DESARROLLO AGROINDUSTRIAL DE ARAUCA"/>
    <n v="275"/>
    <s v="Cupos en programa Bilingûismo (incluidos en formación Complementaria)"/>
    <n v="4490"/>
    <n v="3001"/>
    <n v="0.66839999999999999"/>
    <n v="0"/>
    <x v="0"/>
    <x v="31"/>
    <x v="115"/>
    <x v="30"/>
    <x v="115"/>
    <x v="115"/>
    <x v="114"/>
    <d v="2025-01-01T00:00:00"/>
    <d v="2025-12-31T00:00:00"/>
    <n v="2025"/>
    <s v="Ambiente de formación dotado con mobiliario"/>
    <s v="Internet, Equipos de cómputo, Aplicativos, licencias de aplicativos y programas de formación"/>
    <s v="Instructores, coordinadores académicos, personal admnistrativo"/>
    <s v="Claudia Daza, Jenny Andrea Sánchez, Jairo Bermúdez"/>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9"/>
    <s v="VICHADA"/>
    <n v="9531"/>
    <s v="CENTRO DE PRODUCCIÓN Y TRANSFORMACION AGROINDUSTRIAL DE LA ORINOQUIA -VICHADA"/>
    <n v="275"/>
    <s v="Cupos en programa Bilingûismo (incluidos en formación Complementaria)"/>
    <n v="1930"/>
    <n v="880"/>
    <n v="0.45600000000000002"/>
    <n v="0"/>
    <x v="0"/>
    <x v="27"/>
    <x v="102"/>
    <x v="30"/>
    <x v="102"/>
    <x v="102"/>
    <x v="102"/>
    <d v="2025-01-01T00:00:00"/>
    <d v="2025-12-31T00:00:00"/>
    <n v="2025"/>
    <s v="instalaciones del centro de produccion y transformacion agroindustrial de la Orinoquia"/>
    <s v="plataforma sofia plus, internet, equipo de computo"/>
    <s v="coordinador académico, instructores"/>
    <s v="Jenny Liliana Castillo"/>
    <s v="Coordinadora Aca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0"/>
    <s v="META"/>
    <n v="9532"/>
    <s v="CENTRO DE INDUSTRIA Y SERVICIOS DEL META"/>
    <n v="275"/>
    <s v="Cupos en programa Bilingûismo (incluidos en formación Complementaria)"/>
    <n v="4170"/>
    <n v="3563"/>
    <n v="0.85440000000000005"/>
    <n v="0"/>
    <x v="0"/>
    <x v="21"/>
    <x v="105"/>
    <x v="30"/>
    <x v="105"/>
    <x v="105"/>
    <x v="105"/>
    <d v="2025-01-01T00:00:00"/>
    <d v="2025-12-31T00:00:00"/>
    <n v="2025"/>
    <s v="Se cuenta con ambiente con las condiciones para el desarrollo de las actividades de los cupos en el programa de Bilinguismo"/>
    <s v="Se cuenta con las herramientas técnicas, plataformas, para el desarrollo de las actividades asociadas a los cupos en el programa de Bilinguismo"/>
    <s v="El Centro de Formación cuenta con el apoyo de 05 Instructores para liderar la formación de los cupos en el programa de Bilinguismo"/>
    <s v="Cesar Solano"/>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5"/>
    <s v="GUAVIARE"/>
    <n v="9533"/>
    <s v="CENTRO DE DESARROLLO AGROINDUSTRIAL, TURISTICO Y TECNOLOGICO DEL GUAVIARE"/>
    <n v="275"/>
    <s v="Cupos en programa Bilingûismo (incluidos en formación Complementaria)"/>
    <n v="650"/>
    <n v="357"/>
    <n v="0.54920000000000002"/>
    <n v="0"/>
    <x v="0"/>
    <x v="24"/>
    <x v="99"/>
    <x v="30"/>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4"/>
    <s v="CENTRO SUR COLOMBIANO DE LOGÍSTICA INTERNACIONAL-NARIÑO"/>
    <n v="275"/>
    <s v="Cupos en programa Bilingûismo (incluidos en formación Complementaria)"/>
    <n v="4140"/>
    <n v="4006"/>
    <n v="0.96760000000000002"/>
    <n v="0"/>
    <x v="0"/>
    <x v="28"/>
    <x v="107"/>
    <x v="30"/>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5"/>
    <s v="CENTRO AGROINDUSTRIAL Y PESQUERO DE LA COSTA PACIFICA-NARIÑO"/>
    <n v="275"/>
    <s v="Cupos en programa Bilingûismo (incluidos en formación Complementaria)"/>
    <n v="2950"/>
    <n v="1952"/>
    <n v="0.66169999999999995"/>
    <n v="0"/>
    <x v="0"/>
    <x v="28"/>
    <x v="106"/>
    <x v="30"/>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6"/>
    <s v="CENTRO INTERNACIONAL DE PRODUCCIÓN LIMPIA – LOPE-NARIÑO"/>
    <n v="275"/>
    <s v="Cupos en programa Bilingûismo (incluidos en formación Complementaria)"/>
    <n v="4500"/>
    <n v="2936"/>
    <n v="0.65239999999999998"/>
    <n v="0"/>
    <x v="0"/>
    <x v="28"/>
    <x v="108"/>
    <x v="30"/>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4"/>
    <s v="NORTE DE SANTANDER"/>
    <n v="9537"/>
    <s v="CENTRO DE LA INDUSTRIA, LA EMPRESA Y LOS SERVICIOS-NORTE DE SANTANDER"/>
    <n v="275"/>
    <s v="Cupos en programa Bilingûismo (incluidos en formación Complementaria)"/>
    <n v="6440"/>
    <n v="5547"/>
    <n v="0.86129999999999995"/>
    <n v="0"/>
    <x v="0"/>
    <x v="22"/>
    <x v="109"/>
    <x v="30"/>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538"/>
    <s v="CENTRO DE COMERCIO Y TURISMO-QUINDÍO"/>
    <n v="275"/>
    <s v="Cupos en programa Bilingûismo (incluidos en formación Complementaria)"/>
    <n v="15440"/>
    <n v="12647"/>
    <n v="0.81910000000000005"/>
    <n v="0"/>
    <x v="0"/>
    <x v="16"/>
    <x v="81"/>
    <x v="30"/>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8"/>
    <s v="SAN ANDRÉS"/>
    <n v="9539"/>
    <s v="CENTRO DE FORMACION TURISTICA, GENTE DE MAR Y DE SERVICIOS -SAN ANDRÉS"/>
    <n v="275"/>
    <s v="Cupos en programa Bilingûismo (incluidos en formación Complementaria)"/>
    <n v="261770"/>
    <n v="161781"/>
    <n v="0.61799999999999999"/>
    <n v="0"/>
    <x v="0"/>
    <x v="29"/>
    <x v="110"/>
    <x v="30"/>
    <x v="110"/>
    <x v="110"/>
    <x v="109"/>
    <d v="2025-01-01T00:00:00"/>
    <d v="2025-12-31T00:00:00"/>
    <n v="2025"/>
    <s v="Infraestructura, Maquinaria y Equipos, Mobiliarios"/>
    <s v="Computadores, impresoras, telefonos moviles, software"/>
    <s v="Funcionarios, Contratistas"/>
    <s v="Silvia Archibold L"/>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0"/>
    <s v="SUCRE"/>
    <n v="9542"/>
    <s v="CENTRO DE LA INNOVACION, LA TECNOLOGIA Y LOS SERVICIOS-SUCRE"/>
    <n v="275"/>
    <s v="Cupos en programa Bilingûismo (incluidos en formación Complementaria)"/>
    <n v="4490"/>
    <n v="2905"/>
    <n v="0.64700000000000002"/>
    <n v="0"/>
    <x v="0"/>
    <x v="18"/>
    <x v="86"/>
    <x v="30"/>
    <x v="86"/>
    <x v="86"/>
    <x v="86"/>
    <d v="2025-01-01T00:00:00"/>
    <d v="2025-12-31T00:00:00"/>
    <n v="2025"/>
    <s v="No aplica"/>
    <s v="Plataforma Territorium"/>
    <s v="1 Coordinador academico (Parcial), 1 apoyo administartivo y 2 instructores"/>
    <s v="Pedro Suarez Montes"/>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4"/>
    <s v="GUAINÍA"/>
    <n v="9547"/>
    <s v="CENTRO AMBIENTAL Y ECOTURISTICO DEL NORORIENTE AMAZONICO -GUAINÍA"/>
    <n v="275"/>
    <s v="Cupos en programa Bilingûismo (incluidos en formación Complementaria)"/>
    <n v="3840"/>
    <n v="1760"/>
    <n v="0.45829999999999999"/>
    <n v="0"/>
    <x v="0"/>
    <x v="30"/>
    <x v="113"/>
    <x v="30"/>
    <x v="113"/>
    <x v="113"/>
    <x v="112"/>
    <d v="2025-01-01T00:00:00"/>
    <d v="2025-12-31T00:00:00"/>
    <n v="2025"/>
    <s v="Instalaciones, ambientes, laboratorios, materiales de formación, maquinaria"/>
    <s v="software, internet, plataformas de aprendizaje, conectividad,"/>
    <s v="Para el cumplimiento de estos indicadores, se cuenta con un personal administrativo de planta: 1. El coordinador de formación profesional integral y 2. La coordinadora académica. Así mismo, con personal contratado: Apoyo administrativo a la coordinación académica, un apoyo al proceso de administración educativa, un encargado de ingreso, gestor Pyme. De igual manera, con un total de 6 instructores Instructores, apoyos, empresas"/>
    <s v="Héctor Eduardo Narváez Pecillo"/>
    <s v="Coordinador del Grupo de Formación Profesional Integral y Relaciones Corporativa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104"/>
    <s v="CENTRO AGROEMPRESARIAL Y MINERO-BOLÍVAR"/>
    <n v="275"/>
    <s v="Cupos en programa Bilingûismo (incluidos en formación Complementaria)"/>
    <n v="8960"/>
    <n v="8000"/>
    <n v="0.89290000000000003"/>
    <n v="0"/>
    <x v="0"/>
    <x v="8"/>
    <x v="66"/>
    <x v="30"/>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ALVARO ZABALETA"/>
    <s v="PROFESIONAL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105"/>
    <s v="CENTRO INTERNACIONAL NAUTICO, FLUVIAL Y PORTUARIO-BOLÍVAR"/>
    <n v="275"/>
    <s v="Cupos en programa Bilingûismo (incluidos en formación Complementaria)"/>
    <n v="5595"/>
    <n v="4410"/>
    <n v="0.78820000000000001"/>
    <n v="0"/>
    <x v="0"/>
    <x v="8"/>
    <x v="111"/>
    <x v="30"/>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Diana Cabrales"/>
    <s v="Coordinadora Aca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218"/>
    <s v="CENTRO PARA LA INDUSTRIA PETROQUIMICA-BOLÍVAR"/>
    <n v="275"/>
    <s v="Cupos en programa Bilingûismo (incluidos en formación Complementaria)"/>
    <n v="7680"/>
    <n v="5758"/>
    <n v="0.74970000000000003"/>
    <n v="0"/>
    <x v="0"/>
    <x v="8"/>
    <x v="67"/>
    <x v="30"/>
    <x v="67"/>
    <x v="67"/>
    <x v="67"/>
    <d v="2025-01-01T00:00:00"/>
    <d v="2025-12-31T00:00:00"/>
    <n v="2025"/>
    <s v="Materiales de formacion, ambientes de formacion"/>
    <s v="Documentacion formalizada mediante Resoluciones, circulaes, correos y aplicativo Compromiso"/>
    <s v="Instructores, Funcionarios y Contratistas Administrativos"/>
    <s v="Nilson Benjumea"/>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304"/>
    <s v="CENTRO DE COMERCIO Y SERVICIOS-BOLÍVAR"/>
    <n v="275"/>
    <s v="Cupos en programa Bilingûismo (incluidos en formación Complementaria)"/>
    <n v="14960"/>
    <n v="11856"/>
    <n v="0.79249999999999998"/>
    <n v="0"/>
    <x v="0"/>
    <x v="8"/>
    <x v="68"/>
    <x v="30"/>
    <x v="68"/>
    <x v="68"/>
    <x v="68"/>
    <d v="2025-01-01T00:00:00"/>
    <d v="2025-12-31T00:00:00"/>
    <n v="2025"/>
    <s v="Ambientes de formación, Mobiliario,Papeleria."/>
    <s v="Herramientas tecnológicas (computadores, video beam, televisor), conexión a internet, página web"/>
    <s v="Instructores, aprendices, personal administrativo"/>
    <s v="Duvis Arrieta Ortega"/>
    <s v="Coordinadora académica de programas especial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103"/>
    <s v="CENTRO PARA EL DESARROLLO AGROECOLOGICO Y AGROINDUSTRIAL -ATLÁNTICO"/>
    <n v="275"/>
    <s v="Cupos en programa Bilingûismo (incluidos en formación Complementaria)"/>
    <n v="11960"/>
    <n v="9565"/>
    <n v="0.79969999999999997"/>
    <n v="0"/>
    <x v="0"/>
    <x v="7"/>
    <x v="84"/>
    <x v="30"/>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207"/>
    <s v="CENTRO NACIONAL COLOMBO ALEMAN-ATLÁNTICO"/>
    <n v="275"/>
    <s v="Cupos en programa Bilingûismo (incluidos en formación Complementaria)"/>
    <n v="26040"/>
    <n v="18416"/>
    <n v="0.70720000000000005"/>
    <n v="0"/>
    <x v="0"/>
    <x v="7"/>
    <x v="85"/>
    <x v="30"/>
    <x v="85"/>
    <x v="85"/>
    <x v="85"/>
    <d v="2025-01-01T00:00:00"/>
    <d v="2025-12-31T00:00:00"/>
    <n v="2025"/>
    <s v="Mobiliario para el integrador virtual"/>
    <s v="Plataforma virtual y recursos TIC"/>
    <s v="Tutores virtuales, integrador virtual"/>
    <s v="Cristina Patricia Navarro Corrales"/>
    <s v="Coordinador de Formación Profesional, e Integral Promociones y Relaciones Corporativa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208"/>
    <s v="CENTRO INDUSTRIAL Y DE AVIACION-ATLÁNTICO"/>
    <n v="275"/>
    <s v="Cupos en programa Bilingûismo (incluidos en formación Complementaria)"/>
    <n v="17080"/>
    <n v="11144"/>
    <n v="0.65249999999999997"/>
    <n v="0"/>
    <x v="0"/>
    <x v="7"/>
    <x v="87"/>
    <x v="30"/>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302"/>
    <s v="CENTRO DE COMERCIO Y SERVICIOS-ATLÁNTICO"/>
    <n v="275"/>
    <s v="Cupos en programa Bilingûismo (incluidos en formación Complementaria)"/>
    <n v="37560"/>
    <n v="29609"/>
    <n v="0.7883"/>
    <n v="0"/>
    <x v="0"/>
    <x v="7"/>
    <x v="65"/>
    <x v="30"/>
    <x v="65"/>
    <x v="65"/>
    <x v="65"/>
    <d v="2025-01-01T00:00:00"/>
    <d v="2025-12-31T00:00:00"/>
    <n v="2025"/>
    <s v="Ambientes de formación, talleres. Pendientes procesos de Mantenimiento en infraestructura y Modernización de ambientes"/>
    <s v="Laboratorio de Bilingüismo, Instalaciones de Software, Equipos de Computo y Diademas. Se presentó un proyecto desde el Centro de Formación a Dirección , sin embargo no se ha recibido aprobación."/>
    <s v="Grupo de Formación Profesional"/>
    <s v="CLAUDIA JIMENEZ"/>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110"/>
    <s v="CENTRO DE DESARROLLO AGROPECUARIO Y AGROINDUSTRIAL - BOYACÁ"/>
    <n v="275"/>
    <s v="Cupos en programa Bilingûismo (incluidos en formación Complementaria)"/>
    <n v="2660"/>
    <n v="1908"/>
    <n v="0.71730000000000005"/>
    <n v="0"/>
    <x v="0"/>
    <x v="5"/>
    <x v="54"/>
    <x v="30"/>
    <x v="54"/>
    <x v="54"/>
    <x v="54"/>
    <d v="2025-01-01T00:00:00"/>
    <d v="2025-12-31T00:00:00"/>
    <n v="2025"/>
    <s v="Ambientes de Formación y Materiales de Formación, recursos informáticos y periféricos"/>
    <s v="Correo electrónico, Aplicativos dispuestos por la entidad, conectividad"/>
    <s v="Instructores, Coordinador Académico"/>
    <s v="JENNY ALEXANDRA SOLER GRANADOS"/>
    <s v="Coordinadora Aca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111"/>
    <s v="CENTRO  MINERO- BOYACÁ"/>
    <n v="275"/>
    <s v="Cupos en programa Bilingûismo (incluidos en formación Complementaria)"/>
    <n v="6220"/>
    <n v="5210"/>
    <n v="0.83760000000000001"/>
    <n v="0"/>
    <x v="0"/>
    <x v="5"/>
    <x v="57"/>
    <x v="30"/>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Freddy Uriel Chaparro Orduz"/>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305"/>
    <s v="CENTRO DE GESTION ADMINISTRATIVA Y FORTALECIMIENTO EMPRESARIAL- BOYACÁ"/>
    <n v="275"/>
    <s v="Cupos en programa Bilingûismo (incluidos en formación Complementaria)"/>
    <n v="9590"/>
    <n v="8525"/>
    <n v="0.88890000000000002"/>
    <n v="0"/>
    <x v="0"/>
    <x v="5"/>
    <x v="55"/>
    <x v="30"/>
    <x v="55"/>
    <x v="55"/>
    <x v="55"/>
    <d v="2025-01-01T00:00:00"/>
    <d v="2025-12-31T00:00:00"/>
    <n v="2025"/>
    <s v="Equipos de cómputo e infraestructura"/>
    <s v="Sofía Plus, Plataforma Zajuna, SIIGO, Adobe Master Collectión CC, visual estudio, Oracle, SQL server, embarcadero Rad, Studio, Unity, 3Ds Max, Maya, Mubbox, Linux Redltat, Packert tracer."/>
    <s v="Instructores"/>
    <s v="Nidia Maritza Mora Valbuena"/>
    <s v="Coordinadora Acade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514"/>
    <s v="CENTRO INDUSTRIAL DE MANTENIMIENTO Y MANUFACTURA- BOYACÁ"/>
    <n v="275"/>
    <s v="Cupos en programa Bilingûismo (incluidos en formación Complementaria)"/>
    <n v="4950"/>
    <n v="3611"/>
    <n v="0.72950000000000004"/>
    <n v="0"/>
    <x v="0"/>
    <x v="5"/>
    <x v="58"/>
    <x v="30"/>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Leidy Yaneth Vargas Albarracín"/>
    <s v="Profesional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551"/>
    <s v="CENTRO DE LA INNOVACIÓN AGROINDUSTRIAL Y DE SERVICIOS -BOYACÁ"/>
    <n v="275"/>
    <s v="Cupos en programa Bilingûismo (incluidos en formación Complementaria)"/>
    <n v="1760"/>
    <n v="1055"/>
    <n v="0.59940000000000004"/>
    <n v="0"/>
    <x v="0"/>
    <x v="5"/>
    <x v="56"/>
    <x v="30"/>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112"/>
    <s v="CENTRO PARA LA FORMACION CAFETERA-CALDAS"/>
    <n v="275"/>
    <s v="Cupos en programa Bilingûismo (incluidos en formación Complementaria)"/>
    <n v="5600"/>
    <n v="3040"/>
    <n v="0.54290000000000005"/>
    <n v="0"/>
    <x v="0"/>
    <x v="9"/>
    <x v="80"/>
    <x v="30"/>
    <x v="80"/>
    <x v="80"/>
    <x v="80"/>
    <d v="2025-01-01T00:00:00"/>
    <d v="2025-12-31T00:00:00"/>
    <n v="2025"/>
    <s v="Espacio de trabajo de tutores virtuales, sala de instructores CFC, ambientes de formación convencionales"/>
    <s v="Plataforma de apoyo a la formación LMS Territorium / Plataforma Sofia Plus / Internet / equipos de computo"/>
    <s v="Instructores de contratistas y de planta / Profesional de Bilingüismo"/>
    <s v="Andres Felipe Hensley"/>
    <s v="Profesional Bil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219"/>
    <s v="CENTRO DE AUTOMATIZACION INDUSTRIAL-CALDAS"/>
    <n v="275"/>
    <s v="Cupos en programa Bilingûismo (incluidos en formación Complementaria)"/>
    <n v="3840"/>
    <n v="2640"/>
    <n v="0.6875"/>
    <n v="0"/>
    <x v="0"/>
    <x v="9"/>
    <x v="116"/>
    <x v="30"/>
    <x v="116"/>
    <x v="116"/>
    <x v="115"/>
    <d v="2025-01-01T00:00:00"/>
    <d v="2025-12-31T00:00:00"/>
    <n v="2025"/>
    <s v="Ambientes de formación en centro /Ambientes de formación externos / Ambientes virtuales"/>
    <s v="Plataforma de apoyo a la formación LMS Territorium / Plataforma Sofia Plus / Internet / equipos de computo"/>
    <s v="Instructores de planta\ instructores contratistas\apoyos administrativos\profesional de bilingüismo"/>
    <s v="Coordinación académica programas especiales"/>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220"/>
    <s v="CENTRO DE PROCESOS INDUSTRIALES Y CONSTRUCCION-CALDAS"/>
    <n v="275"/>
    <s v="Cupos en programa Bilingûismo (incluidos en formación Complementaria)"/>
    <n v="2560"/>
    <n v="2160"/>
    <n v="0.84379999999999999"/>
    <n v="0"/>
    <x v="0"/>
    <x v="9"/>
    <x v="69"/>
    <x v="30"/>
    <x v="69"/>
    <x v="69"/>
    <x v="69"/>
    <d v="2025-01-01T00:00:00"/>
    <d v="2025-12-31T00:00:00"/>
    <n v="2025"/>
    <s v="Plataforma SAVA Plataforma territorium Ambientes de formación"/>
    <s v="Plataforma SAVA Correo Electrónico institucional. Plataforma territorium Plataforma Sofia Plus."/>
    <s v="1 instructor de planta de la familia Bilingüismo. Profesional de Bilinguismo del Centro de formación. Subdirector, Coordinación de formación, coordinación académica de programas especiales, apoyo a coordinación"/>
    <s v="COORDINADOR ACADÉMICO"/>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306"/>
    <s v="CENTRO DE COMERCIO Y SERVICIOS-CALDAS"/>
    <n v="275"/>
    <s v="Cupos en programa Bilingûismo (incluidos en formación Complementaria)"/>
    <n v="3840"/>
    <n v="2560"/>
    <n v="0.66669999999999996"/>
    <n v="0"/>
    <x v="0"/>
    <x v="9"/>
    <x v="70"/>
    <x v="30"/>
    <x v="70"/>
    <x v="70"/>
    <x v="70"/>
    <d v="2025-01-01T00:00:00"/>
    <d v="2025-12-31T00:00:00"/>
    <n v="2025"/>
    <s v="Instalaciones para impartir formación"/>
    <s v="Materiales de Formación"/>
    <s v="Aprendices Instructores Administrativos"/>
    <s v="Coordinación Académica"/>
    <s v="Coordinación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515"/>
    <s v="CENTRO PECUARIO Y AGROEMPRESARIAL-CALDAS"/>
    <n v="275"/>
    <s v="Cupos en programa Bilingûismo (incluidos en formación Complementaria)"/>
    <n v="3840"/>
    <n v="3040"/>
    <n v="0.79169999999999996"/>
    <n v="0"/>
    <x v="0"/>
    <x v="9"/>
    <x v="83"/>
    <x v="30"/>
    <x v="83"/>
    <x v="83"/>
    <x v="83"/>
    <d v="2025-01-01T00:00:00"/>
    <d v="2025-12-31T00:00:00"/>
    <n v="2025"/>
    <s v="Ambiente de Formación, mobiliario, Computadores, papelería."/>
    <s v="Video Beam o TV, acceso a internet, diseños curriculares, plataforma sofiaplus, biblioteca, bases de datos"/>
    <s v="Coordinadores, Instructores, Apoyos"/>
    <s v="Juan Felipe Guerrero"/>
    <s v="Profesional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116"/>
    <s v="CENTRO DE FORMACIÓN AGROINDUSTRIAL"/>
    <n v="275"/>
    <s v="Cupos en programa Bilingûismo (incluidos en formación Complementaria)"/>
    <n v="3840"/>
    <n v="2400"/>
    <n v="0.625"/>
    <n v="0"/>
    <x v="0"/>
    <x v="4"/>
    <x v="49"/>
    <x v="30"/>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Coordinador Academico, 1 Coordinador Profesional Integral, Instructores, Profesional Bilinguismo"/>
    <s v="Liliana Goretty Sanchez Polania"/>
    <s v="Profesional Bilinguismo - Profesional G08"/>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5"/>
    <s v="CENTRO AGROEMPRESARIAL Y DESARROLLO PECUARIO DEL HUILA"/>
    <n v="275"/>
    <s v="Cupos en programa Bilingûismo (incluidos en formación Complementaria)"/>
    <n v="4070"/>
    <n v="3505"/>
    <n v="0.86119999999999997"/>
    <n v="0"/>
    <x v="0"/>
    <x v="4"/>
    <x v="50"/>
    <x v="30"/>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6"/>
    <s v="CENTRO DE DESARROLLO AGROEMPRESARIAL Y TURÍSTICO DEL HUILA"/>
    <n v="275"/>
    <s v="Cupos en programa Bilingûismo (incluidos en formación Complementaria)"/>
    <n v="3840"/>
    <n v="3600"/>
    <n v="0.9375"/>
    <n v="0"/>
    <x v="0"/>
    <x v="4"/>
    <x v="51"/>
    <x v="30"/>
    <x v="51"/>
    <x v="51"/>
    <x v="51"/>
    <d v="2025-01-01T00:00:00"/>
    <d v="2025-12-31T00:00:00"/>
    <n v="2025"/>
    <s v="Ambientes de formación, Auditorio, biblioteca, ambientes laborales. Papelería"/>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7"/>
    <s v="CENTRO DE LA INDUSTRIA, LA EMPRESA Y LOS SERVICIOS"/>
    <n v="275"/>
    <s v="Cupos en programa Bilingûismo (incluidos en formación Complementaria)"/>
    <n v="8120"/>
    <n v="6164"/>
    <n v="0.7591"/>
    <n v="0"/>
    <x v="0"/>
    <x v="4"/>
    <x v="52"/>
    <x v="30"/>
    <x v="52"/>
    <x v="52"/>
    <x v="52"/>
    <d v="2025-01-01T00:00:00"/>
    <d v="2025-12-31T00:00:00"/>
    <n v="2025"/>
    <s v="Escritorios, equipos ofimáticos, impresoras, Transporte, conectividad"/>
    <s v="Conectividad, teams, software, office 365, Aplicativos SENA"/>
    <s v="Instructores, profesionales del área de formación, profesionales administrativos"/>
    <s v="Lilian Paola Torrente Paternina"/>
    <s v="Responsable programa Bilingüismo- Profesional G08"/>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8"/>
    <s v="CENTRO DE GESTIÓN Y DESARROLLO SOSTENIBLE SURCOLOMBIANO"/>
    <n v="275"/>
    <s v="Cupos en programa Bilingûismo (incluidos en formación Complementaria)"/>
    <n v="6440"/>
    <n v="5331"/>
    <n v="0.82779999999999998"/>
    <n v="0"/>
    <x v="0"/>
    <x v="4"/>
    <x v="53"/>
    <x v="30"/>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ergio Armando Jaramillo"/>
    <s v="Coordinador de Formación Profesional, 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232"/>
    <s v="CENTRO INDUSTRIAL Y DESARROLLO EMPRESARIAL DE SOACHA-CUNDINAMARCA"/>
    <n v="275"/>
    <s v="Cupos en programa Bilingûismo (incluidos en formación Complementaria)"/>
    <n v="9040"/>
    <n v="6539"/>
    <n v="0.72330000000000005"/>
    <n v="0"/>
    <x v="0"/>
    <x v="6"/>
    <x v="64"/>
    <x v="30"/>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09"/>
    <s v="CENTRO DE DESARROLLO AGROINDUSTRIAL Y EMPRESARIAL-CUNDINAMARCA"/>
    <n v="275"/>
    <s v="Cupos en programa Bilingûismo (incluidos en formación Complementaria)"/>
    <n v="10760"/>
    <n v="8404"/>
    <n v="0.78100000000000003"/>
    <n v="0"/>
    <x v="0"/>
    <x v="6"/>
    <x v="59"/>
    <x v="30"/>
    <x v="59"/>
    <x v="59"/>
    <x v="59"/>
    <d v="2025-01-01T00:00:00"/>
    <d v="2025-12-31T00:00:00"/>
    <n v="2025"/>
    <s v="Ambientes de formación, Ambientes en los 29 municipios de cobertura del Centro de formación con el apoyo de los entes territoriales, biblioteca presencial y virtual."/>
    <s v="Equipos y medios tecnológicos."/>
    <s v="Coordinador académico, profesional Bilingüismo, facilitadores de formación, instructores de planta y de contrato"/>
    <s v="Luis Alberto Cruz Rodriguez"/>
    <s v="Profesional de Bilingüismo y Programas Virtual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0"/>
    <s v="CENTRO  AGROECOLOGICO Y EMPRESARIAL-CUNDINAMARCA"/>
    <n v="275"/>
    <s v="Cupos en programa Bilingûismo (incluidos en formación Complementaria)"/>
    <n v="4532"/>
    <n v="4071"/>
    <n v="0.89829999999999999"/>
    <n v="0"/>
    <x v="0"/>
    <x v="6"/>
    <x v="60"/>
    <x v="30"/>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1"/>
    <s v="CENTRO DE LA TECNOLOGIA DEL DISEÑO Y LA PRODUCTIVIDAD EMPRESARIAL-CUNDINAMARCA"/>
    <n v="275"/>
    <s v="Cupos en programa Bilingûismo (incluidos en formación Complementaria)"/>
    <n v="8340"/>
    <n v="6364"/>
    <n v="0.7631"/>
    <n v="0"/>
    <x v="0"/>
    <x v="6"/>
    <x v="61"/>
    <x v="30"/>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bilinguismo, equipos de coordinadores académicos, coordinador de formación, equipo de bienestar al aprendiz."/>
    <s v="Jennifer Lizeth Lozano Másmela"/>
    <s v="Líder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2"/>
    <s v="CENTRO DE BIOTECNOLOGIA AGROPECUARIA"/>
    <n v="275"/>
    <s v="Cupos en programa Bilingûismo (incluidos en formación Complementaria)"/>
    <n v="4500"/>
    <n v="3011"/>
    <n v="0.66910000000000003"/>
    <n v="0"/>
    <x v="0"/>
    <x v="6"/>
    <x v="62"/>
    <x v="30"/>
    <x v="62"/>
    <x v="62"/>
    <x v="62"/>
    <d v="2025-01-01T00:00:00"/>
    <d v="2025-12-31T00:00:00"/>
    <n v="2025"/>
    <s v="laboratorio de bilinguismo del CBA, ambientes de formación de las sub sedes del CBA, y ambientes de formación facilitados por las distintas empresas y alcaldias municipales"/>
    <s v="LMS plataforma territorium, teems, on drive, herramientas de google, drive, angoust, grupos de whtasap, plataforma zoom"/>
    <s v="instructores virtuales e instructores de titulada presencial"/>
    <s v="monica patricia osorio martinez"/>
    <s v="lider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3"/>
    <s v="CENTRO DE DESARROLLO AGROEMPRESARIAL-CUNDINAMARCA"/>
    <n v="275"/>
    <s v="Cupos en programa Bilingûismo (incluidos en formación Complementaria)"/>
    <n v="12880"/>
    <n v="10560"/>
    <n v="0.81989999999999996"/>
    <n v="0"/>
    <x v="0"/>
    <x v="6"/>
    <x v="63"/>
    <x v="30"/>
    <x v="63"/>
    <x v="63"/>
    <x v="63"/>
    <d v="2025-01-01T00:00:00"/>
    <d v="2025-12-31T00:00:00"/>
    <n v="2025"/>
    <s v="Ambientes de formación, escritorios, sillas, tablero"/>
    <s v="Video Beam, televisor, computadores, aplicativos"/>
    <s v="coordinador académico, instructores"/>
    <s v="Liz Yiselth Rojas Torres"/>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122"/>
    <s v="CENTRO ATENCION SECTOR AGROPECUARIO-SANTANDER"/>
    <n v="275"/>
    <s v="Cupos en programa Bilingûismo (incluidos en formación Complementaria)"/>
    <n v="5040"/>
    <n v="3556"/>
    <n v="0.7056"/>
    <n v="0"/>
    <x v="0"/>
    <x v="3"/>
    <x v="41"/>
    <x v="30"/>
    <x v="41"/>
    <x v="41"/>
    <x v="41"/>
    <d v="2025-01-01T00:00:00"/>
    <d v="2025-12-31T00:00:00"/>
    <n v="2025"/>
    <s v="Ambientes de formación presenciales y ambientes de formación virtual"/>
    <s v="Plataforma LMS Territorium para la ejecución de la formación, aplicativo SAVA para verificar inscritos, solicitar apertura fichas y de bolsas corporativas, plataforma Sofía Plus para generar registros, inscripciones y matrículas. Espacio para formulario (google forms) de pre-inscripción."/>
    <s v="7,5 instructores bilingüismo"/>
    <s v="Mayra Peña"/>
    <s v="Profesional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224"/>
    <s v="CENTRO INDUSTRIAL DE MANTENIMIENTO INTEGRAL-SANTANDER"/>
    <n v="275"/>
    <s v="Cupos en programa Bilingûismo (incluidos en formación Complementaria)"/>
    <n v="5160"/>
    <n v="4465"/>
    <n v="0.86529999999999996"/>
    <n v="0"/>
    <x v="0"/>
    <x v="3"/>
    <x v="42"/>
    <x v="30"/>
    <x v="42"/>
    <x v="42"/>
    <x v="42"/>
    <d v="2025-01-01T00:00:00"/>
    <d v="2025-12-31T00:00:00"/>
    <n v="2025"/>
    <s v="Area Bilinguismo - Ambientes de Formación - Area de Bilinguismo - Labroratorio de Bilinguismo"/>
    <s v="Recursos TICS en Centro de Formación - Maquinaria y Equipo - Herramientas - Software - Plataformas Virtuales Mobiliario - Materiales de Formación - Procedimientos GFPI"/>
    <s v="Lider Bilinguismo - Instructores Bilinguismo"/>
    <s v="Yina Paola Machado Bervel"/>
    <s v="Profesional Grado 8"/>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225"/>
    <s v="CENTRO INDUSTRIAL DEL DISEÑO Y LA MANUFACTURA-SANTANDER"/>
    <n v="275"/>
    <s v="Cupos en programa Bilingûismo (incluidos en formación Complementaria)"/>
    <n v="4800"/>
    <n v="4358"/>
    <n v="0.90790000000000004"/>
    <n v="0"/>
    <x v="0"/>
    <x v="3"/>
    <x v="48"/>
    <x v="30"/>
    <x v="48"/>
    <x v="48"/>
    <x v="48"/>
    <d v="2025-01-01T00:00:00"/>
    <d v="2025-12-31T00:00:00"/>
    <n v="2025"/>
    <s v="Ambientes de formación convencional, talleres"/>
    <s v="Equipos y máquinas para cada una de las especialidades que requieran, Plataforma Territorium, plataformas digitales, herramientas TICS, conectividad"/>
    <s v="9 instructores contratistas y 1 instructor de planta en bilingüismo"/>
    <s v="Javier Diaz Diaz"/>
    <s v="Coordinador Académico de Programas Especial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309"/>
    <s v="CENTRO DE SERVICIOS EMPRESARIALES Y TURISTICOS -SANTANDER"/>
    <n v="275"/>
    <s v="Cupos en programa Bilingûismo (incluidos en formación Complementaria)"/>
    <n v="5340"/>
    <n v="4739"/>
    <n v="0.88749999999999996"/>
    <n v="0"/>
    <x v="0"/>
    <x v="3"/>
    <x v="43"/>
    <x v="30"/>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0"/>
    <s v="CENTRO INDUSTRIAL Y DEL DESARROLLO TECNOLOGICO-SANTANDER"/>
    <n v="275"/>
    <s v="Cupos en programa Bilingûismo (incluidos en formación Complementaria)"/>
    <n v="4560"/>
    <n v="3282"/>
    <n v="0.71970000000000001"/>
    <n v="0"/>
    <x v="0"/>
    <x v="3"/>
    <x v="44"/>
    <x v="30"/>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1"/>
    <s v="CENTRO AGROTURISTICO -SANTANDER"/>
    <n v="275"/>
    <s v="Cupos en programa Bilingûismo (incluidos en formación Complementaria)"/>
    <n v="4440"/>
    <n v="3548"/>
    <n v="0.79910000000000003"/>
    <n v="0"/>
    <x v="0"/>
    <x v="3"/>
    <x v="45"/>
    <x v="30"/>
    <x v="45"/>
    <x v="45"/>
    <x v="45"/>
    <d v="2025-01-01T00:00:00"/>
    <d v="2025-12-31T00:00:00"/>
    <n v="2025"/>
    <s v="Ambientes de formación dotados con sillas escritorios, tableros, materiales de formación y papelería, equipos de oficina y viáticos"/>
    <s v="Equipos de cómputo, disponibilidad de internet, plataformas sofia y sajuna"/>
    <s v="Instructores, funcionarios administrativos, contratistas"/>
    <s v="Luz Marina Arenas Villar, Oscar Williem Vergara, Diana Hernández"/>
    <s v="Coordinadora de Formación y 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5"/>
    <s v="CENTRO AGROEMPRESARIAL Y TURISTICO DE LOS ANDES-SANTANDER"/>
    <n v="275"/>
    <s v="Cupos en programa Bilingûismo (incluidos en formación Complementaria)"/>
    <n v="4440"/>
    <n v="3503"/>
    <n v="0.78900000000000003"/>
    <n v="0"/>
    <x v="0"/>
    <x v="3"/>
    <x v="46"/>
    <x v="30"/>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6"/>
    <s v="CENTRO DE GESTION AGROEMPRESARIAL DEL ORIENTE-SANTANDER"/>
    <n v="275"/>
    <s v="Cupos en programa Bilingûismo (incluidos en formación Complementaria)"/>
    <n v="5160"/>
    <n v="5386"/>
    <n v="1.0438000000000001"/>
    <n v="0"/>
    <x v="0"/>
    <x v="3"/>
    <x v="47"/>
    <x v="30"/>
    <x v="47"/>
    <x v="47"/>
    <x v="47"/>
    <d v="2025-01-01T00:00:00"/>
    <d v="2025-12-31T00:00:00"/>
    <n v="2025"/>
    <s v="Plataformas virtuales, biblioteca virtual y apliaciones virtuales, Ambientes de aprendizaje, sillas, escritorios, televisores, tableros, espacios recreativos, Equipos de comunicaciones, biblioteca, vehículos de la institución, computadores"/>
    <s v="Aplicaciones computarizadas, infraestructura de comunicaciones del centro, biblioteca virtual, bases de datos"/>
    <s v="Instructores, funcionarios, contratistas, equipo de ejecución de la formación, equipo de administración educativa, instructores de formacion Virtual"/>
    <s v="Hanssy Lambraño"/>
    <s v="Profesional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4"/>
    <s v="CENTRO AGROPECUARIO DE BUGA-VALLE"/>
    <n v="275"/>
    <s v="Cupos en programa Bilingûismo (incluidos en formación Complementaria)"/>
    <n v="4460"/>
    <n v="2669"/>
    <n v="0.59840000000000004"/>
    <n v="0"/>
    <x v="0"/>
    <x v="2"/>
    <x v="31"/>
    <x v="30"/>
    <x v="31"/>
    <x v="31"/>
    <x v="31"/>
    <d v="2025-01-01T00:00:00"/>
    <d v="2025-12-31T00:00:00"/>
    <n v="2025"/>
    <s v="Equipos de Cómputo"/>
    <s v="Red de teleinformática del Centro, Software de apoyo a la formación, Territorium."/>
    <s v="Instructores de planta y contratistas, Coordinadores Académicos, Apoyos Administrativos: Gestión Académica, Grupo de compras, contratación y financiero, Grupo de Bienestar Aprendices, SENNOVA, Autoevaluación y Registro calificado, Gestión Documental."/>
    <s v="Ludwig Mauricio Rojas Delgado y Andres Mauricio Clavijo Peña"/>
    <s v="Coordinador Académico y Profesional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5"/>
    <s v="CENTRO LATINOAMERICANO DE ESPECIES MENORES-VALLE"/>
    <n v="275"/>
    <s v="Cupos en programa Bilingûismo (incluidos en formación Complementaria)"/>
    <n v="4390"/>
    <n v="3126"/>
    <n v="0.71209999999999996"/>
    <n v="0"/>
    <x v="0"/>
    <x v="2"/>
    <x v="32"/>
    <x v="30"/>
    <x v="32"/>
    <x v="32"/>
    <x v="32"/>
    <d v="2025-01-01T00:00:00"/>
    <d v="2025-12-31T00:00:00"/>
    <n v="2025"/>
    <s v="Infraestructura CLEM y SPE."/>
    <s v="Infraestructura CLEM y SPE."/>
    <s v="Instructores Contratistas e Instructores de Planta, Contratistas bienestar al aprendiz, coordinadores académicos"/>
    <s v="Paula A Urbano G"/>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6"/>
    <s v="CENTRO NAUTICO PESQUERO DE BUENAVENTURA-VALLE"/>
    <n v="275"/>
    <s v="Cupos en programa Bilingûismo (incluidos en formación Complementaria)"/>
    <n v="4390"/>
    <n v="3030"/>
    <n v="0.69020000000000004"/>
    <n v="0"/>
    <x v="0"/>
    <x v="2"/>
    <x v="39"/>
    <x v="30"/>
    <x v="39"/>
    <x v="39"/>
    <x v="39"/>
    <d v="2025-01-01T00:00:00"/>
    <d v="2025-12-31T00:00:00"/>
    <n v="2025"/>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7"/>
    <s v="CENTRO DE ELECTRICIDAD Y AUTOMATIZACION INDUSTRIAL – CEAI-VALLE"/>
    <n v="275"/>
    <s v="Cupos en programa Bilingûismo (incluidos en formación Complementaria)"/>
    <n v="5760"/>
    <n v="4892"/>
    <n v="0.84930000000000005"/>
    <n v="0"/>
    <x v="0"/>
    <x v="2"/>
    <x v="40"/>
    <x v="30"/>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líder de articulación, apoyos administrativ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8"/>
    <s v="CENTRO DE LA CONSTRUCCION-VALLE"/>
    <n v="275"/>
    <s v="Cupos en programa Bilingûismo (incluidos en formación Complementaria)"/>
    <n v="5100"/>
    <n v="5003"/>
    <n v="0.98099999999999998"/>
    <n v="0"/>
    <x v="0"/>
    <x v="2"/>
    <x v="33"/>
    <x v="30"/>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Juan Gabriel Vargas Ortiz"/>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9"/>
    <s v="CENTRO DE DISEÑO TECNOLOGICO INDUSTRIAL-VALLE"/>
    <n v="275"/>
    <s v="Cupos en programa Bilingûismo (incluidos en formación Complementaria)"/>
    <n v="3840"/>
    <n v="2619"/>
    <n v="0.68200000000000005"/>
    <n v="0"/>
    <x v="0"/>
    <x v="2"/>
    <x v="34"/>
    <x v="30"/>
    <x v="34"/>
    <x v="34"/>
    <x v="34"/>
    <d v="2025-01-01T00:00:00"/>
    <d v="2025-12-31T00:00:00"/>
    <n v="2025"/>
    <s v="Infraestructura Centro de Diseño Tecnológico Industrial"/>
    <s v="Lineamientos del Proceso de Formación Profesional"/>
    <s v="Personal de planta y contratación"/>
    <s v="Steven Guerrero"/>
    <s v="PROFESIONAL DE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30"/>
    <s v="CENTRO NACIONAL DE ASISTENCIA TECNICA A LA INDUSTRIA – ASTIN-VALLE"/>
    <n v="275"/>
    <s v="Cupos en programa Bilingûismo (incluidos en formación Complementaria)"/>
    <n v="3840"/>
    <n v="1840"/>
    <n v="0.47920000000000001"/>
    <n v="0"/>
    <x v="0"/>
    <x v="2"/>
    <x v="35"/>
    <x v="30"/>
    <x v="35"/>
    <x v="35"/>
    <x v="35"/>
    <d v="2025-01-01T00:00:00"/>
    <d v="2025-12-31T00:00:00"/>
    <n v="2025"/>
    <s v="3 AMBIENTE DE APRENDIZAJE TIPO AULA 1 SALAS DE CÓMPUTO"/>
    <s v="25 COMPUTADORES - 3 VIDEO BEAM O PANTALLAS PROFESIONALES - SOFTWARE ESPECIALIZADO"/>
    <s v="10 INSTRUCTORES 3 PERSONAL ADMINISTRATIVO DE APOYO"/>
    <s v="Harry Maturana Diana Leon Lina Crespo"/>
    <s v="Coordinadores Acade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311"/>
    <s v="CENTRO DE GESTION TECNOLÓGICA DE SERVICIOS-VALLE"/>
    <n v="275"/>
    <s v="Cupos en programa Bilingûismo (incluidos en formación Complementaria)"/>
    <n v="5760"/>
    <n v="5147"/>
    <n v="0.89359999999999995"/>
    <n v="0"/>
    <x v="0"/>
    <x v="2"/>
    <x v="38"/>
    <x v="30"/>
    <x v="38"/>
    <x v="38"/>
    <x v="38"/>
    <d v="2025-01-01T00:00:00"/>
    <d v="2025-12-31T00:00:00"/>
    <n v="2025"/>
    <s v="Equipos de Computo."/>
    <s v="Software y sofia Plus"/>
    <s v="Coordinadores Académicos"/>
    <s v="Estrella Izquierdo Alzate, Henry Martínez Cortez, Eva Jzneth Sánchez, Carlos Restrepo, Carolina Vega, Liliana Tique"/>
    <s v="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543"/>
    <s v="CENTRO DE TECNOLOGIAS AGROINDUSTRIALES-VALLE"/>
    <n v="275"/>
    <s v="Cupos en programa Bilingûismo (incluidos en formación Complementaria)"/>
    <n v="4410"/>
    <n v="2581"/>
    <n v="0.58530000000000004"/>
    <n v="0"/>
    <x v="0"/>
    <x v="2"/>
    <x v="36"/>
    <x v="30"/>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544"/>
    <s v="CENTRO DE BIOTECNOLOGIA INDUSTRIAL-VALLE"/>
    <n v="275"/>
    <s v="Cupos en programa Bilingûismo (incluidos en formación Complementaria)"/>
    <n v="9630"/>
    <n v="4514"/>
    <n v="0.46870000000000001"/>
    <n v="0"/>
    <x v="0"/>
    <x v="2"/>
    <x v="37"/>
    <x v="30"/>
    <x v="37"/>
    <x v="37"/>
    <x v="37"/>
    <d v="2025-01-01T00:00:00"/>
    <d v="2025-12-31T00:00:00"/>
    <n v="2025"/>
    <s v="Ambientes de formación, Equipos de Cómputo."/>
    <s v="Plataforma LMS, conexión a internet, Plataformas"/>
    <s v="Coordinadores Académicos, Coordinador Misional, Instructores, apoyos administrativos."/>
    <s v="Miosotis Cardenas Garcia"/>
    <s v="Lider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09"/>
    <s v="CENTRO DE TECNOLOGIAS PARA LA CONSTRUCCION Y LA MADERA-BTA D C"/>
    <n v="275"/>
    <s v="Cupos en programa Bilingûismo (incluidos en formación Complementaria)"/>
    <n v="5160"/>
    <n v="3940"/>
    <n v="0.76359999999999995"/>
    <n v="0"/>
    <x v="0"/>
    <x v="1"/>
    <x v="16"/>
    <x v="30"/>
    <x v="16"/>
    <x v="16"/>
    <x v="16"/>
    <d v="2025-01-01T00:00:00"/>
    <d v="2025-12-31T00:00:00"/>
    <n v="2025"/>
    <s v="Infraestructura del CF - MATERIALES DE FORMACI�N - RECURSOS FINANCIEROS DE DIFERENTES RUBROS"/>
    <s v="Plataformas tecnol�gicas institucionales - Plataforma Compromiso"/>
    <s v="Coordinadores Acad�micos - Coordinaci�n de Admon Educativa - Instructores - Aprendices - Apoyo de otras �reas que forman parte de los procesos misionales"/>
    <s v="ALBA LUCIA OLMOS - SANDRA RUBIELA FEO"/>
    <s v="COORDINADORA ACADEMICA Y PROFESIONAL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0"/>
    <s v="CENTRO DE ELECTRICIDAD Y ELECTRONICA Y TELECOMUNICACIONES-BTA D C"/>
    <n v="275"/>
    <s v="Cupos en programa Bilingûismo (incluidos en formación Complementaria)"/>
    <n v="10280"/>
    <n v="7874"/>
    <n v="0.76600000000000001"/>
    <n v="0"/>
    <x v="0"/>
    <x v="1"/>
    <x v="17"/>
    <x v="30"/>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WILLIAM MAURICIO CORONADO"/>
    <s v="Coordinador Mi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1"/>
    <s v="CENTRO DE GESTION INDUSTRIAL  -BTA D C"/>
    <n v="275"/>
    <s v="Cupos en programa Bilingûismo (incluidos en formación Complementaria)"/>
    <n v="4560"/>
    <n v="4271"/>
    <n v="0.93659999999999999"/>
    <n v="0"/>
    <x v="0"/>
    <x v="1"/>
    <x v="18"/>
    <x v="30"/>
    <x v="18"/>
    <x v="18"/>
    <x v="18"/>
    <d v="2025-01-01T00:00:00"/>
    <d v="2025-12-31T00:00:00"/>
    <n v="2025"/>
    <s v="AMBIENTES DE FORMACIÓN, MESAS, SILLAS, BIBLIOTECA, LABORATORIOS,"/>
    <s v="EQUIPOS DE CÓMPUTO, INTERNET, RED"/>
    <s v="INSTRUCTORES TECNICOS, ADMINISTRATIVOS, COORDINADORES ACADEMICOS"/>
    <s v="Wilmer Andrés Arévalo Rubiano"/>
    <s v="Profesional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2"/>
    <s v="CENTRO DE MANUFACTURA EN TEXTILES Y CUERO-BTA D C"/>
    <n v="275"/>
    <s v="Cupos en programa Bilingûismo (incluidos en formación Complementaria)"/>
    <n v="6020"/>
    <n v="4595"/>
    <n v="0.76329999999999998"/>
    <n v="0"/>
    <x v="0"/>
    <x v="1"/>
    <x v="19"/>
    <x v="30"/>
    <x v="19"/>
    <x v="19"/>
    <x v="19"/>
    <d v="2025-01-01T00:00:00"/>
    <d v="2025-12-31T00:00:00"/>
    <n v="2025"/>
    <s v="Plataforma Territorium, internet, materiales de formación, software y equipos de cómputo, Biblioteca"/>
    <s v="Diseños Curriculares actualizados de acuerdo con las necesidades de formación, guías e instrumentos de evaluación, Software, Aplicativo Sofia Plus, Plataforma Territorium, lineamientos para la ejecución de la formación, normas de competencia laboral actualizada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Rocio Jimenez Sanchez Fabio Camacho Sapuy Guillermo Linares Puentes"/>
    <s v="Profesional de Bilinguismo Coordinadores Acadé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3"/>
    <s v="CENTRO DE TECNOLOGIAS DEL TRANSPORTE -BTA D C"/>
    <n v="275"/>
    <s v="Cupos en programa Bilingûismo (incluidos en formación Complementaria)"/>
    <n v="5960"/>
    <n v="4349"/>
    <n v="0.72970000000000002"/>
    <n v="0"/>
    <x v="0"/>
    <x v="1"/>
    <x v="20"/>
    <x v="30"/>
    <x v="20"/>
    <x v="20"/>
    <x v="20"/>
    <d v="2025-01-01T00:00:00"/>
    <d v="2025-12-31T00:00:00"/>
    <n v="2025"/>
    <s v="Materiales de formaci�n, ambientes, mobiliario, equipamiento de oficina."/>
    <s v="Plataformas tecnol�gicas, repositorios institucionales."/>
    <s v="Profesional bilinguismo , instructores"/>
    <s v="Diana del Pilar Galan Vega"/>
    <s v="Profesional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4"/>
    <s v="CENTRO METALMECANICO-BTA D C"/>
    <n v="275"/>
    <s v="Cupos en programa Bilingûismo (incluidos en formación Complementaria)"/>
    <n v="5720"/>
    <n v="4578"/>
    <n v="0.80030000000000001"/>
    <n v="0"/>
    <x v="0"/>
    <x v="1"/>
    <x v="21"/>
    <x v="30"/>
    <x v="21"/>
    <x v="21"/>
    <x v="21"/>
    <d v="2025-01-01T00:00:00"/>
    <d v="2025-12-31T00:00:00"/>
    <n v="2025"/>
    <s v="33 ambientes de formación, materiales de formación, insumos, elementos para la operación, aplicativos tecnológicos"/>
    <s v="Maquinaria, equipo e inventarios asignados por programa y ficha de formación"/>
    <s v="46 Instructores de Planta y 87 Instructores Contratistas"/>
    <s v="Fredy Hernando Arias Ayala"/>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5"/>
    <s v="CENTRO DE MATERIALES Y ENSAYOS-BTA D C"/>
    <n v="275"/>
    <s v="Cupos en programa Bilingûismo (incluidos en formación Complementaria)"/>
    <n v="5780"/>
    <n v="3882"/>
    <n v="0.67159999999999997"/>
    <n v="0"/>
    <x v="0"/>
    <x v="1"/>
    <x v="22"/>
    <x v="30"/>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6"/>
    <s v="CENTRO DE DISEÑO Y  METROLOGIA-BTA D C"/>
    <n v="275"/>
    <s v="Cupos en programa Bilingûismo (incluidos en formación Complementaria)"/>
    <n v="4500"/>
    <n v="3639"/>
    <n v="0.80869999999999997"/>
    <n v="0"/>
    <x v="0"/>
    <x v="1"/>
    <x v="23"/>
    <x v="30"/>
    <x v="23"/>
    <x v="23"/>
    <x v="23"/>
    <d v="2025-01-01T00:00:00"/>
    <d v="2025-12-31T00:00:00"/>
    <n v="2025"/>
    <s v="Equipos de computo - Sofia Plus - ambientes de formación- maquinas y equipos - materiales formación"/>
    <s v="Software - plataforma sofia plus - guías de aprendizaje"/>
    <s v="Coordinador académico"/>
    <s v="Edgar Gelves Albarracín"/>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7"/>
    <s v="CENTRO PARA LA INDUSTRIA DE LA COMUNICACIÓN GRAFICA-BTA D C"/>
    <n v="275"/>
    <s v="Cupos en programa Bilingûismo (incluidos en formación Complementaria)"/>
    <n v="6480"/>
    <n v="5941"/>
    <n v="0.91679999999999995"/>
    <n v="0"/>
    <x v="0"/>
    <x v="1"/>
    <x v="24"/>
    <x v="30"/>
    <x v="24"/>
    <x v="24"/>
    <x v="24"/>
    <d v="2025-01-01T00:00:00"/>
    <d v="2025-12-31T00:00:00"/>
    <n v="2025"/>
    <s v="Ambientes de Formación, Materiales de Formación"/>
    <s v="Conectividad, Maquinaria y Equipos relacionados a la especialidad"/>
    <s v="Instructores, Técnicos, Apoyos Administrativos, Profesionales y Coordinadores"/>
    <s v="DIANA CASTRO RUSSI EDDY CAMACHO GUALDRON ANGELICA VILLEGAS"/>
    <s v="COORDINADOR ACADÉMICO PROFESIONAL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303"/>
    <s v="CENTRO DE GESTION DE MERCADOS, LOGISTICA Y TECNOLOGIAS DE LA INFORMACION-BTA D C"/>
    <n v="275"/>
    <s v="Cupos en programa Bilingûismo (incluidos en formación Complementaria)"/>
    <n v="12840"/>
    <n v="11577"/>
    <n v="0.90159999999999996"/>
    <n v="0"/>
    <x v="0"/>
    <x v="1"/>
    <x v="25"/>
    <x v="30"/>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3"/>
    <s v="CENTRO DE FORMACION DE TALENTO HUMANO EN SALUD-BTA D C"/>
    <n v="275"/>
    <s v="Cupos en programa Bilingûismo (incluidos en formación Complementaria)"/>
    <n v="6440"/>
    <n v="3845"/>
    <n v="0.59699999999999998"/>
    <n v="0"/>
    <x v="0"/>
    <x v="1"/>
    <x v="26"/>
    <x v="30"/>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Elkin Moreno"/>
    <s v="Profesional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4"/>
    <s v="CENTRO DE GESTION ADMINISTRATIVA-BTA D C"/>
    <n v="275"/>
    <s v="Cupos en programa Bilingûismo (incluidos en formación Complementaria)"/>
    <n v="4500"/>
    <n v="4025"/>
    <n v="0.89439999999999997"/>
    <n v="0"/>
    <x v="0"/>
    <x v="1"/>
    <x v="27"/>
    <x v="30"/>
    <x v="27"/>
    <x v="27"/>
    <x v="27"/>
    <d v="2025-01-01T00:00:00"/>
    <d v="2025-12-31T00:00:00"/>
    <n v="2025"/>
    <s v="Instalaciones del Centro de Gestión Administrativa y Subsede"/>
    <s v="Computadores, impresora, software especializado de acuerdo al área, vídeo bean, televisor, escanner USB, LMS"/>
    <s v="Instructores, Coordinadores Académicos y Coordinador Misional"/>
    <s v="Coordinación Académica de Gestión Administrativa"/>
    <s v="Coordinador(a) Académico(a) de Gestión Administrativ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5"/>
    <s v="CENTRO DE SERVICIOS FINANCIEROS-BTA D C"/>
    <n v="275"/>
    <s v="Cupos en programa Bilingûismo (incluidos en formación Complementaria)"/>
    <n v="12880"/>
    <n v="8657"/>
    <n v="0.67210000000000003"/>
    <n v="0"/>
    <x v="0"/>
    <x v="1"/>
    <x v="28"/>
    <x v="30"/>
    <x v="28"/>
    <x v="28"/>
    <x v="28"/>
    <d v="2025-01-01T00:00:00"/>
    <d v="2025-12-31T00:00:00"/>
    <n v="2025"/>
    <s v="Ambientes de formación convencionales y especializados con adecuaciones, mobiliario y dotación pertinente asociados al diseño curricular. Ambientes virtuales de aprendizaje."/>
    <s v="Licencias de software, ofimática, internet, conectividad, tableros, video beam, televisores, pantallas led, equipos de computo, mobiliario, software especializado, recursos edumaticos, materiales de formación entre otros.Sistemas institucionales de información administrativa y formativa, ambientes virtuales de aprendizaje, plataforma de comunicación y colaboración."/>
    <s v="Instructores, coordinadores académicos, personal de apoyo administrativo."/>
    <s v="Coordinadores académicos."/>
    <s v="Coordinador Académico de formación complementaria y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6"/>
    <s v="CENTRO NACIONAL DE HOTELERIA, TURISMO Y ALIMENTOS-BTA D C"/>
    <n v="275"/>
    <s v="Cupos en programa Bilingûismo (incluidos en formación Complementaria)"/>
    <n v="12340"/>
    <n v="9423"/>
    <n v="0.76359999999999995"/>
    <n v="0"/>
    <x v="0"/>
    <x v="1"/>
    <x v="29"/>
    <x v="30"/>
    <x v="29"/>
    <x v="29"/>
    <x v="29"/>
    <d v="2025-01-01T00:00:00"/>
    <d v="2025-12-31T00:00:00"/>
    <n v="2025"/>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 Acceso a la oficina de Administración Educativa (SOFIAPLUS)"/>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s v="Fernando Castellanos"/>
    <s v="Líder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508"/>
    <s v="CENTRO DE FORMACION EN ACTIVIDAD FISICA Y CULTURA-BTA DC"/>
    <n v="275"/>
    <s v="Cupos en programa Bilingûismo (incluidos en formación Complementaria)"/>
    <n v="4500"/>
    <n v="3585"/>
    <n v="0.79669999999999996"/>
    <n v="0"/>
    <x v="0"/>
    <x v="1"/>
    <x v="30"/>
    <x v="30"/>
    <x v="30"/>
    <x v="30"/>
    <x v="30"/>
    <d v="2025-01-01T00:00:00"/>
    <d v="2025-12-31T00:00:00"/>
    <n v="2025"/>
    <s v="Ambientes de formación, mesas de trabajo, sillas, oficinas"/>
    <s v="Computadores, conectividad a internet, Microsoft teams"/>
    <s v="Coorid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101"/>
    <s v="CENTRO DE LOS RECURSOS NATURALES RENOVABLES- LA SALADA - ANTIOQUIA"/>
    <n v="275"/>
    <s v="Cupos en programa Bilingûismo (incluidos en formación Complementaria)"/>
    <n v="3840"/>
    <n v="1840"/>
    <n v="0.47920000000000001"/>
    <n v="0"/>
    <x v="0"/>
    <x v="0"/>
    <x v="0"/>
    <x v="30"/>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127"/>
    <s v="CENTRO DE FORMACION MINERO AMBIENTAL"/>
    <n v="275"/>
    <s v="Cupos en programa Bilingûismo (incluidos en formación Complementaria)"/>
    <n v="4490"/>
    <n v="3867"/>
    <n v="0.86119999999999997"/>
    <n v="0"/>
    <x v="0"/>
    <x v="0"/>
    <x v="1"/>
    <x v="30"/>
    <x v="1"/>
    <x v="1"/>
    <x v="1"/>
    <d v="2025-01-01T00:00:00"/>
    <d v="2025-12-31T00:00:00"/>
    <n v="2025"/>
    <s v="Instalaciones Centro de Formación Minero Ambiental, ambientes externos, auditorio, materiales de formación, ambientes presencial/virtual"/>
    <s v="Equipos de cómputos, Software, video beam, conexión a internet"/>
    <s v="Instructores y equipo técnico pedagógico"/>
    <s v="Edwin David Rangel Manchego"/>
    <s v="Coordinador Acadé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1"/>
    <s v="CENTRO DE DISEÑO Y MANUFACTURA DEL CUERO -ANTIOQUIA"/>
    <n v="275"/>
    <s v="Cupos en programa Bilingûismo (incluidos en formación Complementaria)"/>
    <n v="9000"/>
    <n v="7623"/>
    <n v="0.84699999999999998"/>
    <n v="0"/>
    <x v="0"/>
    <x v="0"/>
    <x v="2"/>
    <x v="30"/>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Dyron Javier Ramirez Osorio"/>
    <s v="Coordinadores Academico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2"/>
    <s v="CENTRO DE FORMACIÓN EN DISEÑO, CONFECCIÓN Y MODA.-ANTIOQUIA"/>
    <n v="275"/>
    <s v="Cupos en programa Bilingûismo (incluidos en formación Complementaria)"/>
    <n v="2560"/>
    <n v="1600"/>
    <n v="0.625"/>
    <n v="0"/>
    <x v="0"/>
    <x v="0"/>
    <x v="3"/>
    <x v="30"/>
    <x v="3"/>
    <x v="3"/>
    <x v="3"/>
    <d v="2025-01-01T00:00:00"/>
    <d v="2025-12-31T00:00:00"/>
    <n v="2025"/>
    <s v="Ambientes de aprendizaje, Áreas administrativas Zonas verdes, Muebles y enseres"/>
    <s v="Equipos de cómputo, Teléfonos, Internet"/>
    <s v="Instructores, Apoyos Administrativos, Coordinadores académicos"/>
    <s v="Laura Ramirez Quintero"/>
    <s v="Coordinación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3"/>
    <s v="CENTRO PARA EL DESARROLLO DEL HABITAT Y LA CONSTRUCCION-ANTIOQUIA"/>
    <n v="275"/>
    <s v="Cupos en programa Bilingûismo (incluidos en formación Complementaria)"/>
    <n v="6440"/>
    <n v="4993"/>
    <n v="0.77529999999999999"/>
    <n v="0"/>
    <x v="0"/>
    <x v="0"/>
    <x v="4"/>
    <x v="30"/>
    <x v="4"/>
    <x v="4"/>
    <x v="4"/>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4"/>
    <s v="CENTRO DE TECNOLOGÍA DE LA MANUFACTURA AVANZADA-ANTIOQUIA"/>
    <n v="275"/>
    <s v="Cupos en programa Bilingûismo (incluidos en formación Complementaria)"/>
    <n v="7720"/>
    <n v="4984"/>
    <n v="0.64559999999999995"/>
    <n v="0"/>
    <x v="0"/>
    <x v="0"/>
    <x v="5"/>
    <x v="30"/>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5"/>
    <s v="CENTRO TECNOLOGICO DEL MOBILIARIO-ANTIOQUIA"/>
    <n v="275"/>
    <s v="Cupos en programa Bilingûismo (incluidos en formación Complementaria)"/>
    <n v="7900"/>
    <n v="5912"/>
    <n v="0.74839999999999995"/>
    <n v="0"/>
    <x v="0"/>
    <x v="0"/>
    <x v="6"/>
    <x v="30"/>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Diana Angel"/>
    <s v="Coordinador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6"/>
    <s v="CENTRO TEXTIL Y DE GESTIÓN INDUSTRIAL- ANTIOQUIA"/>
    <n v="275"/>
    <s v="Cupos en programa Bilingûismo (incluidos en formación Complementaria)"/>
    <n v="5160"/>
    <n v="4008"/>
    <n v="0.77669999999999995"/>
    <n v="0"/>
    <x v="0"/>
    <x v="0"/>
    <x v="7"/>
    <x v="30"/>
    <x v="7"/>
    <x v="7"/>
    <x v="7"/>
    <d v="2025-01-01T00:00:00"/>
    <d v="2025-12-31T00:00:00"/>
    <n v="2025"/>
    <s v="4 ambientes de formación"/>
    <s v="11 computadores portátiles"/>
    <s v="11 Instructores"/>
    <s v="Ana Laura Velez"/>
    <s v="Instructora Bilingu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301"/>
    <s v="CENTRO DE COMERCIO-ANTIOQUIA"/>
    <n v="275"/>
    <s v="Cupos en programa Bilingûismo (incluidos en formación Complementaria)"/>
    <n v="9040"/>
    <n v="5830"/>
    <n v="0.64490000000000003"/>
    <n v="0"/>
    <x v="0"/>
    <x v="0"/>
    <x v="8"/>
    <x v="30"/>
    <x v="8"/>
    <x v="8"/>
    <x v="8"/>
    <d v="2025-01-01T00:00:00"/>
    <d v="2025-12-31T00:00:00"/>
    <n v="2025"/>
    <s v="Infraestructura (Ambientes de Formación Tradicional, Ambientes de Formación Especializada, Zonas Comunes, Ambientes Deportivos, Biblioteca, Sala de Conectividad, Baños). Materiales de Formación"/>
    <s v="Computadores, Software, Aplicativos institucionales, bases de datos, laboratorios"/>
    <s v="14 instructores para formación titulada, 7 instructores para formación complementaria"/>
    <s v="Luz Estella Chica Arango. Bladimir Coba Rodríguez. Astrid Elena Lema Bernal. Laura Álvarez Toro."/>
    <s v="Coordinación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401"/>
    <s v="CENTRO DE SERVICIOS DE SALUD-ANTIOQUIA"/>
    <n v="275"/>
    <s v="Cupos en programa Bilingûismo (incluidos en formación Complementaria)"/>
    <n v="5120"/>
    <n v="4480"/>
    <n v="0.875"/>
    <n v="0"/>
    <x v="0"/>
    <x v="0"/>
    <x v="9"/>
    <x v="30"/>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402"/>
    <s v="CENTRO DE SERVICIOS Y GESTION EMPRESARIAL-ANTIOQUIA"/>
    <n v="275"/>
    <s v="Cupos en programa Bilingûismo (incluidos en formación Complementaria)"/>
    <n v="7680"/>
    <n v="5593"/>
    <n v="0.72829999999999995"/>
    <n v="0"/>
    <x v="0"/>
    <x v="0"/>
    <x v="10"/>
    <x v="30"/>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1"/>
    <s v="COMPLEJO TECNOLOGICO PARA LA GESTION AGROEMPRESARIAL-ANTIOQUIA"/>
    <n v="275"/>
    <s v="Cupos en programa Bilingûismo (incluidos en formación Complementaria)"/>
    <n v="6800"/>
    <n v="5440"/>
    <n v="0.8"/>
    <n v="0"/>
    <x v="0"/>
    <x v="0"/>
    <x v="12"/>
    <x v="30"/>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dera y Juan Camilo Berrocal"/>
    <s v="Coordinación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2"/>
    <s v="COMPLEJO TECNOLOGICO MINERO AGROEMPRESARIAL- ANTIOQUIA"/>
    <n v="275"/>
    <s v="Cupos en programa Bilingûismo (incluidos en formación Complementaria)"/>
    <n v="3840"/>
    <n v="3840"/>
    <n v="1"/>
    <n v="0"/>
    <x v="0"/>
    <x v="0"/>
    <x v="13"/>
    <x v="30"/>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Wilfer Lopez Madrid - Mauricio Peña"/>
    <s v="Coordinador Academic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3"/>
    <s v="CENTRO DE LA INNOVACION, LA AGROINDUSTRIA Y LA AVIACION-ANTIOQUIA"/>
    <n v="275"/>
    <s v="Cupos en programa Bilingûismo (incluidos en formación Complementaria)"/>
    <n v="6400"/>
    <n v="4880"/>
    <n v="0.76249999999999996"/>
    <n v="0"/>
    <x v="0"/>
    <x v="0"/>
    <x v="11"/>
    <x v="30"/>
    <x v="11"/>
    <x v="11"/>
    <x v="11"/>
    <d v="2025-01-01T00:00:00"/>
    <d v="2025-12-31T00:00:00"/>
    <n v="2025"/>
    <s v="Para el cumplimiento de la meta se requiere contar con ambientes de formación convencionales y especializados (talleres, laboratorios). Materiales de formación. Bibliotecas y todos los asociados al cumplimiento de las condiciones de calidad exigidos por el Ministerio de Educación Nacional para los programas ofertados para el centro de formación."/>
    <s v="Se requiere contar con las diferentes plataformas virtuales, equipos de cómputo, conectividad, software especializados, entre otros."/>
    <s v="Se requiere contar con instructores de plata y contratista y apoyos administrativos que permitan ejecutar la formación, cumpliendo con las condiciones de calidad exigidas por el Ministerio de Educación Nacional acordes con el nivel de formación."/>
    <s v="Camilo Andrés Laverde, Liliana Eugenia Toro Marulanda, Nelso Alexander Rojas, Gloria Marcela Giraldo, Isis Catalina Jaramillo Lozano"/>
    <s v="Coordinadores Académicos, Coordinadora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4"/>
    <s v="COMPLEJO TECNOLOGICO AGROINDUSTRIAL, PECUARIO Y TURISTICO-ANTIOQUIA"/>
    <n v="275"/>
    <s v="Cupos en programa Bilingûismo (incluidos en formación Complementaria)"/>
    <n v="7780"/>
    <n v="6065"/>
    <n v="0.77959999999999996"/>
    <n v="0"/>
    <x v="0"/>
    <x v="0"/>
    <x v="14"/>
    <x v="30"/>
    <x v="14"/>
    <x v="14"/>
    <x v="14"/>
    <d v="2025-01-01T00:00:00"/>
    <d v="2025-12-31T00:00:00"/>
    <n v="2025"/>
    <s v="Infraestructura del Centro de Formación (ambientes tradicionales y especializados, biblioteca, zona deportiva, baños, laboratorios, oficinas administrativas) y ambientes de formación en entidades externas."/>
    <s v="PLATAFORMA VIRTUAL"/>
    <s v="Instructores (profesionales acordes a los perfiles de los diseños curriculares)."/>
    <s v="Carlos Andrés Díaz, Nelly Bejarano"/>
    <s v="Coordinador Académico y Líder de b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49"/>
    <s v="COMPLEJO TECNOLÓGICO, TURÍSTICO Y AGROINDUSTRIAL DEL OCCIDENTE ANTIOQUEÑO"/>
    <n v="275"/>
    <s v="Cupos en programa Bilingûismo (incluidos en formación Complementaria)"/>
    <n v="5160"/>
    <n v="3064"/>
    <n v="0.59379999999999999"/>
    <n v="0"/>
    <x v="0"/>
    <x v="0"/>
    <x v="15"/>
    <x v="30"/>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7"/>
    <s v="VAUPÉS"/>
    <n v="9548"/>
    <s v="CENTRO AGROPECUARIO Y DE SERVICIOS AMBIENTALES “JIRI – JIRIMO” - VAUPÉS"/>
    <n v="275"/>
    <s v="Cupos en programa Bilingûismo (incluidos en formación Complementaria)"/>
    <n v="640"/>
    <n v="0"/>
    <n v="0"/>
    <n v="0"/>
    <x v="0"/>
    <x v="32"/>
    <x v="117"/>
    <x v="30"/>
    <x v="117"/>
    <x v="117"/>
    <x v="116"/>
    <d v="2025-01-01T00:00:00"/>
    <d v="2025-12-31T00:00:00"/>
    <n v="2025"/>
    <s v="SEDES DEL CENTRO DE FORMACIÓN, AMBIENTES DE FORMACIÓN, CELULARES, OFICINAS Y ESPACIOS INSTITUCIONALES, CELULARES, BIBLIOTECA FÍSICA Y DIGITAL"/>
    <s v="EQUIPOS DE COMPUTO, INTERNET, CELULARES, TABLET, PLANES DE DATOS, FICHAS DE FORMACIÓN"/>
    <s v="COORDIANCIÓN ACADEMICA, COORDINACIÓN DE FORMACIÓN, APOYOS ADMINISTRATIVOS, INSTRUCTORES, APRENDICES"/>
    <s v="DANIEL FERNANDO SANCHEZ PEÑA"/>
    <s v="Coordinador Academic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509"/>
    <s v="CENTRO DE DESARROLLO AGROINDUSTRIAL Y EMPRESARIAL-CUNDINAMARCA"/>
    <n v="826"/>
    <s v="Número de Documentos de investigación elaborados"/>
    <n v="2"/>
    <n v="1"/>
    <n v="0.5"/>
    <n v="0"/>
    <x v="0"/>
    <x v="6"/>
    <x v="59"/>
    <x v="31"/>
    <x v="59"/>
    <x v="59"/>
    <x v="59"/>
    <d v="2025-01-01T00:00:00"/>
    <d v="2025-12-31T00:00:00"/>
    <n v="2025"/>
    <s v="Ambientes de formación, ambientes especializados, Espacios de trabajo colaborativo y aplicativos institucionales"/>
    <s v="Equipos y medios tecnológicos, acceso a internet"/>
    <s v="Coordinador misional, coordinadores académicos, Apoyos administrativos, profesionales sennova e instructores"/>
    <s v="Carlos Silva Polania"/>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512"/>
    <s v="CENTRO DE BIOTECNOLOGIA AGROPECUARIA"/>
    <n v="826"/>
    <s v="Número de Documentos de investigación elaborados"/>
    <n v="2"/>
    <n v="1"/>
    <n v="0.5"/>
    <n v="0"/>
    <x v="0"/>
    <x v="6"/>
    <x v="62"/>
    <x v="31"/>
    <x v="62"/>
    <x v="62"/>
    <x v="62"/>
    <d v="2025-01-01T00:00:00"/>
    <d v="2025-12-31T00:00:00"/>
    <n v="2025"/>
    <s v="Ambientes del Centro de Formación, biblioteca, canchas deportivas, salon de eventos, sala de instructores, ambientes TIC"/>
    <s v="plataforma sofia plus, LMS, territorium, diseños curriculares, guias de aprendizaje."/>
    <s v="instructores de las areas correspondientes, equipos de coordinaciones academicas, coordinador de formación."/>
    <s v="angela patricia rojas ochoa, con el apoyo del equipo de las coordinaciones academicas"/>
    <s v="coordinador profesional, coordinaciones academica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224"/>
    <s v="CENTRO INDUSTRIAL DE MANTENIMIENTO INTEGRAL-SANTANDER"/>
    <n v="826"/>
    <s v="Número de Documentos de investigación elaborados"/>
    <n v="3"/>
    <n v="1"/>
    <n v="0.33329999999999999"/>
    <n v="0"/>
    <x v="0"/>
    <x v="3"/>
    <x v="42"/>
    <x v="31"/>
    <x v="42"/>
    <x v="42"/>
    <x v="42"/>
    <d v="2025-01-01T00:00:00"/>
    <d v="2025-12-31T00:00:00"/>
    <n v="2025"/>
    <s v="Area Innovación - Ambientes de Formación - Laboratorios - Tecnoparque - Tecnoacademia"/>
    <s v="Recursos TICS en Centro de Formación - Maquinaria y Equipo - Herramientas - Software - Plataformas Virtuales Mobiliario - Materiales de Formación - Procedimientos Innovación y Competitividad"/>
    <s v="Dinamizador Sennova - Instructores Sennova - Tecnoacademia - Tecnoparque -"/>
    <s v="Cesar Augusto Valencia Camacho"/>
    <s v="Dinamizador Sennova e"/>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124"/>
    <s v="CENTRO AGROPECUARIO DE BUGA-VALLE"/>
    <n v="826"/>
    <s v="Número de Documentos de investigación elaborados"/>
    <n v="3"/>
    <n v="5"/>
    <n v="1.6667000000000001"/>
    <n v="0"/>
    <x v="0"/>
    <x v="2"/>
    <x v="31"/>
    <x v="31"/>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Equipos de Cómputo y Teleinformática, Sala de Videoconferencias, Equipos de las tecnologías agropecuarias, Equipos de las tecnologías Agroindustriales, Software especializado, Bases de datos de bibliografía digital, entre otros."/>
    <s v="Instructores de planta y contratistas, Coordinadores Académicos, Apoyos Administrativos: Gestión Académica, Grupo de compras, contratación y financiero, Grupo de Bienestar Aprendices, SENNOVA, Autoevaluación y Registro calificado, Gestión Documental."/>
    <s v="Jose Edison Escobar Salcedo"/>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227"/>
    <s v="CENTRO DE ELECTRICIDAD Y AUTOMATIZACION INDUSTRIAL – CEAI-VALLE"/>
    <n v="826"/>
    <s v="Número de Documentos de investigación elaborados"/>
    <n v="2"/>
    <n v="1"/>
    <n v="0.5"/>
    <n v="0"/>
    <x v="0"/>
    <x v="2"/>
    <x v="40"/>
    <x v="31"/>
    <x v="40"/>
    <x v="40"/>
    <x v="40"/>
    <d v="2025-01-01T00:00:00"/>
    <d v="2025-12-31T00:00:00"/>
    <n v="2025"/>
    <s v="Oficinas"/>
    <s v="Equipos de cómputo, Equipos multimedia, plataformas tecnológicas."/>
    <s v="Instructores, Dinamizador Sennova, profesonal de investigación, personal de apoyo, coordinadores académicos"/>
    <s v="Jose Fernando Pérez, Ezequiel Carvajal, Cesar Victoria, Nora Liliana Dossman, Juan Gonzalo Alvarez"/>
    <s v="Instructores, dinamizador Sennova, coordinadores académico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311"/>
    <s v="CENTRO DE GESTION TECNOLÓGICA DE SERVICIOS-VALLE"/>
    <n v="826"/>
    <s v="Número de Documentos de investigación elaborados"/>
    <n v="2"/>
    <n v="1"/>
    <n v="0.5"/>
    <n v="0"/>
    <x v="0"/>
    <x v="2"/>
    <x v="38"/>
    <x v="31"/>
    <x v="38"/>
    <x v="38"/>
    <x v="38"/>
    <d v="2025-01-01T00:00:00"/>
    <d v="2025-12-31T00:00:00"/>
    <n v="2025"/>
    <s v="Equipos de Computo."/>
    <s v="Software y sofia Plus"/>
    <s v="Equipos de Administración Educativa"/>
    <s v="Maria Cristina Murillo"/>
    <s v="Coordinadora Gestión Educati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09"/>
    <s v="CENTRO DE TECNOLOGIAS PARA LA CONSTRUCCION Y LA MADERA-BTA D C"/>
    <n v="826"/>
    <s v="Número de Documentos de investigación elaborados"/>
    <n v="2"/>
    <n v="1"/>
    <n v="0.5"/>
    <n v="0"/>
    <x v="0"/>
    <x v="1"/>
    <x v="16"/>
    <x v="31"/>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LEONARDO ESGUERRA"/>
    <s v="Coordinacion Academic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0"/>
    <s v="CENTRO DE ELECTRICIDAD Y ELECTRONICA Y TELECOMUNICACIONES-BTA D C"/>
    <n v="826"/>
    <s v="Número de Documentos de investigación elaborados"/>
    <n v="2"/>
    <n v="1"/>
    <n v="0.5"/>
    <n v="0"/>
    <x v="0"/>
    <x v="1"/>
    <x v="17"/>
    <x v="31"/>
    <x v="17"/>
    <x v="17"/>
    <x v="17"/>
    <d v="2025-01-01T00:00:00"/>
    <d v="2025-12-31T00:00:00"/>
    <n v="2025"/>
    <s v="El Centro cuenta con los espacios físicos requeridos para investigar en los procesos de Formación Profesional Integral en cada una de sus 4 líneas medulares. Así mismo, con espacios de laboratorios para desarrollar las actividades investigativas"/>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 SENNOVA"/>
    <s v="MAURICIO VARGAS"/>
    <s v="DINAMIZADOR SENNOVA CEET"/>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1"/>
    <s v="CENTRO DE GESTION INDUSTRIAL  -BTA D C"/>
    <n v="826"/>
    <s v="Número de Documentos de investigación elaborados"/>
    <n v="2"/>
    <n v="4"/>
    <n v="2"/>
    <n v="0"/>
    <x v="0"/>
    <x v="1"/>
    <x v="18"/>
    <x v="31"/>
    <x v="18"/>
    <x v="18"/>
    <x v="18"/>
    <d v="2025-01-01T00:00:00"/>
    <d v="2025-12-31T00:00:00"/>
    <n v="2025"/>
    <s v="AMBIENTES DE FORMACIÓN, BIBLIOTECA, LABORATORIOS"/>
    <s v="EQUIPOS DE CÓMPUTO, INTERNET, MAQUINARIA Y EQUIPOS, LABORATORIOS, AUDITORIOS, SOFTWARE."/>
    <s v="INSTRUCTORES TECNICOS, TECNICOS DE LABORATORIOS, APOYOS ADMINISTRATIVOS,"/>
    <s v="Juan Carlos Cristancho"/>
    <s v="Coordinador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6"/>
    <s v="CENTRO DE DISEÑO Y  METROLOGIA-BTA D C"/>
    <n v="826"/>
    <s v="Número de Documentos de investigación elaborados"/>
    <n v="2"/>
    <n v="2"/>
    <n v="1"/>
    <n v="0"/>
    <x v="0"/>
    <x v="1"/>
    <x v="23"/>
    <x v="31"/>
    <x v="23"/>
    <x v="23"/>
    <x v="23"/>
    <d v="2025-01-01T00:00:00"/>
    <d v="2025-12-31T00:00:00"/>
    <n v="2025"/>
    <s v="Equipos de computo - documentos"/>
    <s v="Software - artículos de investigación, publicaciones"/>
    <s v="Coordinadores Académicos"/>
    <s v="Edgar Gelves Albarracín"/>
    <s v="Coordinador Académic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7"/>
    <s v="CENTRO PARA LA INDUSTRIA DE LA COMUNICACIÓN GRAFICA-BTA D C"/>
    <n v="826"/>
    <s v="Número de Documentos de investigación elaborados"/>
    <n v="2"/>
    <n v="1"/>
    <n v="0.5"/>
    <n v="0"/>
    <x v="0"/>
    <x v="1"/>
    <x v="24"/>
    <x v="31"/>
    <x v="24"/>
    <x v="24"/>
    <x v="24"/>
    <d v="2025-01-01T00:00:00"/>
    <d v="2025-12-31T00:00:00"/>
    <n v="2025"/>
    <s v="Sala de reuniones, oficinas, ambientes de formación, ambientes virtuales,muebles y enseres,"/>
    <s v="Equipos de computo y audiovisuales."/>
    <s v="Profesional Líder Proyectos SENNOVA de Aprendizaje y apoyos administrativo y Aprendiz"/>
    <s v="Sandra Quintanilla"/>
    <s v="Coordinadora de Formación Profesional / Lider de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303"/>
    <s v="CENTRO DE GESTION DE MERCADOS, LOGISTICA Y TECNOLOGIAS DE LA INFORMACION-BTA D C"/>
    <n v="826"/>
    <s v="Número de Documentos de investigación elaborados"/>
    <n v="3"/>
    <n v="4"/>
    <n v="1.3332999999999999"/>
    <n v="0"/>
    <x v="0"/>
    <x v="1"/>
    <x v="25"/>
    <x v="31"/>
    <x v="25"/>
    <x v="25"/>
    <x v="25"/>
    <d v="2025-01-01T00:00:00"/>
    <d v="2025-12-31T00:00:00"/>
    <n v="2025"/>
    <s v="sala de reuniones, elementos de bibiloteca titulos físicos y virtuales"/>
    <s v="&quot; Equipos de computo y aplicativos Institucionale&quot;"/>
    <s v="Instructores técnicos, Especializados, Coordinadores Academicos, profesional sennova"/>
    <s v="Diego Armando Cristancho"/>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403"/>
    <s v="CENTRO DE FORMACION DE TALENTO HUMANO EN SALUD-BTA D C"/>
    <n v="826"/>
    <s v="Número de Documentos de investigación elaborados"/>
    <n v="3"/>
    <n v="1"/>
    <n v="0.33329999999999999"/>
    <n v="0"/>
    <x v="0"/>
    <x v="1"/>
    <x v="26"/>
    <x v="31"/>
    <x v="26"/>
    <x v="26"/>
    <x v="26"/>
    <d v="2025-01-01T00:00:00"/>
    <d v="2025-12-31T00:00:00"/>
    <n v="2025"/>
    <s v="Infraestructura propia"/>
    <s v="Aplicativos institucionales"/>
    <s v="Equipo centro de formación de Talento humano en salud"/>
    <s v="Grupo Sennova"/>
    <s v="Grupo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404"/>
    <s v="CENTRO DE GESTION ADMINISTRATIVA-BTA D C"/>
    <n v="826"/>
    <s v="Número de Documentos de investigación elaborados"/>
    <n v="2"/>
    <n v="1"/>
    <n v="0.5"/>
    <n v="0"/>
    <x v="0"/>
    <x v="1"/>
    <x v="27"/>
    <x v="31"/>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Formación Profesional Integral, Coordinación académica, SENNOVA"/>
    <s v="Coordinación de Formación Profesional Integral, Coordinación académic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406"/>
    <s v="CENTRO NACIONAL DE HOTELERIA, TURISMO Y ALIMENTOS-BTA D C"/>
    <n v="826"/>
    <s v="Número de Documentos de investigación elaborados"/>
    <n v="2"/>
    <n v="1"/>
    <n v="0.5"/>
    <n v="0"/>
    <x v="0"/>
    <x v="1"/>
    <x v="29"/>
    <x v="31"/>
    <x v="29"/>
    <x v="29"/>
    <x v="29"/>
    <d v="2025-01-01T00:00:00"/>
    <d v="2025-12-31T00:00:00"/>
    <n v="2025"/>
    <s v="Espacio de Trabajo, Biblioteca y Centro de Documentación, Laboratorios y Equipamiento Especializado"/>
    <s v="Acceso a Bases de Datos y Recursos Digitales, Software de Gestión de Referencias Bibliográficas, Herramientas de Análisis de Datos"/>
    <s v="Investigadores y Docentes, Bibliotecarios y Asistentes de Investigación, Personal de Apoyo Administrativo."/>
    <s v="Carlos David Martinez Ramirez"/>
    <s v="Líder de investigación, innovación y desarrollo tecnológic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301"/>
    <s v="CENTRO DE COMERCIO-ANTIOQUIA"/>
    <n v="826"/>
    <s v="Número de Documentos de investigación elaborados"/>
    <n v="2"/>
    <n v="4"/>
    <n v="2"/>
    <n v="0"/>
    <x v="0"/>
    <x v="0"/>
    <x v="8"/>
    <x v="31"/>
    <x v="8"/>
    <x v="8"/>
    <x v="8"/>
    <d v="2025-01-01T00:00:00"/>
    <d v="2025-12-31T00:00:00"/>
    <n v="2025"/>
    <s v="Infraestructura del Centro de Comercio y programas de formación"/>
    <s v="Computadores, software y aplicativos institucionales."/>
    <s v="Instructores SENNOVA con tiempo para investigación. Profesional con componente de investigación. Instructores con tiempo para investigación."/>
    <s v="Lucedid García Tobón"/>
    <s v="Coordinadora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401"/>
    <s v="CENTRO DE SERVICIOS DE SALUD-ANTIOQUIA"/>
    <n v="826"/>
    <s v="Número de Documentos de investigación elaborados"/>
    <n v="2"/>
    <n v="1"/>
    <n v="0.5"/>
    <n v="0"/>
    <x v="0"/>
    <x v="0"/>
    <x v="9"/>
    <x v="31"/>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549"/>
    <s v="COMPLEJO TECNOLÓGICO, TURÍSTICO Y AGROINDUSTRIAL DEL OCCIDENTE ANTIOQUEÑO"/>
    <n v="826"/>
    <s v="Número de Documentos de investigación elaborados"/>
    <n v="2"/>
    <n v="1"/>
    <n v="0.5"/>
    <n v="0"/>
    <x v="0"/>
    <x v="0"/>
    <x v="15"/>
    <x v="31"/>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Instructores y profesionales asociados al programa Sennova del centro de formación"/>
    <s v="Margarita Lucía Castro Riascos"/>
    <s v="Instructora G 14"/>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0"/>
    <s v="CESAR"/>
    <n v="9114"/>
    <s v="CENTRO BIOTECNOLOGICO DEL CARIBE-CESAR"/>
    <n v="826"/>
    <s v="Número de Documentos de investigación elaborados"/>
    <n v="1"/>
    <n v="1"/>
    <n v="1"/>
    <n v="0"/>
    <x v="0"/>
    <x v="20"/>
    <x v="89"/>
    <x v="31"/>
    <x v="89"/>
    <x v="89"/>
    <x v="89"/>
    <d v="2025-01-01T00:00:00"/>
    <d v="2025-12-31T00:00:00"/>
    <n v="2025"/>
    <s v="Oficina, Ambiente de Formación, PC, impresoras, Video Beam, Cámaras digitales, material publicitario, instalaciones y equipos de laboratorios, área productiva,"/>
    <s v="Procedimientos de laboratorios, protocolos de investigación, metodologías de investigación aprobada en el proyecto de investigación."/>
    <s v="Instructores de Investigación, aprendices, empresas involucradas, entes gubernamentales"/>
    <s v="JOSÉ DANIEL LOPEZ MARIN, VICTOR JOSÉ USTARIZ GUTIÉRREZ"/>
    <s v="Coordinador de Formación Profesional, 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7"/>
    <s v="MAGDALENA"/>
    <n v="9118"/>
    <s v="CENTRO ACUICOLA Y AGROINDUSTRIAL DE GAIRA-MAGDALENA"/>
    <n v="826"/>
    <s v="Número de Documentos de investigación elaborados"/>
    <n v="1"/>
    <n v="1"/>
    <n v="1"/>
    <n v="0"/>
    <x v="0"/>
    <x v="15"/>
    <x v="78"/>
    <x v="31"/>
    <x v="78"/>
    <x v="78"/>
    <x v="78"/>
    <d v="2025-01-01T00:00:00"/>
    <d v="2025-12-31T00:00:00"/>
    <n v="2025"/>
    <s v="Oficina para SENNOVA para la atención publico, dotado con muebles de oficina (escritorio y muebeles para desarrollo de reuniones -ambientes de formación de acuerdo con la red de conocimeinto si asi lo requiere la investigación que genera documentos de investigación. Se garantiza los materiales de formación si asi lo requiere la investigación que genera documentos de investigación"/>
    <s v="Se garantiza los recursos técnicos: PCU, materiales de formación técnicos, equipos, maquinarias y herramientas a la investigación que genera documentos de investigación"/>
    <s v="1 dinamizador SENNOVA - 1 Responsable de laboratorio - 1 instructor SENNOVA - 1 dinamizador de tecnoacademia"/>
    <s v="Dinamizador SENNOVA"/>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3"/>
    <s v="QUINDÍO"/>
    <n v="9120"/>
    <s v="CENTRO AGROINDUSTRIAL-QUINDÍO"/>
    <n v="826"/>
    <s v="Número de Documentos de investigación elaborados"/>
    <n v="1"/>
    <n v="1"/>
    <n v="1"/>
    <n v="0"/>
    <x v="0"/>
    <x v="16"/>
    <x v="93"/>
    <x v="31"/>
    <x v="93"/>
    <x v="93"/>
    <x v="93"/>
    <d v="2025-01-01T00:00:00"/>
    <d v="2025-12-31T00:00:00"/>
    <n v="2025"/>
    <s v="Oficina de SENNOVA del Centro de Formación"/>
    <s v="Equipos de computo y perifericos"/>
    <s v="Lider de SENNOVA, instructores investigadores, materiales de formaci n y ambientes del Centro de Formación"/>
    <s v="Juan Diego Giraldo"/>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126"/>
    <s v="CENTRO NAUTICO PESQUERO DE BUENAVENTURA-VALLE"/>
    <n v="826"/>
    <s v="Número de Documentos de investigación elaborados"/>
    <n v="1"/>
    <n v="2"/>
    <n v="2"/>
    <n v="0"/>
    <x v="0"/>
    <x v="2"/>
    <x v="39"/>
    <x v="31"/>
    <x v="39"/>
    <x v="39"/>
    <x v="39"/>
    <d v="2025-01-01T00:00:00"/>
    <d v="2025-12-31T00:00:00"/>
    <n v="2025"/>
    <s v="Oficinas con mesas, sillas, iluminación, ventilción adecuada y condiciones de bioseguridad."/>
    <s v="Computadores con acceso a internet, Aplicativos Institucionales"/>
    <s v="Dinamizador Sennova"/>
    <s v="Diana Edith Paz Cano"/>
    <s v="Coordinadora de Formació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3"/>
    <s v="QUINDÍO"/>
    <n v="9231"/>
    <s v="CENTRO PARA EL DESARROLLO TECNOLOGICO DE LA CONSTRUCCION Y LA INDUSTRIA - QUINDÍO"/>
    <n v="826"/>
    <s v="Número de Documentos de investigación elaborados"/>
    <n v="1"/>
    <n v="1"/>
    <n v="1"/>
    <n v="0"/>
    <x v="0"/>
    <x v="16"/>
    <x v="98"/>
    <x v="31"/>
    <x v="98"/>
    <x v="98"/>
    <x v="98"/>
    <d v="2025-01-01T00:00:00"/>
    <d v="2025-12-31T00:00:00"/>
    <n v="2025"/>
    <s v="Infraestructura física CDTCI, espacios concertados con empresas y Administraciones municipales"/>
    <s v="Infraestructura técnica y tecnológica disponible en el centro de formación como también con instituciones y empresas aliadas"/>
    <s v="1 dinamizador Sennova 1 Instructor de Investigación 1 Coordinador de Formación"/>
    <s v="Nancy Elena Quiroz L."/>
    <s v="Coordinadora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9"/>
    <s v="CAUCA"/>
    <n v="9307"/>
    <s v="CENTRO DE COMERCIO Y SERVICIOS-CAUCA"/>
    <n v="826"/>
    <s v="Número de Documentos de investigación elaborados"/>
    <n v="1"/>
    <n v="1"/>
    <n v="1"/>
    <n v="0"/>
    <x v="0"/>
    <x v="11"/>
    <x v="74"/>
    <x v="31"/>
    <x v="74"/>
    <x v="74"/>
    <x v="74"/>
    <d v="2025-01-01T00:00:00"/>
    <d v="2025-12-31T00:00:00"/>
    <n v="2025"/>
    <s v="Oficina - Computador - Conexión a Internet"/>
    <s v="Seguimiento Mensual Estadístico - Informes de Análisis De Seguimiento A Metas"/>
    <s v="Gestión Administrativa - Instructores"/>
    <s v="JUAN PABLO MARTINEZ"/>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508"/>
    <s v="CENTRO DE FORMACION EN ACTIVIDAD FISICA Y CULTURA-BTA DC"/>
    <n v="826"/>
    <s v="Número de Documentos de investigación elaborados"/>
    <n v="1"/>
    <n v="1"/>
    <n v="1"/>
    <n v="0"/>
    <x v="0"/>
    <x v="1"/>
    <x v="30"/>
    <x v="31"/>
    <x v="30"/>
    <x v="30"/>
    <x v="30"/>
    <d v="2025-01-01T00:00:00"/>
    <d v="2025-12-31T00:00:00"/>
    <n v="2025"/>
    <s v="Mesas de trabajo, sillas, oficinas"/>
    <s v="Computadores, conectividad a internet, Microsoft teams, aplicativos."/>
    <s v="Cooridnador FPI - Responsable Innovación"/>
    <s v="Julio Alejandro Sanabria Vargas - Jaime Orlando Rodríguez"/>
    <s v="Profesional grado 02-Contratist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8"/>
    <s v="CAQUETÁ"/>
    <n v="9516"/>
    <s v="CENTRO TECNOLOGICO DE LA AMAZONIA-CAQUETÁ"/>
    <n v="826"/>
    <s v="Número de Documentos de investigación elaborados"/>
    <n v="1"/>
    <n v="1"/>
    <n v="1"/>
    <n v="0"/>
    <x v="0"/>
    <x v="10"/>
    <x v="71"/>
    <x v="31"/>
    <x v="71"/>
    <x v="71"/>
    <x v="71"/>
    <d v="2025-01-01T00:00:00"/>
    <d v="2025-12-31T00:00:00"/>
    <n v="2025"/>
    <s v="Equipos de Cómputo"/>
    <s v="Papelería, Internet y Materiales de Formación"/>
    <s v="Coordinadores"/>
    <s v="Alba Luz Mendez Rojas"/>
    <s v="Coordinadora Académic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91"/>
    <s v="AMAZONAS"/>
    <n v="9517"/>
    <s v="CENTRO  PARA LA BIODIVERSIDAD Y EL TURISMO DEL AMAZONAS"/>
    <n v="826"/>
    <s v="Número de Documentos de investigación elaborados"/>
    <n v="1"/>
    <n v="1"/>
    <n v="1"/>
    <n v="0"/>
    <x v="0"/>
    <x v="23"/>
    <x v="97"/>
    <x v="31"/>
    <x v="97"/>
    <x v="97"/>
    <x v="97"/>
    <d v="2025-01-01T00:00:00"/>
    <d v="2025-12-31T00:00:00"/>
    <n v="2025"/>
    <s v="Oficina de la Coordinación de Formación Profesional Integral"/>
    <s v="Computador, Internet, Papelería"/>
    <s v="Grupo Sennova"/>
    <s v="Susana de las Mercedes Cortes Franco"/>
    <s v="Coordinadora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7"/>
    <s v="MAGDALENA"/>
    <n v="9529"/>
    <s v="CENTRO DE LOGISTICA Y PROMOCION ECOTURISTICA DEL MAGDALENA"/>
    <n v="826"/>
    <s v="Número de Documentos de investigación elaborados"/>
    <n v="1"/>
    <n v="1"/>
    <n v="1"/>
    <n v="0"/>
    <x v="0"/>
    <x v="15"/>
    <x v="79"/>
    <x v="31"/>
    <x v="79"/>
    <x v="79"/>
    <x v="79"/>
    <d v="2025-01-01T00:00:00"/>
    <d v="2025-12-31T00:00:00"/>
    <n v="2025"/>
    <s v="Ambientes en óptimos estados, con las condiciones de iluminación y ventilación adecuadas. Estos generalmente son propiedad del SENA o en empresas del sector privado o público."/>
    <s v="Instrumentos de verificación, papelería, equipo de computo."/>
    <s v="Evaluadores de ECCL."/>
    <s v="Carmen Serrano Castro"/>
    <s v="Gestora ECC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3"/>
    <s v="QUINDÍO"/>
    <n v="9538"/>
    <s v="CENTRO DE COMERCIO Y TURISMO-QUINDÍO"/>
    <n v="826"/>
    <s v="Número de Documentos de investigación elaborados"/>
    <n v="1"/>
    <n v="1"/>
    <n v="1"/>
    <n v="0"/>
    <x v="0"/>
    <x v="16"/>
    <x v="81"/>
    <x v="31"/>
    <x v="81"/>
    <x v="81"/>
    <x v="81"/>
    <d v="2025-01-01T00:00:00"/>
    <d v="2025-12-31T00:00:00"/>
    <n v="2025"/>
    <s v="Instalaciones del Centro de Comercio y Turismo(Biblioteca), Alcaldías, Gremios, Instituciones Educativas."/>
    <s v="Plataformas Institucionales, Equipos de Cómputo, Simuladores y Conectividad."/>
    <s v="Instructores Técnicos y Transversales de Planta"/>
    <s v="Carmen Eugenia Marulanda Rios, Andrea Carolina Valbuena Lezcano, Juan David Laverde Moncada, Maria Fernanda Echeverri Jimenez, César Augusto Ospina Puertas."/>
    <s v="Coordinadores Academicos, Coordinador Grupo de Formación Integral y Gestión Educativa, Subdirector de Centr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543"/>
    <s v="CENTRO DE TECNOLOGIAS AGROINDUSTRIALES-VALLE"/>
    <n v="826"/>
    <s v="Número de Documentos de investigación elaborados"/>
    <n v="1"/>
    <n v="1"/>
    <n v="1"/>
    <n v="0"/>
    <x v="0"/>
    <x v="2"/>
    <x v="36"/>
    <x v="31"/>
    <x v="36"/>
    <x v="36"/>
    <x v="36"/>
    <d v="2025-01-01T00:00:00"/>
    <d v="2025-12-31T00:00:00"/>
    <n v="2025"/>
    <s v="Equipo de Computo"/>
    <s v="Bases de datos y parámetros institucionales"/>
    <s v="Personal capacitado para la elaboración de documentos"/>
    <s v="Juan Carlos Moreno"/>
    <s v="Coordinador de Formació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
    <s v="ATLÁNTICO"/>
    <n v="9103"/>
    <s v="CENTRO PARA EL DESARROLLO AGROECOLOGICO Y AGROINDUSTRIAL -ATLÁNTICO"/>
    <n v="826"/>
    <s v="Número de Documentos de investigación elaborados"/>
    <n v="3"/>
    <n v="0"/>
    <n v="0"/>
    <n v="0"/>
    <x v="0"/>
    <x v="7"/>
    <x v="84"/>
    <x v="31"/>
    <x v="84"/>
    <x v="84"/>
    <x v="84"/>
    <d v="2025-01-01T00:00:00"/>
    <d v="2025-12-31T00:00:00"/>
    <n v="2025"/>
    <s v="Oficina, mobiliario, ambientes de trabajo, equipos y herramientas"/>
    <s v="Equipos de cómputo, Plataformas virtuales LMS, Accesibilidad gratuita a las plataformas, Maquinaria y equipo especializado"/>
    <s v="Coordinador de formación, coordinador de foermación, instructores, líder SENNOVA, investigadores, equipo ST"/>
    <s v="Karen Polo"/>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3"/>
    <s v="BOLÍVAR"/>
    <n v="9104"/>
    <s v="CENTRO AGROEMPRESARIAL Y MINERO-BOLÍVAR"/>
    <n v="826"/>
    <s v="Número de Documentos de investigación elaborados"/>
    <n v="3"/>
    <n v="0"/>
    <n v="0"/>
    <n v="0"/>
    <x v="0"/>
    <x v="8"/>
    <x v="66"/>
    <x v="31"/>
    <x v="66"/>
    <x v="66"/>
    <x v="66"/>
    <d v="2025-01-01T00:00:00"/>
    <d v="2025-12-31T00:00:00"/>
    <n v="2025"/>
    <s v="Documentos de investigación elaborados"/>
    <s v="Equipos de cómputo, software, aplicativos SENA y acceso a internet."/>
    <s v="Instructores, Coordinadores, Personal administrativo y de apoyo, Personal de servicios generales y Subdirector de centro"/>
    <s v="GUSTAVO VUELVAS"/>
    <s v="Instructor"/>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3"/>
    <s v="BOLÍVAR"/>
    <n v="9105"/>
    <s v="CENTRO INTERNACIONAL NAUTICO, FLUVIAL Y PORTUARIO-BOLÍVAR"/>
    <n v="826"/>
    <s v="Número de Documentos de investigación elaborados"/>
    <n v="2"/>
    <n v="0"/>
    <n v="0"/>
    <n v="0"/>
    <x v="0"/>
    <x v="8"/>
    <x v="111"/>
    <x v="31"/>
    <x v="111"/>
    <x v="111"/>
    <x v="110"/>
    <d v="2025-01-01T00:00:00"/>
    <d v="2025-12-31T00:00:00"/>
    <n v="2025"/>
    <s v="OFICINA"/>
    <s v="Computadores, Medios Tecnologicos, Software"/>
    <s v="SENOVA"/>
    <s v="Lider de Senova"/>
    <s v="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5"/>
    <s v="BOYACÁ"/>
    <n v="9111"/>
    <s v="CENTRO  MINERO- BOYACÁ"/>
    <n v="826"/>
    <s v="Número de Documentos de investigación elaborados"/>
    <n v="3"/>
    <n v="0"/>
    <n v="0"/>
    <n v="0"/>
    <x v="0"/>
    <x v="5"/>
    <x v="57"/>
    <x v="31"/>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7"/>
    <s v="CALDAS"/>
    <n v="9112"/>
    <s v="CENTRO PARA LA FORMACION CAFETERA-CALDAS"/>
    <n v="826"/>
    <s v="Número de Documentos de investigación elaborados"/>
    <n v="2"/>
    <n v="0"/>
    <n v="0"/>
    <n v="0"/>
    <x v="0"/>
    <x v="9"/>
    <x v="80"/>
    <x v="31"/>
    <x v="80"/>
    <x v="80"/>
    <x v="80"/>
    <d v="2025-01-01T00:00:00"/>
    <d v="2025-12-31T00:00:00"/>
    <n v="2025"/>
    <s v="Oficinas, muebles y enseres del área SENNOVA del centro de formación.(Sistema de investigación, desarrollo tecnológico e innovavión)"/>
    <s v="bases de datos de biblioteca SENA y otros, maquinarias, equipos y otros requeridos para el proceso de investigación."/>
    <s v="Lider SENNOVA, Dinamizador de gestión de conocimiento, equipo de instructores Sennova (3), instructores de planta y contratistas del Centro."/>
    <s v="Luz Adriana Ospina Villa"/>
    <s v="PROFESIONAL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1"/>
    <s v="HUILA"/>
    <n v="9116"/>
    <s v="CENTRO DE FORMACIÓN AGROINDUSTRIAL"/>
    <n v="826"/>
    <s v="Número de Documentos de investigación elaborados"/>
    <n v="2"/>
    <n v="0"/>
    <n v="0"/>
    <n v="0"/>
    <x v="0"/>
    <x v="4"/>
    <x v="49"/>
    <x v="31"/>
    <x v="49"/>
    <x v="49"/>
    <x v="49"/>
    <d v="2025-01-01T00:00:00"/>
    <d v="2025-12-31T00:00:00"/>
    <n v="2025"/>
    <s v="Portatiles, Escritorios, Sillas, Ambientes de Formación, Unidades productivas, Buses, centro de convivencia."/>
    <s v="Teams, Drive, OJS, Equipos de campo"/>
    <s v="Dinamizador Sennova, Investigadores, Apoyos, Profesionales de la linea Sennova"/>
    <s v="Rafael Angel Gasca"/>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7"/>
    <s v="CALDAS"/>
    <n v="9219"/>
    <s v="CENTRO DE AUTOMATIZACION INDUSTRIAL-CALDAS"/>
    <n v="826"/>
    <s v="Número de Documentos de investigación elaborados"/>
    <n v="2"/>
    <n v="0"/>
    <n v="0"/>
    <n v="0"/>
    <x v="0"/>
    <x v="9"/>
    <x v="116"/>
    <x v="31"/>
    <x v="116"/>
    <x v="116"/>
    <x v="115"/>
    <d v="2025-01-01T00:00:00"/>
    <d v="2025-12-31T00:00:00"/>
    <n v="2025"/>
    <s v="Ambientes de formación en centro / Ambientes virtuales de aprendizaje / Oficina administrativa"/>
    <s v="Equipos de computo / Impresora / correo electrónico / Internet / aplicativos Institucionales y externos"/>
    <s v="Equipo SENNOVA / Semilleros / Apoyo Administrativo / Instructores investigadores"/>
    <s v="Dinamizador SENNOVA"/>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7"/>
    <s v="CALDAS"/>
    <n v="9220"/>
    <s v="CENTRO DE PROCESOS INDUSTRIALES Y CONSTRUCCION-CALDAS"/>
    <n v="826"/>
    <s v="Número de Documentos de investigación elaborados"/>
    <n v="2"/>
    <n v="0"/>
    <n v="0"/>
    <n v="0"/>
    <x v="0"/>
    <x v="9"/>
    <x v="69"/>
    <x v="31"/>
    <x v="69"/>
    <x v="69"/>
    <x v="69"/>
    <d v="2025-01-01T00:00:00"/>
    <d v="2025-12-31T00:00:00"/>
    <n v="2025"/>
    <s v="Instalaciones y recursos físicos del ecosistema de investigación SENNOVA. Incluye laboratorios, maquinaria y equipos"/>
    <s v="Capacidades de asesoría en investigación desde el ecosistema SENNOVA, bases de datos, biblioteca. Tecnoparque con experiencia en 5 líneas de innovación."/>
    <s v="Investigadores senior y junior, personal administrativo y de formación con experiencia en investigación. Guías, manuales, revistas para la publicación"/>
    <s v="Dinamizador SENNOVA"/>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3"/>
    <s v="TOLIMA"/>
    <n v="9226"/>
    <s v="CENTRO DE INDUSTRIA Y CONSTRUCCION-TOLIMA"/>
    <n v="826"/>
    <s v="Número de Documentos de investigación elaborados"/>
    <n v="2"/>
    <n v="0"/>
    <n v="0"/>
    <n v="0"/>
    <x v="0"/>
    <x v="19"/>
    <x v="96"/>
    <x v="31"/>
    <x v="96"/>
    <x v="96"/>
    <x v="96"/>
    <d v="2025-01-01T00:00:00"/>
    <d v="2025-12-31T00:00:00"/>
    <n v="2025"/>
    <s v="Para el cumplimiento de la meta establecida de 2 de Documentos de investigación elaborados, el Centro de Formación requiere ambientes de investigación según los requerimientos de los proyectos aprobados por la DG para la viegencia"/>
    <s v="Ambientes de investigación dotados con equipos de computo conectividad y demas elementos requeridos en los proyectos de investigación avalados por la DG"/>
    <s v="Se requeire investigadores y dema perfiles determinados por cada uno de los proyectos avalados por la DG"/>
    <s v="Miguel Antonio Manotas"/>
    <s v="Profesional de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232"/>
    <s v="CENTRO INDUSTRIAL Y DESARROLLO EMPRESARIAL DE SOACHA-CUNDINAMARCA"/>
    <n v="826"/>
    <s v="Número de Documentos de investigación elaborados"/>
    <n v="2"/>
    <n v="0"/>
    <n v="0"/>
    <n v="0"/>
    <x v="0"/>
    <x v="6"/>
    <x v="64"/>
    <x v="31"/>
    <x v="64"/>
    <x v="64"/>
    <x v="64"/>
    <d v="2025-01-01T00:00:00"/>
    <d v="2025-12-31T00:00:00"/>
    <n v="2025"/>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especialidad"/>
    <s v="Edwar Fabian Medina Barajas"/>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
    <s v="ATLÁNTICO"/>
    <n v="9302"/>
    <s v="CENTRO DE COMERCIO Y SERVICIOS-ATLÁNTICO"/>
    <n v="826"/>
    <s v="Número de Documentos de investigación elaborados"/>
    <n v="3"/>
    <n v="0"/>
    <n v="0"/>
    <n v="0"/>
    <x v="0"/>
    <x v="7"/>
    <x v="65"/>
    <x v="31"/>
    <x v="65"/>
    <x v="65"/>
    <x v="65"/>
    <d v="2025-01-01T00:00:00"/>
    <d v="2025-12-31T00:00:00"/>
    <n v="2025"/>
    <s v="Ambientes de Formación, Oficicinas Administrativas."/>
    <s v="Equipos de computo"/>
    <s v="Equipo de Formacion, Instructores y Coordinadores academicos"/>
    <s v="NATALY ROMERO FERNANDEZ"/>
    <s v="COORDINADOR DE FORMACION Y RELACIONES CORPORATIVA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3"/>
    <s v="BOLÍVAR"/>
    <n v="9304"/>
    <s v="CENTRO DE COMERCIO Y SERVICIOS-BOLÍVAR"/>
    <n v="826"/>
    <s v="Número de Documentos de investigación elaborados"/>
    <n v="2"/>
    <n v="0"/>
    <n v="0"/>
    <n v="0"/>
    <x v="0"/>
    <x v="8"/>
    <x v="68"/>
    <x v="31"/>
    <x v="68"/>
    <x v="68"/>
    <x v="68"/>
    <d v="2025-01-01T00:00:00"/>
    <d v="2025-12-31T00:00:00"/>
    <n v="2025"/>
    <s v="Ambientes de formación, oficinas administrativas,Mobiliario"/>
    <s v="Herramientas tecnológicas (computadores, video beam, televisor), conexión a internet, página web,conocimientos tecnicos , procedimientos."/>
    <s v="Instructores, aprendices, personal administrativo, Equipo de Trabajo responsable de proceso."/>
    <s v="Miladys Torrenegra Alarcon"/>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5"/>
    <s v="BOYACÁ"/>
    <n v="9305"/>
    <s v="CENTRO DE GESTION ADMINISTRATIVA Y FORTALECIMIENTO EMPRESARIAL- BOYACÁ"/>
    <n v="826"/>
    <s v="Número de Documentos de investigación elaborados"/>
    <n v="2"/>
    <n v="0"/>
    <n v="0"/>
    <n v="0"/>
    <x v="0"/>
    <x v="5"/>
    <x v="55"/>
    <x v="31"/>
    <x v="55"/>
    <x v="55"/>
    <x v="55"/>
    <d v="2025-01-01T00:00:00"/>
    <d v="2025-12-31T00:00:00"/>
    <n v="2025"/>
    <s v="Infraestructura"/>
    <s v="Equipo de Computo, Plataformas virtuales,"/>
    <s v="Dinamizadora SENNOVA"/>
    <s v="Maria Trinidad Galindo Borda"/>
    <s v="Dinamizador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7"/>
    <s v="CALDAS"/>
    <n v="9306"/>
    <s v="CENTRO DE COMERCIO Y SERVICIOS-CALDAS"/>
    <n v="826"/>
    <s v="Número de Documentos de investigación elaborados"/>
    <n v="2"/>
    <n v="0"/>
    <n v="0"/>
    <n v="0"/>
    <x v="0"/>
    <x v="9"/>
    <x v="70"/>
    <x v="31"/>
    <x v="70"/>
    <x v="70"/>
    <x v="70"/>
    <d v="2025-01-01T00:00:00"/>
    <d v="2025-12-31T00:00:00"/>
    <n v="2025"/>
    <s v="Equipo de Computo"/>
    <s v="Aplicativo para cargue de proyectos de investigación"/>
    <s v="Dinamizador Sennova"/>
    <s v="Coordinación de Formación"/>
    <s v="Coordinación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3"/>
    <s v="TOLIMA"/>
    <n v="9310"/>
    <s v="CENTRO DE COMERCIO Y SERVICIOS-TOLIMA"/>
    <n v="826"/>
    <s v="Número de Documentos de investigación elaborados"/>
    <n v="3"/>
    <n v="0"/>
    <n v="0"/>
    <n v="0"/>
    <x v="0"/>
    <x v="19"/>
    <x v="88"/>
    <x v="31"/>
    <x v="88"/>
    <x v="88"/>
    <x v="88"/>
    <d v="2025-01-01T00:00:00"/>
    <d v="2025-12-31T00:00:00"/>
    <n v="2025"/>
    <s v="Ambientes de formación, materiales de formación, biblioteca, ambientes especializados, escenarios apropiados para el cumplimiento del indicador"/>
    <s v="Equipos audiovisuales, equipos de computo y tecnologías de la información y comunicación, plataformas y aplicativos para manejo y reporte de información, internet"/>
    <s v="equipo directivo, administrativos, colaboradores e instructores"/>
    <s v="Julian Alonso Garzón Quiroga"/>
    <s v="Instructor G19-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510"/>
    <s v="CENTRO  AGROECOLOGICO Y EMPRESARIAL-CUNDINAMARCA"/>
    <n v="826"/>
    <s v="Número de Documentos de investigación elaborados"/>
    <n v="2"/>
    <n v="0"/>
    <n v="0"/>
    <n v="0"/>
    <x v="0"/>
    <x v="6"/>
    <x v="60"/>
    <x v="31"/>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Marlin Consuelo Corzo"/>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511"/>
    <s v="CENTRO DE LA TECNOLOGIA DEL DISEÑO Y LA PRODUCTIVIDAD EMPRESARIAL-CUNDINAMARCA"/>
    <n v="826"/>
    <s v="Número de Documentos de investigación elaborados"/>
    <n v="2"/>
    <n v="0"/>
    <n v="0"/>
    <n v="0"/>
    <x v="0"/>
    <x v="6"/>
    <x v="61"/>
    <x v="31"/>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5"/>
    <s v="CUNDINAMARCA"/>
    <n v="9513"/>
    <s v="CENTRO DE DESARROLLO AGROEMPRESARIAL-CUNDINAMARCA"/>
    <n v="826"/>
    <s v="Número de Documentos de investigación elaborados"/>
    <n v="2"/>
    <n v="0"/>
    <n v="0"/>
    <n v="0"/>
    <x v="0"/>
    <x v="6"/>
    <x v="63"/>
    <x v="31"/>
    <x v="63"/>
    <x v="63"/>
    <x v="63"/>
    <d v="2025-01-01T00:00:00"/>
    <d v="2025-12-31T00:00:00"/>
    <n v="2025"/>
    <s v="Oficina, escritorio, silla"/>
    <s v="computador, programas y aplicativos"/>
    <s v="Profesional coordinación de formación profesional"/>
    <s v="Mario Andres Rodriguez Lopez"/>
    <s v="Profesional apoyo formació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7"/>
    <s v="CALDAS"/>
    <n v="9515"/>
    <s v="CENTRO PECUARIO Y AGROEMPRESARIAL-CALDAS"/>
    <n v="826"/>
    <s v="Número de Documentos de investigación elaborados"/>
    <n v="2"/>
    <n v="0"/>
    <n v="0"/>
    <n v="0"/>
    <x v="0"/>
    <x v="9"/>
    <x v="83"/>
    <x v="31"/>
    <x v="83"/>
    <x v="83"/>
    <x v="83"/>
    <d v="2025-01-01T00:00:00"/>
    <d v="2025-12-31T00:00:00"/>
    <n v="2025"/>
    <s v="Oficina, escritorio, línea telefónica, computador, papelería, Ambiente de formación"/>
    <s v="Plataforma sofiaplus, acceso a internet, bases de datos, medios para el análisis de reportes o data, linea telefónica llamadas a celular, larga distancia y celulares"/>
    <s v="Semilleros de investigación, Apoyos administrativos, coordinadores, instructores investigadores."/>
    <s v="Mayra Alejandra Peña Hortua"/>
    <s v="Coordinadora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0"/>
    <s v="CESAR"/>
    <n v="9520"/>
    <s v="CENTRO AGROEMPRESARIAL-CESAR"/>
    <n v="826"/>
    <s v="Número de Documentos de investigación elaborados"/>
    <n v="2"/>
    <n v="0"/>
    <n v="0"/>
    <n v="0"/>
    <x v="0"/>
    <x v="20"/>
    <x v="103"/>
    <x v="31"/>
    <x v="103"/>
    <x v="103"/>
    <x v="103"/>
    <d v="2025-01-01T00:00:00"/>
    <d v="2025-12-31T00:00:00"/>
    <n v="2025"/>
    <s v="Oficinas, insumos y elementos de oficina"/>
    <s v="Computador, Softwares, bases de datos, aplicativos y plataformas virtuales"/>
    <s v="Dinamizador del programa y funcionarios de apoyo"/>
    <s v="Elieth Johana Perez Quintero"/>
    <s v="Coordinadora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0"/>
    <s v="CESAR"/>
    <n v="9521"/>
    <s v="CENTRO DE INNOVACIÓN Y DE GESTIÓN EMPRESARIAL Y CULTURAL - CESAR"/>
    <n v="826"/>
    <s v="Número de Documentos de investigación elaborados"/>
    <n v="3"/>
    <n v="0"/>
    <n v="0"/>
    <n v="0"/>
    <x v="0"/>
    <x v="20"/>
    <x v="104"/>
    <x v="31"/>
    <x v="104"/>
    <x v="104"/>
    <x v="104"/>
    <d v="2025-01-01T00:00:00"/>
    <d v="2025-12-31T00:00:00"/>
    <n v="2025"/>
    <s v="OFICINAS Y AMBIENTES DE SENNOVA"/>
    <s v="COMPUTADORES CON INTERNET, VIDEO BEAM, MATERIALES DE FORAMCIÓN"/>
    <s v="PROFESIONALES DE SENNOVA Y TECNOACADEMIA"/>
    <s v="FELIX BADRAN"/>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1"/>
    <s v="HUILA"/>
    <n v="9525"/>
    <s v="CENTRO AGROEMPRESARIAL Y DESARROLLO PECUARIO DEL HUILA"/>
    <n v="826"/>
    <s v="Número de Documentos de investigación elaborados"/>
    <n v="2"/>
    <n v="0"/>
    <n v="0"/>
    <n v="0"/>
    <x v="0"/>
    <x v="4"/>
    <x v="50"/>
    <x v="31"/>
    <x v="50"/>
    <x v="50"/>
    <x v="50"/>
    <d v="2025-01-01T00:00:00"/>
    <d v="2025-12-31T00:00:00"/>
    <n v="2025"/>
    <s v="Ambiente de Aprendizaje / Materiales de Formación/Auditorios Conferencias Y Videoconferencias"/>
    <s v="Muebles/ Computadores/ Talleres/ Laboratorios/ Tv/ Acceso a Internet/ Biblioteca/Equipos especializados"/>
    <s v="Instructores de Planta y Contratistas/Personal Administrativo / Apoyos"/>
    <s v="Emilcen Gutierrez Nuñez"/>
    <s v="Coordinadora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1"/>
    <s v="HUILA"/>
    <n v="9526"/>
    <s v="CENTRO DE DESARROLLO AGROEMPRESARIAL Y TURÍSTICO DEL HUILA"/>
    <n v="826"/>
    <s v="Número de Documentos de investigación elaborados"/>
    <n v="2"/>
    <n v="0"/>
    <n v="0"/>
    <n v="0"/>
    <x v="0"/>
    <x v="4"/>
    <x v="51"/>
    <x v="31"/>
    <x v="51"/>
    <x v="51"/>
    <x v="51"/>
    <d v="2025-01-01T00:00:00"/>
    <d v="2025-12-31T00:00:00"/>
    <n v="2025"/>
    <s v="Ambientes de formación e investigación, Auditorio, biblioteca, ambientes laborales y Papelería"/>
    <s v="Equipos de Cómputo, software licenciado, impresora, scaner, equipos de proyección, acceso a internet y plataforma educativa e investigativa SENA"/>
    <s v="Coordinador de formación, equipo SENNOVA"/>
    <s v="Juan Carlos Hernandez Trujillo"/>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1"/>
    <s v="HUILA"/>
    <n v="9527"/>
    <s v="CENTRO DE LA INDUSTRIA, LA EMPRESA Y LOS SERVICIOS"/>
    <n v="826"/>
    <s v="Número de Documentos de investigación elaborados"/>
    <n v="2"/>
    <n v="0"/>
    <n v="0"/>
    <n v="0"/>
    <x v="0"/>
    <x v="4"/>
    <x v="52"/>
    <x v="31"/>
    <x v="52"/>
    <x v="52"/>
    <x v="52"/>
    <d v="2025-01-01T00:00:00"/>
    <d v="2025-12-31T00:00:00"/>
    <n v="2025"/>
    <s v="Escritorios, equipos ofim ticos, impresoras, conectividad"/>
    <s v="Conectividad, Microsoft Teams, software, Office 365, Sofia Plus, Power Bi"/>
    <s v="Profesionales SENNOVA"/>
    <s v="Jose Agustin Rodriguez Palomino"/>
    <s v="Prosesional SENNOVA - Profesional G10"/>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1"/>
    <s v="HUILA"/>
    <n v="9528"/>
    <s v="CENTRO DE GESTIÓN Y DESARROLLO SOSTENIBLE SURCOLOMBIANO"/>
    <n v="826"/>
    <s v="Número de Documentos de investigación elaborados"/>
    <n v="2"/>
    <n v="0"/>
    <n v="0"/>
    <n v="0"/>
    <x v="0"/>
    <x v="4"/>
    <x v="53"/>
    <x v="31"/>
    <x v="53"/>
    <x v="53"/>
    <x v="53"/>
    <d v="2025-01-01T00:00:00"/>
    <d v="2025-12-31T00:00:00"/>
    <n v="2025"/>
    <s v="Laboratorios y sus equipos, equipos de cómputo, biblioteca, materiales de formación."/>
    <s v="Proyectos de investigación aplicada e innovación, convocatorias, procesos formativos de innovación y de desarrollo tecnológico desarrollados en el centro."/>
    <s v="Equipo Sennova, Investigadores e instructores vinculados a los Grupos de Investigación"/>
    <s v="Maria del Rosario Castañeda"/>
    <s v="Dinamizador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225"/>
    <s v="CENTRO INDUSTRIAL DEL DISEÑO Y LA MANUFACTURA-SANTANDER"/>
    <n v="826"/>
    <s v="Número de Documentos de investigación elaborados"/>
    <n v="2"/>
    <n v="0"/>
    <n v="0"/>
    <n v="0"/>
    <x v="0"/>
    <x v="3"/>
    <x v="48"/>
    <x v="31"/>
    <x v="48"/>
    <x v="48"/>
    <x v="48"/>
    <d v="2025-01-01T00:00:00"/>
    <d v="2025-12-31T00:00:00"/>
    <n v="2025"/>
    <s v="Oficinas, Sala de reuniones, ambientes convencionales"/>
    <s v="Equipo de cómputo, plataformas digitales, herramientas TICs, conectividad,"/>
    <s v="Instructores SENNOVA y Dinamizador SENNOVA"/>
    <s v="Johanna Carolina Sepulveda Cala, Instructores SENNOVA"/>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309"/>
    <s v="CENTRO DE SERVICIOS EMPRESARIALES Y TURISTICOS -SANTANDER"/>
    <n v="826"/>
    <s v="Número de Documentos de investigación elaborados"/>
    <n v="2"/>
    <n v="0"/>
    <n v="0"/>
    <n v="0"/>
    <x v="0"/>
    <x v="3"/>
    <x v="43"/>
    <x v="31"/>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Mauricio Carvajal Acelas"/>
    <s v="Profesional Universitari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540"/>
    <s v="CENTRO INDUSTRIAL Y DEL DESARROLLO TECNOLOGICO-SANTANDER"/>
    <n v="826"/>
    <s v="Número de Documentos de investigación elaborados"/>
    <n v="2"/>
    <n v="0"/>
    <n v="0"/>
    <n v="0"/>
    <x v="0"/>
    <x v="3"/>
    <x v="44"/>
    <x v="31"/>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histian Vera"/>
    <s v="Instruct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545"/>
    <s v="CENTRO AGROEMPRESARIAL Y TURISTICO DE LOS ANDES-SANTANDER"/>
    <n v="826"/>
    <s v="Número de Documentos de investigación elaborados"/>
    <n v="2"/>
    <n v="0"/>
    <n v="0"/>
    <n v="0"/>
    <x v="0"/>
    <x v="3"/>
    <x v="46"/>
    <x v="31"/>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bases de datos, recursos bibliograficos."/>
    <s v="Equipo SENNOVA (funcionarios y contratistas), Coordinaciones del Centro (funcionarios y contratistas), Equipo Pedagogico (instructores de planta y contratistas)"/>
    <s v="Carolina Mesa Barrera"/>
    <s v="Coordinadora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546"/>
    <s v="CENTRO DE GESTION AGROEMPRESARIAL DEL ORIENTE-SANTANDER"/>
    <n v="826"/>
    <s v="Número de Documentos de investigación elaborados"/>
    <n v="3"/>
    <n v="0"/>
    <n v="0"/>
    <n v="0"/>
    <x v="0"/>
    <x v="3"/>
    <x v="47"/>
    <x v="31"/>
    <x v="47"/>
    <x v="47"/>
    <x v="47"/>
    <d v="2025-01-01T00:00:00"/>
    <d v="2025-12-31T00:00:00"/>
    <n v="2025"/>
    <s v="Ambientes de aprendizaje, sillas, escritorios, televisores, tableros, Equipos de comunicaciones, biblioteca, vehículos de la institución, computadores, materiales de formación y ambientes especializados"/>
    <s v="Aplicaciones computarizadas, infraestructura de comunicaciones del centro, biblioteca virtual, bases de datos, ambientes especializados de formacion"/>
    <s v="Investigadores, expertos, semilleros de investigacion, Profesional SENNOVA"/>
    <s v="Fredy Alonso zafra Serrano"/>
    <s v="PROFESIONAL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125"/>
    <s v="CENTRO LATINOAMERICANO DE ESPECIES MENORES-VALLE"/>
    <n v="826"/>
    <s v="Número de Documentos de investigación elaborados"/>
    <n v="2"/>
    <n v="0"/>
    <n v="0"/>
    <n v="0"/>
    <x v="0"/>
    <x v="2"/>
    <x v="32"/>
    <x v="31"/>
    <x v="32"/>
    <x v="32"/>
    <x v="32"/>
    <d v="2025-01-01T00:00:00"/>
    <d v="2025-12-31T00:00:00"/>
    <n v="2025"/>
    <s v="Bibliotecas, laboratorios"/>
    <s v="Herramientas de gestión de conocimiento"/>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228"/>
    <s v="CENTRO DE LA CONSTRUCCION-VALLE"/>
    <n v="826"/>
    <s v="Número de Documentos de investigación elaborados"/>
    <n v="2"/>
    <n v="0"/>
    <n v="0"/>
    <n v="0"/>
    <x v="0"/>
    <x v="2"/>
    <x v="33"/>
    <x v="31"/>
    <x v="33"/>
    <x v="33"/>
    <x v="33"/>
    <d v="2025-01-01T00:00:00"/>
    <d v="2025-12-31T00:00:00"/>
    <n v="2025"/>
    <s v="Ambientes de Formación, infraestructura del Centro, materiales de formación."/>
    <s v="Equipos, Maquinaria, Software y Licencia"/>
    <s v="Subdirector de Centro, Coordinación de Formación, Coordinadores Académicos, Instructores investigadorez, Dinamizador SENNOVA."/>
    <s v="Willson Reinaldo Valencia Guarín"/>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229"/>
    <s v="CENTRO DE DISEÑO TECNOLOGICO INDUSTRIAL-VALLE"/>
    <n v="826"/>
    <s v="Número de Documentos de investigación elaborados"/>
    <n v="2"/>
    <n v="0"/>
    <n v="0"/>
    <n v="0"/>
    <x v="0"/>
    <x v="2"/>
    <x v="34"/>
    <x v="31"/>
    <x v="34"/>
    <x v="34"/>
    <x v="34"/>
    <d v="2025-01-01T00:00:00"/>
    <d v="2025-12-31T00:00:00"/>
    <n v="2025"/>
    <s v="Infraestructura Centro de Diseño Tecnológico Industrial"/>
    <s v="Lineamientos del Proceso de Formación Profesional"/>
    <s v="Personal de planta y contratación"/>
    <s v="Nestor Vladimir Espitia"/>
    <s v="Coordinador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230"/>
    <s v="CENTRO NACIONAL DE ASISTENCIA TECNICA A LA INDUSTRIA – ASTIN-VALLE"/>
    <n v="826"/>
    <s v="Número de Documentos de investigación elaborados"/>
    <n v="3"/>
    <n v="0"/>
    <n v="0"/>
    <n v="0"/>
    <x v="0"/>
    <x v="2"/>
    <x v="35"/>
    <x v="31"/>
    <x v="35"/>
    <x v="35"/>
    <x v="35"/>
    <d v="2025-01-01T00:00:00"/>
    <d v="2025-12-31T00:00:00"/>
    <n v="2025"/>
    <s v="OFICINA"/>
    <s v="12 Computadores. Conectividad a internet. Acceso a bases de datos institucionales."/>
    <s v="Investigadores, Líderes grupos de investigación. Instructores SENNOVA"/>
    <s v="Miguel Angel Solis"/>
    <s v="Profesional Innovacio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6"/>
    <s v="VALLE"/>
    <n v="9544"/>
    <s v="CENTRO DE BIOTECNOLOGIA INDUSTRIAL-VALLE"/>
    <n v="826"/>
    <s v="Número de Documentos de investigación elaborados"/>
    <n v="2"/>
    <n v="0"/>
    <n v="0"/>
    <n v="0"/>
    <x v="0"/>
    <x v="2"/>
    <x v="37"/>
    <x v="31"/>
    <x v="37"/>
    <x v="37"/>
    <x v="37"/>
    <d v="2025-01-01T00:00:00"/>
    <d v="2025-12-31T00:00:00"/>
    <n v="2025"/>
    <s v="Ambientes de formación, Equipos de Cómputo."/>
    <s v="Plataforma LMS, conexión a internet, Plataformas"/>
    <s v="Dinamizador SENNOVA, Instructores"/>
    <s v="Constanza Montalvo"/>
    <s v="Dinamizador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2"/>
    <s v="CENTRO DE MANUFACTURA EN TEXTILES Y CUERO-BTA D C"/>
    <n v="826"/>
    <s v="Número de Documentos de investigación elaborados"/>
    <n v="3"/>
    <n v="0"/>
    <n v="0"/>
    <n v="0"/>
    <x v="0"/>
    <x v="1"/>
    <x v="19"/>
    <x v="31"/>
    <x v="19"/>
    <x v="19"/>
    <x v="19"/>
    <d v="2025-01-01T00:00:00"/>
    <d v="2025-12-31T00:00:00"/>
    <n v="2025"/>
    <s v="Herramientas tecnológicas, Aplicativo Sofia Plus aprendices, Coordinadores Académicos, Instructores, ambientes de formación dotados con maquinaria, equipos, computadores, televisor, materiales de formación, recursos Bibliograficos"/>
    <s v="Sofia Plus, Computadores, televisores, software, libros, bases de datos, maquinas, equipos de labortorio"/>
    <s v="Aprendices, Instructores, Coordinadores Académicos, aprendices, dinamizador SENNOVA"/>
    <s v="Mariluz Rincon Prieto"/>
    <s v="Coordinadora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4"/>
    <s v="CENTRO METALMECANICO-BTA D C"/>
    <n v="826"/>
    <s v="Número de Documentos de investigación elaborados"/>
    <n v="2"/>
    <n v="0"/>
    <n v="0"/>
    <n v="0"/>
    <x v="0"/>
    <x v="1"/>
    <x v="21"/>
    <x v="31"/>
    <x v="21"/>
    <x v="21"/>
    <x v="21"/>
    <d v="2025-01-01T00:00:00"/>
    <d v="2025-12-31T00:00:00"/>
    <n v="2025"/>
    <s v="33 ambientes de formación, materiales de formación, insumos y elementos para la operación"/>
    <s v="Herramientas tecnológicas, Aplicativo Sofia Plus, ambientes de formación dotados con maquinaria, equipos, computadores, televisor, materiales de formación, recursos Bibliográficos"/>
    <s v="Aprendices, Instructores, Coordinadores Académicos, aprendices, dinamizador SENNOVA"/>
    <s v="Margy Florez Mora"/>
    <s v="Profesional G-10"/>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5"/>
    <s v="CENTRO DE MATERIALES Y ENSAYOS-BTA D C"/>
    <n v="826"/>
    <s v="Número de Documentos de investigación elaborados"/>
    <n v="2"/>
    <n v="0"/>
    <n v="0"/>
    <n v="0"/>
    <x v="0"/>
    <x v="1"/>
    <x v="22"/>
    <x v="31"/>
    <x v="22"/>
    <x v="22"/>
    <x v="22"/>
    <d v="2025-01-01T00:00:00"/>
    <d v="2025-12-31T00:00:00"/>
    <n v="2025"/>
    <s v="Plataforma para el control documental de investigacioon(Sennova)"/>
    <s v="Software y Hardware especializado."/>
    <s v="Profesional con las competencias para desarrollar la actividad asignada."/>
    <s v="Profesional Asignado por el Subdirector"/>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127"/>
    <s v="CENTRO DE FORMACION MINERO AMBIENTAL"/>
    <n v="826"/>
    <s v="Número de Documentos de investigación elaborados"/>
    <n v="2"/>
    <n v="0"/>
    <n v="0"/>
    <n v="0"/>
    <x v="0"/>
    <x v="0"/>
    <x v="1"/>
    <x v="31"/>
    <x v="1"/>
    <x v="1"/>
    <x v="1"/>
    <d v="2025-01-01T00:00:00"/>
    <d v="2025-12-31T00:00:00"/>
    <n v="2025"/>
    <s v="Laboratorio, ambienstes de formación, materiales de formación, medios educativos"/>
    <s v="Equipos de cómputos, Software, video bean, conexión a Internet, Bases de Datos especializadas, Plataformas Virtuales"/>
    <s v="Investigadores, dinamizador Sennova, Instructores, Aprendices"/>
    <s v="Luis Carlos Pineda"/>
    <s v="Coordinador de Formació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1"/>
    <s v="CENTRO DE DISEÑO Y MANUFACTURA DEL CUERO -ANTIOQUIA"/>
    <n v="826"/>
    <s v="Número de Documentos de investigación elaborados"/>
    <n v="3"/>
    <n v="0"/>
    <n v="0"/>
    <n v="0"/>
    <x v="0"/>
    <x v="0"/>
    <x v="2"/>
    <x v="31"/>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Luz Adriana Orozco Arango"/>
    <s v="Coordinador de Formacio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2"/>
    <s v="CENTRO DE FORMACIÓN EN DISEÑO, CONFECCIÓN Y MODA.-ANTIOQUIA"/>
    <n v="826"/>
    <s v="Número de Documentos de investigación elaborados"/>
    <n v="2"/>
    <n v="0"/>
    <n v="0"/>
    <n v="0"/>
    <x v="0"/>
    <x v="0"/>
    <x v="3"/>
    <x v="31"/>
    <x v="3"/>
    <x v="3"/>
    <x v="3"/>
    <d v="2025-01-01T00:00:00"/>
    <d v="2025-12-31T00:00:00"/>
    <n v="2025"/>
    <s v="Ambientes de aprendizaje, Áreas administrativas Zonas verdes, Muebles y enseres, Oficina de SENNOVA."/>
    <s v="Equipos de cómputo, Teléfonos, Internet"/>
    <s v="Instructores, Apoyos Administrativos, Coordinadores académicos, Profesionales del equipo Sennova"/>
    <s v="Marisol Osorio Beltrán"/>
    <s v="Equipo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3"/>
    <s v="CENTRO PARA EL DESARROLLO DEL HABITAT Y LA CONSTRUCCION-ANTIOQUIA"/>
    <n v="826"/>
    <s v="Número de Documentos de investigación elaborados"/>
    <n v="2"/>
    <n v="0"/>
    <n v="0"/>
    <n v="0"/>
    <x v="0"/>
    <x v="0"/>
    <x v="4"/>
    <x v="31"/>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investigadores SENNOVA y el personal administrativo de apoyo al Centro de Formación."/>
    <s v="José Fernando Rangel Morales; Elkin Dario Tobon Tamayo; Francisco Javier Avalos Alexandra Cecilia Hoyos Figueroa o quien haga sus veces"/>
    <s v="Líder Seenova, Coordinación de Formación Profesional y Coordinadores Académico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4"/>
    <s v="CENTRO DE TECNOLOGÍA DE LA MANUFACTURA AVANZADA-ANTIOQUIA"/>
    <n v="826"/>
    <s v="Número de Documentos de investigación elaborados"/>
    <n v="2"/>
    <n v="0"/>
    <n v="0"/>
    <n v="0"/>
    <x v="0"/>
    <x v="0"/>
    <x v="5"/>
    <x v="31"/>
    <x v="5"/>
    <x v="5"/>
    <x v="5"/>
    <d v="2025-01-01T00:00:00"/>
    <d v="2025-12-31T00:00:00"/>
    <n v="2025"/>
    <s v="Infraestructura del Centro: Ambientes de Aprendizaje."/>
    <s v="Materiales de formación, Maquinaria y equipos ofimáticos"/>
    <s v="Instructores (planta y contratista) y Equipo de Bienestar al Aprendiz"/>
    <s v="Indulfo andres Castrillon Taborda"/>
    <s v="Coordinador Academic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5"/>
    <s v="CENTRO TECNOLOGICO DEL MOBILIARIO-ANTIOQUIA"/>
    <n v="826"/>
    <s v="Número de Documentos de investigación elaborados"/>
    <n v="2"/>
    <n v="0"/>
    <n v="0"/>
    <n v="0"/>
    <x v="0"/>
    <x v="0"/>
    <x v="6"/>
    <x v="31"/>
    <x v="6"/>
    <x v="6"/>
    <x v="6"/>
    <d v="2025-01-01T00:00:00"/>
    <d v="2025-12-31T00:00:00"/>
    <n v="2025"/>
    <s v="Escritorio, sillas, equipos de cómputo, sala de reuniones"/>
    <s v="Aplicativos"/>
    <s v="Instructores"/>
    <s v="Andrea Yadira Varon"/>
    <s v="Profesional G08 Lí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206"/>
    <s v="CENTRO TEXTIL Y DE GESTIÓN INDUSTRIAL- ANTIOQUIA"/>
    <n v="826"/>
    <s v="Número de Documentos de investigación elaborados"/>
    <n v="3"/>
    <n v="0"/>
    <n v="0"/>
    <n v="0"/>
    <x v="0"/>
    <x v="0"/>
    <x v="7"/>
    <x v="31"/>
    <x v="7"/>
    <x v="7"/>
    <x v="7"/>
    <d v="2025-01-01T00:00:00"/>
    <d v="2025-12-31T00:00:00"/>
    <n v="2025"/>
    <s v="Oficina equipo SENNOVA"/>
    <s v="3 equipos de escritorio"/>
    <s v="1 Gestor SENNOVA y 2 apoyos Sennova"/>
    <s v="Juan Camilo Ossa"/>
    <s v="Coordinador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402"/>
    <s v="CENTRO DE SERVICIOS Y GESTION EMPRESARIAL-ANTIOQUIA"/>
    <n v="826"/>
    <s v="Número de Documentos de investigación elaborados"/>
    <n v="2"/>
    <n v="0"/>
    <n v="0"/>
    <n v="0"/>
    <x v="0"/>
    <x v="0"/>
    <x v="10"/>
    <x v="31"/>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Ancizar Martinez Arroyave"/>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503"/>
    <s v="CENTRO DE LA INNOVACION, LA AGROINDUSTRIA Y LA AVIACION-ANTIOQUIA"/>
    <n v="826"/>
    <s v="Número de Documentos de investigación elaborados"/>
    <n v="3"/>
    <n v="0"/>
    <n v="0"/>
    <n v="0"/>
    <x v="0"/>
    <x v="0"/>
    <x v="11"/>
    <x v="31"/>
    <x v="11"/>
    <x v="11"/>
    <x v="11"/>
    <d v="2025-01-01T00:00:00"/>
    <d v="2025-12-31T00:00:00"/>
    <n v="2025"/>
    <s v="Ambientes de formación, biblioteca, empresas"/>
    <s v="Equipos de computos, material bibliográfico y software especializado"/>
    <s v="Instructores Investigadores Capacitados"/>
    <s v="Isis Catalina Jaramillo Lozano"/>
    <s v="Coordinadora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504"/>
    <s v="COMPLEJO TECNOLOGICO AGROINDUSTRIAL, PECUARIO Y TURISTICO-ANTIOQUIA"/>
    <n v="826"/>
    <s v="Número de Documentos de investigación elaborados"/>
    <n v="2"/>
    <n v="0"/>
    <n v="0"/>
    <n v="0"/>
    <x v="0"/>
    <x v="0"/>
    <x v="14"/>
    <x v="31"/>
    <x v="14"/>
    <x v="14"/>
    <x v="14"/>
    <d v="2025-01-01T00:00:00"/>
    <d v="2025-12-31T00:00:00"/>
    <n v="2025"/>
    <s v="SISTEMA DE INFORMACION SENNOVA, CVLAB"/>
    <s v="EQUIPOS DE COMPUTO, EQUIPOS DE LABORATORIO, LABORATORIOS, REVISTA INDEXADA DEL COMPLEJO"/>
    <s v="PERSONAL SENNOVA, INSTRUCTORES DEL AREA, PERSONAL ADMINISTRATIVO"/>
    <s v="Julio Brunal"/>
    <s v="Lí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101"/>
    <s v="CENTRO DE LOS RECURSOS NATURALES RENOVABLES- LA SALADA - ANTIOQUIA"/>
    <n v="826"/>
    <s v="Número de Documentos de investigación elaborados"/>
    <n v="1"/>
    <n v="0"/>
    <n v="0"/>
    <n v="0"/>
    <x v="0"/>
    <x v="0"/>
    <x v="0"/>
    <x v="31"/>
    <x v="0"/>
    <x v="0"/>
    <x v="0"/>
    <d v="2025-01-01T00:00:00"/>
    <d v="2025-12-31T00:00:00"/>
    <n v="2025"/>
    <s v="Computador, materiales asociados al indicador, laboratorios"/>
    <s v="Equipo computo, Conectividad, plataformas tecnologicas para la administración de la formación y la información de las acciones de la meta"/>
    <s v="Personal administrativo para la planeación, seguimiento y control de las acciones necesarias para el cumplimiento de la meta"/>
    <s v="Lida Quiros"/>
    <s v="Coordinador de Formació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5"/>
    <s v="BOYACÁ"/>
    <n v="9110"/>
    <s v="CENTRO DE DESARROLLO AGROPECUARIO Y AGROINDUSTRIAL - BOYACÁ"/>
    <n v="826"/>
    <s v="Número de Documentos de investigación elaborados"/>
    <n v="1"/>
    <n v="0"/>
    <n v="0"/>
    <n v="0"/>
    <x v="0"/>
    <x v="5"/>
    <x v="54"/>
    <x v="31"/>
    <x v="54"/>
    <x v="54"/>
    <x v="54"/>
    <d v="2025-01-01T00:00:00"/>
    <d v="2025-12-31T00:00:00"/>
    <n v="2025"/>
    <s v="AMBIENTES DE FORMACION Y AMBIENTES ESPECIALIZADOS"/>
    <s v="HERRAMIENTAS OFIMATICAS"/>
    <s v="Instructores"/>
    <s v="ANGELA IBETH AVENDAÑO"/>
    <s v="Coordinadora Academic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9"/>
    <s v="CAUCA"/>
    <n v="9113"/>
    <s v="CENTRO AGROPECUARIO-CAUCA"/>
    <n v="826"/>
    <s v="Número de Documentos de investigación elaborados"/>
    <n v="1"/>
    <n v="0"/>
    <n v="0"/>
    <n v="0"/>
    <x v="0"/>
    <x v="11"/>
    <x v="72"/>
    <x v="31"/>
    <x v="72"/>
    <x v="72"/>
    <x v="72"/>
    <d v="2025-01-01T00:00:00"/>
    <d v="2025-12-31T00:00:00"/>
    <n v="2025"/>
    <s v="Sedes propias, subsedes y arrendamientos"/>
    <s v="computadores, impresora, Internet, Papelería, Mueble, silla, tableros, video beam sillas y mesas"/>
    <s v="Dos coordinadores academicos,Coordinadora de Formaciòn Profesional, Dinamizador Investigación, Instructores"/>
    <s v="Clara Acosta - Juan Diego Otero"/>
    <s v="Coordinadora de Formación y Dinamizador de Investig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3"/>
    <s v="CÓRDOBA"/>
    <n v="9115"/>
    <s v="CENTRO AGROPECUARIO Y DE BIOTECNOLOGIA EL PORVENIR-CORDOBA"/>
    <n v="826"/>
    <s v="Número de Documentos de investigación elaborados"/>
    <n v="1"/>
    <n v="0"/>
    <n v="0"/>
    <n v="0"/>
    <x v="0"/>
    <x v="12"/>
    <x v="90"/>
    <x v="31"/>
    <x v="90"/>
    <x v="90"/>
    <x v="90"/>
    <d v="2025-01-01T00:00:00"/>
    <d v="2025-12-31T00:00:00"/>
    <n v="2025"/>
    <s v="Oficina Sennova"/>
    <s v="computador , videobeam, aplicativos SENNOVA"/>
    <s v="Dinamizador Sennova, Instructores de apoyo al programa"/>
    <s v="MONICA VALLEJO"/>
    <s v="Dinamizador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0"/>
    <s v="META"/>
    <n v="9117"/>
    <s v="CENTRO AGROINDUSTRIAL DEL META"/>
    <n v="826"/>
    <s v="Número de Documentos de investigación elaborados"/>
    <n v="1"/>
    <n v="0"/>
    <n v="0"/>
    <n v="0"/>
    <x v="0"/>
    <x v="21"/>
    <x v="91"/>
    <x v="31"/>
    <x v="91"/>
    <x v="91"/>
    <x v="91"/>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Gladys Gutierrez Sarmiento - Herold Arango"/>
    <s v="Coordinación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4"/>
    <s v="NORTE DE SANTANDER"/>
    <n v="9119"/>
    <s v="CENTRO DE FORMACION PARA EL DESARROLLO RURAL Y MINERO-NORTE DE SANTANDER"/>
    <n v="826"/>
    <s v="Número de Documentos de investigación elaborados"/>
    <n v="1"/>
    <n v="0"/>
    <n v="0"/>
    <n v="0"/>
    <x v="0"/>
    <x v="22"/>
    <x v="92"/>
    <x v="31"/>
    <x v="92"/>
    <x v="92"/>
    <x v="92"/>
    <d v="2025-01-01T00:00:00"/>
    <d v="2025-12-31T00:00:00"/>
    <n v="2025"/>
    <s v="El Centro idera la estrategia Tecnoparque y Tecnoacademia Cúcuta"/>
    <s v="El Centro cuenta con los recursos disponibles para el cumplimiento de los indicadores"/>
    <s v="El Centro cuenta con el personal idóneo para el cumplimiento de este indicador"/>
    <s v="José Efrén Fajardo Montaña"/>
    <s v="Subdirector"/>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6"/>
    <s v="RISARALDA"/>
    <n v="9121"/>
    <s v="CENTRO ATENCION SECTOR AGROPECUARIO-RISARALDA"/>
    <n v="826"/>
    <s v="Número de Documentos de investigación elaborados"/>
    <n v="1"/>
    <n v="0"/>
    <n v="0"/>
    <n v="0"/>
    <x v="0"/>
    <x v="17"/>
    <x v="112"/>
    <x v="31"/>
    <x v="112"/>
    <x v="112"/>
    <x v="111"/>
    <d v="2025-01-01T00:00:00"/>
    <d v="2025-12-31T00:00:00"/>
    <n v="2025"/>
    <s v="Instalaciones locativas, ambientes de formación o aulas de clase, aulas virtuales"/>
    <s v="Acceso a intranet e internet, Computadores"/>
    <s v="Instructores y Coordinadores Académicos"/>
    <s v="Angela María Cardenas C"/>
    <s v="Dinamizador Tecnoparque"/>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122"/>
    <s v="CENTRO ATENCION SECTOR AGROPECUARIO-SANTANDER"/>
    <n v="826"/>
    <s v="Número de Documentos de investigación elaborados"/>
    <n v="1"/>
    <n v="0"/>
    <n v="0"/>
    <n v="0"/>
    <x v="0"/>
    <x v="3"/>
    <x v="41"/>
    <x v="31"/>
    <x v="41"/>
    <x v="41"/>
    <x v="41"/>
    <d v="2025-01-01T00:00:00"/>
    <d v="2025-12-31T00:00:00"/>
    <n v="2025"/>
    <s v="Labortorios, plantas y ambientes de formación"/>
    <s v="Bases de datos, power Bi, plataforma Zajuna, Plataforma Sofia Plus, aplicaciones suite microsoft 365"/>
    <s v="3 profesionales y 3 apoyos técnico instructores sennova"/>
    <s v="JAIRO REATIGA"/>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3"/>
    <s v="TOLIMA"/>
    <n v="9123"/>
    <s v="CENTRO AGROPECUARIO LA GRANJA-TOLIMA"/>
    <n v="826"/>
    <s v="Número de Documentos de investigación elaborados"/>
    <n v="1"/>
    <n v="0"/>
    <n v="0"/>
    <n v="0"/>
    <x v="0"/>
    <x v="19"/>
    <x v="114"/>
    <x v="31"/>
    <x v="114"/>
    <x v="114"/>
    <x v="113"/>
    <d v="2025-01-01T00:00:00"/>
    <d v="2025-12-31T00:00:00"/>
    <n v="2025"/>
    <s v="Ambientes de formación adecuados, unidades productivas, laboratorios, talleres"/>
    <s v="Computadores, Impresoras, Internet, Aplicativos SENA, equipos e instrumentos de laboratorio"/>
    <s v="Profesional SENNOVA, instructores y aprendices"/>
    <s v="CARLOS ALBERTO CERVERA"/>
    <s v="PROFESIONAL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
    <s v="ATLÁNTICO"/>
    <n v="9207"/>
    <s v="CENTRO NACIONAL COLOMBO ALEMAN-ATLÁNTICO"/>
    <n v="826"/>
    <s v="Número de Documentos de investigación elaborados"/>
    <n v="1"/>
    <n v="0"/>
    <n v="0"/>
    <n v="0"/>
    <x v="0"/>
    <x v="7"/>
    <x v="85"/>
    <x v="31"/>
    <x v="85"/>
    <x v="85"/>
    <x v="85"/>
    <d v="2025-01-01T00:00:00"/>
    <d v="2025-12-31T00:00:00"/>
    <n v="2025"/>
    <s v="Talleres, laboratorios, aulas convencionales y equipos de computo."/>
    <s v="Procedimientos y lineamientos relacionados con SENNOVA, aplicativos o software para el desarrollo de los proyectos a documentar."/>
    <s v="Dinamizador SENNOVA, Profesionales de apoyo en SENNOVA, Instructores. y coordinadores académicos."/>
    <s v="Olga Janeth Gutierrez Rodriguez"/>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
    <s v="ATLÁNTICO"/>
    <n v="9208"/>
    <s v="CENTRO INDUSTRIAL Y DE AVIACION-ATLÁNTICO"/>
    <n v="826"/>
    <s v="Número de Documentos de investigación elaborados"/>
    <n v="1"/>
    <n v="0"/>
    <n v="0"/>
    <n v="0"/>
    <x v="0"/>
    <x v="7"/>
    <x v="87"/>
    <x v="31"/>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213"/>
    <s v="CENTRO DE TECNOLOGIAS DEL TRANSPORTE -BTA D C"/>
    <n v="826"/>
    <s v="Número de Documentos de investigación elaborados"/>
    <n v="1"/>
    <n v="0"/>
    <n v="0"/>
    <n v="0"/>
    <x v="0"/>
    <x v="1"/>
    <x v="20"/>
    <x v="31"/>
    <x v="20"/>
    <x v="20"/>
    <x v="20"/>
    <d v="2025-01-01T00:00:00"/>
    <d v="2025-12-31T00:00:00"/>
    <n v="2025"/>
    <s v="Materiales de formaci�n, ambientes."/>
    <s v="Equipos de computaci�n, internet, impresora, celulares, aplicativo, todo en estado optimo, plataformas tecnológicas."/>
    <s v="Dinamizador Sennova"/>
    <s v="Rosemberg Espinel Forero"/>
    <s v="Contratist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3"/>
    <s v="BOLÍVAR"/>
    <n v="9218"/>
    <s v="CENTRO PARA LA INDUSTRIA PETROQUIMICA-BOLÍVAR"/>
    <n v="826"/>
    <s v="Número de Documentos de investigación elaborados"/>
    <n v="1"/>
    <n v="0"/>
    <n v="0"/>
    <n v="0"/>
    <x v="0"/>
    <x v="8"/>
    <x v="67"/>
    <x v="31"/>
    <x v="67"/>
    <x v="67"/>
    <x v="67"/>
    <d v="2025-01-01T00:00:00"/>
    <d v="2025-12-31T00:00:00"/>
    <n v="2025"/>
    <s v="Equipos de computo"/>
    <s v="Documentacion formalizada mediante Resoluciones, circulaes, correos y aplicativo Compromiso"/>
    <s v="Instructores, Funcionarios y Contratistas Administrativos"/>
    <s v="Yuberly Llamas"/>
    <s v="Coordinador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9"/>
    <s v="CAUCA"/>
    <n v="9221"/>
    <s v="CENTRO DE TELEINFORMATICA Y PRODUCCION INDUSTRIAL CAUCA"/>
    <n v="826"/>
    <s v="Número de Documentos de investigación elaborados"/>
    <n v="1"/>
    <n v="0"/>
    <n v="0"/>
    <n v="0"/>
    <x v="0"/>
    <x v="11"/>
    <x v="73"/>
    <x v="31"/>
    <x v="73"/>
    <x v="73"/>
    <x v="73"/>
    <d v="2025-01-01T00:00:00"/>
    <d v="2025-12-31T00:00:00"/>
    <n v="2025"/>
    <s v="OFICINA"/>
    <s v="MOBILIARIO-EQUIPO COMPUTO-INTERNET-APLICATIVOS"/>
    <s v="COORDINACION FORMACION PROFESIONAL - INSTRUCTORES"/>
    <s v="LALI GOMEZ ESCOBAR"/>
    <s v="COORDINADORA FORMACIO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4"/>
    <s v="GUAJIRA"/>
    <n v="9222"/>
    <s v="CENTRO INDUSTRIAL Y DE ENERGÍAS ALTERNATIVAS"/>
    <n v="826"/>
    <s v="Número de Documentos de investigación elaborados"/>
    <n v="1"/>
    <n v="0"/>
    <n v="0"/>
    <n v="0"/>
    <x v="0"/>
    <x v="14"/>
    <x v="94"/>
    <x v="31"/>
    <x v="94"/>
    <x v="94"/>
    <x v="94"/>
    <d v="2025-01-01T00:00:00"/>
    <d v="2025-12-31T00:00:00"/>
    <n v="2025"/>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6 instructores de Planta y 4 contratistas"/>
    <s v="Esmerlis Camargo"/>
    <s v="Dinamizadora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6"/>
    <s v="RISARALDA"/>
    <n v="9223"/>
    <s v="CENTRO DE DISEÑO E INNOVACION TECNOLOGICA INDUSTRIAL RISARALDA"/>
    <n v="826"/>
    <s v="Número de Documentos de investigación elaborados"/>
    <n v="1"/>
    <n v="0"/>
    <n v="0"/>
    <n v="0"/>
    <x v="0"/>
    <x v="17"/>
    <x v="95"/>
    <x v="31"/>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LIDER DE INNOVACIÓN Y COMPETITIVIDAD"/>
    <s v="LIDER DE INNOVACIÓN Y COMPETITIVIDAD"/>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6"/>
    <s v="RISARALDA"/>
    <n v="9308"/>
    <s v="CENTRO DE COMERCIO Y SERVICIOS-RISARALDA"/>
    <n v="826"/>
    <s v="Número de Documentos de investigación elaborados"/>
    <n v="1"/>
    <n v="0"/>
    <n v="0"/>
    <n v="0"/>
    <x v="0"/>
    <x v="17"/>
    <x v="82"/>
    <x v="31"/>
    <x v="82"/>
    <x v="82"/>
    <x v="82"/>
    <d v="2025-01-01T00:00:00"/>
    <d v="2025-12-31T00:00:00"/>
    <n v="2025"/>
    <s v="Biblioteca, auditorio, coliseo, ambientes de formación, oficinas administrativas"/>
    <s v="Computadores, Conexiones a Internet y Video Beam."/>
    <s v="Funcionarios de Planta y Contratistas"/>
    <s v="Aurora Sofia Redondo"/>
    <s v="PROFESIONAL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1"/>
    <s v="DISTRITO CAPITAL"/>
    <n v="9405"/>
    <s v="CENTRO DE SERVICIOS FINANCIEROS-BTA D C"/>
    <n v="826"/>
    <s v="Número de Documentos de investigación elaborados"/>
    <n v="1"/>
    <n v="0"/>
    <n v="0"/>
    <n v="0"/>
    <x v="0"/>
    <x v="1"/>
    <x v="28"/>
    <x v="31"/>
    <x v="28"/>
    <x v="28"/>
    <x v="28"/>
    <d v="2025-01-01T00:00:00"/>
    <d v="2025-12-31T00:00:00"/>
    <n v="2025"/>
    <s v="Documentos de Investigación"/>
    <s v="Equipos de computo, aplicativos Institucionales, plataforma de comunicación y colaboración."/>
    <s v="Profesionales SENNOVA"/>
    <s v="Daniel Vera"/>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501"/>
    <s v="COMPLEJO TECNOLOGICO PARA LA GESTION AGROEMPRESARIAL-ANTIOQUIA"/>
    <n v="826"/>
    <s v="Número de Documentos de investigación elaborados"/>
    <n v="1"/>
    <n v="0"/>
    <n v="0"/>
    <n v="0"/>
    <x v="0"/>
    <x v="0"/>
    <x v="12"/>
    <x v="31"/>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rlos Cuesta"/>
    <s v="Instructor de Investig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
    <s v="ANTIOQUIA"/>
    <n v="9502"/>
    <s v="COMPLEJO TECNOLOGICO MINERO AGROEMPRESARIAL- ANTIOQUIA"/>
    <n v="826"/>
    <s v="Número de Documentos de investigación elaborados"/>
    <n v="1"/>
    <n v="0"/>
    <n v="0"/>
    <n v="0"/>
    <x v="0"/>
    <x v="0"/>
    <x v="13"/>
    <x v="31"/>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Fernando Cano Gomiez"/>
    <s v="LI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5"/>
    <s v="BOYACÁ"/>
    <n v="9514"/>
    <s v="CENTRO INDUSTRIAL DE MANTENIMIENTO Y MANUFACTURA- BOYACÁ"/>
    <n v="826"/>
    <s v="Número de Documentos de investigación elaborados"/>
    <n v="1"/>
    <n v="0"/>
    <n v="0"/>
    <n v="0"/>
    <x v="0"/>
    <x v="5"/>
    <x v="58"/>
    <x v="31"/>
    <x v="58"/>
    <x v="58"/>
    <x v="58"/>
    <d v="2025-01-01T00:00:00"/>
    <d v="2025-12-31T00:00:00"/>
    <n v="2025"/>
    <s v="Infraestructura del centro y sus sedes, talleres, ambientes, laboratorios, hardware y software, maquinaria y equipos dispuestos para equipo SENNOVA"/>
    <s v="Redes, internet, hardware y software, maquinaria y equipos disponibles en las tres sedes"/>
    <s v="Instructores e investigadores SENNOVA, personal de apoyo administrativo y misional, apoyos de bienestar y política institucional"/>
    <s v="CARLOS ALIRIO BECERRA PEDRAZA"/>
    <s v="Líde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6"/>
    <s v="PUTUMAYO"/>
    <n v="9518"/>
    <s v="CENTRO AGROFORESTAL Y ACUICOLA ARAPAIMA - PUTUMAYO"/>
    <n v="826"/>
    <s v="Número de Documentos de investigación elaborados"/>
    <n v="1"/>
    <n v="0"/>
    <n v="0"/>
    <n v="0"/>
    <x v="0"/>
    <x v="25"/>
    <x v="100"/>
    <x v="31"/>
    <x v="100"/>
    <x v="100"/>
    <x v="100"/>
    <d v="2025-01-01T00:00:00"/>
    <d v="2025-12-31T00:00:00"/>
    <n v="2025"/>
    <s v="Laboratorio biotecnología, granja el mochilo (alimentación alternativa)"/>
    <s v="Equipos especializados gestionados por medio de proyectos SENNOVA - laboratorio."/>
    <s v="Grupos de investigación: 1. Arapaima (4 Investigadores , 2 Instructores Funcionarios , 2 externos ) 2. Instructor SENNOVA"/>
    <s v="Falco Nery Toro Pianda"/>
    <s v="Coordinadora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5"/>
    <s v="CASANARE"/>
    <n v="9519"/>
    <s v="CENTRO AGROINDUSTRIAL Y FORTALECIMIENTO  EMPRESARIAL DE CASANARE"/>
    <n v="826"/>
    <s v="Número de Documentos de investigación elaborados"/>
    <n v="1"/>
    <n v="0"/>
    <n v="0"/>
    <n v="0"/>
    <x v="0"/>
    <x v="26"/>
    <x v="101"/>
    <x v="31"/>
    <x v="101"/>
    <x v="101"/>
    <x v="101"/>
    <d v="2025-01-01T00:00:00"/>
    <d v="2025-12-31T00:00:00"/>
    <n v="2025"/>
    <s v="Elementos de oficina, papelería"/>
    <s v="Acceso internet, computador, aplicativos, bibliotecas, impresora"/>
    <s v="Profesionales y aprendices"/>
    <s v="Fabian Ricardo Rodríguez Ballesteros"/>
    <s v="Profesional Contratado"/>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7"/>
    <s v="CHOCÓ"/>
    <n v="9522"/>
    <s v="CENTRO DE RECURSOS NATURALES, INDUSTRIA Y BIODIVERSIDAD"/>
    <n v="826"/>
    <s v="Número de Documentos de investigación elaborados"/>
    <n v="1"/>
    <n v="0"/>
    <n v="0"/>
    <n v="0"/>
    <x v="0"/>
    <x v="13"/>
    <x v="76"/>
    <x v="31"/>
    <x v="76"/>
    <x v="76"/>
    <x v="76"/>
    <d v="2025-01-01T00:00:00"/>
    <d v="2025-12-31T00:00:00"/>
    <n v="2025"/>
    <s v="&quot;Sala de juntas, Sala de videoconferencia, oficinas, auditorio, ambientes de formación,laboratorios. &quot;"/>
    <s v="&quot;Computador, Televisor, teléfono, tableros, impresora,Videobeam, aplicativos, revistas. &quot;"/>
    <s v="Investigadores, Semilleros, dinamizador Sennova, Dinamizador Tecnoacademia, facilitadores"/>
    <s v="Arturo Yesid Moreno Lopez"/>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23"/>
    <s v="CÓRDOBA"/>
    <n v="9523"/>
    <s v="CENTRO DE COMERCIO, INDUSTRIA Y TURISMO DE CORDOBA-CORDOBA"/>
    <n v="826"/>
    <s v="Número de Documentos de investigación elaborados"/>
    <n v="1"/>
    <n v="0"/>
    <n v="0"/>
    <n v="0"/>
    <x v="0"/>
    <x v="12"/>
    <x v="75"/>
    <x v="31"/>
    <x v="75"/>
    <x v="75"/>
    <x v="75"/>
    <d v="2025-01-01T00:00:00"/>
    <d v="2025-12-31T00:00:00"/>
    <n v="2025"/>
    <s v="Laboratorio, Ambientes de formacion, Materiales de Formacion, Equipos para la formacion"/>
    <s v="Computadores, Programas Office"/>
    <s v="equipo de proyectos Sennova, Coordinadores Académicos, Apoyos Tecnicos, Lider Sennova"/>
    <s v="MAVIR PADILLA RIOS"/>
    <s v="COORDINADORA FORMACION PROFE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44"/>
    <s v="GUAJIRA"/>
    <n v="9524"/>
    <s v="CENTRO AGROEMPRESARIAL Y ACUÍCOLA"/>
    <n v="826"/>
    <s v="Número de Documentos de investigación elaborados"/>
    <n v="1"/>
    <n v="0"/>
    <n v="0"/>
    <n v="0"/>
    <x v="0"/>
    <x v="14"/>
    <x v="77"/>
    <x v="31"/>
    <x v="77"/>
    <x v="77"/>
    <x v="77"/>
    <d v="2025-01-01T00:00:00"/>
    <d v="2025-12-31T00:00:00"/>
    <n v="2025"/>
    <s v="Oficina de SENNOVA"/>
    <s v="Computadores"/>
    <s v="1 dinamizador, 3 instructores de planta y 7 contratistas"/>
    <s v="Edwin Garrido"/>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1"/>
    <s v="ARAUCA"/>
    <n v="9530"/>
    <s v="CENTRO DE GESTION Y DESARROLLO AGROINDUSTRIAL DE ARAUCA"/>
    <n v="826"/>
    <s v="Número de Documentos de investigación elaborados"/>
    <n v="1"/>
    <n v="0"/>
    <n v="0"/>
    <n v="0"/>
    <x v="0"/>
    <x v="31"/>
    <x v="115"/>
    <x v="31"/>
    <x v="115"/>
    <x v="115"/>
    <x v="114"/>
    <d v="2025-01-01T00:00:00"/>
    <d v="2025-12-31T00:00:00"/>
    <n v="2025"/>
    <s v="8 Puestos de trabajo , mobiliario oficinas"/>
    <s v="Internet, Equipos de cómputo, Aplicativos, licencias de aplicativos y programas de formación"/>
    <s v="4 expertos tecnoparque y 4 expertos en Tecnoacadémia"/>
    <s v="Ruth Maritza Mejía Higuera"/>
    <s v="Coordinador FPI"/>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99"/>
    <s v="VICHADA"/>
    <n v="9531"/>
    <s v="CENTRO DE PRODUCCIÓN Y TRANSFORMACION AGROINDUSTRIAL DE LA ORINOQUIA -VICHADA"/>
    <n v="826"/>
    <s v="Número de Documentos de investigación elaborados"/>
    <n v="1"/>
    <n v="0"/>
    <n v="0"/>
    <n v="0"/>
    <x v="0"/>
    <x v="27"/>
    <x v="102"/>
    <x v="31"/>
    <x v="102"/>
    <x v="102"/>
    <x v="102"/>
    <d v="2025-01-01T00:00:00"/>
    <d v="2025-12-31T00:00:00"/>
    <n v="2025"/>
    <s v="instalaciones del centro de produccion y transformacion agroindustrial de la Orinoquia"/>
    <s v="internet, equipo de computo, plataforma sofia plus"/>
    <s v="coordinador de formacion, investigadores, apoyos"/>
    <s v="José Jhaiver Ánzola"/>
    <s v="profesional G-03"/>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0"/>
    <s v="META"/>
    <n v="9532"/>
    <s v="CENTRO DE INDUSTRIA Y SERVICIOS DEL META"/>
    <n v="826"/>
    <s v="Número de Documentos de investigación elaborados"/>
    <n v="1"/>
    <n v="0"/>
    <n v="0"/>
    <n v="0"/>
    <x v="0"/>
    <x v="21"/>
    <x v="105"/>
    <x v="31"/>
    <x v="105"/>
    <x v="105"/>
    <x v="105"/>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Maria Claudia Bossa"/>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95"/>
    <s v="GUAVIARE"/>
    <n v="9533"/>
    <s v="CENTRO DE DESARROLLO AGROINDUSTRIAL, TURISTICO Y TECNOLOGICO DEL GUAVIARE"/>
    <n v="826"/>
    <s v="Número de Documentos de investigación elaborados"/>
    <n v="1"/>
    <n v="0"/>
    <n v="0"/>
    <n v="0"/>
    <x v="0"/>
    <x v="24"/>
    <x v="99"/>
    <x v="31"/>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2"/>
    <s v="NARIÑO"/>
    <n v="9534"/>
    <s v="CENTRO SUR COLOMBIANO DE LOGÍSTICA INTERNACIONAL-NARIÑO"/>
    <n v="826"/>
    <s v="Número de Documentos de investigación elaborados"/>
    <n v="1"/>
    <n v="0"/>
    <n v="0"/>
    <n v="0"/>
    <x v="0"/>
    <x v="28"/>
    <x v="107"/>
    <x v="31"/>
    <x v="107"/>
    <x v="107"/>
    <x v="107"/>
    <d v="2025-01-01T00:00:00"/>
    <d v="2025-12-31T00:00:00"/>
    <n v="2025"/>
    <s v="Ambientes de formación, Biblioteca, auditorio, laboratorios"/>
    <s v="Equipos de Computo, licencias de softaware, materiales de formación, maquinaria y equipo"/>
    <s v="Instructores, personal admiistrativo, Instructores SENNOVA"/>
    <s v="William Jesus Martinez Criollo"/>
    <s v="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2"/>
    <s v="NARIÑO"/>
    <n v="9535"/>
    <s v="CENTRO AGROINDUSTRIAL Y PESQUERO DE LA COSTA PACIFICA-NARIÑO"/>
    <n v="826"/>
    <s v="Número de Documentos de investigación elaborados"/>
    <n v="1"/>
    <n v="0"/>
    <n v="0"/>
    <n v="0"/>
    <x v="0"/>
    <x v="28"/>
    <x v="106"/>
    <x v="31"/>
    <x v="106"/>
    <x v="106"/>
    <x v="106"/>
    <d v="2025-01-01T00:00:00"/>
    <d v="2025-12-31T00:00:00"/>
    <n v="2025"/>
    <s v="Papelería, sillas, mesas, escritorios"/>
    <s v="Internet, computadores, software"/>
    <s v="Apoyos administrativos, apoyos misionales, instructores"/>
    <s v="Paola Andrea Correa Carvajal"/>
    <s v="Coordinadora Académic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2"/>
    <s v="NARIÑO"/>
    <n v="9536"/>
    <s v="CENTRO INTERNACIONAL DE PRODUCCIÓN LIMPIA – LOPE-NARIÑO"/>
    <n v="826"/>
    <s v="Número de Documentos de investigación elaborados"/>
    <n v="1"/>
    <n v="0"/>
    <n v="0"/>
    <n v="0"/>
    <x v="0"/>
    <x v="28"/>
    <x v="108"/>
    <x v="31"/>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54"/>
    <s v="NORTE DE SANTANDER"/>
    <n v="9537"/>
    <s v="CENTRO DE LA INDUSTRIA, LA EMPRESA Y LOS SERVICIOS-NORTE DE SANTANDER"/>
    <n v="826"/>
    <s v="Número de Documentos de investigación elaborados"/>
    <n v="1"/>
    <n v="0"/>
    <n v="0"/>
    <n v="0"/>
    <x v="0"/>
    <x v="22"/>
    <x v="109"/>
    <x v="31"/>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is Antonio Contreras Ramon"/>
    <s v="Profesional Dinamizador SENNOVA"/>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88"/>
    <s v="SAN ANDRÉS"/>
    <n v="9539"/>
    <s v="CENTRO DE FORMACION TURISTICA, GENTE DE MAR Y DE SERVICIOS -SAN ANDRÉS"/>
    <n v="826"/>
    <s v="Número de Documentos de investigación elaborados"/>
    <n v="1"/>
    <n v="0"/>
    <n v="0"/>
    <n v="0"/>
    <x v="0"/>
    <x v="29"/>
    <x v="110"/>
    <x v="31"/>
    <x v="110"/>
    <x v="110"/>
    <x v="109"/>
    <d v="2025-01-01T00:00:00"/>
    <d v="2025-12-31T00:00:00"/>
    <n v="2025"/>
    <s v="Infraestructura, Maquinaria y Equipos, Mobiliarios"/>
    <s v="Computadores, impresoras, telefonos moviles, software"/>
    <s v="Funcionarios, Contratistas"/>
    <s v="Elizabeth Bermejo"/>
    <s v="Coordinadora Mision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68"/>
    <s v="SANTANDER"/>
    <n v="9541"/>
    <s v="CENTRO AGROTURISTICO -SANTANDER"/>
    <n v="826"/>
    <s v="Número de Documentos de investigación elaborados"/>
    <n v="1"/>
    <n v="0"/>
    <n v="0"/>
    <n v="0"/>
    <x v="0"/>
    <x v="3"/>
    <x v="45"/>
    <x v="31"/>
    <x v="45"/>
    <x v="45"/>
    <x v="45"/>
    <d v="2025-01-01T00:00:00"/>
    <d v="2025-12-31T00:00:00"/>
    <n v="2025"/>
    <s v="Equipo de oficina, equipo de cómputo, materiales especializados, instructores, ambientes especializados"/>
    <s v="Laboratorio dotado, equipos para realización de pruebas y análisis, material para investigación, acceso a internet"/>
    <s v="Instructores preparados, investigadores, personal administrativo, funcionarios, contratistas"/>
    <s v="Luz Marina Arenas Villar, Felix F. Reyes"/>
    <s v="Coordinadora de formación , dinamizador tecnoparque"/>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70"/>
    <s v="SUCRE"/>
    <n v="9542"/>
    <s v="CENTRO DE LA INNOVACION, LA TECNOLOGIA Y LOS SERVICIOS-SUCRE"/>
    <n v="826"/>
    <s v="Número de Documentos de investigación elaborados"/>
    <n v="1"/>
    <n v="0"/>
    <n v="0"/>
    <n v="0"/>
    <x v="0"/>
    <x v="18"/>
    <x v="86"/>
    <x v="31"/>
    <x v="86"/>
    <x v="86"/>
    <x v="86"/>
    <d v="2025-01-01T00:00:00"/>
    <d v="2025-12-31T00:00:00"/>
    <n v="2025"/>
    <s v="Una oficina dotada con un escritorio , 2 sillas, un archivador"/>
    <s v="2 portatil"/>
    <s v="una dinamizadora SENNOVA y una instructora SENNOVA"/>
    <s v="Jose Giovanny Vera Jurado"/>
    <s v="Coordinador de Formacio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94"/>
    <s v="GUAINÍA"/>
    <n v="9547"/>
    <s v="CENTRO AMBIENTAL Y ECOTURISTICO DEL NORORIENTE AMAZONICO -GUAINÍA"/>
    <n v="826"/>
    <s v="Número de Documentos de investigación elaborados"/>
    <n v="1"/>
    <n v="0"/>
    <n v="0"/>
    <n v="0"/>
    <x v="0"/>
    <x v="30"/>
    <x v="113"/>
    <x v="31"/>
    <x v="113"/>
    <x v="113"/>
    <x v="112"/>
    <d v="2025-01-01T00:00:00"/>
    <d v="2025-12-31T00:00:00"/>
    <n v="2025"/>
    <s v="El Centro cuenta con una oficina SENNOVA, dotada de equipos para la ejecución de acciones administrativas."/>
    <s v="Equipos de computo, plataforma GINNA."/>
    <s v="Profesional Sennova, dinamizador sennova, lider de semilleros y extensionista tecnológico"/>
    <s v="Fernando Gonzalez"/>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97"/>
    <s v="VAUPÉS"/>
    <n v="9548"/>
    <s v="CENTRO AGROPECUARIO Y DE SERVICIOS AMBIENTALES “JIRI – JIRIMO” - VAUPÉS"/>
    <n v="826"/>
    <s v="Número de Documentos de investigación elaborados"/>
    <n v="1"/>
    <n v="0"/>
    <n v="0"/>
    <n v="0"/>
    <x v="0"/>
    <x v="32"/>
    <x v="117"/>
    <x v="31"/>
    <x v="117"/>
    <x v="117"/>
    <x v="116"/>
    <d v="2025-01-01T00:00:00"/>
    <d v="2025-12-31T00:00:00"/>
    <n v="2025"/>
    <s v="SEDES DEL CENTRO DE FORMACIÓN, AMBIENTES DE FORMACIÓN, CELULARES, OFICINAS Y ESPACIOS INSTITUCIONALES, OFICINA SENNOVA"/>
    <s v="EQUIPOS DE COMPUTO, INTERNET, CELULARES, TABLET, PLANES DE DATOS, FICHAS DE FORMACIÓN"/>
    <s v="coordinación de formación"/>
    <s v="LUIS HERIBERTO DIAZ URBINA"/>
    <s v="Coordinador de Formación"/>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5"/>
    <s v="BOYACÁ"/>
    <n v="9551"/>
    <s v="CENTRO DE LA INNOVACIÓN AGROINDUSTRIAL Y DE SERVICIOS -BOYACÁ"/>
    <n v="826"/>
    <s v="Número de Documentos de investigación elaborados"/>
    <n v="1"/>
    <n v="0"/>
    <n v="0"/>
    <n v="0"/>
    <x v="0"/>
    <x v="5"/>
    <x v="56"/>
    <x v="31"/>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5"/>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DE PLANEACIÓN"/>
    <n v="1012"/>
    <s v="OFICINA DE CONTROL INTERNO"/>
    <n v="797"/>
    <s v="Número de Informes de Cumplimiento y Seguimiento de Ley generados"/>
    <n v="100"/>
    <n v="63"/>
    <n v="0.63"/>
    <n v="0"/>
    <x v="5"/>
    <x v="33"/>
    <x v="120"/>
    <x v="32"/>
    <x v="120"/>
    <x v="120"/>
    <x v="119"/>
    <d v="2025-01-01T00:00:00"/>
    <d v="2025-12-31T00:00:00"/>
    <n v="2025"/>
    <s v="Puestos de trabajo: 49 para el desarrollo de actividades presenciales; una sala de reuniones; Una Oficina; Medios Electrónicos: cuentas activas de correos; Equipos de cómputo: 49"/>
    <s v="Software: Auto Audit, IDEA, Power BI, Office 365, SACB, ONBASE, BLACKBOX, VPN"/>
    <s v="49 PROFESIONALES"/>
    <s v="JUAN FELIPE RUEDA GARCÍA"/>
    <s v="JEFE OFICINA CONTROL INTERNO"/>
  </r>
  <r>
    <s v="Septiembre"/>
    <x v="5"/>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DE PLANEACIÓN"/>
    <n v="1012"/>
    <s v="OFICINA DE CONTROL INTERNO"/>
    <n v="906"/>
    <s v="Medición del Modelo de Madurez del IIA para la Actividad de Auditoría Interna - (MMAI)"/>
    <n v="3.67"/>
    <n v="3.46"/>
    <n v="0.94279999999999997"/>
    <n v="0"/>
    <x v="5"/>
    <x v="33"/>
    <x v="120"/>
    <x v="33"/>
    <x v="120"/>
    <x v="120"/>
    <x v="119"/>
    <d v="2025-01-01T00:00:00"/>
    <d v="2025-12-31T00:00:00"/>
    <n v="2025"/>
    <s v="Puestos de trabajo: 49 para el desarrollo de actividades presenciales; una sala de reuniones; Una Oficina; Medios Electrónicos: cuentas activas de correos; Equipos de cómputo: 49"/>
    <s v="Software: Auto Audit, IDEA, Power BI, Office 365, SACB, ONBASE, BLACKBOX, VPN"/>
    <s v="49 PROFESIONALES"/>
    <s v="JUAN FELIPE RUEDA GARCÍA"/>
    <s v="JEFE OFICINA CONTROL INTERNO"/>
  </r>
  <r>
    <s v="Septiembre"/>
    <x v="5"/>
    <s v="3. DESARROLLO INSTITUCIONAL"/>
    <s v="DI-O6. Fortalecer el modelo de operación institucional  para lograr una gestión efectiva orientada a  resultados, mediante la mejora continua de los procesos, el desarrollo de la cultura organizacional, y la gestión del talento humano."/>
    <s v="DI-O6-I50 Fortalecer la cultura organizacional enfocada en fortalecimiento integral del talento humano de la entidad, que conlleve a una gestión institucional transparente, oportuna y eficaz"/>
    <n v="1"/>
    <s v="DIRECCIÓN DE PLANEACIÓN"/>
    <n v="1012"/>
    <s v="OFICINA DE CONTROL INTERNO"/>
    <n v="926"/>
    <s v="Cumplimiento del Plan Estratégico (PE) de la Oficina de Control Interno aprobado por el Comité institucional de Coordinación de Control Interno"/>
    <n v="0.75"/>
    <n v="0.1875"/>
    <n v="0.25"/>
    <n v="0"/>
    <x v="5"/>
    <x v="33"/>
    <x v="120"/>
    <x v="34"/>
    <x v="120"/>
    <x v="120"/>
    <x v="119"/>
    <d v="2025-01-01T00:00:00"/>
    <d v="2025-12-31T00:00:00"/>
    <n v="2025"/>
    <s v="Puestos de trabajo: 49 para el desarrollo de actividades presenciales; una sala de reuniones; Una Oficina; Medios Electrónicos: cuentas activas de correos; Equipos de cómputo: 49"/>
    <s v="Software: Auto Audit, IDEA, Power BI, Office 365, SACB, ONBASE, BLACKBOX, VPN"/>
    <s v="49 PROFESIONALES"/>
    <s v="JUAN FELIPE RUEDA GARCÍA"/>
    <s v="JEFE OFICINA CONTROL INTERNO"/>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34 Actualizar el Sistema Integrado de Gestión y el mapa de procesos de la institución que promueva la efectividad, la calidad y la mejora continua, buscando la apropiación y su cumplimiento."/>
    <n v="1"/>
    <s v="DIRECCIÓN DE PLANEACIÓN"/>
    <n v="3030"/>
    <s v="DIRECCIÓN DE PLANEACIÓN Y DIRECCIONAMIENTO CORPORATIVO"/>
    <n v="859"/>
    <s v="Mejora del índice de desempeño institucional del SENA"/>
    <n v="96.26"/>
    <n v="96.4"/>
    <n v="1.0015000000000001"/>
    <n v="0"/>
    <x v="1"/>
    <x v="33"/>
    <x v="119"/>
    <x v="35"/>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44. Implementación del Plan Estadístico Institucional"/>
    <n v="1"/>
    <s v="DIRECCIÓN DE PLANEACIÓN"/>
    <n v="3030"/>
    <s v="DIRECCIÓN DE PLANEACIÓN Y DIRECCIONAMIENTO CORPORATIVO"/>
    <n v="43"/>
    <s v="Cantidad de Informes producidos de estadísticas"/>
    <n v="12"/>
    <n v="9"/>
    <n v="0.75"/>
    <n v="0"/>
    <x v="1"/>
    <x v="33"/>
    <x v="119"/>
    <x v="36"/>
    <x v="119"/>
    <x v="119"/>
    <x v="118"/>
    <d v="2025-01-01T00:00:00"/>
    <d v="2025-12-31T00:00:00"/>
    <n v="2025"/>
    <s v="Infraestructura física, mobiliario asociado a la Dirección de Planeación"/>
    <s v="Equipos e infraestructura TIC"/>
    <s v="5 personas de planta(a Enero 2 vacantes) y 7 personas de contrato"/>
    <s v="Luis Fernando Osorio Noriega"/>
    <s v="Coordinador Grupo Gestión de la Información y Evaluación de Resultados"/>
  </r>
  <r>
    <s v="Septiembre"/>
    <x v="1"/>
    <s v="4. RECURSOS"/>
    <s v="RE-O7. Administrar los recursos institucionales con criterios de oportunidad, austeridad, eficiencia y eficacia"/>
    <s v="RE-O7-I56. Fortalecimiento de la política de Gestión presupuestal y eficiencia del gasto público"/>
    <n v="1"/>
    <s v="DIRECCIÓN DE PLANEACIÓN"/>
    <n v="3030"/>
    <s v="DIRECCIÓN DE PLANEACIÓN Y DIRECCIONAMIENTO CORPORATIVO"/>
    <n v="534"/>
    <s v="Gestión de actividades para formulación, presentación y seguimiento al Anteproyecto de Presupuesto y Proyectos de Inversión del SENA para la proxima vigencia"/>
    <n v="6"/>
    <n v="5"/>
    <n v="0.83330000000000004"/>
    <n v="0"/>
    <x v="1"/>
    <x v="33"/>
    <x v="119"/>
    <x v="37"/>
    <x v="119"/>
    <x v="119"/>
    <x v="118"/>
    <d v="2025-01-01T00:00:00"/>
    <d v="2025-12-31T00:00:00"/>
    <n v="2025"/>
    <s v="Infraestructura física, mobiliario asociado a la Dirección de Planeación"/>
    <s v="Equipos, Aplicativo Plan de Acción e infraestructura TI"/>
    <s v="3 personas de planta y 12 contratistas"/>
    <s v="Emilio Navia"/>
    <s v="Coordinación Grupo Planeación Financier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42 Implementación del Plan Estadístico Institucional"/>
    <n v="1"/>
    <s v="DIRECCIÓN DE PLANEACIÓN"/>
    <n v="3030"/>
    <s v="DIRECCIÓN DE PLANEACIÓN Y DIRECCIONAMIENTO CORPORATIVO"/>
    <n v="920"/>
    <s v="Cumplimiento de actividades del Plan Estadístico Institucional"/>
    <n v="0.27"/>
    <n v="0.21"/>
    <n v="0.77780000000000005"/>
    <n v="0"/>
    <x v="1"/>
    <x v="33"/>
    <x v="119"/>
    <x v="38"/>
    <x v="119"/>
    <x v="119"/>
    <x v="118"/>
    <d v="2025-01-01T00:00:00"/>
    <d v="2025-12-31T00:00:00"/>
    <n v="2025"/>
    <s v="Infraestructura física, mobiliario asociado a la Dirección de Planeación"/>
    <s v="Equipos e infraestructura TIC"/>
    <s v="5 personas de planta(a Enero 2 vacantes) y 7 personas de contrato"/>
    <s v="Luis Fernando Osorio Noriega"/>
    <s v="Coordinación Grupo Gestión de la Información y Evaluación de Resultados"/>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65.Plan de Tratamiento de Riesgos de Seguridad y Privacidad de la Información"/>
    <n v="1"/>
    <s v="DIRECCIÓN DE PLANEACIÓN"/>
    <n v="3030"/>
    <s v="DIRECCIÓN DE PLANEACIÓN Y DIRECCIONAMIENTO CORPORATIVO"/>
    <n v="921"/>
    <s v="Cumplimiento del Plan de Tratamiento de Riesgos de Seguridad y Privacidad de la Información"/>
    <n v="90"/>
    <n v="57"/>
    <n v="0.63329999999999997"/>
    <n v="0"/>
    <x v="1"/>
    <x v="33"/>
    <x v="119"/>
    <x v="39"/>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66. Plan de Privacidad y Seguridad de la Información"/>
    <n v="1"/>
    <s v="DIRECCIÓN DE PLANEACIÓN"/>
    <n v="3030"/>
    <s v="DIRECCIÓN DE PLANEACIÓN Y DIRECCIONAMIENTO CORPORATIVO"/>
    <n v="922"/>
    <s v="Cumplimiento del Plan de Privacidad y Seguridad de la Información"/>
    <n v="90"/>
    <n v="58"/>
    <n v="0.64439999999999997"/>
    <n v="0"/>
    <x v="1"/>
    <x v="33"/>
    <x v="119"/>
    <x v="40"/>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47 Diseñar e implementar estrategia de articulación de los servicios misionales"/>
    <n v="1"/>
    <s v="DIRECCIÓN DE PLANEACIÓN"/>
    <n v="3030"/>
    <s v="DIRECCIÓN DE PLANEACIÓN Y DIRECCIONAMIENTO CORPORATIVO"/>
    <n v="947"/>
    <s v="Porcentaje de articulación y simplificación de procesos y documentos"/>
    <n v="0.62"/>
    <n v="0.4"/>
    <n v="0.6452"/>
    <n v="0"/>
    <x v="1"/>
    <x v="33"/>
    <x v="119"/>
    <x v="41"/>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DE PLANEACIÓN"/>
    <n v="3030"/>
    <s v="DIRECCIÓN DE PLANEACIÓN Y DIRECCIONAMIENTO CORPORATIVO"/>
    <n v="949"/>
    <s v="Porcentaje de sedes que implementan tecnologías limpias y sistemas tecnológicos que permitan el aprovechamiento de los recursos naturales"/>
    <n v="0.7"/>
    <n v="0.3"/>
    <n v="0.42859999999999998"/>
    <n v="0"/>
    <x v="1"/>
    <x v="33"/>
    <x v="119"/>
    <x v="42"/>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DE PLANEACIÓN"/>
    <n v="3030"/>
    <s v="DIRECCIÓN DE PLANEACIÓN Y DIRECCIONAMIENTO CORPORATIVO"/>
    <n v="950"/>
    <s v="Porcentaje de implementación de las actividades de los programas que contribuyan al uso racional y eficiente de los recursos que impactan el desempeño ambiental y energético."/>
    <n v="0.95"/>
    <n v="0.64"/>
    <n v="0.67369999999999997"/>
    <n v="0"/>
    <x v="1"/>
    <x v="33"/>
    <x v="119"/>
    <x v="43"/>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4. RECURSOS"/>
    <s v="RE-O7 Administrar los recursos institucionales con criterios de oportunidad, austeridad, eficiencia y eficacia"/>
    <s v="RE-O7-I54. Fortalecimiento de la política de Gestión presupuestal y eficiencia del gasto público"/>
    <n v="1"/>
    <s v="DIRECCIÓN DE PLANEACIÓN"/>
    <n v="3030"/>
    <s v="DIRECCIÓN DE PLANEACIÓN Y DIRECCIONAMIENTO CORPORATIVO"/>
    <n v="953"/>
    <s v="Mejora del índice de la Política de Gestión Presupuestal y Eficiencia del Gasto Público"/>
    <n v="90.3"/>
    <n v="84.9"/>
    <n v="0.94020000000000004"/>
    <n v="0"/>
    <x v="1"/>
    <x v="33"/>
    <x v="119"/>
    <x v="44"/>
    <x v="119"/>
    <x v="119"/>
    <x v="118"/>
    <d v="2025-01-01T00:00:00"/>
    <d v="2025-12-31T00:00:00"/>
    <n v="2025"/>
    <s v="Infraestructura física, mobiliario asociado a la Dirección de Planeación"/>
    <s v="Equipos, Aplicativo Plan de Acción e infraestructura TI"/>
    <s v="3 personas de planta y 12 contratistas"/>
    <s v="Emilio Navia"/>
    <s v="Coordinación Grupo Planeación Financiera"/>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0. Diseñar e implementar estrategias para fortalecer la vinculación laboral de los titulados certificados de la Formación Profesional"/>
    <n v="1"/>
    <s v="DIRECCIÓN DE PLANEACIÓN"/>
    <n v="5050"/>
    <s v="DIRECCIÓN DE EMPLEO Y TRABAJO"/>
    <n v="882"/>
    <s v="Vinculación laboral de los Titulados y certificados de la Formación Profesional que consiguen trabajo a los 6 meses de egresados"/>
    <n v="0.6"/>
    <n v="57.1"/>
    <m/>
    <n v="0"/>
    <x v="2"/>
    <x v="33"/>
    <x v="121"/>
    <x v="45"/>
    <x v="121"/>
    <x v="121"/>
    <x v="120"/>
    <d v="2025-01-01T00:00:00"/>
    <d v="2025-12-31T00:00:00"/>
    <n v="2025"/>
    <s v="1 Computador"/>
    <s v="Base de reporte PE-04"/>
    <s v="1 contratista"/>
    <s v="Coordinación Observatorio Laboral"/>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DE PLANEACIÓN"/>
    <n v="5050"/>
    <s v="DIRECCIÓN DE EMPLEO Y TRABAJO"/>
    <n v="545"/>
    <s v="Informes de Seguimiento realizados a la ejecución operativa y presupuestal a nivel Regional y de la Coordinación Nacional en el marco del Programa de Emprendimiento"/>
    <n v="4"/>
    <n v="3"/>
    <n v="0.75"/>
    <n v="0"/>
    <x v="2"/>
    <x v="33"/>
    <x v="121"/>
    <x v="46"/>
    <x v="121"/>
    <x v="121"/>
    <x v="120"/>
    <d v="2025-01-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
    <s v="DIRECCIÓN DE PLANEACIÓN"/>
    <n v="8080"/>
    <s v="DIRECCIÓN DE PROMOCIÓN Y RELACIONES CORPORATIVAS"/>
    <n v="14"/>
    <s v="Aprendices con contrato de aprendizaje voluntario"/>
    <n v="13000"/>
    <n v="8850"/>
    <n v="0.68079999999999996"/>
    <n v="0"/>
    <x v="4"/>
    <x v="33"/>
    <x v="122"/>
    <x v="47"/>
    <x v="122"/>
    <x v="122"/>
    <x v="121"/>
    <d v="2025-01-01T00:00:00"/>
    <d v="2025-12-31T00:00:00"/>
    <n v="2025"/>
    <s v="Oficinas y auditorios del area de la DPRC, DG, RG, CF, Auditorios de camara de comercios."/>
    <s v="Aplicativo SGVA"/>
    <s v="Drirecci�n General: Administrador del SGVA, 8 Profesional gestor empresarial, 8 Key Account y coordinación."/>
    <s v="Luis Ernesto Duran Roa"/>
    <s v="Coordinador Nacional de Relacionamiento Empresarial y Contrato de Aprendizaje"/>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47"/>
    <s v="Implementación del Plan de Acción de la Política de Prevención del Daño Antijurídico (PPDA)"/>
    <n v="1"/>
    <n v="0.57999999999999996"/>
    <n v="0.57999999999999996"/>
    <n v="0"/>
    <x v="6"/>
    <x v="33"/>
    <x v="123"/>
    <x v="48"/>
    <x v="123"/>
    <x v="123"/>
    <x v="122"/>
    <d v="2025-01-01T00:00:00"/>
    <d v="2025-12-31T00:00:00"/>
    <n v="2025"/>
    <s v="Infraestructura de las oficinas, equipos de cómputo"/>
    <s v="Onbase(Gestor documental) - CompromISO- SIGA -Aplicativo SIREC - Correo Institucional- eKOGUI"/>
    <s v="Apoyos de Gestión del grupo de Procesos Judiciales y Conciliaciones y externos a nivel nacional"/>
    <s v="Manuela Valentina Garcia Cano"/>
    <s v="Directora Jurídic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36. Actualizar el Sistema Integrado de Gestión y el mapa de procesos de la institución que promueva la efectividad, la calidad y la mejora continua, buscando la apropiación y su cumplimiento."/>
    <n v="1"/>
    <s v="DIRECCIÓN DE PLANEACIÓN"/>
    <n v="3030"/>
    <s v="DIRECCIÓN DE PLANEACIÓN Y DIRECCIONAMIENTO CORPORATIVO"/>
    <n v="711"/>
    <s v="Porcentaje de implementación del Pan de Sostenibilidad del Modelo Integrado de Planeación y Gestión – MIPG."/>
    <n v="1"/>
    <n v="0.75"/>
    <n v="0.75"/>
    <n v="0"/>
    <x v="1"/>
    <x v="33"/>
    <x v="119"/>
    <x v="49"/>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37 Fortalecer la gestión de proyectos institucionales a partir de la unificación del Banco de Proyectos"/>
    <n v="1"/>
    <s v="DIRECCIÓN DE PLANEACIÓN"/>
    <n v="3030"/>
    <s v="DIRECCIÓN DE PLANEACIÓN Y DIRECCIONAMIENTO CORPORATIVO"/>
    <n v="945"/>
    <s v="Informes elaborados del fortalecimiento de la gestión de proyectos institucionales a partir de la unificación del Banco de Proyectos"/>
    <n v="1"/>
    <n v="0.6"/>
    <n v="0.6"/>
    <n v="0"/>
    <x v="1"/>
    <x v="33"/>
    <x v="119"/>
    <x v="50"/>
    <x v="119"/>
    <x v="119"/>
    <x v="118"/>
    <d v="2025-01-01T00:00:00"/>
    <d v="2025-12-31T00:00:00"/>
    <n v="2025"/>
    <s v="Infraestructura física, mobiliario asociado a la Dirección de Planeación"/>
    <s v="Equipos, Aplicativo Plan de Acción e infraestructura TI"/>
    <s v="3 personas de planta y 12 contratistas"/>
    <s v="Emilio Navia"/>
    <s v="Coordinación Grupo Planeación Financier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DE PLANEACIÓN"/>
    <n v="3030"/>
    <s v="DIRECCIÓN DE PLANEACIÓN Y DIRECCIONAMIENTO CORPORATIVO"/>
    <n v="951"/>
    <s v="Informe de Gases Efecto Invernadero publicado a los grupos de valor e interés"/>
    <n v="1"/>
    <n v="0.9"/>
    <n v="0.9"/>
    <n v="0"/>
    <x v="1"/>
    <x v="33"/>
    <x v="119"/>
    <x v="51"/>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DE PLANEACIÓN"/>
    <n v="3030"/>
    <s v="DIRECCIÓN DE PLANEACIÓN Y DIRECCIONAMIENTO CORPORATIVO"/>
    <n v="952"/>
    <s v="Informe de sostenibilidad del SENA publicado y disponible a los grupos de valor e interés"/>
    <n v="1"/>
    <n v="0.9"/>
    <n v="0.9"/>
    <n v="0"/>
    <x v="1"/>
    <x v="33"/>
    <x v="119"/>
    <x v="52"/>
    <x v="119"/>
    <x v="119"/>
    <x v="118"/>
    <d v="2025-01-01T00:00:00"/>
    <d v="2025-12-31T00:00:00"/>
    <n v="2025"/>
    <s v="Infraestructura física, mobiliario asociado a la Dirección de Planeación"/>
    <s v="Equipos, aplicativo compromiso, infraestructura TIC"/>
    <s v="Personal de planta 4 y contratistas de la dirección 36 que atiende la totalidad de las acciones del Grupo de Trabajo"/>
    <s v="Claudia Rojas"/>
    <s v="Coordinación Grupo Mejora Organizacional"/>
  </r>
  <r>
    <s v="Septiembre"/>
    <x v="1"/>
    <s v="2. MISIÓN"/>
    <s v="MI-O3. Aportar al fortalecimiento de la gestión del capital humano en el país, mejorando la pertinencia y calidad de los servicios institucionales, _x000a_ con el fin de favorecer la gestión y cierre de brechas de capital humano,  la productividad laboral, la c"/>
    <s v="MI-O3-I21. Diseñar y desarrollar un Modelo  Institucional que facilite la transición del SENA al Sistema Nacional de Cualificaciones."/>
    <n v="1"/>
    <s v="DIRECCIÓN DE PLANEACIÓN"/>
    <n v="3030"/>
    <s v="DIRECCIÓN DE PLANEACIÓN Y DIRECCIONAMIENTO CORPORATIVO"/>
    <n v="918"/>
    <s v="Porcentaje de avance en la evolución de la implementación del Plan de Transición a las Cualificaciones"/>
    <n v="0.83"/>
    <m/>
    <n v="0"/>
    <n v="0"/>
    <x v="1"/>
    <x v="33"/>
    <x v="119"/>
    <x v="53"/>
    <x v="119"/>
    <x v="119"/>
    <x v="118"/>
    <d v="2025-01-01T00:00:00"/>
    <d v="2025-12-31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956"/>
    <s v="Mujeres víctimas de otros hechos victimizantes que han accedido a formación profesional integral"/>
    <n v="29481"/>
    <n v="21713"/>
    <n v="0.73650000000000004"/>
    <n v="0"/>
    <x v="2"/>
    <x v="33"/>
    <x v="121"/>
    <x v="54"/>
    <x v="121"/>
    <x v="121"/>
    <x v="120"/>
    <d v="2025-01-01T00:00:00"/>
    <d v="2025-12-31T00:00:00"/>
    <n v="2025"/>
    <s v="2 computadores y 2 Puestos de Trabajo"/>
    <s v="Aplicativo SOFIA PLUS"/>
    <s v="1 contratista"/>
    <s v="Coordinació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911"/>
    <s v="Número de personas víctimas de otros hechos victimizantes que han accedido a formación profesional integral"/>
    <n v="48330"/>
    <n v="35401"/>
    <n v="0.73250000000000004"/>
    <n v="0"/>
    <x v="2"/>
    <x v="33"/>
    <x v="121"/>
    <x v="55"/>
    <x v="121"/>
    <x v="121"/>
    <x v="120"/>
    <d v="2025-01-01T00:00:00"/>
    <d v="2025-12-31T00:00:00"/>
    <n v="2025"/>
    <s v="1 Computador y 1 Puesto de trabajo"/>
    <s v="Internet"/>
    <s v="1 contratista"/>
    <s v="0"/>
    <s v="0"/>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
    <s v="DIRECCIÓN DE PLANEACIÓN"/>
    <n v="5050"/>
    <s v="DIRECCIÓN DE EMPLEO Y TRABAJO"/>
    <n v="879"/>
    <s v="Número de Personas con discapacidad que recibieron capacitación para el Trabajo"/>
    <n v="29429"/>
    <n v="22782"/>
    <n v="0.77410000000000001"/>
    <n v="0"/>
    <x v="2"/>
    <x v="33"/>
    <x v="121"/>
    <x v="56"/>
    <x v="121"/>
    <x v="121"/>
    <x v="120"/>
    <d v="2025-01-01T00:00:00"/>
    <d v="2025-12-31T00:00:00"/>
    <n v="2025"/>
    <s v="1 Computador y 1 Puesto de trabajo"/>
    <s v="Actas de Comité de Discapacidad"/>
    <s v="1 contratista"/>
    <s v="Coordinació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DE PLANEACIÓN"/>
    <n v="5050"/>
    <s v="DIRECCIÓN DE EMPLEO Y TRABAJO"/>
    <n v="934"/>
    <s v="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
    <n v="0.1"/>
    <n v="0.4"/>
    <n v="4"/>
    <n v="0"/>
    <x v="2"/>
    <x v="33"/>
    <x v="121"/>
    <x v="57"/>
    <x v="121"/>
    <x v="121"/>
    <x v="120"/>
    <d v="2025-01-01T00:00:00"/>
    <d v="2025-12-31T00:00:00"/>
    <n v="2025"/>
    <s v="Oficinas de Centros de Desarrollo Empresarial en cada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
    <s v="DIRECCIÓN DE PLANEACIÓN"/>
    <n v="5050"/>
    <s v="DIRECCIÓN DE EMPLEO Y TRABAJO"/>
    <n v="887"/>
    <s v="Número de informes de avance implementación de la política institucional de atención a personas con discapacidad"/>
    <n v="1"/>
    <m/>
    <n v="0"/>
    <n v="0"/>
    <x v="2"/>
    <x v="33"/>
    <x v="121"/>
    <x v="58"/>
    <x v="121"/>
    <x v="121"/>
    <x v="120"/>
    <d v="2025-01-01T00:00:00"/>
    <d v="2025-12-31T00:00:00"/>
    <n v="2025"/>
    <s v="1 Computador y 1 Puesto de trabajo"/>
    <s v="Actas de Comité de Discapacidad"/>
    <s v="1 contratista"/>
    <s v="Coordinació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DE PLANEACIÓN"/>
    <n v="5050"/>
    <s v="DIRECCIÓN DE EMPLEO Y TRABAJO"/>
    <n v="931"/>
    <s v="Atención por parte de la Agencia Pública de Empleo a las solicitudes realizadas por Programa Nacional Jóvenes en PAZ."/>
    <n v="1"/>
    <n v="674"/>
    <m/>
    <n v="0"/>
    <x v="2"/>
    <x v="33"/>
    <x v="121"/>
    <x v="59"/>
    <x v="121"/>
    <x v="121"/>
    <x v="120"/>
    <d v="2025-01-01T00:00:00"/>
    <d v="2025-12-31T00:00:00"/>
    <n v="2025"/>
    <s v="1 Computador y 1 Puesto de trabajo"/>
    <s v="Internet"/>
    <s v="1 contratista"/>
    <s v="0"/>
    <s v="0"/>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01"/>
    <s v="CENTRO DE LOS RECURSOS NATURALES RENOVABLES- LA SALADA - ANTIOQUIA"/>
    <n v="820"/>
    <s v="Número de Certificaciones de Competencia Laboral expedidas en Economía Popular"/>
    <n v="372"/>
    <n v="379"/>
    <n v="1.0187999999999999"/>
    <n v="0"/>
    <x v="3"/>
    <x v="0"/>
    <x v="0"/>
    <x v="60"/>
    <x v="0"/>
    <x v="0"/>
    <x v="0"/>
    <d v="2025-01-01T00:00:00"/>
    <d v="2025-12-31T00:00:00"/>
    <n v="2025"/>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103"/>
    <s v="CENTRO PARA EL DESARROLLO AGROECOLOGICO Y AGROINDUSTRIAL -ATLÁNTICO"/>
    <n v="820"/>
    <s v="Número de Certificaciones de Competencia Laboral expedidas en Economía Popular"/>
    <n v="541"/>
    <n v="382"/>
    <n v="0.70609999999999995"/>
    <n v="0"/>
    <x v="3"/>
    <x v="7"/>
    <x v="84"/>
    <x v="60"/>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4"/>
    <s v="CENTRO AGROEMPRESARIAL Y MINERO-BOLÍVAR"/>
    <n v="820"/>
    <s v="Número de Certificaciones de Competencia Laboral expedidas en Economía Popular"/>
    <n v="852"/>
    <n v="368"/>
    <n v="0.43190000000000001"/>
    <n v="0"/>
    <x v="3"/>
    <x v="8"/>
    <x v="66"/>
    <x v="60"/>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0"/>
    <s v="CENTRO DE DESARROLLO AGROPECUARIO Y AGROINDUSTRIAL - BOYACÁ"/>
    <n v="820"/>
    <s v="Número de Certificaciones de Competencia Laboral expedidas en Economía Popular"/>
    <n v="144"/>
    <n v="179"/>
    <n v="1.2431000000000001"/>
    <n v="0"/>
    <x v="3"/>
    <x v="5"/>
    <x v="54"/>
    <x v="60"/>
    <x v="54"/>
    <x v="54"/>
    <x v="54"/>
    <d v="2025-01-01T00:00:00"/>
    <d v="2025-12-31T00:00:00"/>
    <n v="2025"/>
    <s v="Ambientes de trabajo candidatos, Materiales, recursos informáticos y periféricos"/>
    <s v="orreo electrónico, Aplicativos ECCL"/>
    <s v="Evaluadores, Líder de ECCL y Coordinación de Formación"/>
    <s v="LILIA YANETH GRANADOS GONZALEZ"/>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112"/>
    <s v="CENTRO PARA LA FORMACION CAFETERA-CALDAS"/>
    <n v="820"/>
    <s v="Número de Certificaciones de Competencia Laboral expedidas en Economía Popular"/>
    <n v="457"/>
    <n v="376"/>
    <n v="0.82279999999999998"/>
    <n v="0"/>
    <x v="3"/>
    <x v="9"/>
    <x v="80"/>
    <x v="60"/>
    <x v="80"/>
    <x v="80"/>
    <x v="80"/>
    <d v="2025-01-01T00:00:00"/>
    <d v="2025-12-31T00:00:00"/>
    <n v="2025"/>
    <s v="Oficina de Certificación de competencias laborales / ambientes externos (empresas) - particulares"/>
    <s v="Plataforma Certificación Competencias Laborales / Internet / equipos de computo"/>
    <s v="Líder ECCL / Apoyo Administrativo ECCL / 1 evaluador de competencias laborales"/>
    <s v="Juan Manuel Villa - Paula Juliana Bernal"/>
    <s v="Lider ECCL - Coordinadora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113"/>
    <s v="CENTRO AGROPECUARIO-CAUCA"/>
    <n v="820"/>
    <s v="Número de Certificaciones de Competencia Laboral expedidas en Economía Popular"/>
    <n v="184"/>
    <n v="277"/>
    <n v="1.5054000000000001"/>
    <n v="0"/>
    <x v="3"/>
    <x v="11"/>
    <x v="72"/>
    <x v="60"/>
    <x v="72"/>
    <x v="72"/>
    <x v="72"/>
    <d v="2025-01-01T00:00:00"/>
    <d v="2025-12-31T00:00:00"/>
    <n v="2025"/>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114"/>
    <s v="CENTRO BIOTECNOLOGICO DEL CARIBE-CESAR"/>
    <n v="820"/>
    <s v="Número de Certificaciones de Competencia Laboral expedidas en Economía Popular"/>
    <n v="232"/>
    <n v="290"/>
    <n v="1.25"/>
    <n v="0"/>
    <x v="3"/>
    <x v="20"/>
    <x v="89"/>
    <x v="60"/>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IN, JERALDINE OÑATE"/>
    <s v="Coordinador de Formación Profesional, 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115"/>
    <s v="CENTRO AGROPECUARIO Y DE BIOTECNOLOGIA EL PORVENIR-CORDOBA"/>
    <n v="820"/>
    <s v="Número de Certificaciones de Competencia Laboral expedidas en Economía Popular"/>
    <n v="774"/>
    <n v="582"/>
    <n v="0.75190000000000001"/>
    <n v="0"/>
    <x v="3"/>
    <x v="12"/>
    <x v="90"/>
    <x v="60"/>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116"/>
    <s v="CENTRO DE FORMACIÓN AGROINDUSTRIAL"/>
    <n v="820"/>
    <s v="Número de Certificaciones de Competencia Laboral expedidas en Economía Popular"/>
    <n v="403"/>
    <n v="363"/>
    <n v="0.90069999999999995"/>
    <n v="0"/>
    <x v="3"/>
    <x v="4"/>
    <x v="49"/>
    <x v="60"/>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117"/>
    <s v="CENTRO AGROINDUSTRIAL DEL META"/>
    <n v="820"/>
    <s v="Número de Certificaciones de Competencia Laboral expedidas en Economía Popular"/>
    <n v="271"/>
    <n v="178"/>
    <n v="0.65680000000000005"/>
    <n v="0"/>
    <x v="3"/>
    <x v="21"/>
    <x v="91"/>
    <x v="60"/>
    <x v="91"/>
    <x v="91"/>
    <x v="91"/>
    <d v="2025-01-01T00:00:00"/>
    <d v="2025-12-31T00:00:00"/>
    <n v="2025"/>
    <s v="Equipos portátiles, papelería, impresora, toner, Video Bean,"/>
    <s v="Apoyo técnico de hardware y software"/>
    <s v="Evaluadores, Apoyo Administrativo, Dinamizadora, Dinamizador de instrumentos y apoyo de la DG"/>
    <s v="Paola Marcela Perez Cruz"/>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119"/>
    <s v="CENTRO DE FORMACION PARA EL DESARROLLO RURAL Y MINERO-NORTE DE SANTANDER"/>
    <n v="820"/>
    <s v="Número de Certificaciones de Competencia Laboral expedidas en Economía Popular"/>
    <n v="192"/>
    <n v="246"/>
    <n v="1.2813000000000001"/>
    <n v="0"/>
    <x v="3"/>
    <x v="22"/>
    <x v="92"/>
    <x v="60"/>
    <x v="92"/>
    <x v="92"/>
    <x v="92"/>
    <d v="2025-01-01T00:00:00"/>
    <d v="2025-12-31T00:00:00"/>
    <n v="2025"/>
    <s v="El centro posee ambientes de formaciion propio, en arriendo y en alianzas"/>
    <s v="Se requiere un mayor numero de equipos tecnológicos para fortalecer el proceso"/>
    <s v="Se cuenta con el personal idóneo en las áreas administrativas, instructores y coordinadores"/>
    <s v="José Efrén Fajardo Montaña"/>
    <s v="Subdirector"/>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120"/>
    <s v="CENTRO AGROINDUSTRIAL-QUINDÍO"/>
    <n v="820"/>
    <s v="Número de Certificaciones de Competencia Laboral expedidas en Economía Popular"/>
    <n v="158"/>
    <n v="195"/>
    <n v="1.2342"/>
    <n v="0"/>
    <x v="3"/>
    <x v="16"/>
    <x v="93"/>
    <x v="60"/>
    <x v="93"/>
    <x v="93"/>
    <x v="93"/>
    <d v="2025-01-01T00:00:00"/>
    <d v="2025-12-31T00:00:00"/>
    <n v="2025"/>
    <s v="Ambientes de Formación"/>
    <s v="EEquipos tecnológicos relacioandos con la evaluación"/>
    <s v="Evaluadore de competencias laborales"/>
    <s v="ALEXIS GONZALEZ CASTRO"/>
    <s v="Dinamizador proceso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121"/>
    <s v="CENTRO ATENCION SECTOR AGROPECUARIO-RISARALDA"/>
    <n v="820"/>
    <s v="Número de Certificaciones de Competencia Laboral expedidas en Economía Popular"/>
    <n v="511"/>
    <n v="435"/>
    <n v="0.85129999999999995"/>
    <n v="0"/>
    <x v="3"/>
    <x v="17"/>
    <x v="112"/>
    <x v="60"/>
    <x v="112"/>
    <x v="112"/>
    <x v="111"/>
    <d v="2025-01-01T00:00:00"/>
    <d v="2025-12-31T00:00:00"/>
    <n v="2025"/>
    <s v="&quot;Instalaciones locativas y empresas &quot;"/>
    <s v="Mobiliarios de oficina, computadores, aplicativos digitales, papelerías, material diverso"/>
    <s v="&quot;Evaluadores de Certificación de Competencias, apoyo administrativo y líder &quot;"/>
    <s v="Luz Andrea Montoya Alvarez"/>
    <s v="Dinamizador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122"/>
    <s v="CENTRO ATENCION SECTOR AGROPECUARIO-SANTANDER"/>
    <n v="820"/>
    <s v="Número de Certificaciones de Competencia Laboral expedidas en Economía Popular"/>
    <n v="217"/>
    <n v="220"/>
    <n v="1.0138"/>
    <n v="0"/>
    <x v="3"/>
    <x v="3"/>
    <x v="41"/>
    <x v="60"/>
    <x v="41"/>
    <x v="41"/>
    <x v="41"/>
    <d v="2025-01-01T00:00:00"/>
    <d v="2025-12-31T00:00:00"/>
    <n v="2025"/>
    <s v="1.Ambiente para adelantar sensibilizacion a candidatos con capacidad promedio de 40 personas, 2. Ambiente para adelantar prueba de conocimiento a candidatos con equipos de computo con conexión a internet con capacidad promedio de 20 personas"/>
    <s v="1. Desarrollos requeridos a la aplicativo DNSFT"/>
    <s v="1 Evaluador"/>
    <s v="ADDA MAYERLY MARÍN"/>
    <s v="Dinamizador Competencias Laborales Centro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123"/>
    <s v="CENTRO AGROPECUARIO LA GRANJA-TOLIMA"/>
    <n v="820"/>
    <s v="Número de Certificaciones de Competencia Laboral expedidas en Economía Popular"/>
    <n v="123"/>
    <n v="322"/>
    <n v="2.6179000000000001"/>
    <n v="0"/>
    <x v="3"/>
    <x v="19"/>
    <x v="114"/>
    <x v="60"/>
    <x v="114"/>
    <x v="114"/>
    <x v="113"/>
    <d v="2025-01-01T00:00:00"/>
    <d v="2025-12-31T00:00:00"/>
    <n v="2025"/>
    <s v="Ambientes de formación unidades productivas"/>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4"/>
    <s v="CENTRO AGROPECUARIO DE BUGA-VALLE"/>
    <n v="820"/>
    <s v="Número de Certificaciones de Competencia Laboral expedidas en Economía Popular"/>
    <n v="67"/>
    <n v="111"/>
    <n v="1.6567000000000001"/>
    <n v="0"/>
    <x v="3"/>
    <x v="2"/>
    <x v="31"/>
    <x v="60"/>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German David Chavez Cobo"/>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5"/>
    <s v="CENTRO LATINOAMERICANO DE ESPECIES MENORES-VALLE"/>
    <n v="820"/>
    <s v="Número de Certificaciones de Competencia Laboral expedidas en Economía Popular"/>
    <n v="93"/>
    <n v="115"/>
    <n v="1.2365999999999999"/>
    <n v="0"/>
    <x v="3"/>
    <x v="2"/>
    <x v="32"/>
    <x v="60"/>
    <x v="32"/>
    <x v="32"/>
    <x v="32"/>
    <d v="2025-01-01T00:00:00"/>
    <d v="2025-12-31T00:00:00"/>
    <n v="2025"/>
    <s v="Infraestructura del CLEM y empresas solicitantes"/>
    <s v="Equipos, computadores, herramientas, Materiales de Formación de acuerdo con perfiles Ocupacionales"/>
    <s v="Instructores Contratistas e Instructores de Planta, Contratistas bienestar al aprendiz, coordinadores académicos"/>
    <s v="Andrés prieto Pérez"/>
    <s v="Dinamizadora Cerificación y Evaluación de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6"/>
    <s v="CENTRO NAUTICO PESQUERO DE BUENAVENTURA-VALLE"/>
    <n v="820"/>
    <s v="Número de Certificaciones de Competencia Laboral expedidas en Economía Popular"/>
    <n v="79"/>
    <n v="122"/>
    <n v="1.5443"/>
    <n v="0"/>
    <x v="3"/>
    <x v="2"/>
    <x v="39"/>
    <x v="60"/>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27"/>
    <s v="CENTRO DE FORMACION MINERO AMBIENTAL"/>
    <n v="820"/>
    <s v="Número de Certificaciones de Competencia Laboral expedidas en Economía Popular"/>
    <n v="173"/>
    <n v="147"/>
    <n v="0.84970000000000001"/>
    <n v="0"/>
    <x v="3"/>
    <x v="0"/>
    <x v="1"/>
    <x v="60"/>
    <x v="1"/>
    <x v="1"/>
    <x v="1"/>
    <d v="2025-01-01T00:00:00"/>
    <d v="2025-12-31T00:00:00"/>
    <n v="2025"/>
    <s v="Ambientes de formación, ambiente real, instrumentos"/>
    <s v="Plataforma ECCL, Instrumentos de evaluación, equipos de computo"/>
    <s v="Evaluadores ECCL. Verificadores, Dinamizador"/>
    <s v="Fabian Enrique Niño Yépez"/>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1"/>
    <s v="CENTRO DE DISEÑO Y MANUFACTURA DEL CUERO -ANTIOQUIA"/>
    <n v="820"/>
    <s v="Número de Certificaciones de Competencia Laboral expedidas en Economía Popular"/>
    <n v="237"/>
    <n v="447"/>
    <n v="1.8861000000000001"/>
    <n v="0"/>
    <x v="3"/>
    <x v="0"/>
    <x v="2"/>
    <x v="60"/>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2"/>
    <s v="CENTRO DE FORMACIÓN EN DISEÑO, CONFECCIÓN Y MODA.-ANTIOQUIA"/>
    <n v="820"/>
    <s v="Número de Certificaciones de Competencia Laboral expedidas en Economía Popular"/>
    <n v="90"/>
    <n v="64"/>
    <n v="0.71109999999999995"/>
    <n v="0"/>
    <x v="3"/>
    <x v="0"/>
    <x v="3"/>
    <x v="60"/>
    <x v="3"/>
    <x v="3"/>
    <x v="3"/>
    <d v="2025-01-01T00:00:00"/>
    <d v="2025-12-31T00:00:00"/>
    <n v="2025"/>
    <s v="Ambientes de aprendizaje, Áreas administrativas Zonas verdes, Muebles y enseres, Empresas del sector Confecciones"/>
    <s v="Equipos de cómputo, Teléfonos, Internet, viaticos"/>
    <s v="Instructores, Apoyos Administrativos, Coordinadores académicos, Lider de CCL"/>
    <s v="Jorge Vallejo Arias"/>
    <s v="Lider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3"/>
    <s v="CENTRO PARA EL DESARROLLO DEL HABITAT Y LA CONSTRUCCION-ANTIOQUIA"/>
    <n v="820"/>
    <s v="Número de Certificaciones de Competencia Laboral expedidas en Economía Popular"/>
    <n v="34"/>
    <n v="34"/>
    <n v="1"/>
    <n v="0"/>
    <x v="3"/>
    <x v="0"/>
    <x v="4"/>
    <x v="60"/>
    <x v="4"/>
    <x v="4"/>
    <x v="4"/>
    <d v="2025-01-01T00:00:00"/>
    <d v="2025-12-31T00:00:00"/>
    <n v="2025"/>
    <s v="Ambientes de formación y simuladores, instrumentos"/>
    <s v="Plataforma de ECCL, equipos de computo"/>
    <s v="Evaluadores ECCL, Profesional , apoyo administrativo"/>
    <s v="Wilson Javier Arango Vanegas"/>
    <s v="Profesional Líder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5"/>
    <s v="CENTRO TECNOLOGICO DEL MOBILIARIO-ANTIOQUIA"/>
    <n v="820"/>
    <s v="Número de Certificaciones de Competencia Laboral expedidas en Economía Popular"/>
    <n v="168"/>
    <n v="0"/>
    <n v="0"/>
    <n v="0"/>
    <x v="3"/>
    <x v="0"/>
    <x v="6"/>
    <x v="60"/>
    <x v="6"/>
    <x v="6"/>
    <x v="6"/>
    <d v="2025-01-01T00:00:00"/>
    <d v="2025-12-31T00:00:00"/>
    <n v="2025"/>
    <s v="Ambientes de trabajo, espacios en empresas, Sala de Reuniones"/>
    <s v="Internet, Plataforma Virtual ECCL"/>
    <s v="Evaluadores, Apoyo Líder del proceso"/>
    <s v="Luz Adriana Cardona"/>
    <s v="Profesional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6"/>
    <s v="CENTRO TEXTIL Y DE GESTIÓN INDUSTRIAL- ANTIOQUIA"/>
    <n v="820"/>
    <s v="Número de Certificaciones de Competencia Laboral expedidas en Economía Popular"/>
    <n v="64"/>
    <n v="42"/>
    <n v="0.65629999999999999"/>
    <n v="0"/>
    <x v="3"/>
    <x v="0"/>
    <x v="7"/>
    <x v="60"/>
    <x v="7"/>
    <x v="7"/>
    <x v="7"/>
    <d v="2025-01-01T00:00:00"/>
    <d v="2025-12-31T00:00:00"/>
    <n v="2025"/>
    <s v="Oficina Equipo ECCL"/>
    <s v="6 equipos de escritorio, 6 portátiles y 1 impresora"/>
    <s v="4 evaluadores, 1 apoyo administrativo y 1 Dinamizadora"/>
    <s v="Alejandra Barrios"/>
    <s v="Profesional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7"/>
    <s v="CENTRO NACIONAL COLOMBO ALEMAN-ATLÁNTICO"/>
    <n v="820"/>
    <s v="Número de Certificaciones de Competencia Laboral expedidas en Economía Popular"/>
    <n v="428"/>
    <n v="340"/>
    <n v="0.7944"/>
    <n v="0"/>
    <x v="3"/>
    <x v="7"/>
    <x v="85"/>
    <x v="60"/>
    <x v="85"/>
    <x v="85"/>
    <x v="85"/>
    <d v="2025-01-01T00:00:00"/>
    <d v="2025-12-31T00:00:00"/>
    <n v="2025"/>
    <s v="Oficina, mobiliario"/>
    <s v="Procedimiento de certificación de competencias laborales, aplicativo para la gestión del proceso, banco de normas, equipos de computo."/>
    <s v="Líder de certificación por competencias laborales, evaluadores de competencias laborales."/>
    <s v="Dorcas Rodriguez"/>
    <s v="Líder de Certificación por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8"/>
    <s v="CENTRO INDUSTRIAL Y DE AVIACION-ATLÁNTICO"/>
    <n v="820"/>
    <s v="Número de Certificaciones de Competencia Laboral expedidas en Economía Popular"/>
    <n v="621"/>
    <n v="804"/>
    <n v="1.2947"/>
    <n v="0"/>
    <x v="3"/>
    <x v="7"/>
    <x v="87"/>
    <x v="60"/>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1"/>
    <s v="CENTRO DE GESTION INDUSTRIAL  -BTA D C"/>
    <n v="820"/>
    <s v="Número de Certificaciones de Competencia Laboral expedidas en Economía Popular"/>
    <n v="1691"/>
    <n v="1209"/>
    <n v="0.71499999999999997"/>
    <n v="0"/>
    <x v="3"/>
    <x v="1"/>
    <x v="18"/>
    <x v="60"/>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2"/>
    <s v="CENTRO DE MANUFACTURA EN TEXTILES Y CUERO-BTA D C"/>
    <n v="820"/>
    <s v="Número de Certificaciones de Competencia Laboral expedidas en Economía Popular"/>
    <n v="189"/>
    <n v="172"/>
    <n v="0.91010000000000002"/>
    <n v="0"/>
    <x v="3"/>
    <x v="1"/>
    <x v="19"/>
    <x v="60"/>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3"/>
    <s v="CENTRO DE TECNOLOGIAS DEL TRANSPORTE -BTA D C"/>
    <n v="820"/>
    <s v="Número de Certificaciones de Competencia Laboral expedidas en Economía Popular"/>
    <n v="157"/>
    <n v="138"/>
    <n v="0.879"/>
    <n v="0"/>
    <x v="3"/>
    <x v="1"/>
    <x v="20"/>
    <x v="60"/>
    <x v="20"/>
    <x v="20"/>
    <x v="20"/>
    <d v="2025-01-01T00:00:00"/>
    <d v="2025-12-31T00:00:00"/>
    <n v="2025"/>
    <s v="Oficinas con mobiliario, infraestructura tecnol�gica."/>
    <s v="Plataformas tecnol�gicas, repositorios institucionales."/>
    <s v="Evaluadores y apoyo administrativo"/>
    <s v="Xiomara Adjany Mendez"/>
    <s v="Contratist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6"/>
    <s v="CENTRO DE DISEÑO Y  METROLOGIA-BTA D C"/>
    <n v="820"/>
    <s v="Número de Certificaciones de Competencia Laboral expedidas en Economía Popular"/>
    <n v="30"/>
    <n v="0"/>
    <n v="0"/>
    <n v="0"/>
    <x v="3"/>
    <x v="1"/>
    <x v="23"/>
    <x v="60"/>
    <x v="23"/>
    <x v="23"/>
    <x v="23"/>
    <d v="2025-01-01T00:00:00"/>
    <d v="2025-12-31T00:00:00"/>
    <n v="2025"/>
    <s v="Equipo de computo - plataforma ECCL"/>
    <s v="Software - guias e instrumentos de evaluación"/>
    <s v="Evaluadores de competencias laborales"/>
    <s v="Sonia Rey Horta"/>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7"/>
    <s v="CENTRO PARA LA INDUSTRIA DE LA COMUNICACIÓN GRAFICA-BTA D C"/>
    <n v="820"/>
    <s v="Número de Certificaciones de Competencia Laboral expedidas en Economía Popular"/>
    <n v="64"/>
    <n v="69"/>
    <n v="1.0781000000000001"/>
    <n v="0"/>
    <x v="3"/>
    <x v="1"/>
    <x v="24"/>
    <x v="60"/>
    <x v="24"/>
    <x v="24"/>
    <x v="24"/>
    <d v="2025-01-01T00:00:00"/>
    <d v="2025-12-31T00:00:00"/>
    <n v="2025"/>
    <s v="Papelería, Sitio de práctica (Empresa)"/>
    <s v="Equipos de cómputo, Aplicativo dsnct"/>
    <s v="Profesional Líder Evaluación y certificación CL y evaluadores de competencias, y apoyo administrativo"/>
    <s v="Rafael Obregón Amador"/>
    <s v="Profesional Líder de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218"/>
    <s v="CENTRO PARA LA INDUSTRIA PETROQUIMICA-BOLÍVAR"/>
    <n v="820"/>
    <s v="Número de Certificaciones de Competencia Laboral expedidas en Economía Popular"/>
    <n v="272"/>
    <n v="140"/>
    <n v="0.51470000000000005"/>
    <n v="0"/>
    <x v="3"/>
    <x v="8"/>
    <x v="67"/>
    <x v="60"/>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19"/>
    <s v="CENTRO DE AUTOMATIZACION INDUSTRIAL-CALDAS"/>
    <n v="820"/>
    <s v="Número de Certificaciones de Competencia Laboral expedidas en Economía Popular"/>
    <n v="72"/>
    <n v="247"/>
    <n v="3.4306000000000001"/>
    <n v="0"/>
    <x v="3"/>
    <x v="9"/>
    <x v="116"/>
    <x v="60"/>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20"/>
    <s v="CENTRO DE PROCESOS INDUSTRIALES Y CONSTRUCCION-CALDAS"/>
    <n v="820"/>
    <s v="Número de Certificaciones de Competencia Laboral expedidas en Economía Popular"/>
    <n v="123"/>
    <n v="183"/>
    <n v="1.4878"/>
    <n v="0"/>
    <x v="3"/>
    <x v="9"/>
    <x v="69"/>
    <x v="60"/>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3 meses de evaluadores para la vigencia 2024. Coordinación de formación. Verificador del proceso. Evaluadores externos (si aplica)"/>
    <s v="COORDINADOR DE FORMACIÓN"/>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221"/>
    <s v="CENTRO DE TELEINFORMATICA Y PRODUCCION INDUSTRIAL CAUCA"/>
    <n v="820"/>
    <s v="Número de Certificaciones de Competencia Laboral expedidas en Economía Popular"/>
    <n v="70"/>
    <n v="201"/>
    <n v="2.8714"/>
    <n v="0"/>
    <x v="3"/>
    <x v="11"/>
    <x v="73"/>
    <x v="60"/>
    <x v="73"/>
    <x v="73"/>
    <x v="73"/>
    <d v="2025-01-01T00:00:00"/>
    <d v="2025-12-31T00:00:00"/>
    <n v="2025"/>
    <s v="OFICINA"/>
    <s v="MOBILIARIO-EQUIPO COMPUTO-INTERNET-APLICATIVOS"/>
    <s v="PERSONAL ADMINSITRATIVO - EVALUADORES"/>
    <s v="LALI GOMEZ ESCOBAR"/>
    <s v="COORDINADORA FORMACIO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222"/>
    <s v="CENTRO INDUSTRIAL Y DE ENERGÍAS ALTERNATIVAS"/>
    <n v="820"/>
    <s v="Número de Certificaciones de Competencia Laboral expedidas en Economía Popular"/>
    <n v="607"/>
    <n v="652"/>
    <n v="1.0741000000000001"/>
    <n v="0"/>
    <x v="3"/>
    <x v="14"/>
    <x v="94"/>
    <x v="60"/>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223"/>
    <s v="CENTRO DE DISEÑO E INNOVACION TECNOLOGICA INDUSTRIAL RISARALDA"/>
    <n v="820"/>
    <s v="Número de Certificaciones de Competencia Laboral expedidas en Economía Popular"/>
    <n v="70"/>
    <n v="38"/>
    <n v="0.54290000000000005"/>
    <n v="0"/>
    <x v="3"/>
    <x v="17"/>
    <x v="95"/>
    <x v="60"/>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4"/>
    <s v="CENTRO INDUSTRIAL DE MANTENIMIENTO INTEGRAL-SANTANDER"/>
    <n v="820"/>
    <s v="Número de Certificaciones de Competencia Laboral expedidas en Economía Popular"/>
    <n v="102"/>
    <n v="68"/>
    <n v="0.66669999999999996"/>
    <n v="0"/>
    <x v="3"/>
    <x v="3"/>
    <x v="42"/>
    <x v="60"/>
    <x v="42"/>
    <x v="42"/>
    <x v="42"/>
    <d v="2025-01-01T00:00:00"/>
    <d v="2025-12-31T00:00:00"/>
    <n v="2025"/>
    <s v="Coordinación Academica - Programas Especiales - Ambientes de Formación Internos y Externos"/>
    <s v="Recursos TICS en Centro de Formación - Maquinaria y Equipo - Herramientas - Software - Plataformas Virtuales Mobiliario - Materiales de Formación - Procedimientos GFPI"/>
    <s v="Coordinador Academico Programas Especiales - Instructores Eco Popular"/>
    <s v="Johanna Alexandra Gomez Santos"/>
    <s v="COORDINADOR ACADEMICO PROGRAMAS ESPECI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5"/>
    <s v="CENTRO INDUSTRIAL DEL DISEÑO Y LA MANUFACTURA-SANTANDER"/>
    <n v="820"/>
    <s v="Número de Certificaciones de Competencia Laboral expedidas en Economía Popular"/>
    <n v="120"/>
    <n v="131"/>
    <n v="1.0916999999999999"/>
    <n v="0"/>
    <x v="3"/>
    <x v="3"/>
    <x v="48"/>
    <x v="60"/>
    <x v="48"/>
    <x v="48"/>
    <x v="48"/>
    <d v="2025-01-01T00:00:00"/>
    <d v="2025-12-31T00:00:00"/>
    <n v="2025"/>
    <s v="Taller de Gas, Torre Hidrosanitaria, Torre de Trabajo seguro en alturas, ambientes de formación, ambientes especializados"/>
    <s v="Maquinaria Pesada, herramientas TICs, conectividad, equipos y mobiliario, elementos de protección personal, materiales de evaluación"/>
    <s v="evaluadores, auxiliar administrativos"/>
    <s v="Sergio Augusto Ayala Martínez"/>
    <s v="Dinamizador del Proceso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226"/>
    <s v="CENTRO DE INDUSTRIA Y CONSTRUCCION-TOLIMA"/>
    <n v="820"/>
    <s v="Número de Certificaciones de Competencia Laboral expedidas en Economía Popular"/>
    <n v="80"/>
    <n v="276"/>
    <n v="3.45"/>
    <n v="0"/>
    <x v="3"/>
    <x v="19"/>
    <x v="96"/>
    <x v="60"/>
    <x v="96"/>
    <x v="96"/>
    <x v="96"/>
    <d v="2025-01-01T00:00:00"/>
    <d v="2025-12-31T00:00:00"/>
    <n v="2025"/>
    <s v="Para el cumplimiento de la meta establecida de 80 de Número de Certificaciones de Competencia Laboral expedidas en Economía Popular, el Centro de Formación requiere ambientes o espacios de formación en los distintos municipios donde se requiere Certificaciones de Competencia Laboral expedidas en Economía Popular"/>
    <s v="De igual forma el CF requiere equipos y maquinaria de formación de acuerdo con la formación requerida parea Certificaciones de Competencia Laboral expedidas en Economía Popular"/>
    <s v="El Centro de formación para la vigencia 2025 contratara 1 evaluador para Certificaciones de Competencia Laboral expedidas en Economía Popular"/>
    <s v="Carolina Chinchilla Monterroso"/>
    <s v="Dinamizadora de Certificación de Competet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7"/>
    <s v="CENTRO DE ELECTRICIDAD Y AUTOMATIZACION INDUSTRIAL – CEAI-VALLE"/>
    <n v="820"/>
    <s v="Número de Certificaciones de Competencia Laboral expedidas en Economía Popular"/>
    <n v="71"/>
    <n v="100"/>
    <n v="1.4085000000000001"/>
    <n v="0"/>
    <x v="3"/>
    <x v="2"/>
    <x v="40"/>
    <x v="60"/>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Evaluadores de competencias laborales internos y externos, líder de certificación, auditor, directivos, coordinador misional, personal de servicios de aseo y vigilancia."/>
    <s v="Fanny Clemencia Montenegro Maya, Martha Cecilia Lenis, Diccy Marieth Avellaned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8"/>
    <s v="CENTRO DE LA CONSTRUCCION-VALLE"/>
    <n v="820"/>
    <s v="Número de Certificaciones de Competencia Laboral expedidas en Economía Popular"/>
    <n v="226"/>
    <n v="0"/>
    <n v="0"/>
    <n v="0"/>
    <x v="3"/>
    <x v="2"/>
    <x v="33"/>
    <x v="60"/>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9"/>
    <s v="CENTRO DE DISEÑO TECNOLOGICO INDUSTRIAL-VALLE"/>
    <n v="820"/>
    <s v="Número de Certificaciones de Competencia Laboral expedidas en Economía Popular"/>
    <n v="118"/>
    <n v="267"/>
    <n v="2.2627000000000002"/>
    <n v="0"/>
    <x v="3"/>
    <x v="2"/>
    <x v="34"/>
    <x v="60"/>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30"/>
    <s v="CENTRO NACIONAL DE ASISTENCIA TECNICA A LA INDUSTRIA – ASTIN-VALLE"/>
    <n v="820"/>
    <s v="Número de Certificaciones de Competencia Laboral expedidas en Economía Popular"/>
    <n v="343"/>
    <n v="423"/>
    <n v="1.2332000000000001"/>
    <n v="0"/>
    <x v="3"/>
    <x v="2"/>
    <x v="35"/>
    <x v="60"/>
    <x v="35"/>
    <x v="35"/>
    <x v="35"/>
    <d v="2025-01-01T00:00:00"/>
    <d v="2025-12-31T00:00:00"/>
    <n v="2025"/>
    <s v="1 oficina Ambientes laborales de personal evaluado Ambientes de trabajo en casa"/>
    <s v="2 computadores de esc ritorio, 3 portátiles Conexión a internet"/>
    <s v="2 Evaluadores de Competencias Laborales 1 Asistente de apoyo administrativo al proceso. 1 Dinamizadora ECCL"/>
    <s v="Elizabeth Gonzalez"/>
    <s v="Dinamizadora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231"/>
    <s v="CENTRO PARA EL DESARROLLO TECNOLOGICO DE LA CONSTRUCCION Y LA INDUSTRIA - QUINDÍO"/>
    <n v="820"/>
    <s v="Número de Certificaciones de Competencia Laboral expedidas en Economía Popular"/>
    <n v="311"/>
    <n v="338"/>
    <n v="1.0868"/>
    <n v="0"/>
    <x v="3"/>
    <x v="16"/>
    <x v="98"/>
    <x v="60"/>
    <x v="98"/>
    <x v="98"/>
    <x v="98"/>
    <d v="2025-01-01T00:00:00"/>
    <d v="2025-12-31T00:00:00"/>
    <n v="2025"/>
    <s v="Oficinas administrativas para el control y seguimiento del proceso de certificación"/>
    <s v="Infraestructura técnica y tecnológica disponible en el centro de formación."/>
    <s v="&quot;1 Apoyo Administrativo Competencias Laborales 1 Profesional competencias laborales &quot;"/>
    <s v="Carlos Andrés Vélez"/>
    <s v="Profesional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232"/>
    <s v="CENTRO INDUSTRIAL Y DESARROLLO EMPRESARIAL DE SOACHA-CUNDINAMARCA"/>
    <n v="820"/>
    <s v="Número de Certificaciones de Competencia Laboral expedidas en Economía Popular"/>
    <n v="136"/>
    <n v="83"/>
    <n v="0.61029999999999995"/>
    <n v="0"/>
    <x v="3"/>
    <x v="6"/>
    <x v="64"/>
    <x v="60"/>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301"/>
    <s v="CENTRO DE COMERCIO-ANTIOQUIA"/>
    <n v="820"/>
    <s v="Número de Certificaciones de Competencia Laboral expedidas en Economía Popular"/>
    <n v="155"/>
    <n v="397"/>
    <n v="2.5613000000000001"/>
    <n v="0"/>
    <x v="3"/>
    <x v="0"/>
    <x v="8"/>
    <x v="60"/>
    <x v="8"/>
    <x v="8"/>
    <x v="8"/>
    <d v="2025-01-01T00:00:00"/>
    <d v="2025-12-31T00:00:00"/>
    <n v="2025"/>
    <s v="Ambientes externos"/>
    <s v="Equipos de cómputo. Aplicativos institucionales."/>
    <s v="1 Líder de planta. 1 Evaluador de competencias 1 Apoyo administrativo"/>
    <s v="Eliana María Vargas Pérez"/>
    <s v="Coordinación académ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302"/>
    <s v="CENTRO DE COMERCIO Y SERVICIOS-ATLÁNTICO"/>
    <n v="820"/>
    <s v="Número de Certificaciones de Competencia Laboral expedidas en Economía Popular"/>
    <n v="1031"/>
    <n v="817"/>
    <n v="0.79239999999999999"/>
    <n v="0"/>
    <x v="3"/>
    <x v="7"/>
    <x v="65"/>
    <x v="60"/>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304"/>
    <s v="CENTRO DE COMERCIO Y SERVICIOS-BOLÍVAR"/>
    <n v="820"/>
    <s v="Número de Certificaciones de Competencia Laboral expedidas en Economía Popular"/>
    <n v="519"/>
    <n v="369"/>
    <n v="0.71099999999999997"/>
    <n v="0"/>
    <x v="3"/>
    <x v="8"/>
    <x v="68"/>
    <x v="60"/>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305"/>
    <s v="CENTRO DE GESTION ADMINISTRATIVA Y FORTALECIMIENTO EMPRESARIAL- BOYACÁ"/>
    <n v="820"/>
    <s v="Número de Certificaciones de Competencia Laboral expedidas en Economía Popular"/>
    <n v="548"/>
    <n v="447"/>
    <n v="0.81569999999999998"/>
    <n v="0"/>
    <x v="3"/>
    <x v="5"/>
    <x v="55"/>
    <x v="60"/>
    <x v="55"/>
    <x v="55"/>
    <x v="55"/>
    <d v="2025-01-01T00:00:00"/>
    <d v="2025-12-31T00:00:00"/>
    <n v="2025"/>
    <s v="Equipos de Cómputo"/>
    <s v="Software destinado para ECCL"/>
    <s v="Evaluadores de competencias laborales"/>
    <s v="Marco Hernan Luis"/>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306"/>
    <s v="CENTRO DE COMERCIO Y SERVICIOS-CALDAS"/>
    <n v="820"/>
    <s v="Número de Certificaciones de Competencia Laboral expedidas en Economía Popular"/>
    <n v="168"/>
    <n v="121"/>
    <n v="0.72019999999999995"/>
    <n v="0"/>
    <x v="3"/>
    <x v="9"/>
    <x v="70"/>
    <x v="60"/>
    <x v="70"/>
    <x v="70"/>
    <x v="70"/>
    <d v="2025-01-01T00:00:00"/>
    <d v="2025-12-31T00:00:00"/>
    <n v="2025"/>
    <s v="Puesto de Trabajo de cada Candidato"/>
    <s v="Aplicativo DSNFT"/>
    <s v="Evaluador ECCL Apoyo ECCL Dinamizador ECCL Auditor ECCL"/>
    <s v="Dinamizadora ECCL"/>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307"/>
    <s v="CENTRO DE COMERCIO Y SERVICIOS-CAUCA"/>
    <n v="820"/>
    <s v="Número de Certificaciones de Competencia Laboral expedidas en Economía Popular"/>
    <n v="426"/>
    <n v="439"/>
    <n v="1.0305"/>
    <n v="0"/>
    <x v="3"/>
    <x v="11"/>
    <x v="74"/>
    <x v="60"/>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308"/>
    <s v="CENTRO DE COMERCIO Y SERVICIOS-RISARALDA"/>
    <n v="820"/>
    <s v="Número de Certificaciones de Competencia Laboral expedidas en Economía Popular"/>
    <n v="138"/>
    <n v="238"/>
    <n v="1.7245999999999999"/>
    <n v="0"/>
    <x v="3"/>
    <x v="17"/>
    <x v="82"/>
    <x v="60"/>
    <x v="82"/>
    <x v="82"/>
    <x v="82"/>
    <d v="2025-01-01T00:00:00"/>
    <d v="2025-12-31T00:00:00"/>
    <n v="2025"/>
    <s v="Empresas, Ambientes de Formación"/>
    <s v="Instrumentos de evaluación, aplicativos institucionales, correo electrónico"/>
    <s v="Funcionarios de Planta y Contratistas"/>
    <s v="María Isabel Durán Martínez"/>
    <s v="Coordinadora de Formación Profesional Integral, Gestión Educativa y Promociones Corporativ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309"/>
    <s v="CENTRO DE SERVICIOS EMPRESARIALES Y TURISTICOS -SANTANDER"/>
    <n v="820"/>
    <s v="Número de Certificaciones de Competencia Laboral expedidas en Economía Popular"/>
    <n v="296"/>
    <n v="633"/>
    <n v="2.1385000000000001"/>
    <n v="0"/>
    <x v="3"/>
    <x v="3"/>
    <x v="43"/>
    <x v="60"/>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310"/>
    <s v="CENTRO DE COMERCIO Y SERVICIOS-TOLIMA"/>
    <n v="820"/>
    <s v="Número de Certificaciones de Competencia Laboral expedidas en Economía Popular"/>
    <n v="461"/>
    <n v="494"/>
    <n v="1.0716000000000001"/>
    <n v="0"/>
    <x v="3"/>
    <x v="19"/>
    <x v="88"/>
    <x v="60"/>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311"/>
    <s v="CENTRO DE GESTION TECNOLÓGICA DE SERVICIOS-VALLE"/>
    <n v="820"/>
    <s v="Número de Certificaciones de Competencia Laboral expedidas en Economía Popular"/>
    <n v="139"/>
    <n v="313"/>
    <n v="2.2517999999999998"/>
    <n v="0"/>
    <x v="3"/>
    <x v="2"/>
    <x v="38"/>
    <x v="60"/>
    <x v="38"/>
    <x v="38"/>
    <x v="38"/>
    <d v="2025-01-01T00:00:00"/>
    <d v="2025-12-31T00:00:00"/>
    <n v="2025"/>
    <s v="Equipos de Computo."/>
    <s v="Software e Instrumentos de evaluación"/>
    <s v="Evaluadores por Competencias Laborales"/>
    <s v="Ruby Portilla"/>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1"/>
    <s v="CENTRO DE SERVICIOS DE SALUD-ANTIOQUIA"/>
    <n v="820"/>
    <s v="Número de Certificaciones de Competencia Laboral expedidas en Economía Popular"/>
    <n v="1229"/>
    <n v="853"/>
    <n v="0.69410000000000005"/>
    <n v="0"/>
    <x v="3"/>
    <x v="0"/>
    <x v="9"/>
    <x v="60"/>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3"/>
    <s v="CENTRO DE FORMACION DE TALENTO HUMANO EN SALUD-BTA D C"/>
    <n v="820"/>
    <s v="Número de Certificaciones de Competencia Laboral expedidas en Economía Popular"/>
    <n v="132"/>
    <n v="417"/>
    <n v="3.1591"/>
    <n v="0"/>
    <x v="3"/>
    <x v="1"/>
    <x v="26"/>
    <x v="60"/>
    <x v="26"/>
    <x v="26"/>
    <x v="26"/>
    <d v="2025-01-01T00:00:00"/>
    <d v="2025-12-31T00:00:00"/>
    <n v="2025"/>
    <s v="Infraestructura propia"/>
    <s v="Aplicativos institucionales"/>
    <s v="Equipo centro de formación de Talento humano en salud"/>
    <s v="Sandra Hernandez"/>
    <s v="Líder Certificación por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4"/>
    <s v="CENTRO DE GESTION ADMINISTRATIVA-BTA D C"/>
    <n v="820"/>
    <s v="Número de Certificaciones de Competencia Laboral expedidas en Economía Popular"/>
    <n v="86"/>
    <n v="89"/>
    <n v="1.0348999999999999"/>
    <n v="0"/>
    <x v="3"/>
    <x v="1"/>
    <x v="27"/>
    <x v="60"/>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6"/>
    <s v="CENTRO NACIONAL DE HOTELERIA, TURISMO Y ALIMENTOS-BTA D C"/>
    <n v="820"/>
    <s v="Número de Certificaciones de Competencia Laboral expedidas en Economía Popular"/>
    <n v="400"/>
    <n v="299"/>
    <n v="0.74750000000000005"/>
    <n v="0"/>
    <x v="3"/>
    <x v="1"/>
    <x v="29"/>
    <x v="60"/>
    <x v="29"/>
    <x v="29"/>
    <x v="29"/>
    <d v="2025-01-01T00:00:00"/>
    <d v="2025-12-31T00:00:00"/>
    <n v="2025"/>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s v="Personal administrativo para el procesamiento de documentos y trámites relacionados con la certificación."/>
    <s v="Nasly Gaitan"/>
    <s v="Técnico grado 3 Administración Educativ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1"/>
    <s v="COMPLEJO TECNOLOGICO PARA LA GESTION AGROEMPRESARIAL-ANTIOQUIA"/>
    <n v="820"/>
    <s v="Número de Certificaciones de Competencia Laboral expedidas en Economía Popular"/>
    <n v="145"/>
    <n v="6"/>
    <n v="4.1399999999999999E-2"/>
    <n v="0"/>
    <x v="3"/>
    <x v="0"/>
    <x v="12"/>
    <x v="60"/>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2"/>
    <s v="COMPLEJO TECNOLOGICO MINERO AGROEMPRESARIAL- ANTIOQUIA"/>
    <n v="820"/>
    <s v="Número de Certificaciones de Competencia Laboral expedidas en Economía Popular"/>
    <n v="311"/>
    <n v="164"/>
    <n v="0.52729999999999999"/>
    <n v="0"/>
    <x v="3"/>
    <x v="0"/>
    <x v="13"/>
    <x v="60"/>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3"/>
    <s v="CENTRO DE LA INNOVACION, LA AGROINDUSTRIA Y LA AVIACION-ANTIOQUIA"/>
    <n v="820"/>
    <s v="Número de Certificaciones de Competencia Laboral expedidas en Economía Popular"/>
    <n v="153"/>
    <n v="209"/>
    <n v="1.3660000000000001"/>
    <n v="0"/>
    <x v="3"/>
    <x v="0"/>
    <x v="11"/>
    <x v="60"/>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4"/>
    <s v="COMPLEJO TECNOLOGICO AGROINDUSTRIAL, PECUARIO Y TURISTICO-ANTIOQUIA"/>
    <n v="820"/>
    <s v="Número de Certificaciones de Competencia Laboral expedidas en Economía Popular"/>
    <n v="377"/>
    <n v="389"/>
    <n v="1.0318000000000001"/>
    <n v="0"/>
    <x v="3"/>
    <x v="0"/>
    <x v="14"/>
    <x v="60"/>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09"/>
    <s v="CENTRO DE DESARROLLO AGROINDUSTRIAL Y EMPRESARIAL-CUNDINAMARCA"/>
    <n v="820"/>
    <s v="Número de Certificaciones de Competencia Laboral expedidas en Economía Popular"/>
    <n v="299"/>
    <n v="324"/>
    <n v="1.0835999999999999"/>
    <n v="0"/>
    <x v="3"/>
    <x v="6"/>
    <x v="59"/>
    <x v="60"/>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0"/>
    <s v="CENTRO  AGROECOLOGICO Y EMPRESARIAL-CUNDINAMARCA"/>
    <n v="820"/>
    <s v="Número de Certificaciones de Competencia Laboral expedidas en Economía Popular"/>
    <n v="258"/>
    <n v="230"/>
    <n v="0.89149999999999996"/>
    <n v="0"/>
    <x v="3"/>
    <x v="6"/>
    <x v="60"/>
    <x v="60"/>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1"/>
    <s v="CENTRO DE LA TECNOLOGIA DEL DISEÑO Y LA PRODUCTIVIDAD EMPRESARIAL-CUNDINAMARCA"/>
    <n v="820"/>
    <s v="Número de Certificaciones de Competencia Laboral expedidas en Economía Popular"/>
    <n v="406"/>
    <n v="241"/>
    <n v="0.59360000000000002"/>
    <n v="0"/>
    <x v="3"/>
    <x v="6"/>
    <x v="61"/>
    <x v="60"/>
    <x v="61"/>
    <x v="61"/>
    <x v="61"/>
    <d v="2025-01-01T00:00:00"/>
    <d v="2025-12-31T00:00:00"/>
    <n v="2025"/>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2"/>
    <s v="CENTRO DE BIOTECNOLOGIA AGROPECUARIA"/>
    <n v="820"/>
    <s v="Número de Certificaciones de Competencia Laboral expedidas en Economía Popular"/>
    <n v="581"/>
    <n v="947"/>
    <n v="1.6298999999999999"/>
    <n v="0"/>
    <x v="3"/>
    <x v="6"/>
    <x v="62"/>
    <x v="60"/>
    <x v="62"/>
    <x v="62"/>
    <x v="62"/>
    <d v="2025-01-01T00:00:00"/>
    <d v="2025-12-31T00:00:00"/>
    <n v="2025"/>
    <s v="ambientes del centro de formación, salon de eventos, biblioteca, sala tic, ambientes de las empresas a certificar"/>
    <s v="heerramientas de la plataforma para la certificación de competencias laborales"/>
    <s v="evaluadores de las competencias laborales en diferentes areas, lider de competencias lborales y coordinaciones de formación"/>
    <s v="favio duvan suarez martin"/>
    <s v="Coordinador Academic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3"/>
    <s v="CENTRO DE DESARROLLO AGROEMPRESARIAL-CUNDINAMARCA"/>
    <n v="820"/>
    <s v="Número de Certificaciones de Competencia Laboral expedidas en Economía Popular"/>
    <n v="1110"/>
    <n v="1315"/>
    <n v="1.1847000000000001"/>
    <n v="0"/>
    <x v="3"/>
    <x v="6"/>
    <x v="63"/>
    <x v="60"/>
    <x v="63"/>
    <x v="63"/>
    <x v="63"/>
    <d v="2025-01-01T00:00:00"/>
    <d v="2025-12-31T00:00:00"/>
    <n v="2025"/>
    <s v="Oficina, escritorio y silla"/>
    <s v="Computadores y aplicativo"/>
    <s v="Dinamizadora, validadora, apoyo administrativo y evaluadores"/>
    <s v="Adriana Patricia Galindo Cerinza"/>
    <s v="Dinamizador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515"/>
    <s v="CENTRO PECUARIO Y AGROEMPRESARIAL-CALDAS"/>
    <n v="820"/>
    <s v="Número de Certificaciones de Competencia Laboral expedidas en Economía Popular"/>
    <n v="263"/>
    <n v="347"/>
    <n v="1.3193999999999999"/>
    <n v="0"/>
    <x v="3"/>
    <x v="9"/>
    <x v="83"/>
    <x v="60"/>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9516"/>
    <s v="CENTRO TECNOLOGICO DE LA AMAZONIA-CAQUETÁ"/>
    <n v="820"/>
    <s v="Número de Certificaciones de Competencia Laboral expedidas en Economía Popular"/>
    <n v="90"/>
    <n v="133"/>
    <n v="1.4778"/>
    <n v="0"/>
    <x v="3"/>
    <x v="10"/>
    <x v="71"/>
    <x v="60"/>
    <x v="71"/>
    <x v="71"/>
    <x v="71"/>
    <d v="2025-01-01T00:00:00"/>
    <d v="2025-12-31T00:00:00"/>
    <n v="2025"/>
    <s v="Equipos de Cómputo"/>
    <s v="Papelería, Internet y Materiales de Formación"/>
    <s v="Coordinadores"/>
    <s v="Mario Daniel Cardoso Cordoba"/>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517"/>
    <s v="CENTRO  PARA LA BIODIVERSIDAD Y EL TURISMO DEL AMAZONAS"/>
    <n v="820"/>
    <s v="Número de Certificaciones de Competencia Laboral expedidas en Economía Popular"/>
    <n v="40"/>
    <n v="46"/>
    <n v="1.1499999999999999"/>
    <n v="0"/>
    <x v="3"/>
    <x v="23"/>
    <x v="97"/>
    <x v="60"/>
    <x v="97"/>
    <x v="97"/>
    <x v="97"/>
    <d v="2025-01-01T00:00:00"/>
    <d v="2025-12-31T00:00:00"/>
    <n v="2025"/>
    <s v="Oficina de la Coordinación de Formación Profesional Integral"/>
    <s v="Computador, Internet, Papelería"/>
    <s v="Apoyo Administrativo Certificación por Competencia Laboral, Evaluador y Dinamizador"/>
    <s v="Ana María López Hernández"/>
    <s v="Dinamizadora Certificación por Competencia Labo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9518"/>
    <s v="CENTRO AGROFORESTAL Y ACUICOLA ARAPAIMA - PUTUMAYO"/>
    <n v="820"/>
    <s v="Número de Certificaciones de Competencia Laboral expedidas en Economía Popular"/>
    <n v="173"/>
    <n v="274"/>
    <n v="1.5838000000000001"/>
    <n v="0"/>
    <x v="3"/>
    <x v="25"/>
    <x v="100"/>
    <x v="60"/>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1 evaluadores ECCL Economía popular"/>
    <s v="Falco Nery Toro Pianda"/>
    <s v="Coordinadora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9519"/>
    <s v="CENTRO AGROINDUSTRIAL Y FORTALECIMIENTO  EMPRESARIAL DE CASANARE"/>
    <n v="820"/>
    <s v="Número de Certificaciones de Competencia Laboral expedidas en Economía Popular"/>
    <n v="228"/>
    <n v="244"/>
    <n v="1.0702"/>
    <n v="0"/>
    <x v="3"/>
    <x v="26"/>
    <x v="101"/>
    <x v="60"/>
    <x v="101"/>
    <x v="101"/>
    <x v="101"/>
    <d v="2025-01-01T00:00:00"/>
    <d v="2025-12-31T00:00:00"/>
    <n v="2025"/>
    <s v="Celulares, Internet, scanner, computador portátil"/>
    <s v="Conectividad a internet, datos para celular"/>
    <s v="Apoyo administrativo adicional para atención al usuario, registro de candidatos, para apoyo a convocatorias y divulgación de las ofertas, un apoyo en la realización de contenidos digitales y audiovisuales."/>
    <s v="Diana Rocío Fernández Díaz"/>
    <s v="Dinamizador de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0"/>
    <s v="CENTRO AGROEMPRESARIAL-CESAR"/>
    <n v="820"/>
    <s v="Número de Certificaciones de Competencia Laboral expedidas en Economía Popular"/>
    <n v="507"/>
    <n v="424"/>
    <n v="0.83630000000000004"/>
    <n v="0"/>
    <x v="3"/>
    <x v="20"/>
    <x v="103"/>
    <x v="60"/>
    <x v="103"/>
    <x v="103"/>
    <x v="103"/>
    <d v="2025-01-01T00:00:00"/>
    <d v="2025-12-31T00:00:00"/>
    <n v="2025"/>
    <s v="Oficinas, insumos y elementos de oficina para revisi�n de los estados de los aprendices"/>
    <s v="Computador, Softwares, bases de datos, aplicativos y plataformas virtuales"/>
    <s v="Dinamizador del programa y funcionarios de apoyo"/>
    <s v="Elieth Johana Perez Quintero"/>
    <s v="Coordinadora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1"/>
    <s v="CENTRO DE INNOVACIÓN Y DE GESTIÓN EMPRESARIAL Y CULTURAL - CESAR"/>
    <n v="820"/>
    <s v="Número de Certificaciones de Competencia Laboral expedidas en Economía Popular"/>
    <n v="715"/>
    <n v="891"/>
    <n v="1.2462"/>
    <n v="0"/>
    <x v="3"/>
    <x v="20"/>
    <x v="104"/>
    <x v="60"/>
    <x v="104"/>
    <x v="104"/>
    <x v="104"/>
    <d v="2025-01-01T00:00:00"/>
    <d v="2025-12-31T00:00:00"/>
    <n v="2025"/>
    <s v="OFICINAS DOTADAS CON MOBILIARIO"/>
    <s v="COMPUTADORES CON INTERNET, VIDEO BEAM, MATERIALES DE FORAMCIÓN"/>
    <s v="PROFESIONALES Y EXPERTOS ECCL"/>
    <s v="JORGE LUIS CEBALLOS"/>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9522"/>
    <s v="CENTRO DE RECURSOS NATURALES, INDUSTRIA Y BIODIVERSIDAD"/>
    <n v="820"/>
    <s v="Número de Certificaciones de Competencia Laboral expedidas en Economía Popular"/>
    <n v="242"/>
    <n v="116"/>
    <n v="0.4793"/>
    <n v="0"/>
    <x v="3"/>
    <x v="13"/>
    <x v="76"/>
    <x v="60"/>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523"/>
    <s v="CENTRO DE COMERCIO, INDUSTRIA Y TURISMO DE CORDOBA-CORDOBA"/>
    <n v="820"/>
    <s v="Número de Certificaciones de Competencia Laboral expedidas en Economía Popular"/>
    <n v="712"/>
    <n v="581"/>
    <n v="0.81599999999999995"/>
    <n v="0"/>
    <x v="3"/>
    <x v="12"/>
    <x v="75"/>
    <x v="60"/>
    <x v="75"/>
    <x v="75"/>
    <x v="75"/>
    <d v="2025-01-01T00:00:00"/>
    <d v="2025-12-31T00:00:00"/>
    <n v="2025"/>
    <s v="Oficina ECCL, Auditorios"/>
    <s v="Computador , videobeam, aplicativo ECCL"/>
    <s v="Evaluadores, Apoyo Administrativo ECCL, Coordinador de formación, Dinamizador ECCL"/>
    <s v="JAVIER RAMOS BELL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524"/>
    <s v="CENTRO AGROEMPRESARIAL Y ACUÍCOLA"/>
    <n v="820"/>
    <s v="Número de Certificaciones de Competencia Laboral expedidas en Economía Popular"/>
    <n v="500"/>
    <n v="508"/>
    <n v="1.016"/>
    <n v="0"/>
    <x v="3"/>
    <x v="14"/>
    <x v="77"/>
    <x v="60"/>
    <x v="77"/>
    <x v="77"/>
    <x v="77"/>
    <d v="2025-01-01T00:00:00"/>
    <d v="2025-12-31T00:00:00"/>
    <n v="2025"/>
    <s v="Talleres según los proyectos"/>
    <s v="Computadores"/>
    <s v="4 evaluadores"/>
    <s v="Carlos Pard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5"/>
    <s v="CENTRO AGROEMPRESARIAL Y DESARROLLO PECUARIO DEL HUILA"/>
    <n v="820"/>
    <s v="Número de Certificaciones de Competencia Laboral expedidas en Economía Popular"/>
    <n v="400"/>
    <n v="402"/>
    <n v="1.0049999999999999"/>
    <n v="0"/>
    <x v="3"/>
    <x v="4"/>
    <x v="50"/>
    <x v="60"/>
    <x v="50"/>
    <x v="50"/>
    <x v="50"/>
    <d v="2025-01-01T00:00:00"/>
    <d v="2025-12-31T00:00:00"/>
    <n v="2025"/>
    <s v="Ambientes De Aprendizaje / Auditorios Conferencias Y Videoconferencias"/>
    <s v="Muebles/ Computadores/ Talleres/ Laboratorios/ Tv/ Acceso a Internet/ Biblioteca"/>
    <s v="Instructores de Planta/ Instructores de Contrato"/>
    <s v="Emilcen Gutierrez Nuñez"/>
    <s v="Coordinadora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6"/>
    <s v="CENTRO DE DESARROLLO AGROEMPRESARIAL Y TURÍSTICO DEL HUILA"/>
    <n v="820"/>
    <s v="Número de Certificaciones de Competencia Laboral expedidas en Economía Popular"/>
    <n v="172"/>
    <n v="163"/>
    <n v="0.94769999999999999"/>
    <n v="0"/>
    <x v="3"/>
    <x v="4"/>
    <x v="51"/>
    <x v="60"/>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Dinamizador , apoyos administrativos"/>
    <s v="Juan Carlos Hernandez Trujillo"/>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7"/>
    <s v="CENTRO DE LA INDUSTRIA, LA EMPRESA Y LOS SERVICIOS"/>
    <n v="820"/>
    <s v="Número de Certificaciones de Competencia Laboral expedidas en Economía Popular"/>
    <n v="252"/>
    <n v="235"/>
    <n v="0.9325"/>
    <n v="0"/>
    <x v="3"/>
    <x v="4"/>
    <x v="52"/>
    <x v="60"/>
    <x v="52"/>
    <x v="52"/>
    <x v="52"/>
    <d v="2025-01-01T00:00:00"/>
    <d v="2025-12-31T00:00:00"/>
    <n v="2025"/>
    <s v="Escritorios, equipos ofimáticos, impresoras, Transporte, conectividad"/>
    <s v="Conectividad, teams, software, office 365, Aplicativos SENA"/>
    <s v="Instructores, profesionales del área de formación, profesionales administrativos"/>
    <s v="Victor Fredy Perdomo Moreno"/>
    <s v="Responsable Programa Economía Popular - Profesional G03"/>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8"/>
    <s v="CENTRO DE GESTIÓN Y DESARROLLO SOSTENIBLE SURCOLOMBIANO"/>
    <n v="820"/>
    <s v="Número de Certificaciones de Competencia Laboral expedidas en Economía Popular"/>
    <n v="382"/>
    <n v="105"/>
    <n v="0.27489999999999998"/>
    <n v="0"/>
    <x v="3"/>
    <x v="4"/>
    <x v="53"/>
    <x v="60"/>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529"/>
    <s v="CENTRO DE LOGISTICA Y PROMOCION ECOTURISTICA DEL MAGDALENA"/>
    <n v="820"/>
    <s v="Número de Certificaciones de Competencia Laboral expedidas en Economía Popular"/>
    <n v="245"/>
    <n v="57"/>
    <n v="0.23269999999999999"/>
    <n v="0"/>
    <x v="3"/>
    <x v="15"/>
    <x v="79"/>
    <x v="60"/>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scritorio, papelería, materiales y equipos de formación."/>
    <s v="Instructores de planta y contratistas, personal administrativo de certificación."/>
    <s v="Gina Caviedes Martínez"/>
    <s v="Coordinador Academic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9530"/>
    <s v="CENTRO DE GESTION Y DESARROLLO AGROINDUSTRIAL DE ARAUCA"/>
    <n v="820"/>
    <s v="Número de Certificaciones de Competencia Laboral expedidas en Economía Popular"/>
    <n v="129"/>
    <n v="256"/>
    <n v="1.9844999999999999"/>
    <n v="0"/>
    <x v="3"/>
    <x v="31"/>
    <x v="115"/>
    <x v="60"/>
    <x v="115"/>
    <x v="115"/>
    <x v="114"/>
    <d v="2025-01-01T00:00:00"/>
    <d v="2025-12-31T00:00:00"/>
    <n v="2025"/>
    <s v="Auditorios, videobeam,oficina ECCL"/>
    <s v="Aplicativo DSNFT, computadores, Iimpresora, papeleria"/>
    <s v="Dinamizador, apoyo, evaluadores,verificadores, certificadores, constructor de instrumentos"/>
    <s v="Libardo Eugenio Sarmiento Garcia"/>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9"/>
    <s v="VICHADA"/>
    <n v="9531"/>
    <s v="CENTRO DE PRODUCCIÓN Y TRANSFORMACION AGROINDUSTRIAL DE LA ORINOQUIA -VICHADA"/>
    <n v="820"/>
    <s v="Número de Certificaciones de Competencia Laboral expedidas en Economía Popular"/>
    <n v="117"/>
    <n v="173"/>
    <n v="1.4785999999999999"/>
    <n v="0"/>
    <x v="3"/>
    <x v="27"/>
    <x v="102"/>
    <x v="60"/>
    <x v="102"/>
    <x v="102"/>
    <x v="102"/>
    <d v="2025-01-01T00:00:00"/>
    <d v="2025-12-31T00:00:00"/>
    <n v="2025"/>
    <s v="instalaciones del centro de produccion y transformacion agroindustrial de la Orinoquia"/>
    <s v="internet, computadores portátiles"/>
    <s v="subdirector, coordinadores, apoyos"/>
    <s v="fernando Barrero caballero"/>
    <s v="profesional G02 con funciones de subdirector de centr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532"/>
    <s v="CENTRO DE INDUSTRIA Y SERVICIOS DEL META"/>
    <n v="820"/>
    <s v="Número de Certificaciones de Competencia Laboral expedidas en Economía Popular"/>
    <n v="191"/>
    <n v="187"/>
    <n v="0.97909999999999997"/>
    <n v="0"/>
    <x v="3"/>
    <x v="21"/>
    <x v="105"/>
    <x v="60"/>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5 apoyos para liderar esta actividad"/>
    <s v="Adriana Yolima Morales"/>
    <s v="Lider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33"/>
    <s v="CENTRO DE DESARROLLO AGROINDUSTRIAL, TURISTICO Y TECNOLOGICO DEL GUAVIARE"/>
    <n v="820"/>
    <s v="Número de Certificaciones de Competencia Laboral expedidas en Economía Popular"/>
    <n v="82"/>
    <n v="106"/>
    <n v="1.2927"/>
    <n v="0"/>
    <x v="3"/>
    <x v="24"/>
    <x v="99"/>
    <x v="60"/>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4"/>
    <s v="CENTRO SUR COLOMBIANO DE LOGÍSTICA INTERNACIONAL-NARIÑO"/>
    <n v="820"/>
    <s v="Número de Certificaciones de Competencia Laboral expedidas en Economía Popular"/>
    <n v="238"/>
    <n v="290"/>
    <n v="1.2184999999999999"/>
    <n v="0"/>
    <x v="3"/>
    <x v="28"/>
    <x v="107"/>
    <x v="60"/>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5"/>
    <s v="CENTRO AGROINDUSTRIAL Y PESQUERO DE LA COSTA PACIFICA-NARIÑO"/>
    <n v="820"/>
    <s v="Número de Certificaciones de Competencia Laboral expedidas en Economía Popular"/>
    <n v="263"/>
    <n v="7"/>
    <n v="2.6599999999999999E-2"/>
    <n v="0"/>
    <x v="3"/>
    <x v="28"/>
    <x v="106"/>
    <x v="60"/>
    <x v="106"/>
    <x v="106"/>
    <x v="106"/>
    <d v="2025-01-01T00:00:00"/>
    <d v="2025-12-31T00:00:00"/>
    <n v="2025"/>
    <s v="Papelería, sillas, mesas, escritorios"/>
    <s v="Internet, computadores, software"/>
    <s v="Apoyos administrativos, apoyos misionales, instructores"/>
    <s v="Paola Andrea Correa Carvajal"/>
    <s v="Coordinadora Académ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6"/>
    <s v="CENTRO INTERNACIONAL DE PRODUCCIÓN LIMPIA – LOPE-NARIÑO"/>
    <n v="820"/>
    <s v="Número de Certificaciones de Competencia Laboral expedidas en Economía Popular"/>
    <n v="412"/>
    <n v="497"/>
    <n v="1.2062999999999999"/>
    <n v="0"/>
    <x v="3"/>
    <x v="28"/>
    <x v="108"/>
    <x v="60"/>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537"/>
    <s v="CENTRO DE LA INDUSTRIA, LA EMPRESA Y LOS SERVICIOS-NORTE DE SANTANDER"/>
    <n v="820"/>
    <s v="Número de Certificaciones de Competencia Laboral expedidas en Economía Popular"/>
    <n v="404"/>
    <n v="336"/>
    <n v="0.83169999999999999"/>
    <n v="0"/>
    <x v="3"/>
    <x v="22"/>
    <x v="109"/>
    <x v="60"/>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538"/>
    <s v="CENTRO DE COMERCIO Y TURISMO-QUINDÍO"/>
    <n v="820"/>
    <s v="Número de Certificaciones de Competencia Laboral expedidas en Economía Popular"/>
    <n v="279"/>
    <n v="276"/>
    <n v="0.98919999999999997"/>
    <n v="0"/>
    <x v="3"/>
    <x v="16"/>
    <x v="81"/>
    <x v="60"/>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9539"/>
    <s v="CENTRO DE FORMACION TURISTICA, GENTE DE MAR Y DE SERVICIOS -SAN ANDRÉS"/>
    <n v="820"/>
    <s v="Número de Certificaciones de Competencia Laboral expedidas en Economía Popular"/>
    <n v="261"/>
    <n v="0"/>
    <n v="0"/>
    <n v="0"/>
    <x v="3"/>
    <x v="29"/>
    <x v="110"/>
    <x v="60"/>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0"/>
    <s v="CENTRO INDUSTRIAL Y DEL DESARROLLO TECNOLOGICO-SANTANDER"/>
    <n v="820"/>
    <s v="Número de Certificaciones de Competencia Laboral expedidas en Economía Popular"/>
    <n v="162"/>
    <n v="203"/>
    <n v="1.2531000000000001"/>
    <n v="0"/>
    <x v="3"/>
    <x v="3"/>
    <x v="44"/>
    <x v="60"/>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1"/>
    <s v="CENTRO AGROTURISTICO -SANTANDER"/>
    <n v="820"/>
    <s v="Número de Certificaciones de Competencia Laboral expedidas en Economía Popular"/>
    <n v="266"/>
    <n v="212"/>
    <n v="0.79700000000000004"/>
    <n v="0"/>
    <x v="3"/>
    <x v="3"/>
    <x v="45"/>
    <x v="60"/>
    <x v="45"/>
    <x v="45"/>
    <x v="45"/>
    <d v="2025-01-01T00:00:00"/>
    <d v="2025-12-31T00:00:00"/>
    <n v="2025"/>
    <s v="Equipo de oficina, de cómputo, papelería, elementos de oficina"/>
    <s v="Scanner, impresora, computador"/>
    <s v="Instructores, funcionarios administrativos, aprendices"/>
    <s v="Luz Marina Arenas Villar, Oscar Vergara"/>
    <s v="Coordinadora de Formación, Coordinador académic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9542"/>
    <s v="CENTRO DE LA INNOVACION, LA TECNOLOGIA Y LOS SERVICIOS-SUCRE"/>
    <n v="820"/>
    <s v="Número de Certificaciones de Competencia Laboral expedidas en Economía Popular"/>
    <n v="561"/>
    <n v="546"/>
    <n v="0.97330000000000005"/>
    <n v="0"/>
    <x v="3"/>
    <x v="18"/>
    <x v="86"/>
    <x v="60"/>
    <x v="86"/>
    <x v="86"/>
    <x v="86"/>
    <d v="2025-01-01T00:00:00"/>
    <d v="2025-12-31T00:00:00"/>
    <n v="2025"/>
    <s v="Ofina que cuenta con su dotacion (Escritorio , Silla)"/>
    <s v="Cuenta con 2 Computadores conexión de Wifi"/>
    <s v="1 dimizador, apoyo administrativo, 10 evaluadores"/>
    <s v="Jose Giovanny Vera Jurado"/>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3"/>
    <s v="CENTRO DE TECNOLOGIAS AGROINDUSTRIALES-VALLE"/>
    <n v="820"/>
    <s v="Número de Certificaciones de Competencia Laboral expedidas en Economía Popular"/>
    <n v="126"/>
    <n v="249"/>
    <n v="1.9762"/>
    <n v="0"/>
    <x v="3"/>
    <x v="2"/>
    <x v="36"/>
    <x v="60"/>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4"/>
    <s v="CENTRO DE BIOTECNOLOGIA INDUSTRIAL-VALLE"/>
    <n v="820"/>
    <s v="Número de Certificaciones de Competencia Laboral expedidas en Economía Popular"/>
    <n v="190"/>
    <n v="222"/>
    <n v="1.1684000000000001"/>
    <n v="0"/>
    <x v="3"/>
    <x v="2"/>
    <x v="37"/>
    <x v="60"/>
    <x v="37"/>
    <x v="37"/>
    <x v="37"/>
    <d v="2025-01-01T00:00:00"/>
    <d v="2025-12-31T00:00:00"/>
    <n v="2025"/>
    <s v="Ambientes de formación, Equipos de Cómputo."/>
    <s v="Conexión internet, plataformas"/>
    <s v="Coordinadora de Formación, líder CCL, evaluadores"/>
    <s v="Zayda Patricia Vera"/>
    <s v="Coordinadora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5"/>
    <s v="CENTRO AGROEMPRESARIAL Y TURISTICO DE LOS ANDES-SANTANDER"/>
    <n v="820"/>
    <s v="Número de Certificaciones de Competencia Laboral expedidas en Economía Popular"/>
    <n v="426"/>
    <n v="433"/>
    <n v="1.0164"/>
    <n v="0"/>
    <x v="3"/>
    <x v="3"/>
    <x v="46"/>
    <x v="60"/>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Economía Popular, Verificadores y Auditores ECCL."/>
    <s v="Alix Antonia Macias Bermudez"/>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547"/>
    <s v="CENTRO AMBIENTAL Y ECOTURISTICO DEL NORORIENTE AMAZONICO -GUAINÍA"/>
    <n v="820"/>
    <s v="Número de Certificaciones de Competencia Laboral expedidas en Economía Popular"/>
    <n v="117"/>
    <n v="0"/>
    <n v="0"/>
    <n v="0"/>
    <x v="3"/>
    <x v="30"/>
    <x v="113"/>
    <x v="60"/>
    <x v="113"/>
    <x v="113"/>
    <x v="112"/>
    <d v="2025-01-01T00:00:00"/>
    <d v="2025-12-31T00:00:00"/>
    <n v="2025"/>
    <s v="Ambientes de formación, empresas."/>
    <s v="Equipos de cómputo, red de internet, ayudas audiovisuales, simuladores, plataformas tecnológica ECCL"/>
    <s v="Coordinadora de Formación Profesional, Dinamizador de CCL, Apoyo Administrativo, Evaluadores CCL"/>
    <s v="David Fernando Casas Barco"/>
    <s v="Profesional Grado 02 - Responsabl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548"/>
    <s v="CENTRO AGROPECUARIO Y DE SERVICIOS AMBIENTALES “JIRI – JIRIMO” - VAUPÉS"/>
    <n v="820"/>
    <s v="Número de Certificaciones de Competencia Laboral expedidas en Economía Popular"/>
    <n v="98"/>
    <n v="135"/>
    <n v="1.3775999999999999"/>
    <n v="0"/>
    <x v="3"/>
    <x v="32"/>
    <x v="117"/>
    <x v="60"/>
    <x v="117"/>
    <x v="117"/>
    <x v="116"/>
    <d v="2025-01-01T00:00:00"/>
    <d v="2025-12-31T00:00:00"/>
    <n v="2025"/>
    <s v="SEDES DEL CENTRO DE FORMACIÓN, AMBIENTES DE FORMACIÓN, CELULARES, OFICINAS Y ESPACIOS INSTITUCIONALES, CELULARES, BIBLIOTECA FÍSICA Y DIGITAL"/>
    <s v="EQUIPOS DE COMPUTO, INTERNET, APLICATIVOS INSTITUCIONALES"/>
    <s v="LIDER CCL, COORDINACIÓN DE FORMACIÓN, EVALUADOS, EVALUADORES"/>
    <s v="JESCIVE RAMIREZ GOMEZ"/>
    <s v="Lider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49"/>
    <s v="COMPLEJO TECNOLÓGICO, TURÍSTICO Y AGROINDUSTRIAL DEL OCCIDENTE ANTIOQUEÑO"/>
    <n v="820"/>
    <s v="Número de Certificaciones de Competencia Laboral expedidas en Economía Popular"/>
    <n v="151"/>
    <n v="159"/>
    <n v="1.0529999999999999"/>
    <n v="0"/>
    <x v="3"/>
    <x v="0"/>
    <x v="15"/>
    <x v="60"/>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liam Muñoz Quintero"/>
    <s v="Profesional G 02 - Coordinación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51"/>
    <s v="CENTRO DE LA INNOVACIÓN AGROINDUSTRIAL Y DE SERVICIOS -BOYACÁ"/>
    <n v="820"/>
    <s v="Número de Certificaciones de Competencia Laboral expedidas en Economía Popular"/>
    <n v="122"/>
    <n v="95"/>
    <n v="0.77869999999999995"/>
    <n v="0"/>
    <x v="3"/>
    <x v="5"/>
    <x v="56"/>
    <x v="60"/>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101"/>
    <s v="CENTRO DE LOS RECURSOS NATURALES RENOVABLES- LA SALADA - ANTIOQUIA"/>
    <n v="816"/>
    <s v="Número de cupos de formación profesional integral para personas con discapacidad"/>
    <n v="288"/>
    <n v="370"/>
    <n v="1.2847"/>
    <n v="0"/>
    <x v="2"/>
    <x v="0"/>
    <x v="0"/>
    <x v="61"/>
    <x v="0"/>
    <x v="0"/>
    <x v="0"/>
    <d v="2025-01-01T00:00:00"/>
    <d v="2025-12-31T00:00:00"/>
    <n v="2025"/>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103"/>
    <s v="CENTRO PARA EL DESARROLLO AGROECOLOGICO Y AGROINDUSTRIAL -ATLÁNTICO"/>
    <n v="816"/>
    <s v="Número de cupos de formación profesional integral para personas con discapacidad"/>
    <n v="603"/>
    <n v="293"/>
    <n v="0.4859"/>
    <n v="0"/>
    <x v="2"/>
    <x v="7"/>
    <x v="84"/>
    <x v="61"/>
    <x v="84"/>
    <x v="84"/>
    <x v="84"/>
    <d v="2025-01-01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104"/>
    <s v="CENTRO AGROEMPRESARIAL Y MINERO-BOLÍVAR"/>
    <n v="816"/>
    <s v="Número de cupos de formación profesional integral para personas con discapacidad"/>
    <n v="703"/>
    <n v="781"/>
    <n v="1.111"/>
    <n v="0"/>
    <x v="2"/>
    <x v="8"/>
    <x v="66"/>
    <x v="61"/>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105"/>
    <s v="CENTRO INTERNACIONAL NAUTICO, FLUVIAL Y PORTUARIO-BOLÍVAR"/>
    <n v="816"/>
    <s v="Número de cupos de formación profesional integral para personas con discapacidad"/>
    <n v="376"/>
    <n v="362"/>
    <n v="0.96279999999999999"/>
    <n v="0"/>
    <x v="2"/>
    <x v="8"/>
    <x v="111"/>
    <x v="61"/>
    <x v="111"/>
    <x v="111"/>
    <x v="110"/>
    <d v="2025-01-01T00:00:00"/>
    <d v="2025-12-31T00:00:00"/>
    <n v="2025"/>
    <s v="Ambientes de formación y materiales de formación"/>
    <s v="Equipos de computo y aplicativos institucionales"/>
    <s v="Instructores capacitados que cumplan con el perfil establecido en el diseño curricular, así como administrativos que apoyen la formación integral de los aprendices"/>
    <s v="Diana Cabrales"/>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110"/>
    <s v="CENTRO DE DESARROLLO AGROPECUARIO Y AGROINDUSTRIAL - BOYACÁ"/>
    <n v="816"/>
    <s v="Número de cupos de formación profesional integral para personas con discapacidad"/>
    <n v="149"/>
    <n v="67"/>
    <n v="0.44969999999999999"/>
    <n v="0"/>
    <x v="2"/>
    <x v="5"/>
    <x v="54"/>
    <x v="61"/>
    <x v="54"/>
    <x v="54"/>
    <x v="54"/>
    <d v="2025-01-01T00:00:00"/>
    <d v="2025-12-31T00:00:00"/>
    <n v="2025"/>
    <s v="Ambientes de Formación y Materiales de Formación, recursos informáticos y periféricos"/>
    <s v="Correo electrónico, Aplicativos dispuestos por la entidad"/>
    <s v="Instructores, Coordinadores de Formación y Académicos"/>
    <s v="ANGELA IBETH AVENDAÑO"/>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111"/>
    <s v="CENTRO  MINERO- BOYACÁ"/>
    <n v="816"/>
    <s v="Número de cupos de formación profesional integral para personas con discapacidad"/>
    <n v="118"/>
    <n v="80"/>
    <n v="0.67800000000000005"/>
    <n v="0"/>
    <x v="2"/>
    <x v="5"/>
    <x v="57"/>
    <x v="61"/>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Sergio de Jesus Santa Botero"/>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112"/>
    <s v="CENTRO PARA LA FORMACION CAFETERA-CALDAS"/>
    <n v="816"/>
    <s v="Número de cupos de formación profesional integral para personas con discapacidad"/>
    <n v="103"/>
    <n v="57"/>
    <n v="0.5534"/>
    <n v="0"/>
    <x v="2"/>
    <x v="9"/>
    <x v="80"/>
    <x v="61"/>
    <x v="80"/>
    <x v="80"/>
    <x v="80"/>
    <d v="2025-01-01T00:00:00"/>
    <d v="2025-12-31T00:00:00"/>
    <n v="2025"/>
    <s v="Ambientes de formación externos del sector productivo y gubernamental /Ambientes de formación de Instituciones Educativas / ambientes de formación ubicados en la Escuela Nacional de la Calidad del Café/ aulas comunitarias"/>
    <s v="Plataforma de apoyo a la formación LMS Territorium / Plataforma Sofia Plus / Internet / equipos de computo /aula movil"/>
    <s v="Instructores de planta y contratistas, Coordinador academico, apoyo administrativo,"/>
    <s v="Claudia Marcela Jaramill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113"/>
    <s v="CENTRO AGROPECUARIO-CAUCA"/>
    <n v="816"/>
    <s v="Número de cupos de formación profesional integral para personas con discapacidad"/>
    <n v="81"/>
    <n v="101"/>
    <n v="1.2468999999999999"/>
    <n v="0"/>
    <x v="2"/>
    <x v="11"/>
    <x v="72"/>
    <x v="61"/>
    <x v="72"/>
    <x v="72"/>
    <x v="72"/>
    <d v="2025-01-01T00:00:00"/>
    <d v="2025-12-31T00:00:00"/>
    <n v="2025"/>
    <s v="Sedes propias, subsedes y arrendamientos"/>
    <s v="computadores, impresora, Internet, Papelería, Mueble, silla, tableros, video beam sillas y mesas"/>
    <s v="Dos coordinadores acàdemicos, Instructores"/>
    <s v="Franco Garzón - Yensi Acosta"/>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114"/>
    <s v="CENTRO BIOTECNOLOGICO DEL CARIBE-CESAR"/>
    <n v="816"/>
    <s v="Número de cupos de formación profesional integral para personas con discapacidad"/>
    <n v="179"/>
    <n v="170"/>
    <n v="0.94969999999999999"/>
    <n v="0"/>
    <x v="2"/>
    <x v="20"/>
    <x v="89"/>
    <x v="61"/>
    <x v="89"/>
    <x v="89"/>
    <x v="89"/>
    <d v="2025-01-01T00:00:00"/>
    <d v="2025-12-31T00:00:00"/>
    <n v="2025"/>
    <s v="Áreas productivas, ambientes de formación, laboratorios, áreas adecuada para discapacitado"/>
    <s v="Procedimientos, guias de aprendizaje, diseños curriculares, planeación pedagógica, plataforma Sofía, Aplicativo LMS Territorium, viáticos y gastos de viaje, biblioteca, materiales didácticos, software"/>
    <s v="Instructores, apoyo administrativo para los procesos y procedimientos"/>
    <s v="MARCO ANTONIO PERALES MOLINA, CIRO CARLOS JIMENÉZ CUJIA"/>
    <s v="Coordinadores Académicos de la Formación Regula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3"/>
    <s v="CÓRDOBA"/>
    <n v="9115"/>
    <s v="CENTRO AGROPECUARIO Y DE BIOTECNOLOGIA EL PORVENIR-CORDOBA"/>
    <n v="816"/>
    <s v="Número de cupos de formación profesional integral para personas con discapacidad"/>
    <n v="140"/>
    <n v="51"/>
    <n v="0.36430000000000001"/>
    <n v="0"/>
    <x v="2"/>
    <x v="12"/>
    <x v="90"/>
    <x v="61"/>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116"/>
    <s v="CENTRO DE FORMACIÓN AGROINDUSTRIAL"/>
    <n v="816"/>
    <s v="Número de cupos de formación profesional integral para personas con discapacidad"/>
    <n v="133"/>
    <n v="213"/>
    <n v="1.6014999999999999"/>
    <n v="0"/>
    <x v="2"/>
    <x v="4"/>
    <x v="49"/>
    <x v="61"/>
    <x v="49"/>
    <x v="49"/>
    <x v="49"/>
    <d v="2025-01-01T00:00:00"/>
    <d v="2025-12-31T00:00:00"/>
    <n v="2025"/>
    <s v="Portatiles, Escritorios, Sillas, Ambientes de Formación, Unidades productivas, Buses, centro de convivencia."/>
    <s v="Aplicativo Zajuna, GFPI-P-006 Procedimiento Ejecución de la Formación Profesional Integral."/>
    <s v="1 Coordinador Academico, 1 Coordinador Profesional Integral, Instructores."/>
    <s v="Lina Marcela Trujillo Osso"/>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0"/>
    <s v="META"/>
    <n v="9117"/>
    <s v="CENTRO AGROINDUSTRIAL DEL META"/>
    <n v="816"/>
    <s v="Número de cupos de formación profesional integral para personas con discapacidad"/>
    <n v="273"/>
    <n v="50"/>
    <n v="0.1832"/>
    <n v="0"/>
    <x v="2"/>
    <x v="21"/>
    <x v="91"/>
    <x v="61"/>
    <x v="91"/>
    <x v="91"/>
    <x v="91"/>
    <d v="2025-01-01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Gladys Gutierrez Sarmiento"/>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7"/>
    <s v="MAGDALENA"/>
    <n v="9118"/>
    <s v="CENTRO ACUICOLA Y AGROINDUSTRIAL DE GAIRA-MAGDALENA"/>
    <n v="816"/>
    <s v="Número de cupos de formación profesional integral para personas con discapacidad"/>
    <n v="223"/>
    <n v="78"/>
    <n v="0.3498"/>
    <n v="0"/>
    <x v="2"/>
    <x v="15"/>
    <x v="78"/>
    <x v="61"/>
    <x v="78"/>
    <x v="78"/>
    <x v="78"/>
    <d v="2025-01-01T00:00:00"/>
    <d v="2025-12-31T00:00:00"/>
    <n v="2025"/>
    <s v="Infraestructura adaptada para la atención de personal con discapacidad, detallada así: 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 v="Ambientes dotados con servicio técnico para garantizar el desplazamiento de personas con discapacidad. Adicional,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4"/>
    <s v="NORTE DE SANTANDER"/>
    <n v="9119"/>
    <s v="CENTRO DE FORMACION PARA EL DESARROLLO RURAL Y MINERO-NORTE DE SANTANDER"/>
    <n v="816"/>
    <s v="Número de cupos de formación profesional integral para personas con discapacidad"/>
    <n v="271"/>
    <n v="209"/>
    <n v="0.7712"/>
    <n v="0"/>
    <x v="2"/>
    <x v="22"/>
    <x v="92"/>
    <x v="61"/>
    <x v="92"/>
    <x v="92"/>
    <x v="92"/>
    <d v="2025-01-01T00:00:00"/>
    <d v="2025-12-31T00:00:00"/>
    <n v="2025"/>
    <s v="El Centro cuenta con los recursos para el cumplimiento del indicador"/>
    <s v="El Centro cuenta con los recursos para el cumplimiento del indicador"/>
    <s v="Se requiere el fortalecimiento en el proceso de caracterización de fichas"/>
    <s v="José Efrén Fajardo Montaña"/>
    <s v="Subdirect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120"/>
    <s v="CENTRO AGROINDUSTRIAL-QUINDÍO"/>
    <n v="816"/>
    <s v="Número de cupos de formación profesional integral para personas con discapacidad"/>
    <n v="769"/>
    <n v="926"/>
    <n v="1.2041999999999999"/>
    <n v="0"/>
    <x v="2"/>
    <x v="16"/>
    <x v="93"/>
    <x v="61"/>
    <x v="93"/>
    <x v="93"/>
    <x v="93"/>
    <d v="2025-01-01T00:00:00"/>
    <d v="2025-12-31T00:00:00"/>
    <n v="2025"/>
    <s v="AMBIENTES DE FORMACI N, MATERIALES DE FORMACION EXIGIDOS POR LEY"/>
    <s v="MAQUINARIA Y EQUIPO DE ACUERDO CON LAS FORMACIONES DESARROLLADAS POR EL CENTRO DE FORMACI N"/>
    <s v="INSTRUCTORES TECNICOS, TRANSVERSALES Y ORIENTADORES"/>
    <s v="ANGELICA MARIA VELEZ"/>
    <s v="DINAMISADORA POBLACIONES VULNERAB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121"/>
    <s v="CENTRO ATENCION SECTOR AGROPECUARIO-RISARALDA"/>
    <n v="816"/>
    <s v="Número de cupos de formación profesional integral para personas con discapacidad"/>
    <n v="537"/>
    <n v="118"/>
    <n v="0.21970000000000001"/>
    <n v="0"/>
    <x v="2"/>
    <x v="17"/>
    <x v="112"/>
    <x v="61"/>
    <x v="112"/>
    <x v="112"/>
    <x v="111"/>
    <d v="2025-01-01T00:00:00"/>
    <d v="2025-12-31T00:00:00"/>
    <n v="2025"/>
    <s v="Instalaciones locativas y ambientes de formación o salones, aulas virtuales"/>
    <s v="Computadores, Mobiliario Ambientes Formación, Red de Internet, Software para clases virtuales instalados en PC aprendices e instructores, Software para desarrollo de la formación, materiales de formación."/>
    <s v="Instructores y Coordinadora Académico"/>
    <s v="&quot;Natalia Marulanda Gustavo Adolfo Gallego Wilman Hernan Correa L&quot;"/>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122"/>
    <s v="CENTRO ATENCION SECTOR AGROPECUARIO-SANTANDER"/>
    <n v="816"/>
    <s v="Número de cupos de formación profesional integral para personas con discapacidad"/>
    <n v="391"/>
    <n v="291"/>
    <n v="0.74419999999999997"/>
    <n v="0"/>
    <x v="2"/>
    <x v="3"/>
    <x v="41"/>
    <x v="61"/>
    <x v="41"/>
    <x v="41"/>
    <x v="41"/>
    <d v="2025-01-01T00:00:00"/>
    <d v="2025-12-31T00:00:00"/>
    <n v="2025"/>
    <s v="2 sedes centro de formación"/>
    <s v="Bases de datos, power Bi, plataforma Zajuna, Plataforma Sofia Plus, aplicaciones suite microsoft 365"/>
    <s v="3 profesionales y 3 apoyos técnico"/>
    <s v="JAIRO REATIGA"/>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123"/>
    <s v="CENTRO AGROPECUARIO LA GRANJA-TOLIMA"/>
    <n v="816"/>
    <s v="Número de cupos de formación profesional integral para personas con discapacidad"/>
    <n v="678"/>
    <n v="463"/>
    <n v="0.68289999999999995"/>
    <n v="0"/>
    <x v="2"/>
    <x v="19"/>
    <x v="114"/>
    <x v="61"/>
    <x v="114"/>
    <x v="114"/>
    <x v="113"/>
    <d v="2025-01-01T00:00:00"/>
    <d v="2025-12-31T00:00:00"/>
    <n v="2025"/>
    <s v="Ambientes de formación adecuados, unidades productivas"/>
    <s v="Computadores, Impresora, Materiales de formación, Video beem, internet, tv,"/>
    <s v="Coordinadores academicos e instructores"/>
    <s v="GINA DEL PILAR SANCHEZ SANCHEZ FAVIO ARMANDO MEDINA CALDERON ANDRES JOSUE PIÑEROS HERNANDEZ MARIO WILLIAM DAZA TRIANA"/>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4"/>
    <s v="CENTRO AGROPECUARIO DE BUGA-VALLE"/>
    <n v="816"/>
    <s v="Número de cupos de formación profesional integral para personas con discapacidad"/>
    <n v="156"/>
    <n v="200"/>
    <n v="1.2821"/>
    <n v="0"/>
    <x v="2"/>
    <x v="2"/>
    <x v="31"/>
    <x v="61"/>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5"/>
    <s v="CENTRO LATINOAMERICANO DE ESPECIES MENORES-VALLE"/>
    <n v="816"/>
    <s v="Número de cupos de formación profesional integral para personas con discapacidad"/>
    <n v="156"/>
    <n v="106"/>
    <n v="0.67949999999999999"/>
    <n v="0"/>
    <x v="2"/>
    <x v="2"/>
    <x v="32"/>
    <x v="61"/>
    <x v="32"/>
    <x v="32"/>
    <x v="32"/>
    <d v="2025-01-01T00:00:00"/>
    <d v="2025-12-31T00:00:00"/>
    <n v="2025"/>
    <s v="Ambiente de formación, materiales de formación, equipos para la formación, espacios deportivos, biblioteca"/>
    <s v="Equipos de cómputo, aplicativos Institucionales, acceso a internet"/>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6"/>
    <s v="CENTRO NAUTICO PESQUERO DE BUENAVENTURA-VALLE"/>
    <n v="816"/>
    <s v="Número de cupos de formación profesional integral para personas con discapacidad"/>
    <n v="78"/>
    <n v="36"/>
    <n v="0.46150000000000002"/>
    <n v="0"/>
    <x v="2"/>
    <x v="2"/>
    <x v="39"/>
    <x v="61"/>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entre otros."/>
    <s v="Instructores de acuerdo a los perfiles requeridos por cada uno de los programas de formación, tanto para las competencias técnicas como transversales. Contar con 2 interpretes de lengua de señas colombiana para apoyo de la formación."/>
    <s v="Jhon Felipe Vidal"/>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127"/>
    <s v="CENTRO DE FORMACION MINERO AMBIENTAL"/>
    <n v="816"/>
    <s v="Número de cupos de formación profesional integral para personas con discapacidad"/>
    <n v="90"/>
    <n v="32"/>
    <n v="0.35560000000000003"/>
    <n v="0"/>
    <x v="2"/>
    <x v="0"/>
    <x v="1"/>
    <x v="61"/>
    <x v="1"/>
    <x v="1"/>
    <x v="1"/>
    <d v="2025-01-01T00:00:00"/>
    <d v="2025-12-31T00:00:00"/>
    <n v="2025"/>
    <s v="Instalaciones e infraestructura del Centro de Formación Minero Ambiental, ambientes externos, materiales de formación"/>
    <s v="Equipos de cómputos, Software, video beam, conexión a internet, plataformas virtuales"/>
    <s v="Instructores y EPC"/>
    <s v="Edwin David Rangel Mancheg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1"/>
    <s v="CENTRO DE DISEÑO Y MANUFACTURA DEL CUERO -ANTIOQUIA"/>
    <n v="816"/>
    <s v="Número de cupos de formación profesional integral para personas con discapacidad"/>
    <n v="275"/>
    <n v="207"/>
    <n v="0.75270000000000004"/>
    <n v="0"/>
    <x v="2"/>
    <x v="0"/>
    <x v="2"/>
    <x v="61"/>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2"/>
    <s v="CENTRO DE FORMACIÓN EN DISEÑO, CONFECCIÓN Y MODA.-ANTIOQUIA"/>
    <n v="816"/>
    <s v="Número de cupos de formación profesional integral para personas con discapacidad"/>
    <n v="266"/>
    <n v="148"/>
    <n v="0.55640000000000001"/>
    <n v="0"/>
    <x v="2"/>
    <x v="0"/>
    <x v="3"/>
    <x v="61"/>
    <x v="3"/>
    <x v="3"/>
    <x v="3"/>
    <d v="2025-01-01T00:00:00"/>
    <d v="2025-12-31T00:00:00"/>
    <n v="2025"/>
    <s v="Ambientes de aprendizaje, Áreas administrativas Zonas verdes, Muebles y enseres"/>
    <s v="Equipos de cómputo, Teléfonos, Internet, Salvaescalera"/>
    <s v="Instructores, Apoyos Administrativos, Coordinadores académicos, Bienestar al aprendiz"/>
    <s v="Gustavo Carvajal Ramìrez"/>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3"/>
    <s v="CENTRO PARA EL DESARROLLO DEL HABITAT Y LA CONSTRUCCION-ANTIOQUIA"/>
    <n v="816"/>
    <s v="Número de cupos de formación profesional integral para personas con discapacidad"/>
    <n v="101"/>
    <n v="34"/>
    <n v="0.33660000000000001"/>
    <n v="0"/>
    <x v="2"/>
    <x v="0"/>
    <x v="4"/>
    <x v="61"/>
    <x v="4"/>
    <x v="4"/>
    <x v="4"/>
    <d v="2025-01-01T00:00:00"/>
    <d v="2025-12-31T00:00:00"/>
    <n v="2025"/>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4"/>
    <s v="CENTRO DE TECNOLOGÍA DE LA MANUFACTURA AVANZADA-ANTIOQUIA"/>
    <n v="816"/>
    <s v="Número de cupos de formación profesional integral para personas con discapacidad"/>
    <n v="308"/>
    <n v="154"/>
    <n v="0.5"/>
    <n v="0"/>
    <x v="2"/>
    <x v="0"/>
    <x v="5"/>
    <x v="61"/>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5"/>
    <s v="CENTRO TECNOLOGICO DEL MOBILIARIO-ANTIOQUIA"/>
    <n v="816"/>
    <s v="Número de cupos de formación profesional integral para personas con discapacidad"/>
    <n v="551"/>
    <n v="333"/>
    <n v="0.60440000000000005"/>
    <n v="0"/>
    <x v="2"/>
    <x v="0"/>
    <x v="6"/>
    <x v="61"/>
    <x v="6"/>
    <x v="6"/>
    <x v="6"/>
    <d v="2025-01-01T00:00:00"/>
    <d v="2025-12-31T00:00:00"/>
    <n v="2025"/>
    <s v="Ambientes de Formación, Talleres, Sillas, Mesas de Trabajo Colaborativo, Maquinaria, equipos de Cómputo; Materiales de Formación, Herramientas Manuales y Electromanuales."/>
    <s v="Internet, Aplicativo Sofia Plus, Plataforma Virtual"/>
    <s v="Instructores"/>
    <s v="Jaime Leon vergara Areiza"/>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6"/>
    <s v="CENTRO TEXTIL Y DE GESTIÓN INDUSTRIAL- ANTIOQUIA"/>
    <n v="816"/>
    <s v="Número de cupos de formación profesional integral para personas con discapacidad"/>
    <n v="427"/>
    <n v="160"/>
    <n v="0.37469999999999998"/>
    <n v="0"/>
    <x v="2"/>
    <x v="0"/>
    <x v="7"/>
    <x v="61"/>
    <x v="7"/>
    <x v="7"/>
    <x v="7"/>
    <d v="2025-01-01T00:00:00"/>
    <d v="2025-12-31T00:00:00"/>
    <n v="2025"/>
    <s v="3 Ambientes de Formación"/>
    <s v="60 computadores"/>
    <s v="3 Instructores"/>
    <s v="Eldrin Berri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207"/>
    <s v="CENTRO NACIONAL COLOMBO ALEMAN-ATLÁNTICO"/>
    <n v="816"/>
    <s v="Número de cupos de formación profesional integral para personas con discapacidad"/>
    <n v="720"/>
    <n v="384"/>
    <n v="0.5333"/>
    <n v="0"/>
    <x v="2"/>
    <x v="7"/>
    <x v="85"/>
    <x v="61"/>
    <x v="85"/>
    <x v="85"/>
    <x v="85"/>
    <d v="2025-01-01T00:00:00"/>
    <d v="2025-12-31T00:00:00"/>
    <n v="2025"/>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Manuel Hormechea Lance"/>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208"/>
    <s v="CENTRO INDUSTRIAL Y DE AVIACION-ATLÁNTICO"/>
    <n v="816"/>
    <s v="Número de cupos de formación profesional integral para personas con discapacidad"/>
    <n v="991"/>
    <n v="1124"/>
    <n v="1.1342000000000001"/>
    <n v="0"/>
    <x v="2"/>
    <x v="7"/>
    <x v="87"/>
    <x v="61"/>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09"/>
    <s v="CENTRO DE TECNOLOGIAS PARA LA CONSTRUCCION Y LA MADERA-BTA D C"/>
    <n v="816"/>
    <s v="Número de cupos de formación profesional integral para personas con discapacidad"/>
    <n v="505"/>
    <n v="497"/>
    <n v="0.98419999999999996"/>
    <n v="0"/>
    <x v="2"/>
    <x v="1"/>
    <x v="16"/>
    <x v="61"/>
    <x v="16"/>
    <x v="16"/>
    <x v="16"/>
    <d v="2025-01-01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LEONARDO ESGUERR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0"/>
    <s v="CENTRO DE ELECTRICIDAD Y ELECTRONICA Y TELECOMUNICACIONES-BTA D C"/>
    <n v="816"/>
    <s v="Número de cupos de formación profesional integral para personas con discapacidad"/>
    <n v="505"/>
    <n v="85"/>
    <n v="0.16830000000000001"/>
    <n v="0"/>
    <x v="2"/>
    <x v="1"/>
    <x v="17"/>
    <x v="61"/>
    <x v="17"/>
    <x v="17"/>
    <x v="17"/>
    <d v="2025-01-01T00:00:00"/>
    <d v="2025-12-31T00:00:00"/>
    <n v="2025"/>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y se cuenta con recurso de destinación específica para contratar un profesional en interprete de lenguaje de señas"/>
    <s v="WILLIAM MAURICIO CORONADO"/>
    <s v="Coordinador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1"/>
    <s v="CENTRO DE GESTION INDUSTRIAL  -BTA D C"/>
    <n v="816"/>
    <s v="Número de cupos de formación profesional integral para personas con discapacidad"/>
    <n v="443"/>
    <n v="294"/>
    <n v="0.66369999999999996"/>
    <n v="0"/>
    <x v="2"/>
    <x v="1"/>
    <x v="18"/>
    <x v="61"/>
    <x v="18"/>
    <x v="18"/>
    <x v="18"/>
    <d v="2025-01-01T00:00:00"/>
    <d v="2025-12-31T00:00:00"/>
    <n v="2025"/>
    <s v="AMBIENTES DE FORMACIÓN, BIBLIOTECA, LABORATORIOS, MESAS, SILLAS"/>
    <s v="EQUIPOS DE CÓMPUTO, INTERNET, RED"/>
    <s v="INSTRUCTORES TECNICOS, COORDINADORES ACADEMICOS, PERSONAL DE APOYO ADMINISTRATIVO"/>
    <s v="Sonia Patricia Rincón Prieto"/>
    <s v="Coordinadora Formación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2"/>
    <s v="CENTRO DE MANUFACTURA EN TEXTILES Y CUERO-BTA D C"/>
    <n v="816"/>
    <s v="Número de cupos de formación profesional integral para personas con discapacidad"/>
    <n v="408"/>
    <n v="335"/>
    <n v="0.82110000000000005"/>
    <n v="0"/>
    <x v="2"/>
    <x v="1"/>
    <x v="19"/>
    <x v="61"/>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de acuerdo con las necesidades de formación, guías e instrumentos de evaluación, Software requerido, Aplicativo Sofia Plus, Plataforma Territorium, lineamientos para la ejecución de la formación, normas de competencia laboral actualizadas."/>
    <s v="Aprendices,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Fabio Alonso Camacho Sapuy"/>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3"/>
    <s v="CENTRO DE TECNOLOGIAS DEL TRANSPORTE -BTA D C"/>
    <n v="816"/>
    <s v="Número de cupos de formación profesional integral para personas con discapacidad"/>
    <n v="371"/>
    <n v="69"/>
    <n v="0.186"/>
    <n v="0"/>
    <x v="2"/>
    <x v="1"/>
    <x v="20"/>
    <x v="61"/>
    <x v="20"/>
    <x v="20"/>
    <x v="20"/>
    <d v="2025-01-01T00:00:00"/>
    <d v="2025-12-31T00:00:00"/>
    <n v="2025"/>
    <s v="Materiales de formaci�n, ambientes."/>
    <s v="Plataformas tecnol�gicas, repositorios institucionales."/>
    <s v="Instructores"/>
    <s v="Joaquin Ruiz Diaz"/>
    <s v="Coordinación formación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4"/>
    <s v="CENTRO METALMECANICO-BTA D C"/>
    <n v="816"/>
    <s v="Número de cupos de formación profesional integral para personas con discapacidad"/>
    <n v="371"/>
    <n v="75"/>
    <n v="0.20219999999999999"/>
    <n v="0"/>
    <x v="2"/>
    <x v="1"/>
    <x v="21"/>
    <x v="61"/>
    <x v="21"/>
    <x v="21"/>
    <x v="21"/>
    <d v="2025-01-01T00:00:00"/>
    <d v="2025-12-31T00:00:00"/>
    <n v="2025"/>
    <s v="33 ambientes de formación, materiales de formación, insumos y elementos para la operación"/>
    <s v="Maquinaria, equipo e inventarios asignados por programa y ficha de formación"/>
    <s v="46 Instructores de planta, 87 instructores contratistas"/>
    <s v="Sandra Julissa Bustos Vidarte"/>
    <s v="Coordinadora Administración Educativ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5"/>
    <s v="CENTRO DE MATERIALES Y ENSAYOS-BTA D C"/>
    <n v="816"/>
    <s v="Número de cupos de formación profesional integral para personas con discapacidad"/>
    <n v="371"/>
    <n v="128"/>
    <n v="0.34499999999999997"/>
    <n v="0"/>
    <x v="2"/>
    <x v="1"/>
    <x v="22"/>
    <x v="61"/>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Miguel Angel Vargas Alvarado/ Victor Guillermo Barrientos Soss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6"/>
    <s v="CENTRO DE DISEÑO Y  METROLOGIA-BTA D C"/>
    <n v="816"/>
    <s v="Número de cupos de formación profesional integral para personas con discapacidad"/>
    <n v="371"/>
    <n v="259"/>
    <n v="0.69810000000000005"/>
    <n v="0"/>
    <x v="2"/>
    <x v="1"/>
    <x v="23"/>
    <x v="61"/>
    <x v="23"/>
    <x v="23"/>
    <x v="23"/>
    <d v="2025-01-01T00:00:00"/>
    <d v="2025-12-31T00:00:00"/>
    <n v="2025"/>
    <s v="Equipos de computo - ambientes de formación - equipo de apoyo didáctico"/>
    <s v="Guías didácticas - diseño curricular - estrategias de asistencia a la formación"/>
    <s v="Instructores de formación profesional - persoal de apoyo dependiendo de la discapacidad - interprete de señas"/>
    <s v="Edgar Gelves Albarracín"/>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7"/>
    <s v="CENTRO PARA LA INDUSTRIA DE LA COMUNICACIÓN GRAFICA-BTA D C"/>
    <n v="816"/>
    <s v="Número de cupos de formación profesional integral para personas con discapacidad"/>
    <n v="464"/>
    <n v="333"/>
    <n v="0.7177"/>
    <n v="0"/>
    <x v="2"/>
    <x v="1"/>
    <x v="24"/>
    <x v="61"/>
    <x v="24"/>
    <x v="24"/>
    <x v="24"/>
    <d v="2025-01-01T00:00:00"/>
    <d v="2025-12-31T00:00:00"/>
    <n v="2025"/>
    <s v="Ambientes de Formación, Materiales de Formación"/>
    <s v="Maquinaria y Equipos relacionados a la especialidad"/>
    <s v="Instructores, Técnicos, Apoyos Administrativos, Profesionales y Coordinadores"/>
    <s v="Sandra Quintanilla"/>
    <s v="Coordinadora de Formación Profesional Integral, Gestión Educativa y Relaciones Corporativ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218"/>
    <s v="CENTRO PARA LA INDUSTRIA PETROQUIMICA-BOLÍVAR"/>
    <n v="816"/>
    <s v="Número de cupos de formación profesional integral para personas con discapacidad"/>
    <n v="788"/>
    <n v="1223"/>
    <n v="1.552"/>
    <n v="0"/>
    <x v="2"/>
    <x v="8"/>
    <x v="67"/>
    <x v="61"/>
    <x v="67"/>
    <x v="67"/>
    <x v="67"/>
    <d v="2025-01-01T00:00:00"/>
    <d v="2025-12-31T00:00:00"/>
    <n v="2025"/>
    <s v="Materiales de formacion, ambientes de formacion"/>
    <s v="Documentacion formalizada mediante Resoluciones, circulaes, correos y aplicativo Compromiso"/>
    <s v="Instructores, Funcionarios y Contratistas Administrativos"/>
    <s v="Bibiana Castaño Osori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219"/>
    <s v="CENTRO DE AUTOMATIZACION INDUSTRIAL-CALDAS"/>
    <n v="816"/>
    <s v="Número de cupos de formación profesional integral para personas con discapacidad"/>
    <n v="103"/>
    <n v="90"/>
    <n v="0.87380000000000002"/>
    <n v="0"/>
    <x v="2"/>
    <x v="9"/>
    <x v="116"/>
    <x v="61"/>
    <x v="116"/>
    <x v="116"/>
    <x v="115"/>
    <d v="2025-01-01T00:00:00"/>
    <d v="2025-12-31T00:00:00"/>
    <n v="2025"/>
    <s v="Ambientes de formación en centro/Aula móvil/ ambientes de formación externos"/>
    <s v="Plataforma de apoyo a la formación LMS Territorium / Plataforma Sofia Plus / Internet / equipos de computo / Videobeam"/>
    <s v="Instructores contratistas / Instructores de Planta / Apoyo Administrativo"/>
    <s v="Coordinaciones académicas programas especiales y formación regular"/>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220"/>
    <s v="CENTRO DE PROCESOS INDUSTRIALES Y CONSTRUCCION-CALDAS"/>
    <n v="816"/>
    <s v="Número de cupos de formación profesional integral para personas con discapacidad"/>
    <n v="107"/>
    <n v="44"/>
    <n v="0.41120000000000001"/>
    <n v="0"/>
    <x v="2"/>
    <x v="9"/>
    <x v="69"/>
    <x v="61"/>
    <x v="69"/>
    <x v="69"/>
    <x v="69"/>
    <d v="2025-01-01T00:00:00"/>
    <d v="2025-12-31T00:00:00"/>
    <n v="2025"/>
    <s v="Materiales de formación que permiten dinamizar la estrategia, sumado a maquinaria y equipo de los cuales se puede disponer para la ejecución de formación en el grupo de valor de población con discapacidad. Ambientes de formación, instalaciones de la Agencia Pública de Empleo y Centro de formación para adelantar acciones formativas. Capacidad física de la regional y el centro de formación."/>
    <s v="Procesos y procedimientos, guías de atención a con discapacidad, lineamientos de alto nivel. Maquinaria y equipo a disposición de la estrategia."/>
    <s v="Subdirector, Coordinación de formación, coordinación académica de programas especiales, apoyo a coordinación, instructores para adelantar los procesos formativos, equipo de administración educativa y de bienestar al aprendiz. Profesionales de apoyo en la Agencia Pública de Empleo. Enlaces con fundaciones relacionadas con atención a población con discapacidad."/>
    <s v="COORDINADOR ACADÉMIC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221"/>
    <s v="CENTRO DE TELEINFORMATICA Y PRODUCCION INDUSTRIAL CAUCA"/>
    <n v="816"/>
    <s v="Número de cupos de formación profesional integral para personas con discapacidad"/>
    <n v="212"/>
    <n v="143"/>
    <n v="0.67449999999999999"/>
    <n v="0"/>
    <x v="2"/>
    <x v="11"/>
    <x v="73"/>
    <x v="61"/>
    <x v="73"/>
    <x v="73"/>
    <x v="73"/>
    <d v="2025-01-01T00:00:00"/>
    <d v="2025-12-31T00:00:00"/>
    <n v="2025"/>
    <s v="AMBIENTES-OFICINAS"/>
    <s v="MOBILIARIO-EQUIPO COMPUTO-INTERNET-APLICATIVOS"/>
    <s v="COORDINACION ACADEMICA-INSTRUCTORES"/>
    <s v="ANA JACKELINE DIA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4"/>
    <s v="GUAJIRA"/>
    <n v="9222"/>
    <s v="CENTRO INDUSTRIAL Y DE ENERGÍAS ALTERNATIVAS"/>
    <n v="816"/>
    <s v="Número de cupos de formación profesional integral para personas con discapacidad"/>
    <n v="207"/>
    <n v="109"/>
    <n v="0.52659999999999996"/>
    <n v="0"/>
    <x v="2"/>
    <x v="14"/>
    <x v="94"/>
    <x v="61"/>
    <x v="94"/>
    <x v="94"/>
    <x v="94"/>
    <d v="2025-01-01T00:00:00"/>
    <d v="2025-12-31T00:00:00"/>
    <n v="2025"/>
    <s v="Ambientes de Formación convencionales, ambientes externos, dotados de sillas y mesas"/>
    <s v="Computadores Portátiles, Vídeo Beam, Herramientas y Equipos menores"/>
    <s v="14 Instructores"/>
    <s v="Marieth Orcasitas Peñaloza"/>
    <s v="C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223"/>
    <s v="CENTRO DE DISEÑO E INNOVACION TECNOLOGICA INDUSTRIAL RISARALDA"/>
    <n v="816"/>
    <s v="Número de cupos de formación profesional integral para personas con discapacidad"/>
    <n v="435"/>
    <n v="148"/>
    <n v="0.3402"/>
    <n v="0"/>
    <x v="2"/>
    <x v="17"/>
    <x v="95"/>
    <x v="61"/>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224"/>
    <s v="CENTRO INDUSTRIAL DE MANTENIMIENTO INTEGRAL-SANTANDER"/>
    <n v="816"/>
    <s v="Número de cupos de formación profesional integral para personas con discapacidad"/>
    <n v="241"/>
    <n v="286"/>
    <n v="1.1867000000000001"/>
    <n v="0"/>
    <x v="2"/>
    <x v="3"/>
    <x v="42"/>
    <x v="61"/>
    <x v="42"/>
    <x v="42"/>
    <x v="42"/>
    <d v="2025-01-01T00:00:00"/>
    <d v="2025-12-31T00:00:00"/>
    <n v="2025"/>
    <s v="Coordinación Academica Programas Especiales - Ambientes de Formación Internos - Externos"/>
    <s v="Recursos TICS en Centro de Formación - Maquinaria y Equipo - Herramientas - Software - Plataformas Virtuales - Mobiliario - Materiales de Formación - Procedimientos GFPI"/>
    <s v="Coordinador Academico Programas Especiales - Instructores Poblaciones Vulnerables - Apoyo Administrativo Programas Especiales"/>
    <s v="Johanna Alexandra Gomez Santos"/>
    <s v="COORDINADOR ACADEMICO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225"/>
    <s v="CENTRO INDUSTRIAL DEL DISEÑO Y LA MANUFACTURA-SANTANDER"/>
    <n v="816"/>
    <s v="Número de cupos de formación profesional integral para personas con discapacidad"/>
    <n v="308"/>
    <n v="165"/>
    <n v="0.53569999999999995"/>
    <n v="0"/>
    <x v="2"/>
    <x v="3"/>
    <x v="48"/>
    <x v="61"/>
    <x v="48"/>
    <x v="48"/>
    <x v="48"/>
    <d v="2025-01-01T00:00:00"/>
    <d v="2025-12-31T00:00:00"/>
    <n v="2025"/>
    <s v="Ambientes de formación convencional, talleres"/>
    <s v="Equipos y máquinas para cada una de las especialidades que requieran, herramientas TICS, conectividad"/>
    <s v="Instructores contratistas y planta para la vigencia 2024"/>
    <s v="Javier Diaz Diaz"/>
    <s v="Coordinador Acadé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226"/>
    <s v="CENTRO DE INDUSTRIA Y CONSTRUCCION-TOLIMA"/>
    <n v="816"/>
    <s v="Número de cupos de formación profesional integral para personas con discapacidad"/>
    <n v="679"/>
    <n v="779"/>
    <n v="1.1473"/>
    <n v="0"/>
    <x v="2"/>
    <x v="19"/>
    <x v="96"/>
    <x v="61"/>
    <x v="96"/>
    <x v="96"/>
    <x v="96"/>
    <d v="2025-01-01T00:00:00"/>
    <d v="2025-12-31T00:00:00"/>
    <n v="2025"/>
    <s v="El Centro de formación cuenta con 7 naves con distintos ambientes de formación para atender la meta de 679 Número de cupos de formación profesional integral para personas con discapacidad"/>
    <s v="De igual manera el Centro de Industria y Construcción con los equipos, maquinarias y conexión a internet requeridos para los ambientes especializados en las 7 naves de formación"/>
    <s v="&quot; El Centro de formación para la vigencia 2025 contratará 2 interpretes de señas que apoyaran la formación a aprendices con discapacidad auditiva &quot;"/>
    <s v="&quot;Marco Tulio Raqmirez Jorge Jaime Mendoza Patricia Liliana Correa Rosa Elvira Rubio&quot;"/>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7"/>
    <s v="CENTRO DE ELECTRICIDAD Y AUTOMATIZACION INDUSTRIAL – CEAI-VALLE"/>
    <n v="816"/>
    <s v="Número de cupos de formación profesional integral para personas con discapacidad"/>
    <n v="104"/>
    <n v="113"/>
    <n v="1.0865"/>
    <n v="0"/>
    <x v="2"/>
    <x v="2"/>
    <x v="40"/>
    <x v="61"/>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s v="Subdirección de centro, coordinador misional, 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8"/>
    <s v="CENTRO DE LA CONSTRUCCION-VALLE"/>
    <n v="816"/>
    <s v="Número de cupos de formación profesional integral para personas con discapacidad"/>
    <n v="77"/>
    <n v="103"/>
    <n v="1.3376999999999999"/>
    <n v="0"/>
    <x v="2"/>
    <x v="2"/>
    <x v="33"/>
    <x v="61"/>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administración educativa"/>
    <s v="Suzann Bibiana Avila Luna"/>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9"/>
    <s v="CENTRO DE DISEÑO TECNOLOGICO INDUSTRIAL-VALLE"/>
    <n v="816"/>
    <s v="Número de cupos de formación profesional integral para personas con discapacidad"/>
    <n v="176"/>
    <n v="69"/>
    <n v="0.39200000000000002"/>
    <n v="0"/>
    <x v="2"/>
    <x v="2"/>
    <x v="34"/>
    <x v="61"/>
    <x v="34"/>
    <x v="34"/>
    <x v="34"/>
    <d v="2025-01-01T00:00:00"/>
    <d v="2025-12-31T00:00:00"/>
    <n v="2025"/>
    <s v="Infraestructura Centro de Diseño Tecnológico Industrial"/>
    <s v="Lineamientos del Proceso de Certificación de competencias laborales"/>
    <s v="Personal de planta y contratación"/>
    <s v="Nestor Vladimir Espitia"/>
    <s v="Coordinador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30"/>
    <s v="CENTRO NACIONAL DE ASISTENCIA TECNICA A LA INDUSTRIA – ASTIN-VALLE"/>
    <n v="816"/>
    <s v="Número de cupos de formación profesional integral para personas con discapacidad"/>
    <n v="63"/>
    <n v="37"/>
    <n v="0.58730000000000004"/>
    <n v="0"/>
    <x v="2"/>
    <x v="2"/>
    <x v="35"/>
    <x v="61"/>
    <x v="35"/>
    <x v="35"/>
    <x v="35"/>
    <d v="2025-01-01T00:00:00"/>
    <d v="2025-12-31T00:00:00"/>
    <n v="2025"/>
    <s v="3 AMBIENTES DE APRENDIZAJE TIPO AULA 1 SALAS DE C�MPUTO 2 LABORATORIOS DE QU�MICA 1 PLANTA DE PL�STICOS 1 PLANTA DE MATRICERIA"/>
    <s v="25 COMPUTADORES - 3 VIDEO BEAM O PANTALLAS PROFESIONALES - SOFTWARE ESPECIALIZADO - M�QUINAS Y EQUIPOS RELACIONADOS CON PROCESOS DE TRANSFORMACI�N DE PL�STICO, QU�MICA, MATRICERIA Y DISEÑO."/>
    <s v="10 INSTRUCTORES 3 PERSONAL ADMINISTRATIVO DE APOYO"/>
    <s v="Mariana Quiñones"/>
    <s v="Coordinadora de formacio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231"/>
    <s v="CENTRO PARA EL DESARROLLO TECNOLOGICO DE LA CONSTRUCCION Y LA INDUSTRIA - QUINDÍO"/>
    <n v="816"/>
    <s v="Número de cupos de formación profesional integral para personas con discapacidad"/>
    <n v="943"/>
    <n v="855"/>
    <n v="0.90669999999999995"/>
    <n v="0"/>
    <x v="2"/>
    <x v="16"/>
    <x v="98"/>
    <x v="61"/>
    <x v="98"/>
    <x v="98"/>
    <x v="98"/>
    <d v="2025-01-01T00:00:00"/>
    <d v="2025-12-31T00:00:00"/>
    <n v="2025"/>
    <s v="Oficinas administrativas para el control y seguimiento del proceso de certificación Regional y en Centro de formación"/>
    <s v="Infraestructura técnica y tecnológica disponible en la regional, centro de formación."/>
    <s v="&quot;1 Enlace Regional de población Victima y vulnerable 2 Orientadores 1 Coordinación académica &quot;"/>
    <s v="Diana Patricia Lozano"/>
    <s v="Coordinadora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232"/>
    <s v="CENTRO INDUSTRIAL Y DESARROLLO EMPRESARIAL DE SOACHA-CUNDINAMARCA"/>
    <n v="816"/>
    <s v="Número de cupos de formación profesional integral para personas con discapacidad"/>
    <n v="836"/>
    <n v="364"/>
    <n v="0.43540000000000001"/>
    <n v="0"/>
    <x v="2"/>
    <x v="6"/>
    <x v="64"/>
    <x v="61"/>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301"/>
    <s v="CENTRO DE COMERCIO-ANTIOQUIA"/>
    <n v="816"/>
    <s v="Número de cupos de formación profesional integral para personas con discapacidad"/>
    <n v="253"/>
    <n v="124"/>
    <n v="0.49009999999999998"/>
    <n v="0"/>
    <x v="2"/>
    <x v="0"/>
    <x v="8"/>
    <x v="61"/>
    <x v="8"/>
    <x v="8"/>
    <x v="8"/>
    <d v="2025-01-01T00:00:00"/>
    <d v="2025-12-31T00:00:00"/>
    <n v="2025"/>
    <s v="Infraestructura del Centro de Formación (Ambientes de formación tradicionales y especializados, zonas comunes, biblioteca, ambientes deportivos, baños ), materiales de formación"/>
    <s v="Computadores, Software, Aplicativos institucionales."/>
    <s v="3 intérpretes de lengua de señas colombiana, instructores de los programas de formación (profesionales acordes a los perfiles de los diseños curriculares) y el personal administrativo de apoyo del Centro de Formación."/>
    <s v="Eliana María Vargas Pérez. Bladimir Coba Rodríguez. Luz Estella Chica Arango."/>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302"/>
    <s v="CENTRO DE COMERCIO Y SERVICIOS-ATLÁNTICO"/>
    <n v="816"/>
    <s v="Número de cupos de formación profesional integral para personas con discapacidad"/>
    <n v="1438"/>
    <n v="1284"/>
    <n v="0.89290000000000003"/>
    <n v="0"/>
    <x v="2"/>
    <x v="7"/>
    <x v="65"/>
    <x v="61"/>
    <x v="65"/>
    <x v="65"/>
    <x v="65"/>
    <d v="2025-01-01T00:00:00"/>
    <d v="2025-12-31T00:00:00"/>
    <n v="2025"/>
    <s v="Ambientes de Formación, Transporte para la movilización de Instructores para impartir formación en las comunidades según su territorio o localidad"/>
    <s v="Se requieren computadores, Impresoras, Equipos Tecnológicos de Formación, Materiales de Formaciòn"/>
    <s v="Equipo de Instructores y Coordinacor Academico"/>
    <s v="GABYS AMAYA"/>
    <s v="COORDINADOR ACADEMICO DE POBLACIONE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303"/>
    <s v="CENTRO DE GESTION DE MERCADOS, LOGISTICA Y TECNOLOGIAS DE LA INFORMACION-BTA D C"/>
    <n v="816"/>
    <s v="Número de cupos de formación profesional integral para personas con discapacidad"/>
    <n v="794"/>
    <n v="524"/>
    <n v="0.65990000000000004"/>
    <n v="0"/>
    <x v="2"/>
    <x v="1"/>
    <x v="25"/>
    <x v="61"/>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304"/>
    <s v="CENTRO DE COMERCIO Y SERVICIOS-BOLÍVAR"/>
    <n v="816"/>
    <s v="Número de cupos de formación profesional integral para personas con discapacidad"/>
    <n v="695"/>
    <n v="2786"/>
    <n v="4.0086000000000004"/>
    <n v="0"/>
    <x v="2"/>
    <x v="8"/>
    <x v="68"/>
    <x v="61"/>
    <x v="68"/>
    <x v="68"/>
    <x v="68"/>
    <d v="2025-01-01T00:00:00"/>
    <d v="2025-12-31T00:00:00"/>
    <n v="2025"/>
    <s v="Ambientes de formación, Mobiliario, Materiales de Formación"/>
    <s v="Herramientas tecnológicas (computadores, video beam, televisor), conexión a internet."/>
    <s v="Instructores, aprendices, personal administrativo, Interpretes."/>
    <s v="Ellen Ramirez Laborde"/>
    <s v="Coordinadora FPI"/>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305"/>
    <s v="CENTRO DE GESTION ADMINISTRATIVA Y FORTALECIMIENTO EMPRESARIAL- BOYACÁ"/>
    <n v="816"/>
    <s v="Número de cupos de formación profesional integral para personas con discapacidad"/>
    <n v="147"/>
    <n v="253"/>
    <n v="1.7211000000000001"/>
    <n v="0"/>
    <x v="2"/>
    <x v="5"/>
    <x v="55"/>
    <x v="61"/>
    <x v="55"/>
    <x v="55"/>
    <x v="55"/>
    <d v="2025-01-01T00:00:00"/>
    <d v="2025-12-31T00:00:00"/>
    <n v="2025"/>
    <s v="Equipos de cómputo e infraestructura"/>
    <s v="Equipo de Computo, Plataformas virtuales,"/>
    <s v="Coordinadores académicos, Coordinador de Formación, Coordinador administración educativa"/>
    <s v="Nidia Mora Valbuena"/>
    <s v="Coordinadora Acade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306"/>
    <s v="CENTRO DE COMERCIO Y SERVICIOS-CALDAS"/>
    <n v="816"/>
    <s v="Número de cupos de formación profesional integral para personas con discapacidad"/>
    <n v="125"/>
    <n v="65"/>
    <n v="0.52"/>
    <n v="0"/>
    <x v="2"/>
    <x v="9"/>
    <x v="70"/>
    <x v="61"/>
    <x v="70"/>
    <x v="70"/>
    <x v="70"/>
    <d v="2025-01-01T00:00:00"/>
    <d v="2025-12-31T00:00:00"/>
    <n v="2025"/>
    <s v="Instalaciones para impartir formación"/>
    <s v="Materiales de Formación"/>
    <s v="Aprendices Instructores Administrativos"/>
    <s v="Coordinación Académica"/>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307"/>
    <s v="CENTRO DE COMERCIO Y SERVICIOS-CAUCA"/>
    <n v="816"/>
    <s v="Número de cupos de formación profesional integral para personas con discapacidad"/>
    <n v="343"/>
    <n v="193"/>
    <n v="0.56269999999999998"/>
    <n v="0"/>
    <x v="2"/>
    <x v="11"/>
    <x v="74"/>
    <x v="61"/>
    <x v="74"/>
    <x v="74"/>
    <x v="74"/>
    <d v="2025-01-01T00:00:00"/>
    <d v="2025-12-31T00:00:00"/>
    <n v="2025"/>
    <s v="Oficina - Computador - Conexión a Internet"/>
    <s v="Seguimiento Mensual Estadístico - Informes de Análisis De Seguimiento A Metas"/>
    <s v="Gestión Administrativa - Instructores"/>
    <s v="ADA LORENA CERON ROSERO - ANA ALEXANDRA VARGAS"/>
    <s v="COORDINADORA ACADEMICA- COORDINADORA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308"/>
    <s v="CENTRO DE COMERCIO Y SERVICIOS-RISARALDA"/>
    <n v="816"/>
    <s v="Número de cupos de formación profesional integral para personas con discapacidad"/>
    <n v="569"/>
    <n v="175"/>
    <n v="0.30759999999999998"/>
    <n v="0"/>
    <x v="2"/>
    <x v="17"/>
    <x v="82"/>
    <x v="61"/>
    <x v="82"/>
    <x v="82"/>
    <x v="82"/>
    <d v="2025-01-01T00:00:00"/>
    <d v="2025-12-31T00:00:00"/>
    <n v="2025"/>
    <s v="Ambientes de Formación, Talleres, Laboratorios, Escritorios, Mesas, Sillas, Tableros y Materiales de Formación."/>
    <s v="Computadores, Conexiones a Internet, Video Beam, aplicativos institucionales, correo electrónico"/>
    <s v="Funcionarios de Planta y Contratistas"/>
    <s v="Jose Rogelio Baena Gómez"/>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309"/>
    <s v="CENTRO DE SERVICIOS EMPRESARIALES Y TURISTICOS -SANTANDER"/>
    <n v="816"/>
    <s v="Número de cupos de formación profesional integral para personas con discapacidad"/>
    <n v="606"/>
    <n v="375"/>
    <n v="0.61880000000000002"/>
    <n v="0"/>
    <x v="2"/>
    <x v="3"/>
    <x v="43"/>
    <x v="61"/>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Shirley Romero Lozano"/>
    <s v="Profesional Universitari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310"/>
    <s v="CENTRO DE COMERCIO Y SERVICIOS-TOLIMA"/>
    <n v="816"/>
    <s v="Número de cupos de formación profesional integral para personas con discapacidad"/>
    <n v="679"/>
    <n v="416"/>
    <n v="0.61270000000000002"/>
    <n v="0"/>
    <x v="2"/>
    <x v="19"/>
    <x v="88"/>
    <x v="61"/>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311"/>
    <s v="CENTRO DE GESTION TECNOLÓGICA DE SERVICIOS-VALLE"/>
    <n v="816"/>
    <s v="Número de cupos de formación profesional integral para personas con discapacidad"/>
    <n v="244"/>
    <n v="99"/>
    <n v="0.40570000000000001"/>
    <n v="0"/>
    <x v="2"/>
    <x v="2"/>
    <x v="38"/>
    <x v="61"/>
    <x v="38"/>
    <x v="38"/>
    <x v="38"/>
    <d v="2025-01-01T00:00:00"/>
    <d v="2025-12-31T00:00:00"/>
    <n v="2025"/>
    <s v="Equipos de Computo."/>
    <s v="Software, Sofia Plus"/>
    <s v="Coordinadores Académicos"/>
    <s v="Estrella Izquierdo Alzate, Henry Martínez Cortez, Eva Jzneth Sánchez, Carlos Restrepo, Carolina Vega, Liliana Tique"/>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401"/>
    <s v="CENTRO DE SERVICIOS DE SALUD-ANTIOQUIA"/>
    <n v="816"/>
    <s v="Número de cupos de formación profesional integral para personas con discapacidad"/>
    <n v="1294"/>
    <n v="160"/>
    <n v="0.1236"/>
    <n v="0"/>
    <x v="2"/>
    <x v="0"/>
    <x v="9"/>
    <x v="61"/>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402"/>
    <s v="CENTRO DE SERVICIOS Y GESTION EMPRESARIAL-ANTIOQUIA"/>
    <n v="816"/>
    <s v="Número de cupos de formación profesional integral para personas con discapacidad"/>
    <n v="600"/>
    <n v="403"/>
    <n v="0.67169999999999996"/>
    <n v="0"/>
    <x v="2"/>
    <x v="0"/>
    <x v="10"/>
    <x v="61"/>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3"/>
    <s v="CENTRO DE FORMACION DE TALENTO HUMANO EN SALUD-BTA D C"/>
    <n v="816"/>
    <s v="Número de cupos de formación profesional integral para personas con discapacidad"/>
    <n v="588"/>
    <n v="350"/>
    <n v="0.59519999999999995"/>
    <n v="0"/>
    <x v="2"/>
    <x v="1"/>
    <x v="26"/>
    <x v="61"/>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Claudia Guevara-Luz Angela Santamaría- Edinson Eljaude"/>
    <s v="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4"/>
    <s v="CENTRO DE GESTION ADMINISTRATIVA-BTA D C"/>
    <n v="816"/>
    <s v="Número de cupos de formación profesional integral para personas con discapacidad"/>
    <n v="658"/>
    <n v="300"/>
    <n v="0.45590000000000003"/>
    <n v="0"/>
    <x v="2"/>
    <x v="1"/>
    <x v="27"/>
    <x v="61"/>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5"/>
    <s v="CENTRO DE SERVICIOS FINANCIEROS-BTA D C"/>
    <n v="816"/>
    <s v="Número de cupos de formación profesional integral para personas con discapacidad"/>
    <n v="819"/>
    <n v="728"/>
    <n v="0.88890000000000002"/>
    <n v="0"/>
    <x v="2"/>
    <x v="1"/>
    <x v="28"/>
    <x v="61"/>
    <x v="28"/>
    <x v="28"/>
    <x v="28"/>
    <d v="2025-01-01T00:00:00"/>
    <d v="2025-12-31T00:00:00"/>
    <n v="2025"/>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Instructores, coordinadores académicos, apoyos administrativos."/>
    <s v="Diego Alejandro Martinez Rojas"/>
    <s v="Coordinador académico de Formación Complementaria y bilingu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6"/>
    <s v="CENTRO NACIONAL DE HOTELERIA, TURISMO Y ALIMENTOS-BTA D C"/>
    <n v="816"/>
    <s v="Número de cupos de formación profesional integral para personas con discapacidad"/>
    <n v="675"/>
    <n v="420"/>
    <n v="0.62219999999999998"/>
    <n v="0"/>
    <x v="2"/>
    <x v="1"/>
    <x v="29"/>
    <x v="61"/>
    <x v="29"/>
    <x v="29"/>
    <x v="29"/>
    <d v="2025-01-01T00:00:00"/>
    <d v="2025-12-31T00:00:00"/>
    <n v="2025"/>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2) interpretes de Lenguaje a Señas"/>
    <s v="Flor Angela Bastidas Diaz"/>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1"/>
    <s v="COMPLEJO TECNOLOGICO PARA LA GESTION AGROEMPRESARIAL-ANTIOQUIA"/>
    <n v="816"/>
    <s v="Número de cupos de formación profesional integral para personas con discapacidad"/>
    <n v="74"/>
    <n v="105"/>
    <n v="1.4189000000000001"/>
    <n v="0"/>
    <x v="2"/>
    <x v="0"/>
    <x v="12"/>
    <x v="61"/>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2"/>
    <s v="COMPLEJO TECNOLOGICO MINERO AGROEMPRESARIAL- ANTIOQUIA"/>
    <n v="816"/>
    <s v="Número de cupos de formación profesional integral para personas con discapacidad"/>
    <n v="228"/>
    <n v="236"/>
    <n v="1.0350999999999999"/>
    <n v="0"/>
    <x v="2"/>
    <x v="0"/>
    <x v="13"/>
    <x v="61"/>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Juan David Valencia"/>
    <s v="Coordinador Academico Poblacione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3"/>
    <s v="CENTRO DE LA INNOVACION, LA AGROINDUSTRIA Y LA AVIACION-ANTIOQUIA"/>
    <n v="816"/>
    <s v="Número de cupos de formación profesional integral para personas con discapacidad"/>
    <n v="652"/>
    <n v="1834"/>
    <n v="2.8129"/>
    <n v="0"/>
    <x v="2"/>
    <x v="0"/>
    <x v="11"/>
    <x v="61"/>
    <x v="11"/>
    <x v="11"/>
    <x v="11"/>
    <d v="2025-01-01T00:00:00"/>
    <d v="2025-12-31T00:00:00"/>
    <n v="2025"/>
    <s v="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
    <s v="Ayudas audiovisuales, diferentes equipos técnicos de acuerdo con la especialidad de los talleres impartidos."/>
    <s v="Orientadora Ocupacional, instructores y apoyo administrativo"/>
    <s v="Isis Catalina Jaramillo Lozano"/>
    <s v="Coordinadora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4"/>
    <s v="COMPLEJO TECNOLOGICO AGROINDUSTRIAL, PECUARIO Y TURISTICO-ANTIOQUIA"/>
    <n v="816"/>
    <s v="Número de cupos de formación profesional integral para personas con discapacidad"/>
    <n v="74"/>
    <n v="72"/>
    <n v="0.97299999999999998"/>
    <n v="0"/>
    <x v="2"/>
    <x v="0"/>
    <x v="14"/>
    <x v="61"/>
    <x v="14"/>
    <x v="14"/>
    <x v="14"/>
    <d v="2025-01-01T00:00:00"/>
    <d v="2025-12-31T00:00:00"/>
    <n v="2025"/>
    <s v="AMBIENTES DE FORMACION CON AJUSTE RAZONABLES PARA LA POBLACION CON DISCAPACIDAD"/>
    <s v="EQUIPOS DE COMPUTO CON SOFTWARE ESPECIFICO PARA POBLACION SORDOMUDO Y CIEGOS, SOFIA PLUS"/>
    <s v="INSTRUCTORES DEL AREA"/>
    <s v="Yineth Paola Camargo"/>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508"/>
    <s v="CENTRO DE FORMACION EN ACTIVIDAD FISICA Y CULTURA-BTA DC"/>
    <n v="816"/>
    <s v="Número de cupos de formación profesional integral para personas con discapacidad"/>
    <n v="675"/>
    <n v="543"/>
    <n v="0.8044"/>
    <n v="0"/>
    <x v="2"/>
    <x v="1"/>
    <x v="30"/>
    <x v="61"/>
    <x v="30"/>
    <x v="30"/>
    <x v="30"/>
    <d v="2025-01-01T00:00:00"/>
    <d v="2025-12-31T00:00:00"/>
    <n v="2025"/>
    <s v="Ambientes de formación, mesas de trabajo, sillas, oficinas"/>
    <s v="Computadores, conectividad a internet, Microsoft teams"/>
    <s v="Coorid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09"/>
    <s v="CENTRO DE DESARROLLO AGROINDUSTRIAL Y EMPRESARIAL-CUNDINAMARCA"/>
    <n v="816"/>
    <s v="Número de cupos de formación profesional integral para personas con discapacidad"/>
    <n v="841"/>
    <n v="923"/>
    <n v="1.0974999999999999"/>
    <n v="0"/>
    <x v="2"/>
    <x v="6"/>
    <x v="59"/>
    <x v="61"/>
    <x v="59"/>
    <x v="59"/>
    <x v="59"/>
    <d v="2025-01-01T00:00:00"/>
    <d v="2025-12-31T00:00:00"/>
    <n v="2025"/>
    <s v="Instituciones educativas, Centro sensorial Vida y fundaciones"/>
    <s v="Materiales de formación, equipos y medios tecnológicos."/>
    <s v="Coordinador Académico, Orientador Ocupacional, 1 instructor de planta y 9 instructores de contrato."/>
    <s v="Miguel Antonio Bareño Salamanca"/>
    <s v="Orientador Ocupac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0"/>
    <s v="CENTRO  AGROECOLOGICO Y EMPRESARIAL-CUNDINAMARCA"/>
    <n v="816"/>
    <s v="Número de cupos de formación profesional integral para personas con discapacidad"/>
    <n v="973"/>
    <n v="865"/>
    <n v="0.88900000000000001"/>
    <n v="0"/>
    <x v="2"/>
    <x v="6"/>
    <x v="60"/>
    <x v="61"/>
    <x v="60"/>
    <x v="60"/>
    <x v="60"/>
    <d v="2025-01-01T00:00:00"/>
    <d v="2025-12-31T00:00:00"/>
    <n v="2025"/>
    <s v="Ambientes de Formación"/>
    <s v="Equipos de cómputo, red de internet, ayudas audiovisuales, simuladores, plataformas tecnológicas como: Territorium, Sofía plus, materiales de formación."/>
    <s v="Líder Victimas, aprendices, Instructores, Coordinador Misional, coordinadores académicos, talento humano administrativo."/>
    <s v="Jose Alexander Hernandez Lievan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1"/>
    <s v="CENTRO DE LA TECNOLOGIA DEL DISEÑO Y LA PRODUCTIVIDAD EMPRESARIAL-CUNDINAMARCA"/>
    <n v="816"/>
    <s v="Número de cupos de formación profesional integral para personas con discapacidad"/>
    <n v="513"/>
    <n v="446"/>
    <n v="0.86939999999999995"/>
    <n v="0"/>
    <x v="2"/>
    <x v="6"/>
    <x v="61"/>
    <x v="61"/>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Irma victoria del pilar hoyos"/>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2"/>
    <s v="CENTRO DE BIOTECNOLOGIA AGROPECUARIA"/>
    <n v="816"/>
    <s v="Número de cupos de formación profesional integral para personas con discapacidad"/>
    <n v="868"/>
    <n v="170"/>
    <n v="0.19589999999999999"/>
    <n v="0"/>
    <x v="2"/>
    <x v="6"/>
    <x v="62"/>
    <x v="61"/>
    <x v="62"/>
    <x v="62"/>
    <x v="62"/>
    <d v="2025-01-01T00:00:00"/>
    <d v="2025-12-31T00:00:00"/>
    <n v="2025"/>
    <s v="ambietes del centro de formacion, aulas tic, bibliotecas, salon de eventos canchas deportivas, sala de isntructores"/>
    <s v="plataforma sofia plus, ambientes tic, territorium, diseños curriculares"/>
    <s v="instructores de las areas encargadas, coordinaciones academicas y de formación"/>
    <s v="favio duvan suare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3"/>
    <s v="CENTRO DE DESARROLLO AGROEMPRESARIAL-CUNDINAMARCA"/>
    <n v="816"/>
    <s v="Número de cupos de formación profesional integral para personas con discapacidad"/>
    <n v="309"/>
    <n v="561"/>
    <n v="1.8154999999999999"/>
    <n v="0"/>
    <x v="2"/>
    <x v="6"/>
    <x v="63"/>
    <x v="61"/>
    <x v="63"/>
    <x v="63"/>
    <x v="63"/>
    <d v="2025-01-01T00:00:00"/>
    <d v="2025-12-31T00:00:00"/>
    <n v="2025"/>
    <s v="ambiente de formación, tablero"/>
    <s v="Computador, video beam, aplicativos"/>
    <s v="Instructores, coordinadores, apoyos a coordinación, profesionales lenguaje de señas"/>
    <s v="Carlos Alberto Herrera Bernal"/>
    <s v="Coordinador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514"/>
    <s v="CENTRO INDUSTRIAL DE MANTENIMIENTO Y MANUFACTURA- BOYACÁ"/>
    <n v="816"/>
    <s v="Número de cupos de formación profesional integral para personas con discapacidad"/>
    <n v="118"/>
    <n v="119"/>
    <n v="1.0085"/>
    <n v="0"/>
    <x v="2"/>
    <x v="5"/>
    <x v="58"/>
    <x v="61"/>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FREDY ALEXANDER ASCENCIO CAMACHO"/>
    <s v="Coordinación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515"/>
    <s v="CENTRO PECUARIO Y AGROEMPRESARIAL-CALDAS"/>
    <n v="816"/>
    <s v="Número de cupos de formación profesional integral para personas con discapacidad"/>
    <n v="124"/>
    <n v="78"/>
    <n v="0.629"/>
    <n v="0"/>
    <x v="2"/>
    <x v="9"/>
    <x v="83"/>
    <x v="61"/>
    <x v="83"/>
    <x v="83"/>
    <x v="83"/>
    <d v="2025-01-01T00:00:00"/>
    <d v="2025-12-31T00:00:00"/>
    <n v="2025"/>
    <s v="Computador portatil, papelería, Ambiente de Formación, mobiliario"/>
    <s v="Video Beam o TV, acceso a internet, diseños curriculares, plataforma sofiaplus, biblioteca, bases de datos"/>
    <s v="Coordinadores, Instructores, Apoyos"/>
    <s v="Luis Alberto Castro"/>
    <s v="Coordinador Acade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8"/>
    <s v="CAQUETÁ"/>
    <n v="9516"/>
    <s v="CENTRO TECNOLOGICO DE LA AMAZONIA-CAQUETÁ"/>
    <n v="816"/>
    <s v="Número de cupos de formación profesional integral para personas con discapacidad"/>
    <n v="100"/>
    <n v="44"/>
    <n v="0.44"/>
    <n v="0"/>
    <x v="2"/>
    <x v="10"/>
    <x v="71"/>
    <x v="61"/>
    <x v="71"/>
    <x v="71"/>
    <x v="71"/>
    <d v="2025-01-01T00:00:00"/>
    <d v="2025-12-31T00:00:00"/>
    <n v="2025"/>
    <s v="Equipos de Cómputo"/>
    <s v="Papelería, Internet y Materiales de Formación"/>
    <s v="Coordinadores"/>
    <s v="Olga Marcela Sotto Gutierrez"/>
    <s v="Coordinadora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1"/>
    <s v="AMAZONAS"/>
    <n v="9517"/>
    <s v="CENTRO  PARA LA BIODIVERSIDAD Y EL TURISMO DEL AMAZONAS"/>
    <n v="816"/>
    <s v="Número de cupos de formación profesional integral para personas con discapacidad"/>
    <n v="82"/>
    <n v="78"/>
    <n v="0.95120000000000005"/>
    <n v="0"/>
    <x v="2"/>
    <x v="23"/>
    <x v="97"/>
    <x v="61"/>
    <x v="97"/>
    <x v="97"/>
    <x v="97"/>
    <d v="2025-01-01T00:00:00"/>
    <d v="2025-12-31T00:00:00"/>
    <n v="2025"/>
    <s v="Oficina de la Coordinación de Formación Profesional Integral"/>
    <s v="Computador, Internet, Papelería"/>
    <s v="Grupo de Trabajo Población Víctima y Vulnerable, Coordinación Académica, Instructores y Aprendices"/>
    <s v="Jose Danilo Arango Barragán"/>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6"/>
    <s v="PUTUMAYO"/>
    <n v="9518"/>
    <s v="CENTRO AGROFORESTAL Y ACUICOLA ARAPAIMA - PUTUMAYO"/>
    <n v="816"/>
    <s v="Número de cupos de formación profesional integral para personas con discapacidad"/>
    <n v="134"/>
    <n v="92"/>
    <n v="0.68659999999999999"/>
    <n v="0"/>
    <x v="2"/>
    <x v="25"/>
    <x v="100"/>
    <x v="61"/>
    <x v="100"/>
    <x v="100"/>
    <x v="100"/>
    <d v="2025-01-01T00:00:00"/>
    <d v="2025-12-31T00:00:00"/>
    <n v="2025"/>
    <s v="Ambientes de formación ubicados en los trece municipios de departamento; ubicación definida de acuerdo a las necesidades de las comunidades beneficiarias."/>
    <s v="Equipos de computo, escritorio, sillas, Video beam, Materiales de formación."/>
    <s v="Instructores con el perfil de acuerdo a los programas en formación."/>
    <s v="Yenny Alexandra Arjona Culman"/>
    <s v="Enlace Víctim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5"/>
    <s v="CASANARE"/>
    <n v="9519"/>
    <s v="CENTRO AGROINDUSTRIAL Y FORTALECIMIENTO  EMPRESARIAL DE CASANARE"/>
    <n v="816"/>
    <s v="Número de cupos de formación profesional integral para personas con discapacidad"/>
    <n v="295"/>
    <n v="179"/>
    <n v="0.60680000000000001"/>
    <n v="0"/>
    <x v="2"/>
    <x v="26"/>
    <x v="101"/>
    <x v="61"/>
    <x v="101"/>
    <x v="101"/>
    <x v="101"/>
    <d v="2025-01-01T00:00:00"/>
    <d v="2025-12-31T00:00:00"/>
    <n v="2025"/>
    <s v="Equipos de Computo, sala de recibo y de reuniones, archivadores , papeleria, pendones y publicidad institucional , papeleria"/>
    <s v="Sistemas de Información digital , aplicativo APE, acceso internet"/>
    <s v="Equipo profesionales APE ( orientadoras - apoyos técnicos )"/>
    <s v="Ofelia Jiménez Pérez"/>
    <s v="Profesional grado 01"/>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520"/>
    <s v="CENTRO AGROEMPRESARIAL-CESAR"/>
    <n v="816"/>
    <s v="Número de cupos de formación profesional integral para personas con discapacidad"/>
    <n v="145"/>
    <n v="68"/>
    <n v="0.46899999999999997"/>
    <n v="0"/>
    <x v="2"/>
    <x v="20"/>
    <x v="103"/>
    <x v="61"/>
    <x v="103"/>
    <x v="103"/>
    <x v="103"/>
    <d v="2025-01-01T00:00:00"/>
    <d v="2025-12-31T00:00:00"/>
    <n v="2025"/>
    <s v="Oficinas, insumos de oficina, ambientes y materiales de formación"/>
    <s v="Softwares y aplicativos para la revisión el seguimiento y estado de los aprendices"/>
    <s v="Dinamizadora del programa, equipo de atención para el programa"/>
    <s v="Jose Alejandro Orozco Ochoa"/>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521"/>
    <s v="CENTRO DE INNOVACIÓN Y DE GESTIÓN EMPRESARIAL Y CULTURAL - CESAR"/>
    <n v="816"/>
    <s v="Número de cupos de formación profesional integral para personas con discapacidad"/>
    <n v="262"/>
    <n v="125"/>
    <n v="0.47710000000000002"/>
    <n v="0"/>
    <x v="2"/>
    <x v="20"/>
    <x v="104"/>
    <x v="61"/>
    <x v="104"/>
    <x v="104"/>
    <x v="104"/>
    <d v="2025-01-01T00:00:00"/>
    <d v="2025-12-31T00:00:00"/>
    <n v="2025"/>
    <s v="AMBIENTES DE FORMACIÓN DOTADOS"/>
    <s v="COMPUTADORES CON INTERNET, VIDEO BEAM, MATERIALES DE FORAMCIÓN"/>
    <s v="INSTRUCTORES - COORDINADORES ACADÉMICOS -"/>
    <s v="ARELIS GARCIA"/>
    <s v="PROFESIONAL D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7"/>
    <s v="CHOCÓ"/>
    <n v="9522"/>
    <s v="CENTRO DE RECURSOS NATURALES, INDUSTRIA Y BIODIVERSIDAD"/>
    <n v="816"/>
    <s v="Número de cupos de formación profesional integral para personas con discapacidad"/>
    <n v="26"/>
    <n v="14"/>
    <n v="0.53849999999999998"/>
    <n v="0"/>
    <x v="2"/>
    <x v="13"/>
    <x v="76"/>
    <x v="61"/>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3"/>
    <s v="CÓRDOBA"/>
    <n v="9523"/>
    <s v="CENTRO DE COMERCIO, INDUSTRIA Y TURISMO DE CORDOBA-CORDOBA"/>
    <n v="816"/>
    <s v="Número de cupos de formación profesional integral para personas con discapacidad"/>
    <n v="138"/>
    <n v="87"/>
    <n v="0.63039999999999996"/>
    <n v="0"/>
    <x v="2"/>
    <x v="12"/>
    <x v="75"/>
    <x v="61"/>
    <x v="75"/>
    <x v="75"/>
    <x v="75"/>
    <d v="2025-01-01T00:00:00"/>
    <d v="2025-12-31T00:00:00"/>
    <n v="2025"/>
    <s v="Ambientes de formacion, Materiales de Formacion, Equipos para la formacion"/>
    <s v="Equipos de computo, Internet, Celulares, video beams, Plataforma Sofia plus, planes de datos"/>
    <s v="Coordinadores Académicos, Instructores, equipo administración Educativa."/>
    <s v="MAVIR PADILLA RIOS"/>
    <s v="COORDINADORA FORMACIO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4"/>
    <s v="GUAJIRA"/>
    <n v="9524"/>
    <s v="CENTRO AGROEMPRESARIAL Y ACUÍCOLA"/>
    <n v="816"/>
    <s v="Número de cupos de formación profesional integral para personas con discapacidad"/>
    <n v="207"/>
    <n v="129"/>
    <n v="0.62319999999999998"/>
    <n v="0"/>
    <x v="2"/>
    <x v="14"/>
    <x v="77"/>
    <x v="61"/>
    <x v="77"/>
    <x v="77"/>
    <x v="77"/>
    <d v="2025-01-01T00:00:00"/>
    <d v="2025-12-31T00:00:00"/>
    <n v="2025"/>
    <s v="Ambientes especializados"/>
    <s v="Herramientas braille"/>
    <s v="2 instructores contratistas"/>
    <s v="Marlon Sanche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5"/>
    <s v="CENTRO AGROEMPRESARIAL Y DESARROLLO PECUARIO DEL HUILA"/>
    <n v="816"/>
    <s v="Número de cupos de formación profesional integral para personas con discapacidad"/>
    <n v="63"/>
    <n v="44"/>
    <n v="0.69840000000000002"/>
    <n v="0"/>
    <x v="2"/>
    <x v="4"/>
    <x v="50"/>
    <x v="61"/>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6"/>
    <s v="CENTRO DE DESARROLLO AGROEMPRESARIAL Y TURÍSTICO DEL HUILA"/>
    <n v="816"/>
    <s v="Número de cupos de formación profesional integral para personas con discapacidad"/>
    <n v="89"/>
    <n v="130"/>
    <n v="1.4607000000000001"/>
    <n v="0"/>
    <x v="2"/>
    <x v="4"/>
    <x v="51"/>
    <x v="61"/>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programas especiales, dinamizador e instructores del programa SER"/>
    <s v="Hernán Camilo Cerquera Florez"/>
    <s v="Coordinador Académico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7"/>
    <s v="CENTRO DE LA INDUSTRIA, LA EMPRESA Y LOS SERVICIOS"/>
    <n v="816"/>
    <s v="Número de cupos de formación profesional integral para personas con discapacidad"/>
    <n v="305"/>
    <n v="457"/>
    <n v="1.4984"/>
    <n v="0"/>
    <x v="2"/>
    <x v="4"/>
    <x v="52"/>
    <x v="61"/>
    <x v="52"/>
    <x v="52"/>
    <x v="52"/>
    <d v="2025-01-01T00:00:00"/>
    <d v="2025-12-31T00:00:00"/>
    <n v="2025"/>
    <s v="Escritorios, equipos ofimáticos, impresoras, conectividad"/>
    <s v="Conectividad, teams, software, office 365, Sofia Plus"/>
    <s v="Instructores, profesionales del área de formación, profesionales administrativos"/>
    <s v="Helka Liliana Rincón Trujillo"/>
    <s v="Profesional G04"/>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8"/>
    <s v="CENTRO DE GESTIÓN Y DESARROLLO SOSTENIBLE SURCOLOMBIANO"/>
    <n v="816"/>
    <s v="Número de cupos de formación profesional integral para personas con discapacidad"/>
    <n v="193"/>
    <n v="132"/>
    <n v="0.68389999999999995"/>
    <n v="0"/>
    <x v="2"/>
    <x v="4"/>
    <x v="53"/>
    <x v="61"/>
    <x v="53"/>
    <x v="53"/>
    <x v="53"/>
    <d v="2025-01-01T00:00:00"/>
    <d v="2025-12-31T00:00:00"/>
    <n v="2025"/>
    <s v="Ambientes de formación inclusivos, biblioteca, cafetería, muebles y equipos, transporte."/>
    <s v="Diseños curriculares, procedimientos y lineamientos, medios digitales, hardware y software."/>
    <s v="Coordinador de Formación Profesional, Coordinadores Académicos, Instructores, personal administrativo y comunidad en general."/>
    <s v="Luis Angel Parra Peña-Javier Rojas Peña"/>
    <s v="Coordinador de Formación Profesional, Coordinadores Académic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7"/>
    <s v="MAGDALENA"/>
    <n v="9529"/>
    <s v="CENTRO DE LOGISTICA Y PROMOCION ECOTURISTICA DEL MAGDALENA"/>
    <n v="816"/>
    <s v="Número de cupos de formación profesional integral para personas con discapacidad"/>
    <n v="216"/>
    <n v="151"/>
    <n v="0.69910000000000005"/>
    <n v="0"/>
    <x v="2"/>
    <x v="15"/>
    <x v="79"/>
    <x v="61"/>
    <x v="79"/>
    <x v="79"/>
    <x v="79"/>
    <d v="2025-01-01T00:00:00"/>
    <d v="2025-12-31T00:00:00"/>
    <n v="2025"/>
    <s v="Ambientes en óptimos estados, con las condiciones de iluminación y ventilación adecuadas. Estos generalmente son propiedad del SENA o en empresas del sector privado o público"/>
    <s v="Instrumentos de verificación, papelería, equipo de computo."/>
    <s v="Evaluadores de ECCL."/>
    <s v="Carmen Serrano Castro"/>
    <s v="Gestora ECC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1"/>
    <s v="ARAUCA"/>
    <n v="9530"/>
    <s v="CENTRO DE GESTION Y DESARROLLO AGROINDUSTRIAL DE ARAUCA"/>
    <n v="816"/>
    <s v="Número de cupos de formación profesional integral para personas con discapacidad"/>
    <n v="69"/>
    <n v="43"/>
    <n v="0.62319999999999998"/>
    <n v="0"/>
    <x v="2"/>
    <x v="31"/>
    <x v="115"/>
    <x v="61"/>
    <x v="115"/>
    <x v="115"/>
    <x v="114"/>
    <d v="2025-01-01T00:00:00"/>
    <d v="2025-12-31T00:00:00"/>
    <n v="2025"/>
    <s v="Aceeso de rampas, señalítica, baños para dicapacitados,"/>
    <s v="Internet, Equipos de cómputo, Aplicativos, licencias de aplicativos y programas de formación"/>
    <s v="Interprte de señas, instructores"/>
    <s v="Claudia Daza, Jenny Andrea Sánchez, Jairo Bermúdez"/>
    <s v="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9"/>
    <s v="VICHADA"/>
    <n v="9531"/>
    <s v="CENTRO DE PRODUCCIÓN Y TRANSFORMACION AGROINDUSTRIAL DE LA ORINOQUIA -VICHADA"/>
    <n v="816"/>
    <s v="Número de cupos de formación profesional integral para personas con discapacidad"/>
    <n v="43"/>
    <n v="15"/>
    <n v="0.3488"/>
    <n v="0"/>
    <x v="2"/>
    <x v="27"/>
    <x v="102"/>
    <x v="61"/>
    <x v="102"/>
    <x v="102"/>
    <x v="102"/>
    <d v="2025-01-01T00:00:00"/>
    <d v="2025-12-31T00:00:00"/>
    <n v="2025"/>
    <s v="instalaciones del centro de produccion y transformacion agroindustrial de la Orinoquia"/>
    <s v="internet, computadores, materiales para publicidad, plataforma compromiso"/>
    <s v="profesional orientados y un apoyo"/>
    <s v="Paola Navarro"/>
    <s v="oreintadora desplazad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0"/>
    <s v="META"/>
    <n v="9532"/>
    <s v="CENTRO DE INDUSTRIA Y SERVICIOS DEL META"/>
    <n v="816"/>
    <s v="Número de cupos de formación profesional integral para personas con discapacidad"/>
    <n v="237"/>
    <n v="74"/>
    <n v="0.31219999999999998"/>
    <n v="0"/>
    <x v="2"/>
    <x v="21"/>
    <x v="105"/>
    <x v="61"/>
    <x v="105"/>
    <x v="105"/>
    <x v="105"/>
    <d v="2025-01-01T00:00:00"/>
    <d v="2025-12-31T00:00:00"/>
    <n v="2025"/>
    <s v="Se cuenta con ambiente con las condiciones para el desarrollo de la actividad de formación profesional"/>
    <s v="Se cuenta con las herramientas técnicas, plataformas, para el desarrollo de las actividades asociadas a formación profesional"/>
    <s v="El Centro de Formación cuenta con el apoyo de Instructores para liderar formación profesional"/>
    <s v="Maria Claudia Bossa"/>
    <s v="Coordinador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5"/>
    <s v="GUAVIARE"/>
    <n v="9533"/>
    <s v="CENTRO DE DESARROLLO AGROINDUSTRIAL, TURISTICO Y TECNOLOGICO DEL GUAVIARE"/>
    <n v="816"/>
    <s v="Número de cupos de formación profesional integral para personas con discapacidad"/>
    <n v="150"/>
    <n v="402"/>
    <n v="2.68"/>
    <n v="0"/>
    <x v="2"/>
    <x v="24"/>
    <x v="99"/>
    <x v="61"/>
    <x v="99"/>
    <x v="99"/>
    <x v="99"/>
    <d v="2025-01-01T00:00:00"/>
    <d v="2025-12-31T00:00:00"/>
    <n v="2025"/>
    <s v="AMBIENTES DE FORMACION EQUIPOS DE COMPUTO"/>
    <s v="PROGRAMAS Y APLICATIVOS REQUERIDOS PARA LOS PROGRAMAS DE FORMACION"/>
    <s v="INSTRUCTORES TECNICOS DE LOS DIFERENTES PROGRAMAS DE FORMACION"/>
    <s v="LADY MAYERLI ALVAREZ FLORIDO"/>
    <s v="LIDER VULNERAB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4"/>
    <s v="CENTRO SUR COLOMBIANO DE LOGÍSTICA INTERNACIONAL-NARIÑO"/>
    <n v="816"/>
    <s v="Número de cupos de formación profesional integral para personas con discapacidad"/>
    <n v="67"/>
    <n v="65"/>
    <n v="0.97009999999999996"/>
    <n v="0"/>
    <x v="2"/>
    <x v="28"/>
    <x v="107"/>
    <x v="61"/>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PEREZ ORTIZ"/>
    <s v="Coordinador Acade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5"/>
    <s v="CENTRO AGROINDUSTRIAL Y PESQUERO DE LA COSTA PACIFICA-NARIÑO"/>
    <n v="816"/>
    <s v="Número de cupos de formación profesional integral para personas con discapacidad"/>
    <n v="68"/>
    <n v="14"/>
    <n v="0.2059"/>
    <n v="0"/>
    <x v="2"/>
    <x v="28"/>
    <x v="106"/>
    <x v="61"/>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6"/>
    <s v="CENTRO INTERNACIONAL DE PRODUCCIÓN LIMPIA – LOPE-NARIÑO"/>
    <n v="816"/>
    <s v="Número de cupos de formación profesional integral para personas con discapacidad"/>
    <n v="206"/>
    <n v="105"/>
    <n v="0.50970000000000004"/>
    <n v="0"/>
    <x v="2"/>
    <x v="28"/>
    <x v="108"/>
    <x v="61"/>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4"/>
    <s v="NORTE DE SANTANDER"/>
    <n v="9537"/>
    <s v="CENTRO DE LA INDUSTRIA, LA EMPRESA Y LOS SERVICIOS-NORTE DE SANTANDER"/>
    <n v="816"/>
    <s v="Número de cupos de formación profesional integral para personas con discapacidad"/>
    <n v="269"/>
    <n v="223"/>
    <n v="0.82899999999999996"/>
    <n v="0"/>
    <x v="2"/>
    <x v="22"/>
    <x v="109"/>
    <x v="61"/>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538"/>
    <s v="CENTRO DE COMERCIO Y TURISMO-QUINDÍO"/>
    <n v="816"/>
    <s v="Número de cupos de formación profesional integral para personas con discapacidad"/>
    <n v="944"/>
    <n v="1034"/>
    <n v="1.0952999999999999"/>
    <n v="0"/>
    <x v="2"/>
    <x v="16"/>
    <x v="81"/>
    <x v="61"/>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Angelica Maria Velez Osorio, Maria Fernanda Echeverri Jimenez, César Augusto Ospina Puertas."/>
    <s v="Coordinadores Academicos, Dinamizadora Regional de poblacion Vulnerable, Coordinador Grupo de Formación Integral y Gestión Educativa, Subdirector de Centr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8"/>
    <s v="SAN ANDRÉS"/>
    <n v="9539"/>
    <s v="CENTRO DE FORMACION TURISTICA, GENTE DE MAR Y DE SERVICIOS -SAN ANDRÉS"/>
    <n v="816"/>
    <s v="Número de cupos de formación profesional integral para personas con discapacidad"/>
    <n v="616"/>
    <n v="352"/>
    <n v="0.57140000000000002"/>
    <n v="0"/>
    <x v="2"/>
    <x v="29"/>
    <x v="110"/>
    <x v="61"/>
    <x v="110"/>
    <x v="110"/>
    <x v="109"/>
    <d v="2025-01-01T00:00:00"/>
    <d v="2025-12-31T00:00:00"/>
    <n v="2025"/>
    <s v="Infraestructura, Maquinaria y Equipos, Mobiliarios"/>
    <s v="Computadores, impresoras, telefonos moviles, software"/>
    <s v="Funcionarios, Contratistas"/>
    <s v="Nelson Martinez O"/>
    <s v="Subdirect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0"/>
    <s v="CENTRO INDUSTRIAL Y DEL DESARROLLO TECNOLOGICO-SANTANDER"/>
    <n v="816"/>
    <s v="Número de cupos de formación profesional integral para personas con discapacidad"/>
    <n v="42"/>
    <n v="60"/>
    <n v="1.4286000000000001"/>
    <n v="0"/>
    <x v="2"/>
    <x v="3"/>
    <x v="44"/>
    <x v="61"/>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1"/>
    <s v="CENTRO AGROTURISTICO -SANTANDER"/>
    <n v="816"/>
    <s v="Número de cupos de formación profesional integral para personas con discapacidad"/>
    <n v="236"/>
    <n v="151"/>
    <n v="0.63980000000000004"/>
    <n v="0"/>
    <x v="2"/>
    <x v="3"/>
    <x v="45"/>
    <x v="61"/>
    <x v="45"/>
    <x v="45"/>
    <x v="45"/>
    <d v="2025-01-01T00:00:00"/>
    <d v="2025-12-31T00:00:00"/>
    <n v="2025"/>
    <s v="Rampas de acceso, elevapersonas, ambientes de formación dotados con sillas escritorios, tableros, materiales de formación y papelería, equipos de oficina"/>
    <s v="Tecnología disponible en el centro de formación como equipos de cómputo y ambientes dotados y adecuados a los programas disponibles en el centro con equipos como televisores, video beam, tableros acrílicos, disponibilidad de internet"/>
    <s v="Instructores, funcionarios administrativos, contratistas, interprete de señas"/>
    <s v="Luz Marina Arenas Villar y Oscar William Vergara"/>
    <s v="Coordinadora de Formación, Coordinador académic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0"/>
    <s v="SUCRE"/>
    <n v="9542"/>
    <s v="CENTRO DE LA INNOVACION, LA TECNOLOGIA Y LOS SERVICIOS-SUCRE"/>
    <n v="816"/>
    <s v="Número de cupos de formación profesional integral para personas con discapacidad"/>
    <n v="285"/>
    <n v="103"/>
    <n v="0.3614"/>
    <n v="0"/>
    <x v="2"/>
    <x v="18"/>
    <x v="86"/>
    <x v="61"/>
    <x v="86"/>
    <x v="86"/>
    <x v="86"/>
    <d v="2025-01-01T00:00:00"/>
    <d v="2025-12-31T00:00:00"/>
    <n v="2025"/>
    <s v="un cubiculo cuenta con su dotacion (Escritorio, Silla)"/>
    <s v="1 computador"/>
    <s v="1 orientador ocupacional de la APE e instructor"/>
    <s v="Carlos Alberto Martinez Rios"/>
    <s v="Coordiandor de la Agencia Publica de Empleo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543"/>
    <s v="CENTRO DE TECNOLOGIAS AGROINDUSTRIALES-VALLE"/>
    <n v="816"/>
    <s v="Número de cupos de formación profesional integral para personas con discapacidad"/>
    <n v="156"/>
    <n v="118"/>
    <n v="0.75639999999999996"/>
    <n v="0"/>
    <x v="2"/>
    <x v="2"/>
    <x v="36"/>
    <x v="61"/>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544"/>
    <s v="CENTRO DE BIOTECNOLOGIA INDUSTRIAL-VALLE"/>
    <n v="816"/>
    <s v="Número de cupos de formación profesional integral para personas con discapacidad"/>
    <n v="156"/>
    <n v="132"/>
    <n v="0.84619999999999995"/>
    <n v="0"/>
    <x v="2"/>
    <x v="2"/>
    <x v="37"/>
    <x v="61"/>
    <x v="37"/>
    <x v="37"/>
    <x v="37"/>
    <d v="2025-01-01T00:00:00"/>
    <d v="2025-12-31T00:00:00"/>
    <n v="2025"/>
    <s v="Ambientes de formación, Equipos de Cómputo."/>
    <s v="Conexión internet, plataformas"/>
    <s v="Coordinadora de Formación, líder CCL, evaluadores"/>
    <s v="Zayda Patricia Vera"/>
    <s v="Coordinadora de Formación 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5"/>
    <s v="CENTRO AGROEMPRESARIAL Y TURISTICO DE LOS ANDES-SANTANDER"/>
    <n v="816"/>
    <s v="Número de cupos de formación profesional integral para personas con discapacidad"/>
    <n v="64"/>
    <n v="109"/>
    <n v="1.7031000000000001"/>
    <n v="0"/>
    <x v="2"/>
    <x v="3"/>
    <x v="46"/>
    <x v="61"/>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infraestructura física adaptada a condiciones de dispacadidad."/>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terprete de lenguaje de señas colombianas."/>
    <s v="Carolina Mesa Barrera"/>
    <s v="Coordinadora de Form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6"/>
    <s v="CENTRO DE GESTION AGROEMPRESARIAL DEL ORIENTE-SANTANDER"/>
    <n v="816"/>
    <s v="Número de cupos de formación profesional integral para personas con discapacidad"/>
    <n v="257"/>
    <n v="84"/>
    <n v="0.32679999999999998"/>
    <n v="0"/>
    <x v="2"/>
    <x v="3"/>
    <x v="47"/>
    <x v="61"/>
    <x v="47"/>
    <x v="47"/>
    <x v="47"/>
    <d v="2025-01-01T00:00:00"/>
    <d v="2025-12-31T00:00:00"/>
    <n v="2025"/>
    <s v="Ambientes de aprendizaje, sillas, escritorios, televisores, tableros, espacios recreativos, Equipos de comunicaciones, biblioteca, vehículos de la institución, computadores, materiales de formación"/>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complementaria"/>
    <s v="Cesar Fernando Palencia"/>
    <s v="Coordinador Subsede Barbos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4"/>
    <s v="GUAINÍA"/>
    <n v="9547"/>
    <s v="CENTRO AMBIENTAL Y ECOTURISTICO DEL NORORIENTE AMAZONICO -GUAINÍA"/>
    <n v="816"/>
    <s v="Número de cupos de formación profesional integral para personas con discapacidad"/>
    <n v="53"/>
    <n v="122"/>
    <n v="2.3018999999999998"/>
    <n v="0"/>
    <x v="2"/>
    <x v="30"/>
    <x v="113"/>
    <x v="61"/>
    <x v="113"/>
    <x v="113"/>
    <x v="112"/>
    <d v="2025-01-01T00:00:00"/>
    <d v="2025-12-31T00:00:00"/>
    <n v="2025"/>
    <s v="Ambiente de formación con los respectivos escritorios, sillas, tablero cada aprendiz debe de contar con Cuadernos, lapices; en las formaciones practicas se requiere materiales de formación de acuerdo a cada area para la vigencia 2024 se proyecta desarrollar formaciones en el area de Artesanias, Confección, Procesamiento de alimentos y buenas practicas Agrícolas"/>
    <s v="Equipos de computo, Conectividad, Plataforma Sofia Plus, plataforma VIVANTO y plataforma APE"/>
    <s v="Instructor de cada area, orientadora ocupacional y apoyos técnicos"/>
    <s v="Héctor Eduardo Narváez Pecillo"/>
    <s v="Coordinador del Grupo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7"/>
    <s v="VAUPÉS"/>
    <n v="9548"/>
    <s v="CENTRO AGROPECUARIO Y DE SERVICIOS AMBIENTALES “JIRI – JIRIMO” - VAUPÉS"/>
    <n v="816"/>
    <s v="Número de cupos de formación profesional integral para personas con discapacidad"/>
    <n v="9"/>
    <n v="3"/>
    <n v="0.33329999999999999"/>
    <n v="0"/>
    <x v="2"/>
    <x v="32"/>
    <x v="117"/>
    <x v="61"/>
    <x v="117"/>
    <x v="117"/>
    <x v="116"/>
    <d v="2025-01-01T00:00:00"/>
    <d v="2025-12-31T00:00:00"/>
    <n v="2025"/>
    <s v="OFICINAS, SEDES DEL CENTRO DE FORMACION, ESPACIOS INSTITUCIONALES, COMUNIDADES INDIGENAS RURALES, POBLACION VICTIMA DESPLAZADA"/>
    <s v="EQUIPOS DE COMPUTO, INTERNET, CELULARES, TABLET, PLANES DE DATOS, APLICATIVOS INSTITUCIONALES"/>
    <s v="INSTRUCTORES, COORDINACIÓN ACADEMICA, COORDINACIÓN MISIONAL, APOYOS ADMINISTRATIVOS, LIDER PVD"/>
    <s v="ERIKA ALEJANDRA ROJAS ALVAREZ"/>
    <s v="LIDER PVD"/>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49"/>
    <s v="COMPLEJO TECNOLÓGICO, TURÍSTICO Y AGROINDUSTRIAL DEL OCCIDENTE ANTIOQUEÑO"/>
    <n v="816"/>
    <s v="Número de cupos de formación profesional integral para personas con discapacidad"/>
    <n v="276"/>
    <n v="253"/>
    <n v="0.91669999999999996"/>
    <n v="0"/>
    <x v="2"/>
    <x v="0"/>
    <x v="15"/>
    <x v="61"/>
    <x v="15"/>
    <x v="15"/>
    <x v="15"/>
    <d v="2025-01-01T00:00:00"/>
    <d v="2025-12-31T00:00:00"/>
    <n v="2025"/>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Nayarit Castro Martínez"/>
    <s v="Coordinadora Académ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551"/>
    <s v="CENTRO DE LA INNOVACIÓN AGROINDUSTRIAL Y DE SERVICIOS -BOYACÁ"/>
    <n v="816"/>
    <s v="Número de cupos de formación profesional integral para personas con discapacidad"/>
    <n v="63"/>
    <n v="17"/>
    <n v="0.26979999999999998"/>
    <n v="0"/>
    <x v="2"/>
    <x v="5"/>
    <x v="56"/>
    <x v="61"/>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113"/>
    <s v="CENTRO AGROPECUARIO-CAUCA"/>
    <n v="825"/>
    <s v="Número de cupos de formación profesional integral perteneciente a economía campesina - matriculados"/>
    <n v="16163"/>
    <n v="14095"/>
    <n v="0.87209999999999999"/>
    <n v="0"/>
    <x v="0"/>
    <x v="11"/>
    <x v="72"/>
    <x v="62"/>
    <x v="72"/>
    <x v="72"/>
    <x v="72"/>
    <d v="2025-01-01T00:00:00"/>
    <d v="2025-12-31T00:00:00"/>
    <n v="2025"/>
    <s v="Sedes propias, subsedes y arrendamientos"/>
    <s v="computadores, impresora, Internet, Papelería, Mueble, silla, tableros, video beam sillas y mesas"/>
    <s v="Dos Coordinadores Académicos"/>
    <s v="Franco Garzón - Yensi Acosta"/>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114"/>
    <s v="CENTRO BIOTECNOLOGICO DEL CARIBE-CESAR"/>
    <n v="825"/>
    <s v="Número de cupos de formación profesional integral perteneciente a economía campesina - matriculados"/>
    <n v="13014"/>
    <n v="10138"/>
    <n v="0.77900000000000003"/>
    <n v="0"/>
    <x v="0"/>
    <x v="20"/>
    <x v="89"/>
    <x v="62"/>
    <x v="89"/>
    <x v="89"/>
    <x v="89"/>
    <d v="2025-01-01T00:00:00"/>
    <d v="2025-12-31T00:00:00"/>
    <n v="2025"/>
    <s v="Aulas móviles, 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s v="Coordinador Académico de la Formación Reg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115"/>
    <s v="CENTRO AGROPECUARIO Y DE BIOTECNOLOGIA EL PORVENIR-CORDOBA"/>
    <n v="825"/>
    <s v="Número de cupos de formación profesional integral perteneciente a economía campesina - matriculados"/>
    <n v="18304"/>
    <n v="16125"/>
    <n v="0.88100000000000001"/>
    <n v="0"/>
    <x v="0"/>
    <x v="12"/>
    <x v="90"/>
    <x v="62"/>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117"/>
    <s v="CENTRO AGROINDUSTRIAL DEL META"/>
    <n v="825"/>
    <s v="Número de cupos de formación profesional integral perteneciente a economía campesina - matriculados"/>
    <n v="5277"/>
    <n v="7113"/>
    <n v="1.3479000000000001"/>
    <n v="0"/>
    <x v="0"/>
    <x v="21"/>
    <x v="91"/>
    <x v="62"/>
    <x v="91"/>
    <x v="91"/>
    <x v="91"/>
    <d v="2025-01-01T00:00:00"/>
    <d v="2025-12-31T00:00:00"/>
    <n v="2025"/>
    <s v="Se cuenta con ambiente con las condiciones para el desarrollo de las actividades requeridas"/>
    <s v="Se cuenta con las herramientas técnicas, plataformas, para el desarrollo de las actividades"/>
    <s v="El Centro de Formación cuenta con un equipo de apoyos para liderar esta actividad"/>
    <s v="Gladys Gutierrez Sarmiento"/>
    <s v="Coordinadora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118"/>
    <s v="CENTRO ACUICOLA Y AGROINDUSTRIAL DE GAIRA-MAGDALENA"/>
    <n v="825"/>
    <s v="Número de cupos de formación profesional integral perteneciente a economía campesina - matriculados"/>
    <n v="5461"/>
    <n v="5587"/>
    <n v="1.0230999999999999"/>
    <n v="0"/>
    <x v="0"/>
    <x v="15"/>
    <x v="78"/>
    <x v="62"/>
    <x v="78"/>
    <x v="78"/>
    <x v="78"/>
    <d v="2025-01-01T00:00:00"/>
    <d v="2025-12-31T00:00:00"/>
    <n v="2025"/>
    <s v="Cuenta con ofina de coordinación de formación, oficina de coordinación académica, sala de instructores, biblioteca, laboratorios de acuerdo con redes de conocimiento, ambientes de formación dotados con el mobilario las redes de conocimiento y competencias a desarrollar. Se cuenta con las áreas requeridas de acuerdo con lo especificado en lo exigido en los registros calificados. El centro garantiza los materiales de formación de acuerdo con los programas ofertados. Se cuenta con vehiculos para realizar transporte equipos y/o MF"/>
    <s v="Ambientes y aulas móvil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119"/>
    <s v="CENTRO DE FORMACION PARA EL DESARROLLO RURAL Y MINERO-NORTE DE SANTANDER"/>
    <n v="825"/>
    <s v="Número de cupos de formación profesional integral perteneciente a economía campesina - matriculados"/>
    <n v="9705"/>
    <n v="11284"/>
    <n v="1.1627000000000001"/>
    <n v="0"/>
    <x v="0"/>
    <x v="22"/>
    <x v="92"/>
    <x v="62"/>
    <x v="92"/>
    <x v="92"/>
    <x v="92"/>
    <d v="2025-01-01T00:00:00"/>
    <d v="2025-12-31T00:00:00"/>
    <n v="2025"/>
    <s v="El Centro cuenta con los recursos para el cumplimiento del indicador"/>
    <s v="El Centro cuenta con los recursos para el cumplimiento del indicador"/>
    <s v="El Centro cuenta con los recursos para el cumplimiento del indicador"/>
    <s v="José Efrén Fajardo Montaña"/>
    <s v="Subdirecto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120"/>
    <s v="CENTRO AGROINDUSTRIAL-QUINDÍO"/>
    <n v="825"/>
    <s v="Número de cupos de formación profesional integral perteneciente a economía campesina - matriculados"/>
    <n v="5015"/>
    <n v="5407"/>
    <n v="1.0782"/>
    <n v="0"/>
    <x v="0"/>
    <x v="16"/>
    <x v="93"/>
    <x v="62"/>
    <x v="93"/>
    <x v="93"/>
    <x v="93"/>
    <d v="2025-01-01T00:00:00"/>
    <d v="2025-12-31T00:00:00"/>
    <n v="2025"/>
    <s v="Unidades productivas, alcald as, umatas, predios agropecuarios"/>
    <s v="MAQUINARIA Y EQUIPO DE ACUERDO CON LAS FORMACIONES DESARROLLADAS POR EL CENTRO DE FORMACI N"/>
    <s v="Instructores en las areas que atiende el centro de formación"/>
    <s v="DIEGO FERNANDO SIERRA SALAS"/>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121"/>
    <s v="CENTRO ATENCION SECTOR AGROPECUARIO-RISARALDA"/>
    <n v="825"/>
    <s v="Número de cupos de formación profesional integral perteneciente a economía campesina - matriculados"/>
    <n v="8945"/>
    <n v="7064"/>
    <n v="0.78969999999999996"/>
    <n v="0"/>
    <x v="0"/>
    <x v="17"/>
    <x v="112"/>
    <x v="62"/>
    <x v="112"/>
    <x v="112"/>
    <x v="111"/>
    <d v="2025-01-01T00:00:00"/>
    <d v="2025-12-31T00:00:00"/>
    <n v="2025"/>
    <s v="Instalaciones locativas, ambientes de formación o aulas de clase, aulas virtuales"/>
    <s v="Acceso a intranet e internet, Computadores"/>
    <s v="Instructores y Coordinadores Académicos"/>
    <s v="&quot;Natalia Marulanda Gustavo Adolfo Gallego Wilman Hernan Correa L&quot;"/>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123"/>
    <s v="CENTRO AGROPECUARIO LA GRANJA-TOLIMA"/>
    <n v="825"/>
    <s v="Número de cupos de formación profesional integral perteneciente a economía campesina - matriculados"/>
    <n v="11940"/>
    <n v="10179"/>
    <n v="0.85250000000000004"/>
    <n v="0"/>
    <x v="0"/>
    <x v="19"/>
    <x v="114"/>
    <x v="62"/>
    <x v="114"/>
    <x v="114"/>
    <x v="113"/>
    <d v="2025-01-01T00:00:00"/>
    <d v="2025-12-31T00:00:00"/>
    <n v="2025"/>
    <s v="Ambientes de formaci n adecuados, unidades productivas, fincas campesinas"/>
    <s v="Computadores, Impresoras, Internet, Aplicativos SENA"/>
    <s v="Coordinadores academicos, instructores"/>
    <s v="GINA DEL PILAR SANCHEZ SANCHEZ, FAVIO ARMANDO MEDINA CALDERON ANDRES JOSUE PIÑEROS HERNANDEZ MARIO WILLIAM DAZA TRIANA"/>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221"/>
    <s v="CENTRO DE TELEINFORMATICA Y PRODUCCION INDUSTRIAL CAUCA"/>
    <n v="825"/>
    <s v="Número de cupos de formación profesional integral perteneciente a economía campesina - matriculados"/>
    <n v="6699"/>
    <n v="5446"/>
    <n v="0.81299999999999994"/>
    <n v="0"/>
    <x v="0"/>
    <x v="11"/>
    <x v="73"/>
    <x v="62"/>
    <x v="73"/>
    <x v="73"/>
    <x v="73"/>
    <d v="2025-01-01T00:00:00"/>
    <d v="2025-12-31T00:00:00"/>
    <n v="2025"/>
    <s v="AMBIENTES-OFICINAS"/>
    <s v="MOBILIARIO-EQUIPO COMPUTO-INTERNET-APLICATIVOS"/>
    <s v="COORDINACION ACADEMICA-INSTRUCTORES"/>
    <s v="ANA JACKELINE DIA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222"/>
    <s v="CENTRO INDUSTRIAL Y DE ENERGÍAS ALTERNATIVAS"/>
    <n v="825"/>
    <s v="Número de cupos de formación profesional integral perteneciente a economía campesina - matriculados"/>
    <n v="2252"/>
    <n v="2235"/>
    <n v="0.99250000000000005"/>
    <n v="0"/>
    <x v="0"/>
    <x v="14"/>
    <x v="94"/>
    <x v="62"/>
    <x v="94"/>
    <x v="94"/>
    <x v="94"/>
    <d v="2025-01-01T00:00:00"/>
    <d v="2025-12-31T00:00:00"/>
    <n v="2025"/>
    <s v="Oficinas Institucionales, escenarios de etapa pr ctica de los aprendices, ambientes de aprendizajes, talleres y laboratorios"/>
    <s v="Equipos de c mputo y aplicativos Institucionales, plasmas, plataformas tecnol gicas, materiales de formaci n, m quinas y herramientas, Equipos menores, Elementos de Protecci n personal."/>
    <s v="3 Instructoras contratistas para Seguimiento etapa practica de aprendices, Coordinadores Acad micos, Funcionario precertificaci n Sof a Plus, Apoyo Administrativo de Coordinadores Acad micos e Instructores"/>
    <s v="Johnathan Fragozo Sarmiento"/>
    <s v="Coordinación Grupo de Formación Profesional Integral, Gestión Educativa Relaciones Corporativas CIE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223"/>
    <s v="CENTRO DE DISEÑO E INNOVACION TECNOLOGICA INDUSTRIAL RISARALDA"/>
    <n v="825"/>
    <s v="Número de cupos de formación profesional integral perteneciente a economía campesina - matriculados"/>
    <n v="2772"/>
    <n v="2551"/>
    <n v="0.92030000000000001"/>
    <n v="0"/>
    <x v="0"/>
    <x v="17"/>
    <x v="95"/>
    <x v="62"/>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226"/>
    <s v="CENTRO DE INDUSTRIA Y CONSTRUCCION-TOLIMA"/>
    <n v="825"/>
    <s v="Número de cupos de formación profesional integral perteneciente a economía campesina - matriculados"/>
    <n v="2228"/>
    <n v="3842"/>
    <n v="1.7243999999999999"/>
    <n v="0"/>
    <x v="0"/>
    <x v="19"/>
    <x v="96"/>
    <x v="62"/>
    <x v="96"/>
    <x v="96"/>
    <x v="96"/>
    <d v="2025-01-01T00:00:00"/>
    <d v="2025-12-31T00:00:00"/>
    <n v="2025"/>
    <s v="Para el cumplimiento de la meta establecida de 1.934 de Número de cupos de formación profesional integral perteneciente a economía campesina - matriculados, el Centro de Formación requiere ambientes o espacios de formación en los distintos municipios donde se requiere la formación Campesina"/>
    <s v="De igual forma el CF requiere equipos y maquinaria de formación de acuerdo con la formación requerida parea población campesina"/>
    <s v="El Centro de formación para la vigencia 2025 contratara 8 instructores que impartirán las formaciones pertenecientes a economía campesina"/>
    <s v="Marco Tulio Ramire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231"/>
    <s v="CENTRO PARA EL DESARROLLO TECNOLOGICO DE LA CONSTRUCCION Y LA INDUSTRIA - QUINDÍO"/>
    <n v="825"/>
    <s v="Número de cupos de formación profesional integral perteneciente a economía campesina - matriculados"/>
    <n v="2663"/>
    <n v="1552"/>
    <n v="0.58279999999999998"/>
    <n v="0"/>
    <x v="0"/>
    <x v="16"/>
    <x v="98"/>
    <x v="62"/>
    <x v="98"/>
    <x v="98"/>
    <x v="98"/>
    <d v="2025-01-01T00:00:00"/>
    <d v="2025-12-31T00:00:00"/>
    <n v="2025"/>
    <s v="Oficinas administrativas para el control y seguimiento del proceso de programación"/>
    <s v="Infraestructura técnica y tecnológica disponible en el centro de formación."/>
    <s v="2 Apoyos administrativos 2 Coordinaciones"/>
    <s v="Nancy Elena Quiroz L. Diana Patricia Lozano C."/>
    <s v="Coordinadora de Formación. 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307"/>
    <s v="CENTRO DE COMERCIO Y SERVICIOS-CAUCA"/>
    <n v="825"/>
    <s v="Número de cupos de formación profesional integral perteneciente a economía campesina - matriculados"/>
    <n v="12399"/>
    <n v="11366"/>
    <n v="0.91669999999999996"/>
    <n v="0"/>
    <x v="0"/>
    <x v="11"/>
    <x v="74"/>
    <x v="62"/>
    <x v="74"/>
    <x v="74"/>
    <x v="74"/>
    <d v="2025-01-01T00:00:00"/>
    <d v="2025-12-31T00:00:00"/>
    <n v="2025"/>
    <s v="Oficina - Computador - Conexión a Internet"/>
    <s v="Seguimiento Mensual Estadístico - Informes de Análisis De Seguimiento A Metas"/>
    <s v="Gestión Administrativa - Instructores"/>
    <s v="ADA LORENA CERON - ANA ALEXANDRA RODRIGUEZ"/>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308"/>
    <s v="CENTRO DE COMERCIO Y SERVICIOS-RISARALDA"/>
    <n v="825"/>
    <s v="Número de cupos de formación profesional integral perteneciente a economía campesina - matriculados"/>
    <n v="2325"/>
    <n v="1997"/>
    <n v="0.8589"/>
    <n v="0"/>
    <x v="0"/>
    <x v="17"/>
    <x v="82"/>
    <x v="62"/>
    <x v="82"/>
    <x v="82"/>
    <x v="82"/>
    <d v="2025-01-01T00:00:00"/>
    <d v="2025-12-31T00:00:00"/>
    <n v="2025"/>
    <s v="Ambientes de Formación, Laboratorios, Talleres, Materiales de Formación y Ambientes en Alcaldías y Instituciones Educativas"/>
    <s v="Computadores, Aplicativos institucionales, video Beam, cartillas"/>
    <s v="Funcionarios de Planta y Contratistas"/>
    <s v="Mauricio Parra Arismendi"/>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310"/>
    <s v="CENTRO DE COMERCIO Y SERVICIOS-TOLIMA"/>
    <n v="825"/>
    <s v="Número de cupos de formación profesional integral perteneciente a economía campesina - matriculados"/>
    <n v="4745"/>
    <n v="4548"/>
    <n v="0.95850000000000002"/>
    <n v="0"/>
    <x v="0"/>
    <x v="19"/>
    <x v="88"/>
    <x v="62"/>
    <x v="88"/>
    <x v="88"/>
    <x v="88"/>
    <d v="2025-01-01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ardenas, Edna Paola Osorio"/>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9516"/>
    <s v="CENTRO TECNOLOGICO DE LA AMAZONIA-CAQUETÁ"/>
    <n v="825"/>
    <s v="Número de cupos de formación profesional integral perteneciente a economía campesina - matriculados"/>
    <n v="4349"/>
    <n v="4041"/>
    <n v="0.92920000000000003"/>
    <n v="0"/>
    <x v="0"/>
    <x v="10"/>
    <x v="71"/>
    <x v="62"/>
    <x v="71"/>
    <x v="71"/>
    <x v="71"/>
    <d v="2025-01-01T00:00:00"/>
    <d v="2025-12-31T00:00:00"/>
    <n v="2025"/>
    <s v="Equipos de Cómputo"/>
    <s v="Papelería, Internet y Materiales de Formación"/>
    <s v="Coordinadores"/>
    <s v="Ana Cecilia Gil Rueda"/>
    <s v="Profesional Campe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1"/>
    <s v="AMAZONAS"/>
    <n v="9517"/>
    <s v="CENTRO  PARA LA BIODIVERSIDAD Y EL TURISMO DEL AMAZONAS"/>
    <n v="825"/>
    <s v="Número de cupos de formación profesional integral perteneciente a economía campesina - matriculados"/>
    <n v="1001"/>
    <n v="571"/>
    <n v="0.57040000000000002"/>
    <n v="0"/>
    <x v="0"/>
    <x v="23"/>
    <x v="97"/>
    <x v="62"/>
    <x v="97"/>
    <x v="97"/>
    <x v="97"/>
    <d v="2025-01-01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9518"/>
    <s v="CENTRO AGROFORESTAL Y ACUICOLA ARAPAIMA - PUTUMAYO"/>
    <n v="825"/>
    <s v="Número de cupos de formación profesional integral perteneciente a economía campesina - matriculados"/>
    <n v="4839"/>
    <n v="4640"/>
    <n v="0.95889999999999997"/>
    <n v="0"/>
    <x v="0"/>
    <x v="25"/>
    <x v="100"/>
    <x v="62"/>
    <x v="100"/>
    <x v="100"/>
    <x v="100"/>
    <d v="2025-01-01T00:00:00"/>
    <d v="2025-12-31T00:00:00"/>
    <n v="2025"/>
    <s v="Ambientes de formación ubicados en los trece municipios de departamento; ubicación definida de acuerdo a las necesidades de las comunidades beneficiarias."/>
    <s v="Equipos de computo, escritorio, sillas, Video beam, Materiales de formación."/>
    <s v="Instructores con el perfil de acuerdo a los programas en formación."/>
    <s v="Jhonny German Garcia Mora"/>
    <s v="Coordinador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9519"/>
    <s v="CENTRO AGROINDUSTRIAL Y FORTALECIMIENTO  EMPRESARIAL DE CASANARE"/>
    <n v="825"/>
    <s v="Número de cupos de formación profesional integral perteneciente a economía campesina - matriculados"/>
    <n v="5617"/>
    <n v="4092"/>
    <n v="0.72850000000000004"/>
    <n v="0"/>
    <x v="0"/>
    <x v="26"/>
    <x v="101"/>
    <x v="62"/>
    <x v="101"/>
    <x v="101"/>
    <x v="101"/>
    <d v="2025-01-01T00:00:00"/>
    <d v="2025-12-31T00:00:00"/>
    <n v="2025"/>
    <s v="Elementos de oficina, papeleria, sillas, escritorio"/>
    <s v="Impresora, acceso internet, aplicativos, computador"/>
    <s v="Instructores y personal de apoyo"/>
    <s v="Mónica Lucía Mancipe Rivera - Edwin Alonso Quinteronica"/>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0"/>
    <s v="CENTRO AGROEMPRESARIAL-CESAR"/>
    <n v="825"/>
    <s v="Número de cupos de formación profesional integral perteneciente a economía campesina - matriculados"/>
    <n v="13009"/>
    <n v="12168"/>
    <n v="0.93540000000000001"/>
    <n v="0"/>
    <x v="0"/>
    <x v="20"/>
    <x v="103"/>
    <x v="62"/>
    <x v="103"/>
    <x v="103"/>
    <x v="103"/>
    <d v="2025-01-01T00:00:00"/>
    <d v="2025-12-31T00:00:00"/>
    <n v="2025"/>
    <s v="Oficinas, insumos y elementos de oficina"/>
    <s v="Computador, Softwares, bases de datos, aplicativos y plataformas virtuales"/>
    <s v="Dinamizador del programa y funcionarios de apoyo"/>
    <s v="Jose Alejandro Orozco Ocho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1"/>
    <s v="CENTRO DE INNOVACIÓN Y DE GESTIÓN EMPRESARIAL Y CULTURAL - CESAR"/>
    <n v="825"/>
    <s v="Número de cupos de formación profesional integral perteneciente a economía campesina - matriculados"/>
    <n v="628"/>
    <n v="1633"/>
    <n v="2.6002999999999998"/>
    <n v="0"/>
    <x v="0"/>
    <x v="20"/>
    <x v="104"/>
    <x v="62"/>
    <x v="104"/>
    <x v="104"/>
    <x v="104"/>
    <d v="2025-01-01T00:00:00"/>
    <d v="2025-12-31T00:00:00"/>
    <n v="2025"/>
    <s v="OFICINAS DOTADAS CON MOBILIARIO"/>
    <s v="COMPUTADORES CON INTERNET, VIDEO BEAM, MATERIALES DE FORAMCIÓN"/>
    <s v="PERSONAL DE APOYO BIBLIOTECA"/>
    <s v="JUAN MANUEL JIMIENEZ, MILSON RUIZ, Ismael Enrique Van-Strahlen Peinado"/>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9522"/>
    <s v="CENTRO DE RECURSOS NATURALES, INDUSTRIA Y BIODIVERSIDAD"/>
    <n v="825"/>
    <s v="Número de cupos de formación profesional integral perteneciente a economía campesina - matriculados"/>
    <n v="6565"/>
    <n v="5745"/>
    <n v="0.87509999999999999"/>
    <n v="0"/>
    <x v="0"/>
    <x v="13"/>
    <x v="76"/>
    <x v="62"/>
    <x v="76"/>
    <x v="76"/>
    <x v="76"/>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Candida Asprilla Jaramillo, Wilbert Giovanny Quezada Herrera, Elsa Ines Romaña Romaña"/>
    <s v="Coordinadora de Formación, 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523"/>
    <s v="CENTRO DE COMERCIO, INDUSTRIA Y TURISMO DE CORDOBA-CORDOBA"/>
    <n v="825"/>
    <s v="Número de cupos de formación profesional integral perteneciente a economía campesina - matriculados"/>
    <n v="18049"/>
    <n v="15067"/>
    <n v="0.83479999999999999"/>
    <n v="0"/>
    <x v="0"/>
    <x v="12"/>
    <x v="75"/>
    <x v="62"/>
    <x v="75"/>
    <x v="75"/>
    <x v="75"/>
    <d v="2025-01-01T00:00:00"/>
    <d v="2025-12-31T00:00:00"/>
    <n v="2025"/>
    <s v="Ambientes de formacion, Materiales de Formacion, Equipos para la formacion"/>
    <s v="Equipos de computo, Internet, Celulares, video beams, Plataforma Sofia plus, planes de datos"/>
    <s v="Coordinadores Académicos, Equipo de Instructores, Apoyo administración Educativa."/>
    <s v="MAVIR PADILLA RIOS"/>
    <s v="COORDINADORA FORMACIO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524"/>
    <s v="CENTRO AGROEMPRESARIAL Y ACUÍCOLA"/>
    <n v="825"/>
    <s v="Número de cupos de formación profesional integral perteneciente a economía campesina - matriculados"/>
    <n v="8561"/>
    <n v="6781"/>
    <n v="0.79210000000000003"/>
    <n v="0"/>
    <x v="0"/>
    <x v="14"/>
    <x v="77"/>
    <x v="62"/>
    <x v="77"/>
    <x v="77"/>
    <x v="77"/>
    <d v="2025-01-01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37 instructores contratistas"/>
    <s v="Marlon Sanche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9530"/>
    <s v="CENTRO DE GESTION Y DESARROLLO AGROINDUSTRIAL DE ARAUCA"/>
    <n v="825"/>
    <s v="Número de cupos de formación profesional integral perteneciente a economía campesina - matriculados"/>
    <n v="5327"/>
    <n v="4251"/>
    <n v="0.79800000000000004"/>
    <n v="0"/>
    <x v="0"/>
    <x v="31"/>
    <x v="115"/>
    <x v="62"/>
    <x v="115"/>
    <x v="115"/>
    <x v="114"/>
    <d v="2025-01-01T00:00:00"/>
    <d v="2025-12-31T00:00:00"/>
    <n v="2025"/>
    <s v="Ambiente de formación dotado con mobiliario"/>
    <s v="Internet, Equipos de cómputo, Aplicativos, licencias de aplicativos y programas de formación"/>
    <s v="Instructores, coordinadores académicos, personal admnistrativo"/>
    <s v="Claudia Daza, Jenny Andrea Sánchez, Jairo Bermúdez"/>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531"/>
    <s v="CENTRO DE PRODUCCIÓN Y TRANSFORMACION AGROINDUSTRIAL DE LA ORINOQUIA -VICHADA"/>
    <n v="825"/>
    <s v="Número de cupos de formación profesional integral perteneciente a economía campesina - matriculados"/>
    <n v="1369"/>
    <n v="804"/>
    <n v="0.58730000000000004"/>
    <n v="0"/>
    <x v="0"/>
    <x v="27"/>
    <x v="102"/>
    <x v="62"/>
    <x v="102"/>
    <x v="102"/>
    <x v="102"/>
    <d v="2025-01-01T00:00:00"/>
    <d v="2025-12-31T00:00:00"/>
    <n v="2025"/>
    <s v="instalaciones del centro de produccion y transformacion agroindustrial de la Orinoquia"/>
    <s v="plataforma sofia plus, internet, equipo de computo"/>
    <s v="coordinacion academica de programas especiales, instructores, apoyos"/>
    <s v="juan carlos camargo"/>
    <s v="coordinación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532"/>
    <s v="CENTRO DE INDUSTRIA Y SERVICIOS DEL META"/>
    <n v="825"/>
    <s v="Número de cupos de formación profesional integral perteneciente a economía campesina - matriculados"/>
    <n v="1390"/>
    <n v="1269"/>
    <n v="0.91290000000000004"/>
    <n v="0"/>
    <x v="0"/>
    <x v="21"/>
    <x v="105"/>
    <x v="62"/>
    <x v="105"/>
    <x v="105"/>
    <x v="105"/>
    <d v="2025-01-01T00:00:00"/>
    <d v="2025-12-31T00:00:00"/>
    <n v="2025"/>
    <s v="Se cuenta con ambiente con las condiciones para el desarrollo de la actividad de formación Campesena"/>
    <s v="Se cuenta con las herramientas técnicas, plataformas, para el desarrollo de las actividades asociadas a formación profesional Campesena"/>
    <s v="El Centro de Formación cuenta con el apoyo de 4 Instructores para liderar formación profesional Campes"/>
    <s v="Maria Claudia Bossa"/>
    <s v="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33"/>
    <s v="CENTRO DE DESARROLLO AGROINDUSTRIAL, TURISTICO Y TECNOLOGICO DEL GUAVIARE"/>
    <n v="825"/>
    <s v="Número de cupos de formación profesional integral perteneciente a economía campesina - matriculados"/>
    <n v="4814"/>
    <n v="3545"/>
    <n v="0.73640000000000005"/>
    <n v="0"/>
    <x v="0"/>
    <x v="24"/>
    <x v="99"/>
    <x v="62"/>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4"/>
    <s v="CENTRO SUR COLOMBIANO DE LOGÍSTICA INTERNACIONAL-NARIÑO"/>
    <n v="825"/>
    <s v="Número de cupos de formación profesional integral perteneciente a economía campesina - matriculados"/>
    <n v="10583"/>
    <n v="8570"/>
    <n v="0.80979999999999996"/>
    <n v="0"/>
    <x v="0"/>
    <x v="28"/>
    <x v="107"/>
    <x v="62"/>
    <x v="107"/>
    <x v="107"/>
    <x v="107"/>
    <d v="2025-01-01T00:00:00"/>
    <d v="2025-12-31T00:00:00"/>
    <n v="2025"/>
    <s v="Ambientes de formación, Biblioteca, auditorio, laboratorios"/>
    <s v="Equipos de Computo, licencias de softaware, materiales de formación, maquinaria y equipo"/>
    <s v="Instructores, personal admiistrativo, administración educativa, Bibliotecaria"/>
    <s v="JUAN CARLOS TREJO CASTRO"/>
    <s v="COORDINADOR ACADE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5"/>
    <s v="CENTRO AGROINDUSTRIAL Y PESQUERO DE LA COSTA PACIFICA-NARIÑO"/>
    <n v="825"/>
    <s v="Número de cupos de formación profesional integral perteneciente a economía campesina - matriculados"/>
    <n v="8733"/>
    <n v="5848"/>
    <n v="0.66959999999999997"/>
    <n v="0"/>
    <x v="0"/>
    <x v="28"/>
    <x v="106"/>
    <x v="62"/>
    <x v="106"/>
    <x v="106"/>
    <x v="106"/>
    <d v="2025-01-01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6"/>
    <s v="CENTRO INTERNACIONAL DE PRODUCCIÓN LIMPIA – LOPE-NARIÑO"/>
    <n v="825"/>
    <s v="Número de cupos de formación profesional integral perteneciente a economía campesina - matriculados"/>
    <n v="16040"/>
    <n v="12185"/>
    <n v="0.75970000000000004"/>
    <n v="0"/>
    <x v="0"/>
    <x v="28"/>
    <x v="108"/>
    <x v="62"/>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537"/>
    <s v="CENTRO DE LA INDUSTRIA, LA EMPRESA Y LOS SERVICIOS-NORTE DE SANTANDER"/>
    <n v="825"/>
    <s v="Número de cupos de formación profesional integral perteneciente a economía campesina - matriculados"/>
    <n v="9107"/>
    <n v="10390"/>
    <n v="1.1409"/>
    <n v="0"/>
    <x v="0"/>
    <x v="22"/>
    <x v="109"/>
    <x v="62"/>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Sandra Milena Andrade Jaimes"/>
    <s v="Coordinadora Grupo formación Profesional Integral, Promoció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538"/>
    <s v="CENTRO DE COMERCIO Y TURISMO-QUINDÍO"/>
    <n v="825"/>
    <s v="Número de cupos de formación profesional integral perteneciente a economía campesina - matriculados"/>
    <n v="2860"/>
    <n v="3012"/>
    <n v="1.0530999999999999"/>
    <n v="0"/>
    <x v="0"/>
    <x v="16"/>
    <x v="81"/>
    <x v="62"/>
    <x v="81"/>
    <x v="81"/>
    <x v="81"/>
    <d v="2025-01-01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Angelica Maria Angulo Rodriguez, Maria Fernanda Echeverri Jimenez, César Augusto Ospina Puertas."/>
    <s v="Coordinadores Academicos, Dinamizadora CampeSENA y Full PopularCoordinador Grupo de Formación Integral y Gestión Educativa, Subdirector de Centr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9539"/>
    <s v="CENTRO DE FORMACION TURISTICA, GENTE DE MAR Y DE SERVICIOS -SAN ANDRÉS"/>
    <n v="825"/>
    <s v="Número de cupos de formación profesional integral perteneciente a economía campesina - matriculados"/>
    <n v="939"/>
    <n v="559"/>
    <n v="0.59530000000000005"/>
    <n v="0"/>
    <x v="0"/>
    <x v="29"/>
    <x v="110"/>
    <x v="62"/>
    <x v="110"/>
    <x v="110"/>
    <x v="109"/>
    <d v="2025-01-01T00:00:00"/>
    <d v="2025-12-31T00:00:00"/>
    <n v="2025"/>
    <s v="Infraestructura, Maquinaria y Equipos, Mobiliarios"/>
    <s v="Computadores, impresoras, telefonos moviles, software"/>
    <s v="Funcionarios, Contratistas"/>
    <s v="Silvia Archibold, Gresel Bermudez"/>
    <s v="Coordinadoras Académic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9542"/>
    <s v="CENTRO DE LA INNOVACION, LA TECNOLOGIA Y LOS SERVICIOS-SUCRE"/>
    <n v="825"/>
    <s v="Número de cupos de formación profesional integral perteneciente a economía campesina - matriculados"/>
    <n v="21142"/>
    <n v="19966"/>
    <n v="0.94440000000000002"/>
    <n v="0"/>
    <x v="0"/>
    <x v="18"/>
    <x v="86"/>
    <x v="62"/>
    <x v="86"/>
    <x v="86"/>
    <x v="86"/>
    <d v="2025-01-01T00:00:00"/>
    <d v="2025-12-31T00:00:00"/>
    <n v="2025"/>
    <s v="Ofina que cuenta con su dotacion (Escritorio , Silla)"/>
    <s v="Cuenta con 1 Computadores conexión de Wifi"/>
    <s v="3 Coordinador academico (Parcial), 5 apoyo administartivo"/>
    <s v="Jose Giovanny Vera Jurado"/>
    <s v="Coordinador de Formacio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4"/>
    <s v="GUAINÍA"/>
    <n v="9547"/>
    <s v="CENTRO AMBIENTAL Y ECOTURISTICO DEL NORORIENTE AMAZONICO -GUAINÍA"/>
    <n v="825"/>
    <s v="Número de cupos de formación profesional integral perteneciente a economía campesina - matriculados"/>
    <n v="1691"/>
    <n v="712"/>
    <n v="0.42109999999999997"/>
    <n v="0"/>
    <x v="0"/>
    <x v="30"/>
    <x v="113"/>
    <x v="62"/>
    <x v="113"/>
    <x v="113"/>
    <x v="112"/>
    <d v="2025-01-01T00:00:00"/>
    <d v="2025-12-31T00:00:00"/>
    <n v="2025"/>
    <s v="Oficina - Computador - Conexión a Internet"/>
    <s v="Plataforma Sofía Plus, LMS, Zajuna, diseños curriculares, guías de aprendizaje"/>
    <s v="Coordinadores Académicos, Instructores, Apoyo administración Educativa."/>
    <s v="Noel Arias Garcia"/>
    <s v="Coordinador del Grupo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7"/>
    <s v="VAUPÉS"/>
    <n v="9548"/>
    <s v="CENTRO AGROPECUARIO Y DE SERVICIOS AMBIENTALES “JIRI – JIRIMO” - VAUPÉS"/>
    <n v="825"/>
    <s v="Número de cupos de formación profesional integral perteneciente a economía campesina - matriculados"/>
    <n v="594"/>
    <n v="478"/>
    <n v="0.80469999999999997"/>
    <n v="0"/>
    <x v="0"/>
    <x v="32"/>
    <x v="117"/>
    <x v="62"/>
    <x v="117"/>
    <x v="117"/>
    <x v="116"/>
    <d v="2025-01-01T00:00:00"/>
    <d v="2025-12-31T00:00:00"/>
    <n v="2025"/>
    <s v="SEDES DEL CENTRO DE FORMACIÓN, AMBIENTES DE FORMACIÓN, CELULARES, OFICINAS Y ESPACIOS INSTITUCIONALES, CELULARES, BIBLIOTECA FÍSICA Y DIGITAL, RURALIDAD, COMUNIDADES INDÍGENAS"/>
    <s v="EQUIPOS DE COMPUTO, INTERNET, CELULARES, TABLET, PLANES DE DATOS, FICHAS DE FORMACIÓN"/>
    <s v="COORDIANCIÓN ACADEMICA, COORDINACIÓN DE FORMACIÓN, LIDER CAMPESANA, INSTRUCTORES CAMPESENA, APRENDICES"/>
    <s v="MARIA DEL PILAR LONDOÑO MARULANDA"/>
    <s v="LIDER CAMPESENA Y ECONOMIA POP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4"/>
    <s v="CENTRO AGROEMPRESARIAL Y MINERO-BOLÍVAR"/>
    <n v="825"/>
    <s v="Número de cupos de formación profesional integral perteneciente a economía campesina - matriculados"/>
    <n v="13882"/>
    <n v="12743"/>
    <n v="0.91800000000000004"/>
    <n v="0"/>
    <x v="0"/>
    <x v="8"/>
    <x v="66"/>
    <x v="62"/>
    <x v="66"/>
    <x v="66"/>
    <x v="66"/>
    <d v="2025-01-01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JHON BARRIOS"/>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5"/>
    <s v="CENTRO INTERNACIONAL NAUTICO, FLUVIAL Y PORTUARIO-BOLÍVAR"/>
    <n v="825"/>
    <s v="Número de cupos de formación profesional integral perteneciente a economía campesina - matriculados"/>
    <n v="7935"/>
    <n v="8265"/>
    <n v="1.0416000000000001"/>
    <n v="0"/>
    <x v="0"/>
    <x v="8"/>
    <x v="111"/>
    <x v="62"/>
    <x v="111"/>
    <x v="111"/>
    <x v="110"/>
    <d v="2025-01-01T00:00:00"/>
    <d v="2025-12-31T00:00:00"/>
    <n v="2025"/>
    <s v="Ambientes de formación y materiales de formación"/>
    <s v="Computadores, Medios Tecnologicos, Software"/>
    <s v="Instructores capacitados que cumplan con el perfil establecido en el diseño curricular, así como administrativos que apoyen la formación integral de los aprendices"/>
    <s v="Gabriel Carmona"/>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218"/>
    <s v="CENTRO PARA LA INDUSTRIA PETROQUIMICA-BOLÍVAR"/>
    <n v="825"/>
    <s v="Número de cupos de formación profesional integral perteneciente a economía campesina - matriculados"/>
    <n v="6910"/>
    <n v="7864"/>
    <n v="1.1380999999999999"/>
    <n v="0"/>
    <x v="0"/>
    <x v="8"/>
    <x v="67"/>
    <x v="62"/>
    <x v="67"/>
    <x v="67"/>
    <x v="67"/>
    <d v="2025-01-01T00:00:00"/>
    <d v="2025-12-31T00:00:00"/>
    <n v="2025"/>
    <s v="Equipos de computo"/>
    <s v="Documentacion formalizada mediante Resoluciones, circulaes, correos y aplicativo Compromiso"/>
    <s v="Instructores, Funcionarios y Contratistas Administrativos"/>
    <s v="Bibiana Castaño Osorio"/>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304"/>
    <s v="CENTRO DE COMERCIO Y SERVICIOS-BOLÍVAR"/>
    <n v="825"/>
    <s v="Número de cupos de formación profesional integral perteneciente a economía campesina - matriculados"/>
    <n v="2521"/>
    <n v="2267"/>
    <n v="0.8992"/>
    <n v="0"/>
    <x v="0"/>
    <x v="8"/>
    <x v="68"/>
    <x v="62"/>
    <x v="68"/>
    <x v="68"/>
    <x v="68"/>
    <d v="2025-01-01T00:00:00"/>
    <d v="2025-12-31T00:00:00"/>
    <n v="2025"/>
    <s v="Ambientes de formación, Mobiliario, Materiales de Formación,Papeleria."/>
    <s v="Herramientas metodológicas, programas y estrategias que permiten mejorar las habilidades y conocimientos de los campesinos; Herramientas tecnológicas (computadores, video beam, televisor), conexión a internet, página web"/>
    <s v="Instructores, aprendices, personal administrativo"/>
    <s v="Ana Maria Carrascal Ordosgoitia"/>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103"/>
    <s v="CENTRO PARA EL DESARROLLO AGROECOLOGICO Y AGROINDUSTRIAL -ATLÁNTICO"/>
    <n v="825"/>
    <s v="Número de cupos de formación profesional integral perteneciente a economía campesina - matriculados"/>
    <n v="4489"/>
    <n v="3578"/>
    <n v="0.79710000000000003"/>
    <n v="0"/>
    <x v="0"/>
    <x v="7"/>
    <x v="84"/>
    <x v="62"/>
    <x v="84"/>
    <x v="84"/>
    <x v="84"/>
    <d v="2025-01-01T00:00:00"/>
    <d v="2025-12-31T00:00:00"/>
    <n v="2025"/>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7"/>
    <s v="CENTRO NACIONAL COLOMBO ALEMAN-ATLÁNTICO"/>
    <n v="825"/>
    <s v="Número de cupos de formación profesional integral perteneciente a economía campesina - matriculados"/>
    <n v="639"/>
    <n v="457"/>
    <n v="0.71519999999999995"/>
    <n v="0"/>
    <x v="0"/>
    <x v="7"/>
    <x v="85"/>
    <x v="62"/>
    <x v="85"/>
    <x v="85"/>
    <x v="85"/>
    <d v="2025-01-01T00:00:00"/>
    <d v="2025-12-31T00:00:00"/>
    <n v="2025"/>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Cristina Patricia Navarro Corrales"/>
    <s v="Coordinación de Formación Profesional Integral, Promoció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8"/>
    <s v="CENTRO INDUSTRIAL Y DE AVIACION-ATLÁNTICO"/>
    <n v="825"/>
    <s v="Número de cupos de formación profesional integral perteneciente a economía campesina - matriculados"/>
    <n v="3849"/>
    <n v="2680"/>
    <n v="0.69630000000000003"/>
    <n v="0"/>
    <x v="0"/>
    <x v="7"/>
    <x v="87"/>
    <x v="62"/>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302"/>
    <s v="CENTRO DE COMERCIO Y SERVICIOS-ATLÁNTICO"/>
    <n v="825"/>
    <s v="Número de cupos de formación profesional integral perteneciente a economía campesina - matriculados"/>
    <n v="1404"/>
    <n v="3186"/>
    <n v="2.2692000000000001"/>
    <n v="0"/>
    <x v="0"/>
    <x v="7"/>
    <x v="65"/>
    <x v="62"/>
    <x v="65"/>
    <x v="65"/>
    <x v="65"/>
    <d v="2025-01-01T00:00:00"/>
    <d v="2025-12-31T00:00:00"/>
    <n v="2025"/>
    <s v="Mobiliario, equipos de computo, material publicitario."/>
    <s v="Procedimiento SIGA, Aplicativo SofiaPlus"/>
    <s v="Coordinador de Formación Profesional Integral - Porfesional , Coordinadores academico - Instructor"/>
    <s v="NATALY ROMERO FERNANDEZ"/>
    <s v="COORDINADOR DE FORMACIO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0"/>
    <s v="CENTRO DE DESARROLLO AGROPECUARIO Y AGROINDUSTRIAL - BOYACÁ"/>
    <n v="825"/>
    <s v="Número de cupos de formación profesional integral perteneciente a economía campesina - matriculados"/>
    <n v="13623"/>
    <n v="12720"/>
    <n v="0.93369999999999997"/>
    <n v="0"/>
    <x v="0"/>
    <x v="5"/>
    <x v="54"/>
    <x v="62"/>
    <x v="54"/>
    <x v="54"/>
    <x v="54"/>
    <d v="2025-01-01T00:00:00"/>
    <d v="2025-12-31T00:00:00"/>
    <n v="2025"/>
    <s v="Ambientes de Formación y Materiales de Formación, recursos informáticos y periféricos"/>
    <s v="Correo electrónico, Aplicativos dispuestos por la entidad, conectividad"/>
    <s v="Instructores, Coordinadores de Formación y Académicos"/>
    <s v="JENNY ALEXANDRA SOLER GRANADOS"/>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1"/>
    <s v="CENTRO  MINERO- BOYACÁ"/>
    <n v="825"/>
    <s v="Número de cupos de formación profesional integral perteneciente a economía campesina - matriculados"/>
    <n v="2775"/>
    <n v="3776"/>
    <n v="1.3607"/>
    <n v="0"/>
    <x v="0"/>
    <x v="5"/>
    <x v="57"/>
    <x v="62"/>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Pedro Jesus Correa Daza"/>
    <s v="Coordinador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305"/>
    <s v="CENTRO DE GESTION ADMINISTRATIVA Y FORTALECIMIENTO EMPRESARIAL- BOYACÁ"/>
    <n v="825"/>
    <s v="Número de cupos de formación profesional integral perteneciente a economía campesina - matriculados"/>
    <n v="7599"/>
    <n v="6885"/>
    <n v="0.90600000000000003"/>
    <n v="0"/>
    <x v="0"/>
    <x v="5"/>
    <x v="55"/>
    <x v="62"/>
    <x v="55"/>
    <x v="55"/>
    <x v="55"/>
    <d v="2025-01-01T00:00:00"/>
    <d v="2025-12-31T00:00:00"/>
    <n v="2025"/>
    <s v="Equipos de cómputo e infraestructura"/>
    <s v="Sofía Plus, Plataforma Zajuna, SIIGO, Adobe Master Collectión CC, visual estudio, Oracle, SQL server, embarcadero Rad, Studio, Unity, 3Ds Max, Maya, Mubbox, Linux Redltat, Packert tracer."/>
    <s v="Coordinadores académicos, Coordinador de Formación, Coordinador administración educativa"/>
    <s v="Nidia Mora Valbuena"/>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14"/>
    <s v="CENTRO INDUSTRIAL DE MANTENIMIENTO Y MANUFACTURA- BOYACÁ"/>
    <n v="825"/>
    <s v="Número de cupos de formación profesional integral perteneciente a economía campesina - matriculados"/>
    <n v="5549"/>
    <n v="5113"/>
    <n v="0.9214"/>
    <n v="0"/>
    <x v="0"/>
    <x v="5"/>
    <x v="58"/>
    <x v="62"/>
    <x v="58"/>
    <x v="58"/>
    <x v="58"/>
    <d v="2025-01-01T00:00:00"/>
    <d v="2025-12-31T00:00:00"/>
    <n v="2025"/>
    <s v="Infraestructura del centro y sus sedes, talleres, ambientes, laboratorios, hardware y software, maquinaria y equipos dispuestos para la población campesina específicamente"/>
    <s v="Redes, internet, hardware y software, maquinaria y equipos disponibles en las tres sedes"/>
    <s v="Instructores/evaluadores, personal de apoyo administrativo y misional, dinamizador y apoyo campesena, poyos de bienestar y política institucional"/>
    <s v="YEFER HERNAN ROBLES AVILA"/>
    <s v="COORDINACIÓN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51"/>
    <s v="CENTRO DE LA INNOVACIÓN AGROINDUSTRIAL Y DE SERVICIOS -BOYACÁ"/>
    <n v="825"/>
    <s v="Número de cupos de formación profesional integral perteneciente a economía campesina - matriculados"/>
    <n v="3140"/>
    <n v="1662"/>
    <n v="0.52929999999999999"/>
    <n v="0"/>
    <x v="0"/>
    <x v="5"/>
    <x v="56"/>
    <x v="62"/>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112"/>
    <s v="CENTRO PARA LA FORMACION CAFETERA-CALDAS"/>
    <n v="825"/>
    <s v="Número de cupos de formación profesional integral perteneciente a economía campesina - matriculados"/>
    <n v="8854"/>
    <n v="5608"/>
    <n v="0.63339999999999996"/>
    <n v="0"/>
    <x v="0"/>
    <x v="9"/>
    <x v="80"/>
    <x v="62"/>
    <x v="80"/>
    <x v="80"/>
    <x v="80"/>
    <d v="2025-01-01T00:00:00"/>
    <d v="2025-12-31T00:00:00"/>
    <n v="2025"/>
    <s v="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y Granada"/>
    <s v="Coordinador academico de formación reg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19"/>
    <s v="CENTRO DE AUTOMATIZACION INDUSTRIAL-CALDAS"/>
    <n v="825"/>
    <s v="Número de cupos de formación profesional integral perteneciente a economía campesina - matriculados"/>
    <n v="1254"/>
    <n v="1551"/>
    <n v="1.2367999999999999"/>
    <n v="0"/>
    <x v="0"/>
    <x v="9"/>
    <x v="116"/>
    <x v="62"/>
    <x v="116"/>
    <x v="116"/>
    <x v="115"/>
    <d v="2025-01-01T00:00:00"/>
    <d v="2025-12-31T00:00:00"/>
    <n v="2025"/>
    <s v="Ambientes de formación en centro / Ambientes virtuales de aprendizaje / Ambientes Externos"/>
    <s v="Plataforma de apoyo a la Formación LMS/ Google drive/ equipos de computo / equipos de las áreas técnicas del centro / equipos externos"/>
    <s v="Instructores de Planta / instructores contratistas / apoyos administrativos"/>
    <s v="Coordinaciones académicas programas especiales"/>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20"/>
    <s v="CENTRO DE PROCESOS INDUSTRIALES Y CONSTRUCCION-CALDAS"/>
    <n v="825"/>
    <s v="Número de cupos de formación profesional integral perteneciente a economía campesina - matriculados"/>
    <n v="2124"/>
    <n v="1383"/>
    <n v="0.65110000000000001"/>
    <n v="0"/>
    <x v="0"/>
    <x v="9"/>
    <x v="69"/>
    <x v="62"/>
    <x v="69"/>
    <x v="69"/>
    <x v="69"/>
    <d v="2025-01-01T00:00:00"/>
    <d v="2025-12-31T00:00:00"/>
    <n v="2025"/>
    <s v="Equipos y materiales en las diversas áreas. Simuladores de Maquinaria Pesada. Materiales de formación para población campesina"/>
    <s v="Correo Electrónico institucional. Plataforma territorium Plataforma Sofia Plus. Lineamientos de atención en programa CampeSENA"/>
    <s v="1 apoyo administrativo a la coordinación, coordinación académica de programas especiales, coordinador académico de programas técnicos, coordinador de formación para el relacionamiento corporativo, recurso para cinco (5) instructores de la estrategia campeSENA"/>
    <s v="COORDINADOR ACADÉMICO"/>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306"/>
    <s v="CENTRO DE COMERCIO Y SERVICIOS-CALDAS"/>
    <n v="825"/>
    <s v="Número de cupos de formación profesional integral perteneciente a economía campesina - matriculados"/>
    <n v="1841"/>
    <n v="1268"/>
    <n v="0.68879999999999997"/>
    <n v="0"/>
    <x v="0"/>
    <x v="9"/>
    <x v="70"/>
    <x v="62"/>
    <x v="70"/>
    <x v="70"/>
    <x v="70"/>
    <d v="2025-01-01T00:00:00"/>
    <d v="2025-12-31T00:00:00"/>
    <n v="2025"/>
    <s v="Equipo de Computo"/>
    <s v="Aplicativo Sofiaplus"/>
    <s v="Coordinadores Académicos"/>
    <s v="Coordinadores académicos"/>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515"/>
    <s v="CENTRO PECUARIO Y AGROEMPRESARIAL-CALDAS"/>
    <n v="825"/>
    <s v="Número de cupos de formación profesional integral perteneciente a economía campesina - matriculados"/>
    <n v="4571"/>
    <n v="4078"/>
    <n v="0.8921"/>
    <n v="0"/>
    <x v="0"/>
    <x v="9"/>
    <x v="83"/>
    <x v="62"/>
    <x v="83"/>
    <x v="83"/>
    <x v="83"/>
    <d v="2025-01-01T00:00:00"/>
    <d v="2025-12-31T00:00:00"/>
    <n v="2025"/>
    <s v="Computador portatil, papelería, Ambiente de Formación, mobiliario"/>
    <s v="Video Beam, acceso a internet, diseños curriculares, plataforma sofiaplus, linea telefónica"/>
    <s v="Coordinadores, Instructores, Apoyos administrativos"/>
    <s v="Milena Andrea Ostos"/>
    <s v="Profesional Campe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116"/>
    <s v="CENTRO DE FORMACIÓN AGROINDUSTRIAL"/>
    <n v="825"/>
    <s v="Número de cupos de formación profesional integral perteneciente a economía campesina - matriculados"/>
    <n v="15561"/>
    <n v="14590"/>
    <n v="0.93759999999999999"/>
    <n v="0"/>
    <x v="0"/>
    <x v="4"/>
    <x v="49"/>
    <x v="62"/>
    <x v="49"/>
    <x v="49"/>
    <x v="49"/>
    <d v="2025-01-01T00:00:00"/>
    <d v="2025-12-31T00:00:00"/>
    <n v="2025"/>
    <s v="Portatiles, Escritorios, Sillas, Ambientes de Formación, Unidades productivas, Buses, centro de convivencia."/>
    <s v="Aplicativo Zajuna. GFPI-P-006 Procedimiento ejecución de la Formación Profesional Integral. GFPI-G-007 Guía Apoyos de Socioeconómicos. GFPI-P-007 Procedimiento Apoyos de Sostenimiento"/>
    <s v="1 Coordinador Academico, 1 Coordinador Profesional Integral, Profesional Academico, Apoyo Coordinación academica"/>
    <s v="Lina Marcela Trujillo Osso"/>
    <s v="Coordinadora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5"/>
    <s v="CENTRO AGROEMPRESARIAL Y DESARROLLO PECUARIO DEL HUILA"/>
    <n v="825"/>
    <s v="Número de cupos de formación profesional integral perteneciente a economía campesina - matriculados"/>
    <n v="8337"/>
    <n v="6670"/>
    <n v="0.8"/>
    <n v="0"/>
    <x v="0"/>
    <x v="4"/>
    <x v="50"/>
    <x v="62"/>
    <x v="50"/>
    <x v="50"/>
    <x v="50"/>
    <d v="2025-01-01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6"/>
    <s v="CENTRO DE DESARROLLO AGROEMPRESARIAL Y TURÍSTICO DEL HUILA"/>
    <n v="825"/>
    <s v="Número de cupos de formación profesional integral perteneciente a economía campesina - matriculados"/>
    <n v="5553"/>
    <n v="5400"/>
    <n v="0.97240000000000004"/>
    <n v="0"/>
    <x v="0"/>
    <x v="4"/>
    <x v="51"/>
    <x v="62"/>
    <x v="51"/>
    <x v="51"/>
    <x v="51"/>
    <d v="2025-01-01T00:00:00"/>
    <d v="2025-12-31T00:00:00"/>
    <n v="2025"/>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Juan Carlos Hernandez Trujillo"/>
    <s v="Coordinador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7"/>
    <s v="CENTRO DE LA INDUSTRIA, LA EMPRESA Y LOS SERVICIOS"/>
    <n v="825"/>
    <s v="Número de cupos de formación profesional integral perteneciente a economía campesina - matriculados"/>
    <n v="1712"/>
    <n v="1838"/>
    <n v="1.0736000000000001"/>
    <n v="0"/>
    <x v="0"/>
    <x v="4"/>
    <x v="52"/>
    <x v="62"/>
    <x v="52"/>
    <x v="52"/>
    <x v="52"/>
    <d v="2025-01-01T00:00:00"/>
    <d v="2025-12-31T00:00:00"/>
    <n v="2025"/>
    <s v="Escritorios, equipos ofimáticos, impresoras, Transporte, conectividad"/>
    <s v="Conectividad, teams, software, office 365, Aplicativos SENA"/>
    <s v="Instructores, profesionales del área de formación, profesionales administrativos"/>
    <s v="Nancy Eugenia Moreno Moreno"/>
    <s v="Responsable Programa CampeSENA - Profesional G01"/>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8"/>
    <s v="CENTRO DE GESTIÓN Y DESARROLLO SOSTENIBLE SURCOLOMBIANO"/>
    <n v="825"/>
    <s v="Número de cupos de formación profesional integral perteneciente a economía campesina - matriculados"/>
    <n v="9431"/>
    <n v="6058"/>
    <n v="0.64229999999999998"/>
    <n v="0"/>
    <x v="0"/>
    <x v="4"/>
    <x v="53"/>
    <x v="62"/>
    <x v="53"/>
    <x v="53"/>
    <x v="53"/>
    <d v="2025-01-01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 - Sergio Armando Jaramillo, Javier Rojas Peña"/>
    <s v="Coordinador de Formación Profesional, 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232"/>
    <s v="CENTRO INDUSTRIAL Y DESARROLLO EMPRESARIAL DE SOACHA-CUNDINAMARCA"/>
    <n v="825"/>
    <s v="Número de cupos de formación profesional integral perteneciente a economía campesina - matriculados"/>
    <n v="6681"/>
    <n v="7417"/>
    <n v="1.1102000000000001"/>
    <n v="0"/>
    <x v="0"/>
    <x v="6"/>
    <x v="64"/>
    <x v="62"/>
    <x v="64"/>
    <x v="64"/>
    <x v="64"/>
    <d v="2025-01-01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09"/>
    <s v="CENTRO DE DESARROLLO AGROINDUSTRIAL Y EMPRESARIAL-CUNDINAMARCA"/>
    <n v="825"/>
    <s v="Número de cupos de formación profesional integral perteneciente a economía campesina - matriculados"/>
    <n v="12333"/>
    <n v="8257"/>
    <n v="0.66949999999999998"/>
    <n v="0"/>
    <x v="0"/>
    <x v="6"/>
    <x v="59"/>
    <x v="62"/>
    <x v="59"/>
    <x v="59"/>
    <x v="59"/>
    <d v="2025-01-01T00:00:00"/>
    <d v="2025-12-31T00:00:00"/>
    <n v="2025"/>
    <s v="Ambientes en los 29 municipios de cobertura del Centro de formación con el apoyo de los entes territoriales, Salones comunales, escuelas, predios rurales y lotes demostrativos."/>
    <s v="Herramientas físicas que se utilizan en las fincas, computadoras (correos electrónicos, grupos de trabajo) mensajes de texto, WhatsApp"/>
    <s v="Coordinador academico, facilitador de la formación, instructores de contrato."/>
    <s v="Carlos Silva Polania"/>
    <s v="Coordinador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0"/>
    <s v="CENTRO  AGROECOLOGICO Y EMPRESARIAL-CUNDINAMARCA"/>
    <n v="825"/>
    <s v="Número de cupos de formación profesional integral perteneciente a economía campesina - matriculados"/>
    <n v="11283"/>
    <n v="10924"/>
    <n v="0.96819999999999995"/>
    <n v="0"/>
    <x v="0"/>
    <x v="6"/>
    <x v="60"/>
    <x v="62"/>
    <x v="60"/>
    <x v="60"/>
    <x v="60"/>
    <d v="2025-01-01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1"/>
    <s v="CENTRO DE LA TECNOLOGIA DEL DISEÑO Y LA PRODUCTIVIDAD EMPRESARIAL-CUNDINAMARCA"/>
    <n v="825"/>
    <s v="Número de cupos de formación profesional integral perteneciente a economía campesina - matriculados"/>
    <n v="10027"/>
    <n v="7271"/>
    <n v="0.72509999999999997"/>
    <n v="0"/>
    <x v="0"/>
    <x v="6"/>
    <x v="61"/>
    <x v="62"/>
    <x v="61"/>
    <x v="61"/>
    <x v="61"/>
    <d v="2025-01-01T00:00:00"/>
    <d v="2025-12-31T00:00:00"/>
    <n v="2025"/>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2"/>
    <s v="CENTRO DE BIOTECNOLOGIA AGROPECUARIA"/>
    <n v="825"/>
    <s v="Número de cupos de formación profesional integral perteneciente a economía campesina - matriculados"/>
    <n v="9055"/>
    <n v="7449"/>
    <n v="0.8226"/>
    <n v="0"/>
    <x v="0"/>
    <x v="6"/>
    <x v="62"/>
    <x v="62"/>
    <x v="62"/>
    <x v="62"/>
    <x v="62"/>
    <d v="2025-01-01T00:00:00"/>
    <d v="2025-12-31T00:00:00"/>
    <n v="2025"/>
    <s v="ambientes del centro de formación, biblioteca, canchas deportivas, salon de eventos, sala de instructores, ambientes TICS"/>
    <s v="plataforma, sofia plus, LMS, diseños curriculares, guias de aprendizaje"/>
    <s v="instructores de las areas correspondientes, coordinaciones academicas y de formació"/>
    <s v="angela patricia rojas ochoa, coordinaciones academicas"/>
    <s v="coordinaciones de formacion profesional y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3"/>
    <s v="CENTRO DE DESARROLLO AGROEMPRESARIAL-CUNDINAMARCA"/>
    <n v="825"/>
    <s v="Número de cupos de formación profesional integral perteneciente a economía campesina - matriculados"/>
    <n v="11035"/>
    <n v="8505"/>
    <n v="0.77070000000000005"/>
    <n v="0"/>
    <x v="0"/>
    <x v="6"/>
    <x v="63"/>
    <x v="62"/>
    <x v="63"/>
    <x v="63"/>
    <x v="63"/>
    <d v="2025-01-01T00:00:00"/>
    <d v="2025-12-31T00:00:00"/>
    <n v="2025"/>
    <s v="Ambientes de formación, escritorios, sillas, tablero"/>
    <s v="Video Beam, televisor, computadores, aplicativos"/>
    <s v="Coordinador académico, instructores, dinamizador"/>
    <s v="Alvaro Martinez Peñ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122"/>
    <s v="CENTRO ATENCION SECTOR AGROPECUARIO-SANTANDER"/>
    <n v="825"/>
    <s v="Número de cupos de formación profesional integral perteneciente a economía campesina - matriculados"/>
    <n v="8490"/>
    <n v="6168"/>
    <n v="0.72650000000000003"/>
    <n v="0"/>
    <x v="0"/>
    <x v="3"/>
    <x v="41"/>
    <x v="62"/>
    <x v="41"/>
    <x v="41"/>
    <x v="41"/>
    <d v="2025-01-01T00:00:00"/>
    <d v="2025-12-31T00:00:00"/>
    <n v="2025"/>
    <s v="Ambientes de formación, plantas"/>
    <s v="Bases de datos, power Bi, Plataforma Sofia Plus, aplicaciones suite microsoft 365"/>
    <s v="3 profesionales y 3 apoyos técnico"/>
    <s v="GERSON MONTAÑEZ"/>
    <s v="Coordinador Acadé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4"/>
    <s v="CENTRO INDUSTRIAL DE MANTENIMIENTO INTEGRAL-SANTANDER"/>
    <n v="825"/>
    <s v="Número de cupos de formación profesional integral perteneciente a economía campesina - matriculados"/>
    <n v="1203"/>
    <n v="1407"/>
    <n v="1.1696"/>
    <n v="0"/>
    <x v="0"/>
    <x v="3"/>
    <x v="42"/>
    <x v="62"/>
    <x v="42"/>
    <x v="42"/>
    <x v="42"/>
    <d v="2025-01-01T00:00:00"/>
    <d v="2025-12-31T00:00:00"/>
    <n v="2025"/>
    <s v="Coordinación Academica - Programas Especiales - Ambientes de Formación Internos y Externos"/>
    <s v="Recursos TICS en Centro de Formación - Maquinaria y Equipo - Herramientas - Software - Plataformas Virtuales Mobiliario - Materiales de Formación - Procedimientos GFPI"/>
    <s v="Coordinador Academico Programas Especiales - Instructores Campesena"/>
    <s v="Johanna Alexandra Gomez Santos"/>
    <s v="COORDINADOR ACADE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5"/>
    <s v="CENTRO INDUSTRIAL DEL DISEÑO Y LA MANUFACTURA-SANTANDER"/>
    <n v="825"/>
    <s v="Número de cupos de formación profesional integral perteneciente a economía campesina - matriculados"/>
    <n v="1564"/>
    <n v="2151"/>
    <n v="1.3753"/>
    <n v="0"/>
    <x v="0"/>
    <x v="3"/>
    <x v="48"/>
    <x v="62"/>
    <x v="48"/>
    <x v="48"/>
    <x v="48"/>
    <d v="2025-01-01T00:00:00"/>
    <d v="2025-12-31T00:00:00"/>
    <n v="2025"/>
    <s v="Ambientes de formación y/o espacios en la comunidad"/>
    <s v="Equipos y máquinas para cada una de las especialidades que requieran, herramientas TICS, conectividad"/>
    <s v="Asignación de 9 instructores contrato para orientar la formación perteneciente a economía campesina para la vigencia 2024"/>
    <s v="Javier Diaz Diaz"/>
    <s v="Coordinaciones académic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309"/>
    <s v="CENTRO DE SERVICIOS EMPRESARIALES Y TURISTICOS -SANTANDER"/>
    <n v="825"/>
    <s v="Número de cupos de formación profesional integral perteneciente a economía campesina - matriculados"/>
    <n v="1479"/>
    <n v="1439"/>
    <n v="0.97299999999999998"/>
    <n v="0"/>
    <x v="0"/>
    <x v="3"/>
    <x v="43"/>
    <x v="62"/>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lvaro Pedraza-Elmer Farid Santana Rojas -Doris Yudith Vargas -Edward Alberto Guerreo Pineda"/>
    <s v="Coordinador Formación Profesional Integral -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0"/>
    <s v="CENTRO INDUSTRIAL Y DEL DESARROLLO TECNOLOGICO-SANTANDER"/>
    <n v="825"/>
    <s v="Número de cupos de formación profesional integral perteneciente a economía campesina - matriculados"/>
    <n v="7904"/>
    <n v="6850"/>
    <n v="0.86660000000000004"/>
    <n v="0"/>
    <x v="0"/>
    <x v="3"/>
    <x v="44"/>
    <x v="62"/>
    <x v="44"/>
    <x v="44"/>
    <x v="44"/>
    <d v="2025-01-01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1"/>
    <s v="CENTRO AGROTURISTICO -SANTANDER"/>
    <n v="825"/>
    <s v="Número de cupos de formación profesional integral perteneciente a economía campesina - matriculados"/>
    <n v="7879"/>
    <n v="6135"/>
    <n v="0.77869999999999995"/>
    <n v="0"/>
    <x v="0"/>
    <x v="3"/>
    <x v="45"/>
    <x v="62"/>
    <x v="45"/>
    <x v="45"/>
    <x v="45"/>
    <d v="2025-01-01T00:00:00"/>
    <d v="2025-12-31T00:00:00"/>
    <n v="2025"/>
    <s v="Ambientes de formación dotados con sillas escritorios, tableros, materiales de formación y papelería, equipos de oficina y viáticos"/>
    <s v="Equipos de cómputo, disponibilidad de internet, plataformas sofia y sajuna"/>
    <s v="Instructores, funcionarios administrativos, contratistas"/>
    <s v="Luz Marina Arenas Villar, Oscar Vergara"/>
    <s v="Coordinadora de Formación, 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5"/>
    <s v="CENTRO AGROEMPRESARIAL Y TURISTICO DE LOS ANDES-SANTANDER"/>
    <n v="825"/>
    <s v="Número de cupos de formación profesional integral perteneciente a economía campesina - matriculados"/>
    <n v="8308"/>
    <n v="6544"/>
    <n v="0.78769999999999996"/>
    <n v="0"/>
    <x v="0"/>
    <x v="3"/>
    <x v="46"/>
    <x v="62"/>
    <x v="46"/>
    <x v="46"/>
    <x v="46"/>
    <d v="2025-01-01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6"/>
    <s v="CENTRO DE GESTION AGROEMPRESARIAL DEL ORIENTE-SANTANDER"/>
    <n v="825"/>
    <s v="Número de cupos de formación profesional integral perteneciente a economía campesina - matriculados"/>
    <n v="8464"/>
    <n v="6237"/>
    <n v="0.7369"/>
    <n v="0"/>
    <x v="0"/>
    <x v="3"/>
    <x v="47"/>
    <x v="62"/>
    <x v="47"/>
    <x v="47"/>
    <x v="47"/>
    <d v="2025-01-01T00:00:00"/>
    <d v="2025-12-31T00:00:00"/>
    <n v="2025"/>
    <s v="Ambientes de aprendizaje, sillas, escritorios, televisores, tableros, espacios recreativos, Equipos de comunicaciones, biblioteca, vehículos de la institución, computadores, materiales de formación, Gimnasio, espacios deportivos, escenarios y materiales para el desarrollo del arte y la cultura."/>
    <s v="Aplicaciones computarizadas, infraestructura de comunicaciones del centro, biblioteca virtual, bases de datos, ambientes especializados de formacion"/>
    <s v="Coordinaciones academicas. Coordinacion de formacion, instructores y apoyo administrativo"/>
    <s v="Martha Rueda Moncada, Cesar Fernando Palencia"/>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4"/>
    <s v="CENTRO AGROPECUARIO DE BUGA-VALLE"/>
    <n v="825"/>
    <s v="Número de cupos de formación profesional integral perteneciente a economía campesina - matriculados"/>
    <n v="8302"/>
    <n v="6625"/>
    <n v="0.79800000000000004"/>
    <n v="0"/>
    <x v="0"/>
    <x v="2"/>
    <x v="31"/>
    <x v="62"/>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Olga Beatriz Ladino Soto, Ludwig Mauricio Rojas Delgado, Liliana UrriagoFontal, Clara Ximena Bolaños, Betancour, German David Chaves Cobo"/>
    <s v="Coordinadores Académicos y 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5"/>
    <s v="CENTRO LATINOAMERICANO DE ESPECIES MENORES-VALLE"/>
    <n v="825"/>
    <s v="Número de cupos de formación profesional integral perteneciente a economía campesina - matriculados"/>
    <n v="10872"/>
    <n v="7240"/>
    <n v="0.66590000000000005"/>
    <n v="0"/>
    <x v="0"/>
    <x v="2"/>
    <x v="32"/>
    <x v="62"/>
    <x v="32"/>
    <x v="32"/>
    <x v="32"/>
    <d v="2025-01-01T00:00:00"/>
    <d v="2025-12-31T00:00:00"/>
    <n v="2025"/>
    <s v="Infraestructura CLEM y SPE; instituciones Educativas de Municipios, Juntas de Acción Comunal, centros de formación rural e insumos"/>
    <s v="Transporte para desplazamiento a zonas rurales, herramientas agrícolas, insumos para prácticas de formación"/>
    <s v="Instructores Contratistas e Instructores de Planta, Contratistas bienestar al aprendiz, coordinadores académicos"/>
    <s v="Nini Johana Padilla- Marcela Carolina Rojas- julian A pedroza- Yudy Falla Bohorquez - Paola Andrea Restrepo -Paula A. Urbano G."/>
    <s v="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6"/>
    <s v="CENTRO NAUTICO PESQUERO DE BUENAVENTURA-VALLE"/>
    <n v="825"/>
    <s v="Número de cupos de formación profesional integral perteneciente a economía campesina - matriculados"/>
    <n v="5100"/>
    <n v="5943"/>
    <n v="1.1653"/>
    <n v="0"/>
    <x v="0"/>
    <x v="2"/>
    <x v="39"/>
    <x v="62"/>
    <x v="39"/>
    <x v="39"/>
    <x v="39"/>
    <d v="2025-01-01T00:00:00"/>
    <d v="2025-12-31T00:00:00"/>
    <n v="2025"/>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Hamilton Murillo"/>
    <s v="Coordinador Acadé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7"/>
    <s v="CENTRO DE ELECTRICIDAD Y AUTOMATIZACION INDUSTRIAL – CEAI-VALLE"/>
    <n v="825"/>
    <s v="Número de cupos de formación profesional integral perteneciente a economía campesina - matriculados"/>
    <n v="234"/>
    <n v="464"/>
    <n v="1.9829000000000001"/>
    <n v="0"/>
    <x v="0"/>
    <x v="2"/>
    <x v="40"/>
    <x v="62"/>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Diccy Marieth Avellaneda."/>
    <s v="Subdirección de centro, Coordinador Misional, Dinamizador Certificación competencias labor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8"/>
    <s v="CENTRO DE LA CONSTRUCCION-VALLE"/>
    <n v="825"/>
    <s v="Número de cupos de formación profesional integral perteneciente a economía campesina - matriculados"/>
    <n v="788"/>
    <n v="428"/>
    <n v="0.54310000000000003"/>
    <n v="0"/>
    <x v="0"/>
    <x v="2"/>
    <x v="33"/>
    <x v="62"/>
    <x v="33"/>
    <x v="33"/>
    <x v="33"/>
    <d v="2025-01-01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3"/>
    <s v="CENTRO DE TECNOLOGIAS AGROINDUSTRIALES-VALLE"/>
    <n v="825"/>
    <s v="Número de cupos de formación profesional integral perteneciente a economía campesina - matriculados"/>
    <n v="6927"/>
    <n v="5663"/>
    <n v="0.8175"/>
    <n v="0"/>
    <x v="0"/>
    <x v="2"/>
    <x v="36"/>
    <x v="62"/>
    <x v="36"/>
    <x v="36"/>
    <x v="36"/>
    <d v="2025-01-01T00:00:00"/>
    <d v="2025-12-31T00:00:00"/>
    <n v="2025"/>
    <s v="Ambientes, talleres, laboratorios y espacios adecuados para la enseñanza práctica, Maquinaria, herramientas y equipos específicos y material didáctico"/>
    <s v="Tecnología, materiales de formación e infraestructura tecnológica."/>
    <s v="Instructores, personal de apoyo , asesores y tutores"/>
    <s v="Juan Carlos Moreno"/>
    <s v="Coordinador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4"/>
    <s v="CENTRO DE BIOTECNOLOGIA INDUSTRIAL-VALLE"/>
    <n v="825"/>
    <s v="Número de cupos de formación profesional integral perteneciente a economía campesina - matriculados"/>
    <n v="9284"/>
    <n v="8280"/>
    <n v="0.89190000000000003"/>
    <n v="0"/>
    <x v="0"/>
    <x v="2"/>
    <x v="37"/>
    <x v="62"/>
    <x v="37"/>
    <x v="37"/>
    <x v="37"/>
    <d v="2025-01-01T00:00:00"/>
    <d v="2025-12-31T00:00:00"/>
    <n v="2025"/>
    <s v="Ambientes de formación, Equipos de Cómputo."/>
    <s v="Plataforma LMS, conexión a internet, Plataformas"/>
    <s v="Coordinadores Académicos, Coordinador Misional, Instructores, apoyos administrativos."/>
    <s v="Pedro Jesús Mirand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09"/>
    <s v="CENTRO DE TECNOLOGIAS PARA LA CONSTRUCCION Y LA MADERA-BTA D C"/>
    <n v="825"/>
    <s v="Número de cupos de formación profesional integral perteneciente a economía campesina - matriculados"/>
    <n v="225"/>
    <n v="105"/>
    <n v="0.4667"/>
    <n v="0"/>
    <x v="0"/>
    <x v="1"/>
    <x v="16"/>
    <x v="62"/>
    <x v="16"/>
    <x v="16"/>
    <x v="16"/>
    <d v="2025-01-01T00:00:00"/>
    <d v="2025-12-31T00:00:00"/>
    <n v="2025"/>
    <s v="Infraestructura del CF - MATERIALES DE FORMACI�N - RECURSOS FINANCIEROS DE DIFERENTES RUBROS"/>
    <s v="Plataformas tecnol�gicas institucionales - Plataforma Compromiso"/>
    <s v="Coordinadores Acad�micos - Coordinaci�n de Admon Educativa - Instructores - Aprendices - Apoyo de otras �reas que forman parte de los procesos misionales"/>
    <s v="MAYRA ALEJANDRA APONTE DAZA"/>
    <s v="COORDINACIÓN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0"/>
    <s v="CENTRO DE ELECTRICIDAD Y ELECTRONICA Y TELECOMUNICACIONES-BTA D C"/>
    <n v="825"/>
    <s v="Número de cupos de formación profesional integral perteneciente a economía campesina - matriculados"/>
    <n v="390"/>
    <n v="402"/>
    <n v="1.0307999999999999"/>
    <n v="0"/>
    <x v="0"/>
    <x v="1"/>
    <x v="17"/>
    <x v="62"/>
    <x v="17"/>
    <x v="17"/>
    <x v="17"/>
    <d v="2025-01-01T00:00:00"/>
    <d v="2025-12-31T00:00:00"/>
    <n v="2025"/>
    <s v="Para la vigencia 2025 se tiene previsto la formación a través del aula móvil asignada al CEET y los espacios en los ambientes de formación del Centro"/>
    <s v="Se cuenta con software especializado, bases de datos de información especializada, equipos y maquinaria especializada en las líneas medulares del Centro."/>
    <s v="Para la vigencia 2025, se asignan recursos con destinación específica para contratar un instructor que atienda el cumplimiento de esta meta"/>
    <s v="OSCAR GALVIS"/>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1"/>
    <s v="CENTRO DE GESTION INDUSTRIAL  -BTA D C"/>
    <n v="825"/>
    <s v="Número de cupos de formación profesional integral perteneciente a economía campesina - matriculados"/>
    <n v="263"/>
    <n v="215"/>
    <n v="0.8175"/>
    <n v="0"/>
    <x v="0"/>
    <x v="1"/>
    <x v="18"/>
    <x v="62"/>
    <x v="18"/>
    <x v="18"/>
    <x v="18"/>
    <d v="2025-01-01T00:00:00"/>
    <d v="2025-12-31T00:00:00"/>
    <n v="2025"/>
    <s v="AMBIENTES DE FORMACIÓN, BIBLIOTECA, LABORATORIOS"/>
    <s v="EQUIPOS DE CÓMPUTO, INTERNET, MAQUINARIA Y EQUIPOS, LABORATORIOS, AUDITORIOS, SOFTWARE."/>
    <s v="INSTRUCTORES TECNICOS, TECNICOS DE LABORATORIOS, APOYOS ADMINISTRATIVOS, COORDINADORES ACADEMICOS, LIDER DE BIENESTAR"/>
    <s v="Mónica Andrade Ríos"/>
    <s v="Subdirectora de Centr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2"/>
    <s v="CENTRO DE MANUFACTURA EN TEXTILES Y CUERO-BTA D C"/>
    <n v="825"/>
    <s v="Número de cupos de formación profesional integral perteneciente a economía campesina - matriculados"/>
    <n v="300"/>
    <n v="424"/>
    <n v="1.4133"/>
    <n v="0"/>
    <x v="0"/>
    <x v="1"/>
    <x v="19"/>
    <x v="62"/>
    <x v="19"/>
    <x v="19"/>
    <x v="19"/>
    <d v="2025-01-01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campesino,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Guillermo Adrian Linares"/>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3"/>
    <s v="CENTRO DE TECNOLOGIAS DEL TRANSPORTE -BTA D C"/>
    <n v="825"/>
    <s v="Número de cupos de formación profesional integral perteneciente a economía campesina - matriculados"/>
    <n v="300"/>
    <n v="960"/>
    <n v="3.2"/>
    <n v="0"/>
    <x v="0"/>
    <x v="1"/>
    <x v="20"/>
    <x v="62"/>
    <x v="20"/>
    <x v="20"/>
    <x v="20"/>
    <d v="2025-01-01T00:00:00"/>
    <d v="2025-12-31T00:00:00"/>
    <n v="2025"/>
    <s v="Oficinas con mobiliario, infraestructura tecnol�gica."/>
    <s v="Plataformas tecnol�gicas, repositorios institucionales."/>
    <s v="Instructores"/>
    <s v="Joaquin Ruiz Diaz"/>
    <s v="Coordinación formación complementari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4"/>
    <s v="CENTRO METALMECANICO-BTA D C"/>
    <n v="825"/>
    <s v="Número de cupos de formación profesional integral perteneciente a economía campesina - matriculados"/>
    <n v="413"/>
    <n v="98"/>
    <n v="0.23730000000000001"/>
    <n v="0"/>
    <x v="0"/>
    <x v="1"/>
    <x v="21"/>
    <x v="62"/>
    <x v="21"/>
    <x v="21"/>
    <x v="21"/>
    <d v="2025-01-01T00:00:00"/>
    <d v="2025-12-31T00:00:00"/>
    <n v="2025"/>
    <s v="33 ambientes de formación, materiales de formación, insumos y elementos para la operación"/>
    <s v="Maquinaria, equipo e inventarios asignados por programa y ficha de formación"/>
    <s v="46 Instructores de Planta y 87 Instructores Contratistas"/>
    <s v="Fredy Hernando Arias Ayal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5"/>
    <s v="CENTRO DE MATERIALES Y ENSAYOS-BTA D C"/>
    <n v="825"/>
    <s v="Número de cupos de formación profesional integral perteneciente a economía campesina - matriculados"/>
    <n v="230"/>
    <n v="193"/>
    <n v="0.83909999999999996"/>
    <n v="0"/>
    <x v="0"/>
    <x v="1"/>
    <x v="22"/>
    <x v="62"/>
    <x v="22"/>
    <x v="22"/>
    <x v="22"/>
    <d v="2025-01-01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6"/>
    <s v="CENTRO DE DISEÑO Y  METROLOGIA-BTA D C"/>
    <n v="825"/>
    <s v="Número de cupos de formación profesional integral perteneciente a economía campesina - matriculados"/>
    <n v="105"/>
    <n v="98"/>
    <n v="0.93330000000000002"/>
    <n v="0"/>
    <x v="0"/>
    <x v="1"/>
    <x v="23"/>
    <x v="62"/>
    <x v="23"/>
    <x v="23"/>
    <x v="23"/>
    <d v="2025-01-01T00:00:00"/>
    <d v="2025-12-31T00:00:00"/>
    <n v="2025"/>
    <s v="Equipo de computo - otros equipos para la formación- materiales"/>
    <s v="Software - plataforma sofia plus - guías de aprendizaje"/>
    <s v="Instructores - personal de apoyo"/>
    <s v="Edgar Ramos Perill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7"/>
    <s v="CENTRO PARA LA INDUSTRIA DE LA COMUNICACIÓN GRAFICA-BTA D C"/>
    <n v="825"/>
    <s v="Número de cupos de formación profesional integral perteneciente a economía campesina - matriculados"/>
    <n v="167"/>
    <n v="207"/>
    <n v="1.2395"/>
    <n v="0"/>
    <x v="0"/>
    <x v="1"/>
    <x v="24"/>
    <x v="62"/>
    <x v="24"/>
    <x v="24"/>
    <x v="24"/>
    <d v="2025-01-01T00:00:00"/>
    <d v="2025-12-31T00:00:00"/>
    <n v="2025"/>
    <s v="Ambientes de Formación, Materiales de Formación"/>
    <s v="Maquinaria y Equipos relacionados a la especialidad"/>
    <s v="Instructores, Técnicos, Apoyos Administrativos, Profesionales y Coordinadores"/>
    <s v="Sandra Quintanilla"/>
    <s v="Coordinadora de Formación Profesional Integral, Gestión Educativa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303"/>
    <s v="CENTRO DE GESTION DE MERCADOS, LOGISTICA Y TECNOLOGIAS DE LA INFORMACION-BTA D C"/>
    <n v="825"/>
    <s v="Número de cupos de formación profesional integral perteneciente a economía campesina - matriculados"/>
    <n v="300"/>
    <n v="204"/>
    <n v="0.68"/>
    <n v="0"/>
    <x v="0"/>
    <x v="1"/>
    <x v="25"/>
    <x v="62"/>
    <x v="25"/>
    <x v="25"/>
    <x v="25"/>
    <d v="2025-01-01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3"/>
    <s v="CENTRO DE FORMACION DE TALENTO HUMANO EN SALUD-BTA D C"/>
    <n v="825"/>
    <s v="Número de cupos de formación profesional integral perteneciente a economía campesina - matriculados"/>
    <n v="205"/>
    <n v="229"/>
    <n v="1.1171"/>
    <n v="0"/>
    <x v="0"/>
    <x v="1"/>
    <x v="26"/>
    <x v="62"/>
    <x v="26"/>
    <x v="26"/>
    <x v="26"/>
    <d v="2025-01-01T00:00:00"/>
    <d v="2025-12-31T00:00:00"/>
    <n v="2025"/>
    <s v="Infraestructura propia"/>
    <s v="Aplicativos y plataformas dispuestas para la formación, equipos y simuladores de las aulas de simulación para los programas que aplique"/>
    <s v="Equipo centro de formación de Talento humano en salud"/>
    <s v="Claudia Guevara-Luz Angela Santamaría- Edinson Eljaude"/>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4"/>
    <s v="CENTRO DE GESTION ADMINISTRATIVA-BTA D C"/>
    <n v="825"/>
    <s v="Número de cupos de formación profesional integral perteneciente a economía campesina - matriculados"/>
    <n v="693"/>
    <n v="482"/>
    <n v="0.69550000000000001"/>
    <n v="0"/>
    <x v="0"/>
    <x v="1"/>
    <x v="27"/>
    <x v="62"/>
    <x v="27"/>
    <x v="27"/>
    <x v="27"/>
    <d v="2025-01-01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Coordinación académica"/>
    <s v="Coordinación de Formación Profesional Integral, 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5"/>
    <s v="CENTRO DE SERVICIOS FINANCIEROS-BTA D C"/>
    <n v="825"/>
    <s v="Número de cupos de formación profesional integral perteneciente a economía campesina - matriculados"/>
    <n v="405"/>
    <n v="476"/>
    <n v="1.1753"/>
    <n v="0"/>
    <x v="0"/>
    <x v="1"/>
    <x v="28"/>
    <x v="62"/>
    <x v="28"/>
    <x v="28"/>
    <x v="28"/>
    <d v="2025-01-01T00:00:00"/>
    <d v="2025-12-31T00:00:00"/>
    <n v="2025"/>
    <s v="Ambientes de formación convencionales y especializados con adecuaciones, mobiliario y dotación pertinente asociados al diseño curricular."/>
    <s v="Equipos de computo, aplicativos Institucionales, plataforma de comunicación y colaboración."/>
    <s v="Apoyo Administrativo, Coordinacion Académica de Formación Complementaria."/>
    <s v="Diego Alejandro Martinez Rojas"/>
    <s v="Coordinador académico de Formación Complementaria y bilinguism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6"/>
    <s v="CENTRO NACIONAL DE HOTELERIA, TURISMO Y ALIMENTOS-BTA D C"/>
    <n v="825"/>
    <s v="Número de cupos de formación profesional integral perteneciente a economía campesina - matriculados"/>
    <n v="461"/>
    <n v="477"/>
    <n v="1.0347"/>
    <n v="0"/>
    <x v="0"/>
    <x v="1"/>
    <x v="29"/>
    <x v="62"/>
    <x v="29"/>
    <x v="29"/>
    <x v="29"/>
    <d v="2025-01-01T00:00:00"/>
    <d v="2025-12-31T00:00:00"/>
    <n v="2025"/>
    <s v="Ambientes de formación equipados con herramientas adecuada para el aprendizaje. * Material didáctico diverso: manuales, y recursos multimedia. * Acceso a instalaciones deportivas y recreativas para complementar la formación."/>
    <s v="Plataformas de aprendizaje en línea para acceder a recursos educativos adicionales y para facilitar el aprendizaje a distancia si es necesario. * Herramientas de seguimiento y evaluación para monitorear el progreso de los aprendices en los programas de formación. * Sistemas de gestión de bases de datos para programas de formación Plataforma de Gestión Educativa (SOFIAPLUS). * Material de Formación de acuerdo a las necesidades y requisitos específicos de cada programa académico"/>
    <s v="Instructores cualificados en las áreas de formación profesional integral relevantes para las necesidades del programa de formación. * Psicólogos o trabajadores sociales para proporcionar apoyo emocional y psicológico. * Coordinadores de programas que supervisen la implementación y adapten la formación según las necesidades de los Aprendices."/>
    <s v="Carlos Javier González, Diego León González, Carolina Hernández Vargas"/>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508"/>
    <s v="CENTRO DE FORMACION EN ACTIVIDAD FISICA Y CULTURA-BTA DC"/>
    <n v="825"/>
    <s v="Número de cupos de formación profesional integral perteneciente a economía campesina - matriculados"/>
    <n v="270"/>
    <n v="442"/>
    <n v="1.637"/>
    <n v="0"/>
    <x v="0"/>
    <x v="1"/>
    <x v="30"/>
    <x v="62"/>
    <x v="30"/>
    <x v="30"/>
    <x v="30"/>
    <d v="2025-01-01T00:00:00"/>
    <d v="2025-12-31T00:00:00"/>
    <n v="2025"/>
    <s v="Computadores, conectividad a internet, Microsoft teams"/>
    <s v="Computadores, conectividad a internet, Microsoft teams"/>
    <s v="Coordinador FPI - Coordinaciones Académicas"/>
    <s v="Julio Alejandro Sanabria Vargas - Manler Herley Martinez Guerrero – Sergio Salamanca Rentería - Camilo Andres Peña Cuta – Alix Johana Uscategui Ciendua"/>
    <s v="Profesional grado 02-Instructor grado 07-Instructor grado 08-Instructor grado 09-Instructor grado 20- Instructor grado 15"/>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01"/>
    <s v="CENTRO DE LOS RECURSOS NATURALES RENOVABLES- LA SALADA - ANTIOQUIA"/>
    <n v="825"/>
    <s v="Número de cupos de formación profesional integral perteneciente a economía campesina - matriculados"/>
    <n v="9075"/>
    <n v="6894"/>
    <n v="0.75970000000000004"/>
    <n v="0"/>
    <x v="0"/>
    <x v="0"/>
    <x v="0"/>
    <x v="62"/>
    <x v="0"/>
    <x v="0"/>
    <x v="0"/>
    <d v="2025-01-01T00:00:00"/>
    <d v="2025-12-31T00:00:00"/>
    <n v="2025"/>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27"/>
    <s v="CENTRO DE FORMACION MINERO AMBIENTAL"/>
    <n v="825"/>
    <s v="Número de cupos de formación profesional integral perteneciente a economía campesina - matriculados"/>
    <n v="2373"/>
    <n v="1868"/>
    <n v="0.78720000000000001"/>
    <n v="0"/>
    <x v="0"/>
    <x v="0"/>
    <x v="1"/>
    <x v="62"/>
    <x v="1"/>
    <x v="1"/>
    <x v="1"/>
    <d v="2025-01-01T00:00:00"/>
    <d v="2025-12-31T00:00:00"/>
    <n v="2025"/>
    <s v="Ambientes de formación real, materiales de formación"/>
    <s v="Equipos de cómputos, software, material bibliográfico"/>
    <s v="Instructores y equipo técnico pedagógico"/>
    <s v="Edwin David Rangel Manchego"/>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1"/>
    <s v="CENTRO DE DISEÑO Y MANUFACTURA DEL CUERO -ANTIOQUIA"/>
    <n v="825"/>
    <s v="Número de cupos de formación profesional integral perteneciente a economía campesina - matriculados"/>
    <n v="1803"/>
    <n v="2268"/>
    <n v="1.2579"/>
    <n v="0"/>
    <x v="0"/>
    <x v="0"/>
    <x v="2"/>
    <x v="62"/>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arlos Mario Castañeda Monsalve"/>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2"/>
    <s v="CENTRO DE FORMACIÓN EN DISEÑO, CONFECCIÓN Y MODA.-ANTIOQUIA"/>
    <n v="825"/>
    <s v="Número de cupos de formación profesional integral perteneciente a economía campesina - matriculados"/>
    <n v="1399"/>
    <n v="1337"/>
    <n v="0.95569999999999999"/>
    <n v="0"/>
    <x v="0"/>
    <x v="0"/>
    <x v="3"/>
    <x v="62"/>
    <x v="3"/>
    <x v="3"/>
    <x v="3"/>
    <d v="2025-01-01T00:00:00"/>
    <d v="2025-12-31T00:00:00"/>
    <n v="2025"/>
    <s v="Ambientes de aprendizaje, Áreas administrativas Zonas verdes, Muebles y enseres"/>
    <s v="Equipos de cómputo, Teléfonos, Internet"/>
    <s v="Instructores, Apoyos Administrativos, Coordinadores académicos"/>
    <s v="Gustavo Carvajal Ramírez"/>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3"/>
    <s v="CENTRO PARA EL DESARROLLO DEL HABITAT Y LA CONSTRUCCION-ANTIOQUIA"/>
    <n v="825"/>
    <s v="Número de cupos de formación profesional integral perteneciente a economía campesina - matriculados"/>
    <n v="3014"/>
    <n v="3223"/>
    <n v="1.0692999999999999"/>
    <n v="0"/>
    <x v="0"/>
    <x v="0"/>
    <x v="4"/>
    <x v="62"/>
    <x v="4"/>
    <x v="4"/>
    <x v="4"/>
    <d v="2025-01-01T00:00:00"/>
    <d v="2025-12-31T00:00:00"/>
    <n v="2025"/>
    <s v="Infraestructura suministrada por la comunidad (espacios dotados con mesas y sillas)."/>
    <s v="Aplicativos institucionales, materiales de formación, herramientas, equipos"/>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4"/>
    <s v="CENTRO DE TECNOLOGÍA DE LA MANUFACTURA AVANZADA-ANTIOQUIA"/>
    <n v="825"/>
    <s v="Número de cupos de formación profesional integral perteneciente a economía campesina - matriculados"/>
    <n v="1842"/>
    <n v="932"/>
    <n v="0.50600000000000001"/>
    <n v="0"/>
    <x v="0"/>
    <x v="0"/>
    <x v="5"/>
    <x v="62"/>
    <x v="5"/>
    <x v="5"/>
    <x v="5"/>
    <d v="2025-01-01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5"/>
    <s v="CENTRO TECNOLOGICO DEL MOBILIARIO-ANTIOQUIA"/>
    <n v="825"/>
    <s v="Número de cupos de formación profesional integral perteneciente a economía campesina - matriculados"/>
    <n v="1873"/>
    <n v="1020"/>
    <n v="0.54459999999999997"/>
    <n v="0"/>
    <x v="0"/>
    <x v="0"/>
    <x v="6"/>
    <x v="62"/>
    <x v="6"/>
    <x v="6"/>
    <x v="6"/>
    <d v="2025-01-01T00:00:00"/>
    <d v="2025-12-31T00:00:00"/>
    <n v="2025"/>
    <s v="Ambientes de Formación, Talleres, Sillas, Mesas de Trabajo Colaborativo, Maquinaria; Materiales de Formación, Herramientas Manuales y Electromanuales"/>
    <s v="Aplicativo Sofia Plus, Plataforma Virtual"/>
    <s v="Instructores"/>
    <s v="Jaime Leon vergara Areiza"/>
    <s v="Coordinadores Académicos - Coordinación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6"/>
    <s v="CENTRO TEXTIL Y DE GESTIÓN INDUSTRIAL- ANTIOQUIA"/>
    <n v="825"/>
    <s v="Número de cupos de formación profesional integral perteneciente a economía campesina - matriculados"/>
    <n v="8369"/>
    <n v="6877"/>
    <n v="0.82169999999999999"/>
    <n v="0"/>
    <x v="0"/>
    <x v="0"/>
    <x v="7"/>
    <x v="62"/>
    <x v="7"/>
    <x v="7"/>
    <x v="7"/>
    <d v="2025-01-01T00:00:00"/>
    <d v="2025-12-31T00:00:00"/>
    <n v="2025"/>
    <s v="15 ambientes de formación, 2 laboratorios y 4 talleres"/>
    <s v="180 computadores y 10 equipos workstation"/>
    <s v="25 Instructores"/>
    <s v="Milton Paez"/>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301"/>
    <s v="CENTRO DE COMERCIO-ANTIOQUIA"/>
    <n v="825"/>
    <s v="Número de cupos de formación profesional integral perteneciente a economía campesina - matriculados"/>
    <n v="1140"/>
    <n v="743"/>
    <n v="0.65180000000000005"/>
    <n v="0"/>
    <x v="0"/>
    <x v="0"/>
    <x v="8"/>
    <x v="62"/>
    <x v="8"/>
    <x v="8"/>
    <x v="8"/>
    <d v="2025-01-01T00:00:00"/>
    <d v="2025-12-31T00:00:00"/>
    <n v="2025"/>
    <s v="Ambientes de formación externos y aplicativos institucionales en los cuales se orienta la formación."/>
    <s v="Computadores, software y aplicativos institucionales."/>
    <s v="2 contratos de prestación de servicios personales. 1 profesional para atender la formación complementaria presencial del sector productivo (CRM)."/>
    <s v="Eliana María Vargas Pérez."/>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1"/>
    <s v="CENTRO DE SERVICIOS DE SALUD-ANTIOQUIA"/>
    <n v="825"/>
    <s v="Número de cupos de formación profesional integral perteneciente a economía campesina - matriculados"/>
    <n v="6062"/>
    <n v="6318"/>
    <n v="1.0422"/>
    <n v="0"/>
    <x v="0"/>
    <x v="0"/>
    <x v="9"/>
    <x v="62"/>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2"/>
    <s v="CENTRO DE SERVICIOS Y GESTION EMPRESARIAL-ANTIOQUIA"/>
    <n v="825"/>
    <s v="Número de cupos de formación profesional integral perteneciente a economía campesina - matriculados"/>
    <n v="1943"/>
    <n v="1517"/>
    <n v="0.78080000000000005"/>
    <n v="0"/>
    <x v="0"/>
    <x v="0"/>
    <x v="10"/>
    <x v="62"/>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1"/>
    <s v="COMPLEJO TECNOLOGICO PARA LA GESTION AGROEMPRESARIAL-ANTIOQUIA"/>
    <n v="825"/>
    <s v="Número de cupos de formación profesional integral perteneciente a economía campesina - matriculados"/>
    <n v="5143"/>
    <n v="4362"/>
    <n v="0.84809999999999997"/>
    <n v="0"/>
    <x v="0"/>
    <x v="0"/>
    <x v="12"/>
    <x v="62"/>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dera y Juan Camilo Berrocal"/>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2"/>
    <s v="COMPLEJO TECNOLOGICO MINERO AGROEMPRESARIAL- ANTIOQUIA"/>
    <n v="825"/>
    <s v="Número de cupos de formación profesional integral perteneciente a economía campesina - matriculados"/>
    <n v="11310"/>
    <n v="11391"/>
    <n v="1.0072000000000001"/>
    <n v="0"/>
    <x v="0"/>
    <x v="0"/>
    <x v="13"/>
    <x v="62"/>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3"/>
    <s v="CENTRO DE LA INNOVACION, LA AGROINDUSTRIA Y LA AVIACION-ANTIOQUIA"/>
    <n v="825"/>
    <s v="Número de cupos de formación profesional integral perteneciente a economía campesina - matriculados"/>
    <n v="9143"/>
    <n v="8933"/>
    <n v="0.97699999999999998"/>
    <n v="0"/>
    <x v="0"/>
    <x v="0"/>
    <x v="11"/>
    <x v="62"/>
    <x v="11"/>
    <x v="11"/>
    <x v="11"/>
    <d v="2025-01-01T00:00:00"/>
    <d v="2025-12-31T00:00:00"/>
    <n v="2025"/>
    <s v="Se requieren fincas, unidades productivas, ambientes de formación"/>
    <s v="Equipos de cómputo y plataformas tecnológicas de la entidad y oficiales externas a la entidad"/>
    <s v="Administración Educativa, Coordinación Académica"/>
    <s v="Gloria Marcela Giraldo"/>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4"/>
    <s v="COMPLEJO TECNOLOGICO AGROINDUSTRIAL, PECUARIO Y TURISTICO-ANTIOQUIA"/>
    <n v="825"/>
    <s v="Número de cupos de formación profesional integral perteneciente a economía campesina - matriculados"/>
    <n v="9858"/>
    <n v="8003"/>
    <n v="0.81179999999999997"/>
    <n v="0"/>
    <x v="0"/>
    <x v="0"/>
    <x v="14"/>
    <x v="62"/>
    <x v="14"/>
    <x v="14"/>
    <x v="14"/>
    <d v="2025-01-01T00:00:00"/>
    <d v="2025-12-31T00:00:00"/>
    <n v="2025"/>
    <s v="Infraestructura del Centro de Formación y ambientes de formación externos."/>
    <s v="SOFIA PLUS, APLICACIONES DE ACUERDO A LA ESPECIALIDAD, EQUIPOS DE COMPUTO, MAQUINARIA Y EQUIPOS ESPECIALIZADA, TELEVISORES, VIDEO BEAMS, MATERIALES DE FORMACIÓN Y APLICATIVOS INSTITUCIONALES."/>
    <s v="INSTRUCTORES DEL AREA"/>
    <s v="Osman Josúe Pere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49"/>
    <s v="COMPLEJO TECNOLÓGICO, TURÍSTICO Y AGROINDUSTRIAL DEL OCCIDENTE ANTIOQUEÑO"/>
    <n v="825"/>
    <s v="Número de cupos de formación profesional integral perteneciente a economía campesina - matriculados"/>
    <n v="12240"/>
    <n v="10785"/>
    <n v="0.88109999999999999"/>
    <n v="0"/>
    <x v="0"/>
    <x v="0"/>
    <x v="15"/>
    <x v="62"/>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liam Muñoz Quintero"/>
    <s v="Profesional G 02 - Coordinación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01"/>
    <s v="CENTRO DE LOS RECURSOS NATURALES RENOVABLES- LA SALADA - ANTIOQUIA"/>
    <n v="819"/>
    <s v="Número de Certificaciones de Competencia Laboral expedidas en Economía campesina"/>
    <n v="556"/>
    <n v="771"/>
    <n v="1.3867"/>
    <n v="0"/>
    <x v="3"/>
    <x v="0"/>
    <x v="0"/>
    <x v="63"/>
    <x v="0"/>
    <x v="0"/>
    <x v="0"/>
    <d v="2025-01-01T00:00:00"/>
    <d v="2025-12-31T00:00:00"/>
    <n v="2025"/>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da Quiros"/>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103"/>
    <s v="CENTRO PARA EL DESARROLLO AGROECOLOGICO Y AGROINDUSTRIAL -ATLÁNTICO"/>
    <n v="819"/>
    <s v="Número de Certificaciones de Competencia Laboral expedidas en Economía campesina"/>
    <n v="784"/>
    <n v="887"/>
    <n v="1.1314"/>
    <n v="0"/>
    <x v="3"/>
    <x v="7"/>
    <x v="84"/>
    <x v="63"/>
    <x v="84"/>
    <x v="84"/>
    <x v="84"/>
    <d v="2025-01-01T00:00:00"/>
    <d v="2025-12-31T00:00:00"/>
    <n v="2025"/>
    <s v="Oficina, mobiliario, ambientes de trabajo, equipos y herramientas"/>
    <s v="Equipos de cómputo, Banco de Normas de Competencia Laboral, Observatorio Laboral Ocupacional, CNA, CINE, CUOC"/>
    <s v="Oficinas de ECCL- Ambientes para inducción - Ambiente con conectividad"/>
    <s v="Karen Polo"/>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4"/>
    <s v="CENTRO AGROEMPRESARIAL Y MINERO-BOLÍVAR"/>
    <n v="819"/>
    <s v="Número de Certificaciones de Competencia Laboral expedidas en Economía campesina"/>
    <n v="376"/>
    <n v="670"/>
    <n v="1.7819"/>
    <n v="0"/>
    <x v="3"/>
    <x v="8"/>
    <x v="66"/>
    <x v="63"/>
    <x v="66"/>
    <x v="66"/>
    <x v="66"/>
    <d v="2025-01-01T00:00:00"/>
    <d v="2025-12-31T00:00:00"/>
    <n v="2025"/>
    <s v="Formatos del proceso, materiales para formación"/>
    <s v="Equipos de cómputo, software, aplicativos SENA y acceso a internet."/>
    <s v="Instructores, Coordinadores, Personal administrativo y de apoyo, Personal de servicios generales y Subdirector de centro"/>
    <s v="CLAUDIA NUÑEZ HERRERA"/>
    <s v="LIDER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5"/>
    <s v="CENTRO INTERNACIONAL NAUTICO, FLUVIAL Y PORTUARIO-BOLÍVAR"/>
    <n v="819"/>
    <s v="Número de Certificaciones de Competencia Laboral expedidas en Economía campesina"/>
    <n v="134"/>
    <n v="309"/>
    <n v="2.306"/>
    <n v="0"/>
    <x v="3"/>
    <x v="8"/>
    <x v="111"/>
    <x v="63"/>
    <x v="111"/>
    <x v="111"/>
    <x v="110"/>
    <d v="2025-01-01T00:00:00"/>
    <d v="2025-12-31T00:00:00"/>
    <n v="2025"/>
    <s v="Ambientes de formación y materiales de formación"/>
    <s v="Computadores, Medios Tecnologicos, Software"/>
    <s v="Certificadores Laborales"/>
    <s v="Luis Castillo"/>
    <s v="Profesional Lider de Certificacion de com. Lab."/>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0"/>
    <s v="CENTRO DE DESARROLLO AGROPECUARIO Y AGROINDUSTRIAL - BOYACÁ"/>
    <n v="819"/>
    <s v="Número de Certificaciones de Competencia Laboral expedidas en Economía campesina"/>
    <n v="832"/>
    <n v="734"/>
    <n v="0.88219999999999998"/>
    <n v="0"/>
    <x v="3"/>
    <x v="5"/>
    <x v="54"/>
    <x v="63"/>
    <x v="54"/>
    <x v="54"/>
    <x v="54"/>
    <d v="2025-01-01T00:00:00"/>
    <d v="2025-12-31T00:00:00"/>
    <n v="2025"/>
    <s v="Ambientes de trabajo candidatos, Materiales, recursos informáticos y periféricos"/>
    <s v="orreo electrónico, Aplicativos ECCL"/>
    <s v="Evaluadores, Líder de ECCL y Coordinación de Formación"/>
    <s v="LILIA YANETH GRANADOS GONZALEZ"/>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1"/>
    <s v="CENTRO  MINERO- BOYACÁ"/>
    <n v="819"/>
    <s v="Número de Certificaciones de Competencia Laboral expedidas en Economía campesina"/>
    <n v="174"/>
    <n v="495"/>
    <n v="2.8448000000000002"/>
    <n v="0"/>
    <x v="3"/>
    <x v="5"/>
    <x v="57"/>
    <x v="63"/>
    <x v="57"/>
    <x v="57"/>
    <x v="57"/>
    <d v="2025-01-01T00:00:00"/>
    <d v="2025-12-31T00:00:00"/>
    <n v="2025"/>
    <s v="Instalaciones, ambientes, laboratorios, materiales de formación, maquinaria y equipos"/>
    <s v="software, internet, plataformas de aprendizaje, conectividad."/>
    <s v="Instructores, apoyos administrativos, empresas, pasantes, contratos de aprendizaje."/>
    <s v="Ivan Dario Parra Tamayo"/>
    <s v="COORDINADOR ADMON EDUCATIV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112"/>
    <s v="CENTRO PARA LA FORMACION CAFETERA-CALDAS"/>
    <n v="819"/>
    <s v="Número de Certificaciones de Competencia Laboral expedidas en Economía campesina"/>
    <n v="2414"/>
    <n v="2898"/>
    <n v="1.2004999999999999"/>
    <n v="0"/>
    <x v="3"/>
    <x v="9"/>
    <x v="80"/>
    <x v="63"/>
    <x v="80"/>
    <x v="80"/>
    <x v="80"/>
    <d v="2025-01-01T00:00:00"/>
    <d v="2025-12-31T00:00:00"/>
    <n v="2025"/>
    <s v="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y Granada"/>
    <s v="Coordinador academico de formación regular"/>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113"/>
    <s v="CENTRO AGROPECUARIO-CAUCA"/>
    <n v="819"/>
    <s v="Número de Certificaciones de Competencia Laboral expedidas en Economía campesina"/>
    <n v="649"/>
    <n v="459"/>
    <n v="0.70720000000000005"/>
    <n v="0"/>
    <x v="3"/>
    <x v="11"/>
    <x v="72"/>
    <x v="63"/>
    <x v="72"/>
    <x v="72"/>
    <x v="72"/>
    <d v="2025-01-01T00:00:00"/>
    <d v="2025-12-31T00:00:00"/>
    <n v="2025"/>
    <s v="Sedes propias, subsedes y arrendamientos"/>
    <s v="computadores, impresora, Internet, Papelería, Mueble, silla, tableros, video beam sillas y mesas"/>
    <s v="Coordinadora de Formación Profesional, Dinamizadora de CCL, Apoyo Administrativo, Evaluadores CCL"/>
    <s v="María del Carmen Agredo"/>
    <s v="Dinamizadora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114"/>
    <s v="CENTRO BIOTECNOLOGICO DEL CARIBE-CESAR"/>
    <n v="819"/>
    <s v="Número de Certificaciones de Competencia Laboral expedidas en Economía campesina"/>
    <n v="440"/>
    <n v="423"/>
    <n v="0.96140000000000003"/>
    <n v="0"/>
    <x v="3"/>
    <x v="20"/>
    <x v="89"/>
    <x v="63"/>
    <x v="89"/>
    <x v="89"/>
    <x v="89"/>
    <d v="2025-01-01T00:00:00"/>
    <d v="2025-12-31T00:00:00"/>
    <n v="2025"/>
    <s v="Oficina. Puesto de trabajo, impresora, equipo de computo, unidades de conservación de archivo (cajas y carpetas), papelería y toner"/>
    <s v="Manual ECCL, Aplicativo DSNFT"/>
    <s v="Dinamizador, Evaluador en área técnica"/>
    <s v="JOSE DANIEL LOPEZ MARIN, JERALDINE OÑATE"/>
    <s v="Coordinador de Formación Profesional, 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115"/>
    <s v="CENTRO AGROPECUARIO Y DE BIOTECNOLOGIA EL PORVENIR-CORDOBA"/>
    <n v="819"/>
    <s v="Número de Certificaciones de Competencia Laboral expedidas en Economía campesina"/>
    <n v="2176"/>
    <n v="2477"/>
    <n v="1.1383000000000001"/>
    <n v="0"/>
    <x v="3"/>
    <x v="12"/>
    <x v="90"/>
    <x v="63"/>
    <x v="90"/>
    <x v="90"/>
    <x v="90"/>
    <d v="2025-01-01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116"/>
    <s v="CENTRO DE FORMACIÓN AGROINDUSTRIAL"/>
    <n v="819"/>
    <s v="Número de Certificaciones de Competencia Laboral expedidas en Economía campesina"/>
    <n v="478"/>
    <n v="458"/>
    <n v="0.95820000000000005"/>
    <n v="0"/>
    <x v="3"/>
    <x v="4"/>
    <x v="49"/>
    <x v="63"/>
    <x v="49"/>
    <x v="49"/>
    <x v="49"/>
    <d v="2025-01-01T00:00:00"/>
    <d v="2025-12-31T00:00:00"/>
    <n v="2025"/>
    <s v="Portatiles, Escritorios, Biblioteca"/>
    <s v="Procedimientos del proceso ECCL plataforma Compromiso, Aplicativo DSNFT para registro del proceso"/>
    <s v="6 evaluadores contratistas,1 profesionales de planta-Dinamizador del Proceso,1 apoyo operativo."/>
    <s v="Marleny suarez Burgos"/>
    <s v="Dinamizador proceso ECCL -Profesional G2 COD 61330"/>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117"/>
    <s v="CENTRO AGROINDUSTRIAL DEL META"/>
    <n v="819"/>
    <s v="Número de Certificaciones de Competencia Laboral expedidas en Economía campesina"/>
    <n v="1150"/>
    <n v="850"/>
    <n v="0.73909999999999998"/>
    <n v="0"/>
    <x v="3"/>
    <x v="21"/>
    <x v="91"/>
    <x v="63"/>
    <x v="91"/>
    <x v="91"/>
    <x v="91"/>
    <d v="2025-01-01T00:00:00"/>
    <d v="2025-12-31T00:00:00"/>
    <n v="2025"/>
    <s v="Equipos portátiles, papelería, impresora, toner, Video Bean,"/>
    <s v="Apoyo técnico de hardware y software"/>
    <s v="Evaluadores, Apoyo Administrativo, Dinamizadora, Dinamizador de instrumentos y apoyo de la DG"/>
    <s v="Paola Marcela Perez Cruz"/>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118"/>
    <s v="CENTRO ACUICOLA Y AGROINDUSTRIAL DE GAIRA-MAGDALENA"/>
    <n v="819"/>
    <s v="Número de Certificaciones de Competencia Laboral expedidas en Economía campesina"/>
    <n v="1153"/>
    <n v="1767"/>
    <n v="1.5325"/>
    <n v="0"/>
    <x v="3"/>
    <x v="15"/>
    <x v="78"/>
    <x v="63"/>
    <x v="78"/>
    <x v="78"/>
    <x v="78"/>
    <d v="2025-01-01T00:00:00"/>
    <d v="2025-12-31T00:00:00"/>
    <n v="2025"/>
    <s v="Cuenta con oficina amoblada con muebles de oficina: dos escritorios con archivador incluido, dos sillas ergonomicas y un archivador. En caso de requerirse el centro programará ambientes de formación para desarrollar la evaluación de CL"/>
    <s v="Se cuenta con servicio de conectividad, dos PCU para dinamizador y asistente del proceso. En caso de requerirse se programaran uso de maquinas y equipos para desarrollar la evaluación de la competencia laboral"/>
    <s v="1 dinamizador del proceso - 1 asistenta - equipo de evaluadores de acuerdo con las normas del centro"/>
    <s v="Mery Green"/>
    <s v="Dinamizador del proces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119"/>
    <s v="CENTRO DE FORMACION PARA EL DESARROLLO RURAL Y MINERO-NORTE DE SANTANDER"/>
    <n v="819"/>
    <s v="Número de Certificaciones de Competencia Laboral expedidas en Economía campesina"/>
    <n v="528"/>
    <n v="867"/>
    <n v="1.6419999999999999"/>
    <n v="0"/>
    <x v="3"/>
    <x v="22"/>
    <x v="92"/>
    <x v="63"/>
    <x v="92"/>
    <x v="92"/>
    <x v="92"/>
    <d v="2025-01-01T00:00:00"/>
    <d v="2025-12-31T00:00:00"/>
    <n v="2025"/>
    <s v="El centro posee ambientes de formaciion propio, en arriendo y en alianzas"/>
    <s v="Se requiere un mayor numero de equipos tecnológicos para fortalecer el proceso"/>
    <s v="Se cuenta con el personal idóneo en las áreas administrativas, instructores y coordinadores"/>
    <s v="José Efrén Fajardo Montaña"/>
    <s v="Subdirector"/>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120"/>
    <s v="CENTRO AGROINDUSTRIAL-QUINDÍO"/>
    <n v="819"/>
    <s v="Número de Certificaciones de Competencia Laboral expedidas en Economía campesina"/>
    <n v="471"/>
    <n v="218"/>
    <n v="0.46279999999999999"/>
    <n v="0"/>
    <x v="3"/>
    <x v="16"/>
    <x v="93"/>
    <x v="63"/>
    <x v="93"/>
    <x v="93"/>
    <x v="93"/>
    <d v="2025-01-01T00:00:00"/>
    <d v="2025-12-31T00:00:00"/>
    <n v="2025"/>
    <s v="Auditorios equipados"/>
    <s v="Teams, moden, acceso a internet, computador, lapiceros,resmas de papel,transporte,planillera"/>
    <s v="4 evaluadores"/>
    <s v="ALEXIS GONZALEZ CASTRO"/>
    <s v="Dinamizador proceso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121"/>
    <s v="CENTRO ATENCION SECTOR AGROPECUARIO-RISARALDA"/>
    <n v="819"/>
    <s v="Número de Certificaciones de Competencia Laboral expedidas en Economía campesina"/>
    <n v="783"/>
    <n v="692"/>
    <n v="0.88380000000000003"/>
    <n v="0"/>
    <x v="3"/>
    <x v="17"/>
    <x v="112"/>
    <x v="63"/>
    <x v="112"/>
    <x v="112"/>
    <x v="111"/>
    <d v="2025-01-01T00:00:00"/>
    <d v="2025-12-31T00:00:00"/>
    <n v="2025"/>
    <s v="&quot;Instalaciones locativas y empresas &quot;"/>
    <s v="Mobiliarios de oficina, computadores, aplicativos digitales, papelerías, material diverso"/>
    <s v="&quot;Evaluadores de Certificación de Competencias, apoyo administrativo y líder &quot;"/>
    <s v="Luz Andrea Montoya Alvarez"/>
    <s v="Dinamizador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122"/>
    <s v="CENTRO ATENCION SECTOR AGROPECUARIO-SANTANDER"/>
    <n v="819"/>
    <s v="Número de Certificaciones de Competencia Laboral expedidas en Economía campesina"/>
    <n v="810"/>
    <n v="872"/>
    <n v="1.0765"/>
    <n v="0"/>
    <x v="3"/>
    <x v="3"/>
    <x v="41"/>
    <x v="63"/>
    <x v="41"/>
    <x v="41"/>
    <x v="41"/>
    <d v="2025-01-01T00:00:00"/>
    <d v="2025-12-31T00:00:00"/>
    <n v="2025"/>
    <s v="1.Ambiente para adelantar sensibilizacion a candidatos con capacidad promedio de 40 personas, 2. Ambiente para adelantar prueba de conocimiento a candidatos con equipos de compunto con conexión a internet con capacida promedio de 20 personas 3. Conexión a internet para tablets entregadas por DG, para uso de los evaluadores ECCL"/>
    <s v="1. Desarrollos requeridos a la aplicativo DNSFT"/>
    <s v="5 Evaluadores"/>
    <s v="ADDA MAYERLY MARÍN"/>
    <s v="Dinamizador Competencias Laborales Centro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123"/>
    <s v="CENTRO AGROPECUARIO LA GRANJA-TOLIMA"/>
    <n v="819"/>
    <s v="Número de Certificaciones de Competencia Laboral expedidas en Economía campesina"/>
    <n v="420"/>
    <n v="757"/>
    <n v="1.8024"/>
    <n v="0"/>
    <x v="3"/>
    <x v="19"/>
    <x v="114"/>
    <x v="63"/>
    <x v="114"/>
    <x v="114"/>
    <x v="113"/>
    <d v="2025-01-01T00:00:00"/>
    <d v="2025-12-31T00:00:00"/>
    <n v="2025"/>
    <s v="Ambientes de formación, aulas moviles, fincas campesinas"/>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4"/>
    <s v="CENTRO AGROPECUARIO DE BUGA-VALLE"/>
    <n v="819"/>
    <s v="Número de Certificaciones de Competencia Laboral expedidas en Economía campesina"/>
    <n v="680"/>
    <n v="730"/>
    <n v="1.0734999999999999"/>
    <n v="0"/>
    <x v="3"/>
    <x v="2"/>
    <x v="31"/>
    <x v="63"/>
    <x v="31"/>
    <x v="31"/>
    <x v="31"/>
    <d v="2025-01-01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German David Chavez Cobo"/>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5"/>
    <s v="CENTRO LATINOAMERICANO DE ESPECIES MENORES-VALLE"/>
    <n v="819"/>
    <s v="Número de Certificaciones de Competencia Laboral expedidas en Economía campesina"/>
    <n v="557"/>
    <n v="535"/>
    <n v="0.96050000000000002"/>
    <n v="0"/>
    <x v="3"/>
    <x v="2"/>
    <x v="32"/>
    <x v="63"/>
    <x v="32"/>
    <x v="32"/>
    <x v="32"/>
    <d v="2025-01-01T00:00:00"/>
    <d v="2025-12-31T00:00:00"/>
    <n v="2025"/>
    <s v="Infraestructura del CLEM y empresas solicitantes"/>
    <s v="Transporte para desplazamiento a zonas rurales, herramientas agrícolas, insumos para prácticas de formación"/>
    <s v="Instructores Contratistas e Instructores de Planta, Contratistas bienestar al aprendiz, coordinadores académicos"/>
    <s v="Andrés prieto Pérez"/>
    <s v="Dinamizadora Cerificación y Evaluación de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6"/>
    <s v="CENTRO NAUTICO PESQUERO DE BUENAVENTURA-VALLE"/>
    <n v="819"/>
    <s v="Número de Certificaciones de Competencia Laboral expedidas en Economía campesina"/>
    <n v="182"/>
    <n v="197"/>
    <n v="1.0824"/>
    <n v="0"/>
    <x v="3"/>
    <x v="2"/>
    <x v="39"/>
    <x v="63"/>
    <x v="39"/>
    <x v="39"/>
    <x v="39"/>
    <d v="2025-01-01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27"/>
    <s v="CENTRO DE FORMACION MINERO AMBIENTAL"/>
    <n v="819"/>
    <s v="Número de Certificaciones de Competencia Laboral expedidas en Economía campesina"/>
    <n v="478"/>
    <n v="393"/>
    <n v="0.82220000000000004"/>
    <n v="0"/>
    <x v="3"/>
    <x v="0"/>
    <x v="1"/>
    <x v="63"/>
    <x v="1"/>
    <x v="1"/>
    <x v="1"/>
    <d v="2025-01-01T00:00:00"/>
    <d v="2025-12-31T00:00:00"/>
    <n v="2025"/>
    <s v="Ambientes de formación y simuladores, instrumentos"/>
    <s v="Plataforma ECCL, Instrumentos de evaluación, equipos de computo"/>
    <s v="Evaluadores ECCL. Verificadores, Dinamizador"/>
    <s v="Fabian Enrique Niño Yépez"/>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1"/>
    <s v="CENTRO DE DISEÑO Y MANUFACTURA DEL CUERO -ANTIOQUIA"/>
    <n v="819"/>
    <s v="Número de Certificaciones de Competencia Laboral expedidas en Economía campesina"/>
    <n v="21"/>
    <n v="60"/>
    <n v="2.8571"/>
    <n v="0"/>
    <x v="3"/>
    <x v="0"/>
    <x v="2"/>
    <x v="63"/>
    <x v="2"/>
    <x v="2"/>
    <x v="2"/>
    <d v="2025-01-01T00:00:00"/>
    <d v="2025-12-31T00:00:00"/>
    <n v="2025"/>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Cristian Andres Paez Rodríguez"/>
    <s v="profesional Lider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3"/>
    <s v="CENTRO PARA EL DESARROLLO DEL HABITAT Y LA CONSTRUCCION-ANTIOQUIA"/>
    <n v="819"/>
    <s v="Número de Certificaciones de Competencia Laboral expedidas en Economía campesina"/>
    <n v="120"/>
    <n v="291"/>
    <n v="2.4249999999999998"/>
    <n v="0"/>
    <x v="3"/>
    <x v="0"/>
    <x v="4"/>
    <x v="63"/>
    <x v="4"/>
    <x v="4"/>
    <x v="4"/>
    <d v="2025-01-01T00:00:00"/>
    <d v="2025-12-31T00:00:00"/>
    <n v="2025"/>
    <s v="Ambientes externos suministrada por la comunidad (espacios dotados con mesas y sillas)."/>
    <s v="Plataforma de ECCL e Instrumentos"/>
    <s v="Evaluadores, líderes de procesos y el personal administrativo de apoyo al Centro de Formación."/>
    <s v="Wilson Javier Arango Vanegas"/>
    <s v="Profesional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4"/>
    <s v="CENTRO DE TECNOLOGÍA DE LA MANUFACTURA AVANZADA-ANTIOQUIA"/>
    <n v="819"/>
    <s v="Número de Certificaciones de Competencia Laboral expedidas en Economía campesina"/>
    <n v="292"/>
    <n v="413"/>
    <n v="1.4144000000000001"/>
    <n v="0"/>
    <x v="3"/>
    <x v="0"/>
    <x v="5"/>
    <x v="63"/>
    <x v="5"/>
    <x v="5"/>
    <x v="5"/>
    <d v="2025-01-01T00:00:00"/>
    <d v="2025-12-31T00:00:00"/>
    <n v="2025"/>
    <s v="Infraestructrura Centro:oficina Admon Educativa"/>
    <s v="Equipos Ofimatica"/>
    <s v="Personal Planta y Contratista de Competencia Labores"/>
    <s v="Fausto De Jesus Cedeno Canaval"/>
    <s v="Profesional G02"/>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5"/>
    <s v="CENTRO TECNOLOGICO DEL MOBILIARIO-ANTIOQUIA"/>
    <n v="819"/>
    <s v="Número de Certificaciones de Competencia Laboral expedidas en Economía campesina"/>
    <n v="696"/>
    <n v="114"/>
    <n v="0.1638"/>
    <n v="0"/>
    <x v="3"/>
    <x v="0"/>
    <x v="6"/>
    <x v="63"/>
    <x v="6"/>
    <x v="6"/>
    <x v="6"/>
    <d v="2025-01-01T00:00:00"/>
    <d v="2025-12-31T00:00:00"/>
    <n v="2025"/>
    <s v="Ambientes de trabajo, espacios en empresas, Sala de Reuniones"/>
    <s v="Internet, Plataforma Virtual ECCL"/>
    <s v="Evaluadores, Apoyo Líder del proceso"/>
    <s v="Luz Adriana Cardona"/>
    <s v="Profesional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6"/>
    <s v="CENTRO TEXTIL Y DE GESTIÓN INDUSTRIAL- ANTIOQUIA"/>
    <n v="819"/>
    <s v="Número de Certificaciones de Competencia Laboral expedidas en Economía campesina"/>
    <n v="450"/>
    <n v="394"/>
    <n v="0.87560000000000004"/>
    <n v="0"/>
    <x v="3"/>
    <x v="0"/>
    <x v="7"/>
    <x v="63"/>
    <x v="7"/>
    <x v="7"/>
    <x v="7"/>
    <d v="2025-01-01T00:00:00"/>
    <d v="2025-12-31T00:00:00"/>
    <n v="2025"/>
    <s v="Oficina Equipo ECCL"/>
    <s v="6 equipos de escritorio, 6 portátiles y 1 impresora"/>
    <s v="4 evaluadores, 1 apoyo administrativo y 1 Dinamizadora ECCL"/>
    <s v="Alejandra Barrios"/>
    <s v="Profesional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8"/>
    <s v="CENTRO INDUSTRIAL Y DE AVIACION-ATLÁNTICO"/>
    <n v="819"/>
    <s v="Número de Certificaciones de Competencia Laboral expedidas en Economía campesina"/>
    <n v="16"/>
    <n v="104"/>
    <n v="6.5"/>
    <n v="0"/>
    <x v="3"/>
    <x v="7"/>
    <x v="87"/>
    <x v="63"/>
    <x v="87"/>
    <x v="87"/>
    <x v="87"/>
    <d v="2025-01-01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1"/>
    <s v="CENTRO DE GESTION INDUSTRIAL  -BTA D C"/>
    <n v="819"/>
    <s v="Número de Certificaciones de Competencia Laboral expedidas en Economía campesina"/>
    <n v="172"/>
    <n v="229"/>
    <n v="1.3313999999999999"/>
    <n v="0"/>
    <x v="3"/>
    <x v="1"/>
    <x v="18"/>
    <x v="63"/>
    <x v="18"/>
    <x v="18"/>
    <x v="18"/>
    <d v="2025-01-01T00:00:00"/>
    <d v="2025-12-31T00:00:00"/>
    <n v="2025"/>
    <s v="PAPELERIA, AMBIENTE DE FORMACIÓN, INSTRUMENTOS DE EVALUACIÓN, ESCRITORIOS,"/>
    <s v="COMPUTADOR, VIDEO BEAM, TELEVISOR, INTERNET"/>
    <s v="EVALUADORES DE CERTIFICACIONES LABORALES, APOYO ADMINISTRATIVO"/>
    <s v="Sandra Astrid Escobar Calderón"/>
    <s v="Lí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2"/>
    <s v="CENTRO DE MANUFACTURA EN TEXTILES Y CUERO-BTA D C"/>
    <n v="819"/>
    <s v="Número de Certificaciones de Competencia Laboral expedidas en Economía campesina"/>
    <n v="132"/>
    <n v="173"/>
    <n v="1.3106"/>
    <n v="0"/>
    <x v="3"/>
    <x v="1"/>
    <x v="19"/>
    <x v="63"/>
    <x v="19"/>
    <x v="19"/>
    <x v="19"/>
    <d v="2025-01-01T00:00:00"/>
    <d v="2025-12-31T00:00:00"/>
    <n v="2025"/>
    <s v="Ambientes de formación dotados con maquinaria, equipo y software de acuerdo con las áreas a certificar, ambientes en las empresas de acuerdo con las normas a certificar, equipo de cómputo para el dinamizador y para cada evaluador, escáner, impresora, puesto de trabajo con teléfono e internet, papelería."/>
    <s v="Normas de competencia laboral actualizadas y aprobadas, lineamientos por parte del sistema de formación para el trabajo, scanner, impresora, puesto de trabajo con teléfono e internet."/>
    <s v="Subdirectora, Coordinadora de Formación, Dinamizador de Evaluación y Certificación de Competencias Laborales, Evaluadores, Candidatos, Apoyo administrativo para el registro y certificación del proceso"/>
    <s v="Jenny Valderrama Quintero"/>
    <s v="Profesional de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218"/>
    <s v="CENTRO PARA LA INDUSTRIA PETROQUIMICA-BOLÍVAR"/>
    <n v="819"/>
    <s v="Número de Certificaciones de Competencia Laboral expedidas en Economía campesina"/>
    <n v="112"/>
    <n v="321"/>
    <n v="2.8660999999999999"/>
    <n v="0"/>
    <x v="3"/>
    <x v="8"/>
    <x v="67"/>
    <x v="63"/>
    <x v="67"/>
    <x v="67"/>
    <x v="67"/>
    <d v="2025-01-01T00:00:00"/>
    <d v="2025-12-31T00:00:00"/>
    <n v="2025"/>
    <s v="Equipos de computo"/>
    <s v="Documentacion formalizada mediante Resoluciones, circulaes, correos y aplicativo Compromiso"/>
    <s v="Evaluadores y personal administrativo de apoyo"/>
    <s v="Carolina Argumed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19"/>
    <s v="CENTRO DE AUTOMATIZACION INDUSTRIAL-CALDAS"/>
    <n v="819"/>
    <s v="Número de Certificaciones de Competencia Laboral expedidas en Economía campesina"/>
    <n v="114"/>
    <n v="140"/>
    <n v="1.2281"/>
    <n v="0"/>
    <x v="3"/>
    <x v="9"/>
    <x v="116"/>
    <x v="63"/>
    <x v="116"/>
    <x v="116"/>
    <x v="115"/>
    <d v="2025-01-01T00:00:00"/>
    <d v="2025-12-31T00:00:00"/>
    <n v="2025"/>
    <s v="Oficina de Certificación / empresas"/>
    <s v="Plataforma Certificación Competencias Laborales / Internet / equipos de computo / instalaciones de las empresas"/>
    <s v="Dinamizador proceso E CCL / Apoyo Administrativo ECCL / evaluadores"/>
    <s v="Coordinación Misional"/>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20"/>
    <s v="CENTRO DE PROCESOS INDUSTRIALES Y CONSTRUCCION-CALDAS"/>
    <n v="819"/>
    <s v="Número de Certificaciones de Competencia Laboral expedidas en Economía campesina"/>
    <n v="43"/>
    <n v="85"/>
    <n v="1.9766999999999999"/>
    <n v="0"/>
    <x v="3"/>
    <x v="9"/>
    <x v="69"/>
    <x v="63"/>
    <x v="69"/>
    <x v="69"/>
    <x v="69"/>
    <d v="2025-01-01T00:00:00"/>
    <d v="2025-12-31T00:00:00"/>
    <n v="2025"/>
    <s v="Instalaciones físicas del centro de formación y de las empresas donde se realiza el proceso de evaluación y certificación de competencias laborales, equipo de oficina, maquinaria y equipo la evaluación (si aplica)"/>
    <s v="Guías, procesos, procedimientos, instumentos y formatos estandarizados para la evaluación y certificación de competencias laborales.Aplicativos dispuestos para el registro, monitoreo, verificación y auditoria del proceso."/>
    <s v="Dinamizador de evaluación y certificación, apoyo administrativo al proceso, 5 meses evaluadores para la vigencia 2024. Coordinación de formación. Verificador del proceso. Evaluadores externos (si aplica)"/>
    <s v="COORDINADOR DE FORMACIÓN"/>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221"/>
    <s v="CENTRO DE TELEINFORMATICA Y PRODUCCION INDUSTRIAL CAUCA"/>
    <n v="819"/>
    <s v="Número de Certificaciones de Competencia Laboral expedidas en Economía campesina"/>
    <n v="123"/>
    <n v="390"/>
    <n v="3.1707000000000001"/>
    <n v="0"/>
    <x v="3"/>
    <x v="11"/>
    <x v="73"/>
    <x v="63"/>
    <x v="73"/>
    <x v="73"/>
    <x v="73"/>
    <d v="2025-01-01T00:00:00"/>
    <d v="2025-12-31T00:00:00"/>
    <n v="2025"/>
    <s v="OFICINA"/>
    <s v="MOBILIARIO-EQUIPO COMPUTO-INTERNET-APLICATIVOS"/>
    <s v="PERSONAL ADMINSITRATIVO - EVALUADORES"/>
    <s v="LALI GOMEZ ESCOBAR"/>
    <s v="COORDINADORA FORMACIO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222"/>
    <s v="CENTRO INDUSTRIAL Y DE ENERGÍAS ALTERNATIVAS"/>
    <n v="819"/>
    <s v="Número de Certificaciones de Competencia Laboral expedidas en Economía campesina"/>
    <n v="143"/>
    <n v="144"/>
    <n v="1.0069999999999999"/>
    <n v="0"/>
    <x v="3"/>
    <x v="14"/>
    <x v="94"/>
    <x v="63"/>
    <x v="94"/>
    <x v="94"/>
    <x v="94"/>
    <d v="2025-01-01T00:00:00"/>
    <d v="2025-12-31T00:00:00"/>
    <n v="2025"/>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223"/>
    <s v="CENTRO DE DISEÑO E INNOVACION TECNOLOGICA INDUSTRIAL RISARALDA"/>
    <n v="819"/>
    <s v="Número de Certificaciones de Competencia Laboral expedidas en Economía campesina"/>
    <n v="186"/>
    <n v="201"/>
    <n v="1.0806"/>
    <n v="0"/>
    <x v="3"/>
    <x v="17"/>
    <x v="95"/>
    <x v="63"/>
    <x v="95"/>
    <x v="95"/>
    <x v="95"/>
    <d v="2025-01-01T00:00:00"/>
    <d v="2025-12-31T00:00:00"/>
    <n v="2025"/>
    <s v="Instalaciónes del CIDTI para formación, ambientes de aprendizajes."/>
    <s v="Equipos, software, internet,materiales y papelería para la correcta gestión para el cumplimiento de indicadores"/>
    <s v="Funcionarios y Contratistas"/>
    <s v="SEBASTIAN ALZATE"/>
    <s v="COORDINADOR MISIONAL DEL CENTRO DE DISEÑ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4"/>
    <s v="CENTRO INDUSTRIAL DE MANTENIMIENTO INTEGRAL-SANTANDER"/>
    <n v="819"/>
    <s v="Número de Certificaciones de Competencia Laboral expedidas en Economía campesina"/>
    <n v="160"/>
    <n v="132"/>
    <n v="0.82499999999999996"/>
    <n v="0"/>
    <x v="3"/>
    <x v="3"/>
    <x v="42"/>
    <x v="63"/>
    <x v="42"/>
    <x v="42"/>
    <x v="42"/>
    <d v="2025-01-01T00:00:00"/>
    <d v="2025-12-31T00:00:00"/>
    <n v="2025"/>
    <s v="Area de Evaluación y Certificación - Ambientes Internos CF - Ambientes Externos Empresas"/>
    <s v="Recursos TICS - Tablets - Computadores - Materiales de Formación - Mobiliario - Plataformas DSNFT - Conectividad - Procedimientos ECCL"/>
    <s v="Dinamizador ECCL - Evaluadores de Competencias Laborales - Apoyo Administrativo ECCL"/>
    <s v="Elkin Dario Hernandez Montoya"/>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5"/>
    <s v="CENTRO INDUSTRIAL DEL DISEÑO Y LA MANUFACTURA-SANTANDER"/>
    <n v="819"/>
    <s v="Número de Certificaciones de Competencia Laboral expedidas en Economía campesina"/>
    <n v="512"/>
    <n v="513"/>
    <n v="1.002"/>
    <n v="0"/>
    <x v="3"/>
    <x v="3"/>
    <x v="48"/>
    <x v="63"/>
    <x v="48"/>
    <x v="48"/>
    <x v="48"/>
    <d v="2025-01-01T00:00:00"/>
    <d v="2025-12-31T00:00:00"/>
    <n v="2025"/>
    <s v="Taller de Gas, Torre Hidrosanitaria, Torre de Trabajo seguro en alturas, ambientes de formación, ambientes especializados"/>
    <s v="Maquinaria Pesada, herramientas TICs, conectividad, equipos y mobiliario, elementos de protección personal, materiales de evaluación"/>
    <s v="3 evaluadores y 1 apoyo administrativo"/>
    <s v="Sergio Augusto Ayala Martínez"/>
    <s v="Dinamizador del Proceso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226"/>
    <s v="CENTRO DE INDUSTRIA Y CONSTRUCCION-TOLIMA"/>
    <n v="819"/>
    <s v="Número de Certificaciones de Competencia Laboral expedidas en Economía campesina"/>
    <n v="143"/>
    <n v="333"/>
    <n v="2.3287"/>
    <n v="0"/>
    <x v="3"/>
    <x v="19"/>
    <x v="96"/>
    <x v="63"/>
    <x v="96"/>
    <x v="96"/>
    <x v="96"/>
    <d v="2025-01-01T00:00:00"/>
    <d v="2025-12-31T00:00:00"/>
    <n v="2025"/>
    <s v="Para el cumplimiento de la meta establecida de 143 de Número de Certificaciones de Competencia Laboral expedidas en Economía campesina, el Centro de Formación requiere ambientes o espacios de formación en los distintos municipios donde se requiere Certificaciones de Competencia Laboral expedidas en Economía Campesina"/>
    <s v="De igual forma el CF requiere equipos y maquinaria de formación de acuerdo con la formación requerida parea Certificaciones de Competencia Laboral expedidas en Economía Campesina"/>
    <s v="El Centro de formación para la vigencia 2025 contratara 1 evaluador para Certificaciones de Competencia Laboral expedidas en Economía Campesina"/>
    <s v="Carolina Chinchilla Monterroso"/>
    <s v="Dinamizadora de Certificación de Competet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7"/>
    <s v="CENTRO DE ELECTRICIDAD Y AUTOMATIZACION INDUSTRIAL – CEAI-VALLE"/>
    <n v="819"/>
    <s v="Número de Certificaciones de Competencia Laboral expedidas en Economía campesina"/>
    <n v="70"/>
    <n v="152"/>
    <n v="2.1714000000000002"/>
    <n v="0"/>
    <x v="3"/>
    <x v="2"/>
    <x v="40"/>
    <x v="63"/>
    <x v="40"/>
    <x v="40"/>
    <x v="40"/>
    <d v="2025-01-01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Evaluadores de competencias laborales internos y externos, líder de certificación, auditor, directivos, coordinador misional, personal de servicios de aseo y vigilancia."/>
    <s v="Fanny Clemencia Montenegro Maya, Martha Cecilia Lenis, Diccy Marieth Avellaned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8"/>
    <s v="CENTRO DE LA CONSTRUCCION-VALLE"/>
    <n v="819"/>
    <s v="Número de Certificaciones de Competencia Laboral expedidas en Economía campesina"/>
    <n v="438"/>
    <n v="827"/>
    <n v="1.8880999999999999"/>
    <n v="0"/>
    <x v="3"/>
    <x v="2"/>
    <x v="33"/>
    <x v="63"/>
    <x v="33"/>
    <x v="33"/>
    <x v="33"/>
    <d v="2025-01-01T00:00:00"/>
    <d v="2025-12-31T00:00:00"/>
    <n v="2025"/>
    <s v="Ambientes de Formación"/>
    <s v="Maquinaria y equipo, instrumentos de evaluación"/>
    <s v="Subdirector de Centro, Coordinador de Formación, Dinamizadora Certificación de Competencias Laborales, Apoyo Administrativo y Evaluadores"/>
    <s v="Maria del Socorro Peña Perafan"/>
    <s v="Profesional G02 - Dinamizadora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9"/>
    <s v="CENTRO DE DISEÑO TECNOLOGICO INDUSTRIAL-VALLE"/>
    <n v="819"/>
    <s v="Número de Certificaciones de Competencia Laboral expedidas en Economía campesina"/>
    <n v="176"/>
    <n v="146"/>
    <n v="0.82950000000000002"/>
    <n v="0"/>
    <x v="3"/>
    <x v="2"/>
    <x v="34"/>
    <x v="63"/>
    <x v="34"/>
    <x v="34"/>
    <x v="34"/>
    <d v="2025-01-01T00:00:00"/>
    <d v="2025-12-31T00:00:00"/>
    <n v="2025"/>
    <s v="Infraestructura Centro de Diseño Tecnológico Industrial"/>
    <s v="Lineamientos del Proceso de Formación Profesional"/>
    <s v="Personal de planta y contratación"/>
    <s v="Howard Osorio"/>
    <s v="Profesional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30"/>
    <s v="CENTRO NACIONAL DE ASISTENCIA TECNICA A LA INDUSTRIA – ASTIN-VALLE"/>
    <n v="819"/>
    <s v="Número de Certificaciones de Competencia Laboral expedidas en Economía campesina"/>
    <n v="46"/>
    <n v="150"/>
    <n v="3.2608999999999999"/>
    <n v="0"/>
    <x v="3"/>
    <x v="2"/>
    <x v="35"/>
    <x v="63"/>
    <x v="35"/>
    <x v="35"/>
    <x v="35"/>
    <d v="2025-01-01T00:00:00"/>
    <d v="2025-12-31T00:00:00"/>
    <n v="2025"/>
    <s v="1 oficina Ambientes laborales de personal evaluado Ambientes de trabajo en casa"/>
    <s v="2 computadores de esc ritorio, 3 portátiles Conexión a internet"/>
    <s v="2 Evaluadores de Competencias Laborales 1 Asistente de apoyo administrativo al proceso. 1 Dinamizadora ECCL"/>
    <s v="Elizabeth Gonzalez"/>
    <s v="Dinamizadora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231"/>
    <s v="CENTRO PARA EL DESARROLLO TECNOLOGICO DE LA CONSTRUCCION Y LA INDUSTRIA - QUINDÍO"/>
    <n v="819"/>
    <s v="Número de Certificaciones de Competencia Laboral expedidas en Economía campesina"/>
    <n v="119"/>
    <n v="76"/>
    <n v="0.63870000000000005"/>
    <n v="0"/>
    <x v="3"/>
    <x v="16"/>
    <x v="98"/>
    <x v="63"/>
    <x v="98"/>
    <x v="98"/>
    <x v="98"/>
    <d v="2025-01-01T00:00:00"/>
    <d v="2025-12-31T00:00:00"/>
    <n v="2025"/>
    <s v="Oficinas administrativas para el control y seguimiento del proceso de certificación"/>
    <s v="Infraestructura técnica y tecnológica disponible en el centro de formación."/>
    <s v="&quot;1 Apoyo Administrativo Competencias Laborales 1 Profesional competencias laborales &quot;"/>
    <s v="Carlos Andrés Vélez"/>
    <s v="Profesional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232"/>
    <s v="CENTRO INDUSTRIAL Y DESARROLLO EMPRESARIAL DE SOACHA-CUNDINAMARCA"/>
    <n v="819"/>
    <s v="Número de Certificaciones de Competencia Laboral expedidas en Economía campesina"/>
    <n v="598"/>
    <n v="693"/>
    <n v="1.1589"/>
    <n v="0"/>
    <x v="3"/>
    <x v="6"/>
    <x v="64"/>
    <x v="63"/>
    <x v="64"/>
    <x v="64"/>
    <x v="64"/>
    <d v="2025-01-01T00:00:00"/>
    <d v="2025-12-31T00:00:00"/>
    <n v="2025"/>
    <s v="Ambientes de formación Oficinas Administrativas"/>
    <s v="Conexión a Internet Equipos de Cómputo Plataforma virtual de aprendizaje"/>
    <s v="Evaluadores en competencias laborales por cada área."/>
    <s v="Liliana Andrea Suarez Figueroa"/>
    <s v="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301"/>
    <s v="CENTRO DE COMERCIO-ANTIOQUIA"/>
    <n v="819"/>
    <s v="Número de Certificaciones de Competencia Laboral expedidas en Economía campesina"/>
    <n v="146"/>
    <n v="195"/>
    <n v="1.3355999999999999"/>
    <n v="0"/>
    <x v="3"/>
    <x v="0"/>
    <x v="8"/>
    <x v="63"/>
    <x v="8"/>
    <x v="8"/>
    <x v="8"/>
    <d v="2025-01-01T00:00:00"/>
    <d v="2025-12-31T00:00:00"/>
    <n v="2025"/>
    <s v="Ambientes externos"/>
    <s v="Equipos de cómputo. Aplicativos institucionales."/>
    <s v="1 Líder de planta. 1 Evaluador de competencias 1 Apoyo administrativo"/>
    <s v="Eliana María Vargas Pérez"/>
    <s v="Coordinación académ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302"/>
    <s v="CENTRO DE COMERCIO Y SERVICIOS-ATLÁNTICO"/>
    <n v="819"/>
    <s v="Número de Certificaciones de Competencia Laboral expedidas en Economía campesina"/>
    <n v="320"/>
    <n v="367"/>
    <n v="1.1469"/>
    <n v="0"/>
    <x v="3"/>
    <x v="7"/>
    <x v="65"/>
    <x v="63"/>
    <x v="65"/>
    <x v="65"/>
    <x v="65"/>
    <d v="2025-01-01T00:00:00"/>
    <d v="2025-12-31T00:00:00"/>
    <n v="2025"/>
    <s v="Ambientes, Disponibilidad de recursos para la contratación de expertos para la construcción y actualización de Baterías en las normas de Competencia Laboral de las redes de conocimiento del Centro"/>
    <s v="Computadores, Equipos Tecnológicos e impresoras."/>
    <s v="Evaluadores de Certificación de Competencias Laborales, Verificador, Dinamizador, Apoyo Administraivo"/>
    <s v="FRAKLIN FERRER MANOTAS"/>
    <s v="DINAMIZADO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303"/>
    <s v="CENTRO DE GESTION DE MERCADOS, LOGISTICA Y TECNOLOGIAS DE LA INFORMACION-BTA D C"/>
    <n v="819"/>
    <s v="Número de Certificaciones de Competencia Laboral expedidas en Economía campesina"/>
    <n v="39"/>
    <n v="78"/>
    <n v="2"/>
    <n v="0"/>
    <x v="3"/>
    <x v="1"/>
    <x v="25"/>
    <x v="63"/>
    <x v="25"/>
    <x v="25"/>
    <x v="25"/>
    <d v="2025-01-01T00:00:00"/>
    <d v="2025-12-31T00:00:00"/>
    <n v="2025"/>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304"/>
    <s v="CENTRO DE COMERCIO Y SERVICIOS-BOLÍVAR"/>
    <n v="819"/>
    <s v="Número de Certificaciones de Competencia Laboral expedidas en Economía campesina"/>
    <n v="324"/>
    <n v="384"/>
    <n v="1.1852"/>
    <n v="0"/>
    <x v="3"/>
    <x v="8"/>
    <x v="68"/>
    <x v="63"/>
    <x v="68"/>
    <x v="68"/>
    <x v="68"/>
    <d v="2025-01-01T00:00:00"/>
    <d v="2025-12-31T00:00:00"/>
    <n v="2025"/>
    <s v="Equipos informáticos, Mobiliario de oficina, Herramientas, Maquinaria, espacios ( Físicos o Virtuales) donde desarrollan sus competencias laborales los candidatos., Elementos de Papelería"/>
    <s v="Herramientas tecnológicas (computadores, video beam, televisor), conexión a internet, página web; instrumentos de evaluación de competencias."/>
    <s v="Evaluadores, Candidatos, personal administrativo."/>
    <s v="Laurien Rodriguez Bejarano"/>
    <s v="Dinamizadora de Evaluación de Certificación de Competencias Laborar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305"/>
    <s v="CENTRO DE GESTION ADMINISTRATIVA Y FORTALECIMIENTO EMPRESARIAL- BOYACÁ"/>
    <n v="819"/>
    <s v="Número de Certificaciones de Competencia Laboral expedidas en Economía campesina"/>
    <n v="204"/>
    <n v="201"/>
    <n v="0.98529999999999995"/>
    <n v="0"/>
    <x v="3"/>
    <x v="5"/>
    <x v="55"/>
    <x v="63"/>
    <x v="55"/>
    <x v="55"/>
    <x v="55"/>
    <d v="2025-01-01T00:00:00"/>
    <d v="2025-12-31T00:00:00"/>
    <n v="2025"/>
    <s v="Equipos de Cómputo"/>
    <s v="Software destinado para ECCL"/>
    <s v="Evaluadores de competencias laborales"/>
    <s v="Marco Hernan Luis"/>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306"/>
    <s v="CENTRO DE COMERCIO Y SERVICIOS-CALDAS"/>
    <n v="819"/>
    <s v="Número de Certificaciones de Competencia Laboral expedidas en Economía campesina"/>
    <n v="152"/>
    <n v="138"/>
    <n v="0.90790000000000004"/>
    <n v="0"/>
    <x v="3"/>
    <x v="9"/>
    <x v="70"/>
    <x v="63"/>
    <x v="70"/>
    <x v="70"/>
    <x v="70"/>
    <d v="2025-01-01T00:00:00"/>
    <d v="2025-12-31T00:00:00"/>
    <n v="2025"/>
    <s v="Puesto de Trabajo de cada Candidato"/>
    <s v="Aplicativo DSNFT"/>
    <s v="Evaluador ECCL Apoyo ECCL Dinamizador ECCL Auditor ECCL"/>
    <s v="Dinamizadora ECCL"/>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307"/>
    <s v="CENTRO DE COMERCIO Y SERVICIOS-CAUCA"/>
    <n v="819"/>
    <s v="Número de Certificaciones de Competencia Laboral expedidas en Economía campesina"/>
    <n v="98"/>
    <n v="123"/>
    <n v="1.2551000000000001"/>
    <n v="0"/>
    <x v="3"/>
    <x v="11"/>
    <x v="74"/>
    <x v="63"/>
    <x v="74"/>
    <x v="74"/>
    <x v="74"/>
    <d v="2025-01-01T00:00:00"/>
    <d v="2025-12-31T00:00:00"/>
    <n v="2025"/>
    <s v="Oficina - Computador - Conexión a Internet"/>
    <s v="Seguimiento Mensual Estadístico - Informes de Análisis De Seguimiento A Metas"/>
    <s v="Gestión Administrativa - Instructores"/>
    <s v="CARLOS ALBERTO PALADINES HERNANDEZ"/>
    <s v="DINAMIZADOR Y EVALU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308"/>
    <s v="CENTRO DE COMERCIO Y SERVICIOS-RISARALDA"/>
    <n v="819"/>
    <s v="Número de Certificaciones de Competencia Laboral expedidas en Economía campesina"/>
    <n v="248"/>
    <n v="286"/>
    <n v="1.1532"/>
    <n v="0"/>
    <x v="3"/>
    <x v="17"/>
    <x v="82"/>
    <x v="63"/>
    <x v="82"/>
    <x v="82"/>
    <x v="82"/>
    <d v="2025-01-01T00:00:00"/>
    <d v="2025-12-31T00:00:00"/>
    <n v="2025"/>
    <s v="Empresas, Ambientes de Formación"/>
    <s v="Instrumentos de evaluación, aplicativos institucionales, correo electrónico"/>
    <s v="Funcionarios de Planta y Contratistas"/>
    <s v="María Isabel Durán Martínez"/>
    <s v="Coordinadora de Formación Profesional Integral, Gestión Educativa y Promociones Corporativ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309"/>
    <s v="CENTRO DE SERVICIOS EMPRESARIALES Y TURISTICOS -SANTANDER"/>
    <n v="819"/>
    <s v="Número de Certificaciones de Competencia Laboral expedidas en Economía campesina"/>
    <n v="280"/>
    <n v="364"/>
    <n v="1.3"/>
    <n v="0"/>
    <x v="3"/>
    <x v="3"/>
    <x v="43"/>
    <x v="63"/>
    <x v="43"/>
    <x v="43"/>
    <x v="43"/>
    <d v="2025-01-01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Astrid juliana Mateus"/>
    <s v="Profesional Universitari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310"/>
    <s v="CENTRO DE COMERCIO Y SERVICIOS-TOLIMA"/>
    <n v="819"/>
    <s v="Número de Certificaciones de Competencia Laboral expedidas en Economía campesina"/>
    <n v="41"/>
    <n v="114"/>
    <n v="2.7805"/>
    <n v="0"/>
    <x v="3"/>
    <x v="19"/>
    <x v="88"/>
    <x v="63"/>
    <x v="88"/>
    <x v="88"/>
    <x v="88"/>
    <d v="2025-01-01T00:00:00"/>
    <d v="2025-12-31T00:00:00"/>
    <n v="2025"/>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311"/>
    <s v="CENTRO DE GESTION TECNOLÓGICA DE SERVICIOS-VALLE"/>
    <n v="819"/>
    <s v="Número de Certificaciones de Competencia Laboral expedidas en Economía campesina"/>
    <n v="50"/>
    <n v="213"/>
    <n v="4.26"/>
    <n v="0"/>
    <x v="3"/>
    <x v="2"/>
    <x v="38"/>
    <x v="63"/>
    <x v="38"/>
    <x v="38"/>
    <x v="38"/>
    <d v="2025-01-01T00:00:00"/>
    <d v="2025-12-31T00:00:00"/>
    <n v="2025"/>
    <s v="Equipos de Computo."/>
    <s v="Software e Instrumentos de evaluación"/>
    <s v="Evaluadores por Competencias Laborales"/>
    <s v="Ruby Portilla"/>
    <s v="LI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1"/>
    <s v="CENTRO DE SERVICIOS DE SALUD-ANTIOQUIA"/>
    <n v="819"/>
    <s v="Número de Certificaciones de Competencia Laboral expedidas en Economía campesina"/>
    <n v="1341"/>
    <n v="2181"/>
    <n v="1.6264000000000001"/>
    <n v="0"/>
    <x v="3"/>
    <x v="0"/>
    <x v="9"/>
    <x v="63"/>
    <x v="9"/>
    <x v="9"/>
    <x v="9"/>
    <d v="2025-01-01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2"/>
    <s v="CENTRO DE SERVICIOS Y GESTION EMPRESARIAL-ANTIOQUIA"/>
    <n v="819"/>
    <s v="Número de Certificaciones de Competencia Laboral expedidas en Economía campesina"/>
    <n v="148"/>
    <n v="193"/>
    <n v="1.3041"/>
    <n v="0"/>
    <x v="3"/>
    <x v="0"/>
    <x v="10"/>
    <x v="63"/>
    <x v="10"/>
    <x v="10"/>
    <x v="10"/>
    <d v="2025-01-01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3"/>
    <s v="CENTRO DE FORMACION DE TALENTO HUMANO EN SALUD-BTA D C"/>
    <n v="819"/>
    <s v="Número de Certificaciones de Competencia Laboral expedidas en Economía campesina"/>
    <n v="132"/>
    <n v="281"/>
    <n v="2.1288"/>
    <n v="0"/>
    <x v="3"/>
    <x v="1"/>
    <x v="26"/>
    <x v="63"/>
    <x v="26"/>
    <x v="26"/>
    <x v="26"/>
    <d v="2025-01-01T00:00:00"/>
    <d v="2025-12-31T00:00:00"/>
    <n v="2025"/>
    <s v="Infraestructura propia"/>
    <s v="Aplicativos institucionales"/>
    <s v="Equipo centro de formación de Talento humano en salud"/>
    <s v="Sandra Hernandez"/>
    <s v="Líder Certificación por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4"/>
    <s v="CENTRO DE GESTION ADMINISTRATIVA-BTA D C"/>
    <n v="819"/>
    <s v="Número de Certificaciones de Competencia Laboral expedidas en Economía campesina"/>
    <n v="40"/>
    <n v="31"/>
    <n v="0.77500000000000002"/>
    <n v="0"/>
    <x v="3"/>
    <x v="1"/>
    <x v="27"/>
    <x v="63"/>
    <x v="27"/>
    <x v="27"/>
    <x v="27"/>
    <d v="2025-01-01T00:00:00"/>
    <d v="2025-12-31T00:00:00"/>
    <n v="2025"/>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ción con la Media Técnica"/>
    <s v="Coordinador(a) de Normalización, Evaluación y Certificación por Competencias y el Programa de Articulación con la Media Técn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1"/>
    <s v="COMPLEJO TECNOLOGICO PARA LA GESTION AGROEMPRESARIAL-ANTIOQUIA"/>
    <n v="819"/>
    <s v="Número de Certificaciones de Competencia Laboral expedidas en Economía campesina"/>
    <n v="966"/>
    <n v="812"/>
    <n v="0.84060000000000001"/>
    <n v="0"/>
    <x v="3"/>
    <x v="0"/>
    <x v="12"/>
    <x v="63"/>
    <x v="12"/>
    <x v="12"/>
    <x v="12"/>
    <d v="2025-01-01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Ana Matilde Lobo"/>
    <s v="Líde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2"/>
    <s v="COMPLEJO TECNOLOGICO MINERO AGROEMPRESARIAL- ANTIOQUIA"/>
    <n v="819"/>
    <s v="Número de Certificaciones de Competencia Laboral expedidas en Economía campesina"/>
    <n v="356"/>
    <n v="403"/>
    <n v="1.1319999999999999"/>
    <n v="0"/>
    <x v="3"/>
    <x v="0"/>
    <x v="13"/>
    <x v="63"/>
    <x v="13"/>
    <x v="13"/>
    <x v="13"/>
    <d v="2025-01-01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Aida Irene Tangarife Hernandez"/>
    <s v="Coordinador de Formacio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3"/>
    <s v="CENTRO DE LA INNOVACION, LA AGROINDUSTRIA Y LA AVIACION-ANTIOQUIA"/>
    <n v="819"/>
    <s v="Número de Certificaciones de Competencia Laboral expedidas en Economía campesina"/>
    <n v="156"/>
    <n v="294"/>
    <n v="1.8846000000000001"/>
    <n v="0"/>
    <x v="3"/>
    <x v="0"/>
    <x v="11"/>
    <x v="63"/>
    <x v="11"/>
    <x v="11"/>
    <x v="11"/>
    <d v="2025-01-01T00:00:00"/>
    <d v="2025-12-31T00:00:00"/>
    <n v="2025"/>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4"/>
    <s v="COMPLEJO TECNOLOGICO AGROINDUSTRIAL, PECUARIO Y TURISTICO-ANTIOQUIA"/>
    <n v="819"/>
    <s v="Número de Certificaciones de Competencia Laboral expedidas en Economía campesina"/>
    <n v="1744"/>
    <n v="2254"/>
    <n v="1.2924"/>
    <n v="0"/>
    <x v="3"/>
    <x v="0"/>
    <x v="14"/>
    <x v="63"/>
    <x v="14"/>
    <x v="14"/>
    <x v="14"/>
    <d v="2025-01-01T00:00:00"/>
    <d v="2025-12-31T00:00:00"/>
    <n v="2025"/>
    <s v="AMBIENTES DE FORMACION INTERNOS, AMBIENTES DE FORMACION EN ENTIDADES EXTERNAS, BIBLIOTECA, AMBIENTES ESPECIALIZADOS, FINCA, HOTELES, HOSPITALES, GIMNASIO Y MOBILIARIOS"/>
    <s v="APLICATIVO DSNFT, APLICACIONES DE ACUERDO A LA ESPECIALIDAD, EQUIPOS DE COMPUTO Y EQUIPOS ESPECIALIZADA, TELEVISORES, VIDEO BEAMS Y SIMULADORES"/>
    <s v="EVALUADORES DE COMPETENCIA LABORALES"/>
    <s v="CLARA VARGAS"/>
    <s v="Líde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508"/>
    <s v="CENTRO DE FORMACION EN ACTIVIDAD FISICA Y CULTURA-BTA DC"/>
    <n v="819"/>
    <s v="Número de Certificaciones de Competencia Laboral expedidas en Economía campesina"/>
    <n v="28"/>
    <n v="122"/>
    <n v="4.3571"/>
    <n v="0"/>
    <x v="3"/>
    <x v="1"/>
    <x v="30"/>
    <x v="63"/>
    <x v="30"/>
    <x v="30"/>
    <x v="30"/>
    <d v="2025-01-01T00:00:00"/>
    <d v="2025-12-31T00:00:00"/>
    <n v="2025"/>
    <s v="Mesas de trabajo, sillas, oficinas"/>
    <s v="Computadores, conectividad a internet, Microsoft teams"/>
    <s v="Computadores, conectividad a internet, Microsoft teams"/>
    <s v="Andrea Paola Suesca"/>
    <s v="Profesional grado 01"/>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09"/>
    <s v="CENTRO DE DESARROLLO AGROINDUSTRIAL Y EMPRESARIAL-CUNDINAMARCA"/>
    <n v="819"/>
    <s v="Número de Certificaciones de Competencia Laboral expedidas en Economía campesina"/>
    <n v="457"/>
    <n v="565"/>
    <n v="1.2363"/>
    <n v="0"/>
    <x v="3"/>
    <x v="6"/>
    <x v="59"/>
    <x v="63"/>
    <x v="59"/>
    <x v="59"/>
    <x v="59"/>
    <d v="2025-01-01T00:00:00"/>
    <d v="2025-12-31T00:00:00"/>
    <n v="2025"/>
    <s v="Espacios de trabajo colaborativo y aplicativo DNSFT"/>
    <s v="Equipos y medios tecnológicos."/>
    <s v="Lider del proceso, apoyo administrativo y evaluadores de CCL"/>
    <s v="Carlos Silva Polania"/>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0"/>
    <s v="CENTRO  AGROECOLOGICO Y EMPRESARIAL-CUNDINAMARCA"/>
    <n v="819"/>
    <s v="Número de Certificaciones de Competencia Laboral expedidas en Economía campesina"/>
    <n v="2536"/>
    <n v="2798"/>
    <n v="1.1032999999999999"/>
    <n v="0"/>
    <x v="3"/>
    <x v="6"/>
    <x v="60"/>
    <x v="63"/>
    <x v="60"/>
    <x v="60"/>
    <x v="60"/>
    <d v="2025-01-01T00:00:00"/>
    <d v="2025-12-31T00:00:00"/>
    <n v="2025"/>
    <s v="Ambientes de formación, empresas."/>
    <s v="Equipos de cómputo, red de internet, ayudas audiovisuales, simuladores, plataformas tecnológica"/>
    <s v="Dinamizador de ECCL, candidatos a certificacion, Coordinador Misional , Subdirector"/>
    <s v="Oriana Vanessa Figueroa"/>
    <s v="Dinamizadora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1"/>
    <s v="CENTRO DE LA TECNOLOGIA DEL DISEÑO Y LA PRODUCTIVIDAD EMPRESARIAL-CUNDINAMARCA"/>
    <n v="819"/>
    <s v="Número de Certificaciones de Competencia Laboral expedidas en Economía campesina"/>
    <n v="550"/>
    <n v="716"/>
    <n v="1.3018000000000001"/>
    <n v="0"/>
    <x v="3"/>
    <x v="6"/>
    <x v="61"/>
    <x v="63"/>
    <x v="61"/>
    <x v="61"/>
    <x v="61"/>
    <d v="2025-01-01T00:00:00"/>
    <d v="2025-12-31T00:00:00"/>
    <n v="2025"/>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2"/>
    <s v="CENTRO DE BIOTECNOLOGIA AGROPECUARIA"/>
    <n v="819"/>
    <s v="Número de Certificaciones de Competencia Laboral expedidas en Economía campesina"/>
    <n v="1578"/>
    <n v="2022"/>
    <n v="1.2814000000000001"/>
    <n v="0"/>
    <x v="3"/>
    <x v="6"/>
    <x v="62"/>
    <x v="63"/>
    <x v="62"/>
    <x v="62"/>
    <x v="62"/>
    <d v="2025-01-01T00:00:00"/>
    <d v="2025-12-31T00:00:00"/>
    <n v="2025"/>
    <s v="ambientes del centro de formación, salon de eventos, ambientes tic, ambientes de las empresas a certificar"/>
    <s v="herramienta de aplicación para la certificación de competencias laborales"/>
    <s v="evaluadores de las competencias laborales en las distintas areas lider de evaluacion por competencias, laborales y coordinador de formación profesional"/>
    <s v="favio duvan suarez marin"/>
    <s v="Coordinador Academic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3"/>
    <s v="CENTRO DE DESARROLLO AGROEMPRESARIAL-CUNDINAMARCA"/>
    <n v="819"/>
    <s v="Número de Certificaciones de Competencia Laboral expedidas en Economía campesina"/>
    <n v="1010"/>
    <n v="1122"/>
    <n v="1.1109"/>
    <n v="0"/>
    <x v="3"/>
    <x v="6"/>
    <x v="63"/>
    <x v="63"/>
    <x v="63"/>
    <x v="63"/>
    <x v="63"/>
    <d v="2025-01-01T00:00:00"/>
    <d v="2025-12-31T00:00:00"/>
    <n v="2025"/>
    <s v="Oficina, escritorio y silla"/>
    <s v="Computadores y aplicativo"/>
    <s v="Dinamizadora, validadora, apoyo administrativo y evaluadores"/>
    <s v="Adriana Patricia Galindo Cerinza"/>
    <s v="Dinamizador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14"/>
    <s v="CENTRO INDUSTRIAL DE MANTENIMIENTO Y MANUFACTURA- BOYACÁ"/>
    <n v="819"/>
    <s v="Número de Certificaciones de Competencia Laboral expedidas en Economía campesina"/>
    <n v="52"/>
    <n v="65"/>
    <n v="1.25"/>
    <n v="0"/>
    <x v="3"/>
    <x v="5"/>
    <x v="58"/>
    <x v="63"/>
    <x v="58"/>
    <x v="58"/>
    <x v="58"/>
    <d v="2025-01-01T00:00:00"/>
    <d v="2025-12-31T00:00:00"/>
    <n v="2025"/>
    <s v="Infraestructura del centro y sus sedes, talleres, ambientes, laboratorios, hardware y software, maquinaria y equipos dispuestos para la población en general."/>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515"/>
    <s v="CENTRO PECUARIO Y AGROEMPRESARIAL-CALDAS"/>
    <n v="819"/>
    <s v="Número de Certificaciones de Competencia Laboral expedidas en Economía campesina"/>
    <n v="426"/>
    <n v="383"/>
    <n v="0.89910000000000001"/>
    <n v="0"/>
    <x v="3"/>
    <x v="9"/>
    <x v="83"/>
    <x v="63"/>
    <x v="83"/>
    <x v="83"/>
    <x v="83"/>
    <d v="2025-01-01T00:00:00"/>
    <d v="2025-12-31T00:00:00"/>
    <n v="2025"/>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9516"/>
    <s v="CENTRO TECNOLOGICO DE LA AMAZONIA-CAQUETÁ"/>
    <n v="819"/>
    <s v="Número de Certificaciones de Competencia Laboral expedidas en Economía campesina"/>
    <n v="750"/>
    <n v="1212"/>
    <n v="1.6160000000000001"/>
    <n v="0"/>
    <x v="3"/>
    <x v="10"/>
    <x v="71"/>
    <x v="63"/>
    <x v="71"/>
    <x v="71"/>
    <x v="71"/>
    <d v="2025-01-01T00:00:00"/>
    <d v="2025-12-31T00:00:00"/>
    <n v="2025"/>
    <s v="Equipos de Cómputo"/>
    <s v="Papelería, Internet y Materiales de Formación"/>
    <s v="Coordinadores"/>
    <s v="Mario Daniel Cardoso Cordoba"/>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9518"/>
    <s v="CENTRO AGROFORESTAL Y ACUICOLA ARAPAIMA - PUTUMAYO"/>
    <n v="819"/>
    <s v="Número de Certificaciones de Competencia Laboral expedidas en Economía campesina"/>
    <n v="598"/>
    <n v="653"/>
    <n v="1.0920000000000001"/>
    <n v="0"/>
    <x v="3"/>
    <x v="25"/>
    <x v="100"/>
    <x v="63"/>
    <x v="100"/>
    <x v="100"/>
    <x v="100"/>
    <d v="2025-01-01T00:00:00"/>
    <d v="2025-12-31T00:00:00"/>
    <n v="2025"/>
    <s v="Contamos con oficina en la sede del municipio de Puerto Asís"/>
    <s v="Contamos con tres puestos de trabajo dotados de escritorio, sillas ergonómicas, equipo de computo, disponibilidad de conectividad."/>
    <s v="Tres cargos para el ejercicio de dicha función: - Dinamizador de proceso ECCL - Apoyo administrativo ECCL - 5 evaluadores ECCL"/>
    <s v="Falco Nery Toro Pianda"/>
    <s v="Coordinadora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9519"/>
    <s v="CENTRO AGROINDUSTRIAL Y FORTALECIMIENTO  EMPRESARIAL DE CASANARE"/>
    <n v="819"/>
    <s v="Número de Certificaciones de Competencia Laboral expedidas en Economía campesina"/>
    <n v="656"/>
    <n v="1569"/>
    <n v="2.3917999999999999"/>
    <n v="0"/>
    <x v="3"/>
    <x v="26"/>
    <x v="101"/>
    <x v="63"/>
    <x v="101"/>
    <x v="101"/>
    <x v="101"/>
    <d v="2025-01-01T00:00:00"/>
    <d v="2025-12-31T00:00:00"/>
    <n v="2025"/>
    <s v="Celulares, Internet, scanner, computador portátil"/>
    <s v="Conectividad a internet, datos para celular,"/>
    <s v="Apoyo administrativo adicional para atención al usuario, registro de candidatos, para apoyo a convocatorias y divulgación de las ofertas."/>
    <s v="Diana Rocío Fernández Díaz"/>
    <s v="Dinamizador de competencia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0"/>
    <s v="CENTRO AGROEMPRESARIAL-CESAR"/>
    <n v="819"/>
    <s v="Número de Certificaciones de Competencia Laboral expedidas en Economía campesina"/>
    <n v="1019"/>
    <n v="918"/>
    <n v="0.90090000000000003"/>
    <n v="0"/>
    <x v="3"/>
    <x v="20"/>
    <x v="103"/>
    <x v="63"/>
    <x v="103"/>
    <x v="103"/>
    <x v="103"/>
    <d v="2025-01-01T00:00:00"/>
    <d v="2025-12-31T00:00:00"/>
    <n v="2025"/>
    <s v="Oficinas, insumos y elementos de oficina para revisión de los estados de los aprendices"/>
    <s v="Computador, Softwares, bases de datos, aplicativos y plataformas virtuales"/>
    <s v="Dinamizador del programa y funcionarios de apoyo"/>
    <s v="Elieth Johana Perez Quintero"/>
    <s v="Coordinadora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1"/>
    <s v="CENTRO DE INNOVACIÓN Y DE GESTIÓN EMPRESARIAL Y CULTURAL - CESAR"/>
    <n v="819"/>
    <s v="Número de Certificaciones de Competencia Laboral expedidas en Economía campesina"/>
    <n v="654"/>
    <n v="716"/>
    <n v="1.0948"/>
    <n v="0"/>
    <x v="3"/>
    <x v="20"/>
    <x v="104"/>
    <x v="63"/>
    <x v="104"/>
    <x v="104"/>
    <x v="104"/>
    <d v="2025-01-01T00:00:00"/>
    <d v="2025-12-31T00:00:00"/>
    <n v="2025"/>
    <s v="OFICINAS DE ECCL DOTADAS CON MOBILIARIO"/>
    <s v="COMPUTADORES CON INTERNET, VIDEO BEAM, MATERIALES DE FORAMCIÓN"/>
    <s v="EXPERTOS CERTIFICADORES ECCL - PROFESIONALES DE APOYO - COORDINADOR DE COMPETENCIAS LABORALES"/>
    <s v="JORGE LUIS CEBALLOS"/>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9522"/>
    <s v="CENTRO DE RECURSOS NATURALES, INDUSTRIA Y BIODIVERSIDAD"/>
    <n v="819"/>
    <s v="Número de Certificaciones de Competencia Laboral expedidas en Economía campesina"/>
    <n v="636"/>
    <n v="666"/>
    <n v="1.0471999999999999"/>
    <n v="0"/>
    <x v="3"/>
    <x v="13"/>
    <x v="76"/>
    <x v="63"/>
    <x v="76"/>
    <x v="76"/>
    <x v="76"/>
    <d v="2025-01-01T00:00:00"/>
    <d v="2025-12-31T00:00:00"/>
    <n v="2025"/>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523"/>
    <s v="CENTRO DE COMERCIO, INDUSTRIA Y TURISMO DE CORDOBA-CORDOBA"/>
    <n v="819"/>
    <s v="Número de Certificaciones de Competencia Laboral expedidas en Economía campesina"/>
    <n v="801"/>
    <n v="1264"/>
    <n v="1.5780000000000001"/>
    <n v="0"/>
    <x v="3"/>
    <x v="12"/>
    <x v="75"/>
    <x v="63"/>
    <x v="75"/>
    <x v="75"/>
    <x v="75"/>
    <d v="2025-01-01T00:00:00"/>
    <d v="2025-12-31T00:00:00"/>
    <n v="2025"/>
    <s v="Oficina ECCL, Auditorios"/>
    <s v="Computador , videobeam, aplicativo ECCL"/>
    <s v="Evaluadores, Apoyo Administrativo ECCL, Coordinador de formación, Dinamizador ECC"/>
    <s v="JAVIER RAMOS BELL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524"/>
    <s v="CENTRO AGROEMPRESARIAL Y ACUÍCOLA"/>
    <n v="819"/>
    <s v="Número de Certificaciones de Competencia Laboral expedidas en Economía campesina"/>
    <n v="479"/>
    <n v="747"/>
    <n v="1.5595000000000001"/>
    <n v="0"/>
    <x v="3"/>
    <x v="14"/>
    <x v="77"/>
    <x v="63"/>
    <x v="77"/>
    <x v="77"/>
    <x v="77"/>
    <d v="2025-01-01T00:00:00"/>
    <d v="2025-12-31T00:00:00"/>
    <n v="2025"/>
    <s v="Talleres según los proyectos"/>
    <s v="Computadores"/>
    <s v="4 evaluadores"/>
    <s v="Carlos Pardo"/>
    <s v="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5"/>
    <s v="CENTRO AGROEMPRESARIAL Y DESARROLLO PECUARIO DEL HUILA"/>
    <n v="819"/>
    <s v="Número de Certificaciones de Competencia Laboral expedidas en Economía campesina"/>
    <n v="851"/>
    <n v="757"/>
    <n v="0.88949999999999996"/>
    <n v="0"/>
    <x v="3"/>
    <x v="4"/>
    <x v="50"/>
    <x v="63"/>
    <x v="50"/>
    <x v="50"/>
    <x v="50"/>
    <d v="2025-01-01T00:00:00"/>
    <d v="2025-12-31T00:00:00"/>
    <n v="2025"/>
    <s v="Ambientes De Aprendizaje / Auditorios Conferencias Y Videoconferencias"/>
    <s v="Computadores / Acceso a Internet/ Punto De Videoconferencias"/>
    <s v="Evaluadores de Contrato/ Personal Administrativo / Apoyos"/>
    <s v="Diana Maria Silva Buendia"/>
    <s v="Profesioanal G3"/>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6"/>
    <s v="CENTRO DE DESARROLLO AGROEMPRESARIAL Y TURÍSTICO DEL HUILA"/>
    <n v="819"/>
    <s v="Número de Certificaciones de Competencia Laboral expedidas en Economía campesina"/>
    <n v="301"/>
    <n v="331"/>
    <n v="1.0996999999999999"/>
    <n v="0"/>
    <x v="3"/>
    <x v="4"/>
    <x v="51"/>
    <x v="63"/>
    <x v="51"/>
    <x v="51"/>
    <x v="51"/>
    <d v="2025-01-01T00:00:00"/>
    <d v="2025-12-31T00:00:00"/>
    <n v="2025"/>
    <s v="Ambientes de formación, Auditorio, biblioteca, ambientes laborales y Papelería"/>
    <s v="Equipos de Cómputo, software licenciado, impresora, scaner, equipos de proyección, acceso a internet y plataforma DNSFT"/>
    <s v="Coordinador de formación, Dinamizador , apoyos administrativos"/>
    <s v="Juan Carlos Hernandez Trujillo"/>
    <s v="Coordinador de Formación Profesional Integr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8"/>
    <s v="CENTRO DE GESTIÓN Y DESARROLLO SOSTENIBLE SURCOLOMBIANO"/>
    <n v="819"/>
    <s v="Número de Certificaciones de Competencia Laboral expedidas en Economía campesina"/>
    <n v="403"/>
    <n v="349"/>
    <n v="0.86599999999999999"/>
    <n v="0"/>
    <x v="3"/>
    <x v="4"/>
    <x v="53"/>
    <x v="63"/>
    <x v="53"/>
    <x v="53"/>
    <x v="53"/>
    <d v="2025-01-01T00:00:00"/>
    <d v="2025-12-31T00:00:00"/>
    <n v="2025"/>
    <s v="Auditorio, sala de reuniones, muebles y equipos"/>
    <s v="Instrumentos, procedimientos y lineamientos, medios digitales, hardware y software"/>
    <s v="Coordinador de Formación Profesional, Coordinadores Académicos, Líder ECCL, Evaluadores, personal administrativo y comunidad en general"/>
    <s v="Luis Angel Parra Peña, Gildardo Andrés Ospina V."/>
    <s v="Coordinador de Formación Profesional. Dinami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529"/>
    <s v="CENTRO DE LOGISTICA Y PROMOCION ECOTURISTICA DEL MAGDALENA"/>
    <n v="819"/>
    <s v="Número de Certificaciones de Competencia Laboral expedidas en Economía campesina"/>
    <n v="158"/>
    <n v="196"/>
    <n v="1.2404999999999999"/>
    <n v="0"/>
    <x v="3"/>
    <x v="15"/>
    <x v="79"/>
    <x v="63"/>
    <x v="79"/>
    <x v="79"/>
    <x v="79"/>
    <d v="2025-01-01T00:00:00"/>
    <d v="2025-12-31T00:00:00"/>
    <n v="2025"/>
    <s v="Ambientes de formación en óptimos estados, con las condiciones de iluminación y ventilación adecuadas. Estos ambientes son convencionales, talleres, laboratorios, bibliotecas, aulas especiales."/>
    <s v="Equipos de cómputo, equipos y herramientas de formación. tablero y video-beam, materiales de formación."/>
    <s v="Instructores de planta y contratistas"/>
    <s v="Carlos Mario García"/>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9530"/>
    <s v="CENTRO DE GESTION Y DESARROLLO AGROINDUSTRIAL DE ARAUCA"/>
    <n v="819"/>
    <s v="Número de Certificaciones de Competencia Laboral expedidas en Economía campesina"/>
    <n v="208"/>
    <n v="127"/>
    <n v="0.61060000000000003"/>
    <n v="0"/>
    <x v="3"/>
    <x v="31"/>
    <x v="115"/>
    <x v="63"/>
    <x v="115"/>
    <x v="115"/>
    <x v="114"/>
    <d v="2025-01-01T00:00:00"/>
    <d v="2025-12-31T00:00:00"/>
    <n v="2025"/>
    <s v="Auditorios, videobeam,oficina ECCL"/>
    <s v="Aplicativo DSNFT, computadores, Iimpresora, papeleria"/>
    <s v="Dinamizador, apoyo, evaluadores,verificadores, certificadores, constructor de instrumentos"/>
    <s v="Libardo Eugenio Sarmiento Garcia"/>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531"/>
    <s v="CENTRO DE PRODUCCIÓN Y TRANSFORMACION AGROINDUSTRIAL DE LA ORINOQUIA -VICHADA"/>
    <n v="819"/>
    <s v="Número de Certificaciones de Competencia Laboral expedidas en Economía campesina"/>
    <n v="265"/>
    <n v="330"/>
    <n v="1.2453000000000001"/>
    <n v="0"/>
    <x v="3"/>
    <x v="27"/>
    <x v="102"/>
    <x v="63"/>
    <x v="102"/>
    <x v="102"/>
    <x v="102"/>
    <d v="2025-01-01T00:00:00"/>
    <d v="2025-12-31T00:00:00"/>
    <n v="2025"/>
    <s v="instalaciones del centro de produccion y transformacion agroindustrial de la Orinoquia"/>
    <s v="internet, computadores portatiles"/>
    <s v="subdirector, coordinadores, apoyos"/>
    <s v="fernando Barrero caballero"/>
    <s v="profesional G02 con funciones de subdirector de centr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532"/>
    <s v="CENTRO DE INDUSTRIA Y SERVICIOS DEL META"/>
    <n v="819"/>
    <s v="Número de Certificaciones de Competencia Laboral expedidas en Economía campesina"/>
    <n v="210"/>
    <n v="345"/>
    <n v="1.6429"/>
    <n v="0"/>
    <x v="3"/>
    <x v="21"/>
    <x v="105"/>
    <x v="63"/>
    <x v="105"/>
    <x v="105"/>
    <x v="105"/>
    <d v="2025-01-01T00:00:00"/>
    <d v="2025-12-31T00:00:00"/>
    <n v="2025"/>
    <s v="Se cuenta con ambiente con las condiciones para el desarrollo de las actividades de ECCL"/>
    <s v="Se cuenta con las herramientas técnicas, plataformas, para el desarrollo de las actividades de ECCL"/>
    <s v="El Centro de Formación cuenta con un equipo de 5 apoyos para liderar esta actividad"/>
    <s v="Adriana Yolima Morales"/>
    <s v="Lider de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33"/>
    <s v="CENTRO DE DESARROLLO AGROINDUSTRIAL, TURISTICO Y TECNOLOGICO DEL GUAVIARE"/>
    <n v="819"/>
    <s v="Número de Certificaciones de Competencia Laboral expedidas en Economía campesina"/>
    <n v="301"/>
    <n v="369"/>
    <n v="1.2259"/>
    <n v="0"/>
    <x v="3"/>
    <x v="24"/>
    <x v="99"/>
    <x v="63"/>
    <x v="99"/>
    <x v="99"/>
    <x v="99"/>
    <d v="2025-01-01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4"/>
    <s v="CENTRO SUR COLOMBIANO DE LOGÍSTICA INTERNACIONAL-NARIÑO"/>
    <n v="819"/>
    <s v="Número de Certificaciones de Competencia Laboral expedidas en Economía campesina"/>
    <n v="215"/>
    <n v="311"/>
    <n v="1.4464999999999999"/>
    <n v="0"/>
    <x v="3"/>
    <x v="28"/>
    <x v="107"/>
    <x v="63"/>
    <x v="107"/>
    <x v="107"/>
    <x v="107"/>
    <d v="2025-01-01T00:00:00"/>
    <d v="2025-12-31T00:00:00"/>
    <n v="2025"/>
    <s v="Oficina ECCL, auditorios, biblioteca"/>
    <s v="Equipos de Computo, licencias de softaware, Internet, impresora, escaner, videobeam"/>
    <s v="Evaluadores-Dinamizador ECCL-Apoyo Administrativo ECCL, Coordinador Programas Especiales y Subdirector"/>
    <s v="Nieves Mélida leon zambrano"/>
    <s v="Dinamzador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5"/>
    <s v="CENTRO AGROINDUSTRIAL Y PESQUERO DE LA COSTA PACIFICA-NARIÑO"/>
    <n v="819"/>
    <s v="Número de Certificaciones de Competencia Laboral expedidas en Economía campesina"/>
    <n v="545"/>
    <n v="396"/>
    <n v="0.72660000000000002"/>
    <n v="0"/>
    <x v="3"/>
    <x v="28"/>
    <x v="106"/>
    <x v="63"/>
    <x v="106"/>
    <x v="106"/>
    <x v="106"/>
    <d v="2025-01-01T00:00:00"/>
    <d v="2025-12-31T00:00:00"/>
    <n v="2025"/>
    <s v="Papelería, sillas, mesas, escritorios"/>
    <s v="Internet, computadores, software"/>
    <s v="Apoyos administrativos, apoyos misionales, instructores"/>
    <s v="Paola Andrea Correa Carvajal"/>
    <s v="Coordinadora Académic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6"/>
    <s v="CENTRO INTERNACIONAL DE PRODUCCIÓN LIMPIA – LOPE-NARIÑO"/>
    <n v="819"/>
    <s v="Número de Certificaciones de Competencia Laboral expedidas en Economía campesina"/>
    <n v="454"/>
    <n v="665"/>
    <n v="1.4648000000000001"/>
    <n v="0"/>
    <x v="3"/>
    <x v="28"/>
    <x v="108"/>
    <x v="63"/>
    <x v="108"/>
    <x v="108"/>
    <x v="108"/>
    <d v="2025-01-01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537"/>
    <s v="CENTRO DE LA INDUSTRIA, LA EMPRESA Y LOS SERVICIOS-NORTE DE SANTANDER"/>
    <n v="819"/>
    <s v="Número de Certificaciones de Competencia Laboral expedidas en Economía campesina"/>
    <n v="780"/>
    <n v="776"/>
    <n v="0.99490000000000001"/>
    <n v="0"/>
    <x v="3"/>
    <x v="22"/>
    <x v="109"/>
    <x v="63"/>
    <x v="109"/>
    <x v="109"/>
    <x v="92"/>
    <d v="2025-01-01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a Grupo Administracion Educativa, Coordinadores Académicos, personal de apoyo"/>
    <s v="Luz Angela Diaquiz"/>
    <s v="Profesional Dinamizadora 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538"/>
    <s v="CENTRO DE COMERCIO Y TURISMO-QUINDÍO"/>
    <n v="819"/>
    <s v="Número de Certificaciones de Competencia Laboral expedidas en Economía campesina"/>
    <n v="320"/>
    <n v="166"/>
    <n v="0.51880000000000004"/>
    <n v="0"/>
    <x v="3"/>
    <x v="16"/>
    <x v="81"/>
    <x v="63"/>
    <x v="81"/>
    <x v="81"/>
    <x v="81"/>
    <d v="2025-01-01T00:00:00"/>
    <d v="2025-12-31T00:00:00"/>
    <n v="2025"/>
    <s v="Instalaciones del Centro de Comercio y Turismo, Alcaldías, Gremios, Instituciones Educativas."/>
    <s v="Plataformas Institucionales, Equipos de Cómputo, Simuladores y Conectividad."/>
    <s v="Evaluadores de competencias laborales, apoyo ECCL, Dinamizador Centro ECCL, Instructores Tecnicos Planta y contrato"/>
    <s v="Maria Fernanda Echeverri Jimenez, Juan Carlos Velasco Velasquez, César Augusto Ospina Puertas."/>
    <s v="Coordinador Grupo de Formación Integral y Gestión Educativa, Dinamizador ECCL, Subdirector de Centr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9539"/>
    <s v="CENTRO DE FORMACION TURISTICA, GENTE DE MAR Y DE SERVICIOS -SAN ANDRÉS"/>
    <n v="819"/>
    <s v="Número de Certificaciones de Competencia Laboral expedidas en Economía campesina"/>
    <n v="256"/>
    <n v="262"/>
    <n v="1.0234000000000001"/>
    <n v="0"/>
    <x v="3"/>
    <x v="29"/>
    <x v="110"/>
    <x v="63"/>
    <x v="110"/>
    <x v="110"/>
    <x v="109"/>
    <d v="2025-01-01T00:00:00"/>
    <d v="2025-12-31T00:00:00"/>
    <n v="2025"/>
    <s v="Infraestructura, Maquinaria y Equipos, Mobiliarios"/>
    <s v="Computadores, impresoras, telefonos moviles, software"/>
    <s v="Funcionarios, Contratistas"/>
    <s v="Gina Battist Franco"/>
    <s v="Dinamizador del Proceso ECCL - CENTRO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0"/>
    <s v="CENTRO INDUSTRIAL Y DEL DESARROLLO TECNOLOGICO-SANTANDER"/>
    <n v="819"/>
    <s v="Número de Certificaciones de Competencia Laboral expedidas en Economía campesina"/>
    <n v="240"/>
    <n v="286"/>
    <n v="1.1917"/>
    <n v="0"/>
    <x v="3"/>
    <x v="3"/>
    <x v="44"/>
    <x v="63"/>
    <x v="44"/>
    <x v="44"/>
    <x v="44"/>
    <d v="2025-01-01T00:00:00"/>
    <d v="2025-12-31T00:00:00"/>
    <n v="2025"/>
    <s v="Oficinas, salas de videoconferencias, auditorios."/>
    <s v="Equipos de cómputo, plataformas institucionales, Internet, papelería, software especializado, equipos de laboratorios, herramienta"/>
    <s v="Evaluadores, profesional ECCL, personal de apoyo"/>
    <s v="Jenny Pérez Giraldo"/>
    <s v="Profesional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1"/>
    <s v="CENTRO AGROTURISTICO -SANTANDER"/>
    <n v="819"/>
    <s v="Número de Certificaciones de Competencia Laboral expedidas en Economía campesina"/>
    <n v="746"/>
    <n v="667"/>
    <n v="0.89410000000000001"/>
    <n v="0"/>
    <x v="3"/>
    <x v="3"/>
    <x v="45"/>
    <x v="63"/>
    <x v="45"/>
    <x v="45"/>
    <x v="45"/>
    <d v="2025-01-01T00:00:00"/>
    <d v="2025-12-31T00:00:00"/>
    <n v="2025"/>
    <s v="Equipo de oficina, de cómputo, papelería, elementos de oficina"/>
    <s v="Scanner, impresora, computador"/>
    <s v="Instructores, funcionarios administrativos, aprendices"/>
    <s v="Luz Marina Arenas Villar, Oscar Vergara"/>
    <s v="Coordinadora de Formación, Coordinador académico"/>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9542"/>
    <s v="CENTRO DE LA INNOVACION, LA TECNOLOGIA Y LOS SERVICIOS-SUCRE"/>
    <n v="819"/>
    <s v="Número de Certificaciones de Competencia Laboral expedidas en Economía campesina"/>
    <n v="1159"/>
    <n v="1095"/>
    <n v="0.94479999999999997"/>
    <n v="0"/>
    <x v="3"/>
    <x v="18"/>
    <x v="86"/>
    <x v="63"/>
    <x v="86"/>
    <x v="86"/>
    <x v="86"/>
    <d v="2025-01-01T00:00:00"/>
    <d v="2025-12-31T00:00:00"/>
    <n v="2025"/>
    <s v="Ofina que cuenta con su dotacion (Escritorio , Silla)"/>
    <s v="Cuenta con 2 Computadores conexión de Wifi"/>
    <s v="1 dimizador, apoyo administrativo, 3 evaluadores"/>
    <s v="Jose Giovanny Vera Jurado"/>
    <s v="Coordinador de Formación"/>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3"/>
    <s v="CENTRO DE TECNOLOGIAS AGROINDUSTRIALES-VALLE"/>
    <n v="819"/>
    <s v="Número de Certificaciones de Competencia Laboral expedidas en Economía campesina"/>
    <n v="193"/>
    <n v="895"/>
    <n v="4.6372999999999998"/>
    <n v="0"/>
    <x v="3"/>
    <x v="2"/>
    <x v="36"/>
    <x v="63"/>
    <x v="36"/>
    <x v="36"/>
    <x v="36"/>
    <d v="2025-01-01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4"/>
    <s v="CENTRO DE BIOTECNOLOGIA INDUSTRIAL-VALLE"/>
    <n v="819"/>
    <s v="Número de Certificaciones de Competencia Laboral expedidas en Economía campesina"/>
    <n v="510"/>
    <n v="709"/>
    <n v="1.3902000000000001"/>
    <n v="0"/>
    <x v="3"/>
    <x v="2"/>
    <x v="37"/>
    <x v="63"/>
    <x v="37"/>
    <x v="37"/>
    <x v="37"/>
    <d v="2025-01-01T00:00:00"/>
    <d v="2025-12-31T00:00:00"/>
    <n v="2025"/>
    <s v="Ambientes de formación, Equipos de Cómputo."/>
    <s v="Conexión internet, plataformas"/>
    <s v="Coordinadora de Formación, líder CCL, evaluadores"/>
    <s v="Zayda Patricia Vera"/>
    <s v="Coordinadora de Formación Profe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5"/>
    <s v="CENTRO AGROEMPRESARIAL Y TURISTICO DE LOS ANDES-SANTANDER"/>
    <n v="819"/>
    <s v="Número de Certificaciones de Competencia Laboral expedidas en Economía campesina"/>
    <n v="613"/>
    <n v="482"/>
    <n v="0.7863"/>
    <n v="0"/>
    <x v="3"/>
    <x v="3"/>
    <x v="46"/>
    <x v="63"/>
    <x v="46"/>
    <x v="46"/>
    <x v="46"/>
    <d v="2025-01-01T00:00:00"/>
    <d v="2025-12-31T00:00:00"/>
    <n v="2025"/>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CampeSENA, Verificadores y Auditores ECCL."/>
    <s v="Alix Antonia Macias Bermudez"/>
    <s v="Dinamizadora ECC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6"/>
    <s v="CENTRO DE GESTION AGROEMPRESARIAL DEL ORIENTE-SANTANDER"/>
    <n v="819"/>
    <s v="Número de Certificaciones de Competencia Laboral expedidas en Economía campesina"/>
    <n v="232"/>
    <n v="321"/>
    <n v="1.3835999999999999"/>
    <n v="0"/>
    <x v="3"/>
    <x v="3"/>
    <x v="47"/>
    <x v="63"/>
    <x v="47"/>
    <x v="47"/>
    <x v="47"/>
    <d v="2025-01-01T00:00:00"/>
    <d v="2025-12-31T00:00:00"/>
    <n v="2025"/>
    <s v="Plataformas virtuales del Sena, Lugar de trabajo de los evaluados, ambientes convencionales, computadores, sillas, escritorios"/>
    <s v="Aplicaciones computarizadas, infraestructura de comunicaciones del centro"/>
    <s v="Apoyo administrativo, Dinamizador de GECCL, Evaluadores"/>
    <s v="Clara Ines Peña"/>
    <s v="Profesional G02"/>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49"/>
    <s v="COMPLEJO TECNOLÓGICO, TURÍSTICO Y AGROINDUSTRIAL DEL OCCIDENTE ANTIOQUEÑO"/>
    <n v="819"/>
    <s v="Número de Certificaciones de Competencia Laboral expedidas en Economía campesina"/>
    <n v="561"/>
    <n v="591"/>
    <n v="1.0535000000000001"/>
    <n v="0"/>
    <x v="3"/>
    <x v="0"/>
    <x v="15"/>
    <x v="63"/>
    <x v="15"/>
    <x v="15"/>
    <x v="15"/>
    <d v="2025-01-01T00:00:00"/>
    <d v="2025-12-31T00:00:00"/>
    <n v="2025"/>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liam Muñoz Quintero"/>
    <s v="Profesional G 02 - Coordinación Misional"/>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51"/>
    <s v="CENTRO DE LA INNOVACIÓN AGROINDUSTRIAL Y DE SERVICIOS -BOYACÁ"/>
    <n v="819"/>
    <s v="Número de Certificaciones de Competencia Laboral expedidas en Economía campesina"/>
    <n v="227"/>
    <n v="125"/>
    <n v="0.55069999999999997"/>
    <n v="0"/>
    <x v="3"/>
    <x v="5"/>
    <x v="56"/>
    <x v="63"/>
    <x v="56"/>
    <x v="56"/>
    <x v="56"/>
    <d v="2025-01-01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283"/>
    <s v="Vacantes APE"/>
    <n v="88896"/>
    <n v="78428"/>
    <n v="0.88219999999999998"/>
    <n v="0"/>
    <x v="2"/>
    <x v="0"/>
    <x v="124"/>
    <x v="64"/>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283"/>
    <s v="Vacantes APE"/>
    <n v="24293"/>
    <n v="22000"/>
    <n v="0.90559999999999996"/>
    <n v="0"/>
    <x v="2"/>
    <x v="7"/>
    <x v="125"/>
    <x v="64"/>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283"/>
    <s v="Vacantes APE"/>
    <n v="289278"/>
    <n v="248857"/>
    <n v="0.86029999999999995"/>
    <n v="0"/>
    <x v="2"/>
    <x v="1"/>
    <x v="126"/>
    <x v="64"/>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283"/>
    <s v="Vacantes APE"/>
    <n v="16178"/>
    <n v="12588"/>
    <n v="0.77810000000000001"/>
    <n v="0"/>
    <x v="2"/>
    <x v="8"/>
    <x v="127"/>
    <x v="64"/>
    <x v="127"/>
    <x v="127"/>
    <x v="126"/>
    <d v="2025-01-01T00:00:00"/>
    <d v="2025-12-31T00:00:00"/>
    <n v="2025"/>
    <s v="OFICINA"/>
    <s v="Computador, Impresora, video been"/>
    <s v="6 orientadoras"/>
    <s v="Ines Yepez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283"/>
    <s v="Vacantes APE"/>
    <n v="13399"/>
    <n v="11847"/>
    <n v="0.88419999999999999"/>
    <n v="0"/>
    <x v="2"/>
    <x v="5"/>
    <x v="128"/>
    <x v="64"/>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283"/>
    <s v="Vacantes APE"/>
    <n v="20955"/>
    <n v="11170"/>
    <n v="0.53300000000000003"/>
    <n v="0"/>
    <x v="2"/>
    <x v="9"/>
    <x v="129"/>
    <x v="64"/>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lico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283"/>
    <s v="Vacantes APE"/>
    <n v="4402"/>
    <n v="3642"/>
    <n v="0.82740000000000002"/>
    <n v="0"/>
    <x v="2"/>
    <x v="10"/>
    <x v="130"/>
    <x v="64"/>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283"/>
    <s v="Vacantes APE"/>
    <n v="8405"/>
    <n v="6724"/>
    <n v="0.8"/>
    <n v="0"/>
    <x v="2"/>
    <x v="11"/>
    <x v="131"/>
    <x v="64"/>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283"/>
    <s v="Vacantes APE"/>
    <n v="15808"/>
    <n v="12051"/>
    <n v="0.76229999999999998"/>
    <n v="0"/>
    <x v="2"/>
    <x v="20"/>
    <x v="132"/>
    <x v="64"/>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283"/>
    <s v="Vacantes APE"/>
    <n v="16847"/>
    <n v="14710"/>
    <n v="0.87319999999999998"/>
    <n v="0"/>
    <x v="2"/>
    <x v="12"/>
    <x v="133"/>
    <x v="64"/>
    <x v="133"/>
    <x v="133"/>
    <x v="132"/>
    <d v="2025-01-01T00:00:00"/>
    <d v="2025-12-31T00:00:00"/>
    <n v="2025"/>
    <s v="Auditorios, mobiliario"/>
    <s v="Equipos de computo , aplicativos SOFIA y SGVA"/>
    <s v="Orientadores profesionales, tecnicos de apoyo APE, tecnicos de apoyo INPEC"/>
    <s v="Carlos Soto"/>
    <s v="Coordinador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283"/>
    <s v="Vacantes APE"/>
    <n v="115287"/>
    <n v="118722"/>
    <n v="1.0298"/>
    <n v="0"/>
    <x v="2"/>
    <x v="6"/>
    <x v="134"/>
    <x v="64"/>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283"/>
    <s v="Vacantes APE"/>
    <n v="5386"/>
    <n v="4315"/>
    <n v="0.80120000000000002"/>
    <n v="0"/>
    <x v="2"/>
    <x v="13"/>
    <x v="135"/>
    <x v="64"/>
    <x v="135"/>
    <x v="135"/>
    <x v="134"/>
    <d v="2025-01-01T00:00:00"/>
    <d v="2025-12-31T00:00:00"/>
    <n v="2025"/>
    <s v="&quot;Oficinas, Sala de juntas, Sala de videoconferencia, auditorio, ambientes de formación, vehículos SENA &quot;"/>
    <s v="Aplicativos, impresora, video beam, televisor, telefono, computador, correo electronico,"/>
    <s v="Orientadores Agencia Pública de Empleo, técnicos de apoyo Agencia Pública de Empleo, Líder Agencia Pública de Empleo, Empresarios,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283"/>
    <s v="Vacantes APE"/>
    <n v="20376"/>
    <n v="21274"/>
    <n v="1.0441"/>
    <n v="0"/>
    <x v="2"/>
    <x v="4"/>
    <x v="136"/>
    <x v="64"/>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283"/>
    <s v="Vacantes APE"/>
    <n v="6809"/>
    <n v="5563"/>
    <n v="0.81699999999999995"/>
    <n v="0"/>
    <x v="2"/>
    <x v="14"/>
    <x v="137"/>
    <x v="64"/>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283"/>
    <s v="Vacantes APE"/>
    <n v="13603"/>
    <n v="12496"/>
    <n v="0.91859999999999997"/>
    <n v="0"/>
    <x v="2"/>
    <x v="15"/>
    <x v="138"/>
    <x v="64"/>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283"/>
    <s v="Vacantes APE"/>
    <n v="18633"/>
    <n v="28773"/>
    <n v="1.5442"/>
    <n v="0"/>
    <x v="2"/>
    <x v="21"/>
    <x v="139"/>
    <x v="64"/>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283"/>
    <s v="Vacantes APE"/>
    <n v="13629"/>
    <n v="13153"/>
    <n v="0.96509999999999996"/>
    <n v="0"/>
    <x v="2"/>
    <x v="28"/>
    <x v="140"/>
    <x v="64"/>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283"/>
    <s v="Vacantes APE"/>
    <n v="16659"/>
    <n v="14532"/>
    <n v="0.87229999999999996"/>
    <n v="0"/>
    <x v="2"/>
    <x v="22"/>
    <x v="141"/>
    <x v="64"/>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283"/>
    <s v="Vacantes APE"/>
    <n v="13031"/>
    <n v="12835"/>
    <n v="0.98499999999999999"/>
    <n v="0"/>
    <x v="2"/>
    <x v="16"/>
    <x v="142"/>
    <x v="64"/>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283"/>
    <s v="Vacantes APE"/>
    <n v="28075"/>
    <n v="22364"/>
    <n v="0.79659999999999997"/>
    <n v="0"/>
    <x v="2"/>
    <x v="17"/>
    <x v="143"/>
    <x v="64"/>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283"/>
    <s v="Vacantes APE"/>
    <n v="47847"/>
    <n v="35373"/>
    <n v="0.73929999999999996"/>
    <n v="0"/>
    <x v="2"/>
    <x v="3"/>
    <x v="144"/>
    <x v="64"/>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283"/>
    <s v="Vacantes APE"/>
    <n v="6343"/>
    <n v="5335"/>
    <n v="0.84109999999999996"/>
    <n v="0"/>
    <x v="2"/>
    <x v="18"/>
    <x v="145"/>
    <x v="64"/>
    <x v="145"/>
    <x v="145"/>
    <x v="144"/>
    <d v="2025-01-01T00:00:00"/>
    <d v="2025-12-31T00:00:00"/>
    <n v="2025"/>
    <s v="Cubiculos dotados con comput, impresora"/>
    <s v="Cuenta con 6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283"/>
    <s v="Vacantes APE"/>
    <n v="13492"/>
    <n v="13165"/>
    <n v="0.9758"/>
    <n v="0"/>
    <x v="2"/>
    <x v="19"/>
    <x v="146"/>
    <x v="64"/>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283"/>
    <s v="Vacantes APE"/>
    <n v="46872"/>
    <n v="37751"/>
    <n v="0.8054"/>
    <n v="0"/>
    <x v="2"/>
    <x v="2"/>
    <x v="147"/>
    <x v="64"/>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283"/>
    <s v="Vacantes APE"/>
    <n v="4162"/>
    <n v="4183"/>
    <n v="1.0049999999999999"/>
    <n v="0"/>
    <x v="2"/>
    <x v="31"/>
    <x v="148"/>
    <x v="64"/>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283"/>
    <s v="Vacantes APE"/>
    <n v="3655"/>
    <n v="17152"/>
    <n v="4.6927000000000003"/>
    <n v="0"/>
    <x v="2"/>
    <x v="26"/>
    <x v="149"/>
    <x v="64"/>
    <x v="149"/>
    <x v="149"/>
    <x v="148"/>
    <d v="2025-01-01T00:00:00"/>
    <d v="2025-12-31T00:00:00"/>
    <n v="2025"/>
    <s v="Espacio físico para operar, equipos de cómputo, escritorios, sillas , sala de recibo y de reuniones , papelería"/>
    <s v="Sistemas de información, plataformas digitales, aplicativo APE, internet"/>
    <s v="Equipo profesionales APE"/>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283"/>
    <s v="Vacantes APE"/>
    <n v="5322"/>
    <n v="4872"/>
    <n v="0.91539999999999999"/>
    <n v="0"/>
    <x v="2"/>
    <x v="25"/>
    <x v="150"/>
    <x v="64"/>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283"/>
    <s v="Vacantes APE"/>
    <n v="2794"/>
    <n v="2330"/>
    <n v="0.83389999999999997"/>
    <n v="0"/>
    <x v="2"/>
    <x v="29"/>
    <x v="151"/>
    <x v="64"/>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283"/>
    <s v="Vacantes APE"/>
    <n v="675"/>
    <n v="571"/>
    <n v="0.84589999999999999"/>
    <n v="0"/>
    <x v="2"/>
    <x v="23"/>
    <x v="152"/>
    <x v="64"/>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283"/>
    <s v="Vacantes APE"/>
    <n v="639"/>
    <n v="561"/>
    <n v="0.87790000000000001"/>
    <n v="0"/>
    <x v="2"/>
    <x v="30"/>
    <x v="153"/>
    <x v="64"/>
    <x v="153"/>
    <x v="152"/>
    <x v="152"/>
    <d v="2025-01-01T00:00:00"/>
    <d v="2025-12-31T00:00:00"/>
    <n v="2025"/>
    <s v="Oficina, impresora, equipo de computo, formato de regitro a la demanda, papeleria, formato de registro de oferta"/>
    <s v="Aplicativo de la APE, CRM y portal PQRSD"/>
    <s v="Orientadora APE Y apoyo Técnicos"/>
    <s v="Héctor Eduardo Narváez Pecillo"/>
    <s v="Coordinador del Grupo de Formación Profesional Integral y Relaciones Corporativas"/>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283"/>
    <s v="Vacantes APE"/>
    <n v="1421"/>
    <n v="1320"/>
    <n v="0.92889999999999995"/>
    <n v="0"/>
    <x v="2"/>
    <x v="24"/>
    <x v="154"/>
    <x v="64"/>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283"/>
    <s v="Vacantes APE"/>
    <n v="337"/>
    <n v="339"/>
    <n v="1.0059"/>
    <n v="0"/>
    <x v="2"/>
    <x v="32"/>
    <x v="155"/>
    <x v="64"/>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283"/>
    <s v="Vacantes APE"/>
    <n v="783"/>
    <n v="672"/>
    <n v="0.85819999999999996"/>
    <n v="0"/>
    <x v="2"/>
    <x v="27"/>
    <x v="156"/>
    <x v="64"/>
    <x v="102"/>
    <x v="155"/>
    <x v="155"/>
    <d v="2025-01-01T00:00:00"/>
    <d v="2025-12-31T00:00:00"/>
    <n v="2025"/>
    <s v="mobiliario, puntos moviles"/>
    <s v="computador, impresoras, internet y plataforma APE"/>
    <s v="profesional orientador y apoyo APE"/>
    <s v="Julián Azabache"/>
    <s v="orientador lí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284"/>
    <s v="Inscritos en la APE"/>
    <n v="125161"/>
    <n v="107233"/>
    <n v="0.85680000000000001"/>
    <n v="0"/>
    <x v="2"/>
    <x v="0"/>
    <x v="124"/>
    <x v="65"/>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284"/>
    <s v="Inscritos en la APE"/>
    <n v="43315"/>
    <n v="41453"/>
    <n v="0.95699999999999996"/>
    <n v="0"/>
    <x v="2"/>
    <x v="7"/>
    <x v="125"/>
    <x v="65"/>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284"/>
    <s v="Inscritos en la APE"/>
    <n v="192605"/>
    <n v="165561"/>
    <n v="0.85960000000000003"/>
    <n v="0"/>
    <x v="2"/>
    <x v="1"/>
    <x v="126"/>
    <x v="65"/>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284"/>
    <s v="Inscritos en la APE"/>
    <n v="47813"/>
    <n v="45078"/>
    <n v="0.94279999999999997"/>
    <n v="0"/>
    <x v="2"/>
    <x v="8"/>
    <x v="127"/>
    <x v="65"/>
    <x v="127"/>
    <x v="127"/>
    <x v="126"/>
    <d v="2025-01-01T00:00:00"/>
    <d v="2025-12-31T00:00:00"/>
    <n v="2025"/>
    <s v="OFICINA"/>
    <s v="Computador, Impresora, video been"/>
    <s v="6 0rientadoras,5 apoyos tecnicos"/>
    <s v="Ines Yepes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284"/>
    <s v="Inscritos en la APE"/>
    <n v="26016"/>
    <n v="21517"/>
    <n v="0.82709999999999995"/>
    <n v="0"/>
    <x v="2"/>
    <x v="5"/>
    <x v="128"/>
    <x v="65"/>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284"/>
    <s v="Inscritos en la APE"/>
    <n v="20877"/>
    <n v="15405"/>
    <n v="0.7379"/>
    <n v="0"/>
    <x v="2"/>
    <x v="9"/>
    <x v="129"/>
    <x v="65"/>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284"/>
    <s v="Inscritos en la APE"/>
    <n v="8878"/>
    <n v="7620"/>
    <n v="0.85829999999999995"/>
    <n v="0"/>
    <x v="2"/>
    <x v="10"/>
    <x v="130"/>
    <x v="65"/>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284"/>
    <s v="Inscritos en la APE"/>
    <n v="19786"/>
    <n v="16972"/>
    <n v="0.85780000000000001"/>
    <n v="0"/>
    <x v="2"/>
    <x v="11"/>
    <x v="131"/>
    <x v="65"/>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284"/>
    <s v="Inscritos en la APE"/>
    <n v="37736"/>
    <n v="30278"/>
    <n v="0.8024"/>
    <n v="0"/>
    <x v="2"/>
    <x v="20"/>
    <x v="132"/>
    <x v="65"/>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284"/>
    <s v="Inscritos en la APE"/>
    <n v="35520"/>
    <n v="29693"/>
    <n v="0.83599999999999997"/>
    <n v="0"/>
    <x v="2"/>
    <x v="12"/>
    <x v="133"/>
    <x v="65"/>
    <x v="133"/>
    <x v="133"/>
    <x v="132"/>
    <d v="2025-01-01T00:00:00"/>
    <d v="2025-12-31T00:00:00"/>
    <n v="2025"/>
    <s v="Auditorios, mobiliario"/>
    <s v="Equipos de computo , aplicativos SOFIA y SGVA"/>
    <s v="Orientadores profesionales, tecnicos de apoyo APE, técnicos de apoyo INPEC"/>
    <s v="Carlos Soto"/>
    <s v="Coordinadores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284"/>
    <s v="Inscritos en la APE"/>
    <n v="124693"/>
    <n v="98886"/>
    <n v="0.79300000000000004"/>
    <n v="0"/>
    <x v="2"/>
    <x v="6"/>
    <x v="134"/>
    <x v="65"/>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284"/>
    <s v="Inscritos en la APE"/>
    <n v="7978"/>
    <n v="5719"/>
    <n v="0.71679999999999999"/>
    <n v="0"/>
    <x v="2"/>
    <x v="13"/>
    <x v="135"/>
    <x v="65"/>
    <x v="135"/>
    <x v="135"/>
    <x v="134"/>
    <d v="2025-01-01T00:00:00"/>
    <d v="2025-12-31T00:00:00"/>
    <n v="2025"/>
    <s v="&quot;Oficinas, Sala de juntas, Sala de videoconferencia, auditorio, ambientes de formación, vehículos SENA &quot;"/>
    <s v="Aplicativos, impresora, video beam, televisor, telefono, computador, correo electronico,"/>
    <s v="Orientadores Agencia Pública de Empleo, técnicos de apoyo Agencia Pública de Empleo, Líder Agencia Pública de Empleo,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284"/>
    <s v="Inscritos en la APE"/>
    <n v="34514"/>
    <n v="34625"/>
    <n v="1.0032000000000001"/>
    <n v="0"/>
    <x v="2"/>
    <x v="4"/>
    <x v="136"/>
    <x v="65"/>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284"/>
    <s v="Inscritos en la APE"/>
    <n v="15493"/>
    <n v="14410"/>
    <n v="0.93010000000000004"/>
    <n v="0"/>
    <x v="2"/>
    <x v="14"/>
    <x v="137"/>
    <x v="65"/>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284"/>
    <s v="Inscritos en la APE"/>
    <n v="22842"/>
    <n v="21552"/>
    <n v="0.94350000000000001"/>
    <n v="0"/>
    <x v="2"/>
    <x v="15"/>
    <x v="138"/>
    <x v="65"/>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0"/>
    <s v="Total Número de Colocaciones"/>
    <n v="56301"/>
    <n v="48483"/>
    <n v="0.86109999999999998"/>
    <n v="0"/>
    <x v="2"/>
    <x v="0"/>
    <x v="124"/>
    <x v="66"/>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0"/>
    <s v="Total Número de Colocaciones"/>
    <n v="14406"/>
    <n v="11789"/>
    <n v="0.81830000000000003"/>
    <n v="0"/>
    <x v="2"/>
    <x v="7"/>
    <x v="125"/>
    <x v="66"/>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0"/>
    <s v="Total Número de Colocaciones"/>
    <n v="174053"/>
    <n v="153653"/>
    <n v="0.88280000000000003"/>
    <n v="0"/>
    <x v="2"/>
    <x v="1"/>
    <x v="126"/>
    <x v="66"/>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0"/>
    <s v="Total Número de Colocaciones"/>
    <n v="9821"/>
    <n v="7110"/>
    <n v="0.72399999999999998"/>
    <n v="0"/>
    <x v="2"/>
    <x v="8"/>
    <x v="127"/>
    <x v="66"/>
    <x v="127"/>
    <x v="127"/>
    <x v="126"/>
    <d v="2025-01-01T00:00:00"/>
    <d v="2025-12-31T00:00:00"/>
    <n v="2025"/>
    <s v="OFICINA"/>
    <s v="Computador, Impresora, video been"/>
    <s v="6 0rientadoras,5 apoyos tecnicos"/>
    <s v="Ines Yepes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0"/>
    <s v="Total Número de Colocaciones"/>
    <n v="7684"/>
    <n v="6581"/>
    <n v="0.85650000000000004"/>
    <n v="0"/>
    <x v="2"/>
    <x v="5"/>
    <x v="128"/>
    <x v="66"/>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0"/>
    <s v="Total Número de Colocaciones"/>
    <n v="12530"/>
    <n v="5725"/>
    <n v="0.45689999999999997"/>
    <n v="0"/>
    <x v="2"/>
    <x v="9"/>
    <x v="129"/>
    <x v="66"/>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0"/>
    <s v="Total Número de Colocaciones"/>
    <n v="2755"/>
    <n v="2539"/>
    <n v="0.92159999999999997"/>
    <n v="0"/>
    <x v="2"/>
    <x v="10"/>
    <x v="130"/>
    <x v="66"/>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0"/>
    <s v="Total Número de Colocaciones"/>
    <n v="5483"/>
    <n v="3797"/>
    <n v="0.6925"/>
    <n v="0"/>
    <x v="2"/>
    <x v="11"/>
    <x v="131"/>
    <x v="66"/>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0"/>
    <s v="Total Número de Colocaciones"/>
    <n v="9019"/>
    <n v="9129"/>
    <n v="1.0122"/>
    <n v="0"/>
    <x v="2"/>
    <x v="20"/>
    <x v="132"/>
    <x v="66"/>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0"/>
    <s v="Total Número de Colocaciones"/>
    <n v="10122"/>
    <n v="10452"/>
    <n v="1.0326"/>
    <n v="0"/>
    <x v="2"/>
    <x v="12"/>
    <x v="133"/>
    <x v="66"/>
    <x v="133"/>
    <x v="133"/>
    <x v="132"/>
    <d v="2025-01-01T00:00:00"/>
    <d v="2025-12-31T00:00:00"/>
    <n v="2025"/>
    <s v="Auditorios, mobiliario"/>
    <s v="Equipos de computo , aplicativos SOFIA y SGVA"/>
    <s v="Orientadores profesionales, tecnicos de apoyo APE, tecnicos de apoyo INPEC"/>
    <s v="Carlos Soto"/>
    <s v="Coordinador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0"/>
    <s v="Total Número de Colocaciones"/>
    <n v="66001"/>
    <n v="73369"/>
    <n v="1.1115999999999999"/>
    <n v="0"/>
    <x v="2"/>
    <x v="6"/>
    <x v="134"/>
    <x v="66"/>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0"/>
    <s v="Total Número de Colocaciones"/>
    <n v="3509"/>
    <n v="3202"/>
    <n v="0.91249999999999998"/>
    <n v="0"/>
    <x v="2"/>
    <x v="13"/>
    <x v="135"/>
    <x v="66"/>
    <x v="135"/>
    <x v="135"/>
    <x v="134"/>
    <d v="2025-01-01T00:00:00"/>
    <d v="2025-12-31T00:00:00"/>
    <n v="2025"/>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0"/>
    <s v="Total Número de Colocaciones"/>
    <n v="12544"/>
    <n v="11261"/>
    <n v="0.89770000000000005"/>
    <n v="0"/>
    <x v="2"/>
    <x v="4"/>
    <x v="136"/>
    <x v="66"/>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0"/>
    <s v="Total Número de Colocaciones"/>
    <n v="4190"/>
    <n v="3969"/>
    <n v="0.94730000000000003"/>
    <n v="0"/>
    <x v="2"/>
    <x v="14"/>
    <x v="137"/>
    <x v="66"/>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0"/>
    <s v="Total Número de Colocaciones"/>
    <n v="8357"/>
    <n v="6646"/>
    <n v="0.79530000000000001"/>
    <n v="0"/>
    <x v="2"/>
    <x v="15"/>
    <x v="138"/>
    <x v="66"/>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1"/>
    <s v="Número de Colocaciones Egresados SENA"/>
    <n v="31835"/>
    <n v="25425"/>
    <n v="0.79859999999999998"/>
    <n v="0"/>
    <x v="2"/>
    <x v="0"/>
    <x v="124"/>
    <x v="67"/>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1"/>
    <s v="Número de Colocaciones Egresados SENA"/>
    <n v="8566"/>
    <n v="6607"/>
    <n v="0.77129999999999999"/>
    <n v="0"/>
    <x v="2"/>
    <x v="7"/>
    <x v="125"/>
    <x v="67"/>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1"/>
    <s v="Número de Colocaciones Egresados SENA"/>
    <n v="94714"/>
    <n v="85376"/>
    <n v="0.90139999999999998"/>
    <n v="0"/>
    <x v="2"/>
    <x v="1"/>
    <x v="126"/>
    <x v="67"/>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1"/>
    <s v="Número de Colocaciones Egresados SENA"/>
    <n v="5882"/>
    <n v="4056"/>
    <n v="0.68959999999999999"/>
    <n v="0"/>
    <x v="2"/>
    <x v="8"/>
    <x v="127"/>
    <x v="67"/>
    <x v="127"/>
    <x v="127"/>
    <x v="126"/>
    <d v="2025-01-01T00:00:00"/>
    <d v="2025-12-31T00:00:00"/>
    <n v="2025"/>
    <s v="OFICINA"/>
    <s v="Computador, Impresora, video bean"/>
    <s v="6 0rientadoras,7 apoyos técnicos"/>
    <s v="Ines Yepez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1"/>
    <s v="Número de Colocaciones Egresados SENA"/>
    <n v="4861"/>
    <n v="3916"/>
    <n v="0.80559999999999998"/>
    <n v="0"/>
    <x v="2"/>
    <x v="5"/>
    <x v="128"/>
    <x v="67"/>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1"/>
    <s v="Número de Colocaciones Egresados SENA"/>
    <n v="7017"/>
    <n v="2767"/>
    <n v="0.39429999999999998"/>
    <n v="0"/>
    <x v="2"/>
    <x v="9"/>
    <x v="129"/>
    <x v="67"/>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1"/>
    <s v="Número de Colocaciones Egresados SENA"/>
    <n v="1647"/>
    <n v="1631"/>
    <n v="0.99029999999999996"/>
    <n v="0"/>
    <x v="2"/>
    <x v="10"/>
    <x v="130"/>
    <x v="67"/>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1"/>
    <s v="Número de Colocaciones Egresados SENA"/>
    <n v="3694"/>
    <n v="2413"/>
    <n v="0.6532"/>
    <n v="0"/>
    <x v="2"/>
    <x v="11"/>
    <x v="131"/>
    <x v="67"/>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1"/>
    <s v="Número de Colocaciones Egresados SENA"/>
    <n v="4877"/>
    <n v="5279"/>
    <n v="1.0824"/>
    <n v="0"/>
    <x v="2"/>
    <x v="20"/>
    <x v="132"/>
    <x v="67"/>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1"/>
    <s v="Número de Colocaciones Egresados SENA"/>
    <n v="5287"/>
    <n v="3593"/>
    <n v="0.67959999999999998"/>
    <n v="0"/>
    <x v="2"/>
    <x v="12"/>
    <x v="133"/>
    <x v="67"/>
    <x v="133"/>
    <x v="133"/>
    <x v="132"/>
    <d v="2025-01-01T00:00:00"/>
    <d v="2025-12-31T00:00:00"/>
    <n v="2025"/>
    <s v="Auditorios, mobiliario"/>
    <s v="Equipos de computo , aplicativos SOFIA y SGVA"/>
    <s v="Orientadores profesionales, tecnicos de apoyo APE, técnicos de apoyo INPEC"/>
    <s v="Carlos Soto"/>
    <s v="Coordinador de la Agencia Pública de Em"/>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1"/>
    <s v="Número de Colocaciones Egresados SENA"/>
    <n v="34188"/>
    <n v="33295"/>
    <n v="0.97389999999999999"/>
    <n v="0"/>
    <x v="2"/>
    <x v="6"/>
    <x v="134"/>
    <x v="67"/>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1"/>
    <s v="Número de Colocaciones Egresados SENA"/>
    <n v="2357"/>
    <n v="1946"/>
    <n v="0.8256"/>
    <n v="0"/>
    <x v="2"/>
    <x v="13"/>
    <x v="135"/>
    <x v="67"/>
    <x v="135"/>
    <x v="135"/>
    <x v="134"/>
    <d v="2025-01-01T00:00:00"/>
    <d v="2025-12-31T00:00:00"/>
    <n v="2025"/>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1"/>
    <s v="Número de Colocaciones Egresados SENA"/>
    <n v="6646"/>
    <n v="6464"/>
    <n v="0.97260000000000002"/>
    <n v="0"/>
    <x v="2"/>
    <x v="4"/>
    <x v="136"/>
    <x v="67"/>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1"/>
    <s v="Número de Colocaciones Egresados SENA"/>
    <n v="2528"/>
    <n v="2184"/>
    <n v="0.8639"/>
    <n v="0"/>
    <x v="2"/>
    <x v="14"/>
    <x v="137"/>
    <x v="67"/>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1"/>
    <s v="Número de Colocaciones Egresados SENA"/>
    <n v="4888"/>
    <n v="3272"/>
    <n v="0.6694"/>
    <n v="0"/>
    <x v="2"/>
    <x v="15"/>
    <x v="138"/>
    <x v="67"/>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2"/>
    <s v="Número de Colocaciones no SENA"/>
    <n v="24466"/>
    <n v="23058"/>
    <n v="0.9425"/>
    <n v="0"/>
    <x v="2"/>
    <x v="0"/>
    <x v="124"/>
    <x v="68"/>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Joao Carlos Lacayo Castr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2"/>
    <s v="Número de Colocaciones no SENA"/>
    <n v="5840"/>
    <n v="5182"/>
    <n v="0.88729999999999998"/>
    <n v="0"/>
    <x v="2"/>
    <x v="7"/>
    <x v="125"/>
    <x v="68"/>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2"/>
    <s v="Número de Colocaciones no SENA"/>
    <n v="79339"/>
    <n v="68277"/>
    <n v="0.86060000000000003"/>
    <n v="0"/>
    <x v="2"/>
    <x v="1"/>
    <x v="126"/>
    <x v="68"/>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2"/>
    <s v="Número de Colocaciones no SENA"/>
    <n v="3939"/>
    <n v="3054"/>
    <n v="0.77529999999999999"/>
    <n v="0"/>
    <x v="2"/>
    <x v="8"/>
    <x v="127"/>
    <x v="68"/>
    <x v="127"/>
    <x v="127"/>
    <x v="126"/>
    <d v="2025-01-01T00:00:00"/>
    <d v="2025-12-31T00:00:00"/>
    <n v="2025"/>
    <s v="OFICINA"/>
    <s v="Computador, Impresora, video bean"/>
    <s v="6 0rientadoras,7 apoyos técnicos"/>
    <s v="Ines Yepez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2"/>
    <s v="Número de Colocaciones no SENA"/>
    <n v="2823"/>
    <n v="2665"/>
    <n v="0.94399999999999995"/>
    <n v="0"/>
    <x v="2"/>
    <x v="5"/>
    <x v="128"/>
    <x v="68"/>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2"/>
    <s v="Número de Colocaciones no SENA"/>
    <n v="5513"/>
    <n v="2958"/>
    <n v="0.53649999999999998"/>
    <n v="0"/>
    <x v="2"/>
    <x v="9"/>
    <x v="129"/>
    <x v="68"/>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2"/>
    <s v="Número de Colocaciones no SENA"/>
    <n v="1108"/>
    <n v="908"/>
    <n v="0.81950000000000001"/>
    <n v="0"/>
    <x v="2"/>
    <x v="10"/>
    <x v="130"/>
    <x v="68"/>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2"/>
    <s v="Número de Colocaciones no SENA"/>
    <n v="1789"/>
    <n v="1384"/>
    <n v="0.77359999999999995"/>
    <n v="0"/>
    <x v="2"/>
    <x v="11"/>
    <x v="131"/>
    <x v="68"/>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2"/>
    <s v="Número de Colocaciones no SENA"/>
    <n v="4142"/>
    <n v="3850"/>
    <n v="0.92949999999999999"/>
    <n v="0"/>
    <x v="2"/>
    <x v="20"/>
    <x v="132"/>
    <x v="68"/>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2"/>
    <s v="Número de Colocaciones no SENA"/>
    <n v="4835"/>
    <n v="6859"/>
    <n v="1.4186000000000001"/>
    <n v="0"/>
    <x v="2"/>
    <x v="12"/>
    <x v="133"/>
    <x v="68"/>
    <x v="133"/>
    <x v="133"/>
    <x v="132"/>
    <d v="2025-01-01T00:00:00"/>
    <d v="2025-12-31T00:00:00"/>
    <n v="2025"/>
    <s v="Auditorios, mobiliario"/>
    <s v="Equipos de computo , aplicativos SOFIA y SGVA"/>
    <s v="Orientadores profesionales, tecnicos de apoyo APE, técnicos de apoyo INPEC"/>
    <s v="Carlos Soto"/>
    <s v="Coordinador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2"/>
    <s v="Número de Colocaciones no SENA"/>
    <n v="31813"/>
    <n v="40074"/>
    <n v="1.2597"/>
    <n v="0"/>
    <x v="2"/>
    <x v="6"/>
    <x v="134"/>
    <x v="68"/>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2"/>
    <s v="Número de Colocaciones no SENA"/>
    <n v="1152"/>
    <n v="1256"/>
    <n v="1.0903"/>
    <n v="0"/>
    <x v="2"/>
    <x v="13"/>
    <x v="135"/>
    <x v="68"/>
    <x v="135"/>
    <x v="135"/>
    <x v="134"/>
    <d v="2025-01-01T00:00:00"/>
    <d v="2025-12-31T00:00:00"/>
    <n v="2025"/>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2"/>
    <s v="Número de Colocaciones no SENA"/>
    <n v="5898"/>
    <n v="4797"/>
    <n v="0.81330000000000002"/>
    <n v="0"/>
    <x v="2"/>
    <x v="4"/>
    <x v="136"/>
    <x v="68"/>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2"/>
    <s v="Número de Colocaciones no SENA"/>
    <n v="1662"/>
    <n v="1785"/>
    <n v="1.0740000000000001"/>
    <n v="0"/>
    <x v="2"/>
    <x v="14"/>
    <x v="137"/>
    <x v="68"/>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2"/>
    <s v="Número de Colocaciones no SENA"/>
    <n v="3469"/>
    <n v="3374"/>
    <n v="0.97260000000000002"/>
    <n v="0"/>
    <x v="2"/>
    <x v="15"/>
    <x v="138"/>
    <x v="68"/>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3"/>
    <s v="Tasa de Colocación"/>
    <n v="0.63"/>
    <n v="0.61819999999999997"/>
    <n v="0.98129999999999995"/>
    <n v="0"/>
    <x v="2"/>
    <x v="0"/>
    <x v="124"/>
    <x v="69"/>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Personal funcionarios y contratistas asignados a la coordinación"/>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3"/>
    <s v="Tasa de Colocación"/>
    <n v="0.63"/>
    <n v="0.53590000000000004"/>
    <n v="0.85060000000000002"/>
    <n v="0"/>
    <x v="2"/>
    <x v="7"/>
    <x v="125"/>
    <x v="69"/>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3"/>
    <s v="Tasa de Colocación"/>
    <n v="0.63"/>
    <n v="0.61739999999999995"/>
    <n v="0.98"/>
    <n v="0"/>
    <x v="2"/>
    <x v="1"/>
    <x v="126"/>
    <x v="69"/>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3"/>
    <s v="Tasa de Colocación"/>
    <n v="0.63"/>
    <n v="0.56479999999999997"/>
    <n v="0.89649999999999996"/>
    <n v="0"/>
    <x v="2"/>
    <x v="8"/>
    <x v="127"/>
    <x v="69"/>
    <x v="127"/>
    <x v="127"/>
    <x v="126"/>
    <d v="2025-01-01T00:00:00"/>
    <d v="2025-12-31T00:00:00"/>
    <n v="2025"/>
    <s v="OFICINA"/>
    <s v="Computador, Impresora, video bean"/>
    <s v="6 0rientadoras,7 apoyos tecnicos"/>
    <s v="Ines Yepes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3"/>
    <s v="Tasa de Colocación"/>
    <n v="0.63"/>
    <n v="0.55549999999999999"/>
    <n v="0.88170000000000004"/>
    <n v="0"/>
    <x v="2"/>
    <x v="5"/>
    <x v="128"/>
    <x v="69"/>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3"/>
    <s v="Tasa de Colocación"/>
    <n v="0.63"/>
    <n v="0.51249999999999996"/>
    <n v="0.8135"/>
    <n v="0"/>
    <x v="2"/>
    <x v="9"/>
    <x v="129"/>
    <x v="69"/>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3"/>
    <s v="Tasa de Colocación"/>
    <n v="0.63"/>
    <n v="0.69710000000000005"/>
    <n v="1.1065"/>
    <n v="0"/>
    <x v="2"/>
    <x v="10"/>
    <x v="130"/>
    <x v="69"/>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3"/>
    <s v="Tasa de Colocación"/>
    <n v="0.63"/>
    <n v="0.56469999999999998"/>
    <n v="0.89629999999999999"/>
    <n v="0"/>
    <x v="2"/>
    <x v="11"/>
    <x v="131"/>
    <x v="69"/>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3"/>
    <s v="Tasa de Colocación"/>
    <n v="0.63"/>
    <n v="0.75749999999999995"/>
    <n v="1.2023999999999999"/>
    <n v="0"/>
    <x v="2"/>
    <x v="20"/>
    <x v="132"/>
    <x v="69"/>
    <x v="132"/>
    <x v="132"/>
    <x v="131"/>
    <d v="2025-01-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3"/>
    <s v="Tasa de Colocación"/>
    <n v="0.63"/>
    <n v="0.71050000000000002"/>
    <n v="1.1277999999999999"/>
    <n v="0"/>
    <x v="2"/>
    <x v="12"/>
    <x v="133"/>
    <x v="69"/>
    <x v="133"/>
    <x v="133"/>
    <x v="132"/>
    <d v="2025-01-01T00:00:00"/>
    <d v="2025-12-31T00:00:00"/>
    <n v="2025"/>
    <s v="Auditorios, mobiliario"/>
    <s v="Equipos de computo , aplicativos SOFIA y SGVA"/>
    <s v="Orientadores profesionales, tecnicos de apoyo APE, técnicos de apoyo INPEC"/>
    <s v="Carlos Soto"/>
    <s v="Coordinador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3"/>
    <s v="Tasa de Colocación"/>
    <n v="0.63"/>
    <n v="0.61799999999999999"/>
    <n v="0.98099999999999998"/>
    <n v="0"/>
    <x v="2"/>
    <x v="6"/>
    <x v="134"/>
    <x v="69"/>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3"/>
    <s v="Tasa de Colocación"/>
    <n v="0.63"/>
    <n v="0.74209999999999998"/>
    <n v="1.1778999999999999"/>
    <n v="0"/>
    <x v="2"/>
    <x v="13"/>
    <x v="135"/>
    <x v="69"/>
    <x v="135"/>
    <x v="135"/>
    <x v="134"/>
    <d v="2025-01-01T00:00:00"/>
    <d v="2025-12-31T00:00:00"/>
    <n v="2025"/>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Jorge Ivan Blandón Caicedo"/>
    <s v="Líde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3"/>
    <s v="Tasa de Colocación"/>
    <n v="0.63"/>
    <n v="0.52929999999999999"/>
    <n v="0.84019999999999995"/>
    <n v="0"/>
    <x v="2"/>
    <x v="4"/>
    <x v="136"/>
    <x v="69"/>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3"/>
    <s v="Tasa de Colocación"/>
    <n v="0.63"/>
    <n v="0.71350000000000002"/>
    <n v="1.1325000000000001"/>
    <n v="0"/>
    <x v="2"/>
    <x v="14"/>
    <x v="137"/>
    <x v="69"/>
    <x v="137"/>
    <x v="137"/>
    <x v="136"/>
    <d v="2025-01-01T00:00:00"/>
    <d v="2025-12-31T00:00:00"/>
    <n v="2025"/>
    <s v="AGENCIA PUBLICA DE EMPLEO"/>
    <s v="COMPUTADORES, TELEVISOR Y VIDEO BEAN"/>
    <s v="4 FUNCIONARIOS DE PLANTA Y 11 CONTRATISTAS"/>
    <s v="AURA OLIVA GOMEZ PAZ"/>
    <s v="C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3"/>
    <s v="Tasa de Colocación"/>
    <n v="0.63"/>
    <n v="0.53190000000000004"/>
    <n v="0.84430000000000005"/>
    <n v="0"/>
    <x v="2"/>
    <x v="15"/>
    <x v="138"/>
    <x v="69"/>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284"/>
    <s v="Inscritos en la APE"/>
    <n v="29813"/>
    <n v="25458"/>
    <n v="0.85389999999999999"/>
    <n v="0"/>
    <x v="2"/>
    <x v="21"/>
    <x v="139"/>
    <x v="65"/>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1"/>
    <s v="Número de Colocaciones Egresados SENA"/>
    <n v="5853"/>
    <n v="4953"/>
    <n v="0.84619999999999995"/>
    <n v="0"/>
    <x v="2"/>
    <x v="21"/>
    <x v="139"/>
    <x v="67"/>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2"/>
    <s v="Número de Colocaciones no SENA"/>
    <n v="5658"/>
    <n v="6624"/>
    <n v="1.1707000000000001"/>
    <n v="0"/>
    <x v="2"/>
    <x v="21"/>
    <x v="139"/>
    <x v="68"/>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0"/>
    <s v="Total Número de Colocaciones"/>
    <n v="11511"/>
    <n v="11577"/>
    <n v="1.0057"/>
    <n v="0"/>
    <x v="2"/>
    <x v="21"/>
    <x v="139"/>
    <x v="66"/>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3"/>
    <s v="Tasa de Colocación"/>
    <n v="0.63"/>
    <n v="0.40239999999999998"/>
    <n v="0.63870000000000005"/>
    <n v="0"/>
    <x v="2"/>
    <x v="21"/>
    <x v="139"/>
    <x v="69"/>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284"/>
    <s v="Inscritos en la APE"/>
    <n v="35700"/>
    <n v="28749"/>
    <n v="0.80530000000000002"/>
    <n v="0"/>
    <x v="2"/>
    <x v="28"/>
    <x v="140"/>
    <x v="65"/>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1"/>
    <s v="Número de Colocaciones Egresados SENA"/>
    <n v="4274"/>
    <n v="3569"/>
    <n v="0.83499999999999996"/>
    <n v="0"/>
    <x v="2"/>
    <x v="28"/>
    <x v="140"/>
    <x v="67"/>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2"/>
    <s v="Número de Colocaciones no SENA"/>
    <n v="4112"/>
    <n v="3785"/>
    <n v="0.92049999999999998"/>
    <n v="0"/>
    <x v="2"/>
    <x v="28"/>
    <x v="140"/>
    <x v="68"/>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0"/>
    <s v="Total Número de Colocaciones"/>
    <n v="8386"/>
    <n v="7354"/>
    <n v="0.87690000000000001"/>
    <n v="0"/>
    <x v="2"/>
    <x v="28"/>
    <x v="140"/>
    <x v="66"/>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3"/>
    <s v="Tasa de Colocación"/>
    <n v="0.63"/>
    <n v="0.55910000000000004"/>
    <n v="0.88749999999999996"/>
    <n v="0"/>
    <x v="2"/>
    <x v="28"/>
    <x v="140"/>
    <x v="69"/>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284"/>
    <s v="Inscritos en la APE"/>
    <n v="37022"/>
    <n v="34023"/>
    <n v="0.91900000000000004"/>
    <n v="0"/>
    <x v="2"/>
    <x v="22"/>
    <x v="141"/>
    <x v="65"/>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1"/>
    <s v="Número de Colocaciones Egresados SENA"/>
    <n v="6284"/>
    <n v="5242"/>
    <n v="0.83420000000000005"/>
    <n v="0"/>
    <x v="2"/>
    <x v="22"/>
    <x v="141"/>
    <x v="67"/>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2"/>
    <s v="Número de Colocaciones no SENA"/>
    <n v="4064"/>
    <n v="4652"/>
    <n v="1.1447000000000001"/>
    <n v="0"/>
    <x v="2"/>
    <x v="22"/>
    <x v="141"/>
    <x v="68"/>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0"/>
    <s v="Total Número de Colocaciones"/>
    <n v="10348"/>
    <n v="9894"/>
    <n v="0.95609999999999995"/>
    <n v="0"/>
    <x v="2"/>
    <x v="22"/>
    <x v="141"/>
    <x v="66"/>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3"/>
    <s v="Tasa de Colocación"/>
    <n v="0.63"/>
    <n v="0.68079999999999996"/>
    <n v="1.0806"/>
    <n v="0"/>
    <x v="2"/>
    <x v="22"/>
    <x v="141"/>
    <x v="69"/>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284"/>
    <s v="Inscritos en la APE"/>
    <n v="20121"/>
    <n v="17148"/>
    <n v="0.85219999999999996"/>
    <n v="0"/>
    <x v="2"/>
    <x v="16"/>
    <x v="142"/>
    <x v="65"/>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1"/>
    <s v="Número de Colocaciones Egresados SENA"/>
    <n v="4696"/>
    <n v="4583"/>
    <n v="0.97589999999999999"/>
    <n v="0"/>
    <x v="2"/>
    <x v="16"/>
    <x v="142"/>
    <x v="67"/>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2"/>
    <s v="Número de Colocaciones no SENA"/>
    <n v="3330"/>
    <n v="3248"/>
    <n v="0.97540000000000004"/>
    <n v="0"/>
    <x v="2"/>
    <x v="16"/>
    <x v="142"/>
    <x v="68"/>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0"/>
    <s v="Total Número de Colocaciones"/>
    <n v="8026"/>
    <n v="7831"/>
    <n v="0.97570000000000001"/>
    <n v="0"/>
    <x v="2"/>
    <x v="16"/>
    <x v="142"/>
    <x v="66"/>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3"/>
    <s v="Tasa de Colocación"/>
    <n v="0.63"/>
    <n v="0.61009999999999998"/>
    <n v="0.96840000000000004"/>
    <n v="0"/>
    <x v="2"/>
    <x v="16"/>
    <x v="142"/>
    <x v="69"/>
    <x v="142"/>
    <x v="142"/>
    <x v="141"/>
    <d v="2025-01-01T00:00:00"/>
    <d v="2025-12-31T00:00:00"/>
    <n v="2025"/>
    <s v="Infraestructura oficina en área de la Agencia publica de empleo"/>
    <s v="Equipos de computo y aplicativos institucionales"/>
    <s v="6 orientadoras, 1 Apoyo Técnico APE 1 coordinadora"/>
    <s v="Edna Yuvery Patiño Gómez"/>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284"/>
    <s v="Inscritos en la APE"/>
    <n v="27211"/>
    <n v="23347"/>
    <n v="0.85799999999999998"/>
    <n v="0"/>
    <x v="2"/>
    <x v="17"/>
    <x v="143"/>
    <x v="65"/>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1"/>
    <s v="Número de Colocaciones Egresados SENA"/>
    <n v="10497"/>
    <n v="8537"/>
    <n v="0.81330000000000002"/>
    <n v="0"/>
    <x v="2"/>
    <x v="17"/>
    <x v="143"/>
    <x v="67"/>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2"/>
    <s v="Número de Colocaciones no SENA"/>
    <n v="6490"/>
    <n v="5505"/>
    <n v="0.84819999999999995"/>
    <n v="0"/>
    <x v="2"/>
    <x v="17"/>
    <x v="143"/>
    <x v="68"/>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0"/>
    <s v="Total Número de Colocaciones"/>
    <n v="16987"/>
    <n v="14042"/>
    <n v="0.8266"/>
    <n v="0"/>
    <x v="2"/>
    <x v="17"/>
    <x v="143"/>
    <x v="66"/>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3"/>
    <s v="Tasa de Colocación"/>
    <n v="0.63"/>
    <n v="0.62790000000000001"/>
    <n v="0.99670000000000003"/>
    <n v="0"/>
    <x v="2"/>
    <x v="17"/>
    <x v="143"/>
    <x v="69"/>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284"/>
    <s v="Inscritos en la APE"/>
    <n v="44372"/>
    <n v="32541"/>
    <n v="0.73340000000000005"/>
    <n v="0"/>
    <x v="2"/>
    <x v="3"/>
    <x v="144"/>
    <x v="65"/>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1"/>
    <s v="Número de Colocaciones Egresados SENA"/>
    <n v="14578"/>
    <n v="10812"/>
    <n v="0.74170000000000003"/>
    <n v="0"/>
    <x v="2"/>
    <x v="3"/>
    <x v="144"/>
    <x v="67"/>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2"/>
    <s v="Número de Colocaciones no SENA"/>
    <n v="13639"/>
    <n v="10155"/>
    <n v="0.74460000000000004"/>
    <n v="0"/>
    <x v="2"/>
    <x v="3"/>
    <x v="144"/>
    <x v="68"/>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0"/>
    <s v="Total Número de Colocaciones"/>
    <n v="28217"/>
    <n v="20967"/>
    <n v="0.74309999999999998"/>
    <n v="0"/>
    <x v="2"/>
    <x v="3"/>
    <x v="144"/>
    <x v="66"/>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3"/>
    <s v="Tasa de Colocación"/>
    <n v="0.63"/>
    <n v="0.5927"/>
    <n v="0.94079999999999997"/>
    <n v="0"/>
    <x v="2"/>
    <x v="3"/>
    <x v="144"/>
    <x v="69"/>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284"/>
    <s v="Inscritos en la APE"/>
    <n v="14913"/>
    <n v="12743"/>
    <n v="0.85450000000000004"/>
    <n v="0"/>
    <x v="2"/>
    <x v="18"/>
    <x v="145"/>
    <x v="65"/>
    <x v="145"/>
    <x v="145"/>
    <x v="144"/>
    <d v="2025-01-01T00:00:00"/>
    <d v="2025-12-31T00:00:00"/>
    <n v="2025"/>
    <s v="Cubiculos dotados con comput, impresora"/>
    <s v="Cuenta con 5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1"/>
    <s v="Número de Colocaciones Egresados SENA"/>
    <n v="2074"/>
    <n v="1457"/>
    <n v="0.70250000000000001"/>
    <n v="0"/>
    <x v="2"/>
    <x v="18"/>
    <x v="145"/>
    <x v="67"/>
    <x v="145"/>
    <x v="145"/>
    <x v="144"/>
    <d v="2025-01-01T00:00:00"/>
    <d v="2025-12-31T00:00:00"/>
    <n v="2025"/>
    <s v="Cubiculos dotados con comput, impresora"/>
    <s v="Cuenta con 6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2"/>
    <s v="Número de Colocaciones no SENA"/>
    <n v="1756"/>
    <n v="1465"/>
    <n v="0.83430000000000004"/>
    <n v="0"/>
    <x v="2"/>
    <x v="18"/>
    <x v="145"/>
    <x v="68"/>
    <x v="145"/>
    <x v="145"/>
    <x v="144"/>
    <d v="2025-01-01T00:00:00"/>
    <d v="2025-12-31T00:00:00"/>
    <n v="2025"/>
    <s v="Cubiculos dotados con comput, impresora"/>
    <s v="Cuenta con 6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0"/>
    <s v="Total Número de Colocaciones"/>
    <n v="3830"/>
    <n v="2922"/>
    <n v="0.76290000000000002"/>
    <n v="0"/>
    <x v="2"/>
    <x v="18"/>
    <x v="145"/>
    <x v="66"/>
    <x v="145"/>
    <x v="145"/>
    <x v="144"/>
    <d v="2025-01-01T00:00:00"/>
    <d v="2025-12-31T00:00:00"/>
    <n v="2025"/>
    <s v="Cubiculos dotados con comput, impresora"/>
    <s v="Cuenta con 6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3"/>
    <s v="Tasa de Colocación"/>
    <n v="0.63"/>
    <n v="0.54769999999999996"/>
    <n v="0.86939999999999995"/>
    <n v="0"/>
    <x v="2"/>
    <x v="18"/>
    <x v="145"/>
    <x v="69"/>
    <x v="145"/>
    <x v="145"/>
    <x v="144"/>
    <d v="2025-01-01T00:00:00"/>
    <d v="2025-12-31T00:00:00"/>
    <n v="2025"/>
    <s v="Cubiculos dotados con comput, impresora"/>
    <s v="Cuenta con 6 computadores, conexien de Wifi, Video Beam ,"/>
    <s v="Tres orientadores ocupacionales, dos apoyos tecnicos"/>
    <s v="Carlos Martinez rios"/>
    <s v="Coordiandor de la Agencia Publica de Empleo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284"/>
    <s v="Inscritos en la APE"/>
    <n v="27025"/>
    <n v="24924"/>
    <n v="0.92230000000000001"/>
    <n v="0"/>
    <x v="2"/>
    <x v="19"/>
    <x v="146"/>
    <x v="65"/>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1"/>
    <s v="Número de Colocaciones Egresados SENA"/>
    <n v="5422"/>
    <n v="5849"/>
    <n v="1.0788"/>
    <n v="0"/>
    <x v="2"/>
    <x v="19"/>
    <x v="146"/>
    <x v="67"/>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2"/>
    <s v="Número de Colocaciones no SENA"/>
    <n v="3295"/>
    <n v="3882"/>
    <n v="1.1780999999999999"/>
    <n v="0"/>
    <x v="2"/>
    <x v="19"/>
    <x v="146"/>
    <x v="68"/>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0"/>
    <s v="Total Número de Colocaciones"/>
    <n v="8717"/>
    <n v="9731"/>
    <n v="1.1163000000000001"/>
    <n v="0"/>
    <x v="2"/>
    <x v="19"/>
    <x v="146"/>
    <x v="66"/>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3"/>
    <s v="Tasa de Colocación"/>
    <n v="0.63"/>
    <n v="0.73919999999999997"/>
    <n v="1.1733"/>
    <n v="0"/>
    <x v="2"/>
    <x v="19"/>
    <x v="146"/>
    <x v="69"/>
    <x v="146"/>
    <x v="146"/>
    <x v="145"/>
    <d v="2025-01-01T00:00:00"/>
    <d v="2025-12-31T00:00:00"/>
    <n v="2025"/>
    <s v="Una 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284"/>
    <s v="Inscritos en la APE"/>
    <n v="70894"/>
    <n v="52694"/>
    <n v="0.74329999999999996"/>
    <n v="0"/>
    <x v="2"/>
    <x v="2"/>
    <x v="147"/>
    <x v="65"/>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1"/>
    <s v="Número de Colocaciones Egresados SENA"/>
    <n v="15113"/>
    <n v="12235"/>
    <n v="0.80959999999999999"/>
    <n v="0"/>
    <x v="2"/>
    <x v="2"/>
    <x v="147"/>
    <x v="67"/>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2"/>
    <s v="Número de Colocaciones no SENA"/>
    <n v="13692"/>
    <n v="11303"/>
    <n v="0.82550000000000001"/>
    <n v="0"/>
    <x v="2"/>
    <x v="2"/>
    <x v="147"/>
    <x v="68"/>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0"/>
    <s v="Total Número de Colocaciones"/>
    <n v="28805"/>
    <n v="23538"/>
    <n v="0.81710000000000005"/>
    <n v="0"/>
    <x v="2"/>
    <x v="2"/>
    <x v="147"/>
    <x v="66"/>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3"/>
    <s v="Tasa de Colocación"/>
    <n v="0.63"/>
    <n v="0.62350000000000005"/>
    <n v="0.98970000000000002"/>
    <n v="0"/>
    <x v="2"/>
    <x v="2"/>
    <x v="147"/>
    <x v="69"/>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284"/>
    <s v="Inscritos en la APE"/>
    <n v="4516"/>
    <n v="4669"/>
    <n v="1.0339"/>
    <n v="0"/>
    <x v="2"/>
    <x v="31"/>
    <x v="148"/>
    <x v="65"/>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1"/>
    <s v="Número de Colocaciones Egresados SENA"/>
    <n v="1618"/>
    <n v="1348"/>
    <n v="0.83309999999999995"/>
    <n v="0"/>
    <x v="2"/>
    <x v="31"/>
    <x v="148"/>
    <x v="67"/>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2"/>
    <s v="Número de Colocaciones no SENA"/>
    <n v="1325"/>
    <n v="1324"/>
    <n v="0.99919999999999998"/>
    <n v="0"/>
    <x v="2"/>
    <x v="31"/>
    <x v="148"/>
    <x v="68"/>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0"/>
    <s v="Total Número de Colocaciones"/>
    <n v="2943"/>
    <n v="2672"/>
    <n v="0.90790000000000004"/>
    <n v="0"/>
    <x v="2"/>
    <x v="31"/>
    <x v="148"/>
    <x v="66"/>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3"/>
    <s v="Tasa de Colocación"/>
    <n v="0.63"/>
    <n v="0.63880000000000003"/>
    <n v="1.014"/>
    <n v="0"/>
    <x v="2"/>
    <x v="31"/>
    <x v="148"/>
    <x v="69"/>
    <x v="148"/>
    <x v="148"/>
    <x v="147"/>
    <d v="2025-01-01T00:00:00"/>
    <d v="2025-12-31T00:00:00"/>
    <n v="2025"/>
    <s v="Puestos de trabajo con mobiliario"/>
    <s v="Internet, Equipos de cómputo, Aplicativo APE, licencias de aplicativos y programas de formación"/>
    <s v="Apoyos , orientadores por tipo de población atendida y enlace, líder"/>
    <s v="María victoríia Rogriguez Acevedo"/>
    <s v="Responsable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284"/>
    <s v="Inscritos en la APE"/>
    <n v="7520"/>
    <n v="5878"/>
    <n v="0.78159999999999996"/>
    <n v="0"/>
    <x v="2"/>
    <x v="26"/>
    <x v="149"/>
    <x v="65"/>
    <x v="149"/>
    <x v="149"/>
    <x v="148"/>
    <d v="2025-01-01T00:00:00"/>
    <d v="2025-12-31T00:00:00"/>
    <n v="2025"/>
    <s v="Espacios para el desarrollo de talleres, pendones institucionales"/>
    <s v="Aplicativo APE, portatiles, internet"/>
    <s v="Equipo de profesionales APE ( orientadoras y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1"/>
    <s v="Número de Colocaciones Egresados SENA"/>
    <n v="1443"/>
    <n v="1121"/>
    <n v="0.77690000000000003"/>
    <n v="0"/>
    <x v="2"/>
    <x v="26"/>
    <x v="149"/>
    <x v="67"/>
    <x v="149"/>
    <x v="149"/>
    <x v="148"/>
    <d v="2025-01-01T00:00:00"/>
    <d v="2025-12-31T00:00:00"/>
    <n v="2025"/>
    <s v="Esapcio fisico para el desarrollo de orientaciones ,Computadores, silleteria , mesa de reuniones, archivadores, video Beam, televisores, micrófonos, amplificador"/>
    <s v="Sistemas de información, plataformas digitales, aplicativo de la APE, bases de datos"/>
    <s v="Profesionales APE ( orientadoras y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2"/>
    <s v="Número de Colocaciones no SENA"/>
    <n v="927"/>
    <n v="1701"/>
    <n v="1.835"/>
    <n v="0"/>
    <x v="2"/>
    <x v="26"/>
    <x v="149"/>
    <x v="68"/>
    <x v="149"/>
    <x v="149"/>
    <x v="148"/>
    <d v="2025-01-01T00:00:00"/>
    <d v="2025-12-31T00:00:00"/>
    <n v="2025"/>
    <s v="Espacio fisico para operar , escritorio, equipos de computo"/>
    <s v="Sistemas de información , plataformas digitales, aplicativo de la APE, bases de datos"/>
    <s v="Equipo de profesionales ( orientadoras y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0"/>
    <s v="Total Número de Colocaciones"/>
    <n v="2370"/>
    <n v="2822"/>
    <n v="1.1907000000000001"/>
    <n v="0"/>
    <x v="2"/>
    <x v="26"/>
    <x v="149"/>
    <x v="66"/>
    <x v="149"/>
    <x v="149"/>
    <x v="148"/>
    <d v="2025-01-01T00:00:00"/>
    <d v="2025-12-31T00:00:00"/>
    <n v="2025"/>
    <s v="Espacio físico para operar, equipos de cómputo, escritorios , sillas , sala de recibo y de reuniones , papelería"/>
    <s v="Sistemas de información, plataformas digitales, aplicativo APE, internet"/>
    <s v="Equipo profesionales APE ( orientadoras y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3"/>
    <s v="Tasa de Colocación"/>
    <n v="0.63"/>
    <n v="0.16450000000000001"/>
    <n v="0.2611"/>
    <n v="0"/>
    <x v="2"/>
    <x v="26"/>
    <x v="149"/>
    <x v="69"/>
    <x v="149"/>
    <x v="149"/>
    <x v="148"/>
    <d v="2025-01-01T00:00:00"/>
    <d v="2025-12-31T00:00:00"/>
    <n v="2025"/>
    <s v="Espacio físico para operar , equipos de cómputo, escritorios , sillas , sala de recibo y de reuniones , papelería"/>
    <s v="Sistemas de información, plataformas digitales , aplicativo APE , internet"/>
    <s v="Equipo profesionales APE, ( orientadoras y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284"/>
    <s v="Inscritos en la APE"/>
    <n v="8600"/>
    <n v="8019"/>
    <n v="0.93240000000000001"/>
    <n v="0"/>
    <x v="2"/>
    <x v="25"/>
    <x v="150"/>
    <x v="65"/>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1"/>
    <s v="Número de Colocaciones Egresados SENA"/>
    <n v="1928"/>
    <n v="1300"/>
    <n v="0.67430000000000001"/>
    <n v="0"/>
    <x v="2"/>
    <x v="25"/>
    <x v="150"/>
    <x v="67"/>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2"/>
    <s v="Número de Colocaciones no SENA"/>
    <n v="1292"/>
    <n v="798"/>
    <n v="0.61760000000000004"/>
    <n v="0"/>
    <x v="2"/>
    <x v="25"/>
    <x v="150"/>
    <x v="68"/>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0"/>
    <s v="Total Número de Colocaciones"/>
    <n v="3220"/>
    <n v="2098"/>
    <n v="0.65159999999999996"/>
    <n v="0"/>
    <x v="2"/>
    <x v="25"/>
    <x v="150"/>
    <x v="66"/>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3"/>
    <s v="Tasa de Colocación"/>
    <n v="0.63"/>
    <n v="0.43059999999999998"/>
    <n v="0.6835"/>
    <n v="0"/>
    <x v="2"/>
    <x v="25"/>
    <x v="150"/>
    <x v="69"/>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284"/>
    <s v="Inscritos en la APE"/>
    <n v="1244"/>
    <n v="980"/>
    <n v="0.78779999999999994"/>
    <n v="0"/>
    <x v="2"/>
    <x v="29"/>
    <x v="151"/>
    <x v="65"/>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1"/>
    <s v="Número de Colocaciones Egresados SENA"/>
    <n v="1127"/>
    <n v="1095"/>
    <n v="0.97160000000000002"/>
    <n v="0"/>
    <x v="2"/>
    <x v="29"/>
    <x v="151"/>
    <x v="67"/>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2"/>
    <s v="Número de Colocaciones no SENA"/>
    <n v="616"/>
    <n v="722"/>
    <n v="1.1720999999999999"/>
    <n v="0"/>
    <x v="2"/>
    <x v="29"/>
    <x v="151"/>
    <x v="68"/>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0"/>
    <s v="Total Número de Colocaciones"/>
    <n v="1743"/>
    <n v="1817"/>
    <n v="1.0425"/>
    <n v="0"/>
    <x v="2"/>
    <x v="29"/>
    <x v="151"/>
    <x v="66"/>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3"/>
    <s v="Tasa de Colocación"/>
    <n v="0.63"/>
    <n v="0.77980000000000005"/>
    <n v="1.2378"/>
    <n v="0"/>
    <x v="2"/>
    <x v="29"/>
    <x v="151"/>
    <x v="69"/>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284"/>
    <s v="Inscritos en la APE"/>
    <n v="1500"/>
    <n v="1160"/>
    <n v="0.77329999999999999"/>
    <n v="0"/>
    <x v="2"/>
    <x v="23"/>
    <x v="152"/>
    <x v="65"/>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1"/>
    <s v="Número de Colocaciones Egresados SENA"/>
    <n v="312"/>
    <n v="237"/>
    <n v="0.75960000000000005"/>
    <n v="0"/>
    <x v="2"/>
    <x v="23"/>
    <x v="152"/>
    <x v="67"/>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2"/>
    <s v="Número de Colocaciones no SENA"/>
    <n v="95"/>
    <n v="97"/>
    <n v="1.0210999999999999"/>
    <n v="0"/>
    <x v="2"/>
    <x v="23"/>
    <x v="152"/>
    <x v="68"/>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0"/>
    <s v="Total Número de Colocaciones"/>
    <n v="407"/>
    <n v="334"/>
    <n v="0.8206"/>
    <n v="0"/>
    <x v="2"/>
    <x v="23"/>
    <x v="152"/>
    <x v="66"/>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3"/>
    <s v="Tasa de Colocación"/>
    <n v="0.63"/>
    <n v="0.58489999999999998"/>
    <n v="0.9284"/>
    <n v="0"/>
    <x v="2"/>
    <x v="23"/>
    <x v="152"/>
    <x v="69"/>
    <x v="152"/>
    <x v="151"/>
    <x v="151"/>
    <d v="2025-01-01T00:00:00"/>
    <d v="2025-12-31T00:00:00"/>
    <n v="2025"/>
    <s v="Oficina de la Agencia Pública de Empleo"/>
    <s v="Computador, Internet, Papelería"/>
    <s v="Orientadores APE"/>
    <s v="Susana de las Mercedes Cortes Franco"/>
    <s v="Coordinadora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284"/>
    <s v="Inscritos en la APE"/>
    <n v="706"/>
    <n v="872"/>
    <n v="1.2351000000000001"/>
    <n v="0"/>
    <x v="2"/>
    <x v="30"/>
    <x v="153"/>
    <x v="65"/>
    <x v="153"/>
    <x v="152"/>
    <x v="152"/>
    <d v="2025-01-01T00:00:00"/>
    <d v="2025-12-31T00:00:00"/>
    <n v="2025"/>
    <s v="Oficina, impresora, equipo de computo, formato de regitro a la demanda, papeleria, formato de registro de oferta"/>
    <s v="Aplicativo Agencia Publica de Empleo"/>
    <s v="Orientadora APE y Apoyos Tecnicos"/>
    <s v="Héctor Eduardo Narváez Pecillo"/>
    <s v="Coordinador del Grupo de Formación Profesional Integral y Relaciones Corporativas"/>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1"/>
    <s v="Número de Colocaciones Egresados SENA"/>
    <n v="320"/>
    <n v="307"/>
    <n v="0.95940000000000003"/>
    <n v="0"/>
    <x v="2"/>
    <x v="30"/>
    <x v="153"/>
    <x v="67"/>
    <x v="153"/>
    <x v="152"/>
    <x v="152"/>
    <d v="2025-01-01T00:00:00"/>
    <d v="2025-12-31T00:00:00"/>
    <n v="2025"/>
    <s v="Oficinas, sillas, escritorios, Salas de Juntas de la APE"/>
    <s v="Aplicativo Fondo emprender, metodología 4K, aplicativo APE"/>
    <s v="Orientador APE y Apoyo Técnico programa deEgresados"/>
    <s v="Héctor Eduardo Narváez Pecillo"/>
    <s v="Coordinador del Grupo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2"/>
    <s v="Número de Colocaciones no SENA"/>
    <n v="96"/>
    <n v="103"/>
    <n v="1.0729"/>
    <n v="0"/>
    <x v="2"/>
    <x v="30"/>
    <x v="153"/>
    <x v="68"/>
    <x v="153"/>
    <x v="152"/>
    <x v="152"/>
    <d v="2025-01-01T00:00:00"/>
    <d v="2025-12-31T00:00:00"/>
    <n v="2025"/>
    <s v="Computadores, escritorios con sillas principal y auxiliares, mesa de reuniones, archivadores, video Bing, televisores"/>
    <s v="Sistemas de información, plataformas digitales, SENA, aplicativos para las diferentes áreas según su actividad como SGVA, APE, PQRS."/>
    <s v="Orientador APE"/>
    <s v="Héctor Eduardo Narváez Pecillo"/>
    <s v="Coordinador del Grupo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0"/>
    <s v="Total Número de Colocaciones"/>
    <n v="416"/>
    <n v="410"/>
    <n v="0.98560000000000003"/>
    <n v="0"/>
    <x v="2"/>
    <x v="30"/>
    <x v="153"/>
    <x v="66"/>
    <x v="153"/>
    <x v="152"/>
    <x v="152"/>
    <d v="2025-01-01T00:00:00"/>
    <d v="2025-12-31T00:00:00"/>
    <n v="2025"/>
    <s v="Infraestructura oficina en área de la Agencia publica de empleo"/>
    <s v="Equipos de computo y aplicativos institucionales APE"/>
    <s v="Orientadora APE"/>
    <s v="Héctor Eduardo Narváez Pecillo"/>
    <s v="Coordinador del Grupo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3"/>
    <s v="Tasa de Colocación"/>
    <n v="0.63"/>
    <n v="0.73080000000000001"/>
    <n v="1.1599999999999999"/>
    <n v="0"/>
    <x v="2"/>
    <x v="30"/>
    <x v="153"/>
    <x v="69"/>
    <x v="153"/>
    <x v="152"/>
    <x v="152"/>
    <d v="2025-01-01T00:00:00"/>
    <d v="2025-12-31T00:00:00"/>
    <n v="2025"/>
    <s v="Computadores, escritorios con sillas principal y auxiliares, mesa de reuniones, archivadores, video Bing, televisores"/>
    <s v="Sistemas de información, plataformas digitales, sotwarer SENA, aplicativos para las diferentes áreas según su actividad como SGVA, APE, PQRS."/>
    <s v="Orientador APE"/>
    <s v="Héctor Eduardo Narváez Pecillo"/>
    <s v="Coordinador del Grupo de Formación Profesional Integr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284"/>
    <s v="Inscritos en la APE"/>
    <n v="2595"/>
    <n v="2225"/>
    <n v="0.85740000000000005"/>
    <n v="0"/>
    <x v="2"/>
    <x v="24"/>
    <x v="154"/>
    <x v="65"/>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1"/>
    <s v="Número de Colocaciones Egresados SENA"/>
    <n v="695"/>
    <n v="656"/>
    <n v="0.94389999999999996"/>
    <n v="0"/>
    <x v="2"/>
    <x v="24"/>
    <x v="154"/>
    <x v="67"/>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2"/>
    <s v="Número de Colocaciones no SENA"/>
    <n v="226"/>
    <n v="241"/>
    <n v="1.0664"/>
    <n v="0"/>
    <x v="2"/>
    <x v="24"/>
    <x v="154"/>
    <x v="68"/>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0"/>
    <s v="Total Número de Colocaciones"/>
    <n v="921"/>
    <n v="897"/>
    <n v="0.97389999999999999"/>
    <n v="0"/>
    <x v="2"/>
    <x v="24"/>
    <x v="154"/>
    <x v="66"/>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3"/>
    <s v="Tasa de Colocación"/>
    <n v="0.63"/>
    <n v="0.67949999999999999"/>
    <n v="1.0786"/>
    <n v="0"/>
    <x v="2"/>
    <x v="24"/>
    <x v="154"/>
    <x v="69"/>
    <x v="154"/>
    <x v="153"/>
    <x v="153"/>
    <d v="2025-01-01T00:00:00"/>
    <d v="2025-12-31T00:00:00"/>
    <n v="2025"/>
    <s v="Infraestructura Fisica Disponible"/>
    <s v="Aplicativos Institucionales Y Equipos de Computo"/>
    <s v="Personal Idoneo del Area"/>
    <s v="Luz Piedad Echeverry Quiceno"/>
    <s v="Li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284"/>
    <s v="Inscritos en la APE"/>
    <n v="567"/>
    <n v="343"/>
    <n v="0.60489999999999999"/>
    <n v="0"/>
    <x v="2"/>
    <x v="32"/>
    <x v="155"/>
    <x v="65"/>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1"/>
    <s v="Número de Colocaciones Egresados SENA"/>
    <n v="125"/>
    <n v="75"/>
    <n v="0.6"/>
    <n v="0"/>
    <x v="2"/>
    <x v="32"/>
    <x v="155"/>
    <x v="67"/>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2"/>
    <s v="Número de Colocaciones no SENA"/>
    <n v="61"/>
    <n v="25"/>
    <n v="0.4098"/>
    <n v="0"/>
    <x v="2"/>
    <x v="32"/>
    <x v="155"/>
    <x v="68"/>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0"/>
    <s v="Total Número de Colocaciones"/>
    <n v="186"/>
    <n v="100"/>
    <n v="0.53759999999999997"/>
    <n v="0"/>
    <x v="2"/>
    <x v="32"/>
    <x v="155"/>
    <x v="66"/>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3"/>
    <s v="Tasa de Colocación"/>
    <n v="0.63"/>
    <n v="0.29499999999999998"/>
    <n v="0.46829999999999999"/>
    <n v="0"/>
    <x v="2"/>
    <x v="32"/>
    <x v="155"/>
    <x v="69"/>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284"/>
    <s v="Inscritos en la APE"/>
    <n v="1424"/>
    <n v="1337"/>
    <n v="0.93889999999999996"/>
    <n v="0"/>
    <x v="2"/>
    <x v="27"/>
    <x v="156"/>
    <x v="65"/>
    <x v="102"/>
    <x v="155"/>
    <x v="155"/>
    <d v="2025-01-01T00:00:00"/>
    <d v="2025-12-31T00:00:00"/>
    <n v="2025"/>
    <s v="mobiliario, puntos móviles"/>
    <s v="computador, impresoras, internet, plataforma APE"/>
    <s v="profesional orientador y apoyo APE"/>
    <s v="Julián Azabache"/>
    <s v="orientador lí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1"/>
    <s v="Número de Colocaciones Egresados SENA"/>
    <n v="262"/>
    <n v="259"/>
    <n v="0.98850000000000005"/>
    <n v="0"/>
    <x v="2"/>
    <x v="27"/>
    <x v="156"/>
    <x v="67"/>
    <x v="102"/>
    <x v="155"/>
    <x v="155"/>
    <d v="2025-01-01T00:00:00"/>
    <d v="2025-12-31T00:00:00"/>
    <n v="2025"/>
    <s v="mobiliario, puntos moviles"/>
    <s v="computador, impresoras, internet y plataforma APE"/>
    <s v="profesional orientador y apoyo APE"/>
    <s v="Julián Azabache"/>
    <s v="orientador lí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2"/>
    <s v="Número de Colocaciones no SENA"/>
    <n v="218"/>
    <n v="173"/>
    <n v="0.79359999999999997"/>
    <n v="0"/>
    <x v="2"/>
    <x v="27"/>
    <x v="156"/>
    <x v="68"/>
    <x v="102"/>
    <x v="155"/>
    <x v="155"/>
    <d v="2025-01-01T00:00:00"/>
    <d v="2025-12-31T00:00:00"/>
    <n v="2025"/>
    <s v="mobiliario, puntos moviles"/>
    <s v="computador, impresoras, internet y plataforma APE"/>
    <s v="profesional orientador y apoyo APE"/>
    <s v="Julián Azabache"/>
    <s v="orientador lí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0"/>
    <s v="Total Número de Colocaciones"/>
    <n v="480"/>
    <n v="432"/>
    <n v="0.9"/>
    <n v="0"/>
    <x v="2"/>
    <x v="27"/>
    <x v="156"/>
    <x v="66"/>
    <x v="102"/>
    <x v="155"/>
    <x v="155"/>
    <d v="2025-01-01T00:00:00"/>
    <d v="2025-12-31T00:00:00"/>
    <n v="2025"/>
    <s v="mobiliario, puntos moviles"/>
    <s v="computador, impresoras, internet y plataforma APE"/>
    <s v="profesional orientador y apoyo APE"/>
    <s v="Julián Azabache"/>
    <s v="orientador líde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3"/>
    <s v="Tasa de Colocación"/>
    <n v="0.63"/>
    <n v="0.64290000000000003"/>
    <n v="1.0205"/>
    <n v="0"/>
    <x v="2"/>
    <x v="27"/>
    <x v="156"/>
    <x v="69"/>
    <x v="102"/>
    <x v="155"/>
    <x v="155"/>
    <d v="2025-01-01T00:00:00"/>
    <d v="2025-12-31T00:00:00"/>
    <n v="2025"/>
    <s v="mobiliario, puntos moviles"/>
    <s v="computador, impresoras, internet y plataforma APE"/>
    <s v="profesional orientador y apoyo APE"/>
    <s v="Julián Azabache"/>
    <s v="orientador líder AP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9"/>
    <s v="Empresas con cuota reguladas"/>
    <n v="8962"/>
    <n v="9227"/>
    <n v="1.0296000000000001"/>
    <n v="0"/>
    <x v="4"/>
    <x v="0"/>
    <x v="124"/>
    <x v="70"/>
    <x v="124"/>
    <x v="124"/>
    <x v="123"/>
    <d v="2025-01-01T00:00:00"/>
    <d v="2025-12-31T00:00:00"/>
    <n v="2025"/>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9"/>
    <s v="Empresas con cuota reguladas"/>
    <n v="2055"/>
    <n v="2076"/>
    <n v="1.0102"/>
    <n v="0"/>
    <x v="4"/>
    <x v="7"/>
    <x v="125"/>
    <x v="70"/>
    <x v="125"/>
    <x v="125"/>
    <x v="124"/>
    <d v="2025-01-01T00:00:00"/>
    <d v="2025-12-31T00:00:00"/>
    <n v="2025"/>
    <s v="Mobiliario, equipos de computo, material publicitario."/>
    <s v="Sgva, Sirec, Ecollet, CRM, Sofía plus"/>
    <s v="Personal de Planta, contratistas de: Enlace Política De Relacionamiento Con La Ciudadanía Profesional Empresarial (Regional Grande)"/>
    <s v="Rodrigo Cienfuegos"/>
    <s v="Coordinador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9"/>
    <s v="Empresas con cuota reguladas"/>
    <n v="14604"/>
    <n v="14826"/>
    <n v="1.0152000000000001"/>
    <n v="0"/>
    <x v="4"/>
    <x v="1"/>
    <x v="126"/>
    <x v="70"/>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Alberto Latorre"/>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9"/>
    <s v="Empresas con cuota reguladas"/>
    <n v="1107"/>
    <n v="1128"/>
    <n v="1.0189999999999999"/>
    <n v="0"/>
    <x v="4"/>
    <x v="8"/>
    <x v="127"/>
    <x v="70"/>
    <x v="127"/>
    <x v="127"/>
    <x v="126"/>
    <d v="2025-01-01T00:00:00"/>
    <d v="2025-12-31T00:00:00"/>
    <n v="2025"/>
    <s v="OFICINA"/>
    <s v="Computador, Impresora, video been"/>
    <s v="5 Tecnologos de regulacion, 1 planta"/>
    <s v="Eliana Vitola Ferrer"/>
    <s v="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9"/>
    <s v="Empresas con cuota reguladas"/>
    <n v="599"/>
    <n v="595"/>
    <n v="0.99329999999999996"/>
    <n v="0"/>
    <x v="4"/>
    <x v="5"/>
    <x v="128"/>
    <x v="70"/>
    <x v="128"/>
    <x v="128"/>
    <x v="127"/>
    <d v="2025-01-01T00:00:00"/>
    <d v="2025-12-31T00:00:00"/>
    <n v="2025"/>
    <s v="Oficina dotada con escritorios y sillas"/>
    <s v="Aplicativo sistema gestión virtual de aprendices- RUES"/>
    <s v="Cinco tecnologos de contrato de aprendizaje (5 contratistas)"/>
    <s v="Blanca Katherine Gomez Viancha"/>
    <s v="Coordinadora Grupo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9"/>
    <s v="Empresas con cuota reguladas"/>
    <n v="592"/>
    <n v="575"/>
    <n v="0.97130000000000005"/>
    <n v="0"/>
    <x v="4"/>
    <x v="9"/>
    <x v="129"/>
    <x v="70"/>
    <x v="129"/>
    <x v="129"/>
    <x v="128"/>
    <d v="2025-01-01T00:00:00"/>
    <d v="2025-12-31T00:00:00"/>
    <n v="2025"/>
    <s v="Oficina principal ubicada en la Ciudadela Los Cerezos (SENA regional Caldas) y apoyo en los Centros de Formación"/>
    <s v="Plataforma SENA SGVA, Equipos de cómputo, Conectividad"/>
    <s v="1 TECNOLOGO CONTRATO DE APRENDIZAJE, 2 LIDRES DE CONTRATO Y 1 COORDINADOR"/>
    <s v="Coordinador (a) Relaciones Corporativas"/>
    <s v="Coordinador (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9"/>
    <s v="Empresas con cuota reguladas"/>
    <n v="103"/>
    <n v="109"/>
    <n v="1.0583"/>
    <n v="0"/>
    <x v="4"/>
    <x v="10"/>
    <x v="130"/>
    <x v="70"/>
    <x v="130"/>
    <x v="130"/>
    <x v="129"/>
    <d v="2025-01-01T00:00:00"/>
    <d v="2025-12-31T00:00:00"/>
    <n v="2025"/>
    <s v="Equipos de Cómputo"/>
    <s v="Elementos de Papelería e Internet"/>
    <s v="Profesionales de Apoyo a la Gestión"/>
    <s v="Irma Omaira Maya"/>
    <s v="Profesional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9"/>
    <s v="Empresas con cuota reguladas"/>
    <n v="351"/>
    <n v="351"/>
    <n v="1"/>
    <n v="0"/>
    <x v="4"/>
    <x v="11"/>
    <x v="131"/>
    <x v="70"/>
    <x v="131"/>
    <x v="131"/>
    <x v="130"/>
    <d v="2025-01-01T00:00:00"/>
    <d v="2025-12-31T00:00:00"/>
    <n v="2025"/>
    <s v="oficina y puestos de trabajo"/>
    <s v="mobiliario - Computador - Conexión a Internet"/>
    <s v="equipo relaciones corporativas"/>
    <s v="Miriam Alba Garcia Vargas"/>
    <s v="Dirección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9"/>
    <s v="Empresas con cuota reguladas"/>
    <n v="295"/>
    <n v="307"/>
    <n v="1.0407"/>
    <n v="0"/>
    <x v="4"/>
    <x v="20"/>
    <x v="132"/>
    <x v="70"/>
    <x v="132"/>
    <x v="132"/>
    <x v="131"/>
    <d v="2025-01-01T00:00:00"/>
    <d v="2025-12-31T00:00:00"/>
    <n v="2025"/>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Tatiana Movilla Andrade"/>
    <s v="Coordinadora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9"/>
    <s v="Empresas con cuota reguladas"/>
    <n v="426"/>
    <n v="439"/>
    <n v="1.0305"/>
    <n v="0"/>
    <x v="4"/>
    <x v="12"/>
    <x v="133"/>
    <x v="70"/>
    <x v="133"/>
    <x v="133"/>
    <x v="132"/>
    <d v="2025-01-01T00:00:00"/>
    <d v="2025-12-31T00:00:00"/>
    <n v="2025"/>
    <s v="Oficinas y mobiliario"/>
    <s v="Equipos de computo, aplicativos sofia y SGVA"/>
    <s v="Gestores empresariales y relaciones corporativas internacionales"/>
    <s v="Yeris Vergara"/>
    <s v="Coordinadora de Relaciones Corporativas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9"/>
    <s v="Empresas con cuota reguladas"/>
    <n v="2334"/>
    <n v="2374"/>
    <n v="1.0170999999999999"/>
    <n v="0"/>
    <x v="4"/>
    <x v="6"/>
    <x v="134"/>
    <x v="70"/>
    <x v="134"/>
    <x v="134"/>
    <x v="133"/>
    <d v="2025-01-01T00:00:00"/>
    <d v="2025-12-31T00:00:00"/>
    <n v="2025"/>
    <s v="INSTALACIONES, PUESTOS DE TRABAJO"/>
    <s v="Equipos de cómputo, conectividad a internet, correo institucional, aplicativos SGVA, RUES, SIREC impresoras"/>
    <s v="TECNOLOGOS DE REGULACION, TECNOLOGOS DE CONTRATO EN CENTRO LIDERES DE CONTRATO EN CENTRO LIDER DE CONTRATO EN LA REGIONAL KEY ACCOUNT GESTORES EMPRESARIALES GESTORES PYMES FISCALIZADORES TECNICO DE CARTERA ABOGADA VIA ADMINISTRATIVA PERSONAL DE APOYO"/>
    <s v="Fabiola Cadena Diaz"/>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9"/>
    <s v="Empresas con cuota reguladas"/>
    <n v="119"/>
    <n v="121"/>
    <n v="1.0167999999999999"/>
    <n v="0"/>
    <x v="4"/>
    <x v="13"/>
    <x v="135"/>
    <x v="70"/>
    <x v="135"/>
    <x v="135"/>
    <x v="134"/>
    <d v="2025-01-01T00:00:00"/>
    <d v="2025-12-31T00:00:00"/>
    <n v="2025"/>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9"/>
    <s v="Empresas con cuota reguladas"/>
    <n v="433"/>
    <n v="456"/>
    <n v="1.0530999999999999"/>
    <n v="0"/>
    <x v="4"/>
    <x v="4"/>
    <x v="136"/>
    <x v="70"/>
    <x v="136"/>
    <x v="136"/>
    <x v="135"/>
    <d v="2025-01-01T00:00:00"/>
    <d v="2025-12-31T00:00:00"/>
    <n v="2025"/>
    <s v="7 equipos de cómputo. 7 escritorios. 7 sillas."/>
    <s v="7 equipo de cómputo 7 escritorios 7 sillas. Aplicativo Sistema de Gestión Virtual de Aprendices (SGVA)"/>
    <s v="6 tecnólogos de contrato de aprendizajes. 1 gestor empresarial"/>
    <s v="Cándido Herrera González"/>
    <s v="Coordinador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9"/>
    <s v="Empresas con cuota reguladas"/>
    <n v="133"/>
    <n v="131"/>
    <n v="0.98499999999999999"/>
    <n v="0"/>
    <x v="4"/>
    <x v="14"/>
    <x v="137"/>
    <x v="70"/>
    <x v="137"/>
    <x v="137"/>
    <x v="136"/>
    <d v="2025-01-01T00:00:00"/>
    <d v="2025-12-31T00:00:00"/>
    <n v="2025"/>
    <s v="OFICINA DE RELACIONAMIENTO CORPORATIVO"/>
    <s v="Computadores"/>
    <s v="2 FUNCIONARIOS DE PLANTA Y 11 ORIENTADOS"/>
    <s v="NAZLY GOMEZ BERMUDEZ"/>
    <s v="CORDINADORA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9"/>
    <s v="Empresas con cuota reguladas"/>
    <n v="550"/>
    <n v="555"/>
    <n v="1.0091000000000001"/>
    <n v="0"/>
    <x v="4"/>
    <x v="15"/>
    <x v="138"/>
    <x v="70"/>
    <x v="138"/>
    <x v="138"/>
    <x v="137"/>
    <d v="2025-01-01T00:00:00"/>
    <d v="2025-12-31T00:00:00"/>
    <n v="2025"/>
    <s v="Los ambientes de aprendizaje, mas los talleres y empresas"/>
    <s v="Equipos de sistemas, aplicativo SGVA, Conectividad"/>
    <s v="Contratistas con contrato de aprendizaje, los lideres de centro de aprendizaje, y Gestoras empresariales e instructores"/>
    <s v="Contratista SENA - sin contrato definido"/>
    <s v="CONTRATISTA CONTRATO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9"/>
    <s v="Empresas con cuota reguladas"/>
    <n v="476"/>
    <n v="572"/>
    <n v="1.2017"/>
    <n v="0"/>
    <x v="4"/>
    <x v="21"/>
    <x v="139"/>
    <x v="70"/>
    <x v="139"/>
    <x v="139"/>
    <x v="138"/>
    <d v="2025-01-01T00:00:00"/>
    <d v="2025-12-31T00:00:00"/>
    <n v="2025"/>
    <s v="Mobiliario de la ofician de relaciones Corporativa, computador"/>
    <s v="Aplicativo SGVA"/>
    <s v="Coordinador Relaciones Corporativas, líderes de contrato de aprendizaje, tecnólogos de contrato de aprendizaje, tecnólogo de regulación, fiscalizadores, abogada de cobro persuasivo"/>
    <s v="Oscar Martinez Cabrera"/>
    <s v="Coordinador del Grupo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9"/>
    <s v="Empresas con cuota reguladas"/>
    <n v="353"/>
    <n v="347"/>
    <n v="0.98299999999999998"/>
    <n v="0"/>
    <x v="4"/>
    <x v="28"/>
    <x v="140"/>
    <x v="70"/>
    <x v="140"/>
    <x v="140"/>
    <x v="139"/>
    <d v="2025-01-01T00:00:00"/>
    <d v="2025-12-31T00:00:00"/>
    <n v="2025"/>
    <s v="Instalaciones administrativas sede principal"/>
    <s v="Equipo de computo y equipo de oficina"/>
    <s v="Equipo regional de relaciones corporativas (Apoyo PYMES, profesional empresarial, técnico integrador)"/>
    <s v="MARCO POLO TORRES PALMA"/>
    <s v="CORDINADOR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9"/>
    <s v="Empresas con cuota reguladas"/>
    <n v="738"/>
    <n v="738"/>
    <n v="1"/>
    <n v="0"/>
    <x v="4"/>
    <x v="22"/>
    <x v="141"/>
    <x v="70"/>
    <x v="141"/>
    <x v="141"/>
    <x v="140"/>
    <d v="2025-01-01T00:00:00"/>
    <d v="2025-12-31T00:00:00"/>
    <n v="2025"/>
    <s v="Oficina Relaciones Corporativas"/>
    <s v="Aplicativo SGVA"/>
    <s v="Gestores Empresariales"/>
    <s v="Sergio Alfonso Ramirez Figuero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9"/>
    <s v="Empresas con cuota reguladas"/>
    <n v="307"/>
    <n v="323"/>
    <n v="1.0521"/>
    <n v="0"/>
    <x v="4"/>
    <x v="16"/>
    <x v="142"/>
    <x v="70"/>
    <x v="142"/>
    <x v="142"/>
    <x v="141"/>
    <d v="2025-01-01T00:00:00"/>
    <d v="2025-12-31T00:00:00"/>
    <n v="2025"/>
    <s v="Infraestructura oficina en área de la Agencia publica de empleo"/>
    <s v="Equipos de computo y aplicativos institucionales"/>
    <s v="4 Tecnólogos Contrato de Aprendizaje"/>
    <s v="John Freddy Velásquez Beltrán"/>
    <s v="Coordinador Grupo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9"/>
    <s v="Empresas con cuota reguladas"/>
    <n v="872"/>
    <n v="831"/>
    <n v="0.95299999999999996"/>
    <n v="0"/>
    <x v="4"/>
    <x v="17"/>
    <x v="143"/>
    <x v="70"/>
    <x v="143"/>
    <x v="143"/>
    <x v="142"/>
    <d v="2025-01-01T00:00:00"/>
    <d v="2025-12-31T00:00:00"/>
    <n v="2025"/>
    <s v="Oficina principal de Relaciones Corporativas con su respectivo mobiliario y equipo de cómputo para la atención de usuarios."/>
    <s v="Red internet e intranet, Computadores, Aplicativos Web institucionales como SGVA Contrato de Aprendizaje, Aplicativos OnBase."/>
    <s v="1 APOYO PYMES, 2 PROFESIONALES EMPRESARIAL (REGIONAL MEDIANA), 1 TÉCNICO INTEGRADOR SERVICIO A LA EMPRESA, 4 TECNÓLOGOS CONTRATO DE APRENDIZAJE, 2 FISCALIZADORES, 1 ABOGADO - VÍA ADMINISTRATIVA 1 ABOGADO - DE INSOLVENCIA, 1 ENLACE POLÍTICA DE RELACIONAMIENTO CON LA CIUDADANÍA, 1 APOYO SERVICIO AL CIUDADANO – CRM, 1 SERVICIO AL CIUDADANO – PQRS."/>
    <s v="Maria Rocio Salinas Quintero"/>
    <s v="Coordinadora Grupo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9"/>
    <s v="Empresas con cuota reguladas"/>
    <n v="1462"/>
    <n v="1500"/>
    <n v="1.026"/>
    <n v="0"/>
    <x v="4"/>
    <x v="3"/>
    <x v="144"/>
    <x v="70"/>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Nelfa Patricia Díaz Prada"/>
    <s v="Coordinadora de relacion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9"/>
    <s v="Empresas con cuota reguladas"/>
    <n v="180"/>
    <n v="180"/>
    <n v="1"/>
    <n v="0"/>
    <x v="4"/>
    <x v="18"/>
    <x v="145"/>
    <x v="70"/>
    <x v="145"/>
    <x v="145"/>
    <x v="144"/>
    <d v="2025-01-01T00:00:00"/>
    <d v="2025-12-31T00:00:00"/>
    <n v="2025"/>
    <s v="Cubiculos dotados con comput, impresora, un archivador y plataforma SGVA"/>
    <s v="7 equipo de comput, impresora, un archivador y plataforma SGVA"/>
    <s v="1 cordinador 2 tecnologo de contrato y un lider de contrato"/>
    <s v="Astrid del Carmen Conde Romero"/>
    <s v="Coordinadora de Promocion y Relaciones Co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9"/>
    <s v="Empresas con cuota reguladas"/>
    <n v="438"/>
    <n v="447"/>
    <n v="1.0205"/>
    <n v="0"/>
    <x v="4"/>
    <x v="19"/>
    <x v="146"/>
    <x v="70"/>
    <x v="146"/>
    <x v="146"/>
    <x v="145"/>
    <d v="2025-01-01T00:00:00"/>
    <d v="2025-12-31T00:00:00"/>
    <n v="2025"/>
    <s v="Instalaciones físicas adecuadas y dotadas con mobiliario completo para la atención al público."/>
    <s v="Computadoras de mesa y portátiles, celulares, impresoras, escáner, televisor"/>
    <s v="10 colaboradores de contrato y 1 de planta"/>
    <s v="María Patricia Navarrete Pinzón"/>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9"/>
    <s v="Empresas con cuota reguladas"/>
    <n v="3929"/>
    <n v="3868"/>
    <n v="0.98450000000000004"/>
    <n v="0"/>
    <x v="4"/>
    <x v="2"/>
    <x v="147"/>
    <x v="70"/>
    <x v="147"/>
    <x v="147"/>
    <x v="146"/>
    <d v="2025-01-01T00:00:00"/>
    <d v="2025-12-31T00:00:00"/>
    <n v="2025"/>
    <s v="Sede principal de Relaciones Corporativas Cali, puestos de atención en la oficina de Relaciones Corporativas, cada una con su mobiliario y equipo de computo."/>
    <s v="Aplicativos Web SGVA Contrato de Aprendizaje, Computadores, red internet e intranet, Aplicativos OnBase"/>
    <s v="Funcionarios de planta (dos (2) en el proceso y cinco (5) contratistas Tecnologos de Regulació ubicados en la oficina de Relaciones Corporativas"/>
    <s v="Angela Patricia Ibarra Quiroga"/>
    <s v="Coordinadora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9"/>
    <s v="Empresas con cuota reguladas"/>
    <n v="46"/>
    <n v="46"/>
    <n v="1"/>
    <n v="0"/>
    <x v="4"/>
    <x v="31"/>
    <x v="148"/>
    <x v="70"/>
    <x v="148"/>
    <x v="148"/>
    <x v="147"/>
    <d v="2025-01-01T00:00:00"/>
    <d v="2025-12-31T00:00:00"/>
    <n v="2025"/>
    <s v="Con insfraestrutura actual"/>
    <s v="Con insfraestrutura actual"/>
    <s v="Con recurso humano actual"/>
    <s v="Hugo Hernán Riaño González"/>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9"/>
    <s v="Empresas con cuota reguladas"/>
    <n v="269"/>
    <n v="268"/>
    <n v="0.99629999999999996"/>
    <n v="0"/>
    <x v="4"/>
    <x v="26"/>
    <x v="149"/>
    <x v="70"/>
    <x v="149"/>
    <x v="149"/>
    <x v="148"/>
    <d v="2025-01-01T00:00:00"/>
    <d v="2025-12-31T00:00:00"/>
    <n v="2025"/>
    <s v="Equipos de cómputo, resmas de papel tamaño carta y oficio, carpetas cuatro solapas, impresora, mobiliario"/>
    <s v="Acceso a internet para poder ingresar a los aplicativos SENA SOFIA PLUS, SGVA"/>
    <s v="2 tecnólogos para apoyo en el área."/>
    <s v="Antonio Luís Castillo"/>
    <s v="Tecnólogo de CA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9"/>
    <s v="Empresas con cuota reguladas"/>
    <n v="65"/>
    <n v="72"/>
    <n v="1.1076999999999999"/>
    <n v="0"/>
    <x v="4"/>
    <x v="25"/>
    <x v="150"/>
    <x v="70"/>
    <x v="150"/>
    <x v="150"/>
    <x v="149"/>
    <d v="2025-01-01T00:00:00"/>
    <d v="2025-12-31T00:00:00"/>
    <n v="2025"/>
    <s v="Se cuenta con punto de atención al ciudadano a partir de la presente vigencia y un espacio común denominado auditorio la Paya."/>
    <s v="Contamos con dos puestos de trabajo dotados de escritorio, sillas ergonómicas, equipo de computo, disponibilidad de conectividad."/>
    <s v="Dos cargos para el ejercicio de dicha función: -Apoyo técnico PYMES - Servicio al ciudadano PQRS"/>
    <s v="Jose Ricardo Ordoñez Barrera"/>
    <s v="Profesional G-02, Promoción y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9"/>
    <s v="Empresas con cuota reguladas"/>
    <n v="127"/>
    <n v="130"/>
    <n v="1.0236000000000001"/>
    <n v="0"/>
    <x v="4"/>
    <x v="29"/>
    <x v="151"/>
    <x v="70"/>
    <x v="151"/>
    <x v="110"/>
    <x v="150"/>
    <d v="2025-01-01T00:00:00"/>
    <d v="2025-12-31T00:00:00"/>
    <n v="2025"/>
    <s v="Infraestructura, Maquinaria y Equipos, mobiliario."/>
    <s v="Computadores, Impresoras, Telefónos moviles, software."/>
    <s v="Funcionarios, Contratistas"/>
    <s v="Sunilda Valencia V"/>
    <s v="Coordinadora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9"/>
    <s v="Empresas con cuota reguladas"/>
    <n v="25"/>
    <n v="27"/>
    <n v="1.08"/>
    <n v="0"/>
    <x v="4"/>
    <x v="23"/>
    <x v="152"/>
    <x v="70"/>
    <x v="152"/>
    <x v="151"/>
    <x v="151"/>
    <d v="2025-01-01T00:00:00"/>
    <d v="2025-12-31T00:00:00"/>
    <n v="2025"/>
    <s v="Oficina de Relaciones Corporativas"/>
    <s v="Computador, Internet, Papelería"/>
    <s v="apoyo pymes"/>
    <s v="Susana de las Mercedes Cortes Franco"/>
    <s v="Coordinadora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9"/>
    <s v="Empresas con cuota reguladas"/>
    <n v="11"/>
    <n v="9"/>
    <n v="0.81820000000000004"/>
    <n v="0"/>
    <x v="4"/>
    <x v="30"/>
    <x v="153"/>
    <x v="70"/>
    <x v="153"/>
    <x v="152"/>
    <x v="152"/>
    <d v="2025-01-01T00:00:00"/>
    <d v="2025-12-31T00:00:00"/>
    <n v="2025"/>
    <s v="Computador y conectividad"/>
    <s v="Aplicativo SGVA y Base UGPP de las empresas reguladas en el territorio"/>
    <s v="Tecnico de Contrato de Aprendizaje"/>
    <s v="Héctor Eduardo Narváez Pecillo"/>
    <s v="Coordinador del Grupo de Formación Profesional Integral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9"/>
    <s v="Empresas con cuota reguladas"/>
    <n v="21"/>
    <n v="22"/>
    <n v="1.0476000000000001"/>
    <n v="0"/>
    <x v="4"/>
    <x v="24"/>
    <x v="154"/>
    <x v="70"/>
    <x v="154"/>
    <x v="153"/>
    <x v="153"/>
    <d v="2025-01-01T00:00:00"/>
    <d v="2025-12-31T00:00:00"/>
    <n v="2025"/>
    <s v="Infraestructura Fisica Disponible"/>
    <s v="Aplicativos Institucionales Y Equipos de Computo"/>
    <s v="Personal Idoneo del Area"/>
    <s v="Edgar Augusto Braga Silva"/>
    <s v="Lider Relaciones Corpotativo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9"/>
    <s v="Empresas con cuota reguladas"/>
    <n v="3"/>
    <n v="2"/>
    <n v="0.66669999999999996"/>
    <n v="0"/>
    <x v="4"/>
    <x v="32"/>
    <x v="155"/>
    <x v="70"/>
    <x v="155"/>
    <x v="154"/>
    <x v="154"/>
    <d v="2025-01-01T00:00:00"/>
    <d v="2025-12-31T00:00:00"/>
    <n v="2025"/>
    <s v="SEDE SAN JOSÉ, PUESTO DE TRABAJO PYMES"/>
    <s v="EQUIPOS DE COMPUTO, INTERNET, CELULARES, TABLET, PLANES DE DATOS, APLICATIVOS INSTITUCIONALES"/>
    <s v="COORDINACIÓN DE FORMACIÓN, APOYO PYMES, CRM, RELACIONAMIENTO CIUDADANIA"/>
    <s v="LUIS HERIBERTO DIAZ URBINA"/>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9"/>
    <s v="Empresas con cuota reguladas"/>
    <n v="15"/>
    <n v="13"/>
    <n v="0.86670000000000003"/>
    <n v="0"/>
    <x v="4"/>
    <x v="27"/>
    <x v="156"/>
    <x v="70"/>
    <x v="102"/>
    <x v="155"/>
    <x v="155"/>
    <d v="2025-01-01T00:00:00"/>
    <d v="2025-12-31T00:00:00"/>
    <n v="2025"/>
    <s v="instalaciones de centro de produccion y transformacion agroindustrial de la orinoquia"/>
    <s v="internet, materiales de publicidad, equipos de computo"/>
    <s v="apoyo pymes"/>
    <s v="JOSE ANTONIO CHAZIN TRIANA"/>
    <s v="apoyo pym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7"/>
    <s v="Total de Aprendices con Contrato de Aprendizaje"/>
    <n v="70207"/>
    <n v="63821"/>
    <n v="0.90900000000000003"/>
    <n v="0"/>
    <x v="4"/>
    <x v="0"/>
    <x v="124"/>
    <x v="71"/>
    <x v="124"/>
    <x v="124"/>
    <x v="123"/>
    <d v="2025-01-01T00:00:00"/>
    <d v="2025-12-31T00:00:00"/>
    <n v="2025"/>
    <s v="Instalaciones físicas de la entidad, ubicadas en los centros de formación y la oficina de Relaciones Corporativas."/>
    <s v="Computadores, telefonía IP, conexión a internet, aplicativo SGVA."/>
    <s v="19 tecnólogos de contrato de aprendizaje, 1 Coordinador Regional de Relaciones Corporativas"/>
    <s v="Helber Joel Mosquera Abadi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7"/>
    <s v="Total de Aprendices con Contrato de Aprendizaje"/>
    <n v="24800"/>
    <n v="24814"/>
    <n v="1.0005999999999999"/>
    <n v="0"/>
    <x v="4"/>
    <x v="7"/>
    <x v="125"/>
    <x v="71"/>
    <x v="125"/>
    <x v="125"/>
    <x v="124"/>
    <d v="2025-01-01T00:00:00"/>
    <d v="2025-12-31T00:00:00"/>
    <n v="2025"/>
    <s v="Mobiliario, equipos de computo, material publicitario."/>
    <s v="Sgva, Sirec, Ecollet, CRM, Sofía plus"/>
    <s v="Personal de Planta, contratistas de: Enlace Política De Relacionamiento Con La Ciudadanía Profesional Empresarial (Regional Grande)"/>
    <s v="Rodrigo Cienfuegos"/>
    <s v="Coordinador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7"/>
    <s v="Total de Aprendices con Contrato de Aprendizaje"/>
    <n v="102070"/>
    <n v="91597"/>
    <n v="0.89739999999999998"/>
    <n v="0"/>
    <x v="4"/>
    <x v="1"/>
    <x v="126"/>
    <x v="71"/>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Alberto Latorre"/>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7"/>
    <s v="Total de Aprendices con Contrato de Aprendizaje"/>
    <n v="10627"/>
    <n v="11477"/>
    <n v="1.08"/>
    <n v="0"/>
    <x v="4"/>
    <x v="8"/>
    <x v="127"/>
    <x v="71"/>
    <x v="127"/>
    <x v="127"/>
    <x v="126"/>
    <d v="2025-01-01T00:00:00"/>
    <d v="2025-12-31T00:00:00"/>
    <n v="2025"/>
    <s v="OFICINA"/>
    <s v="Computador, Impresora, video been"/>
    <s v="6 Tecnólogos de regulación, 1 planta"/>
    <s v="Eliana Vitola Ferrer"/>
    <s v="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7"/>
    <s v="Total de Aprendices con Contrato de Aprendizaje"/>
    <n v="6522"/>
    <n v="5830"/>
    <n v="0.89390000000000003"/>
    <n v="0"/>
    <x v="4"/>
    <x v="5"/>
    <x v="128"/>
    <x v="71"/>
    <x v="128"/>
    <x v="128"/>
    <x v="127"/>
    <d v="2025-01-01T00:00:00"/>
    <d v="2025-12-31T00:00:00"/>
    <n v="2025"/>
    <s v="Oficina dotada con escritorios y sillas"/>
    <s v="Computadores de escritorio y portatiles, video beam - Aplicativo SGVA - RUES"/>
    <s v="cinco tecnólogos de contrato de aprendizaje (5 contratistas) y cinco lideres de contrato adscritos a los cinco centros de formación (4 contratista y 1 funcionarios de planta)"/>
    <s v="Blanca Katherine Gomez Viancha"/>
    <s v="Coordinadora Grupo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7"/>
    <s v="Total de Aprendices con Contrato de Aprendizaje"/>
    <n v="5896"/>
    <n v="5248"/>
    <n v="0.8901"/>
    <n v="0"/>
    <x v="4"/>
    <x v="9"/>
    <x v="129"/>
    <x v="71"/>
    <x v="129"/>
    <x v="129"/>
    <x v="128"/>
    <d v="2025-01-01T00:00:00"/>
    <d v="2025-12-31T00:00:00"/>
    <n v="2025"/>
    <s v="Oficina principal ubicada en la Ciudadela Los Cerezos (SENA regional Caldas) y apoyo en los Centros de Formación"/>
    <s v="Plataforma SENA SGVA, Equipos de cómputo"/>
    <s v="5 TECNOLOGOS DE CONTRATO DE APRENDIZAJE (1 POR CADA CENTRO DE FORMACION) 1 COORDINADOR"/>
    <s v="Coordinador (a) Relaciones Corporativas"/>
    <s v="Coordinador (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7"/>
    <s v="Total de Aprendices con Contrato de Aprendizaje"/>
    <n v="870"/>
    <n v="707"/>
    <n v="0.81259999999999999"/>
    <n v="0"/>
    <x v="4"/>
    <x v="10"/>
    <x v="130"/>
    <x v="71"/>
    <x v="130"/>
    <x v="130"/>
    <x v="129"/>
    <d v="2025-01-01T00:00:00"/>
    <d v="2025-12-31T00:00:00"/>
    <n v="2025"/>
    <s v="Equipos de Cómputo"/>
    <s v="Elementos de Papelería e Internet"/>
    <s v="Profesionales de Apoyo a la Gestión"/>
    <s v="Irma Omaira Maya"/>
    <s v="Profesional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7"/>
    <s v="Total de Aprendices con Contrato de Aprendizaje"/>
    <n v="4889"/>
    <n v="4650"/>
    <n v="0.95109999999999995"/>
    <n v="0"/>
    <x v="4"/>
    <x v="11"/>
    <x v="131"/>
    <x v="71"/>
    <x v="131"/>
    <x v="131"/>
    <x v="130"/>
    <d v="2025-01-01T00:00:00"/>
    <d v="2025-12-31T00:00:00"/>
    <n v="2025"/>
    <s v="oficina y puestos de trabajo"/>
    <s v="mobiliario - Computador - Conexión a Internet"/>
    <s v="equipo relaciones corporativas"/>
    <s v="Miriam Alba Garcia Vargas"/>
    <s v="Dirección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7"/>
    <s v="Total de Aprendices con Contrato de Aprendizaje"/>
    <n v="5245"/>
    <n v="4994"/>
    <n v="0.95209999999999995"/>
    <n v="0"/>
    <x v="4"/>
    <x v="20"/>
    <x v="132"/>
    <x v="71"/>
    <x v="132"/>
    <x v="132"/>
    <x v="131"/>
    <d v="2025-01-01T00:00:00"/>
    <d v="2025-12-31T00:00:00"/>
    <n v="2025"/>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Tatiana Movilla Andrade"/>
    <s v="Coordinadora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7"/>
    <s v="Total de Aprendices con Contrato de Aprendizaje"/>
    <n v="4700"/>
    <n v="5242"/>
    <n v="1.1153"/>
    <n v="0"/>
    <x v="4"/>
    <x v="12"/>
    <x v="133"/>
    <x v="71"/>
    <x v="133"/>
    <x v="133"/>
    <x v="132"/>
    <d v="2025-01-01T00:00:00"/>
    <d v="2025-12-31T00:00:00"/>
    <n v="2025"/>
    <s v="Oficinas y mobiliario"/>
    <s v="Equipos de computo, aplicativos sofia y SGVA"/>
    <s v="Gestores empresariales y equipo de relaciones corporativas internacionales"/>
    <s v="Yeris Vergara"/>
    <s v="Coordinadora de Relaciones Corporativas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7"/>
    <s v="Total de Aprendices con Contrato de Aprendizaje"/>
    <n v="28064"/>
    <n v="24150"/>
    <n v="0.86050000000000004"/>
    <n v="0"/>
    <x v="4"/>
    <x v="6"/>
    <x v="134"/>
    <x v="71"/>
    <x v="134"/>
    <x v="134"/>
    <x v="133"/>
    <d v="2025-01-01T00:00:00"/>
    <d v="2025-12-31T00:00:00"/>
    <n v="2025"/>
    <s v="INSTALACIONES, PUESTOS DE TRABAJO"/>
    <s v="Equipos de cómputo, conectividad a internet, correo institucional, aplicativos SGVA, RUES, SIREC impresoras"/>
    <s v="TECNOLOGOS DE REGULACION, TECNOLOGOS DE CONTRATO EN CENTRO LIDERES DE CONTRATO EN CENTRO LIDER DE CONTRATO EN LA REGIONAL KEY ACCOUNT GESTORES EMPRESARIALES GESTORES PYMES FISCALIZADORES TECNICO DE CARTERA ABOGADA VIA ADMINISTRATIVA PERSONAL DE APOYO"/>
    <s v="Fabiola Cadena Diaz"/>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7"/>
    <s v="Total de Aprendices con Contrato de Aprendizaje"/>
    <n v="662"/>
    <n v="688"/>
    <n v="1.0392999999999999"/>
    <n v="0"/>
    <x v="4"/>
    <x v="13"/>
    <x v="135"/>
    <x v="71"/>
    <x v="135"/>
    <x v="135"/>
    <x v="134"/>
    <d v="2025-01-01T00:00:00"/>
    <d v="2025-12-31T00:00:00"/>
    <n v="2025"/>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7"/>
    <s v="Total de Aprendices con Contrato de Aprendizaje"/>
    <n v="5296"/>
    <n v="4620"/>
    <n v="0.87239999999999995"/>
    <n v="0"/>
    <x v="4"/>
    <x v="4"/>
    <x v="136"/>
    <x v="71"/>
    <x v="136"/>
    <x v="136"/>
    <x v="135"/>
    <d v="2025-01-01T00:00:00"/>
    <d v="2025-12-31T00:00:00"/>
    <n v="2025"/>
    <s v="7 equipos de cómputo. 7 escritorios. 7 sillas."/>
    <s v="7 equipo de cómputo 7 escritorios 7 sillas. Aplicativo Sistema de Gestión Virtual de Aprendices (SGVA)"/>
    <s v="6 tecnólogos de contrato de aprendizajes. 1 gestor empresarial"/>
    <s v="Cándido Herrera González"/>
    <s v="Coordinador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7"/>
    <s v="Total de Aprendices con Contrato de Aprendizaje"/>
    <n v="3271"/>
    <n v="2827"/>
    <n v="0.86429999999999996"/>
    <n v="0"/>
    <x v="4"/>
    <x v="14"/>
    <x v="137"/>
    <x v="71"/>
    <x v="137"/>
    <x v="137"/>
    <x v="136"/>
    <d v="2025-01-01T00:00:00"/>
    <d v="2025-12-31T00:00:00"/>
    <n v="2025"/>
    <s v="OFICINA DE RELACIONAMIENTO CORPORATIVO"/>
    <s v="Computadores"/>
    <s v="2 FUNCIONARIOS DE PLANTA Y 11 CONTRATISTASA"/>
    <s v="NAZLY GOMEZ BERMUDEZ"/>
    <s v="CORDINADORA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7"/>
    <s v="Total de Aprendices con Contrato de Aprendizaje"/>
    <n v="5799"/>
    <n v="5744"/>
    <n v="0.99050000000000005"/>
    <n v="0"/>
    <x v="4"/>
    <x v="15"/>
    <x v="138"/>
    <x v="71"/>
    <x v="138"/>
    <x v="138"/>
    <x v="137"/>
    <d v="2025-01-01T00:00:00"/>
    <d v="2025-12-31T00:00:00"/>
    <n v="2025"/>
    <s v="Los ambientes de aprendizaje, mas los talleres y empresas"/>
    <s v="Equipos de sistemas, aplicativo SGVA, Conectividad"/>
    <s v="Contratistas con contrato de aprendizaje, los lideres de centro de aprendizaje, y Gestoras empresariales e instructores"/>
    <s v="Contratista SENA - sin contrato definido"/>
    <s v="CONTRATISTA CONTRATO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7"/>
    <s v="Total de Aprendices con Contrato de Aprendizaje"/>
    <n v="4384"/>
    <n v="4272"/>
    <n v="0.97450000000000003"/>
    <n v="0"/>
    <x v="4"/>
    <x v="21"/>
    <x v="139"/>
    <x v="71"/>
    <x v="139"/>
    <x v="139"/>
    <x v="138"/>
    <d v="2025-01-01T00:00:00"/>
    <d v="2025-12-31T00:00:00"/>
    <n v="2025"/>
    <s v="Mobiliario,computador, internet"/>
    <s v="Aplicativo SGVA"/>
    <s v="Coordinador Relaciones Corporativas, líderes de contrato de aprendizaje, tecnólogos de contrato de aprendizaje, tecnólogo de regulación, fiscalizadores, abogada de cobro persuasivo"/>
    <s v="Oscar Martinez Cabrera"/>
    <s v="Coordinador del Grupo de Relaciones Corpro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7"/>
    <s v="Total de Aprendices con Contrato de Aprendizaje"/>
    <n v="3160"/>
    <n v="2952"/>
    <n v="0.93420000000000003"/>
    <n v="0"/>
    <x v="4"/>
    <x v="28"/>
    <x v="140"/>
    <x v="71"/>
    <x v="140"/>
    <x v="140"/>
    <x v="139"/>
    <d v="2025-01-01T00:00:00"/>
    <d v="2025-12-31T00:00:00"/>
    <n v="2025"/>
    <s v="Instalaciones administrativas sede principal"/>
    <s v="Equipo de computo y equipo de oficina"/>
    <s v="Equipo regional de relaciones corporativas (Técnologos de contrato de aprendizaje)"/>
    <s v="MARCO POLO TORRES PALMA"/>
    <s v="CORDINADOR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7"/>
    <s v="Total de Aprendices con Contrato de Aprendizaje"/>
    <n v="6083"/>
    <n v="5986"/>
    <n v="0.98409999999999997"/>
    <n v="0"/>
    <x v="4"/>
    <x v="22"/>
    <x v="141"/>
    <x v="71"/>
    <x v="141"/>
    <x v="141"/>
    <x v="140"/>
    <d v="2025-01-01T00:00:00"/>
    <d v="2025-12-31T00:00:00"/>
    <n v="2025"/>
    <s v="Oficina Relaciones Corporativas"/>
    <s v="Aplicativo SGVA"/>
    <s v="Gestores Empresariales y Tecnologos de Contratos de Aprendizaje"/>
    <s v="Sergio Alfonso Ramirez Figuero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7"/>
    <s v="Total de Aprendices con Contrato de Aprendizaje"/>
    <n v="3360"/>
    <n v="2946"/>
    <n v="0.87680000000000002"/>
    <n v="0"/>
    <x v="4"/>
    <x v="16"/>
    <x v="142"/>
    <x v="71"/>
    <x v="142"/>
    <x v="142"/>
    <x v="141"/>
    <d v="2025-01-01T00:00:00"/>
    <d v="2025-12-31T00:00:00"/>
    <n v="2025"/>
    <s v="Infraestructura oficina Relaciones Corporativas"/>
    <s v="Equipo de cómputo y aplicativo SGVA"/>
    <s v="4 Tecnólogos Contrato de Aprendizaje"/>
    <s v="John Freddy Velásquez Beltrán"/>
    <s v="Coordinador Grupo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7"/>
    <s v="Total de Aprendices con Contrato de Aprendizaje"/>
    <n v="7527"/>
    <n v="6917"/>
    <n v="0.91900000000000004"/>
    <n v="0"/>
    <x v="4"/>
    <x v="17"/>
    <x v="143"/>
    <x v="71"/>
    <x v="143"/>
    <x v="143"/>
    <x v="142"/>
    <d v="2025-01-01T00:00:00"/>
    <d v="2025-12-31T00:00:00"/>
    <n v="2025"/>
    <s v="Oficina principal de Relaciones Corporativas con su respectivo mobiliario y equipo de cómputo para la atención de usuarios."/>
    <s v="Red internet e intranet, Computadores, Aplicativos Web institucionales como SGVA Contrato de Aprendizaje, Aplicativos OnBase."/>
    <s v="1 APOYO PYMES, 2 PROFESIONALES EMPRESARIAL (REGIONAL MEDIANA), 1 TÉCNICO INTEGRADOR SERVICIO A LA EMPRESA, 4 TECNÓLOGOS CONTRATO DE APRENDIZAJE, 2 FISCALIZADORES, 1 ABOGADO - VÍA ADMINISTRATIVA 1 ABOGADO - DE INSOLVENCIA, 1 ENLACE POLÍTICA DE RELACIONAMIENTO CON LA CIUDADANÍA, 1 APOYO SERVICIO AL CIUDADANO – CRM, 1 SERVICIO AL CIUDADANO – PQRS."/>
    <s v="Maria Rocio Salinas Quintero"/>
    <s v="Coordinadora Grupo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7"/>
    <s v="Total de Aprendices con Contrato de Aprendizaje"/>
    <n v="16512"/>
    <n v="14173"/>
    <n v="0.85829999999999995"/>
    <n v="0"/>
    <x v="4"/>
    <x v="3"/>
    <x v="144"/>
    <x v="71"/>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Nelfa Patricia Díaz Prada"/>
    <s v="Coordinadora de relacion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7"/>
    <s v="Total de Aprendices con Contrato de Aprendizaje"/>
    <n v="1980"/>
    <n v="1899"/>
    <n v="0.95909999999999995"/>
    <n v="0"/>
    <x v="4"/>
    <x v="18"/>
    <x v="145"/>
    <x v="71"/>
    <x v="145"/>
    <x v="145"/>
    <x v="144"/>
    <d v="2025-01-01T00:00:00"/>
    <d v="2025-12-31T00:00:00"/>
    <n v="2025"/>
    <s v="Cubiculos dotados con comput, impresora, un archivador y plataformas"/>
    <s v="1 equipo de comput, impresora, un archivador y plataforma SGVA"/>
    <s v="1 cordinador 2 tecnologo de contrato y un lider de contrato"/>
    <s v="Astrid del Carmen Conde Romero"/>
    <s v="Coordinadora de Promocion y Relaciones Co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7"/>
    <s v="Total de Aprendices con Contrato de Aprendizaje"/>
    <n v="6317"/>
    <n v="5622"/>
    <n v="0.89"/>
    <n v="0"/>
    <x v="4"/>
    <x v="19"/>
    <x v="146"/>
    <x v="71"/>
    <x v="146"/>
    <x v="146"/>
    <x v="145"/>
    <d v="2025-01-01T00:00:00"/>
    <d v="2025-12-31T00:00:00"/>
    <n v="2025"/>
    <s v="Instalaciones físicas adecuadas y dotadas con mobiliario completo para la atención al público."/>
    <s v="Computadoras de mesa y portátiles, celulares, impresoras, escáner, televisor"/>
    <s v="10 colaboradores de contrato y 1 de planta"/>
    <s v="María Patricia Navarrete Pinzón"/>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7"/>
    <s v="Total de Aprendices con Contrato de Aprendizaje"/>
    <n v="37283"/>
    <n v="33217"/>
    <n v="0.89090000000000003"/>
    <n v="0"/>
    <x v="4"/>
    <x v="2"/>
    <x v="147"/>
    <x v="71"/>
    <x v="147"/>
    <x v="147"/>
    <x v="146"/>
    <d v="2025-01-01T00:00:00"/>
    <d v="2025-12-31T00:00:00"/>
    <n v="2025"/>
    <s v="Sede principal de Relaciones Corporativas Cali, puestos de atención en los 10 Centros de Formación, cada una con su mobiliario y equipo de computo."/>
    <s v="Aplicativos Web SGVA Contrato de Aprendizaje, Computadores, red internet e intranet, Aplicativos OnBase"/>
    <s v="Diez (10) contratistas Tecnologos de Contrato de Aprendizaje ubicados en cada Centro de Formación y (2) contratistas profesionales Contrato de Aprendizaje ubicados en la oficina de Relaciones Corporativa"/>
    <s v="Angela Patricia Ibarra Quiroga"/>
    <s v="Coordinadora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7"/>
    <s v="Total de Aprendices con Contrato de Aprendizaje"/>
    <n v="489"/>
    <n v="456"/>
    <n v="0.9325"/>
    <n v="0"/>
    <x v="4"/>
    <x v="31"/>
    <x v="148"/>
    <x v="71"/>
    <x v="148"/>
    <x v="148"/>
    <x v="147"/>
    <d v="2025-01-01T00:00:00"/>
    <d v="2025-12-31T00:00:00"/>
    <n v="2025"/>
    <s v="Con insfraestrutura actual"/>
    <s v="Con insfraestrutura actual"/>
    <s v="Con recurso humano actual"/>
    <s v="Hugo Hernán Riaño González"/>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7"/>
    <s v="Total de Aprendices con Contrato de Aprendizaje"/>
    <n v="1916"/>
    <n v="1631"/>
    <n v="0.85129999999999995"/>
    <n v="0"/>
    <x v="4"/>
    <x v="26"/>
    <x v="149"/>
    <x v="71"/>
    <x v="149"/>
    <x v="149"/>
    <x v="148"/>
    <d v="2025-01-01T00:00:00"/>
    <d v="2025-12-31T00:00:00"/>
    <n v="2025"/>
    <s v="Equipos de cómputo, resmas de papel tamaño carta y oficio, carpetas cuatro solapas, impresoras, mobiliario."/>
    <s v="Acceso a internet para poder ingresar a los aplicativos SENA SOFIA PLUS, SGVA"/>
    <s v="2 tecnólogos para apoyo en el área."/>
    <s v="Antonio Luís Castillo"/>
    <s v="Tecnólogo de CA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7"/>
    <s v="Total de Aprendices con Contrato de Aprendizaje"/>
    <n v="510"/>
    <n v="833"/>
    <n v="1.6333"/>
    <n v="0"/>
    <x v="4"/>
    <x v="25"/>
    <x v="150"/>
    <x v="71"/>
    <x v="150"/>
    <x v="150"/>
    <x v="149"/>
    <d v="2025-01-01T00:00:00"/>
    <d v="2025-12-31T00:00:00"/>
    <n v="2025"/>
    <s v="Se cuenta con punto de atención al ciudadano a partir de la presente vigencia y un espacio común denominado auditorio la Paya."/>
    <s v="Contamos con un puesto de trabajo dotado de escritorio, silla ergonómicas, equipo de computo, disponibilidad de conectividad."/>
    <s v="Un cargo para el ejercicio de dicha función: - Servicio al ciudadano CRM"/>
    <s v="Jose Ricardo Ordoñez Barrera"/>
    <s v="Profesional G-02, Promoción y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7"/>
    <s v="Total de Aprendices con Contrato de Aprendizaje"/>
    <n v="550"/>
    <n v="428"/>
    <n v="0.7782"/>
    <n v="0"/>
    <x v="4"/>
    <x v="29"/>
    <x v="151"/>
    <x v="71"/>
    <x v="151"/>
    <x v="110"/>
    <x v="150"/>
    <d v="2025-01-01T00:00:00"/>
    <d v="2025-12-31T00:00:00"/>
    <n v="2025"/>
    <s v="Infraestructura, Maquinaria y Equipos, mobiliario."/>
    <s v="Computadores, Impresoras, Telefónos moviles, software."/>
    <s v="Funcionarios, Contratistas"/>
    <s v="Sunilda Valencia V"/>
    <s v="Coordinadora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7"/>
    <s v="Total de Aprendices con Contrato de Aprendizaje"/>
    <n v="265"/>
    <n v="278"/>
    <n v="1.0490999999999999"/>
    <n v="0"/>
    <x v="4"/>
    <x v="23"/>
    <x v="152"/>
    <x v="71"/>
    <x v="152"/>
    <x v="151"/>
    <x v="151"/>
    <d v="2025-01-01T00:00:00"/>
    <d v="2025-12-31T00:00:00"/>
    <n v="2025"/>
    <s v="Oficina de Relaciones Corporativas"/>
    <s v="Computador, Internet, Papelería"/>
    <s v="apoyo pymes"/>
    <s v="Susana de las Mercedes Cortes Franco"/>
    <s v="Coordinadora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7"/>
    <s v="Total de Aprendices con Contrato de Aprendizaje"/>
    <n v="103"/>
    <n v="82"/>
    <n v="0.79610000000000003"/>
    <n v="0"/>
    <x v="4"/>
    <x v="30"/>
    <x v="153"/>
    <x v="71"/>
    <x v="153"/>
    <x v="152"/>
    <x v="152"/>
    <d v="2025-01-01T00:00:00"/>
    <d v="2025-12-31T00:00:00"/>
    <n v="2025"/>
    <s v="Inatalaciones del SENA auditorio, video bing, computadores, sillas"/>
    <s v="Aplicativo SGVA y Base UGPP de las empresas reguladas en el territorio"/>
    <s v="Tecnico de Contrato de Aprendizaje"/>
    <s v="Héctor Eduardo Narváez Pecillo"/>
    <s v="Coordinador del Grupo de Formación Profesional Integral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7"/>
    <s v="Total de Aprendices con Contrato de Aprendizaje"/>
    <n v="341"/>
    <n v="390"/>
    <n v="1.1436999999999999"/>
    <n v="0"/>
    <x v="4"/>
    <x v="24"/>
    <x v="154"/>
    <x v="71"/>
    <x v="154"/>
    <x v="153"/>
    <x v="153"/>
    <d v="2025-01-01T00:00:00"/>
    <d v="2025-12-31T00:00:00"/>
    <n v="2025"/>
    <s v="Infraestructura Fisica Disponible"/>
    <s v="Aplicativos Institucionales Y Equipos de Computo"/>
    <s v="Personal Idoneo del Area"/>
    <s v="Edgar Augusto Braga Silva"/>
    <s v="Lider Relaciones Corpotativo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7"/>
    <s v="Total de Aprendices con Contrato de Aprendizaje"/>
    <n v="101"/>
    <n v="58"/>
    <n v="0.57430000000000003"/>
    <n v="0"/>
    <x v="4"/>
    <x v="32"/>
    <x v="155"/>
    <x v="71"/>
    <x v="155"/>
    <x v="154"/>
    <x v="154"/>
    <d v="2025-01-01T00:00:00"/>
    <d v="2025-12-31T00:00:00"/>
    <n v="2025"/>
    <s v="SEDE SAN JOSÉ, PUESTO DE TRABAJO PYMES"/>
    <s v="EQUIPOS DE COMPUTO, INTERNET, CELULARES, TABLET, PLANES DE DATOS, APLICATIVOS INSTITUCIONALES"/>
    <s v="COORDINACIÓN DE FORMACIÓN, APOYO PYMES, CRM, RELACIONAMIENTO CIUDADANIA"/>
    <s v="LUIS HERIBERTO DIAZ URBINA"/>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7"/>
    <s v="Total de Aprendices con Contrato de Aprendizaje"/>
    <n v="201"/>
    <n v="176"/>
    <n v="0.87560000000000004"/>
    <n v="0"/>
    <x v="4"/>
    <x v="27"/>
    <x v="156"/>
    <x v="71"/>
    <x v="102"/>
    <x v="155"/>
    <x v="155"/>
    <d v="2025-01-01T00:00:00"/>
    <d v="2025-12-31T00:00:00"/>
    <n v="2025"/>
    <s v="instalaciones de centro de produccion y transformacion agroindustrial de la orinoquia"/>
    <s v="internet, materiales de publicidad, equipos de computo"/>
    <s v="apoyo pymes"/>
    <s v="JOSE ANTONIO CHAZIN TRIANA"/>
    <s v="apoyo pym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10"/>
    <s v="Empresas con cuota voluntaria"/>
    <n v="860"/>
    <n v="529"/>
    <n v="0.61509999999999998"/>
    <n v="0"/>
    <x v="4"/>
    <x v="0"/>
    <x v="124"/>
    <x v="72"/>
    <x v="124"/>
    <x v="124"/>
    <x v="123"/>
    <d v="2025-01-01T00:00:00"/>
    <d v="2025-12-31T00:00:00"/>
    <n v="2025"/>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10"/>
    <s v="Empresas con cuota voluntaria"/>
    <n v="410"/>
    <n v="360"/>
    <n v="0.878"/>
    <n v="0"/>
    <x v="4"/>
    <x v="7"/>
    <x v="125"/>
    <x v="72"/>
    <x v="125"/>
    <x v="125"/>
    <x v="124"/>
    <d v="2025-01-01T00:00:00"/>
    <d v="2025-12-31T00:00:00"/>
    <n v="2025"/>
    <s v="Mobiliario, equipos de computo, material publicitario."/>
    <s v="Sgva, Sirec, Ecollet, CRM, Sofía plus"/>
    <s v="Personal de Planta, contratistas de: Enlace Política De Relacionamiento Con La Ciudadanía Profesional Empresarial (Regional Grande)"/>
    <s v="Rodrigo Cienfuegos"/>
    <s v="Coordinador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10"/>
    <s v="Empresas con cuota voluntaria"/>
    <n v="900"/>
    <n v="603"/>
    <n v="0.67"/>
    <n v="0"/>
    <x v="4"/>
    <x v="1"/>
    <x v="126"/>
    <x v="72"/>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Alberto Latorre"/>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10"/>
    <s v="Empresas con cuota voluntaria"/>
    <n v="185"/>
    <n v="158"/>
    <n v="0.85409999999999997"/>
    <n v="0"/>
    <x v="4"/>
    <x v="8"/>
    <x v="127"/>
    <x v="72"/>
    <x v="127"/>
    <x v="127"/>
    <x v="126"/>
    <d v="2025-01-01T00:00:00"/>
    <d v="2025-12-31T00:00:00"/>
    <n v="2025"/>
    <s v="OFICINA"/>
    <s v="Computador, Impresora, video been"/>
    <s v="6 Tecnologos de regulacion, 2 gestoras empresariales, apoyo pyme, 1 planta"/>
    <s v="Eliana Vitola Ferrer"/>
    <s v="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10"/>
    <s v="Empresas con cuota voluntaria"/>
    <n v="142"/>
    <n v="101"/>
    <n v="0.71130000000000004"/>
    <n v="0"/>
    <x v="4"/>
    <x v="5"/>
    <x v="128"/>
    <x v="72"/>
    <x v="128"/>
    <x v="128"/>
    <x v="127"/>
    <d v="2025-01-01T00:00:00"/>
    <d v="2025-12-31T00:00:00"/>
    <n v="2025"/>
    <s v="Oficina dotada con escritorios y sillas"/>
    <s v="Aplicativo sistema gestión virtual de aprendices- RUES"/>
    <s v="Cinco tecnologos de contrato de aprendizaje (5 contratistas)"/>
    <s v="Blanca Katherine Gomez Viancha"/>
    <s v="Coordinadora Grupo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10"/>
    <s v="Empresas con cuota voluntaria"/>
    <n v="65"/>
    <n v="49"/>
    <n v="0.75380000000000003"/>
    <n v="0"/>
    <x v="4"/>
    <x v="9"/>
    <x v="129"/>
    <x v="72"/>
    <x v="129"/>
    <x v="129"/>
    <x v="128"/>
    <d v="2025-01-01T00:00:00"/>
    <d v="2025-12-31T00:00:00"/>
    <n v="2025"/>
    <s v="Oficina principal ubicada en la Ciudadela Los Cerezos (SENA regional Caldas) y apoyo en los Centros de Formación"/>
    <s v="Plataforma SENA SGVA, Equipos de cómputo, Conectividad"/>
    <s v="5 TECNOLOGOS DE CONTRATO DE APRENDIZAJE (1 POR CADA CENTRO DE FORMACION) 1 COORDINADOR"/>
    <s v="Coordinador (a) Relaciones Corporativas"/>
    <s v="Coordinador (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10"/>
    <s v="Empresas con cuota voluntaria"/>
    <n v="33"/>
    <n v="13"/>
    <n v="0.39389999999999997"/>
    <n v="0"/>
    <x v="4"/>
    <x v="10"/>
    <x v="130"/>
    <x v="72"/>
    <x v="130"/>
    <x v="130"/>
    <x v="129"/>
    <d v="2025-01-01T00:00:00"/>
    <d v="2025-12-31T00:00:00"/>
    <n v="2025"/>
    <s v="Equipos de Cómputo"/>
    <s v="Elementos de Papelería e Internet"/>
    <s v="Profesionales de Apoyo a la Gestión"/>
    <s v="Irma Omaira Maya"/>
    <s v="Profesional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10"/>
    <s v="Empresas con cuota voluntaria"/>
    <n v="66"/>
    <n v="61"/>
    <n v="0.92420000000000002"/>
    <n v="0"/>
    <x v="4"/>
    <x v="11"/>
    <x v="131"/>
    <x v="72"/>
    <x v="131"/>
    <x v="131"/>
    <x v="130"/>
    <d v="2025-01-01T00:00:00"/>
    <d v="2025-12-31T00:00:00"/>
    <n v="2025"/>
    <s v="oficina y puestos de trabajo"/>
    <s v="mobiliario - Computador - Conexión a Internet"/>
    <s v="equipo relaciones corporativas"/>
    <s v="Miriam Alba Garcia Vargas"/>
    <s v="Dirección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10"/>
    <s v="Empresas con cuota voluntaria"/>
    <n v="60"/>
    <n v="56"/>
    <n v="0.93330000000000002"/>
    <n v="0"/>
    <x v="4"/>
    <x v="20"/>
    <x v="132"/>
    <x v="72"/>
    <x v="132"/>
    <x v="132"/>
    <x v="131"/>
    <d v="2025-01-01T00:00:00"/>
    <d v="2025-12-31T00:00:00"/>
    <n v="2025"/>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Tatiana Movilla Andrade"/>
    <s v="Coordinadora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10"/>
    <s v="Empresas con cuota voluntaria"/>
    <n v="100"/>
    <n v="68"/>
    <n v="0.68"/>
    <n v="0"/>
    <x v="4"/>
    <x v="12"/>
    <x v="133"/>
    <x v="72"/>
    <x v="133"/>
    <x v="133"/>
    <x v="132"/>
    <d v="2025-01-01T00:00:00"/>
    <d v="2025-12-31T00:00:00"/>
    <n v="2025"/>
    <s v="Oficinas y mobiliario"/>
    <s v="Equipos de computo, aplicativos sofia y SGVA"/>
    <s v="Gestores empresariales y equipos de relaciones corporativas internacionales"/>
    <s v="Yeris Vergara"/>
    <s v="Coordinadora de Relaciones Corporativas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10"/>
    <s v="Empresas con cuota voluntaria"/>
    <n v="165"/>
    <n v="68"/>
    <n v="0.41210000000000002"/>
    <n v="0"/>
    <x v="4"/>
    <x v="6"/>
    <x v="134"/>
    <x v="72"/>
    <x v="134"/>
    <x v="134"/>
    <x v="133"/>
    <d v="2025-01-01T00:00:00"/>
    <d v="2025-12-31T00:00:00"/>
    <n v="2025"/>
    <s v="INSTALACIONES, PUESTOS DE TRABAJO"/>
    <s v="Equipos de cómputo, conectividad a internet, correo institucional, aplicativos SGVA, RUES, SIREC impresoras"/>
    <s v="TECNOLOGOS DE REGULACION, TECNOLOGOS DE CONTRATO EN CENTRO LIDERES DE CONTRATO EN CENTRO LIDER DE CONTRATO EN LA REGIONAL KEY ACCOUNT GESTORES EMPRESARIALES GESTORES PYMES FISCALIZADORES TECNICO DE CARTERA ABOGADA VIA ADMINISTRATIVA PERSONAL DE APOYO"/>
    <s v="Fabiola Cadena Diaz"/>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10"/>
    <s v="Empresas con cuota voluntaria"/>
    <n v="26"/>
    <n v="20"/>
    <n v="0.76919999999999999"/>
    <n v="0"/>
    <x v="4"/>
    <x v="13"/>
    <x v="135"/>
    <x v="72"/>
    <x v="135"/>
    <x v="135"/>
    <x v="134"/>
    <d v="2025-01-01T00:00:00"/>
    <d v="2025-12-31T00:00:00"/>
    <n v="2025"/>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10"/>
    <s v="Empresas con cuota voluntaria"/>
    <n v="140"/>
    <n v="100"/>
    <n v="0.71430000000000005"/>
    <n v="0"/>
    <x v="4"/>
    <x v="4"/>
    <x v="136"/>
    <x v="72"/>
    <x v="136"/>
    <x v="136"/>
    <x v="135"/>
    <d v="2025-01-01T00:00:00"/>
    <d v="2025-12-31T00:00:00"/>
    <n v="2025"/>
    <s v="7 equipos de cómputo. 7 escritorios. 7 sillas."/>
    <s v="7 equipo de cómputo 7 escritorios 7 sillas. Aplicativo Sistema de Gestión Virtual de Aprendices (SGVA)"/>
    <s v="6 tecnólogos de contrato de aprendizajes. 1 gestor empresarial"/>
    <s v="Cándido Herrera González"/>
    <s v="Coordinador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10"/>
    <s v="Empresas con cuota voluntaria"/>
    <n v="30"/>
    <n v="36"/>
    <n v="1.2"/>
    <n v="0"/>
    <x v="4"/>
    <x v="14"/>
    <x v="137"/>
    <x v="72"/>
    <x v="137"/>
    <x v="137"/>
    <x v="136"/>
    <d v="2025-01-01T00:00:00"/>
    <d v="2025-12-31T00:00:00"/>
    <n v="2025"/>
    <s v="OFICINA DE RELACIONAMIENTO CORPORATIVO"/>
    <s v="Computadores"/>
    <s v="2 FUNCIONARIOS DE PLANTA Y 11 CONTRATISTASA"/>
    <s v="NAZLY GOMEZ BERMUDEZ"/>
    <s v="CORDINADORA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10"/>
    <s v="Empresas con cuota voluntaria"/>
    <n v="85"/>
    <n v="51"/>
    <n v="0.6"/>
    <n v="0"/>
    <x v="4"/>
    <x v="15"/>
    <x v="138"/>
    <x v="72"/>
    <x v="138"/>
    <x v="138"/>
    <x v="137"/>
    <d v="2025-01-01T00:00:00"/>
    <d v="2025-12-31T00:00:00"/>
    <n v="2025"/>
    <s v="Los talleres y las empresas"/>
    <s v="Equipos de sistemas, aplicativo SGVA, Conectividad"/>
    <s v="Se necesita gestoras empresariales, lideres de centro y teccnologos de contrato de aprendizaje"/>
    <s v="KARINA RIVAS"/>
    <s v="Coordinadora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10"/>
    <s v="Empresas con cuota voluntaria"/>
    <n v="85"/>
    <n v="64"/>
    <n v="0.75290000000000001"/>
    <n v="0"/>
    <x v="4"/>
    <x v="21"/>
    <x v="139"/>
    <x v="72"/>
    <x v="139"/>
    <x v="139"/>
    <x v="138"/>
    <d v="2025-01-01T00:00:00"/>
    <d v="2025-12-31T00:00:00"/>
    <n v="2025"/>
    <s v="Mobiliario,computador, internet"/>
    <s v="Aplicativo SGVA"/>
    <s v="Coordinador Relaciones Corporativas, líderes de contrato de aprendizaje, tecnólogos de contrato de aprendizaje, tecnólogo de regulación, fiscalizadores, abogada de cobro persuasivo"/>
    <s v="Oscar Martinez Cabrera"/>
    <s v="Coordinador del Grupo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10"/>
    <s v="Empresas con cuota voluntaria"/>
    <n v="42"/>
    <n v="50"/>
    <n v="1.1904999999999999"/>
    <n v="0"/>
    <x v="4"/>
    <x v="28"/>
    <x v="140"/>
    <x v="72"/>
    <x v="140"/>
    <x v="140"/>
    <x v="139"/>
    <d v="2025-01-01T00:00:00"/>
    <d v="2025-12-31T00:00:00"/>
    <n v="2025"/>
    <s v="Instalaciones administrativas sede principal"/>
    <s v="Equipo de computo y equipo de oficina"/>
    <s v="Equipo regional de relaciones corporativas (Apoyo PYMES, profesional empresarial, técnico integrador)"/>
    <s v="MARCO POLO TORRES PALMA"/>
    <s v="CORDINADOR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10"/>
    <s v="Empresas con cuota voluntaria"/>
    <n v="118"/>
    <n v="128"/>
    <n v="1.0847"/>
    <n v="0"/>
    <x v="4"/>
    <x v="22"/>
    <x v="141"/>
    <x v="72"/>
    <x v="141"/>
    <x v="141"/>
    <x v="140"/>
    <d v="2025-01-01T00:00:00"/>
    <d v="2025-12-31T00:00:00"/>
    <n v="2025"/>
    <s v="Oficina Relaciones Corporativas"/>
    <s v="Aplicativo SGVA"/>
    <s v="Gestores Empresariales y Tecnologos de Contratos de Aprendizaje"/>
    <s v="Sergio Alfonso Ramirez Figuero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10"/>
    <s v="Empresas con cuota voluntaria"/>
    <n v="40"/>
    <n v="27"/>
    <n v="0.67500000000000004"/>
    <n v="0"/>
    <x v="4"/>
    <x v="16"/>
    <x v="142"/>
    <x v="72"/>
    <x v="142"/>
    <x v="142"/>
    <x v="141"/>
    <d v="2025-01-01T00:00:00"/>
    <d v="2025-12-31T00:00:00"/>
    <n v="2025"/>
    <s v="Infraestructura oficina Relaciones Corporativas"/>
    <s v="Equipo de cómputo y aplicativo SGVA"/>
    <s v="4 Tecnólogos Contrato de Aprendizaje"/>
    <s v="John Freddy Velásquez Beltrán"/>
    <s v="Coordinador Grupo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10"/>
    <s v="Empresas con cuota voluntaria"/>
    <n v="56"/>
    <n v="64"/>
    <n v="1.1429"/>
    <n v="0"/>
    <x v="4"/>
    <x v="17"/>
    <x v="143"/>
    <x v="72"/>
    <x v="143"/>
    <x v="143"/>
    <x v="142"/>
    <d v="2025-01-01T00:00:00"/>
    <d v="2025-12-31T00:00:00"/>
    <n v="2025"/>
    <s v="Oficina principal de Relaciones Corporativas con su respectivo mobiliario y equipo de cómputo para la atención de usuarios."/>
    <s v="Red internet e intranet, Computadores, Aplicativos Web institucionales como SGVA Contrato de Aprendizaje, Aplicativos OnBase."/>
    <s v="1 APOYO PYMES, 2 PROFESIONALES EMPRESARIAL (REGIONAL MEDIANA), 1 TÉCNICO INTEGRADOR SERVICIO A LA EMPRESA, 4 TECNÓLOGOS CONTRATO DE APRENDIZAJE, 2 FISCALIZADORES, 1 ABOGADO - VÍA ADMINISTRATIVA 1 ABOGADO - DE INSOLVENCIA, 1 ENLACE POLÍTICA DE RELACIONAMIENTO CON LA CIUDADANÍA, 1 APOYO SERVICIO AL CIUDADANO – CRM, 1 SERVICIO AL CIUDADANO – PQRS."/>
    <s v="Maria Rocio Salinas Quintero"/>
    <s v="Coordinadora Grupo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10"/>
    <s v="Empresas con cuota voluntaria"/>
    <n v="230"/>
    <n v="156"/>
    <n v="0.67830000000000001"/>
    <n v="0"/>
    <x v="4"/>
    <x v="3"/>
    <x v="144"/>
    <x v="72"/>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Nelfa Patricia Díaz Prada"/>
    <s v="Coordinadora de relacion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10"/>
    <s v="Empresas con cuota voluntaria"/>
    <n v="54"/>
    <n v="25"/>
    <n v="0.46300000000000002"/>
    <n v="0"/>
    <x v="4"/>
    <x v="18"/>
    <x v="145"/>
    <x v="72"/>
    <x v="145"/>
    <x v="145"/>
    <x v="144"/>
    <d v="2025-01-01T00:00:00"/>
    <d v="2025-12-31T00:00:00"/>
    <n v="2025"/>
    <s v="Cubiculos dotados con comput, impresora, un archivador y plataforma SGVA"/>
    <s v="2 equipo de comput, impresora, un archivador y plataforma SGVA"/>
    <s v="1 cordinador 2 tecnologo de contrato y un lider de contrato"/>
    <s v="Astrid del Carmen Conde Romero"/>
    <s v="Coordinadora de Promocion y Relaciones Co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10"/>
    <s v="Empresas con cuota voluntaria"/>
    <n v="82"/>
    <n v="69"/>
    <n v="0.84150000000000003"/>
    <n v="0"/>
    <x v="4"/>
    <x v="19"/>
    <x v="146"/>
    <x v="72"/>
    <x v="146"/>
    <x v="146"/>
    <x v="145"/>
    <d v="2025-01-01T00:00:00"/>
    <d v="2025-12-31T00:00:00"/>
    <n v="2025"/>
    <s v="Instalaciones físicas adecuadas y dotadas con mobiliario completo para la atención al público."/>
    <s v="Computadoras de mesa y portátiles, celulares, impresoras, escáner, televisor"/>
    <s v="10 colaboradores de contrato y 1 de planta"/>
    <s v="María Patricia Navarrete Pinzón"/>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10"/>
    <s v="Empresas con cuota voluntaria"/>
    <n v="300"/>
    <n v="182"/>
    <n v="0.60670000000000002"/>
    <n v="0"/>
    <x v="4"/>
    <x v="2"/>
    <x v="147"/>
    <x v="72"/>
    <x v="147"/>
    <x v="147"/>
    <x v="146"/>
    <d v="2025-01-01T00:00:00"/>
    <d v="2025-12-31T00:00:00"/>
    <n v="2025"/>
    <s v="Sede principal de Relaciones Corporativas Cali, puestos de atención en la oficina de Relaciones Corporativas, cada una con su mobiliario y equipo de computo."/>
    <s v="Aplicativos Web SGVA Contrato de Aprendizaje, Computadores, red internet e intranet, Aplicativos OnBase"/>
    <s v="Funcionarios de planta (dos (2) en el proceso y cinco (5) contratistas Tecnologos de Regulació ubicados en la oficina de Relaciones Corporativas"/>
    <s v="Angela Patricia Ibarra Quiroga"/>
    <s v="Coordinadora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10"/>
    <s v="Empresas con cuota voluntaria"/>
    <n v="33"/>
    <n v="20"/>
    <n v="0.60609999999999997"/>
    <n v="0"/>
    <x v="4"/>
    <x v="31"/>
    <x v="148"/>
    <x v="72"/>
    <x v="148"/>
    <x v="148"/>
    <x v="147"/>
    <d v="2025-01-01T00:00:00"/>
    <d v="2025-12-31T00:00:00"/>
    <n v="2025"/>
    <s v="Con insfraestrutura actual"/>
    <s v="Con insfraestrutura actual"/>
    <s v="Con recurso humano actual"/>
    <s v="Hugo Hernán Riaño González"/>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10"/>
    <s v="Empresas con cuota voluntaria"/>
    <n v="90"/>
    <n v="66"/>
    <n v="0.73329999999999995"/>
    <n v="0"/>
    <x v="4"/>
    <x v="26"/>
    <x v="149"/>
    <x v="72"/>
    <x v="149"/>
    <x v="149"/>
    <x v="148"/>
    <d v="2025-01-01T00:00:00"/>
    <d v="2025-12-31T00:00:00"/>
    <n v="2025"/>
    <s v="Equipos de cómputo, resmas de papel tamaño carta y oficio, carpetas cuatro solapas, impresora, mobiliario."/>
    <s v="Acceso a internet para poder ingresar a los aplicativos SENA SOFIA PLUS, SGVA"/>
    <s v="2 tecnólogos para apoyo en el área."/>
    <s v="Antonio Luís Castillo"/>
    <s v="Tecnólogo de CA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10"/>
    <s v="Empresas con cuota voluntaria"/>
    <n v="35"/>
    <n v="35"/>
    <n v="1"/>
    <n v="0"/>
    <x v="4"/>
    <x v="25"/>
    <x v="150"/>
    <x v="72"/>
    <x v="150"/>
    <x v="150"/>
    <x v="149"/>
    <d v="2025-01-01T00:00:00"/>
    <d v="2025-12-31T00:00:00"/>
    <n v="2025"/>
    <s v="Se cuenta con punto de atención al ciudadano a partir de la presente vigencia y un espacio común denominado auditorio la Paya."/>
    <s v="Contamos con dos puestos de trabajo dotados de escritorio, sillas ergonómicas, equipo de computo, disponibilidad de conectividad."/>
    <s v="Dos cargos para el ejercicio de dicha función: -Apoyo técnico PYMES - Servicio al ciudadano PQRS"/>
    <s v="Jose Ricardo Ordoñez Barrera"/>
    <s v="Profesional G-02, Promoción y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10"/>
    <s v="Empresas con cuota voluntaria"/>
    <n v="10"/>
    <n v="5"/>
    <n v="0.5"/>
    <n v="0"/>
    <x v="4"/>
    <x v="29"/>
    <x v="151"/>
    <x v="72"/>
    <x v="151"/>
    <x v="110"/>
    <x v="150"/>
    <d v="2025-01-01T00:00:00"/>
    <d v="2025-12-31T00:00:00"/>
    <n v="2025"/>
    <s v="Infraestructura, Maquinaria y Equipos, mobiliario."/>
    <s v="Computadores, Impresoras, Telefónos moviles, software."/>
    <s v="Funcionarios, Contratistas"/>
    <s v="Sunilda Valencia V"/>
    <s v="Coordinadora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10"/>
    <s v="Empresas con cuota voluntaria"/>
    <n v="19"/>
    <n v="13"/>
    <n v="0.68420000000000003"/>
    <n v="0"/>
    <x v="4"/>
    <x v="23"/>
    <x v="152"/>
    <x v="72"/>
    <x v="152"/>
    <x v="151"/>
    <x v="151"/>
    <d v="2025-01-01T00:00:00"/>
    <d v="2025-12-31T00:00:00"/>
    <n v="2025"/>
    <s v="Oficina de Relaciones Corporativas"/>
    <s v="Computador, Internet, Papelería"/>
    <s v="apoyo pymes"/>
    <s v="Susana de las Mercedes Cortes Franco"/>
    <s v="Coordinadora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10"/>
    <s v="Empresas con cuota voluntaria"/>
    <n v="10"/>
    <n v="6"/>
    <n v="0.6"/>
    <n v="0"/>
    <x v="4"/>
    <x v="30"/>
    <x v="153"/>
    <x v="72"/>
    <x v="153"/>
    <x v="152"/>
    <x v="152"/>
    <d v="2025-01-01T00:00:00"/>
    <d v="2025-12-31T00:00:00"/>
    <n v="2025"/>
    <s v="Sala de vídeo conferencia, auditorio, escritorios, oficinas."/>
    <s v="Aplicativo SGVA y Base UGPP de las empresas reguladas en el territorio"/>
    <s v="Técnico de Contrato de Aprendizaje"/>
    <s v="Héctor Eduardo Narváez Pecillo"/>
    <s v="Coordinador del Grupo de Formación Profesional Integral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10"/>
    <s v="Empresas con cuota voluntaria"/>
    <n v="20"/>
    <n v="20"/>
    <n v="1"/>
    <n v="0"/>
    <x v="4"/>
    <x v="24"/>
    <x v="154"/>
    <x v="72"/>
    <x v="154"/>
    <x v="153"/>
    <x v="153"/>
    <d v="2025-01-01T00:00:00"/>
    <d v="2025-12-31T00:00:00"/>
    <n v="2025"/>
    <s v="Infraestructura Fisica Disponible"/>
    <s v="Aplicativos Institucionales Y Equipos de Computo"/>
    <s v="Personal Idoneo del Area"/>
    <s v="Edgar Augusto Braga Silva"/>
    <s v="Lider Relaciones Corpotativo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10"/>
    <s v="Empresas con cuota voluntaria"/>
    <n v="4"/>
    <n v="3"/>
    <n v="0.75"/>
    <n v="0"/>
    <x v="4"/>
    <x v="32"/>
    <x v="155"/>
    <x v="72"/>
    <x v="155"/>
    <x v="154"/>
    <x v="154"/>
    <d v="2025-01-01T00:00:00"/>
    <d v="2025-12-31T00:00:00"/>
    <n v="2025"/>
    <s v="SEDE SAN JOSÉ, PUESTO DE TRABAJO PYMES"/>
    <s v="EQUIPOS DE COMPUTO, INTERNET, CELULARES, TABLET, PLANES DE DATOS, APLICATIVOS INSTITUCIONALES"/>
    <s v="COORDINACIÓN DE FORMACIÓN, APOYO PYMES, CRM, RELACIONAMIENTO CIUDADANIA"/>
    <s v="LUIS HERIBERTO DIAZ URBINA"/>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10"/>
    <s v="Empresas con cuota voluntaria"/>
    <n v="5"/>
    <n v="3"/>
    <n v="0.6"/>
    <n v="0"/>
    <x v="4"/>
    <x v="27"/>
    <x v="156"/>
    <x v="72"/>
    <x v="102"/>
    <x v="155"/>
    <x v="155"/>
    <d v="2025-01-01T00:00:00"/>
    <d v="2025-12-31T00:00:00"/>
    <n v="2025"/>
    <s v="instalaciones de centro de produccion y transformacion agroindustrial de la orinoquia"/>
    <s v="internet, materiales de publicidad, equipos de computo"/>
    <s v="apoyo pymes"/>
    <s v="JOSE ANTONIO CHAZIN TRIANA"/>
    <s v="apoyo pym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8"/>
    <s v="Aprendices con Contrato de Aprendizaje no SENA"/>
    <n v="25676"/>
    <n v="34017"/>
    <n v="1.3249"/>
    <n v="0"/>
    <x v="4"/>
    <x v="0"/>
    <x v="124"/>
    <x v="73"/>
    <x v="124"/>
    <x v="124"/>
    <x v="123"/>
    <d v="2025-01-01T00:00:00"/>
    <d v="2025-12-31T00:00:00"/>
    <n v="2025"/>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8"/>
    <s v="Aprendices con Contrato de Aprendizaje no SENA"/>
    <n v="8440"/>
    <n v="10754"/>
    <n v="1.2742"/>
    <n v="0"/>
    <x v="4"/>
    <x v="7"/>
    <x v="125"/>
    <x v="73"/>
    <x v="125"/>
    <x v="125"/>
    <x v="124"/>
    <d v="2025-01-01T00:00:00"/>
    <d v="2025-12-31T00:00:00"/>
    <n v="2025"/>
    <s v="Mobiliario, equipos de computo, material publicitario."/>
    <s v="Sgva, Sirec, Ecollet, CRM, Sofía plus"/>
    <s v="Personal de Planta, contratistas de: Enlace Política De Relacionamiento Con La Ciudadanía Profesional Empresarial (Regional Grande)"/>
    <s v="Rodrigo Cienfuegos"/>
    <s v="Coordinador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8"/>
    <s v="Aprendices con Contrato de Aprendizaje no SENA"/>
    <n v="33761"/>
    <n v="40176"/>
    <n v="1.19"/>
    <n v="0"/>
    <x v="4"/>
    <x v="1"/>
    <x v="126"/>
    <x v="73"/>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Alberto Latorre"/>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8"/>
    <s v="Aprendices con Contrato de Aprendizaje no SENA"/>
    <n v="2642"/>
    <n v="5022"/>
    <n v="1.9008"/>
    <n v="0"/>
    <x v="4"/>
    <x v="8"/>
    <x v="127"/>
    <x v="73"/>
    <x v="127"/>
    <x v="127"/>
    <x v="126"/>
    <d v="2025-01-01T00:00:00"/>
    <d v="2025-12-31T00:00:00"/>
    <n v="2025"/>
    <s v="OFICINA"/>
    <s v="Computador, Impresora, video been"/>
    <s v="6 Tecnólogos de regulación, 1 planta"/>
    <s v="Eliana Vitola Ferrer"/>
    <s v="Profesion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8"/>
    <s v="Aprendices con Contrato de Aprendizaje no SENA"/>
    <n v="520"/>
    <n v="801"/>
    <n v="1.5404"/>
    <n v="0"/>
    <x v="4"/>
    <x v="5"/>
    <x v="128"/>
    <x v="73"/>
    <x v="128"/>
    <x v="128"/>
    <x v="127"/>
    <d v="2025-01-01T00:00:00"/>
    <d v="2025-12-31T00:00:00"/>
    <n v="2025"/>
    <s v="Oficina dotada con escritorios y sillas"/>
    <s v="Computadores de escritorio y portatiles, video beam - Aplicativo SGVA - RUES"/>
    <s v="cinco tecnólogos de contrato de aprendizaje (5 contratistas) y cinco lideres de contrato adscritos a los cinco centros de formación (4 contratista y 1 funcionarios de planta)"/>
    <s v="Blanca Katherine Gomez Viancha"/>
    <s v="Coordinadora Grupo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8"/>
    <s v="Aprendices con Contrato de Aprendizaje no SENA"/>
    <n v="1682"/>
    <n v="1987"/>
    <n v="1.1813"/>
    <n v="0"/>
    <x v="4"/>
    <x v="9"/>
    <x v="129"/>
    <x v="73"/>
    <x v="129"/>
    <x v="129"/>
    <x v="128"/>
    <d v="2025-01-01T00:00:00"/>
    <d v="2025-12-31T00:00:00"/>
    <n v="2025"/>
    <s v="Oficina principal ubicada en la Ciudadela Los Cerezos (SENA regional Caldas) y apoyo en los Centros de Formación"/>
    <s v="Aplicativo APE, equipos de cómputo. Aplicativo SIGO, Aplicativo VIVANTO, Guias y procedimientos GEE"/>
    <s v="5 TECNOLOGOS DE CONTRATO DE APRENDIZAJE (1 POR CADA CENTRO DE FORMACION) 1 COORDINADOR"/>
    <s v="&quot;Coordinador (a) Relaciones Corporativas&quot;"/>
    <s v="&quot;Coordinador (a) Relaciones Corporativas&quot;"/>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8"/>
    <s v="Aprendices con Contrato de Aprendizaje no SENA"/>
    <n v="8"/>
    <n v="17"/>
    <n v="2.125"/>
    <n v="0"/>
    <x v="4"/>
    <x v="10"/>
    <x v="130"/>
    <x v="73"/>
    <x v="130"/>
    <x v="130"/>
    <x v="129"/>
    <d v="2025-01-01T00:00:00"/>
    <d v="2025-12-31T00:00:00"/>
    <n v="2025"/>
    <s v="Equipos de Cómputo"/>
    <s v="Elementos de Papelería e Internet"/>
    <s v="Profesionales de Apoyo a la Gestión"/>
    <s v="Irma Omaira Maya"/>
    <s v="Profesional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8"/>
    <s v="Aprendices con Contrato de Aprendizaje no SENA"/>
    <n v="421"/>
    <n v="552"/>
    <n v="1.3111999999999999"/>
    <n v="0"/>
    <x v="4"/>
    <x v="11"/>
    <x v="131"/>
    <x v="73"/>
    <x v="131"/>
    <x v="131"/>
    <x v="130"/>
    <d v="2025-01-01T00:00:00"/>
    <d v="2025-12-31T00:00:00"/>
    <n v="2025"/>
    <s v="oficina y puestos de trabajo"/>
    <s v="mobiliario - Computador - Conexión a Internet"/>
    <s v="equipo relaciones corporativas"/>
    <s v="Miriam Alba Garcia Vargas"/>
    <s v="Dirección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8"/>
    <s v="Aprendices con Contrato de Aprendizaje no SENA"/>
    <n v="1308"/>
    <n v="1689"/>
    <n v="1.2912999999999999"/>
    <n v="0"/>
    <x v="4"/>
    <x v="20"/>
    <x v="132"/>
    <x v="73"/>
    <x v="132"/>
    <x v="132"/>
    <x v="131"/>
    <d v="2025-01-01T00:00:00"/>
    <d v="2025-12-31T00:00:00"/>
    <n v="2025"/>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Tatiana Movilla Andrade"/>
    <s v="Coordinadora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8"/>
    <s v="Aprendices con Contrato de Aprendizaje no SENA"/>
    <n v="1786"/>
    <n v="2147"/>
    <n v="1.2020999999999999"/>
    <n v="0"/>
    <x v="4"/>
    <x v="12"/>
    <x v="133"/>
    <x v="73"/>
    <x v="133"/>
    <x v="133"/>
    <x v="132"/>
    <d v="2025-01-01T00:00:00"/>
    <d v="2025-12-31T00:00:00"/>
    <n v="2025"/>
    <s v="Oficinas y mobiliario"/>
    <s v="Equipos de computo, aplicativos sofia y SGVA"/>
    <s v="Gestores empresariales, Tecnólogos de contratos de aprendizajes y equipos de relaciones corporativas internacionales"/>
    <s v="Yeris Vergara"/>
    <s v="Coordinadora de Relaciones Corporativas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8"/>
    <s v="Aprendices con Contrato de Aprendizaje no SENA"/>
    <n v="7781"/>
    <n v="8220"/>
    <n v="1.0564"/>
    <n v="0"/>
    <x v="4"/>
    <x v="6"/>
    <x v="134"/>
    <x v="73"/>
    <x v="134"/>
    <x v="134"/>
    <x v="133"/>
    <d v="2025-01-01T00:00:00"/>
    <d v="2025-12-31T00:00:00"/>
    <n v="2025"/>
    <s v="INSTALACIONES, PUESTOS DE TRABAJO"/>
    <s v="Equipos de cómputo, conectividad a internet, correo institucional, aplicativos SGVA, RUES, SIREC impresoras"/>
    <s v="TECNOLOGOS DE REGULACION, TECNOLOGOS DE CONTRATO EN CENTRO LIDERES DE CONTRATO EN CENTRO LIDER DE CONTRATO EN LA REGIONAL KEY ACCOUNT GESTORES EMPRESARIALES GESTORES PYMES FISCALIZADORES TECNICO DE CARTERA ABOGADA VIA ADMINISTRATIVA PERSONAL DE APOYO"/>
    <s v="Fabiola Cadena Diaz"/>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8"/>
    <s v="Aprendices con Contrato de Aprendizaje no SENA"/>
    <n v="24"/>
    <n v="12"/>
    <n v="0.5"/>
    <n v="0"/>
    <x v="4"/>
    <x v="13"/>
    <x v="135"/>
    <x v="73"/>
    <x v="135"/>
    <x v="135"/>
    <x v="134"/>
    <d v="2025-01-01T00:00:00"/>
    <d v="2025-12-31T00:00:00"/>
    <n v="2025"/>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8"/>
    <s v="Aprendices con Contrato de Aprendizaje no SENA"/>
    <n v="616"/>
    <n v="743"/>
    <n v="1.2061999999999999"/>
    <n v="0"/>
    <x v="4"/>
    <x v="4"/>
    <x v="136"/>
    <x v="73"/>
    <x v="136"/>
    <x v="136"/>
    <x v="135"/>
    <d v="2025-01-01T00:00:00"/>
    <d v="2025-12-31T00:00:00"/>
    <n v="2025"/>
    <s v="7 equipos de cómputo. 7 escritorios. 7 sillas."/>
    <s v="7 equipo de cómputo 7 escritorios 7 sillas. Aplicativo Sistema de Gestión Virtual de Aprendices (SGVA)"/>
    <s v="6 tecnólogos de contrato de aprendizajes. 1 gestor empresarial"/>
    <s v="Cándido Herrera González"/>
    <s v="Coordinador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8"/>
    <s v="Aprendices con Contrato de Aprendizaje no SENA"/>
    <n v="365"/>
    <n v="313"/>
    <n v="0.85750000000000004"/>
    <n v="0"/>
    <x v="4"/>
    <x v="14"/>
    <x v="137"/>
    <x v="73"/>
    <x v="137"/>
    <x v="137"/>
    <x v="136"/>
    <d v="2025-01-01T00:00:00"/>
    <d v="2025-12-31T00:00:00"/>
    <n v="2025"/>
    <s v="OFICINA DE RELACIONAMIENTO CORPORATIVO"/>
    <s v="Computadores"/>
    <s v="2 FUNCIONARIOS DE PLANTA Y 11 CONTRATISTASA"/>
    <s v="NAZLY GOMEZ BERMUDEZ"/>
    <s v="CORDINADORA RELACIONAMIENTO CORPORATIVO"/>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8"/>
    <s v="Aprendices con Contrato de Aprendizaje no SENA"/>
    <n v="2364"/>
    <n v="2841"/>
    <n v="1.2018"/>
    <n v="0"/>
    <x v="4"/>
    <x v="15"/>
    <x v="138"/>
    <x v="73"/>
    <x v="138"/>
    <x v="138"/>
    <x v="137"/>
    <d v="2025-01-01T00:00:00"/>
    <d v="2025-12-31T00:00:00"/>
    <n v="2025"/>
    <s v="El Instituto de formaciòn, y las empresas"/>
    <s v="Aplicativo SGVA, Conectividad"/>
    <s v="Contrato de aprendizaje"/>
    <s v="Contratista SENA - sin contrato definido"/>
    <s v="CONTRATISTA CONTRATO 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8"/>
    <s v="Aprendices con Contrato de Aprendizaje no SENA"/>
    <n v="957"/>
    <n v="1143"/>
    <n v="1.1943999999999999"/>
    <n v="0"/>
    <x v="4"/>
    <x v="21"/>
    <x v="139"/>
    <x v="73"/>
    <x v="139"/>
    <x v="139"/>
    <x v="138"/>
    <d v="2025-01-01T00:00:00"/>
    <d v="2025-12-31T00:00:00"/>
    <n v="2025"/>
    <s v="Mobiliario,computador, internet"/>
    <s v="Aplicativo SGVA"/>
    <s v="Coordinador Relaciones Corporativas, líderes de contrato de aprendizaje, tecnólogos de contrato de aprendizaje, tecnólogo de regulación, fiscalizadores, abogada de cobro persuasivo"/>
    <s v="Oscar Martinez Cabrera"/>
    <s v="Coordinador del Grupo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8"/>
    <s v="Aprendices con Contrato de Aprendizaje no SENA"/>
    <n v="172"/>
    <n v="239"/>
    <n v="1.3895"/>
    <n v="0"/>
    <x v="4"/>
    <x v="28"/>
    <x v="140"/>
    <x v="73"/>
    <x v="140"/>
    <x v="140"/>
    <x v="139"/>
    <d v="2025-01-01T00:00:00"/>
    <d v="2025-12-31T00:00:00"/>
    <n v="2025"/>
    <s v="Instalaciones administrativas sede principal"/>
    <s v="Equipo de computo y equipo de oficina"/>
    <s v="Equipo regional de relaciones corporativas (Técnologos de contrato de aprendizaje)"/>
    <s v="MARCO POLO TORRES PALMA"/>
    <s v="CORDINADOR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8"/>
    <s v="Aprendices con Contrato de Aprendizaje no SENA"/>
    <n v="282"/>
    <n v="628"/>
    <n v="2.2269999999999999"/>
    <n v="0"/>
    <x v="4"/>
    <x v="22"/>
    <x v="141"/>
    <x v="73"/>
    <x v="141"/>
    <x v="141"/>
    <x v="140"/>
    <d v="2025-01-01T00:00:00"/>
    <d v="2025-12-31T00:00:00"/>
    <n v="2025"/>
    <s v="Oficina Relaciones Corporativas"/>
    <s v="Aplicativo SGVA"/>
    <s v="Gestores Empresariales y Tecnologos de Contratos de Aprendizaje"/>
    <s v="Sergio Alfonso Ramirez Figueroa"/>
    <s v="Coordinador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8"/>
    <s v="Aprendices con Contrato de Aprendizaje no SENA"/>
    <n v="439"/>
    <n v="511"/>
    <n v="1.1639999999999999"/>
    <n v="0"/>
    <x v="4"/>
    <x v="16"/>
    <x v="142"/>
    <x v="73"/>
    <x v="142"/>
    <x v="142"/>
    <x v="141"/>
    <d v="2025-01-01T00:00:00"/>
    <d v="2025-12-31T00:00:00"/>
    <n v="2025"/>
    <s v="Infraestructura oficina Relaciones Corporativas"/>
    <s v="Equipo de cómputo y aplicativo SGVA"/>
    <s v="4 Tecnólogos Contrato de Aprendizaje"/>
    <s v="John Freddy Velásquez Beltrán"/>
    <s v="Coordinador Grupo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8"/>
    <s v="Aprendices con Contrato de Aprendizaje no SENA"/>
    <n v="2037"/>
    <n v="2192"/>
    <n v="1.0761000000000001"/>
    <n v="0"/>
    <x v="4"/>
    <x v="17"/>
    <x v="143"/>
    <x v="73"/>
    <x v="143"/>
    <x v="143"/>
    <x v="142"/>
    <d v="2025-01-01T00:00:00"/>
    <d v="2025-12-31T00:00:00"/>
    <n v="2025"/>
    <s v="Oficina principal de Relaciones Corporativas con su respectivo mobiliario y equipo de cómputo para la atención de usuarios."/>
    <s v="Red internet e intranet, Computadores, Aplicativos Web institucionales como SGVA Contrato de Aprendizaje, Aplicativos OnBase."/>
    <s v="1 APOYO PYMES, 2 PROFESIONALES EMPRESARIAL (REGIONAL MEDIANA), 1 TÉCNICO INTEGRADOR SERVICIO A LA EMPRESA, 4 TECNÓLOGOS CONTRATO DE APRENDIZAJE, 2 FISCALIZADORES, 1 ABOGADO - VÍA ADMINISTRATIVA 1 ABOGADO - DE INSOLVENCIA, 1 ENLACE POLÍTICA DE RELACIONAMIENTO CON LA CIUDADANÍA, 1 APOYO SERVICIO AL CIUDADANO – CRM, 1 SERVICIO AL CIUDADANO – PQRS."/>
    <s v="Maria Rocio Salinas Quintero"/>
    <s v="Coordinadora Grupo de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8"/>
    <s v="Aprendices con Contrato de Aprendizaje no SENA"/>
    <n v="5212"/>
    <n v="5474"/>
    <n v="1.0503"/>
    <n v="0"/>
    <x v="4"/>
    <x v="3"/>
    <x v="144"/>
    <x v="73"/>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Nelfa Patricia Díaz Prada"/>
    <s v="Coordinadora de relacion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8"/>
    <s v="Aprendices con Contrato de Aprendizaje no SENA"/>
    <n v="89"/>
    <n v="115"/>
    <n v="1.2921"/>
    <n v="0"/>
    <x v="4"/>
    <x v="18"/>
    <x v="145"/>
    <x v="73"/>
    <x v="145"/>
    <x v="145"/>
    <x v="144"/>
    <d v="2025-01-01T00:00:00"/>
    <d v="2025-12-31T00:00:00"/>
    <n v="2025"/>
    <s v="Cubiculos dotados con comput, impresora, un archivador y plataformas"/>
    <s v="1 equipo de comput, impresora, un archivador y plataforma SGVA"/>
    <s v="1 coordinador de proceso y 1 funcionario tecnico"/>
    <s v="Astrid del Carmen Conde Romero"/>
    <s v="Coordinadora de Promocion y Relaciones Co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8"/>
    <s v="Aprendices con Contrato de Aprendizaje no SENA"/>
    <n v="454"/>
    <n v="547"/>
    <n v="1.2048000000000001"/>
    <n v="0"/>
    <x v="4"/>
    <x v="19"/>
    <x v="146"/>
    <x v="73"/>
    <x v="146"/>
    <x v="146"/>
    <x v="145"/>
    <d v="2025-01-01T00:00:00"/>
    <d v="2025-12-31T00:00:00"/>
    <n v="2025"/>
    <s v="Instalaciones físicas adecuadas y dotadas con mobiliario completo para la atención al público."/>
    <s v="Computadoras de mesa y portátiles, celulares, impresoras, escáner, televisor"/>
    <s v="10 colaboradores de contrato y 1 de planta"/>
    <s v="María Patricia Navarrete Pinzón"/>
    <s v="Coordinador Grupo Promoción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8"/>
    <s v="Aprendices con Contrato de Aprendizaje no SENA"/>
    <n v="12971"/>
    <n v="15985"/>
    <n v="1.2323999999999999"/>
    <n v="0"/>
    <x v="4"/>
    <x v="2"/>
    <x v="147"/>
    <x v="73"/>
    <x v="147"/>
    <x v="147"/>
    <x v="146"/>
    <d v="2025-01-01T00:00:00"/>
    <d v="2025-12-31T00:00:00"/>
    <n v="2025"/>
    <s v="Sede principal de Relaciones Corporativas Cali, puestos de atención en los 10 Centros de Formación, cada una con su mobiliario y equipo de computo."/>
    <s v="Aplicativos Web SGVA Contrato de Aprendizaje, Computadores, red internet e intranet, Aplicativos OnBase"/>
    <s v="Diez (10) contratistas Tecnologos de Contrato de Aprendizaje ubicados en cada Centro de Formación y (2) contratistas profesionales Contrato de Aprendizaje ubicados en la oficina de Relaciones Corporativa"/>
    <s v="Angela Patricia Ibarra Quiroga"/>
    <s v="Coordinadora de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8"/>
    <s v="Aprendices con Contrato de Aprendizaje no SENA"/>
    <n v="34"/>
    <n v="31"/>
    <n v="0.91180000000000005"/>
    <n v="0"/>
    <x v="4"/>
    <x v="31"/>
    <x v="148"/>
    <x v="73"/>
    <x v="148"/>
    <x v="148"/>
    <x v="147"/>
    <d v="2025-01-01T00:00:00"/>
    <d v="2025-12-31T00:00:00"/>
    <n v="2025"/>
    <s v="NA"/>
    <s v="NA"/>
    <s v="NA"/>
    <s v="NA"/>
    <s v="NA"/>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8"/>
    <s v="Aprendices con Contrato de Aprendizaje no SENA"/>
    <n v="87"/>
    <n v="148"/>
    <n v="1.7011000000000001"/>
    <n v="0"/>
    <x v="4"/>
    <x v="26"/>
    <x v="149"/>
    <x v="73"/>
    <x v="149"/>
    <x v="149"/>
    <x v="148"/>
    <d v="2025-01-01T00:00:00"/>
    <d v="2025-12-31T00:00:00"/>
    <n v="2025"/>
    <s v="Equipos de cómputo, resmas de papel tamaño carta y oficio, carpetas cuatro solapas, impresoras, mobiliario."/>
    <s v="Acceso a internet para poder ingresar a los aplicativos SENA SOFIA PLUS, SGVA"/>
    <s v="2 tecnólogos para apoyo en el área."/>
    <s v="Antonio Luís Castillo"/>
    <s v="Tecnólogo de CAaprendizaje"/>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8"/>
    <s v="Aprendices con Contrato de Aprendizaje no SENA"/>
    <n v="8"/>
    <n v="11"/>
    <n v="1.375"/>
    <n v="0"/>
    <x v="4"/>
    <x v="25"/>
    <x v="150"/>
    <x v="73"/>
    <x v="150"/>
    <x v="150"/>
    <x v="149"/>
    <d v="2025-01-01T00:00:00"/>
    <d v="2025-12-31T00:00:00"/>
    <n v="2025"/>
    <s v="Se cuenta con punto de atención al ciudadano a partir de la presente vigencia y un espacio común denominado auditorio la Paya."/>
    <s v="Contamos con un puesto de trabajo dotado de escritorio, silla ergonómicas, equipo de computo, disponibilidad de conectividad."/>
    <s v="Teniendo en cuenta que la regional no le fue aprobado los recursos para el tecnologo de contrato de aprendizaje y regulación de cuota, se asignó Un cargo para el ejercicio de dicha función, sin embargo se solicita en lo posible valorar la posible asignación del recurso con el fin de darle cumplimiento eficiente al indicador: - Servicio al ciudadano CRM, encargado del proceso a la fecha."/>
    <s v="Jose Ricardo Ordoñez Barrera"/>
    <s v="Profesional G-02, Promoción y relaciones corporativas e internacionale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8"/>
    <s v="Aprendices con Contrato de Aprendizaje no SENA"/>
    <n v="48"/>
    <n v="28"/>
    <n v="0.58330000000000004"/>
    <n v="0"/>
    <x v="4"/>
    <x v="29"/>
    <x v="151"/>
    <x v="73"/>
    <x v="151"/>
    <x v="110"/>
    <x v="150"/>
    <d v="2025-01-01T00:00:00"/>
    <d v="2025-12-31T00:00:00"/>
    <n v="2025"/>
    <s v="Infraestructura, Maquinaria y Equipos, mobiliario."/>
    <s v="Computadores, Impresoras, Telefónos moviles, software."/>
    <s v="Funcionarios, Contratistas"/>
    <s v="Sunilda Valencia V"/>
    <s v="Coordinadora de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8"/>
    <s v="Aprendices con Contrato de Aprendizaje no SENA"/>
    <n v="72"/>
    <n v="64"/>
    <n v="0.88890000000000002"/>
    <n v="0"/>
    <x v="4"/>
    <x v="23"/>
    <x v="152"/>
    <x v="73"/>
    <x v="152"/>
    <x v="151"/>
    <x v="151"/>
    <d v="2025-01-01T00:00:00"/>
    <d v="2025-12-31T00:00:00"/>
    <n v="2025"/>
    <s v="Oficina de Relaciones Corporativas"/>
    <s v="Computador, Internet, Papelería"/>
    <s v="apoyo pymes"/>
    <s v="Susana de las Mercedes Cortes Franco"/>
    <s v="Coordinadora de Formación Profesional Integral"/>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8"/>
    <s v="Aprendices con Contrato de Aprendizaje no SENA"/>
    <n v="12"/>
    <n v="6"/>
    <n v="0.5"/>
    <n v="0"/>
    <x v="4"/>
    <x v="30"/>
    <x v="153"/>
    <x v="73"/>
    <x v="153"/>
    <x v="152"/>
    <x v="152"/>
    <d v="2025-01-01T00:00:00"/>
    <d v="2025-12-31T00:00:00"/>
    <n v="2025"/>
    <s v="equipo de computo, sillas, impresora, un archivador"/>
    <s v="Aplicativo SGVA, Conectividad"/>
    <s v="Tecnico de Contrato de Aprendizaje"/>
    <s v="Héctor Eduardo Narváez Pecillo"/>
    <s v="Coordinador del Grupo de Formación Profesional Integral y Relaciones Corporativa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8"/>
    <s v="Aprendices con Contrato de Aprendizaje no SENA"/>
    <n v="10"/>
    <n v="4"/>
    <n v="0.4"/>
    <n v="0"/>
    <x v="4"/>
    <x v="32"/>
    <x v="155"/>
    <x v="73"/>
    <x v="155"/>
    <x v="154"/>
    <x v="154"/>
    <d v="2025-01-01T00:00:00"/>
    <d v="2025-12-31T00:00:00"/>
    <n v="2025"/>
    <s v="SEDE SAN JOSÉ, PUESTO DE TRABAJO PYMES"/>
    <s v="EQUIPOS DE COMPUTO, INTERNET, CELULARES, TABLET, PLANES DE DATOS, APLICATIVOS INSTITUCIONALES"/>
    <s v="COORDINACIÓN DE FORMACIÓN, APOYO PYMES, CRM, RELACIONAMIENTO CIUDADANIA"/>
    <s v="LUIS HERIBERTO DIAZ URBINA"/>
    <s v="Coordinador de Formación"/>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8"/>
    <s v="Aprendices con Contrato de Aprendizaje no SENA"/>
    <n v="1"/>
    <n v="3"/>
    <n v="3"/>
    <n v="0"/>
    <x v="4"/>
    <x v="24"/>
    <x v="154"/>
    <x v="73"/>
    <x v="154"/>
    <x v="153"/>
    <x v="153"/>
    <d v="2025-01-01T00:00:00"/>
    <d v="2025-12-31T00:00:00"/>
    <n v="2025"/>
    <s v="Infraestructura Fisica Disponible"/>
    <s v="Aplicativos Institucionales Y Equipos de Computo"/>
    <s v="Personal Idoneo del Area"/>
    <s v="Edgar Augusto Braga Silva"/>
    <s v="Lider Relaciones Corpotativos"/>
  </r>
  <r>
    <s v="Septiembre"/>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8"/>
    <s v="Aprendices con Contrato de Aprendizaje no SENA"/>
    <n v="1"/>
    <n v="1"/>
    <n v="1"/>
    <n v="0"/>
    <x v="4"/>
    <x v="27"/>
    <x v="156"/>
    <x v="73"/>
    <x v="102"/>
    <x v="155"/>
    <x v="155"/>
    <d v="2025-01-01T00:00:00"/>
    <d v="2025-12-31T00:00:00"/>
    <n v="2025"/>
    <s v="instalaciones de centro de produccion y transformacion agroindustrial de la orinoquia"/>
    <s v="internet, materiales de publicidad, equipos de computo"/>
    <s v="apoyo pymes"/>
    <s v="JOSE ANTONIO CHAZIN TRIANA"/>
    <s v="apoyo pym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91"/>
    <s v="AMAZONAS"/>
    <n v="91"/>
    <s v="DESPACHO DIRECCIÓN"/>
    <n v="881"/>
    <s v="Número de colocaciones de mujeres a través de la Agencia Pública de Empleo"/>
    <n v="180"/>
    <n v="109"/>
    <n v="0.60560000000000003"/>
    <n v="0"/>
    <x v="2"/>
    <x v="23"/>
    <x v="152"/>
    <x v="74"/>
    <x v="152"/>
    <x v="151"/>
    <x v="151"/>
    <d v="2025-01-01T00:00:00"/>
    <d v="2025-12-31T00:00:00"/>
    <n v="2025"/>
    <s v="Oficina de la Agencia Pública de Empleo"/>
    <s v="Computador, Internet, Papelería"/>
    <s v="Orientadores de la Agencia Pública de Empleo"/>
    <s v="Susana de las Mercedes Cortes Franco"/>
    <s v="Coordinadora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5"/>
    <s v="ANTIOQUIA"/>
    <n v="5"/>
    <s v="DESPACHO DIRECCIÓN"/>
    <n v="881"/>
    <s v="Número de colocaciones de mujeres a través de la Agencia Pública de Empleo"/>
    <n v="24074"/>
    <n v="25089"/>
    <n v="1.0422"/>
    <n v="0"/>
    <x v="2"/>
    <x v="0"/>
    <x v="124"/>
    <x v="74"/>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81"/>
    <s v="ARAUCA"/>
    <n v="81"/>
    <s v="DESPACHO DIRECCIÓN"/>
    <n v="881"/>
    <s v="Número de colocaciones de mujeres a través de la Agencia Pública de Empleo"/>
    <n v="948"/>
    <n v="893"/>
    <n v="0.94199999999999995"/>
    <n v="0"/>
    <x v="2"/>
    <x v="31"/>
    <x v="148"/>
    <x v="74"/>
    <x v="148"/>
    <x v="148"/>
    <x v="147"/>
    <d v="2025-01-01T00:00:00"/>
    <d v="2025-12-31T00:00:00"/>
    <n v="2025"/>
    <s v="Ambiente de formación dotado con mobiliario"/>
    <s v="Internet, Equipos de cómputo, Aplicativos, licencias de aplicativos y programas de formación"/>
    <s v="Capacitadores e instructores de la AN"/>
    <s v="María Victoría Rodriguez"/>
    <s v="Responsabl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8"/>
    <s v="ATLÁNTICO"/>
    <n v="8"/>
    <s v="DESPACHO DIRECCIÓN"/>
    <n v="881"/>
    <s v="Número de colocaciones de mujeres a través de la Agencia Pública de Empleo"/>
    <n v="4634"/>
    <n v="4151"/>
    <n v="0.89580000000000004"/>
    <n v="0"/>
    <x v="2"/>
    <x v="7"/>
    <x v="125"/>
    <x v="74"/>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3"/>
    <s v="BOLÍVAR"/>
    <n v="13"/>
    <s v="DESPACHO DIRECCIÓN"/>
    <n v="881"/>
    <s v="Número de colocaciones de mujeres a través de la Agencia Pública de Empleo"/>
    <n v="1754"/>
    <n v="2721"/>
    <n v="1.5512999999999999"/>
    <n v="0"/>
    <x v="2"/>
    <x v="8"/>
    <x v="127"/>
    <x v="74"/>
    <x v="127"/>
    <x v="127"/>
    <x v="126"/>
    <d v="2025-01-01T00:00:00"/>
    <d v="2025-12-31T00:00:00"/>
    <n v="2025"/>
    <s v="OFICINA"/>
    <s v="Computador, Impresora, video been"/>
    <s v="6 orientadoras"/>
    <s v="Ines Yepes Sierra"/>
    <s v="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5"/>
    <s v="BOYACÁ"/>
    <n v="15"/>
    <s v="DESPACHO DIRECCIÓN"/>
    <n v="881"/>
    <s v="Número de colocaciones de mujeres a través de la Agencia Pública de Empleo"/>
    <n v="2800"/>
    <n v="3007"/>
    <n v="1.0739000000000001"/>
    <n v="0"/>
    <x v="2"/>
    <x v="5"/>
    <x v="128"/>
    <x v="74"/>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2 técnico de apoyo INPEC-APE, 3 orientadores de planta y 1 Coordinadora APE"/>
    <s v="Diana Patricia Naranjo Camach"/>
    <s v="Coordinador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7"/>
    <s v="CALDAS"/>
    <n v="17"/>
    <s v="DESPACHO DIRECCIÓN"/>
    <n v="881"/>
    <s v="Número de colocaciones de mujeres a través de la Agencia Pública de Empleo"/>
    <n v="4751"/>
    <n v="2092"/>
    <n v="0.44030000000000002"/>
    <n v="0"/>
    <x v="2"/>
    <x v="9"/>
    <x v="129"/>
    <x v="74"/>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8"/>
    <s v="CAQUETÁ"/>
    <n v="18"/>
    <s v="DESPACHO DIRECCIÓN"/>
    <n v="881"/>
    <s v="Número de colocaciones de mujeres a través de la Agencia Pública de Empleo"/>
    <n v="1050"/>
    <n v="1663"/>
    <n v="1.5838000000000001"/>
    <n v="0"/>
    <x v="2"/>
    <x v="10"/>
    <x v="130"/>
    <x v="74"/>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85"/>
    <s v="CASANARE"/>
    <n v="85"/>
    <s v="DESPACHO DIRECCIÓN"/>
    <n v="881"/>
    <s v="Número de colocaciones de mujeres a través de la Agencia Pública de Empleo"/>
    <n v="1438"/>
    <n v="707"/>
    <n v="0.49170000000000003"/>
    <n v="0"/>
    <x v="2"/>
    <x v="26"/>
    <x v="149"/>
    <x v="74"/>
    <x v="149"/>
    <x v="149"/>
    <x v="148"/>
    <d v="2025-01-01T00:00:00"/>
    <d v="2025-12-31T00:00:00"/>
    <n v="2025"/>
    <s v="Espacio fisico para operar ( oficinas ) , equipos de computo, escritorios, sillas , sala de recibo y reuniones ,"/>
    <s v="Sistemas de información , plataformas digitales, aplicativo APE, internet"/>
    <s v="Equipo profesionales APE ( orientadoras y apoyos técnicos )"/>
    <s v="Ofelia Jiménez Pérez"/>
    <s v="Profesional grado 01"/>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9"/>
    <s v="CAUCA"/>
    <n v="19"/>
    <s v="DESPACHO DIRECCIÓN"/>
    <n v="881"/>
    <s v="Número de colocaciones de mujeres a través de la Agencia Pública de Empleo"/>
    <n v="1606"/>
    <n v="1573"/>
    <n v="0.97950000000000004"/>
    <n v="0"/>
    <x v="2"/>
    <x v="11"/>
    <x v="131"/>
    <x v="74"/>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20"/>
    <s v="CESAR"/>
    <n v="20"/>
    <s v="DESPACHO DIRECCIÓN"/>
    <n v="881"/>
    <s v="Número de colocaciones de mujeres a través de la Agencia Pública de Empleo"/>
    <n v="3248"/>
    <n v="3927"/>
    <n v="1.2091000000000001"/>
    <n v="0"/>
    <x v="2"/>
    <x v="20"/>
    <x v="132"/>
    <x v="74"/>
    <x v="132"/>
    <x v="132"/>
    <x v="131"/>
    <d v="2025-01-01T00:00:00"/>
    <d v="2025-12-31T00:00:00"/>
    <n v="2025"/>
    <s v="Espacios Físicos de la Ape y Espacios del Centro de Desarrollo Empresarial SBDC."/>
    <s v="Equipos de Cómputo, Acceso Internet, Video Bean, TV, vehículo, Plataformas APE y de Emprendimiento."/>
    <s v="Profesionales y Técnicos de la Planta, Apoyos administrativos, Orientadores Empresariales, Orientadores Ocupacionales."/>
    <s v="Tatiana Alejandra Luna Dávila"/>
    <s v="Coordinadora de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27"/>
    <s v="CHOCÓ"/>
    <n v="27"/>
    <s v="DESPACHO DIRECCIÓN"/>
    <n v="881"/>
    <s v="Número de colocaciones de mujeres a través de la Agencia Pública de Empleo"/>
    <n v="2185"/>
    <n v="1803"/>
    <n v="0.82520000000000004"/>
    <n v="0"/>
    <x v="2"/>
    <x v="13"/>
    <x v="135"/>
    <x v="74"/>
    <x v="135"/>
    <x v="135"/>
    <x v="134"/>
    <d v="2025-01-01T00:00:00"/>
    <d v="2025-12-31T00:00:00"/>
    <n v="2025"/>
    <s v="&quot;Oficinas, Sala de juntas, Sala de videoconferencia, auditorio, ambientes de formación, vehículos SENA &quot;"/>
    <s v="Aplicativos, impresora, video beam, televisor, telefono, computador, correo electronico,"/>
    <s v="Orientadores Agencia Pública de Empleo, técnicos de apoyo Agencia Pública de Empleo, Líder Agencia Pública de Empleo, buscadores de empleo"/>
    <s v="Jorge Ivan Blandón Caicedo"/>
    <s v="Lider Age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23"/>
    <s v="CÓRDOBA"/>
    <n v="23"/>
    <s v="DESPACHO DIRECCIÓN"/>
    <n v="881"/>
    <s v="Número de colocaciones de mujeres a través de la Agencia Pública de Empleo"/>
    <n v="4217"/>
    <n v="5004"/>
    <n v="1.1866000000000001"/>
    <n v="0"/>
    <x v="2"/>
    <x v="12"/>
    <x v="133"/>
    <x v="74"/>
    <x v="133"/>
    <x v="133"/>
    <x v="132"/>
    <d v="2025-01-01T00:00:00"/>
    <d v="2025-12-31T00:00:00"/>
    <n v="2025"/>
    <s v="Auditorios, mobiliario"/>
    <s v="Equipos de computo , aplicativos y SGVA"/>
    <s v="Equipo de empleo, apoyos técnicos"/>
    <s v="Carlos Soto"/>
    <s v="Coordinador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25"/>
    <s v="CUNDINAMARCA"/>
    <n v="25"/>
    <s v="DESPACHO DIRECCIÓN"/>
    <n v="881"/>
    <s v="Número de colocaciones de mujeres a través de la Agencia Pública de Empleo"/>
    <n v="26443"/>
    <n v="34461"/>
    <n v="1.3031999999999999"/>
    <n v="0"/>
    <x v="2"/>
    <x v="6"/>
    <x v="134"/>
    <x v="74"/>
    <x v="134"/>
    <x v="134"/>
    <x v="133"/>
    <d v="2025-01-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1"/>
    <s v="DISTRITO CAPITAL"/>
    <n v="11"/>
    <s v="DESPACHO DIRECCIÓN"/>
    <n v="881"/>
    <s v="Número de colocaciones de mujeres a través de la Agencia Pública de Empleo"/>
    <n v="74693"/>
    <n v="78057"/>
    <n v="1.0449999999999999"/>
    <n v="0"/>
    <x v="2"/>
    <x v="1"/>
    <x v="126"/>
    <x v="74"/>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94"/>
    <s v="GUAINÍA"/>
    <n v="94"/>
    <s v="DESPACHO DIRECCIÓN"/>
    <n v="881"/>
    <s v="Número de colocaciones de mujeres a través de la Agencia Pública de Empleo"/>
    <n v="114"/>
    <n v="210"/>
    <n v="1.8421000000000001"/>
    <n v="0"/>
    <x v="2"/>
    <x v="30"/>
    <x v="153"/>
    <x v="74"/>
    <x v="153"/>
    <x v="152"/>
    <x v="152"/>
    <d v="2025-01-01T00:00:00"/>
    <d v="2025-12-31T00:00:00"/>
    <n v="2025"/>
    <s v="Equipos de Computo, sillas, módulos de atención"/>
    <s v="Aplicativo web de la Agencia Pública de Empleo y red de trabajo en las regionales que reporten el avance de los indicadores. Se trabaja con herramientas técnicas para el manejo de procesamiento de datos como Excel"/>
    <s v="Orientadora APE y Apoyos Técnicos"/>
    <s v="Héctor Eduardo Narváez Pecillo"/>
    <s v="Coordinador del Grupo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44"/>
    <s v="GUAJIRA"/>
    <n v="44"/>
    <s v="DESPACHO DIRECCIÓN"/>
    <n v="881"/>
    <s v="Número de colocaciones de mujeres a través de la Agencia Pública de Empleo"/>
    <n v="1995"/>
    <n v="1983"/>
    <n v="0.99399999999999999"/>
    <n v="0"/>
    <x v="2"/>
    <x v="14"/>
    <x v="137"/>
    <x v="74"/>
    <x v="137"/>
    <x v="137"/>
    <x v="136"/>
    <d v="2025-01-01T00:00:00"/>
    <d v="2025-12-31T00:00:00"/>
    <n v="2025"/>
    <s v="AGENCIA PUBLICA DE EMPLEO"/>
    <s v="COMPUTADORES, TELEVISOR Y VIDEO BEAN"/>
    <s v="4 FUNCIONARIOS DE PLANTA Y 11 CONTRATISTAS"/>
    <s v="AURA OLIVA GOMEZ PAZ"/>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95"/>
    <s v="GUAVIARE"/>
    <n v="95"/>
    <s v="DESPACHO DIRECCIÓN"/>
    <n v="881"/>
    <s v="Número de colocaciones de mujeres a través de la Agencia Pública de Empleo"/>
    <n v="399"/>
    <n v="488"/>
    <n v="1.2231000000000001"/>
    <n v="0"/>
    <x v="2"/>
    <x v="24"/>
    <x v="154"/>
    <x v="74"/>
    <x v="154"/>
    <x v="153"/>
    <x v="153"/>
    <d v="2025-01-01T00:00:00"/>
    <d v="2025-12-31T00:00:00"/>
    <n v="2025"/>
    <s v="Infraestructura Fisica Disponible"/>
    <s v="Aplicativos Institucionales Y Equipos de Computo"/>
    <s v="Personal Idoneo del Area"/>
    <s v="Luz Piedad Echeverry Quiceno"/>
    <s v="Lide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41"/>
    <s v="HUILA"/>
    <n v="41"/>
    <s v="DESPACHO DIRECCIÓN"/>
    <n v="881"/>
    <s v="Número de colocaciones de mujeres a través de la Agencia Pública de Empleo"/>
    <n v="3911"/>
    <n v="5364"/>
    <n v="1.3714999999999999"/>
    <n v="0"/>
    <x v="2"/>
    <x v="4"/>
    <x v="136"/>
    <x v="74"/>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erez"/>
    <s v="Co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47"/>
    <s v="MAGDALENA"/>
    <n v="47"/>
    <s v="DESPACHO DIRECCIÓN"/>
    <n v="881"/>
    <s v="Número de colocaciones de mujeres a través de la Agencia Pública de Empleo"/>
    <n v="3458"/>
    <n v="3286"/>
    <n v="0.95030000000000003"/>
    <n v="0"/>
    <x v="2"/>
    <x v="15"/>
    <x v="138"/>
    <x v="74"/>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50"/>
    <s v="META"/>
    <n v="50"/>
    <s v="DESPACHO DIRECCIÓN"/>
    <n v="881"/>
    <s v="Número de colocaciones de mujeres a través de la Agencia Pública de Empleo"/>
    <n v="4152"/>
    <n v="3751"/>
    <n v="0.90339999999999998"/>
    <n v="0"/>
    <x v="2"/>
    <x v="21"/>
    <x v="139"/>
    <x v="74"/>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s v="Ventidos (22) personal contratista y tres (3) Personal de planta"/>
    <s v="Seis (6) Orientadores Profesionales Intermediación , Cinco (5) orientadores de poblacion victima, Cuatro (4) Tecnicos APE, Dos (2) Tecnicos INPEC y (2) Tecnicos Población Vulnerable"/>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52"/>
    <s v="NARIÑO"/>
    <n v="52"/>
    <s v="DESPACHO DIRECCIÓN"/>
    <n v="881"/>
    <s v="Número de colocaciones de mujeres a través de la Agencia Pública de Empleo"/>
    <n v="2292"/>
    <n v="3672"/>
    <n v="1.6021000000000001"/>
    <n v="0"/>
    <x v="2"/>
    <x v="28"/>
    <x v="140"/>
    <x v="74"/>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ocupacionales, tecnicos APE)"/>
    <s v="EVER ALEXANDER MUÑOZ"/>
    <s v="C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54"/>
    <s v="NORTE DE SANTANDER"/>
    <n v="54"/>
    <s v="DESPACHO DIRECCIÓN"/>
    <n v="881"/>
    <s v="Número de colocaciones de mujeres a través de la Agencia Pública de Empleo"/>
    <n v="5332"/>
    <n v="4811"/>
    <n v="0.90229999999999999"/>
    <n v="0"/>
    <x v="2"/>
    <x v="22"/>
    <x v="141"/>
    <x v="74"/>
    <x v="141"/>
    <x v="141"/>
    <x v="140"/>
    <d v="2025-01-01T00:00:00"/>
    <d v="2025-12-31T00:00:00"/>
    <n v="2025"/>
    <s v="AGENCIA PUBLICA DE EMPLEO"/>
    <s v="Aplicativo APE"/>
    <s v="Orientadores y Tecnicos APE"/>
    <s v="Eilyn Tatiana Martinez"/>
    <s v="Coordinadora Gestión de Empleo, analisis ocupacional y Empleabilidad"/>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86"/>
    <s v="PUTUMAYO"/>
    <n v="86"/>
    <s v="DESPACHO DIRECCIÓN"/>
    <n v="881"/>
    <s v="Número de colocaciones de mujeres a través de la Agencia Pública de Empleo"/>
    <n v="1137"/>
    <n v="790"/>
    <n v="0.69479999999999997"/>
    <n v="0"/>
    <x v="2"/>
    <x v="25"/>
    <x v="150"/>
    <x v="74"/>
    <x v="150"/>
    <x v="150"/>
    <x v="149"/>
    <d v="2025-01-01T00:00:00"/>
    <d v="2025-12-31T00:00:00"/>
    <n v="2025"/>
    <s v="Se cuenta con cuatro (4) puestos de trabajo ubicado en los municipios de Orito, Puerto Asís, Mocoa y Sibundoy."/>
    <s v="Contamos con cuatro puestos de trabajo dotado de escritorio, sillas ergonómicas, equipo de computo, impresora, disponibilidad de conectividad y acceso a plataformas de intermediación laboral."/>
    <s v="Un cargo para el ejercicio de dicha función: - Cuatro orientadores profesionales (2 emprendimiento- 2 psicosociales) - Dos apoyos técnicos APE Y un Técnico apoyo APE INPEC"/>
    <s v="Falco Nery Toro Pianda"/>
    <s v="Coordinadora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63"/>
    <s v="QUINDÍO"/>
    <n v="63"/>
    <s v="DESPACHO DIRECCIÓN"/>
    <n v="881"/>
    <s v="Número de colocaciones de mujeres a través de la Agencia Pública de Empleo"/>
    <n v="2237"/>
    <n v="2973"/>
    <n v="1.329"/>
    <n v="0"/>
    <x v="2"/>
    <x v="16"/>
    <x v="142"/>
    <x v="74"/>
    <x v="142"/>
    <x v="142"/>
    <x v="141"/>
    <d v="2025-01-01T00:00:00"/>
    <d v="2025-12-31T00:00:00"/>
    <n v="2025"/>
    <s v="Infraestructura oficina en área de la Agencia publica de empleo"/>
    <s v="Equipos de computo y aplicativos institucionales"/>
    <s v="6 orientadoras, 1 Apoyo Técnico APE y Auxiliar apoyo APE"/>
    <s v="Edna Yuvery Patiño Gómez"/>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66"/>
    <s v="RISARALDA"/>
    <n v="66"/>
    <s v="DESPACHO DIRECCIÓN"/>
    <n v="881"/>
    <s v="Número de colocaciones de mujeres a través de la Agencia Pública de Empleo"/>
    <n v="5747"/>
    <n v="6238"/>
    <n v="1.0853999999999999"/>
    <n v="0"/>
    <x v="2"/>
    <x v="17"/>
    <x v="143"/>
    <x v="74"/>
    <x v="143"/>
    <x v="143"/>
    <x v="142"/>
    <d v="2025-01-01T00:00:00"/>
    <d v="2025-12-31T00:00:00"/>
    <n v="2025"/>
    <s v="SEDE APE PRINCIPAL, OFICINAS SATELITES EN CENTRO DE FORMACION CDITI, CADA UNA CON SU DOTACION Y MOBILIARIO."/>
    <s v="COMPUTADORES , APLICATIVO WEB DE LA APE, RED INTERNET E INTRANET, APLICATIVOS INTITUCIONALES"/>
    <s v="5 ORIENTADORES APE (PROFESIONAL), 2 TÉCNICOS DE APOYO APE, 1 TÉCNICO DE APOYO INPEC-APE, 1 TECNÓLOGOS DE APOYO APE, 1 TECNÓLOGOS DE APOYO APE INPEC."/>
    <s v="Carlos Arturo Vergara Garay"/>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88"/>
    <s v="SAN ANDRÉS"/>
    <n v="88"/>
    <s v="DESPACHO DIRECCIÓN"/>
    <n v="881"/>
    <s v="Número de colocaciones de mujeres a través de la Agencia Pública de Empleo"/>
    <n v="699"/>
    <n v="1000"/>
    <n v="1.4306000000000001"/>
    <n v="0"/>
    <x v="2"/>
    <x v="29"/>
    <x v="151"/>
    <x v="74"/>
    <x v="151"/>
    <x v="110"/>
    <x v="150"/>
    <d v="2025-01-01T00:00:00"/>
    <d v="2025-12-31T00:00:00"/>
    <n v="2025"/>
    <s v="Infraestructura, Maquinaria y Equipos, mobiliario."/>
    <s v="Computadores, Impresoras, Telefónos moviles, software."/>
    <s v="Funcionarios, Contratistas"/>
    <s v="Altica Acosta M"/>
    <s v="Coordinadora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68"/>
    <s v="SANTANDER"/>
    <n v="68"/>
    <s v="DESPACHO DIRECCIÓN"/>
    <n v="881"/>
    <s v="Número de colocaciones de mujeres a través de la Agencia Pública de Empleo"/>
    <n v="10656"/>
    <n v="8672"/>
    <n v="0.81379999999999997"/>
    <n v="0"/>
    <x v="2"/>
    <x v="3"/>
    <x v="144"/>
    <x v="74"/>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70"/>
    <s v="SUCRE"/>
    <n v="70"/>
    <s v="DESPACHO DIRECCIÓN"/>
    <n v="881"/>
    <s v="Número de colocaciones de mujeres a través de la Agencia Pública de Empleo"/>
    <n v="923"/>
    <n v="1155"/>
    <n v="1.2514000000000001"/>
    <n v="0"/>
    <x v="2"/>
    <x v="18"/>
    <x v="145"/>
    <x v="74"/>
    <x v="145"/>
    <x v="145"/>
    <x v="144"/>
    <d v="2025-01-01T00:00:00"/>
    <d v="2025-12-31T00:00:00"/>
    <n v="2025"/>
    <s v="cubiculo cuenta con sucubiculo cuenta con su dotacion (Escritorio, Silla) dotacion (Escritorio, Silla)"/>
    <s v="Cuenta con 3 computadores, conexion de Wifi, Video Beam"/>
    <s v="1 orientadores ocupacionales"/>
    <s v="Carlos Martinez rios"/>
    <s v="Coordiandor de la Agencia Publica de Empleo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73"/>
    <s v="TOLIMA"/>
    <n v="73"/>
    <s v="DESPACHO DIRECCIÓN"/>
    <n v="881"/>
    <s v="Número de colocaciones de mujeres a través de la Agencia Pública de Empleo"/>
    <n v="3679"/>
    <n v="3765"/>
    <n v="1.0234000000000001"/>
    <n v="0"/>
    <x v="2"/>
    <x v="19"/>
    <x v="146"/>
    <x v="74"/>
    <x v="146"/>
    <x v="146"/>
    <x v="145"/>
    <d v="2025-01-01T00:00:00"/>
    <d v="2025-12-31T00:00:00"/>
    <n v="2025"/>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76"/>
    <s v="VALLE"/>
    <n v="76"/>
    <s v="DESPACHO DIRECCIÓN"/>
    <n v="881"/>
    <s v="Número de colocaciones de mujeres a través de la Agencia Pública de Empleo"/>
    <n v="10951"/>
    <n v="10539"/>
    <n v="0.96240000000000003"/>
    <n v="0"/>
    <x v="2"/>
    <x v="2"/>
    <x v="147"/>
    <x v="74"/>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97"/>
    <s v="VAUPÉS"/>
    <n v="97"/>
    <s v="DESPACHO DIRECCIÓN"/>
    <n v="881"/>
    <s v="Número de colocaciones de mujeres a través de la Agencia Pública de Empleo"/>
    <n v="108"/>
    <n v="46"/>
    <n v="0.4259"/>
    <n v="0"/>
    <x v="2"/>
    <x v="32"/>
    <x v="155"/>
    <x v="74"/>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99"/>
    <s v="VICHADA"/>
    <n v="99"/>
    <s v="DESPACHO DIRECCIÓN"/>
    <n v="881"/>
    <s v="Número de colocaciones de mujeres a través de la Agencia Pública de Empleo"/>
    <n v="189"/>
    <n v="161"/>
    <n v="0.85189999999999999"/>
    <n v="0"/>
    <x v="2"/>
    <x v="27"/>
    <x v="156"/>
    <x v="74"/>
    <x v="102"/>
    <x v="155"/>
    <x v="155"/>
    <d v="2025-01-01T00:00:00"/>
    <d v="2025-12-31T00:00:00"/>
    <n v="2025"/>
    <s v="mobiliario y puntos móviles"/>
    <s v="computador, impresora, plataforma APE, internet"/>
    <s v="profesional orientador y apoyo APE"/>
    <s v="Julián Azabache"/>
    <s v="orientador líde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
    <s v="ANTIOQUIA"/>
    <n v="5"/>
    <s v="DESPACHO DIRECCIÓN"/>
    <n v="872"/>
    <s v="Personas víctimas del desplazamiento forzado orientadas a través de la Agencia Pública de Empleo"/>
    <n v="43386"/>
    <n v="30550"/>
    <n v="0.70409999999999995"/>
    <n v="0"/>
    <x v="2"/>
    <x v="0"/>
    <x v="124"/>
    <x v="75"/>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
    <s v="ATLÁNTICO"/>
    <n v="8"/>
    <s v="DESPACHO DIRECCIÓN"/>
    <n v="872"/>
    <s v="Personas víctimas del desplazamiento forzado orientadas a través de la Agencia Pública de Empleo"/>
    <n v="14701"/>
    <n v="12171"/>
    <n v="0.82789999999999997"/>
    <n v="0"/>
    <x v="2"/>
    <x v="7"/>
    <x v="125"/>
    <x v="75"/>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1"/>
    <s v="DISTRITO CAPITAL"/>
    <n v="11"/>
    <s v="DESPACHO DIRECCIÓN"/>
    <n v="872"/>
    <s v="Personas víctimas del desplazamiento forzado orientadas a través de la Agencia Pública de Empleo"/>
    <n v="19102"/>
    <n v="15894"/>
    <n v="0.83209999999999995"/>
    <n v="0"/>
    <x v="2"/>
    <x v="1"/>
    <x v="126"/>
    <x v="75"/>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3"/>
    <s v="BOLÍVAR"/>
    <n v="13"/>
    <s v="DESPACHO DIRECCIÓN"/>
    <n v="872"/>
    <s v="Personas víctimas del desplazamiento forzado orientadas a través de la Agencia Pública de Empleo"/>
    <n v="19455"/>
    <n v="17312"/>
    <n v="0.88980000000000004"/>
    <n v="0"/>
    <x v="2"/>
    <x v="8"/>
    <x v="127"/>
    <x v="75"/>
    <x v="127"/>
    <x v="127"/>
    <x v="126"/>
    <d v="2025-01-01T00:00:00"/>
    <d v="2025-12-31T00:00:00"/>
    <n v="2025"/>
    <s v="OFICINA"/>
    <s v="Computador, Impresora, video been"/>
    <s v="9 Orientadoras, 7 tecnicos de victimas, un tecnologo, un enlace regional y un abogado victima, 2 funcionarios de planta"/>
    <s v="Ines Yepes Sierra"/>
    <s v="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5"/>
    <s v="BOYACÁ"/>
    <n v="15"/>
    <s v="DESPACHO DIRECCIÓN"/>
    <n v="872"/>
    <s v="Personas víctimas del desplazamiento forzado orientadas a través de la Agencia Pública de Empleo"/>
    <n v="2491"/>
    <n v="2146"/>
    <n v="0.86150000000000004"/>
    <n v="0"/>
    <x v="2"/>
    <x v="5"/>
    <x v="128"/>
    <x v="75"/>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3 Dinamizadores emprendimiento- Desplazados /CampeSENA y Economía Popular ,3 Orientadores ocupacionales-Desplazados ,1 Enlace de Victimas Regional y 1 Coordinadora APE ."/>
    <s v="Diana Patricia Naranjo Camach"/>
    <s v="Coordinador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7"/>
    <s v="CALDAS"/>
    <n v="17"/>
    <s v="DESPACHO DIRECCIÓN"/>
    <n v="872"/>
    <s v="Personas víctimas del desplazamiento forzado orientadas a través de la Agencia Pública de Empleo"/>
    <n v="8443"/>
    <n v="6859"/>
    <n v="0.81240000000000001"/>
    <n v="0"/>
    <x v="2"/>
    <x v="9"/>
    <x v="129"/>
    <x v="75"/>
    <x v="129"/>
    <x v="129"/>
    <x v="128"/>
    <d v="2025-01-01T00:00:00"/>
    <d v="2025-12-31T00:00:00"/>
    <n v="2025"/>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8"/>
    <s v="CAQUETÁ"/>
    <n v="18"/>
    <s v="DESPACHO DIRECCIÓN"/>
    <n v="872"/>
    <s v="Personas víctimas del desplazamiento forzado orientadas a través de la Agencia Pública de Empleo"/>
    <n v="6844"/>
    <n v="7422"/>
    <n v="1.0845"/>
    <n v="0"/>
    <x v="2"/>
    <x v="10"/>
    <x v="130"/>
    <x v="75"/>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9"/>
    <s v="CAUCA"/>
    <n v="19"/>
    <s v="DESPACHO DIRECCIÓN"/>
    <n v="872"/>
    <s v="Personas víctimas del desplazamiento forzado orientadas a través de la Agencia Pública de Empleo"/>
    <n v="6907"/>
    <n v="6009"/>
    <n v="0.87"/>
    <n v="0"/>
    <x v="2"/>
    <x v="11"/>
    <x v="131"/>
    <x v="75"/>
    <x v="131"/>
    <x v="131"/>
    <x v="130"/>
    <d v="2025-01-01T00:00:00"/>
    <d v="2025-12-31T00:00:00"/>
    <n v="2025"/>
    <s v="oficina y puestos de trabajo"/>
    <s v="mobiliario - Computador - Conexión a Internet"/>
    <s v="equipo agencia publica de empleo"/>
    <s v="Susana del Pilar Rojas"/>
    <s v="Coordinadora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0"/>
    <s v="CESAR"/>
    <n v="20"/>
    <s v="DESPACHO DIRECCIÓN"/>
    <n v="872"/>
    <s v="Personas víctimas del desplazamiento forzado orientadas a través de la Agencia Pública de Empleo"/>
    <n v="16752"/>
    <n v="15514"/>
    <n v="0.92610000000000003"/>
    <n v="0"/>
    <x v="2"/>
    <x v="20"/>
    <x v="132"/>
    <x v="75"/>
    <x v="132"/>
    <x v="132"/>
    <x v="131"/>
    <d v="2025-01-01T00:00:00"/>
    <d v="2025-12-31T00:00:00"/>
    <n v="2025"/>
    <s v="Espacios Físicos de la Ape y Espacios del Centro de Desarrollo Empresarial SBDC."/>
    <s v="Equipos de Cómputo, Acceso Internet, Video Bean, TV, vehículo, Plataformas APE y de Emprendimiento."/>
    <s v="Profesionales y Técnicos de la Planta, Apoyos administrativos, Orientadores Empresariales, Orientadores Ocupacionales."/>
    <s v="Tatiana Alejandra Luna Dávila"/>
    <s v="Coordinadora de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3"/>
    <s v="CÓRDOBA"/>
    <n v="23"/>
    <s v="DESPACHO DIRECCIÓN"/>
    <n v="872"/>
    <s v="Personas víctimas del desplazamiento forzado orientadas a través de la Agencia Pública de Empleo"/>
    <n v="7565"/>
    <n v="6740"/>
    <n v="0.89090000000000003"/>
    <n v="0"/>
    <x v="2"/>
    <x v="12"/>
    <x v="133"/>
    <x v="75"/>
    <x v="133"/>
    <x v="133"/>
    <x v="132"/>
    <d v="2025-01-01T00:00:00"/>
    <d v="2025-12-31T00:00:00"/>
    <n v="2025"/>
    <s v="Auditorios, mobiliario"/>
    <s v="Equipos de computo , aplicativos y SGVA"/>
    <s v="Orientadores, abogados de programa victimas"/>
    <s v="Carlos Soto"/>
    <s v="Coordinador de la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5"/>
    <s v="CUNDINAMARCA"/>
    <n v="25"/>
    <s v="DESPACHO DIRECCIÓN"/>
    <n v="872"/>
    <s v="Personas víctimas del desplazamiento forzado orientadas a través de la Agencia Pública de Empleo"/>
    <n v="13673"/>
    <n v="12196"/>
    <n v="0.89200000000000002"/>
    <n v="0"/>
    <x v="2"/>
    <x v="6"/>
    <x v="134"/>
    <x v="75"/>
    <x v="134"/>
    <x v="134"/>
    <x v="133"/>
    <d v="2025-01-01T00:00:00"/>
    <d v="2025-12-31T00:00:00"/>
    <n v="2025"/>
    <s v="Instalaciones y puestos de trabajo"/>
    <s v="Equipos de cómputo, conectividad a internet, correo institucional, aplicativos institucionales, Plataforma APE, impresoras, papeleria, material POP"/>
    <s v="ENLACE REGIONAL – PROFESIONAL, ABOGADO, ORIENTADOR OCUPACIONAL A PERSONAS VICTIMAS DE LA VIOLENCIA, DINAMIZADOR DE EMPRENDIMIENTO PROFESIONAL, TÉCNICO, TECNÓLOGO,"/>
    <s v="Magally Sánchez Hernández"/>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7"/>
    <s v="CHOCÓ"/>
    <n v="27"/>
    <s v="DESPACHO DIRECCIÓN"/>
    <n v="872"/>
    <s v="Personas víctimas del desplazamiento forzado orientadas a través de la Agencia Pública de Empleo"/>
    <n v="7249"/>
    <n v="7352"/>
    <n v="1.0142"/>
    <n v="0"/>
    <x v="2"/>
    <x v="13"/>
    <x v="135"/>
    <x v="75"/>
    <x v="135"/>
    <x v="135"/>
    <x v="134"/>
    <d v="2025-01-01T00:00:00"/>
    <d v="2025-12-31T00:00:00"/>
    <n v="2025"/>
    <s v="&quot;Oficinas, Sala de juntas, Sala de videoconferencia, auditorio, ambientes de formación, vehículos SENA &quot;"/>
    <s v="Aplicativos, impresora, video beam, televisor, telefono, computador, correo electronico,"/>
    <s v="Orientadores Agecia Pública de Empleo, tecnicos de apoyo Agecia Pública de Empleo, Lider Agecia Pública de Empleo, Enlace Victimas"/>
    <s v="Jorge Ivan Blandón Caicedo"/>
    <s v="Lider Age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1"/>
    <s v="HUILA"/>
    <n v="41"/>
    <s v="DESPACHO DIRECCIÓN"/>
    <n v="872"/>
    <s v="Personas víctimas del desplazamiento forzado orientadas a través de la Agencia Pública de Empleo"/>
    <n v="11020"/>
    <n v="10042"/>
    <n v="0.9113"/>
    <n v="0"/>
    <x v="2"/>
    <x v="4"/>
    <x v="136"/>
    <x v="75"/>
    <x v="136"/>
    <x v="136"/>
    <x v="135"/>
    <d v="2025-01-01T00:00:00"/>
    <d v="2025-12-31T00:00:00"/>
    <n v="2025"/>
    <s v="31 equipo de cómputo. 31 escritorios. 31 sillas. 1 oficina móvil"/>
    <s v="31 equipo de cómputo. 31 escritorios. 31 sillas. 1 oficina móvil"/>
    <s v="1 conductor para oficina móvil 1 interprete de señas APE 8 orientadores APE (Profesional), 6 técnicos de apoyo APE 6 técnicos de apoyo INPEC-APE 2, enlace regional, 4 técnicos de apoyo desplazados 8 orientadores ocupacionales desplazados"/>
    <s v="Faiber Ernely Pérez"/>
    <s v="Co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4"/>
    <s v="GUAJIRA"/>
    <n v="44"/>
    <s v="DESPACHO DIRECCIÓN"/>
    <n v="872"/>
    <s v="Personas víctimas del desplazamiento forzado orientadas a través de la Agencia Pública de Empleo"/>
    <n v="10576"/>
    <n v="9606"/>
    <n v="0.9083"/>
    <n v="0"/>
    <x v="2"/>
    <x v="14"/>
    <x v="137"/>
    <x v="75"/>
    <x v="137"/>
    <x v="137"/>
    <x v="136"/>
    <d v="2025-01-01T00:00:00"/>
    <d v="2025-12-31T00:00:00"/>
    <n v="2025"/>
    <s v="AGENCIA PUBLICA DE EMPLEO"/>
    <s v="COMPUTADORES, TELEVISOR Y VIDEO BEAN"/>
    <s v="4 FUNCIONARIOS DE PLANTA Y 11 CONTRATISTAS"/>
    <s v="AURA OLIVA GOMEZ PAZ"/>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7"/>
    <s v="MAGDALENA"/>
    <n v="47"/>
    <s v="DESPACHO DIRECCIÓN"/>
    <n v="872"/>
    <s v="Personas víctimas del desplazamiento forzado orientadas a través de la Agencia Pública de Empleo"/>
    <n v="10192"/>
    <n v="7338"/>
    <n v="0.72"/>
    <n v="0"/>
    <x v="2"/>
    <x v="15"/>
    <x v="138"/>
    <x v="75"/>
    <x v="138"/>
    <x v="138"/>
    <x v="137"/>
    <d v="2025-01-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
    <s v="ANTIOQUIA"/>
    <n v="5"/>
    <s v="DESPACHO DIRECCIÓN"/>
    <n v="815"/>
    <s v="Número de planes de negocio formulados por víctimas del desplazamiento forzado."/>
    <n v="153"/>
    <n v="153"/>
    <n v="1"/>
    <n v="0"/>
    <x v="2"/>
    <x v="0"/>
    <x v="124"/>
    <x v="76"/>
    <x v="124"/>
    <x v="124"/>
    <x v="123"/>
    <d v="2025-01-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
    <s v="ATLÁNTICO"/>
    <n v="8"/>
    <s v="DESPACHO DIRECCIÓN"/>
    <n v="815"/>
    <s v="Número de planes de negocio formulados por víctimas del desplazamiento forzado."/>
    <n v="117"/>
    <n v="105"/>
    <n v="0.89739999999999998"/>
    <n v="0"/>
    <x v="2"/>
    <x v="7"/>
    <x v="125"/>
    <x v="76"/>
    <x v="125"/>
    <x v="125"/>
    <x v="124"/>
    <d v="2025-01-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1"/>
    <s v="DISTRITO CAPITAL"/>
    <n v="11"/>
    <s v="DESPACHO DIRECCIÓN"/>
    <n v="815"/>
    <s v="Número de planes de negocio formulados por víctimas del desplazamiento forzado."/>
    <n v="75"/>
    <n v="68"/>
    <n v="0.90669999999999995"/>
    <n v="0"/>
    <x v="2"/>
    <x v="1"/>
    <x v="126"/>
    <x v="76"/>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3"/>
    <s v="BOLÍVAR"/>
    <n v="13"/>
    <s v="DESPACHO DIRECCIÓN"/>
    <n v="815"/>
    <s v="Número de planes de negocio formulados por víctimas del desplazamiento forzado."/>
    <n v="182"/>
    <n v="164"/>
    <n v="0.90110000000000001"/>
    <n v="0"/>
    <x v="2"/>
    <x v="8"/>
    <x v="127"/>
    <x v="76"/>
    <x v="127"/>
    <x v="127"/>
    <x v="126"/>
    <d v="2025-01-01T00:00:00"/>
    <d v="2025-12-31T00:00:00"/>
    <n v="2025"/>
    <s v="OFICINA"/>
    <s v="Computador, Impresora, video been"/>
    <s v="4 dinamizadores"/>
    <s v="Ines Yepes Sierra"/>
    <s v="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5"/>
    <s v="BOYACÁ"/>
    <n v="15"/>
    <s v="DESPACHO DIRECCIÓN"/>
    <n v="815"/>
    <s v="Número de planes de negocio formulados por víctimas del desplazamiento forzado."/>
    <n v="138"/>
    <n v="135"/>
    <n v="0.97829999999999995"/>
    <n v="0"/>
    <x v="2"/>
    <x v="5"/>
    <x v="128"/>
    <x v="76"/>
    <x v="128"/>
    <x v="128"/>
    <x v="127"/>
    <d v="2025-01-01T00:00:00"/>
    <d v="2025-12-31T00:00:00"/>
    <n v="2025"/>
    <s v="1 Oficina principal ubicada en la ciudad Tunja y 9 oficinas satélites en: Chiquinquirá, Sogamoso, Garagoa, Paipa, Duitama, Miraflores, y Tunja, se requieren dotación en equipos nuevos (portátiles), y modernos, escritorios, mesas, inmobiliario y enseres. Así como equipos y escritorios para autoconsulta de usuarios"/>
    <s v="Aplicativo APE - Aplicativo VIVANTO, SIIGO y CompromISO"/>
    <s v="3 Dinamizadores emprendimiento- Desplazados /CampeSENA y Economía Popular ,3 Orientadores ocupacionales-Desplazados ,1 Enlace de Victimas Regional y 1 Coordinadora APE"/>
    <s v="Diana Patricia Naranjo Camach"/>
    <s v="Coordinador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7"/>
    <s v="CALDAS"/>
    <n v="17"/>
    <s v="DESPACHO DIRECCIÓN"/>
    <n v="815"/>
    <s v="Número de planes de negocio formulados por víctimas del desplazamiento forzado."/>
    <n v="69"/>
    <n v="62"/>
    <n v="0.89859999999999995"/>
    <n v="0"/>
    <x v="2"/>
    <x v="9"/>
    <x v="129"/>
    <x v="76"/>
    <x v="129"/>
    <x v="129"/>
    <x v="128"/>
    <d v="2025-01-01T00:00:00"/>
    <d v="2025-12-31T00:00:00"/>
    <n v="2025"/>
    <s v="Instalaciones SENA SBDC"/>
    <s v="Equipos de cómputo. Aplicativos, Guias y procedimientos GEE"/>
    <s v="Orientadores Emprendimiento"/>
    <s v="Enlace Regional SENA SBDC"/>
    <s v="Enlace Regional SENA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8"/>
    <s v="CAQUETÁ"/>
    <n v="18"/>
    <s v="DESPACHO DIRECCIÓN"/>
    <n v="815"/>
    <s v="Número de planes de negocio formulados por víctimas del desplazamiento forzado."/>
    <n v="60"/>
    <n v="53"/>
    <n v="0.88329999999999997"/>
    <n v="0"/>
    <x v="2"/>
    <x v="10"/>
    <x v="130"/>
    <x v="76"/>
    <x v="130"/>
    <x v="130"/>
    <x v="129"/>
    <d v="2025-01-01T00:00:00"/>
    <d v="2025-12-31T00:00:00"/>
    <n v="2025"/>
    <s v="Equipos de Cómputo"/>
    <s v="Elementos de Papelería e Internet"/>
    <s v="Profesionales de Apoyo a la Gestión"/>
    <s v="Obdilia Fernanda Bonilla Marquinez"/>
    <s v="Técnico Grado 3 -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9"/>
    <s v="CAUCA"/>
    <n v="19"/>
    <s v="DESPACHO DIRECCIÓN"/>
    <n v="815"/>
    <s v="Número de planes de negocio formulados por víctimas del desplazamiento forzado."/>
    <n v="103"/>
    <n v="92"/>
    <n v="0.89319999999999999"/>
    <n v="0"/>
    <x v="2"/>
    <x v="11"/>
    <x v="131"/>
    <x v="76"/>
    <x v="131"/>
    <x v="131"/>
    <x v="130"/>
    <d v="2025-01-01T00:00:00"/>
    <d v="2025-12-31T00:00:00"/>
    <n v="2025"/>
    <s v="oficina y puestos de trabajo"/>
    <s v="mobiliario - Computador - Conexión a Internet"/>
    <s v="Equipo atención a población Victima"/>
    <s v="Dario Ordoñez Ardila"/>
    <s v="Enlace Población Victim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0"/>
    <s v="CESAR"/>
    <n v="20"/>
    <s v="DESPACHO DIRECCIÓN"/>
    <n v="815"/>
    <s v="Número de planes de negocio formulados por víctimas del desplazamiento forzado."/>
    <n v="183"/>
    <n v="169"/>
    <n v="0.92349999999999999"/>
    <n v="0"/>
    <x v="2"/>
    <x v="20"/>
    <x v="132"/>
    <x v="76"/>
    <x v="132"/>
    <x v="132"/>
    <x v="131"/>
    <d v="2025-01-01T00:00:00"/>
    <d v="2025-12-31T00:00:00"/>
    <n v="2025"/>
    <s v="Espacios Físicos de la Ape y Espacios del Centro de Desarrollo Empresarial SBDC."/>
    <s v="Equipos de Cómputo, Acceso Internet, Video Bean, TV, vehículo, Plataformas APE y de Emprendimiento."/>
    <s v="Profesionales y Técnicos de la Planta, Apoyos administrativos, Orientadores Empresariales, Orientadores Ocupacionales."/>
    <s v="Tatiana Alejandra Luna Dávila"/>
    <s v="Coordinadora de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3"/>
    <s v="CÓRDOBA"/>
    <n v="23"/>
    <s v="DESPACHO DIRECCIÓN"/>
    <n v="815"/>
    <s v="Número de planes de negocio formulados por víctimas del desplazamiento forzado."/>
    <n v="102"/>
    <n v="71"/>
    <n v="0.69610000000000005"/>
    <n v="0"/>
    <x v="2"/>
    <x v="12"/>
    <x v="133"/>
    <x v="76"/>
    <x v="133"/>
    <x v="133"/>
    <x v="132"/>
    <d v="2025-01-01T00:00:00"/>
    <d v="2025-12-31T00:00:00"/>
    <n v="2025"/>
    <s v="Auditorios, mobiliario"/>
    <s v="Equipos de computo , aplicativos y SGVA"/>
    <s v="Orientadores, abogados del área de victimas"/>
    <s v="Carlos Soto"/>
    <s v="Coordinador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5"/>
    <s v="CUNDINAMARCA"/>
    <n v="25"/>
    <s v="DESPACHO DIRECCIÓN"/>
    <n v="815"/>
    <s v="Número de planes de negocio formulados por víctimas del desplazamiento forzado."/>
    <n v="151"/>
    <n v="136"/>
    <n v="0.90069999999999995"/>
    <n v="0"/>
    <x v="2"/>
    <x v="6"/>
    <x v="134"/>
    <x v="76"/>
    <x v="134"/>
    <x v="134"/>
    <x v="133"/>
    <d v="2025-01-01T00:00:00"/>
    <d v="2025-12-31T00:00:00"/>
    <n v="2025"/>
    <s v="Instalaciones y puestos de trabajo"/>
    <s v="Equipos de cómputo, conectividad a internet, correo institucional, aplicativos institucionales, Plataforma APE, impresoras, papeleria, material POP"/>
    <s v="ENLACE REGIONAL – PROFESIONAL, ABOGADO, ORIENTADOR OCUPACIONAL A PERSONAS VICTIMAS DE LA VIOLENCIA, DINAMIZADOR DE EMPRENDIMIENTO PROFESIONAL, TÉCNICO, TECNÓLOGO,"/>
    <s v="Magally Sánchez Hernández"/>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7"/>
    <s v="CHOCÓ"/>
    <n v="27"/>
    <s v="DESPACHO DIRECCIÓN"/>
    <n v="815"/>
    <s v="Número de planes de negocio formulados por víctimas del desplazamiento forzado."/>
    <n v="133"/>
    <n v="136"/>
    <n v="1.0226"/>
    <n v="0"/>
    <x v="2"/>
    <x v="13"/>
    <x v="135"/>
    <x v="76"/>
    <x v="135"/>
    <x v="135"/>
    <x v="134"/>
    <d v="2025-01-01T00:00:00"/>
    <d v="2025-12-31T00:00:00"/>
    <n v="2025"/>
    <s v="&quot;Oficinas, Sala de juntas, Sala de videoconferencia, auditorio, ambientes de formación, vehículos SENA &quot;"/>
    <s v="&quot;Computador, Televisor, teléfono, tableros, impresora,Videobeam, aplicativos. &quot;"/>
    <s v="Enlace Regional Victima, Dinamizador emprendimiento victimas, Orientadores Agecia Pública de Empleo, tecnicos de apoyo Agecia Pública de Empleo, Lider Agecia Pública de Empleo,"/>
    <s v="Jimmy Omans Duque Castañeda"/>
    <s v="Enlace Regional Victim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1"/>
    <s v="HUILA"/>
    <n v="41"/>
    <s v="DESPACHO DIRECCIÓN"/>
    <n v="815"/>
    <s v="Número de planes de negocio formulados por víctimas del desplazamiento forzado."/>
    <n v="139"/>
    <n v="134"/>
    <n v="0.96399999999999997"/>
    <n v="0"/>
    <x v="2"/>
    <x v="4"/>
    <x v="136"/>
    <x v="76"/>
    <x v="136"/>
    <x v="136"/>
    <x v="135"/>
    <d v="2025-01-01T00:00:00"/>
    <d v="2025-12-31T00:00:00"/>
    <n v="2025"/>
    <s v="16 equipo de cómputo 16 escritorios 16 sillas. Página web Agencia Pública de Empleo"/>
    <s v="16 equipo de cómputo 16 escritorios 16 sillas. Página web Agencia Pública de Empleo"/>
    <s v="Enlace regional, 4 técnicos de apoyo desplazados 8 orientadores ocupacionales desplazados, 3 dinamizadores de emprendimiento"/>
    <s v="Faiber Ernely Perez"/>
    <s v="Co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4"/>
    <s v="GUAJIRA"/>
    <n v="44"/>
    <s v="DESPACHO DIRECCIÓN"/>
    <n v="815"/>
    <s v="Número de planes de negocio formulados por víctimas del desplazamiento forzado."/>
    <n v="77"/>
    <n v="69"/>
    <n v="0.89610000000000001"/>
    <n v="0"/>
    <x v="2"/>
    <x v="14"/>
    <x v="137"/>
    <x v="76"/>
    <x v="137"/>
    <x v="137"/>
    <x v="136"/>
    <d v="2025-01-01T00:00:00"/>
    <d v="2025-12-31T00:00:00"/>
    <n v="2025"/>
    <s v="OFICINA DE EMPRENDIMIENTO"/>
    <s v="COMPUTAODRES, TELEVISO Y DIDEO BEAN"/>
    <s v="2 FUNCIONARIOS DE PLANTA 10 ORIENTAODRES"/>
    <s v="CARMEN PAULINA TRESPALACIO"/>
    <s v="LI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7"/>
    <s v="MAGDALENA"/>
    <n v="47"/>
    <s v="DESPACHO DIRECCIÓN"/>
    <n v="815"/>
    <s v="Número de planes de negocio formulados por víctimas del desplazamiento forzado."/>
    <n v="69"/>
    <n v="64"/>
    <n v="0.92749999999999999"/>
    <n v="0"/>
    <x v="2"/>
    <x v="15"/>
    <x v="138"/>
    <x v="76"/>
    <x v="138"/>
    <x v="138"/>
    <x v="137"/>
    <d v="2025-01-01T00:00:00"/>
    <d v="2025-12-31T00:00:00"/>
    <n v="2025"/>
    <s v="Oficina de la Agencia Publica de Empleo, pendiente de la dotacion de inmobiliario y las adecuacion electricas de la APE, mejoramiento en los aires acondicionados, transporte para desplazamiento"/>
    <s v="Plataforma SIGE, FONDO EMPRENDER, portatiles y moden interneth"/>
    <s v="Equipo de 4 Orientadores APE y 2 orientadores Poblacion Victima"/>
    <s v="ANGELICA CORWIN RONDANO"/>
    <s v="COORDINADORA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0"/>
    <s v="META"/>
    <n v="50"/>
    <s v="DESPACHO DIRECCIÓN"/>
    <n v="872"/>
    <s v="Personas víctimas del desplazamiento forzado orientadas a través de la Agencia Pública de Empleo"/>
    <n v="10609"/>
    <n v="11383"/>
    <n v="1.073"/>
    <n v="0"/>
    <x v="2"/>
    <x v="21"/>
    <x v="139"/>
    <x v="75"/>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 Aplicativo tercerizado VIVANTO"/>
    <s v="Ventidos (22) personal contratista y tres (3) Personal de planta"/>
    <s v="Seis (6) Orientadores Profesionales Intermediación , Cinco (5) orientadores de poblacion victima, Cuatro (4) Tecnicos APE, Dos (2) Tecnicos INPEC y (2) Tecnicos Población Vulnerable"/>
    <s v="Coordinador d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0"/>
    <s v="META"/>
    <n v="50"/>
    <s v="DESPACHO DIRECCIÓN"/>
    <n v="815"/>
    <s v="Número de planes de negocio formulados por víctimas del desplazamiento forzado."/>
    <n v="61"/>
    <n v="56"/>
    <n v="0.91800000000000004"/>
    <n v="0"/>
    <x v="2"/>
    <x v="21"/>
    <x v="139"/>
    <x v="76"/>
    <x v="139"/>
    <x v="139"/>
    <x v="138"/>
    <d v="2025-01-01T00:00:00"/>
    <d v="2025-12-31T00:00:00"/>
    <n v="2025"/>
    <s v="Oficina APE Villavicencio, Oficina Sateletial Puerto Gaitan y presencia centros regionales de atencion a Victimas, Centro Regional Atencion Victimas Mun. Villavicenio y Punto de Atencion Victimas Mun. Granada"/>
    <s v="Aplicativo APE - Correo spemeta@sena.edu.co y correo correoapemeta@sena.edu.co - CHATBOT MARIAPE- ONBASE - CRM, UNA (1) Impresora - 19 superficies de trabajo con su silla - Cuatro (4) tableros agrilicos - un (1) televisor - 10 mesas rimax - 25 sillas rimax - Aplicativo tercerizado VIVANTO"/>
    <s v="Ventidos (22) personal contratista y tres (3) Personal de planta"/>
    <s v="Una (1) Dinamizador de Población Victima"/>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2"/>
    <s v="NARIÑO"/>
    <n v="52"/>
    <s v="DESPACHO DIRECCIÓN"/>
    <n v="872"/>
    <s v="Personas víctimas del desplazamiento forzado orientadas a través de la Agencia Pública de Empleo"/>
    <n v="12559"/>
    <n v="10648"/>
    <n v="0.8478"/>
    <n v="0"/>
    <x v="2"/>
    <x v="28"/>
    <x v="140"/>
    <x v="75"/>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orientadores despalzados, técnicos de apoyo, enlace regional)"/>
    <s v="EVER ALEXANDER MUÑOZ"/>
    <s v="C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2"/>
    <s v="NARIÑO"/>
    <n v="52"/>
    <s v="DESPACHO DIRECCIÓN"/>
    <n v="815"/>
    <s v="Número de planes de negocio formulados por víctimas del desplazamiento forzado."/>
    <n v="148"/>
    <n v="137"/>
    <n v="0.92569999999999997"/>
    <n v="0"/>
    <x v="2"/>
    <x v="28"/>
    <x v="140"/>
    <x v="76"/>
    <x v="140"/>
    <x v="140"/>
    <x v="139"/>
    <d v="2025-01-01T00:00:00"/>
    <d v="2025-12-31T00:00:00"/>
    <n v="2025"/>
    <s v="Intalaciones de funcionamiento de la agencia pública de empleo y espacios en centros de formación adecuados para atención"/>
    <s v="Equipo de computo, equipo de video auditorio"/>
    <s v="Equipo regional de agencia pública de empleo (dinamizadores emprendimiento despalzados, técnicos de apoyo, enlace regional)"/>
    <s v="EVER ALEXANDER MUÑOZ"/>
    <s v="CORDINADOR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4"/>
    <s v="NORTE DE SANTANDER"/>
    <n v="54"/>
    <s v="DESPACHO DIRECCIÓN"/>
    <n v="872"/>
    <s v="Personas víctimas del desplazamiento forzado orientadas a través de la Agencia Pública de Empleo"/>
    <n v="9758"/>
    <n v="7890"/>
    <n v="0.80859999999999999"/>
    <n v="0"/>
    <x v="2"/>
    <x v="22"/>
    <x v="141"/>
    <x v="75"/>
    <x v="141"/>
    <x v="141"/>
    <x v="140"/>
    <d v="2025-01-01T00:00:00"/>
    <d v="2025-12-31T00:00:00"/>
    <n v="2025"/>
    <s v="Oficina Agencia Publica de Empleo"/>
    <s v="Aplicativo APE"/>
    <s v="Equipo operativo Orientadores y Tecnicos APE"/>
    <s v="Eilyn Tatiana Martinez"/>
    <s v="Coordinadora Gestión de Empleo, analisis ocupacional y Empleabilidad"/>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4"/>
    <s v="NORTE DE SANTANDER"/>
    <n v="54"/>
    <s v="DESPACHO DIRECCIÓN"/>
    <n v="815"/>
    <s v="Número de planes de negocio formulados por víctimas del desplazamiento forzado."/>
    <n v="165"/>
    <n v="180"/>
    <n v="1.0909"/>
    <n v="0"/>
    <x v="2"/>
    <x v="22"/>
    <x v="141"/>
    <x v="76"/>
    <x v="141"/>
    <x v="141"/>
    <x v="140"/>
    <d v="2025-01-01T00:00:00"/>
    <d v="2025-12-31T00:00:00"/>
    <n v="2025"/>
    <s v="Agencia Publica de Empleo y Emprendimiento"/>
    <s v="Planes de Trabajo realizados"/>
    <s v="Orientadores de Emprendimiento Victimas"/>
    <s v="Jannette Graciela Ardila Sarmiento"/>
    <s v="Coordinadora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3"/>
    <s v="QUINDÍO"/>
    <n v="63"/>
    <s v="DESPACHO DIRECCIÓN"/>
    <n v="872"/>
    <s v="Personas víctimas del desplazamiento forzado orientadas a través de la Agencia Pública de Empleo"/>
    <n v="5240"/>
    <n v="5808"/>
    <n v="1.1084000000000001"/>
    <n v="0"/>
    <x v="2"/>
    <x v="16"/>
    <x v="142"/>
    <x v="75"/>
    <x v="142"/>
    <x v="142"/>
    <x v="141"/>
    <d v="2025-01-01T00:00:00"/>
    <d v="2025-12-31T00:00:00"/>
    <n v="2025"/>
    <s v="Infraestructura oficina en área de la Agencia publica de empleo"/>
    <s v="Equipos de computo y aplicativos institucionales"/>
    <s v="5 orientadoras ocupacionales, 2 Apoyo Técnico Vulnerables 2 Dinamizadores emprendimiento 1 enlace regional"/>
    <s v="Edna Yuvery Patiño Gómez"/>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3"/>
    <s v="QUINDÍO"/>
    <n v="63"/>
    <s v="DESPACHO DIRECCIÓN"/>
    <n v="815"/>
    <s v="Número de planes de negocio formulados por víctimas del desplazamiento forzado."/>
    <n v="78"/>
    <n v="70"/>
    <n v="0.89739999999999998"/>
    <n v="0"/>
    <x v="2"/>
    <x v="16"/>
    <x v="142"/>
    <x v="76"/>
    <x v="142"/>
    <x v="142"/>
    <x v="141"/>
    <d v="2025-01-01T00:00:00"/>
    <d v="2025-12-31T00:00:00"/>
    <n v="2025"/>
    <s v="Infraestructura oficina en área de la Agencia publica de empleo"/>
    <s v="Equipos de computo y aplicativos institucionales"/>
    <s v="5 orientadoras ocupacionales, 2 Apoyo Técnico Vulnerables 2 Dinamizadores emprendimiento 1 enlace regional"/>
    <s v="Edna Yuvery Patiño Gómez"/>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6"/>
    <s v="RISARALDA"/>
    <n v="66"/>
    <s v="DESPACHO DIRECCIÓN"/>
    <n v="872"/>
    <s v="Personas víctimas del desplazamiento forzado orientadas a través de la Agencia Pública de Empleo"/>
    <n v="5633"/>
    <n v="4852"/>
    <n v="0.86140000000000005"/>
    <n v="0"/>
    <x v="2"/>
    <x v="17"/>
    <x v="143"/>
    <x v="75"/>
    <x v="143"/>
    <x v="143"/>
    <x v="142"/>
    <d v="2025-01-01T00:00:00"/>
    <d v="2025-12-31T00:00:00"/>
    <n v="2025"/>
    <s v="Oficinas, sillas, escritorios, Salas de talleres."/>
    <s v="Aplicativo APE - Aplicativo VIVANTO, SIIGO y CompromISO"/>
    <s v="1 Enlace regional de víctimas, 1 Abogado Regional Victimas , 3 Apoyos Desplazados Técnico, 1 Apoyo Desplazados Tecnólogo, 2 Orientadores Ocupacionales - Desplazados"/>
    <s v="Ligia Gudiela Mena Villa"/>
    <s v="Enlace Regional población victim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6"/>
    <s v="RISARALDA"/>
    <n v="66"/>
    <s v="DESPACHO DIRECCIÓN"/>
    <n v="815"/>
    <s v="Número de planes de negocio formulados por víctimas del desplazamiento forzado."/>
    <n v="74"/>
    <n v="67"/>
    <n v="0.90539999999999998"/>
    <n v="0"/>
    <x v="2"/>
    <x v="17"/>
    <x v="143"/>
    <x v="76"/>
    <x v="143"/>
    <x v="143"/>
    <x v="142"/>
    <d v="2025-01-01T00:00:00"/>
    <d v="2025-12-31T00:00:00"/>
    <n v="2025"/>
    <s v="Oficinas, sillas, escritorios, Salas de tallere, Instalaciones en Alcaldías, Gremios, Instituciones Educativas."/>
    <s v="videobeam o televisor y equipo de audio, computadores con acceso a internet."/>
    <s v="APOYO ADMINISTRATIVO, 2 DINAMIZADORAS DE EMPRENDIMIENTO - DESPLAZADOS / CAMPESENA Y ECONOMÍA POPULAR"/>
    <s v="Diana Paola Ballesteros Riveros"/>
    <s v="Lider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8"/>
    <s v="SANTANDER"/>
    <n v="68"/>
    <s v="DESPACHO DIRECCIÓN"/>
    <n v="872"/>
    <s v="Personas víctimas del desplazamiento forzado orientadas a través de la Agencia Pública de Empleo"/>
    <n v="11958"/>
    <n v="7384"/>
    <n v="0.61750000000000005"/>
    <n v="0"/>
    <x v="2"/>
    <x v="3"/>
    <x v="144"/>
    <x v="75"/>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8"/>
    <s v="SANTANDER"/>
    <n v="68"/>
    <s v="DESPACHO DIRECCIÓN"/>
    <n v="815"/>
    <s v="Número de planes de negocio formulados por víctimas del desplazamiento forzado."/>
    <n v="165"/>
    <n v="150"/>
    <n v="0.90910000000000002"/>
    <n v="0"/>
    <x v="2"/>
    <x v="3"/>
    <x v="144"/>
    <x v="76"/>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0"/>
    <s v="SUCRE"/>
    <n v="70"/>
    <s v="DESPACHO DIRECCIÓN"/>
    <n v="872"/>
    <s v="Personas víctimas del desplazamiento forzado orientadas a través de la Agencia Pública de Empleo"/>
    <n v="10136"/>
    <n v="8483"/>
    <n v="0.83689999999999998"/>
    <n v="0"/>
    <x v="2"/>
    <x v="18"/>
    <x v="145"/>
    <x v="75"/>
    <x v="145"/>
    <x v="145"/>
    <x v="144"/>
    <d v="2025-01-01T00:00:00"/>
    <d v="2025-12-31T00:00:00"/>
    <n v="2025"/>
    <s v="cubiculo cuenta con su dotacion (Escritorio, Silla)"/>
    <s v="Cuenta con 1 computadores, conexion de Wifi"/>
    <s v="1 orientadores ocupacionales"/>
    <s v="Carlos Martinez rios"/>
    <s v="Coordiandor de la Agencia Publica de Empleo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0"/>
    <s v="SUCRE"/>
    <n v="70"/>
    <s v="DESPACHO DIRECCIÓN"/>
    <n v="815"/>
    <s v="Número de planes de negocio formulados por víctimas del desplazamiento forzado."/>
    <n v="61"/>
    <n v="55"/>
    <n v="0.90159999999999996"/>
    <n v="0"/>
    <x v="2"/>
    <x v="18"/>
    <x v="145"/>
    <x v="76"/>
    <x v="145"/>
    <x v="145"/>
    <x v="144"/>
    <d v="2025-01-01T00:00:00"/>
    <d v="2025-12-31T00:00:00"/>
    <n v="2025"/>
    <s v="cubiculo cuenta con su dotacion (Escritorio, Silla)"/>
    <s v="Cuenta con 3 computadores, conexion de Wifi, Video Beam ,"/>
    <s v="3 orientadores ocupacionales"/>
    <s v="Carlos Martinez rios"/>
    <s v="Coordiandor de la Agencia Publica de Empleo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3"/>
    <s v="TOLIMA"/>
    <n v="73"/>
    <s v="DESPACHO DIRECCIÓN"/>
    <n v="872"/>
    <s v="Personas víctimas del desplazamiento forzado orientadas a través de la Agencia Pública de Empleo"/>
    <n v="13240"/>
    <n v="12372"/>
    <n v="0.93440000000000001"/>
    <n v="0"/>
    <x v="2"/>
    <x v="19"/>
    <x v="146"/>
    <x v="75"/>
    <x v="146"/>
    <x v="146"/>
    <x v="145"/>
    <d v="2025-01-01T00:00:00"/>
    <d v="2025-12-31T00:00:00"/>
    <n v="2025"/>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3"/>
    <s v="TOLIMA"/>
    <n v="73"/>
    <s v="DESPACHO DIRECCIÓN"/>
    <n v="815"/>
    <s v="Número de planes de negocio formulados por víctimas del desplazamiento forzado."/>
    <n v="60"/>
    <n v="53"/>
    <n v="0.88329999999999997"/>
    <n v="0"/>
    <x v="2"/>
    <x v="19"/>
    <x v="146"/>
    <x v="76"/>
    <x v="146"/>
    <x v="146"/>
    <x v="145"/>
    <d v="2025-01-01T00:00:00"/>
    <d v="2025-12-31T00:00:00"/>
    <n v="2025"/>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17 contratistas y 4 funcionarios"/>
    <s v="Diana Marcela Hernández Cifuentes"/>
    <s v="Coordin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6"/>
    <s v="VALLE"/>
    <n v="76"/>
    <s v="DESPACHO DIRECCIÓN"/>
    <n v="872"/>
    <s v="Personas víctimas del desplazamiento forzado orientadas a través de la Agencia Pública de Empleo"/>
    <n v="23543"/>
    <n v="19443"/>
    <n v="0.82589999999999997"/>
    <n v="0"/>
    <x v="2"/>
    <x v="2"/>
    <x v="147"/>
    <x v="75"/>
    <x v="147"/>
    <x v="147"/>
    <x v="146"/>
    <d v="2025-01-01T00:00:00"/>
    <d v="2025-12-31T00:00:00"/>
    <n v="2025"/>
    <s v="SEDE APE PRINCIPAL CALI, VEHICULO OFICINA MOVIL APE, OFICINAS SATELITES EN CENTRRSO DE FORMACION SENA CBI PALMIRA, CTA CARTAGO, CNP BUENAVENTURA, CAB BUGA, CLEM TULUA. CADA UNA CON SU DOTACION Y MOBILIARIO."/>
    <s v="APLICATIVO WEB DE LA APE, COMPUTADORES, RED INTERNET E INTRANET, APLICATIVOS INTITUCIONALES DE GESTION DOCUMENTAL CON EL USUARIO, EQUIPOS TIC DISPONIBLES EN LAS SEDES"/>
    <s v="FUNCIONARIOS DE PLANTA, CONTRATISTAS (ORIENTADORES PROFESIONALES, TECNICOS DE APOYO, DIVULGADOR APE, CONDUCTOR DE OFICINA MOVIL APE)"/>
    <s v="JORGE HUMERTO PEÑA"/>
    <s v="COORDINADOR GRUPO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6"/>
    <s v="VALLE"/>
    <n v="76"/>
    <s v="DESPACHO DIRECCIÓN"/>
    <n v="815"/>
    <s v="Número de planes de negocio formulados por víctimas del desplazamiento forzado."/>
    <n v="148"/>
    <n v="134"/>
    <n v="0.90539999999999998"/>
    <n v="0"/>
    <x v="2"/>
    <x v="2"/>
    <x v="147"/>
    <x v="76"/>
    <x v="147"/>
    <x v="147"/>
    <x v="146"/>
    <d v="2025-01-01T00:00:00"/>
    <d v="2025-12-31T00:00:00"/>
    <n v="2025"/>
    <s v="Centros de Desarrollo empresarial SBDC de cada uno de los centros de formación y sede despacho Regional. Se requiere fortalecer en infraestructura de los SDBC, hay que centros que no gozan de la infraestructura adecuada y suficiente para una atención idónea."/>
    <s v="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
    <s v="Funcionarios de planta (siete (7) en el proceso, seis (6) profesionales de emprendimiento de centro y 1 con rol de profesional de emprendimiento Regional), contratistas (treinta y ocho (38) orientadores de emprendimiento profesionales, un (1) apoyo operativo (tecnólogo)."/>
    <s v="Dario Fidel Martinez"/>
    <s v="Profesional de Emprendimiento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1"/>
    <s v="ARAUCA"/>
    <n v="81"/>
    <s v="DESPACHO DIRECCIÓN"/>
    <n v="872"/>
    <s v="Personas víctimas del desplazamiento forzado orientadas a través de la Agencia Pública de Empleo"/>
    <n v="2930"/>
    <n v="2652"/>
    <n v="0.90510000000000002"/>
    <n v="0"/>
    <x v="2"/>
    <x v="31"/>
    <x v="148"/>
    <x v="75"/>
    <x v="148"/>
    <x v="148"/>
    <x v="147"/>
    <d v="2025-01-01T00:00:00"/>
    <d v="2025-12-31T00:00:00"/>
    <n v="2025"/>
    <s v="Ambiente de formación dotado con mobiliario"/>
    <s v="Internet, Equipos de cómputo, Aplicativos, licencias de aplicativos y programas de formación"/>
    <s v="Capacitadores e instructores de la AN"/>
    <s v="María Victoría Rodriguez"/>
    <s v="Responsabl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1"/>
    <s v="ARAUCA"/>
    <n v="81"/>
    <s v="DESPACHO DIRECCIÓN"/>
    <n v="815"/>
    <s v="Número de planes de negocio formulados por víctimas del desplazamiento forzado."/>
    <n v="60"/>
    <n v="55"/>
    <n v="0.91669999999999996"/>
    <n v="0"/>
    <x v="2"/>
    <x v="31"/>
    <x v="148"/>
    <x v="76"/>
    <x v="148"/>
    <x v="148"/>
    <x v="147"/>
    <d v="2025-01-01T00:00:00"/>
    <d v="2025-12-31T00:00:00"/>
    <n v="2025"/>
    <s v="Ambiente de formación dotado con mobiliario"/>
    <s v="Internet, Equipos de cómputo, Aplicativos, licencias de aplicativos y programas de formación"/>
    <s v="Capacitadores e instructores de la AN"/>
    <s v="María Victoría Rodriguez"/>
    <s v="Responsable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5"/>
    <s v="CASANARE"/>
    <n v="85"/>
    <s v="DESPACHO DIRECCIÓN"/>
    <n v="872"/>
    <s v="Personas víctimas del desplazamiento forzado orientadas a través de la Agencia Pública de Empleo"/>
    <n v="1591"/>
    <n v="1420"/>
    <n v="0.89249999999999996"/>
    <n v="0"/>
    <x v="2"/>
    <x v="26"/>
    <x v="149"/>
    <x v="75"/>
    <x v="149"/>
    <x v="149"/>
    <x v="148"/>
    <d v="2025-01-01T00:00:00"/>
    <d v="2025-12-31T00:00:00"/>
    <n v="2025"/>
    <s v="Espacio fisico para operar , equipos de computos, escritorios , sillas , sala de recibo y de reuniones , papeleria"/>
    <s v="Sistemas de información , plataformas digitales , aplicativo APE , internet"/>
    <s v="Equipo profesionales APE ( orientadoras - apoyos técnicos )"/>
    <s v="Ofelia Jiménez Pérez"/>
    <s v="Profesional grado 01"/>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5"/>
    <s v="CASANARE"/>
    <n v="85"/>
    <s v="DESPACHO DIRECCIÓN"/>
    <n v="815"/>
    <s v="Número de planes de negocio formulados por víctimas del desplazamiento forzado."/>
    <n v="82"/>
    <n v="74"/>
    <n v="0.90239999999999998"/>
    <n v="0"/>
    <x v="2"/>
    <x v="26"/>
    <x v="149"/>
    <x v="76"/>
    <x v="149"/>
    <x v="149"/>
    <x v="148"/>
    <d v="2025-01-01T00:00:00"/>
    <d v="2025-12-31T00:00:00"/>
    <n v="2025"/>
    <s v="Espacio fisico para operar, equipos de computo, escritorios , sillas , sala de reuniones ."/>
    <s v="Sistemas de información , plataformas digitales, aplicativo APE, Interenet ."/>
    <s v="Equipo profesionales APE ( orientadoras y apoyos técnicos )"/>
    <s v="Ofelia Jiménez Pérez"/>
    <s v="Profesional grado 01"/>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6"/>
    <s v="PUTUMAYO"/>
    <n v="86"/>
    <s v="DESPACHO DIRECCIÓN"/>
    <n v="872"/>
    <s v="Personas víctimas del desplazamiento forzado orientadas a través de la Agencia Pública de Empleo"/>
    <n v="4089"/>
    <n v="5778"/>
    <n v="1.4131"/>
    <n v="0"/>
    <x v="2"/>
    <x v="25"/>
    <x v="150"/>
    <x v="75"/>
    <x v="150"/>
    <x v="150"/>
    <x v="149"/>
    <d v="2025-01-01T00:00:00"/>
    <d v="2025-12-31T00:00:00"/>
    <n v="2025"/>
    <s v="Se cuenta con dos oficinas, una en Puerto Asís y una en Mocoa."/>
    <s v="Contamos con tres puestos de trabajo dotados de escritorio, sillas ergonómicas, equipo de computo y disponibilidad de conectividad."/>
    <s v="Tres cargos para el ejercicio de dicha función: - Tres orientadores ocupacionales para atención a población vulnerable y víctima de la violencia."/>
    <s v="Yenny Alexandra Arjona Culman"/>
    <s v="Enlace Víctim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6"/>
    <s v="PUTUMAYO"/>
    <n v="86"/>
    <s v="DESPACHO DIRECCIÓN"/>
    <n v="815"/>
    <s v="Número de planes de negocio formulados por víctimas del desplazamiento forzado."/>
    <n v="55"/>
    <n v="49"/>
    <n v="0.89090000000000003"/>
    <n v="0"/>
    <x v="2"/>
    <x v="25"/>
    <x v="150"/>
    <x v="76"/>
    <x v="150"/>
    <x v="150"/>
    <x v="149"/>
    <d v="2025-01-01T00:00:00"/>
    <d v="2025-12-31T00:00:00"/>
    <n v="2025"/>
    <s v="Se cuenta con una oficina en Puerto Asís"/>
    <s v="Contamos con un puesto de trabajo dotado de escritorio, silla ergonómica, equipo de computo y disponibilidad de conectividad."/>
    <s v="Un cargo para el ejercicio de dicha función: - Dinamizador Emprendimiento desplazados."/>
    <s v="Yenny Alexandra Arjona Culman"/>
    <s v="Enlace Víctim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1"/>
    <s v="AMAZONAS"/>
    <n v="91"/>
    <s v="DESPACHO DIRECCIÓN"/>
    <n v="872"/>
    <s v="Personas víctimas del desplazamiento forzado orientadas a través de la Agencia Pública de Empleo"/>
    <n v="290"/>
    <n v="179"/>
    <n v="0.61719999999999997"/>
    <n v="0"/>
    <x v="2"/>
    <x v="23"/>
    <x v="152"/>
    <x v="75"/>
    <x v="152"/>
    <x v="151"/>
    <x v="151"/>
    <d v="2025-01-01T00:00:00"/>
    <d v="2025-12-31T00:00:00"/>
    <n v="2025"/>
    <s v="Oficina de Atención a Población Víctima y Vulnerable"/>
    <s v="Computador, Internet, Papelería"/>
    <s v="Enlace a Población Víctima y Vulnerable, Orientador a Población Víctima y Vulnerable"/>
    <s v="Susana de las Mercedes Cortes Franco"/>
    <s v="Coordinadora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1"/>
    <s v="AMAZONAS"/>
    <n v="91"/>
    <s v="DESPACHO DIRECCIÓN"/>
    <n v="815"/>
    <s v="Número de planes de negocio formulados por víctimas del desplazamiento forzado."/>
    <n v="31"/>
    <n v="28"/>
    <n v="0.9032"/>
    <n v="0"/>
    <x v="2"/>
    <x v="23"/>
    <x v="152"/>
    <x v="76"/>
    <x v="152"/>
    <x v="151"/>
    <x v="151"/>
    <d v="2025-01-01T00:00:00"/>
    <d v="2025-12-31T00:00:00"/>
    <n v="2025"/>
    <s v="Oficina de Atención a Población Víctima y Vulnerable"/>
    <s v="Computador, Internet, Papelería"/>
    <s v="Enlace a Población Víctima y Vulnerable, Dinamizadora de Emprendimiento a Población Víctima y Vulnerable"/>
    <s v="Susana de las Mercedes Cortes Franco"/>
    <s v="Coordinadora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4"/>
    <s v="GUAINÍA"/>
    <n v="94"/>
    <s v="DESPACHO DIRECCIÓN"/>
    <n v="872"/>
    <s v="Personas víctimas del desplazamiento forzado orientadas a través de la Agencia Pública de Empleo"/>
    <n v="492"/>
    <n v="419"/>
    <n v="0.85160000000000002"/>
    <n v="0"/>
    <x v="2"/>
    <x v="30"/>
    <x v="153"/>
    <x v="75"/>
    <x v="153"/>
    <x v="152"/>
    <x v="152"/>
    <d v="2025-01-01T00:00:00"/>
    <d v="2025-12-31T00:00:00"/>
    <n v="2025"/>
    <s v="Computadores, sillas , auditorio de la APE, materiales de la APE"/>
    <s v="Aplicativo web de la Agencia Pública de Empleo y red de trabajo en la Dirección General"/>
    <s v="Orientadora APE y Apoyos población vulnerable"/>
    <s v="Héctor Eduardo Narváez Pecillo"/>
    <s v="Coordinador del Grupo de Formación Profesional Integral y Relaciones Corporativa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4"/>
    <s v="GUAINÍA"/>
    <n v="94"/>
    <s v="DESPACHO DIRECCIÓN"/>
    <n v="815"/>
    <s v="Número de planes de negocio formulados por víctimas del desplazamiento forzado."/>
    <n v="44"/>
    <n v="39"/>
    <n v="0.88639999999999997"/>
    <n v="0"/>
    <x v="2"/>
    <x v="30"/>
    <x v="153"/>
    <x v="76"/>
    <x v="153"/>
    <x v="152"/>
    <x v="152"/>
    <d v="2025-01-01T00:00:00"/>
    <d v="2025-12-31T00:00:00"/>
    <n v="2025"/>
    <s v="Escritorio, papelería, Computador"/>
    <s v="Plataforma VIVANTO y Plataforma APE"/>
    <s v="Dinamizadora de emprendimiento víctimas"/>
    <s v="Héctor Eduardo Narváez Pecillo"/>
    <s v="Coordinaodr del Grupo de Formación Profesional Integr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5"/>
    <s v="GUAVIARE"/>
    <n v="95"/>
    <s v="DESPACHO DIRECCIÓN"/>
    <n v="872"/>
    <s v="Personas víctimas del desplazamiento forzado orientadas a través de la Agencia Pública de Empleo"/>
    <n v="1751"/>
    <n v="1600"/>
    <n v="0.91379999999999995"/>
    <n v="0"/>
    <x v="2"/>
    <x v="24"/>
    <x v="154"/>
    <x v="75"/>
    <x v="154"/>
    <x v="153"/>
    <x v="153"/>
    <d v="2025-01-01T00:00:00"/>
    <d v="2025-12-31T00:00:00"/>
    <n v="2025"/>
    <s v="Infraestructura Fisica Disponible"/>
    <s v="Aplicativos Institucionales Y Equipos de Computo"/>
    <s v="Personal Idoneo del Area"/>
    <s v="Luz Piedad Echeverry Quiceno"/>
    <s v="Lide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5"/>
    <s v="GUAVIARE"/>
    <n v="95"/>
    <s v="DESPACHO DIRECCIÓN"/>
    <n v="815"/>
    <s v="Número de planes de negocio formulados por víctimas del desplazamiento forzado."/>
    <n v="43"/>
    <n v="40"/>
    <n v="0.93020000000000003"/>
    <n v="0"/>
    <x v="2"/>
    <x v="24"/>
    <x v="154"/>
    <x v="76"/>
    <x v="154"/>
    <x v="153"/>
    <x v="153"/>
    <d v="2025-01-01T00:00:00"/>
    <d v="2025-12-31T00:00:00"/>
    <n v="2025"/>
    <s v="Infraestructura Fisica Disponible"/>
    <s v="Aplicativos Institucionales Y Equipos de Computo"/>
    <s v="Personal Idoneo del Area"/>
    <s v="Luz Piedad Echeverry Quiceno / Lady Mayerli Alvarez"/>
    <s v="Lider APE y Poblacion Vulnerabl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7"/>
    <s v="VAUPÉS"/>
    <n v="97"/>
    <s v="DESPACHO DIRECCIÓN"/>
    <n v="872"/>
    <s v="Personas víctimas del desplazamiento forzado orientadas a través de la Agencia Pública de Empleo"/>
    <n v="269"/>
    <n v="183"/>
    <n v="0.68030000000000002"/>
    <n v="0"/>
    <x v="2"/>
    <x v="32"/>
    <x v="155"/>
    <x v="75"/>
    <x v="155"/>
    <x v="154"/>
    <x v="154"/>
    <d v="2025-01-01T00:00:00"/>
    <d v="2025-12-31T00:00:00"/>
    <n v="2025"/>
    <s v="SEDE SAN JOSÉ, OFICINA APE"/>
    <s v="EQUIPOS DE COMPUTO, INTERNET, CELULARES, TABLET, PLANES DE DATOS, APLICATIVOS INSTITUCIONALES"/>
    <s v="COORDINACIÓN DE FORMACIÓN, ORIENTADOR Y APOYO APE"/>
    <s v="ISABELLA MARIA PATIÑO BARROZO"/>
    <s v="ORIENTADORA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7"/>
    <s v="VAUPÉS"/>
    <n v="97"/>
    <s v="DESPACHO DIRECCIÓN"/>
    <n v="815"/>
    <s v="Número de planes de negocio formulados por víctimas del desplazamiento forzado."/>
    <n v="37"/>
    <n v="23"/>
    <n v="0.62160000000000004"/>
    <n v="0"/>
    <x v="2"/>
    <x v="32"/>
    <x v="155"/>
    <x v="76"/>
    <x v="155"/>
    <x v="154"/>
    <x v="154"/>
    <d v="2025-01-01T00:00:00"/>
    <d v="2025-12-31T00:00:00"/>
    <n v="2025"/>
    <s v="SEDE SAN JOSÉ, OFICINA SBDC-PVD"/>
    <s v="EQUIPOS DE COMPUTO, INTERNET, CELULARES, TABLET, PLANES DE DATOS, APLICATIVOS INSTITUCIONALES"/>
    <s v="COORDINACIÓN DE FORMACIÓN, LIDER SBDC, ORIENTADORES, APOYO ADMINISTRATIVO, MICROEMPRESARIOS, EMPRENDEDORES, POBLACIÓN DESPLAZADA"/>
    <s v="MARTÍN ALBERTO PEÑA ACUÑA"/>
    <s v="LIDER EMPRENDIMIENTO PVD"/>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9"/>
    <s v="VICHADA"/>
    <n v="99"/>
    <s v="DESPACHO DIRECCIÓN"/>
    <n v="872"/>
    <s v="Personas víctimas del desplazamiento forzado orientadas a través de la Agencia Pública de Empleo"/>
    <n v="361"/>
    <n v="224"/>
    <n v="0.62050000000000005"/>
    <n v="0"/>
    <x v="2"/>
    <x v="27"/>
    <x v="156"/>
    <x v="75"/>
    <x v="102"/>
    <x v="155"/>
    <x v="155"/>
    <d v="2025-01-01T00:00:00"/>
    <d v="2025-12-31T00:00:00"/>
    <n v="2025"/>
    <s v="instalaciones físicas del centro de produccion y transformacion agroindustrial de la orinoquia"/>
    <s v="computadores, internet, materiales para publicidad"/>
    <s v="profesional y apoyo desplazados"/>
    <s v="Paola Navarro"/>
    <s v="orientadora desplazad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9"/>
    <s v="VICHADA"/>
    <n v="99"/>
    <s v="DESPACHO DIRECCIÓN"/>
    <n v="815"/>
    <s v="Número de planes de negocio formulados por víctimas del desplazamiento forzado."/>
    <n v="33"/>
    <n v="27"/>
    <n v="0.81820000000000004"/>
    <n v="0"/>
    <x v="2"/>
    <x v="27"/>
    <x v="156"/>
    <x v="76"/>
    <x v="102"/>
    <x v="155"/>
    <x v="155"/>
    <d v="2025-01-01T00:00:00"/>
    <d v="2025-12-31T00:00:00"/>
    <n v="2025"/>
    <s v="instalaciones físicas del centro de produccion y transformacion agroindustrial de la orinoquia"/>
    <s v="computadores, internet, materiales para publicidad"/>
    <s v="profesional y apoyo desplazados"/>
    <s v="Paola Navarro"/>
    <s v="oreintadora desplazad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5"/>
    <s v="ANTIOQUIA"/>
    <n v="5"/>
    <s v="DESPACHO DIRECCIÓN"/>
    <n v="930"/>
    <s v="Porcentaje de atención a las solicitudes de formación de los Beneficiarios del Programa Nacional Jóvenes en Paz en el marco del componente de Educación."/>
    <n v="1"/>
    <n v="1"/>
    <n v="1"/>
    <n v="0"/>
    <x v="0"/>
    <x v="0"/>
    <x v="124"/>
    <x v="77"/>
    <x v="124"/>
    <x v="124"/>
    <x v="123"/>
    <d v="2025-01-01T00:00:00"/>
    <d v="2025-12-31T00:00:00"/>
    <n v="2025"/>
    <s v="Instalaciones físicas de la entidad, ubicadas en los centros de formación y la oficina de Relaciones Corporativas."/>
    <s v="Computadores, telefonía IP, conexión a internet, aplicativo SGVA."/>
    <s v="Personal funcionarios y contratistas asignados a la coordinación"/>
    <s v="JAIME LEON TOBON VELEZ"/>
    <s v="COORDINADOR REGIONAL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1"/>
    <s v="DISTRITO CAPITAL"/>
    <n v="11"/>
    <s v="DESPACHO DIRECCIÓN"/>
    <n v="930"/>
    <s v="Porcentaje de atención a las solicitudes de formación de los Beneficiarios del Programa Nacional Jóvenes en Paz en el marco del componente de Educación."/>
    <n v="1"/>
    <n v="1"/>
    <n v="1"/>
    <n v="0"/>
    <x v="0"/>
    <x v="1"/>
    <x v="126"/>
    <x v="77"/>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se Fernando Franco Hincapie"/>
    <s v="Coordinador Regional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7"/>
    <s v="CALDAS"/>
    <n v="17"/>
    <s v="DESPACHO DIRECCIÓN"/>
    <n v="930"/>
    <s v="Porcentaje de atención a las solicitudes de formación de los Beneficiarios del Programa Nacional Jóvenes en Paz en el marco del componente de Educación."/>
    <n v="1"/>
    <n v="0"/>
    <n v="0"/>
    <n v="0"/>
    <x v="0"/>
    <x v="9"/>
    <x v="129"/>
    <x v="77"/>
    <x v="129"/>
    <x v="129"/>
    <x v="128"/>
    <d v="2025-01-01T00:00:00"/>
    <d v="2025-12-31T00:00:00"/>
    <n v="2025"/>
    <s v="Intalaciones SENA"/>
    <s v="Aplicativo Plan de Acción"/>
    <s v="Coordinador (a) Formación Profesional Regional. 5 Coordinadores de Formación por Centro"/>
    <s v="Coordinador (a) Formación ProfesionaL Integral Regional"/>
    <s v="Coordinador (a) Formación ProfesionaL Integral Reg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9"/>
    <s v="CAUCA"/>
    <n v="19"/>
    <s v="DESPACHO DIRECCIÓN"/>
    <n v="930"/>
    <s v="Porcentaje de atención a las solicitudes de formación de los Beneficiarios del Programa Nacional Jóvenes en Paz en el marco del componente de Educación."/>
    <n v="1"/>
    <n v="1"/>
    <n v="1"/>
    <n v="0"/>
    <x v="0"/>
    <x v="11"/>
    <x v="131"/>
    <x v="77"/>
    <x v="131"/>
    <x v="131"/>
    <x v="130"/>
    <d v="2025-01-01T00:00:00"/>
    <d v="2025-12-31T00:00:00"/>
    <n v="2025"/>
    <s v="oficina y puestos de trabajo"/>
    <s v="mobiliario - Computador - Conexión a Internet"/>
    <s v="equipo administrativo zona norte"/>
    <s v="Claudia Maria Nieto"/>
    <s v="Coordinadora Zona Norte"/>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20"/>
    <s v="CESAR"/>
    <n v="20"/>
    <s v="DESPACHO DIRECCIÓN"/>
    <n v="930"/>
    <s v="Porcentaje de atención a las solicitudes de formación de los Beneficiarios del Programa Nacional Jóvenes en Paz en el marco del componente de Educación."/>
    <n v="1"/>
    <n v="1"/>
    <n v="1"/>
    <n v="0"/>
    <x v="0"/>
    <x v="20"/>
    <x v="132"/>
    <x v="77"/>
    <x v="132"/>
    <x v="132"/>
    <x v="131"/>
    <d v="2025-01-01T00:00:00"/>
    <d v="2025-12-31T00:00:00"/>
    <n v="2025"/>
    <s v="Oficina de Coordinación de FPI y SNFT, Espacios o puestos de trabajo apoyos en los centros de FPI."/>
    <s v="Lineamientos Emitidos, Equipos de Cómputo, Acceso de Internet…"/>
    <s v="Profesional de planta, Contratista en los centros de formación."/>
    <s v="Mildreth Ariana Zapata Rodríguez"/>
    <s v="Coordinadora de Formación Profesional Integral y SNFT"/>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25"/>
    <s v="CUNDINAMARCA"/>
    <n v="25"/>
    <s v="DESPACHO DIRECCIÓN"/>
    <n v="930"/>
    <s v="Porcentaje de atención a las solicitudes de formación de los Beneficiarios del Programa Nacional Jóvenes en Paz en el marco del componente de Educación."/>
    <n v="1"/>
    <n v="0"/>
    <n v="0"/>
    <n v="0"/>
    <x v="0"/>
    <x v="6"/>
    <x v="134"/>
    <x v="77"/>
    <x v="134"/>
    <x v="134"/>
    <x v="133"/>
    <d v="2025-01-01T00:00:00"/>
    <d v="2025-12-31T00:00:00"/>
    <n v="2025"/>
    <s v="Instalaciones de los ambientes de formacion del Centro Industrial y Desarrollo Empresarial de Soacha"/>
    <s v="Equipos de cómputo Conectividad a internet, correo institucional, aplicativos dependiendo del programa de formación a desarrollar Equipos de cómputo, impresoras, Aplicativos institucionales como Sofia Plus, LMS Zajuna etc. pantallas, videobeam Para los aprendices Materiales de Formación, Elementos de Protección Personal, Herramientas y Equipos necesarios para el Desarrollo de la Formación"/>
    <s v="Instructores,, Coordinadores Académicos y Coordinador Misional, personal administrativo de Bienestar al Aprendiz"/>
    <s v="Carlos Dario Martinez Palacios"/>
    <s v="COORDINADOR FORMACIO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27"/>
    <s v="CHOCÓ"/>
    <n v="27"/>
    <s v="DESPACHO DIRECCIÓN"/>
    <n v="930"/>
    <s v="Porcentaje de atención a las solicitudes de formación de los Beneficiarios del Programa Nacional Jóvenes en Paz en el marco del componente de Educación."/>
    <n v="1"/>
    <n v="1"/>
    <n v="1"/>
    <n v="0"/>
    <x v="0"/>
    <x v="13"/>
    <x v="135"/>
    <x v="77"/>
    <x v="135"/>
    <x v="135"/>
    <x v="134"/>
    <d v="2025-01-01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Jimmy Omans Duque Castañeda - Maria Angelica Vega Marcelin"/>
    <s v="Enlace Regional Victima - Coordinador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52"/>
    <s v="NARIÑO"/>
    <n v="52"/>
    <s v="DESPACHO DIRECCIÓN"/>
    <n v="930"/>
    <s v="Porcentaje de atención a las solicitudes de formación de los Beneficiarios del Programa Nacional Jóvenes en Paz en el marco del componente de Educación."/>
    <n v="1"/>
    <n v="0"/>
    <n v="0"/>
    <n v="0"/>
    <x v="0"/>
    <x v="28"/>
    <x v="140"/>
    <x v="77"/>
    <x v="140"/>
    <x v="140"/>
    <x v="139"/>
    <d v="2025-01-01T00:00:00"/>
    <d v="2025-12-31T00:00:00"/>
    <n v="2025"/>
    <s v="Instalaciones administrativas sede principal"/>
    <s v="Equipos de computación asigandos al personal responsable"/>
    <s v="Equipo regional de la coordinación misional (Coordinador, profesional de apoyo a FPI y tecnologo de apoyo a FPI)"/>
    <s v="PEDRO PABLO BASTIDAS MOLINA"/>
    <s v="CORDINADOR MISIONAL REG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54"/>
    <s v="NORTE DE SANTANDER"/>
    <n v="54"/>
    <s v="DESPACHO DIRECCIÓN"/>
    <n v="930"/>
    <s v="Porcentaje de atención a las solicitudes de formación de los Beneficiarios del Programa Nacional Jóvenes en Paz en el marco del componente de Educación."/>
    <n v="1"/>
    <n v="0"/>
    <n v="0"/>
    <n v="0"/>
    <x v="0"/>
    <x v="22"/>
    <x v="141"/>
    <x v="77"/>
    <x v="141"/>
    <x v="141"/>
    <x v="140"/>
    <d v="2025-01-01T00:00:00"/>
    <d v="2025-12-31T00:00:00"/>
    <n v="2025"/>
    <s v="Bienestar al aprendiz"/>
    <s v="Seguimiento realizado a través del aplicativo SofiaPlus"/>
    <s v="Lider Bienestar al aprendiz, Centros de formación"/>
    <s v="Jannette Graciela Ardila Sarmiento"/>
    <s v="Coordinadora Mi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66"/>
    <s v="RISARALDA"/>
    <n v="66"/>
    <s v="DESPACHO DIRECCIÓN"/>
    <n v="930"/>
    <s v="Porcentaje de atención a las solicitudes de formación de los Beneficiarios del Programa Nacional Jóvenes en Paz en el marco del componente de Educación."/>
    <n v="1"/>
    <n v="0"/>
    <n v="0"/>
    <n v="0"/>
    <x v="0"/>
    <x v="17"/>
    <x v="143"/>
    <x v="77"/>
    <x v="143"/>
    <x v="143"/>
    <x v="142"/>
    <d v="2025-01-01T00:00:00"/>
    <d v="2025-12-31T00:00:00"/>
    <n v="2025"/>
    <s v="Ambiente de formación, materiales de formación, equipos para la formación"/>
    <s v="Equipos de computo y aplicativos institucionales"/>
    <s v="Apoyos Administrativos, Equipo de Instructores de los centos de Formación."/>
    <s v="John Edwin Cardona Marín"/>
    <s v="Coordinador de Formación Regional y SNFT"/>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76"/>
    <s v="VALLE"/>
    <n v="76"/>
    <s v="DESPACHO DIRECCIÓN"/>
    <n v="930"/>
    <s v="Porcentaje de atención a las solicitudes de formación de los Beneficiarios del Programa Nacional Jóvenes en Paz en el marco del componente de Educación."/>
    <n v="1"/>
    <n v="1"/>
    <n v="1"/>
    <n v="0"/>
    <x v="0"/>
    <x v="2"/>
    <x v="147"/>
    <x v="77"/>
    <x v="147"/>
    <x v="147"/>
    <x v="146"/>
    <d v="2025-01-01T00:00:00"/>
    <d v="2025-12-31T00:00:00"/>
    <n v="2025"/>
    <s v="Ambientes de formacion, Equipos Tecnologicos, Mobiliarioy Dotacion,"/>
    <s v="Plataformas y Sistemas de Gestión, Equipos y Conectividad, Material Audiovisual y Recursos Educativos Digitales"/>
    <s v="Instructores, personal administrativo"/>
    <s v="Maria Eugenia López"/>
    <s v="Coordinadora de Formación"/>
  </r>
  <r>
    <s v="Septiembre"/>
    <x v="7"/>
    <s v="3. DESARROLLO INSTITUCIONAL"/>
    <s v="Objetivo 6 Fortalecer el modelo de operación institucional para lograr una gestión efectiva orientada a resultados, mediante la mejora continua de los procesos, el desarrollo de la cultura organizacional, y la gestión del talento humano."/>
    <s v="DI-O6-I49 Diseñar e implementar estrategia de articulación de los servicios misionales"/>
    <n v="1"/>
    <s v="DIRECCIÓN DE PLANEACIÓN"/>
    <n v="1010"/>
    <s v="DESPACHO DIRECCIÓN"/>
    <n v="827"/>
    <s v="Convocar y desarrollar los comites de dirección"/>
    <n v="25"/>
    <n v="32"/>
    <n v="1.28"/>
    <n v="0"/>
    <x v="7"/>
    <x v="33"/>
    <x v="157"/>
    <x v="78"/>
    <x v="156"/>
    <x v="156"/>
    <x v="156"/>
    <d v="2025-01-01T00:00:00"/>
    <d v="2025-12-31T00:00:00"/>
    <n v="2025"/>
    <s v="El Despacho cuenta con una infraestructura fisica compuesta de oficinas, sala de juntas y mobiliario para realizar los comités directivos."/>
    <s v="El Despacho cuenta con equipos de cómputo, impresoras, escáner y diferentes medios tecnológicos y herramientas TICS para gestionar las actividades propias de la dependencia."/>
    <s v="El Despacho cuenta con el cargo de nivel directivo y personal de planta con nivel de asesores y cargos asistenciales. Adicionalmente, cuenta con profesionales por medio de prestación de servicios, que permiten el buen desarrollo de las funciones de la dependencia y el cumplimiento de las metas propuestas."/>
    <s v="Jorge Eduardo Londoño Ulloa"/>
    <s v="Director General"/>
  </r>
  <r>
    <s v="Septiembre"/>
    <x v="7"/>
    <s v="3. DESARROLLO INSTITUCIONAL"/>
    <s v="Objetivo 6 Fortalecer el modelo de operación institucional para lograr una gestión efectiva orientada a resultados, mediante la mejora continua de los procesos, el desarrollo de la cultura organizacional, y la gestión del talento humano."/>
    <s v="DI-O6-I49 Diseñar e implementar estrategia de articulación de los servicios misionales"/>
    <n v="1"/>
    <s v="DIRECCIÓN DE PLANEACIÓN"/>
    <n v="1010"/>
    <s v="DESPACHO DIRECCIÓN"/>
    <n v="828"/>
    <s v="Convocar y desarrollar los encuentros nacionales de Directores Regionales y Subdirectores de Centro"/>
    <n v="2"/>
    <n v="2"/>
    <n v="1"/>
    <n v="0"/>
    <x v="7"/>
    <x v="33"/>
    <x v="157"/>
    <x v="79"/>
    <x v="156"/>
    <x v="156"/>
    <x v="156"/>
    <d v="2025-01-01T00:00:00"/>
    <d v="2025-12-31T00:00:00"/>
    <n v="2025"/>
    <s v="El Despacho cuenta con una infraestructura física a nivel nacional en cada una de la Regionales y Centros de Formación donde se cuenta con oficinas, auditorios y mobiliarios necesarios para desarrollar los encuentros nacionales. Adicionalmente, tiene a disposición los vehículos que permiten el desplazamiento para asistir a estos encuentros."/>
    <s v="El Despacho cuenta con equipos de cómputo, impresoras, escáner y diferentes medios tecnológicos y herramientas TICS para gestionar las actividades propias los encuentros nacionales."/>
    <s v="El Despacho cuenta con el cargo de nivel directivo y personal de planta con nivel de asesores y cargos asistenciales. Adicionalmente, cuenta con profesionales por medio de prestación de servicios, que permiten el buen desarrollo de las funciones de la dependencia y el cumplimiento de las metas propuestas"/>
    <s v="Jorge Eduardo Londoño Ulloa"/>
    <s v="Director Gene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5"/>
    <s v="DESPACHO DIRECCIÓN"/>
    <n v="913"/>
    <s v="Numero de instructores formados en la estrategia de multilingüismo de la escuela nacional de instructores"/>
    <n v="28"/>
    <n v="37"/>
    <n v="1.3213999999999999"/>
    <n v="0"/>
    <x v="0"/>
    <x v="0"/>
    <x v="124"/>
    <x v="80"/>
    <x v="124"/>
    <x v="124"/>
    <x v="123"/>
    <d v="2025-01-01T00:00:00"/>
    <d v="2025-12-31T00:00:00"/>
    <n v="2025"/>
    <s v="Instalaciones físicas de la entidad, ubicadas en los centros de formación y la oficina de Relaciones Corporativas."/>
    <s v="Computadores, telefonía IP, conexión a internet, aplicativo SGVA."/>
    <s v="Personal funcionarios y contratistas asignados a la coordinación"/>
    <s v="JAIME LEON TOBON VELEZ"/>
    <s v="COORDINADOR REGIONAL DE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8"/>
    <s v="DESPACHO DIRECCIÓN"/>
    <n v="913"/>
    <s v="Numero de instructores formados en la estrategia de multilingüismo de la escuela nacional de instructores"/>
    <n v="10"/>
    <n v="2"/>
    <n v="0.2"/>
    <n v="0"/>
    <x v="0"/>
    <x v="7"/>
    <x v="125"/>
    <x v="80"/>
    <x v="125"/>
    <x v="125"/>
    <x v="124"/>
    <d v="2025-01-01T00:00:00"/>
    <d v="2025-12-31T00:00:00"/>
    <n v="2025"/>
    <s v="Equipo de computo, oficina, mobiliario, Laboratorios en centros, ambientes de trabajo, equipos y herramientas"/>
    <s v="Procedimiento SIGA, Aplicativo plataforma LMS"/>
    <s v="Coordinador de Formación Regional, Líder de bienestar Centro de formación"/>
    <s v="Robert Andres Llinas Lastra"/>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13"/>
    <s v="DESPACHO DIRECCIÓN"/>
    <n v="913"/>
    <s v="Numero de instructores formados en la estrategia de multilingüismo de la escuela nacional de instructores"/>
    <n v="8"/>
    <n v="2"/>
    <n v="0.25"/>
    <n v="0"/>
    <x v="0"/>
    <x v="8"/>
    <x v="127"/>
    <x v="80"/>
    <x v="127"/>
    <x v="127"/>
    <x v="126"/>
    <d v="2025-01-01T00:00:00"/>
    <d v="2025-12-31T00:00:00"/>
    <n v="2025"/>
    <s v="OFICINA"/>
    <s v="Computador, Impresora, video been"/>
    <s v="1 Asesor, 4 profesionales"/>
    <s v="Norma Morales"/>
    <s v="Asesor"/>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15"/>
    <s v="DESPACHO DIRECCIÓN"/>
    <n v="913"/>
    <s v="Numero de instructores formados en la estrategia de multilingüismo de la escuela nacional de instructores"/>
    <n v="7"/>
    <n v="1"/>
    <n v="0.1429"/>
    <n v="0"/>
    <x v="0"/>
    <x v="5"/>
    <x v="128"/>
    <x v="80"/>
    <x v="128"/>
    <x v="128"/>
    <x v="127"/>
    <d v="2025-01-01T00:00:00"/>
    <d v="2025-12-31T00:00:00"/>
    <n v="2025"/>
    <s v="Oficina dotada de escritorios y sillas"/>
    <s v="Computadores portatiles"/>
    <s v="2 profesionales de ENI en los Centros de Formación CEGAFE y CIMM, 1 profesional de contrato en el despacho regional que apoya el proceso Escuela Nacional De Instructores y el Coordinador Misional Regional"/>
    <s v="Davian Estivenson Gomez Molano"/>
    <s v="Coordinador Mi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17"/>
    <s v="DESPACHO DIRECCIÓN"/>
    <n v="913"/>
    <s v="Numero de instructores formados en la estrategia de multilingüismo de la escuela nacional de instructores"/>
    <n v="6"/>
    <n v="1"/>
    <n v="0.16669999999999999"/>
    <n v="0"/>
    <x v="0"/>
    <x v="9"/>
    <x v="129"/>
    <x v="80"/>
    <x v="129"/>
    <x v="129"/>
    <x v="128"/>
    <d v="2025-01-01T00:00:00"/>
    <d v="2025-12-31T00:00:00"/>
    <n v="2025"/>
    <s v="Intalaciones SENA"/>
    <s v="Aplicativo Plan de Acción"/>
    <s v="Coordinador (a) Formación Profesional Regional. 5 Coordinadores de Formación por Centro"/>
    <s v="Coordinador (a) Formación ProfesionaL Integral Regional"/>
    <s v="Coordinador (a) Formación ProfesionaL Integral Reg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8"/>
    <s v="CAQUETÁ"/>
    <n v="18"/>
    <s v="DESPACHO DIRECCIÓN"/>
    <n v="913"/>
    <s v="Numero de instructores formados en la estrategia de multilingüismo de la escuela nacional de instructores"/>
    <n v="2"/>
    <n v="0"/>
    <n v="0"/>
    <n v="0"/>
    <x v="0"/>
    <x v="10"/>
    <x v="130"/>
    <x v="80"/>
    <x v="130"/>
    <x v="130"/>
    <x v="129"/>
    <d v="2025-01-01T00:00:00"/>
    <d v="2025-12-31T00:00:00"/>
    <n v="2025"/>
    <s v="Equipos de Cómputo"/>
    <s v="Elementos de Papelería e Internet"/>
    <s v="Coordinadores"/>
    <s v="Alba Luz Mendez Rojas"/>
    <s v="Coordinadora Académica"/>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19"/>
    <s v="DESPACHO DIRECCIÓN"/>
    <n v="913"/>
    <s v="Numero de instructores formados en la estrategia de multilingüismo de la escuela nacional de instructores"/>
    <n v="5"/>
    <n v="14"/>
    <n v="2.8"/>
    <n v="0"/>
    <x v="0"/>
    <x v="11"/>
    <x v="131"/>
    <x v="80"/>
    <x v="131"/>
    <x v="131"/>
    <x v="130"/>
    <d v="2025-01-01T00:00:00"/>
    <d v="2025-12-31T00:00:00"/>
    <n v="2025"/>
    <s v="oficina y puestos de trabajo"/>
    <s v="mobiliario - Computador - Conexión a Internet"/>
    <s v="equipo Coordinacion Misional Regional"/>
    <s v="Julian Andres Garces"/>
    <s v="Coodinador Misional Reg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20"/>
    <s v="DESPACHO DIRECCIÓN"/>
    <n v="913"/>
    <s v="Numero de instructores formados en la estrategia de multilingüismo de la escuela nacional de instructores"/>
    <n v="5"/>
    <n v="2"/>
    <n v="0.4"/>
    <n v="0"/>
    <x v="0"/>
    <x v="20"/>
    <x v="132"/>
    <x v="80"/>
    <x v="132"/>
    <x v="132"/>
    <x v="131"/>
    <d v="2025-01-01T00:00:00"/>
    <d v="2025-12-31T00:00:00"/>
    <n v="2025"/>
    <s v="Oficina de Coordinación de FPI y SNFT, Espacios o puestos de trabajo apoyos en los centros de FPI."/>
    <s v="Lineamientos Emitidos, Equipos de Cómputo, Acceso de Internet…"/>
    <s v="Profesional de planta, Contratista en los centros de formación."/>
    <s v="Mildreth Ariana Zapata Rodríguez"/>
    <s v="Coordinadora de Formación Profesional Integral y SNFT"/>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7"/>
    <s v="CHOCÓ"/>
    <n v="27"/>
    <s v="DESPACHO DIRECCIÓN"/>
    <n v="913"/>
    <s v="Numero de instructores formados en la estrategia de multilingüismo de la escuela nacional de instructores"/>
    <n v="1"/>
    <n v="0"/>
    <n v="0"/>
    <n v="0"/>
    <x v="0"/>
    <x v="13"/>
    <x v="135"/>
    <x v="80"/>
    <x v="135"/>
    <x v="135"/>
    <x v="134"/>
    <d v="2025-01-01T00:00:00"/>
    <d v="2025-12-31T00:00:00"/>
    <n v="2025"/>
    <s v="&quot;Sala de juntas, Sala de videoconferencia, oficinas, auditorio, ambientes de formación &quot;"/>
    <s v="&quot;Computador, Televisor, teléfono, tableros, impresora,Videobeam, aplicativos, viaticos &quot;"/>
    <s v="Coordinador formación Profesional - Instructores - Apoyos administrativos"/>
    <s v="Maria Angelica Vega Marcelin"/>
    <s v="Coordinador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3"/>
    <s v="CÓRDOBA"/>
    <n v="23"/>
    <s v="DESPACHO DIRECCIÓN"/>
    <n v="913"/>
    <s v="Numero de instructores formados en la estrategia de multilingüismo de la escuela nacional de instructores"/>
    <n v="5"/>
    <n v="2"/>
    <n v="0.4"/>
    <n v="0"/>
    <x v="0"/>
    <x v="12"/>
    <x v="133"/>
    <x v="80"/>
    <x v="133"/>
    <x v="133"/>
    <x v="132"/>
    <d v="2025-01-01T00:00:00"/>
    <d v="2025-12-31T00:00:00"/>
    <n v="2025"/>
    <s v="Oficinas y mobiliario"/>
    <s v="Equipos de computo"/>
    <s v="COORDINADOR DE TALENTO HUMANO"/>
    <s v="MELVA SERRANO"/>
    <s v="PROFESIONAL DE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25"/>
    <s v="DESPACHO DIRECCIÓN"/>
    <n v="913"/>
    <s v="Numero de instructores formados en la estrategia de multilingüismo de la escuela nacional de instructores"/>
    <n v="12"/>
    <n v="10"/>
    <n v="0.83330000000000004"/>
    <n v="0"/>
    <x v="0"/>
    <x v="6"/>
    <x v="134"/>
    <x v="80"/>
    <x v="134"/>
    <x v="134"/>
    <x v="133"/>
    <d v="2025-01-01T00:00:00"/>
    <d v="2025-12-31T00:00:00"/>
    <n v="2025"/>
    <s v="Instalaciones en los 6 de Centros de Formacion de un ambiente dedicado a la formación de un segundo idioma, donde se pueden formar los instructores"/>
    <s v="Equipos de cómputo Conectividad a internet, correo institucional, aplicativos Institucionales Aplicativos y Plataformas especificamente para la formacion en un segundo idioma, impresoras,"/>
    <s v="Coordinadores Académicos y Coordinador Misional, Personal Administrativo de Bilinguismo, Instructores Especializados en Multilinguismo"/>
    <s v="Carlos Dario Martinez Palacios"/>
    <s v="COORDINADOR FORMACIO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11"/>
    <s v="DESPACHO DIRECCIÓN"/>
    <n v="913"/>
    <s v="Numero de instructores formados en la estrategia de multilingüismo de la escuela nacional de instructores"/>
    <n v="25"/>
    <n v="9"/>
    <n v="0.36"/>
    <n v="0"/>
    <x v="0"/>
    <x v="1"/>
    <x v="126"/>
    <x v="80"/>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se Fernando Franco Hincapie"/>
    <s v="Coordinador Regional Formación profes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4"/>
    <s v="GUAINÍA"/>
    <n v="94"/>
    <s v="DESPACHO DIRECCIÓN"/>
    <n v="913"/>
    <s v="Numero de instructores formados en la estrategia de multilingüismo de la escuela nacional de instructores"/>
    <n v="1"/>
    <n v="1"/>
    <n v="1"/>
    <n v="0"/>
    <x v="0"/>
    <x v="30"/>
    <x v="153"/>
    <x v="80"/>
    <x v="153"/>
    <x v="152"/>
    <x v="152"/>
    <d v="2025-01-01T00:00:00"/>
    <d v="2025-12-31T00:00:00"/>
    <n v="2025"/>
    <s v="Computadores, Sala de Juntas, Sillas, Viaticos"/>
    <s v="Plataforma Siif Nación , ENI, SOFIA PLUS"/>
    <s v="Corrdinadores, responsable de Talento Humano y apoyo de talento humano"/>
    <s v="Adrian Querubin Velasquez"/>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4"/>
    <s v="GUAJIRA"/>
    <n v="44"/>
    <s v="DESPACHO DIRECCIÓN"/>
    <n v="913"/>
    <s v="Numero de instructores formados en la estrategia de multilingüismo de la escuela nacional de instructores"/>
    <n v="4"/>
    <n v="0"/>
    <n v="0"/>
    <n v="0"/>
    <x v="0"/>
    <x v="14"/>
    <x v="137"/>
    <x v="80"/>
    <x v="137"/>
    <x v="137"/>
    <x v="136"/>
    <d v="2025-01-01T00:00:00"/>
    <d v="2025-12-31T00:00:00"/>
    <n v="2025"/>
    <s v="OFICINA DE COORDINACION MISIONAL"/>
    <s v="Computadores"/>
    <s v="1 FUNCIONARIO DE PLANTA Y 3 CONTRATISTAS"/>
    <s v="JAIME CUELLO CUELLO"/>
    <s v="Coordinador Misional Reg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41"/>
    <s v="DESPACHO DIRECCIÓN"/>
    <n v="913"/>
    <s v="Numero de instructores formados en la estrategia de multilingüismo de la escuela nacional de instructores"/>
    <n v="5"/>
    <n v="1"/>
    <n v="0.2"/>
    <n v="0"/>
    <x v="0"/>
    <x v="4"/>
    <x v="136"/>
    <x v="80"/>
    <x v="136"/>
    <x v="136"/>
    <x v="135"/>
    <d v="2025-01-01T00:00:00"/>
    <d v="2025-12-31T00:00:00"/>
    <n v="2025"/>
    <s v="Oficina Escuela Nacional de Instructores"/>
    <s v="Oficina Escuela Nacional de Instructores"/>
    <s v="Profesional Escuela Nacional de Instructores"/>
    <s v="Profesional Escuela Nacional de Instructores"/>
    <s v="Profesional Escuela Nacional de Instructor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7"/>
    <s v="MAGDALENA"/>
    <n v="47"/>
    <s v="DESPACHO DIRECCIÓN"/>
    <n v="913"/>
    <s v="Numero de instructores formados en la estrategia de multilingüismo de la escuela nacional de instructores"/>
    <n v="3"/>
    <n v="0"/>
    <n v="0"/>
    <n v="0"/>
    <x v="0"/>
    <x v="15"/>
    <x v="138"/>
    <x v="80"/>
    <x v="138"/>
    <x v="138"/>
    <x v="137"/>
    <d v="2025-01-01T00:00:00"/>
    <d v="2025-12-31T00:00:00"/>
    <n v="2025"/>
    <s v="Oficinas , muebles, enseres, materiales de formación, maquinarias y equipos requeridos para la creación, co-creación de los activos intelectuales por parte de los centros de formación, identificados y en uso (por el centro y otros grupos de interés y/o de valor según el caso."/>
    <s v="Soportes técnologicos de almacenamientos, pc, computadores, softwares, equipos necesarios y redes creados para la creación, co-creación y divulgación de los activos intelectuales en los centros de formación, SOFIA PLUS, aplicativos"/>
    <s v="Dinamizadores SENNOVA de los centros, Cooridnador misional y lideres de bienestar de los centros de formación"/>
    <s v="LOURDES ISABEL RAMOS REALES"/>
    <s v="Coordinador Misional Reg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4"/>
    <s v="NORTE DE SANTANDER"/>
    <n v="54"/>
    <s v="DESPACHO DIRECCIÓN"/>
    <n v="913"/>
    <s v="Numero de instructores formados en la estrategia de multilingüismo de la escuela nacional de instructores"/>
    <n v="5"/>
    <n v="1"/>
    <n v="0.2"/>
    <n v="0"/>
    <x v="0"/>
    <x v="22"/>
    <x v="141"/>
    <x v="80"/>
    <x v="141"/>
    <x v="141"/>
    <x v="140"/>
    <d v="2025-01-01T00:00:00"/>
    <d v="2025-12-31T00:00:00"/>
    <n v="2025"/>
    <s v="No se requieren recursos fisicos para el cumplimiento de este indicador"/>
    <s v="ENI"/>
    <s v="Profesional ENI"/>
    <s v="Luz Angela Diaquiz"/>
    <s v="Profesional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52"/>
    <s v="DESPACHO DIRECCIÓN"/>
    <n v="913"/>
    <s v="Numero de instructores formados en la estrategia de multilingüismo de la escuela nacional de instructores"/>
    <n v="5"/>
    <n v="4"/>
    <n v="0.8"/>
    <n v="0"/>
    <x v="0"/>
    <x v="28"/>
    <x v="140"/>
    <x v="80"/>
    <x v="140"/>
    <x v="140"/>
    <x v="139"/>
    <d v="2025-01-01T00:00:00"/>
    <d v="2025-12-31T00:00:00"/>
    <n v="2025"/>
    <s v="Instalaciones administrativas sede principal y áreas de formación para implementación de la estrategia"/>
    <s v="Equipos de computación asigandos al personal responsable"/>
    <s v="Equipo regional de la cordinación de talento humano (Coordinador, profesional ENI, apoyo administrativo)"/>
    <s v="EMILIO HUMBERTO CERON"/>
    <s v="CORDINADOR TALENTO HUMAN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63"/>
    <s v="DESPACHO DIRECCIÓN"/>
    <n v="913"/>
    <s v="Numero de instructores formados en la estrategia de multilingüismo de la escuela nacional de instructores"/>
    <n v="4"/>
    <n v="1"/>
    <n v="0.25"/>
    <n v="0"/>
    <x v="0"/>
    <x v="16"/>
    <x v="142"/>
    <x v="80"/>
    <x v="142"/>
    <x v="142"/>
    <x v="141"/>
    <d v="2025-01-01T00:00:00"/>
    <d v="2025-12-31T00:00:00"/>
    <n v="2025"/>
    <s v="Infraestructura SENA Centro Agroindustrial Coordinación de Formación profesional"/>
    <s v="Aplicativo Sofia plus y reuniones de seguimiento"/>
    <s v="1 tecnólogo y 1 profesional de FPI y Coordinador"/>
    <s v="Diana Marcela Arbelaez Franco"/>
    <s v="Coordinadora FP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66"/>
    <s v="DESPACHO DIRECCIÓN"/>
    <n v="913"/>
    <s v="Numero de instructores formados en la estrategia de multilingüismo de la escuela nacional de instructores"/>
    <n v="5"/>
    <n v="26"/>
    <n v="5.2"/>
    <n v="0"/>
    <x v="0"/>
    <x v="17"/>
    <x v="143"/>
    <x v="80"/>
    <x v="143"/>
    <x v="143"/>
    <x v="142"/>
    <d v="2025-01-01T00:00:00"/>
    <d v="2025-12-31T00:00:00"/>
    <n v="2025"/>
    <s v="Ambiente de formación, materiales de formación,"/>
    <s v="Equipos de computo, ayudas audiovisuales y aplicativos Institucionales"/>
    <s v="Profesional ENI, Apoyos Administrativos."/>
    <s v="Beatriz Elena Franco Cardenas"/>
    <s v="Profesional ENI Regional"/>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8"/>
    <s v="SAN ANDRÉS"/>
    <n v="88"/>
    <s v="DESPACHO DIRECCIÓN"/>
    <n v="913"/>
    <s v="Numero de instructores formados en la estrategia de multilingüismo de la escuela nacional de instructores"/>
    <n v="1"/>
    <n v="3"/>
    <n v="3"/>
    <n v="0"/>
    <x v="0"/>
    <x v="29"/>
    <x v="151"/>
    <x v="80"/>
    <x v="151"/>
    <x v="110"/>
    <x v="150"/>
    <d v="2025-01-01T00:00:00"/>
    <d v="2025-12-31T00:00:00"/>
    <n v="2025"/>
    <s v="Infraestructura, Maquinaria y Equipos, mobiliario."/>
    <s v="Computadores, Impresoras, Telefónos moviles, software."/>
    <s v="Funcionarios, Contratistas"/>
    <s v="Elizabeth Bermejo"/>
    <s v="Profesional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68"/>
    <s v="DESPACHO DIRECCIÓN"/>
    <n v="913"/>
    <s v="Numero de instructores formados en la estrategia de multilingüismo de la escuela nacional de instructores"/>
    <n v="12"/>
    <n v="5"/>
    <n v="0.41670000000000001"/>
    <n v="0"/>
    <x v="0"/>
    <x v="3"/>
    <x v="144"/>
    <x v="80"/>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Yeselia Lizeth Duarte Meza"/>
    <s v="Coordinadora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73"/>
    <s v="DESPACHO DIRECCIÓN"/>
    <n v="913"/>
    <s v="Numero de instructores formados en la estrategia de multilingüismo de la escuela nacional de instructores"/>
    <n v="7"/>
    <n v="3"/>
    <n v="0.42859999999999998"/>
    <n v="0"/>
    <x v="0"/>
    <x v="19"/>
    <x v="146"/>
    <x v="80"/>
    <x v="146"/>
    <x v="146"/>
    <x v="145"/>
    <d v="2025-01-01T00:00:00"/>
    <d v="2025-12-31T00:00:00"/>
    <n v="2025"/>
    <s v="Ambiente de formación"/>
    <s v="Computadores y conexión a internet"/>
    <s v="Instructores"/>
    <s v="Líder estrategia multilingüismo"/>
    <s v="Líder estrategia Multilingüism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76"/>
    <s v="DESPACHO DIRECCIÓN"/>
    <n v="913"/>
    <s v="Numero de instructores formados en la estrategia de multilingüismo de la escuela nacional de instructores"/>
    <n v="20"/>
    <n v="48"/>
    <n v="2.4"/>
    <n v="0"/>
    <x v="0"/>
    <x v="2"/>
    <x v="147"/>
    <x v="80"/>
    <x v="147"/>
    <x v="147"/>
    <x v="146"/>
    <d v="2025-01-01T00:00:00"/>
    <d v="2025-12-31T00:00:00"/>
    <n v="2025"/>
    <s v="Ambientes de formacion, Equipos Tecnologicos, Mobiliarioy Dotacion,"/>
    <s v="Plataformas y Sistemas de Gestión, Equipos y Conectividad, Material Audiovisual y Recursos Educativos Digitales"/>
    <s v="Instructores, personal administrativo"/>
    <s v="Paula Andrea Becerra"/>
    <s v="Profesional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1"/>
    <s v="AMAZONAS"/>
    <n v="91"/>
    <s v="DESPACHO DIRECCIÓN"/>
    <n v="913"/>
    <s v="Numero de instructores formados en la estrategia de multilingüismo de la escuela nacional de instructores"/>
    <n v="1"/>
    <n v="1"/>
    <n v="1"/>
    <n v="0"/>
    <x v="0"/>
    <x v="23"/>
    <x v="152"/>
    <x v="80"/>
    <x v="152"/>
    <x v="151"/>
    <x v="151"/>
    <d v="2025-01-01T00:00:00"/>
    <d v="2025-12-31T00:00:00"/>
    <n v="2025"/>
    <s v="Coordinación de Formación Profesional Integral"/>
    <s v="Computador, Internet, Papelería"/>
    <s v="Profesional G01 -ENI"/>
    <s v="Arturo Arango Santos"/>
    <s v="Profesional G01-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1"/>
    <s v="ARAUCA"/>
    <n v="81"/>
    <s v="DESPACHO DIRECCIÓN"/>
    <n v="913"/>
    <s v="Numero de instructores formados en la estrategia de multilingüismo de la escuela nacional de instructores"/>
    <n v="1"/>
    <n v="0"/>
    <n v="0"/>
    <n v="0"/>
    <x v="0"/>
    <x v="31"/>
    <x v="148"/>
    <x v="80"/>
    <x v="148"/>
    <x v="148"/>
    <x v="147"/>
    <d v="2025-01-01T00:00:00"/>
    <d v="2025-12-31T00:00:00"/>
    <n v="2025"/>
    <s v="Ambiente de formación dotado con mobiliario"/>
    <s v="Internet, Equipos de cómputo, Aplicativos, licencias de aplicativos y programas de formación"/>
    <s v="Capacitadores e instructores de la AN"/>
    <s v="Ruth Maritza Mejía Higuera"/>
    <s v="Coordinador FP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5"/>
    <s v="CASANARE"/>
    <n v="85"/>
    <s v="DESPACHO DIRECCIÓN"/>
    <n v="913"/>
    <s v="Numero de instructores formados en la estrategia de multilingüismo de la escuela nacional de instructores"/>
    <n v="2"/>
    <n v="0"/>
    <n v="0"/>
    <n v="0"/>
    <x v="0"/>
    <x v="26"/>
    <x v="149"/>
    <x v="80"/>
    <x v="149"/>
    <x v="149"/>
    <x v="148"/>
    <d v="2025-01-01T00:00:00"/>
    <d v="2025-12-31T00:00:00"/>
    <n v="2025"/>
    <s v="Equipo de computo, escritorio, utilides de oficina."/>
    <s v="Software especializado, cartillas"/>
    <s v="Instructores apoyos administrativos"/>
    <s v="Maribel Colina Herrera"/>
    <s v="profesional grado 2 encargado de escuela nacional de instructores"/>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5"/>
    <s v="GUAVIARE"/>
    <n v="95"/>
    <s v="DESPACHO DIRECCIÓN"/>
    <n v="913"/>
    <s v="Numero de instructores formados en la estrategia de multilingüismo de la escuela nacional de instructores"/>
    <n v="1"/>
    <n v="0"/>
    <n v="0"/>
    <n v="0"/>
    <x v="0"/>
    <x v="24"/>
    <x v="154"/>
    <x v="80"/>
    <x v="154"/>
    <x v="153"/>
    <x v="153"/>
    <d v="2025-01-01T00:00:00"/>
    <d v="2025-12-31T00:00:00"/>
    <n v="2025"/>
    <s v="Ambientes de formacion"/>
    <s v="Aplicativos y Plataformas"/>
    <s v="Instructor Tecnico del Area"/>
    <s v="CARLOS ARTURO GALVIS OSORIO"/>
    <s v="COORDINADOR DE FP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0"/>
    <s v="META"/>
    <n v="50"/>
    <s v="DESPACHO DIRECCIÓN"/>
    <n v="913"/>
    <s v="Numero de instructores formados en la estrategia de multilingüismo de la escuela nacional de instructores"/>
    <n v="5"/>
    <n v="4"/>
    <n v="0.8"/>
    <n v="0"/>
    <x v="0"/>
    <x v="21"/>
    <x v="139"/>
    <x v="80"/>
    <x v="139"/>
    <x v="139"/>
    <x v="138"/>
    <d v="2025-01-01T00:00:00"/>
    <d v="2025-12-31T00:00:00"/>
    <n v="2025"/>
    <s v="No se cuenta con recursos físicos"/>
    <s v="no se cuenta con recurso técnico"/>
    <s v="Profesionales de bilinguismo"/>
    <s v="Olga Ahumada"/>
    <s v="Profesional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6"/>
    <s v="PUTUMAYO"/>
    <n v="86"/>
    <s v="DESPACHO DIRECCIÓN"/>
    <n v="913"/>
    <s v="Numero de instructores formados en la estrategia de multilingüismo de la escuela nacional de instructores"/>
    <n v="1"/>
    <n v="0"/>
    <n v="0"/>
    <n v="0"/>
    <x v="0"/>
    <x v="25"/>
    <x v="150"/>
    <x v="80"/>
    <x v="150"/>
    <x v="150"/>
    <x v="149"/>
    <d v="2025-01-01T00:00:00"/>
    <d v="2025-12-31T00:00:00"/>
    <n v="2025"/>
    <s v="Un ambiente de formación ubicado en el municipio de Puerto Asís."/>
    <s v="Internet, plataforma especializada y equipo de computo adecuado."/>
    <s v="Un instructor que realiza la transferencia."/>
    <s v="Jesus Leonardo Cabrera Guzman"/>
    <s v="Coordinador Académico bajo Putumay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0"/>
    <s v="SUCRE"/>
    <n v="70"/>
    <s v="DESPACHO DIRECCIÓN"/>
    <n v="913"/>
    <s v="Numero de instructores formados en la estrategia de multilingüismo de la escuela nacional de instructores"/>
    <n v="2"/>
    <n v="3"/>
    <n v="1.5"/>
    <n v="0"/>
    <x v="0"/>
    <x v="18"/>
    <x v="145"/>
    <x v="80"/>
    <x v="145"/>
    <x v="145"/>
    <x v="144"/>
    <d v="2025-01-01T00:00:00"/>
    <d v="2025-12-31T00:00:00"/>
    <n v="2025"/>
    <s v="Ofina que cuenta con su dotacion (Escritorio, Silla)"/>
    <s v="Cuenta con 1 Computador, conexion de Wifi"/>
    <s v="1 profesional"/>
    <s v="Vanessa Amell"/>
    <s v="Profesional de la ENI"/>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9"/>
    <s v="VICHADA"/>
    <n v="99"/>
    <s v="DESPACHO DIRECCIÓN"/>
    <n v="913"/>
    <s v="Numero de instructores formados en la estrategia de multilingüismo de la escuela nacional de instructores"/>
    <n v="1"/>
    <n v="1"/>
    <n v="1"/>
    <n v="0"/>
    <x v="0"/>
    <x v="27"/>
    <x v="156"/>
    <x v="80"/>
    <x v="102"/>
    <x v="155"/>
    <x v="155"/>
    <d v="2025-01-01T00:00:00"/>
    <d v="2025-12-31T00:00:00"/>
    <n v="2025"/>
    <s v="instalaciones físicas del centro de produccion y transformacion agroindustrial de la orinoquia,ambiente de formacion"/>
    <s v="Computadores"/>
    <s v="instructor de bilingüismo"/>
    <s v="Jenny liliana Castillo Mongui"/>
    <s v="Coordinadora Academica"/>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5"/>
    <s v="ANTIOQUIA"/>
    <n v="5"/>
    <s v="DESPACHO DIRECCIÓN"/>
    <n v="955"/>
    <s v="PNIBA - Porcentaje de entrega de apoyos de sostenimiento FIC - REGULAR"/>
    <n v="1"/>
    <n v="0.44"/>
    <n v="0.44"/>
    <n v="0"/>
    <x v="0"/>
    <x v="0"/>
    <x v="124"/>
    <x v="81"/>
    <x v="124"/>
    <x v="124"/>
    <x v="123"/>
    <d v="2025-01-01T00:00:00"/>
    <d v="2025-12-31T00:00:00"/>
    <n v="2025"/>
    <s v="Instalaciones físicas de la entidad, ubicadas en los centros de formación y la oficina."/>
    <s v="Computadores, telefonía IP, conexión a internet, aplicativo SGVA."/>
    <s v="Personal funcionarios y contratistas asignados a la coordinación"/>
    <s v="JAIME LEON TOBON VELEZ"/>
    <s v="COORDINADOR REGIONAL DE FORMACIÓN"/>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8"/>
    <s v="ATLÁNTICO"/>
    <n v="8"/>
    <s v="DESPACHO DIRECCIÓN"/>
    <n v="955"/>
    <s v="PNIBA - Porcentaje de entrega de apoyos de sostenimiento FIC - REGULAR"/>
    <n v="1"/>
    <n v="0.61"/>
    <n v="0.61"/>
    <n v="0"/>
    <x v="0"/>
    <x v="7"/>
    <x v="125"/>
    <x v="81"/>
    <x v="125"/>
    <x v="125"/>
    <x v="124"/>
    <d v="2025-01-01T00:00:00"/>
    <d v="2025-12-31T00:00:00"/>
    <n v="2025"/>
    <s v="Equipo de computo, oficina, mobiliario, Laboratorios en centros, ambientes de trabajo, equipos y herramientas"/>
    <s v="Procedimiento SIGA, Aplicativo plataforma LMS"/>
    <s v="Coordinador de Formación Regional, Líder de bienestar Centro de formación"/>
    <s v="Robert Andres Llinas Lastra"/>
    <s v="Coordinador de Formación Profesional Integr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1"/>
    <s v="DISTRITO CAPITAL"/>
    <n v="11"/>
    <s v="DESPACHO DIRECCIÓN"/>
    <n v="955"/>
    <s v="PNIBA - Porcentaje de entrega de apoyos de sostenimiento FIC - REGULAR"/>
    <n v="1"/>
    <n v="0.38"/>
    <n v="0.38"/>
    <n v="0"/>
    <x v="0"/>
    <x v="1"/>
    <x v="126"/>
    <x v="81"/>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se Fernando Franco Hincapie"/>
    <s v="Coordinador Regional Formación profe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3"/>
    <s v="BOLÍVAR"/>
    <n v="13"/>
    <s v="DESPACHO DIRECCIÓN"/>
    <n v="955"/>
    <s v="PNIBA - Porcentaje de entrega de apoyos de sostenimiento FIC - REGULAR"/>
    <n v="1"/>
    <n v="0.32"/>
    <n v="0.32"/>
    <n v="0"/>
    <x v="0"/>
    <x v="8"/>
    <x v="127"/>
    <x v="81"/>
    <x v="127"/>
    <x v="127"/>
    <x v="126"/>
    <d v="2025-01-01T00:00:00"/>
    <d v="2025-12-31T00:00:00"/>
    <n v="2025"/>
    <s v="OFICINA"/>
    <s v="Computador, impresora video been"/>
    <s v="1 Profesional, 2 fiscalizadores"/>
    <s v="Eliana Vitola"/>
    <s v="Profe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5"/>
    <s v="BOYACÁ"/>
    <n v="15"/>
    <s v="DESPACHO DIRECCIÓN"/>
    <n v="955"/>
    <s v="PNIBA - Porcentaje de entrega de apoyos de sostenimiento FIC - REGULAR"/>
    <n v="1"/>
    <n v="0.49"/>
    <n v="0.49"/>
    <n v="0"/>
    <x v="0"/>
    <x v="5"/>
    <x v="128"/>
    <x v="81"/>
    <x v="128"/>
    <x v="128"/>
    <x v="127"/>
    <d v="2025-01-01T00:00:00"/>
    <d v="2025-12-31T00:00:00"/>
    <n v="2025"/>
    <s v="Oficina dotada de escritorios y sillas"/>
    <s v="Computadores portatiles"/>
    <s v="5 lideres de bienestar al aprendiz de los cinco Centros de Formación, 1 profesional de contrato en el despacho regional que apoya el proceso de bienestar al aprendiz y el Coordinador Misional Regional"/>
    <s v="Davian Estivenson Gomez Molano"/>
    <s v="Coordinador Mi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7"/>
    <s v="CALDAS"/>
    <n v="17"/>
    <s v="DESPACHO DIRECCIÓN"/>
    <n v="955"/>
    <s v="PNIBA - Porcentaje de entrega de apoyos de sostenimiento FIC - REGULAR"/>
    <n v="1"/>
    <n v="0.48"/>
    <n v="0.48"/>
    <n v="0"/>
    <x v="0"/>
    <x v="9"/>
    <x v="129"/>
    <x v="81"/>
    <x v="129"/>
    <x v="129"/>
    <x v="128"/>
    <d v="2025-01-01T00:00:00"/>
    <d v="2025-12-31T00:00:00"/>
    <n v="2025"/>
    <s v="Intalaciones SENA"/>
    <s v="Aplicativo Plan de Acción"/>
    <s v="Coordinador (a) Formación Profesional Regional. 5 Coordinadores de Formación por Centro"/>
    <s v="Coordinador (a) Formación ProfesionaL Integral Regional"/>
    <s v="Coordinador (a) Formación ProfesionaL Integral Reg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8"/>
    <s v="CAQUETÁ"/>
    <n v="18"/>
    <s v="DESPACHO DIRECCIÓN"/>
    <n v="955"/>
    <s v="PNIBA - Porcentaje de entrega de apoyos de sostenimiento FIC - REGULAR"/>
    <n v="1"/>
    <n v="0.37"/>
    <n v="0.37"/>
    <n v="0"/>
    <x v="0"/>
    <x v="10"/>
    <x v="130"/>
    <x v="81"/>
    <x v="130"/>
    <x v="130"/>
    <x v="129"/>
    <d v="2025-01-01T00:00:00"/>
    <d v="2025-12-31T00:00:00"/>
    <n v="2025"/>
    <s v="Equipos de Cómputo"/>
    <s v="Elementos de Papelería e Internet"/>
    <s v="Coordinadores"/>
    <s v="Jancy Esperanza Barreto"/>
    <s v="Profesional de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9"/>
    <s v="CAUCA"/>
    <n v="19"/>
    <s v="DESPACHO DIRECCIÓN"/>
    <n v="955"/>
    <s v="PNIBA - Porcentaje de entrega de apoyos de sostenimiento FIC - REGULAR"/>
    <n v="1"/>
    <n v="0.57999999999999996"/>
    <n v="0.57999999999999996"/>
    <n v="0"/>
    <x v="0"/>
    <x v="11"/>
    <x v="131"/>
    <x v="81"/>
    <x v="131"/>
    <x v="131"/>
    <x v="130"/>
    <d v="2025-01-01T00:00:00"/>
    <d v="2025-12-31T00:00:00"/>
    <n v="2025"/>
    <s v="oficina y puestos de trabajo"/>
    <s v="mobiliario - Computador - Conexión a Internet"/>
    <s v="equipo Coordinacion Misional Regional"/>
    <s v="Julian Andres Garces"/>
    <s v="Coordinador Misional Reg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20"/>
    <s v="CESAR"/>
    <n v="20"/>
    <s v="DESPACHO DIRECCIÓN"/>
    <n v="955"/>
    <s v="PNIBA - Porcentaje de entrega de apoyos de sostenimiento FIC - REGULAR"/>
    <n v="1"/>
    <n v="0.46"/>
    <n v="0.46"/>
    <n v="0"/>
    <x v="0"/>
    <x v="20"/>
    <x v="132"/>
    <x v="81"/>
    <x v="132"/>
    <x v="132"/>
    <x v="131"/>
    <d v="2025-01-01T00:00:00"/>
    <d v="2025-12-31T00:00:00"/>
    <n v="2025"/>
    <s v="Oficina de Coordinación de FPI y SNFT, Espacios o puestos de trabajo apoyos en los centros de FPI."/>
    <s v="Lineamientos Emitidos, Equipos de Cómputo, Acceso de Internet…"/>
    <s v="Profesional de planta, Contratista en los centros de formación."/>
    <s v="Mildreth Ariana Zapata Rodríguez"/>
    <s v="Coordinadora de Formación Profesional Integral y SNFT"/>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23"/>
    <s v="CÓRDOBA"/>
    <n v="23"/>
    <s v="DESPACHO DIRECCIÓN"/>
    <n v="955"/>
    <s v="PNIBA - Porcentaje de entrega de apoyos de sostenimiento FIC - REGULAR"/>
    <n v="1"/>
    <n v="0.47"/>
    <n v="0.47"/>
    <n v="0"/>
    <x v="0"/>
    <x v="12"/>
    <x v="133"/>
    <x v="81"/>
    <x v="133"/>
    <x v="133"/>
    <x v="132"/>
    <d v="2025-01-01T00:00:00"/>
    <d v="2025-12-31T00:00:00"/>
    <n v="2025"/>
    <s v="Oficinas y mobiliario"/>
    <s v="Equipos de computo, aplicativos sofia y SGVA"/>
    <s v="COORDINADORES DE FORMACION"/>
    <s v="JULIO RANGEL"/>
    <s v="Coordinador Mi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25"/>
    <s v="CUNDINAMARCA"/>
    <n v="25"/>
    <s v="DESPACHO DIRECCIÓN"/>
    <n v="955"/>
    <s v="PNIBA - Porcentaje de entrega de apoyos de sostenimiento FIC - REGULAR"/>
    <n v="1"/>
    <n v="0.45"/>
    <n v="0.45"/>
    <n v="0"/>
    <x v="0"/>
    <x v="6"/>
    <x v="134"/>
    <x v="81"/>
    <x v="134"/>
    <x v="134"/>
    <x v="133"/>
    <d v="2025-01-01T00:00:00"/>
    <d v="2025-12-31T00:00:00"/>
    <n v="2025"/>
    <s v="Instalaciones de los ambientes de formacion del Centro Industrial y Desarrollo Empresarial de Soacha"/>
    <s v="Equipos de cómputo Conectividad a internet, correo institucional, aplicativos Institucionales Equipos de cómputo, impresoras,"/>
    <s v="Coordinadores Académicos y Coordinador Misional, Personal Administrativo de Bienestar al Aprendiz"/>
    <s v="Carlos Dario Martinez Palacios"/>
    <s v="COORDINADOR FORMACION PROFE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27"/>
    <s v="CHOCÓ"/>
    <n v="27"/>
    <s v="DESPACHO DIRECCIÓN"/>
    <n v="955"/>
    <s v="PNIBA - Porcentaje de entrega de apoyos de sostenimiento FIC - REGULAR"/>
    <n v="1"/>
    <n v="0.47"/>
    <n v="0.47"/>
    <n v="0"/>
    <x v="0"/>
    <x v="13"/>
    <x v="135"/>
    <x v="81"/>
    <x v="135"/>
    <x v="135"/>
    <x v="134"/>
    <d v="2025-01-01T00:00:00"/>
    <d v="2025-12-31T00:00:00"/>
    <n v="2025"/>
    <s v="&quot;Sala de juntas, Sala de videoconferencia, oficinas, auditorio, ambientes de formación &quot;"/>
    <s v="&quot;Computador, Televisor, teléfono, tableros, impresora,Videobeam, aplicativos. &quot;"/>
    <s v="Coordinador formación Profesional - Lider Bienestar al Aprendiz, tecnico de apoyos socioeconomicos, aprendices, profesionales psicosociales"/>
    <s v="Maria Angelica Vega Marcelin - Kenia Lorena Valencia Orduz"/>
    <s v="Coordinador formación Profesional - Lider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41"/>
    <s v="HUILA"/>
    <n v="41"/>
    <s v="DESPACHO DIRECCIÓN"/>
    <n v="955"/>
    <s v="PNIBA - Porcentaje de entrega de apoyos de sostenimiento FIC - REGULAR"/>
    <n v="1"/>
    <n v="0.46"/>
    <n v="0.46"/>
    <n v="0"/>
    <x v="0"/>
    <x v="4"/>
    <x v="136"/>
    <x v="81"/>
    <x v="136"/>
    <x v="136"/>
    <x v="135"/>
    <d v="2025-01-01T00:00:00"/>
    <d v="2025-12-31T00:00:00"/>
    <n v="2025"/>
    <s v="3 equipos de cómputo. 3 escritorios. 3 sillas."/>
    <s v="3 equipos de cómputo. 3 escritorios. 3 sillas."/>
    <s v="2 PROFESIONALES DE APOYO A LA REGIONAL PARA ACTIVIDADES DE FORMACIÓN PROFESIONAL 1 TECNÓLOGO DE APOYO A LA REGIONAL PARA ACTIVIDADES DE FORMACIÓN PROFESIONAL"/>
    <s v="Miguel Alirio Argote"/>
    <s v="Cordinador FPI - Profesional G09"/>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44"/>
    <s v="GUAJIRA"/>
    <n v="44"/>
    <s v="DESPACHO DIRECCIÓN"/>
    <n v="955"/>
    <s v="PNIBA - Porcentaje de entrega de apoyos de sostenimiento FIC - REGULAR"/>
    <n v="1"/>
    <n v="0.42"/>
    <n v="0.42"/>
    <n v="0"/>
    <x v="0"/>
    <x v="14"/>
    <x v="137"/>
    <x v="81"/>
    <x v="137"/>
    <x v="137"/>
    <x v="136"/>
    <d v="2025-01-01T00:00:00"/>
    <d v="2025-12-31T00:00:00"/>
    <n v="2025"/>
    <s v="OFICINA DE COORDINACION MISIONAL"/>
    <s v="Computadores"/>
    <s v="1 FUNCIONARIO DE PLANTA, 3 CONTRATISTAS"/>
    <s v="JAIME CUELLO CUELLO"/>
    <s v="Coordinador Misional Reg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47"/>
    <s v="MAGDALENA"/>
    <n v="47"/>
    <s v="DESPACHO DIRECCIÓN"/>
    <n v="955"/>
    <s v="PNIBA - Porcentaje de entrega de apoyos de sostenimiento FIC - REGULAR"/>
    <n v="1"/>
    <n v="0.37"/>
    <n v="0.37"/>
    <n v="0"/>
    <x v="0"/>
    <x v="15"/>
    <x v="138"/>
    <x v="81"/>
    <x v="138"/>
    <x v="138"/>
    <x v="137"/>
    <d v="2025-01-01T00:00:00"/>
    <d v="2025-12-31T00:00:00"/>
    <n v="2025"/>
    <s v="Oficinas , muebles, enseres, materiales de formación, maquinarias y equipos"/>
    <s v="SOFIA PLUS, aplicativos"/>
    <s v="Cooridnador misional y lideres de bienestar de los centros de formación"/>
    <s v="LOURDES ISABEL RAMOS REALES"/>
    <s v="Coordinador Misional Reg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50"/>
    <s v="META"/>
    <n v="50"/>
    <s v="DESPACHO DIRECCIÓN"/>
    <n v="955"/>
    <s v="PNIBA - Porcentaje de entrega de apoyos de sostenimiento FIC - REGULAR"/>
    <n v="1"/>
    <n v="0.36"/>
    <n v="0.36"/>
    <n v="0"/>
    <x v="0"/>
    <x v="21"/>
    <x v="139"/>
    <x v="81"/>
    <x v="139"/>
    <x v="139"/>
    <x v="138"/>
    <d v="2025-01-01T00:00:00"/>
    <d v="2025-12-31T00:00:00"/>
    <n v="2025"/>
    <s v="Oficinas en la torre administrativa de la regional sede Guayuriba"/>
    <s v="Sopfia PLUS"/>
    <s v="persona encargada de suministrar el material FIC"/>
    <s v="Rosa Maria Villamarin Garcia"/>
    <s v="Coordinadora Mi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52"/>
    <s v="NARIÑO"/>
    <n v="52"/>
    <s v="DESPACHO DIRECCIÓN"/>
    <n v="955"/>
    <s v="PNIBA - Porcentaje de entrega de apoyos de sostenimiento FIC - REGULAR"/>
    <n v="1"/>
    <n v="0.41"/>
    <n v="0.41"/>
    <n v="0"/>
    <x v="0"/>
    <x v="28"/>
    <x v="140"/>
    <x v="81"/>
    <x v="140"/>
    <x v="140"/>
    <x v="139"/>
    <d v="2025-01-01T00:00:00"/>
    <d v="2025-12-31T00:00:00"/>
    <n v="2025"/>
    <s v="Instalaciones administrativas sede principal"/>
    <s v="Equipos de computación asigandos al personal responsable"/>
    <s v="Equipo regional de la coordinación misional (Coordinador, profesional de apoyo a FPI y tecnologo de apoyo a FPI)"/>
    <s v="PEDRO PABLO BASTIDAS MOLINA"/>
    <s v="CORDINADOR MISIONAL REG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54"/>
    <s v="NORTE DE SANTANDER"/>
    <n v="54"/>
    <s v="DESPACHO DIRECCIÓN"/>
    <n v="955"/>
    <s v="PNIBA - Porcentaje de entrega de apoyos de sostenimiento FIC - REGULAR"/>
    <n v="1"/>
    <n v="0.48"/>
    <n v="0.48"/>
    <n v="0"/>
    <x v="0"/>
    <x v="22"/>
    <x v="141"/>
    <x v="81"/>
    <x v="141"/>
    <x v="141"/>
    <x v="140"/>
    <d v="2025-01-01T00:00:00"/>
    <d v="2025-12-31T00:00:00"/>
    <n v="2025"/>
    <s v="Bienestar al aprendiz"/>
    <s v="Seguimiento realizado a través del aplicativo SofiaPlus"/>
    <s v="Lider Bienestar al aprendiz, Centros de formación"/>
    <s v="Jannette Graciela Ardila Sarmiento"/>
    <s v="Coordinadora Mi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63"/>
    <s v="QUINDÍO"/>
    <n v="63"/>
    <s v="DESPACHO DIRECCIÓN"/>
    <n v="955"/>
    <s v="PNIBA - Porcentaje de entrega de apoyos de sostenimiento FIC - REGULAR"/>
    <n v="1"/>
    <n v="0.3"/>
    <n v="0.3"/>
    <n v="0"/>
    <x v="0"/>
    <x v="16"/>
    <x v="142"/>
    <x v="81"/>
    <x v="142"/>
    <x v="142"/>
    <x v="141"/>
    <d v="2025-01-01T00:00:00"/>
    <d v="2025-12-31T00:00:00"/>
    <n v="2025"/>
    <s v="Infraestructura SENA Centro Agroindustrial Coordinación de Formación profesional"/>
    <s v="Aplicativo Sofia plus y reuniones de seguimiento"/>
    <s v="1 tecnólogo y 1 profesional de FPI y Coordinador"/>
    <s v="Diana Marcela Arbelaez Franco"/>
    <s v="Coordinadora FPI"/>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66"/>
    <s v="RISARALDA"/>
    <n v="66"/>
    <s v="DESPACHO DIRECCIÓN"/>
    <n v="955"/>
    <s v="PNIBA - Porcentaje de entrega de apoyos de sostenimiento FIC - REGULAR"/>
    <n v="1"/>
    <n v="0.48"/>
    <n v="0.48"/>
    <n v="0"/>
    <x v="0"/>
    <x v="17"/>
    <x v="143"/>
    <x v="81"/>
    <x v="143"/>
    <x v="143"/>
    <x v="142"/>
    <d v="2025-01-01T00:00:00"/>
    <d v="2025-12-31T00:00:00"/>
    <n v="2025"/>
    <s v="Ambiente de formación, materiales de formación,."/>
    <s v="Equipos de computo y aplicativos institucionales"/>
    <s v="Apoyos Administrativos, Equipo de Bienestar de Aprendices de los centros de formación."/>
    <s v="John Edwin Cardona Marín"/>
    <s v="Coordinador de Formación Regional y SNFT"/>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68"/>
    <s v="SANTANDER"/>
    <n v="68"/>
    <s v="DESPACHO DIRECCIÓN"/>
    <n v="955"/>
    <s v="PNIBA - Porcentaje de entrega de apoyos de sostenimiento FIC - REGULAR"/>
    <n v="1"/>
    <n v="0.44"/>
    <n v="0.44"/>
    <n v="0"/>
    <x v="0"/>
    <x v="3"/>
    <x v="144"/>
    <x v="81"/>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Yeselia Lizeth Duarte Meza"/>
    <s v="Coordinadora formación"/>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70"/>
    <s v="SUCRE"/>
    <n v="70"/>
    <s v="DESPACHO DIRECCIÓN"/>
    <n v="955"/>
    <s v="PNIBA - Porcentaje de entrega de apoyos de sostenimiento FIC - REGULAR"/>
    <n v="1"/>
    <n v="0.44"/>
    <n v="0.44"/>
    <n v="0"/>
    <x v="0"/>
    <x v="18"/>
    <x v="145"/>
    <x v="81"/>
    <x v="145"/>
    <x v="145"/>
    <x v="144"/>
    <d v="2025-01-01T00:00:00"/>
    <d v="2025-12-31T00:00:00"/>
    <n v="2025"/>
    <s v="Ofina que cuenta con su dotacion (Escritorio, Silla)"/>
    <s v="1 profesional"/>
    <s v="1 profesional"/>
    <s v="Jose Giovani Vera"/>
    <s v="Coordinador de Formacion Profe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73"/>
    <s v="TOLIMA"/>
    <n v="73"/>
    <s v="DESPACHO DIRECCIÓN"/>
    <n v="955"/>
    <s v="PNIBA - Porcentaje de entrega de apoyos de sostenimiento FIC - REGULAR"/>
    <n v="1"/>
    <n v="0.48"/>
    <n v="0.48"/>
    <n v="0"/>
    <x v="0"/>
    <x v="19"/>
    <x v="146"/>
    <x v="81"/>
    <x v="146"/>
    <x v="146"/>
    <x v="145"/>
    <d v="2025-01-01T00:00:00"/>
    <d v="2025-12-31T00:00:00"/>
    <n v="2025"/>
    <s v="Ambientes de formación adecuados, unidades productivas, Oficina Bienestar al Aprendiz"/>
    <s v="Computadores, Impresoras, Internet, Aplicativos SENA"/>
    <s v="Equipo Bienestar al Aprendiz, Coordinadores Académicos, Instructores y Aprendices"/>
    <s v="Emma Yenny Fernanda Palacio, Martha Lucia Restrepo, Mayra Derly Sanchez"/>
    <s v="Profesionales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76"/>
    <s v="VALLE"/>
    <n v="76"/>
    <s v="DESPACHO DIRECCIÓN"/>
    <n v="955"/>
    <s v="PNIBA - Porcentaje de entrega de apoyos de sostenimiento FIC - REGULAR"/>
    <n v="1"/>
    <n v="0.44"/>
    <n v="0.44"/>
    <n v="0"/>
    <x v="0"/>
    <x v="2"/>
    <x v="147"/>
    <x v="81"/>
    <x v="147"/>
    <x v="147"/>
    <x v="146"/>
    <d v="2025-01-01T00:00:00"/>
    <d v="2025-12-31T00:00:00"/>
    <n v="2025"/>
    <s v="Ambientes de formacion, Equipos Tecnologicos, Mobiliarioy Dotacion,"/>
    <s v="Plataformas y Sistemas de Gestión, Equipos y Conectividad, Material Audiovisual y Recursos Educativos Digitales"/>
    <s v="Instructores, personal administrativo"/>
    <s v="Maria Eugenia López"/>
    <s v="Coordinadora de Formación"/>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81"/>
    <s v="ARAUCA"/>
    <n v="81"/>
    <s v="DESPACHO DIRECCIÓN"/>
    <n v="955"/>
    <s v="PNIBA - Porcentaje de entrega de apoyos de sostenimiento FIC - REGULAR"/>
    <n v="1"/>
    <n v="0.42"/>
    <n v="0.42"/>
    <n v="0"/>
    <x v="0"/>
    <x v="31"/>
    <x v="148"/>
    <x v="81"/>
    <x v="148"/>
    <x v="148"/>
    <x v="147"/>
    <d v="2025-01-01T00:00:00"/>
    <d v="2025-12-31T00:00:00"/>
    <n v="2025"/>
    <s v="2 Puestos de trabajo con mobiliario"/>
    <s v="Sistema de Gestión SOFIA PLUS, internet, equipos de cómputo, aplicativo D.signer"/>
    <s v="1 Líer y un apoyo"/>
    <s v="María Alvarez"/>
    <s v="Líder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85"/>
    <s v="CASANARE"/>
    <n v="85"/>
    <s v="DESPACHO DIRECCIÓN"/>
    <n v="955"/>
    <s v="PNIBA - Porcentaje de entrega de apoyos de sostenimiento FIC - REGULAR"/>
    <n v="1"/>
    <n v="0.48"/>
    <n v="0.48"/>
    <n v="0"/>
    <x v="0"/>
    <x v="26"/>
    <x v="149"/>
    <x v="81"/>
    <x v="149"/>
    <x v="149"/>
    <x v="148"/>
    <d v="2025-01-01T00:00:00"/>
    <d v="2025-12-31T00:00:00"/>
    <n v="2025"/>
    <s v="Oficinas, escritorios, sillas, computadores, canchas, elementos deportivos, uniformes deportivos, trajes típicos, instrumentos musicales, gimnasio, papelería, elementos de protección personal, elementos de primeros auxilios, vacunas,"/>
    <s v="acceso a internet, aplicativos, video beam"/>
    <s v="profesionales en psicología, apoyos administrativos, enfermeras, licenciado en deportes, profesional en cultura, profesional en teología, apoyo socio-económico"/>
    <s v="Levis Cerpa Ruiz"/>
    <s v="Coordinador Académico de Programas Especiales"/>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86"/>
    <s v="PUTUMAYO"/>
    <n v="86"/>
    <s v="DESPACHO DIRECCIÓN"/>
    <n v="955"/>
    <s v="PNIBA - Porcentaje de entrega de apoyos de sostenimiento FIC - REGULAR"/>
    <n v="1"/>
    <n v="0.4"/>
    <n v="0.4"/>
    <n v="0"/>
    <x v="0"/>
    <x v="25"/>
    <x v="150"/>
    <x v="81"/>
    <x v="150"/>
    <x v="150"/>
    <x v="149"/>
    <d v="2025-01-01T00:00:00"/>
    <d v="2025-12-31T00:00:00"/>
    <n v="2025"/>
    <s v="Se cuenta oficina ubicada en el centro de formación en el municipio de Puerto Asís, así como ambientes en las diferentes sedes para garantizar las orientaciones a los aprendices interesados en postularse en las convocatorias."/>
    <s v="Contamos con un puesto de trabajo dotado de escritorio, sillas ergonómicas, equipo de computo, impresora, celular, disponibilidad de conectividad."/>
    <s v="Un cargo para el ejercicio de dicha función: - Gestor Apoyos socioeconómicos."/>
    <s v="Falco Nery Toro Pianda"/>
    <s v="Coordinadora Mision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88"/>
    <s v="SAN ANDRÉS"/>
    <n v="88"/>
    <s v="DESPACHO DIRECCIÓN"/>
    <n v="955"/>
    <s v="PNIBA - Porcentaje de entrega de apoyos de sostenimiento FIC - REGULAR"/>
    <n v="1"/>
    <n v="0.38"/>
    <n v="0.38"/>
    <n v="0"/>
    <x v="0"/>
    <x v="29"/>
    <x v="151"/>
    <x v="81"/>
    <x v="151"/>
    <x v="110"/>
    <x v="150"/>
    <d v="2025-01-01T00:00:00"/>
    <d v="2025-12-31T00:00:00"/>
    <n v="2025"/>
    <s v="Infraestructura, Maquinaria y Equipos, mobiliario."/>
    <s v="Computadores, Impresoras, Telefónos moviles, software."/>
    <s v="Funcionarios, Contratistas"/>
    <s v="Maria Eugenia Castillo"/>
    <s v="Lider Bienestar Aprendices"/>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91"/>
    <s v="AMAZONAS"/>
    <n v="91"/>
    <s v="DESPACHO DIRECCIÓN"/>
    <n v="955"/>
    <s v="PNIBA - Porcentaje de entrega de apoyos de sostenimiento FIC - REGULAR"/>
    <n v="1"/>
    <n v="0.34"/>
    <n v="0.34"/>
    <n v="0"/>
    <x v="0"/>
    <x v="23"/>
    <x v="152"/>
    <x v="81"/>
    <x v="152"/>
    <x v="151"/>
    <x v="151"/>
    <d v="2025-01-01T00:00:00"/>
    <d v="2025-12-31T00:00:00"/>
    <n v="2025"/>
    <s v="Oficina de Bienestar de Aprendices"/>
    <s v="Computador, Internet, Papelería"/>
    <s v="Profesional G02"/>
    <s v="Susana de las Mercedes Cortes Franco"/>
    <s v="Coordinadora de Formación Profesional Integr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94"/>
    <s v="GUAINÍA"/>
    <n v="94"/>
    <s v="DESPACHO DIRECCIÓN"/>
    <n v="955"/>
    <s v="PNIBA - Porcentaje de entrega de apoyos de sostenimiento FIC - REGULAR"/>
    <n v="1"/>
    <n v="0.61"/>
    <n v="0.61"/>
    <n v="0"/>
    <x v="0"/>
    <x v="30"/>
    <x v="153"/>
    <x v="81"/>
    <x v="153"/>
    <x v="152"/>
    <x v="152"/>
    <d v="2025-01-01T00:00:00"/>
    <d v="2025-12-31T00:00:00"/>
    <n v="2025"/>
    <s v="Equipos Computo, Ambientes de Formación, Auditorios, televisor, micrófono, video bing, sillas, puestos de trabajo"/>
    <s v="plataforma sofia plus, zajuna"/>
    <s v="Tecnologo Apoyo Sostenimiento, Apoyo Sofia Plus, Intructores y aprendices"/>
    <s v="Elizabeth Moncada"/>
    <s v="Coordinador del Grupo de Formación Profesional Integral"/>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95"/>
    <s v="GUAVIARE"/>
    <n v="95"/>
    <s v="DESPACHO DIRECCIÓN"/>
    <n v="955"/>
    <s v="PNIBA - Porcentaje de entrega de apoyos de sostenimiento FIC - REGULAR"/>
    <n v="1"/>
    <n v="0.5"/>
    <n v="0.5"/>
    <n v="0"/>
    <x v="0"/>
    <x v="24"/>
    <x v="154"/>
    <x v="81"/>
    <x v="154"/>
    <x v="153"/>
    <x v="153"/>
    <d v="2025-01-01T00:00:00"/>
    <d v="2025-12-31T00:00:00"/>
    <n v="2025"/>
    <s v="Se cuenta con la Infraestructura y Normatividad aplicable"/>
    <s v="Equipos de computo"/>
    <s v="Persona de Apoyo de Sostenimiento"/>
    <s v="Carlos Arturo Galvis Osorio / Yamid Coy"/>
    <s v="Coordinador de FPI /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97"/>
    <s v="VAUPÉS"/>
    <n v="97"/>
    <s v="DESPACHO DIRECCIÓN"/>
    <n v="955"/>
    <s v="PNIBA - Porcentaje de entrega de apoyos de sostenimiento FIC - REGULAR"/>
    <n v="1"/>
    <n v="0.35"/>
    <n v="0.35"/>
    <n v="0"/>
    <x v="0"/>
    <x v="32"/>
    <x v="155"/>
    <x v="81"/>
    <x v="155"/>
    <x v="154"/>
    <x v="154"/>
    <d v="2025-01-01T00:00:00"/>
    <d v="2025-12-31T00:00:00"/>
    <n v="2025"/>
    <s v="SEDE CUERVO ARAOZ Y SAN JOSÉ DEL CENTRO DE FORMACIÓN, AMBIENTES DE FORMACIÓN"/>
    <s v="EQUIPOS DE COMPUTO, INTERNET, CELULARES, TABLET, PLANES DE DATOS, BIBLIOTECA VIRTUAL, APLICATIVOS INSTITUCIONALES"/>
    <s v="COORDINACIÓN DE FORMACIÓN, LIDER BIENESTAR APRENDICES, TECNOLOGO APOYOS SOCIOECONOMICOS"/>
    <s v="YADDY PATRICIA AGUDELO BUSTOS"/>
    <s v="Lider Bienestar al aprendiz"/>
  </r>
  <r>
    <s v="Septiembre"/>
    <x v="0"/>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99"/>
    <s v="VICHADA"/>
    <n v="99"/>
    <s v="DESPACHO DIRECCIÓN"/>
    <n v="955"/>
    <s v="PNIBA - Porcentaje de entrega de apoyos de sostenimiento FIC - REGULAR"/>
    <n v="1"/>
    <n v="0.45"/>
    <n v="0.45"/>
    <n v="0"/>
    <x v="0"/>
    <x v="27"/>
    <x v="156"/>
    <x v="81"/>
    <x v="102"/>
    <x v="155"/>
    <x v="155"/>
    <d v="2025-01-01T00:00:00"/>
    <d v="2025-12-31T00:00:00"/>
    <n v="2025"/>
    <s v="instalaciones físicas del centro y sus sedes"/>
    <s v="plataforma sofia plus"/>
    <s v="personal de apoyo socioeconomico"/>
    <s v="carlos fernando uribe"/>
    <s v="persona responsable area de bienestar al aprendiz"/>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4"/>
    <s v="Divulgar información de la gestión institucional para los grupos de valor internos del SENA"/>
    <n v="187"/>
    <n v="137"/>
    <n v="0.73260000000000003"/>
    <n v="0"/>
    <x v="8"/>
    <x v="0"/>
    <x v="124"/>
    <x v="82"/>
    <x v="124"/>
    <x v="124"/>
    <x v="123"/>
    <d v="2025-01-01T00:00:00"/>
    <d v="2025-12-31T00:00:00"/>
    <n v="2025"/>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LILIANA MARIA PEREZ MADRID"/>
    <s v="COORDINADORA GRUP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5"/>
    <s v="Divulgar información de la gestión institucional para los grupos de valor externos del SENA"/>
    <n v="187"/>
    <n v="130"/>
    <n v="0.69520000000000004"/>
    <n v="0"/>
    <x v="8"/>
    <x v="0"/>
    <x v="124"/>
    <x v="83"/>
    <x v="124"/>
    <x v="124"/>
    <x v="123"/>
    <d v="2025-01-01T00:00:00"/>
    <d v="2025-12-31T00:00:00"/>
    <n v="2025"/>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LILIANA MARIA PEREZ MADRID"/>
    <s v="LILIANA MARIA PEREZ MADRID"/>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4"/>
    <s v="Divulgar información de la gestión institucional para los grupos de valor internos del SENA"/>
    <n v="143"/>
    <n v="104"/>
    <n v="0.72729999999999995"/>
    <n v="0"/>
    <x v="8"/>
    <x v="7"/>
    <x v="125"/>
    <x v="82"/>
    <x v="125"/>
    <x v="125"/>
    <x v="124"/>
    <d v="2025-01-01T00:00:00"/>
    <d v="2025-12-31T00:00:00"/>
    <n v="2025"/>
    <s v="Equipo de computo, oficina, mobiliario, ambientes de trabajo, equipos y herramientas"/>
    <s v="Plataformas digitales de comunicaciones, Correos instituciones, redes sociales"/>
    <s v="comunicador social y/o periodista Profesional en Diseño Gráfico, Publicidad, comunicación social y/o Mercadeo o áreas afines."/>
    <s v="Jacqueline Rojas Solano"/>
    <s v="Directora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4"/>
    <s v="Divulgar información de la gestión institucional para los grupos de valor internos del SENA"/>
    <n v="187"/>
    <n v="140"/>
    <n v="0.74870000000000003"/>
    <n v="0"/>
    <x v="8"/>
    <x v="1"/>
    <x v="126"/>
    <x v="82"/>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4"/>
    <s v="Divulgar información de la gestión institucional para los grupos de valor internos del SENA"/>
    <n v="187"/>
    <n v="140"/>
    <n v="0.74870000000000003"/>
    <n v="0"/>
    <x v="8"/>
    <x v="2"/>
    <x v="147"/>
    <x v="82"/>
    <x v="147"/>
    <x v="147"/>
    <x v="146"/>
    <d v="2025-01-01T00:00:00"/>
    <d v="2025-12-31T00:00:00"/>
    <n v="2025"/>
    <s v="Infraestructura y Espacios de Comunicación, Equipos Tecnológicos y de Producción, Materiales de Divulgación"/>
    <s v="Plataformas y Sistemas de Gestión de Información, Herramientas de Producción y Edición de Contenidos, Canales Digitales de Difusión,"/>
    <s v="Comunicadores, diseñador grafico y un tecnologo en Audiovisuales"/>
    <s v="Jessica Andrea Aguilar"/>
    <s v="Lí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4"/>
    <s v="Divulgar información de la gestión institucional para los grupos de valor internos del SENA"/>
    <n v="143"/>
    <n v="105"/>
    <n v="0.73429999999999995"/>
    <n v="0"/>
    <x v="8"/>
    <x v="8"/>
    <x v="127"/>
    <x v="82"/>
    <x v="127"/>
    <x v="127"/>
    <x v="126"/>
    <d v="2025-01-01T00:00:00"/>
    <d v="2025-12-31T00:00:00"/>
    <n v="2025"/>
    <s v="OFICINA"/>
    <s v="Computador, impresora, video"/>
    <s v="2 comunicadores, 1 comunicador realizador, 1 tecnólogo diseñador"/>
    <s v="Sorelly Torres Perez"/>
    <s v="Profe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4"/>
    <s v="Divulgar información de la gestión institucional para los grupos de valor internos del SENA"/>
    <n v="143"/>
    <n v="108"/>
    <n v="0.75519999999999998"/>
    <n v="0"/>
    <x v="8"/>
    <x v="5"/>
    <x v="128"/>
    <x v="82"/>
    <x v="128"/>
    <x v="128"/>
    <x v="127"/>
    <d v="2025-01-01T00:00:00"/>
    <d v="2025-12-31T00:00:00"/>
    <n v="2025"/>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4"/>
    <s v="Divulgar información de la gestión institucional para los grupos de valor internos del SENA"/>
    <n v="187"/>
    <n v="138"/>
    <n v="0.73799999999999999"/>
    <n v="0"/>
    <x v="8"/>
    <x v="3"/>
    <x v="144"/>
    <x v="82"/>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Yeselia Lizeth Duarte Meza"/>
    <s v="Coordinadora formación"/>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4"/>
    <s v="Divulgar información de la gestión institucional para los grupos de valor internos del SENA"/>
    <n v="143"/>
    <n v="88"/>
    <n v="0.61539999999999995"/>
    <n v="0"/>
    <x v="8"/>
    <x v="9"/>
    <x v="129"/>
    <x v="82"/>
    <x v="129"/>
    <x v="129"/>
    <x v="128"/>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s v="Oficina Regional de Comunicaciones. Equipo de trabajo direccionado con perfiles y obligaciones"/>
    <s v="Dinamizador Comunicaciones Regional"/>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4"/>
    <s v="Divulgar información de la gestión institucional para los grupos de valor internos del SENA"/>
    <n v="88"/>
    <n v="64"/>
    <n v="0.72729999999999995"/>
    <n v="0"/>
    <x v="8"/>
    <x v="10"/>
    <x v="130"/>
    <x v="82"/>
    <x v="130"/>
    <x v="130"/>
    <x v="129"/>
    <d v="2025-01-01T00:00:00"/>
    <d v="2025-12-31T00:00:00"/>
    <n v="2025"/>
    <s v="Equipos de Cómputo"/>
    <s v="Elementos de Papelería e Internet"/>
    <s v="Coordinadores"/>
    <s v="Mario Daniel Cardoso Cordoba"/>
    <s v="Coordinador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4"/>
    <s v="Divulgar información de la gestión institucional para los grupos de valor internos del SENA"/>
    <n v="143"/>
    <n v="104"/>
    <n v="0.72729999999999995"/>
    <n v="0"/>
    <x v="8"/>
    <x v="6"/>
    <x v="134"/>
    <x v="82"/>
    <x v="134"/>
    <x v="134"/>
    <x v="133"/>
    <d v="2025-01-01T00:00:00"/>
    <d v="2025-12-31T00:00:00"/>
    <n v="2025"/>
    <s v="Instalaciones y puestos de trabajo co-working de la Dirección Regional, asi como los equipos de computo y elementos de oficina dispuestos para cada apoyo del equipo de comunicaciones. Recursos para desplazamiento de los comunicadores a las zonas que se requiera."/>
    <s v="Puestos de trabajo con sus respectivos computadores, cámaras fotográficas y de video, micrófonos de solapa y de mano, tripode, luces led, grabadora de voz y los recursos como la suite de Adobbe para la edición del contenido general."/>
    <s v="Comunicadores y/o periodistas"/>
    <s v="Wilson Triana Bolaños"/>
    <s v="COORDINADOR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4"/>
    <s v="Divulgar información de la gestión institucional para los grupos de valor internos del SENA"/>
    <n v="143"/>
    <n v="104"/>
    <n v="0.72729999999999995"/>
    <n v="0"/>
    <x v="8"/>
    <x v="11"/>
    <x v="131"/>
    <x v="82"/>
    <x v="131"/>
    <x v="131"/>
    <x v="130"/>
    <d v="2025-01-01T00:00:00"/>
    <d v="2025-12-31T00:00:00"/>
    <n v="2025"/>
    <s v="oficina y puestos de trabajo"/>
    <s v="mobiliario - Computador - Conexión a Internet"/>
    <s v="equipo de comunicaciones"/>
    <s v="Erika Marcela Montilla"/>
    <s v="Dinamizadora de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4"/>
    <s v="Divulgar información de la gestión institucional para los grupos de valor internos del SENA"/>
    <n v="143"/>
    <n v="106"/>
    <n v="0.74129999999999996"/>
    <n v="0"/>
    <x v="8"/>
    <x v="20"/>
    <x v="132"/>
    <x v="82"/>
    <x v="132"/>
    <x v="132"/>
    <x v="131"/>
    <d v="2025-01-01T00:00:00"/>
    <d v="2025-12-31T00:00:00"/>
    <n v="2025"/>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Tatiana Movilla Andrade"/>
    <s v="Coordinadora de Promoción y Relaciones C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4"/>
    <s v="Divulgar información de la gestión institucional para los grupos de valor internos del SENA"/>
    <n v="88"/>
    <n v="79"/>
    <n v="0.89770000000000005"/>
    <n v="0"/>
    <x v="8"/>
    <x v="12"/>
    <x v="133"/>
    <x v="82"/>
    <x v="133"/>
    <x v="133"/>
    <x v="132"/>
    <d v="2025-01-01T00:00:00"/>
    <d v="2025-12-31T00:00:00"/>
    <n v="2025"/>
    <s v="Espacios y equipos para producción y edición"/>
    <s v="Se requieren equipos audiovisuales para la toma de evidencias y edición"/>
    <s v="Comunicador y Fotografo"/>
    <s v="JULIO RANGEL"/>
    <s v="Coordinador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4"/>
    <s v="Divulgar información de la gestión institucional para los grupos de valor internos del SENA"/>
    <n v="143"/>
    <n v="103"/>
    <n v="0.72030000000000005"/>
    <n v="0"/>
    <x v="8"/>
    <x v="4"/>
    <x v="136"/>
    <x v="82"/>
    <x v="136"/>
    <x v="136"/>
    <x v="135"/>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5."/>
    <s v="Profesional Regional de Comunicaciones, Apoyo - Periodista, Apoyo - Diseñador y Apoyo - Realizador"/>
    <s v="Juan Felipe Cuenca Chacón"/>
    <s v="Contratista - 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4"/>
    <s v="Divulgar información de la gestión institucional para los grupos de valor internos del SENA"/>
    <n v="88"/>
    <n v="64"/>
    <n v="0.72729999999999995"/>
    <n v="0"/>
    <x v="8"/>
    <x v="13"/>
    <x v="135"/>
    <x v="82"/>
    <x v="135"/>
    <x v="135"/>
    <x v="134"/>
    <d v="2025-01-01T00:00:00"/>
    <d v="2025-12-31T00:00:00"/>
    <n v="2025"/>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4"/>
    <s v="Divulgar información de la gestión institucional para los grupos de valor internos del SENA"/>
    <n v="88"/>
    <n v="64"/>
    <n v="0.72729999999999995"/>
    <n v="0"/>
    <x v="8"/>
    <x v="14"/>
    <x v="137"/>
    <x v="82"/>
    <x v="137"/>
    <x v="137"/>
    <x v="136"/>
    <d v="2025-01-01T00:00:00"/>
    <d v="2025-12-31T00:00:00"/>
    <n v="2025"/>
    <s v="Oficina de Comunicaciones"/>
    <s v="Computadores"/>
    <s v="2 FUNCIONARIOS CONTRATISTAS"/>
    <s v="CLAUDIA MONTENEGRO"/>
    <s v="LIDE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4"/>
    <s v="Divulgar información de la gestión institucional para los grupos de valor internos del SENA"/>
    <n v="143"/>
    <n v="106"/>
    <n v="0.74129999999999996"/>
    <n v="0"/>
    <x v="8"/>
    <x v="28"/>
    <x v="140"/>
    <x v="82"/>
    <x v="140"/>
    <x v="140"/>
    <x v="139"/>
    <d v="2025-01-01T00:00:00"/>
    <d v="2025-12-31T00:00:00"/>
    <n v="2025"/>
    <s v="Instalaciones administrativas sede principal"/>
    <s v="Equipo de computación adecuado diseño y producción, kit de implmentos (camara, tripode, microfono)"/>
    <s v="Equipo regional de comunicaciones (Dinamizador, Diseñador gráfico, Realizador y periodista)"/>
    <s v="DAMIAN DANILO ACOSTA"/>
    <s v="DINAMIZADOR REGIONAL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4"/>
    <s v="Divulgar información de la gestión institucional para los grupos de valor internos del SENA"/>
    <n v="88"/>
    <n v="70"/>
    <n v="0.79549999999999998"/>
    <n v="0"/>
    <x v="8"/>
    <x v="15"/>
    <x v="138"/>
    <x v="82"/>
    <x v="138"/>
    <x v="138"/>
    <x v="137"/>
    <d v="2025-01-01T00:00:00"/>
    <d v="2025-12-31T00:00:00"/>
    <n v="2025"/>
    <s v="Oficina Regional Magdalena de comunicaciones, requiere equipos audiovisuales. Vehículos para el transporte de los equipos audiovisuales."/>
    <s v="Componente Regional, son las estrategia de Comunicación, divulgaciones regionales, en los canales de comunicación naciones (Intranet SENA, Portal web SENA, productos audiovisuales multiplataforma). Redes sociales, regionales Instructivo, redes sociales. Manual de Comunicación Interna y externa."/>
    <s v="es necesario comunicador y apoyo de comunicaciones"/>
    <s v="Juan Ricardo salas"/>
    <s v="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4"/>
    <s v="Divulgar información de la gestión institucional para los grupos de valor internos del SENA"/>
    <n v="88"/>
    <n v="62"/>
    <n v="0.70450000000000002"/>
    <n v="0"/>
    <x v="8"/>
    <x v="21"/>
    <x v="139"/>
    <x v="82"/>
    <x v="139"/>
    <x v="139"/>
    <x v="138"/>
    <d v="2025-01-01T00:00:00"/>
    <d v="2025-12-31T00:00:00"/>
    <n v="2025"/>
    <s v="correo institucional, teams carteleras"/>
    <s v="computadores, internet"/>
    <s v="3 comunicadores de la regional Meta"/>
    <s v="Fairy Lizeth Mendoza Franco"/>
    <s v="Comunicadora regional Meta"/>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4"/>
    <s v="Divulgar información de la gestión institucional para los grupos de valor internos del SENA"/>
    <n v="143"/>
    <n v="105"/>
    <n v="0.73429999999999995"/>
    <n v="0"/>
    <x v="8"/>
    <x v="17"/>
    <x v="143"/>
    <x v="82"/>
    <x v="143"/>
    <x v="143"/>
    <x v="142"/>
    <d v="2025-01-01T00:00:00"/>
    <d v="2025-12-31T00:00:00"/>
    <n v="2025"/>
    <s v="Equipos audiovisuales, computadores, vehículos para transporte."/>
    <s v="Intranet SENA, Canales de comunicación digital, documentos del proceso de gestión de comunicaciones, portal web SENAm,infraestructura tecnológica"/>
    <s v="Comunicador, Periodista, Realizador, Diseñador, funcionarios y contratistas Oficina de Comunicaciones."/>
    <s v="Erika Marcela Garcia Garci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4"/>
    <s v="Divulgar información de la gestión institucional para los grupos de valor internos del SENA"/>
    <n v="88"/>
    <n v="64"/>
    <n v="0.72729999999999995"/>
    <n v="0"/>
    <x v="8"/>
    <x v="22"/>
    <x v="141"/>
    <x v="82"/>
    <x v="141"/>
    <x v="141"/>
    <x v="140"/>
    <d v="2025-01-01T00:00:00"/>
    <d v="2025-12-31T00:00:00"/>
    <n v="2025"/>
    <s v="Equipos tecnologicos y oficinas del Despacho Regional"/>
    <s v="Correo institucional y redes sociales"/>
    <s v="equipo de comunicaciones"/>
    <s v="Jannette Graciela Ardila Sarmiento"/>
    <s v="Coordinadora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4"/>
    <s v="Divulgar información de la gestión institucional para los grupos de valor internos del SENA"/>
    <n v="143"/>
    <n v="103"/>
    <n v="0.72030000000000005"/>
    <n v="0"/>
    <x v="8"/>
    <x v="16"/>
    <x v="142"/>
    <x v="82"/>
    <x v="142"/>
    <x v="142"/>
    <x v="141"/>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4."/>
    <s v="Oficina Regional de Comunicaciones. Equipo de trabajo direccionado con perfiles y obligaciones de acuerdo al número de centros de formación de la Regional. Dinamizador Comunicaciones Apoyo Periodista Apoyo Diseñador Apoyo Realizador"/>
    <s v="Jenny Andrea Giraldo Cárdenas"/>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4"/>
    <s v="Divulgar información de la gestión institucional para los grupos de valor internos del SENA"/>
    <n v="143"/>
    <n v="104"/>
    <n v="0.72729999999999995"/>
    <n v="0"/>
    <x v="8"/>
    <x v="19"/>
    <x v="146"/>
    <x v="82"/>
    <x v="146"/>
    <x v="146"/>
    <x v="145"/>
    <d v="2025-01-01T00:00:00"/>
    <d v="2025-12-31T00:00:00"/>
    <n v="2025"/>
    <s v="Oficina de Comunicaciones"/>
    <s v="Computadores, suite de adobe, impresora, resma de papel, cámara fotográfica de lentes intercambiables, Micrófono, Trípode, tarjeta grafica papel propalcote e internet sin restricciones."/>
    <s v="Diseñador Gráfico, Realizador Audiovisual, Community Manager, Comunicador Social y Periodista"/>
    <s v="Juanita Barragán Urre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4"/>
    <s v="Divulgar información de la gestión institucional para los grupos de valor internos del SENA"/>
    <n v="88"/>
    <n v="62"/>
    <n v="0.70450000000000002"/>
    <n v="0"/>
    <x v="8"/>
    <x v="18"/>
    <x v="145"/>
    <x v="82"/>
    <x v="145"/>
    <x v="145"/>
    <x v="144"/>
    <d v="2025-01-01T00:00:00"/>
    <d v="2025-12-31T00:00:00"/>
    <n v="2025"/>
    <s v="Ofina que cuenta con su dotacion (Escritorio, Silla)"/>
    <s v="Cuenta con 2 computadores, una camara fotografica, un video panasonic, un tripode y unas luces"/>
    <s v="un dinamizador de comunicador y un apoyo de realizador de comunicacion"/>
    <s v="Astrid del Carmen Conde Romero"/>
    <s v="Coordinadora de Promocion y Relaciones Co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4"/>
    <s v="Divulgar información de la gestión institucional para los grupos de valor internos del SENA"/>
    <n v="88"/>
    <n v="64"/>
    <n v="0.72729999999999995"/>
    <n v="0"/>
    <x v="8"/>
    <x v="23"/>
    <x v="152"/>
    <x v="82"/>
    <x v="152"/>
    <x v="151"/>
    <x v="151"/>
    <d v="2025-01-01T00:00:00"/>
    <d v="2025-12-31T00:00:00"/>
    <n v="2025"/>
    <s v="Oficina de Comunicaciones"/>
    <s v="Computador, Internet, Papelería"/>
    <s v="Comunicador y Apoyo a Comunicaciones"/>
    <s v="Nadia Yaniani Muñoz Trujillo"/>
    <s v="Coordinadora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4"/>
    <s v="Divulgar información de la gestión institucional para los grupos de valor internos del SENA"/>
    <n v="88"/>
    <n v="65"/>
    <n v="0.73860000000000003"/>
    <n v="0"/>
    <x v="8"/>
    <x v="31"/>
    <x v="148"/>
    <x v="82"/>
    <x v="148"/>
    <x v="148"/>
    <x v="147"/>
    <d v="2025-01-01T00:00:00"/>
    <d v="2025-12-31T00:00:00"/>
    <n v="2025"/>
    <s v="Ambiente de formación dotado con mobiliario"/>
    <s v="Internet, Equipos de cómputo, Aplicativos, licencias de aplicativos y programas de formación, redes sociales"/>
    <s v="Coordinadores, Lidres de Proceso, Comunicaciones"/>
    <s v="Hugo Hernán Riaño González"/>
    <s v="Coordinador Grupo Promoción y Relaciones C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4"/>
    <s v="Divulgar información de la gestión institucional para los grupos de valor internos del SENA"/>
    <n v="88"/>
    <n v="65"/>
    <n v="0.73860000000000003"/>
    <n v="0"/>
    <x v="8"/>
    <x v="26"/>
    <x v="149"/>
    <x v="82"/>
    <x v="149"/>
    <x v="149"/>
    <x v="148"/>
    <d v="2025-01-01T00:00:00"/>
    <d v="2025-12-31T00:00:00"/>
    <n v="2025"/>
    <s v="Cámara fotográfica y de video, smartphone, micrófonos, escritorio, computador, sillas"/>
    <s v="Software especializado para producción audiovisual"/>
    <s v="Realizador audiovisual, periodista y dinamizador de comunicaciones"/>
    <s v="Levis Cerpa Ruíz"/>
    <s v="Dinamizado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4"/>
    <s v="Divulgar información de la gestión institucional para los grupos de valor internos del SENA"/>
    <n v="88"/>
    <n v="65"/>
    <n v="0.73860000000000003"/>
    <n v="0"/>
    <x v="8"/>
    <x v="25"/>
    <x v="150"/>
    <x v="82"/>
    <x v="150"/>
    <x v="150"/>
    <x v="149"/>
    <d v="2025-01-01T00:00:00"/>
    <d v="2025-12-31T00:00:00"/>
    <n v="2025"/>
    <s v="Se cuenta oficina , disponibilidad de auditorio la Paya,ubicada en el centro de formación en el municipio de Puerto Asís, así como la disponibilidad de redes sociales de la regional."/>
    <s v="Contamos con dos puestos de trabajo dotados de escritorio, sillas ergonómicas, equipo de computo y disponibilidad de conectividad."/>
    <s v="Dos cargos para el ejercicio de dicha función: - Dinamizador Comunicaciones Regional -Apoyo - realizador"/>
    <s v="Olga Lucia Benavides Perenguez"/>
    <s v="Coordinadora del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4"/>
    <s v="Divulgar información de la gestión institucional para los grupos de valor internos del SENA"/>
    <n v="88"/>
    <n v="61"/>
    <n v="0.69320000000000004"/>
    <n v="0"/>
    <x v="8"/>
    <x v="29"/>
    <x v="151"/>
    <x v="82"/>
    <x v="151"/>
    <x v="110"/>
    <x v="150"/>
    <d v="2025-01-01T00:00:00"/>
    <d v="2025-12-31T00:00:00"/>
    <n v="2025"/>
    <s v="Infraestructura, Maquinaria y Equipos, mobiliario."/>
    <s v="Computadores, Impresoras, Telefónos moviles, software."/>
    <s v="Funcionarios, Contratistas"/>
    <s v="Shelideth Fernandez"/>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4"/>
    <s v="Divulgar información de la gestión institucional para los grupos de valor internos del SENA"/>
    <n v="88"/>
    <n v="64"/>
    <n v="0.72729999999999995"/>
    <n v="0"/>
    <x v="8"/>
    <x v="32"/>
    <x v="155"/>
    <x v="82"/>
    <x v="155"/>
    <x v="154"/>
    <x v="154"/>
    <d v="2025-01-01T00:00:00"/>
    <d v="2025-12-31T00:00:00"/>
    <n v="2025"/>
    <s v="SEDE CUERVO ARAOZ Y SAN JOSÉ DEL CENTRO DE FORMACIÓN"/>
    <s v="EQUIPOS DE COMPUTO, INTERNET, CELULARES, TABLET, PLANES DE DATOS, CAMARA"/>
    <s v="COORDINACIÓN ADMINISTRATIVA, SUBDIRECCIÓN, EQUIPO COMUNCIACIONES"/>
    <s v="DORIS DELIA HERNANDEZ PERILLA"/>
    <s v="LI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4"/>
    <s v="Divulgar información de la gestión institucional para los grupos de valor internos del SENA"/>
    <n v="88"/>
    <n v="65"/>
    <n v="0.73860000000000003"/>
    <n v="0"/>
    <x v="8"/>
    <x v="30"/>
    <x v="153"/>
    <x v="82"/>
    <x v="153"/>
    <x v="152"/>
    <x v="152"/>
    <d v="2025-01-01T00:00:00"/>
    <d v="2025-12-31T00:00:00"/>
    <n v="2025"/>
    <s v="Mobiliario, equipos de computo, material publicitario,camaras, grabadoras, memorias TERA"/>
    <s v="Apliativo SENA, plataforma oficial SENA COMUNICA y fans page aplicativo del servicio al ciudadano"/>
    <s v="Profesional de Comunicaciones y Apoyo de Audiovisuales"/>
    <s v="José Alirio Cardozo Moreno"/>
    <s v="Coordinador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4"/>
    <s v="Divulgar información de la gestión institucional para los grupos de valor internos del SENA"/>
    <n v="88"/>
    <n v="63"/>
    <n v="0.71589999999999998"/>
    <n v="0"/>
    <x v="8"/>
    <x v="27"/>
    <x v="156"/>
    <x v="82"/>
    <x v="102"/>
    <x v="155"/>
    <x v="155"/>
    <d v="2025-01-01T00:00:00"/>
    <d v="2025-12-31T00:00:00"/>
    <n v="2025"/>
    <s v="instalaciones físicas del centro de produccion y transformacion agroindustrial de la orinoquia"/>
    <s v="sena comunica, correos institucionales"/>
    <s v="comunicadora y apoyo productor"/>
    <s v="Diana Paola Ricaurte Rios"/>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4"/>
    <s v="Divulgar información de la gestión institucional para los grupos de valor internos del SENA"/>
    <n v="88"/>
    <n v="64"/>
    <n v="0.72729999999999995"/>
    <n v="0"/>
    <x v="8"/>
    <x v="24"/>
    <x v="154"/>
    <x v="82"/>
    <x v="154"/>
    <x v="153"/>
    <x v="153"/>
    <d v="2025-01-01T00:00:00"/>
    <d v="2025-12-31T00:00:00"/>
    <n v="2025"/>
    <s v="La regional proirizara la adquisisn de equipos"/>
    <s v="Escaso Recurso Tecnico"/>
    <s v="Personal Idoneo"/>
    <s v="Edwin Enrique Buchely Moreno"/>
    <s v="Coordinadore GAAM"/>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5"/>
    <s v="Divulgar información de la gestión institucional para los grupos de valor externos del SENA"/>
    <n v="187"/>
    <n v="150"/>
    <n v="0.80210000000000004"/>
    <n v="0"/>
    <x v="8"/>
    <x v="1"/>
    <x v="126"/>
    <x v="83"/>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5"/>
    <s v="Divulgar información de la gestión institucional para los grupos de valor externos del SENA"/>
    <n v="187"/>
    <n v="136"/>
    <n v="0.72729999999999995"/>
    <n v="0"/>
    <x v="8"/>
    <x v="2"/>
    <x v="147"/>
    <x v="83"/>
    <x v="147"/>
    <x v="147"/>
    <x v="146"/>
    <d v="2025-01-01T00:00:00"/>
    <d v="2025-12-31T00:00:00"/>
    <n v="2025"/>
    <s v="Infraestructura y Espacios de Comunicación, Equipos Tecnológicos y de Producción, Materiales de Divulgación"/>
    <s v="Plataformas y Sistemas de Gestión de Información, Herramientas de Producción y Edición de Contenidos, Canales Digitales de Difusión,"/>
    <s v="Comunicadores, diseñador grafico y un tecnologo en Audiovisuales"/>
    <s v="Jessica Andrea Aguilar"/>
    <s v="Lí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5"/>
    <s v="Divulgar información de la gestión institucional para los grupos de valor externos del SENA"/>
    <n v="187"/>
    <n v="141"/>
    <n v="0.754"/>
    <n v="0"/>
    <x v="8"/>
    <x v="3"/>
    <x v="144"/>
    <x v="83"/>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Yeselia Lizeth Duarte Meza"/>
    <s v="Coordinadora formación"/>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5"/>
    <s v="Divulgar información de la gestión institucional para los grupos de valor externos del SENA"/>
    <n v="143"/>
    <n v="121"/>
    <n v="0.84619999999999995"/>
    <n v="0"/>
    <x v="8"/>
    <x v="6"/>
    <x v="134"/>
    <x v="83"/>
    <x v="134"/>
    <x v="134"/>
    <x v="133"/>
    <d v="2025-01-01T00:00:00"/>
    <d v="2025-12-31T00:00:00"/>
    <n v="2025"/>
    <s v="Elementos con identidad de marca, Instalaciones y puestos de trabajo co-working de la Dirección Regional, asi como los equipos de computo y elementos de oficina dispuestos para cada apoyo del equipo de comunicaciones. Recursos para desplazamiento de los comunicadores a las zonas que se requiera."/>
    <s v="Puestos de trabajo con sus respectivos computadores, cámaras fotográficas y de video, micrófonos de solapa y de mano, tripode, luces led, grabadora de voz y los recursos como la suite de Adobbe para la edición del contenido general."/>
    <s v="Comunicadores y/o periodistas"/>
    <s v="Wilson Triana Bolaños"/>
    <s v="COORDINADOR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5"/>
    <s v="Divulgar información de la gestión institucional para los grupos de valor externos del SENA"/>
    <n v="143"/>
    <n v="99"/>
    <n v="0.69230000000000003"/>
    <n v="0"/>
    <x v="8"/>
    <x v="9"/>
    <x v="129"/>
    <x v="83"/>
    <x v="129"/>
    <x v="129"/>
    <x v="128"/>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s v="Oficina Regional de Comunicaciones. Equipo de trabajo direccionado con perfiles y obligaciones"/>
    <s v="Dinamizador Comunicaciones Regional"/>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5"/>
    <s v="Divulgar información de la gestión institucional para los grupos de valor externos del SENA"/>
    <n v="143"/>
    <n v="103"/>
    <n v="0.72030000000000005"/>
    <n v="0"/>
    <x v="8"/>
    <x v="4"/>
    <x v="136"/>
    <x v="83"/>
    <x v="136"/>
    <x v="136"/>
    <x v="135"/>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5."/>
    <s v="Profesional Regional de Comunicaciones, Apoyo - Periodista, Apoyo - Diseñador y Apoyo - Realizador"/>
    <s v="Juan Felipe Cuenca Chacón"/>
    <s v="Contratista - 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5"/>
    <s v="Divulgar información de la gestión institucional para los grupos de valor externos del SENA"/>
    <n v="143"/>
    <n v="103"/>
    <n v="0.72030000000000005"/>
    <n v="0"/>
    <x v="8"/>
    <x v="8"/>
    <x v="127"/>
    <x v="83"/>
    <x v="127"/>
    <x v="127"/>
    <x v="126"/>
    <d v="2025-01-01T00:00:00"/>
    <d v="2025-12-31T00:00:00"/>
    <n v="2025"/>
    <s v="OFICINA"/>
    <s v="Computador, impresora, video benn"/>
    <s v="2 comunicadoras, 1 comunicador realizador, 1 técnico diseñador"/>
    <s v="Sorelly Torres Perez"/>
    <s v="Profe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5"/>
    <s v="Divulgar información de la gestión institucional para los grupos de valor externos del SENA"/>
    <n v="143"/>
    <n v="104"/>
    <n v="0.72729999999999995"/>
    <n v="0"/>
    <x v="8"/>
    <x v="7"/>
    <x v="125"/>
    <x v="83"/>
    <x v="125"/>
    <x v="125"/>
    <x v="124"/>
    <d v="2025-01-01T00:00:00"/>
    <d v="2025-12-31T00:00:00"/>
    <n v="2025"/>
    <s v="Equipo de computo, oficina, mobiliario, ambientes de trabajo, equipos y herramientas"/>
    <s v="Plataformas digitales de comunicaciones, Correos instituciones, redes sociales"/>
    <s v="comunicador social y/o periodista Profesional en Diseño Gráfico, Publicidad, comunicación social y/o Mercadeo o áreas afines."/>
    <s v="Jacqueline Rojas Solano"/>
    <s v="Directora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5"/>
    <s v="Divulgar información de la gestión institucional para los grupos de valor externos del SENA"/>
    <n v="143"/>
    <n v="113"/>
    <n v="0.79020000000000001"/>
    <n v="0"/>
    <x v="8"/>
    <x v="5"/>
    <x v="128"/>
    <x v="83"/>
    <x v="128"/>
    <x v="128"/>
    <x v="127"/>
    <d v="2025-01-01T00:00:00"/>
    <d v="2025-12-31T00:00:00"/>
    <n v="2025"/>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5"/>
    <s v="Divulgar información de la gestión institucional para los grupos de valor externos del SENA"/>
    <n v="143"/>
    <n v="110"/>
    <n v="0.76919999999999999"/>
    <n v="0"/>
    <x v="8"/>
    <x v="28"/>
    <x v="140"/>
    <x v="83"/>
    <x v="140"/>
    <x v="140"/>
    <x v="139"/>
    <d v="2025-01-01T00:00:00"/>
    <d v="2025-12-31T00:00:00"/>
    <n v="2025"/>
    <s v="Instalaciones administrativas sede principal"/>
    <s v="Equipo de computación adecuado diseño y producción, kit de implmentos (camara, tripode, microfono)"/>
    <s v="Equipo regional de comunicaciones (Dinamizador, Diseñador gráfico, Realizador y periodista)"/>
    <s v="DAMIAN DANILO ACOSTA"/>
    <s v="DINAMIZADOR REGIONAL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5"/>
    <s v="Divulgar información de la gestión institucional para los grupos de valor externos del SENA"/>
    <n v="143"/>
    <n v="103"/>
    <n v="0.72030000000000005"/>
    <n v="0"/>
    <x v="8"/>
    <x v="20"/>
    <x v="132"/>
    <x v="83"/>
    <x v="132"/>
    <x v="132"/>
    <x v="131"/>
    <d v="2025-01-01T00:00:00"/>
    <d v="2025-12-31T00:00:00"/>
    <n v="2025"/>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Tatiana Movilla Andrade"/>
    <s v="Coordinadora de Promoción y Relaciones C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5"/>
    <s v="Divulgar información de la gestión institucional para los grupos de valor externos del SENA"/>
    <n v="143"/>
    <n v="104"/>
    <n v="0.72729999999999995"/>
    <n v="0"/>
    <x v="8"/>
    <x v="11"/>
    <x v="131"/>
    <x v="83"/>
    <x v="131"/>
    <x v="131"/>
    <x v="130"/>
    <d v="2025-01-01T00:00:00"/>
    <d v="2025-12-31T00:00:00"/>
    <n v="2025"/>
    <s v="oficina y puestos de trabajo"/>
    <s v="mobiliario - Computador - Conexión a Internet"/>
    <s v="equipo de comunicaciones"/>
    <s v="Erika Marcela Montill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5"/>
    <s v="Divulgar información de la gestión institucional para los grupos de valor externos del SENA"/>
    <n v="143"/>
    <n v="104"/>
    <n v="0.72729999999999995"/>
    <n v="0"/>
    <x v="8"/>
    <x v="17"/>
    <x v="143"/>
    <x v="83"/>
    <x v="143"/>
    <x v="143"/>
    <x v="142"/>
    <d v="2025-01-01T00:00:00"/>
    <d v="2025-12-31T00:00:00"/>
    <n v="2025"/>
    <s v="Equipos audiovisuales, computadores, vehículos para transporte."/>
    <s v="Intranet SENA, Canales de comunicación digital, documentos del proceso de gestión de comunicaciones, portal web SENAm,infraestructura tecnológica"/>
    <s v="Comunicador, Periodista, Realizador, Diseñador, funcionarios y contratistas Oficina de Comunicaciones."/>
    <s v="Erika Marcela Garcia Garci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5"/>
    <s v="Divulgar información de la gestión institucional para los grupos de valor externos del SENA"/>
    <n v="143"/>
    <n v="104"/>
    <n v="0.72729999999999995"/>
    <n v="0"/>
    <x v="8"/>
    <x v="16"/>
    <x v="142"/>
    <x v="83"/>
    <x v="142"/>
    <x v="142"/>
    <x v="141"/>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4"/>
    <s v="Oficina Regional de Comunicaciones. Equipo de trabajo direccionado con perfiles y obligaciones de acuerdo al número de centros de formación de la Regional. Dinamizador Comunicaciones Apoyo Periodista Apoyo Diseñador Apoyo Realizador"/>
    <s v="Jenny Andrea Giraldo Cárdenas"/>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5"/>
    <s v="Divulgar información de la gestión institucional para los grupos de valor externos del SENA"/>
    <n v="143"/>
    <n v="104"/>
    <n v="0.72729999999999995"/>
    <n v="0"/>
    <x v="8"/>
    <x v="19"/>
    <x v="146"/>
    <x v="83"/>
    <x v="146"/>
    <x v="146"/>
    <x v="145"/>
    <d v="2025-01-01T00:00:00"/>
    <d v="2025-12-31T00:00:00"/>
    <n v="2025"/>
    <s v="Oficina de Comunicaciones"/>
    <s v="computadores, suite de adobe, impresora, resma de papel, camara fotografica de lentes intercambiables, Microfono, Tripode, tarjeta grafica papel propalcote e internet sin restricciones."/>
    <s v="Diseñador Gráfico, Realizador Audiovisual, Community Manager, Comunicador Social y Periodista"/>
    <s v="Juanita Barragán Urre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5"/>
    <s v="Divulgar información de la gestión institucional para los grupos de valor externos del SENA"/>
    <n v="88"/>
    <n v="64"/>
    <n v="0.72729999999999995"/>
    <n v="0"/>
    <x v="8"/>
    <x v="23"/>
    <x v="152"/>
    <x v="83"/>
    <x v="152"/>
    <x v="151"/>
    <x v="151"/>
    <d v="2025-01-01T00:00:00"/>
    <d v="2025-12-31T00:00:00"/>
    <n v="2025"/>
    <s v="Oficina de Comunicaciones"/>
    <s v="Computador, Internet, Papelería"/>
    <s v="Comunicador y Apoyo a Comunicaciones"/>
    <s v="Nadia Yaniani Muñoz Trujillo"/>
    <s v="Coordinadora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5"/>
    <s v="Divulgar información de la gestión institucional para los grupos de valor externos del SENA"/>
    <n v="88"/>
    <n v="66"/>
    <n v="0.75"/>
    <n v="0"/>
    <x v="8"/>
    <x v="31"/>
    <x v="148"/>
    <x v="83"/>
    <x v="148"/>
    <x v="148"/>
    <x v="147"/>
    <d v="2025-01-01T00:00:00"/>
    <d v="2025-12-31T00:00:00"/>
    <n v="2025"/>
    <s v="Ambiente de formación dotado con mobiliario"/>
    <s v="Internet, Equipos de cómputo, Aplicativos, licencias de aplicativos y programas de formación, redes sociales"/>
    <s v="Coordinadores, Lidres de Proceso, Comunicaciones"/>
    <s v="Hugo Hernán Riaño González"/>
    <s v="Coordinador Grupo Promoción y Relaciones C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5"/>
    <s v="Divulgar información de la gestión institucional para los grupos de valor externos del SENA"/>
    <n v="88"/>
    <n v="66"/>
    <n v="0.75"/>
    <n v="0"/>
    <x v="8"/>
    <x v="26"/>
    <x v="149"/>
    <x v="83"/>
    <x v="149"/>
    <x v="149"/>
    <x v="148"/>
    <d v="2025-01-01T00:00:00"/>
    <d v="2025-12-31T00:00:00"/>
    <n v="2025"/>
    <s v="Cámara fotográfica y de video, smartphone, micrófonos, escritorio, computador, sillas"/>
    <s v="Software especializado para producción audiovisual"/>
    <s v="Realizador audiovisual, periodista y dinamizador de comunicaciones"/>
    <s v="Alan Sergeij Castillo Gómez"/>
    <s v="Dinamizado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5"/>
    <s v="Divulgar información de la gestión institucional para los grupos de valor externos del SENA"/>
    <n v="88"/>
    <n v="61"/>
    <n v="0.69320000000000004"/>
    <n v="0"/>
    <x v="8"/>
    <x v="25"/>
    <x v="150"/>
    <x v="83"/>
    <x v="150"/>
    <x v="150"/>
    <x v="149"/>
    <d v="2025-01-01T00:00:00"/>
    <d v="2025-12-31T00:00:00"/>
    <n v="2025"/>
    <s v="Se cuenta oficina , disponibilidad de auditorio la Paya,ubicada en el centro de formación en el municipio de Puerto Asís, así como la disponibilidad de redes sociales de la regional."/>
    <s v="Contamos con dos puestos de trabajo dotados de escritorio, sillas ergonómicas, equipo de computo y disponibilidad de conectividad."/>
    <s v="Dos cargos para el ejercicio de dicha función: - Dinamizador Comunicaciones Regional -Apoyo - realizador"/>
    <s v="Olga Lucia Benavides Perenguez"/>
    <s v="Coordinadora del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5"/>
    <s v="Divulgar información de la gestión institucional para los grupos de valor externos del SENA"/>
    <n v="88"/>
    <n v="67"/>
    <n v="0.76139999999999997"/>
    <n v="0"/>
    <x v="8"/>
    <x v="29"/>
    <x v="151"/>
    <x v="83"/>
    <x v="151"/>
    <x v="110"/>
    <x v="150"/>
    <d v="2025-01-01T00:00:00"/>
    <d v="2025-12-31T00:00:00"/>
    <n v="2025"/>
    <s v="Infraestructura, Maquinaria y Equipos, mobiliario."/>
    <s v="Computadores, Impresoras, Telefónos moviles, software."/>
    <s v="Funcionarios, Contratistas"/>
    <s v="Shelideth Fernandez"/>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5"/>
    <s v="Divulgar información de la gestión institucional para los grupos de valor externos del SENA"/>
    <n v="88"/>
    <n v="63"/>
    <n v="0.71589999999999998"/>
    <n v="0"/>
    <x v="8"/>
    <x v="18"/>
    <x v="145"/>
    <x v="83"/>
    <x v="145"/>
    <x v="145"/>
    <x v="144"/>
    <d v="2025-01-01T00:00:00"/>
    <d v="2025-12-31T00:00:00"/>
    <n v="2025"/>
    <s v="Ofina que cuenta con su dotacion (Escritorio, Silla)"/>
    <s v="Cuenta con 2 computadores, una camara fotografica, un video panasonic, un tripode y unas luces"/>
    <s v="un dinamizador de comunicador y un apoyo de realizador de comunicacion"/>
    <s v="Astrid del Carmen Conde Romero"/>
    <s v="Coordinadora de Promocion y Relaciones Co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5"/>
    <s v="Divulgar información de la gestión institucional para los grupos de valor externos del SENA"/>
    <n v="88"/>
    <n v="64"/>
    <n v="0.72729999999999995"/>
    <n v="0"/>
    <x v="8"/>
    <x v="32"/>
    <x v="155"/>
    <x v="83"/>
    <x v="155"/>
    <x v="154"/>
    <x v="154"/>
    <d v="2025-01-01T00:00:00"/>
    <d v="2025-12-31T00:00:00"/>
    <n v="2025"/>
    <s v="SEDE CUERVO ARAOZ Y SAN JOSÉ DEL CENTRO DE FORMACIÓN"/>
    <s v="EQUIPOS DE COMPUTO, INTERNET, CELULARES, TABLET, PLANES DE DATOS, CAMARA"/>
    <s v="COORDINADORA ADMINISTRATIVA, SUBDIRECCIÓN, EQUIPO COMUNCIACIONES"/>
    <s v="DORIS DELIA HERNANDEZ PERILLA"/>
    <s v="LI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5"/>
    <s v="Divulgar información de la gestión institucional para los grupos de valor externos del SENA"/>
    <n v="88"/>
    <n v="67"/>
    <n v="0.76139999999999997"/>
    <n v="0"/>
    <x v="8"/>
    <x v="27"/>
    <x v="156"/>
    <x v="83"/>
    <x v="102"/>
    <x v="155"/>
    <x v="155"/>
    <d v="2025-01-01T00:00:00"/>
    <d v="2025-12-31T00:00:00"/>
    <n v="2025"/>
    <s v="instalaciones físicas del centro de produccion y transformacion agroindustrial de la orinoquia"/>
    <s v="sena comunica, redes sociales, facebook, instagram"/>
    <s v="comunicadora y productor"/>
    <s v="Diana Paola Ricaurte Rios"/>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5"/>
    <s v="Divulgar información de la gestión institucional para los grupos de valor externos del SENA"/>
    <n v="88"/>
    <n v="72"/>
    <n v="0.81820000000000004"/>
    <n v="0"/>
    <x v="8"/>
    <x v="10"/>
    <x v="130"/>
    <x v="83"/>
    <x v="130"/>
    <x v="130"/>
    <x v="129"/>
    <d v="2025-01-01T00:00:00"/>
    <d v="2025-12-31T00:00:00"/>
    <n v="2025"/>
    <s v="Equipos de Cómputo"/>
    <s v="Elementos de Papelería e Internet"/>
    <s v="Coordinadores"/>
    <s v="Mario Daniel Cardoso Cordoba"/>
    <s v="Coordinador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5"/>
    <s v="Divulgar información de la gestión institucional para los grupos de valor externos del SENA"/>
    <n v="88"/>
    <n v="64"/>
    <n v="0.72729999999999995"/>
    <n v="0"/>
    <x v="8"/>
    <x v="13"/>
    <x v="135"/>
    <x v="83"/>
    <x v="135"/>
    <x v="135"/>
    <x v="134"/>
    <d v="2025-01-01T00:00:00"/>
    <d v="2025-12-31T00:00:00"/>
    <n v="2025"/>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5"/>
    <s v="Divulgar información de la gestión institucional para los grupos de valor externos del SENA"/>
    <n v="88"/>
    <n v="65"/>
    <n v="0.73860000000000003"/>
    <n v="0"/>
    <x v="8"/>
    <x v="24"/>
    <x v="154"/>
    <x v="83"/>
    <x v="154"/>
    <x v="153"/>
    <x v="153"/>
    <d v="2025-01-01T00:00:00"/>
    <d v="2025-12-31T00:00:00"/>
    <n v="2025"/>
    <s v="La regional proirizara la adquisisn de equipos"/>
    <s v="Escaso Recurso Tecnico"/>
    <s v="Personal Idoneo"/>
    <s v="Edwin Enrique Buchely Moreno"/>
    <s v="Coordinadore GAAM"/>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5"/>
    <s v="Divulgar información de la gestión institucional para los grupos de valor externos del SENA"/>
    <n v="88"/>
    <n v="64"/>
    <n v="0.72729999999999995"/>
    <n v="0"/>
    <x v="8"/>
    <x v="30"/>
    <x v="153"/>
    <x v="83"/>
    <x v="153"/>
    <x v="152"/>
    <x v="152"/>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de la regional"/>
    <s v="Dinamizadora de Comunicaciones y apoyo de audiovisuales"/>
    <s v="José Alirio Cardozo Moreno"/>
    <s v="Coordinador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5"/>
    <s v="Divulgar información de la gestión institucional para los grupos de valor externos del SENA"/>
    <n v="88"/>
    <n v="57"/>
    <n v="0.64770000000000005"/>
    <n v="0"/>
    <x v="8"/>
    <x v="15"/>
    <x v="138"/>
    <x v="83"/>
    <x v="138"/>
    <x v="138"/>
    <x v="137"/>
    <d v="2025-01-01T00:00:00"/>
    <d v="2025-12-31T00:00:00"/>
    <n v="2025"/>
    <s v="Oficina Regional Magdalena de comunicaciones, requiere equipos audiovisuales. Vehículos para el transporte de los equipos audiovisuales."/>
    <s v="Componente Regional, son las estrategia de Comunicación, divulgaciones regionales, en los canales de comunicación naciones (Intranet SENA, Portal web SENA, productos audiovisuales multiplataforma). Redes sociales, regionales Instructivo, redes sociales. Manual de Comunicación Interna y externa."/>
    <s v="es necesario comunicador y apoyo de comunicaciones"/>
    <s v="Juan Ricardo salas"/>
    <s v="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5"/>
    <s v="Divulgar información de la gestión institucional para los grupos de valor externos del SENA"/>
    <n v="88"/>
    <n v="62"/>
    <n v="0.70450000000000002"/>
    <n v="0"/>
    <x v="8"/>
    <x v="21"/>
    <x v="139"/>
    <x v="83"/>
    <x v="139"/>
    <x v="139"/>
    <x v="138"/>
    <d v="2025-01-01T00:00:00"/>
    <d v="2025-12-31T00:00:00"/>
    <n v="2025"/>
    <s v="oficina de comunicaciones, cámaras, material para realizar diseños"/>
    <s v="página web, redes sociales, computadores"/>
    <s v="3 comunicadores de la regional Meta"/>
    <s v="Fairy Lizeth Mendoza Franco"/>
    <s v="Comunicadora regional Meta"/>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5"/>
    <s v="Divulgar información de la gestión institucional para los grupos de valor externos del SENA"/>
    <n v="88"/>
    <n v="65"/>
    <n v="0.73860000000000003"/>
    <n v="0"/>
    <x v="8"/>
    <x v="22"/>
    <x v="141"/>
    <x v="83"/>
    <x v="141"/>
    <x v="141"/>
    <x v="140"/>
    <d v="2025-01-01T00:00:00"/>
    <d v="2025-12-31T00:00:00"/>
    <n v="2025"/>
    <s v="Equipos tecnologicos y oficinas del Despacho Regional"/>
    <s v="Correo institucional y redes sociales"/>
    <s v="equipo de comunicaciones"/>
    <s v="Jannette Graciela Ardila Sarmiento"/>
    <s v="Coordinadora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5"/>
    <s v="Divulgar información de la gestión institucional para los grupos de valor externos del SENA"/>
    <n v="88"/>
    <n v="69"/>
    <n v="0.78410000000000002"/>
    <n v="0"/>
    <x v="8"/>
    <x v="12"/>
    <x v="133"/>
    <x v="83"/>
    <x v="133"/>
    <x v="133"/>
    <x v="132"/>
    <d v="2025-01-01T00:00:00"/>
    <d v="2025-12-31T00:00:00"/>
    <n v="2025"/>
    <s v="Espacios y equipos para producción y edición"/>
    <s v="Se requieren equipos audiovisuales para la toma de evidencias y edición"/>
    <s v="Comunicador y Fotografo"/>
    <s v="JULIO RANGEL"/>
    <s v="Coordinador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5"/>
    <s v="Divulgar información de la gestión institucional para los grupos de valor externos del SENA"/>
    <n v="88"/>
    <n v="43"/>
    <n v="0.48859999999999998"/>
    <n v="0"/>
    <x v="8"/>
    <x v="14"/>
    <x v="137"/>
    <x v="83"/>
    <x v="137"/>
    <x v="137"/>
    <x v="136"/>
    <d v="2025-01-01T00:00:00"/>
    <d v="2025-12-31T00:00:00"/>
    <n v="2025"/>
    <s v="Oficina de Comunicaciones"/>
    <s v="Computadores"/>
    <s v="2 FUNCIONARIOS CONTRATISTAS"/>
    <s v="CLAUDIA MONTENEGRO"/>
    <s v="LIDE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6"/>
    <s v="Productos digitales propios generados y publicados por la Regional"/>
    <n v="990"/>
    <n v="730"/>
    <n v="0.73740000000000006"/>
    <n v="0"/>
    <x v="8"/>
    <x v="0"/>
    <x v="124"/>
    <x v="84"/>
    <x v="124"/>
    <x v="124"/>
    <x v="123"/>
    <d v="2025-01-01T00:00:00"/>
    <d v="2025-12-31T00:00:00"/>
    <n v="2025"/>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LILIANA MARIA PEREZ MADRID"/>
    <s v="COORDINADORA GRUP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6"/>
    <s v="Productos digitales propios generados y publicados por la Regional"/>
    <n v="990"/>
    <n v="875"/>
    <n v="0.88380000000000003"/>
    <n v="0"/>
    <x v="8"/>
    <x v="1"/>
    <x v="126"/>
    <x v="84"/>
    <x v="126"/>
    <x v="126"/>
    <x v="125"/>
    <d v="2025-01-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6"/>
    <s v="Productos digitales propios generados y publicados por la Regional"/>
    <n v="990"/>
    <n v="720"/>
    <n v="0.72729999999999995"/>
    <n v="0"/>
    <x v="8"/>
    <x v="2"/>
    <x v="147"/>
    <x v="84"/>
    <x v="147"/>
    <x v="147"/>
    <x v="146"/>
    <d v="2025-01-01T00:00:00"/>
    <d v="2025-12-31T00:00:00"/>
    <n v="2025"/>
    <s v="Infraestructura y Espacios de Comunicación, Equipos Tecnológicos y de Producción, Materiales de Divulgación"/>
    <s v="Plataformas y Sistemas de Gestión de Información, Herramientas de Producción y Edición de Contenidos, Canales Digitales de Difusión,"/>
    <s v="Comunicadores, diseñador grafico y un tecnologo en Audiovisuales"/>
    <s v="Jessica Andrea Aguilar"/>
    <s v="Lí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6"/>
    <s v="Productos digitales propios generados y publicados por la Regional"/>
    <n v="990"/>
    <n v="720"/>
    <n v="0.72729999999999995"/>
    <n v="0"/>
    <x v="8"/>
    <x v="3"/>
    <x v="144"/>
    <x v="84"/>
    <x v="144"/>
    <x v="144"/>
    <x v="143"/>
    <d v="2025-01-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Yeselia Lizeth Duarte Meza"/>
    <s v="Coordinadora formación"/>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6"/>
    <s v="Productos digitales propios generados y publicados por la Regional"/>
    <n v="495"/>
    <n v="412"/>
    <n v="0.83230000000000004"/>
    <n v="0"/>
    <x v="8"/>
    <x v="6"/>
    <x v="134"/>
    <x v="84"/>
    <x v="134"/>
    <x v="134"/>
    <x v="133"/>
    <d v="2025-01-01T00:00:00"/>
    <d v="2025-12-31T00:00:00"/>
    <n v="2025"/>
    <s v="Instalaciones y puestos de trabajo co-working de la Dirección Regional, asi como los equipos de computo y elementos de oficina dispuestos para cada apoyo del equipo de comunicaciones. Recursos para desplazamiento de los comunicadores a las zonas que se requiera."/>
    <s v="Equipos de computo, servicio de internet, correo electronico con capacidad para envíos masivos de información, acceso a redes sociales, programas de diseño y edición de contenido, blogs de los centros de formacion y parrilla de contenido, camaras, equipo de fotografía y grabación."/>
    <s v="Comunicadores y/o periodistas"/>
    <s v="Wilson Triana Bolaños"/>
    <s v="COORDINADOR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6"/>
    <s v="Productos digitales propios generados y publicados por la Regional"/>
    <n v="495"/>
    <n v="380"/>
    <n v="0.76770000000000005"/>
    <n v="0"/>
    <x v="8"/>
    <x v="9"/>
    <x v="129"/>
    <x v="84"/>
    <x v="129"/>
    <x v="129"/>
    <x v="128"/>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roductos audiovisuales multiplataforma). Redes sociales regionales"/>
    <s v="Oficina Regional de Comunicaciones. Equipo de trabajo direccionado con perfiles y obligaciones de acuerdo al número de centros de formación de la Regional."/>
    <s v="Dinamizador Comunicaciones Regional"/>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6"/>
    <s v="Productos digitales propios generados y publicados por la Regional"/>
    <n v="495"/>
    <n v="402"/>
    <n v="0.81210000000000004"/>
    <n v="0"/>
    <x v="8"/>
    <x v="4"/>
    <x v="136"/>
    <x v="84"/>
    <x v="136"/>
    <x v="136"/>
    <x v="135"/>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5."/>
    <s v="Profesional Regional de Comunicaciones, Apoyo - Periodista, Apoyo - Diseñador y Apoyo - Realizador"/>
    <s v="Juan Felipe Cuenca Chacón"/>
    <s v="Contratista - 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6"/>
    <s v="Productos digitales propios generados y publicados por la Regional"/>
    <n v="495"/>
    <n v="360"/>
    <n v="0.72729999999999995"/>
    <n v="0"/>
    <x v="8"/>
    <x v="8"/>
    <x v="127"/>
    <x v="84"/>
    <x v="127"/>
    <x v="127"/>
    <x v="126"/>
    <d v="2025-01-01T00:00:00"/>
    <d v="2025-12-31T00:00:00"/>
    <n v="2025"/>
    <s v="OFICINA"/>
    <s v="Computador, impresora video been"/>
    <s v="2 comunicadores, 1 comunicador realizador, un técnico diseñador"/>
    <s v="Sorelly Torres Perez"/>
    <s v="Profe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6"/>
    <s v="Productos digitales propios generados y publicados por la Regional"/>
    <n v="495"/>
    <n v="361"/>
    <n v="0.72929999999999995"/>
    <n v="0"/>
    <x v="8"/>
    <x v="7"/>
    <x v="125"/>
    <x v="84"/>
    <x v="125"/>
    <x v="125"/>
    <x v="124"/>
    <d v="2025-01-01T00:00:00"/>
    <d v="2025-12-31T00:00:00"/>
    <n v="2025"/>
    <s v="Equipo de computo, oficina, mobiliario, ambientes de trabajo, equipos y herramientas"/>
    <s v="Plataformas digitales de comunicaciones, Correos instituciones, redes sociales"/>
    <s v="comunicador social y/o periodista Profesional en Diseño Gráfico, Publicidad, comunicación social y/o Mercadeo o áreas afines."/>
    <s v="Jacqueline Rojas Solano"/>
    <s v="Directora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6"/>
    <s v="Productos digitales propios generados y publicados por la Regional"/>
    <n v="495"/>
    <n v="388"/>
    <n v="0.78380000000000005"/>
    <n v="0"/>
    <x v="8"/>
    <x v="5"/>
    <x v="128"/>
    <x v="84"/>
    <x v="128"/>
    <x v="128"/>
    <x v="127"/>
    <d v="2025-01-01T00:00:00"/>
    <d v="2025-12-31T00:00:00"/>
    <n v="2025"/>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6"/>
    <s v="Productos digitales propios generados y publicados por la Regional"/>
    <n v="495"/>
    <n v="373"/>
    <n v="0.75349999999999995"/>
    <n v="0"/>
    <x v="8"/>
    <x v="28"/>
    <x v="140"/>
    <x v="84"/>
    <x v="140"/>
    <x v="140"/>
    <x v="139"/>
    <d v="2025-01-01T00:00:00"/>
    <d v="2025-12-31T00:00:00"/>
    <n v="2025"/>
    <s v="Instalaciones administrativas sede principal"/>
    <s v="Equipo de computación adecuado diseño y producción, kit de implmentos (camara, tripode, microfono)"/>
    <s v="Equipo regional de comunicaciones (Dinamizador, Diseñador gráfico, Realizador y periodista)"/>
    <s v="DAMIAN DANILO ACOSTA"/>
    <s v="DINAMIZADOR REGIONAL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6"/>
    <s v="Productos digitales propios generados y publicados por la Regional"/>
    <n v="495"/>
    <n v="359"/>
    <n v="0.72529999999999994"/>
    <n v="0"/>
    <x v="8"/>
    <x v="20"/>
    <x v="132"/>
    <x v="84"/>
    <x v="132"/>
    <x v="132"/>
    <x v="131"/>
    <d v="2025-01-01T00:00:00"/>
    <d v="2025-12-31T00:00:00"/>
    <n v="2025"/>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Tatiana Movilla Andrade"/>
    <s v="Coordinadora de Promoción y Relaciones C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6"/>
    <s v="Productos digitales propios generados y publicados por la Regional"/>
    <n v="495"/>
    <n v="360"/>
    <n v="0.72729999999999995"/>
    <n v="0"/>
    <x v="8"/>
    <x v="11"/>
    <x v="131"/>
    <x v="84"/>
    <x v="131"/>
    <x v="131"/>
    <x v="130"/>
    <d v="2025-01-01T00:00:00"/>
    <d v="2025-12-31T00:00:00"/>
    <n v="2025"/>
    <s v="oficina y puestos de trabajo"/>
    <s v="mobiliario - Computador - Conexión a Internet"/>
    <s v="equipo de comunicaciones"/>
    <s v="Erika Marcela Montill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6"/>
    <s v="Productos digitales propios generados y publicados por la Regional"/>
    <n v="495"/>
    <n v="360"/>
    <n v="0.72729999999999995"/>
    <n v="0"/>
    <x v="8"/>
    <x v="17"/>
    <x v="143"/>
    <x v="84"/>
    <x v="143"/>
    <x v="143"/>
    <x v="142"/>
    <d v="2025-01-01T00:00:00"/>
    <d v="2025-12-31T00:00:00"/>
    <n v="2025"/>
    <s v="Equipos audiovisuales, computadores, vehículos para transporte."/>
    <s v="Intranet SENA, Canales de comunicación digital, documentos del proceso de gestión de comunicaciones, portal web SENAm,infraestructura tecnológica"/>
    <s v="Comunicador, Periodista, Realizador, Diseñador, funcionarios y contratistas Oficina de Comunicaciones."/>
    <s v="Erika Marcela Garcia Garci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6"/>
    <s v="Productos digitales propios generados y publicados por la Regional"/>
    <n v="495"/>
    <n v="360"/>
    <n v="0.72729999999999995"/>
    <n v="0"/>
    <x v="8"/>
    <x v="16"/>
    <x v="142"/>
    <x v="84"/>
    <x v="142"/>
    <x v="142"/>
    <x v="141"/>
    <d v="2025-01-01T00:00:00"/>
    <d v="2025-12-31T00:00:00"/>
    <n v="2025"/>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4."/>
    <s v="Oficina Regional de Comunicaciones. Equipo de trabajo direccionado con perfiles y obligaciones de acuerdo al número de centros de formación de la Regional. Dinamizador Comunicaciones Apoyo Periodista Apoyo Diseñador Apoyo Realizador"/>
    <s v="Jenny Andrea Giraldo Cárdenas"/>
    <s v="Dinamizador Comunicaciones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6"/>
    <s v="Productos digitales propios generados y publicados por la Regional"/>
    <n v="495"/>
    <n v="361"/>
    <n v="0.72929999999999995"/>
    <n v="0"/>
    <x v="8"/>
    <x v="19"/>
    <x v="146"/>
    <x v="84"/>
    <x v="146"/>
    <x v="146"/>
    <x v="145"/>
    <d v="2025-01-01T00:00:00"/>
    <d v="2025-12-31T00:00:00"/>
    <n v="2025"/>
    <s v="Oficina de Comunicaciones"/>
    <s v="Computadores, suite de adobe, impresora, resma de papel, cámara fotográfica de lentes intercambiables, Microfono, Tripode, tarjeta grafica papel propalcote e internet sin restricciones."/>
    <s v="Diseñador Gráfico, Realizador Audiovisual, Community Manager, Comunicador Social y Periodista"/>
    <s v="Juanita Barragán Urrea"/>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6"/>
    <s v="Productos digitales propios generados y publicados por la Regional"/>
    <n v="374"/>
    <n v="299"/>
    <n v="0.79949999999999999"/>
    <n v="0"/>
    <x v="8"/>
    <x v="23"/>
    <x v="152"/>
    <x v="84"/>
    <x v="152"/>
    <x v="151"/>
    <x v="151"/>
    <d v="2025-01-01T00:00:00"/>
    <d v="2025-12-31T00:00:00"/>
    <n v="2025"/>
    <s v="Oficina de Comunicaciones"/>
    <s v="Computador, Internet, Papelería"/>
    <s v="Comunicador y Apoyo a Comunicaciones"/>
    <s v="Nadia Yaniani Muñoz Trujillo"/>
    <s v="Coordinadora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6"/>
    <s v="Productos digitales propios generados y publicados por la Regional"/>
    <n v="374"/>
    <n v="273"/>
    <n v="0.72989999999999999"/>
    <n v="0"/>
    <x v="8"/>
    <x v="31"/>
    <x v="148"/>
    <x v="84"/>
    <x v="148"/>
    <x v="148"/>
    <x v="147"/>
    <d v="2025-01-01T00:00:00"/>
    <d v="2025-12-31T00:00:00"/>
    <n v="2025"/>
    <s v="Puesto de trabajo con mobiliario"/>
    <s v="Lente Sony Optical Seteady Shot, 18 - 105, Estabilizador de iamgen, Audifonos Sony compatible MAC, Microfonos de base, Camara Fotografica Nikon 7200"/>
    <s v="Apoyo en Audiovisual, edición y dieño, Aprendiz de apoyo , Líder de Proceso"/>
    <s v="Daniel Fernando Martinez Cervera"/>
    <s v="Dinamizado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6"/>
    <s v="Productos digitales propios generados y publicados por la Regional"/>
    <n v="374"/>
    <n v="292"/>
    <n v="0.78069999999999995"/>
    <n v="0"/>
    <x v="8"/>
    <x v="26"/>
    <x v="149"/>
    <x v="84"/>
    <x v="149"/>
    <x v="149"/>
    <x v="148"/>
    <d v="2025-01-01T00:00:00"/>
    <d v="2025-12-31T00:00:00"/>
    <n v="2025"/>
    <s v="Cámara fotográfica y de video, smartphone, micrófonos, escritorio, computador, sillas"/>
    <s v="Software especializado para producción audiovisual"/>
    <s v="Realizador audiovisual, periodista y dinamizador de comunicaciones"/>
    <s v="Alan Sergeij Castillo Gómez"/>
    <s v="Dinamizador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6"/>
    <s v="Productos digitales propios generados y publicados por la Regional"/>
    <n v="374"/>
    <n v="308"/>
    <n v="0.82350000000000001"/>
    <n v="0"/>
    <x v="8"/>
    <x v="25"/>
    <x v="150"/>
    <x v="84"/>
    <x v="150"/>
    <x v="150"/>
    <x v="149"/>
    <d v="2025-01-01T00:00:00"/>
    <d v="2025-12-31T00:00:00"/>
    <n v="2025"/>
    <s v="Se cuenta oficina ubicada en el centro de formación en el municipio de Puerto Asís, así como la disponibilidad de redes sociales de la regional."/>
    <s v="Contamos con dos puestos de trabajo dotados de escritorio, sillas ergonómicas, equipo de computo y disponibilidad de conectividad."/>
    <s v="Dos cargos para el ejercicio de dicha función: - Dinamizador Comunicaciones Regional -Apoyo - realizador"/>
    <s v="Olga Lucia Benavides Perenguez"/>
    <s v="Coordinadora del grup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6"/>
    <s v="Productos digitales propios generados y publicados por la Regional"/>
    <n v="374"/>
    <n v="272"/>
    <n v="0.72729999999999995"/>
    <n v="0"/>
    <x v="8"/>
    <x v="29"/>
    <x v="151"/>
    <x v="84"/>
    <x v="151"/>
    <x v="110"/>
    <x v="150"/>
    <d v="2025-01-01T00:00:00"/>
    <d v="2025-12-31T00:00:00"/>
    <n v="2025"/>
    <s v="Infraestructura, Maquinaria y Equipos, mobiliario."/>
    <s v="Computadores, Impresoras, Telefónos moviles, software."/>
    <s v="Funcionarios, Contratistas"/>
    <s v="Shelideth Fernandez"/>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6"/>
    <s v="Productos digitales propios generados y publicados por la Regional"/>
    <n v="374"/>
    <n v="274"/>
    <n v="0.73260000000000003"/>
    <n v="0"/>
    <x v="8"/>
    <x v="18"/>
    <x v="145"/>
    <x v="84"/>
    <x v="145"/>
    <x v="145"/>
    <x v="144"/>
    <d v="2025-01-01T00:00:00"/>
    <d v="2025-12-31T00:00:00"/>
    <n v="2025"/>
    <s v="Ofina que cuenta con su dotacion (Escritorio, Silla)"/>
    <s v="Cuenta con 2 computadores, una camara fotografica, un video panasonic, un tripode y unas luces"/>
    <s v="un dinamizador de comunicador y un apoyo de realizador de comunicacion"/>
    <s v="Astrid del Carmen Conde Romero"/>
    <s v="Coordinadora de Promocion y Relaciones Coorporativa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6"/>
    <s v="Productos digitales propios generados y publicados por la Regional"/>
    <n v="374"/>
    <n v="368"/>
    <n v="0.98399999999999999"/>
    <n v="0"/>
    <x v="8"/>
    <x v="32"/>
    <x v="155"/>
    <x v="84"/>
    <x v="155"/>
    <x v="154"/>
    <x v="154"/>
    <d v="2025-01-01T00:00:00"/>
    <d v="2025-12-31T00:00:00"/>
    <n v="2025"/>
    <s v="SEDE CUERVO ARAOZ Y SAN JOSÉ DEL CENTRO DE FORMACIÓN"/>
    <s v="EQUIPOS DE COMPUTO, INTERNET, CELULARES, TABLET, PLANES DE DATOS, CAMARA"/>
    <s v="COORDINADORA ADMINISTRATIVA, SUBDIRECCIÓN, EQUIPO COMUNCIACIONES"/>
    <s v="DORIS DELIA HERNANDEZ PERILLA"/>
    <s v="LIDER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6"/>
    <s v="Productos digitales propios generados y publicados por la Regional"/>
    <n v="374"/>
    <n v="318"/>
    <n v="0.85029999999999994"/>
    <n v="0"/>
    <x v="8"/>
    <x v="27"/>
    <x v="156"/>
    <x v="84"/>
    <x v="102"/>
    <x v="155"/>
    <x v="155"/>
    <d v="2025-01-01T00:00:00"/>
    <d v="2025-12-31T00:00:00"/>
    <n v="2025"/>
    <s v="instalaciones físicas del centro de produccion y transformacion agroindustrial de la orinoquia"/>
    <s v="area de comunicaciones, telefono celular"/>
    <s v="comunicadora y productor"/>
    <s v="Diana Paola Ricaurte Rios"/>
    <s v="Dinamizador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6"/>
    <s v="Productos digitales propios generados y publicados por la Regional"/>
    <n v="374"/>
    <n v="277"/>
    <n v="0.74060000000000004"/>
    <n v="0"/>
    <x v="8"/>
    <x v="10"/>
    <x v="130"/>
    <x v="84"/>
    <x v="130"/>
    <x v="130"/>
    <x v="129"/>
    <d v="2025-01-01T00:00:00"/>
    <d v="2025-12-31T00:00:00"/>
    <n v="2025"/>
    <s v="Equipos de Cómputo"/>
    <s v="Elementos de Papelería e Internet"/>
    <s v="Coordinadores"/>
    <s v="Mario Daniel Cardoso Cordoba"/>
    <s v="Coordinador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6"/>
    <s v="Productos digitales propios generados y publicados por la Regional"/>
    <n v="374"/>
    <n v="272"/>
    <n v="0.72729999999999995"/>
    <n v="0"/>
    <x v="8"/>
    <x v="13"/>
    <x v="135"/>
    <x v="84"/>
    <x v="135"/>
    <x v="135"/>
    <x v="134"/>
    <d v="2025-01-01T00:00:00"/>
    <d v="2025-12-31T00:00:00"/>
    <n v="2025"/>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6"/>
    <s v="Productos digitales propios generados y publicados por la Regional"/>
    <n v="374"/>
    <n v="285"/>
    <n v="0.76200000000000001"/>
    <n v="0"/>
    <x v="8"/>
    <x v="24"/>
    <x v="154"/>
    <x v="84"/>
    <x v="154"/>
    <x v="153"/>
    <x v="153"/>
    <d v="2025-01-01T00:00:00"/>
    <d v="2025-12-31T00:00:00"/>
    <n v="2025"/>
    <s v="La regional proirizara la adquisisn de equipos"/>
    <s v="Escaso Recurso Tecnico"/>
    <s v="Personal Idoneo"/>
    <s v="Edwin Enrique Buchely Moreno"/>
    <s v="Coordinadore GAAM"/>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6"/>
    <s v="Productos digitales propios generados y publicados por la Regional"/>
    <n v="374"/>
    <n v="316"/>
    <n v="0.84489999999999998"/>
    <n v="0"/>
    <x v="8"/>
    <x v="30"/>
    <x v="153"/>
    <x v="84"/>
    <x v="153"/>
    <x v="152"/>
    <x v="152"/>
    <d v="2025-01-01T00:00:00"/>
    <d v="2025-12-31T00:00:00"/>
    <n v="2025"/>
    <s v="Equipos de computo, cámaras fotográficas, de video, celulares de alta gama, espacios físicos de oficina, Impresora, toner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s v="Dinamizadora de Comunicaciones y apoyo audivisuales"/>
    <s v="José Alirio Cardozo Moreno"/>
    <s v="Coordinador del Grupo de Apoyo Administrativo Mixto"/>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6"/>
    <s v="Productos digitales propios generados y publicados por la Regional"/>
    <n v="374"/>
    <n v="400"/>
    <n v="1.0694999999999999"/>
    <n v="0"/>
    <x v="8"/>
    <x v="15"/>
    <x v="138"/>
    <x v="84"/>
    <x v="138"/>
    <x v="138"/>
    <x v="137"/>
    <d v="2025-01-01T00:00:00"/>
    <d v="2025-12-31T00:00:00"/>
    <n v="2025"/>
    <s v="Oficina Regional Magdalena de comunicaciones, requiere equipos audiovisuales. Vehículos para el transporte de los equipos audiovisuales."/>
    <s v="Componente Regional, son las estrategia de Comunicación, divulgaciones regionales, en los canales de comunicación naciones (Intranet SENA, Portal web SENA, productos audiovisuales multiplataforma). Redes sociales, regionales Instructivo, redes sociales. Manual de Comunicación Interna y externa."/>
    <s v="es necesario comunicador y apoyo de comunicaciones"/>
    <s v="Juan Ricardo salas"/>
    <s v="comunicador Reg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6"/>
    <s v="Productos digitales propios generados y publicados por la Regional"/>
    <n v="374"/>
    <n v="328"/>
    <n v="0.877"/>
    <n v="0"/>
    <x v="8"/>
    <x v="21"/>
    <x v="139"/>
    <x v="84"/>
    <x v="139"/>
    <x v="139"/>
    <x v="138"/>
    <d v="2025-01-01T00:00:00"/>
    <d v="2025-12-31T00:00:00"/>
    <n v="2025"/>
    <s v="Oficina de comunicaciones, cámaras fotográficas"/>
    <s v="página web, redes sociales"/>
    <s v="3 comunicadores de al regional Meta"/>
    <s v="Fairy Lizeth Mendoza Franco"/>
    <s v="Comunicadora regional Meta"/>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6"/>
    <s v="Productos digitales propios generados y publicados por la Regional"/>
    <n v="374"/>
    <n v="293"/>
    <n v="0.78339999999999999"/>
    <n v="0"/>
    <x v="8"/>
    <x v="22"/>
    <x v="141"/>
    <x v="84"/>
    <x v="141"/>
    <x v="141"/>
    <x v="140"/>
    <d v="2025-01-01T00:00:00"/>
    <d v="2025-12-31T00:00:00"/>
    <n v="2025"/>
    <s v="Equipos tecnologicos y oficinas del Despacho Regional"/>
    <s v="Correo institucional y redes sociales"/>
    <s v="equipo de comunicaciones"/>
    <s v="Jannette Graciela Ardila Sarmiento"/>
    <s v="Coordinadora Misional"/>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6"/>
    <s v="Productos digitales propios generados y publicados por la Regional"/>
    <n v="374"/>
    <n v="309"/>
    <n v="0.82620000000000005"/>
    <n v="0"/>
    <x v="8"/>
    <x v="12"/>
    <x v="133"/>
    <x v="84"/>
    <x v="133"/>
    <x v="133"/>
    <x v="132"/>
    <d v="2025-01-01T00:00:00"/>
    <d v="2025-12-31T00:00:00"/>
    <n v="2025"/>
    <s v="Oficinas y mobiliario"/>
    <s v="Se cuenta con equipos tecnologicos para la produccion de los productos digitales desarrollados en el SENNOVA"/>
    <s v="Instructores para investigacion, profesional de apoyo"/>
    <s v="Mavir Padilla (CCIT) y Diana Guerra (CABP)"/>
    <s v="Coordinadores de formación"/>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6"/>
    <s v="Productos digitales propios generados y publicados por la Regional"/>
    <n v="374"/>
    <n v="392"/>
    <n v="1.0481"/>
    <n v="0"/>
    <x v="8"/>
    <x v="14"/>
    <x v="137"/>
    <x v="84"/>
    <x v="137"/>
    <x v="137"/>
    <x v="136"/>
    <d v="2025-01-01T00:00:00"/>
    <d v="2025-12-31T00:00:00"/>
    <n v="2025"/>
    <s v="Oficina de Comunicaciones"/>
    <s v="Computadores"/>
    <s v="2 FUNCIONARIOS CONTRATISTAS"/>
    <s v="CLAUDIA MONTENEGRO"/>
    <s v="LIDER DE COMUNICACIONE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5"/>
    <s v="DESPACHO DIRECCIÓN"/>
    <n v="910"/>
    <s v="Número de Personas de Economía Popular atendidas por el Programa de Emprendimiento"/>
    <n v="667"/>
    <n v="1787"/>
    <n v="2.6791999999999998"/>
    <n v="0"/>
    <x v="2"/>
    <x v="0"/>
    <x v="124"/>
    <x v="85"/>
    <x v="124"/>
    <x v="124"/>
    <x v="123"/>
    <d v="2025-03-01T00:00:00"/>
    <d v="2025-12-31T00:00:00"/>
    <n v="2025"/>
    <s v="Oficinas, sillas, escritorios, Salas de talleres, Aula Móvil."/>
    <s v="Computadores, Teléfonos, planes de datos y telefonía, pantallas de tv, proyectores, modem, Internet."/>
    <s v="Personal funcionarios y contratistas asignados a la coordinación"/>
    <s v="Personal funcionarios y contratistas asignados a la coordinación"/>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8"/>
    <s v="DESPACHO DIRECCIÓN"/>
    <n v="910"/>
    <s v="Número de Personas de Economía Popular atendidas por el Programa de Emprendimiento"/>
    <n v="247"/>
    <n v="910"/>
    <n v="3.6842000000000001"/>
    <n v="0"/>
    <x v="2"/>
    <x v="7"/>
    <x v="125"/>
    <x v="85"/>
    <x v="125"/>
    <x v="125"/>
    <x v="124"/>
    <d v="2025-03-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11"/>
    <s v="DESPACHO DIRECCIÓN"/>
    <n v="910"/>
    <s v="Número de Personas de Economía Popular atendidas por el Programa de Emprendimiento"/>
    <n v="758"/>
    <n v="1594"/>
    <n v="2.1029"/>
    <n v="0"/>
    <x v="2"/>
    <x v="1"/>
    <x v="126"/>
    <x v="85"/>
    <x v="126"/>
    <x v="126"/>
    <x v="125"/>
    <d v="2025-03-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13"/>
    <s v="DESPACHO DIRECCIÓN"/>
    <n v="910"/>
    <s v="Número de Personas de Economía Popular atendidas por el Programa de Emprendimiento"/>
    <n v="236"/>
    <n v="259"/>
    <n v="1.0974999999999999"/>
    <n v="0"/>
    <x v="2"/>
    <x v="8"/>
    <x v="127"/>
    <x v="85"/>
    <x v="127"/>
    <x v="127"/>
    <x v="126"/>
    <d v="2025-03-01T00:00:00"/>
    <d v="2025-12-31T00:00:00"/>
    <n v="2025"/>
    <s v="OFICINA"/>
    <s v="Computador, Impresora, video bean"/>
    <s v="13orientadores, 1 apoyo administrativo,2 funcionarios de planta"/>
    <s v="Ines Yepes Sierra"/>
    <s v="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15"/>
    <s v="DESPACHO DIRECCIÓN"/>
    <n v="910"/>
    <s v="Número de Personas de Economía Popular atendidas por el Programa de Emprendimiento"/>
    <n v="371"/>
    <n v="1078"/>
    <n v="2.9056999999999999"/>
    <n v="0"/>
    <x v="2"/>
    <x v="5"/>
    <x v="128"/>
    <x v="85"/>
    <x v="128"/>
    <x v="128"/>
    <x v="127"/>
    <d v="2025-03-01T00:00:00"/>
    <d v="2025-12-31T00:00:00"/>
    <n v="2025"/>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6 Profesionales de Planta asignados al proceso de emprendimiento, 29 orientadores de contrato, 1 Apoyo operativo"/>
    <s v="Consuelo Milena Vergara Gomez"/>
    <s v="Enlace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17"/>
    <s v="DESPACHO DIRECCIÓN"/>
    <n v="910"/>
    <s v="Número de Personas de Economía Popular atendidas por el Programa de Emprendimiento"/>
    <n v="232"/>
    <n v="2377"/>
    <m/>
    <n v="0"/>
    <x v="2"/>
    <x v="9"/>
    <x v="129"/>
    <x v="85"/>
    <x v="129"/>
    <x v="129"/>
    <x v="128"/>
    <d v="2025-03-01T00:00:00"/>
    <d v="2025-12-31T00:00:00"/>
    <n v="2025"/>
    <s v="Instalaciones SENA SBDC"/>
    <s v="Equipos de cómputo. Aplicativos, Guias y procedimientos GEE"/>
    <s v="Orientadores Emprendimiento"/>
    <s v="Enlace Regional SENA SBDC"/>
    <s v="Enlace Regional SENA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18"/>
    <s v="DESPACHO DIRECCIÓN"/>
    <n v="910"/>
    <s v="Número de Personas de Economía Popular atendidas por el Programa de Emprendimiento"/>
    <n v="146"/>
    <n v="261"/>
    <n v="1.7877000000000001"/>
    <n v="0"/>
    <x v="2"/>
    <x v="10"/>
    <x v="130"/>
    <x v="85"/>
    <x v="130"/>
    <x v="130"/>
    <x v="129"/>
    <d v="2025-03-01T00:00:00"/>
    <d v="2025-12-31T00:00:00"/>
    <n v="2025"/>
    <s v="Equipos de Cómputo"/>
    <s v="Elementos de Papelería e Internet"/>
    <s v="Profesionales de Apoyo a la Gestión"/>
    <s v="Mario Daniel Cardoso Cordoba"/>
    <s v="Coordinador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19"/>
    <s v="DESPACHO DIRECCIÓN"/>
    <n v="910"/>
    <s v="Número de Personas de Economía Popular atendidas por el Programa de Emprendimiento"/>
    <n v="197"/>
    <n v="1630"/>
    <n v="8.2741000000000007"/>
    <n v="0"/>
    <x v="2"/>
    <x v="11"/>
    <x v="131"/>
    <x v="85"/>
    <x v="131"/>
    <x v="131"/>
    <x v="130"/>
    <d v="2025-03-01T00:00:00"/>
    <d v="2025-12-31T00:00:00"/>
    <n v="2025"/>
    <s v="oficina y puestos de trabajo"/>
    <s v="mobiliario - Computador - Conexión a Internet"/>
    <s v="Equipo de emprendimiento Regional"/>
    <s v="Concepcion Hurtado"/>
    <s v="Profesional de Emprendimiento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20"/>
    <s v="DESPACHO DIRECCIÓN"/>
    <n v="910"/>
    <s v="Número de Personas de Economía Popular atendidas por el Programa de Emprendimiento"/>
    <n v="102"/>
    <n v="896"/>
    <n v="8.7843"/>
    <n v="0"/>
    <x v="2"/>
    <x v="20"/>
    <x v="132"/>
    <x v="85"/>
    <x v="132"/>
    <x v="132"/>
    <x v="131"/>
    <d v="2025-03-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23"/>
    <s v="DESPACHO DIRECCIÓN"/>
    <n v="910"/>
    <s v="Número de Personas de Economía Popular atendidas por el Programa de Emprendimiento"/>
    <n v="176"/>
    <n v="1741"/>
    <n v="9.8919999999999995"/>
    <n v="0"/>
    <x v="2"/>
    <x v="12"/>
    <x v="133"/>
    <x v="85"/>
    <x v="133"/>
    <x v="133"/>
    <x v="132"/>
    <d v="2025-03-01T00:00:00"/>
    <d v="2025-12-31T00:00:00"/>
    <n v="2025"/>
    <s v="Auditorios, mobiliario"/>
    <s v="Equipos de computo y Aplicaciones fondo emprender, Plataforma SIGE"/>
    <s v="Orientadores de emprendimiento, apoyo técnico"/>
    <s v="Hordalis Isaza"/>
    <s v="Profesional de Emprend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25"/>
    <s v="DESPACHO DIRECCIÓN"/>
    <n v="910"/>
    <s v="Número de Personas de Economía Popular atendidas por el Programa de Emprendimiento"/>
    <n v="363"/>
    <n v="1789"/>
    <n v="4.9283999999999999"/>
    <n v="0"/>
    <x v="2"/>
    <x v="6"/>
    <x v="134"/>
    <x v="85"/>
    <x v="134"/>
    <x v="134"/>
    <x v="133"/>
    <d v="2025-03-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27"/>
    <s v="DESPACHO DIRECCIÓN"/>
    <n v="910"/>
    <s v="Número de Personas de Economía Popular atendidas por el Programa de Emprendimiento"/>
    <n v="92"/>
    <n v="92"/>
    <n v="1"/>
    <n v="0"/>
    <x v="2"/>
    <x v="13"/>
    <x v="135"/>
    <x v="85"/>
    <x v="135"/>
    <x v="135"/>
    <x v="134"/>
    <d v="2025-03-01T00:00:00"/>
    <d v="2025-12-31T00:00:00"/>
    <n v="2025"/>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Instructores Economía Popular, Coordinadores académicos"/>
    <s v="Carmen Strella Arboleda Velásquez"/>
    <s v="Líder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41"/>
    <s v="DESPACHO DIRECCIÓN"/>
    <n v="910"/>
    <s v="Número de Personas de Economía Popular atendidas por el Programa de Emprendimiento"/>
    <n v="481"/>
    <n v="1210"/>
    <n v="2.5156000000000001"/>
    <n v="0"/>
    <x v="2"/>
    <x v="4"/>
    <x v="136"/>
    <x v="85"/>
    <x v="136"/>
    <x v="136"/>
    <x v="135"/>
    <d v="2025-03-01T00:00:00"/>
    <d v="2025-12-31T00:00:00"/>
    <n v="2025"/>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29 orientadores. 5 profesionales de planta. 1 apoyo operativo"/>
    <s v="Jose Luis Barragan"/>
    <s v="Profesional G02"/>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44"/>
    <s v="DESPACHO DIRECCIÓN"/>
    <n v="910"/>
    <s v="Número de Personas de Economía Popular atendidas por el Programa de Emprendimiento"/>
    <n v="186"/>
    <n v="2191"/>
    <m/>
    <n v="0"/>
    <x v="2"/>
    <x v="14"/>
    <x v="137"/>
    <x v="85"/>
    <x v="137"/>
    <x v="137"/>
    <x v="136"/>
    <d v="2025-03-01T00:00:00"/>
    <d v="2025-12-31T00:00:00"/>
    <n v="2025"/>
    <s v="OFICINA DE EMPRENDIMIENTO"/>
    <s v="COMPUTAODRES, TELEVISO Y DIDEO BEAN"/>
    <s v="2 FUNCIONARIOS DE PLANTA 10 ORIENTAODRES"/>
    <s v="CARMEN PAULINA TRESPALACIO"/>
    <s v="LI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47"/>
    <s v="DESPACHO DIRECCIÓN"/>
    <n v="910"/>
    <s v="Número de Personas de Economía Popular atendidas por el Programa de Emprendimiento"/>
    <n v="53"/>
    <n v="54"/>
    <n v="1.0188999999999999"/>
    <n v="0"/>
    <x v="2"/>
    <x v="15"/>
    <x v="138"/>
    <x v="85"/>
    <x v="138"/>
    <x v="138"/>
    <x v="137"/>
    <d v="2025-03-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50"/>
    <s v="DESPACHO DIRECCIÓN"/>
    <n v="910"/>
    <s v="Número de Personas de Economía Popular atendidas por el Programa de Emprendimiento"/>
    <n v="104"/>
    <n v="957"/>
    <n v="9.2019000000000002"/>
    <n v="0"/>
    <x v="2"/>
    <x v="21"/>
    <x v="139"/>
    <x v="85"/>
    <x v="139"/>
    <x v="139"/>
    <x v="138"/>
    <d v="2025-03-01T00:00:00"/>
    <d v="2025-12-31T00:00:00"/>
    <n v="2025"/>
    <s v="Oficina Fondo Emprender y centros"/>
    <s v="Plataforma Fondo Emprender"/>
    <s v="6 orientadores"/>
    <s v="Angela Marcela Suarez"/>
    <s v="Lí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52"/>
    <s v="DESPACHO DIRECCIÓN"/>
    <n v="910"/>
    <s v="Número de Personas de Economía Popular atendidas por el Programa de Emprendimiento"/>
    <n v="278"/>
    <n v="1542"/>
    <n v="5.5468000000000002"/>
    <n v="0"/>
    <x v="2"/>
    <x v="28"/>
    <x v="140"/>
    <x v="85"/>
    <x v="140"/>
    <x v="140"/>
    <x v="139"/>
    <d v="2025-03-01T00:00:00"/>
    <d v="2025-12-31T00:00:00"/>
    <n v="2025"/>
    <s v="Intalaciones de la unidad de emprendimiento y empresarismo"/>
    <s v="Equipo de computo, equipo de video auditorio"/>
    <s v="Equipo de emprendimiento regional (Orientadores de emprendimiento y apoyo administrativo)"/>
    <s v="DIANA CRISTINA FUERTES"/>
    <s v="LÍDER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54"/>
    <s v="DESPACHO DIRECCIÓN"/>
    <n v="910"/>
    <s v="Número de Personas de Economía Popular atendidas por el Programa de Emprendimiento"/>
    <n v="163"/>
    <n v="1829"/>
    <m/>
    <n v="0"/>
    <x v="2"/>
    <x v="22"/>
    <x v="141"/>
    <x v="85"/>
    <x v="141"/>
    <x v="141"/>
    <x v="140"/>
    <d v="2025-03-01T00:00:00"/>
    <d v="2025-12-31T00:00:00"/>
    <n v="2025"/>
    <s v="Oficina de Empredimiento"/>
    <s v="Aplicativo SIGE"/>
    <s v="Orientadores de Emprendimiento"/>
    <s v="Jannette Graciela Ardila Sarmiento"/>
    <s v="Coordinadora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63"/>
    <s v="DESPACHO DIRECCIÓN"/>
    <n v="910"/>
    <s v="Número de Personas de Economía Popular atendidas por el Programa de Emprendimiento"/>
    <n v="175"/>
    <n v="175"/>
    <n v="1"/>
    <n v="0"/>
    <x v="2"/>
    <x v="16"/>
    <x v="142"/>
    <x v="85"/>
    <x v="142"/>
    <x v="142"/>
    <x v="141"/>
    <d v="2025-03-01T00:00:00"/>
    <d v="2025-12-31T00:00:00"/>
    <n v="2025"/>
    <s v="Infraestructura oficina en área de la Agencia publica de empleo"/>
    <s v="Equipos de computo y aplicativos institucionales"/>
    <s v="1 Apoyo Administrativo Emprendimiento, 10 Orientadores Emprendimiento"/>
    <s v="Julian Andres Herrera Arce"/>
    <s v="Enlace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66"/>
    <s v="DESPACHO DIRECCIÓN"/>
    <n v="910"/>
    <s v="Número de Personas de Economía Popular atendidas por el Programa de Emprendimiento"/>
    <n v="162"/>
    <n v="443"/>
    <n v="2.7345999999999999"/>
    <n v="0"/>
    <x v="2"/>
    <x v="17"/>
    <x v="143"/>
    <x v="85"/>
    <x v="143"/>
    <x v="143"/>
    <x v="142"/>
    <d v="2025-03-01T00:00:00"/>
    <d v="2025-12-31T00:00:00"/>
    <n v="2025"/>
    <s v="Sede principal emprendimiento, oficinas satelites en centro de formacion cditi, cada una con su dotacion y mobiliario para la atención de usuarios."/>
    <s v="Red internet e intranet, Computadores, Aplicativos Web institucionales, Aplicativos OnBase."/>
    <s v="9 Orientadores de Emprendimiento, 1 Apoyo Operativo Emprendimiento"/>
    <s v="Diana Paola Ballesteros Riveros"/>
    <s v="Lider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68"/>
    <s v="DESPACHO DIRECCIÓN"/>
    <n v="910"/>
    <s v="Número de Personas de Economía Popular atendidas por el Programa de Emprendimiento"/>
    <n v="372"/>
    <n v="2640"/>
    <n v="7.0968"/>
    <n v="0"/>
    <x v="2"/>
    <x v="3"/>
    <x v="144"/>
    <x v="85"/>
    <x v="144"/>
    <x v="144"/>
    <x v="143"/>
    <d v="2025-03-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70"/>
    <s v="DESPACHO DIRECCIÓN"/>
    <n v="910"/>
    <s v="Número de Personas de Economía Popular atendidas por el Programa de Emprendimiento"/>
    <n v="140"/>
    <n v="336"/>
    <n v="2.4"/>
    <n v="0"/>
    <x v="2"/>
    <x v="18"/>
    <x v="145"/>
    <x v="85"/>
    <x v="145"/>
    <x v="145"/>
    <x v="144"/>
    <d v="2025-03-01T00:00:00"/>
    <d v="2025-12-31T00:00:00"/>
    <n v="2025"/>
    <s v="Oficina dividida en cubiculo dotados con comput y red de internet"/>
    <s v="Cuenta con 9 computadores, conexien de Wifi, Video Beam ,"/>
    <s v="cuenta con 9 orientadores, un apoyo adminstrativo"/>
    <s v="Jose Alexander Manjarres"/>
    <s v="Profes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73"/>
    <s v="DESPACHO DIRECCIÓN"/>
    <n v="910"/>
    <s v="Número de Personas de Economía Popular atendidas por el Programa de Emprendimiento"/>
    <n v="233"/>
    <n v="569"/>
    <n v="2.4420999999999999"/>
    <n v="0"/>
    <x v="2"/>
    <x v="19"/>
    <x v="146"/>
    <x v="85"/>
    <x v="146"/>
    <x v="146"/>
    <x v="145"/>
    <d v="2025-03-01T00:00:00"/>
    <d v="2025-12-31T00:00:00"/>
    <n v="2025"/>
    <s v="Instalaciones del Centro de Desarrollo Empresarial"/>
    <s v="Equipos de computo y plataformas de registro de información SIGE"/>
    <s v="12 Orientadores Emprendimiento 1 Profesionales Emprendimiento, 1 Profesional Regional Emprendimiento"/>
    <s v="July Benitez"/>
    <s v="Profesional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76"/>
    <s v="DESPACHO DIRECCIÓN"/>
    <n v="910"/>
    <s v="Número de Personas de Economía Popular atendidas por el Programa de Emprendimiento"/>
    <n v="633"/>
    <n v="2116"/>
    <n v="3.3428"/>
    <n v="0"/>
    <x v="2"/>
    <x v="2"/>
    <x v="147"/>
    <x v="85"/>
    <x v="147"/>
    <x v="147"/>
    <x v="146"/>
    <d v="2025-03-01T00:00:00"/>
    <d v="2025-12-31T00:00:00"/>
    <n v="2025"/>
    <s v="Centros de Desarrollo empresarial SBDC de cada uno de los centros de formación y sede despacho Regional. Se requiere fortalecer en infraestructura de los SDBC, hay que centros que no gozan de la infraestructura adecuada y suficiente para una atención idónea."/>
    <s v="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
    <s v="Funcionarios de planta (siete (7) en el proceso, seis (6) profesionales de emprendimiento de centro y 1 con rol de profesional de emprendimiento Regional), contratistas (treinta y ocho (38) orientadores de emprendimiento profesionales, un (1) apoyo operativo (tecnólogo)."/>
    <s v="Dario Fidel Martinez"/>
    <s v="Profesional de Emprendimiento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81"/>
    <s v="DESPACHO DIRECCIÓN"/>
    <n v="910"/>
    <s v="Número de Personas de Economía Popular atendidas por el Programa de Emprendimiento"/>
    <n v="76"/>
    <n v="195"/>
    <n v="2.5657999999999999"/>
    <n v="0"/>
    <x v="2"/>
    <x v="31"/>
    <x v="148"/>
    <x v="85"/>
    <x v="148"/>
    <x v="148"/>
    <x v="147"/>
    <d v="2025-03-01T00:00:00"/>
    <d v="2025-12-31T00:00:00"/>
    <n v="2025"/>
    <s v="Puestos de trabajo con mobiliario"/>
    <s v="Internet, Equipos de cómputo, Aplicativo, licencias de aplicativos"/>
    <s v="Orientadores, apoyos operativos, líder"/>
    <s v="Mariluz Hernadez Trujillo"/>
    <s v="Responsabl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85"/>
    <s v="DESPACHO DIRECCIÓN"/>
    <n v="910"/>
    <s v="Número de Personas de Economía Popular atendidas por el Programa de Emprendimiento"/>
    <n v="73"/>
    <n v="701"/>
    <n v="9.6027000000000005"/>
    <n v="0"/>
    <x v="2"/>
    <x v="26"/>
    <x v="149"/>
    <x v="85"/>
    <x v="149"/>
    <x v="149"/>
    <x v="148"/>
    <d v="2025-03-01T00:00:00"/>
    <d v="2025-12-31T00:00:00"/>
    <n v="2025"/>
    <s v="El lugar para realizar os talleres"/>
    <s v="Apoyo logístico, Video Beam, equipo de computo"/>
    <s v="Orientadores de Emprendimiento"/>
    <s v="Dayra Escobar"/>
    <s v="Profesional grado 02"/>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86"/>
    <s v="DESPACHO DIRECCIÓN"/>
    <n v="910"/>
    <s v="Número de Personas de Economía Popular atendidas por el Programa de Emprendimiento"/>
    <n v="89"/>
    <n v="201"/>
    <n v="2.2584"/>
    <n v="0"/>
    <x v="2"/>
    <x v="25"/>
    <x v="150"/>
    <x v="85"/>
    <x v="150"/>
    <x v="150"/>
    <x v="149"/>
    <d v="2025-03-01T00:00:00"/>
    <d v="2025-12-31T00:00:00"/>
    <n v="2025"/>
    <s v="Se cuenta con 3 oficinas destinadas a personal de meprendimiento (Mocoa, Puerto Asís y Sibundoy) y acceso a auditorio en Mocoa Y Puerto Asís en caso de requerirse."/>
    <s v="Contamos con tres puestos de trabajo dotado de escritorio, sillas ergonómicas, equipo de computo, disponibilidad de conectividad y acceso a teams para atención virtual"/>
    <s v="6 cargos para el ejercicio de dicha función: - Cinco orientadores de emprendimiento - Un apoyo administrativo"/>
    <s v="Misael Albeiro Gualpaz Bravo"/>
    <s v="Profesional G-02,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88"/>
    <s v="DESPACHO DIRECCIÓN"/>
    <n v="910"/>
    <s v="Número de Personas de Economía Popular atendidas por el Programa de Emprendimiento"/>
    <n v="47"/>
    <n v="262"/>
    <n v="5.5744999999999996"/>
    <n v="0"/>
    <x v="2"/>
    <x v="29"/>
    <x v="151"/>
    <x v="85"/>
    <x v="151"/>
    <x v="110"/>
    <x v="150"/>
    <d v="2025-03-01T00:00:00"/>
    <d v="2025-12-31T00:00:00"/>
    <n v="2025"/>
    <s v="Infraestructura, Maquinaria y Equipos, mobiliario."/>
    <s v="Computadores, Impresoras, Telefónos moviles, software."/>
    <s v="Funcionarios, Contratistas"/>
    <s v="Altica Acosta M"/>
    <s v="Coordinadora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1"/>
    <s v="DESPACHO DIRECCIÓN"/>
    <n v="910"/>
    <s v="Número de Personas de Economía Popular atendidas por el Programa de Emprendimiento"/>
    <n v="21"/>
    <n v="24"/>
    <n v="1.1429"/>
    <n v="0"/>
    <x v="2"/>
    <x v="23"/>
    <x v="152"/>
    <x v="85"/>
    <x v="152"/>
    <x v="151"/>
    <x v="151"/>
    <d v="2025-03-01T00:00:00"/>
    <d v="2025-12-31T00:00:00"/>
    <n v="2025"/>
    <s v="Oficina de Emprendimiento y Empresarismo"/>
    <s v="Computador, Internet, Papelería"/>
    <s v="Orientadores de Emprendimiento"/>
    <s v="Humberto Silva Palacios"/>
    <s v="Enlace Emprendimiento y Empresar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4"/>
    <s v="DESPACHO DIRECCIÓN"/>
    <n v="910"/>
    <s v="Número de Personas de Economía Popular atendidas por el Programa de Emprendimiento"/>
    <n v="31"/>
    <n v="338"/>
    <m/>
    <n v="0"/>
    <x v="2"/>
    <x v="30"/>
    <x v="153"/>
    <x v="85"/>
    <x v="153"/>
    <x v="152"/>
    <x v="152"/>
    <d v="2025-03-01T00:00:00"/>
    <d v="2025-12-31T00:00:00"/>
    <n v="2025"/>
    <s v="Auditorio de Fondo Emprender, Computadores, Pendones, materiales de Formación, Sillas Ambientes de Formación"/>
    <s v="Aplicativo de Fondo Emprender, Aplicativo Sofia Plus y red de trabajo en la Dirección General que reporten el avance de los indicadores"/>
    <s v="4 Orientadores de Emprendimiento y 1 apoyo técnico"/>
    <s v="Ruby Patiño Hernández"/>
    <s v="Profesional Grado 02 de Emprendimiento y Empresar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
    <s v="DESPACHO DIRECCIÓN"/>
    <n v="910"/>
    <s v="Número de Personas de Economía Popular atendidas por el Programa de Emprendimiento"/>
    <n v="58"/>
    <n v="210"/>
    <n v="3.6206999999999998"/>
    <n v="0"/>
    <x v="2"/>
    <x v="24"/>
    <x v="154"/>
    <x v="85"/>
    <x v="154"/>
    <x v="153"/>
    <x v="153"/>
    <d v="2025-03-01T00:00:00"/>
    <d v="2025-12-31T00:00:00"/>
    <n v="2025"/>
    <s v="Infraestructura Fisica Disponible"/>
    <s v="Aplicativos Institucionales Y Equipos de Computo"/>
    <s v="Personal Idoneo del Area"/>
    <s v="Judy Andrea Escobar Amado"/>
    <s v="LI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7"/>
    <s v="DESPACHO DIRECCIÓN"/>
    <n v="910"/>
    <s v="Número de Personas de Economía Popular atendidas por el Programa de Emprendimiento"/>
    <n v="18"/>
    <n v="50"/>
    <n v="2.7778"/>
    <n v="0"/>
    <x v="2"/>
    <x v="32"/>
    <x v="155"/>
    <x v="85"/>
    <x v="155"/>
    <x v="154"/>
    <x v="154"/>
    <d v="2025-03-01T00:00:00"/>
    <d v="2025-12-31T00:00:00"/>
    <n v="2025"/>
    <s v="SEDE SAN JOSÉ, OFICINA SBDC"/>
    <s v="EQUIPOS DE COMPUTO, INTERNET, CELULARES, TABLET, PLANES DE DATOS, APLICATIVOS INSTITUCIONALES"/>
    <s v="COORDINACIÓN DE FORMACIÓN, LIDER SBDC, ORIENTADORES, APOYO ADMINISTRATIVO, MICROEMPRESARIOS, EMPRENDEDORES"/>
    <s v="PAOLO NICOLAS LUIS ALFONSO GOMEZ REDONDO"/>
    <s v="LIDER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9"/>
    <s v="VICHADA"/>
    <n v="99"/>
    <s v="DESPACHO DIRECCIÓN"/>
    <n v="910"/>
    <s v="Número de Personas de Economía Popular atendidas por el Programa de Emprendimiento"/>
    <n v="20"/>
    <n v="140"/>
    <n v="7"/>
    <n v="0"/>
    <x v="2"/>
    <x v="27"/>
    <x v="156"/>
    <x v="85"/>
    <x v="102"/>
    <x v="155"/>
    <x v="155"/>
    <d v="2025-03-01T00:00:00"/>
    <d v="2025-12-31T00:00:00"/>
    <n v="2025"/>
    <s v="material para publicidad de eventos, formatos fisicos"/>
    <s v="plataforma fondo emprendimiento, plataforma sige"/>
    <s v="3 orientadores y un apoyo operativo"/>
    <s v="Jessica Vargas"/>
    <s v="orientadora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5"/>
    <s v="DESPACHO DIRECCIÓN"/>
    <n v="813"/>
    <s v="Número de Campesinos atendidos en el programa de emprendimiento"/>
    <n v="11420"/>
    <n v="6505"/>
    <n v="0.5696"/>
    <n v="0"/>
    <x v="2"/>
    <x v="0"/>
    <x v="124"/>
    <x v="86"/>
    <x v="124"/>
    <x v="124"/>
    <x v="123"/>
    <d v="2025-03-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8"/>
    <s v="DESPACHO DIRECCIÓN"/>
    <n v="813"/>
    <s v="Número de Campesinos atendidos en el programa de emprendimiento"/>
    <n v="1130"/>
    <n v="1228"/>
    <n v="1.0867"/>
    <n v="0"/>
    <x v="2"/>
    <x v="7"/>
    <x v="125"/>
    <x v="86"/>
    <x v="125"/>
    <x v="125"/>
    <x v="124"/>
    <d v="2025-03-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13"/>
    <s v="DESPACHO DIRECCIÓN"/>
    <n v="813"/>
    <s v="Número de Campesinos atendidos en el programa de emprendimiento"/>
    <n v="4765"/>
    <n v="4414"/>
    <n v="0.92630000000000001"/>
    <n v="0"/>
    <x v="2"/>
    <x v="8"/>
    <x v="127"/>
    <x v="86"/>
    <x v="127"/>
    <x v="127"/>
    <x v="126"/>
    <d v="2025-03-01T00:00:00"/>
    <d v="2025-12-31T00:00:00"/>
    <n v="2025"/>
    <s v="OFICINA"/>
    <s v="Computador, Impresora, video bean"/>
    <s v="9 0rientadoras,7 apoyos tecnicos"/>
    <s v="Ines Yepes Sierra"/>
    <s v="Profe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15"/>
    <s v="DESPACHO DIRECCIÓN"/>
    <n v="813"/>
    <s v="Número de Campesinos atendidos en el programa de emprendimiento"/>
    <n v="4093"/>
    <n v="4384"/>
    <n v="1.0710999999999999"/>
    <n v="0"/>
    <x v="2"/>
    <x v="5"/>
    <x v="128"/>
    <x v="86"/>
    <x v="128"/>
    <x v="128"/>
    <x v="127"/>
    <d v="2025-03-01T00:00:00"/>
    <d v="2025-12-31T00:00:00"/>
    <n v="2025"/>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6 Profesionales de Planta asignados al proceso de emprendimiento, 29 orientadores de contrato, 1 Apoyo operativo"/>
    <s v="Consuelo Milena Vergara Gomez"/>
    <s v="Enlace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17"/>
    <s v="DESPACHO DIRECCIÓN"/>
    <n v="813"/>
    <s v="Número de Campesinos atendidos en el programa de emprendimiento"/>
    <n v="2062"/>
    <n v="1756"/>
    <n v="0.85160000000000002"/>
    <n v="0"/>
    <x v="2"/>
    <x v="9"/>
    <x v="129"/>
    <x v="86"/>
    <x v="129"/>
    <x v="129"/>
    <x v="128"/>
    <d v="2025-03-01T00:00:00"/>
    <d v="2025-12-31T00:00:00"/>
    <n v="2025"/>
    <s v="Instalaciones SENA SBDC"/>
    <s v="Equipos de cómputo. Aplicativos, Guias y procedimientos GEE"/>
    <s v="Orientadores Emprendimiento"/>
    <s v="Enlace Regional SENA SBDC"/>
    <s v="Enlace Regional SENA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18"/>
    <s v="DESPACHO DIRECCIÓN"/>
    <n v="813"/>
    <s v="Número de Campesinos atendidos en el programa de emprendimiento"/>
    <n v="1216"/>
    <n v="1285"/>
    <n v="1.0567"/>
    <n v="0"/>
    <x v="2"/>
    <x v="10"/>
    <x v="130"/>
    <x v="86"/>
    <x v="130"/>
    <x v="130"/>
    <x v="129"/>
    <d v="2025-03-01T00:00:00"/>
    <d v="2025-12-31T00:00:00"/>
    <n v="2025"/>
    <s v="Equipos de Cómputo"/>
    <s v="Elementos de Papelería e Internet"/>
    <s v="Profesionales de Apoyo a la Gestión"/>
    <s v="Mario Daniel Cardoso Cordoba"/>
    <s v="Coordinador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19"/>
    <s v="DESPACHO DIRECCIÓN"/>
    <n v="813"/>
    <s v="Número de Campesinos atendidos en el programa de emprendimiento"/>
    <n v="8010"/>
    <n v="4600"/>
    <n v="0.57430000000000003"/>
    <n v="0"/>
    <x v="2"/>
    <x v="11"/>
    <x v="131"/>
    <x v="86"/>
    <x v="131"/>
    <x v="131"/>
    <x v="130"/>
    <d v="2025-03-01T00:00:00"/>
    <d v="2025-12-31T00:00:00"/>
    <n v="2025"/>
    <s v="oficina y puestos de trabajo"/>
    <s v="mobiliario - Computador - Conexión a Internet"/>
    <s v="Equipo de emprendimiento Regional"/>
    <s v="Concepcion Hurtado"/>
    <s v="Profesional de Emprendimiento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20"/>
    <s v="DESPACHO DIRECCIÓN"/>
    <n v="813"/>
    <s v="Número de Campesinos atendidos en el programa de emprendimiento"/>
    <n v="2723"/>
    <n v="2817"/>
    <n v="1.0345"/>
    <n v="0"/>
    <x v="2"/>
    <x v="20"/>
    <x v="132"/>
    <x v="86"/>
    <x v="132"/>
    <x v="132"/>
    <x v="131"/>
    <d v="2025-03-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23"/>
    <s v="DESPACHO DIRECCIÓN"/>
    <n v="813"/>
    <s v="Número de Campesinos atendidos en el programa de emprendimiento"/>
    <n v="7429"/>
    <n v="7218"/>
    <n v="0.97160000000000002"/>
    <n v="0"/>
    <x v="2"/>
    <x v="12"/>
    <x v="133"/>
    <x v="86"/>
    <x v="133"/>
    <x v="133"/>
    <x v="132"/>
    <d v="2025-03-01T00:00:00"/>
    <d v="2025-12-31T00:00:00"/>
    <n v="2025"/>
    <s v="Auditorios, mobiliario"/>
    <s v="Equipos de computo y Aplicaciones fondo emprender, Plataforma SIGE"/>
    <s v="Orientadores de emprendimiento, apoyo técnico"/>
    <s v="Hordalis Isaza"/>
    <s v="Profes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25"/>
    <s v="DESPACHO DIRECCIÓN"/>
    <n v="813"/>
    <s v="Número de Campesinos atendidos en el programa de emprendimiento"/>
    <n v="6818"/>
    <n v="6131"/>
    <n v="0.8992"/>
    <n v="0"/>
    <x v="2"/>
    <x v="6"/>
    <x v="134"/>
    <x v="86"/>
    <x v="134"/>
    <x v="134"/>
    <x v="133"/>
    <d v="2025-03-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27"/>
    <s v="DESPACHO DIRECCIÓN"/>
    <n v="813"/>
    <s v="Número de Campesinos atendidos en el programa de emprendimiento"/>
    <n v="2556"/>
    <n v="2556"/>
    <n v="1"/>
    <n v="0"/>
    <x v="2"/>
    <x v="13"/>
    <x v="135"/>
    <x v="86"/>
    <x v="135"/>
    <x v="135"/>
    <x v="134"/>
    <d v="2025-03-01T00:00:00"/>
    <d v="2025-12-31T00:00:00"/>
    <n v="2025"/>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Instructores Campesena, Coordinadores académicos"/>
    <s v="Carmen Strella Arboleda Velásquez"/>
    <s v="Líder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41"/>
    <s v="DESPACHO DIRECCIÓN"/>
    <n v="813"/>
    <s v="Número de Campesinos atendidos en el programa de emprendimiento"/>
    <n v="3807"/>
    <n v="4780"/>
    <n v="1.2556"/>
    <n v="0"/>
    <x v="2"/>
    <x v="4"/>
    <x v="136"/>
    <x v="86"/>
    <x v="136"/>
    <x v="136"/>
    <x v="135"/>
    <d v="2025-03-01T00:00:00"/>
    <d v="2025-12-31T00:00:00"/>
    <n v="2025"/>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29 orientadores. 5 profesionales de planta. 1 apoyo operativo"/>
    <s v="Jose Luis Barragan"/>
    <s v="Profesional G02"/>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44"/>
    <s v="DESPACHO DIRECCIÓN"/>
    <n v="813"/>
    <s v="Número de Campesinos atendidos en el programa de emprendimiento"/>
    <n v="4174"/>
    <n v="3743"/>
    <n v="0.89670000000000005"/>
    <n v="0"/>
    <x v="2"/>
    <x v="14"/>
    <x v="137"/>
    <x v="86"/>
    <x v="137"/>
    <x v="137"/>
    <x v="136"/>
    <d v="2025-03-01T00:00:00"/>
    <d v="2025-12-31T00:00:00"/>
    <n v="2025"/>
    <s v="OFICINA DE EMPRENDIMIENTO"/>
    <s v="COMPUTAODRES, TELEVISO Y DIDEO BEAN"/>
    <s v="2 FUNCIONARIOS DE PLANTA 10 ORIENTAODRES"/>
    <s v="CARMEN PAULINA TRESPALACIO"/>
    <s v="LI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47"/>
    <s v="DESPACHO DIRECCIÓN"/>
    <n v="813"/>
    <s v="Número de Campesinos atendidos en el programa de emprendimiento"/>
    <n v="3701"/>
    <n v="2806"/>
    <n v="0.75819999999999999"/>
    <n v="0"/>
    <x v="2"/>
    <x v="15"/>
    <x v="138"/>
    <x v="86"/>
    <x v="138"/>
    <x v="138"/>
    <x v="137"/>
    <d v="2025-03-01T00:00:00"/>
    <d v="2025-12-31T00:00:00"/>
    <n v="2025"/>
    <s v="atencion en las subsedes"/>
    <s v="portatiles, moden de interneth"/>
    <s v="4 orientadores"/>
    <s v="ANGELICA CORWIN RONDANO"/>
    <s v="COORDINADORA DE LA AGENCIA PÚBLICA DE EMPLE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50"/>
    <s v="DESPACHO DIRECCIÓN"/>
    <n v="813"/>
    <s v="Número de Campesinos atendidos en el programa de emprendimiento"/>
    <n v="2122"/>
    <n v="1789"/>
    <n v="0.84309999999999996"/>
    <n v="0"/>
    <x v="2"/>
    <x v="21"/>
    <x v="139"/>
    <x v="86"/>
    <x v="139"/>
    <x v="139"/>
    <x v="138"/>
    <d v="2025-03-01T00:00:00"/>
    <d v="2025-12-31T00:00:00"/>
    <n v="2025"/>
    <s v="Oficina emprendimiento, punto de atención e ngranada y puerto Gaitan y se concerta con al Alcadlia para espacios físicos para atender al público"/>
    <s v="Plataforma Fondo Emprender"/>
    <s v="6 orientadores"/>
    <s v="Angela Marcela Suarez"/>
    <s v="Lí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52"/>
    <s v="DESPACHO DIRECCIÓN"/>
    <n v="813"/>
    <s v="Número de Campesinos atendidos en el programa de emprendimiento"/>
    <n v="7486"/>
    <n v="7014"/>
    <n v="0.93689999999999996"/>
    <n v="0"/>
    <x v="2"/>
    <x v="28"/>
    <x v="140"/>
    <x v="86"/>
    <x v="140"/>
    <x v="140"/>
    <x v="139"/>
    <d v="2025-03-01T00:00:00"/>
    <d v="2025-12-31T00:00:00"/>
    <n v="2025"/>
    <s v="Intalaciones de la unidad de emprendimiento y empresarismo"/>
    <s v="Equipo de computo, equipo de video auditorio"/>
    <s v="Equipo de emprendimiento regional (Orientadores de emprendimiento y apoyo administrativo)"/>
    <s v="DIANA CRISTINA FUERTES"/>
    <s v="LÍDER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54"/>
    <s v="DESPACHO DIRECCIÓN"/>
    <n v="813"/>
    <s v="Número de Campesinos atendidos en el programa de emprendimiento"/>
    <n v="2864"/>
    <n v="1353"/>
    <n v="0.47239999999999999"/>
    <n v="0"/>
    <x v="2"/>
    <x v="22"/>
    <x v="141"/>
    <x v="86"/>
    <x v="141"/>
    <x v="141"/>
    <x v="140"/>
    <d v="2025-03-01T00:00:00"/>
    <d v="2025-12-31T00:00:00"/>
    <n v="2025"/>
    <s v="Oficina de Empredimiento"/>
    <s v="Aplicativo SIGE"/>
    <s v="Orientadores de Emprendimiento"/>
    <s v="Jannette Graciela Ardila Sarmiento"/>
    <s v="Coordinadora Mis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63"/>
    <s v="DESPACHO DIRECCIÓN"/>
    <n v="813"/>
    <s v="Número de Campesinos atendidos en el programa de emprendimiento"/>
    <n v="553"/>
    <n v="422"/>
    <n v="0.7631"/>
    <n v="0"/>
    <x v="2"/>
    <x v="16"/>
    <x v="142"/>
    <x v="86"/>
    <x v="142"/>
    <x v="142"/>
    <x v="141"/>
    <d v="2025-03-01T00:00:00"/>
    <d v="2025-12-31T00:00:00"/>
    <n v="2025"/>
    <s v="Infraestructura oficina en área de la Agencia publica de empleo"/>
    <s v="Equipos de computo y aplicativos institucionales"/>
    <s v="1 Apoyo Administrativo Emprendimiento, 10 Orientadores Emprendimiento"/>
    <s v="Julian Andres Herrera Arce"/>
    <s v="Enlace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66"/>
    <s v="DESPACHO DIRECCIÓN"/>
    <n v="813"/>
    <s v="Número de Campesinos atendidos en el programa de emprendimiento"/>
    <n v="1642"/>
    <n v="1012"/>
    <n v="0.61629999999999996"/>
    <n v="0"/>
    <x v="2"/>
    <x v="17"/>
    <x v="143"/>
    <x v="86"/>
    <x v="143"/>
    <x v="143"/>
    <x v="142"/>
    <d v="2025-03-01T00:00:00"/>
    <d v="2025-12-31T00:00:00"/>
    <n v="2025"/>
    <s v="Sede principal emprendimiento, oficinas satelites en centro de formacion cditi, cada una con su dotacion y mobiliario para la atención de usuarios."/>
    <s v="Red internet e intranet, Computadores, Aplicativos Web institucionales, Aplicativos OnBase."/>
    <s v="9 Orientadores de Emprendimiento, 1 Apoyo Operativo Emprendimiento"/>
    <s v="Diana Paola Ballesteros Riveros"/>
    <s v="Lider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68"/>
    <s v="DESPACHO DIRECCIÓN"/>
    <n v="813"/>
    <s v="Número de Campesinos atendidos en el programa de emprendimiento"/>
    <n v="4435"/>
    <n v="3265"/>
    <n v="0.73619999999999997"/>
    <n v="0"/>
    <x v="2"/>
    <x v="3"/>
    <x v="144"/>
    <x v="86"/>
    <x v="144"/>
    <x v="144"/>
    <x v="143"/>
    <d v="2025-03-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70"/>
    <s v="DESPACHO DIRECCIÓN"/>
    <n v="813"/>
    <s v="Número de Campesinos atendidos en el programa de emprendimiento"/>
    <n v="3035"/>
    <n v="2968"/>
    <n v="0.97789999999999999"/>
    <n v="0"/>
    <x v="2"/>
    <x v="18"/>
    <x v="145"/>
    <x v="86"/>
    <x v="145"/>
    <x v="145"/>
    <x v="144"/>
    <d v="2025-03-01T00:00:00"/>
    <d v="2025-12-31T00:00:00"/>
    <n v="2025"/>
    <s v="Oficina dividida en cubiculo dotados con comput y red de internet"/>
    <s v="Cuenta con 9 computadores, conexien de Wifi, Video Beam ,"/>
    <s v="cuenta con 9 orientadores, un apoyo adminstrativo"/>
    <s v="Jose Alexander Manjarres"/>
    <s v="Profes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73"/>
    <s v="DESPACHO DIRECCIÓN"/>
    <n v="813"/>
    <s v="Número de Campesinos atendidos en el programa de emprendimiento"/>
    <n v="3508"/>
    <n v="3709"/>
    <n v="1.0572999999999999"/>
    <n v="0"/>
    <x v="2"/>
    <x v="19"/>
    <x v="146"/>
    <x v="86"/>
    <x v="146"/>
    <x v="146"/>
    <x v="145"/>
    <d v="2025-03-01T00:00:00"/>
    <d v="2025-12-31T00:00:00"/>
    <n v="2025"/>
    <s v="Instalaciones del Centro de Desarrollo Empresarial"/>
    <s v="Equipos de computo y plataformas de registro de información SIGE"/>
    <s v="12 Orientadores Emprendimiento 1 Profesionales Emprendimiento, 1 Profesional Regional Emprendimiento"/>
    <s v="July Benitez"/>
    <s v="Profesional Regional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76"/>
    <s v="DESPACHO DIRECCIÓN"/>
    <n v="813"/>
    <s v="Número de Campesinos atendidos en el programa de emprendimiento"/>
    <n v="5580"/>
    <n v="1428"/>
    <n v="0.25590000000000002"/>
    <n v="0"/>
    <x v="2"/>
    <x v="2"/>
    <x v="147"/>
    <x v="86"/>
    <x v="147"/>
    <x v="147"/>
    <x v="146"/>
    <d v="2025-03-01T00:00:00"/>
    <d v="2025-12-31T00:00:00"/>
    <n v="2025"/>
    <s v="Centros de Desarrollo empresarial SBDC de cada uno de los centros de formación y sede despacho Regional. Se requiere fortalecer en infraestructura de los SDBC, hay que centros que no gozan de la infraestructura adecuada y suficiente para una atención idónea."/>
    <s v="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
    <s v="Funcionarios de planta (siete (7) en el proceso, seis (6) profesionales de emprendimiento de centro y 1 con rol de profesional de emprendimiento Regional), contratistas (treinta y ocho (38) orientadores de emprendimiento profesionales, un (1) apoyo operativo (tecnólogo)."/>
    <s v="Dario Fidel Martinez"/>
    <s v="Profesional de Emprendimiento Regional"/>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81"/>
    <s v="DESPACHO DIRECCIÓN"/>
    <n v="813"/>
    <s v="Número de Campesinos atendidos en el programa de emprendimiento"/>
    <n v="861"/>
    <n v="939"/>
    <n v="1.0906"/>
    <n v="0"/>
    <x v="2"/>
    <x v="31"/>
    <x v="148"/>
    <x v="86"/>
    <x v="148"/>
    <x v="148"/>
    <x v="147"/>
    <d v="2025-03-01T00:00:00"/>
    <d v="2025-12-31T00:00:00"/>
    <n v="2025"/>
    <s v="Puestos de trabajo con mobiliario"/>
    <s v="Internet, Equipos de cómputo, Aplicativo, licencias de aplicativos"/>
    <s v="Orientadores, apoyos operativos, líder"/>
    <s v="Mariluz Hernadez Trujillo"/>
    <s v="Responsabl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85"/>
    <s v="DESPACHO DIRECCIÓN"/>
    <n v="813"/>
    <s v="Número de Campesinos atendidos en el programa de emprendimiento"/>
    <n v="1061"/>
    <n v="1353"/>
    <n v="1.2751999999999999"/>
    <n v="0"/>
    <x v="2"/>
    <x v="26"/>
    <x v="149"/>
    <x v="86"/>
    <x v="149"/>
    <x v="149"/>
    <x v="148"/>
    <d v="2025-03-01T00:00:00"/>
    <d v="2025-12-31T00:00:00"/>
    <n v="2025"/>
    <s v="El Lugar para realizar los talleres"/>
    <s v="Apoyo logístico, Video Beam, equipo de computo"/>
    <s v="Orientadores de Emprendimiento"/>
    <s v="Dayra Escobar"/>
    <s v="Profesional grado 02"/>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86"/>
    <s v="DESPACHO DIRECCIÓN"/>
    <n v="813"/>
    <s v="Número de Campesinos atendidos en el programa de emprendimiento"/>
    <n v="1480"/>
    <n v="1249"/>
    <n v="0.84389999999999998"/>
    <n v="0"/>
    <x v="2"/>
    <x v="25"/>
    <x v="150"/>
    <x v="86"/>
    <x v="150"/>
    <x v="150"/>
    <x v="149"/>
    <d v="2025-03-01T00:00:00"/>
    <d v="2025-12-31T00:00:00"/>
    <n v="2025"/>
    <s v="Se cuenta con 3 oficinas destinadas a personal de meprendimiento (Mocoa, Puerto Asís y Sibundoy) y acceso a auditorio en Mocoa Y Puerto Asís en caso de requerirse."/>
    <s v="Contamos con tres puestos de trabajo dotado de escritorio, sillas ergonómicas, equipo de computo, disponibilidad de conectividad y acceso a teams para atención virtual"/>
    <s v="6 cargos para el ejercicio de dicha función: - Cinco orientadores de emprendimiento - Un apoyo administrativo"/>
    <s v="Misael Albeiro Gualpaz Bravo"/>
    <s v="Profesional G-02,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88"/>
    <s v="DESPACHO DIRECCIÓN"/>
    <n v="813"/>
    <s v="Número de Campesinos atendidos en el programa de emprendimiento"/>
    <n v="23"/>
    <n v="149"/>
    <n v="6.4782999999999999"/>
    <n v="0"/>
    <x v="2"/>
    <x v="29"/>
    <x v="151"/>
    <x v="86"/>
    <x v="151"/>
    <x v="110"/>
    <x v="150"/>
    <d v="2025-03-01T00:00:00"/>
    <d v="2025-12-31T00:00:00"/>
    <n v="2025"/>
    <s v="Infraestructura, Maquinaria y Equipos, mobiliario."/>
    <s v="Computadores, Impresoras, Telefónos moviles, software."/>
    <s v="Funcionarios, Contratistas"/>
    <s v="Altica Acosta M"/>
    <s v="Coordinadora Empleo y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1"/>
    <s v="AMAZONAS"/>
    <n v="91"/>
    <s v="DESPACHO DIRECCIÓN"/>
    <n v="813"/>
    <s v="Número de Campesinos atendidos en el programa de emprendimiento"/>
    <n v="108"/>
    <n v="2"/>
    <n v="1.8499999999999999E-2"/>
    <n v="0"/>
    <x v="2"/>
    <x v="23"/>
    <x v="152"/>
    <x v="86"/>
    <x v="152"/>
    <x v="151"/>
    <x v="151"/>
    <d v="2025-03-01T00:00:00"/>
    <d v="2025-12-31T00:00:00"/>
    <n v="2025"/>
    <s v="Oficina de Emprendimiento y Empresarismo"/>
    <s v="Computador, Internet, Papelería"/>
    <s v="Orientadores de Emprendimiento"/>
    <s v="Humberto Silva Palacios"/>
    <s v="Enlace Emprendimiento y Empresar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4"/>
    <s v="GUAINÍA"/>
    <n v="94"/>
    <s v="DESPACHO DIRECCIÓN"/>
    <n v="813"/>
    <s v="Número de Campesinos atendidos en el programa de emprendimiento"/>
    <n v="240"/>
    <n v="283"/>
    <n v="1.1792"/>
    <n v="0"/>
    <x v="2"/>
    <x v="30"/>
    <x v="153"/>
    <x v="86"/>
    <x v="153"/>
    <x v="152"/>
    <x v="152"/>
    <d v="2025-03-01T00:00:00"/>
    <d v="2025-12-31T00:00:00"/>
    <n v="2025"/>
    <s v="Computadores, escritorios, sillas, video bing, auditorio de Fondo Emprender, materiales de oficina"/>
    <s v="Aplicativo de Fondo Emprender, Aplicativo Sofia Plus y red de trabajo en la Dirección General que reporten el avance de los indicadores"/>
    <s v="4 Orientadores de Emprendimiento y 1 apoyo técnico"/>
    <s v="Ruby Patiño Hernandez"/>
    <s v="Profesional Gardo 02 de Emprendimiento y Empresarism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
    <s v="DESPACHO DIRECCIÓN"/>
    <n v="813"/>
    <s v="Número de Campesinos atendidos en el programa de emprendimiento"/>
    <n v="321"/>
    <n v="639"/>
    <n v="1.9906999999999999"/>
    <n v="0"/>
    <x v="2"/>
    <x v="24"/>
    <x v="154"/>
    <x v="86"/>
    <x v="154"/>
    <x v="153"/>
    <x v="153"/>
    <d v="2025-03-01T00:00:00"/>
    <d v="2025-12-31T00:00:00"/>
    <n v="2025"/>
    <s v="Infraestructura Fisica Disponible"/>
    <s v="Aplicativos Institucionales Y Equipos de Computo"/>
    <s v="Personal Idoneo del Area"/>
    <s v="Judy Andrea Escobar Amado"/>
    <s v="LIDER DE EMPRENDIMIENTO"/>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7"/>
    <s v="VAUPÉS"/>
    <n v="97"/>
    <s v="DESPACHO DIRECCIÓN"/>
    <n v="813"/>
    <s v="Número de Campesinos atendidos en el programa de emprendimiento"/>
    <n v="33"/>
    <n v="31"/>
    <n v="0.93940000000000001"/>
    <n v="0"/>
    <x v="2"/>
    <x v="32"/>
    <x v="155"/>
    <x v="86"/>
    <x v="155"/>
    <x v="154"/>
    <x v="154"/>
    <d v="2025-03-01T00:00:00"/>
    <d v="2025-12-31T00:00:00"/>
    <n v="2025"/>
    <s v="SEDE SAN JOSÉ, OFICINA SBDC"/>
    <s v="EQUIPOS DE COMPUTO, INTERNET, CELULARES, TABLET, PLANES DE DATOS, APLICATIVOS INSTITUCIONALES"/>
    <s v="COORDINACIÓN DE FORMACIÓN, LIDER SBDC, ORIENTADORES, APOYO ADMINISTRATIVO, MICROEMPRESARIOS, EMPRENDEDORES"/>
    <s v="PAOLO NICOLAS LUIS ALFONSO GOMEZ REDONDO"/>
    <s v="LIDER SBDC"/>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9"/>
    <s v="DESPACHO DIRECCIÓN"/>
    <n v="813"/>
    <s v="Número de Campesinos atendidos en el programa de emprendimiento"/>
    <n v="723"/>
    <n v="954"/>
    <n v="1.3194999999999999"/>
    <n v="0"/>
    <x v="2"/>
    <x v="27"/>
    <x v="156"/>
    <x v="86"/>
    <x v="102"/>
    <x v="155"/>
    <x v="155"/>
    <d v="2025-03-01T00:00:00"/>
    <d v="2025-12-31T00:00:00"/>
    <n v="2025"/>
    <s v="materiales de publicidad de eventos, formatos fisicos"/>
    <s v="plataforma fondo emprender y plataforma sige"/>
    <s v="3 orientadores y un apoyo operativo"/>
    <s v="Jessica Vargas"/>
    <s v="orientadora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
    <s v="ANTIOQUIA"/>
    <n v="5"/>
    <s v="DESPACHO DIRECCIÓN"/>
    <n v="902"/>
    <s v="Emprendimientos asesorados"/>
    <n v="458"/>
    <n v="273"/>
    <n v="0.59609999999999996"/>
    <n v="0"/>
    <x v="2"/>
    <x v="0"/>
    <x v="124"/>
    <x v="87"/>
    <x v="124"/>
    <x v="124"/>
    <x v="123"/>
    <d v="2025-03-01T00:00:00"/>
    <d v="2025-12-31T00:00:00"/>
    <n v="2025"/>
    <s v="Oficinas, sillas, escritorios, Salas de talleres, Aula Móvil."/>
    <s v="Computadores, Teléfonos, planes de datos y telefonía, pantallas de tv, proyectores, modem, Internet."/>
    <s v="26 Orientadores, 5 Técnicos de Apoyo, 23 Técnicos INPEC, 1 conductor oficina movil, 1 profesional divulgación APE, 1 interprete señas, 1 bachiller, apoyo a victimas (2 enlaces regionales de victimas, 2 abogados regionales, 1 orientador ocupacional, 3 dinamizadores de emprendimiento, 1 tecnologo apoyo y 7 tecnicos apoyo)"/>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
    <s v="ATLÁNTICO"/>
    <n v="8"/>
    <s v="DESPACHO DIRECCIÓN"/>
    <n v="902"/>
    <s v="Emprendimientos asesorados"/>
    <n v="150"/>
    <n v="96"/>
    <n v="0.64"/>
    <n v="0"/>
    <x v="2"/>
    <x v="7"/>
    <x v="125"/>
    <x v="87"/>
    <x v="125"/>
    <x v="125"/>
    <x v="124"/>
    <d v="2025-03-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1"/>
    <s v="DISTRITO CAPITAL"/>
    <n v="11"/>
    <s v="DESPACHO DIRECCIÓN"/>
    <n v="902"/>
    <s v="Emprendimientos asesorados"/>
    <n v="282"/>
    <n v="238"/>
    <n v="0.84399999999999997"/>
    <n v="0"/>
    <x v="2"/>
    <x v="1"/>
    <x v="126"/>
    <x v="87"/>
    <x v="126"/>
    <x v="126"/>
    <x v="125"/>
    <d v="2025-03-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3"/>
    <s v="BOLÍVAR"/>
    <n v="13"/>
    <s v="DESPACHO DIRECCIÓN"/>
    <n v="902"/>
    <s v="Emprendimientos asesorados"/>
    <n v="186"/>
    <n v="127"/>
    <n v="0.68279999999999996"/>
    <n v="0"/>
    <x v="2"/>
    <x v="8"/>
    <x v="127"/>
    <x v="87"/>
    <x v="127"/>
    <x v="127"/>
    <x v="126"/>
    <d v="2025-03-01T00:00:00"/>
    <d v="2025-12-31T00:00:00"/>
    <n v="2025"/>
    <s v="OFICINA"/>
    <s v="Computador, Impresora, video bean"/>
    <s v="13orientadores, 1 apoyo administrativo,2 funcionarios de planta"/>
    <s v="Ines Yepes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5"/>
    <s v="BOYACÁ"/>
    <n v="15"/>
    <s v="DESPACHO DIRECCIÓN"/>
    <n v="902"/>
    <s v="Emprendimientos asesorados"/>
    <n v="215"/>
    <n v="198"/>
    <n v="0.92090000000000005"/>
    <n v="0"/>
    <x v="2"/>
    <x v="5"/>
    <x v="128"/>
    <x v="87"/>
    <x v="128"/>
    <x v="128"/>
    <x v="127"/>
    <d v="2025-03-01T00:00:00"/>
    <d v="2025-12-31T00:00:00"/>
    <n v="2025"/>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6 Profesionales de Planta asignados al proceso de emprendimiento, 29 orientadores de contrato, 1 Apoyo operativo"/>
    <s v="Consuelo Milena Vergara Gomez"/>
    <s v="Enlace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7"/>
    <s v="CALDAS"/>
    <n v="17"/>
    <s v="DESPACHO DIRECCIÓN"/>
    <n v="902"/>
    <s v="Emprendimientos asesorados"/>
    <n v="100"/>
    <n v="53"/>
    <n v="0.53"/>
    <n v="0"/>
    <x v="2"/>
    <x v="9"/>
    <x v="129"/>
    <x v="87"/>
    <x v="129"/>
    <x v="129"/>
    <x v="128"/>
    <d v="2025-03-01T00:00:00"/>
    <d v="2025-12-31T00:00:00"/>
    <n v="2025"/>
    <s v="Instalaciones SENA SBDC"/>
    <s v="Equipos de cómputo. Aplicativos, Guias y procedimientos GEE"/>
    <s v="Orientadores Emprendimiento"/>
    <s v="Enlace Regional SENA SBDC"/>
    <s v="Enlace Regional SENA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8"/>
    <s v="CAQUETÁ"/>
    <n v="18"/>
    <s v="DESPACHO DIRECCIÓN"/>
    <n v="902"/>
    <s v="Emprendimientos asesorados"/>
    <n v="188"/>
    <n v="147"/>
    <n v="0.78190000000000004"/>
    <n v="0"/>
    <x v="2"/>
    <x v="10"/>
    <x v="130"/>
    <x v="87"/>
    <x v="130"/>
    <x v="130"/>
    <x v="129"/>
    <d v="2025-03-01T00:00:00"/>
    <d v="2025-12-31T00:00:00"/>
    <n v="2025"/>
    <s v="Equipos de Cómputo"/>
    <s v="Elementos de Papelería e Internet"/>
    <s v="Profesionales de Apoyo a la Gestión"/>
    <s v="Mario Daniel Cardoso Cordoba"/>
    <s v="Coordinador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9"/>
    <s v="CAUCA"/>
    <n v="19"/>
    <s v="DESPACHO DIRECCIÓN"/>
    <n v="902"/>
    <s v="Emprendimientos asesorados"/>
    <n v="177"/>
    <n v="133"/>
    <n v="0.75139999999999996"/>
    <n v="0"/>
    <x v="2"/>
    <x v="11"/>
    <x v="131"/>
    <x v="87"/>
    <x v="131"/>
    <x v="131"/>
    <x v="130"/>
    <d v="2025-03-01T00:00:00"/>
    <d v="2025-12-31T00:00:00"/>
    <n v="2025"/>
    <s v="oficina y puestos de trabajo"/>
    <s v="mobiliario - Computador - Conexión a Internet"/>
    <s v="Equipo de emprendimiento Regional"/>
    <s v="Concepcion Hurtado"/>
    <s v="Profesional de Emprendimiento Reg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0"/>
    <s v="CESAR"/>
    <n v="20"/>
    <s v="DESPACHO DIRECCIÓN"/>
    <n v="902"/>
    <s v="Emprendimientos asesorados"/>
    <n v="92"/>
    <n v="56"/>
    <n v="0.60870000000000002"/>
    <n v="0"/>
    <x v="2"/>
    <x v="20"/>
    <x v="132"/>
    <x v="87"/>
    <x v="132"/>
    <x v="132"/>
    <x v="131"/>
    <d v="2025-03-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3"/>
    <s v="CÓRDOBA"/>
    <n v="23"/>
    <s v="DESPACHO DIRECCIÓN"/>
    <n v="902"/>
    <s v="Emprendimientos asesorados"/>
    <n v="196"/>
    <n v="127"/>
    <n v="0.64800000000000002"/>
    <n v="0"/>
    <x v="2"/>
    <x v="12"/>
    <x v="133"/>
    <x v="87"/>
    <x v="133"/>
    <x v="133"/>
    <x v="132"/>
    <d v="2025-03-01T00:00:00"/>
    <d v="2025-12-31T00:00:00"/>
    <n v="2025"/>
    <s v="Auditorios, mobiliario"/>
    <s v="Equipos de computo y Aplicaciones fondo emprender, Plataforma SIGE"/>
    <s v="Orientadores de emprendimiento, apoyo técnico"/>
    <s v="Hordalis Isaza"/>
    <s v="Profes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5"/>
    <s v="CUNDINAMARCA"/>
    <n v="25"/>
    <s v="DESPACHO DIRECCIÓN"/>
    <n v="902"/>
    <s v="Emprendimientos asesorados"/>
    <n v="270"/>
    <n v="181"/>
    <n v="0.6704"/>
    <n v="0"/>
    <x v="2"/>
    <x v="6"/>
    <x v="134"/>
    <x v="87"/>
    <x v="134"/>
    <x v="134"/>
    <x v="133"/>
    <d v="2025-03-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7"/>
    <s v="CHOCÓ"/>
    <n v="27"/>
    <s v="DESPACHO DIRECCIÓN"/>
    <n v="902"/>
    <s v="Emprendimientos asesorados"/>
    <n v="60"/>
    <n v="47"/>
    <n v="0.7833"/>
    <n v="0"/>
    <x v="2"/>
    <x v="13"/>
    <x v="135"/>
    <x v="87"/>
    <x v="135"/>
    <x v="135"/>
    <x v="134"/>
    <d v="2025-03-01T00:00:00"/>
    <d v="2025-12-31T00:00:00"/>
    <n v="2025"/>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s v="Carmen Strella Arboleda Velásquez"/>
    <s v="Líder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1"/>
    <s v="HUILA"/>
    <n v="41"/>
    <s v="DESPACHO DIRECCIÓN"/>
    <n v="902"/>
    <s v="Emprendimientos asesorados"/>
    <n v="387"/>
    <n v="283"/>
    <n v="0.73129999999999995"/>
    <n v="0"/>
    <x v="2"/>
    <x v="4"/>
    <x v="136"/>
    <x v="87"/>
    <x v="136"/>
    <x v="136"/>
    <x v="135"/>
    <d v="2025-03-01T00:00:00"/>
    <d v="2025-12-31T00:00:00"/>
    <n v="2025"/>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29 orientadores. 5 profesionales de planta. 1 apoyo operativo"/>
    <s v="Jose Luis Barragan"/>
    <s v="Profesional G02"/>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4"/>
    <s v="GUAJIRA"/>
    <n v="44"/>
    <s v="DESPACHO DIRECCIÓN"/>
    <n v="902"/>
    <s v="Emprendimientos asesorados"/>
    <n v="124"/>
    <n v="62"/>
    <n v="0.5"/>
    <n v="0"/>
    <x v="2"/>
    <x v="14"/>
    <x v="137"/>
    <x v="87"/>
    <x v="137"/>
    <x v="137"/>
    <x v="136"/>
    <d v="2025-03-01T00:00:00"/>
    <d v="2025-12-31T00:00:00"/>
    <n v="2025"/>
    <s v="OFICINA DE EMPRENDIMIENTO"/>
    <s v="COMPUTAODRES, TELEVISO Y DIDEO BEAN"/>
    <s v="2 FUNCIONARIOS DE PLANTA 10 ORIENTAODRES"/>
    <s v="CARMEN PAULINA TRESPALACIO"/>
    <s v="LI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7"/>
    <s v="MAGDALENA"/>
    <n v="47"/>
    <s v="DESPACHO DIRECCIÓN"/>
    <n v="902"/>
    <s v="Emprendimientos asesorados"/>
    <n v="42"/>
    <n v="24"/>
    <n v="0.57140000000000002"/>
    <n v="0"/>
    <x v="2"/>
    <x v="15"/>
    <x v="138"/>
    <x v="87"/>
    <x v="138"/>
    <x v="138"/>
    <x v="137"/>
    <d v="2025-03-01T00:00:00"/>
    <d v="2025-12-31T00:00:00"/>
    <n v="2025"/>
    <s v="Oficina de la Agencia Publica de Empleo, pendiente de la dotacion de inmobiliario y las adecuacion electricas de la APE, mejoramiento en los aires acondicionados"/>
    <s v="Plataforma SIGE, FONDO EMPRENDER"/>
    <s v="Equipo de 4 Orientadores APE y 2 orientadores Poblacion Victim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5"/>
    <s v="ANTIOQUIA"/>
    <n v="5"/>
    <s v="DESPACHO DIRECCIÓN"/>
    <n v="666"/>
    <s v="Empresas en Fortalecimiento"/>
    <n v="499"/>
    <n v="366"/>
    <n v="0.73350000000000004"/>
    <n v="0"/>
    <x v="2"/>
    <x v="0"/>
    <x v="124"/>
    <x v="88"/>
    <x v="124"/>
    <x v="124"/>
    <x v="123"/>
    <d v="2025-03-01T00:00:00"/>
    <d v="2025-12-31T00:00:00"/>
    <n v="2025"/>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8"/>
    <s v="ATLÁNTICO"/>
    <n v="8"/>
    <s v="DESPACHO DIRECCIÓN"/>
    <n v="666"/>
    <s v="Empresas en Fortalecimiento"/>
    <n v="110"/>
    <n v="87"/>
    <n v="0.79090000000000005"/>
    <n v="0"/>
    <x v="2"/>
    <x v="7"/>
    <x v="125"/>
    <x v="88"/>
    <x v="125"/>
    <x v="125"/>
    <x v="124"/>
    <d v="2025-03-01T00:00:00"/>
    <d v="2025-12-31T00:00:00"/>
    <n v="2025"/>
    <s v="Mobiliario, equipos de computo, material publicitario."/>
    <s v="Aplicativo Fondo emprender, metodología 4K, aplicativo APE"/>
    <s v="Coordinador Oficina Regional, Profesional G01 Empleo, Técnico G01 Empleo, Técnico G01 (e) Empleo, Oficinista G02 Empleo, Orientadora Ocupacional, Técnico Empleo, Enlace Regional Poblaciones Vulnerables,"/>
    <s v="Hernan Berdejo"/>
    <s v="Coordinador de Agencia Publico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1"/>
    <s v="DISTRITO CAPITAL"/>
    <n v="11"/>
    <s v="DESPACHO DIRECCIÓN"/>
    <n v="666"/>
    <s v="Empresas en Fortalecimiento"/>
    <n v="242"/>
    <n v="227"/>
    <n v="0.93799999999999994"/>
    <n v="0"/>
    <x v="2"/>
    <x v="1"/>
    <x v="126"/>
    <x v="88"/>
    <x v="126"/>
    <x v="126"/>
    <x v="125"/>
    <d v="2025-03-01T00:00:00"/>
    <d v="2025-12-31T00:00:00"/>
    <n v="2025"/>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3"/>
    <s v="BOLÍVAR"/>
    <n v="13"/>
    <s v="DESPACHO DIRECCIÓN"/>
    <n v="666"/>
    <s v="Empresas en Fortalecimiento"/>
    <n v="128"/>
    <n v="109"/>
    <n v="0.85160000000000002"/>
    <n v="0"/>
    <x v="2"/>
    <x v="8"/>
    <x v="127"/>
    <x v="88"/>
    <x v="127"/>
    <x v="127"/>
    <x v="126"/>
    <d v="2025-03-01T00:00:00"/>
    <d v="2025-12-31T00:00:00"/>
    <n v="2025"/>
    <s v="OFICINA"/>
    <s v="Computador, Impresora, video bean"/>
    <s v="13orientadores, 1 apoyo administrativo,2 funcionarios de planta"/>
    <s v="Ines Yepes Sierra"/>
    <s v="Profe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5"/>
    <s v="BOYACÁ"/>
    <n v="15"/>
    <s v="DESPACHO DIRECCIÓN"/>
    <n v="666"/>
    <s v="Empresas en Fortalecimiento"/>
    <n v="179"/>
    <n v="151"/>
    <n v="0.84360000000000002"/>
    <n v="0"/>
    <x v="2"/>
    <x v="5"/>
    <x v="128"/>
    <x v="88"/>
    <x v="128"/>
    <x v="128"/>
    <x v="127"/>
    <d v="2025-03-01T00:00:00"/>
    <d v="2025-12-31T00:00:00"/>
    <n v="2025"/>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6 Profesionales de Planta asignados al proceso de emprendimiento, 29 orientadores de contrato, 1 Apoyo operativo"/>
    <s v="Consuelo Milena Vergara Gomez"/>
    <s v="Enlace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7"/>
    <s v="CALDAS"/>
    <n v="17"/>
    <s v="DESPACHO DIRECCIÓN"/>
    <n v="666"/>
    <s v="Empresas en Fortalecimiento"/>
    <n v="147"/>
    <n v="85"/>
    <n v="0.57820000000000005"/>
    <n v="0"/>
    <x v="2"/>
    <x v="9"/>
    <x v="129"/>
    <x v="88"/>
    <x v="129"/>
    <x v="129"/>
    <x v="128"/>
    <d v="2025-03-01T00:00:00"/>
    <d v="2025-12-31T00:00:00"/>
    <n v="2025"/>
    <s v="Instalaciones SENA SBDC"/>
    <s v="Equipos de cómputo. Aplicativos, Guias y procedimientos GEE"/>
    <s v="Orientadores Emprendimiento"/>
    <s v="Enlace Regional SENA SBDC"/>
    <s v="Enlace Regional SENA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8"/>
    <s v="CAQUETÁ"/>
    <n v="18"/>
    <s v="DESPACHO DIRECCIÓN"/>
    <n v="666"/>
    <s v="Empresas en Fortalecimiento"/>
    <n v="69"/>
    <n v="54"/>
    <n v="0.78259999999999996"/>
    <n v="0"/>
    <x v="2"/>
    <x v="10"/>
    <x v="130"/>
    <x v="88"/>
    <x v="130"/>
    <x v="130"/>
    <x v="129"/>
    <d v="2025-03-01T00:00:00"/>
    <d v="2025-12-31T00:00:00"/>
    <n v="2025"/>
    <s v="Equipos de Cómputo"/>
    <s v="Elementos de Papelería e Internet"/>
    <s v="Profesionales de Apoyo a la Gestión"/>
    <s v="Mario Daniel Cardoso Cordoba"/>
    <s v="Coordinador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9"/>
    <s v="CAUCA"/>
    <n v="19"/>
    <s v="DESPACHO DIRECCIÓN"/>
    <n v="666"/>
    <s v="Empresas en Fortalecimiento"/>
    <n v="145"/>
    <n v="140"/>
    <n v="0.96550000000000002"/>
    <n v="0"/>
    <x v="2"/>
    <x v="11"/>
    <x v="131"/>
    <x v="88"/>
    <x v="131"/>
    <x v="131"/>
    <x v="130"/>
    <d v="2025-03-01T00:00:00"/>
    <d v="2025-12-31T00:00:00"/>
    <n v="2025"/>
    <s v="oficina y puestos de trabajo"/>
    <s v="mobiliario - Computador - Conexión a Internet"/>
    <s v="Equipo de emprendimiento Regional"/>
    <s v="Concepcion Hurtado"/>
    <s v="Profesional de Emprendimiento Reg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20"/>
    <s v="CESAR"/>
    <n v="20"/>
    <s v="DESPACHO DIRECCIÓN"/>
    <n v="666"/>
    <s v="Empresas en Fortalecimiento"/>
    <n v="52"/>
    <n v="54"/>
    <n v="1.0385"/>
    <n v="0"/>
    <x v="2"/>
    <x v="20"/>
    <x v="132"/>
    <x v="88"/>
    <x v="132"/>
    <x v="132"/>
    <x v="131"/>
    <d v="2025-03-01T00:00:00"/>
    <d v="2025-12-31T00:00:00"/>
    <n v="2025"/>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23"/>
    <s v="CÓRDOBA"/>
    <n v="23"/>
    <s v="DESPACHO DIRECCIÓN"/>
    <n v="666"/>
    <s v="Empresas en Fortalecimiento"/>
    <n v="60"/>
    <n v="63"/>
    <n v="1.05"/>
    <n v="0"/>
    <x v="2"/>
    <x v="12"/>
    <x v="133"/>
    <x v="88"/>
    <x v="133"/>
    <x v="133"/>
    <x v="132"/>
    <d v="2025-03-01T00:00:00"/>
    <d v="2025-12-31T00:00:00"/>
    <n v="2025"/>
    <s v="Auditorios, mobiliario"/>
    <s v="Equipos de computo y Aplicaciones fondo emprender, Plataforma SIGE"/>
    <s v="Orientadores de emprendimiento, apoyo técnico"/>
    <s v="Hordalis Isaza"/>
    <s v="Profes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25"/>
    <s v="CUNDINAMARCA"/>
    <n v="25"/>
    <s v="DESPACHO DIRECCIÓN"/>
    <n v="666"/>
    <s v="Empresas en Fortalecimiento"/>
    <n v="251"/>
    <n v="179"/>
    <n v="0.71309999999999996"/>
    <n v="0"/>
    <x v="2"/>
    <x v="6"/>
    <x v="134"/>
    <x v="88"/>
    <x v="134"/>
    <x v="134"/>
    <x v="133"/>
    <d v="2025-03-01T00:00:00"/>
    <d v="2025-12-31T00:00:00"/>
    <n v="2025"/>
    <s v="Instalaciones y puestos de trabajo"/>
    <s v="Equipos de cómputo, conectividad a internet, correo institucional, aplicativos institucionales, Plataforma APE, impresoras, papeleria, material POP"/>
    <s v="ORIENTADOR OCUPACIONAL PARA BUSCADORES DE EMPLEO APE - Profesional, ORIENTADOR OCUPACIONAL PARA EMPRESARIOS - Profesional, TECNÓLOGOS DE APOYO APE INPEC, TÉCNICO DE APOYO INPEC-APE, TÉCNICO DE APOYO APE, INTÉRPRETE DE SEÑAS APE, TECNÓLOGO DE APOYO APE"/>
    <s v="Magally Sánchez Hernández"/>
    <s v="COORDINADOR AGENCIA PU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27"/>
    <s v="CHOCÓ"/>
    <n v="27"/>
    <s v="DESPACHO DIRECCIÓN"/>
    <n v="666"/>
    <s v="Empresas en Fortalecimiento"/>
    <n v="72"/>
    <n v="71"/>
    <n v="0.98609999999999998"/>
    <n v="0"/>
    <x v="2"/>
    <x v="13"/>
    <x v="135"/>
    <x v="88"/>
    <x v="135"/>
    <x v="135"/>
    <x v="134"/>
    <d v="2025-03-01T00:00:00"/>
    <d v="2025-12-31T00:00:00"/>
    <n v="2025"/>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s v="Carmen Strella Arboleda Velásquez"/>
    <s v="Líder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41"/>
    <s v="HUILA"/>
    <n v="41"/>
    <s v="DESPACHO DIRECCIÓN"/>
    <n v="666"/>
    <s v="Empresas en Fortalecimiento"/>
    <n v="189"/>
    <n v="183"/>
    <n v="0.96830000000000005"/>
    <n v="0"/>
    <x v="2"/>
    <x v="4"/>
    <x v="136"/>
    <x v="88"/>
    <x v="136"/>
    <x v="136"/>
    <x v="135"/>
    <d v="2025-03-01T00:00:00"/>
    <d v="2025-12-31T00:00:00"/>
    <n v="2025"/>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29 orientadores. 5 profesionales de planta. 1 apoyo operativo"/>
    <s v="Jose Luis Barragan"/>
    <s v="Profesional G02"/>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44"/>
    <s v="GUAJIRA"/>
    <n v="44"/>
    <s v="DESPACHO DIRECCIÓN"/>
    <n v="666"/>
    <s v="Empresas en Fortalecimiento"/>
    <n v="114"/>
    <n v="92"/>
    <n v="0.80700000000000005"/>
    <n v="0"/>
    <x v="2"/>
    <x v="14"/>
    <x v="137"/>
    <x v="88"/>
    <x v="137"/>
    <x v="137"/>
    <x v="136"/>
    <d v="2025-03-01T00:00:00"/>
    <d v="2025-12-31T00:00:00"/>
    <n v="2025"/>
    <s v="OFICINA DE EMPRENDIMIENTO"/>
    <s v="COMPUTAODRES, TELEVISO Y DIDEO BEAN"/>
    <s v="2 FUNCIONARIOS DE PLANTA 10 ORIENTAODRES"/>
    <s v="CARMEN PAULINA TRESPALACIO"/>
    <s v="LI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47"/>
    <s v="MAGDALENA"/>
    <n v="47"/>
    <s v="DESPACHO DIRECCIÓN"/>
    <n v="666"/>
    <s v="Empresas en Fortalecimiento"/>
    <n v="25"/>
    <n v="17"/>
    <n v="0.68"/>
    <n v="0"/>
    <x v="2"/>
    <x v="15"/>
    <x v="138"/>
    <x v="88"/>
    <x v="138"/>
    <x v="138"/>
    <x v="137"/>
    <d v="2025-03-01T00:00:00"/>
    <d v="2025-12-31T00:00:00"/>
    <n v="2025"/>
    <s v="Oficinas del Centro de Desarrollo empresarial, cuenta con equipos de computo, inmobiliario"/>
    <s v="Plataforma SIGE, FONDO EMPRENDER"/>
    <s v="1; orientador de apoyo, 5 Orientadores de emprendimiento, se sugiere contratar 3 orientadores de emprendimiento, para lograr la meta asignada"/>
    <s v="ANGELICA CORWIN RONDANO"/>
    <s v="COORDINADORA DE LA AGENCIA PÚBLICA DE EMPLE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0"/>
    <s v="META"/>
    <n v="50"/>
    <s v="DESPACHO DIRECCIÓN"/>
    <n v="902"/>
    <s v="Emprendimientos asesorados"/>
    <n v="112"/>
    <n v="67"/>
    <n v="0.59819999999999995"/>
    <n v="0"/>
    <x v="2"/>
    <x v="21"/>
    <x v="139"/>
    <x v="87"/>
    <x v="139"/>
    <x v="139"/>
    <x v="138"/>
    <d v="2025-03-01T00:00:00"/>
    <d v="2025-12-31T00:00:00"/>
    <n v="2025"/>
    <s v="Oficina Fondo Emprender, centros y municipios"/>
    <s v="Plataforma Fondo Emprender"/>
    <s v="6 orientadores"/>
    <s v="Angela Marcela Suarez"/>
    <s v="Lí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50"/>
    <s v="META"/>
    <n v="50"/>
    <s v="DESPACHO DIRECCIÓN"/>
    <n v="666"/>
    <s v="Empresas en Fortalecimiento"/>
    <n v="70"/>
    <n v="55"/>
    <n v="0.78569999999999995"/>
    <n v="0"/>
    <x v="2"/>
    <x v="21"/>
    <x v="139"/>
    <x v="88"/>
    <x v="139"/>
    <x v="139"/>
    <x v="138"/>
    <d v="2025-03-01T00:00:00"/>
    <d v="2025-12-31T00:00:00"/>
    <n v="2025"/>
    <s v="Oficina Fondo Emprender, centros, municipios y cámara de comercio"/>
    <s v="Plataforma Fondo Emprender"/>
    <s v="2 orientadores"/>
    <s v="Angela Marcela Suarez"/>
    <s v="Lí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2"/>
    <s v="NARIÑO"/>
    <n v="52"/>
    <s v="DESPACHO DIRECCIÓN"/>
    <n v="902"/>
    <s v="Emprendimientos asesorados"/>
    <n v="226"/>
    <n v="130"/>
    <n v="0.57520000000000004"/>
    <n v="0"/>
    <x v="2"/>
    <x v="28"/>
    <x v="140"/>
    <x v="87"/>
    <x v="140"/>
    <x v="140"/>
    <x v="139"/>
    <d v="2025-03-01T00:00:00"/>
    <d v="2025-12-31T00:00:00"/>
    <n v="2025"/>
    <s v="Intalaciones de la unidad de emprendimiento y empresarismo"/>
    <s v="Equipo de computo, equipo de video auditorio"/>
    <s v="Equipo de emprendimiento regional (Orientadores de emprendimiento y apoyo administrativo)"/>
    <s v="DIANA CRISTINA FUERTES"/>
    <s v="LÍDER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52"/>
    <s v="NARIÑO"/>
    <n v="52"/>
    <s v="DESPACHO DIRECCIÓN"/>
    <n v="666"/>
    <s v="Empresas en Fortalecimiento"/>
    <n v="103"/>
    <n v="80"/>
    <n v="0.77669999999999995"/>
    <n v="0"/>
    <x v="2"/>
    <x v="28"/>
    <x v="140"/>
    <x v="88"/>
    <x v="140"/>
    <x v="140"/>
    <x v="139"/>
    <d v="2025-03-01T00:00:00"/>
    <d v="2025-12-31T00:00:00"/>
    <n v="2025"/>
    <s v="Intalaciones de la unidad de emprendimiento y empresarismo"/>
    <s v="Equipo de computo, equipo de video auditorio"/>
    <s v="Equipo de emprendimiento regional (Orientadores de emprendimiento y apoyo administrativo)"/>
    <s v="DIANA CRISTINA FUERTES"/>
    <s v="LÍDER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4"/>
    <s v="NORTE DE SANTANDER"/>
    <n v="54"/>
    <s v="DESPACHO DIRECCIÓN"/>
    <n v="902"/>
    <s v="Emprendimientos asesorados"/>
    <n v="140"/>
    <n v="102"/>
    <n v="0.72860000000000003"/>
    <n v="0"/>
    <x v="2"/>
    <x v="22"/>
    <x v="141"/>
    <x v="87"/>
    <x v="141"/>
    <x v="141"/>
    <x v="140"/>
    <d v="2025-03-01T00:00:00"/>
    <d v="2025-12-31T00:00:00"/>
    <n v="2025"/>
    <s v="Oficina de Empredimiento"/>
    <s v="Aplicativo SIGE"/>
    <s v="Orientadores de Emprendimiento"/>
    <s v="Jannette Graciela Ardila Sarmiento"/>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54"/>
    <s v="NORTE DE SANTANDER"/>
    <n v="54"/>
    <s v="DESPACHO DIRECCIÓN"/>
    <n v="666"/>
    <s v="Empresas en Fortalecimiento"/>
    <n v="67"/>
    <n v="32"/>
    <n v="0.47760000000000002"/>
    <n v="0"/>
    <x v="2"/>
    <x v="22"/>
    <x v="141"/>
    <x v="88"/>
    <x v="141"/>
    <x v="141"/>
    <x v="140"/>
    <d v="2025-03-01T00:00:00"/>
    <d v="2025-12-31T00:00:00"/>
    <n v="2025"/>
    <s v="Oficina de Empredimiento"/>
    <s v="Aplicativo SIGE"/>
    <s v="Orientadores de Emprendimiento"/>
    <s v="Jannette Graciela Ardila Sarmiento"/>
    <s v="Coordinadora Mis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3"/>
    <s v="QUINDÍO"/>
    <n v="63"/>
    <s v="DESPACHO DIRECCIÓN"/>
    <n v="902"/>
    <s v="Emprendimientos asesorados"/>
    <n v="47"/>
    <n v="49"/>
    <n v="1.0426"/>
    <n v="0"/>
    <x v="2"/>
    <x v="16"/>
    <x v="142"/>
    <x v="87"/>
    <x v="142"/>
    <x v="142"/>
    <x v="141"/>
    <d v="2025-03-01T00:00:00"/>
    <d v="2025-12-31T00:00:00"/>
    <n v="2025"/>
    <s v="Infraestructura oficina en área de la Agencia publica de empleo"/>
    <s v="Equipos de computo y aplicativos institucionales"/>
    <s v="1 Apoyo Administrativo Emprendimiento, 10 Orientadores Emprendimiento"/>
    <s v="Julian Andres Herrera Arce"/>
    <s v="Enlace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63"/>
    <s v="QUINDÍO"/>
    <n v="63"/>
    <s v="DESPACHO DIRECCIÓN"/>
    <n v="666"/>
    <s v="Empresas en Fortalecimiento"/>
    <n v="120"/>
    <n v="101"/>
    <n v="0.8417"/>
    <n v="0"/>
    <x v="2"/>
    <x v="16"/>
    <x v="142"/>
    <x v="88"/>
    <x v="142"/>
    <x v="142"/>
    <x v="141"/>
    <d v="2025-03-01T00:00:00"/>
    <d v="2025-12-31T00:00:00"/>
    <n v="2025"/>
    <s v="Infraestructura oficina en área de la Agencia publica de empleo"/>
    <s v="Equipos de computo y aplicativos institucionales"/>
    <s v="1 Apoyo Administrativo Emprendimiento, 10 Orientadores Emprendimiento"/>
    <s v="Julian Andres Herrera Arce"/>
    <s v="Enlace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6"/>
    <s v="RISARALDA"/>
    <n v="66"/>
    <s v="DESPACHO DIRECCIÓN"/>
    <n v="902"/>
    <s v="Emprendimientos asesorados"/>
    <n v="80"/>
    <n v="62"/>
    <n v="0.77500000000000002"/>
    <n v="0"/>
    <x v="2"/>
    <x v="17"/>
    <x v="143"/>
    <x v="87"/>
    <x v="143"/>
    <x v="143"/>
    <x v="142"/>
    <d v="2025-03-01T00:00:00"/>
    <d v="2025-12-31T00:00:00"/>
    <n v="2025"/>
    <s v="Sede principal emprendimiento, oficinas satelites en centro de formacion cditi, cada una con su dotacion y mobiliario para la atención de usuarios."/>
    <s v="Red internet e intranet, Computadores, Aplicativos Web institucionales, Aplicativos OnBase."/>
    <s v="9 Orientadores de Emprendimiento, 1 Apoyo Operativo Emprendimiento"/>
    <s v="Diana Paola Ballesteros Riveros"/>
    <s v="Lider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66"/>
    <s v="RISARALDA"/>
    <n v="66"/>
    <s v="DESPACHO DIRECCIÓN"/>
    <n v="666"/>
    <s v="Empresas en Fortalecimiento"/>
    <n v="99"/>
    <n v="79"/>
    <n v="0.79800000000000004"/>
    <n v="0"/>
    <x v="2"/>
    <x v="17"/>
    <x v="143"/>
    <x v="88"/>
    <x v="143"/>
    <x v="143"/>
    <x v="142"/>
    <d v="2025-03-01T00:00:00"/>
    <d v="2025-12-31T00:00:00"/>
    <n v="2025"/>
    <s v="Sede principal emprendimiento, oficinas satelites en centro de formacion cditi, cada una con su dotacion y mobiliario para la atención de usuarios."/>
    <s v="Red internet e intranet, Computadores, Aplicativos Web institucionales, Aplicativos OnBase."/>
    <s v="9 Orientadores de Emprendimiento, 1 Apoyo Operativo Emprendimiento"/>
    <s v="Diana Paola Ballesteros Riveros"/>
    <s v="Lider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8"/>
    <s v="SANTANDER"/>
    <n v="68"/>
    <s v="DESPACHO DIRECCIÓN"/>
    <n v="902"/>
    <s v="Emprendimientos asesorados"/>
    <n v="280"/>
    <n v="137"/>
    <n v="0.48930000000000001"/>
    <n v="0"/>
    <x v="2"/>
    <x v="3"/>
    <x v="144"/>
    <x v="87"/>
    <x v="144"/>
    <x v="144"/>
    <x v="143"/>
    <d v="2025-03-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68"/>
    <s v="SANTANDER"/>
    <n v="68"/>
    <s v="DESPACHO DIRECCIÓN"/>
    <n v="666"/>
    <s v="Empresas en Fortalecimiento"/>
    <n v="205"/>
    <n v="150"/>
    <n v="0.73170000000000002"/>
    <n v="0"/>
    <x v="2"/>
    <x v="3"/>
    <x v="144"/>
    <x v="88"/>
    <x v="144"/>
    <x v="144"/>
    <x v="143"/>
    <d v="2025-03-01T00:00:00"/>
    <d v="2025-12-31T00:00:00"/>
    <n v="2025"/>
    <s v="infraestructura con que cuentan las oficinas de la regional y su mobiliario"/>
    <s v="el conocimiento y capacitación de los funcionarios y contratistas y los aplicativos e infraestructura tecnológica"/>
    <s v="Funcionarios y contratistas asignados al área"/>
    <s v="Claudia Marcela Murillo Salguero"/>
    <s v="Coordinadora de APE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0"/>
    <s v="SUCRE"/>
    <n v="70"/>
    <s v="DESPACHO DIRECCIÓN"/>
    <n v="902"/>
    <s v="Emprendimientos asesorados"/>
    <n v="156"/>
    <n v="86"/>
    <n v="0.55130000000000001"/>
    <n v="0"/>
    <x v="2"/>
    <x v="18"/>
    <x v="145"/>
    <x v="87"/>
    <x v="145"/>
    <x v="145"/>
    <x v="144"/>
    <d v="2025-03-01T00:00:00"/>
    <d v="2025-12-31T00:00:00"/>
    <n v="2025"/>
    <s v="Oficina dividida en cubiculo dotados con comput y red de internet"/>
    <s v="Cuenta con 9 computadores, conexien de Wifi, Video Beam ,"/>
    <s v="cuenta con 9 orientadores, un apoyo adminstrativo"/>
    <s v="Jose Alexander Manjarres"/>
    <s v="Profes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70"/>
    <s v="SUCRE"/>
    <n v="70"/>
    <s v="DESPACHO DIRECCIÓN"/>
    <n v="666"/>
    <s v="Empresas en Fortalecimiento"/>
    <n v="82"/>
    <n v="53"/>
    <n v="0.64629999999999999"/>
    <n v="0"/>
    <x v="2"/>
    <x v="18"/>
    <x v="145"/>
    <x v="88"/>
    <x v="145"/>
    <x v="145"/>
    <x v="144"/>
    <d v="2025-03-01T00:00:00"/>
    <d v="2025-12-31T00:00:00"/>
    <n v="2025"/>
    <s v="Oficina dividida en cubiculo dotados con comput y red de internet"/>
    <s v="Cuenta con 9 computadores, conexien de Wifi, Video Beam ,"/>
    <s v="cuenta con 9 orientadores, un apoyo adminstrativo"/>
    <s v="Jose Alexander Manjarres"/>
    <s v="Profes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3"/>
    <s v="TOLIMA"/>
    <n v="73"/>
    <s v="DESPACHO DIRECCIÓN"/>
    <n v="902"/>
    <s v="Emprendimientos asesorados"/>
    <n v="131"/>
    <n v="106"/>
    <n v="0.80920000000000003"/>
    <n v="0"/>
    <x v="2"/>
    <x v="19"/>
    <x v="146"/>
    <x v="87"/>
    <x v="146"/>
    <x v="146"/>
    <x v="145"/>
    <d v="2025-03-01T00:00:00"/>
    <d v="2025-12-31T00:00:00"/>
    <n v="2025"/>
    <s v="Instalaciones del Centro de Desarrollo Empresarial"/>
    <s v="Equipos de computo y plataformas de registro de información SIGE"/>
    <s v="12 Orientadores Emprendimiento 1 Profesionales Emprendimiento, 1 Profesional Regional Emprendimiento"/>
    <s v="July Benitez"/>
    <s v="Profesional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73"/>
    <s v="TOLIMA"/>
    <n v="73"/>
    <s v="DESPACHO DIRECCIÓN"/>
    <n v="666"/>
    <s v="Empresas en Fortalecimiento"/>
    <n v="142"/>
    <n v="134"/>
    <n v="0.94369999999999998"/>
    <n v="0"/>
    <x v="2"/>
    <x v="19"/>
    <x v="146"/>
    <x v="88"/>
    <x v="146"/>
    <x v="146"/>
    <x v="145"/>
    <d v="2025-03-01T00:00:00"/>
    <d v="2025-12-31T00:00:00"/>
    <n v="2025"/>
    <s v="Instalaciones del Centro de Desarrollo Empresarial"/>
    <s v="Equipos de computo y plataformas de registro de información SIGE"/>
    <s v="12 Orientadores Emprendimiento 1 Profesionales Emprendimiento, 1 Profesional Regional Emprendimiento"/>
    <s v="July Benitez"/>
    <s v="Profesional Regional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6"/>
    <s v="VALLE"/>
    <n v="76"/>
    <s v="DESPACHO DIRECCIÓN"/>
    <n v="902"/>
    <s v="Emprendimientos asesorados"/>
    <n v="388"/>
    <n v="219"/>
    <n v="0.56440000000000001"/>
    <n v="0"/>
    <x v="2"/>
    <x v="2"/>
    <x v="147"/>
    <x v="87"/>
    <x v="147"/>
    <x v="147"/>
    <x v="146"/>
    <d v="2025-03-01T00:00:00"/>
    <d v="2025-12-31T00:00:00"/>
    <n v="2025"/>
    <s v="Centros de Desarrollo empresarial SBDC de cada uno de los centros de formación y sede despacho Regional. Se requiere fortalecer en infraestructura de los SDBC, hay que centros que no gozan de la infraestructura adecuada y suficiente para una atención idónea."/>
    <s v="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
    <s v="Funcionarios de planta (siete (7) en el proceso, seis (6) profesionales de emprendimiento de centro y 1 con rol de profesional de emprendimiento Regional), contratistas (treinta y ocho (38) orientadores de emprendimiento profesionales, un (1) apoyo operativo (tecnólogo)."/>
    <s v="Dario Fidel Martinez"/>
    <s v="Profesional de Emprendimiento Reg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76"/>
    <s v="VALLE"/>
    <n v="76"/>
    <s v="DESPACHO DIRECCIÓN"/>
    <n v="666"/>
    <s v="Empresas en Fortalecimiento"/>
    <n v="472"/>
    <n v="338"/>
    <n v="0.71609999999999996"/>
    <n v="0"/>
    <x v="2"/>
    <x v="2"/>
    <x v="147"/>
    <x v="88"/>
    <x v="147"/>
    <x v="147"/>
    <x v="146"/>
    <d v="2025-03-01T00:00:00"/>
    <d v="2025-12-31T00:00:00"/>
    <n v="2025"/>
    <s v="Centros de Desarrollo empresarial SBDC de cada uno de los centros de formación y sede despacho Regional. Se requiere fortalecer en infraestructura de los SDBC, hay que centros que no gozan de la infraestructura adecuada y suficiente para una atención idónea."/>
    <s v="Aplicativo web de fondo emprender, plataforma Fondo Emprender, SIGE (sistema de gestión de información de emprendimiento), computadores, red internet e intranet (deficiente en algunos centros), COMPROMISO, registro único y modulo de gestión virtual, equipos tic disponibles en las sedes de los Centros de Desarrollo empresarial SBDC."/>
    <s v="Funcionarios de planta (siete (7) en el proceso, seis (6) profesionales de emprendimiento de centro y 1 con rol de profesional de emprendimiento Regional), contratistas (treinta y ocho (38) orientadores de emprendimiento profesionales, un (1) apoyo operativo (tecnólogo)."/>
    <s v="Dario Fidel Martinez"/>
    <s v="Profesional de Emprendimiento Regional"/>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1"/>
    <s v="ARAUCA"/>
    <n v="81"/>
    <s v="DESPACHO DIRECCIÓN"/>
    <n v="902"/>
    <s v="Emprendimientos asesorados"/>
    <n v="105"/>
    <n v="88"/>
    <n v="0.83809999999999996"/>
    <n v="0"/>
    <x v="2"/>
    <x v="31"/>
    <x v="148"/>
    <x v="87"/>
    <x v="148"/>
    <x v="148"/>
    <x v="147"/>
    <d v="2025-03-01T00:00:00"/>
    <d v="2025-12-31T00:00:00"/>
    <n v="2025"/>
    <s v="Puestos de trabajo con mobiliario"/>
    <s v="Internet, Equipos de cómputo, Aplicativo, licencias de aplicativos"/>
    <s v="Orientadores, apoyos operativos, líder"/>
    <s v="Mariluz Hernadez Trujillo"/>
    <s v="Responsabl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81"/>
    <s v="ARAUCA"/>
    <n v="81"/>
    <s v="DESPACHO DIRECCIÓN"/>
    <n v="666"/>
    <s v="Empresas en Fortalecimiento"/>
    <n v="75"/>
    <n v="62"/>
    <n v="0.82669999999999999"/>
    <n v="0"/>
    <x v="2"/>
    <x v="31"/>
    <x v="148"/>
    <x v="88"/>
    <x v="148"/>
    <x v="148"/>
    <x v="147"/>
    <d v="2025-03-01T00:00:00"/>
    <d v="2025-12-31T00:00:00"/>
    <n v="2025"/>
    <s v="Puestos de trabajo con mobiliario"/>
    <s v="Internet, Equipos de cómputo, Aplicativo, licencias de aplicativos"/>
    <s v="Orientadores, apoyos operativos, líder"/>
    <s v="Mariluz Hernadez Trujillo"/>
    <s v="Responsabl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5"/>
    <s v="CASANARE"/>
    <n v="85"/>
    <s v="DESPACHO DIRECCIÓN"/>
    <n v="902"/>
    <s v="Emprendimientos asesorados"/>
    <n v="89"/>
    <n v="67"/>
    <n v="0.75280000000000002"/>
    <n v="0"/>
    <x v="2"/>
    <x v="26"/>
    <x v="149"/>
    <x v="87"/>
    <x v="149"/>
    <x v="149"/>
    <x v="148"/>
    <d v="2025-03-01T00:00:00"/>
    <d v="2025-12-31T00:00:00"/>
    <n v="2025"/>
    <s v="El lugar para la atención de empresarios y emprendedores"/>
    <s v="Computadores, plataformas"/>
    <s v="Orientadores de Emprendimiento"/>
    <s v="Dayra Escobar"/>
    <s v="Profesional grado 02"/>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85"/>
    <s v="CASANARE"/>
    <n v="85"/>
    <s v="DESPACHO DIRECCIÓN"/>
    <n v="666"/>
    <s v="Empresas en Fortalecimiento"/>
    <n v="50"/>
    <n v="50"/>
    <n v="1"/>
    <n v="0"/>
    <x v="2"/>
    <x v="26"/>
    <x v="149"/>
    <x v="88"/>
    <x v="149"/>
    <x v="149"/>
    <x v="148"/>
    <d v="2025-03-01T00:00:00"/>
    <d v="2025-12-31T00:00:00"/>
    <n v="2025"/>
    <s v="Equipos de computo, escritorios con sillas principal y auxiliares, mesa de reuniones, archivadores, video Beam, televisor, papeleria . pendones y publicidad institucional ."/>
    <s v="sistemas de información , aplicativo APE, internet ."/>
    <s v="Equipo profesionales APE ( orientadoras ,apoyos técnicos )"/>
    <s v="Ofelia Jiménez Pérez"/>
    <s v="Profesional grado 01"/>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6"/>
    <s v="PUTUMAYO"/>
    <n v="86"/>
    <s v="DESPACHO DIRECCIÓN"/>
    <n v="902"/>
    <s v="Emprendimientos asesorados"/>
    <n v="70"/>
    <n v="51"/>
    <n v="0.72860000000000003"/>
    <n v="0"/>
    <x v="2"/>
    <x v="25"/>
    <x v="150"/>
    <x v="87"/>
    <x v="150"/>
    <x v="150"/>
    <x v="149"/>
    <d v="2025-03-01T00:00:00"/>
    <d v="2025-12-31T00:00:00"/>
    <n v="2025"/>
    <s v="Se cuenta con 3 oficinas destinadas a personal de meprendimiento (Mocoa, Puerto Asís y Sibundoy) y acceso a auditorio en Mocoa Y Puerto Asís en caso de requerirse."/>
    <s v="Contamos con tres puestos de trabajo dotado de escritorio, sillas ergonómicas, equipo de computo, disponibilidad de conectividad y acceso a plataforma fondo emprender"/>
    <s v="6 cargos para el ejercicio de dicha función: - Cinco orientadores de emprendimiento - Un apoyo administrativo"/>
    <s v="Misael Albeiro Gualpaz Bravo"/>
    <s v="Profesional G-02,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86"/>
    <s v="PUTUMAYO"/>
    <n v="86"/>
    <s v="DESPACHO DIRECCIÓN"/>
    <n v="666"/>
    <s v="Empresas en Fortalecimiento"/>
    <n v="59"/>
    <n v="55"/>
    <n v="0.93220000000000003"/>
    <n v="0"/>
    <x v="2"/>
    <x v="25"/>
    <x v="150"/>
    <x v="88"/>
    <x v="150"/>
    <x v="150"/>
    <x v="149"/>
    <d v="2025-03-01T00:00:00"/>
    <d v="2025-12-31T00:00:00"/>
    <n v="2025"/>
    <s v="Se cuenta con 3 oficinas destinadas a personal de meprendimiento (Mocoa, Puerto Asís y Sibundoy) y acceso a auditorio en Mocoa Y Puerto Asís en caso de requerirse."/>
    <s v="Contamos con tres puestos de trabajo dotado de escritorio, sillas ergonómicas, equipo de computo, disponibilidad de conectividad y acceso a plataforma fondo emprender"/>
    <s v="6 cargos para el ejercicio de dicha función: - Cinco orientadores de emprendimiento - Un apoyo administrativo"/>
    <s v="Misael Albeiro Gualpaz Bravo"/>
    <s v="Profesional G-02,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8"/>
    <s v="SAN ANDRÉS"/>
    <n v="88"/>
    <s v="DESPACHO DIRECCIÓN"/>
    <n v="902"/>
    <s v="Emprendimientos asesorados"/>
    <n v="37"/>
    <n v="28"/>
    <n v="0.75680000000000003"/>
    <n v="0"/>
    <x v="2"/>
    <x v="29"/>
    <x v="151"/>
    <x v="87"/>
    <x v="151"/>
    <x v="110"/>
    <x v="150"/>
    <d v="2025-03-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88"/>
    <s v="SAN ANDRÉS"/>
    <n v="88"/>
    <s v="DESPACHO DIRECCIÓN"/>
    <n v="666"/>
    <s v="Empresas en Fortalecimiento"/>
    <n v="36"/>
    <n v="31"/>
    <n v="0.86109999999999998"/>
    <n v="0"/>
    <x v="2"/>
    <x v="29"/>
    <x v="151"/>
    <x v="88"/>
    <x v="151"/>
    <x v="110"/>
    <x v="150"/>
    <d v="2025-03-01T00:00:00"/>
    <d v="2025-12-31T00:00:00"/>
    <n v="2025"/>
    <s v="Infraestructura, Maquinaria y Equipos, mobiliario."/>
    <s v="Computadores, Impresoras, Telefónos moviles, software."/>
    <s v="Funcionarios, Contratistas"/>
    <s v="Altica Acosta M"/>
    <s v="Coordinadora Empleo y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1"/>
    <s v="AMAZONAS"/>
    <n v="91"/>
    <s v="DESPACHO DIRECCIÓN"/>
    <n v="902"/>
    <s v="Emprendimientos asesorados"/>
    <n v="32"/>
    <n v="23"/>
    <n v="0.71879999999999999"/>
    <n v="0"/>
    <x v="2"/>
    <x v="23"/>
    <x v="152"/>
    <x v="87"/>
    <x v="152"/>
    <x v="151"/>
    <x v="151"/>
    <d v="2025-03-01T00:00:00"/>
    <d v="2025-12-31T00:00:00"/>
    <n v="2025"/>
    <s v="Oficina de Emprendimiento y Empresarismo"/>
    <s v="Computador, Internet, Papelería"/>
    <s v="Orientadores de Emprendimiento"/>
    <s v="Humberto Silva Palacios"/>
    <s v="Enlace Emprendimiento y Empresarism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91"/>
    <s v="AMAZONAS"/>
    <n v="91"/>
    <s v="DESPACHO DIRECCIÓN"/>
    <n v="666"/>
    <s v="Empresas en Fortalecimiento"/>
    <n v="40"/>
    <n v="23"/>
    <n v="0.57499999999999996"/>
    <n v="0"/>
    <x v="2"/>
    <x v="23"/>
    <x v="152"/>
    <x v="88"/>
    <x v="152"/>
    <x v="151"/>
    <x v="151"/>
    <d v="2025-03-01T00:00:00"/>
    <d v="2025-12-31T00:00:00"/>
    <n v="2025"/>
    <s v="Oficina de Emprendimiento y Empresarismo"/>
    <s v="Computador, Internet, Papelería"/>
    <s v="Orientadores de Emprendimiento"/>
    <s v="Humberto Silva Palacios"/>
    <s v="Enlace Emprendimiento y Empresarism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4"/>
    <s v="GUAINÍA"/>
    <n v="94"/>
    <s v="DESPACHO DIRECCIÓN"/>
    <n v="902"/>
    <s v="Emprendimientos asesorados"/>
    <n v="31"/>
    <n v="25"/>
    <n v="0.80649999999999999"/>
    <n v="0"/>
    <x v="2"/>
    <x v="30"/>
    <x v="153"/>
    <x v="87"/>
    <x v="153"/>
    <x v="152"/>
    <x v="152"/>
    <d v="2025-03-01T00:00:00"/>
    <d v="2025-12-31T00:00:00"/>
    <n v="2025"/>
    <s v="Auditorio de Fondo Emprender, Computadores, Pendones, materiales de Formación, Sillas Ambientes de Formación"/>
    <s v="Aplicativo de Fondo Emprender, Aplicativo Sofia Plus y red de trabajo en la Dirección General que reporten el avance de los indicadores"/>
    <s v="4 Orientadores de Emprendimiento y 1 apoyo técnico"/>
    <s v="Ruby Patiño Hernández"/>
    <s v="Profesional Gardo 02 de Emprendimiento y Empresarism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94"/>
    <s v="GUAINÍA"/>
    <n v="94"/>
    <s v="DESPACHO DIRECCIÓN"/>
    <n v="666"/>
    <s v="Empresas en Fortalecimiento"/>
    <n v="37"/>
    <n v="28"/>
    <n v="0.75680000000000003"/>
    <n v="0"/>
    <x v="2"/>
    <x v="30"/>
    <x v="153"/>
    <x v="88"/>
    <x v="153"/>
    <x v="152"/>
    <x v="152"/>
    <d v="2025-03-01T00:00:00"/>
    <d v="2025-12-31T00:00:00"/>
    <n v="2025"/>
    <s v="Ambientes, o salones de reunión, Computadores, video Bing, sillas, televisores"/>
    <s v="Aplicativos Fondo Emprender, SIGE, SIGA, Plataformas Nacionales"/>
    <s v="4 Orientadores de Emprendimiento y 1 apoyo técnico"/>
    <s v="Ruby Patiño Hernandez"/>
    <s v="Profesional Grado 02 de Emprendimiento y Empresarism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5"/>
    <s v="GUAVIARE"/>
    <n v="95"/>
    <s v="DESPACHO DIRECCIÓN"/>
    <n v="902"/>
    <s v="Emprendimientos asesorados"/>
    <n v="80"/>
    <n v="73"/>
    <n v="0.91249999999999998"/>
    <n v="0"/>
    <x v="2"/>
    <x v="24"/>
    <x v="154"/>
    <x v="87"/>
    <x v="154"/>
    <x v="153"/>
    <x v="153"/>
    <d v="2025-03-01T00:00:00"/>
    <d v="2025-12-31T00:00:00"/>
    <n v="2025"/>
    <s v="Infraestructura Fisica Disponible"/>
    <s v="Aplicativos Institucionales Y Equipos de Computo"/>
    <s v="Personal Idoneo del Area"/>
    <s v="Judy Andrea Escobar Amado"/>
    <s v="LI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95"/>
    <s v="GUAVIARE"/>
    <n v="95"/>
    <s v="DESPACHO DIRECCIÓN"/>
    <n v="666"/>
    <s v="Empresas en Fortalecimiento"/>
    <n v="42"/>
    <n v="40"/>
    <n v="0.95240000000000002"/>
    <n v="0"/>
    <x v="2"/>
    <x v="24"/>
    <x v="154"/>
    <x v="88"/>
    <x v="154"/>
    <x v="153"/>
    <x v="153"/>
    <d v="2025-03-01T00:00:00"/>
    <d v="2025-12-31T00:00:00"/>
    <n v="2025"/>
    <s v="Infraestructura Fisica Disponible"/>
    <s v="Aplicativos Institucionales Y Equipos de Computo"/>
    <s v="Personal Idoneo del Area"/>
    <s v="Judy Andrea Escobar Amado"/>
    <s v="LIDER DE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7"/>
    <s v="VAUPÉS"/>
    <n v="97"/>
    <s v="DESPACHO DIRECCIÓN"/>
    <n v="902"/>
    <s v="Emprendimientos asesorados"/>
    <n v="14"/>
    <n v="11"/>
    <n v="0.78569999999999995"/>
    <n v="0"/>
    <x v="2"/>
    <x v="32"/>
    <x v="155"/>
    <x v="87"/>
    <x v="155"/>
    <x v="154"/>
    <x v="154"/>
    <d v="2025-03-01T00:00:00"/>
    <d v="2025-12-31T00:00:00"/>
    <n v="2025"/>
    <s v="SEDE SAN JOSÉ, OFICINA SBDC"/>
    <s v="EQUIPOS DE COMPUTO, INTERNET, CELULARES, TABLET, PLANES DE DATOS, APLICATIVOS INSTITUCIONALES"/>
    <s v="COORDINACIÓN DE FORMACIÓN, LIDER SBDC, ORIENTADORES, APOYO ADMINISTRATIVO, MICROEMPRESARIOS, EMPRENDEDORES"/>
    <s v="PAOLO NICOLAS LUIS ALFONSO GOMEZ REDONDO"/>
    <s v="LIDER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97"/>
    <s v="VAUPÉS"/>
    <n v="97"/>
    <s v="DESPACHO DIRECCIÓN"/>
    <n v="666"/>
    <s v="Empresas en Fortalecimiento"/>
    <n v="21"/>
    <n v="12"/>
    <n v="0.57140000000000002"/>
    <n v="0"/>
    <x v="2"/>
    <x v="32"/>
    <x v="155"/>
    <x v="88"/>
    <x v="155"/>
    <x v="154"/>
    <x v="154"/>
    <d v="2025-03-01T00:00:00"/>
    <d v="2025-12-31T00:00:00"/>
    <n v="2025"/>
    <s v="SEDE SAN JOSÉ, OFICINA SBDC"/>
    <s v="EQUIPOS DE COMPUTO, INTERNET, CELULARES, TABLET, PLANES DE DATOS, APLICATIVOS INSTITUCIONALES"/>
    <s v="COORDINACIÓN DE FORMACIÓN, LIDER SBDC, ORIENTADORES, APOYO ADMINISTRATIVO, MICROEMPRESARIOS, EMPRENDEDORES"/>
    <s v="PAOLO NICOLAS LUIS ALFONSO GOMEZ REDONDO"/>
    <s v="LIDER SBDC"/>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9"/>
    <s v="VICHADA"/>
    <n v="99"/>
    <s v="DESPACHO DIRECCIÓN"/>
    <n v="902"/>
    <s v="Emprendimientos asesorados"/>
    <n v="32"/>
    <n v="19"/>
    <n v="0.59379999999999999"/>
    <n v="0"/>
    <x v="2"/>
    <x v="27"/>
    <x v="156"/>
    <x v="87"/>
    <x v="102"/>
    <x v="155"/>
    <x v="155"/>
    <d v="2025-03-01T00:00:00"/>
    <d v="2025-12-31T00:00:00"/>
    <n v="2025"/>
    <s v="materiales para publicidad, formatos fisicos"/>
    <s v="plataforma fondo emprender, plataforma sige, computadores portatiles"/>
    <s v="3 oreintadores y un apoyo operativo"/>
    <s v="Jessica Vargas"/>
    <s v="orientadora emprendimiento"/>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99"/>
    <s v="VICHADA"/>
    <n v="99"/>
    <s v="DESPACHO DIRECCIÓN"/>
    <n v="666"/>
    <s v="Empresas en Fortalecimiento"/>
    <n v="23"/>
    <n v="19"/>
    <n v="0.82609999999999995"/>
    <n v="0"/>
    <x v="2"/>
    <x v="27"/>
    <x v="156"/>
    <x v="88"/>
    <x v="102"/>
    <x v="155"/>
    <x v="155"/>
    <d v="2025-03-01T00:00:00"/>
    <d v="2025-12-31T00:00:00"/>
    <n v="2025"/>
    <s v="materiales para publicidad y formatos fisicos"/>
    <s v="plataforma fondo emprender, plataforma sige, computadores portatiles"/>
    <s v="3 orientadores y un apoyo operativo"/>
    <s v="Jessica Vargas"/>
    <s v="orientadora emprendimiento"/>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8. Habilidades Digitales - Convenio con MINTIC"/>
    <n v="1"/>
    <s v="DIRECCIÓN DE PLANEACIÓN"/>
    <n v="6060"/>
    <s v="DIRECCIÓN DE FORMACIÓN PROFESIONAL"/>
    <n v="854"/>
    <s v="Número de Cupos de formación en articulación con la media - Convenio SENATEC"/>
    <n v="68000"/>
    <n v="60204"/>
    <n v="0.88539999999999996"/>
    <n v="0"/>
    <x v="0"/>
    <x v="33"/>
    <x v="118"/>
    <x v="89"/>
    <x v="118"/>
    <x v="118"/>
    <x v="117"/>
    <d v="2025-02-10T00:00:00"/>
    <d v="2025-12-23T00:00:00"/>
    <n v="2025"/>
    <s v="No aplica"/>
    <s v="Plataforma LMS, SOFIA PLUS caracterización Articulación con la media SENATEC, proceso de matricula, etc)"/>
    <s v="Profesionales de apoyo tecnico y administrativo (SOFIAPLUS); profesional acompañamiento del convenio."/>
    <s v="Janeth Adriana Mariño Cepeda"/>
    <s v="Coordinador Grupo Interno de Gestión de la Formación"/>
  </r>
  <r>
    <s v="Septiembre"/>
    <x v="0"/>
    <s v="2. MISIÓN"/>
    <s v="MI-O4. Innovar en la prestación integral de los servicios institucionales orientados a incrementar su calidad pertinencia y cobertura, con enfoque diferencial poblacional y territorial"/>
    <s v="MI-O4-I23. Promover los programas de formación en el marco de economía verde y azul"/>
    <n v="1"/>
    <s v="DIRECCIÓN DE PLANEACIÓN"/>
    <n v="6060"/>
    <s v="DIRECCIÓN DE FORMACIÓN PROFESIONAL"/>
    <n v="914"/>
    <s v="Documentos con orientaciones para promover la oferta de programas de formación en el marco de la economia verde y azul"/>
    <n v="1"/>
    <n v="1"/>
    <n v="1"/>
    <n v="0"/>
    <x v="0"/>
    <x v="33"/>
    <x v="118"/>
    <x v="90"/>
    <x v="118"/>
    <x v="118"/>
    <x v="117"/>
    <d v="2025-02-01T00:00:00"/>
    <d v="2025-12-31T00:00:00"/>
    <n v="2025"/>
    <s v="Instalaciones para el desarrollo de la actividad, materiales para la ejecución"/>
    <s v="Herramientas tecnológicas, herramientas ofimáticas"/>
    <s v="Profesionales del area de oferta de la formación"/>
    <s v="Janeth Adriana Mariño Cepeda"/>
    <s v="Coordinador Grupo Interno de Gestión de la Formación"/>
  </r>
  <r>
    <s v="Septiembre"/>
    <x v="4"/>
    <s v="3. DESARROLLO INSTITUCIONAL"/>
    <s v="DI-O6. Fortalecer el modelo de operación institucional  para lograr una gestión efectiva orientada a  resultados, mediante la mejora continua de los procesos, el desarrollo de la cultura organizacional, y la gestión del talento humano."/>
    <s v="DI-O6-I35 Implementar las políticas de relación Estado – ciudadano, con enfoque territorial y poblacional, para generar confianza, teniendo en cuenta sus necesidades, características y expectativas"/>
    <n v="1"/>
    <s v="DIRECCIÓN DE PLANEACIÓN"/>
    <n v="8080"/>
    <s v="DIRECCIÓN DE PROMOCIÓN Y RELACIONES CORPORATIVAS"/>
    <n v="907"/>
    <s v="Promedio (Índice Política Racionalización de Trámites, Índice Política de Transparencia, acceso a la información pública y lucha contra la corrupción, Índice Política de Participación Ciudadana en la Gestión Pública, Índice Política de Servicio al Ciudadano)"/>
    <n v="90"/>
    <n v="95.75"/>
    <n v="1.0639000000000001"/>
    <n v="0"/>
    <x v="4"/>
    <x v="33"/>
    <x v="122"/>
    <x v="91"/>
    <x v="122"/>
    <x v="122"/>
    <x v="121"/>
    <d v="2025-04-30T00:00:00"/>
    <d v="2025-06-30T00:00:00"/>
    <n v="2025"/>
    <s v="Oficinas y auditorios del area de la DPRC, DG, RG, CF."/>
    <s v="Data Coordinación Nacional de Relacionamiento con la Ciudadania"/>
    <s v="Profesionales apoyos integración politicas, Dirección de Planeación, Secretaria General, DPRC"/>
    <s v="Yudy Torres Perez"/>
    <s v="Coordinadora Nacional de Relacionamiento con la Ciudadani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DE PLANEACIÓN"/>
    <n v="7070"/>
    <s v="DIRECCIÓN SISTEMA NACIONAL DE FORMACIÓN PARA EL TRABAJO"/>
    <n v="838"/>
    <s v="Número de Certificatones realizadas para facilitar el acceso de las mujeres al servicio de Evaluación y Certificación de Competencias laborales"/>
    <n v="1"/>
    <n v="1"/>
    <n v="1"/>
    <n v="0"/>
    <x v="3"/>
    <x v="33"/>
    <x v="158"/>
    <x v="92"/>
    <x v="157"/>
    <x v="157"/>
    <x v="157"/>
    <d v="2025-01-15T00:00:00"/>
    <d v="2025-12-31T00:00:00"/>
    <n v="2025"/>
    <s v="Oficinas, escritorios, teléfonos"/>
    <s v="Computadores, Sistema de Información DSNFT, herramienta colaborativa Teams de Office"/>
    <s v="Coordinador de Grupo, Asesores, Apoyos Técnicos y Apoyos Administrativos"/>
    <s v="Mario Javier Rincón Triana"/>
    <s v="Coordinador del Grupo de Evaluación y Certificación de Competencias Labor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01"/>
    <s v="CENTRO DE LOS RECURSOS NATURALES RENOVABLES- LA SALADA - ANTIOQUIA"/>
    <n v="812"/>
    <s v="Número de cupos de formación profesional integral pertenecientes al sector economía popular - matriculados"/>
    <n v="130"/>
    <n v="81"/>
    <n v="0.62309999999999999"/>
    <n v="0"/>
    <x v="0"/>
    <x v="0"/>
    <x v="0"/>
    <x v="93"/>
    <x v="0"/>
    <x v="0"/>
    <x v="0"/>
    <d v="2025-02-03T00:00:00"/>
    <d v="2025-12-31T00:00:00"/>
    <n v="2025"/>
    <s v="Ambientes de aprendizaje, laboratorios dotados con equipos, máquinas, simuladores, insumos, y materiales de formación requeridos por cada uno de los programas para su ejecución. Equipo computo, Conectividad, plataformas tecnologicas para la administración de la formación y la información de las acciones de la meta Instructores de las áreas asociadas, personal administrativo para la planeación, seguimiento y control de las acciones necesarias para el cumplimiento de la meta"/>
    <s v="Equipo computo, Conectividad, plataformas tecnologicas para la administración de la formación y la información de las acciones de la meta"/>
    <s v="Instructores de las �reas asociadas, personal administrativo para la planeaci�n, seguimiento y control de las acciones necesarias para el cumplimiento de la meta"/>
    <s v="Lida Quiros"/>
    <s v="Coordinador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103"/>
    <s v="CENTRO PARA EL DESARROLLO AGROECOLOGICO Y AGROINDUSTRIAL -ATLÁNTICO"/>
    <n v="812"/>
    <s v="Número de cupos de formación profesional integral pertenecientes al sector economía popular - matriculados"/>
    <n v="842"/>
    <n v="1463"/>
    <n v="1.7375"/>
    <n v="0"/>
    <x v="0"/>
    <x v="7"/>
    <x v="84"/>
    <x v="93"/>
    <x v="84"/>
    <x v="84"/>
    <x v="84"/>
    <d v="2025-02-03T00:00:00"/>
    <d v="2025-12-31T00:00:00"/>
    <n v="2025"/>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4"/>
    <s v="CENTRO AGROEMPRESARIAL Y MINERO-BOLÍVAR"/>
    <n v="812"/>
    <s v="Número de cupos de formación profesional integral pertenecientes al sector economía popular - matriculados"/>
    <n v="818"/>
    <n v="721"/>
    <n v="0.88139999999999996"/>
    <n v="0"/>
    <x v="0"/>
    <x v="8"/>
    <x v="66"/>
    <x v="93"/>
    <x v="66"/>
    <x v="66"/>
    <x v="66"/>
    <d v="2025-02-03T00:00:00"/>
    <d v="2025-12-31T00:00:00"/>
    <n v="2025"/>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JHON BARRIOS"/>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5"/>
    <s v="CENTRO INTERNACIONAL NAUTICO, FLUVIAL Y PORTUARIO-BOLÍVAR"/>
    <n v="812"/>
    <s v="Número de cupos de formación profesional integral pertenecientes al sector economía popular - matriculados"/>
    <n v="958"/>
    <n v="1028"/>
    <n v="1.0730999999999999"/>
    <n v="0"/>
    <x v="0"/>
    <x v="8"/>
    <x v="111"/>
    <x v="93"/>
    <x v="111"/>
    <x v="111"/>
    <x v="110"/>
    <d v="2025-02-03T00:00:00"/>
    <d v="2025-12-31T00:00:00"/>
    <n v="2025"/>
    <s v="Ambientes de formación y materiales de formación"/>
    <s v="Equipos de computo y aplicativos institucionales"/>
    <s v="Instructores capacitados que cumplan con el perfil establecido en el diseño curricular, así como administrativos que apoyen la formación integral de los aprendices"/>
    <s v="Gabriel Carmona"/>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0"/>
    <s v="CENTRO DE DESARROLLO AGROPECUARIO Y AGROINDUSTRIAL - BOYACÁ"/>
    <n v="812"/>
    <s v="Número de cupos de formación profesional integral pertenecientes al sector economía popular - matriculados"/>
    <n v="290"/>
    <n v="258"/>
    <n v="0.88970000000000005"/>
    <n v="0"/>
    <x v="0"/>
    <x v="5"/>
    <x v="54"/>
    <x v="93"/>
    <x v="54"/>
    <x v="54"/>
    <x v="54"/>
    <d v="2025-02-03T00:00:00"/>
    <d v="2025-12-31T00:00:00"/>
    <n v="2025"/>
    <s v="Ambientes de Formación y Materiales de Formación, recursos informáticos y periféricos"/>
    <s v="Correo electrónico, Aplicativos SOLFIA PLUS, CRM, conectividad"/>
    <s v="Instructores, Coordinadores Académico y de Formación"/>
    <s v="JENNY ALEXANDRA SOLER GRANADOS"/>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1"/>
    <s v="CENTRO  MINERO- BOYACÁ"/>
    <n v="812"/>
    <s v="Número de cupos de formación profesional integral pertenecientes al sector economía popular - matriculados"/>
    <n v="300"/>
    <n v="291"/>
    <n v="0.97"/>
    <n v="0"/>
    <x v="0"/>
    <x v="5"/>
    <x v="57"/>
    <x v="93"/>
    <x v="57"/>
    <x v="57"/>
    <x v="57"/>
    <d v="2025-02-03T00:00:00"/>
    <d v="2025-12-31T00:00:00"/>
    <n v="2025"/>
    <s v="Instalaciones, ambientes, laboratorios, materiales de formación, maquinaria y equipos"/>
    <s v="software, internet, plataformas de aprendizaje, conectividad."/>
    <s v="Instructores, apoyos administrativos, empresas, pasantes, contratos de aprendizaje."/>
    <s v="Pedro Jesus Correa Daza"/>
    <s v="Coordinador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112"/>
    <s v="CENTRO PARA LA FORMACION CAFETERA-CALDAS"/>
    <n v="812"/>
    <s v="Número de cupos de formación profesional integral pertenecientes al sector economía popular - matriculados"/>
    <n v="1160"/>
    <n v="1523"/>
    <n v="1.3129"/>
    <n v="0"/>
    <x v="0"/>
    <x v="9"/>
    <x v="80"/>
    <x v="93"/>
    <x v="80"/>
    <x v="80"/>
    <x v="80"/>
    <d v="2025-02-03T00:00:00"/>
    <d v="2025-12-31T00:00:00"/>
    <n v="2025"/>
    <s v="Ambientes de formación externos del sector productivo y gubernamental /Ambientes de formación de Instituciones Educativas / ambientes de formación ubicados en la Escuela Nacional de la Calidad del Café/ aulas comunitarias"/>
    <s v="kit tecnologicos campesena, Plataforma Sofia Plus / Internet / equipos de computo / Videobeam"/>
    <s v="Instructores de planta y contratistas, Coordinador academico, apoyo administrativo, profesionales agrosena"/>
    <s v="William Lepineux"/>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113"/>
    <s v="CENTRO AGROPECUARIO-CAUCA"/>
    <n v="812"/>
    <s v="Número de cupos de formación profesional integral pertenecientes al sector economía popular - matriculados"/>
    <n v="479"/>
    <n v="1111"/>
    <n v="2.3193999999999999"/>
    <n v="0"/>
    <x v="0"/>
    <x v="11"/>
    <x v="72"/>
    <x v="93"/>
    <x v="72"/>
    <x v="72"/>
    <x v="72"/>
    <d v="2025-02-03T00:00:00"/>
    <d v="2025-12-31T00:00:00"/>
    <n v="2025"/>
    <s v="Sedes propias, subsedes y arrendamientos"/>
    <s v="computadores, impresora, Internet, Papelería, Mueble, silla, tableros, video beam sillas y mesas"/>
    <s v="Dos coordinadores academicos, Instructores"/>
    <s v="Franco Garzón - Yensi Acosta"/>
    <s v="Coordinadores Acá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114"/>
    <s v="CENTRO BIOTECNOLOGICO DEL CARIBE-CESAR"/>
    <n v="812"/>
    <s v="Número de cupos de formación profesional integral pertenecientes al sector economía popular - matriculados"/>
    <n v="300"/>
    <n v="218"/>
    <n v="0.72670000000000001"/>
    <n v="0"/>
    <x v="0"/>
    <x v="20"/>
    <x v="89"/>
    <x v="93"/>
    <x v="89"/>
    <x v="89"/>
    <x v="89"/>
    <d v="2025-02-03T00:00:00"/>
    <d v="2025-12-31T00:00:00"/>
    <n v="2025"/>
    <s v="Aulas móviles, materiales de formación, áreas productivas, ambientes de formación, laboratorios"/>
    <s v="Procedimientos, guias de aprendizaje, diseños curriculares, planeación pedagógica, proyectos formativos, plataforma Sofía, Aplicativo LMS Territorium, vehículos, viáticos y gastos de viaje, biblioteca, materiales didácticos, software,"/>
    <s v="Instructores, apoyo administrativo para los procesos y procedimientos"/>
    <s v="MARCO ANTONIO PERALES MOLINA"/>
    <s v="Coordinador Académico de la Formación Reg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115"/>
    <s v="CENTRO AGROPECUARIO Y DE BIOTECNOLOGIA EL PORVENIR-CORDOBA"/>
    <n v="812"/>
    <s v="Número de cupos de formación profesional integral pertenecientes al sector economía popular - matriculados"/>
    <n v="400"/>
    <n v="576"/>
    <n v="1.44"/>
    <n v="0"/>
    <x v="0"/>
    <x v="12"/>
    <x v="90"/>
    <x v="93"/>
    <x v="90"/>
    <x v="90"/>
    <x v="90"/>
    <d v="2025-02-03T00:00:00"/>
    <d v="2025-12-31T00:00:00"/>
    <n v="2025"/>
    <s v="Ambientes de Formación, Materiales de Formación"/>
    <s v="Medios Audiovisuales, computadores, videobeam, sofia plus, LMS, Otros aplicativos"/>
    <s v="Coordinadores Académicos, Instructores, Apoyo administración Educativa."/>
    <s v="DIANA GUERRA"/>
    <s v="Coordinadora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116"/>
    <s v="CENTRO DE FORMACIÓN AGROINDUSTRIAL"/>
    <n v="812"/>
    <s v="Número de cupos de formación profesional integral pertenecientes al sector economía popular - matriculados"/>
    <n v="915"/>
    <n v="969"/>
    <n v="1.0589999999999999"/>
    <n v="0"/>
    <x v="0"/>
    <x v="4"/>
    <x v="49"/>
    <x v="93"/>
    <x v="49"/>
    <x v="49"/>
    <x v="49"/>
    <d v="2025-02-03T00:00:00"/>
    <d v="2025-12-31T00:00:00"/>
    <n v="2025"/>
    <s v="Portatiles, Escritorios, Sillas, Ambientes de Formación, Unidades productivas, Buses, centro de convivencia."/>
    <s v="Aplicativo Zajuna. GFPI-P-006 Procedimiento ejecución de la Formación Profesional Integral. GFPI-G-007 Guía Apoyos de Socioeconomicos. GFPI-P-007 Procedimiento Apoyos de Sostenimiento"/>
    <s v="1 Coordinador Academico, 1 Coordinador Profesional Integral, Instructores."/>
    <s v="Lina Marcela Trujillo Osso"/>
    <s v="Coordinadora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117"/>
    <s v="CENTRO AGROINDUSTRIAL DEL META"/>
    <n v="812"/>
    <s v="Número de cupos de formación profesional integral pertenecientes al sector economía popular - matriculados"/>
    <n v="225"/>
    <n v="277"/>
    <n v="1.2311000000000001"/>
    <n v="0"/>
    <x v="0"/>
    <x v="21"/>
    <x v="91"/>
    <x v="93"/>
    <x v="91"/>
    <x v="91"/>
    <x v="91"/>
    <d v="2025-02-03T00:00:00"/>
    <d v="2025-12-31T00:00:00"/>
    <n v="2025"/>
    <s v="Ambientes de formación (Convencionales y especializados), unidades productivas, con dotación mobiliario y equipos de acuerdo a los requisitos de los diseños curriculares que tienen registro calificado, las sede Hachòn y Naranjos, tienen serias deficiencias en sus instalaciones que afectan la calidad de la formaciòn, se debe realizar inversión para fortalecer los recursos fisicos de que dispone el Centro"/>
    <s v="Fortalecimiento de ambientes y de instructores en las ultimas tecnologias, la dotación de ambientes se ve afectada por las deficiencias en infraestructura fisica, fallas en conectividad de internet, fallas electricas y demas, ese es el primer paso antes de dotar ambientes"/>
    <s v="Instructores de Planta, contrato, personal administrativo, apoyos administrativos, equipo de bienestar al aprendiz, bibliotecas, Administración Educativa, SENNOVA - Coordinadores académicos y de formacion"/>
    <s v="Luis Alejandro Bautista"/>
    <s v="Coordinador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118"/>
    <s v="CENTRO ACUICOLA Y AGROINDUSTRIAL DE GAIRA-MAGDALENA"/>
    <n v="812"/>
    <s v="Número de cupos de formación profesional integral pertenecientes al sector economía popular - matriculados"/>
    <n v="332"/>
    <n v="277"/>
    <n v="0.83430000000000004"/>
    <n v="0"/>
    <x v="0"/>
    <x v="15"/>
    <x v="78"/>
    <x v="93"/>
    <x v="78"/>
    <x v="78"/>
    <x v="78"/>
    <d v="2025-02-03T00:00:00"/>
    <d v="2025-12-31T00:00:00"/>
    <n v="2025"/>
    <s v="Se cuenta con Aulas Móviles y 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Aulas Móviles dotadas con equipos de acuerdo a la competencia a desarrollar. Ambientes dotados con servicio de conectividad, maquinas y equipos de acuerdo con lo que define los programas de formacioón, equipos de sistemas y softwares especailizados si así lo definen los programas; maquinarias, herramientas e instrumentos para laboratorios. Se garantiza materiales de formación técnicos si así lo exigen los programas de formaicón"/>
    <s v="1 Coordinador de Formación - 3 Coordinadores Academicos - instructores de planta - instructores contratista de modalidad presencial y virtual - equipo de bienestar - equipo de administración educativa y apoyos misionales"/>
    <s v="Ana Maria Londoño"/>
    <s v="COORDINACIÓN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119"/>
    <s v="CENTRO DE FORMACION PARA EL DESARROLLO RURAL Y MINERO-NORTE DE SANTANDER"/>
    <n v="812"/>
    <s v="Número de cupos de formación profesional integral pertenecientes al sector economía popular - matriculados"/>
    <n v="3438"/>
    <n v="3926"/>
    <n v="1.1418999999999999"/>
    <n v="0"/>
    <x v="0"/>
    <x v="22"/>
    <x v="92"/>
    <x v="93"/>
    <x v="92"/>
    <x v="92"/>
    <x v="92"/>
    <d v="2025-02-03T00:00:00"/>
    <d v="2025-12-31T00:00:00"/>
    <n v="2025"/>
    <s v="El Centro cuenta con los recursos para el cumplimiento del indicador"/>
    <s v="El Centro cuenta con los recursos disponibles para el cumplimiento de los indicadores"/>
    <s v="El Centro cuenta con los recursos disponibles para el cumplimiento de los indicadores"/>
    <s v="José Efrén Fajardo Montaña"/>
    <s v="Subdirecto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120"/>
    <s v="CENTRO AGROINDUSTRIAL-QUINDÍO"/>
    <n v="812"/>
    <s v="Número de cupos de formación profesional integral pertenecientes al sector economía popular - matriculados"/>
    <n v="615"/>
    <n v="635"/>
    <n v="1.0325"/>
    <n v="0"/>
    <x v="0"/>
    <x v="16"/>
    <x v="93"/>
    <x v="93"/>
    <x v="93"/>
    <x v="93"/>
    <x v="93"/>
    <d v="2025-02-03T00:00:00"/>
    <d v="2025-12-31T00:00:00"/>
    <n v="2025"/>
    <s v="AMBIENTES Y MATERIALES DE FORMACI N"/>
    <s v="MAQUINARIA Y EQUIPO DE ACUERDO CON LAS FORMACIONES DESARROLLADAS POR EL CENTRO DE FORMACI N"/>
    <s v="Instructores del Centro de Formación"/>
    <s v="DIEGO FERNANDO SIERRA SALAS"/>
    <s v="PROFESIONAL AGRO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122"/>
    <s v="CENTRO ATENCION SECTOR AGROPECUARIO-SANTANDER"/>
    <n v="812"/>
    <s v="Número de cupos de formación profesional integral pertenecientes al sector economía popular - matriculados"/>
    <n v="797"/>
    <n v="427"/>
    <n v="0.53580000000000005"/>
    <n v="0"/>
    <x v="0"/>
    <x v="3"/>
    <x v="41"/>
    <x v="93"/>
    <x v="41"/>
    <x v="41"/>
    <x v="41"/>
    <d v="2025-02-03T00:00:00"/>
    <d v="2025-12-31T00:00:00"/>
    <n v="2025"/>
    <s v="Ambientes de formación, plantas"/>
    <s v="Bases de datos, power Bi, Plataforma Sofia Plus, aplicaciones suite microsoft 365"/>
    <s v="3 profesionales y 3 apoyos técnico"/>
    <s v="GERSON MONTAÑEZ"/>
    <s v="Coordinador Acadé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123"/>
    <s v="CENTRO AGROPECUARIO LA GRANJA-TOLIMA"/>
    <n v="812"/>
    <s v="Número de cupos de formación profesional integral pertenecientes al sector economía popular - matriculados"/>
    <n v="1305"/>
    <n v="961"/>
    <n v="0.73640000000000005"/>
    <n v="0"/>
    <x v="0"/>
    <x v="19"/>
    <x v="114"/>
    <x v="93"/>
    <x v="114"/>
    <x v="114"/>
    <x v="113"/>
    <d v="2025-02-03T00:00:00"/>
    <d v="2025-12-31T00:00:00"/>
    <n v="2025"/>
    <s v="Ambientes de formación adecuados, unidades productivas, fincas campesinas"/>
    <s v="Computadores, Impresora, Materiales de formación, Video beem, internet, tv,"/>
    <s v="Coordinador de formación, coordinadores academicos e instructores"/>
    <s v="GINA DEL PILAR SANCHEZ SANCHEZ FAVIO ARMANDO MEDINA CALDERON ANDRES JOSUE PIÑEROS HERNANDEZ MARIO WILLIAM DAZA TRIANA"/>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4"/>
    <s v="CENTRO AGROPECUARIO DE BUGA-VALLE"/>
    <n v="812"/>
    <s v="Número de cupos de formación profesional integral pertenecientes al sector economía popular - matriculados"/>
    <n v="1215"/>
    <n v="1513"/>
    <n v="1.2453000000000001"/>
    <n v="0"/>
    <x v="0"/>
    <x v="2"/>
    <x v="31"/>
    <x v="93"/>
    <x v="31"/>
    <x v="31"/>
    <x v="31"/>
    <d v="2025-02-03T00:00:00"/>
    <d v="2025-12-31T00:00:00"/>
    <n v="2025"/>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Olga Beatriz Ladino Soto, Ludwig Mauricio Rojas Delgado, Liliana UrriagoFontal, Clara Ximena Bolaños, Betancour, German David Chaves Cobo"/>
    <s v="Coordinadores Académicos y 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5"/>
    <s v="CENTRO LATINOAMERICANO DE ESPECIES MENORES-VALLE"/>
    <n v="812"/>
    <s v="Número de cupos de formación profesional integral pertenecientes al sector economía popular - matriculados"/>
    <n v="587"/>
    <n v="175"/>
    <n v="0.29809999999999998"/>
    <n v="0"/>
    <x v="0"/>
    <x v="2"/>
    <x v="32"/>
    <x v="93"/>
    <x v="32"/>
    <x v="32"/>
    <x v="32"/>
    <d v="2025-02-03T00:00:00"/>
    <d v="2025-12-31T00:00:00"/>
    <n v="2025"/>
    <s v="Infraestructura CLEM y SPE; instituciones Educativas de Municipios, Juntas de Acción Comunal."/>
    <s v="Herramientas, elementos y equipos requeridos de acuerdo con perfiles Ocupacionales a desarrollar."/>
    <s v="Instructores Contratistas e Instructores de Planta, coordinadores académicos"/>
    <s v="Nini Johana Padilla"/>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6"/>
    <s v="CENTRO NAUTICO PESQUERO DE BUENAVENTURA-VALLE"/>
    <n v="812"/>
    <s v="Número de cupos de formación profesional integral pertenecientes al sector economía popular - matriculados"/>
    <n v="557"/>
    <n v="1254"/>
    <n v="2.2513000000000001"/>
    <n v="0"/>
    <x v="0"/>
    <x v="2"/>
    <x v="39"/>
    <x v="93"/>
    <x v="39"/>
    <x v="39"/>
    <x v="39"/>
    <d v="2025-02-03T00:00:00"/>
    <d v="2025-12-31T00:00:00"/>
    <n v="2025"/>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Instructores de acuerdo a los perfiles requeridos por cada uno de los programas de formación, tanto para las competencias técnicas como transversales."/>
    <s v="Hamilton Murillo"/>
    <s v="Coordinador Acadé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27"/>
    <s v="CENTRO DE FORMACION MINERO AMBIENTAL"/>
    <n v="812"/>
    <s v="Número de cupos de formación profesional integral pertenecientes al sector economía popular - matriculados"/>
    <n v="600"/>
    <n v="559"/>
    <n v="0.93169999999999997"/>
    <n v="0"/>
    <x v="0"/>
    <x v="0"/>
    <x v="1"/>
    <x v="93"/>
    <x v="1"/>
    <x v="1"/>
    <x v="1"/>
    <d v="2025-02-03T00:00:00"/>
    <d v="2025-12-31T00:00:00"/>
    <n v="2025"/>
    <s v="Instalaciones e infraestructura del Centro de Formación Minero Ambiental, ambientes externos, materiales de formación"/>
    <s v="Equipos de cómputos, software, material bibliográfico"/>
    <s v="Instructores y equipo pedagógico de centro"/>
    <s v="Edwin David Rangel Manchego"/>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1"/>
    <s v="CENTRO DE DISEÑO Y MANUFACTURA DEL CUERO -ANTIOQUIA"/>
    <n v="812"/>
    <s v="Número de cupos de formación profesional integral pertenecientes al sector economía popular - matriculados"/>
    <n v="600"/>
    <n v="738"/>
    <n v="1.23"/>
    <n v="0"/>
    <x v="0"/>
    <x v="0"/>
    <x v="2"/>
    <x v="93"/>
    <x v="2"/>
    <x v="2"/>
    <x v="2"/>
    <d v="2025-02-03T00:00:00"/>
    <d v="2025-12-31T00:00:00"/>
    <n v="2025"/>
    <s v="s verdes, muebles y enseres"/>
    <s v="Equipos de computo, software, maquinaria y herramientas, aula movil"/>
    <s v="Subdirector, coordinadores academicos y de formación, instructores, administrativos de planta y contratistas"/>
    <s v="Carlos Mario Castañeda Monsalve"/>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2"/>
    <s v="CENTRO DE FORMACIÓN EN DISEÑO, CONFECCIÓN Y MODA.-ANTIOQUIA"/>
    <n v="812"/>
    <s v="Número de cupos de formación profesional integral pertenecientes al sector economía popular - matriculados"/>
    <n v="270"/>
    <n v="298"/>
    <n v="1.1036999999999999"/>
    <n v="0"/>
    <x v="0"/>
    <x v="0"/>
    <x v="3"/>
    <x v="93"/>
    <x v="3"/>
    <x v="3"/>
    <x v="3"/>
    <d v="2025-02-03T00:00:00"/>
    <d v="2025-12-31T00:00:00"/>
    <n v="2025"/>
    <s v="Ambientes de aprendizaje, Áreas administrativas Zonas verdes, Muebles y enseres"/>
    <s v="Equipos de cómputo, Teléfonos, Internet"/>
    <s v="Instructores, Apoyos Administrativos, Coordinadores académicos"/>
    <s v="Gustavo de Jesus carvajal"/>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3"/>
    <s v="CENTRO PARA EL DESARROLLO DEL HABITAT Y LA CONSTRUCCION-ANTIOQUIA"/>
    <n v="812"/>
    <s v="Número de cupos de formación profesional integral pertenecientes al sector economía popular - matriculados"/>
    <n v="225"/>
    <n v="324"/>
    <n v="1.44"/>
    <n v="0"/>
    <x v="0"/>
    <x v="0"/>
    <x v="4"/>
    <x v="93"/>
    <x v="4"/>
    <x v="4"/>
    <x v="4"/>
    <d v="2025-02-03T00:00:00"/>
    <d v="2025-12-31T00:00:00"/>
    <n v="2025"/>
    <s v="Infraestructura suministrada por la comunidad (espacios dotados con mesas y sillas)."/>
    <s v="Equipos de computo, impresoras, aplicativos institucionales, pantallas, videobeam, conectividad."/>
    <s v="Instructores (profesionales acordes a los perfiles de los diseños curriculares) y el personal administrativo de apoyo al Centro de Formación."/>
    <s v="José Fernando Rangel Morales; Elkin Dario Tobon Tamayo; Francisco Javier Avalos Alexandra Cecilia Hoyos Figueroa o quien haga sus veces."/>
    <s v="Coordinadores Académicos y Coordinación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4"/>
    <s v="CENTRO DE TECNOLOGÍA DE LA MANUFACTURA AVANZADA-ANTIOQUIA"/>
    <n v="812"/>
    <s v="Número de cupos de formación profesional integral pertenecientes al sector economía popular - matriculados"/>
    <n v="150"/>
    <n v="163"/>
    <n v="1.0867"/>
    <n v="0"/>
    <x v="0"/>
    <x v="0"/>
    <x v="5"/>
    <x v="93"/>
    <x v="5"/>
    <x v="5"/>
    <x v="5"/>
    <d v="2025-02-03T00:00:00"/>
    <d v="2025-12-31T00:00:00"/>
    <n v="2025"/>
    <s v="Infraestructura del Centro: Ambientes de Aprendizaje."/>
    <s v="Materiales de formación, Maquinaria y equipos ofimáticos"/>
    <s v="Instructores (planta y contratista)"/>
    <s v="Gustavo Adolfo Vasquez Morales"/>
    <s v="Subdirector ( E )"/>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5"/>
    <s v="CENTRO TECNOLOGICO DEL MOBILIARIO-ANTIOQUIA"/>
    <n v="812"/>
    <s v="Número de cupos de formación profesional integral pertenecientes al sector economía popular - matriculados"/>
    <n v="94"/>
    <n v="150"/>
    <n v="1.5956999999999999"/>
    <n v="0"/>
    <x v="0"/>
    <x v="0"/>
    <x v="6"/>
    <x v="93"/>
    <x v="6"/>
    <x v="6"/>
    <x v="6"/>
    <d v="2025-02-03T00:00:00"/>
    <d v="2025-12-31T00:00:00"/>
    <n v="2025"/>
    <s v="Ambientes de Formación, Talleres, Sillas, Mesas de Trabajo Colaborativo, Maquinaria; Materiales de Formación, Herramientas Manuales y Electromanuales"/>
    <s v="Ambientes de Formación, Talleres, Sillas, Mesas de Trabajo Colaborativo, Maquinaria; Materiales de Formación, Herramientas Manuales y Electromanuales"/>
    <s v="Aplicativo Sofia Plus, Plataforma Virtual"/>
    <s v="Andrea Yadira Varón F."/>
    <s v="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6"/>
    <s v="CENTRO TEXTIL Y DE GESTIÓN INDUSTRIAL- ANTIOQUIA"/>
    <n v="812"/>
    <s v="Número de cupos de formación profesional integral pertenecientes al sector economía popular - matriculados"/>
    <n v="480"/>
    <n v="448"/>
    <n v="0.93330000000000002"/>
    <n v="0"/>
    <x v="0"/>
    <x v="0"/>
    <x v="7"/>
    <x v="93"/>
    <x v="7"/>
    <x v="7"/>
    <x v="7"/>
    <d v="2025-02-03T00:00:00"/>
    <d v="2025-12-31T00:00:00"/>
    <n v="2025"/>
    <s v="3 Ambientes de Formación"/>
    <s v="60 computadores"/>
    <s v="3 Instructores"/>
    <s v="Milton Paez"/>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7"/>
    <s v="CENTRO NACIONAL COLOMBO ALEMAN-ATLÁNTICO"/>
    <n v="812"/>
    <s v="Número de cupos de formación profesional integral pertenecientes al sector economía popular - matriculados"/>
    <n v="815"/>
    <n v="2490"/>
    <n v="3.0552000000000001"/>
    <n v="0"/>
    <x v="0"/>
    <x v="7"/>
    <x v="85"/>
    <x v="93"/>
    <x v="85"/>
    <x v="85"/>
    <x v="85"/>
    <d v="2025-02-03T00:00:00"/>
    <d v="2025-12-31T00:00:00"/>
    <n v="2025"/>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Cristina Patricia Navarro Corrales"/>
    <s v="Coordinación de Formación Profesional Integral, Promoció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8"/>
    <s v="CENTRO INDUSTRIAL Y DE AVIACION-ATLÁNTICO"/>
    <n v="812"/>
    <s v="Número de cupos de formación profesional integral pertenecientes al sector economía popular - matriculados"/>
    <n v="266"/>
    <n v="316"/>
    <n v="1.1879999999999999"/>
    <n v="0"/>
    <x v="0"/>
    <x v="7"/>
    <x v="87"/>
    <x v="93"/>
    <x v="87"/>
    <x v="87"/>
    <x v="87"/>
    <d v="2025-02-03T00:00:00"/>
    <d v="2025-12-31T00:00:00"/>
    <n v="2025"/>
    <s v="Mobiliario, equipos de computo, material publicitario."/>
    <s v="Procedimiento SIGA, Aplicativo SofiaPlus"/>
    <s v="Coordinador de Formación Profesional Integral - Porfesional (G2), 5 Coordinadores academico - Instructor (G20)"/>
    <s v="LUZ KARIME BULA TORRECILLA"/>
    <s v="Coordinador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09"/>
    <s v="CENTRO DE TECNOLOGIAS PARA LA CONSTRUCCION Y LA MADERA-BTA D C"/>
    <n v="812"/>
    <s v="Número de cupos de formación profesional integral pertenecientes al sector economía popular - matriculados"/>
    <n v="480"/>
    <n v="692"/>
    <n v="1.4417"/>
    <n v="0"/>
    <x v="0"/>
    <x v="1"/>
    <x v="16"/>
    <x v="93"/>
    <x v="16"/>
    <x v="16"/>
    <x v="16"/>
    <d v="2025-02-03T00:00:00"/>
    <d v="2025-12-31T00:00:00"/>
    <n v="2025"/>
    <s v="Infraestructura del CF"/>
    <s v="Plataformas tecnol�gicas institucionales - Plataforma Compromiso"/>
    <s v="Coordinadores Acad�micos - Coordinaci�n de Admon Educativa - Instructores - Aprendices - Apoyo de otras �reas que forman parte de los procesos misionales"/>
    <s v="LEONARDO ESGUERRA"/>
    <s v="Coordinación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0"/>
    <s v="CENTRO DE ELECTRICIDAD Y ELECTRONICA Y TELECOMUNICACIONES-BTA D C"/>
    <n v="812"/>
    <s v="Número de cupos de formación profesional integral pertenecientes al sector economía popular - matriculados"/>
    <n v="240"/>
    <n v="239"/>
    <n v="0.99580000000000002"/>
    <n v="0"/>
    <x v="0"/>
    <x v="1"/>
    <x v="17"/>
    <x v="93"/>
    <x v="17"/>
    <x v="17"/>
    <x v="17"/>
    <d v="2025-02-03T00:00:00"/>
    <d v="2025-12-31T00:00:00"/>
    <n v="2025"/>
    <s v="Para la vigencia 2025 se tiene previsto la formación a tarves de aula movil asignada al CEET y los espacios de ambientes de formación del Centro"/>
    <s v="Se cuenta con software especializado, bases de datos de información especializada, equipos y maquinaria especializada en las líneas medulares del Centro."/>
    <s v="Para la vigencia 2025, se asignan los recursos con destinación especifica para contratar un instructor que atiende al cumplimiento de esta meta"/>
    <s v="OSCAR GALVIS"/>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1"/>
    <s v="CENTRO DE GESTION INDUSTRIAL  -BTA D C"/>
    <n v="812"/>
    <s v="Número de cupos de formación profesional integral pertenecientes al sector economía popular - matriculados"/>
    <n v="498"/>
    <n v="268"/>
    <n v="0.53820000000000001"/>
    <n v="0"/>
    <x v="0"/>
    <x v="1"/>
    <x v="18"/>
    <x v="93"/>
    <x v="18"/>
    <x v="18"/>
    <x v="18"/>
    <d v="2025-02-03T00:00:00"/>
    <d v="2025-12-31T00:00:00"/>
    <n v="2025"/>
    <s v="AMBIENTES DE FORMACIÓN, BIBLIOTECA, LABORATORIOS"/>
    <s v="EQUIPOS DE CÓMPUTO, INTERNET, MAQUINARIA Y EQUIPOS, LABORATORIOS, AUDITORIOS, SOFTWARE."/>
    <s v="INSTRUCTORES TECNICOS, TECNICOS DE LABORATORIOS, APOYOS ADMINISTRATIVOS, COORDINADORES ACADEMICOS, LIDER DE BIENESTAR"/>
    <s v="Mónica Andrade Ríos"/>
    <s v="Subdirectora de Centr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2"/>
    <s v="CENTRO DE MANUFACTURA EN TEXTILES Y CUERO-BTA D C"/>
    <n v="812"/>
    <s v="Número de cupos de formación profesional integral pertenecientes al sector economía popular - matriculados"/>
    <n v="480"/>
    <n v="759"/>
    <n v="1.5812999999999999"/>
    <n v="0"/>
    <x v="0"/>
    <x v="1"/>
    <x v="19"/>
    <x v="93"/>
    <x v="19"/>
    <x v="19"/>
    <x v="19"/>
    <d v="2025-02-03T00:00:00"/>
    <d v="2025-12-31T00:00:00"/>
    <n v="2025"/>
    <s v="Ambientes de formación dotados con maquinaria y equipo de acuerdo a las áreas a impartir, materiales de formación, software y equipos de cómputo, áreas de bienestar para aprendices, Biblioteca, zonas comunes de acuerdo a la normatividad del Ministerio"/>
    <s v="Diseños Curriculares actualizados de acuerdo con las necesidades de formación, guías e instrumentos de evaluación, Software, Aplicativo Sofia Plus, Plataforma Territorium, lineamientos para la ejecución de la formación, normas de competencia laboral actualizadas, registros calificados"/>
    <s v="Aprendices campesino, Instructores, Coordinadores Académicos, Apoyo administrativo para el seguimiento a la ejecución de la formación, apoyo administrativo para los procesos de: Bienestar de aprendices, contrato de aprendizaje, atención al ciudadano, emprendimiento, seguimiento a la etapa productiva, gestión de compras, administración educativa, apoyos SIGA, mantenimiento de los inmuebles y enseres y apoyo para las reparaciones locativas y planta física."/>
    <s v="Guillermo Adrian Linares"/>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3"/>
    <s v="CENTRO DE TECNOLOGIAS DEL TRANSPORTE -BTA D C"/>
    <n v="812"/>
    <s v="Número de cupos de formación profesional integral pertenecientes al sector economía popular - matriculados"/>
    <n v="465"/>
    <n v="1652"/>
    <n v="3.5527000000000002"/>
    <n v="0"/>
    <x v="0"/>
    <x v="1"/>
    <x v="20"/>
    <x v="93"/>
    <x v="20"/>
    <x v="20"/>
    <x v="20"/>
    <d v="2025-02-03T00:00:00"/>
    <d v="2025-12-31T00:00:00"/>
    <n v="2025"/>
    <s v="Materiales de formaci�n, ambientes."/>
    <s v="Plataformas tecnol�gicas, repositorios institucionales."/>
    <s v="Instructores"/>
    <s v="Joaquin Ruiz Diaz"/>
    <s v="Coordinación formación complementari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4"/>
    <s v="CENTRO METALMECANICO-BTA D C"/>
    <n v="812"/>
    <s v="Número de cupos de formación profesional integral pertenecientes al sector economía popular - matriculados"/>
    <n v="120"/>
    <n v="352"/>
    <n v="2.9333"/>
    <n v="0"/>
    <x v="0"/>
    <x v="1"/>
    <x v="21"/>
    <x v="93"/>
    <x v="21"/>
    <x v="21"/>
    <x v="21"/>
    <d v="2025-02-03T00:00:00"/>
    <d v="2025-12-31T00:00:00"/>
    <n v="2025"/>
    <s v="33 ambientes de formación, insumos y elementos para la operación, materiales de formación."/>
    <s v="Maquinaria, equipo e inventarios asignados por programas y ficha de formación"/>
    <s v="46 Instructores de planta, 87 instructores contratistas"/>
    <s v="Fredy Hernando Arias"/>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5"/>
    <s v="CENTRO DE MATERIALES Y ENSAYOS-BTA D C"/>
    <n v="812"/>
    <s v="Número de cupos de formación profesional integral pertenecientes al sector economía popular - matriculados"/>
    <n v="285"/>
    <n v="352"/>
    <n v="1.2351000000000001"/>
    <n v="0"/>
    <x v="0"/>
    <x v="1"/>
    <x v="22"/>
    <x v="93"/>
    <x v="22"/>
    <x v="22"/>
    <x v="22"/>
    <d v="2025-02-03T00:00:00"/>
    <d v="2025-12-31T00:00:00"/>
    <n v="2025"/>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6"/>
    <s v="CENTRO DE DISEÑO Y  METROLOGIA-BTA D C"/>
    <n v="812"/>
    <s v="Número de cupos de formación profesional integral pertenecientes al sector economía popular - matriculados"/>
    <n v="300"/>
    <n v="385"/>
    <n v="1.2833000000000001"/>
    <n v="0"/>
    <x v="0"/>
    <x v="1"/>
    <x v="23"/>
    <x v="93"/>
    <x v="23"/>
    <x v="23"/>
    <x v="23"/>
    <d v="2025-02-03T00:00:00"/>
    <d v="2025-12-31T00:00:00"/>
    <n v="2025"/>
    <s v="Equipos de computo - Sofia plus - ambinetes de formación - materiales y otros equipos - materiales formación"/>
    <s v="Guías de aprendizaje - diseño curricular - medios didácticos"/>
    <s v="Instructores de formación profesional"/>
    <s v="Edgar Gelves Albarracín"/>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7"/>
    <s v="CENTRO PARA LA INDUSTRIA DE LA COMUNICACIÓN GRAFICA-BTA D C"/>
    <n v="812"/>
    <s v="Número de cupos de formación profesional integral pertenecientes al sector economía popular - matriculados"/>
    <n v="271"/>
    <n v="144"/>
    <n v="0.53139999999999998"/>
    <n v="0"/>
    <x v="0"/>
    <x v="1"/>
    <x v="24"/>
    <x v="93"/>
    <x v="24"/>
    <x v="24"/>
    <x v="24"/>
    <d v="2025-02-03T00:00:00"/>
    <d v="2025-12-31T00:00:00"/>
    <n v="2025"/>
    <s v="Sala de reuniones, oficinas, ambientes de formación, ambientes virtuales,"/>
    <s v="Equipos de computo y audiovisuales."/>
    <s v="Profesional coordinación de formación - aseguramiento de la calidad"/>
    <s v="JESUS ALEJANDRO RUEDA"/>
    <s v="Coordinador de Formación Profesional Integral, Gestión Educativa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218"/>
    <s v="CENTRO PARA LA INDUSTRIA PETROQUIMICA-BOLÍVAR"/>
    <n v="812"/>
    <s v="Número de cupos de formación profesional integral pertenecientes al sector economía popular - matriculados"/>
    <n v="3045"/>
    <n v="5238"/>
    <n v="1.7202"/>
    <n v="0"/>
    <x v="0"/>
    <x v="8"/>
    <x v="67"/>
    <x v="93"/>
    <x v="67"/>
    <x v="67"/>
    <x v="67"/>
    <d v="2025-02-03T00:00:00"/>
    <d v="2025-12-31T00:00:00"/>
    <n v="2025"/>
    <s v="Materiales de formacion, ambientes de formacion"/>
    <s v="Documentacion formalizada mediante Resoluciones, circulaes, correos y aplicativo Compromiso"/>
    <s v="Instructores, Funcionarios y Contratistas Administrativos"/>
    <s v="Bibiana Castaño Osorio"/>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19"/>
    <s v="CENTRO DE AUTOMATIZACION INDUSTRIAL-CALDAS"/>
    <n v="812"/>
    <s v="Número de cupos de formación profesional integral pertenecientes al sector economía popular - matriculados"/>
    <n v="330"/>
    <n v="978"/>
    <n v="2.9636"/>
    <n v="0"/>
    <x v="0"/>
    <x v="9"/>
    <x v="116"/>
    <x v="93"/>
    <x v="116"/>
    <x v="116"/>
    <x v="115"/>
    <d v="2025-02-03T00:00:00"/>
    <d v="2025-12-31T00:00:00"/>
    <n v="2025"/>
    <s v="Ambientes de formación externos /Aula Móvil / Materiales de formación"/>
    <s v="Plataforma de apoyo a la formación LMS Territorium / Plataforma Sofia Plus / Internet / equipos de computo"/>
    <s v="Instructores de Planta / instructores contratistas / apoyos administrativos"/>
    <s v="Coordinaciones académicas programas especiales y formación regular"/>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20"/>
    <s v="CENTRO DE PROCESOS INDUSTRIALES Y CONSTRUCCION-CALDAS"/>
    <n v="812"/>
    <s v="Número de cupos de formación profesional integral pertenecientes al sector economía popular - matriculados"/>
    <n v="300"/>
    <n v="343"/>
    <n v="1.1433"/>
    <n v="0"/>
    <x v="0"/>
    <x v="9"/>
    <x v="69"/>
    <x v="93"/>
    <x v="69"/>
    <x v="69"/>
    <x v="69"/>
    <d v="2025-02-03T00:00:00"/>
    <d v="2025-12-31T00:00:00"/>
    <n v="2025"/>
    <s v="Materiales de formación que permiten dinamizar la estrategia, sumado a maquinaria y equipo de los cuales se puede disponer para la ejecución de formacióne en el grupo de valor campesino"/>
    <s v="Procesos y procedimientos,guías de atención a población campesina, lineamientos de alto nivel. Maquinaria y equipo a disposición de la estrategia"/>
    <s v="Subdirector, Coordinación de formación, coordinación académica de programas especiales, apoyo a coordinación, instructores para adelantar los procesos formativos, equipo de administración educativa y de bienestar al aprendiz"/>
    <s v="COORDINADOR ACADÉMICO"/>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221"/>
    <s v="CENTRO DE TELEINFORMATICA Y PRODUCCION INDUSTRIAL CAUCA"/>
    <n v="812"/>
    <s v="Número de cupos de formación profesional integral pertenecientes al sector economía popular - matriculados"/>
    <n v="1130"/>
    <n v="2504"/>
    <n v="2.2159"/>
    <n v="0"/>
    <x v="0"/>
    <x v="11"/>
    <x v="73"/>
    <x v="93"/>
    <x v="73"/>
    <x v="73"/>
    <x v="73"/>
    <d v="2025-02-03T00:00:00"/>
    <d v="2025-12-31T00:00:00"/>
    <n v="2025"/>
    <s v="AMBIENTES-OFICINAS"/>
    <s v="MOBILIARIO-EQUIPO COMPUTO-INTERNET-APLICATIVOS"/>
    <s v="COORDINACION ACADEMICA-INSTRUCTORES"/>
    <s v="ANA JACKELINE DIA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222"/>
    <s v="CENTRO INDUSTRIAL Y DE ENERGÍAS ALTERNATIVAS"/>
    <n v="812"/>
    <s v="Número de cupos de formación profesional integral pertenecientes al sector economía popular - matriculados"/>
    <n v="525"/>
    <n v="466"/>
    <n v="0.88759999999999994"/>
    <n v="0"/>
    <x v="0"/>
    <x v="14"/>
    <x v="94"/>
    <x v="93"/>
    <x v="94"/>
    <x v="94"/>
    <x v="94"/>
    <d v="2025-02-03T00:00:00"/>
    <d v="2025-12-31T00:00:00"/>
    <n v="2025"/>
    <s v="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
    <s v="Plasmas, computadores, vídeo Beam, Tecnologías por redes de conocimiento, máquinas y herramientas, Equipos menores, Simuladores, mobiliarios, Equipos de Protección Individual, Andamios Escaleras TSA, Software"/>
    <s v="44 instructores de Planta y 130 Instructores, Profesional de apoyo al programa de Articulación"/>
    <s v="Johnathan Fragozo Sarmiento"/>
    <s v="Coordinación Grupo de Formación Profesional Integral, Gestión Educativa Relaciones Corporativas CIE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223"/>
    <s v="CENTRO DE DISEÑO E INNOVACION TECNOLOGICA INDUSTRIAL RISARALDA"/>
    <n v="812"/>
    <s v="Número de cupos de formación profesional integral pertenecientes al sector economía popular - matriculados"/>
    <n v="1005"/>
    <n v="1187"/>
    <n v="1.1811"/>
    <n v="0"/>
    <x v="0"/>
    <x v="17"/>
    <x v="95"/>
    <x v="93"/>
    <x v="95"/>
    <x v="95"/>
    <x v="95"/>
    <d v="2025-02-03T00:00:00"/>
    <d v="2025-12-31T00:00:00"/>
    <n v="2025"/>
    <s v="Instalaciones administrativas, para la gestión de Certificación"/>
    <s v="equipos, conectividad para la gestión de Certificación"/>
    <s v="Funcionarios y Contratistas"/>
    <s v="ALBEIRO QUINTERO RODRIGUEZ"/>
    <s v="Profesional G02"/>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4"/>
    <s v="CENTRO INDUSTRIAL DE MANTENIMIENTO INTEGRAL-SANTANDER"/>
    <n v="812"/>
    <s v="Número de cupos de formación profesional integral pertenecientes al sector economía popular - matriculados"/>
    <n v="900"/>
    <n v="1027"/>
    <n v="1.1411"/>
    <n v="0"/>
    <x v="0"/>
    <x v="3"/>
    <x v="42"/>
    <x v="93"/>
    <x v="42"/>
    <x v="42"/>
    <x v="42"/>
    <d v="2025-02-03T00:00:00"/>
    <d v="2025-12-31T00:00:00"/>
    <n v="2025"/>
    <s v="Coordinación Academica - Programas Especiales - Ambientes de Formación Internos y Externos"/>
    <s v="Recursos TICS en Centro de Formación - Maquinaria y Equipo - Herramientas - Software - Plataformas Virtuales Mobiliario - Materiales de Formación - Procedimientos GFPI"/>
    <s v="Coordinador Academico Programas Especiales - Instructores Economia Popular"/>
    <s v="Johanna Alexandra Gomez Santos"/>
    <s v="COORDINADOR ACADEMICO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5"/>
    <s v="CENTRO INDUSTRIAL DEL DISEÑO Y LA MANUFACTURA-SANTANDER"/>
    <n v="812"/>
    <s v="Número de cupos de formación profesional integral pertenecientes al sector economía popular - matriculados"/>
    <n v="900"/>
    <n v="639"/>
    <n v="0.71"/>
    <n v="0"/>
    <x v="0"/>
    <x v="3"/>
    <x v="48"/>
    <x v="93"/>
    <x v="48"/>
    <x v="48"/>
    <x v="48"/>
    <d v="2025-02-03T00:00:00"/>
    <d v="2025-12-31T00:00:00"/>
    <n v="2025"/>
    <s v="Ambientes de formación y/o espacios en la comunidad"/>
    <s v="Equipos y máquinas para cada una de las especialidades que requieran, herramientas TICS, conectividad"/>
    <s v="Asignación de 9 instructores contrato para orientar la formación perteneciente a economía campesina para la vigencia 2024"/>
    <s v="Orlando Colmenares Rojas Javier Díaz Díaz, Bertha Patricia Morales Suarez"/>
    <s v="Coordinaciones académic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226"/>
    <s v="CENTRO DE INDUSTRIA Y CONSTRUCCION-TOLIMA"/>
    <n v="812"/>
    <s v="Número de cupos de formación profesional integral pertenecientes al sector economía popular - matriculados"/>
    <n v="1290"/>
    <n v="1336"/>
    <n v="1.0357000000000001"/>
    <n v="0"/>
    <x v="0"/>
    <x v="19"/>
    <x v="96"/>
    <x v="93"/>
    <x v="96"/>
    <x v="96"/>
    <x v="96"/>
    <d v="2025-02-03T00:00:00"/>
    <d v="2025-12-31T00:00:00"/>
    <n v="2025"/>
    <s v="Para el cumplimiento de la meta establecida de 1.290 de Número de cupos de formación profesional integral pertenecientes al sector economía popular - matriculados, el Centro de Formación requiere ambientes o espacios de formación en los distintos municipios donde se requiere la formación economía popular"/>
    <s v="De igual forma el CF requiere equipos y maquinaria de formación de acuerdo con la formación requerida para economía popular"/>
    <s v="El Centro de formación para la vigencia 2025 contratara 3 instructores que impartirán las formaciones pertenecientes a economía popular"/>
    <s v="Marco Tulio Ramire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7"/>
    <s v="CENTRO DE ELECTRICIDAD Y AUTOMATIZACION INDUSTRIAL – CEAI-VALLE"/>
    <n v="812"/>
    <s v="Número de cupos de formación profesional integral pertenecientes al sector economía popular - matriculados"/>
    <n v="359"/>
    <n v="322"/>
    <n v="0.89690000000000003"/>
    <n v="0"/>
    <x v="0"/>
    <x v="2"/>
    <x v="40"/>
    <x v="93"/>
    <x v="40"/>
    <x v="40"/>
    <x v="40"/>
    <d v="2025-02-03T00:00:00"/>
    <d v="2025-12-31T00:00:00"/>
    <n v="2025"/>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na Dossman, Juan Gonzalo Alvarez, Juan Carlos Saavedra"/>
    <s v="Subdirección de centro, coordinador misional, coordinadores académicos, líder de articulación, apoyos administrativ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8"/>
    <s v="CENTRO DE LA CONSTRUCCION-VALLE"/>
    <n v="812"/>
    <s v="Número de cupos de formación profesional integral pertenecientes al sector economía popular - matriculados"/>
    <n v="345"/>
    <n v="779"/>
    <n v="2.258"/>
    <n v="0"/>
    <x v="0"/>
    <x v="2"/>
    <x v="33"/>
    <x v="93"/>
    <x v="33"/>
    <x v="33"/>
    <x v="33"/>
    <d v="2025-02-03T00:00:00"/>
    <d v="2025-12-31T00:00:00"/>
    <n v="2025"/>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Suzann Bibiana Avila Lun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9"/>
    <s v="CENTRO DE DISEÑO TECNOLOGICO INDUSTRIAL-VALLE"/>
    <n v="812"/>
    <s v="Número de cupos de formación profesional integral pertenecientes al sector economía popular - matriculados"/>
    <n v="210"/>
    <n v="190"/>
    <n v="0.90480000000000005"/>
    <n v="0"/>
    <x v="0"/>
    <x v="2"/>
    <x v="34"/>
    <x v="93"/>
    <x v="34"/>
    <x v="34"/>
    <x v="34"/>
    <d v="2025-02-03T00:00:00"/>
    <d v="2025-12-31T00:00:00"/>
    <n v="2025"/>
    <s v="Infraestructura Centro de Diseño Tecnológico Industrial"/>
    <s v="Lineamientos del Proceso de Formación Profesional"/>
    <s v="Personal de planta y contratación"/>
    <s v="Nestor Vladimir Espitia"/>
    <s v="Coordinador Mi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30"/>
    <s v="CENTRO NACIONAL DE ASISTENCIA TECNICA A LA INDUSTRIA – ASTIN-VALLE"/>
    <n v="812"/>
    <s v="Número de cupos de formación profesional integral pertenecientes al sector economía popular - matriculados"/>
    <n v="285"/>
    <n v="465"/>
    <n v="1.6315999999999999"/>
    <n v="0"/>
    <x v="0"/>
    <x v="2"/>
    <x v="35"/>
    <x v="93"/>
    <x v="35"/>
    <x v="35"/>
    <x v="35"/>
    <d v="2025-02-03T00:00:00"/>
    <d v="2025-12-31T00:00:00"/>
    <n v="2025"/>
    <s v="1 oficina Ambientes laborales de personal evaluado Ambientes de trabajo en casa"/>
    <s v="2 computadores de esc ritorio, 3 portatiles Conexion a internet"/>
    <s v="3 Evaluadores de Competencias Laborales 1 Asistente de apoyo administrativo al proceso. 1 Dinamizadora ECCL"/>
    <s v="Harry Maturana Diana Leon Lina Crespo"/>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231"/>
    <s v="CENTRO PARA EL DESARROLLO TECNOLOGICO DE LA CONSTRUCCION Y LA INDUSTRIA - QUINDÍO"/>
    <n v="812"/>
    <s v="Número de cupos de formación profesional integral pertenecientes al sector economía popular - matriculados"/>
    <n v="482"/>
    <n v="945"/>
    <n v="1.9605999999999999"/>
    <n v="0"/>
    <x v="0"/>
    <x v="16"/>
    <x v="98"/>
    <x v="93"/>
    <x v="98"/>
    <x v="98"/>
    <x v="98"/>
    <d v="2025-02-03T00:00:00"/>
    <d v="2025-12-31T00:00:00"/>
    <n v="2025"/>
    <s v="Oficinas administrativas para el control y seguimiento del proceso de certificación"/>
    <s v="Infraestructura técnica y tecnológica disponible en el centro de formación."/>
    <s v="&quot;1 Apoyo Administrativo formación Complementaria 3 Coordinaciones académicas 1 Coordinación de formación &quot;"/>
    <s v="Nancy Elena Quiroz L."/>
    <s v="Coordinadora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232"/>
    <s v="CENTRO INDUSTRIAL Y DESARROLLO EMPRESARIAL DE SOACHA-CUNDINAMARCA"/>
    <n v="812"/>
    <s v="Número de cupos de formación profesional integral pertenecientes al sector economía popular - matriculados"/>
    <n v="1074"/>
    <n v="4910"/>
    <n v="4.5716999999999999"/>
    <n v="0"/>
    <x v="0"/>
    <x v="6"/>
    <x v="64"/>
    <x v="93"/>
    <x v="64"/>
    <x v="64"/>
    <x v="64"/>
    <d v="2025-02-03T00:00:00"/>
    <d v="2025-12-31T00:00:00"/>
    <n v="2025"/>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301"/>
    <s v="CENTRO DE COMERCIO-ANTIOQUIA"/>
    <n v="812"/>
    <s v="Número de cupos de formación profesional integral pertenecientes al sector economía popular - matriculados"/>
    <n v="1200"/>
    <n v="1317"/>
    <n v="1.0974999999999999"/>
    <n v="0"/>
    <x v="0"/>
    <x v="0"/>
    <x v="8"/>
    <x v="93"/>
    <x v="8"/>
    <x v="8"/>
    <x v="8"/>
    <d v="2025-02-03T00:00:00"/>
    <d v="2025-12-31T00:00:00"/>
    <n v="2025"/>
    <s v="Ambiente de formación del centro o externo, materiales de formación"/>
    <s v="Computadores, Software, Aplicativos institucionales."/>
    <s v="2 instructor (profesional acorde a los perfiles de los diseños curriculares) y el personal administrativo de apoyo del Centro de Formación."/>
    <s v="Eliana María Vargas Pérez"/>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302"/>
    <s v="CENTRO DE COMERCIO Y SERVICIOS-ATLÁNTICO"/>
    <n v="812"/>
    <s v="Número de cupos de formación profesional integral pertenecientes al sector economía popular - matriculados"/>
    <n v="2174"/>
    <n v="6017"/>
    <n v="2.7677"/>
    <n v="0"/>
    <x v="0"/>
    <x v="7"/>
    <x v="65"/>
    <x v="93"/>
    <x v="65"/>
    <x v="65"/>
    <x v="65"/>
    <d v="2025-02-03T00:00:00"/>
    <d v="2025-12-31T00:00:00"/>
    <n v="2025"/>
    <s v="Ambientes de Formación, Transporte para la movilización de Instructores para impartir formación en las comunidades según su territorio o localidad"/>
    <s v="Se requieren computadores, Impresoras, Equipos Tecnológicos de Formación, Materiales de Formaciòn"/>
    <s v="Equipo de Instructores y Coordinacor Academico"/>
    <s v="NATALY ROMERO FERNANDEZ"/>
    <s v="COORDINADOR DE DORMACIO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303"/>
    <s v="CENTRO DE GESTION DE MERCADOS, LOGISTICA Y TECNOLOGIAS DE LA INFORMACION-BTA D C"/>
    <n v="812"/>
    <s v="Número de cupos de formación profesional integral pertenecientes al sector economía popular - matriculados"/>
    <n v="400"/>
    <n v="357"/>
    <n v="0.89249999999999996"/>
    <n v="0"/>
    <x v="0"/>
    <x v="1"/>
    <x v="25"/>
    <x v="93"/>
    <x v="25"/>
    <x v="25"/>
    <x v="25"/>
    <d v="2025-02-03T00:00:00"/>
    <d v="2025-12-31T00:00:00"/>
    <n v="2025"/>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304"/>
    <s v="CENTRO DE COMERCIO Y SERVICIOS-BOLÍVAR"/>
    <n v="812"/>
    <s v="Número de cupos de formación profesional integral pertenecientes al sector economía popular - matriculados"/>
    <n v="3945"/>
    <n v="4868"/>
    <n v="1.234"/>
    <n v="0"/>
    <x v="0"/>
    <x v="8"/>
    <x v="68"/>
    <x v="93"/>
    <x v="68"/>
    <x v="68"/>
    <x v="68"/>
    <d v="2025-02-03T00:00:00"/>
    <d v="2025-12-31T00:00:00"/>
    <n v="2025"/>
    <s v="Ambientes de formación, Mobiliario, Materiales de Formación"/>
    <s v="Herramientas metodológicas, programas y estrategias que permiten mejorar las habilidades Herramientas tecnológicas (computadores, video beam, televisor), conexión a internet, página web"/>
    <s v="Instructores, aprendices, personal administrativo"/>
    <s v="Duvis Arrieta Ortega"/>
    <s v="Coordinadora académica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305"/>
    <s v="CENTRO DE GESTION ADMINISTRATIVA Y FORTALECIMIENTO EMPRESARIAL- BOYACÁ"/>
    <n v="812"/>
    <s v="Número de cupos de formación profesional integral pertenecientes al sector economía popular - matriculados"/>
    <n v="450"/>
    <n v="413"/>
    <n v="0.91779999999999995"/>
    <n v="0"/>
    <x v="0"/>
    <x v="5"/>
    <x v="55"/>
    <x v="93"/>
    <x v="55"/>
    <x v="55"/>
    <x v="55"/>
    <d v="2025-02-03T00:00:00"/>
    <d v="2025-12-31T00:00:00"/>
    <n v="2025"/>
    <s v="Equipos de Cómputo"/>
    <s v="Office y SOFIA PLUS"/>
    <s v="Instructores"/>
    <s v="Ana Estela Valderrama"/>
    <s v="Coordinadora Acade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306"/>
    <s v="CENTRO DE COMERCIO Y SERVICIOS-CALDAS"/>
    <n v="812"/>
    <s v="Número de cupos de formación profesional integral pertenecientes al sector economía popular - matriculados"/>
    <n v="330"/>
    <n v="789"/>
    <n v="2.3908999999999998"/>
    <n v="0"/>
    <x v="0"/>
    <x v="9"/>
    <x v="70"/>
    <x v="93"/>
    <x v="70"/>
    <x v="70"/>
    <x v="70"/>
    <d v="2025-02-03T00:00:00"/>
    <d v="2025-12-31T00:00:00"/>
    <n v="2025"/>
    <s v="Instalaciones para impartir formación"/>
    <s v="Materiales de Formación"/>
    <s v="Aprendices Instructores Administrativos"/>
    <s v="Coordinación Académica"/>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307"/>
    <s v="CENTRO DE COMERCIO Y SERVICIOS-CAUCA"/>
    <n v="812"/>
    <s v="Número de cupos de formación profesional integral pertenecientes al sector economía popular - matriculados"/>
    <n v="1720"/>
    <n v="2001"/>
    <n v="1.1634"/>
    <n v="0"/>
    <x v="0"/>
    <x v="11"/>
    <x v="74"/>
    <x v="93"/>
    <x v="74"/>
    <x v="74"/>
    <x v="74"/>
    <d v="2025-02-03T00:00:00"/>
    <d v="2025-12-31T00:00:00"/>
    <n v="2025"/>
    <s v="Oficina - Computador - Conexión a Internet"/>
    <s v="Seguimiento Mensual Estadístico - Informes de Análisis De Seguimiento A Metas"/>
    <s v="Gestión Administrativa - Instructores"/>
    <s v="ANA ALEXANDRA VARGAS"/>
    <s v="COORDINADORA ACADEMICA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308"/>
    <s v="CENTRO DE COMERCIO Y SERVICIOS-RISARALDA"/>
    <n v="812"/>
    <s v="Número de cupos de formación profesional integral pertenecientes al sector economía popular - matriculados"/>
    <n v="1995"/>
    <n v="1880"/>
    <n v="0.94240000000000002"/>
    <n v="0"/>
    <x v="0"/>
    <x v="17"/>
    <x v="82"/>
    <x v="93"/>
    <x v="82"/>
    <x v="82"/>
    <x v="82"/>
    <d v="2025-02-03T00:00:00"/>
    <d v="2025-12-31T00:00:00"/>
    <n v="2025"/>
    <s v="Ambientes de Formación, Talleres, Laboratorios, Escritorios, Mesas, Sillas, Tableros y Materiales de Formación."/>
    <s v="Aplicativos institucionales, Computadores, Conexiones a Internet y Video Beam."/>
    <s v="Funcionarios de Planta y Contratistas"/>
    <s v="María Isabel Durán Martínez"/>
    <s v="Coordinadora de Formación Profesional Integral, Gestión Educativa y Promo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309"/>
    <s v="CENTRO DE SERVICIOS EMPRESARIALES Y TURISTICOS -SANTANDER"/>
    <n v="812"/>
    <s v="Número de cupos de formación profesional integral pertenecientes al sector economía popular - matriculados"/>
    <n v="900"/>
    <n v="495"/>
    <n v="0.55000000000000004"/>
    <n v="0"/>
    <x v="0"/>
    <x v="3"/>
    <x v="43"/>
    <x v="93"/>
    <x v="43"/>
    <x v="43"/>
    <x v="43"/>
    <d v="2025-02-03T00:00:00"/>
    <d v="2025-12-31T00:00:00"/>
    <n v="2025"/>
    <s v="El centro cuenta con una planta fisica de construcción reciente a la cual para el 2025 se asignaron recursos insuficientes para mejoras físicas e instación de aires acondicionados en algunos ambientes para cumplir la meta de formación."/>
    <s v="El centro de formacion cuenta con recursos tecnicos insuficientes, equipos desactualizados y una deficiente cobertura de internet afectando la conectividad."/>
    <s v="El centro de formacion presenta deficiencias de personal administrativo de planta consecuencia de las diferentes situaciones administrativas presentadas y la asignación tardia o insuficiente de recursos para suplirlos mientras se dan los nuevos concursos"/>
    <s v="Shirley Romero Lozano"/>
    <s v="Profesional Universitari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310"/>
    <s v="CENTRO DE COMERCIO Y SERVICIOS-TOLIMA"/>
    <n v="812"/>
    <s v="Número de cupos de formación profesional integral pertenecientes al sector economía popular - matriculados"/>
    <n v="1365"/>
    <n v="1182"/>
    <n v="0.8659"/>
    <n v="0"/>
    <x v="0"/>
    <x v="19"/>
    <x v="88"/>
    <x v="93"/>
    <x v="88"/>
    <x v="88"/>
    <x v="88"/>
    <d v="2025-02-03T00:00:00"/>
    <d v="2025-12-31T00:00:00"/>
    <n v="2025"/>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311"/>
    <s v="CENTRO DE GESTION TECNOLÓGICA DE SERVICIOS-VALLE"/>
    <n v="812"/>
    <s v="Número de cupos de formación profesional integral pertenecientes al sector economía popular - matriculados"/>
    <n v="380"/>
    <n v="1072"/>
    <n v="2.8210999999999999"/>
    <n v="0"/>
    <x v="0"/>
    <x v="2"/>
    <x v="38"/>
    <x v="93"/>
    <x v="38"/>
    <x v="38"/>
    <x v="38"/>
    <d v="2025-02-03T00:00:00"/>
    <d v="2025-12-31T00:00:00"/>
    <n v="2025"/>
    <s v="Equipos de Computo."/>
    <s v="Software, Sofia Plus"/>
    <s v="Coordinadores Académicos"/>
    <s v="Estrella Izquierdo Alzate, Henry Martínez Cortez, Eva Jzneth Sánchez, Carlos Restrepo, Carolina Vega, Liliana Tique"/>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1"/>
    <s v="CENTRO DE SERVICIOS DE SALUD-ANTIOQUIA"/>
    <n v="812"/>
    <s v="Número de cupos de formación profesional integral pertenecientes al sector economía popular - matriculados"/>
    <n v="1031"/>
    <n v="1130"/>
    <n v="1.0960000000000001"/>
    <n v="0"/>
    <x v="0"/>
    <x v="0"/>
    <x v="9"/>
    <x v="93"/>
    <x v="9"/>
    <x v="9"/>
    <x v="9"/>
    <d v="2025-02-03T00:00:00"/>
    <d v="2025-12-31T00:00:00"/>
    <n v="2025"/>
    <s v="Instalaciones del Centro de Servicios de Salud, aula movil"/>
    <s v="• Infraestructura y Equipamiento: Aulas, laboratorios, simuladores, software educativo, plataformas de formación virtual. • Material Didáctico: Libros, guías, documentos de apoyo. • Tecnología: Equipos de cómputo, servidores, conectividad, software especializado. • Instrumentos de Evaluación: Herramientas para seguimiento y medición de impacto en la formación"/>
    <s v="Subdirección, Coordinador Misional, coordinadores acádemicos y lider de planeación"/>
    <s v="Nora Luz Salazar Marulanda, Luis Guillermo Arboleda Norena, Giovani Contreras Álvarez, Jhacesiz Mary Hincapié Atehortúa, Carlos Darío Jiménez Baloco, Eliana Atehortua Castro."/>
    <s v="Subdirección, Coordinador Misional, coordinadores acádemicos y lider de plane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2"/>
    <s v="CENTRO DE SERVICIOS Y GESTION EMPRESARIAL-ANTIOQUIA"/>
    <n v="812"/>
    <s v="Número de cupos de formación profesional integral pertenecientes al sector economía popular - matriculados"/>
    <n v="274"/>
    <n v="195"/>
    <n v="0.7117"/>
    <n v="0"/>
    <x v="0"/>
    <x v="0"/>
    <x v="10"/>
    <x v="93"/>
    <x v="10"/>
    <x v="10"/>
    <x v="10"/>
    <d v="2025-02-03T00:00:00"/>
    <d v="2025-12-31T00:00:00"/>
    <n v="2025"/>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John Jairo Castro Maldonado, Nicolas Espinosa Santana, Luz Mery Ruiz Mejia (Coordinadores académicos)"/>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3"/>
    <s v="CENTRO DE FORMACION DE TALENTO HUMANO EN SALUD-BTA D C"/>
    <n v="812"/>
    <s v="Número de cupos de formación profesional integral pertenecientes al sector economía popular - matriculados"/>
    <n v="300"/>
    <n v="561"/>
    <n v="1.87"/>
    <n v="0"/>
    <x v="0"/>
    <x v="1"/>
    <x v="26"/>
    <x v="93"/>
    <x v="26"/>
    <x v="26"/>
    <x v="26"/>
    <d v="2025-02-03T00:00:00"/>
    <d v="2025-12-31T00:00:00"/>
    <n v="2025"/>
    <s v="Infraestructura propia"/>
    <s v="Aplicativos y plataformas dispuestas para la formación, equipos y simuladores de las aulas de simulación para los programas que aplique"/>
    <s v="Equipo centro de formación de Talento humano en salud"/>
    <s v="Claudia Guevara-Luz Angela_Aldemar"/>
    <s v="Coordinadores Acade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4"/>
    <s v="CENTRO DE GESTION ADMINISTRATIVA-BTA D C"/>
    <n v="812"/>
    <s v="Número de cupos de formación profesional integral pertenecientes al sector economía popular - matriculados"/>
    <n v="570"/>
    <n v="781"/>
    <n v="1.3702000000000001"/>
    <n v="0"/>
    <x v="0"/>
    <x v="1"/>
    <x v="27"/>
    <x v="93"/>
    <x v="27"/>
    <x v="27"/>
    <x v="27"/>
    <d v="2025-02-03T00:00:00"/>
    <d v="2025-12-31T00:00:00"/>
    <n v="2025"/>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5"/>
    <s v="CENTRO DE SERVICIOS FINANCIEROS-BTA D C"/>
    <n v="812"/>
    <s v="Número de cupos de formación profesional integral pertenecientes al sector economía popular - matriculados"/>
    <n v="525"/>
    <n v="553"/>
    <n v="1.0532999999999999"/>
    <n v="0"/>
    <x v="0"/>
    <x v="1"/>
    <x v="28"/>
    <x v="93"/>
    <x v="28"/>
    <x v="28"/>
    <x v="28"/>
    <d v="2025-02-03T00:00:00"/>
    <d v="2025-12-31T00:00:00"/>
    <n v="2025"/>
    <s v="Salas de trabajo, oficinas, ambientes de formación."/>
    <s v="Equipos de computo, conectividad, equipos de apoyo audiovisual, plataformas de comunicación y colaboración, equipos de impresión, papelería."/>
    <s v="Instructores, coordinadores académicos, apoyos administrativos."/>
    <s v="Diego Alejandro Martinez Rojas"/>
    <s v="Coordinador académico de Formación Complementaria y bilinguism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6"/>
    <s v="CENTRO NACIONAL DE HOTELERIA, TURISMO Y ALIMENTOS-BTA D C"/>
    <n v="812"/>
    <s v="Número de cupos de formación profesional integral pertenecientes al sector economía popular - matriculados"/>
    <n v="548"/>
    <n v="694"/>
    <n v="1.2664"/>
    <n v="0"/>
    <x v="0"/>
    <x v="1"/>
    <x v="29"/>
    <x v="93"/>
    <x v="29"/>
    <x v="29"/>
    <x v="29"/>
    <d v="2025-02-03T00:00:00"/>
    <d v="2025-12-31T00:00:00"/>
    <n v="2025"/>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1"/>
    <s v="COMPLEJO TECNOLOGICO PARA LA GESTION AGROEMPRESARIAL-ANTIOQUIA"/>
    <n v="812"/>
    <s v="Número de cupos de formación profesional integral pertenecientes al sector economía popular - matriculados"/>
    <n v="115"/>
    <n v="117"/>
    <n v="1.0174000000000001"/>
    <n v="0"/>
    <x v="0"/>
    <x v="0"/>
    <x v="12"/>
    <x v="93"/>
    <x v="12"/>
    <x v="12"/>
    <x v="12"/>
    <d v="2025-02-03T00:00:00"/>
    <d v="2025-12-31T00:00:00"/>
    <n v="2025"/>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erlys Margoth Mdera y Juan Camilo Berrocal"/>
    <s v="Coordinación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2"/>
    <s v="COMPLEJO TECNOLOGICO MINERO AGROEMPRESARIAL- ANTIOQUIA"/>
    <n v="812"/>
    <s v="Número de cupos de formación profesional integral pertenecientes al sector economía popular - matriculados"/>
    <n v="255"/>
    <n v="220"/>
    <n v="0.86270000000000002"/>
    <n v="0"/>
    <x v="0"/>
    <x v="0"/>
    <x v="13"/>
    <x v="93"/>
    <x v="13"/>
    <x v="13"/>
    <x v="13"/>
    <d v="2025-02-03T00:00:00"/>
    <d v="2025-12-31T00:00:00"/>
    <n v="2025"/>
    <s v="Ambientes de formacion, unidades productivas, oficinas, Instalaciones, bodegas, terrenos, maquinaria, equipos y herramientas. Laboratorios, talleres."/>
    <s v="Computadoras, servidores, maquinaria de producción, teléfonos o sistemas de seguridad, sistemas operativos, bases de datos, redes internas. Discos duros. Scaneres."/>
    <s v="Subdirector, Coordinador de Formacion, Coordinador Academico, Instructores, Personal Administrativo. Aprendices,. Dinmaizadores de programas."/>
    <s v="Sandra Rosario Garci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3"/>
    <s v="CENTRO DE LA INNOVACION, LA AGROINDUSTRIA Y LA AVIACION-ANTIOQUIA"/>
    <n v="812"/>
    <s v="Número de cupos de formación profesional integral pertenecientes al sector economía popular - matriculados"/>
    <n v="1548"/>
    <n v="1767"/>
    <n v="1.1415"/>
    <n v="0"/>
    <x v="0"/>
    <x v="0"/>
    <x v="11"/>
    <x v="93"/>
    <x v="11"/>
    <x v="11"/>
    <x v="11"/>
    <d v="2025-02-03T00:00:00"/>
    <d v="2025-12-31T00:00:00"/>
    <n v="2025"/>
    <s v="Ambiente de formación convencional, dotado con elementos y condiciones de salud y seguridad en el trabajo, unidades productivas agropecuarias en funcionamiento y dotadas con los elementos y condiciones de salud y seguridad en el trabajo."/>
    <s v="Unidades productivas o fincas, Material audiovisual y papelería en general."/>
    <s v="Dinamizadores de oferta Economía Popular"/>
    <s v="Camilo Andrés Laverde Corredor"/>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4"/>
    <s v="COMPLEJO TECNOLOGICO AGROINDUSTRIAL, PECUARIO Y TURISTICO-ANTIOQUIA"/>
    <n v="812"/>
    <s v="Número de cupos de formación profesional integral pertenecientes al sector economía popular - matriculados"/>
    <n v="240"/>
    <n v="139"/>
    <n v="0.57920000000000005"/>
    <n v="0"/>
    <x v="0"/>
    <x v="0"/>
    <x v="14"/>
    <x v="93"/>
    <x v="14"/>
    <x v="14"/>
    <x v="14"/>
    <d v="2025-02-03T00:00:00"/>
    <d v="2025-12-31T00:00:00"/>
    <n v="2025"/>
    <s v="AMBIENTES DE FORMACION INTERNOS Y EXTERNOS EN COMUNIDADES CAMPESINAS"/>
    <s v="APLICATIVO SOFIA, EQUIPOS DE COMPUTO, MAQUINAS Y EQUIPOS DE PRODUCCION AGRICOLA"/>
    <s v="INSTRUCTORES DEL AREA"/>
    <s v="JORGE ARMANDO CARVAJAL"/>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508"/>
    <s v="CENTRO DE FORMACION EN ACTIVIDAD FISICA Y CULTURA-BTA DC"/>
    <n v="812"/>
    <s v="Número de cupos de formación profesional integral pertenecientes al sector economía popular - matriculados"/>
    <n v="315"/>
    <n v="662"/>
    <n v="2.1015999999999999"/>
    <n v="0"/>
    <x v="0"/>
    <x v="1"/>
    <x v="30"/>
    <x v="93"/>
    <x v="30"/>
    <x v="30"/>
    <x v="30"/>
    <d v="2025-02-03T00:00:00"/>
    <d v="2025-12-31T00:00:00"/>
    <n v="2025"/>
    <s v="Ambientes de formación, mesas de trabajo, sillas, oficinas"/>
    <s v="Computadores, conectividad a internet, Microsoft teams"/>
    <s v="Cooridnador FPI - Coordinaciones Académicas y Coordinador Articulación con la Media"/>
    <s v="Julio Alejandro Sanabria Vargas - Manler Herley Martinez Guerrero – Sergio Salamanca Rentería - Camilo Andres Peña Cuta – Alix Johana Uscategui Ciendua - Monica Bibiana Rodriguez Portela"/>
    <s v="Profesional grado 02-Instructor grado 07-Instructor grado 08-Instructor grado 09-Instructor grado 20- Instructor grado 15"/>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09"/>
    <s v="CENTRO DE DESARROLLO AGROINDUSTRIAL Y EMPRESARIAL-CUNDINAMARCA"/>
    <n v="812"/>
    <s v="Número de cupos de formación profesional integral pertenecientes al sector economía popular - matriculados"/>
    <n v="1866"/>
    <n v="3678"/>
    <n v="1.9711000000000001"/>
    <n v="0"/>
    <x v="0"/>
    <x v="6"/>
    <x v="59"/>
    <x v="93"/>
    <x v="59"/>
    <x v="59"/>
    <x v="59"/>
    <d v="2025-02-03T00:00:00"/>
    <d v="2025-12-31T00:00:00"/>
    <n v="2025"/>
    <s v="Ambientes en los 29 municipios de cobertura del Centro de formación con el apoyo de los entes territoriales, Salones comunales, escuelas, predios rurales y lotes demostrativos."/>
    <s v="Herramientas físicas que se utilizan en las fincas, computadoras (correos electrónicos, grupos de trabajo) mensajes de texto, WhatsApp"/>
    <s v="Coordinador academico, facilitador de la formación, instructores de contrato."/>
    <s v="Carlos Silva Polania"/>
    <s v="Coordinador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0"/>
    <s v="CENTRO  AGROECOLOGICO Y EMPRESARIAL-CUNDINAMARCA"/>
    <n v="812"/>
    <s v="Número de cupos de formación profesional integral pertenecientes al sector economía popular - matriculados"/>
    <n v="827"/>
    <n v="908"/>
    <n v="1.0979000000000001"/>
    <n v="0"/>
    <x v="0"/>
    <x v="6"/>
    <x v="60"/>
    <x v="93"/>
    <x v="60"/>
    <x v="60"/>
    <x v="60"/>
    <d v="2025-02-03T00:00:00"/>
    <d v="2025-12-31T00:00:00"/>
    <n v="2025"/>
    <s v="Ambientes de Formación y ambientes especializados"/>
    <s v="Equipos de cómputo, red de internet, ayudas audiovisuales, plataformas tecnológicas como: Territorium, Sofía plus."/>
    <s v="Coordinador Misional, coordinadores académicos, aprendices, Instructores."/>
    <s v="Claudia Patricia Guerrero Sanabria"/>
    <s v="Coordinador de Formacio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1"/>
    <s v="CENTRO DE LA TECNOLOGIA DEL DISEÑO Y LA PRODUCTIVIDAD EMPRESARIAL-CUNDINAMARCA"/>
    <n v="812"/>
    <s v="Número de cupos de formación profesional integral pertenecientes al sector economía popular - matriculados"/>
    <n v="2217"/>
    <n v="2062"/>
    <n v="0.93010000000000004"/>
    <n v="0"/>
    <x v="0"/>
    <x v="6"/>
    <x v="61"/>
    <x v="93"/>
    <x v="61"/>
    <x v="61"/>
    <x v="61"/>
    <d v="2025-02-03T00:00:00"/>
    <d v="2025-12-31T00:00:00"/>
    <n v="2025"/>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Maria Helena Castro Garci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2"/>
    <s v="CENTRO DE BIOTECNOLOGIA AGROPECUARIA"/>
    <n v="812"/>
    <s v="Número de cupos de formación profesional integral pertenecientes al sector economía popular - matriculados"/>
    <n v="785"/>
    <n v="468"/>
    <n v="0.59619999999999995"/>
    <n v="0"/>
    <x v="0"/>
    <x v="6"/>
    <x v="62"/>
    <x v="93"/>
    <x v="62"/>
    <x v="62"/>
    <x v="62"/>
    <d v="2025-02-03T00:00:00"/>
    <d v="2025-12-31T00:00:00"/>
    <n v="2025"/>
    <s v="ambietes del centro de formación, biblioteca, aulas tics, canchas deportivas salon de eventos, sala de instructores"/>
    <s v="plataforma sofia plus, LMS, diseños curriculares, guias de aprendizaje"/>
    <s v="instructores de las diferentes areas, equipos de las coordinaciones academica y de formación, equipo de bienestar al aprendiz"/>
    <s v="nancy vergara suare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3"/>
    <s v="CENTRO DE DESARROLLO AGROEMPRESARIAL-CUNDINAMARCA"/>
    <n v="812"/>
    <s v="Número de cupos de formación profesional integral pertenecientes al sector economía popular - matriculados"/>
    <n v="723"/>
    <n v="1340"/>
    <n v="1.8533999999999999"/>
    <n v="0"/>
    <x v="0"/>
    <x v="6"/>
    <x v="63"/>
    <x v="93"/>
    <x v="63"/>
    <x v="63"/>
    <x v="63"/>
    <d v="2025-02-03T00:00:00"/>
    <d v="2025-12-31T00:00:00"/>
    <n v="2025"/>
    <s v="Ambientes de formación, escritorios, sillas, tablero"/>
    <s v="Video Beam, televisor, computadores, aplicativos"/>
    <s v="Instructores, coordinador, dinamizador y apoyos a coordinación"/>
    <s v="Alvaro Martinez Peñ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14"/>
    <s v="CENTRO INDUSTRIAL DE MANTENIMIENTO Y MANUFACTURA- BOYACÁ"/>
    <n v="812"/>
    <s v="Número de cupos de formación profesional integral pertenecientes al sector economía popular - matriculados"/>
    <n v="570"/>
    <n v="463"/>
    <n v="0.81230000000000002"/>
    <n v="0"/>
    <x v="0"/>
    <x v="5"/>
    <x v="58"/>
    <x v="93"/>
    <x v="58"/>
    <x v="58"/>
    <x v="58"/>
    <d v="2025-02-03T00:00:00"/>
    <d v="2025-12-31T00:00:00"/>
    <n v="2025"/>
    <s v="Infraestructura del centro y sus sedes, talleres, ambientes, laboratorios, hardware y software, maquinaria y equipos dispuestos para la población campesina específicamente"/>
    <s v="Redes, internet, hardware y software, maquinaria y equipos disponibles en las tres sedes"/>
    <s v="Instructores/evaluadores, personal de apoyo administrativo y misional, apoyos de bienestar y política institucional"/>
    <s v="YEFER HERNAN ROBLES AVILA"/>
    <s v="COORDINACIÓN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515"/>
    <s v="CENTRO PECUARIO Y AGROEMPRESARIAL-CALDAS"/>
    <n v="812"/>
    <s v="Número de cupos de formación profesional integral pertenecientes al sector economía popular - matriculados"/>
    <n v="385"/>
    <n v="543"/>
    <n v="1.4104000000000001"/>
    <n v="0"/>
    <x v="0"/>
    <x v="9"/>
    <x v="83"/>
    <x v="93"/>
    <x v="83"/>
    <x v="83"/>
    <x v="83"/>
    <d v="2025-02-03T00:00:00"/>
    <d v="2025-12-31T00:00:00"/>
    <n v="2025"/>
    <s v="Computador portatil, papelería, Ambiente de Formación, mobiliario"/>
    <s v="Video Beam, acceso a internet, diseños curriculares, plataforma sofiaplus"/>
    <s v="Coordinadores, Instructores, Apoyos"/>
    <s v="Milena Andrea Ostos"/>
    <s v="Profesional Campe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9516"/>
    <s v="CENTRO TECNOLOGICO DE LA AMAZONIA-CAQUETÁ"/>
    <n v="812"/>
    <s v="Número de cupos de formación profesional integral pertenecientes al sector economía popular - matriculados"/>
    <n v="600"/>
    <n v="583"/>
    <n v="0.97170000000000001"/>
    <n v="0"/>
    <x v="0"/>
    <x v="10"/>
    <x v="71"/>
    <x v="93"/>
    <x v="71"/>
    <x v="71"/>
    <x v="71"/>
    <d v="2025-02-03T00:00:00"/>
    <d v="2025-12-31T00:00:00"/>
    <n v="2025"/>
    <s v="Equipos de Cómputo"/>
    <s v="Papelería, Internet y Materiales de Formación"/>
    <s v="Coordinadores"/>
    <s v="Ana Cecilia Gil Rueda"/>
    <s v="Profesional CampeSEN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517"/>
    <s v="CENTRO  PARA LA BIODIVERSIDAD Y EL TURISMO DEL AMAZONAS"/>
    <n v="812"/>
    <s v="Número de cupos de formación profesional integral pertenecientes al sector economía popular - matriculados"/>
    <n v="300"/>
    <n v="83"/>
    <n v="0.2767"/>
    <n v="0"/>
    <x v="0"/>
    <x v="23"/>
    <x v="97"/>
    <x v="93"/>
    <x v="97"/>
    <x v="97"/>
    <x v="97"/>
    <d v="2025-02-03T00:00:00"/>
    <d v="2025-12-31T00:00:00"/>
    <n v="2025"/>
    <s v="Oficina de la Coordinación de Formación Profesional Integral"/>
    <s v="Computador, Internet, Papelería"/>
    <s v="Apoyo a la Coordinación Académica, Instructores, Aprendices"/>
    <s v="José Danilo Arango Barragán"/>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9518"/>
    <s v="CENTRO AGROFORESTAL Y ACUICOLA ARAPAIMA - PUTUMAYO"/>
    <n v="812"/>
    <s v="Número de cupos de formación profesional integral pertenecientes al sector economía popular - matriculados"/>
    <n v="2030"/>
    <n v="1826"/>
    <n v="0.89949999999999997"/>
    <n v="0"/>
    <x v="0"/>
    <x v="25"/>
    <x v="100"/>
    <x v="93"/>
    <x v="100"/>
    <x v="100"/>
    <x v="100"/>
    <d v="2025-02-03T00:00:00"/>
    <d v="2025-12-31T00:00:00"/>
    <n v="2025"/>
    <s v="Ambientes de formación ubicados en los trece municipios de departamento y aulas móviles asignadas a la regional."/>
    <s v="Equipos de computo, escritorio, sillas, Video beam, Materiales de formación, sumado a la dotación con la que cuenta las diferentes aulas móviles."/>
    <s v="Instructores con el perfil de acuerdo a los programas en formación."/>
    <s v="Jhonny German Garcia Mora"/>
    <s v="Coordinador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9519"/>
    <s v="CENTRO AGROINDUSTRIAL Y FORTALECIMIENTO  EMPRESARIAL DE CASANARE"/>
    <n v="812"/>
    <s v="Número de cupos de formación profesional integral pertenecientes al sector economía popular - matriculados"/>
    <n v="814"/>
    <n v="2203"/>
    <n v="2.7063999999999999"/>
    <n v="0"/>
    <x v="0"/>
    <x v="26"/>
    <x v="101"/>
    <x v="93"/>
    <x v="101"/>
    <x v="101"/>
    <x v="101"/>
    <d v="2025-02-03T00:00:00"/>
    <d v="2025-12-31T00:00:00"/>
    <n v="2025"/>
    <s v="Ambientes de formación, equipos de computo, materiales de formación y herramientas de apoyo."/>
    <s v="Simuladores, plataformas digitales, software especializados y acceso a conectividad - internet."/>
    <s v="Instructores técnicos e instructores transversales y/o claves"/>
    <s v="Mónica Lucia Mancipe Rivera"/>
    <s v="Coordinadora Académica de programas titulad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0"/>
    <s v="CENTRO AGROEMPRESARIAL-CESAR"/>
    <n v="812"/>
    <s v="Número de cupos de formación profesional integral pertenecientes al sector economía popular - matriculados"/>
    <n v="465"/>
    <n v="657"/>
    <n v="1.4129"/>
    <n v="0"/>
    <x v="0"/>
    <x v="20"/>
    <x v="103"/>
    <x v="93"/>
    <x v="103"/>
    <x v="103"/>
    <x v="103"/>
    <d v="2025-02-03T00:00:00"/>
    <d v="2025-12-31T00:00:00"/>
    <n v="2025"/>
    <s v="Oficinas, insumos de oficina"/>
    <s v="Computador, Softwares, bases de datos"/>
    <s v="Dinamizador del programa e instructores de acuerdo con las áreas temáticas que se requiere según diseño curricular y ajustado al presupuesto perteneciente a economía campesina"/>
    <s v="Jose Alejandro Orozco Ocho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1"/>
    <s v="CENTRO DE INNOVACIÓN Y DE GESTIÓN EMPRESARIAL Y CULTURAL - CESAR"/>
    <n v="812"/>
    <s v="Número de cupos de formación profesional integral pertenecientes al sector economía popular - matriculados"/>
    <n v="2000"/>
    <n v="2457"/>
    <n v="1.2284999999999999"/>
    <n v="0"/>
    <x v="0"/>
    <x v="20"/>
    <x v="104"/>
    <x v="93"/>
    <x v="104"/>
    <x v="104"/>
    <x v="104"/>
    <d v="2025-02-03T00:00:00"/>
    <d v="2025-12-31T00:00:00"/>
    <n v="2025"/>
    <s v="AMBIENTES DE FORMACIÓN DOTADOS"/>
    <s v="COMPUTADORES CON INTERNET, VIDEO BEAM, MATERIALES DE FORAMCIÓN"/>
    <s v="INSTRUCTORES - COORDINADORES ACADÉMICOS -"/>
    <s v="CAMILO GARCIA"/>
    <s v="Coordinador Mi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9522"/>
    <s v="CENTRO DE RECURSOS NATURALES, INDUSTRIA Y BIODIVERSIDAD"/>
    <n v="812"/>
    <s v="Número de cupos de formación profesional integral pertenecientes al sector economía popular - matriculados"/>
    <n v="300"/>
    <n v="272"/>
    <n v="0.90669999999999995"/>
    <n v="0"/>
    <x v="0"/>
    <x v="13"/>
    <x v="76"/>
    <x v="93"/>
    <x v="76"/>
    <x v="76"/>
    <x v="76"/>
    <d v="2025-02-03T00:00:00"/>
    <d v="2025-12-31T00:00:00"/>
    <n v="2025"/>
    <s v="&quot;Sala de juntas, Sala de videoconferencia, oficinas, auditorio, ambientes de formación &quot;"/>
    <s v="&quot;Computador, Televisor, teléfono, tableros, impresora,Videobeam, aplicativos. &quot;"/>
    <s v="Coordinación academica, administración educativa, Instructores, apoyo administrativo."/>
    <s v="Wilbert Giovanny Quezada Herrer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523"/>
    <s v="CENTRO DE COMERCIO, INDUSTRIA Y TURISMO DE CORDOBA-CORDOBA"/>
    <n v="812"/>
    <s v="Número de cupos de formación profesional integral pertenecientes al sector economía popular - matriculados"/>
    <n v="2087"/>
    <n v="1647"/>
    <n v="0.78920000000000001"/>
    <n v="0"/>
    <x v="0"/>
    <x v="12"/>
    <x v="75"/>
    <x v="93"/>
    <x v="75"/>
    <x v="75"/>
    <x v="75"/>
    <d v="2025-02-03T00:00:00"/>
    <d v="2025-12-31T00:00:00"/>
    <n v="2025"/>
    <s v="Ambientes de formacion, Materiales de Formacion, Equipos para la formacion"/>
    <s v="Equipos de computo, Internet, Celulares, video beams, Plataforma Sofia plus, planes de datos"/>
    <s v="Coordinadores Académicos, Instructores, equipo administración Educativa."/>
    <s v="MAVIR PADILLA RIOS"/>
    <s v="COORDINADORA RELACIONES CORPORATIVAS E INTERNACION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524"/>
    <s v="CENTRO AGROEMPRESARIAL Y ACUÍCOLA"/>
    <n v="812"/>
    <s v="Número de cupos de formación profesional integral pertenecientes al sector economía popular - matriculados"/>
    <n v="8155"/>
    <n v="6035"/>
    <n v="0.74"/>
    <n v="0"/>
    <x v="0"/>
    <x v="14"/>
    <x v="77"/>
    <x v="93"/>
    <x v="77"/>
    <x v="77"/>
    <x v="77"/>
    <d v="2025-02-03T00:00:00"/>
    <d v="2025-12-31T00:00:00"/>
    <n v="2025"/>
    <s v="Taller de confecciónes, taller de Agroindustria, laboratorios, tractores, elementos agricolas, Unidad productiva de cocina, acuicola, porcicultura, avicola, ovino caprino, bovino, agricola, laboratorio control de calidad de almientos, diagnostico animal, taller de multimedia."/>
    <s v="Computadores, video beam, pantallas, televisores, drone, equipo topografia"/>
    <s v="37 instructores contratistas"/>
    <s v="Hebert Peñarand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5"/>
    <s v="CENTRO AGROEMPRESARIAL Y DESARROLLO PECUARIO DEL HUILA"/>
    <n v="812"/>
    <s v="Número de cupos de formación profesional integral pertenecientes al sector economía popular - matriculados"/>
    <n v="1661"/>
    <n v="2657"/>
    <n v="1.5995999999999999"/>
    <n v="0"/>
    <x v="0"/>
    <x v="4"/>
    <x v="50"/>
    <x v="93"/>
    <x v="50"/>
    <x v="50"/>
    <x v="50"/>
    <d v="2025-02-03T00:00:00"/>
    <d v="2025-12-31T00:00:00"/>
    <n v="2025"/>
    <s v="Ambiente de Aprendizaje / Materiales de Formación"/>
    <s v="Muebles/ Computadores/ Talleres/ Laboratorios/ Tv/ Acceso a Internet/ Biblioteca"/>
    <s v="Instructores de Planta/ Instructores de Contrato"/>
    <s v="Emilcen Gutierrez Nuñez"/>
    <s v="Coordinadora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6"/>
    <s v="CENTRO DE DESARROLLO AGROEMPRESARIAL Y TURÍSTICO DEL HUILA"/>
    <n v="812"/>
    <s v="Número de cupos de formación profesional integral pertenecientes al sector economía popular - matriculados"/>
    <n v="330"/>
    <n v="343"/>
    <n v="1.0394000000000001"/>
    <n v="0"/>
    <x v="0"/>
    <x v="4"/>
    <x v="51"/>
    <x v="93"/>
    <x v="51"/>
    <x v="51"/>
    <x v="51"/>
    <d v="2025-02-03T00:00:00"/>
    <d v="2025-12-31T00:00:00"/>
    <n v="2025"/>
    <s v="Ambientes de formación, Auditorio, biblioteca, ambientes laborales, materiales de formación"/>
    <s v="Equipos de Cómputo, software licenciado, impresora, scaner, equipos de proyección, acceso a internet y plataforma educativa SENA"/>
    <s v="Coordinador de formación, coordinador academico, apoyos administrativos, instructores"/>
    <s v="Hernán Camilo Cerquera Florez"/>
    <s v="Coordinador Académico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7"/>
    <s v="CENTRO DE LA INDUSTRIA, LA EMPRESA Y LOS SERVICIOS"/>
    <n v="812"/>
    <s v="Número de cupos de formación profesional integral pertenecientes al sector economía popular - matriculados"/>
    <n v="775"/>
    <n v="3274"/>
    <n v="4.2244999999999999"/>
    <n v="0"/>
    <x v="0"/>
    <x v="4"/>
    <x v="52"/>
    <x v="93"/>
    <x v="52"/>
    <x v="52"/>
    <x v="52"/>
    <d v="2025-02-03T00:00:00"/>
    <d v="2025-12-31T00:00:00"/>
    <n v="2025"/>
    <s v="Escritorios, equipos ofimáticos, impresoras, Transporte, conectividad"/>
    <s v="Conectividad, teams, software, office 365, Sofia Plus"/>
    <s v="Instructores, profesionales del área de formación, profesionales administrativos"/>
    <s v="Luz Angelica Maria Guevara Rodríguez"/>
    <s v="Coordinadora de Formación Profesional Integral - Profesional Grado 03"/>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8"/>
    <s v="CENTRO DE GESTIÓN Y DESARROLLO SOSTENIBLE SURCOLOMBIANO"/>
    <n v="812"/>
    <s v="Número de cupos de formación profesional integral pertenecientes al sector economía popular - matriculados"/>
    <n v="867"/>
    <n v="1015"/>
    <n v="1.1707000000000001"/>
    <n v="0"/>
    <x v="0"/>
    <x v="4"/>
    <x v="53"/>
    <x v="93"/>
    <x v="53"/>
    <x v="53"/>
    <x v="53"/>
    <d v="2025-02-03T00:00:00"/>
    <d v="2025-12-31T00:00:00"/>
    <n v="2025"/>
    <s v="Ambientes de formación, biblioteca, cafetería, ambientes deportivos, muebles y equipos, transporte."/>
    <s v="Diseños curriculares, procedimientos y lineamientos, medios digitales, hardware y software."/>
    <s v="Coordinador de Formación Profesional, Coordinadores Académicos, Instructores, personal administrativo y comunidad en general."/>
    <s v="Luis Angel Parra Peña-Jose Abelardo Muñoz T"/>
    <s v="Coordinador de Formación Profesional-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529"/>
    <s v="CENTRO DE LOGISTICA Y PROMOCION ECOTURISTICA DEL MAGDALENA"/>
    <n v="812"/>
    <s v="Número de cupos de formación profesional integral pertenecientes al sector economía popular - matriculados"/>
    <n v="750"/>
    <n v="1052"/>
    <n v="1.4027000000000001"/>
    <n v="0"/>
    <x v="0"/>
    <x v="15"/>
    <x v="79"/>
    <x v="93"/>
    <x v="79"/>
    <x v="79"/>
    <x v="79"/>
    <d v="2025-02-03T00:00:00"/>
    <d v="2025-12-31T00:00:00"/>
    <n v="2025"/>
    <s v="Ambientes de formación en óptimos estados, con las condiciones de iluminación y ventilación adecuadas. Estos ambientes son convencionales, talleres, laboratorios, bibliotecas, aulas especiales."/>
    <s v="Instructores de planta y contratistas, personal administrativo de coordinación."/>
    <s v="Instructores de planta y contratistas."/>
    <s v="Miguel Angel Andrade"/>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9530"/>
    <s v="CENTRO DE GESTION Y DESARROLLO AGROINDUSTRIAL DE ARAUCA"/>
    <n v="812"/>
    <s v="Número de cupos de formación profesional integral pertenecientes al sector economía popular - matriculados"/>
    <n v="300"/>
    <n v="408"/>
    <n v="1.36"/>
    <n v="0"/>
    <x v="0"/>
    <x v="31"/>
    <x v="115"/>
    <x v="93"/>
    <x v="115"/>
    <x v="115"/>
    <x v="114"/>
    <d v="2025-02-03T00:00:00"/>
    <d v="2025-12-31T00:00:00"/>
    <n v="2025"/>
    <s v="Ambientes de formación con su moviliario, materiales de formación, motos para el despalzamiento a zonas rurales, aulas moviles"/>
    <s v="Internet para ambientes de formación, equipos de computo, aplicativos o sistema de gestión educativa"/>
    <s v="Instructores, apoyo administrativo, Dinamizador, Coordinador Académico"/>
    <s v="Jenny Andrea Sanchez,"/>
    <s v="Coordinadora Académica Sede Tame"/>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532"/>
    <s v="CENTRO DE INDUSTRIA Y SERVICIOS DEL META"/>
    <n v="812"/>
    <s v="Número de cupos de formación profesional integral pertenecientes al sector economía popular - matriculados"/>
    <n v="570"/>
    <n v="941"/>
    <n v="1.6509"/>
    <n v="0"/>
    <x v="0"/>
    <x v="21"/>
    <x v="105"/>
    <x v="93"/>
    <x v="105"/>
    <x v="105"/>
    <x v="105"/>
    <d v="2025-02-03T00:00:00"/>
    <d v="2025-12-31T00:00:00"/>
    <n v="2025"/>
    <s v="Se cuenta con ambiente con las condiciones para el desarrollo de la actividad de formación full popular"/>
    <s v="Se cuenta con las herramientas técnicas, plataformas, para el desarrollo de las actividades asociadas a formación profesional full popular"/>
    <s v="El Centro de Formación cuenta con el apoyo de 4 Instructores para liderar formación profesional full popular"/>
    <s v="Maria Claudia Bossa"/>
    <s v="Coordinador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33"/>
    <s v="CENTRO DE DESARROLLO AGROINDUSTRIAL, TURISTICO Y TECNOLOGICO DEL GUAVIARE"/>
    <n v="812"/>
    <s v="Número de cupos de formación profesional integral pertenecientes al sector economía popular - matriculados"/>
    <n v="900"/>
    <n v="748"/>
    <n v="0.83109999999999995"/>
    <n v="0"/>
    <x v="0"/>
    <x v="24"/>
    <x v="99"/>
    <x v="93"/>
    <x v="99"/>
    <x v="99"/>
    <x v="99"/>
    <d v="2025-02-03T00:00:00"/>
    <d v="2025-12-31T00:00:00"/>
    <n v="2025"/>
    <s v="AMBIENTES DE FORMACION EQUIPOS DE COMPUTO"/>
    <s v="PROGRAMAS Y APLICATIVOS REQUERIDOS PARA LOS PROGRAMAS DE FORMACION"/>
    <s v="INSTRUCTORES TECNICOS DE LOS DIFERENTES PROGRAMAS DE FORMACION"/>
    <s v="CARLOS ARTURO GALVIS OSORIO"/>
    <s v="Coordinador Mi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4"/>
    <s v="CENTRO SUR COLOMBIANO DE LOGÍSTICA INTERNACIONAL-NARIÑO"/>
    <n v="812"/>
    <s v="Número de cupos de formación profesional integral pertenecientes al sector economía popular - matriculados"/>
    <n v="270"/>
    <n v="299"/>
    <n v="1.1073999999999999"/>
    <n v="0"/>
    <x v="0"/>
    <x v="28"/>
    <x v="107"/>
    <x v="93"/>
    <x v="107"/>
    <x v="107"/>
    <x v="107"/>
    <d v="2025-02-03T00:00:00"/>
    <d v="2025-12-31T00:00:00"/>
    <n v="2025"/>
    <s v="Ambientes de formación, Biblioteca, auditorio, laboratorios"/>
    <s v="Equipos de Computo, licencias de softaware, materiales de formación, maquinaria y equipo"/>
    <s v="Evaluadores, personal admiistrativo, administración educativa, Bibliotecaria,"/>
    <s v="JUAN CARLOS PEREZ ORTIZ"/>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5"/>
    <s v="CENTRO AGROINDUSTRIAL Y PESQUERO DE LA COSTA PACIFICA-NARIÑO"/>
    <n v="812"/>
    <s v="Número de cupos de formación profesional integral pertenecientes al sector economía popular - matriculados"/>
    <n v="270"/>
    <n v="280"/>
    <n v="1.0369999999999999"/>
    <n v="0"/>
    <x v="0"/>
    <x v="28"/>
    <x v="106"/>
    <x v="93"/>
    <x v="106"/>
    <x v="106"/>
    <x v="106"/>
    <d v="2025-02-03T00:00:00"/>
    <d v="2025-12-31T00:00:00"/>
    <n v="2025"/>
    <s v="Materiales de formación, Papelería, sillas, mesas, escritorios"/>
    <s v="Internet, computadores, software"/>
    <s v="Apoyos administrativos, apoyos misionales, instructores"/>
    <s v="Paola Andrea Correa Carvajal"/>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6"/>
    <s v="CENTRO INTERNACIONAL DE PRODUCCIÓN LIMPIA – LOPE-NARIÑO"/>
    <n v="812"/>
    <s v="Número de cupos de formación profesional integral pertenecientes al sector economía popular - matriculados"/>
    <n v="675"/>
    <n v="802"/>
    <n v="1.1880999999999999"/>
    <n v="0"/>
    <x v="0"/>
    <x v="28"/>
    <x v="108"/>
    <x v="93"/>
    <x v="108"/>
    <x v="108"/>
    <x v="108"/>
    <d v="2025-02-03T00:00:00"/>
    <d v="2025-12-31T00:00:00"/>
    <n v="2025"/>
    <s v="Ambientes de formación, e instalaciones administrativas para el proceso de formación"/>
    <s v="Computadores, Laboratorios Talleres, Equipos propios para competencias prácticas, Conectividad, Diseños curriculares; plataformas informáticas, materiales de formación"/>
    <s v="Instructores de Planta y Contrato, personal Administrativo del Proceso de formación Profesional Integral"/>
    <s v="German Darío Arellano, Maria Nathalia Muñoz Guerrero, Carlos Humberto Acosta Quiroz, Laura Inés Paredes Delgado, Ivan Daniel Vela Montenegro Andrés Mauricio Betancourth"/>
    <s v="Subdirector de Centro, Coordinadora de Formación profesional Integral, Coordinadores Académicos sectores Agropecuario, Comercio y Servicios, Agroindustria y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537"/>
    <s v="CENTRO DE LA INDUSTRIA, LA EMPRESA Y LOS SERVICIOS-NORTE DE SANTANDER"/>
    <n v="812"/>
    <s v="Número de cupos de formación profesional integral pertenecientes al sector economía popular - matriculados"/>
    <n v="1390"/>
    <n v="2304"/>
    <n v="1.6576"/>
    <n v="0"/>
    <x v="0"/>
    <x v="22"/>
    <x v="109"/>
    <x v="93"/>
    <x v="109"/>
    <x v="109"/>
    <x v="92"/>
    <d v="2025-02-03T00:00:00"/>
    <d v="2025-12-31T00:00:00"/>
    <n v="2025"/>
    <s v="Sala de reunión, materiales de formación, ambientes de aprendizaje físico y virtual"/>
    <s v="Equipo de computo, conectividady funcionamiento aplicativo SOFIA"/>
    <s v="Subdirector, Coordinadora Grupo formación Profesional Integral, Promoción y Relaciones Corporativas, Coordinadores Académicos, personal de apoyo"/>
    <s v="Sandra Milena Andrade Jaimes"/>
    <s v="Coordinadora Grupo formación Profesional Integral, Promoción y Relaciones Corporativa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538"/>
    <s v="CENTRO DE COMERCIO Y TURISMO-QUINDÍO"/>
    <n v="812"/>
    <s v="Número de cupos de formación profesional integral pertenecientes al sector economía popular - matriculados"/>
    <n v="645"/>
    <n v="1314"/>
    <n v="2.0371999999999999"/>
    <n v="0"/>
    <x v="0"/>
    <x v="16"/>
    <x v="81"/>
    <x v="93"/>
    <x v="81"/>
    <x v="81"/>
    <x v="81"/>
    <d v="2025-02-03T00:00:00"/>
    <d v="2025-12-31T00:00:00"/>
    <n v="2025"/>
    <s v="Instalaciones del Centro de Comercio y Turismo, Alcaldías, Gremios, Instituciones Educativas."/>
    <s v="Plataformas Institucionales, Equipos de Cómputo, Simuladores y Conectividad."/>
    <s v="Instructores Técnicos y Transversales de Planta y Contrato"/>
    <s v="Carmen Eugenia Marulanda Rios, Andrea Carolina Valbuena Lezcano, Juan David Laverde Moncada, Angelica Maria Angulo Rodriguez, Maria Fernanda Echeverri Jimenez, César Augusto Ospina Puertas."/>
    <s v="Coordinadores Academicos, Dinamizadora CampeSENA y Full PopularCoordinador Grupo de Formación Integral y Gestión Educativa, Subdirector de Centr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9539"/>
    <s v="CENTRO DE FORMACION TURISTICA, GENTE DE MAR Y DE SERVICIOS -SAN ANDRÉS"/>
    <n v="812"/>
    <s v="Número de cupos de formación profesional integral pertenecientes al sector economía popular - matriculados"/>
    <n v="1149"/>
    <n v="1588"/>
    <n v="1.3821000000000001"/>
    <n v="0"/>
    <x v="0"/>
    <x v="29"/>
    <x v="110"/>
    <x v="93"/>
    <x v="110"/>
    <x v="110"/>
    <x v="109"/>
    <d v="2025-02-03T00:00:00"/>
    <d v="2025-12-31T00:00:00"/>
    <n v="2025"/>
    <s v="Infraestructura, Maquinaria y Equipos, Mobiliarios"/>
    <s v="Computadores, impresoras, telefonos moviles, software"/>
    <s v="Funcionarios, Contratistas"/>
    <s v="Silvia Archibold L"/>
    <s v="Coordinadora Académic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0"/>
    <s v="CENTRO INDUSTRIAL Y DEL DESARROLLO TECNOLOGICO-SANTANDER"/>
    <n v="812"/>
    <s v="Número de cupos de formación profesional integral pertenecientes al sector economía popular - matriculados"/>
    <n v="750"/>
    <n v="289"/>
    <n v="0.38529999999999998"/>
    <n v="0"/>
    <x v="0"/>
    <x v="3"/>
    <x v="44"/>
    <x v="93"/>
    <x v="44"/>
    <x v="44"/>
    <x v="44"/>
    <d v="2025-02-03T00:00:00"/>
    <d v="2025-12-31T00:00:00"/>
    <n v="2025"/>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Yesid Hernández Rojas"/>
    <s v="Coordinador de programas especiale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1"/>
    <s v="CENTRO AGROTURISTICO -SANTANDER"/>
    <n v="812"/>
    <s v="Número de cupos de formación profesional integral pertenecientes al sector economía popular - matriculados"/>
    <n v="975"/>
    <n v="787"/>
    <n v="0.80720000000000003"/>
    <n v="0"/>
    <x v="0"/>
    <x v="3"/>
    <x v="45"/>
    <x v="93"/>
    <x v="45"/>
    <x v="45"/>
    <x v="45"/>
    <d v="2025-02-03T00:00:00"/>
    <d v="2025-12-31T00:00:00"/>
    <n v="2025"/>
    <s v="Papelería, viáticos y equipos de oficina, materiales de formación"/>
    <s v="Equipos de cómputo, disponibilidad de internet, plataformas sofia y territorio"/>
    <s v="Instructores, personal administrativo, contratistas"/>
    <s v="Luz Marina Arenas Villar, Oscar William Vergara, Johon Fredy Sanabria, Diana Hernández"/>
    <s v="Coordinadora de Formación y coordinadores acadé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9542"/>
    <s v="CENTRO DE LA INNOVACION, LA TECNOLOGIA Y LOS SERVICIOS-SUCRE"/>
    <n v="812"/>
    <s v="Número de cupos de formación profesional integral pertenecientes al sector economía popular - matriculados"/>
    <n v="1282"/>
    <n v="1631"/>
    <n v="1.2722"/>
    <n v="0"/>
    <x v="0"/>
    <x v="18"/>
    <x v="86"/>
    <x v="93"/>
    <x v="86"/>
    <x v="86"/>
    <x v="86"/>
    <d v="2025-02-03T00:00:00"/>
    <d v="2025-12-31T00:00:00"/>
    <n v="2025"/>
    <s v="Ofina que cuenta con su dotacion (Escritorio, Silla)"/>
    <s v="Cuenta con 3 Computadores conexión de Wifi"/>
    <s v="Se cuenta con 3 coordinadores, 1 auxiliar administrativo, 10 instructores"/>
    <s v="Robert Chavez Perez; Amalia Maria Martínez Gil y Edgar Valentin"/>
    <s v="Coordinadores Acadermicos"/>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3"/>
    <s v="CENTRO DE TECNOLOGIAS AGROINDUSTRIALES-VALLE"/>
    <n v="812"/>
    <s v="Número de cupos de formación profesional integral pertenecientes al sector economía popular - matriculados"/>
    <n v="675"/>
    <n v="1337"/>
    <n v="1.9806999999999999"/>
    <n v="0"/>
    <x v="0"/>
    <x v="2"/>
    <x v="36"/>
    <x v="93"/>
    <x v="36"/>
    <x v="36"/>
    <x v="36"/>
    <d v="2025-02-03T00:00:00"/>
    <d v="2025-12-31T00:00:00"/>
    <n v="2025"/>
    <s v="Oficinas equipadas para el análisis de datos y reuniones de seguimiento, Computadoras, impresoras y otros equipos necesarios para la recopilación y análisis de datos, Archivos y Bibliotecas"/>
    <s v="Software de Gestión, Bases de Datos, Herramientas de Análisis."/>
    <s v="Analistas de Datos, Personal encargado de supervisar y coordinar las actividades de certificación y seguimiento, Evaluadores de Competencias."/>
    <s v="Juan Carlos Moreno"/>
    <s v="Coordinador de Formación Profesion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4"/>
    <s v="CENTRO DE BIOTECNOLOGIA INDUSTRIAL-VALLE"/>
    <n v="812"/>
    <s v="Número de cupos de formación profesional integral pertenecientes al sector economía popular - matriculados"/>
    <n v="489"/>
    <n v="307"/>
    <n v="0.62780000000000002"/>
    <n v="0"/>
    <x v="0"/>
    <x v="2"/>
    <x v="37"/>
    <x v="93"/>
    <x v="37"/>
    <x v="37"/>
    <x v="37"/>
    <d v="2025-02-03T00:00:00"/>
    <d v="2025-12-31T00:00:00"/>
    <n v="2025"/>
    <s v="Ambientes de formación, Equipos de Cómputo."/>
    <s v="Plataformas, conexión a internet, normas de CL"/>
    <s v="Coordinadores Académicos, Coordinador Misional, Instructores, apoyos administrativos."/>
    <s v="Pedro Jesús Miranda"/>
    <s v="Coordinador Acade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5"/>
    <s v="CENTRO AGROEMPRESARIAL Y TURISTICO DE LOS ANDES-SANTANDER"/>
    <n v="812"/>
    <s v="Número de cupos de formación profesional integral pertenecientes al sector economía popular - matriculados"/>
    <n v="750"/>
    <n v="531"/>
    <n v="0.70799999999999996"/>
    <n v="0"/>
    <x v="0"/>
    <x v="3"/>
    <x v="46"/>
    <x v="93"/>
    <x v="46"/>
    <x v="46"/>
    <x v="46"/>
    <d v="2025-02-03T00:00:00"/>
    <d v="2025-12-31T00:00:00"/>
    <n v="2025"/>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6"/>
    <s v="CENTRO DE GESTION AGROEMPRESARIAL DEL ORIENTE-SANTANDER"/>
    <n v="812"/>
    <s v="Número de cupos de formación profesional integral pertenecientes al sector economía popular - matriculados"/>
    <n v="975"/>
    <n v="1177"/>
    <n v="1.2072000000000001"/>
    <n v="0"/>
    <x v="0"/>
    <x v="3"/>
    <x v="47"/>
    <x v="93"/>
    <x v="47"/>
    <x v="47"/>
    <x v="47"/>
    <d v="2025-02-03T00:00:00"/>
    <d v="2025-12-31T00:00:00"/>
    <n v="2025"/>
    <s v="Ambientes de aprendizaje, sillas, escritorios, televisores, tableros, espacios recreativos, Equipos de comunicaciones, biblioteca, vehículos de la institución, computadores, materiales de formación"/>
    <s v="Aplicaciones computarizadas, infraestructura de comunicaciones del centro, biblioteca virtual, bases de datos"/>
    <s v="Instructores, funcionarios, contratistas, equipo de ejecución de la formación, equipo de administración educativa, responsables de infraestructura y logística, aprendices, instructores de formacion complementaria"/>
    <s v="Cesar Fernando Palencia"/>
    <s v="Coordinador Subsede Barbosa"/>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547"/>
    <s v="CENTRO AMBIENTAL Y ECOTURISTICO DEL NORORIENTE AMAZONICO -GUAINÍA"/>
    <n v="812"/>
    <s v="Número de cupos de formación profesional integral pertenecientes al sector economía popular - matriculados"/>
    <n v="300"/>
    <n v="22"/>
    <n v="7.3300000000000004E-2"/>
    <n v="0"/>
    <x v="0"/>
    <x v="30"/>
    <x v="113"/>
    <x v="93"/>
    <x v="113"/>
    <x v="113"/>
    <x v="112"/>
    <d v="2025-02-03T00:00:00"/>
    <d v="2025-12-31T00:00:00"/>
    <n v="2025"/>
    <s v="Ambiente de formación del centro o externo, materiales de formación"/>
    <s v="Computadores, Software, Aplicativos institucionales. &quot;Plataforma Sofía Plus, Zajuna, diseños curriculares, guías de aprendizaje"/>
    <s v="Instructores, Coordinador Académico, Coordinador Misional, Apoyos Administrativos, Campesinos"/>
    <s v="Noel Arias Garcia"/>
    <s v="Coordinador del Grupo de Formación Profesional Integral"/>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548"/>
    <s v="CENTRO AGROPECUARIO Y DE SERVICIOS AMBIENTALES “JIRI – JIRIMO” - VAUPÉS"/>
    <n v="812"/>
    <s v="Número de cupos de formación profesional integral pertenecientes al sector economía popular - matriculados"/>
    <n v="15"/>
    <n v="21"/>
    <n v="1.4"/>
    <n v="0"/>
    <x v="0"/>
    <x v="32"/>
    <x v="117"/>
    <x v="93"/>
    <x v="117"/>
    <x v="117"/>
    <x v="116"/>
    <d v="2025-02-03T00:00:00"/>
    <d v="2025-12-31T00:00:00"/>
    <n v="2025"/>
    <s v="OFICINA, ESPACIOS INSTITUCIONALES Y COMUNIDADES INDIGENAS RURALES, POBLACION VICTIMA DESPLAZADA"/>
    <s v="EQUIPOS DE COMPUTO, INTERNET, CELULARES, TABLET, PLANES DE DATOS, FICHAS DE FORMACIÓN"/>
    <s v="COORDIANCIÓN ACADEMICA, COORDINACIÓN DE FORMACIÓN, LIDER CAMPESANA, INSTRUCTORES CAMPESENA, APRENDICES"/>
    <s v="MARIA DEL PILAR LONDOÑO MARULANDA"/>
    <s v="LIDER CAMPESENA Y ECONOMIA POP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49"/>
    <s v="COMPLEJO TECNOLÓGICO, TURÍSTICO Y AGROINDUSTRIAL DEL OCCIDENTE ANTIOQUEÑO"/>
    <n v="812"/>
    <s v="Número de cupos de formación profesional integral pertenecientes al sector economía popular - matriculados"/>
    <n v="255"/>
    <n v="290"/>
    <n v="1.1373"/>
    <n v="0"/>
    <x v="0"/>
    <x v="0"/>
    <x v="15"/>
    <x v="93"/>
    <x v="15"/>
    <x v="15"/>
    <x v="15"/>
    <d v="2025-02-03T00:00:00"/>
    <d v="2025-12-31T00:00:00"/>
    <n v="2025"/>
    <s v="Ambientes de formación convencionales y especializados: espacios de práctica en territorio rural,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Cesar Augusto Robledo Garcia"/>
    <s v="Coordinador Académico"/>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51"/>
    <s v="CENTRO DE LA INNOVACIÓN AGROINDUSTRIAL Y DE SERVICIOS -BOYACÁ"/>
    <n v="812"/>
    <s v="Número de cupos de formación profesional integral pertenecientes al sector economía popular - matriculados"/>
    <n v="150"/>
    <n v="234"/>
    <n v="1.56"/>
    <n v="0"/>
    <x v="0"/>
    <x v="5"/>
    <x v="56"/>
    <x v="93"/>
    <x v="56"/>
    <x v="56"/>
    <x v="56"/>
    <d v="2025-02-03T00:00:00"/>
    <d v="2025-12-31T00:00:00"/>
    <n v="2025"/>
    <s v="Equipos de cómputo e infraestructura"/>
    <s v="Computadores, internet, plataforma web, redes de comunicación y datos"/>
    <s v="Coordinadores académicos, formación y de administración educativa e instructores, equipo de Bienestar"/>
    <s v="Eliana Marcela Tunarrosa Echeverría"/>
    <s v="Coordinación Misional y Académic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
    <s v="DIRECCIÓN DE PLANEACIÓN"/>
    <n v="6060"/>
    <s v="DIRECCIÓN DE FORMACIÓN PROFESIONAL"/>
    <n v="938"/>
    <s v="Programas modulares incluidos en el catálogo de Formación Profesional: Diseños curriculares reajustados para que sean modulares, escalables y ajustables a los requerimientos regionales."/>
    <n v="3"/>
    <n v="2.5"/>
    <n v="0.83330000000000004"/>
    <n v="0.7"/>
    <x v="0"/>
    <x v="33"/>
    <x v="118"/>
    <x v="94"/>
    <x v="118"/>
    <x v="118"/>
    <x v="117"/>
    <d v="2025-01-01T00:00:00"/>
    <d v="2025-12-31T00:00:00"/>
    <n v="2025"/>
    <s v="Instalaciones para el desarrollo de la actividad, materiales para la ejecución"/>
    <s v="Herramientas tecnológicas, herramientas ofimáticas"/>
    <s v="Profesionales para el diseño y seguimiento a los programas modulares."/>
    <s v="Carol Edith Valencia Castañeda"/>
    <s v="Coordinador Grupo Interno de Gestión Pedagógica y Curricular"/>
  </r>
  <r>
    <s v="Septiembre"/>
    <x v="0"/>
    <s v="2. MISIÓN"/>
    <s v="MI-O4. Innovar en la prestación integral de los servicios institucionales orientados a incrementar su calidad, pertinencia y cobertura, con enfoque diferencial, poblacional y territorial"/>
    <s v="N/A"/>
    <n v="1"/>
    <s v="DIRECCIÓN DE PLANEACIÓN"/>
    <n v="6060"/>
    <s v="DIRECCIÓN DE FORMACIÓN PROFESIONAL"/>
    <n v="795"/>
    <s v="Informe de seguimiento a los Centros de Formación con relación a la entrega de  materiales de formación y Elementos de Proteccion Personal, requeridos en la ejecución de los programas de formación del SENA"/>
    <n v="4"/>
    <n v="3"/>
    <n v="0.75"/>
    <n v="0.75"/>
    <x v="0"/>
    <x v="33"/>
    <x v="118"/>
    <x v="95"/>
    <x v="118"/>
    <x v="118"/>
    <x v="117"/>
    <d v="2025-01-01T00:00:00"/>
    <d v="2025-12-31T00:00:00"/>
    <n v="2025"/>
    <s v="Instalaciones para el desarrollo de la actividad, materiales para la ejecución"/>
    <s v="Herramientas tecnológicas, herramientas ofimáticas"/>
    <s v="1 coordinador, Profesionales de seguimiento"/>
    <s v="Janeth Adriana Mariño Cepeda"/>
    <s v="Coordinador Grupo Interno de Gestión de la Formación"/>
  </r>
  <r>
    <s v="Septiembre"/>
    <x v="0"/>
    <s v="2. MISIÓN"/>
    <s v="MI-O4. Innovar en la prestación integral de los servicios institucionales orientados a incrementar su calidad, pertinencia y cobertura, con enfoque diferencial, poblacional y territorial"/>
    <s v="N/A"/>
    <n v="1"/>
    <s v="DIRECCIÓN DE PLANEACIÓN"/>
    <n v="6060"/>
    <s v="DIRECCIÓN DE FORMACIÓN PROFESIONAL"/>
    <n v="784"/>
    <s v="Porcentaje de estrategias de Administración  Educativa para las Regionales y Centros de Formación Implementadas"/>
    <n v="1"/>
    <n v="0.8"/>
    <n v="0.8"/>
    <n v="0.8"/>
    <x v="0"/>
    <x v="33"/>
    <x v="118"/>
    <x v="96"/>
    <x v="118"/>
    <x v="118"/>
    <x v="117"/>
    <d v="2025-01-01T00:00:00"/>
    <d v="2025-12-31T00:00:00"/>
    <n v="2025"/>
    <s v="Instalaciones para el desarrollo de la actividad, materiales para la ejecución"/>
    <s v="Herramientas tecnológicas, herramientas ofimáticas"/>
    <s v="1 coordinador; profesionales de apoyo"/>
    <s v="Janeth Adriana Mariño Cepeda"/>
    <s v="Coordinador Grupo Interno de Gestión de la Formación"/>
  </r>
  <r>
    <s v="Septiembre"/>
    <x v="0"/>
    <s v="2. MISIÓN"/>
    <s v="MI-O4. Innovar en la prestación integral de los servicios institucionales orientados a incrementar su calidad, pertinencia y cobertura, con enfoque diferencial, poblacional y territorial"/>
    <s v="N/A"/>
    <n v="1"/>
    <s v="DIRECCIÓN DE PLANEACIÓN"/>
    <n v="6060"/>
    <s v="DIRECCIÓN DE FORMACIÓN PROFESIONAL"/>
    <n v="789"/>
    <s v="Porcentaje de la cobertura de las Capacitaciones a los instructores."/>
    <n v="0.7"/>
    <n v="0.46"/>
    <n v="0.65710000000000002"/>
    <n v="0.88570000000000004"/>
    <x v="0"/>
    <x v="33"/>
    <x v="118"/>
    <x v="97"/>
    <x v="118"/>
    <x v="118"/>
    <x v="117"/>
    <d v="2025-01-01T00:00:00"/>
    <d v="2025-12-31T00:00:00"/>
    <n v="2025"/>
    <s v="Instalaciones para el desarrollo de la actividad, materiales para la ejecución"/>
    <s v="Herramientas tecnológicas, herramientas ofimáticas"/>
    <s v="Profesionales para el seguimiento al plan integral de formación."/>
    <s v="0"/>
    <s v="0"/>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7 Crear e implementar en el cuatrienio un plan integral de formación técnica y tecnológica efectiva e intercultural de los jóvenes indigenas de la amazonía que garantice el fortalecimiento de las capacidades para la generación de ingresos al interi"/>
    <n v="1"/>
    <s v="DIRECCIÓN DE PLANEACIÓN"/>
    <n v="6060"/>
    <s v="DIRECCIÓN DE FORMACIÓN PROFESIONAL"/>
    <n v="903"/>
    <s v="Plan integrado elaborado y validado con comunidades indígenas"/>
    <n v="0.33300000000000002"/>
    <n v="0.21"/>
    <n v="0.63060000000000005"/>
    <n v="0.6"/>
    <x v="0"/>
    <x v="33"/>
    <x v="118"/>
    <x v="98"/>
    <x v="118"/>
    <x v="118"/>
    <x v="117"/>
    <d v="2025-01-01T00:00:00"/>
    <d v="2025-12-31T00:00:00"/>
    <n v="2025"/>
    <s v="Instalaciones para el desarrollo de la actividad, materiales para la ejecución"/>
    <s v="Herramientas tecnológicas, herramientas ofimáticas"/>
    <s v="Profesionales para el seguimiento al plan integral de formación."/>
    <s v="Carol Edith Valencia Castañeda"/>
    <s v="Coordinador Grupo Interno de Gestión Pedagógica y Curricular"/>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20. Diseñar e implementar la ruta para la atención de la ruralidad con enfoque de convergencia regional"/>
    <n v="1"/>
    <s v="DIRECCIÓN DE PLANEACIÓN"/>
    <n v="6060"/>
    <s v="DIRECCIÓN DE FORMACIÓN PROFESIONAL"/>
    <n v="912"/>
    <s v="Diseñar e implementar una ruta para la atención de formación modular en el marco de la estrategia CAMPESENA"/>
    <n v="0.2"/>
    <n v="0.18"/>
    <n v="0.9"/>
    <n v="0.5"/>
    <x v="0"/>
    <x v="33"/>
    <x v="118"/>
    <x v="99"/>
    <x v="118"/>
    <x v="118"/>
    <x v="117"/>
    <d v="2025-01-01T00:00:00"/>
    <d v="2025-12-31T00:00:00"/>
    <n v="2025"/>
    <s v="Instalaciones para el desarrollo de la actividad, materiales para la ejecución"/>
    <s v="Herramientas tecnológicas, herramientas ofimáticas"/>
    <s v="Profesionales para articulación de la ruta con el Sistema Nacional de Formación para el trabajo"/>
    <s v="Carol Edith Valencia Castañeda"/>
    <s v="Coordinador Grupo Interno de Gestión Pedagógica y Curric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DE PLANEACIÓN"/>
    <n v="6060"/>
    <s v="DIRECCIÓN DE FORMACIÓN PROFESIONAL"/>
    <n v="935"/>
    <s v="Avance en el  diseño y oferta de un programa de formación profesional integral en partería tradicional"/>
    <n v="0.3"/>
    <n v="0"/>
    <n v="0"/>
    <n v="0.66669999999999996"/>
    <x v="0"/>
    <x v="33"/>
    <x v="118"/>
    <x v="100"/>
    <x v="118"/>
    <x v="118"/>
    <x v="117"/>
    <d v="2025-01-01T00:00:00"/>
    <d v="2025-12-31T00:00:00"/>
    <n v="2025"/>
    <s v="Instalaciones para el desarrollo de la actividad, materiales para la ejecución"/>
    <s v="Herramientas tecnológicas, herramientas ofimáticas"/>
    <s v="Profesionales de apoyo para el diseño y seguimiento al programa."/>
    <s v="Carol Edith Valencia Castañeda"/>
    <s v="Coordinador Grupo Interno de Gestión Pedagógica y Curricula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fo"/>
    <s v="VA-O1-I9. Diseñar e implementar estrategia para favorecer el acceso y permanencia de las mujeres en la formación titulada"/>
    <n v="1"/>
    <s v="DIRECCIÓN DE PLANEACIÓN"/>
    <n v="6060"/>
    <s v="DIRECCIÓN DE FORMACIÓN PROFESIONAL"/>
    <n v="936"/>
    <s v="Diseño e implementación de una estrategia para fomentar la permanencia de las mujeres en el desarrollo de su proceso formativo"/>
    <n v="0.6"/>
    <n v="0.4"/>
    <n v="0.66669999999999996"/>
    <n v="0.2"/>
    <x v="0"/>
    <x v="33"/>
    <x v="118"/>
    <x v="101"/>
    <x v="118"/>
    <x v="118"/>
    <x v="117"/>
    <d v="2025-01-01T00:00:00"/>
    <d v="2025-12-31T00:00:00"/>
    <n v="2025"/>
    <s v="Instalaciones para el desarrollo de la actividad, materiales para la ejecución"/>
    <s v="Herramientas tecnológicas, herramientas ofimáticas"/>
    <s v="Profesionales del área de Bienestar al Aprendiz"/>
    <s v="Yolanda Marin Maldonado"/>
    <s v="Coordinador Grupo Interno de Gestión de Bienestar al Aprendiz y Relacionamiento con el Egresado"/>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
    <s v="DIRECCIÓN DE PLANEACIÓN"/>
    <n v="6060"/>
    <s v="DIRECCIÓN DE FORMACIÓN PROFESIONAL"/>
    <n v="939"/>
    <s v="Diseño de programas nuevos o actualización de diseños en otras lenguas diferentes al inglés"/>
    <n v="2"/>
    <n v="1"/>
    <n v="0.5"/>
    <n v="0.5"/>
    <x v="0"/>
    <x v="33"/>
    <x v="118"/>
    <x v="102"/>
    <x v="118"/>
    <x v="118"/>
    <x v="117"/>
    <d v="2025-01-01T00:00:00"/>
    <d v="2025-12-31T00:00:00"/>
    <n v="2025"/>
    <s v="Instalaciones para el desarrollo de la actividad, materiales para la ejecución"/>
    <s v="Herramientas tecnológicas, herramientas ofimáticas"/>
    <s v="Profesionales de apoyo a la gestión del diseño curricular y seguimiento de programas de otras lenguas diferentes al inglés."/>
    <s v="Carol Edith Valencia Castañeda"/>
    <s v="Coordinador Grupo Interno de Gestión Pedagógica y Curricular"/>
  </r>
  <r>
    <s v="Septiembre"/>
    <x v="0"/>
    <s v="2. MISIÓN"/>
    <s v="MI-O4. Innovar en la prestación integral de los servicios institucionales orientados a incrementar su calidad pertinencia y cobertura, con enfoque diferencial poblacional y territorial"/>
    <s v="MI-O4-I26. Diseñar la política del relacionamiento con el Egresado."/>
    <n v="1"/>
    <s v="DIRECCIÓN DE PLANEACIÓN"/>
    <n v="6060"/>
    <s v="DIRECCIÓN DE FORMACIÓN PROFESIONAL"/>
    <n v="943"/>
    <s v="Actualización del programa de Egresados SENA"/>
    <n v="1"/>
    <n v="0.83"/>
    <n v="0.83"/>
    <n v="0.83"/>
    <x v="0"/>
    <x v="33"/>
    <x v="118"/>
    <x v="103"/>
    <x v="118"/>
    <x v="118"/>
    <x v="117"/>
    <d v="2025-01-01T00:00:00"/>
    <d v="2025-12-31T00:00:00"/>
    <n v="2025"/>
    <s v="Instalaciones para el desarrollo de la actividad, materiales para la ejecución"/>
    <s v="Herramientas tecnológicas, herramientas ofimáticas"/>
    <s v="Profesionales del área de Bienestar al Aprendiz"/>
    <s v="Yolanda Marin Maldonado"/>
    <s v="Coordinador Grupo Interno de Gestión de Bienestar al Aprendiz y Relacionamiento con el Egresado"/>
  </r>
  <r>
    <s v="Septiembre"/>
    <x v="9"/>
    <s v="4. RECURSOS"/>
    <s v="RE-O7. Administrar los recursos institucionales con criterios de oportunidad, austeridad, eficiencia y eficacia"/>
    <s v="RE-O7-I55. Plan de fortalecimiento para la efectiva ejecución institucional"/>
    <n v="1"/>
    <s v="DIRECCIÓN DE PLANEACIÓN"/>
    <n v="4040"/>
    <s v="DIRECCIÓN ADMINISTRATIVA Y FINANCIERA"/>
    <n v="3"/>
    <s v="Cuentadantes con bienes a cargo verificados."/>
    <n v="0.95"/>
    <n v="0.90059999999999996"/>
    <n v="0.94799999999999995"/>
    <n v="0.8"/>
    <x v="9"/>
    <x v="33"/>
    <x v="159"/>
    <x v="104"/>
    <x v="158"/>
    <x v="158"/>
    <x v="158"/>
    <d v="2025-01-01T00:00:00"/>
    <d v="2025-12-31T00:00:00"/>
    <n v="2025"/>
    <s v="Oficinas en instalaciones ejecucion SENA, Dependencias ejecucion SENA a nivel nacional objeto ejecución de intervencion"/>
    <s v="Equipos de computo, telefonos, sistemas de seguridad a nivel nacional, sistema aplicativo SIIF Nacion II, aplicativo SIREC de control de recaudo, plataforma Office."/>
    <s v="Grupo de Almacen e Inventarios conformado por cinco funcionarios, apoyo de contratistas y apoyos en las regionales a nivel nacional"/>
    <s v="0"/>
    <s v="0"/>
  </r>
  <r>
    <s v="Septiembre"/>
    <x v="9"/>
    <s v="3. DESARROLLO INSTITUCIONAL"/>
    <s v="DI-O6. Fortalecer el modelo de operación institucional  para lograr una gestión efectiva orientada a  resultados, mediante la mejora continua de los procesos, el desarrollo de la cultura organizacional, y la gestión del talento humano."/>
    <s v="DI-O6-I48 Fortalecer la estrategia SENA proveedor SENA"/>
    <n v="1"/>
    <s v="DIRECCIÓN DE PLANEACIÓN"/>
    <n v="4040"/>
    <s v="DIRECCIÓN ADMINISTRATIVA Y FINANCIERA"/>
    <n v="904"/>
    <s v="Porcentaje de participación de ingresos de la estrategía SENA provedor SENA sobre el total de ventas anuales"/>
    <n v="0.4"/>
    <n v="0.1908"/>
    <n v="0.47699999999999998"/>
    <n v="0.3"/>
    <x v="9"/>
    <x v="33"/>
    <x v="159"/>
    <x v="105"/>
    <x v="158"/>
    <x v="158"/>
    <x v="158"/>
    <d v="2025-01-01T00:00:00"/>
    <d v="2025-12-31T00:00:00"/>
    <n v="2025"/>
    <s v="Oficinas en instalaciones ejecucion SENA, Dependencias ejecucion SENA a nivel nacional objeto ejecución de intervencion"/>
    <s v="Equipos de computo, telefonos, sistemas de seguridad a nivel nacional, sistema aplicativo SIIF Nacion II, aplicativo SIREC de control de recaudo, plataforma Office."/>
    <s v="Grupo de Recaudo y Cartera conformado por cinco funcionarios, apoyo de contratistas y apoyos en las regionales a nivel nacional."/>
    <s v="Jose Giovanni Lozano Bolivar"/>
    <s v="Coordinador Grupo Recaudo y Cartera"/>
  </r>
  <r>
    <s v="Septiembre"/>
    <x v="9"/>
    <s v="4. RECURSOS"/>
    <s v="RE-O7 Administrar los recursos institucionales con criterios de oportunidad, austeridad, eficiencia y eficacia"/>
    <s v="RE-O7-I52. Desarrollar el plan maestro de infraestructura."/>
    <n v="1"/>
    <s v="DIRECCIÓN DE PLANEACIÓN"/>
    <n v="4040"/>
    <s v="DIRECCIÓN ADMINISTRATIVA Y FINANCIERA"/>
    <n v="866"/>
    <s v="Evolución de cumplimiento del plan maestro de infraestructura"/>
    <n v="0.5"/>
    <n v="9.1700000000000004E-2"/>
    <n v="0.18340000000000001"/>
    <n v="0.4"/>
    <x v="9"/>
    <x v="33"/>
    <x v="159"/>
    <x v="106"/>
    <x v="158"/>
    <x v="158"/>
    <x v="158"/>
    <d v="2025-01-01T00:00:00"/>
    <d v="2025-12-31T00:00:00"/>
    <n v="2025"/>
    <s v="Oficinas en instalaciones del SENA, Dependencias del SENA a nivel nacional objeto de intervención"/>
    <s v="Equipos de computo, telefonos, sistemas de seguridad a nivel nacional, plataforma Office."/>
    <s v="Grupo de Infraestructura conformado por 10 funcionarios."/>
    <s v="Zulinda Cuesta Simanca"/>
    <s v="Coordinadora Grupo de Infraestructura"/>
  </r>
  <r>
    <s v="Septiembre"/>
    <x v="9"/>
    <s v="4. RECURSOS"/>
    <s v="RE-O7 Administrar los recursos institucionales con criterios de oportunidad, austeridad, eficiencia y eficacia"/>
    <s v="RE-O7-I53. Plan de austeridad del gasto"/>
    <n v="1"/>
    <s v="DIRECCIÓN DE PLANEACIÓN"/>
    <n v="4040"/>
    <s v="DIRECCIÓN ADMINISTRATIVA Y FINANCIERA"/>
    <n v="867"/>
    <s v="Evolución de la implementación del plan de austeridad del gasto"/>
    <n v="0.5"/>
    <n v="0.375"/>
    <n v="0.75"/>
    <n v="0.7"/>
    <x v="9"/>
    <x v="33"/>
    <x v="159"/>
    <x v="107"/>
    <x v="158"/>
    <x v="158"/>
    <x v="158"/>
    <d v="2025-01-01T00:00:00"/>
    <d v="2025-12-31T00:00:00"/>
    <n v="2025"/>
    <s v="Oficinas en instalaciones SENA, Torre sur DirGral"/>
    <s v="Equipos de computo, telefonos, sistemas de seguridad a nivel nacional, plataforma Office."/>
    <s v="Grupo de Servicios Generales conformado por 8 funcionarios."/>
    <s v="Yenni Mercedes Soto Vergel"/>
    <s v="Coordinadora Grupo Servicios Generales y Adquisiciones"/>
  </r>
  <r>
    <s v="Septiembre"/>
    <x v="9"/>
    <s v="4. RECURSOS"/>
    <s v="RE-O7 Administrar los recursos institucionales con criterios de oportunidad, austeridad, eficiencia y eficacia"/>
    <s v="RE-O7-I55. Plan de fortalecimiento para la efectiva ejecución institucional"/>
    <n v="1"/>
    <s v="DIRECCIÓN DE PLANEACIÓN"/>
    <n v="4040"/>
    <s v="DIRECCIÓN ADMINISTRATIVA Y FINANCIERA"/>
    <n v="868"/>
    <s v="Evolución de la ejecución de los recursos financieros de funcionamiento e inversión (comprometido)"/>
    <n v="0.98799999999999999"/>
    <n v="0.65480000000000005"/>
    <n v="0.66279999999999994"/>
    <n v="0.77459999999999996"/>
    <x v="9"/>
    <x v="33"/>
    <x v="159"/>
    <x v="108"/>
    <x v="158"/>
    <x v="158"/>
    <x v="158"/>
    <d v="2025-01-01T00:00:00"/>
    <d v="2025-12-31T00:00:00"/>
    <n v="2025"/>
    <s v="Oficinas en instalaciones SENA, Torre sur DirGral"/>
    <s v="Equipos de computo, telefonos, sistemas de seguridad a nivel nacional, sistema aplicativo SIIF Nacion II, plataforma Office."/>
    <s v="Grupo de Administracion de la Informacion Financiera conformado por 5 funcionarios."/>
    <s v="Javier Garcia Quintero"/>
    <s v="Coordinador Grupo Información Financiera"/>
  </r>
  <r>
    <s v="Septiembre"/>
    <x v="9"/>
    <s v="4. RECURSOS"/>
    <s v="RE-O7 Administrar los recursos institucionales con criterios de oportunidad, austeridad, eficiencia y eficacia"/>
    <s v="RE-O7-I55. Plan de fortalecimiento para la efectiva ejecución institucional"/>
    <n v="1"/>
    <s v="DIRECCIÓN DE PLANEACIÓN"/>
    <n v="4040"/>
    <s v="DIRECCIÓN ADMINISTRATIVA Y FINANCIERA"/>
    <n v="869"/>
    <s v="Evolución de la ejecución de los recursos financieros de funcionamiento e inversión (pagado)"/>
    <n v="0.94"/>
    <n v="0.4531"/>
    <n v="0.48199999999999998"/>
    <n v="0.56320000000000003"/>
    <x v="9"/>
    <x v="33"/>
    <x v="159"/>
    <x v="109"/>
    <x v="158"/>
    <x v="158"/>
    <x v="158"/>
    <d v="2025-01-01T00:00:00"/>
    <d v="2025-12-31T00:00:00"/>
    <n v="2025"/>
    <s v="Oficinas en instalaciones SENA, Torre sur DirGral"/>
    <s v="Equipos de computo, telefonos, sistemas de seguridad a nivel nacional, sistema aplicativo SIIF Nacion II, plataforma Office."/>
    <s v="Grupo de Administracion de la Informacion Financiera conformado por 5 funcionarios."/>
    <s v="Javier Garcia Quintero"/>
    <s v="Coordinador Grupo Información Financiera"/>
  </r>
  <r>
    <s v="Septiembre"/>
    <x v="9"/>
    <s v="4. RECURSOS"/>
    <s v="RE-O7 Administrar los recursos institucionales con criterios de oportunidad, austeridad, eficiencia y eficacia"/>
    <s v="RE-O7-I55. Plan de fortalecimiento para la efectiva ejecución institucional"/>
    <n v="1"/>
    <s v="DIRECCIÓN DE PLANEACIÓN"/>
    <n v="4040"/>
    <s v="DIRECCIÓN ADMINISTRATIVA Y FINANCIERA"/>
    <n v="954"/>
    <s v="Evolución de la ejecución de los recursos financieros de funcionamiento e inversión (Obligado)"/>
    <n v="0.94"/>
    <n v="0.45590000000000003"/>
    <n v="0.48499999999999999"/>
    <n v="0.56320000000000003"/>
    <x v="9"/>
    <x v="33"/>
    <x v="159"/>
    <x v="110"/>
    <x v="158"/>
    <x v="158"/>
    <x v="158"/>
    <d v="2025-01-01T00:00:00"/>
    <d v="2025-12-31T00:00:00"/>
    <n v="2025"/>
    <s v="Oficinas en instalaciones SENA, Torre sur DirGral"/>
    <s v="Equipos de computo, telefonos, sistemas de seguridad a nivel nacional, sistema aplicativo SIIF Nacion II, plataforma Office."/>
    <s v="Grupo de Administracion de la Informacion Financiera conformado por 5 funcionarios."/>
    <s v="Javier Garcia Quintero"/>
    <s v="Coordinador Grupo Información Financiera"/>
  </r>
  <r>
    <s v="Septiembre"/>
    <x v="9"/>
    <s v="4. RECURSOS"/>
    <s v="RE-O7 Administrar los recursos institucionales con criterios de oportunidad, austeridad, eficiencia y eficacia"/>
    <s v="RE-O7-I55. Plan de fortalecimiento para la efectiva ejecución institucional"/>
    <n v="1"/>
    <s v="DIRECCIÓN DE PLANEACIÓN"/>
    <n v="4040"/>
    <s v="DIRECCIÓN ADMINISTRATIVA Y FINANCIERA"/>
    <n v="865"/>
    <s v="Evolución del recaudo de recursos financieros"/>
    <n v="1"/>
    <n v="0.77929999999999999"/>
    <n v="0.77929999999999999"/>
    <n v="0.7"/>
    <x v="9"/>
    <x v="33"/>
    <x v="159"/>
    <x v="111"/>
    <x v="158"/>
    <x v="158"/>
    <x v="158"/>
    <d v="2025-01-01T00:00:00"/>
    <d v="2025-12-31T00:00:00"/>
    <n v="2025"/>
    <s v="Oficinas en instalaciones ejecucion SENA, Dependencias ejecucion SENA a nivel nacional objeto ejecución de intervencion"/>
    <s v="Equipos de computo, telefonos, sistemas de seguridad a nivel nacional, sistema aplicativo SIIF Nacion II, aplicativo SIREC de control de recaudo, plataforma Office."/>
    <s v="Grupo de Recaudo y Cartera conformado por cinco funcionarios, apoyo de contratistas y apoyos en las regionales a nivel nacional."/>
    <s v="Jose Giovanni Lozano Bolivar"/>
    <s v="Coordinador Grupo Recaudo y Carter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46"/>
    <s v="Recaudo efectivo de procesos a favor"/>
    <n v="1"/>
    <n v="0.48959999999999998"/>
    <n v="0.48959999999999998"/>
    <n v="0.35"/>
    <x v="6"/>
    <x v="33"/>
    <x v="123"/>
    <x v="112"/>
    <x v="123"/>
    <x v="123"/>
    <x v="122"/>
    <d v="2025-01-01T00:00:00"/>
    <d v="2025-12-31T00:00:00"/>
    <n v="2025"/>
    <s v="Infraestructura de las oficinas, equipos de cómputo"/>
    <s v="Onbase(Gestor documental) - CompromISO- SIGA -Aplicativo SIREC - Correo Institucional"/>
    <s v="Apoyos de Gestión del grupo de Cobro Coactivo y apoyos de cobro coactivo a nviel nacional en las regionales"/>
    <s v="Manuela Valentina Garcia Cano"/>
    <s v="Directora Jurídic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48"/>
    <s v="Índice de actualización y compilación normativa"/>
    <n v="1"/>
    <n v="0.75"/>
    <n v="0.75"/>
    <n v="0.25"/>
    <x v="6"/>
    <x v="33"/>
    <x v="123"/>
    <x v="113"/>
    <x v="123"/>
    <x v="123"/>
    <x v="122"/>
    <d v="2025-01-01T00:00:00"/>
    <d v="2025-12-31T00:00:00"/>
    <n v="2025"/>
    <s v="Infraestructura de las oficinas, equipos de cómputo"/>
    <s v="Onbase(Gestor documental) - CompromISO- SIGA - Correo Institucional - Normograma Institucional (Externo)"/>
    <s v="Apoyos de Gestión del grupo de Conceptos y Producción Normativa de la Dirección Juridica"/>
    <s v="Manuela Valentina Garcia Cano"/>
    <s v="Directora Jurídic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49"/>
    <s v="Seguimiento a los trámites realizados a la Coordinación de Recursos y Peticiones"/>
    <n v="1"/>
    <n v="0.75"/>
    <n v="0.75"/>
    <n v="0.25"/>
    <x v="6"/>
    <x v="33"/>
    <x v="123"/>
    <x v="114"/>
    <x v="123"/>
    <x v="123"/>
    <x v="122"/>
    <d v="2025-01-01T00:00:00"/>
    <d v="2025-12-31T00:00:00"/>
    <n v="2025"/>
    <s v="Infraestructura de las oficinas, equipos de cómputo"/>
    <s v="Onbase(Gestor documental) - CompromISO- SIGA - Correo Institucional"/>
    <s v="Apoyo del grupo de Recursos y peticiones de Dirección Juridica"/>
    <s v="Manuela Valentina Garcia Cano"/>
    <s v="Directora Jurídic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50"/>
    <s v="Actualización y socialización en lineamientos de contratación administrativa."/>
    <n v="1"/>
    <n v="0.75"/>
    <n v="0.75"/>
    <n v="0.25"/>
    <x v="6"/>
    <x v="33"/>
    <x v="123"/>
    <x v="115"/>
    <x v="123"/>
    <x v="123"/>
    <x v="122"/>
    <d v="2025-01-01T00:00:00"/>
    <d v="2025-12-31T00:00:00"/>
    <n v="2025"/>
    <s v="Infraestructura de las oficinas, equipos de cómputo"/>
    <s v="Onbase(Gestor documental) - CompromISO- SIGA - Correo Institucional - Tienda Virtual del Estado Colombiano - SECOPII"/>
    <s v="Apoyos de Gestión del grupo de Conceptos y Producción Normativa de la Dirección Juridica"/>
    <s v="Manuela Valentina Garcia Cano"/>
    <s v="Directora Jurídic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851"/>
    <s v="Cumplimiento de socializaciones en buenas prácticas"/>
    <n v="1"/>
    <n v="0.75"/>
    <n v="0.75"/>
    <n v="0.3"/>
    <x v="6"/>
    <x v="33"/>
    <x v="123"/>
    <x v="116"/>
    <x v="123"/>
    <x v="123"/>
    <x v="122"/>
    <d v="2025-01-01T00:00:00"/>
    <d v="2025-12-31T00:00:00"/>
    <n v="2025"/>
    <s v="Infraestructura de las oficinas, equipos de cómputo"/>
    <s v="Onbase(Gestor documental) - CompromISO- SIGA - Correo Institucional -"/>
    <s v="Apoyos de Gestión del grupo de Juzgamiento Disciplinario la Dirección Juridica"/>
    <s v="Manuela Valentina Garcia Cano"/>
    <s v="Directora Jurídica"/>
  </r>
  <r>
    <s v="Septiembre"/>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DE PLANEACIÓN"/>
    <n v="1011"/>
    <s v="DIRECCIÓN JURÍDICA"/>
    <n v="905"/>
    <s v="Porcentaje de cumplimiento de los planes de acción (cierre de brechas y/o de implementación) de las políticas de daño antijurídico, mejora normativa y compras y contratación"/>
    <n v="0.93"/>
    <n v="0.75"/>
    <n v="0.80649999999999999"/>
    <n v="0.3"/>
    <x v="6"/>
    <x v="33"/>
    <x v="123"/>
    <x v="117"/>
    <x v="123"/>
    <x v="123"/>
    <x v="122"/>
    <d v="2025-01-01T00:00:00"/>
    <d v="2025-12-31T00:00:00"/>
    <n v="2025"/>
    <s v="Infraestructura de las oficinas, equipos de cómputo"/>
    <s v="Onbase(Gestor documental) - CompromISO- SIGA"/>
    <s v="Apoyo de los grupos Producción Normativa y Conceptos jurídicos, Procesos Judiciales Conciliaciones y Sanciones"/>
    <s v="Manuela Valentina Garcia Cano"/>
    <s v="Directora Jurídica"/>
  </r>
  <r>
    <s v="Septiembre"/>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DE PLANEACIÓN"/>
    <n v="8080"/>
    <s v="DIRECCIÓN DE PROMOCIÓN Y RELACIONES CORPORATIVAS"/>
    <n v="99"/>
    <s v="Movilidad internacional (Entrante y saliente)"/>
    <n v="500"/>
    <n v="245"/>
    <n v="0.49"/>
    <n v="0.52"/>
    <x v="4"/>
    <x v="33"/>
    <x v="122"/>
    <x v="118"/>
    <x v="122"/>
    <x v="122"/>
    <x v="121"/>
    <d v="2025-01-01T00:00:00"/>
    <d v="2025-12-31T00:00:00"/>
    <n v="2025"/>
    <s v="Coordinación Nacional de Relaciones Corporativas- DPRC"/>
    <s v="Bases de datos de la coordinación Nacional de Relaciones Internacionales"/>
    <s v="Profesionales internacionalistas - Escritorios, , Profesionales de apoyos de gestión y coordinación"/>
    <s v="Andrea Lorena Realpe Gaviria"/>
    <s v="Coordinadora Nacional de Relaciones Internacionales"/>
  </r>
  <r>
    <s v="Septiembre"/>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DE PLANEACIÓN"/>
    <n v="8080"/>
    <s v="DIRECCIÓN DE PROMOCIÓN Y RELACIONES CORPORATIVAS"/>
    <n v="497"/>
    <s v="Personas formadas y entrenadas en el marco de alianzas con cooperantes internacionales"/>
    <n v="6000"/>
    <n v="5421"/>
    <n v="0.90349999999999997"/>
    <n v="0.52"/>
    <x v="4"/>
    <x v="33"/>
    <x v="122"/>
    <x v="119"/>
    <x v="122"/>
    <x v="122"/>
    <x v="121"/>
    <d v="2025-01-01T00:00:00"/>
    <d v="2025-12-31T00:00:00"/>
    <n v="2025"/>
    <s v="Coordinación Nacional de Relaciones Corporativas- DPRC"/>
    <s v="Bases de datos de la coordinación Nacional de Relaciones Internacionales"/>
    <s v="Profesionales internacionalistas - Escritorios, , Profesionales de apoyos de gestión y coordinación"/>
    <s v="Andrea Lorena Realpe Gaviria"/>
    <s v="Coordinadora Nacional de Relaciones Internacionales"/>
  </r>
  <r>
    <s v="Septiembre"/>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DE PLANEACIÓN"/>
    <n v="8080"/>
    <s v="DIRECCIÓN DE PROMOCIÓN Y RELACIONES CORPORATIVAS"/>
    <n v="591"/>
    <s v="Número de Alianzas estratégicas, convenios y/o proyectos nacionales e internacionales suscritos y/o fortalecidos por el SENA"/>
    <n v="20"/>
    <n v="22"/>
    <n v="1.1000000000000001"/>
    <n v="0.52"/>
    <x v="4"/>
    <x v="33"/>
    <x v="122"/>
    <x v="120"/>
    <x v="122"/>
    <x v="122"/>
    <x v="121"/>
    <d v="2025-01-01T00:00:00"/>
    <d v="2025-12-31T00:00:00"/>
    <n v="2025"/>
    <s v="Coordinación Nacional de Relaciones Corporativas- DPRC"/>
    <s v="Bases de datos de la coordinación Nacional de Relaciones Internacionales"/>
    <s v="Profesionales internacionalistas - Escritorios, , Profesionales de apoyos de gestión y coordinación"/>
    <s v="Andrea Lorena Realpe Gaviria"/>
    <s v="Coordinadora Nacional de Relaciones Internacionales"/>
  </r>
  <r>
    <s v="Septiembre"/>
    <x v="4"/>
    <s v="2. MISIÓN"/>
    <s v="MI-O5. Contribuir a la calidad y pertinencia de los servicios institucionales a partir de la gestión de alianzas estratégicas y/o convenios nacionales e internacionales"/>
    <s v="MI-O5-I32 Incorporar convenios en  economía popular, economía campesina, habilidades digitales y jóvenes en paz"/>
    <n v="1"/>
    <s v="DIRECCIÓN DE PLANEACIÓN"/>
    <n v="8080"/>
    <s v="DIRECCIÓN DE PROMOCIÓN Y RELACIONES CORPORATIVAS"/>
    <n v="592"/>
    <s v="Aportes efectuados en especie o dinero por los aliados de cooperación mediante las alianzas estratégicas, convenios y/o proyectos del SENA"/>
    <n v="2500000000"/>
    <n v="2530000000"/>
    <n v="1.012"/>
    <n v="0.52"/>
    <x v="4"/>
    <x v="33"/>
    <x v="122"/>
    <x v="121"/>
    <x v="122"/>
    <x v="122"/>
    <x v="121"/>
    <d v="2025-01-01T00:00:00"/>
    <d v="2025-12-31T00:00:00"/>
    <n v="2025"/>
    <s v="Coordinación Nacional de Relaciones Corporativas- DPRC"/>
    <s v="Bases de datos de la coordinación Nacional de Relaciones Internacionales"/>
    <s v="Profesionales internacionalistas - Escritorios, , Profesionales de apoyos de gestión y coordinación"/>
    <s v="Andrea Lorena Realpe Gaviria"/>
    <s v="Coordinadora Nacional de Relaciones Internacionales"/>
  </r>
  <r>
    <s v="Septiembre"/>
    <x v="5"/>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DE PLANEACIÓN"/>
    <n v="1012"/>
    <s v="OFICINA DE CONTROL INTERNO"/>
    <n v="485"/>
    <s v="Porcentaje de cumplimiento en la ejecución de servicios de aseguramiento y consultoría del plan anual de auditoría aprobado por el Comité Institucional de Coordinación de Control Interno"/>
    <n v="100"/>
    <n v="60"/>
    <n v="0.6"/>
    <n v="0.3"/>
    <x v="5"/>
    <x v="33"/>
    <x v="120"/>
    <x v="122"/>
    <x v="120"/>
    <x v="120"/>
    <x v="119"/>
    <d v="2025-01-01T00:00:00"/>
    <d v="2025-12-31T00:00:00"/>
    <n v="2025"/>
    <s v="Puestos de trabajo: 49 para el desarrollo de actividades presenciales; una sala de reuniones; Una Oficina; Medios Electrónicos: cuentas activas de correos; Equipos de cómputo: 49"/>
    <s v="Software: Auto Audit, IDEA, Power BI, Office 365, SACB, ONBASE, BLACKBOX, VPN"/>
    <s v="49 PROFESIONALES"/>
    <s v="JUAN FELIPE RUEDA GARCÍA"/>
    <s v="JEFE OFICINA CONTROL INTERNO"/>
  </r>
  <r>
    <s v="Septiembre"/>
    <x v="5"/>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DE PLANEACIÓN"/>
    <n v="1012"/>
    <s v="OFICINA DE CONTROL INTERNO"/>
    <n v="758"/>
    <s v="Porcentaje de cumplimiento en el número de seguimientos al estado de avance de los planes de mejoramiento (AIG)"/>
    <n v="89"/>
    <n v="81.39"/>
    <n v="0.91449999999999998"/>
    <n v="0.13"/>
    <x v="5"/>
    <x v="33"/>
    <x v="120"/>
    <x v="123"/>
    <x v="120"/>
    <x v="120"/>
    <x v="119"/>
    <d v="2025-01-01T00:00:00"/>
    <d v="2025-12-31T00:00:00"/>
    <n v="2025"/>
    <s v="Puestos de trabajo: 49 para el desarrollo de actividades presenciales; una sala de reuniones; Una Oficina; Medios Electrónicos: cuentas activas de correos; Equipos de cómputo: 49"/>
    <s v="Software: Auto Audit, IDEA, Power BI, Office 365, SACB, ONBASE, BLACKBOX, VPN"/>
    <s v="49 PROFESIONALES"/>
    <s v="JUAN FELIPE RUEDA GARCÍA"/>
    <s v="JEFE OFICINA CONTROL INTERNO"/>
  </r>
  <r>
    <s v="Septiembre"/>
    <x v="10"/>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1013"/>
    <s v="O. DE CONTROL INTERNO DISCIPLINARIO"/>
    <n v="779"/>
    <s v="Reporte trimestral de quejas y/o informes que ingresan a la Oficina de Control Interno Disciplinario"/>
    <n v="4"/>
    <n v="3"/>
    <n v="0.75"/>
    <n v="0.75"/>
    <x v="10"/>
    <x v="33"/>
    <x v="160"/>
    <x v="124"/>
    <x v="159"/>
    <x v="159"/>
    <x v="159"/>
    <d v="2025-01-01T00:00:00"/>
    <d v="2025-12-31T00:00:00"/>
    <n v="2025"/>
    <s v="Mobiliario y equipo de cómputo"/>
    <s v="base de datos procesos disciplinarios, procedimiento etapa de instrucción"/>
    <s v="Profesional de apoyo a la gestión"/>
    <s v="Dayanna Quant Zuñiga"/>
    <s v="Jefe de Oficina"/>
  </r>
  <r>
    <s v="Septiembre"/>
    <x v="10"/>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1013"/>
    <s v="O. DE CONTROL INTERNO DISCIPLINARIO"/>
    <n v="780"/>
    <s v="Reporte trimestral de autos de apertura de indagaciones previas e investigaciones disciplinarias."/>
    <n v="4"/>
    <n v="3"/>
    <n v="0.75"/>
    <n v="0.75"/>
    <x v="10"/>
    <x v="33"/>
    <x v="160"/>
    <x v="125"/>
    <x v="159"/>
    <x v="159"/>
    <x v="159"/>
    <d v="2025-01-01T00:00:00"/>
    <d v="2025-12-31T00:00:00"/>
    <n v="2025"/>
    <s v="Mobiliario y equipo de cómputo"/>
    <s v="base de datos procesos disciplinarios, procedimiento etapa de instrucción"/>
    <s v="Profesional de apoyo a la gestión"/>
    <s v="Dayanna Quant Zuñiga"/>
    <s v="Jefe de Oficina"/>
  </r>
  <r>
    <s v="Septiembre"/>
    <x v="10"/>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1013"/>
    <s v="O. DE CONTROL INTERNO DISCIPLINARIO"/>
    <n v="781"/>
    <s v="Reporte trimestral de procesos archivados, anulados, remitidos por competencia y autos inhibitorios"/>
    <n v="4"/>
    <n v="3"/>
    <n v="0.75"/>
    <n v="0.75"/>
    <x v="10"/>
    <x v="33"/>
    <x v="160"/>
    <x v="126"/>
    <x v="159"/>
    <x v="159"/>
    <x v="159"/>
    <d v="2025-01-01T00:00:00"/>
    <d v="2025-12-31T00:00:00"/>
    <n v="2025"/>
    <s v="Mobiliario y equipo de cómputo"/>
    <s v="base de datos procesos disciplinarios, procedimiento etapa de instrucción"/>
    <s v="Profesional de apoyo a la gestión"/>
    <s v="Dayanna Quant Zuñiga"/>
    <s v="Jefe de Oficina"/>
  </r>
  <r>
    <s v="Septiembre"/>
    <x v="10"/>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1013"/>
    <s v="O. DE CONTROL INTERNO DISCIPLINARIO"/>
    <n v="782"/>
    <s v="Reporte trimestral de pliego de cargos remitidos a la fase de juzgamiento"/>
    <n v="4"/>
    <n v="3"/>
    <n v="0.75"/>
    <n v="0.75"/>
    <x v="10"/>
    <x v="33"/>
    <x v="160"/>
    <x v="127"/>
    <x v="159"/>
    <x v="159"/>
    <x v="159"/>
    <d v="2025-01-01T00:00:00"/>
    <d v="2025-12-31T00:00:00"/>
    <n v="2025"/>
    <s v="Mobiliario y equipo de cómputo"/>
    <s v="base de datos procesos disciplinarios, procedimiento etapa de instrucción"/>
    <s v="Profesional de apoyo a la gestión"/>
    <s v="Dayanna Quant Zuñiga"/>
    <s v="Jefe de Oficina"/>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DE PLANEACIÓN"/>
    <n v="2020"/>
    <s v="SECRETARÍA GENERAL"/>
    <n v="520"/>
    <s v="Porcentaje de cobertura en créditos de vivienda de Afiliados FNV"/>
    <n v="95"/>
    <n v="99"/>
    <n v="1.0421"/>
    <n v="0.92"/>
    <x v="11"/>
    <x v="33"/>
    <x v="161"/>
    <x v="128"/>
    <x v="160"/>
    <x v="160"/>
    <x v="160"/>
    <d v="2025-01-01T00:00:00"/>
    <d v="2025-12-31T00:00:00"/>
    <n v="2025"/>
    <s v="Instalaciones de la Dirección General Oficina y Trabajo en Casa"/>
    <s v="Aplicativo FNV, equipos de computo, optima conexión a internet en las instalaciones SENA, aplicativos Office 365 y OnBase."/>
    <s v="Servidores Publicos y Contratistas del Grupo de Vivienda"/>
    <s v="Victoria consuelo Ramirez"/>
    <s v="Coordinadora Grupo de vivienda"/>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DE PLANEACIÓN"/>
    <n v="2020"/>
    <s v="SECRETARÍA GENERAL"/>
    <n v="632"/>
    <s v="Porcentaje de Capacitación para Servidores Públicos diferentes a Instructor"/>
    <n v="100"/>
    <n v="56.51"/>
    <n v="0.56510000000000005"/>
    <n v="0.45"/>
    <x v="11"/>
    <x v="33"/>
    <x v="161"/>
    <x v="129"/>
    <x v="160"/>
    <x v="160"/>
    <x v="160"/>
    <d v="2025-01-01T00:00:00"/>
    <d v="2025-12-31T00:00:00"/>
    <n v="2025"/>
    <s v="Instalaciones de la Dirección General Oficina y Trabajo en Casa"/>
    <s v="Office 365: Forms, power BI, power automate, one drive, one note, planner, sway, power apps, teams; computador, internet; Onbase"/>
    <s v="Servidores Públicos, contratistas del Grupo de Gestión Administrativa"/>
    <s v="Nydia Jimena Rodriguez Rodríguez"/>
    <s v="Coordinadora Grupo de Formación y Desarrollo del Talento Humano"/>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DE PLANEACIÓN"/>
    <n v="2020"/>
    <s v="SECRETARÍA GENERAL"/>
    <n v="735"/>
    <s v="Actividades programadas para determinar el porcentaje de satisfacción de los beneficiarios del SMA."/>
    <n v="95"/>
    <n v="86"/>
    <n v="0.90529999999999999"/>
    <n v="0.8"/>
    <x v="11"/>
    <x v="33"/>
    <x v="161"/>
    <x v="130"/>
    <x v="160"/>
    <x v="160"/>
    <x v="160"/>
    <d v="2025-01-01T00:00:00"/>
    <d v="2025-12-31T00:00:00"/>
    <n v="2025"/>
    <s v="Instalaciones del SMA a nivel nacional"/>
    <s v="Aplicativo SMA, encuestas formato word y excel, bases de datos, calculo muestra, tabulación encuestas, equipos de computo, Onbase, TIC"/>
    <s v="Personal asistencial y de apoyo administrativo del SMA a nivel nacional"/>
    <s v="Alexander Ramirez Medina"/>
    <s v="Coordinador Servicio Médico Asistencial"/>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DE PLANEACIÓN"/>
    <n v="2020"/>
    <s v="SECRETARÍA GENERAL"/>
    <n v="737"/>
    <s v="Porcentaje de cupos del Plan de Bienestar para Servidores Públicos y sus familias"/>
    <n v="100"/>
    <n v="60"/>
    <n v="0.6"/>
    <n v="0.6"/>
    <x v="11"/>
    <x v="33"/>
    <x v="161"/>
    <x v="131"/>
    <x v="160"/>
    <x v="160"/>
    <x v="160"/>
    <d v="2025-01-01T00:00:00"/>
    <d v="2025-12-31T00:00:00"/>
    <n v="2025"/>
    <s v="Instalaciones de la Dirección General Oficina y Trabajo en Casa"/>
    <s v="Office 365: Forms, power BI, power automate, one drive, one note, planner, sway, power apps, teams; computador, internet; Onbase"/>
    <s v="Servidores Publicos y Contratistas del Grupo de Formacion y Desarrollo del Talento Humano"/>
    <s v="Nydia Jimena Rodríguez Rodríguez"/>
    <s v="Coordinadora Formarción y Desarrollo del Talento Humano"/>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DE PLANEACIÓN"/>
    <n v="2020"/>
    <s v="SECRETARÍA GENERAL"/>
    <n v="832"/>
    <s v="Porcentaje de avance en la evolución de la implementación de plan estratégico del Talento Humano"/>
    <n v="95"/>
    <n v="67.099999999999994"/>
    <n v="0.70630000000000004"/>
    <n v="0.65"/>
    <x v="11"/>
    <x v="33"/>
    <x v="161"/>
    <x v="132"/>
    <x v="160"/>
    <x v="160"/>
    <x v="160"/>
    <d v="2025-01-01T00:00:00"/>
    <d v="2025-12-31T00:00:00"/>
    <n v="2025"/>
    <s v="Instalaciones de la Dirección General"/>
    <s v="Computadores, impresora, scaner, puestos de trabajo que consten de sillas ergonómicas y escritorios, considicones optimas de trabajo (agua, luz), internet"/>
    <s v="Servidores Públicos, contratistas del Grupo de Gestión Administrativa"/>
    <s v="Juan Pablo Espinel Cardenas"/>
    <s v="Coordinador Grupo Gestión Administrativa"/>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4 Plan Institucional de Archivos – PINAR"/>
    <n v="1"/>
    <s v="DIRECCIÓN DE PLANEACIÓN"/>
    <n v="2020"/>
    <s v="SECRETARÍA GENERAL"/>
    <n v="834"/>
    <s v="Porcentaje de implementación de Plan Institucional de Archivos de la Entidad ­PINAR"/>
    <n v="0.2"/>
    <n v="0.18"/>
    <n v="0.9"/>
    <n v="1.4999999999999999E-2"/>
    <x v="11"/>
    <x v="33"/>
    <x v="161"/>
    <x v="133"/>
    <x v="160"/>
    <x v="160"/>
    <x v="160"/>
    <d v="2025-01-01T00:00:00"/>
    <d v="2025-12-31T00:00:00"/>
    <n v="2025"/>
    <s v="Falta de Instalaciones de archivo adecuadas para conservar la documentación fisica a nivel nacional ; Dando cumplimiento a aley General de Archivos 594 de 2000"/>
    <s v="Carpetas y cajas, de archivo"/>
    <s v="Personal Idóneo a nivel nacional para conservación, organización, transferencias y mantenimiento"/>
    <s v="Diana Eugenia Sarmiento"/>
    <s v="Coordinadora Grupo de Administración de Documentos"/>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2020"/>
    <s v="SECRETARÍA GENERAL"/>
    <n v="733"/>
    <s v="Porcentaje de Acciones ejecutadas en materia de Política de Integridad"/>
    <n v="100"/>
    <n v="68"/>
    <n v="0.68"/>
    <n v="0.68"/>
    <x v="11"/>
    <x v="33"/>
    <x v="161"/>
    <x v="134"/>
    <x v="160"/>
    <x v="160"/>
    <x v="160"/>
    <d v="2025-01-01T00:00:00"/>
    <d v="2025-12-31T00:00:00"/>
    <n v="2025"/>
    <s v="Instalaciones de la Dirección General"/>
    <s v="Computadores, impresora, scaner, puestos de trabajo que consten de sillas ergonómicas y escritorios, considicones optimas de trabajo (agua, luz), internet"/>
    <s v="Servidores Públicos, contratistas del Grupo de Gestión Administrativa"/>
    <s v="Juan Pablo Espinel Cardenas"/>
    <s v="Coordinador Grupo Gestión Administrativa"/>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2020"/>
    <s v="SECRETARÍA GENERAL"/>
    <n v="734"/>
    <s v="Porcentaje de ejecución del Plan Anual de Trabajo de SST"/>
    <n v="90"/>
    <n v="68"/>
    <n v="0.75560000000000005"/>
    <n v="0.65"/>
    <x v="11"/>
    <x v="33"/>
    <x v="161"/>
    <x v="135"/>
    <x v="160"/>
    <x v="160"/>
    <x v="160"/>
    <d v="2025-01-01T00:00:00"/>
    <d v="2025-12-31T00:00:00"/>
    <n v="2025"/>
    <s v="Instalaciones de la entidad a nivel nacional"/>
    <s v="Office 365, Equipos de computo, Impresoras, scaner, aplicativos institucionales, Plataforma Compromiso, One Drive."/>
    <s v="Secretaria General, Coordinación del grupo de Seguridad y Salud en el Trabajo, Servidores Públicos, Contratistas del Grupo de Seguridad y Salud en el Trabajo, Directores Regionales, Subdirectores de centro de formación, Coordinadores de talento humano regionales, Médicos especialistas en seguridad y salud en el trabajo, Psicologos especialistas en seguridad y salud en el trabajo, Profesionales y apoyos con licencia en seguridad y salud en el trabajo"/>
    <s v="Deisy Yaneth Ávila León"/>
    <s v="Coordinadora Grupo de Seguridad y Salud en el Trabajo."/>
  </r>
  <r>
    <s v="Septiembre"/>
    <x v="11"/>
    <s v="3. DESARROLLO INSTITUCIONAL"/>
    <s v="DI-O6. Fortalecer el modelo de operación institucional  para lograr una gestión efectiva orientada a  resultados, mediante la mejora continua de los procesos, el desarrollo de la cultura organizacional, y la gestión del talento humano."/>
    <s v="DI-O6-I40 Generar estrategias para consolidar la gestión documental con fines de conservación, preservación y servicios de información y consulta de los documentos producidos y recibidos en el SENA."/>
    <n v="1"/>
    <s v="DIRECCIÓN DE PLANEACIÓN"/>
    <n v="2020"/>
    <s v="SECRETARÍA GENERAL"/>
    <n v="927"/>
    <s v="Porcentaje de avance inventarios documentales"/>
    <n v="0.2"/>
    <n v="0.18"/>
    <n v="0.9"/>
    <n v="1.4999999999999999E-2"/>
    <x v="11"/>
    <x v="33"/>
    <x v="161"/>
    <x v="136"/>
    <x v="160"/>
    <x v="160"/>
    <x v="160"/>
    <d v="2025-01-01T00:00:00"/>
    <d v="2025-12-31T00:00:00"/>
    <n v="2025"/>
    <s v="Instalaciones de la Dirección General"/>
    <s v="Computadores, impresora, scaner, puestos de trabajo que consten de sillas ergonómicas y escritorios, considicones optimas de trabajo (agua, luz), internet"/>
    <s v="Servidores Públicos, contratistas del Grupo de Gestión Administrativa"/>
    <s v="Diana Eugenia Sarmiento"/>
    <s v="Coordinadora Grupo Administración de documentos"/>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875"/>
    <s v="Número de mujeres víctimas de desplazamiento forzado orientadas"/>
    <n v="142555"/>
    <n v="158273"/>
    <n v="1.1103000000000001"/>
    <n v="0.75"/>
    <x v="2"/>
    <x v="33"/>
    <x v="121"/>
    <x v="137"/>
    <x v="121"/>
    <x v="121"/>
    <x v="120"/>
    <d v="2025-01-01T00:00:00"/>
    <d v="2025-12-31T00:00:00"/>
    <n v="2025"/>
    <s v="2 computadores y 2 Puestos de Trabajo"/>
    <s v="Aplicativo WEB"/>
    <s v="2 Contratistas"/>
    <s v="Coordinacio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877"/>
    <s v="Planes de negocio formulados por mujeres víctimas del desplazamiento forzado."/>
    <n v="1858"/>
    <n v="2208"/>
    <n v="1.1883999999999999"/>
    <n v="0.75"/>
    <x v="2"/>
    <x v="33"/>
    <x v="121"/>
    <x v="138"/>
    <x v="121"/>
    <x v="121"/>
    <x v="120"/>
    <d v="2025-01-01T00:00:00"/>
    <d v="2025-12-31T00:00:00"/>
    <n v="2025"/>
    <s v="2 computadores y 2 Puestos de Trabajo"/>
    <s v="Persona reporte de información en RED"/>
    <s v="2 Contratistas"/>
    <s v="Coordinació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814"/>
    <s v="Personas víctimas de desplazamiento forzado que acceden a programas de formación profesional integral"/>
    <n v="449240"/>
    <n v="842146"/>
    <n v="1.8746"/>
    <n v="0.75"/>
    <x v="2"/>
    <x v="33"/>
    <x v="121"/>
    <x v="139"/>
    <x v="121"/>
    <x v="121"/>
    <x v="120"/>
    <d v="2025-01-01T00:00:00"/>
    <d v="2025-12-31T00:00:00"/>
    <n v="2025"/>
    <s v="2 computadores y 2 Puestos de Trabajo"/>
    <s v="Aplicativo SOFIA PLUS"/>
    <s v="1 contratista"/>
    <s v="Coordinación de la Agencia Publica de Emple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5050"/>
    <s v="DIRECCIÓN DE EMPLEO Y TRABAJO"/>
    <n v="909"/>
    <s v="Número de mujeres  víctimas  de  desplazamiento  forzado  que  acceden  a  programas  de  formación profesional integral"/>
    <n v="252945"/>
    <n v="517963"/>
    <n v="2.0476999999999999"/>
    <n v="0.75"/>
    <x v="2"/>
    <x v="33"/>
    <x v="121"/>
    <x v="140"/>
    <x v="121"/>
    <x v="121"/>
    <x v="120"/>
    <d v="2025-01-01T00:00:00"/>
    <d v="2025-12-31T00:00:00"/>
    <n v="2025"/>
    <s v="2 computadores y 2 Puestos de Trabajo"/>
    <s v="Aplicativo SOFIA PLUS"/>
    <s v="1 contratista"/>
    <s v="Coordinación de la Agencia Publica de Empleo"/>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0. Diseñar e implementar estrategias para fortalecer la vinculación laboral de los titulados certificados de la Formación Profesional"/>
    <n v="1"/>
    <s v="DIRECCIÓN DE PLANEACIÓN"/>
    <n v="5050"/>
    <s v="DIRECCIÓN DE EMPLEO Y TRABAJO"/>
    <n v="883"/>
    <s v="Informe de seguimiento a la tasa de Vinculación laboral de los Titulados y certificados de la Formación Profesional que consiguen trabajo a los 6 meses de egresados"/>
    <n v="3"/>
    <n v="3"/>
    <n v="1"/>
    <n v="1"/>
    <x v="2"/>
    <x v="33"/>
    <x v="121"/>
    <x v="141"/>
    <x v="121"/>
    <x v="121"/>
    <x v="120"/>
    <d v="2025-01-01T00:00:00"/>
    <d v="2025-12-31T00:00:00"/>
    <n v="2025"/>
    <s v="1 Computador"/>
    <s v="Base de reporte PE-04"/>
    <s v="1 contratista"/>
    <s v="Coordinación Observatorio Laboral"/>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DE PLANEACIÓN"/>
    <n v="5050"/>
    <s v="DIRECCIÓN DE EMPLEO Y TRABAJO"/>
    <n v="615"/>
    <s v="Informes de Seguimiento realizados a la ejecución operativa y presupuestal a nivel Regional y de la Coordinación Nacional en el marco de la APE"/>
    <n v="4"/>
    <n v="3"/>
    <n v="0.75"/>
    <n v="0.75"/>
    <x v="2"/>
    <x v="33"/>
    <x v="121"/>
    <x v="142"/>
    <x v="121"/>
    <x v="121"/>
    <x v="120"/>
    <d v="2025-01-01T00:00:00"/>
    <d v="2025-12-31T00:00:00"/>
    <n v="2025"/>
    <s v="1 Computador y 1 Puesto de trabajo"/>
    <s v="Informes Financieros Semanales"/>
    <s v="-"/>
    <s v="Coordinación de la Agencia Publica de Empleo"/>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DE PLANEACIÓN"/>
    <n v="5050"/>
    <s v="DIRECCIÓN DE EMPLEO Y TRABAJO"/>
    <n v="740"/>
    <s v="Informes elaborados sobre la tendencia ocupacional según cifras de la Agencia Pública de Empleo"/>
    <n v="7"/>
    <n v="6"/>
    <n v="0.85709999999999997"/>
    <n v="0.86"/>
    <x v="2"/>
    <x v="33"/>
    <x v="121"/>
    <x v="143"/>
    <x v="121"/>
    <x v="121"/>
    <x v="120"/>
    <d v="2025-01-01T00:00:00"/>
    <d v="2025-12-31T00:00:00"/>
    <n v="2025"/>
    <s v="1 Computador"/>
    <s v="Informes Inscritos"/>
    <s v="1 Persona de Planta"/>
    <s v="Coordinacion Observatorio Laboral"/>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DE PLANEACIÓN"/>
    <n v="5050"/>
    <s v="DIRECCIÓN DE EMPLEO Y TRABAJO"/>
    <n v="891"/>
    <s v="Informes de Seguimiento realizados a la ejecución operativa y presupuestal de población víctima de desplazamiento forzado a nivel Regional y de la Coordinación Nacional en el marco de la APE"/>
    <n v="4"/>
    <n v="3"/>
    <n v="0.75"/>
    <n v="0.75"/>
    <x v="2"/>
    <x v="33"/>
    <x v="121"/>
    <x v="144"/>
    <x v="121"/>
    <x v="121"/>
    <x v="120"/>
    <d v="2025-01-01T00:00:00"/>
    <d v="2025-12-31T00:00:00"/>
    <n v="2025"/>
    <s v="1 Computador y 1 Puesto de trabajo"/>
    <s v="Informes Financieros semanales y mensuales de cierre"/>
    <s v="-"/>
    <s v="Coordinación de la Agencia Publica de Empleo"/>
    <s v="Coordinador"/>
  </r>
  <r>
    <s v="Septiembre"/>
    <x v="0"/>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
    <s v="DIRECCIÓN DE PLANEACIÓN"/>
    <n v="6060"/>
    <s v="DIRECCIÓN DE FORMACIÓN PROFESIONAL"/>
    <n v="915"/>
    <s v="Número de Proyectos en Tecnoparques o Hubs de Innovación que fortalecen la Economía Popular acompañados"/>
    <n v="200"/>
    <n v="193"/>
    <n v="0.96499999999999997"/>
    <n v="0.7"/>
    <x v="0"/>
    <x v="33"/>
    <x v="118"/>
    <x v="145"/>
    <x v="118"/>
    <x v="118"/>
    <x v="117"/>
    <d v="2025-03-15T00:00:00"/>
    <d v="2025-12-31T00:00:00"/>
    <n v="2025"/>
    <s v="Instalaciones para el desarrollo de la actividad, materiales para la ejecución"/>
    <s v="Herramientas tecnológicas, herramientas ofimáticas"/>
    <s v="Equipo de profesionales del área de innovación"/>
    <s v="Manuel Fernando Monsalve Ahumada"/>
    <s v="Coordinador Grupo Interno de Gestión de la Investigación, el Desarrollo y la Innovación Tecnológica y Formativa"/>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DE PLANEACIÓN"/>
    <n v="6060"/>
    <s v="DIRECCIÓN DE FORMACIÓN PROFESIONAL"/>
    <n v="937"/>
    <s v="Empresas, asociaciones, organizaciones productivas rurales y campesinas, beneficiarias del sistema de I+D+I."/>
    <n v="3729"/>
    <n v="2549"/>
    <n v="0.68359999999999999"/>
    <n v="0.7"/>
    <x v="0"/>
    <x v="33"/>
    <x v="118"/>
    <x v="146"/>
    <x v="118"/>
    <x v="118"/>
    <x v="117"/>
    <d v="2025-03-15T00:00:00"/>
    <d v="2025-12-31T00:00:00"/>
    <n v="2025"/>
    <s v="Instalaciones para el desarrollo de la actividad, materiales para la ejecución"/>
    <s v="Herramientas tecnológicas, herramientas ofimáticas"/>
    <s v="Equipo de profesionales del área de innovación"/>
    <s v="Manuel Fernando Monsalve Ahumada"/>
    <s v="Coordinador Grupo Interno de Gestión de la Investigación, el Desarrollo y la Innovación Tecnológica y Formativa"/>
  </r>
  <r>
    <s v="Septiembre"/>
    <x v="0"/>
    <s v="2. MISIÓN"/>
    <s v="MI-O4. Innovar en la prestación integral de los servicios institucionales orientados a incrementar su calidad pertinencia y cobertura, con enfoque diferencial poblacional y territorial"/>
    <s v="MI-O4-I25. Promover estrategias para la implementación de proyectos y acciones de innovación y emprendimiento que aporten a economía verde y seguridad alimentaria"/>
    <n v="1"/>
    <s v="DIRECCIÓN DE PLANEACIÓN"/>
    <n v="6060"/>
    <s v="DIRECCIÓN DE FORMACIÓN PROFESIONAL"/>
    <n v="941"/>
    <s v="Estrategias diseñadas para la implementación de proyectos de I+D+i que aporten a economía verde y seguridad alimentaria"/>
    <n v="1"/>
    <n v="1"/>
    <n v="1"/>
    <n v="0.9"/>
    <x v="0"/>
    <x v="33"/>
    <x v="118"/>
    <x v="147"/>
    <x v="118"/>
    <x v="118"/>
    <x v="117"/>
    <d v="2025-02-10T00:00:00"/>
    <d v="2025-12-31T00:00:00"/>
    <n v="2025"/>
    <s v="Instalaciones para el desarrollo de la actividad, materiales para la ejecución"/>
    <s v="Herramientas tecnológicas, herramientas ofimáticas"/>
    <s v="Equipo de profesionales del área de innovación"/>
    <s v="Manuel Fernando Monsalve Ahumada"/>
    <s v="Coordinador Grupo Interno de Gestión de la Investigación, el Desarrollo y la Innovación Tecnológica y Formativa"/>
  </r>
  <r>
    <s v="Septiembre"/>
    <x v="0"/>
    <s v="2. MISIÓN"/>
    <s v="MI-O4. Innovar en la prestación integral de los servicios institucionales orientados a incrementar su calidad pertinencia y cobertura, con enfoque diferencial poblacional y territorial"/>
    <s v="MI-O4-I28. Fortalecer la ruta articulación emprendimiento e innovación"/>
    <n v="1"/>
    <s v="DIRECCIÓN DE PLANEACIÓN"/>
    <n v="6060"/>
    <s v="DIRECCIÓN DE FORMACIÓN PROFESIONAL"/>
    <n v="944"/>
    <s v="Proyectos de base tecnológica finalizados para su articulación con emprendimiento"/>
    <n v="450"/>
    <n v="423"/>
    <n v="0.94"/>
    <n v="0.7"/>
    <x v="0"/>
    <x v="33"/>
    <x v="118"/>
    <x v="148"/>
    <x v="118"/>
    <x v="118"/>
    <x v="117"/>
    <d v="2025-03-15T00:00:00"/>
    <d v="2025-12-31T00:00:00"/>
    <n v="2025"/>
    <s v="Instalaciones para el desarrollo de la actividad, materiales para la ejecución"/>
    <s v="Herramientas tecnológicas, herramientas ofimáticas"/>
    <s v="Equipo de profesionales del área de innovación"/>
    <s v="Manuel Fernando Monsalve Ahumada"/>
    <s v="Coordinador Grupo Interno de Gestión de la Investigación, el Desarrollo y la Innovación Tecnológica y Formativa"/>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
    <s v="DIRECCIÓN DE PLANEACIÓN"/>
    <n v="7070"/>
    <s v="DIRECCIÓN SISTEMA NACIONAL DE FORMACIÓN PARA EL TRABAJO"/>
    <n v="835"/>
    <s v="Número de beneficiarios de la Formación Especializada para la Economía Campesina"/>
    <n v="9180"/>
    <n v="0"/>
    <n v="0"/>
    <n v="0.1"/>
    <x v="3"/>
    <x v="33"/>
    <x v="158"/>
    <x v="149"/>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
    <s v="DIRECCIÓN DE PLANEACIÓN"/>
    <n v="7070"/>
    <s v="DIRECCIÓN SISTEMA NACIONAL DE FORMACIÓN PARA EL TRABAJO"/>
    <n v="836"/>
    <s v="Número de cupos para beneficiarios de la Formación Especializada para la Economía Campesina"/>
    <n v="30000"/>
    <n v="0"/>
    <n v="0"/>
    <n v="0.1"/>
    <x v="3"/>
    <x v="33"/>
    <x v="158"/>
    <x v="150"/>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
    <s v="DIRECCIÓN DE PLANEACIÓN"/>
    <n v="7070"/>
    <s v="DIRECCIÓN SISTEMA NACIONAL DE FORMACIÓN PARA EL TRABAJO"/>
    <n v="837"/>
    <s v="Número de asociaciones campesinas y/o agropecuarias beneficiarias de la Formación Especializada para la Economía Campesina"/>
    <n v="51"/>
    <n v="0"/>
    <n v="0"/>
    <n v="0.1"/>
    <x v="3"/>
    <x v="33"/>
    <x v="158"/>
    <x v="151"/>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DE PLANEACIÓN"/>
    <n v="7070"/>
    <s v="DIRECCIÓN SISTEMA NACIONAL DE FORMACIÓN PARA EL TRABAJO"/>
    <n v="839"/>
    <s v="Número de Beneficiarios del Programa de Formación Continua Especializada"/>
    <n v="72828"/>
    <n v="0"/>
    <n v="0"/>
    <n v="0.1"/>
    <x v="3"/>
    <x v="33"/>
    <x v="158"/>
    <x v="152"/>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DE PLANEACIÓN"/>
    <n v="7070"/>
    <s v="DIRECCIÓN SISTEMA NACIONAL DE FORMACIÓN PARA EL TRABAJO"/>
    <n v="840"/>
    <s v="Número de Cupos para beneficiarios del Programa de Formación Continua Especializada"/>
    <n v="78030"/>
    <n v="0"/>
    <n v="0"/>
    <n v="0.1"/>
    <x v="3"/>
    <x v="33"/>
    <x v="158"/>
    <x v="153"/>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DE PLANEACIÓN"/>
    <n v="7070"/>
    <s v="DIRECCIÓN SISTEMA NACIONAL DE FORMACIÓN PARA EL TRABAJO"/>
    <n v="841"/>
    <s v="Número de Empresas Beneficiadas por el Programa de Formación Continua Especializada"/>
    <n v="10404"/>
    <n v="0"/>
    <n v="0"/>
    <n v="0.1"/>
    <x v="3"/>
    <x v="33"/>
    <x v="158"/>
    <x v="154"/>
    <x v="157"/>
    <x v="157"/>
    <x v="157"/>
    <d v="2025-01-15T00:00:00"/>
    <d v="2025-12-31T00:00:00"/>
    <n v="2025"/>
    <s v="Oficinas, escritorios, teléfonos"/>
    <s v="Computadores, Sistema de Información de Gestión de Proyectos, herramienta colaborativa Teams de Office"/>
    <s v="Coordinador de Grupo, Profesionales, Apoyos Técnicos, Apoyos Administrativos, Apoyos del Sistema de Información, Coordinadores Misionales de los Centros de Formación"/>
    <s v="Lady Beatriz Quevedo Cantor"/>
    <s v="Coordinadora del Grupo de Gestión de la Productividad y la Competitividad"/>
  </r>
  <r>
    <s v="Septiembre"/>
    <x v="3"/>
    <s v="1. VALOR"/>
    <s v="VA-O2. Potenciar el desarrollo sostenible de los territorios por medio del fortalecimiento de las actividades productivas de la  población,  las empresas, agremiaciones, asociaciones, cooperativas  y demás organizaciones, aportando a la transformación pro"/>
    <s v="VA-O2-I17. Diseñar y desarrollar un Modelo  Institucional que facilite la transición del SENA al Sistema Nacional de Cualificaciones."/>
    <n v="1"/>
    <s v="DIRECCIÓN DE PLANEACIÓN"/>
    <n v="7070"/>
    <s v="DIRECCIÓN SISTEMA NACIONAL DE FORMACIÓN PARA EL TRABAJO"/>
    <n v="842"/>
    <s v="Número de pilotos de evaluación y certificación de competencias laborales ejecutados, de acuerdo con las políticas del Sistema Nacional de Cualificaciones"/>
    <n v="2"/>
    <n v="2"/>
    <n v="1"/>
    <n v="0.75"/>
    <x v="3"/>
    <x v="33"/>
    <x v="158"/>
    <x v="155"/>
    <x v="157"/>
    <x v="157"/>
    <x v="157"/>
    <d v="2025-01-15T00:00:00"/>
    <d v="2025-12-31T00:00:00"/>
    <n v="2025"/>
    <s v="Oficinas, escritorios, teléfonos"/>
    <s v="Computadores, Sistema Dirección del Sistema Nacional de Formación para el Trabajo, herramienta colaborativa Teams de Office"/>
    <s v="Coordinador de Grupo, Asesores, Apoyos Técnicos y Apoyos Administrativos"/>
    <s v="Mario Javier Rincón Triana"/>
    <s v="Coordinador del Grupo de Evaluación y Certificación de Competencias Laborales"/>
  </r>
  <r>
    <s v="Septiembre"/>
    <x v="3"/>
    <s v="2. MISIÓN"/>
    <s v="MI-O3. Aportar al fortalecimiento de la gestión del capital humano en el país, mejorando la pertinencia y calidad de los servicios institucionales, _x000a_ con el fin de favorecer la gestión y cierre de brechas de capital humano,  la productividad laboral, la c"/>
    <s v="MI-O3-I21. Diseñar y desarrollar un Modelo  Institucional que facilite la transición del SENA al Sistema Nacional de Cualificaciones."/>
    <n v="1"/>
    <s v="DIRECCIÓN DE PLANEACIÓN"/>
    <n v="7070"/>
    <s v="DIRECCIÓN SISTEMA NACIONAL DE FORMACIÓN PARA EL TRABAJO"/>
    <n v="843"/>
    <s v="Número de Catálogos de Cualificaciones elaborados"/>
    <n v="2"/>
    <m/>
    <n v="0"/>
    <n v="0.75"/>
    <x v="3"/>
    <x v="33"/>
    <x v="158"/>
    <x v="156"/>
    <x v="157"/>
    <x v="157"/>
    <x v="157"/>
    <d v="2025-02-03T00:00:00"/>
    <d v="2025-12-31T00:00:00"/>
    <n v="2025"/>
    <s v="Oficinas, escritorios, teléfonos"/>
    <s v="Computadores, Sistema Dirección del Sistema Nacional de Formación para el Trabajo, herramienta colaborativa Teams de Office"/>
    <s v="Coordinador de Grupo, Asesores, Apoyos Técnicos y Apoyos Administrativos"/>
    <s v="Gloria Esperanza Robles García"/>
    <s v="Coordinadora del Grupo de Cualificaciones"/>
  </r>
  <r>
    <s v="Septiembre"/>
    <x v="3"/>
    <s v="2. MISIÓN"/>
    <s v="MI-O3.  Aportar al fortalecimiento de la gestión del capital humano en el país, mejorando la pertinencia y calidad de los servicios institucionales, _x000a_ con el fin de favorecer la gestión y cierre de brechas de capital humano,  la productividad laboral, la"/>
    <s v="MI-O3-I21. Diseñar y desarrollar un Modelo  Institucional que facilite la transición del SENA al Sistema Nacional de Cualificaciones."/>
    <n v="1"/>
    <s v="DIRECCIÓN DE PLANEACIÓN"/>
    <n v="7070"/>
    <s v="DIRECCIÓN SISTEMA NACIONAL DE FORMACIÓN PARA EL TRABAJO"/>
    <n v="844"/>
    <s v="Número de empresas orientadas para la implementación de la metodología de la gestión del talento humano por competencias"/>
    <n v="130"/>
    <n v="84"/>
    <n v="0.6462"/>
    <n v="0.8"/>
    <x v="3"/>
    <x v="33"/>
    <x v="158"/>
    <x v="157"/>
    <x v="157"/>
    <x v="157"/>
    <x v="157"/>
    <d v="2025-02-03T00:00:00"/>
    <d v="2025-12-31T00:00:00"/>
    <n v="2025"/>
    <s v="Oficinas, escritorios, teléfonos"/>
    <s v="Computadores, herramienta colaborativa Teams de Office"/>
    <s v="Coordinador de Grupo, Asesores, Apoyos Técnicos y Apoyos Administrativos"/>
    <s v="Gloria Esperanza Robles García"/>
    <s v="Coordinadora del Grupo de Cualificaciones"/>
  </r>
  <r>
    <s v="Septiembre"/>
    <x v="3"/>
    <s v="3. DESARROLLO INSTITUCIONAL"/>
    <s v="DI-O6. Fortalecer el modelo de operación institucional  para lograr una gestión efectiva orientada a  resultados, mediante la mejora continua de los procesos, el desarrollo de la cultura organizacional, y la gestión del talento humano."/>
    <s v="DI-O6-I46 Diseñar y desarrollar un Modelo  Institucional que facilite la transición del SENA al Sistema Nacional de Cualificaciones."/>
    <n v="1"/>
    <s v="DIRECCIÓN DE PLANEACIÓN"/>
    <n v="7070"/>
    <s v="DIRECCIÓN SISTEMA NACIONAL DE FORMACIÓN PARA EL TRABAJO"/>
    <n v="845"/>
    <s v="Número de eventos de sensibilización y transferencia de conocimiento sobre el Sistema Nacional de Cualificaciones"/>
    <n v="25"/>
    <n v="20"/>
    <n v="0.8"/>
    <n v="0.6"/>
    <x v="3"/>
    <x v="33"/>
    <x v="158"/>
    <x v="158"/>
    <x v="157"/>
    <x v="157"/>
    <x v="157"/>
    <d v="2025-02-03T00:00:00"/>
    <d v="2025-12-31T00:00:00"/>
    <n v="2025"/>
    <s v="Oficinas, escritorios, teléfonos"/>
    <s v="Computadores, herramienta colaborativa Teams de Office"/>
    <s v="Coordinador de Grupo, Asesores, Apoyos Técnicos y Apoyos Administrativos"/>
    <s v="Gloria Esperanza Robles García"/>
    <s v="Coordinadora del Grupo de Cualificacion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DE PLANEACIÓN"/>
    <n v="7070"/>
    <s v="DIRECCIÓN SISTEMA NACIONAL DE FORMACIÓN PARA EL TRABAJO"/>
    <n v="916"/>
    <s v="Proyecto Nacional de Evaluación y Certificación de Competencias Laborales realizado de acuerdo con la caracterización del programa de Jóvenes en Paz entregado por el Ministerio de la Igualdad. "/>
    <n v="1"/>
    <n v="1"/>
    <n v="1"/>
    <n v="0.5"/>
    <x v="3"/>
    <x v="33"/>
    <x v="158"/>
    <x v="159"/>
    <x v="157"/>
    <x v="157"/>
    <x v="157"/>
    <d v="2025-01-15T00:00:00"/>
    <d v="2025-12-31T00:00:00"/>
    <n v="2025"/>
    <s v="Oficinas, escritorios, teléfonos"/>
    <s v="Computadores, Sistema de Información DSNFT, herramienta colaborativa Teams de Office"/>
    <s v="Coordinador de Grupo, Asesores, Apoyos Técnicos y Apoyos Administrativos"/>
    <s v="Mario Javier Rincón Triana"/>
    <s v="Coordinador del Grupo de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DE PLANEACIÓN"/>
    <n v="7070"/>
    <s v="DIRECCIÓN SISTEMA NACIONAL DE FORMACIÓN PARA EL TRABAJO"/>
    <n v="917"/>
    <s v="Número de certificaciones expedidas a personas cuidadoras de personas mayores y personas con discapacidad"/>
    <n v="1030"/>
    <n v="3775"/>
    <n v="3.665"/>
    <n v="0.5"/>
    <x v="3"/>
    <x v="33"/>
    <x v="158"/>
    <x v="160"/>
    <x v="157"/>
    <x v="157"/>
    <x v="157"/>
    <d v="2025-01-15T00:00:00"/>
    <d v="2025-12-31T00:00:00"/>
    <n v="2025"/>
    <s v="Oficinas, escritorios, teléfonos"/>
    <s v="Computadores, Sistema de Información DSNFT, herramienta colaborativa Teams de Office"/>
    <s v="Coordinador de Grupo, Asesores, Apoyos Técnicos y Apoyos Administrativos"/>
    <s v="Mario Javier Rincón Triana"/>
    <s v="Coordinador del Grupo de Evaluación y Certificación de Competencias Laborales"/>
  </r>
  <r>
    <s v="Septiembre"/>
    <x v="3"/>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DE PLANEACIÓN"/>
    <n v="7070"/>
    <s v="DIRECCIÓN SISTEMA NACIONAL DE FORMACIÓN PARA EL TRABAJO"/>
    <n v="924"/>
    <s v="Certificaciones de competencia laboral expedidas a mujeres"/>
    <n v="52000"/>
    <n v="91696"/>
    <n v="1.7634000000000001"/>
    <n v="0.7"/>
    <x v="3"/>
    <x v="33"/>
    <x v="158"/>
    <x v="161"/>
    <x v="157"/>
    <x v="157"/>
    <x v="157"/>
    <d v="2025-01-15T00:00:00"/>
    <d v="2025-12-31T00:00:00"/>
    <n v="2025"/>
    <s v="Oficinas, escritorios, teléfonos"/>
    <s v="Computadores, Sistema de Información DSNFT, herramienta colaborativa Teams de Office"/>
    <s v="Coordinador de Grupo, Asesores, Apoyos Técnicos y Apoyos Administrativos"/>
    <s v="Mario Javier Rincón Triana"/>
    <s v="Coordinador del Grupo de Evaluación y Certificación de Competencias Laborales"/>
  </r>
  <r>
    <s v="Septiembre"/>
    <x v="3"/>
    <s v="2. MISIÓN"/>
    <s v="MI-O4. Innovar en la prestación integral de los servicios institucionales orientados a incrementar su calidad pertinencia y cobertura, con enfoque diferencial poblacional y territorial"/>
    <s v="MI-O4-I24. Implementar la estrategia de atención integral, diferencial  e incluyente para el sector de la Economía Popular - Full Popular"/>
    <n v="1"/>
    <s v="DIRECCIÓN DE PLANEACIÓN"/>
    <n v="7070"/>
    <s v="DIRECCIÓN SISTEMA NACIONAL DE FORMACIÓN PARA EL TRABAJO"/>
    <n v="925"/>
    <s v="Número de Normas / Estándares de competencia laboral elaborados  y/o actualizados para la estrategia Campe SENA y economía popular"/>
    <n v="56"/>
    <n v="4"/>
    <n v="7.1400000000000005E-2"/>
    <n v="0.5"/>
    <x v="3"/>
    <x v="33"/>
    <x v="158"/>
    <x v="162"/>
    <x v="157"/>
    <x v="157"/>
    <x v="157"/>
    <d v="2025-01-15T00:00:00"/>
    <d v="2025-12-31T00:00:00"/>
    <n v="2025"/>
    <s v="Oficinas, escritorios, teléfonos"/>
    <s v="Computadores, Sistema de Información DSNFT, herramienta colaborativa Teams de Office"/>
    <s v="Coordinador de Grupo, Asesores, Apoyos Técnicos y Apoyos Administrativos"/>
    <s v="Sandra Patricia Ospina Suarez"/>
    <s v="Coordinadora del Grupo de Gestión de Competencias Laboral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DE PLANEACIÓN"/>
    <n v="1023"/>
    <s v="OFICINA DE COMUNICACIONES"/>
    <n v="516"/>
    <s v="Divulgar información de la gestión institucional para los grupos de valor internos del SENA."/>
    <n v="600"/>
    <n v="514"/>
    <n v="0.85670000000000002"/>
    <n v="0.72"/>
    <x v="8"/>
    <x v="33"/>
    <x v="162"/>
    <x v="163"/>
    <x v="161"/>
    <x v="161"/>
    <x v="161"/>
    <d v="2025-02-01T00:00:00"/>
    <d v="2025-12-31T00:00:00"/>
    <n v="2025"/>
    <s v="Equipos de cómputo, cámaras, discos duros"/>
    <s v="software de diseño, aplicaciones de microsoft (oultlook, share point)"/>
    <s v="Dinamizador de comunicación interna, periodistas de comunicación interna y realizador"/>
    <s v="Manuel Humberto Goméz Bermúdez"/>
    <s v="Jefe oficin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DE PLANEACIÓN"/>
    <n v="1023"/>
    <s v="OFICINA DE COMUNICACIONES"/>
    <n v="517"/>
    <s v="Divulgar información de la gestión institucional para los grupos de valor externos."/>
    <n v="154435"/>
    <n v="100541"/>
    <n v="0.65100000000000002"/>
    <n v="0.6"/>
    <x v="8"/>
    <x v="33"/>
    <x v="162"/>
    <x v="164"/>
    <x v="161"/>
    <x v="161"/>
    <x v="161"/>
    <d v="2025-02-01T00:00:00"/>
    <d v="2025-12-31T00:00:00"/>
    <n v="2025"/>
    <s v="equipos de cómputo, discos duros, cámaras fotográficas y de video"/>
    <s v="software de diseño, página web, aplicaciones de redes sociales"/>
    <s v="Dinamizador de comunicación externa, periodistas, diseñadores, realizadores, editores"/>
    <s v="Manuel Humberto Goméz Bermúdez"/>
    <s v="Jefe de oficin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DE PLANEACIÓN"/>
    <n v="1023"/>
    <s v="OFICINA DE COMUNICACIONES"/>
    <n v="731"/>
    <s v="Productos digitales propios generados y publicados por la Dirección General"/>
    <n v="1100"/>
    <n v="940"/>
    <n v="0.85450000000000004"/>
    <n v="0.72"/>
    <x v="8"/>
    <x v="33"/>
    <x v="162"/>
    <x v="165"/>
    <x v="161"/>
    <x v="161"/>
    <x v="161"/>
    <d v="2025-02-01T00:00:00"/>
    <d v="2025-12-31T00:00:00"/>
    <n v="2025"/>
    <s v="Equipos de cómputo, discos duros"/>
    <s v="Aplicaciones de redes sociales, software de diseño"/>
    <s v="Dinamizador digital y community managers"/>
    <s v="Manuel Humberto Goméz Bermúdez"/>
    <s v="Jefe oficin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DE PLANEACIÓN"/>
    <n v="1023"/>
    <s v="OFICINA DE COMUNICACIONES"/>
    <n v="732"/>
    <s v="Encuentro nacional comunicaciones 2024"/>
    <n v="1"/>
    <m/>
    <n v="0"/>
    <n v="0.75"/>
    <x v="8"/>
    <x v="33"/>
    <x v="162"/>
    <x v="166"/>
    <x v="161"/>
    <x v="161"/>
    <x v="161"/>
    <d v="2025-03-01T00:00:00"/>
    <d v="2025-12-31T00:00:00"/>
    <n v="2025"/>
    <s v="Auditorio, equipo de cómputo, microfonos, sonido, pantallas, mesas, sillas"/>
    <s v="software de diseño, herramientas de microsoft (outlook, teams, entre otras),"/>
    <s v="Dinamizadora de eventos y equipo de la oficina de comunicaciones"/>
    <s v="Manuel Humberto Goméz Bermúdez"/>
    <s v="Jefe oficina de comunicaciones"/>
  </r>
  <r>
    <s v="Septiembre"/>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DE PLANEACIÓN"/>
    <n v="1023"/>
    <s v="OFICINA DE COMUNICACIONES"/>
    <n v="830"/>
    <s v="Porcentaje de avance en el diseño e implementación de la estrategia nacional de comunicaciones 2023 – 2026"/>
    <n v="0.6"/>
    <n v="0.45"/>
    <n v="0.75"/>
    <n v="0.75"/>
    <x v="8"/>
    <x v="33"/>
    <x v="162"/>
    <x v="167"/>
    <x v="161"/>
    <x v="161"/>
    <x v="161"/>
    <d v="2025-02-01T00:00:00"/>
    <d v="2025-12-31T00:00:00"/>
    <n v="2025"/>
    <s v="equipos de cómputo, discos duros, cámaras fotográficas, entre otras"/>
    <s v="Software de diseño, aplicaciones de redes sociales, herramientas de outlook, programas de edición, entre otras"/>
    <s v="equipo de comunicaciones"/>
    <s v="Manuel Humberto Goméz Bermúdez"/>
    <s v="Jefe oficina de comunicaciones"/>
  </r>
  <r>
    <s v="Septiembre"/>
    <x v="12"/>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DE PLANEACIÓN"/>
    <n v="1032"/>
    <s v="OFICINA DE SISTEMAS"/>
    <n v="721"/>
    <s v="% de Atención de solicitudes de soporte y requerimientos de Desarrollo de Software"/>
    <n v="80"/>
    <n v="76"/>
    <n v="0.95"/>
    <n v="0.8"/>
    <x v="12"/>
    <x v="33"/>
    <x v="163"/>
    <x v="168"/>
    <x v="162"/>
    <x v="162"/>
    <x v="162"/>
    <d v="2025-01-15T00:00:00"/>
    <d v="2025-12-31T00:00:00"/>
    <n v="2025"/>
    <s v="Personal Administrativo y técnico de la Oficina de Sistemas"/>
    <s v="Personal Administrativo y técnico de la Oficina de Sistemas"/>
    <s v="Personal Administrativo y técnico de la Oficina de Sistemas"/>
    <s v="Jeimy Loaiza"/>
    <s v="Contratista"/>
  </r>
  <r>
    <s v="Septiembre"/>
    <x v="12"/>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DE PLANEACIÓN"/>
    <n v="1032"/>
    <s v="OFICINA DE SISTEMAS"/>
    <n v="863"/>
    <s v="Mejora del Índice de Gobierno Digital"/>
    <n v="90"/>
    <n v="60"/>
    <n v="0.66669999999999996"/>
    <n v="0.6"/>
    <x v="12"/>
    <x v="33"/>
    <x v="163"/>
    <x v="169"/>
    <x v="162"/>
    <x v="162"/>
    <x v="162"/>
    <d v="2025-01-15T00:00:00"/>
    <d v="2025-12-31T00:00:00"/>
    <n v="2025"/>
    <s v="Personal Administrativo y técnico de la Oficina de Sistemas"/>
    <s v="Personal Administrativo y técnico de la Oficina de Sistemas"/>
    <s v="Personal Administrativo y técnico de la Oficina de Sistemas"/>
    <s v="Jose Emilio Ramirez"/>
    <s v="Contratista"/>
  </r>
  <r>
    <s v="Septiembre"/>
    <x v="12"/>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DE PLANEACIÓN"/>
    <n v="1032"/>
    <s v="OFICINA DE SISTEMAS"/>
    <n v="864"/>
    <s v="Porcentaje de implementación de Plan Estratégico de Tecnologías de la Información y las Comunicaciones -­ PETI"/>
    <n v="60"/>
    <n v="60"/>
    <n v="1"/>
    <n v="0.45"/>
    <x v="12"/>
    <x v="33"/>
    <x v="163"/>
    <x v="170"/>
    <x v="162"/>
    <x v="162"/>
    <x v="162"/>
    <d v="2025-01-15T00:00:00"/>
    <d v="2025-12-31T00:00:00"/>
    <n v="2025"/>
    <s v="Personal Administrativo y técnico de la Oficina de Sistemas"/>
    <s v="Personal Administrativo y técnico de la Oficina de Sistemas"/>
    <s v="Personal Administrativo y técnico de la Oficina de Sistemas"/>
    <s v="Jose Emilio Ramirez"/>
    <s v="Contratista"/>
  </r>
  <r>
    <s v="Septiembre"/>
    <x v="12"/>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DE PLANEACIÓN"/>
    <n v="1032"/>
    <s v="OFICINA DE SISTEMAS"/>
    <n v="901"/>
    <s v="% de atención a solicitudes de conceptos técnicos"/>
    <n v="100"/>
    <n v="74"/>
    <n v="0.74"/>
    <n v="1"/>
    <x v="12"/>
    <x v="33"/>
    <x v="163"/>
    <x v="171"/>
    <x v="162"/>
    <x v="162"/>
    <x v="162"/>
    <d v="2025-01-15T00:00:00"/>
    <d v="2025-12-31T00:00:00"/>
    <n v="2025"/>
    <s v="Personal Administrativo y técnico de la Oficina de Sistemas"/>
    <s v="Personal Administrativo y técnico de la Oficina de Sistemas"/>
    <s v="Personal Administrativo y técnico de la Oficina de Sistemas"/>
    <s v="Yadira León"/>
    <s v="Técnico Grado 03"/>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45 Actualizar e implementar el Modelo de Inteligencia Corporativa - Prospectiva"/>
    <n v="1"/>
    <s v="DIRECCIÓN DE PLANEACIÓN"/>
    <n v="3030"/>
    <s v="DIRECCIÓN DE PLANEACIÓN Y DIRECCIONAMIENTO CORPORATIVO"/>
    <n v="923"/>
    <s v="Modelo actualizado de inteligencia organizacional y prospectiva"/>
    <n v="1"/>
    <n v="0.8"/>
    <n v="0.8"/>
    <n v="0.7"/>
    <x v="1"/>
    <x v="33"/>
    <x v="119"/>
    <x v="172"/>
    <x v="119"/>
    <x v="119"/>
    <x v="118"/>
    <d v="2025-02-15T00:00:00"/>
    <d v="2025-12-31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36 Desarrollar la evaluación de políticas, programas, proyectos y/o estrategias"/>
    <n v="1"/>
    <s v="DIRECCIÓN DE PLANEACIÓN"/>
    <n v="3030"/>
    <s v="DIRECCIÓN DE PLANEACIÓN Y DIRECCIONAMIENTO CORPORATIVO"/>
    <n v="919"/>
    <s v="Evaluaciones de procesos, resultados e impacto de los planes, programas y proyectos del SENA gestionados."/>
    <n v="1"/>
    <n v="1"/>
    <n v="1"/>
    <n v="0.5"/>
    <x v="1"/>
    <x v="33"/>
    <x v="119"/>
    <x v="173"/>
    <x v="119"/>
    <x v="119"/>
    <x v="118"/>
    <d v="2025-05-01T00:00:00"/>
    <d v="2025-12-31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3030"/>
    <s v="DIRECCIÓN DE PLANEACIÓN Y DIRECCIONAMIENTO CORPORATIVO"/>
    <n v="959"/>
    <s v="Seguimientos al Plan Estratégico de la entidad."/>
    <n v="2"/>
    <n v="2"/>
    <n v="1"/>
    <n v="0.5"/>
    <x v="1"/>
    <x v="33"/>
    <x v="119"/>
    <x v="174"/>
    <x v="119"/>
    <x v="119"/>
    <x v="118"/>
    <d v="2025-01-02T00:00:00"/>
    <d v="2025-12-31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
    <s v="DIRECCIÓN DE PLANEACIÓN"/>
    <n v="5050"/>
    <s v="DIRECCIÓN DE EMPLEO Y TRABAJO"/>
    <n v="871"/>
    <s v="Número de Empleos potenciales directos de economía popular a través del Fondo Emprender - Full Popular"/>
    <n v="189"/>
    <n v="0"/>
    <n v="0"/>
    <n v="0.5"/>
    <x v="2"/>
    <x v="33"/>
    <x v="121"/>
    <x v="175"/>
    <x v="121"/>
    <x v="121"/>
    <x v="120"/>
    <d v="2025-06-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on Nacional de Emprendimient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
    <s v="DIRECCIÓN DE PLANEACIÓN"/>
    <n v="5050"/>
    <s v="DIRECCIÓN DE EMPLEO Y TRABAJO"/>
    <n v="892"/>
    <s v="Número de Empresas creadas en Economía popular a través del Fondo Emprender - Full Popular"/>
    <n v="54"/>
    <m/>
    <n v="0"/>
    <n v="0.5"/>
    <x v="2"/>
    <x v="33"/>
    <x v="121"/>
    <x v="176"/>
    <x v="121"/>
    <x v="121"/>
    <x v="120"/>
    <d v="2025-06-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
    <s v="DIRECCIÓN DE PLANEACIÓN"/>
    <n v="5050"/>
    <s v="DIRECCIÓN DE EMPLEO Y TRABAJO"/>
    <n v="598"/>
    <s v="Empresas creadas por comunidades NARP"/>
    <n v="125"/>
    <n v="112"/>
    <n v="0.89600000000000002"/>
    <n v="0.75"/>
    <x v="2"/>
    <x v="33"/>
    <x v="121"/>
    <x v="177"/>
    <x v="121"/>
    <x v="121"/>
    <x v="120"/>
    <d v="2025-04-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DE PLANEACIÓN"/>
    <n v="5050"/>
    <s v="DIRECCIÓN DE EMPLEO Y TRABAJO"/>
    <n v="880"/>
    <s v="Número de Mujeres beneficiadas por convocatorias Fondo Emprender"/>
    <n v="500"/>
    <n v="396"/>
    <n v="0.79200000000000004"/>
    <n v="0.5"/>
    <x v="2"/>
    <x v="33"/>
    <x v="121"/>
    <x v="178"/>
    <x v="121"/>
    <x v="121"/>
    <x v="120"/>
    <d v="2025-06-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DE PLANEACIÓN"/>
    <n v="5050"/>
    <s v="DIRECCIÓN DE EMPLEO Y TRABAJO"/>
    <n v="889"/>
    <s v="Número de empleos potenciales directos a través de Fondo Emprender (incluye autoempleo)"/>
    <n v="5204"/>
    <n v="278"/>
    <n v="5.3400000000000003E-2"/>
    <n v="0.5"/>
    <x v="2"/>
    <x v="33"/>
    <x v="121"/>
    <x v="179"/>
    <x v="121"/>
    <x v="121"/>
    <x v="120"/>
    <d v="2025-06-01T00:00:00"/>
    <d v="2025-12-31T00:00:00"/>
    <n v="2025"/>
    <s v="Oficinas de los Centros de Desarrollo Empresarial en cada una de las 33 regionale"/>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DE PLANEACIÓN"/>
    <n v="5050"/>
    <s v="DIRECCIÓN DE EMPLEO Y TRABAJO"/>
    <n v="928"/>
    <s v="Iniciativas empresariales financiadas con recursos del Fondo Emprender"/>
    <n v="2665"/>
    <n v="186"/>
    <n v="6.9800000000000001E-2"/>
    <n v="0.5"/>
    <x v="2"/>
    <x v="33"/>
    <x v="121"/>
    <x v="180"/>
    <x v="121"/>
    <x v="121"/>
    <x v="120"/>
    <d v="2025-06-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DE PLANEACIÓN"/>
    <n v="5050"/>
    <s v="DIRECCIÓN DE EMPLEO Y TRABAJO"/>
    <n v="932"/>
    <s v="Atención de las solicitudes realizadas a la ruta de emprendimiento del Programa Nacional Jóvenes en Paz"/>
    <n v="1"/>
    <n v="1"/>
    <n v="1"/>
    <n v="0.75"/>
    <x v="2"/>
    <x v="33"/>
    <x v="121"/>
    <x v="181"/>
    <x v="121"/>
    <x v="121"/>
    <x v="120"/>
    <d v="2025-04-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dor"/>
  </r>
  <r>
    <s v="Septiembre"/>
    <x v="2"/>
    <s v="2. MISIÓN"/>
    <s v="MI-O4. Innovar en la prestación integral de los servicios institucionales orientados a incrementar su calidad pertinencia y cobertura, con enfoque diferencial poblacional y territorial"/>
    <s v="MI-O4-I25. Promover estrategias para la implementación de proyectos y acciones de innovación y emprendimiento que aporten a economía verde y seguridad alimentaria"/>
    <n v="1"/>
    <s v="DIRECCIÓN DE PLANEACIÓN"/>
    <n v="5050"/>
    <s v="DIRECCIÓN DE EMPLEO Y TRABAJO"/>
    <n v="942"/>
    <s v="Estrategia para fortalecer las acciones de la Ruta de Emprendimiento para el acompañamiento a proyectos e iniciativas empresariales innovadoras en Economía Verde y seguridad alimentaria"/>
    <n v="1"/>
    <n v="0.1"/>
    <n v="0.1"/>
    <n v="0.5"/>
    <x v="2"/>
    <x v="33"/>
    <x v="121"/>
    <x v="182"/>
    <x v="121"/>
    <x v="121"/>
    <x v="120"/>
    <d v="2025-06-01T00:00:00"/>
    <d v="2025-12-31T00:00:00"/>
    <n v="2025"/>
    <s v="Oficinas de los Centros de Desarrollo Empresarial en cada una de las 33 regionales"/>
    <s v="Internet"/>
    <s v="Equipo Técnico Coordinación Nacional de Emprendimietno Equipos Regionales en los 33 departamentos (Enlace Regional (1 x regional), Orientadores de Emprendimiento (427 a nivel nacional), Apoyos Operativos (1 x regional))"/>
    <s v="Coordinación Nacional de Emprendimiento"/>
    <s v="Coordinación"/>
  </r>
  <r>
    <s v="Septiembre"/>
    <x v="2"/>
    <s v="1. VALOR"/>
    <s v="VA-O1. Promover la inclusión social y económica de la población, bajo un enfoque diferencial, fortaleciendo sus capacidades y las oportunidades de   empleabilidad, contribuyendo así al desarrollo equitativo de las comunidades a nivel urbano y rural, y al"/>
    <s v="N/A"/>
    <n v="1"/>
    <s v="DIRECCIÓN DE PLANEACIÓN"/>
    <n v="5050"/>
    <s v="DIRECCIÓN DE EMPLEO Y TRABAJO"/>
    <n v="599"/>
    <s v="Empresas fortalecidas por comunidades NARP"/>
    <n v="100"/>
    <n v="186"/>
    <n v="1.86"/>
    <n v="0.75"/>
    <x v="2"/>
    <x v="33"/>
    <x v="121"/>
    <x v="183"/>
    <x v="121"/>
    <x v="121"/>
    <x v="120"/>
    <d v="2025-03-01T00:00:00"/>
    <d v="2025-12-31T00:00:00"/>
    <n v="2025"/>
    <s v="Oficinas de los Centros de Desarrollo Empresarial en cada una de las 33 regionales"/>
    <s v="-"/>
    <s v="Equipo Técnico Coordinación Nacional de Emprendimietno Equipos Regionales en los 33 departamentos (Enlace Regional (1 x regional), Orientadores de Emprendimiento (427 a nivel nacional), Apoyos Operativos (1 x regional))"/>
    <s v="Coordinacion Nacional de Emprendimiento"/>
    <s v="Coordinador"/>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DE PLANEACIÓN"/>
    <n v="6060"/>
    <s v="DIRECCIÓN DE FORMACIÓN PROFESIONAL"/>
    <n v="857"/>
    <s v="Número de cupos en formación profesional integral en municipios PDET"/>
    <n v="509949"/>
    <n v="541275"/>
    <n v="1.0613999999999999"/>
    <n v="0.25"/>
    <x v="0"/>
    <x v="33"/>
    <x v="118"/>
    <x v="184"/>
    <x v="118"/>
    <x v="118"/>
    <x v="117"/>
    <d v="2025-02-10T00:00:00"/>
    <d v="2025-12-23T00:00:00"/>
    <n v="2025"/>
    <s v="Instalaciones para el desarrollo de la actividad, materiales para la ejecución"/>
    <s v="Herramientas tecnológicas, herramientas ofimáticas"/>
    <s v="1 coordinador; 2 profesionales"/>
    <s v="Janeth Adriana Mariño Cepeda"/>
    <s v="Coordinador Grupo Interno de Gestión de la Formación"/>
  </r>
  <r>
    <s v="Septiembre"/>
    <x v="0"/>
    <s v="1. VALOR"/>
    <s v="VA-O2. Potenciar el desarrollo sostenible de los territorios por medio del fortalecimiento de las actividades productivas de la  población,  las empresas, agremiaciones, asociaciones, cooperativas  y demás organizaciones, aportando a la transformación pro"/>
    <s v="VA-O2-I19. Habilidades Digitales  - Plan para el seguimiento a la formación en habilidades digitales"/>
    <n v="1"/>
    <s v="DIRECCIÓN DE PLANEACIÓN"/>
    <n v="6060"/>
    <s v="DIRECCIÓN DE FORMACIÓN PROFESIONAL"/>
    <n v="855"/>
    <s v="Número de Certificados de formación complementaria en Red TIC expedidos"/>
    <n v="125000"/>
    <n v="110431"/>
    <n v="0.88339999999999996"/>
    <n v="0.75"/>
    <x v="0"/>
    <x v="33"/>
    <x v="118"/>
    <x v="185"/>
    <x v="118"/>
    <x v="118"/>
    <x v="117"/>
    <d v="2025-02-10T00:00:00"/>
    <d v="2025-12-23T00:00:00"/>
    <n v="2025"/>
    <s v="Instalaciones para el desarrollo de la actividad, materiales para la ejecución"/>
    <s v="Herramientas tecnológicas, herramientas ofimáticas"/>
    <s v="1 coordinador; profesionales de apoyo"/>
    <s v="Janeth Adriana Mariño Cepeda"/>
    <s v="Coordinador Grupo Interno de Gestión de la Formación"/>
  </r>
  <r>
    <s v="Septiembre"/>
    <x v="0"/>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DE PLANEACIÓN"/>
    <n v="6060"/>
    <s v="DIRECCIÓN DE FORMACIÓN PROFESIONAL"/>
    <n v="933"/>
    <s v="Programas de formación ofertados para personas cuidadoras"/>
    <n v="30"/>
    <n v="31"/>
    <n v="1.0333000000000001"/>
    <n v="0.9"/>
    <x v="0"/>
    <x v="33"/>
    <x v="118"/>
    <x v="186"/>
    <x v="118"/>
    <x v="118"/>
    <x v="117"/>
    <d v="2025-02-10T00:00:00"/>
    <d v="2025-12-23T00:00:00"/>
    <n v="2025"/>
    <s v="Instalaciones para el desarrollo de la actividad, materiales para la ejecución"/>
    <s v="Herramientas tecnológicas, Sistema de Gestión académico administrativa."/>
    <s v="1 coordinador; profesionales de seguimiento"/>
    <s v="Janeth Adriana Mariño Cepeda"/>
    <s v="Coordinador Grupo Interno de Gestión de la Formación"/>
  </r>
  <r>
    <s v="Septiembre"/>
    <x v="0"/>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
    <s v="DIRECCIÓN DE PLANEACIÓN"/>
    <n v="6060"/>
    <s v="DIRECCIÓN DE FORMACIÓN PROFESIONAL"/>
    <n v="940"/>
    <s v="Implementación de estrategias de fortalecimiento del bilingüismo a nivel nacional"/>
    <n v="5"/>
    <n v="4"/>
    <n v="0.8"/>
    <n v="0.5"/>
    <x v="0"/>
    <x v="33"/>
    <x v="118"/>
    <x v="187"/>
    <x v="118"/>
    <x v="118"/>
    <x v="117"/>
    <d v="2025-01-15T00:00:00"/>
    <d v="2025-12-15T00:00:00"/>
    <n v="2025"/>
    <s v="Instalaciones para el desarrollo de la actividad, materiales para la ejecución"/>
    <s v="Herramientas tecnológicas, herramientas ofimáticas"/>
    <s v="Equipo de profesionales del área de gestión pedagógica.."/>
    <s v="Carol Edith Valencia Castañeda"/>
    <s v="Coordinador Grupo Interno de Gestión Pedagógica y Curricular"/>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DI-O6-I45 Actualizar e implementar el Modelo de Inteligencia Corporativa - Prospectiva"/>
    <n v="1"/>
    <s v="DIRECCIÓN DE PLANEACIÓN"/>
    <n v="3030"/>
    <s v="DIRECCIÓN DE PLANEACIÓN Y DIRECCIONAMIENTO CORPORATIVO"/>
    <n v="946"/>
    <s v="Planes Prospectivos actualizados y/o formulados"/>
    <n v="19"/>
    <n v="21"/>
    <n v="1.1052999999999999"/>
    <n v="0.7"/>
    <x v="1"/>
    <x v="33"/>
    <x v="119"/>
    <x v="188"/>
    <x v="119"/>
    <x v="119"/>
    <x v="118"/>
    <d v="2025-02-01T00:00:00"/>
    <d v="2025-12-15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r>
    <s v="Septiembre"/>
    <x v="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DE PLANEACIÓN"/>
    <n v="3030"/>
    <s v="DIRECCIÓN DE PLANEACIÓN Y DIRECCIONAMIENTO CORPORATIVO"/>
    <n v="958"/>
    <s v="Seguimientos a los documentos CONPES realizados"/>
    <n v="2"/>
    <n v="1.5"/>
    <n v="0.75"/>
    <n v="0.5"/>
    <x v="1"/>
    <x v="33"/>
    <x v="119"/>
    <x v="189"/>
    <x v="119"/>
    <x v="119"/>
    <x v="118"/>
    <d v="2025-03-01T00:00:00"/>
    <d v="2025-11-30T00:00:00"/>
    <n v="2025"/>
    <s v="Infraestructura física, mobiliario asociado a la Dirección de Planeación"/>
    <s v="Equipos e infraestructura TIC"/>
    <s v="4 personas de planta y 7 personas de contrato que atienden la totalidad de acciones del Grupo de Trabajo de Planeación Estratégica"/>
    <s v="Olga Lucía Torres Becerra"/>
    <s v="Coordinación Grupo Planeación Estratégic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84">
  <r>
    <n v="2025"/>
    <s v="Septiembre"/>
    <n v="5"/>
    <s v="ANTIOQUIA"/>
    <x v="0"/>
    <x v="0"/>
    <s v="C-3603-1300-20-20305C"/>
    <x v="0"/>
    <n v="64"/>
    <n v="30000000"/>
    <n v="0"/>
    <n v="0"/>
    <s v="0.00%"/>
    <s v="0.00%"/>
  </r>
  <r>
    <n v="2025"/>
    <s v="Septiembre"/>
    <n v="5"/>
    <s v="ANTIOQUIA"/>
    <x v="1"/>
    <x v="1"/>
    <s v="C-3603-1300-20-20305C"/>
    <x v="0"/>
    <n v="64"/>
    <n v="358608285"/>
    <n v="0"/>
    <n v="0"/>
    <s v="0.00%"/>
    <s v="0.00%"/>
  </r>
  <r>
    <n v="2025"/>
    <s v="Septiembre"/>
    <n v="5"/>
    <s v="ANTIOQUIA"/>
    <x v="2"/>
    <x v="2"/>
    <s v="C-3603-1300-20-20305C"/>
    <x v="0"/>
    <n v="64"/>
    <n v="892203"/>
    <n v="0"/>
    <n v="0"/>
    <s v="0.00%"/>
    <s v="0.00%"/>
  </r>
  <r>
    <n v="2025"/>
    <s v="Septiembre"/>
    <n v="5"/>
    <s v="ANTIOQUIA"/>
    <x v="3"/>
    <x v="3"/>
    <s v="C-3603-1300-20-20305C"/>
    <x v="0"/>
    <n v="64"/>
    <n v="147393883"/>
    <n v="0"/>
    <n v="0"/>
    <s v="0.00%"/>
    <s v="0.00%"/>
  </r>
  <r>
    <n v="2025"/>
    <s v="Septiembre"/>
    <n v="5"/>
    <s v="ANTIOQUIA"/>
    <x v="4"/>
    <x v="4"/>
    <s v="C-3603-1300-20-20305C"/>
    <x v="0"/>
    <n v="64"/>
    <n v="475179391"/>
    <n v="0"/>
    <n v="0"/>
    <s v="0.00%"/>
    <s v="0.00%"/>
  </r>
  <r>
    <n v="2025"/>
    <s v="Septiembre"/>
    <n v="5"/>
    <s v="ANTIOQUIA"/>
    <x v="5"/>
    <x v="5"/>
    <s v="C-3603-1300-20-20305C"/>
    <x v="0"/>
    <n v="64"/>
    <n v="81566767"/>
    <n v="0"/>
    <n v="0"/>
    <s v="0.00%"/>
    <s v="0.00%"/>
  </r>
  <r>
    <n v="2025"/>
    <s v="Septiembre"/>
    <n v="5"/>
    <s v="ANTIOQUIA"/>
    <x v="6"/>
    <x v="6"/>
    <s v="C-3603-1300-20-20305C"/>
    <x v="0"/>
    <n v="64"/>
    <n v="202578613"/>
    <n v="0"/>
    <n v="0"/>
    <s v="0.00%"/>
    <s v="0.00%"/>
  </r>
  <r>
    <n v="2025"/>
    <s v="Septiembre"/>
    <n v="5"/>
    <s v="ANTIOQUIA"/>
    <x v="7"/>
    <x v="7"/>
    <s v="C-3603-1300-20-20305C"/>
    <x v="0"/>
    <n v="64"/>
    <n v="128177499"/>
    <n v="0"/>
    <n v="0"/>
    <s v="0.00%"/>
    <s v="0.00%"/>
  </r>
  <r>
    <n v="2025"/>
    <s v="Septiembre"/>
    <n v="5"/>
    <s v="ANTIOQUIA"/>
    <x v="8"/>
    <x v="8"/>
    <s v="C-3603-1300-20-20305C"/>
    <x v="0"/>
    <n v="64"/>
    <n v="95973245"/>
    <n v="0"/>
    <n v="0"/>
    <s v="0.00%"/>
    <s v="0.00%"/>
  </r>
  <r>
    <n v="2025"/>
    <s v="Septiembre"/>
    <n v="5"/>
    <s v="ANTIOQUIA"/>
    <x v="9"/>
    <x v="9"/>
    <s v="C-3603-1300-20-20305C"/>
    <x v="0"/>
    <n v="64"/>
    <n v="152435859"/>
    <n v="0"/>
    <n v="0"/>
    <s v="0.00%"/>
    <s v="0.00%"/>
  </r>
  <r>
    <n v="2025"/>
    <s v="Septiembre"/>
    <n v="5"/>
    <s v="ANTIOQUIA"/>
    <x v="10"/>
    <x v="10"/>
    <s v="C-3603-1300-20-20305C"/>
    <x v="0"/>
    <n v="64"/>
    <n v="316398967"/>
    <n v="0"/>
    <n v="0"/>
    <s v="0.00%"/>
    <s v="0.00%"/>
  </r>
  <r>
    <n v="2025"/>
    <s v="Septiembre"/>
    <n v="8"/>
    <s v="ATLÁNTICO"/>
    <x v="11"/>
    <x v="0"/>
    <s v="C-3603-1300-20-20305C"/>
    <x v="0"/>
    <n v="64"/>
    <n v="30000000"/>
    <n v="0"/>
    <n v="0"/>
    <s v="0.00%"/>
    <s v="0.00%"/>
  </r>
  <r>
    <n v="2025"/>
    <s v="Septiembre"/>
    <n v="8"/>
    <s v="ATLÁNTICO"/>
    <x v="12"/>
    <x v="11"/>
    <s v="C-3603-1300-20-20305C"/>
    <x v="0"/>
    <n v="64"/>
    <n v="404389646"/>
    <n v="0"/>
    <n v="0"/>
    <s v="0.00%"/>
    <s v="0.00%"/>
  </r>
  <r>
    <n v="2025"/>
    <s v="Septiembre"/>
    <n v="11"/>
    <s v="DISTRITO CAPITAL"/>
    <x v="13"/>
    <x v="0"/>
    <s v="C-3603-1300-20-20305C"/>
    <x v="0"/>
    <n v="64"/>
    <n v="30000000"/>
    <n v="0"/>
    <n v="0"/>
    <s v="0.00%"/>
    <s v="0.00%"/>
  </r>
  <r>
    <n v="2025"/>
    <s v="Septiembre"/>
    <n v="11"/>
    <s v="DISTRITO CAPITAL"/>
    <x v="14"/>
    <x v="12"/>
    <s v="C-3603-1300-20-20305C"/>
    <x v="0"/>
    <n v="64"/>
    <n v="61398126"/>
    <n v="0"/>
    <n v="0"/>
    <s v="0.00%"/>
    <s v="0.00%"/>
  </r>
  <r>
    <n v="2025"/>
    <s v="Septiembre"/>
    <n v="11"/>
    <s v="DISTRITO CAPITAL"/>
    <x v="15"/>
    <x v="13"/>
    <s v="C-3603-1300-20-20305C"/>
    <x v="0"/>
    <n v="64"/>
    <n v="892203"/>
    <n v="0"/>
    <n v="0"/>
    <s v="0.00%"/>
    <s v="0.00%"/>
  </r>
  <r>
    <n v="2025"/>
    <s v="Septiembre"/>
    <n v="11"/>
    <s v="DISTRITO CAPITAL"/>
    <x v="16"/>
    <x v="14"/>
    <s v="C-3603-1300-20-20305C"/>
    <x v="0"/>
    <n v="64"/>
    <n v="81566767"/>
    <n v="0"/>
    <n v="0"/>
    <s v="0.00%"/>
    <s v="0.00%"/>
  </r>
  <r>
    <n v="2025"/>
    <s v="Septiembre"/>
    <n v="11"/>
    <s v="DISTRITO CAPITAL"/>
    <x v="17"/>
    <x v="15"/>
    <s v="C-3603-1300-20-20305C"/>
    <x v="0"/>
    <n v="64"/>
    <n v="892203"/>
    <n v="0"/>
    <n v="0"/>
    <s v="0.00%"/>
    <s v="0.00%"/>
  </r>
  <r>
    <n v="2025"/>
    <s v="Septiembre"/>
    <n v="11"/>
    <s v="DISTRITO CAPITAL"/>
    <x v="18"/>
    <x v="16"/>
    <s v="C-3603-1300-20-20305C"/>
    <x v="0"/>
    <n v="64"/>
    <n v="892203"/>
    <n v="0"/>
    <n v="0"/>
    <s v="0.00%"/>
    <s v="0.00%"/>
  </r>
  <r>
    <n v="2025"/>
    <s v="Septiembre"/>
    <n v="11"/>
    <s v="DISTRITO CAPITAL"/>
    <x v="19"/>
    <x v="17"/>
    <s v="C-3603-1300-20-20305C"/>
    <x v="0"/>
    <n v="64"/>
    <n v="501279244"/>
    <n v="0"/>
    <n v="0"/>
    <s v="0.00%"/>
    <s v="0.00%"/>
  </r>
  <r>
    <n v="2025"/>
    <s v="Septiembre"/>
    <n v="11"/>
    <s v="DISTRITO CAPITAL"/>
    <x v="20"/>
    <x v="18"/>
    <s v="C-3603-1300-20-20305C"/>
    <x v="0"/>
    <n v="64"/>
    <n v="47691470"/>
    <n v="0"/>
    <n v="0"/>
    <s v="0.00%"/>
    <s v="0.00%"/>
  </r>
  <r>
    <n v="2025"/>
    <s v="Septiembre"/>
    <n v="11"/>
    <s v="DISTRITO CAPITAL"/>
    <x v="21"/>
    <x v="19"/>
    <s v="C-3603-1300-20-20305C"/>
    <x v="0"/>
    <n v="64"/>
    <n v="81566767"/>
    <n v="0"/>
    <n v="0"/>
    <s v="0.00%"/>
    <s v="0.00%"/>
  </r>
  <r>
    <n v="2025"/>
    <s v="Septiembre"/>
    <n v="11"/>
    <s v="DISTRITO CAPITAL"/>
    <x v="22"/>
    <x v="20"/>
    <s v="C-3603-1300-20-20305C"/>
    <x v="0"/>
    <n v="64"/>
    <n v="892203"/>
    <n v="0"/>
    <n v="0"/>
    <s v="0.00%"/>
    <s v="0.00%"/>
  </r>
  <r>
    <n v="2025"/>
    <s v="Septiembre"/>
    <n v="11"/>
    <s v="DISTRITO CAPITAL"/>
    <x v="23"/>
    <x v="21"/>
    <s v="C-3603-1300-20-20305C"/>
    <x v="0"/>
    <n v="64"/>
    <n v="81566767"/>
    <n v="0"/>
    <n v="0"/>
    <s v="0.00%"/>
    <s v="0.00%"/>
  </r>
  <r>
    <n v="2025"/>
    <s v="Septiembre"/>
    <n v="11"/>
    <s v="DISTRITO CAPITAL"/>
    <x v="24"/>
    <x v="22"/>
    <s v="C-3603-1300-20-20305C"/>
    <x v="0"/>
    <n v="64"/>
    <n v="55224227"/>
    <n v="0"/>
    <n v="0"/>
    <s v="0.00%"/>
    <s v="0.00%"/>
  </r>
  <r>
    <n v="2025"/>
    <s v="Septiembre"/>
    <n v="11"/>
    <s v="DISTRITO CAPITAL"/>
    <x v="25"/>
    <x v="23"/>
    <s v="C-3603-1300-20-20305C"/>
    <x v="0"/>
    <n v="64"/>
    <n v="892203"/>
    <n v="0"/>
    <n v="0"/>
    <s v="0.00%"/>
    <s v="0.00%"/>
  </r>
  <r>
    <n v="2025"/>
    <s v="Septiembre"/>
    <n v="11"/>
    <s v="DISTRITO CAPITAL"/>
    <x v="26"/>
    <x v="24"/>
    <s v="C-3603-1300-20-20305C"/>
    <x v="0"/>
    <n v="64"/>
    <n v="41641221"/>
    <n v="0"/>
    <n v="0"/>
    <s v="0.00%"/>
    <s v="0.00%"/>
  </r>
  <r>
    <n v="2025"/>
    <s v="Septiembre"/>
    <n v="11"/>
    <s v="DISTRITO CAPITAL"/>
    <x v="27"/>
    <x v="25"/>
    <s v="C-3603-1300-20-20305C"/>
    <x v="0"/>
    <n v="64"/>
    <n v="64534851"/>
    <n v="0"/>
    <n v="0"/>
    <s v="0.00%"/>
    <s v="0.00%"/>
  </r>
  <r>
    <n v="2025"/>
    <s v="Septiembre"/>
    <n v="11"/>
    <s v="DISTRITO CAPITAL"/>
    <x v="28"/>
    <x v="26"/>
    <s v="C-3603-1300-20-20305C"/>
    <x v="0"/>
    <n v="64"/>
    <n v="86658887"/>
    <n v="0"/>
    <n v="0"/>
    <s v="0.00%"/>
    <s v="0.00%"/>
  </r>
  <r>
    <n v="2025"/>
    <s v="Septiembre"/>
    <n v="13"/>
    <s v="BOLÍVAR"/>
    <x v="29"/>
    <x v="0"/>
    <s v="C-3603-1300-20-20305C"/>
    <x v="0"/>
    <n v="64"/>
    <n v="30000000"/>
    <n v="0"/>
    <n v="0"/>
    <s v="0.00%"/>
    <s v="0.00%"/>
  </r>
  <r>
    <n v="2025"/>
    <s v="Septiembre"/>
    <n v="13"/>
    <s v="BOLÍVAR"/>
    <x v="30"/>
    <x v="27"/>
    <s v="C-3603-1300-20-20305C"/>
    <x v="0"/>
    <n v="64"/>
    <n v="127730068"/>
    <n v="0"/>
    <n v="0"/>
    <s v="0.00%"/>
    <s v="0.00%"/>
  </r>
  <r>
    <n v="2025"/>
    <s v="Septiembre"/>
    <n v="13"/>
    <s v="BOLÍVAR"/>
    <x v="31"/>
    <x v="28"/>
    <s v="C-3603-1300-20-20305C"/>
    <x v="0"/>
    <n v="64"/>
    <n v="109610373"/>
    <n v="0"/>
    <n v="0"/>
    <s v="0.00%"/>
    <s v="0.00%"/>
  </r>
  <r>
    <n v="2025"/>
    <s v="Septiembre"/>
    <n v="13"/>
    <s v="BOLÍVAR"/>
    <x v="32"/>
    <x v="29"/>
    <s v="C-3603-1300-20-20305C"/>
    <x v="0"/>
    <n v="64"/>
    <n v="455789513"/>
    <n v="0"/>
    <n v="0"/>
    <s v="0.00%"/>
    <s v="0.00%"/>
  </r>
  <r>
    <n v="2025"/>
    <s v="Septiembre"/>
    <n v="13"/>
    <s v="BOLÍVAR"/>
    <x v="33"/>
    <x v="30"/>
    <s v="C-3603-1300-20-20305C"/>
    <x v="0"/>
    <n v="64"/>
    <n v="187687991"/>
    <n v="0"/>
    <n v="0"/>
    <s v="0.00%"/>
    <s v="0.00%"/>
  </r>
  <r>
    <n v="2025"/>
    <s v="Septiembre"/>
    <n v="15"/>
    <s v="BOYACÁ"/>
    <x v="34"/>
    <x v="0"/>
    <s v="C-3603-1300-20-20305C"/>
    <x v="0"/>
    <n v="64"/>
    <n v="30000000"/>
    <n v="0"/>
    <n v="0"/>
    <s v="0.00%"/>
    <s v="0.00%"/>
  </r>
  <r>
    <n v="2025"/>
    <s v="Septiembre"/>
    <n v="15"/>
    <s v="BOYACÁ"/>
    <x v="35"/>
    <x v="31"/>
    <s v="C-3603-1300-20-20305C"/>
    <x v="0"/>
    <n v="64"/>
    <n v="127730068"/>
    <n v="0"/>
    <n v="0"/>
    <s v="0.00%"/>
    <s v="0.00%"/>
  </r>
  <r>
    <n v="2025"/>
    <s v="Septiembre"/>
    <n v="15"/>
    <s v="BOYACÁ"/>
    <x v="36"/>
    <x v="32"/>
    <s v="C-3603-1300-20-20305C"/>
    <x v="0"/>
    <n v="64"/>
    <n v="129087319"/>
    <n v="0"/>
    <n v="0"/>
    <s v="0.00%"/>
    <s v="0.00%"/>
  </r>
  <r>
    <n v="2025"/>
    <s v="Septiembre"/>
    <n v="15"/>
    <s v="BOYACÁ"/>
    <x v="37"/>
    <x v="33"/>
    <s v="C-3603-1300-20-20305C"/>
    <x v="0"/>
    <n v="64"/>
    <n v="600927353"/>
    <n v="0"/>
    <n v="0"/>
    <s v="0.00%"/>
    <s v="0.00%"/>
  </r>
  <r>
    <n v="2025"/>
    <s v="Septiembre"/>
    <n v="17"/>
    <s v="CALDAS"/>
    <x v="38"/>
    <x v="0"/>
    <s v="C-3603-1300-20-20305C"/>
    <x v="0"/>
    <n v="64"/>
    <n v="30000000"/>
    <n v="0"/>
    <n v="0"/>
    <s v="0.00%"/>
    <s v="0.00%"/>
  </r>
  <r>
    <n v="2025"/>
    <s v="Septiembre"/>
    <n v="17"/>
    <s v="CALDAS"/>
    <x v="39"/>
    <x v="34"/>
    <s v="C-3603-1300-20-20305C"/>
    <x v="0"/>
    <n v="64"/>
    <n v="892203"/>
    <n v="0"/>
    <n v="0"/>
    <s v="0.00%"/>
    <s v="0.00%"/>
  </r>
  <r>
    <n v="2025"/>
    <s v="Septiembre"/>
    <n v="17"/>
    <s v="CALDAS"/>
    <x v="40"/>
    <x v="35"/>
    <s v="C-3603-1300-20-20305C"/>
    <x v="0"/>
    <n v="64"/>
    <n v="481889366"/>
    <n v="0"/>
    <n v="0"/>
    <s v="0.00%"/>
    <s v="0.00%"/>
  </r>
  <r>
    <n v="2025"/>
    <s v="Septiembre"/>
    <n v="17"/>
    <s v="CALDAS"/>
    <x v="41"/>
    <x v="36"/>
    <s v="C-3603-1300-20-20305C"/>
    <x v="0"/>
    <n v="64"/>
    <n v="892203"/>
    <n v="0"/>
    <n v="0"/>
    <s v="0.00%"/>
    <s v="0.00%"/>
  </r>
  <r>
    <n v="2025"/>
    <s v="Septiembre"/>
    <n v="18"/>
    <s v="CAQUETÁ"/>
    <x v="42"/>
    <x v="0"/>
    <s v="C-3603-1300-20-20305C"/>
    <x v="0"/>
    <n v="64"/>
    <n v="39000000"/>
    <n v="0"/>
    <n v="0"/>
    <s v="0.00%"/>
    <s v="0.00%"/>
  </r>
  <r>
    <n v="2025"/>
    <s v="Septiembre"/>
    <n v="18"/>
    <s v="CAQUETÁ"/>
    <x v="43"/>
    <x v="37"/>
    <s v="C-3603-1300-20-20305C"/>
    <x v="0"/>
    <n v="64"/>
    <n v="566827524"/>
    <n v="0"/>
    <n v="0"/>
    <s v="0.00%"/>
    <s v="0.00%"/>
  </r>
  <r>
    <n v="2025"/>
    <s v="Septiembre"/>
    <n v="19"/>
    <s v="CAUCA"/>
    <x v="44"/>
    <x v="0"/>
    <s v="C-3603-1300-20-20305C"/>
    <x v="0"/>
    <n v="64"/>
    <n v="30000000"/>
    <n v="0"/>
    <n v="0"/>
    <s v="0.00%"/>
    <s v="0.00%"/>
  </r>
  <r>
    <n v="2025"/>
    <s v="Septiembre"/>
    <n v="19"/>
    <s v="CAUCA"/>
    <x v="45"/>
    <x v="38"/>
    <s v="C-3603-1300-20-20305C"/>
    <x v="0"/>
    <n v="64"/>
    <n v="600927353"/>
    <n v="0"/>
    <n v="0"/>
    <s v="0.00%"/>
    <s v="0.00%"/>
  </r>
  <r>
    <n v="2025"/>
    <s v="Septiembre"/>
    <n v="19"/>
    <s v="CAUCA"/>
    <x v="46"/>
    <x v="39"/>
    <s v="C-3603-1300-20-20305C"/>
    <x v="0"/>
    <n v="64"/>
    <n v="528688634"/>
    <n v="0"/>
    <n v="0"/>
    <s v="0.00%"/>
    <s v="0.00%"/>
  </r>
  <r>
    <n v="2025"/>
    <s v="Septiembre"/>
    <n v="19"/>
    <s v="CAUCA"/>
    <x v="47"/>
    <x v="40"/>
    <s v="C-3603-1300-20-20305C"/>
    <x v="0"/>
    <n v="64"/>
    <n v="167927601"/>
    <n v="0"/>
    <n v="0"/>
    <s v="0.00%"/>
    <s v="0.00%"/>
  </r>
  <r>
    <n v="2025"/>
    <s v="Septiembre"/>
    <n v="20"/>
    <s v="CESAR"/>
    <x v="48"/>
    <x v="0"/>
    <s v="C-3603-1300-20-20305C"/>
    <x v="0"/>
    <n v="64"/>
    <n v="30000000"/>
    <n v="0"/>
    <n v="0"/>
    <s v="0.00%"/>
    <s v="0.00%"/>
  </r>
  <r>
    <n v="2025"/>
    <s v="Septiembre"/>
    <n v="23"/>
    <s v="CÓRDOBA"/>
    <x v="49"/>
    <x v="0"/>
    <s v="C-3603-1300-20-20305C"/>
    <x v="0"/>
    <n v="64"/>
    <n v="30000000"/>
    <n v="0"/>
    <n v="0"/>
    <s v="0.00%"/>
    <s v="0.00%"/>
  </r>
  <r>
    <n v="2025"/>
    <s v="Septiembre"/>
    <n v="23"/>
    <s v="CÓRDOBA"/>
    <x v="50"/>
    <x v="41"/>
    <s v="C-3603-1300-20-20305C"/>
    <x v="0"/>
    <n v="64"/>
    <n v="481889366"/>
    <n v="0"/>
    <n v="0"/>
    <s v="0.00%"/>
    <s v="0.00%"/>
  </r>
  <r>
    <n v="2025"/>
    <s v="Septiembre"/>
    <n v="25"/>
    <s v="CUNDINAMARCA"/>
    <x v="51"/>
    <x v="0"/>
    <s v="C-3603-1300-20-20305C"/>
    <x v="0"/>
    <n v="64"/>
    <n v="30000000"/>
    <n v="0"/>
    <n v="0"/>
    <s v="0.00%"/>
    <s v="0.00%"/>
  </r>
  <r>
    <n v="2025"/>
    <s v="Septiembre"/>
    <n v="25"/>
    <s v="CUNDINAMARCA"/>
    <x v="52"/>
    <x v="42"/>
    <s v="C-3603-1300-20-20305C"/>
    <x v="0"/>
    <n v="64"/>
    <n v="153829921"/>
    <n v="0"/>
    <n v="0"/>
    <s v="0.00%"/>
    <s v="0.00%"/>
  </r>
  <r>
    <n v="2025"/>
    <s v="Septiembre"/>
    <n v="27"/>
    <s v="CHOCÓ"/>
    <x v="53"/>
    <x v="0"/>
    <s v="C-3603-1300-20-20305C"/>
    <x v="0"/>
    <n v="64"/>
    <n v="39000000"/>
    <n v="0"/>
    <n v="0"/>
    <s v="0.00%"/>
    <s v="0.00%"/>
  </r>
  <r>
    <n v="2025"/>
    <s v="Septiembre"/>
    <n v="27"/>
    <s v="CHOCÓ"/>
    <x v="54"/>
    <x v="43"/>
    <s v="C-3603-1300-20-20305C"/>
    <x v="0"/>
    <n v="64"/>
    <n v="127212840"/>
    <n v="0"/>
    <n v="0"/>
    <s v="0.00%"/>
    <s v="0.00%"/>
  </r>
  <r>
    <n v="2025"/>
    <s v="Septiembre"/>
    <n v="41"/>
    <s v="HUILA"/>
    <x v="55"/>
    <x v="0"/>
    <s v="C-3603-1300-20-20305C"/>
    <x v="0"/>
    <n v="64"/>
    <n v="35600000"/>
    <n v="0"/>
    <n v="0"/>
    <s v="0.00%"/>
    <s v="0.00%"/>
  </r>
  <r>
    <n v="2025"/>
    <s v="Septiembre"/>
    <n v="41"/>
    <s v="HUILA"/>
    <x v="56"/>
    <x v="44"/>
    <s v="C-3603-1300-20-20305C"/>
    <x v="0"/>
    <n v="64"/>
    <n v="127730068"/>
    <n v="0"/>
    <n v="0"/>
    <s v="0.00%"/>
    <s v="0.00%"/>
  </r>
  <r>
    <n v="2025"/>
    <s v="Septiembre"/>
    <n v="44"/>
    <s v="GUAJIRA"/>
    <x v="57"/>
    <x v="0"/>
    <s v="C-3603-1300-20-20305C"/>
    <x v="0"/>
    <n v="64"/>
    <n v="30000000"/>
    <n v="0"/>
    <n v="0"/>
    <s v="0.00%"/>
    <s v="0.00%"/>
  </r>
  <r>
    <n v="2025"/>
    <s v="Septiembre"/>
    <n v="44"/>
    <s v="GUAJIRA"/>
    <x v="58"/>
    <x v="45"/>
    <s v="C-3603-1300-20-20305C"/>
    <x v="0"/>
    <n v="64"/>
    <n v="127730068"/>
    <n v="0"/>
    <n v="0"/>
    <s v="0.00%"/>
    <s v="0.00%"/>
  </r>
  <r>
    <n v="2025"/>
    <s v="Septiembre"/>
    <n v="47"/>
    <s v="MAGDALENA"/>
    <x v="59"/>
    <x v="0"/>
    <s v="C-3603-1300-20-20305C"/>
    <x v="0"/>
    <n v="64"/>
    <n v="30000000"/>
    <n v="0"/>
    <n v="0"/>
    <s v="0.00%"/>
    <s v="0.00%"/>
  </r>
  <r>
    <n v="2025"/>
    <s v="Septiembre"/>
    <n v="47"/>
    <s v="MAGDALENA"/>
    <x v="60"/>
    <x v="46"/>
    <s v="C-3603-1300-20-20305C"/>
    <x v="0"/>
    <n v="64"/>
    <n v="539917560"/>
    <n v="0"/>
    <n v="0"/>
    <s v="0.00%"/>
    <s v="0.00%"/>
  </r>
  <r>
    <n v="2025"/>
    <s v="Septiembre"/>
    <n v="47"/>
    <s v="MAGDALENA"/>
    <x v="61"/>
    <x v="47"/>
    <s v="C-3603-1300-20-20305C"/>
    <x v="0"/>
    <n v="64"/>
    <n v="93835187"/>
    <n v="0"/>
    <n v="0"/>
    <s v="0.00%"/>
    <s v="0.00%"/>
  </r>
  <r>
    <n v="2025"/>
    <s v="Septiembre"/>
    <n v="50"/>
    <s v="META"/>
    <x v="62"/>
    <x v="0"/>
    <s v="C-3603-1300-20-20305C"/>
    <x v="0"/>
    <n v="64"/>
    <n v="39000000"/>
    <n v="0"/>
    <n v="0"/>
    <s v="0.00%"/>
    <s v="0.00%"/>
  </r>
  <r>
    <n v="2025"/>
    <s v="Septiembre"/>
    <n v="52"/>
    <s v="NARIÑO"/>
    <x v="63"/>
    <x v="0"/>
    <s v="C-3603-1300-20-20305C"/>
    <x v="0"/>
    <n v="64"/>
    <n v="30000000"/>
    <n v="0"/>
    <n v="0"/>
    <s v="0.00%"/>
    <s v="0.00%"/>
  </r>
  <r>
    <n v="2025"/>
    <s v="Septiembre"/>
    <n v="54"/>
    <s v="NORTE DE SANTANDER"/>
    <x v="64"/>
    <x v="0"/>
    <s v="C-3603-1300-20-20305C"/>
    <x v="0"/>
    <n v="64"/>
    <n v="30000000"/>
    <n v="0"/>
    <n v="0"/>
    <s v="0.00%"/>
    <s v="0.00%"/>
  </r>
  <r>
    <n v="2025"/>
    <s v="Septiembre"/>
    <n v="63"/>
    <s v="QUINDÍO"/>
    <x v="65"/>
    <x v="0"/>
    <s v="C-3603-1300-20-20305C"/>
    <x v="0"/>
    <n v="64"/>
    <n v="30000000"/>
    <n v="0"/>
    <n v="0"/>
    <s v="0.00%"/>
    <s v="0.00%"/>
  </r>
  <r>
    <n v="2025"/>
    <s v="Septiembre"/>
    <n v="63"/>
    <s v="QUINDÍO"/>
    <x v="66"/>
    <x v="48"/>
    <s v="C-3603-1300-20-20305C"/>
    <x v="0"/>
    <n v="64"/>
    <n v="221575393"/>
    <n v="0"/>
    <n v="0"/>
    <s v="0.00%"/>
    <s v="0.00%"/>
  </r>
  <r>
    <n v="2025"/>
    <s v="Septiembre"/>
    <n v="66"/>
    <s v="RISARALDA"/>
    <x v="67"/>
    <x v="0"/>
    <s v="C-3603-1300-20-20305C"/>
    <x v="0"/>
    <n v="64"/>
    <n v="30000000"/>
    <n v="0"/>
    <n v="0"/>
    <s v="0.00%"/>
    <s v="0.00%"/>
  </r>
  <r>
    <n v="2025"/>
    <s v="Septiembre"/>
    <n v="66"/>
    <s v="RISARALDA"/>
    <x v="68"/>
    <x v="49"/>
    <s v="C-3603-1300-20-20305C"/>
    <x v="0"/>
    <n v="64"/>
    <n v="179601871"/>
    <n v="0"/>
    <n v="0"/>
    <s v="0.00%"/>
    <s v="0.00%"/>
  </r>
  <r>
    <n v="2025"/>
    <s v="Septiembre"/>
    <n v="68"/>
    <s v="SANTANDER"/>
    <x v="69"/>
    <x v="0"/>
    <s v="C-3603-1300-20-20305C"/>
    <x v="0"/>
    <n v="64"/>
    <n v="30000000"/>
    <n v="0"/>
    <n v="0"/>
    <s v="0.00%"/>
    <s v="0.00%"/>
  </r>
  <r>
    <n v="2025"/>
    <s v="Septiembre"/>
    <n v="68"/>
    <s v="SANTANDER"/>
    <x v="70"/>
    <x v="50"/>
    <s v="C-3603-1300-20-20305C"/>
    <x v="0"/>
    <n v="64"/>
    <n v="81566767"/>
    <n v="0"/>
    <n v="0"/>
    <s v="0.00%"/>
    <s v="0.00%"/>
  </r>
  <r>
    <n v="2025"/>
    <s v="Septiembre"/>
    <n v="68"/>
    <s v="SANTANDER"/>
    <x v="71"/>
    <x v="51"/>
    <s v="C-3603-1300-20-20305C"/>
    <x v="0"/>
    <n v="64"/>
    <n v="481889366"/>
    <n v="0"/>
    <n v="0"/>
    <s v="0.00%"/>
    <s v="0.00%"/>
  </r>
  <r>
    <n v="2025"/>
    <s v="Septiembre"/>
    <n v="68"/>
    <s v="SANTANDER"/>
    <x v="72"/>
    <x v="52"/>
    <s v="C-3603-1300-20-20305C"/>
    <x v="0"/>
    <n v="64"/>
    <n v="481889366"/>
    <n v="0"/>
    <n v="0"/>
    <s v="0.00%"/>
    <s v="0.00%"/>
  </r>
  <r>
    <n v="2025"/>
    <s v="Septiembre"/>
    <n v="68"/>
    <s v="SANTANDER"/>
    <x v="73"/>
    <x v="53"/>
    <s v="C-3603-1300-20-20305C"/>
    <x v="0"/>
    <n v="64"/>
    <n v="481889366"/>
    <n v="0"/>
    <n v="0"/>
    <s v="0.00%"/>
    <s v="0.00%"/>
  </r>
  <r>
    <n v="2025"/>
    <s v="Septiembre"/>
    <n v="70"/>
    <s v="SUCRE"/>
    <x v="74"/>
    <x v="0"/>
    <s v="C-3603-1300-20-20305C"/>
    <x v="0"/>
    <n v="64"/>
    <n v="39000000"/>
    <n v="0"/>
    <n v="0"/>
    <s v="0.00%"/>
    <s v="0.00%"/>
  </r>
  <r>
    <n v="2025"/>
    <s v="Septiembre"/>
    <n v="70"/>
    <s v="SUCRE"/>
    <x v="75"/>
    <x v="54"/>
    <s v="C-3603-1300-20-20305C"/>
    <x v="0"/>
    <n v="64"/>
    <n v="560807524"/>
    <n v="0"/>
    <n v="0"/>
    <s v="0.00%"/>
    <s v="0.00%"/>
  </r>
  <r>
    <n v="2025"/>
    <s v="Septiembre"/>
    <n v="73"/>
    <s v="TOLIMA"/>
    <x v="76"/>
    <x v="0"/>
    <s v="C-3603-1300-20-20305C"/>
    <x v="0"/>
    <n v="64"/>
    <n v="30000000"/>
    <n v="0"/>
    <n v="0"/>
    <s v="0.00%"/>
    <s v="0.00%"/>
  </r>
  <r>
    <n v="2025"/>
    <s v="Septiembre"/>
    <n v="73"/>
    <s v="TOLIMA"/>
    <x v="77"/>
    <x v="55"/>
    <s v="C-3603-1300-20-20305C"/>
    <x v="0"/>
    <n v="64"/>
    <n v="175786266"/>
    <n v="0"/>
    <n v="0"/>
    <s v="0.00%"/>
    <s v="0.00%"/>
  </r>
  <r>
    <n v="2025"/>
    <s v="Septiembre"/>
    <n v="76"/>
    <s v="VALLE"/>
    <x v="78"/>
    <x v="0"/>
    <s v="C-3603-1300-20-20305C"/>
    <x v="0"/>
    <n v="64"/>
    <n v="30000000"/>
    <n v="0"/>
    <n v="0"/>
    <s v="0.00%"/>
    <s v="0.00%"/>
  </r>
  <r>
    <n v="2025"/>
    <s v="Septiembre"/>
    <n v="76"/>
    <s v="VALLE"/>
    <x v="79"/>
    <x v="56"/>
    <s v="C-3603-1300-20-20305C"/>
    <x v="0"/>
    <n v="64"/>
    <n v="127730068"/>
    <n v="0"/>
    <n v="0"/>
    <s v="0.00%"/>
    <s v="0.00%"/>
  </r>
  <r>
    <n v="2025"/>
    <s v="Septiembre"/>
    <n v="76"/>
    <s v="VALLE"/>
    <x v="80"/>
    <x v="57"/>
    <s v="C-3603-1300-20-20305C"/>
    <x v="0"/>
    <n v="64"/>
    <n v="109610373"/>
    <n v="0"/>
    <n v="0"/>
    <s v="0.00%"/>
    <s v="0.00%"/>
  </r>
  <r>
    <n v="2025"/>
    <s v="Septiembre"/>
    <n v="76"/>
    <s v="VALLE"/>
    <x v="81"/>
    <x v="58"/>
    <s v="C-3603-1300-20-20305C"/>
    <x v="0"/>
    <n v="64"/>
    <n v="81566767"/>
    <n v="0"/>
    <n v="0"/>
    <s v="0.00%"/>
    <s v="0.00%"/>
  </r>
  <r>
    <n v="2025"/>
    <s v="Septiembre"/>
    <n v="76"/>
    <s v="VALLE"/>
    <x v="82"/>
    <x v="59"/>
    <s v="C-3603-1300-20-20305C"/>
    <x v="0"/>
    <n v="64"/>
    <n v="81566767"/>
    <n v="0"/>
    <n v="0"/>
    <s v="0.00%"/>
    <s v="0.00%"/>
  </r>
  <r>
    <n v="2025"/>
    <s v="Septiembre"/>
    <n v="76"/>
    <s v="VALLE"/>
    <x v="83"/>
    <x v="60"/>
    <s v="C-3603-1300-20-20305C"/>
    <x v="0"/>
    <n v="64"/>
    <n v="57358551"/>
    <n v="0"/>
    <n v="0"/>
    <s v="0.00%"/>
    <s v="0.00%"/>
  </r>
  <r>
    <n v="2025"/>
    <s v="Septiembre"/>
    <n v="81"/>
    <s v="ARAUCA"/>
    <x v="84"/>
    <x v="0"/>
    <s v="C-3603-1300-20-20305C"/>
    <x v="0"/>
    <n v="64"/>
    <n v="39000000"/>
    <n v="0"/>
    <n v="0"/>
    <s v="0.00%"/>
    <s v="0.00%"/>
  </r>
  <r>
    <n v="2025"/>
    <s v="Septiembre"/>
    <n v="81"/>
    <s v="ARAUCA"/>
    <x v="85"/>
    <x v="61"/>
    <s v="C-3603-1300-20-20305C"/>
    <x v="0"/>
    <n v="64"/>
    <n v="256249572"/>
    <n v="0"/>
    <n v="0"/>
    <s v="0.00%"/>
    <s v="0.00%"/>
  </r>
  <r>
    <n v="2025"/>
    <s v="Septiembre"/>
    <n v="85"/>
    <s v="CASANARE"/>
    <x v="86"/>
    <x v="0"/>
    <s v="C-3603-1300-20-20305C"/>
    <x v="0"/>
    <n v="64"/>
    <n v="39000000"/>
    <n v="0"/>
    <n v="0"/>
    <s v="0.00%"/>
    <s v="0.00%"/>
  </r>
  <r>
    <n v="2025"/>
    <s v="Septiembre"/>
    <n v="86"/>
    <s v="PUTUMAYO"/>
    <x v="87"/>
    <x v="0"/>
    <s v="C-3603-1300-20-20305C"/>
    <x v="0"/>
    <n v="64"/>
    <n v="39000000"/>
    <n v="0"/>
    <n v="0"/>
    <s v="0.00%"/>
    <s v="0.00%"/>
  </r>
  <r>
    <n v="2025"/>
    <s v="Septiembre"/>
    <n v="88"/>
    <s v="SAN ANDRÉS"/>
    <x v="88"/>
    <x v="0"/>
    <s v="C-3603-1300-20-20305C"/>
    <x v="0"/>
    <n v="64"/>
    <n v="39000000"/>
    <n v="0"/>
    <n v="0"/>
    <s v="0.00%"/>
    <s v="0.00%"/>
  </r>
  <r>
    <n v="2025"/>
    <s v="Septiembre"/>
    <n v="91"/>
    <s v="AMAZONAS"/>
    <x v="89"/>
    <x v="0"/>
    <s v="C-3603-1300-20-20305C"/>
    <x v="0"/>
    <n v="64"/>
    <n v="39000000"/>
    <n v="0"/>
    <n v="0"/>
    <s v="0.00%"/>
    <s v="0.00%"/>
  </r>
  <r>
    <n v="2025"/>
    <s v="Septiembre"/>
    <n v="91"/>
    <s v="AMAZONAS"/>
    <x v="90"/>
    <x v="62"/>
    <s v="C-3603-1300-20-20305C"/>
    <x v="0"/>
    <n v="64"/>
    <n v="46452153"/>
    <n v="0"/>
    <n v="0"/>
    <s v="0.00%"/>
    <s v="0.00%"/>
  </r>
  <r>
    <n v="2025"/>
    <s v="Septiembre"/>
    <n v="94"/>
    <s v="GUAINÍA"/>
    <x v="91"/>
    <x v="0"/>
    <s v="C-3603-1300-20-20305C"/>
    <x v="0"/>
    <n v="64"/>
    <n v="39000000"/>
    <n v="0"/>
    <n v="0"/>
    <s v="0.00%"/>
    <s v="0.00%"/>
  </r>
  <r>
    <n v="2025"/>
    <s v="Septiembre"/>
    <n v="94"/>
    <s v="GUAINÍA"/>
    <x v="92"/>
    <x v="63"/>
    <s v="C-3603-1300-20-20305C"/>
    <x v="0"/>
    <n v="64"/>
    <n v="560901611"/>
    <n v="0"/>
    <n v="0"/>
    <s v="0.00%"/>
    <s v="0.00%"/>
  </r>
  <r>
    <n v="2025"/>
    <s v="Septiembre"/>
    <n v="95"/>
    <s v="GUAVIARE"/>
    <x v="93"/>
    <x v="0"/>
    <s v="C-3603-1300-20-20305C"/>
    <x v="0"/>
    <n v="64"/>
    <n v="39000000"/>
    <n v="0"/>
    <n v="0"/>
    <s v="0.00%"/>
    <s v="0.00%"/>
  </r>
  <r>
    <n v="2025"/>
    <s v="Septiembre"/>
    <n v="95"/>
    <s v="GUAVIARE"/>
    <x v="94"/>
    <x v="64"/>
    <s v="C-3603-1300-20-20305C"/>
    <x v="0"/>
    <n v="64"/>
    <n v="561699727"/>
    <n v="0"/>
    <n v="0"/>
    <s v="0.00%"/>
    <s v="0.00%"/>
  </r>
  <r>
    <n v="2025"/>
    <s v="Septiembre"/>
    <n v="97"/>
    <s v="VAUPÉS"/>
    <x v="95"/>
    <x v="0"/>
    <s v="C-3603-1300-20-20305C"/>
    <x v="0"/>
    <n v="64"/>
    <n v="39000000"/>
    <n v="0"/>
    <n v="0"/>
    <s v="0.00%"/>
    <s v="0.00%"/>
  </r>
  <r>
    <n v="2025"/>
    <s v="Septiembre"/>
    <n v="97"/>
    <s v="VAUPÉS"/>
    <x v="96"/>
    <x v="65"/>
    <s v="C-3603-1300-20-20305C"/>
    <x v="0"/>
    <n v="64"/>
    <n v="64498623"/>
    <n v="0"/>
    <n v="0"/>
    <s v="0.00%"/>
    <s v="0.00%"/>
  </r>
  <r>
    <n v="2025"/>
    <s v="Septiembre"/>
    <n v="99"/>
    <s v="VICHADA"/>
    <x v="97"/>
    <x v="0"/>
    <s v="C-3603-1300-20-20305C"/>
    <x v="0"/>
    <n v="64"/>
    <n v="39000000"/>
    <n v="0"/>
    <n v="0"/>
    <s v="0.00%"/>
    <s v="0.00%"/>
  </r>
  <r>
    <n v="2025"/>
    <s v="Septiembre"/>
    <n v="99"/>
    <s v="VICHADA"/>
    <x v="98"/>
    <x v="66"/>
    <s v="C-3603-1300-20-20305C"/>
    <x v="0"/>
    <n v="64"/>
    <n v="561699727"/>
    <n v="0"/>
    <n v="0"/>
    <s v="0.00%"/>
    <s v="0.00%"/>
  </r>
  <r>
    <n v="2025"/>
    <s v="Septiembre"/>
    <n v="1"/>
    <s v="DIRECCIÓN DE PLANEACIÓN"/>
    <x v="99"/>
    <x v="67"/>
    <s v="C-3603-1300-20-20305C"/>
    <x v="0"/>
    <n v="38"/>
    <n v="3250084320"/>
    <n v="0"/>
    <n v="0"/>
    <s v="0.00%"/>
    <s v="0.00%"/>
  </r>
  <r>
    <n v="2025"/>
    <s v="Septiembre"/>
    <n v="1"/>
    <s v="DIRECCIÓN DE PLANEACIÓN"/>
    <x v="99"/>
    <x v="67"/>
    <s v="C-3603-1300-20-20305C"/>
    <x v="0"/>
    <n v="85"/>
    <n v="1311928839"/>
    <n v="0"/>
    <n v="0"/>
    <s v="0.00%"/>
    <s v="0.00%"/>
  </r>
  <r>
    <n v="2025"/>
    <s v="Septiembre"/>
    <n v="1"/>
    <s v="DIRECCIÓN DE PLANEACIÓN"/>
    <x v="100"/>
    <x v="0"/>
    <s v="C-3603-1300-20-20305C"/>
    <x v="0"/>
    <n v="90"/>
    <n v="11669478"/>
    <n v="0"/>
    <n v="0"/>
    <s v="0.00%"/>
    <s v="0.00%"/>
  </r>
  <r>
    <n v="2025"/>
    <s v="Septiembre"/>
    <n v="1"/>
    <s v="DIRECCIÓN DE PLANEACIÓN"/>
    <x v="101"/>
    <x v="68"/>
    <s v="C-3603-1300-20-20305C"/>
    <x v="0"/>
    <n v="27"/>
    <n v="100000000"/>
    <n v="0"/>
    <n v="0"/>
    <s v="0.00%"/>
    <s v="0.00%"/>
  </r>
  <r>
    <n v="2025"/>
    <s v="Septiembre"/>
    <n v="1"/>
    <s v="DIRECCIÓN DE PLANEACIÓN"/>
    <x v="102"/>
    <x v="69"/>
    <s v="C-3603-1300-20-20305C"/>
    <x v="0"/>
    <n v="11"/>
    <n v="1712955"/>
    <n v="0"/>
    <n v="0"/>
    <s v="0.00%"/>
    <s v="0.00%"/>
  </r>
  <r>
    <n v="2025"/>
    <s v="Septiembre"/>
    <n v="1"/>
    <s v="DIRECCIÓN DE PLANEACIÓN"/>
    <x v="102"/>
    <x v="69"/>
    <s v="C-3603-1300-20-20305C"/>
    <x v="0"/>
    <n v="14"/>
    <n v="97553945"/>
    <n v="0"/>
    <n v="0"/>
    <s v="0.00%"/>
    <s v="0.00%"/>
  </r>
  <r>
    <n v="2025"/>
    <s v="Septiembre"/>
    <n v="1"/>
    <s v="DIRECCIÓN DE PLANEACIÓN"/>
    <x v="102"/>
    <x v="69"/>
    <s v="C-3603-1300-20-20305C"/>
    <x v="0"/>
    <n v="18"/>
    <n v="117580492"/>
    <n v="0"/>
    <n v="0"/>
    <s v="0.00%"/>
    <s v="0.00%"/>
  </r>
  <r>
    <n v="2025"/>
    <s v="Septiembre"/>
    <n v="1"/>
    <s v="DIRECCIÓN DE PLANEACIÓN"/>
    <x v="102"/>
    <x v="69"/>
    <s v="C-3603-1300-20-20305C"/>
    <x v="0"/>
    <n v="42"/>
    <n v="16"/>
    <n v="0"/>
    <n v="0"/>
    <s v="0.00%"/>
    <s v="0.00%"/>
  </r>
  <r>
    <n v="2025"/>
    <s v="Septiembre"/>
    <n v="1"/>
    <s v="DIRECCIÓN DE PLANEACIÓN"/>
    <x v="102"/>
    <x v="69"/>
    <s v="C-3603-1300-20-20305C"/>
    <x v="0"/>
    <n v="44"/>
    <n v="2229391"/>
    <n v="0"/>
    <n v="0"/>
    <s v="0.00%"/>
    <s v="0.00%"/>
  </r>
  <r>
    <n v="2025"/>
    <s v="Septiembre"/>
    <n v="1"/>
    <s v="DIRECCIÓN DE PLANEACIÓN"/>
    <x v="102"/>
    <x v="69"/>
    <s v="C-3603-1300-20-20305C"/>
    <x v="0"/>
    <n v="45"/>
    <n v="26869232"/>
    <n v="0"/>
    <n v="0"/>
    <s v="0.00%"/>
    <s v="0.00%"/>
  </r>
  <r>
    <n v="2025"/>
    <s v="Septiembre"/>
    <n v="1"/>
    <s v="DIRECCIÓN DE PLANEACIÓN"/>
    <x v="103"/>
    <x v="70"/>
    <s v="C-3603-1300-20-20305C"/>
    <x v="0"/>
    <n v="34"/>
    <n v="11773554"/>
    <n v="0"/>
    <n v="0"/>
    <s v="0.00%"/>
    <s v="0.00%"/>
  </r>
  <r>
    <n v="2025"/>
    <s v="Septiembre"/>
    <n v="1"/>
    <s v="DIRECCIÓN DE PLANEACIÓN"/>
    <x v="104"/>
    <x v="71"/>
    <s v="C-3603-1300-20-20305C"/>
    <x v="0"/>
    <s v="09"/>
    <n v="262164444"/>
    <n v="0"/>
    <n v="0"/>
    <s v="0.00%"/>
    <s v="0.00%"/>
  </r>
  <r>
    <n v="2025"/>
    <s v="Septiembre"/>
    <n v="1"/>
    <s v="DIRECCIÓN DE PLANEACIÓN"/>
    <x v="104"/>
    <x v="71"/>
    <s v="C-3603-1300-20-20305C"/>
    <x v="0"/>
    <n v="10"/>
    <n v="19241436870"/>
    <n v="0"/>
    <n v="0"/>
    <s v="0.00%"/>
    <s v="0.00%"/>
  </r>
  <r>
    <n v="2025"/>
    <s v="Septiembre"/>
    <n v="1"/>
    <s v="DIRECCIÓN DE PLANEACIÓN"/>
    <x v="104"/>
    <x v="71"/>
    <s v="C-3603-1300-20-20305C"/>
    <x v="0"/>
    <n v="11"/>
    <n v="889177220"/>
    <n v="0"/>
    <n v="0"/>
    <s v="0.00%"/>
    <s v="0.00%"/>
  </r>
  <r>
    <n v="2025"/>
    <s v="Septiembre"/>
    <n v="1"/>
    <s v="DIRECCIÓN DE PLANEACIÓN"/>
    <x v="104"/>
    <x v="71"/>
    <s v="C-3603-1300-20-20305C"/>
    <x v="0"/>
    <n v="34"/>
    <n v="2426652102"/>
    <n v="0"/>
    <n v="0"/>
    <s v="0.00%"/>
    <s v="0.00%"/>
  </r>
  <r>
    <n v="2025"/>
    <s v="Septiembre"/>
    <n v="1"/>
    <s v="DIRECCIÓN DE PLANEACIÓN"/>
    <x v="104"/>
    <x v="71"/>
    <s v="C-3603-1300-20-20305C"/>
    <x v="0"/>
    <n v="43"/>
    <n v="3246415"/>
    <n v="0"/>
    <n v="0"/>
    <s v="0.00%"/>
    <s v="0.00%"/>
  </r>
  <r>
    <n v="2025"/>
    <s v="Septiembre"/>
    <n v="1"/>
    <s v="DIRECCIÓN DE PLANEACIÓN"/>
    <x v="104"/>
    <x v="71"/>
    <s v="C-3603-1300-20-20305C"/>
    <x v="0"/>
    <n v="45"/>
    <n v="7768298244"/>
    <n v="0"/>
    <n v="0"/>
    <s v="0.00%"/>
    <s v="0.00%"/>
  </r>
  <r>
    <n v="2025"/>
    <s v="Septiembre"/>
    <n v="5"/>
    <s v="ANTIOQUIA"/>
    <x v="0"/>
    <x v="0"/>
    <s v="C-3603-1300-20-20305C"/>
    <x v="0"/>
    <n v="84"/>
    <n v="20000000"/>
    <n v="0"/>
    <n v="0"/>
    <s v="0.00%"/>
    <s v="0.00%"/>
  </r>
  <r>
    <n v="2025"/>
    <s v="Septiembre"/>
    <n v="5"/>
    <s v="ANTIOQUIA"/>
    <x v="1"/>
    <x v="1"/>
    <s v="C-3603-1300-20-20305C"/>
    <x v="0"/>
    <n v="14"/>
    <n v="7000000"/>
    <n v="0"/>
    <n v="0"/>
    <s v="0.00%"/>
    <s v="0.00%"/>
  </r>
  <r>
    <n v="2025"/>
    <s v="Septiembre"/>
    <n v="5"/>
    <s v="ANTIOQUIA"/>
    <x v="2"/>
    <x v="2"/>
    <s v="C-3603-1300-20-20305C"/>
    <x v="0"/>
    <n v="18"/>
    <n v="0"/>
    <n v="0"/>
    <n v="0"/>
    <s v="0.00%"/>
    <s v="0.00%"/>
  </r>
  <r>
    <n v="2025"/>
    <s v="Septiembre"/>
    <n v="5"/>
    <s v="ANTIOQUIA"/>
    <x v="3"/>
    <x v="3"/>
    <s v="C-3603-1300-20-20305C"/>
    <x v="0"/>
    <s v="09"/>
    <n v="17180614"/>
    <n v="0"/>
    <n v="0"/>
    <s v="0.00%"/>
    <s v="0.00%"/>
  </r>
  <r>
    <n v="2025"/>
    <s v="Septiembre"/>
    <n v="5"/>
    <s v="ANTIOQUIA"/>
    <x v="4"/>
    <x v="4"/>
    <s v="C-3603-1300-20-20305C"/>
    <x v="0"/>
    <s v="09"/>
    <n v="60284684"/>
    <n v="0"/>
    <n v="0"/>
    <s v="0.00%"/>
    <s v="0.00%"/>
  </r>
  <r>
    <n v="2025"/>
    <s v="Septiembre"/>
    <n v="5"/>
    <s v="ANTIOQUIA"/>
    <x v="4"/>
    <x v="4"/>
    <s v="C-3603-1300-20-20305C"/>
    <x v="0"/>
    <n v="34"/>
    <n v="25500000"/>
    <n v="0"/>
    <n v="0"/>
    <s v="0.00%"/>
    <s v="0.00%"/>
  </r>
  <r>
    <n v="2025"/>
    <s v="Septiembre"/>
    <n v="5"/>
    <s v="ANTIOQUIA"/>
    <x v="6"/>
    <x v="6"/>
    <s v="C-3603-1300-20-20305C"/>
    <x v="0"/>
    <s v="09"/>
    <n v="24401945"/>
    <n v="0"/>
    <n v="0"/>
    <s v="0.00%"/>
    <s v="0.00%"/>
  </r>
  <r>
    <n v="2025"/>
    <s v="Septiembre"/>
    <n v="5"/>
    <s v="ANTIOQUIA"/>
    <x v="7"/>
    <x v="7"/>
    <s v="C-3603-1300-20-20305C"/>
    <x v="0"/>
    <s v="09"/>
    <n v="172800"/>
    <n v="0"/>
    <n v="0"/>
    <s v="0.00%"/>
    <s v="0.00%"/>
  </r>
  <r>
    <n v="2025"/>
    <s v="Septiembre"/>
    <n v="5"/>
    <s v="ANTIOQUIA"/>
    <x v="7"/>
    <x v="7"/>
    <s v="C-3603-1300-20-20305C"/>
    <x v="0"/>
    <n v="18"/>
    <n v="96070801"/>
    <n v="0"/>
    <n v="0"/>
    <s v="0.00%"/>
    <s v="0.00%"/>
  </r>
  <r>
    <n v="2025"/>
    <s v="Septiembre"/>
    <n v="5"/>
    <s v="ANTIOQUIA"/>
    <x v="9"/>
    <x v="9"/>
    <s v="C-3603-1300-20-20305C"/>
    <x v="0"/>
    <s v="09"/>
    <n v="7970569"/>
    <n v="0"/>
    <n v="0"/>
    <s v="0.00%"/>
    <s v="0.00%"/>
  </r>
  <r>
    <n v="2025"/>
    <s v="Septiembre"/>
    <n v="5"/>
    <s v="ANTIOQUIA"/>
    <x v="10"/>
    <x v="10"/>
    <s v="C-3603-1300-20-20305C"/>
    <x v="0"/>
    <n v="14"/>
    <n v="212758250"/>
    <n v="0"/>
    <n v="0"/>
    <s v="0.00%"/>
    <s v="0.00%"/>
  </r>
  <r>
    <n v="2025"/>
    <s v="Septiembre"/>
    <n v="8"/>
    <s v="ATLÁNTICO"/>
    <x v="105"/>
    <x v="72"/>
    <s v="C-3603-1300-20-20305C"/>
    <x v="0"/>
    <n v="20"/>
    <n v="35000000"/>
    <n v="0"/>
    <n v="0"/>
    <s v="0.00%"/>
    <s v="0.00%"/>
  </r>
  <r>
    <n v="2025"/>
    <s v="Septiembre"/>
    <n v="11"/>
    <s v="DISTRITO CAPITAL"/>
    <x v="13"/>
    <x v="0"/>
    <s v="C-3603-1300-20-20305C"/>
    <x v="0"/>
    <n v="85"/>
    <n v="27000000"/>
    <n v="0"/>
    <n v="0"/>
    <s v="0.00%"/>
    <s v="0.00%"/>
  </r>
  <r>
    <n v="2025"/>
    <s v="Septiembre"/>
    <n v="11"/>
    <s v="DISTRITO CAPITAL"/>
    <x v="16"/>
    <x v="14"/>
    <s v="C-3603-1300-20-20305C"/>
    <x v="0"/>
    <n v="90"/>
    <n v="33600000"/>
    <n v="0"/>
    <n v="0"/>
    <s v="0.00%"/>
    <s v="0.00%"/>
  </r>
  <r>
    <n v="2025"/>
    <s v="Septiembre"/>
    <n v="11"/>
    <s v="DISTRITO CAPITAL"/>
    <x v="18"/>
    <x v="16"/>
    <s v="C-3603-1300-20-20305C"/>
    <x v="0"/>
    <s v="09"/>
    <n v="21166579"/>
    <n v="0"/>
    <n v="0"/>
    <s v="0.00%"/>
    <s v="0.00%"/>
  </r>
  <r>
    <n v="2025"/>
    <s v="Septiembre"/>
    <n v="11"/>
    <s v="DISTRITO CAPITAL"/>
    <x v="18"/>
    <x v="16"/>
    <s v="C-3603-1300-20-20305C"/>
    <x v="0"/>
    <n v="34"/>
    <n v="64000000"/>
    <n v="0"/>
    <n v="0"/>
    <s v="0.00%"/>
    <s v="0.00%"/>
  </r>
  <r>
    <n v="2025"/>
    <s v="Septiembre"/>
    <n v="11"/>
    <s v="DISTRITO CAPITAL"/>
    <x v="19"/>
    <x v="17"/>
    <s v="C-3603-1300-20-20305C"/>
    <x v="0"/>
    <s v="09"/>
    <n v="22576843"/>
    <n v="0"/>
    <n v="0"/>
    <s v="0.00%"/>
    <s v="0.00%"/>
  </r>
  <r>
    <n v="2025"/>
    <s v="Septiembre"/>
    <n v="11"/>
    <s v="DISTRITO CAPITAL"/>
    <x v="19"/>
    <x v="17"/>
    <s v="C-3603-1300-20-20305C"/>
    <x v="0"/>
    <n v="25"/>
    <n v="2171195"/>
    <n v="0"/>
    <n v="0"/>
    <s v="0.00%"/>
    <s v="0.00%"/>
  </r>
  <r>
    <n v="2025"/>
    <s v="Septiembre"/>
    <n v="11"/>
    <s v="DISTRITO CAPITAL"/>
    <x v="20"/>
    <x v="18"/>
    <s v="C-3603-1300-20-20305C"/>
    <x v="0"/>
    <n v="14"/>
    <n v="10511214"/>
    <n v="0"/>
    <n v="0"/>
    <s v="0.00%"/>
    <s v="0.00%"/>
  </r>
  <r>
    <n v="2025"/>
    <s v="Septiembre"/>
    <n v="11"/>
    <s v="DISTRITO CAPITAL"/>
    <x v="20"/>
    <x v="18"/>
    <s v="C-3603-1300-20-20305C"/>
    <x v="0"/>
    <n v="20"/>
    <n v="29365000"/>
    <n v="0"/>
    <n v="0"/>
    <s v="0.00%"/>
    <s v="0.00%"/>
  </r>
  <r>
    <n v="2025"/>
    <s v="Septiembre"/>
    <n v="11"/>
    <s v="DISTRITO CAPITAL"/>
    <x v="20"/>
    <x v="18"/>
    <s v="C-3603-1300-20-20305C"/>
    <x v="0"/>
    <n v="25"/>
    <n v="2171195"/>
    <n v="0"/>
    <n v="0"/>
    <s v="0.00%"/>
    <s v="0.00%"/>
  </r>
  <r>
    <n v="2025"/>
    <s v="Septiembre"/>
    <n v="11"/>
    <s v="DISTRITO CAPITAL"/>
    <x v="21"/>
    <x v="19"/>
    <s v="C-3603-1300-20-20305C"/>
    <x v="0"/>
    <n v="86"/>
    <n v="4840000"/>
    <n v="0"/>
    <n v="0"/>
    <s v="0.00%"/>
    <s v="0.00%"/>
  </r>
  <r>
    <n v="2025"/>
    <s v="Septiembre"/>
    <n v="11"/>
    <s v="DISTRITO CAPITAL"/>
    <x v="22"/>
    <x v="20"/>
    <s v="C-3603-1300-20-20305C"/>
    <x v="0"/>
    <n v="14"/>
    <n v="7000000"/>
    <n v="0"/>
    <n v="0"/>
    <s v="0.00%"/>
    <s v="0.00%"/>
  </r>
  <r>
    <n v="2025"/>
    <s v="Septiembre"/>
    <n v="11"/>
    <s v="DISTRITO CAPITAL"/>
    <x v="22"/>
    <x v="20"/>
    <s v="C-3603-1300-20-20305C"/>
    <x v="0"/>
    <n v="18"/>
    <n v="26544944"/>
    <n v="0"/>
    <n v="0"/>
    <s v="0.00%"/>
    <s v="0.00%"/>
  </r>
  <r>
    <n v="2025"/>
    <s v="Septiembre"/>
    <n v="11"/>
    <s v="DISTRITO CAPITAL"/>
    <x v="22"/>
    <x v="20"/>
    <s v="C-3603-1300-20-20305C"/>
    <x v="0"/>
    <n v="34"/>
    <n v="1600000000"/>
    <n v="0"/>
    <n v="0"/>
    <s v="0.00%"/>
    <s v="0.00%"/>
  </r>
  <r>
    <n v="2025"/>
    <s v="Septiembre"/>
    <n v="11"/>
    <s v="DISTRITO CAPITAL"/>
    <x v="23"/>
    <x v="21"/>
    <s v="C-3603-1300-20-20305C"/>
    <x v="0"/>
    <s v="09"/>
    <n v="22698283"/>
    <n v="0"/>
    <n v="0"/>
    <s v="0.00%"/>
    <s v="0.00%"/>
  </r>
  <r>
    <n v="2025"/>
    <s v="Septiembre"/>
    <n v="11"/>
    <s v="DISTRITO CAPITAL"/>
    <x v="25"/>
    <x v="23"/>
    <s v="C-3603-1300-20-20305C"/>
    <x v="0"/>
    <s v="09"/>
    <n v="23208400"/>
    <n v="0"/>
    <n v="0"/>
    <s v="0.00%"/>
    <s v="0.00%"/>
  </r>
  <r>
    <n v="2025"/>
    <s v="Septiembre"/>
    <n v="11"/>
    <s v="DISTRITO CAPITAL"/>
    <x v="25"/>
    <x v="23"/>
    <s v="C-3603-1300-20-20305C"/>
    <x v="0"/>
    <n v="14"/>
    <n v="7000000"/>
    <n v="0"/>
    <n v="0"/>
    <s v="0.00%"/>
    <s v="0.00%"/>
  </r>
  <r>
    <n v="2025"/>
    <s v="Septiembre"/>
    <n v="11"/>
    <s v="DISTRITO CAPITAL"/>
    <x v="25"/>
    <x v="23"/>
    <s v="C-3603-1300-20-20305C"/>
    <x v="0"/>
    <n v="18"/>
    <n v="12477043"/>
    <n v="0"/>
    <n v="0"/>
    <s v="0.00%"/>
    <s v="0.00%"/>
  </r>
  <r>
    <n v="2025"/>
    <s v="Septiembre"/>
    <n v="11"/>
    <s v="DISTRITO CAPITAL"/>
    <x v="26"/>
    <x v="24"/>
    <s v="C-3603-1300-20-20305C"/>
    <x v="0"/>
    <s v="09"/>
    <n v="25123500"/>
    <n v="0"/>
    <n v="0"/>
    <s v="0.00%"/>
    <s v="0.00%"/>
  </r>
  <r>
    <n v="2025"/>
    <s v="Septiembre"/>
    <n v="11"/>
    <s v="DISTRITO CAPITAL"/>
    <x v="26"/>
    <x v="24"/>
    <s v="C-3603-1300-20-20305C"/>
    <x v="0"/>
    <n v="14"/>
    <n v="11200000"/>
    <n v="0"/>
    <n v="0"/>
    <s v="0.00%"/>
    <s v="0.00%"/>
  </r>
  <r>
    <n v="2025"/>
    <s v="Septiembre"/>
    <n v="11"/>
    <s v="DISTRITO CAPITAL"/>
    <x v="28"/>
    <x v="26"/>
    <s v="C-3603-1300-20-20305C"/>
    <x v="0"/>
    <n v="18"/>
    <n v="24954089"/>
    <n v="0"/>
    <n v="0"/>
    <s v="0.00%"/>
    <s v="0.00%"/>
  </r>
  <r>
    <n v="2025"/>
    <s v="Septiembre"/>
    <n v="13"/>
    <s v="BOLÍVAR"/>
    <x v="30"/>
    <x v="27"/>
    <s v="C-3603-1300-20-20305C"/>
    <x v="0"/>
    <n v="14"/>
    <n v="7000000"/>
    <n v="0"/>
    <n v="0"/>
    <s v="0.00%"/>
    <s v="0.00%"/>
  </r>
  <r>
    <n v="2025"/>
    <s v="Septiembre"/>
    <n v="13"/>
    <s v="BOLÍVAR"/>
    <x v="31"/>
    <x v="28"/>
    <s v="C-3603-1300-20-20305C"/>
    <x v="0"/>
    <n v="34"/>
    <n v="90000000"/>
    <n v="0"/>
    <n v="0"/>
    <s v="0.00%"/>
    <s v="0.00%"/>
  </r>
  <r>
    <n v="2025"/>
    <s v="Septiembre"/>
    <n v="13"/>
    <s v="BOLÍVAR"/>
    <x v="32"/>
    <x v="29"/>
    <s v="C-3603-1300-20-20305C"/>
    <x v="0"/>
    <n v="20"/>
    <n v="70000000"/>
    <n v="0"/>
    <n v="0"/>
    <s v="0.00%"/>
    <s v="0.00%"/>
  </r>
  <r>
    <n v="2025"/>
    <s v="Septiembre"/>
    <n v="13"/>
    <s v="BOLÍVAR"/>
    <x v="33"/>
    <x v="30"/>
    <s v="C-3603-1300-20-20305C"/>
    <x v="0"/>
    <s v="09"/>
    <n v="35518321"/>
    <n v="0"/>
    <n v="0"/>
    <s v="0.00%"/>
    <s v="0.00%"/>
  </r>
  <r>
    <n v="2025"/>
    <s v="Septiembre"/>
    <n v="15"/>
    <s v="BOYACÁ"/>
    <x v="36"/>
    <x v="32"/>
    <s v="C-3603-1300-20-20305C"/>
    <x v="0"/>
    <n v="18"/>
    <n v="62"/>
    <n v="0"/>
    <n v="0"/>
    <s v="0.00%"/>
    <s v="0.00%"/>
  </r>
  <r>
    <n v="2025"/>
    <s v="Septiembre"/>
    <n v="15"/>
    <s v="BOYACÁ"/>
    <x v="36"/>
    <x v="32"/>
    <s v="C-3603-1300-20-20305C"/>
    <x v="0"/>
    <n v="20"/>
    <n v="26200000"/>
    <n v="0"/>
    <n v="0"/>
    <s v="0.00%"/>
    <s v="0.00%"/>
  </r>
  <r>
    <n v="2025"/>
    <s v="Septiembre"/>
    <n v="15"/>
    <s v="BOYACÁ"/>
    <x v="37"/>
    <x v="33"/>
    <s v="C-3603-1300-20-20305C"/>
    <x v="0"/>
    <s v="09"/>
    <n v="7752800"/>
    <n v="0"/>
    <n v="0"/>
    <s v="0.00%"/>
    <s v="0.00%"/>
  </r>
  <r>
    <n v="2025"/>
    <s v="Septiembre"/>
    <n v="17"/>
    <s v="CALDAS"/>
    <x v="106"/>
    <x v="73"/>
    <s v="C-3603-1300-20-20305C"/>
    <x v="0"/>
    <n v="63"/>
    <n v="120000000"/>
    <n v="0"/>
    <n v="0"/>
    <s v="0.00%"/>
    <s v="0.00%"/>
  </r>
  <r>
    <n v="2025"/>
    <s v="Septiembre"/>
    <n v="17"/>
    <s v="CALDAS"/>
    <x v="40"/>
    <x v="35"/>
    <s v="C-3603-1300-20-20305C"/>
    <x v="0"/>
    <s v="09"/>
    <n v="16094333"/>
    <n v="0"/>
    <n v="0"/>
    <s v="0.00%"/>
    <s v="0.00%"/>
  </r>
  <r>
    <n v="2025"/>
    <s v="Septiembre"/>
    <n v="18"/>
    <s v="CAQUETÁ"/>
    <x v="43"/>
    <x v="37"/>
    <s v="C-3603-1300-20-20305C"/>
    <x v="0"/>
    <n v="34"/>
    <n v="55000000"/>
    <n v="0"/>
    <n v="0"/>
    <s v="0.00%"/>
    <s v="0.00%"/>
  </r>
  <r>
    <n v="2025"/>
    <s v="Septiembre"/>
    <n v="20"/>
    <s v="CESAR"/>
    <x v="48"/>
    <x v="0"/>
    <s v="C-3603-1300-20-20305C"/>
    <x v="0"/>
    <n v="84"/>
    <n v="16000000"/>
    <n v="0"/>
    <n v="0"/>
    <s v="0.00%"/>
    <s v="0.00%"/>
  </r>
  <r>
    <n v="2025"/>
    <s v="Septiembre"/>
    <n v="23"/>
    <s v="CÓRDOBA"/>
    <x v="107"/>
    <x v="74"/>
    <s v="C-3603-1300-20-20305C"/>
    <x v="0"/>
    <s v="09"/>
    <n v="50599599"/>
    <n v="0"/>
    <n v="0"/>
    <s v="0.00%"/>
    <s v="0.00%"/>
  </r>
  <r>
    <n v="2025"/>
    <s v="Septiembre"/>
    <n v="23"/>
    <s v="CÓRDOBA"/>
    <x v="107"/>
    <x v="74"/>
    <s v="C-3603-1300-20-20305C"/>
    <x v="0"/>
    <n v="34"/>
    <n v="247850000"/>
    <n v="0"/>
    <n v="0"/>
    <s v="0.00%"/>
    <s v="0.00%"/>
  </r>
  <r>
    <n v="2025"/>
    <s v="Septiembre"/>
    <n v="23"/>
    <s v="CÓRDOBA"/>
    <x v="50"/>
    <x v="41"/>
    <s v="C-3603-1300-20-20305C"/>
    <x v="0"/>
    <s v="09"/>
    <n v="20179305"/>
    <n v="0"/>
    <n v="0"/>
    <s v="0.00%"/>
    <s v="0.00%"/>
  </r>
  <r>
    <n v="2025"/>
    <s v="Septiembre"/>
    <n v="25"/>
    <s v="CUNDINAMARCA"/>
    <x v="52"/>
    <x v="42"/>
    <s v="C-3603-1300-20-20305C"/>
    <x v="0"/>
    <s v="09"/>
    <n v="19625889"/>
    <n v="0"/>
    <n v="0"/>
    <s v="0.00%"/>
    <s v="0.00%"/>
  </r>
  <r>
    <n v="2025"/>
    <s v="Septiembre"/>
    <n v="25"/>
    <s v="CUNDINAMARCA"/>
    <x v="52"/>
    <x v="42"/>
    <s v="C-3603-1300-20-20305C"/>
    <x v="0"/>
    <n v="14"/>
    <n v="7000000"/>
    <n v="0"/>
    <n v="0"/>
    <s v="0.00%"/>
    <s v="0.00%"/>
  </r>
  <r>
    <n v="2025"/>
    <s v="Septiembre"/>
    <n v="27"/>
    <s v="CHOCÓ"/>
    <x v="54"/>
    <x v="43"/>
    <s v="C-3603-1300-20-20305C"/>
    <x v="0"/>
    <s v="09"/>
    <n v="6835498"/>
    <n v="0"/>
    <n v="0"/>
    <s v="0.00%"/>
    <s v="0.00%"/>
  </r>
  <r>
    <n v="2025"/>
    <s v="Septiembre"/>
    <n v="41"/>
    <s v="HUILA"/>
    <x v="55"/>
    <x v="0"/>
    <s v="C-3603-1300-20-20305C"/>
    <x v="0"/>
    <n v="38"/>
    <n v="34447500"/>
    <n v="0"/>
    <n v="0"/>
    <s v="0.00%"/>
    <s v="0.00%"/>
  </r>
  <r>
    <n v="2025"/>
    <s v="Septiembre"/>
    <n v="41"/>
    <s v="HUILA"/>
    <x v="55"/>
    <x v="0"/>
    <s v="C-3603-1300-20-20305C"/>
    <x v="0"/>
    <n v="84"/>
    <n v="5000000"/>
    <n v="0"/>
    <n v="0"/>
    <s v="0.00%"/>
    <s v="0.00%"/>
  </r>
  <r>
    <n v="2025"/>
    <s v="Septiembre"/>
    <n v="41"/>
    <s v="HUILA"/>
    <x v="56"/>
    <x v="44"/>
    <s v="C-3603-1300-20-20305C"/>
    <x v="0"/>
    <s v="09"/>
    <n v="42778447"/>
    <n v="0"/>
    <n v="0"/>
    <s v="0.00%"/>
    <s v="0.00%"/>
  </r>
  <r>
    <n v="2025"/>
    <s v="Septiembre"/>
    <n v="44"/>
    <s v="GUAJIRA"/>
    <x v="58"/>
    <x v="45"/>
    <s v="C-3603-1300-20-20305C"/>
    <x v="0"/>
    <s v="09"/>
    <n v="32273884"/>
    <n v="0"/>
    <n v="0"/>
    <s v="0.00%"/>
    <s v="0.00%"/>
  </r>
  <r>
    <n v="2025"/>
    <s v="Septiembre"/>
    <n v="47"/>
    <s v="MAGDALENA"/>
    <x v="60"/>
    <x v="46"/>
    <s v="C-3603-1300-20-20305C"/>
    <x v="0"/>
    <n v="14"/>
    <n v="12595000"/>
    <n v="0"/>
    <n v="0"/>
    <s v="0.00%"/>
    <s v="0.00%"/>
  </r>
  <r>
    <n v="2025"/>
    <s v="Septiembre"/>
    <n v="47"/>
    <s v="MAGDALENA"/>
    <x v="60"/>
    <x v="46"/>
    <s v="C-3603-1300-20-20305C"/>
    <x v="0"/>
    <n v="20"/>
    <n v="20000000"/>
    <n v="0"/>
    <n v="0"/>
    <s v="0.00%"/>
    <s v="0.00%"/>
  </r>
  <r>
    <n v="2025"/>
    <s v="Septiembre"/>
    <n v="52"/>
    <s v="NARIÑO"/>
    <x v="108"/>
    <x v="75"/>
    <s v="C-3603-1300-20-20305C"/>
    <x v="0"/>
    <n v="14"/>
    <n v="7000000"/>
    <n v="0"/>
    <n v="0"/>
    <s v="0.00%"/>
    <s v="0.00%"/>
  </r>
  <r>
    <n v="2025"/>
    <s v="Septiembre"/>
    <n v="52"/>
    <s v="NARIÑO"/>
    <x v="109"/>
    <x v="76"/>
    <s v="C-3603-1300-20-20305C"/>
    <x v="0"/>
    <s v="09"/>
    <n v="49274709"/>
    <n v="0"/>
    <n v="0"/>
    <s v="0.00%"/>
    <s v="0.00%"/>
  </r>
  <r>
    <n v="2025"/>
    <s v="Septiembre"/>
    <n v="52"/>
    <s v="NARIÑO"/>
    <x v="109"/>
    <x v="76"/>
    <s v="C-3603-1300-20-20305C"/>
    <x v="0"/>
    <n v="14"/>
    <n v="12889485"/>
    <n v="0"/>
    <n v="0"/>
    <s v="0.00%"/>
    <s v="0.00%"/>
  </r>
  <r>
    <n v="2025"/>
    <s v="Septiembre"/>
    <n v="54"/>
    <s v="NORTE DE SANTANDER"/>
    <x v="64"/>
    <x v="0"/>
    <s v="C-3603-1300-20-20305C"/>
    <x v="0"/>
    <n v="84"/>
    <n v="5000000"/>
    <n v="0"/>
    <n v="0"/>
    <s v="0.00%"/>
    <s v="0.00%"/>
  </r>
  <r>
    <n v="2025"/>
    <s v="Septiembre"/>
    <n v="66"/>
    <s v="RISARALDA"/>
    <x v="110"/>
    <x v="77"/>
    <s v="C-3603-1300-20-20305C"/>
    <x v="0"/>
    <n v="14"/>
    <n v="7000000"/>
    <n v="0"/>
    <n v="0"/>
    <s v="0.00%"/>
    <s v="0.00%"/>
  </r>
  <r>
    <n v="2025"/>
    <s v="Septiembre"/>
    <n v="68"/>
    <s v="SANTANDER"/>
    <x v="70"/>
    <x v="50"/>
    <s v="C-3603-1300-20-20305C"/>
    <x v="0"/>
    <n v="20"/>
    <n v="35000000"/>
    <n v="0"/>
    <n v="0"/>
    <s v="0.00%"/>
    <s v="0.00%"/>
  </r>
  <r>
    <n v="2025"/>
    <s v="Septiembre"/>
    <n v="68"/>
    <s v="SANTANDER"/>
    <x v="71"/>
    <x v="51"/>
    <s v="C-3603-1300-20-20305C"/>
    <x v="0"/>
    <s v="09"/>
    <n v="35718885"/>
    <n v="0"/>
    <n v="0"/>
    <s v="0.00%"/>
    <s v="0.00%"/>
  </r>
  <r>
    <n v="2025"/>
    <s v="Septiembre"/>
    <n v="68"/>
    <s v="SANTANDER"/>
    <x v="73"/>
    <x v="53"/>
    <s v="C-3603-1300-20-20305C"/>
    <x v="0"/>
    <n v="20"/>
    <n v="70000000"/>
    <n v="0"/>
    <n v="0"/>
    <s v="0.00%"/>
    <s v="0.00%"/>
  </r>
  <r>
    <n v="2025"/>
    <s v="Septiembre"/>
    <n v="68"/>
    <s v="SANTANDER"/>
    <x v="111"/>
    <x v="78"/>
    <s v="C-3603-1300-20-20305C"/>
    <x v="0"/>
    <s v="09"/>
    <n v="33023829"/>
    <n v="0"/>
    <n v="0"/>
    <s v="0.00%"/>
    <s v="0.00%"/>
  </r>
  <r>
    <n v="2025"/>
    <s v="Septiembre"/>
    <n v="73"/>
    <s v="TOLIMA"/>
    <x v="76"/>
    <x v="0"/>
    <s v="C-3603-1300-20-20305C"/>
    <x v="0"/>
    <n v="38"/>
    <n v="14029200"/>
    <n v="0"/>
    <n v="0"/>
    <s v="0.00%"/>
    <s v="0.00%"/>
  </r>
  <r>
    <n v="2025"/>
    <s v="Septiembre"/>
    <n v="73"/>
    <s v="TOLIMA"/>
    <x v="76"/>
    <x v="0"/>
    <s v="C-3603-1300-20-20305C"/>
    <x v="0"/>
    <n v="84"/>
    <n v="8000000"/>
    <n v="0"/>
    <n v="0"/>
    <s v="0.00%"/>
    <s v="0.00%"/>
  </r>
  <r>
    <n v="2025"/>
    <s v="Septiembre"/>
    <n v="73"/>
    <s v="TOLIMA"/>
    <x v="112"/>
    <x v="79"/>
    <s v="C-3603-1300-20-20305C"/>
    <x v="0"/>
    <n v="20"/>
    <n v="20000000"/>
    <n v="0"/>
    <n v="0"/>
    <s v="0.00%"/>
    <s v="0.00%"/>
  </r>
  <r>
    <n v="2025"/>
    <s v="Septiembre"/>
    <n v="73"/>
    <s v="TOLIMA"/>
    <x v="113"/>
    <x v="80"/>
    <s v="C-3603-1300-20-20305C"/>
    <x v="0"/>
    <s v="09"/>
    <n v="49482474"/>
    <n v="0"/>
    <n v="0"/>
    <s v="0.00%"/>
    <s v="0.00%"/>
  </r>
  <r>
    <n v="2025"/>
    <s v="Septiembre"/>
    <n v="73"/>
    <s v="TOLIMA"/>
    <x v="77"/>
    <x v="55"/>
    <s v="C-3603-1300-20-20305C"/>
    <x v="0"/>
    <s v="09"/>
    <n v="569250"/>
    <n v="0"/>
    <n v="0"/>
    <s v="0.00%"/>
    <s v="0.00%"/>
  </r>
  <r>
    <n v="2025"/>
    <s v="Septiembre"/>
    <n v="76"/>
    <s v="VALLE"/>
    <x v="78"/>
    <x v="0"/>
    <s v="C-3603-1300-20-20305C"/>
    <x v="0"/>
    <n v="84"/>
    <n v="20000000"/>
    <n v="0"/>
    <n v="0"/>
    <s v="0.00%"/>
    <s v="0.00%"/>
  </r>
  <r>
    <n v="2025"/>
    <s v="Septiembre"/>
    <n v="76"/>
    <s v="VALLE"/>
    <x v="114"/>
    <x v="81"/>
    <s v="C-3603-1300-20-20305C"/>
    <x v="0"/>
    <n v="14"/>
    <n v="7000000"/>
    <n v="0"/>
    <n v="0"/>
    <s v="0.00%"/>
    <s v="0.00%"/>
  </r>
  <r>
    <n v="2025"/>
    <s v="Septiembre"/>
    <n v="76"/>
    <s v="VALLE"/>
    <x v="83"/>
    <x v="60"/>
    <s v="C-3603-1300-20-20305C"/>
    <x v="0"/>
    <n v="18"/>
    <n v="106692301"/>
    <n v="0"/>
    <n v="0"/>
    <s v="0.00%"/>
    <s v="0.00%"/>
  </r>
  <r>
    <n v="2025"/>
    <s v="Septiembre"/>
    <n v="85"/>
    <s v="CASANARE"/>
    <x v="86"/>
    <x v="0"/>
    <s v="C-3603-1300-20-20305C"/>
    <x v="0"/>
    <n v="28"/>
    <n v="1000000"/>
    <n v="0"/>
    <n v="0"/>
    <s v="0.00%"/>
    <s v="0.00%"/>
  </r>
  <r>
    <n v="2025"/>
    <s v="Septiembre"/>
    <n v="85"/>
    <s v="CASANARE"/>
    <x v="115"/>
    <x v="82"/>
    <s v="C-3603-1300-20-20305C"/>
    <x v="0"/>
    <n v="20"/>
    <n v="915000"/>
    <n v="0"/>
    <n v="0"/>
    <s v="0.00%"/>
    <s v="0.00%"/>
  </r>
  <r>
    <n v="2025"/>
    <s v="Septiembre"/>
    <n v="88"/>
    <s v="SAN ANDRÉS"/>
    <x v="116"/>
    <x v="83"/>
    <s v="C-3603-1300-20-20305C"/>
    <x v="0"/>
    <n v="14"/>
    <n v="7000000"/>
    <n v="0"/>
    <n v="0"/>
    <s v="0.00%"/>
    <s v="0.00%"/>
  </r>
  <r>
    <n v="2025"/>
    <s v="Septiembre"/>
    <n v="91"/>
    <s v="AMAZONAS"/>
    <x v="90"/>
    <x v="62"/>
    <s v="C-3603-1300-20-20305C"/>
    <x v="0"/>
    <s v="09"/>
    <n v="9660926"/>
    <n v="0"/>
    <n v="0"/>
    <s v="0.00%"/>
    <s v="0.00%"/>
  </r>
  <r>
    <n v="2025"/>
    <s v="Septiembre"/>
    <n v="91"/>
    <s v="AMAZONAS"/>
    <x v="90"/>
    <x v="62"/>
    <s v="C-3603-1300-20-20305C"/>
    <x v="0"/>
    <n v="63"/>
    <n v="1227797"/>
    <n v="0"/>
    <n v="0"/>
    <s v="0.00%"/>
    <s v="0.00%"/>
  </r>
  <r>
    <n v="2025"/>
    <s v="Septiembre"/>
    <n v="94"/>
    <s v="GUAINÍA"/>
    <x v="92"/>
    <x v="63"/>
    <s v="C-3603-1300-20-20305C"/>
    <x v="0"/>
    <n v="18"/>
    <n v="292984320"/>
    <n v="0"/>
    <n v="0"/>
    <s v="0.00%"/>
    <s v="0.00%"/>
  </r>
  <r>
    <n v="2025"/>
    <s v="Septiembre"/>
    <n v="95"/>
    <s v="GUAVIARE"/>
    <x v="93"/>
    <x v="0"/>
    <s v="C-3603-1300-20-20305C"/>
    <x v="0"/>
    <n v="84"/>
    <n v="3800000"/>
    <n v="0"/>
    <n v="0"/>
    <s v="0.00%"/>
    <s v="0.00%"/>
  </r>
  <r>
    <n v="2025"/>
    <s v="Septiembre"/>
    <n v="97"/>
    <s v="VAUPÉS"/>
    <x v="95"/>
    <x v="0"/>
    <s v="C-3603-1300-20-20305C"/>
    <x v="0"/>
    <n v="27"/>
    <n v="327553474"/>
    <n v="0"/>
    <n v="0"/>
    <s v="0.00%"/>
    <s v="0.00%"/>
  </r>
  <r>
    <n v="2025"/>
    <s v="Septiembre"/>
    <n v="99"/>
    <s v="VICHADA"/>
    <x v="97"/>
    <x v="0"/>
    <s v="C-3603-1300-20-20305C"/>
    <x v="0"/>
    <n v="28"/>
    <n v="1000000"/>
    <n v="0"/>
    <n v="0"/>
    <s v="0.00%"/>
    <s v="0.00%"/>
  </r>
  <r>
    <n v="2025"/>
    <s v="Septiembre"/>
    <n v="99"/>
    <s v="VICHADA"/>
    <x v="98"/>
    <x v="66"/>
    <s v="C-3603-1300-20-20305C"/>
    <x v="0"/>
    <n v="14"/>
    <n v="7000000"/>
    <n v="0"/>
    <n v="0"/>
    <s v="0.00%"/>
    <s v="0.00%"/>
  </r>
  <r>
    <n v="2025"/>
    <s v="Septiembre"/>
    <n v="99"/>
    <s v="VICHADA"/>
    <x v="98"/>
    <x v="66"/>
    <s v="C-3603-1300-20-20305C"/>
    <x v="0"/>
    <n v="20"/>
    <n v="20915000"/>
    <n v="0"/>
    <n v="0"/>
    <s v="0.00%"/>
    <s v="0.00%"/>
  </r>
  <r>
    <n v="2025"/>
    <s v="Septiembre"/>
    <n v="1"/>
    <s v="DIRECCIÓN DE PLANEACIÓN"/>
    <x v="99"/>
    <x v="67"/>
    <s v="C-3603-1300-20-20305C"/>
    <x v="0"/>
    <n v="27"/>
    <n v="18603976254"/>
    <n v="16117928368"/>
    <n v="0"/>
    <s v="86.60%"/>
    <s v="0.00%"/>
  </r>
  <r>
    <n v="2025"/>
    <s v="Septiembre"/>
    <n v="1"/>
    <s v="DIRECCIÓN DE PLANEACIÓN"/>
    <x v="102"/>
    <x v="69"/>
    <s v="C-3603-1300-20-20305C"/>
    <x v="0"/>
    <n v="27"/>
    <n v="32811132260"/>
    <n v="32412389260"/>
    <n v="0"/>
    <s v="98.80%"/>
    <s v="0.00%"/>
  </r>
  <r>
    <n v="2025"/>
    <s v="Septiembre"/>
    <n v="1"/>
    <s v="DIRECCIÓN DE PLANEACIÓN"/>
    <x v="104"/>
    <x v="71"/>
    <s v="C-3603-1300-20-20305C"/>
    <x v="0"/>
    <n v="27"/>
    <n v="51103810498"/>
    <n v="224598201"/>
    <n v="0"/>
    <s v="0.40%"/>
    <s v="0.00%"/>
  </r>
  <r>
    <n v="2025"/>
    <s v="Septiembre"/>
    <n v="5"/>
    <s v="ANTIOQUIA"/>
    <x v="2"/>
    <x v="2"/>
    <s v="C-3603-1300-20-20305C"/>
    <x v="0"/>
    <n v="34"/>
    <n v="140735000"/>
    <n v="126238974"/>
    <n v="0"/>
    <s v="89.70%"/>
    <s v="0.00%"/>
  </r>
  <r>
    <n v="2025"/>
    <s v="Septiembre"/>
    <n v="5"/>
    <s v="ANTIOQUIA"/>
    <x v="4"/>
    <x v="4"/>
    <s v="C-3603-1300-20-20305C"/>
    <x v="0"/>
    <n v="86"/>
    <n v="5840000"/>
    <n v="4714000"/>
    <n v="0"/>
    <s v="80.70%"/>
    <s v="0.00%"/>
  </r>
  <r>
    <n v="2025"/>
    <s v="Septiembre"/>
    <n v="5"/>
    <s v="ANTIOQUIA"/>
    <x v="5"/>
    <x v="5"/>
    <s v="C-3603-1300-20-20305C"/>
    <x v="0"/>
    <s v="09"/>
    <n v="22180863"/>
    <n v="22006200"/>
    <n v="0"/>
    <s v="99.20%"/>
    <s v="0.00%"/>
  </r>
  <r>
    <n v="2025"/>
    <s v="Septiembre"/>
    <n v="5"/>
    <s v="ANTIOQUIA"/>
    <x v="6"/>
    <x v="6"/>
    <s v="C-3603-1300-20-20305C"/>
    <x v="0"/>
    <n v="34"/>
    <n v="240850000"/>
    <n v="120850000"/>
    <n v="0"/>
    <s v="50.20%"/>
    <s v="0.00%"/>
  </r>
  <r>
    <n v="2025"/>
    <s v="Septiembre"/>
    <n v="5"/>
    <s v="ANTIOQUIA"/>
    <x v="117"/>
    <x v="84"/>
    <s v="C-3603-1300-20-20305C"/>
    <x v="0"/>
    <n v="34"/>
    <n v="552849900"/>
    <n v="419498940"/>
    <n v="0"/>
    <s v="75.90%"/>
    <s v="0.00%"/>
  </r>
  <r>
    <n v="2025"/>
    <s v="Septiembre"/>
    <n v="5"/>
    <s v="ANTIOQUIA"/>
    <x v="7"/>
    <x v="7"/>
    <s v="C-3603-1300-20-20305C"/>
    <x v="0"/>
    <n v="14"/>
    <n v="7000000"/>
    <n v="5249765"/>
    <n v="0"/>
    <s v="75.00%"/>
    <s v="0.00%"/>
  </r>
  <r>
    <n v="2025"/>
    <s v="Septiembre"/>
    <n v="5"/>
    <s v="ANTIOQUIA"/>
    <x v="8"/>
    <x v="8"/>
    <s v="C-3603-1300-20-20305C"/>
    <x v="0"/>
    <s v="09"/>
    <n v="11769096"/>
    <n v="9906750"/>
    <n v="0"/>
    <s v="84.20%"/>
    <s v="0.00%"/>
  </r>
  <r>
    <n v="2025"/>
    <s v="Septiembre"/>
    <n v="5"/>
    <s v="ANTIOQUIA"/>
    <x v="8"/>
    <x v="8"/>
    <s v="C-3603-1300-20-20305C"/>
    <x v="0"/>
    <n v="34"/>
    <n v="553543682"/>
    <n v="79194669"/>
    <n v="0"/>
    <s v="14.30%"/>
    <s v="0.00%"/>
  </r>
  <r>
    <n v="2025"/>
    <s v="Septiembre"/>
    <n v="5"/>
    <s v="ANTIOQUIA"/>
    <x v="118"/>
    <x v="85"/>
    <s v="C-3603-1300-20-20305C"/>
    <x v="0"/>
    <s v="09"/>
    <n v="13878180"/>
    <n v="9775255"/>
    <n v="0"/>
    <s v="70.40%"/>
    <s v="0.00%"/>
  </r>
  <r>
    <n v="2025"/>
    <s v="Septiembre"/>
    <n v="5"/>
    <s v="ANTIOQUIA"/>
    <x v="118"/>
    <x v="85"/>
    <s v="C-3603-1300-20-20305C"/>
    <x v="0"/>
    <n v="64"/>
    <n v="164030739"/>
    <n v="87000000"/>
    <n v="0"/>
    <s v="53.00%"/>
    <s v="0.00%"/>
  </r>
  <r>
    <n v="2025"/>
    <s v="Septiembre"/>
    <n v="5"/>
    <s v="ANTIOQUIA"/>
    <x v="118"/>
    <x v="85"/>
    <s v="C-3603-1300-20-20305C"/>
    <x v="0"/>
    <n v="86"/>
    <n v="22360000"/>
    <n v="8578806"/>
    <n v="0"/>
    <s v="38.40%"/>
    <s v="0.00%"/>
  </r>
  <r>
    <n v="2025"/>
    <s v="Septiembre"/>
    <n v="5"/>
    <s v="ANTIOQUIA"/>
    <x v="119"/>
    <x v="86"/>
    <s v="C-3603-1300-20-20305C"/>
    <x v="0"/>
    <n v="64"/>
    <n v="636986463"/>
    <n v="216371783"/>
    <n v="0"/>
    <s v="34.00%"/>
    <s v="0.00%"/>
  </r>
  <r>
    <n v="2025"/>
    <s v="Septiembre"/>
    <n v="5"/>
    <s v="ANTIOQUIA"/>
    <x v="10"/>
    <x v="10"/>
    <s v="C-3603-1300-20-20305C"/>
    <x v="0"/>
    <n v="34"/>
    <n v="98700000"/>
    <n v="77000000"/>
    <n v="0"/>
    <s v="78.00%"/>
    <s v="0.00%"/>
  </r>
  <r>
    <n v="2025"/>
    <s v="Septiembre"/>
    <n v="5"/>
    <s v="ANTIOQUIA"/>
    <x v="120"/>
    <x v="87"/>
    <s v="C-3603-1300-20-20305C"/>
    <x v="0"/>
    <n v="64"/>
    <n v="594217378"/>
    <n v="27477847"/>
    <n v="0"/>
    <s v="4.60%"/>
    <s v="0.00%"/>
  </r>
  <r>
    <n v="2025"/>
    <s v="Septiembre"/>
    <n v="5"/>
    <s v="ANTIOQUIA"/>
    <x v="121"/>
    <x v="88"/>
    <s v="C-3603-1300-20-20305C"/>
    <x v="0"/>
    <s v="09"/>
    <n v="6592286"/>
    <n v="6023036"/>
    <n v="0"/>
    <s v="91.40%"/>
    <s v="0.00%"/>
  </r>
  <r>
    <n v="2025"/>
    <s v="Septiembre"/>
    <n v="5"/>
    <s v="ANTIOQUIA"/>
    <x v="121"/>
    <x v="88"/>
    <s v="C-3603-1300-20-20305C"/>
    <x v="0"/>
    <n v="64"/>
    <n v="355178723"/>
    <n v="105501212"/>
    <n v="0"/>
    <s v="29.70%"/>
    <s v="0.00%"/>
  </r>
  <r>
    <n v="2025"/>
    <s v="Septiembre"/>
    <n v="8"/>
    <s v="ATLÁNTICO"/>
    <x v="122"/>
    <x v="89"/>
    <s v="C-3603-1300-20-20305C"/>
    <x v="0"/>
    <n v="64"/>
    <n v="594217378"/>
    <n v="214539362"/>
    <n v="0"/>
    <s v="36.10%"/>
    <s v="0.00%"/>
  </r>
  <r>
    <n v="2025"/>
    <s v="Septiembre"/>
    <n v="8"/>
    <s v="ATLÁNTICO"/>
    <x v="123"/>
    <x v="90"/>
    <s v="C-3603-1300-20-20305C"/>
    <x v="0"/>
    <n v="34"/>
    <n v="82000000"/>
    <n v="15000000"/>
    <n v="0"/>
    <s v="18.30%"/>
    <s v="0.00%"/>
  </r>
  <r>
    <n v="2025"/>
    <s v="Septiembre"/>
    <n v="8"/>
    <s v="ATLÁNTICO"/>
    <x v="123"/>
    <x v="90"/>
    <s v="C-3603-1300-20-20305C"/>
    <x v="0"/>
    <n v="64"/>
    <n v="475179391"/>
    <n v="92834067"/>
    <n v="0"/>
    <s v="19.50%"/>
    <s v="0.00%"/>
  </r>
  <r>
    <n v="2025"/>
    <s v="Septiembre"/>
    <n v="11"/>
    <s v="DISTRITO CAPITAL"/>
    <x v="14"/>
    <x v="12"/>
    <s v="C-3603-1300-20-20305C"/>
    <x v="0"/>
    <s v="09"/>
    <n v="25315642"/>
    <n v="25138798"/>
    <n v="0"/>
    <s v="99.30%"/>
    <s v="0.00%"/>
  </r>
  <r>
    <n v="2025"/>
    <s v="Septiembre"/>
    <n v="11"/>
    <s v="DISTRITO CAPITAL"/>
    <x v="15"/>
    <x v="13"/>
    <s v="C-3603-1300-20-20305C"/>
    <x v="0"/>
    <s v="09"/>
    <n v="43489649"/>
    <n v="43316849"/>
    <n v="0"/>
    <s v="99.60%"/>
    <s v="0.00%"/>
  </r>
  <r>
    <n v="2025"/>
    <s v="Septiembre"/>
    <n v="11"/>
    <s v="DISTRITO CAPITAL"/>
    <x v="15"/>
    <x v="13"/>
    <s v="C-3603-1300-20-20305C"/>
    <x v="0"/>
    <n v="14"/>
    <n v="7000000"/>
    <n v="6957000"/>
    <n v="0"/>
    <s v="99.40%"/>
    <s v="0.00%"/>
  </r>
  <r>
    <n v="2025"/>
    <s v="Septiembre"/>
    <n v="11"/>
    <s v="DISTRITO CAPITAL"/>
    <x v="15"/>
    <x v="13"/>
    <s v="C-3603-1300-20-20305C"/>
    <x v="0"/>
    <n v="34"/>
    <n v="87000000"/>
    <n v="60958800"/>
    <n v="0"/>
    <s v="70.10%"/>
    <s v="0.00%"/>
  </r>
  <r>
    <n v="2025"/>
    <s v="Septiembre"/>
    <n v="11"/>
    <s v="DISTRITO CAPITAL"/>
    <x v="16"/>
    <x v="14"/>
    <s v="C-3603-1300-20-20305C"/>
    <x v="0"/>
    <n v="18"/>
    <n v="24416430"/>
    <n v="6209800"/>
    <n v="0"/>
    <s v="25.40%"/>
    <s v="0.00%"/>
  </r>
  <r>
    <n v="2025"/>
    <s v="Septiembre"/>
    <n v="11"/>
    <s v="DISTRITO CAPITAL"/>
    <x v="17"/>
    <x v="15"/>
    <s v="C-3603-1300-20-20305C"/>
    <x v="0"/>
    <s v="09"/>
    <n v="22643720"/>
    <n v="22407855"/>
    <n v="0"/>
    <s v="99.00%"/>
    <s v="0.00%"/>
  </r>
  <r>
    <n v="2025"/>
    <s v="Septiembre"/>
    <n v="11"/>
    <s v="DISTRITO CAPITAL"/>
    <x v="21"/>
    <x v="19"/>
    <s v="C-3603-1300-20-20305C"/>
    <x v="0"/>
    <s v="09"/>
    <n v="16952981"/>
    <n v="9718254"/>
    <n v="0"/>
    <s v="57.30%"/>
    <s v="0.00%"/>
  </r>
  <r>
    <n v="2025"/>
    <s v="Septiembre"/>
    <n v="11"/>
    <s v="DISTRITO CAPITAL"/>
    <x v="22"/>
    <x v="20"/>
    <s v="C-3603-1300-20-20305C"/>
    <x v="0"/>
    <s v="09"/>
    <n v="18227246"/>
    <n v="12332185"/>
    <n v="0"/>
    <s v="67.70%"/>
    <s v="0.00%"/>
  </r>
  <r>
    <n v="2025"/>
    <s v="Septiembre"/>
    <n v="11"/>
    <s v="DISTRITO CAPITAL"/>
    <x v="22"/>
    <x v="20"/>
    <s v="C-3603-1300-20-20305C"/>
    <x v="0"/>
    <n v="86"/>
    <n v="12680000"/>
    <n v="9680000"/>
    <n v="0"/>
    <s v="76.30%"/>
    <s v="0.00%"/>
  </r>
  <r>
    <n v="2025"/>
    <s v="Septiembre"/>
    <n v="11"/>
    <s v="DISTRITO CAPITAL"/>
    <x v="27"/>
    <x v="25"/>
    <s v="C-3603-1300-20-20305C"/>
    <x v="0"/>
    <n v="14"/>
    <n v="28369610"/>
    <n v="7000000"/>
    <n v="0"/>
    <s v="24.70%"/>
    <s v="0.00%"/>
  </r>
  <r>
    <n v="2025"/>
    <s v="Septiembre"/>
    <n v="11"/>
    <s v="DISTRITO CAPITAL"/>
    <x v="28"/>
    <x v="26"/>
    <s v="C-3603-1300-20-20305C"/>
    <x v="0"/>
    <n v="34"/>
    <n v="41999587"/>
    <n v="34061074"/>
    <n v="0"/>
    <s v="81.10%"/>
    <s v="0.00%"/>
  </r>
  <r>
    <n v="2025"/>
    <s v="Septiembre"/>
    <n v="13"/>
    <s v="BOLÍVAR"/>
    <x v="30"/>
    <x v="27"/>
    <s v="C-3603-1300-20-20305C"/>
    <x v="0"/>
    <s v="09"/>
    <n v="39816905"/>
    <n v="23991881"/>
    <n v="0"/>
    <s v="60.30%"/>
    <s v="0.00%"/>
  </r>
  <r>
    <n v="2025"/>
    <s v="Septiembre"/>
    <n v="13"/>
    <s v="BOLÍVAR"/>
    <x v="30"/>
    <x v="27"/>
    <s v="C-3603-1300-20-20305C"/>
    <x v="0"/>
    <n v="20"/>
    <n v="70000000"/>
    <n v="20299500"/>
    <n v="0"/>
    <s v="29.00%"/>
    <s v="0.00%"/>
  </r>
  <r>
    <n v="2025"/>
    <s v="Septiembre"/>
    <n v="13"/>
    <s v="BOLÍVAR"/>
    <x v="30"/>
    <x v="27"/>
    <s v="C-3603-1300-20-20305C"/>
    <x v="0"/>
    <n v="34"/>
    <n v="40000000"/>
    <n v="35043033"/>
    <n v="0"/>
    <s v="87.60%"/>
    <s v="0.00%"/>
  </r>
  <r>
    <n v="2025"/>
    <s v="Septiembre"/>
    <n v="13"/>
    <s v="BOLÍVAR"/>
    <x v="31"/>
    <x v="28"/>
    <s v="C-3603-1300-20-20305C"/>
    <x v="0"/>
    <s v="09"/>
    <n v="36229295"/>
    <n v="35470630"/>
    <n v="0"/>
    <s v="97.90%"/>
    <s v="0.00%"/>
  </r>
  <r>
    <n v="2025"/>
    <s v="Septiembre"/>
    <n v="13"/>
    <s v="BOLÍVAR"/>
    <x v="31"/>
    <x v="28"/>
    <s v="C-3603-1300-20-20305C"/>
    <x v="0"/>
    <n v="18"/>
    <n v="106214095"/>
    <n v="93305636"/>
    <n v="0"/>
    <s v="87.80%"/>
    <s v="0.00%"/>
  </r>
  <r>
    <n v="2025"/>
    <s v="Septiembre"/>
    <n v="13"/>
    <s v="BOLÍVAR"/>
    <x v="31"/>
    <x v="28"/>
    <s v="C-3603-1300-20-20305C"/>
    <x v="0"/>
    <n v="20"/>
    <n v="70000000"/>
    <n v="11038826"/>
    <n v="0"/>
    <s v="15.80%"/>
    <s v="0.00%"/>
  </r>
  <r>
    <n v="2025"/>
    <s v="Septiembre"/>
    <n v="13"/>
    <s v="BOLÍVAR"/>
    <x v="32"/>
    <x v="29"/>
    <s v="C-3603-1300-20-20305C"/>
    <x v="0"/>
    <s v="09"/>
    <n v="41687579"/>
    <n v="33934779"/>
    <n v="0"/>
    <s v="81.40%"/>
    <s v="0.00%"/>
  </r>
  <r>
    <n v="2025"/>
    <s v="Septiembre"/>
    <n v="13"/>
    <s v="BOLÍVAR"/>
    <x v="33"/>
    <x v="30"/>
    <s v="C-3603-1300-20-20305C"/>
    <x v="0"/>
    <n v="34"/>
    <n v="430000000"/>
    <n v="315000000"/>
    <n v="0"/>
    <s v="73.30%"/>
    <s v="0.00%"/>
  </r>
  <r>
    <n v="2025"/>
    <s v="Septiembre"/>
    <n v="15"/>
    <s v="BOYACÁ"/>
    <x v="35"/>
    <x v="31"/>
    <s v="C-3603-1300-20-20305C"/>
    <x v="0"/>
    <n v="18"/>
    <n v="159465099"/>
    <n v="32102572"/>
    <n v="0"/>
    <s v="20.10%"/>
    <s v="0.00%"/>
  </r>
  <r>
    <n v="2025"/>
    <s v="Septiembre"/>
    <n v="15"/>
    <s v="BOYACÁ"/>
    <x v="35"/>
    <x v="31"/>
    <s v="C-3603-1300-20-20305C"/>
    <x v="0"/>
    <n v="34"/>
    <n v="42538440"/>
    <n v="35798623"/>
    <n v="0"/>
    <s v="84.20%"/>
    <s v="0.00%"/>
  </r>
  <r>
    <n v="2025"/>
    <s v="Septiembre"/>
    <n v="15"/>
    <s v="BOYACÁ"/>
    <x v="124"/>
    <x v="91"/>
    <s v="C-3603-1300-20-20305C"/>
    <x v="0"/>
    <n v="34"/>
    <n v="4000000"/>
    <n v="3995682"/>
    <n v="0"/>
    <s v="99.90%"/>
    <s v="0.00%"/>
  </r>
  <r>
    <n v="2025"/>
    <s v="Septiembre"/>
    <n v="15"/>
    <s v="BOYACÁ"/>
    <x v="124"/>
    <x v="91"/>
    <s v="C-3603-1300-20-20305C"/>
    <x v="0"/>
    <n v="64"/>
    <n v="481889366"/>
    <n v="54180000"/>
    <n v="0"/>
    <s v="11.20%"/>
    <s v="0.00%"/>
  </r>
  <r>
    <n v="2025"/>
    <s v="Septiembre"/>
    <n v="15"/>
    <s v="BOYACÁ"/>
    <x v="36"/>
    <x v="32"/>
    <s v="C-3603-1300-20-20305C"/>
    <x v="0"/>
    <s v="09"/>
    <n v="20123555"/>
    <n v="12370750"/>
    <n v="0"/>
    <s v="61.50%"/>
    <s v="0.00%"/>
  </r>
  <r>
    <n v="2025"/>
    <s v="Septiembre"/>
    <n v="15"/>
    <s v="BOYACÁ"/>
    <x v="36"/>
    <x v="32"/>
    <s v="C-3603-1300-20-20305C"/>
    <x v="0"/>
    <n v="34"/>
    <n v="80000000"/>
    <n v="69999600"/>
    <n v="0"/>
    <s v="87.50%"/>
    <s v="0.00%"/>
  </r>
  <r>
    <n v="2025"/>
    <s v="Septiembre"/>
    <n v="15"/>
    <s v="BOYACÁ"/>
    <x v="125"/>
    <x v="92"/>
    <s v="C-3603-1300-20-20305C"/>
    <x v="0"/>
    <s v="09"/>
    <n v="36985496"/>
    <n v="21652696"/>
    <n v="0"/>
    <s v="58.50%"/>
    <s v="0.00%"/>
  </r>
  <r>
    <n v="2025"/>
    <s v="Septiembre"/>
    <n v="15"/>
    <s v="BOYACÁ"/>
    <x v="125"/>
    <x v="92"/>
    <s v="C-3603-1300-20-20305C"/>
    <x v="0"/>
    <n v="14"/>
    <n v="25000000"/>
    <n v="7000000"/>
    <n v="0"/>
    <s v="28.00%"/>
    <s v="0.00%"/>
  </r>
  <r>
    <n v="2025"/>
    <s v="Septiembre"/>
    <n v="15"/>
    <s v="BOYACÁ"/>
    <x v="125"/>
    <x v="92"/>
    <s v="C-3603-1300-20-20305C"/>
    <x v="0"/>
    <n v="34"/>
    <n v="37860000"/>
    <n v="22860000"/>
    <n v="0"/>
    <s v="60.40%"/>
    <s v="0.00%"/>
  </r>
  <r>
    <n v="2025"/>
    <s v="Septiembre"/>
    <n v="15"/>
    <s v="BOYACÁ"/>
    <x v="37"/>
    <x v="33"/>
    <s v="C-3603-1300-20-20305C"/>
    <x v="0"/>
    <n v="86"/>
    <n v="19360000"/>
    <n v="15649333"/>
    <n v="0"/>
    <s v="80.80%"/>
    <s v="0.00%"/>
  </r>
  <r>
    <n v="2025"/>
    <s v="Septiembre"/>
    <n v="17"/>
    <s v="CALDAS"/>
    <x v="106"/>
    <x v="73"/>
    <s v="C-3603-1300-20-20305C"/>
    <x v="0"/>
    <s v="09"/>
    <n v="25266224"/>
    <n v="17511877"/>
    <n v="0"/>
    <s v="69.30%"/>
    <s v="0.00%"/>
  </r>
  <r>
    <n v="2025"/>
    <s v="Septiembre"/>
    <n v="17"/>
    <s v="CALDAS"/>
    <x v="106"/>
    <x v="73"/>
    <s v="C-3603-1300-20-20305C"/>
    <x v="0"/>
    <n v="34"/>
    <n v="315154250"/>
    <n v="280612250"/>
    <n v="0"/>
    <s v="89.00%"/>
    <s v="0.00%"/>
  </r>
  <r>
    <n v="2025"/>
    <s v="Septiembre"/>
    <n v="17"/>
    <s v="CALDAS"/>
    <x v="106"/>
    <x v="73"/>
    <s v="C-3603-1300-20-20305C"/>
    <x v="0"/>
    <n v="64"/>
    <n v="600927353"/>
    <n v="209711057"/>
    <n v="0"/>
    <s v="34.90%"/>
    <s v="0.00%"/>
  </r>
  <r>
    <n v="2025"/>
    <s v="Septiembre"/>
    <n v="17"/>
    <s v="CALDAS"/>
    <x v="39"/>
    <x v="34"/>
    <s v="C-3603-1300-20-20305C"/>
    <x v="0"/>
    <s v="09"/>
    <n v="5067835"/>
    <n v="3912125"/>
    <n v="0"/>
    <s v="77.20%"/>
    <s v="0.00%"/>
  </r>
  <r>
    <n v="2025"/>
    <s v="Septiembre"/>
    <n v="17"/>
    <s v="CALDAS"/>
    <x v="39"/>
    <x v="34"/>
    <s v="C-3603-1300-20-20305C"/>
    <x v="0"/>
    <n v="18"/>
    <n v="239147499"/>
    <n v="8279121"/>
    <n v="0"/>
    <s v="3.50%"/>
    <s v="0.00%"/>
  </r>
  <r>
    <n v="2025"/>
    <s v="Septiembre"/>
    <n v="17"/>
    <s v="CALDAS"/>
    <x v="39"/>
    <x v="34"/>
    <s v="C-3603-1300-20-20305C"/>
    <x v="0"/>
    <n v="34"/>
    <n v="40000000"/>
    <n v="37414877"/>
    <n v="0"/>
    <s v="93.50%"/>
    <s v="0.00%"/>
  </r>
  <r>
    <n v="2025"/>
    <s v="Septiembre"/>
    <n v="17"/>
    <s v="CALDAS"/>
    <x v="41"/>
    <x v="36"/>
    <s v="C-3603-1300-20-20305C"/>
    <x v="0"/>
    <s v="09"/>
    <n v="16440963"/>
    <n v="16268163"/>
    <n v="0"/>
    <s v="98.90%"/>
    <s v="0.00%"/>
  </r>
  <r>
    <n v="2025"/>
    <s v="Septiembre"/>
    <n v="19"/>
    <s v="CAUCA"/>
    <x v="47"/>
    <x v="40"/>
    <s v="C-3603-1300-20-20305C"/>
    <x v="0"/>
    <s v="09"/>
    <n v="29030215"/>
    <n v="19843500"/>
    <n v="0"/>
    <s v="68.40%"/>
    <s v="0.00%"/>
  </r>
  <r>
    <n v="2025"/>
    <s v="Septiembre"/>
    <n v="20"/>
    <s v="CESAR"/>
    <x v="126"/>
    <x v="93"/>
    <s v="C-3603-1300-20-20305C"/>
    <x v="0"/>
    <s v="09"/>
    <n v="52858770"/>
    <n v="51916057"/>
    <n v="0"/>
    <s v="98.20%"/>
    <s v="0.00%"/>
  </r>
  <r>
    <n v="2025"/>
    <s v="Septiembre"/>
    <n v="20"/>
    <s v="CESAR"/>
    <x v="126"/>
    <x v="93"/>
    <s v="C-3603-1300-20-20305C"/>
    <x v="0"/>
    <n v="14"/>
    <n v="7000000"/>
    <n v="6995000"/>
    <n v="0"/>
    <s v="99.90%"/>
    <s v="0.00%"/>
  </r>
  <r>
    <n v="2025"/>
    <s v="Septiembre"/>
    <n v="20"/>
    <s v="CESAR"/>
    <x v="126"/>
    <x v="93"/>
    <s v="C-3603-1300-20-20305C"/>
    <x v="0"/>
    <n v="64"/>
    <n v="600035150"/>
    <n v="26677164"/>
    <n v="0"/>
    <s v="4.40%"/>
    <s v="0.00%"/>
  </r>
  <r>
    <n v="2025"/>
    <s v="Septiembre"/>
    <n v="20"/>
    <s v="CESAR"/>
    <x v="127"/>
    <x v="94"/>
    <s v="C-3603-1300-20-20305C"/>
    <x v="0"/>
    <n v="34"/>
    <n v="82126894"/>
    <n v="67574410"/>
    <n v="0"/>
    <s v="82.30%"/>
    <s v="0.00%"/>
  </r>
  <r>
    <n v="2025"/>
    <s v="Septiembre"/>
    <n v="20"/>
    <s v="CESAR"/>
    <x v="127"/>
    <x v="94"/>
    <s v="C-3603-1300-20-20305C"/>
    <x v="0"/>
    <n v="64"/>
    <n v="600927353"/>
    <n v="15622724"/>
    <n v="0"/>
    <s v="2.60%"/>
    <s v="0.00%"/>
  </r>
  <r>
    <n v="2025"/>
    <s v="Septiembre"/>
    <n v="20"/>
    <s v="CESAR"/>
    <x v="128"/>
    <x v="95"/>
    <s v="C-3603-1300-20-20305C"/>
    <x v="0"/>
    <n v="64"/>
    <n v="480997163"/>
    <n v="4200000"/>
    <n v="0"/>
    <s v="0.90%"/>
    <s v="0.00%"/>
  </r>
  <r>
    <n v="2025"/>
    <s v="Septiembre"/>
    <n v="23"/>
    <s v="CÓRDOBA"/>
    <x v="107"/>
    <x v="74"/>
    <s v="C-3603-1300-20-20305C"/>
    <x v="0"/>
    <n v="14"/>
    <n v="7000000"/>
    <n v="5645615"/>
    <n v="0"/>
    <s v="80.70%"/>
    <s v="0.00%"/>
  </r>
  <r>
    <n v="2025"/>
    <s v="Septiembre"/>
    <n v="23"/>
    <s v="CÓRDOBA"/>
    <x v="107"/>
    <x v="74"/>
    <s v="C-3603-1300-20-20305C"/>
    <x v="0"/>
    <n v="64"/>
    <n v="600927353"/>
    <n v="29436869"/>
    <n v="0"/>
    <s v="4.90%"/>
    <s v="0.00%"/>
  </r>
  <r>
    <n v="2025"/>
    <s v="Septiembre"/>
    <n v="23"/>
    <s v="CÓRDOBA"/>
    <x v="50"/>
    <x v="41"/>
    <s v="C-3603-1300-20-20305C"/>
    <x v="0"/>
    <n v="34"/>
    <n v="33450000"/>
    <n v="15450000"/>
    <n v="0"/>
    <s v="46.20%"/>
    <s v="0.00%"/>
  </r>
  <r>
    <n v="2025"/>
    <s v="Septiembre"/>
    <n v="25"/>
    <s v="CUNDINAMARCA"/>
    <x v="51"/>
    <x v="0"/>
    <s v="C-3603-1300-20-20305C"/>
    <x v="0"/>
    <n v="38"/>
    <n v="24572000"/>
    <n v="2631780"/>
    <n v="0"/>
    <s v="10.70%"/>
    <s v="0.00%"/>
  </r>
  <r>
    <n v="2025"/>
    <s v="Septiembre"/>
    <n v="25"/>
    <s v="CUNDINAMARCA"/>
    <x v="129"/>
    <x v="96"/>
    <s v="C-3603-1300-20-20305C"/>
    <x v="0"/>
    <s v="09"/>
    <n v="31874861"/>
    <n v="30296029"/>
    <n v="0"/>
    <s v="95.00%"/>
    <s v="0.00%"/>
  </r>
  <r>
    <n v="2025"/>
    <s v="Septiembre"/>
    <n v="25"/>
    <s v="CUNDINAMARCA"/>
    <x v="129"/>
    <x v="96"/>
    <s v="C-3603-1300-20-20305C"/>
    <x v="0"/>
    <n v="34"/>
    <n v="26000000"/>
    <n v="24000000"/>
    <n v="0"/>
    <s v="92.30%"/>
    <s v="0.00%"/>
  </r>
  <r>
    <n v="2025"/>
    <s v="Septiembre"/>
    <n v="25"/>
    <s v="CUNDINAMARCA"/>
    <x v="129"/>
    <x v="96"/>
    <s v="C-3603-1300-20-20305C"/>
    <x v="0"/>
    <n v="64"/>
    <n v="600927353"/>
    <n v="17171508"/>
    <n v="0"/>
    <s v="2.90%"/>
    <s v="0.00%"/>
  </r>
  <r>
    <n v="2025"/>
    <s v="Septiembre"/>
    <n v="25"/>
    <s v="CUNDINAMARCA"/>
    <x v="52"/>
    <x v="42"/>
    <s v="C-3603-1300-20-20305C"/>
    <x v="0"/>
    <n v="34"/>
    <n v="141229419"/>
    <n v="113730364"/>
    <n v="0"/>
    <s v="80.50%"/>
    <s v="0.00%"/>
  </r>
  <r>
    <n v="2025"/>
    <s v="Septiembre"/>
    <n v="25"/>
    <s v="CUNDINAMARCA"/>
    <x v="130"/>
    <x v="97"/>
    <s v="C-3603-1300-20-20305C"/>
    <x v="0"/>
    <n v="64"/>
    <n v="600927353"/>
    <n v="246973212"/>
    <n v="0"/>
    <s v="41.10%"/>
    <s v="0.00%"/>
  </r>
  <r>
    <n v="2025"/>
    <s v="Septiembre"/>
    <n v="25"/>
    <s v="CUNDINAMARCA"/>
    <x v="131"/>
    <x v="98"/>
    <s v="C-3603-1300-20-20305C"/>
    <x v="0"/>
    <n v="64"/>
    <n v="501279244"/>
    <n v="162086677"/>
    <n v="0"/>
    <s v="32.30%"/>
    <s v="0.00%"/>
  </r>
  <r>
    <n v="2025"/>
    <s v="Septiembre"/>
    <n v="25"/>
    <s v="CUNDINAMARCA"/>
    <x v="132"/>
    <x v="99"/>
    <s v="C-3603-1300-20-20305C"/>
    <x v="0"/>
    <s v="09"/>
    <n v="112358045"/>
    <n v="44063977"/>
    <n v="0"/>
    <s v="39.20%"/>
    <s v="0.00%"/>
  </r>
  <r>
    <n v="2025"/>
    <s v="Septiembre"/>
    <n v="25"/>
    <s v="CUNDINAMARCA"/>
    <x v="132"/>
    <x v="99"/>
    <s v="C-3603-1300-20-20305C"/>
    <x v="0"/>
    <n v="64"/>
    <n v="594217378"/>
    <n v="45981765"/>
    <n v="0"/>
    <s v="7.70%"/>
    <s v="0.00%"/>
  </r>
  <r>
    <n v="2025"/>
    <s v="Septiembre"/>
    <n v="25"/>
    <s v="CUNDINAMARCA"/>
    <x v="133"/>
    <x v="100"/>
    <s v="C-3603-1300-20-20305C"/>
    <x v="0"/>
    <s v="09"/>
    <n v="37482249"/>
    <n v="29000000"/>
    <n v="0"/>
    <s v="77.40%"/>
    <s v="0.00%"/>
  </r>
  <r>
    <n v="2025"/>
    <s v="Septiembre"/>
    <n v="25"/>
    <s v="CUNDINAMARCA"/>
    <x v="133"/>
    <x v="100"/>
    <s v="C-3603-1300-20-20305C"/>
    <x v="0"/>
    <n v="64"/>
    <n v="620317231"/>
    <n v="33350000"/>
    <n v="0"/>
    <s v="5.40%"/>
    <s v="0.00%"/>
  </r>
  <r>
    <n v="2025"/>
    <s v="Septiembre"/>
    <n v="27"/>
    <s v="CHOCÓ"/>
    <x v="54"/>
    <x v="43"/>
    <s v="C-3603-1300-20-20305C"/>
    <x v="0"/>
    <n v="14"/>
    <n v="23000000"/>
    <n v="16000000"/>
    <n v="0"/>
    <s v="69.60%"/>
    <s v="0.00%"/>
  </r>
  <r>
    <n v="2025"/>
    <s v="Septiembre"/>
    <n v="27"/>
    <s v="CHOCÓ"/>
    <x v="54"/>
    <x v="43"/>
    <s v="C-3603-1300-20-20305C"/>
    <x v="0"/>
    <n v="25"/>
    <n v="18778891"/>
    <n v="7399876"/>
    <n v="0"/>
    <s v="39.40%"/>
    <s v="0.00%"/>
  </r>
  <r>
    <n v="2025"/>
    <s v="Septiembre"/>
    <n v="41"/>
    <s v="HUILA"/>
    <x v="134"/>
    <x v="101"/>
    <s v="C-3603-1300-20-20305C"/>
    <x v="0"/>
    <s v="09"/>
    <n v="30495464"/>
    <n v="30322664"/>
    <n v="0"/>
    <s v="99.40%"/>
    <s v="0.00%"/>
  </r>
  <r>
    <n v="2025"/>
    <s v="Septiembre"/>
    <n v="41"/>
    <s v="HUILA"/>
    <x v="134"/>
    <x v="101"/>
    <s v="C-3603-1300-20-20305C"/>
    <x v="0"/>
    <n v="64"/>
    <n v="407028573"/>
    <n v="163638591"/>
    <n v="0"/>
    <s v="40.20%"/>
    <s v="0.00%"/>
  </r>
  <r>
    <n v="2025"/>
    <s v="Septiembre"/>
    <n v="41"/>
    <s v="HUILA"/>
    <x v="135"/>
    <x v="102"/>
    <s v="C-3603-1300-20-20305C"/>
    <x v="0"/>
    <s v="09"/>
    <n v="11717300"/>
    <n v="11544500"/>
    <n v="0"/>
    <s v="98.50%"/>
    <s v="0.00%"/>
  </r>
  <r>
    <n v="2025"/>
    <s v="Septiembre"/>
    <n v="41"/>
    <s v="HUILA"/>
    <x v="135"/>
    <x v="102"/>
    <s v="C-3603-1300-20-20305C"/>
    <x v="0"/>
    <n v="64"/>
    <n v="620317231"/>
    <n v="361063852"/>
    <n v="0"/>
    <s v="58.20%"/>
    <s v="0.00%"/>
  </r>
  <r>
    <n v="2025"/>
    <s v="Septiembre"/>
    <n v="41"/>
    <s v="HUILA"/>
    <x v="136"/>
    <x v="103"/>
    <s v="C-3603-1300-20-20305C"/>
    <x v="0"/>
    <s v="09"/>
    <n v="52498369"/>
    <n v="52322515"/>
    <n v="0"/>
    <s v="99.70%"/>
    <s v="0.00%"/>
  </r>
  <r>
    <n v="2025"/>
    <s v="Septiembre"/>
    <n v="41"/>
    <s v="HUILA"/>
    <x v="136"/>
    <x v="103"/>
    <s v="C-3603-1300-20-20305C"/>
    <x v="0"/>
    <n v="64"/>
    <n v="224679458"/>
    <n v="156388047"/>
    <n v="0"/>
    <s v="69.60%"/>
    <s v="0.00%"/>
  </r>
  <r>
    <n v="2025"/>
    <s v="Septiembre"/>
    <n v="41"/>
    <s v="HUILA"/>
    <x v="137"/>
    <x v="104"/>
    <s v="C-3603-1300-20-20305C"/>
    <x v="0"/>
    <s v="09"/>
    <n v="32702551"/>
    <n v="32529751"/>
    <n v="0"/>
    <s v="99.50%"/>
    <s v="0.00%"/>
  </r>
  <r>
    <n v="2025"/>
    <s v="Septiembre"/>
    <n v="41"/>
    <s v="HUILA"/>
    <x v="137"/>
    <x v="104"/>
    <s v="C-3603-1300-20-20305C"/>
    <x v="0"/>
    <n v="64"/>
    <n v="612018512"/>
    <n v="149651711"/>
    <n v="0"/>
    <s v="24.50%"/>
    <s v="0.00%"/>
  </r>
  <r>
    <n v="2025"/>
    <s v="Septiembre"/>
    <n v="47"/>
    <s v="MAGDALENA"/>
    <x v="60"/>
    <x v="46"/>
    <s v="C-3603-1300-20-20305C"/>
    <x v="0"/>
    <s v="09"/>
    <n v="28616620"/>
    <n v="28547586"/>
    <n v="0"/>
    <s v="99.80%"/>
    <s v="0.00%"/>
  </r>
  <r>
    <n v="2025"/>
    <s v="Septiembre"/>
    <n v="47"/>
    <s v="MAGDALENA"/>
    <x v="60"/>
    <x v="46"/>
    <s v="C-3603-1300-20-20305C"/>
    <x v="0"/>
    <n v="34"/>
    <n v="141141090"/>
    <n v="137641090"/>
    <n v="0"/>
    <s v="97.50%"/>
    <s v="0.00%"/>
  </r>
  <r>
    <n v="2025"/>
    <s v="Septiembre"/>
    <n v="47"/>
    <s v="MAGDALENA"/>
    <x v="61"/>
    <x v="47"/>
    <s v="C-3603-1300-20-20305C"/>
    <x v="0"/>
    <n v="14"/>
    <n v="16200527"/>
    <n v="15310018"/>
    <n v="0"/>
    <s v="94.50%"/>
    <s v="0.00%"/>
  </r>
  <r>
    <n v="2025"/>
    <s v="Septiembre"/>
    <n v="50"/>
    <s v="META"/>
    <x v="138"/>
    <x v="105"/>
    <s v="C-3603-1300-20-20305C"/>
    <x v="0"/>
    <n v="64"/>
    <n v="128105043"/>
    <n v="68211000"/>
    <n v="0"/>
    <s v="53.20%"/>
    <s v="0.00%"/>
  </r>
  <r>
    <n v="2025"/>
    <s v="Septiembre"/>
    <n v="52"/>
    <s v="NARIÑO"/>
    <x v="139"/>
    <x v="106"/>
    <s v="C-3603-1300-20-20305C"/>
    <x v="0"/>
    <n v="64"/>
    <n v="501279244"/>
    <n v="27597066"/>
    <n v="0"/>
    <s v="5.50%"/>
    <s v="0.00%"/>
  </r>
  <r>
    <n v="2025"/>
    <s v="Septiembre"/>
    <n v="52"/>
    <s v="NARIÑO"/>
    <x v="108"/>
    <x v="75"/>
    <s v="C-3603-1300-20-20305C"/>
    <x v="0"/>
    <n v="64"/>
    <n v="620317231"/>
    <n v="21700000"/>
    <n v="0"/>
    <s v="3.50%"/>
    <s v="0.00%"/>
  </r>
  <r>
    <n v="2025"/>
    <s v="Septiembre"/>
    <n v="54"/>
    <s v="NORTE DE SANTANDER"/>
    <x v="140"/>
    <x v="107"/>
    <s v="C-3603-1300-20-20305C"/>
    <x v="0"/>
    <s v="09"/>
    <n v="47779920"/>
    <n v="47607120"/>
    <n v="0"/>
    <s v="99.60%"/>
    <s v="0.00%"/>
  </r>
  <r>
    <n v="2025"/>
    <s v="Septiembre"/>
    <n v="54"/>
    <s v="NORTE DE SANTANDER"/>
    <x v="141"/>
    <x v="108"/>
    <s v="C-3603-1300-20-20305C"/>
    <x v="0"/>
    <s v="09"/>
    <n v="77820771"/>
    <n v="62487971"/>
    <n v="0"/>
    <s v="80.30%"/>
    <s v="0.00%"/>
  </r>
  <r>
    <n v="2025"/>
    <s v="Septiembre"/>
    <n v="54"/>
    <s v="NORTE DE SANTANDER"/>
    <x v="141"/>
    <x v="108"/>
    <s v="C-3603-1300-20-20305C"/>
    <x v="0"/>
    <n v="64"/>
    <n v="506333624"/>
    <n v="394080971"/>
    <n v="0"/>
    <s v="77.80%"/>
    <s v="0.00%"/>
  </r>
  <r>
    <n v="2025"/>
    <s v="Septiembre"/>
    <n v="63"/>
    <s v="QUINDÍO"/>
    <x v="142"/>
    <x v="109"/>
    <s v="C-3603-1300-20-20305C"/>
    <x v="0"/>
    <n v="14"/>
    <n v="1936000"/>
    <n v="1800000"/>
    <n v="0"/>
    <s v="93.00%"/>
    <s v="0.00%"/>
  </r>
  <r>
    <n v="2025"/>
    <s v="Septiembre"/>
    <n v="63"/>
    <s v="QUINDÍO"/>
    <x v="142"/>
    <x v="109"/>
    <s v="C-3603-1300-20-20305C"/>
    <x v="0"/>
    <n v="64"/>
    <n v="127730068"/>
    <n v="19931214"/>
    <n v="0"/>
    <s v="15.60%"/>
    <s v="0.00%"/>
  </r>
  <r>
    <n v="2025"/>
    <s v="Septiembre"/>
    <n v="63"/>
    <s v="QUINDÍO"/>
    <x v="143"/>
    <x v="110"/>
    <s v="C-3603-1300-20-20305C"/>
    <x v="0"/>
    <n v="20"/>
    <n v="45000000"/>
    <n v="31833334"/>
    <n v="0"/>
    <s v="70.70%"/>
    <s v="0.00%"/>
  </r>
  <r>
    <n v="2025"/>
    <s v="Septiembre"/>
    <n v="63"/>
    <s v="QUINDÍO"/>
    <x v="143"/>
    <x v="110"/>
    <s v="C-3603-1300-20-20305C"/>
    <x v="0"/>
    <n v="34"/>
    <n v="23942000"/>
    <n v="20942000"/>
    <n v="0"/>
    <s v="87.50%"/>
    <s v="0.00%"/>
  </r>
  <r>
    <n v="2025"/>
    <s v="Septiembre"/>
    <n v="63"/>
    <s v="QUINDÍO"/>
    <x v="66"/>
    <x v="48"/>
    <s v="C-3603-1300-20-20305C"/>
    <x v="0"/>
    <n v="20"/>
    <n v="10000000"/>
    <n v="5178872"/>
    <n v="0"/>
    <s v="51.80%"/>
    <s v="0.00%"/>
  </r>
  <r>
    <n v="2025"/>
    <s v="Septiembre"/>
    <n v="66"/>
    <s v="RISARALDA"/>
    <x v="110"/>
    <x v="77"/>
    <s v="C-3603-1300-20-20305C"/>
    <x v="0"/>
    <n v="64"/>
    <n v="915712434"/>
    <n v="65668019"/>
    <n v="0"/>
    <s v="7.20%"/>
    <s v="0.00%"/>
  </r>
  <r>
    <n v="2025"/>
    <s v="Septiembre"/>
    <n v="68"/>
    <s v="SANTANDER"/>
    <x v="144"/>
    <x v="111"/>
    <s v="C-3603-1300-20-20305C"/>
    <x v="0"/>
    <s v="09"/>
    <n v="117032684"/>
    <n v="116859884"/>
    <n v="0"/>
    <s v="99.90%"/>
    <s v="0.00%"/>
  </r>
  <r>
    <n v="2025"/>
    <s v="Septiembre"/>
    <n v="68"/>
    <s v="SANTANDER"/>
    <x v="144"/>
    <x v="111"/>
    <s v="C-3603-1300-20-20305C"/>
    <x v="0"/>
    <n v="18"/>
    <n v="265775165"/>
    <n v="141336609"/>
    <n v="0"/>
    <s v="53.20%"/>
    <s v="0.00%"/>
  </r>
  <r>
    <n v="2025"/>
    <s v="Septiembre"/>
    <n v="68"/>
    <s v="SANTANDER"/>
    <x v="144"/>
    <x v="111"/>
    <s v="C-3603-1300-20-20305C"/>
    <x v="0"/>
    <n v="64"/>
    <n v="620317231"/>
    <n v="438365000"/>
    <n v="0"/>
    <s v="70.70%"/>
    <s v="0.00%"/>
  </r>
  <r>
    <n v="2025"/>
    <s v="Septiembre"/>
    <n v="68"/>
    <s v="SANTANDER"/>
    <x v="70"/>
    <x v="50"/>
    <s v="C-3603-1300-20-20305C"/>
    <x v="0"/>
    <s v="09"/>
    <n v="68219918"/>
    <n v="68047118"/>
    <n v="0"/>
    <s v="99.70%"/>
    <s v="0.00%"/>
  </r>
  <r>
    <n v="2025"/>
    <s v="Septiembre"/>
    <n v="68"/>
    <s v="SANTANDER"/>
    <x v="71"/>
    <x v="51"/>
    <s v="C-3603-1300-20-20305C"/>
    <x v="0"/>
    <n v="34"/>
    <n v="60000000"/>
    <n v="45000000"/>
    <n v="0"/>
    <s v="75.00%"/>
    <s v="0.00%"/>
  </r>
  <r>
    <n v="2025"/>
    <s v="Septiembre"/>
    <n v="68"/>
    <s v="SANTANDER"/>
    <x v="72"/>
    <x v="52"/>
    <s v="C-3603-1300-20-20305C"/>
    <x v="0"/>
    <s v="09"/>
    <n v="37175984"/>
    <n v="18425992"/>
    <n v="0"/>
    <s v="49.60%"/>
    <s v="0.00%"/>
  </r>
  <r>
    <n v="2025"/>
    <s v="Septiembre"/>
    <n v="68"/>
    <s v="SANTANDER"/>
    <x v="72"/>
    <x v="52"/>
    <s v="C-3603-1300-20-20305C"/>
    <x v="0"/>
    <n v="18"/>
    <n v="159465099"/>
    <n v="74862263"/>
    <n v="0"/>
    <s v="46.90%"/>
    <s v="0.00%"/>
  </r>
  <r>
    <n v="2025"/>
    <s v="Septiembre"/>
    <n v="68"/>
    <s v="SANTANDER"/>
    <x v="73"/>
    <x v="53"/>
    <s v="C-3603-1300-20-20305C"/>
    <x v="0"/>
    <s v="09"/>
    <n v="26186834"/>
    <n v="26014034"/>
    <n v="0"/>
    <s v="99.30%"/>
    <s v="0.00%"/>
  </r>
  <r>
    <n v="2025"/>
    <s v="Septiembre"/>
    <n v="68"/>
    <s v="SANTANDER"/>
    <x v="111"/>
    <x v="78"/>
    <s v="C-3603-1300-20-20305C"/>
    <x v="0"/>
    <n v="64"/>
    <n v="145209415"/>
    <n v="853577"/>
    <n v="0"/>
    <s v="0.60%"/>
    <s v="0.00%"/>
  </r>
  <r>
    <n v="2025"/>
    <s v="Septiembre"/>
    <n v="68"/>
    <s v="SANTANDER"/>
    <x v="145"/>
    <x v="112"/>
    <s v="C-3603-1300-20-20305C"/>
    <x v="0"/>
    <s v="09"/>
    <n v="45582001"/>
    <n v="41616000"/>
    <n v="0"/>
    <s v="91.30%"/>
    <s v="0.00%"/>
  </r>
  <r>
    <n v="2025"/>
    <s v="Septiembre"/>
    <n v="68"/>
    <s v="SANTANDER"/>
    <x v="145"/>
    <x v="112"/>
    <s v="C-3603-1300-20-20305C"/>
    <x v="0"/>
    <n v="64"/>
    <n v="620317231"/>
    <n v="109984000"/>
    <n v="0"/>
    <s v="17.70%"/>
    <s v="0.00%"/>
  </r>
  <r>
    <n v="2025"/>
    <s v="Septiembre"/>
    <n v="68"/>
    <s v="SANTANDER"/>
    <x v="146"/>
    <x v="113"/>
    <s v="C-3603-1300-20-20305C"/>
    <x v="0"/>
    <s v="09"/>
    <n v="44089084"/>
    <n v="43916141"/>
    <n v="0"/>
    <s v="99.60%"/>
    <s v="0.00%"/>
  </r>
  <r>
    <n v="2025"/>
    <s v="Septiembre"/>
    <n v="68"/>
    <s v="SANTANDER"/>
    <x v="146"/>
    <x v="113"/>
    <s v="C-3603-1300-20-20305C"/>
    <x v="0"/>
    <n v="64"/>
    <n v="620317231"/>
    <n v="18000000"/>
    <n v="0"/>
    <s v="2.90%"/>
    <s v="0.00%"/>
  </r>
  <r>
    <n v="2025"/>
    <s v="Septiembre"/>
    <n v="70"/>
    <s v="SUCRE"/>
    <x v="75"/>
    <x v="54"/>
    <s v="C-3603-1300-20-20305C"/>
    <x v="0"/>
    <s v="09"/>
    <n v="21715476"/>
    <n v="21239674"/>
    <n v="0"/>
    <s v="97.80%"/>
    <s v="0.00%"/>
  </r>
  <r>
    <n v="2025"/>
    <s v="Septiembre"/>
    <n v="73"/>
    <s v="TOLIMA"/>
    <x v="112"/>
    <x v="79"/>
    <s v="C-3603-1300-20-20305C"/>
    <x v="0"/>
    <s v="09"/>
    <n v="59961004"/>
    <n v="59391754"/>
    <n v="0"/>
    <s v="99.10%"/>
    <s v="0.00%"/>
  </r>
  <r>
    <n v="2025"/>
    <s v="Septiembre"/>
    <n v="73"/>
    <s v="TOLIMA"/>
    <x v="112"/>
    <x v="79"/>
    <s v="C-3603-1300-20-20305C"/>
    <x v="0"/>
    <n v="64"/>
    <n v="258229333"/>
    <n v="30875000"/>
    <n v="0"/>
    <s v="12.00%"/>
    <s v="0.00%"/>
  </r>
  <r>
    <n v="2025"/>
    <s v="Septiembre"/>
    <n v="73"/>
    <s v="TOLIMA"/>
    <x v="113"/>
    <x v="80"/>
    <s v="C-3603-1300-20-20305C"/>
    <x v="0"/>
    <n v="64"/>
    <n v="403809441"/>
    <n v="25910579"/>
    <n v="0"/>
    <s v="6.40%"/>
    <s v="0.00%"/>
  </r>
  <r>
    <n v="2025"/>
    <s v="Septiembre"/>
    <n v="73"/>
    <s v="TOLIMA"/>
    <x v="77"/>
    <x v="55"/>
    <s v="C-3603-1300-20-20305C"/>
    <x v="0"/>
    <n v="20"/>
    <n v="70000000"/>
    <n v="46313786"/>
    <n v="0"/>
    <s v="66.20%"/>
    <s v="0.00%"/>
  </r>
  <r>
    <n v="2025"/>
    <s v="Septiembre"/>
    <n v="76"/>
    <s v="VALLE"/>
    <x v="79"/>
    <x v="56"/>
    <s v="C-3603-1300-20-20305C"/>
    <x v="0"/>
    <s v="09"/>
    <n v="69557825"/>
    <n v="61754476"/>
    <n v="0"/>
    <s v="88.80%"/>
    <s v="0.00%"/>
  </r>
  <r>
    <n v="2025"/>
    <s v="Septiembre"/>
    <n v="76"/>
    <s v="VALLE"/>
    <x v="79"/>
    <x v="56"/>
    <s v="C-3603-1300-20-20305C"/>
    <x v="0"/>
    <n v="14"/>
    <n v="7000000"/>
    <n v="1170998"/>
    <n v="0"/>
    <s v="16.70%"/>
    <s v="0.00%"/>
  </r>
  <r>
    <n v="2025"/>
    <s v="Septiembre"/>
    <n v="76"/>
    <s v="VALLE"/>
    <x v="114"/>
    <x v="81"/>
    <s v="C-3603-1300-20-20305C"/>
    <x v="0"/>
    <s v="09"/>
    <n v="80197555"/>
    <n v="80017672"/>
    <n v="0"/>
    <s v="99.80%"/>
    <s v="0.00%"/>
  </r>
  <r>
    <n v="2025"/>
    <s v="Septiembre"/>
    <n v="76"/>
    <s v="VALLE"/>
    <x v="114"/>
    <x v="81"/>
    <s v="C-3603-1300-20-20305C"/>
    <x v="0"/>
    <n v="18"/>
    <n v="157344564"/>
    <n v="83049895"/>
    <n v="0"/>
    <s v="52.80%"/>
    <s v="0.00%"/>
  </r>
  <r>
    <n v="2025"/>
    <s v="Septiembre"/>
    <n v="76"/>
    <s v="VALLE"/>
    <x v="114"/>
    <x v="81"/>
    <s v="C-3603-1300-20-20305C"/>
    <x v="0"/>
    <n v="85"/>
    <n v="144477685"/>
    <n v="21797335"/>
    <n v="0"/>
    <s v="15.10%"/>
    <s v="0.00%"/>
  </r>
  <r>
    <n v="2025"/>
    <s v="Septiembre"/>
    <n v="76"/>
    <s v="VALLE"/>
    <x v="147"/>
    <x v="114"/>
    <s v="C-3603-1300-20-20305C"/>
    <x v="0"/>
    <s v="09"/>
    <n v="25783742"/>
    <n v="25610942"/>
    <n v="0"/>
    <s v="99.30%"/>
    <s v="0.00%"/>
  </r>
  <r>
    <n v="2025"/>
    <s v="Septiembre"/>
    <n v="76"/>
    <s v="VALLE"/>
    <x v="147"/>
    <x v="114"/>
    <s v="C-3603-1300-20-20305C"/>
    <x v="0"/>
    <n v="86"/>
    <n v="12680000"/>
    <n v="9680000"/>
    <n v="0"/>
    <s v="76.30%"/>
    <s v="0.00%"/>
  </r>
  <r>
    <n v="2025"/>
    <s v="Septiembre"/>
    <n v="76"/>
    <s v="VALLE"/>
    <x v="148"/>
    <x v="115"/>
    <s v="C-3603-1300-20-20305C"/>
    <x v="0"/>
    <n v="64"/>
    <n v="501279244"/>
    <n v="73480000"/>
    <n v="0"/>
    <s v="14.70%"/>
    <s v="0.00%"/>
  </r>
  <r>
    <n v="2025"/>
    <s v="Septiembre"/>
    <n v="76"/>
    <s v="VALLE"/>
    <x v="81"/>
    <x v="58"/>
    <s v="C-3603-1300-20-20305C"/>
    <x v="0"/>
    <n v="34"/>
    <n v="111959194"/>
    <n v="97737194"/>
    <n v="0"/>
    <s v="87.30%"/>
    <s v="0.00%"/>
  </r>
  <r>
    <n v="2025"/>
    <s v="Septiembre"/>
    <n v="76"/>
    <s v="VALLE"/>
    <x v="149"/>
    <x v="116"/>
    <s v="C-3603-1300-20-20305C"/>
    <x v="0"/>
    <s v="09"/>
    <n v="11166158"/>
    <n v="10978500"/>
    <n v="0"/>
    <s v="98.30%"/>
    <s v="0.00%"/>
  </r>
  <r>
    <n v="2025"/>
    <s v="Septiembre"/>
    <n v="76"/>
    <s v="VALLE"/>
    <x v="150"/>
    <x v="117"/>
    <s v="C-3603-1300-20-20305C"/>
    <x v="0"/>
    <n v="64"/>
    <n v="407028573"/>
    <n v="47103980"/>
    <n v="0"/>
    <s v="11.60%"/>
    <s v="0.00%"/>
  </r>
  <r>
    <n v="2025"/>
    <s v="Septiembre"/>
    <n v="81"/>
    <s v="ARAUCA"/>
    <x v="84"/>
    <x v="0"/>
    <s v="C-3603-1300-20-20305C"/>
    <x v="0"/>
    <n v="90"/>
    <n v="29115300"/>
    <n v="17558300"/>
    <n v="0"/>
    <s v="60.30%"/>
    <s v="0.00%"/>
  </r>
  <r>
    <n v="2025"/>
    <s v="Septiembre"/>
    <n v="81"/>
    <s v="ARAUCA"/>
    <x v="85"/>
    <x v="61"/>
    <s v="C-3603-1300-20-20305C"/>
    <x v="0"/>
    <s v="09"/>
    <n v="56579304"/>
    <n v="41301487"/>
    <n v="0"/>
    <s v="73.00%"/>
    <s v="0.00%"/>
  </r>
  <r>
    <n v="2025"/>
    <s v="Septiembre"/>
    <n v="81"/>
    <s v="ARAUCA"/>
    <x v="85"/>
    <x v="61"/>
    <s v="C-3603-1300-20-20305C"/>
    <x v="0"/>
    <n v="14"/>
    <n v="7000000"/>
    <n v="6968900"/>
    <n v="0"/>
    <s v="99.60%"/>
    <s v="0.00%"/>
  </r>
  <r>
    <n v="2025"/>
    <s v="Septiembre"/>
    <n v="81"/>
    <s v="ARAUCA"/>
    <x v="85"/>
    <x v="61"/>
    <s v="C-3603-1300-20-20305C"/>
    <x v="0"/>
    <n v="34"/>
    <n v="16000000"/>
    <n v="8000000"/>
    <n v="0"/>
    <s v="50.00%"/>
    <s v="0.00%"/>
  </r>
  <r>
    <n v="2025"/>
    <s v="Septiembre"/>
    <n v="85"/>
    <s v="CASANARE"/>
    <x v="115"/>
    <x v="82"/>
    <s v="C-3603-1300-20-20305C"/>
    <x v="0"/>
    <s v="09"/>
    <n v="23313868"/>
    <n v="19516800"/>
    <n v="0"/>
    <s v="83.70%"/>
    <s v="0.00%"/>
  </r>
  <r>
    <n v="2025"/>
    <s v="Septiembre"/>
    <n v="85"/>
    <s v="CASANARE"/>
    <x v="115"/>
    <x v="82"/>
    <s v="C-3603-1300-20-20305C"/>
    <x v="0"/>
    <n v="64"/>
    <n v="1228646115"/>
    <n v="342113121"/>
    <n v="0"/>
    <s v="27.80%"/>
    <s v="0.00%"/>
  </r>
  <r>
    <n v="2025"/>
    <s v="Septiembre"/>
    <n v="86"/>
    <s v="PUTUMAYO"/>
    <x v="151"/>
    <x v="118"/>
    <s v="C-3603-1300-20-20305C"/>
    <x v="0"/>
    <n v="64"/>
    <n v="472989566"/>
    <n v="44819416"/>
    <n v="0"/>
    <s v="9.50%"/>
    <s v="0.00%"/>
  </r>
  <r>
    <n v="2025"/>
    <s v="Septiembre"/>
    <n v="88"/>
    <s v="SAN ANDRÉS"/>
    <x v="116"/>
    <x v="83"/>
    <s v="C-3603-1300-20-20305C"/>
    <x v="0"/>
    <s v="09"/>
    <n v="22431467"/>
    <n v="15803456"/>
    <n v="0"/>
    <s v="70.50%"/>
    <s v="0.00%"/>
  </r>
  <r>
    <n v="2025"/>
    <s v="Septiembre"/>
    <n v="88"/>
    <s v="SAN ANDRÉS"/>
    <x v="116"/>
    <x v="83"/>
    <s v="C-3603-1300-20-20305C"/>
    <x v="0"/>
    <n v="64"/>
    <n v="343590040"/>
    <n v="33939202"/>
    <n v="0"/>
    <s v="9.90%"/>
    <s v="0.00%"/>
  </r>
  <r>
    <n v="2025"/>
    <s v="Septiembre"/>
    <n v="88"/>
    <s v="SAN ANDRÉS"/>
    <x v="116"/>
    <x v="83"/>
    <s v="C-3603-1300-20-20305C"/>
    <x v="0"/>
    <n v="86"/>
    <n v="38280000"/>
    <n v="33880000"/>
    <n v="0"/>
    <s v="88.50%"/>
    <s v="0.00%"/>
  </r>
  <r>
    <n v="2025"/>
    <s v="Septiembre"/>
    <n v="91"/>
    <s v="AMAZONAS"/>
    <x v="89"/>
    <x v="0"/>
    <s v="C-3603-1300-20-20305C"/>
    <x v="0"/>
    <n v="42"/>
    <n v="19300000"/>
    <n v="13060000"/>
    <n v="0"/>
    <s v="67.70%"/>
    <s v="0.00%"/>
  </r>
  <r>
    <n v="2025"/>
    <s v="Septiembre"/>
    <n v="91"/>
    <s v="AMAZONAS"/>
    <x v="89"/>
    <x v="0"/>
    <s v="C-3603-1300-20-20305C"/>
    <x v="0"/>
    <n v="45"/>
    <n v="39142274"/>
    <n v="36464474"/>
    <n v="0"/>
    <s v="93.20%"/>
    <s v="0.00%"/>
  </r>
  <r>
    <n v="2025"/>
    <s v="Septiembre"/>
    <n v="94"/>
    <s v="GUAINÍA"/>
    <x v="92"/>
    <x v="63"/>
    <s v="C-3603-1300-20-20305C"/>
    <x v="0"/>
    <n v="28"/>
    <n v="16880000"/>
    <n v="7822914"/>
    <n v="0"/>
    <s v="46.30%"/>
    <s v="0.00%"/>
  </r>
  <r>
    <n v="2025"/>
    <s v="Septiembre"/>
    <n v="94"/>
    <s v="GUAINÍA"/>
    <x v="92"/>
    <x v="63"/>
    <s v="C-3603-1300-20-20305C"/>
    <x v="0"/>
    <n v="85"/>
    <n v="53549960"/>
    <n v="7360677"/>
    <n v="0"/>
    <s v="13.70%"/>
    <s v="0.00%"/>
  </r>
  <r>
    <n v="2025"/>
    <s v="Septiembre"/>
    <n v="95"/>
    <s v="GUAVIARE"/>
    <x v="94"/>
    <x v="64"/>
    <s v="C-3603-1300-20-20305C"/>
    <x v="0"/>
    <s v="09"/>
    <n v="31887375"/>
    <n v="29010195"/>
    <n v="0"/>
    <s v="91.00%"/>
    <s v="0.00%"/>
  </r>
  <r>
    <n v="2025"/>
    <s v="Septiembre"/>
    <n v="97"/>
    <s v="VAUPÉS"/>
    <x v="96"/>
    <x v="65"/>
    <s v="C-3603-1300-20-20305C"/>
    <x v="0"/>
    <n v="14"/>
    <n v="7000000"/>
    <n v="6156000"/>
    <n v="0"/>
    <s v="87.90%"/>
    <s v="0.00%"/>
  </r>
  <r>
    <n v="2025"/>
    <s v="Septiembre"/>
    <n v="97"/>
    <s v="VAUPÉS"/>
    <x v="96"/>
    <x v="65"/>
    <s v="C-3603-1300-20-20305C"/>
    <x v="0"/>
    <n v="18"/>
    <n v="393527770"/>
    <n v="15290294"/>
    <n v="0"/>
    <s v="3.90%"/>
    <s v="0.00%"/>
  </r>
  <r>
    <n v="2025"/>
    <s v="Septiembre"/>
    <n v="1"/>
    <s v="DIRECCIÓN DE PLANEACIÓN"/>
    <x v="152"/>
    <x v="119"/>
    <s v="C-3603-1300-20-20305C"/>
    <x v="0"/>
    <n v="27"/>
    <n v="35000000"/>
    <n v="35000000"/>
    <n v="0"/>
    <s v="100.00%"/>
    <s v="0.00%"/>
  </r>
  <r>
    <n v="2025"/>
    <s v="Septiembre"/>
    <n v="1"/>
    <s v="DIRECCIÓN DE PLANEACIÓN"/>
    <x v="153"/>
    <x v="120"/>
    <s v="C-3603-1300-20-20305C"/>
    <x v="0"/>
    <s v="00"/>
    <n v="110000000"/>
    <n v="110000000"/>
    <n v="0"/>
    <s v="100.00%"/>
    <s v="0.00%"/>
  </r>
  <r>
    <n v="2025"/>
    <s v="Septiembre"/>
    <n v="5"/>
    <s v="ANTIOQUIA"/>
    <x v="3"/>
    <x v="3"/>
    <s v="C-3603-1300-20-20305C"/>
    <x v="0"/>
    <n v="14"/>
    <n v="7000000"/>
    <n v="7000000"/>
    <n v="0"/>
    <s v="100.00%"/>
    <s v="0.00%"/>
  </r>
  <r>
    <n v="2025"/>
    <s v="Septiembre"/>
    <n v="5"/>
    <s v="ANTIOQUIA"/>
    <x v="6"/>
    <x v="6"/>
    <s v="C-3603-1300-20-20305C"/>
    <x v="0"/>
    <n v="14"/>
    <n v="7000000"/>
    <n v="7000000"/>
    <n v="0"/>
    <s v="100.00%"/>
    <s v="0.00%"/>
  </r>
  <r>
    <n v="2025"/>
    <s v="Septiembre"/>
    <n v="5"/>
    <s v="ANTIOQUIA"/>
    <x v="117"/>
    <x v="84"/>
    <s v="C-3603-1300-20-20305C"/>
    <x v="0"/>
    <n v="14"/>
    <n v="7000000"/>
    <n v="7000000"/>
    <n v="0"/>
    <s v="100.00%"/>
    <s v="0.00%"/>
  </r>
  <r>
    <n v="2025"/>
    <s v="Septiembre"/>
    <n v="5"/>
    <s v="ANTIOQUIA"/>
    <x v="9"/>
    <x v="9"/>
    <s v="C-3603-1300-20-20305C"/>
    <x v="0"/>
    <n v="14"/>
    <n v="7000000"/>
    <n v="7000000"/>
    <n v="0"/>
    <s v="100.00%"/>
    <s v="0.00%"/>
  </r>
  <r>
    <n v="2025"/>
    <s v="Septiembre"/>
    <n v="5"/>
    <s v="ANTIOQUIA"/>
    <x v="118"/>
    <x v="85"/>
    <s v="C-3603-1300-20-20305C"/>
    <x v="0"/>
    <n v="14"/>
    <n v="7000000"/>
    <n v="7000000"/>
    <n v="0"/>
    <s v="100.00%"/>
    <s v="0.00%"/>
  </r>
  <r>
    <n v="2025"/>
    <s v="Septiembre"/>
    <n v="5"/>
    <s v="ANTIOQUIA"/>
    <x v="119"/>
    <x v="86"/>
    <s v="C-3603-1300-20-20305C"/>
    <x v="0"/>
    <n v="14"/>
    <n v="7000000"/>
    <n v="6999371"/>
    <n v="0"/>
    <s v="100.00%"/>
    <s v="0.00%"/>
  </r>
  <r>
    <n v="2025"/>
    <s v="Septiembre"/>
    <n v="5"/>
    <s v="ANTIOQUIA"/>
    <x v="120"/>
    <x v="87"/>
    <s v="C-3603-1300-20-20305C"/>
    <x v="0"/>
    <n v="34"/>
    <n v="88800000"/>
    <n v="88798816"/>
    <n v="0"/>
    <s v="100.00%"/>
    <s v="0.00%"/>
  </r>
  <r>
    <n v="2025"/>
    <s v="Septiembre"/>
    <n v="5"/>
    <s v="ANTIOQUIA"/>
    <x v="121"/>
    <x v="88"/>
    <s v="C-3603-1300-20-20305C"/>
    <x v="0"/>
    <n v="34"/>
    <n v="10000000"/>
    <n v="10000000"/>
    <n v="0"/>
    <s v="100.00%"/>
    <s v="0.00%"/>
  </r>
  <r>
    <n v="2025"/>
    <s v="Septiembre"/>
    <n v="8"/>
    <s v="ATLÁNTICO"/>
    <x v="123"/>
    <x v="90"/>
    <s v="C-3603-1300-20-20305C"/>
    <x v="0"/>
    <s v="09"/>
    <n v="42835429"/>
    <n v="42835016"/>
    <n v="0"/>
    <s v="100.00%"/>
    <s v="0.00%"/>
  </r>
  <r>
    <n v="2025"/>
    <s v="Septiembre"/>
    <n v="8"/>
    <s v="ATLÁNTICO"/>
    <x v="105"/>
    <x v="72"/>
    <s v="C-3603-1300-20-20305C"/>
    <x v="0"/>
    <s v="09"/>
    <n v="46389148"/>
    <n v="46389148"/>
    <n v="0"/>
    <s v="100.00%"/>
    <s v="0.00%"/>
  </r>
  <r>
    <n v="2025"/>
    <s v="Septiembre"/>
    <n v="8"/>
    <s v="ATLÁNTICO"/>
    <x v="105"/>
    <x v="72"/>
    <s v="C-3603-1300-20-20305C"/>
    <x v="0"/>
    <n v="14"/>
    <n v="11200000"/>
    <n v="11200000"/>
    <n v="0"/>
    <s v="100.00%"/>
    <s v="0.00%"/>
  </r>
  <r>
    <n v="2025"/>
    <s v="Septiembre"/>
    <n v="8"/>
    <s v="ATLÁNTICO"/>
    <x v="105"/>
    <x v="72"/>
    <s v="C-3603-1300-20-20305C"/>
    <x v="0"/>
    <n v="34"/>
    <n v="200000000"/>
    <n v="200000000"/>
    <n v="0"/>
    <s v="100.00%"/>
    <s v="0.00%"/>
  </r>
  <r>
    <n v="2025"/>
    <s v="Septiembre"/>
    <n v="8"/>
    <s v="ATLÁNTICO"/>
    <x v="12"/>
    <x v="11"/>
    <s v="C-3603-1300-20-20305C"/>
    <x v="0"/>
    <n v="14"/>
    <n v="7000000"/>
    <n v="7000000"/>
    <n v="0"/>
    <s v="100.00%"/>
    <s v="0.00%"/>
  </r>
  <r>
    <n v="2025"/>
    <s v="Septiembre"/>
    <n v="11"/>
    <s v="DISTRITO CAPITAL"/>
    <x v="16"/>
    <x v="14"/>
    <s v="C-3603-1300-20-20305C"/>
    <x v="0"/>
    <s v="09"/>
    <n v="27107901"/>
    <n v="27107901"/>
    <n v="0"/>
    <s v="100.00%"/>
    <s v="0.00%"/>
  </r>
  <r>
    <n v="2025"/>
    <s v="Septiembre"/>
    <n v="11"/>
    <s v="DISTRITO CAPITAL"/>
    <x v="16"/>
    <x v="14"/>
    <s v="C-3603-1300-20-20305C"/>
    <x v="0"/>
    <n v="34"/>
    <n v="4000000"/>
    <n v="4000000"/>
    <n v="0"/>
    <s v="100.00%"/>
    <s v="0.00%"/>
  </r>
  <r>
    <n v="2025"/>
    <s v="Septiembre"/>
    <n v="11"/>
    <s v="DISTRITO CAPITAL"/>
    <x v="17"/>
    <x v="15"/>
    <s v="C-3603-1300-20-20305C"/>
    <x v="0"/>
    <n v="14"/>
    <n v="7000000"/>
    <n v="6999618"/>
    <n v="0"/>
    <s v="100.00%"/>
    <s v="0.00%"/>
  </r>
  <r>
    <n v="2025"/>
    <s v="Septiembre"/>
    <n v="11"/>
    <s v="DISTRITO CAPITAL"/>
    <x v="18"/>
    <x v="16"/>
    <s v="C-3603-1300-20-20305C"/>
    <x v="0"/>
    <n v="14"/>
    <n v="7000000"/>
    <n v="7000000"/>
    <n v="0"/>
    <s v="100.00%"/>
    <s v="0.00%"/>
  </r>
  <r>
    <n v="2025"/>
    <s v="Septiembre"/>
    <n v="11"/>
    <s v="DISTRITO CAPITAL"/>
    <x v="18"/>
    <x v="16"/>
    <s v="C-3603-1300-20-20305C"/>
    <x v="0"/>
    <n v="86"/>
    <n v="19360000"/>
    <n v="19360000"/>
    <n v="0"/>
    <s v="100.00%"/>
    <s v="0.00%"/>
  </r>
  <r>
    <n v="2025"/>
    <s v="Septiembre"/>
    <n v="11"/>
    <s v="DISTRITO CAPITAL"/>
    <x v="24"/>
    <x v="22"/>
    <s v="C-3603-1300-20-20305C"/>
    <x v="0"/>
    <n v="14"/>
    <n v="8500000"/>
    <n v="8499693"/>
    <n v="0"/>
    <s v="100.00%"/>
    <s v="0.00%"/>
  </r>
  <r>
    <n v="2025"/>
    <s v="Septiembre"/>
    <n v="11"/>
    <s v="DISTRITO CAPITAL"/>
    <x v="28"/>
    <x v="26"/>
    <s v="C-3603-1300-20-20305C"/>
    <x v="0"/>
    <n v="14"/>
    <n v="6298561"/>
    <n v="6298561"/>
    <n v="0"/>
    <s v="100.00%"/>
    <s v="0.00%"/>
  </r>
  <r>
    <n v="2025"/>
    <s v="Septiembre"/>
    <n v="13"/>
    <s v="BOLÍVAR"/>
    <x v="29"/>
    <x v="0"/>
    <s v="C-3603-1300-20-20305C"/>
    <x v="0"/>
    <n v="45"/>
    <n v="230338350"/>
    <n v="230338350"/>
    <n v="0"/>
    <s v="100.00%"/>
    <s v="0.00%"/>
  </r>
  <r>
    <n v="2025"/>
    <s v="Septiembre"/>
    <n v="13"/>
    <s v="BOLÍVAR"/>
    <x v="32"/>
    <x v="29"/>
    <s v="C-3603-1300-20-20305C"/>
    <x v="0"/>
    <n v="14"/>
    <n v="7000000"/>
    <n v="6999525"/>
    <n v="0"/>
    <s v="100.00%"/>
    <s v="0.00%"/>
  </r>
  <r>
    <n v="2025"/>
    <s v="Septiembre"/>
    <n v="13"/>
    <s v="BOLÍVAR"/>
    <x v="32"/>
    <x v="29"/>
    <s v="C-3603-1300-20-20305C"/>
    <x v="0"/>
    <n v="34"/>
    <n v="30000000"/>
    <n v="30000000"/>
    <n v="0"/>
    <s v="100.00%"/>
    <s v="0.00%"/>
  </r>
  <r>
    <n v="2025"/>
    <s v="Septiembre"/>
    <n v="13"/>
    <s v="BOLÍVAR"/>
    <x v="33"/>
    <x v="30"/>
    <s v="C-3603-1300-20-20305C"/>
    <x v="0"/>
    <n v="14"/>
    <n v="7000000"/>
    <n v="7000000"/>
    <n v="0"/>
    <s v="100.00%"/>
    <s v="0.00%"/>
  </r>
  <r>
    <n v="2025"/>
    <s v="Septiembre"/>
    <n v="15"/>
    <s v="BOYACÁ"/>
    <x v="36"/>
    <x v="32"/>
    <s v="C-3603-1300-20-20305C"/>
    <x v="0"/>
    <n v="14"/>
    <n v="6999594"/>
    <n v="6999594"/>
    <n v="0"/>
    <s v="100.00%"/>
    <s v="0.00%"/>
  </r>
  <r>
    <n v="2025"/>
    <s v="Septiembre"/>
    <n v="17"/>
    <s v="CALDAS"/>
    <x v="40"/>
    <x v="35"/>
    <s v="C-3603-1300-20-20305C"/>
    <x v="0"/>
    <n v="14"/>
    <n v="5036226"/>
    <n v="5036226"/>
    <n v="0"/>
    <s v="100.00%"/>
    <s v="0.00%"/>
  </r>
  <r>
    <n v="2025"/>
    <s v="Septiembre"/>
    <n v="18"/>
    <s v="CAQUETÁ"/>
    <x v="43"/>
    <x v="37"/>
    <s v="C-3603-1300-20-20305C"/>
    <x v="0"/>
    <s v="09"/>
    <n v="36394300"/>
    <n v="36394300"/>
    <n v="0"/>
    <s v="100.00%"/>
    <s v="0.00%"/>
  </r>
  <r>
    <n v="2025"/>
    <s v="Septiembre"/>
    <n v="19"/>
    <s v="CAUCA"/>
    <x v="47"/>
    <x v="40"/>
    <s v="C-3603-1300-20-20305C"/>
    <x v="0"/>
    <n v="14"/>
    <n v="7000000"/>
    <n v="7000000"/>
    <n v="0"/>
    <s v="100.00%"/>
    <s v="0.00%"/>
  </r>
  <r>
    <n v="2025"/>
    <s v="Septiembre"/>
    <n v="19"/>
    <s v="CAUCA"/>
    <x v="47"/>
    <x v="40"/>
    <s v="C-3603-1300-20-20305C"/>
    <x v="0"/>
    <n v="34"/>
    <n v="20000000"/>
    <n v="20000000"/>
    <n v="0"/>
    <s v="100.00%"/>
    <s v="0.00%"/>
  </r>
  <r>
    <n v="2025"/>
    <s v="Septiembre"/>
    <n v="23"/>
    <s v="CÓRDOBA"/>
    <x v="49"/>
    <x v="0"/>
    <s v="C-3603-1300-20-20305C"/>
    <x v="0"/>
    <n v="45"/>
    <n v="229500000"/>
    <n v="229500000"/>
    <n v="0"/>
    <s v="100.00%"/>
    <s v="0.00%"/>
  </r>
  <r>
    <n v="2025"/>
    <s v="Septiembre"/>
    <n v="23"/>
    <s v="CÓRDOBA"/>
    <x v="50"/>
    <x v="41"/>
    <s v="C-3603-1300-20-20305C"/>
    <x v="0"/>
    <n v="14"/>
    <n v="7000000"/>
    <n v="7000000"/>
    <n v="0"/>
    <s v="100.00%"/>
    <s v="0.00%"/>
  </r>
  <r>
    <n v="2025"/>
    <s v="Septiembre"/>
    <n v="25"/>
    <s v="CUNDINAMARCA"/>
    <x v="129"/>
    <x v="96"/>
    <s v="C-3603-1300-20-20305C"/>
    <x v="0"/>
    <n v="14"/>
    <n v="7000000"/>
    <n v="7000000"/>
    <n v="0"/>
    <s v="100.00%"/>
    <s v="0.00%"/>
  </r>
  <r>
    <n v="2025"/>
    <s v="Septiembre"/>
    <n v="25"/>
    <s v="CUNDINAMARCA"/>
    <x v="129"/>
    <x v="96"/>
    <s v="C-3603-1300-20-20305C"/>
    <x v="0"/>
    <n v="43"/>
    <n v="38558830"/>
    <n v="38558830"/>
    <n v="0"/>
    <s v="100.00%"/>
    <s v="0.00%"/>
  </r>
  <r>
    <n v="2025"/>
    <s v="Septiembre"/>
    <n v="25"/>
    <s v="CUNDINAMARCA"/>
    <x v="52"/>
    <x v="42"/>
    <s v="C-3603-1300-20-20305C"/>
    <x v="0"/>
    <n v="43"/>
    <n v="31569179"/>
    <n v="31569179"/>
    <n v="0"/>
    <s v="100.00%"/>
    <s v="0.00%"/>
  </r>
  <r>
    <n v="2025"/>
    <s v="Septiembre"/>
    <n v="25"/>
    <s v="CUNDINAMARCA"/>
    <x v="130"/>
    <x v="97"/>
    <s v="C-3603-1300-20-20305C"/>
    <x v="0"/>
    <n v="14"/>
    <n v="7000000"/>
    <n v="7000000"/>
    <n v="0"/>
    <s v="100.00%"/>
    <s v="0.00%"/>
  </r>
  <r>
    <n v="2025"/>
    <s v="Septiembre"/>
    <n v="25"/>
    <s v="CUNDINAMARCA"/>
    <x v="132"/>
    <x v="99"/>
    <s v="C-3603-1300-20-20305C"/>
    <x v="0"/>
    <n v="43"/>
    <n v="56863296"/>
    <n v="56863296"/>
    <n v="0"/>
    <s v="100.00%"/>
    <s v="0.00%"/>
  </r>
  <r>
    <n v="2025"/>
    <s v="Septiembre"/>
    <n v="25"/>
    <s v="CUNDINAMARCA"/>
    <x v="133"/>
    <x v="100"/>
    <s v="C-3603-1300-20-20305C"/>
    <x v="0"/>
    <n v="14"/>
    <n v="6897050"/>
    <n v="6897050"/>
    <n v="0"/>
    <s v="100.00%"/>
    <s v="0.00%"/>
  </r>
  <r>
    <n v="2025"/>
    <s v="Septiembre"/>
    <n v="25"/>
    <s v="CUNDINAMARCA"/>
    <x v="133"/>
    <x v="100"/>
    <s v="C-3603-1300-20-20305C"/>
    <x v="0"/>
    <n v="43"/>
    <n v="43700373"/>
    <n v="43700373"/>
    <n v="0"/>
    <s v="100.00%"/>
    <s v="0.00%"/>
  </r>
  <r>
    <n v="2025"/>
    <s v="Septiembre"/>
    <n v="27"/>
    <s v="CHOCÓ"/>
    <x v="53"/>
    <x v="0"/>
    <s v="C-3603-1300-20-20305C"/>
    <x v="0"/>
    <n v="28"/>
    <n v="1000000"/>
    <n v="1000000"/>
    <n v="0"/>
    <s v="100.00%"/>
    <s v="0.00%"/>
  </r>
  <r>
    <n v="2025"/>
    <s v="Septiembre"/>
    <n v="41"/>
    <s v="HUILA"/>
    <x v="134"/>
    <x v="101"/>
    <s v="C-3603-1300-20-20305C"/>
    <x v="0"/>
    <n v="14"/>
    <n v="7000000"/>
    <n v="7000000"/>
    <n v="0"/>
    <s v="100.00%"/>
    <s v="0.00%"/>
  </r>
  <r>
    <n v="2025"/>
    <s v="Septiembre"/>
    <n v="41"/>
    <s v="HUILA"/>
    <x v="135"/>
    <x v="102"/>
    <s v="C-3603-1300-20-20305C"/>
    <x v="0"/>
    <n v="14"/>
    <n v="7000000"/>
    <n v="6999100"/>
    <n v="0"/>
    <s v="100.00%"/>
    <s v="0.00%"/>
  </r>
  <r>
    <n v="2025"/>
    <s v="Septiembre"/>
    <n v="41"/>
    <s v="HUILA"/>
    <x v="137"/>
    <x v="104"/>
    <s v="C-3603-1300-20-20305C"/>
    <x v="0"/>
    <n v="14"/>
    <n v="156993250"/>
    <n v="156993250"/>
    <n v="0"/>
    <s v="100.00%"/>
    <s v="0.00%"/>
  </r>
  <r>
    <n v="2025"/>
    <s v="Septiembre"/>
    <n v="44"/>
    <s v="GUAJIRA"/>
    <x v="57"/>
    <x v="0"/>
    <s v="C-3603-1300-20-20305C"/>
    <x v="0"/>
    <n v="45"/>
    <n v="116811585"/>
    <n v="116811585"/>
    <n v="0"/>
    <s v="100.00%"/>
    <s v="0.00%"/>
  </r>
  <r>
    <n v="2025"/>
    <s v="Septiembre"/>
    <n v="50"/>
    <s v="META"/>
    <x v="138"/>
    <x v="105"/>
    <s v="C-3603-1300-20-20305C"/>
    <x v="0"/>
    <n v="14"/>
    <n v="7000000"/>
    <n v="6999500"/>
    <n v="0"/>
    <s v="100.00%"/>
    <s v="0.00%"/>
  </r>
  <r>
    <n v="2025"/>
    <s v="Septiembre"/>
    <n v="52"/>
    <s v="NARIÑO"/>
    <x v="139"/>
    <x v="106"/>
    <s v="C-3603-1300-20-20305C"/>
    <x v="0"/>
    <n v="14"/>
    <n v="6841577"/>
    <n v="6841576"/>
    <n v="0"/>
    <s v="100.00%"/>
    <s v="0.00%"/>
  </r>
  <r>
    <n v="2025"/>
    <s v="Septiembre"/>
    <n v="54"/>
    <s v="NORTE DE SANTANDER"/>
    <x v="140"/>
    <x v="107"/>
    <s v="C-3603-1300-20-20305C"/>
    <x v="0"/>
    <n v="14"/>
    <n v="7000000"/>
    <n v="7000000"/>
    <n v="0"/>
    <s v="100.00%"/>
    <s v="0.00%"/>
  </r>
  <r>
    <n v="2025"/>
    <s v="Septiembre"/>
    <n v="54"/>
    <s v="NORTE DE SANTANDER"/>
    <x v="141"/>
    <x v="108"/>
    <s v="C-3603-1300-20-20305C"/>
    <x v="0"/>
    <n v="14"/>
    <n v="7000000"/>
    <n v="7000000"/>
    <n v="0"/>
    <s v="100.00%"/>
    <s v="0.00%"/>
  </r>
  <r>
    <n v="2025"/>
    <s v="Septiembre"/>
    <n v="66"/>
    <s v="RISARALDA"/>
    <x v="154"/>
    <x v="121"/>
    <s v="C-3603-1300-20-20305C"/>
    <x v="0"/>
    <n v="86"/>
    <n v="9680000"/>
    <n v="9680000"/>
    <n v="0"/>
    <s v="100.00%"/>
    <s v="0.00%"/>
  </r>
  <r>
    <n v="2025"/>
    <s v="Septiembre"/>
    <n v="68"/>
    <s v="SANTANDER"/>
    <x v="70"/>
    <x v="50"/>
    <s v="C-3603-1300-20-20305C"/>
    <x v="0"/>
    <n v="14"/>
    <n v="7000000"/>
    <n v="7000000"/>
    <n v="0"/>
    <s v="100.00%"/>
    <s v="0.00%"/>
  </r>
  <r>
    <n v="2025"/>
    <s v="Septiembre"/>
    <n v="68"/>
    <s v="SANTANDER"/>
    <x v="71"/>
    <x v="51"/>
    <s v="C-3603-1300-20-20305C"/>
    <x v="0"/>
    <n v="14"/>
    <n v="7000000"/>
    <n v="7000000"/>
    <n v="0"/>
    <s v="100.00%"/>
    <s v="0.00%"/>
  </r>
  <r>
    <n v="2025"/>
    <s v="Septiembre"/>
    <n v="68"/>
    <s v="SANTANDER"/>
    <x v="72"/>
    <x v="52"/>
    <s v="C-3603-1300-20-20305C"/>
    <x v="0"/>
    <n v="14"/>
    <n v="7000000"/>
    <n v="7000000"/>
    <n v="0"/>
    <s v="100.00%"/>
    <s v="0.00%"/>
  </r>
  <r>
    <n v="2025"/>
    <s v="Septiembre"/>
    <n v="68"/>
    <s v="SANTANDER"/>
    <x v="73"/>
    <x v="53"/>
    <s v="C-3603-1300-20-20305C"/>
    <x v="0"/>
    <n v="14"/>
    <n v="7000000"/>
    <n v="7000000"/>
    <n v="0"/>
    <s v="100.00%"/>
    <s v="0.00%"/>
  </r>
  <r>
    <n v="2025"/>
    <s v="Septiembre"/>
    <n v="68"/>
    <s v="SANTANDER"/>
    <x v="146"/>
    <x v="113"/>
    <s v="C-3603-1300-20-20305C"/>
    <x v="0"/>
    <n v="14"/>
    <n v="7000000"/>
    <n v="7000000"/>
    <n v="0"/>
    <s v="100.00%"/>
    <s v="0.00%"/>
  </r>
  <r>
    <n v="2025"/>
    <s v="Septiembre"/>
    <n v="70"/>
    <s v="SUCRE"/>
    <x v="74"/>
    <x v="0"/>
    <s v="C-3603-1300-20-20305C"/>
    <x v="0"/>
    <n v="28"/>
    <n v="1000000"/>
    <n v="1000000"/>
    <n v="0"/>
    <s v="100.00%"/>
    <s v="0.00%"/>
  </r>
  <r>
    <n v="2025"/>
    <s v="Septiembre"/>
    <n v="73"/>
    <s v="TOLIMA"/>
    <x v="112"/>
    <x v="79"/>
    <s v="C-3603-1300-20-20305C"/>
    <x v="0"/>
    <n v="14"/>
    <n v="11200000"/>
    <n v="11200000"/>
    <n v="0"/>
    <s v="100.00%"/>
    <s v="0.00%"/>
  </r>
  <r>
    <n v="2025"/>
    <s v="Septiembre"/>
    <n v="73"/>
    <s v="TOLIMA"/>
    <x v="113"/>
    <x v="80"/>
    <s v="C-3603-1300-20-20305C"/>
    <x v="0"/>
    <n v="14"/>
    <n v="2461757"/>
    <n v="2461757"/>
    <n v="0"/>
    <s v="100.00%"/>
    <s v="0.00%"/>
  </r>
  <r>
    <n v="2025"/>
    <s v="Septiembre"/>
    <n v="73"/>
    <s v="TOLIMA"/>
    <x v="77"/>
    <x v="55"/>
    <s v="C-3603-1300-20-20305C"/>
    <x v="0"/>
    <n v="14"/>
    <n v="7000000"/>
    <n v="7000000"/>
    <n v="0"/>
    <s v="100.00%"/>
    <s v="0.00%"/>
  </r>
  <r>
    <n v="2025"/>
    <s v="Septiembre"/>
    <n v="76"/>
    <s v="VALLE"/>
    <x v="147"/>
    <x v="114"/>
    <s v="C-3603-1300-20-20305C"/>
    <x v="0"/>
    <n v="34"/>
    <n v="69600000"/>
    <n v="69600000"/>
    <n v="0"/>
    <s v="100.00%"/>
    <s v="0.00%"/>
  </r>
  <r>
    <n v="2025"/>
    <s v="Septiembre"/>
    <n v="76"/>
    <s v="VALLE"/>
    <x v="81"/>
    <x v="58"/>
    <s v="C-3603-1300-20-20305C"/>
    <x v="0"/>
    <n v="14"/>
    <n v="7000000"/>
    <n v="6999580"/>
    <n v="0"/>
    <s v="100.00%"/>
    <s v="0.00%"/>
  </r>
  <r>
    <n v="2025"/>
    <s v="Septiembre"/>
    <n v="76"/>
    <s v="VALLE"/>
    <x v="150"/>
    <x v="117"/>
    <s v="C-3603-1300-20-20305C"/>
    <x v="0"/>
    <n v="34"/>
    <n v="9000000"/>
    <n v="9000000"/>
    <n v="0"/>
    <s v="100.00%"/>
    <s v="0.00%"/>
  </r>
  <r>
    <n v="2025"/>
    <s v="Septiembre"/>
    <n v="81"/>
    <s v="ARAUCA"/>
    <x v="84"/>
    <x v="0"/>
    <s v="C-3603-1300-20-20305C"/>
    <x v="0"/>
    <n v="28"/>
    <n v="1000000"/>
    <n v="1000000"/>
    <n v="0"/>
    <s v="100.00%"/>
    <s v="0.00%"/>
  </r>
  <r>
    <n v="2025"/>
    <s v="Septiembre"/>
    <n v="85"/>
    <s v="CASANARE"/>
    <x v="115"/>
    <x v="82"/>
    <s v="C-3603-1300-20-20305C"/>
    <x v="0"/>
    <n v="14"/>
    <n v="7000000"/>
    <n v="6997200"/>
    <n v="0"/>
    <s v="100.00%"/>
    <s v="0.00%"/>
  </r>
  <r>
    <n v="2025"/>
    <s v="Septiembre"/>
    <n v="88"/>
    <s v="SAN ANDRÉS"/>
    <x v="88"/>
    <x v="0"/>
    <s v="C-3603-1300-20-20305C"/>
    <x v="0"/>
    <n v="28"/>
    <n v="1000000"/>
    <n v="1000000"/>
    <n v="0"/>
    <s v="100.00%"/>
    <s v="0.00%"/>
  </r>
  <r>
    <n v="2025"/>
    <s v="Septiembre"/>
    <n v="91"/>
    <s v="AMAZONAS"/>
    <x v="89"/>
    <x v="0"/>
    <s v="C-3603-1300-20-20305C"/>
    <x v="0"/>
    <n v="25"/>
    <n v="6000000"/>
    <n v="6000000"/>
    <n v="0"/>
    <s v="100.00%"/>
    <s v="0.00%"/>
  </r>
  <r>
    <n v="2025"/>
    <s v="Septiembre"/>
    <n v="94"/>
    <s v="GUAINÍA"/>
    <x v="91"/>
    <x v="0"/>
    <s v="C-3603-1300-20-20305C"/>
    <x v="0"/>
    <n v="28"/>
    <n v="1000000"/>
    <n v="1000000"/>
    <n v="0"/>
    <s v="100.00%"/>
    <s v="0.00%"/>
  </r>
  <r>
    <n v="2025"/>
    <s v="Septiembre"/>
    <n v="94"/>
    <s v="GUAINÍA"/>
    <x v="92"/>
    <x v="63"/>
    <s v="C-3603-1300-20-20305C"/>
    <x v="0"/>
    <n v="14"/>
    <n v="7000000"/>
    <n v="7000000"/>
    <n v="0"/>
    <s v="100.00%"/>
    <s v="0.00%"/>
  </r>
  <r>
    <n v="2025"/>
    <s v="Septiembre"/>
    <n v="95"/>
    <s v="GUAVIARE"/>
    <x v="93"/>
    <x v="0"/>
    <s v="C-3603-1300-20-20305C"/>
    <x v="0"/>
    <n v="28"/>
    <n v="1000000"/>
    <n v="1000000"/>
    <n v="0"/>
    <s v="100.00%"/>
    <s v="0.00%"/>
  </r>
  <r>
    <n v="2025"/>
    <s v="Septiembre"/>
    <n v="95"/>
    <s v="GUAVIARE"/>
    <x v="94"/>
    <x v="64"/>
    <s v="C-3603-1300-20-20305C"/>
    <x v="0"/>
    <n v="14"/>
    <n v="5609260"/>
    <n v="5609260"/>
    <n v="0"/>
    <s v="100.00%"/>
    <s v="0.00%"/>
  </r>
  <r>
    <n v="2025"/>
    <s v="Septiembre"/>
    <n v="1"/>
    <s v="DIRECCIÓN DE PLANEACIÓN"/>
    <x v="152"/>
    <x v="119"/>
    <s v="C-3603-1300-20-20305C"/>
    <x v="0"/>
    <s v="00"/>
    <n v="1383705231990"/>
    <n v="848258855264"/>
    <n v="847055331813"/>
    <s v="61.30%"/>
    <s v="61.20%"/>
  </r>
  <r>
    <n v="2025"/>
    <s v="Septiembre"/>
    <n v="1"/>
    <s v="DIRECCIÓN DE PLANEACIÓN"/>
    <x v="152"/>
    <x v="119"/>
    <s v="C-3603-1300-20-20305C"/>
    <x v="0"/>
    <s v="09"/>
    <n v="329208781"/>
    <n v="150482364"/>
    <n v="84261334"/>
    <s v="45.70%"/>
    <s v="25.60%"/>
  </r>
  <r>
    <n v="2025"/>
    <s v="Septiembre"/>
    <n v="1"/>
    <s v="DIRECCIÓN DE PLANEACIÓN"/>
    <x v="152"/>
    <x v="119"/>
    <s v="C-3603-1300-20-20305C"/>
    <x v="0"/>
    <n v="18"/>
    <n v="1064948510"/>
    <n v="650510900"/>
    <n v="650510900"/>
    <s v="61.10%"/>
    <s v="61.10%"/>
  </r>
  <r>
    <n v="2025"/>
    <s v="Septiembre"/>
    <n v="1"/>
    <s v="DIRECCIÓN DE PLANEACIÓN"/>
    <x v="152"/>
    <x v="119"/>
    <s v="C-3603-1300-20-20305C"/>
    <x v="0"/>
    <n v="43"/>
    <n v="8314514867"/>
    <n v="4637492201"/>
    <n v="4634645201"/>
    <s v="55.80%"/>
    <s v="55.70%"/>
  </r>
  <r>
    <n v="2025"/>
    <s v="Septiembre"/>
    <n v="1"/>
    <s v="DIRECCIÓN DE PLANEACIÓN"/>
    <x v="99"/>
    <x v="67"/>
    <s v="C-3603-1300-20-20305C"/>
    <x v="0"/>
    <s v="00"/>
    <n v="2142237635"/>
    <n v="1817031348"/>
    <n v="1339311655"/>
    <s v="84.80%"/>
    <s v="62.50%"/>
  </r>
  <r>
    <n v="2025"/>
    <s v="Septiembre"/>
    <n v="1"/>
    <s v="DIRECCIÓN DE PLANEACIÓN"/>
    <x v="99"/>
    <x v="67"/>
    <s v="C-3603-1300-20-20305C"/>
    <x v="0"/>
    <n v="25"/>
    <n v="848281243"/>
    <n v="667109273"/>
    <n v="480973664"/>
    <s v="78.60%"/>
    <s v="56.70%"/>
  </r>
  <r>
    <n v="2025"/>
    <s v="Septiembre"/>
    <n v="1"/>
    <s v="DIRECCIÓN DE PLANEACIÓN"/>
    <x v="99"/>
    <x v="67"/>
    <s v="C-3603-1300-20-20305C"/>
    <x v="0"/>
    <n v="28"/>
    <n v="2821572090"/>
    <n v="2765985259"/>
    <n v="2038068373"/>
    <s v="98.00%"/>
    <s v="72.20%"/>
  </r>
  <r>
    <n v="2025"/>
    <s v="Septiembre"/>
    <n v="1"/>
    <s v="DIRECCIÓN DE PLANEACIÓN"/>
    <x v="99"/>
    <x v="67"/>
    <s v="C-3603-1300-20-20305C"/>
    <x v="0"/>
    <n v="64"/>
    <n v="6271456972"/>
    <n v="1288580909"/>
    <n v="900232279"/>
    <s v="20.50%"/>
    <s v="14.40%"/>
  </r>
  <r>
    <n v="2025"/>
    <s v="Septiembre"/>
    <n v="1"/>
    <s v="DIRECCIÓN DE PLANEACIÓN"/>
    <x v="99"/>
    <x v="67"/>
    <s v="C-3603-1300-20-20305C"/>
    <x v="0"/>
    <n v="84"/>
    <n v="83300000"/>
    <n v="28768677"/>
    <n v="28768677"/>
    <s v="34.50%"/>
    <s v="34.50%"/>
  </r>
  <r>
    <n v="2025"/>
    <s v="Septiembre"/>
    <n v="1"/>
    <s v="DIRECCIÓN DE PLANEACIÓN"/>
    <x v="155"/>
    <x v="122"/>
    <s v="C-3603-1300-20-20305C"/>
    <x v="0"/>
    <n v="63"/>
    <n v="13797294125"/>
    <n v="9509560989"/>
    <n v="777249274"/>
    <s v="68.90%"/>
    <s v="5.60%"/>
  </r>
  <r>
    <n v="2025"/>
    <s v="Septiembre"/>
    <n v="1"/>
    <s v="DIRECCIÓN DE PLANEACIÓN"/>
    <x v="101"/>
    <x v="68"/>
    <s v="C-3603-1300-20-20305C"/>
    <x v="0"/>
    <s v="00"/>
    <n v="173641449"/>
    <n v="130784508"/>
    <n v="130784508"/>
    <s v="75.30%"/>
    <s v="75.30%"/>
  </r>
  <r>
    <n v="2025"/>
    <s v="Septiembre"/>
    <n v="1"/>
    <s v="DIRECCIÓN DE PLANEACIÓN"/>
    <x v="102"/>
    <x v="69"/>
    <s v="C-3603-1300-20-20305C"/>
    <x v="0"/>
    <s v="00"/>
    <n v="19179646700"/>
    <n v="18386377196"/>
    <n v="12428403498"/>
    <s v="95.90%"/>
    <s v="64.80%"/>
  </r>
  <r>
    <n v="2025"/>
    <s v="Septiembre"/>
    <n v="1"/>
    <s v="DIRECCIÓN DE PLANEACIÓN"/>
    <x v="102"/>
    <x v="69"/>
    <s v="C-3603-1300-20-20305C"/>
    <x v="0"/>
    <n v="20"/>
    <n v="901064306"/>
    <n v="85010713"/>
    <n v="85010713"/>
    <s v="9.40%"/>
    <s v="9.40%"/>
  </r>
  <r>
    <n v="2025"/>
    <s v="Septiembre"/>
    <n v="8"/>
    <s v="ATLÁNTICO"/>
    <x v="11"/>
    <x v="0"/>
    <s v="C-3603-1300-20-20305C"/>
    <x v="0"/>
    <s v="00"/>
    <n v="18177952125"/>
    <n v="16054049008"/>
    <n v="8824903257"/>
    <s v="88.30%"/>
    <s v="48.50%"/>
  </r>
  <r>
    <n v="2025"/>
    <s v="Septiembre"/>
    <n v="8"/>
    <s v="ATLÁNTICO"/>
    <x v="11"/>
    <x v="0"/>
    <s v="C-3603-1300-20-20305C"/>
    <x v="0"/>
    <s v="09"/>
    <n v="231182748"/>
    <n v="230887055"/>
    <n v="123713179"/>
    <s v="99.90%"/>
    <s v="53.50%"/>
  </r>
  <r>
    <n v="2025"/>
    <s v="Septiembre"/>
    <n v="8"/>
    <s v="ATLÁNTICO"/>
    <x v="11"/>
    <x v="0"/>
    <s v="C-3603-1300-20-20305C"/>
    <x v="0"/>
    <n v="14"/>
    <n v="1095700000"/>
    <n v="678082239"/>
    <n v="401667614"/>
    <s v="61.90%"/>
    <s v="36.70%"/>
  </r>
  <r>
    <n v="2025"/>
    <s v="Septiembre"/>
    <n v="8"/>
    <s v="ATLÁNTICO"/>
    <x v="11"/>
    <x v="0"/>
    <s v="C-3603-1300-20-20305C"/>
    <x v="0"/>
    <n v="28"/>
    <n v="188540000"/>
    <n v="181803630"/>
    <n v="128888963"/>
    <s v="96.40%"/>
    <s v="68.40%"/>
  </r>
  <r>
    <n v="2025"/>
    <s v="Septiembre"/>
    <n v="8"/>
    <s v="ATLÁNTICO"/>
    <x v="11"/>
    <x v="0"/>
    <s v="C-3603-1300-20-20305C"/>
    <x v="0"/>
    <n v="43"/>
    <n v="2542767352"/>
    <n v="2377561110"/>
    <n v="1312332997"/>
    <s v="93.50%"/>
    <s v="51.60%"/>
  </r>
  <r>
    <n v="2025"/>
    <s v="Septiembre"/>
    <n v="8"/>
    <s v="ATLÁNTICO"/>
    <x v="11"/>
    <x v="0"/>
    <s v="C-3603-1300-20-20305C"/>
    <x v="0"/>
    <n v="84"/>
    <n v="58245333"/>
    <n v="48748255"/>
    <n v="20890241"/>
    <s v="83.70%"/>
    <s v="35.90%"/>
  </r>
  <r>
    <n v="2025"/>
    <s v="Septiembre"/>
    <n v="8"/>
    <s v="ATLÁNTICO"/>
    <x v="122"/>
    <x v="89"/>
    <s v="C-3603-1300-20-20305C"/>
    <x v="0"/>
    <s v="09"/>
    <n v="36736764"/>
    <n v="34861645"/>
    <n v="34861645"/>
    <s v="94.90%"/>
    <s v="94.90%"/>
  </r>
  <r>
    <n v="2025"/>
    <s v="Septiembre"/>
    <n v="8"/>
    <s v="ATLÁNTICO"/>
    <x v="122"/>
    <x v="89"/>
    <s v="C-3603-1300-20-20305C"/>
    <x v="0"/>
    <n v="10"/>
    <n v="2172099383"/>
    <n v="1740532793"/>
    <n v="1367576671"/>
    <s v="80.10%"/>
    <s v="63.00%"/>
  </r>
  <r>
    <n v="2025"/>
    <s v="Septiembre"/>
    <n v="8"/>
    <s v="ATLÁNTICO"/>
    <x v="122"/>
    <x v="89"/>
    <s v="C-3603-1300-20-20305C"/>
    <x v="0"/>
    <n v="11"/>
    <n v="2955159223"/>
    <n v="2904213964"/>
    <n v="2197817414"/>
    <s v="98.30%"/>
    <s v="74.40%"/>
  </r>
  <r>
    <n v="2025"/>
    <s v="Septiembre"/>
    <n v="8"/>
    <s v="ATLÁNTICO"/>
    <x v="122"/>
    <x v="89"/>
    <s v="C-3603-1300-20-20305C"/>
    <x v="0"/>
    <n v="18"/>
    <n v="1263003199"/>
    <n v="1198898729"/>
    <n v="902788393"/>
    <s v="94.90%"/>
    <s v="71.50%"/>
  </r>
  <r>
    <n v="2025"/>
    <s v="Septiembre"/>
    <n v="8"/>
    <s v="ATLÁNTICO"/>
    <x v="122"/>
    <x v="89"/>
    <s v="C-3603-1300-20-20305C"/>
    <x v="0"/>
    <n v="20"/>
    <n v="45000000"/>
    <n v="44240063"/>
    <n v="26870063"/>
    <s v="98.30%"/>
    <s v="59.70%"/>
  </r>
  <r>
    <n v="2025"/>
    <s v="Septiembre"/>
    <n v="8"/>
    <s v="ATLÁNTICO"/>
    <x v="122"/>
    <x v="89"/>
    <s v="C-3603-1300-20-20305C"/>
    <x v="0"/>
    <n v="28"/>
    <n v="194731000"/>
    <n v="194123713"/>
    <n v="165267413"/>
    <s v="99.70%"/>
    <s v="84.90%"/>
  </r>
  <r>
    <n v="2025"/>
    <s v="Septiembre"/>
    <n v="8"/>
    <s v="ATLÁNTICO"/>
    <x v="122"/>
    <x v="89"/>
    <s v="C-3603-1300-20-20305C"/>
    <x v="0"/>
    <n v="38"/>
    <n v="1810610667"/>
    <n v="1611537613"/>
    <n v="1196651591"/>
    <s v="89.00%"/>
    <s v="66.10%"/>
  </r>
  <r>
    <n v="2025"/>
    <s v="Septiembre"/>
    <n v="8"/>
    <s v="ATLÁNTICO"/>
    <x v="122"/>
    <x v="89"/>
    <s v="C-3603-1300-20-20305C"/>
    <x v="0"/>
    <n v="42"/>
    <n v="581419846"/>
    <n v="578854706"/>
    <n v="392465906"/>
    <s v="99.60%"/>
    <s v="67.50%"/>
  </r>
  <r>
    <n v="2025"/>
    <s v="Septiembre"/>
    <n v="8"/>
    <s v="ATLÁNTICO"/>
    <x v="122"/>
    <x v="89"/>
    <s v="C-3603-1300-20-20305C"/>
    <x v="0"/>
    <n v="44"/>
    <n v="1151164492"/>
    <n v="1143596217"/>
    <n v="363965225"/>
    <s v="99.30%"/>
    <s v="31.60%"/>
  </r>
  <r>
    <n v="2025"/>
    <s v="Septiembre"/>
    <n v="8"/>
    <s v="ATLÁNTICO"/>
    <x v="122"/>
    <x v="89"/>
    <s v="C-3603-1300-20-20305C"/>
    <x v="0"/>
    <n v="45"/>
    <n v="8400219610"/>
    <n v="8224147644"/>
    <n v="5682173043"/>
    <s v="97.90%"/>
    <s v="67.60%"/>
  </r>
  <r>
    <n v="2025"/>
    <s v="Septiembre"/>
    <n v="8"/>
    <s v="ATLÁNTICO"/>
    <x v="122"/>
    <x v="89"/>
    <s v="C-3603-1300-20-20305C"/>
    <x v="0"/>
    <n v="84"/>
    <n v="204695000"/>
    <n v="170869858"/>
    <n v="148601258"/>
    <s v="83.50%"/>
    <s v="72.60%"/>
  </r>
  <r>
    <n v="2025"/>
    <s v="Septiembre"/>
    <n v="8"/>
    <s v="ATLÁNTICO"/>
    <x v="122"/>
    <x v="89"/>
    <s v="C-3603-1300-20-20305C"/>
    <x v="0"/>
    <n v="85"/>
    <n v="324158479"/>
    <n v="310220074"/>
    <n v="209381146"/>
    <s v="95.70%"/>
    <s v="64.60%"/>
  </r>
  <r>
    <n v="2025"/>
    <s v="Septiembre"/>
    <n v="8"/>
    <s v="ATLÁNTICO"/>
    <x v="122"/>
    <x v="89"/>
    <s v="C-3603-1300-20-20305C"/>
    <x v="0"/>
    <n v="86"/>
    <n v="88576652"/>
    <n v="88385979"/>
    <n v="63374146"/>
    <s v="99.80%"/>
    <s v="71.50%"/>
  </r>
  <r>
    <n v="2025"/>
    <s v="Septiembre"/>
    <n v="8"/>
    <s v="ATLÁNTICO"/>
    <x v="123"/>
    <x v="90"/>
    <s v="C-3603-1300-20-20305C"/>
    <x v="0"/>
    <n v="10"/>
    <n v="3129225112"/>
    <n v="2603741398"/>
    <n v="1947684778"/>
    <s v="83.20%"/>
    <s v="62.20%"/>
  </r>
  <r>
    <n v="2025"/>
    <s v="Septiembre"/>
    <n v="8"/>
    <s v="ATLÁNTICO"/>
    <x v="123"/>
    <x v="90"/>
    <s v="C-3603-1300-20-20305C"/>
    <x v="0"/>
    <n v="11"/>
    <n v="2348119647"/>
    <n v="2159080509"/>
    <n v="1755365572"/>
    <s v="91.90%"/>
    <s v="74.80%"/>
  </r>
  <r>
    <n v="2025"/>
    <s v="Septiembre"/>
    <n v="8"/>
    <s v="ATLÁNTICO"/>
    <x v="123"/>
    <x v="90"/>
    <s v="C-3603-1300-20-20305C"/>
    <x v="0"/>
    <n v="14"/>
    <n v="46191131"/>
    <n v="41890879"/>
    <n v="6991131"/>
    <s v="90.70%"/>
    <s v="15.10%"/>
  </r>
  <r>
    <n v="2025"/>
    <s v="Septiembre"/>
    <n v="8"/>
    <s v="ATLÁNTICO"/>
    <x v="123"/>
    <x v="90"/>
    <s v="C-3603-1300-20-20305C"/>
    <x v="0"/>
    <n v="18"/>
    <n v="4638389213"/>
    <n v="3342386562"/>
    <n v="2460646597"/>
    <s v="72.10%"/>
    <s v="53.00%"/>
  </r>
  <r>
    <n v="2025"/>
    <s v="Septiembre"/>
    <n v="8"/>
    <s v="ATLÁNTICO"/>
    <x v="123"/>
    <x v="90"/>
    <s v="C-3603-1300-20-20305C"/>
    <x v="0"/>
    <n v="20"/>
    <n v="35000000"/>
    <n v="29750000"/>
    <n v="11900000"/>
    <s v="85.00%"/>
    <s v="34.00%"/>
  </r>
  <r>
    <n v="2025"/>
    <s v="Septiembre"/>
    <n v="8"/>
    <s v="ATLÁNTICO"/>
    <x v="123"/>
    <x v="90"/>
    <s v="C-3603-1300-20-20305C"/>
    <x v="0"/>
    <n v="28"/>
    <n v="291848488"/>
    <n v="288339041"/>
    <n v="219175664"/>
    <s v="98.80%"/>
    <s v="75.10%"/>
  </r>
  <r>
    <n v="2025"/>
    <s v="Septiembre"/>
    <n v="8"/>
    <s v="ATLÁNTICO"/>
    <x v="123"/>
    <x v="90"/>
    <s v="C-3603-1300-20-20305C"/>
    <x v="0"/>
    <n v="38"/>
    <n v="55528569"/>
    <n v="38441883"/>
    <n v="27129341"/>
    <s v="69.20%"/>
    <s v="48.90%"/>
  </r>
  <r>
    <n v="2025"/>
    <s v="Septiembre"/>
    <n v="8"/>
    <s v="ATLÁNTICO"/>
    <x v="123"/>
    <x v="90"/>
    <s v="C-3603-1300-20-20305C"/>
    <x v="0"/>
    <n v="42"/>
    <n v="1054662580"/>
    <n v="970324132"/>
    <n v="611289300"/>
    <s v="92.00%"/>
    <s v="58.00%"/>
  </r>
  <r>
    <n v="2025"/>
    <s v="Septiembre"/>
    <n v="8"/>
    <s v="ATLÁNTICO"/>
    <x v="123"/>
    <x v="90"/>
    <s v="C-3603-1300-20-20305C"/>
    <x v="0"/>
    <n v="44"/>
    <n v="1519495117"/>
    <n v="775716367"/>
    <n v="463349250"/>
    <s v="51.10%"/>
    <s v="30.50%"/>
  </r>
  <r>
    <n v="2025"/>
    <s v="Septiembre"/>
    <n v="8"/>
    <s v="ATLÁNTICO"/>
    <x v="123"/>
    <x v="90"/>
    <s v="C-3603-1300-20-20305C"/>
    <x v="0"/>
    <n v="45"/>
    <n v="10428524469"/>
    <n v="10287695087"/>
    <n v="7313834318"/>
    <s v="98.60%"/>
    <s v="70.10%"/>
  </r>
  <r>
    <n v="2025"/>
    <s v="Septiembre"/>
    <n v="8"/>
    <s v="ATLÁNTICO"/>
    <x v="123"/>
    <x v="90"/>
    <s v="C-3603-1300-20-20305C"/>
    <x v="0"/>
    <n v="85"/>
    <n v="136346545"/>
    <n v="129180299"/>
    <n v="111548840"/>
    <s v="94.70%"/>
    <s v="81.80%"/>
  </r>
  <r>
    <n v="2025"/>
    <s v="Septiembre"/>
    <n v="8"/>
    <s v="ATLÁNTICO"/>
    <x v="123"/>
    <x v="90"/>
    <s v="C-3603-1300-20-20305C"/>
    <x v="0"/>
    <n v="86"/>
    <n v="70456239"/>
    <n v="67781492"/>
    <n v="54542095"/>
    <s v="96.20%"/>
    <s v="77.40%"/>
  </r>
  <r>
    <n v="2025"/>
    <s v="Septiembre"/>
    <n v="8"/>
    <s v="ATLÁNTICO"/>
    <x v="105"/>
    <x v="72"/>
    <s v="C-3603-1300-20-20305C"/>
    <x v="0"/>
    <n v="10"/>
    <n v="3739261731"/>
    <n v="3367029243"/>
    <n v="2728125663"/>
    <s v="90.00%"/>
    <s v="73.00%"/>
  </r>
  <r>
    <n v="2025"/>
    <s v="Septiembre"/>
    <n v="8"/>
    <s v="ATLÁNTICO"/>
    <x v="105"/>
    <x v="72"/>
    <s v="C-3603-1300-20-20305C"/>
    <x v="0"/>
    <n v="11"/>
    <n v="1792495075"/>
    <n v="1771637959"/>
    <n v="1348916219"/>
    <s v="98.80%"/>
    <s v="75.30%"/>
  </r>
  <r>
    <n v="2025"/>
    <s v="Septiembre"/>
    <n v="8"/>
    <s v="ATLÁNTICO"/>
    <x v="105"/>
    <x v="72"/>
    <s v="C-3603-1300-20-20305C"/>
    <x v="0"/>
    <n v="18"/>
    <n v="11392349484"/>
    <n v="9399111758"/>
    <n v="7702293266"/>
    <s v="82.50%"/>
    <s v="67.60%"/>
  </r>
  <r>
    <n v="2025"/>
    <s v="Septiembre"/>
    <n v="8"/>
    <s v="ATLÁNTICO"/>
    <x v="105"/>
    <x v="72"/>
    <s v="C-3603-1300-20-20305C"/>
    <x v="0"/>
    <n v="28"/>
    <n v="297132000"/>
    <n v="269592358"/>
    <n v="237898168"/>
    <s v="90.70%"/>
    <s v="80.10%"/>
  </r>
  <r>
    <n v="2025"/>
    <s v="Septiembre"/>
    <n v="8"/>
    <s v="ATLÁNTICO"/>
    <x v="105"/>
    <x v="72"/>
    <s v="C-3603-1300-20-20305C"/>
    <x v="0"/>
    <n v="38"/>
    <n v="1147117236"/>
    <n v="930731566"/>
    <n v="627696542"/>
    <s v="81.10%"/>
    <s v="54.70%"/>
  </r>
  <r>
    <n v="2025"/>
    <s v="Septiembre"/>
    <n v="8"/>
    <s v="ATLÁNTICO"/>
    <x v="105"/>
    <x v="72"/>
    <s v="C-3603-1300-20-20305C"/>
    <x v="0"/>
    <n v="42"/>
    <n v="1006114763"/>
    <n v="879780628"/>
    <n v="521979201"/>
    <s v="87.40%"/>
    <s v="51.90%"/>
  </r>
  <r>
    <n v="2025"/>
    <s v="Septiembre"/>
    <n v="8"/>
    <s v="ATLÁNTICO"/>
    <x v="105"/>
    <x v="72"/>
    <s v="C-3603-1300-20-20305C"/>
    <x v="0"/>
    <n v="44"/>
    <n v="1599566992"/>
    <n v="802762867"/>
    <n v="480340117"/>
    <s v="50.20%"/>
    <s v="30.00%"/>
  </r>
  <r>
    <n v="2025"/>
    <s v="Septiembre"/>
    <n v="8"/>
    <s v="ATLÁNTICO"/>
    <x v="105"/>
    <x v="72"/>
    <s v="C-3603-1300-20-20305C"/>
    <x v="0"/>
    <n v="45"/>
    <n v="13934220350"/>
    <n v="13307036837"/>
    <n v="9267140807"/>
    <s v="95.50%"/>
    <s v="66.50%"/>
  </r>
  <r>
    <n v="2025"/>
    <s v="Septiembre"/>
    <n v="8"/>
    <s v="ATLÁNTICO"/>
    <x v="105"/>
    <x v="72"/>
    <s v="C-3603-1300-20-20305C"/>
    <x v="0"/>
    <n v="64"/>
    <n v="475179391"/>
    <n v="374033812"/>
    <n v="1381816"/>
    <s v="78.70%"/>
    <s v="0.30%"/>
  </r>
  <r>
    <n v="2025"/>
    <s v="Septiembre"/>
    <n v="8"/>
    <s v="ATLÁNTICO"/>
    <x v="105"/>
    <x v="72"/>
    <s v="C-3603-1300-20-20305C"/>
    <x v="0"/>
    <n v="84"/>
    <n v="11906000"/>
    <n v="1143904"/>
    <n v="1143904"/>
    <s v="9.60%"/>
    <s v="9.60%"/>
  </r>
  <r>
    <n v="2025"/>
    <s v="Septiembre"/>
    <n v="8"/>
    <s v="ATLÁNTICO"/>
    <x v="105"/>
    <x v="72"/>
    <s v="C-3603-1300-20-20305C"/>
    <x v="0"/>
    <n v="85"/>
    <n v="68638662"/>
    <n v="67590124"/>
    <n v="33151550"/>
    <s v="98.50%"/>
    <s v="48.30%"/>
  </r>
  <r>
    <n v="2025"/>
    <s v="Septiembre"/>
    <n v="8"/>
    <s v="ATLÁNTICO"/>
    <x v="105"/>
    <x v="72"/>
    <s v="C-3603-1300-20-20305C"/>
    <x v="0"/>
    <n v="86"/>
    <n v="93640000"/>
    <n v="87191209"/>
    <n v="77697708"/>
    <s v="93.10%"/>
    <s v="83.00%"/>
  </r>
  <r>
    <n v="2025"/>
    <s v="Septiembre"/>
    <n v="8"/>
    <s v="ATLÁNTICO"/>
    <x v="12"/>
    <x v="11"/>
    <s v="C-3603-1300-20-20305C"/>
    <x v="0"/>
    <n v="10"/>
    <n v="4615085620"/>
    <n v="3880104417"/>
    <n v="3014929356"/>
    <s v="84.10%"/>
    <s v="65.30%"/>
  </r>
  <r>
    <n v="2025"/>
    <s v="Septiembre"/>
    <n v="8"/>
    <s v="ATLÁNTICO"/>
    <x v="12"/>
    <x v="11"/>
    <s v="C-3603-1300-20-20305C"/>
    <x v="0"/>
    <n v="11"/>
    <n v="4639229494"/>
    <n v="4626785934"/>
    <n v="3571130738"/>
    <s v="99.70%"/>
    <s v="77.00%"/>
  </r>
  <r>
    <n v="2025"/>
    <s v="Septiembre"/>
    <n v="8"/>
    <s v="ATLÁNTICO"/>
    <x v="12"/>
    <x v="11"/>
    <s v="C-3603-1300-20-20305C"/>
    <x v="0"/>
    <n v="18"/>
    <n v="195410995"/>
    <n v="91284615"/>
    <n v="81765563"/>
    <s v="46.70%"/>
    <s v="41.80%"/>
  </r>
  <r>
    <n v="2025"/>
    <s v="Septiembre"/>
    <n v="8"/>
    <s v="ATLÁNTICO"/>
    <x v="12"/>
    <x v="11"/>
    <s v="C-3603-1300-20-20305C"/>
    <x v="0"/>
    <n v="20"/>
    <n v="199755000"/>
    <n v="170570021"/>
    <n v="107495021"/>
    <s v="85.40%"/>
    <s v="53.80%"/>
  </r>
  <r>
    <n v="2025"/>
    <s v="Septiembre"/>
    <n v="8"/>
    <s v="ATLÁNTICO"/>
    <x v="12"/>
    <x v="11"/>
    <s v="C-3603-1300-20-20305C"/>
    <x v="0"/>
    <n v="28"/>
    <n v="309696667"/>
    <n v="307675247"/>
    <n v="224739938"/>
    <s v="99.30%"/>
    <s v="72.60%"/>
  </r>
  <r>
    <n v="2025"/>
    <s v="Septiembre"/>
    <n v="8"/>
    <s v="ATLÁNTICO"/>
    <x v="12"/>
    <x v="11"/>
    <s v="C-3603-1300-20-20305C"/>
    <x v="0"/>
    <n v="34"/>
    <n v="291750000"/>
    <n v="202750000"/>
    <n v="4649375"/>
    <s v="69.50%"/>
    <s v="1.60%"/>
  </r>
  <r>
    <n v="2025"/>
    <s v="Septiembre"/>
    <n v="8"/>
    <s v="ATLÁNTICO"/>
    <x v="12"/>
    <x v="11"/>
    <s v="C-3603-1300-20-20305C"/>
    <x v="0"/>
    <n v="38"/>
    <n v="188078925"/>
    <n v="184179107"/>
    <n v="126963275"/>
    <s v="97.90%"/>
    <s v="67.50%"/>
  </r>
  <r>
    <n v="2025"/>
    <s v="Septiembre"/>
    <n v="8"/>
    <s v="ATLÁNTICO"/>
    <x v="12"/>
    <x v="11"/>
    <s v="C-3603-1300-20-20305C"/>
    <x v="0"/>
    <n v="42"/>
    <n v="1512013689"/>
    <n v="1472388200"/>
    <n v="1004621144"/>
    <s v="97.40%"/>
    <s v="66.40%"/>
  </r>
  <r>
    <n v="2025"/>
    <s v="Septiembre"/>
    <n v="8"/>
    <s v="ATLÁNTICO"/>
    <x v="12"/>
    <x v="11"/>
    <s v="C-3603-1300-20-20305C"/>
    <x v="0"/>
    <n v="44"/>
    <n v="1939071742"/>
    <n v="1860761281"/>
    <n v="534818071"/>
    <s v="96.00%"/>
    <s v="27.60%"/>
  </r>
  <r>
    <n v="2025"/>
    <s v="Septiembre"/>
    <n v="8"/>
    <s v="ATLÁNTICO"/>
    <x v="12"/>
    <x v="11"/>
    <s v="C-3603-1300-20-20305C"/>
    <x v="0"/>
    <n v="45"/>
    <n v="18893918918"/>
    <n v="18813597808"/>
    <n v="13310117944"/>
    <s v="99.60%"/>
    <s v="70.40%"/>
  </r>
  <r>
    <n v="2025"/>
    <s v="Septiembre"/>
    <n v="8"/>
    <s v="ATLÁNTICO"/>
    <x v="12"/>
    <x v="11"/>
    <s v="C-3603-1300-20-20305C"/>
    <x v="0"/>
    <n v="84"/>
    <n v="87201062"/>
    <n v="77560596"/>
    <n v="59088506"/>
    <s v="88.90%"/>
    <s v="67.80%"/>
  </r>
  <r>
    <n v="2025"/>
    <s v="Septiembre"/>
    <n v="8"/>
    <s v="ATLÁNTICO"/>
    <x v="12"/>
    <x v="11"/>
    <s v="C-3603-1300-20-20305C"/>
    <x v="0"/>
    <n v="85"/>
    <n v="403548746"/>
    <n v="383572649"/>
    <n v="235205086"/>
    <s v="95.00%"/>
    <s v="58.30%"/>
  </r>
  <r>
    <n v="2025"/>
    <s v="Septiembre"/>
    <n v="8"/>
    <s v="ATLÁNTICO"/>
    <x v="12"/>
    <x v="11"/>
    <s v="C-3603-1300-20-20305C"/>
    <x v="0"/>
    <n v="86"/>
    <n v="155948037"/>
    <n v="145672746"/>
    <n v="110050413"/>
    <s v="93.40%"/>
    <s v="70.60%"/>
  </r>
  <r>
    <n v="2025"/>
    <s v="Septiembre"/>
    <n v="13"/>
    <s v="BOLÍVAR"/>
    <x v="29"/>
    <x v="0"/>
    <s v="C-3603-1300-20-20305C"/>
    <x v="0"/>
    <s v="00"/>
    <n v="37169305497"/>
    <n v="36480117585"/>
    <n v="15748656845"/>
    <s v="98.10%"/>
    <s v="42.40%"/>
  </r>
  <r>
    <n v="2025"/>
    <s v="Septiembre"/>
    <n v="13"/>
    <s v="BOLÍVAR"/>
    <x v="29"/>
    <x v="0"/>
    <s v="C-3603-1300-20-20305C"/>
    <x v="0"/>
    <s v="09"/>
    <n v="437099035"/>
    <n v="401450110"/>
    <n v="128326967"/>
    <s v="91.80%"/>
    <s v="29.40%"/>
  </r>
  <r>
    <n v="2025"/>
    <s v="Septiembre"/>
    <n v="13"/>
    <s v="BOLÍVAR"/>
    <x v="29"/>
    <x v="0"/>
    <s v="C-3603-1300-20-20305C"/>
    <x v="0"/>
    <n v="14"/>
    <n v="600000000"/>
    <n v="463998162"/>
    <n v="345801726"/>
    <s v="77.30%"/>
    <s v="57.60%"/>
  </r>
  <r>
    <n v="2025"/>
    <s v="Septiembre"/>
    <n v="13"/>
    <s v="BOLÍVAR"/>
    <x v="29"/>
    <x v="0"/>
    <s v="C-3603-1300-20-20305C"/>
    <x v="0"/>
    <n v="28"/>
    <n v="55760000"/>
    <n v="38357333"/>
    <n v="24437333"/>
    <s v="68.80%"/>
    <s v="43.80%"/>
  </r>
  <r>
    <n v="2025"/>
    <s v="Septiembre"/>
    <n v="13"/>
    <s v="BOLÍVAR"/>
    <x v="29"/>
    <x v="0"/>
    <s v="C-3603-1300-20-20305C"/>
    <x v="0"/>
    <n v="43"/>
    <n v="4842798843"/>
    <n v="4612687154"/>
    <n v="4069153487"/>
    <s v="95.20%"/>
    <s v="84.00%"/>
  </r>
  <r>
    <n v="2025"/>
    <s v="Septiembre"/>
    <n v="13"/>
    <s v="BOLÍVAR"/>
    <x v="29"/>
    <x v="0"/>
    <s v="C-3603-1300-20-20305C"/>
    <x v="0"/>
    <n v="84"/>
    <n v="13000000"/>
    <n v="11048080"/>
    <n v="10126050"/>
    <s v="85.00%"/>
    <s v="77.90%"/>
  </r>
  <r>
    <n v="2025"/>
    <s v="Septiembre"/>
    <n v="13"/>
    <s v="BOLÍVAR"/>
    <x v="30"/>
    <x v="27"/>
    <s v="C-3603-1300-20-20305C"/>
    <x v="0"/>
    <n v="10"/>
    <n v="2313044959"/>
    <n v="2134732669"/>
    <n v="1499778082"/>
    <s v="92.30%"/>
    <s v="64.80%"/>
  </r>
  <r>
    <n v="2025"/>
    <s v="Septiembre"/>
    <n v="13"/>
    <s v="BOLÍVAR"/>
    <x v="30"/>
    <x v="27"/>
    <s v="C-3603-1300-20-20305C"/>
    <x v="0"/>
    <n v="11"/>
    <n v="3174823458"/>
    <n v="3160903911"/>
    <n v="2262615223"/>
    <s v="99.60%"/>
    <s v="71.30%"/>
  </r>
  <r>
    <n v="2025"/>
    <s v="Septiembre"/>
    <n v="13"/>
    <s v="BOLÍVAR"/>
    <x v="30"/>
    <x v="27"/>
    <s v="C-3603-1300-20-20305C"/>
    <x v="0"/>
    <n v="18"/>
    <n v="2034172147"/>
    <n v="1097333040"/>
    <n v="702150106"/>
    <s v="53.90%"/>
    <s v="34.50%"/>
  </r>
  <r>
    <n v="2025"/>
    <s v="Septiembre"/>
    <n v="13"/>
    <s v="BOLÍVAR"/>
    <x v="30"/>
    <x v="27"/>
    <s v="C-3603-1300-20-20305C"/>
    <x v="0"/>
    <n v="28"/>
    <n v="119553000"/>
    <n v="116201948"/>
    <n v="102565414"/>
    <s v="97.20%"/>
    <s v="85.80%"/>
  </r>
  <r>
    <n v="2025"/>
    <s v="Septiembre"/>
    <n v="13"/>
    <s v="BOLÍVAR"/>
    <x v="30"/>
    <x v="27"/>
    <s v="C-3603-1300-20-20305C"/>
    <x v="0"/>
    <n v="38"/>
    <n v="4297784524"/>
    <n v="3685695206"/>
    <n v="2378840933"/>
    <s v="85.80%"/>
    <s v="55.40%"/>
  </r>
  <r>
    <n v="2025"/>
    <s v="Septiembre"/>
    <n v="13"/>
    <s v="BOLÍVAR"/>
    <x v="30"/>
    <x v="27"/>
    <s v="C-3603-1300-20-20305C"/>
    <x v="0"/>
    <n v="42"/>
    <n v="671418645"/>
    <n v="608467556"/>
    <n v="435162559"/>
    <s v="90.60%"/>
    <s v="64.80%"/>
  </r>
  <r>
    <n v="2025"/>
    <s v="Septiembre"/>
    <n v="13"/>
    <s v="BOLÍVAR"/>
    <x v="30"/>
    <x v="27"/>
    <s v="C-3603-1300-20-20305C"/>
    <x v="0"/>
    <n v="44"/>
    <n v="1356148492"/>
    <n v="167881867"/>
    <n v="155161500"/>
    <s v="12.40%"/>
    <s v="11.40%"/>
  </r>
  <r>
    <n v="2025"/>
    <s v="Septiembre"/>
    <n v="13"/>
    <s v="BOLÍVAR"/>
    <x v="30"/>
    <x v="27"/>
    <s v="C-3603-1300-20-20305C"/>
    <x v="0"/>
    <n v="45"/>
    <n v="9792663471"/>
    <n v="9345898145"/>
    <n v="6783632847"/>
    <s v="95.40%"/>
    <s v="69.30%"/>
  </r>
  <r>
    <n v="2025"/>
    <s v="Septiembre"/>
    <n v="13"/>
    <s v="BOLÍVAR"/>
    <x v="30"/>
    <x v="27"/>
    <s v="C-3603-1300-20-20305C"/>
    <x v="0"/>
    <n v="84"/>
    <n v="103900000"/>
    <n v="71764235"/>
    <n v="66718237"/>
    <s v="69.10%"/>
    <s v="64.20%"/>
  </r>
  <r>
    <n v="2025"/>
    <s v="Septiembre"/>
    <n v="13"/>
    <s v="BOLÍVAR"/>
    <x v="30"/>
    <x v="27"/>
    <s v="C-3603-1300-20-20305C"/>
    <x v="0"/>
    <n v="85"/>
    <n v="113195061"/>
    <n v="106729723"/>
    <n v="58957264"/>
    <s v="94.30%"/>
    <s v="52.10%"/>
  </r>
  <r>
    <n v="2025"/>
    <s v="Septiembre"/>
    <n v="13"/>
    <s v="BOLÍVAR"/>
    <x v="30"/>
    <x v="27"/>
    <s v="C-3603-1300-20-20305C"/>
    <x v="0"/>
    <n v="86"/>
    <n v="111640000"/>
    <n v="103815764"/>
    <n v="59692976"/>
    <s v="93.00%"/>
    <s v="53.50%"/>
  </r>
  <r>
    <n v="2025"/>
    <s v="Septiembre"/>
    <n v="13"/>
    <s v="BOLÍVAR"/>
    <x v="31"/>
    <x v="28"/>
    <s v="C-3603-1300-20-20305C"/>
    <x v="0"/>
    <n v="10"/>
    <n v="1418314712"/>
    <n v="1218599747"/>
    <n v="867323509"/>
    <s v="85.90%"/>
    <s v="61.20%"/>
  </r>
  <r>
    <n v="2025"/>
    <s v="Septiembre"/>
    <n v="13"/>
    <s v="BOLÍVAR"/>
    <x v="31"/>
    <x v="28"/>
    <s v="C-3603-1300-20-20305C"/>
    <x v="0"/>
    <n v="11"/>
    <n v="1971716812"/>
    <n v="1909204297"/>
    <n v="1314393601"/>
    <s v="96.80%"/>
    <s v="66.70%"/>
  </r>
  <r>
    <n v="2025"/>
    <s v="Septiembre"/>
    <n v="13"/>
    <s v="BOLÍVAR"/>
    <x v="31"/>
    <x v="28"/>
    <s v="C-3603-1300-20-20305C"/>
    <x v="0"/>
    <n v="28"/>
    <n v="249423000"/>
    <n v="237744655"/>
    <n v="155993751"/>
    <s v="95.30%"/>
    <s v="62.50%"/>
  </r>
  <r>
    <n v="2025"/>
    <s v="Septiembre"/>
    <n v="13"/>
    <s v="BOLÍVAR"/>
    <x v="31"/>
    <x v="28"/>
    <s v="C-3603-1300-20-20305C"/>
    <x v="0"/>
    <n v="38"/>
    <n v="3116568074"/>
    <n v="2577433870"/>
    <n v="1798158356"/>
    <s v="82.70%"/>
    <s v="57.70%"/>
  </r>
  <r>
    <n v="2025"/>
    <s v="Septiembre"/>
    <n v="13"/>
    <s v="BOLÍVAR"/>
    <x v="31"/>
    <x v="28"/>
    <s v="C-3603-1300-20-20305C"/>
    <x v="0"/>
    <n v="42"/>
    <n v="537517431"/>
    <n v="398939543"/>
    <n v="256077687"/>
    <s v="74.20%"/>
    <s v="47.60%"/>
  </r>
  <r>
    <n v="2025"/>
    <s v="Septiembre"/>
    <n v="13"/>
    <s v="BOLÍVAR"/>
    <x v="31"/>
    <x v="28"/>
    <s v="C-3603-1300-20-20305C"/>
    <x v="0"/>
    <n v="44"/>
    <n v="798848242"/>
    <n v="191369617"/>
    <n v="163702500"/>
    <s v="24.00%"/>
    <s v="20.50%"/>
  </r>
  <r>
    <n v="2025"/>
    <s v="Septiembre"/>
    <n v="13"/>
    <s v="BOLÍVAR"/>
    <x v="31"/>
    <x v="28"/>
    <s v="C-3603-1300-20-20305C"/>
    <x v="0"/>
    <n v="45"/>
    <n v="6097540511"/>
    <n v="5695904903"/>
    <n v="3672885925"/>
    <s v="93.40%"/>
    <s v="60.20%"/>
  </r>
  <r>
    <n v="2025"/>
    <s v="Septiembre"/>
    <n v="13"/>
    <s v="BOLÍVAR"/>
    <x v="31"/>
    <x v="28"/>
    <s v="C-3603-1300-20-20305C"/>
    <x v="0"/>
    <n v="84"/>
    <n v="38440000"/>
    <n v="36538297"/>
    <n v="35566297"/>
    <s v="95.10%"/>
    <s v="92.50%"/>
  </r>
  <r>
    <n v="2025"/>
    <s v="Septiembre"/>
    <n v="13"/>
    <s v="BOLÍVAR"/>
    <x v="31"/>
    <x v="28"/>
    <s v="C-3603-1300-20-20305C"/>
    <x v="0"/>
    <n v="85"/>
    <n v="172190638"/>
    <n v="124771548"/>
    <n v="81553863"/>
    <s v="72.50%"/>
    <s v="47.40%"/>
  </r>
  <r>
    <n v="2025"/>
    <s v="Septiembre"/>
    <n v="13"/>
    <s v="BOLÍVAR"/>
    <x v="32"/>
    <x v="29"/>
    <s v="C-3603-1300-20-20305C"/>
    <x v="0"/>
    <n v="10"/>
    <n v="1287168671"/>
    <n v="1113472055"/>
    <n v="826108631"/>
    <s v="86.50%"/>
    <s v="64.20%"/>
  </r>
  <r>
    <n v="2025"/>
    <s v="Septiembre"/>
    <n v="13"/>
    <s v="BOLÍVAR"/>
    <x v="32"/>
    <x v="29"/>
    <s v="C-3603-1300-20-20305C"/>
    <x v="0"/>
    <n v="11"/>
    <n v="1338581169"/>
    <n v="1262140434"/>
    <n v="1011712331"/>
    <s v="94.30%"/>
    <s v="75.60%"/>
  </r>
  <r>
    <n v="2025"/>
    <s v="Septiembre"/>
    <n v="13"/>
    <s v="BOLÍVAR"/>
    <x v="32"/>
    <x v="29"/>
    <s v="C-3603-1300-20-20305C"/>
    <x v="0"/>
    <n v="18"/>
    <n v="3476291675"/>
    <n v="1505856614"/>
    <n v="1084124190"/>
    <s v="43.30%"/>
    <s v="31.20%"/>
  </r>
  <r>
    <n v="2025"/>
    <s v="Septiembre"/>
    <n v="13"/>
    <s v="BOLÍVAR"/>
    <x v="32"/>
    <x v="29"/>
    <s v="C-3603-1300-20-20305C"/>
    <x v="0"/>
    <n v="25"/>
    <n v="37848622"/>
    <n v="6947358"/>
    <n v="6947358"/>
    <s v="18.40%"/>
    <s v="18.40%"/>
  </r>
  <r>
    <n v="2025"/>
    <s v="Septiembre"/>
    <n v="13"/>
    <s v="BOLÍVAR"/>
    <x v="32"/>
    <x v="29"/>
    <s v="C-3603-1300-20-20305C"/>
    <x v="0"/>
    <n v="28"/>
    <n v="335220000"/>
    <n v="295315106"/>
    <n v="159136440"/>
    <s v="88.10%"/>
    <s v="47.50%"/>
  </r>
  <r>
    <n v="2025"/>
    <s v="Septiembre"/>
    <n v="13"/>
    <s v="BOLÍVAR"/>
    <x v="32"/>
    <x v="29"/>
    <s v="C-3603-1300-20-20305C"/>
    <x v="0"/>
    <n v="38"/>
    <n v="1515712698"/>
    <n v="1293044866"/>
    <n v="920115760"/>
    <s v="85.30%"/>
    <s v="60.70%"/>
  </r>
  <r>
    <n v="2025"/>
    <s v="Septiembre"/>
    <n v="13"/>
    <s v="BOLÍVAR"/>
    <x v="32"/>
    <x v="29"/>
    <s v="C-3603-1300-20-20305C"/>
    <x v="0"/>
    <n v="42"/>
    <n v="618005182"/>
    <n v="548095142"/>
    <n v="396184889"/>
    <s v="88.70%"/>
    <s v="64.10%"/>
  </r>
  <r>
    <n v="2025"/>
    <s v="Septiembre"/>
    <n v="13"/>
    <s v="BOLÍVAR"/>
    <x v="32"/>
    <x v="29"/>
    <s v="C-3603-1300-20-20305C"/>
    <x v="0"/>
    <n v="44"/>
    <n v="1096715617"/>
    <n v="244037232"/>
    <n v="158008500"/>
    <s v="22.30%"/>
    <s v="14.40%"/>
  </r>
  <r>
    <n v="2025"/>
    <s v="Septiembre"/>
    <n v="13"/>
    <s v="BOLÍVAR"/>
    <x v="32"/>
    <x v="29"/>
    <s v="C-3603-1300-20-20305C"/>
    <x v="0"/>
    <n v="45"/>
    <n v="6532819900"/>
    <n v="6254516395"/>
    <n v="4187369157"/>
    <s v="95.70%"/>
    <s v="64.10%"/>
  </r>
  <r>
    <n v="2025"/>
    <s v="Septiembre"/>
    <n v="13"/>
    <s v="BOLÍVAR"/>
    <x v="32"/>
    <x v="29"/>
    <s v="C-3603-1300-20-20305C"/>
    <x v="0"/>
    <n v="84"/>
    <n v="35200000"/>
    <n v="25437311"/>
    <n v="25437311"/>
    <s v="72.30%"/>
    <s v="72.30%"/>
  </r>
  <r>
    <n v="2025"/>
    <s v="Septiembre"/>
    <n v="13"/>
    <s v="BOLÍVAR"/>
    <x v="32"/>
    <x v="29"/>
    <s v="C-3603-1300-20-20305C"/>
    <x v="0"/>
    <n v="85"/>
    <n v="533078940"/>
    <n v="443846450"/>
    <n v="261317545"/>
    <s v="83.30%"/>
    <s v="49.00%"/>
  </r>
  <r>
    <n v="2025"/>
    <s v="Septiembre"/>
    <n v="13"/>
    <s v="BOLÍVAR"/>
    <x v="32"/>
    <x v="29"/>
    <s v="C-3603-1300-20-20305C"/>
    <x v="0"/>
    <n v="86"/>
    <n v="39080000"/>
    <n v="33591268"/>
    <n v="28751268"/>
    <s v="86.00%"/>
    <s v="73.60%"/>
  </r>
  <r>
    <n v="2025"/>
    <s v="Septiembre"/>
    <n v="13"/>
    <s v="BOLÍVAR"/>
    <x v="33"/>
    <x v="30"/>
    <s v="C-3603-1300-20-20305C"/>
    <x v="0"/>
    <n v="10"/>
    <n v="1613773040"/>
    <n v="1444379742"/>
    <n v="1083110562"/>
    <s v="89.50%"/>
    <s v="67.10%"/>
  </r>
  <r>
    <n v="2025"/>
    <s v="Septiembre"/>
    <n v="13"/>
    <s v="BOLÍVAR"/>
    <x v="33"/>
    <x v="30"/>
    <s v="C-3603-1300-20-20305C"/>
    <x v="0"/>
    <n v="11"/>
    <n v="2267329283"/>
    <n v="2257967332"/>
    <n v="1662801284"/>
    <s v="99.60%"/>
    <s v="73.30%"/>
  </r>
  <r>
    <n v="2025"/>
    <s v="Septiembre"/>
    <n v="13"/>
    <s v="BOLÍVAR"/>
    <x v="33"/>
    <x v="30"/>
    <s v="C-3603-1300-20-20305C"/>
    <x v="0"/>
    <n v="18"/>
    <n v="39399656"/>
    <n v="37090619"/>
    <n v="7665851"/>
    <s v="94.10%"/>
    <s v="19.50%"/>
  </r>
  <r>
    <n v="2025"/>
    <s v="Septiembre"/>
    <n v="13"/>
    <s v="BOLÍVAR"/>
    <x v="33"/>
    <x v="30"/>
    <s v="C-3603-1300-20-20305C"/>
    <x v="0"/>
    <n v="20"/>
    <n v="70000000"/>
    <n v="57033933"/>
    <n v="33576428"/>
    <s v="81.50%"/>
    <s v="48.00%"/>
  </r>
  <r>
    <n v="2025"/>
    <s v="Septiembre"/>
    <n v="13"/>
    <s v="BOLÍVAR"/>
    <x v="33"/>
    <x v="30"/>
    <s v="C-3603-1300-20-20305C"/>
    <x v="0"/>
    <n v="28"/>
    <n v="255270000"/>
    <n v="251719764"/>
    <n v="196677367"/>
    <s v="98.60%"/>
    <s v="77.00%"/>
  </r>
  <r>
    <n v="2025"/>
    <s v="Septiembre"/>
    <n v="13"/>
    <s v="BOLÍVAR"/>
    <x v="33"/>
    <x v="30"/>
    <s v="C-3603-1300-20-20305C"/>
    <x v="0"/>
    <n v="38"/>
    <n v="652320480"/>
    <n v="608367283"/>
    <n v="453676465"/>
    <s v="93.30%"/>
    <s v="69.50%"/>
  </r>
  <r>
    <n v="2025"/>
    <s v="Septiembre"/>
    <n v="13"/>
    <s v="BOLÍVAR"/>
    <x v="33"/>
    <x v="30"/>
    <s v="C-3603-1300-20-20305C"/>
    <x v="0"/>
    <n v="42"/>
    <n v="743880646"/>
    <n v="567650313"/>
    <n v="453702803"/>
    <s v="76.30%"/>
    <s v="61.00%"/>
  </r>
  <r>
    <n v="2025"/>
    <s v="Septiembre"/>
    <n v="13"/>
    <s v="BOLÍVAR"/>
    <x v="33"/>
    <x v="30"/>
    <s v="C-3603-1300-20-20305C"/>
    <x v="0"/>
    <n v="44"/>
    <n v="1429814617"/>
    <n v="1411732400"/>
    <n v="439149750"/>
    <s v="98.70%"/>
    <s v="30.70%"/>
  </r>
  <r>
    <n v="2025"/>
    <s v="Septiembre"/>
    <n v="13"/>
    <s v="BOLÍVAR"/>
    <x v="33"/>
    <x v="30"/>
    <s v="C-3603-1300-20-20305C"/>
    <x v="0"/>
    <n v="45"/>
    <n v="11838693018"/>
    <n v="11669379377"/>
    <n v="8421337942"/>
    <s v="98.60%"/>
    <s v="71.10%"/>
  </r>
  <r>
    <n v="2025"/>
    <s v="Septiembre"/>
    <n v="13"/>
    <s v="BOLÍVAR"/>
    <x v="33"/>
    <x v="30"/>
    <s v="C-3603-1300-20-20305C"/>
    <x v="0"/>
    <n v="85"/>
    <n v="607432769"/>
    <n v="587450471"/>
    <n v="398809310"/>
    <s v="96.70%"/>
    <s v="65.70%"/>
  </r>
  <r>
    <n v="2025"/>
    <s v="Septiembre"/>
    <n v="13"/>
    <s v="BOLÍVAR"/>
    <x v="33"/>
    <x v="30"/>
    <s v="C-3603-1300-20-20305C"/>
    <x v="0"/>
    <n v="86"/>
    <n v="71590000"/>
    <n v="69647160"/>
    <n v="53664839"/>
    <s v="97.30%"/>
    <s v="75.00%"/>
  </r>
  <r>
    <n v="2025"/>
    <s v="Septiembre"/>
    <n v="15"/>
    <s v="BOYACÁ"/>
    <x v="34"/>
    <x v="0"/>
    <s v="C-3603-1300-20-20305C"/>
    <x v="0"/>
    <s v="00"/>
    <n v="5173359495"/>
    <n v="4312213166"/>
    <n v="1451892964"/>
    <s v="83.40%"/>
    <s v="28.10%"/>
  </r>
  <r>
    <n v="2025"/>
    <s v="Septiembre"/>
    <n v="15"/>
    <s v="BOYACÁ"/>
    <x v="34"/>
    <x v="0"/>
    <s v="C-3603-1300-20-20305C"/>
    <x v="0"/>
    <s v="09"/>
    <n v="219370107"/>
    <n v="199955595"/>
    <n v="103103134"/>
    <s v="91.10%"/>
    <s v="47.00%"/>
  </r>
  <r>
    <n v="2025"/>
    <s v="Septiembre"/>
    <n v="15"/>
    <s v="BOYACÁ"/>
    <x v="34"/>
    <x v="0"/>
    <s v="C-3603-1300-20-20305C"/>
    <x v="0"/>
    <n v="14"/>
    <n v="500000000"/>
    <n v="423958414"/>
    <n v="267131235"/>
    <s v="84.80%"/>
    <s v="53.40%"/>
  </r>
  <r>
    <n v="2025"/>
    <s v="Septiembre"/>
    <n v="15"/>
    <s v="BOYACÁ"/>
    <x v="34"/>
    <x v="0"/>
    <s v="C-3603-1300-20-20305C"/>
    <x v="0"/>
    <n v="28"/>
    <n v="170620000"/>
    <n v="167033683"/>
    <n v="111073944"/>
    <s v="97.90%"/>
    <s v="65.10%"/>
  </r>
  <r>
    <n v="2025"/>
    <s v="Septiembre"/>
    <n v="15"/>
    <s v="BOYACÁ"/>
    <x v="34"/>
    <x v="0"/>
    <s v="C-3603-1300-20-20305C"/>
    <x v="0"/>
    <n v="43"/>
    <n v="1747857392"/>
    <n v="1240136872"/>
    <n v="507987482"/>
    <s v="71.00%"/>
    <s v="29.10%"/>
  </r>
  <r>
    <n v="2025"/>
    <s v="Septiembre"/>
    <n v="15"/>
    <s v="BOYACÁ"/>
    <x v="34"/>
    <x v="0"/>
    <s v="C-3603-1300-20-20305C"/>
    <x v="0"/>
    <n v="84"/>
    <n v="5000000"/>
    <n v="472225"/>
    <n v="472225"/>
    <s v="9.40%"/>
    <s v="9.40%"/>
  </r>
  <r>
    <n v="2025"/>
    <s v="Septiembre"/>
    <n v="15"/>
    <s v="BOYACÁ"/>
    <x v="35"/>
    <x v="31"/>
    <s v="C-3603-1300-20-20305C"/>
    <x v="0"/>
    <s v="09"/>
    <n v="22408914"/>
    <n v="11974375"/>
    <n v="9948400"/>
    <s v="53.40%"/>
    <s v="44.40%"/>
  </r>
  <r>
    <n v="2025"/>
    <s v="Septiembre"/>
    <n v="15"/>
    <s v="BOYACÁ"/>
    <x v="35"/>
    <x v="31"/>
    <s v="C-3603-1300-20-20305C"/>
    <x v="0"/>
    <n v="10"/>
    <n v="2016637867"/>
    <n v="1797788017"/>
    <n v="1206586325"/>
    <s v="89.10%"/>
    <s v="59.80%"/>
  </r>
  <r>
    <n v="2025"/>
    <s v="Septiembre"/>
    <n v="15"/>
    <s v="BOYACÁ"/>
    <x v="35"/>
    <x v="31"/>
    <s v="C-3603-1300-20-20305C"/>
    <x v="0"/>
    <n v="11"/>
    <n v="1806833505"/>
    <n v="1800808218"/>
    <n v="1442852245"/>
    <s v="99.70%"/>
    <s v="79.90%"/>
  </r>
  <r>
    <n v="2025"/>
    <s v="Septiembre"/>
    <n v="15"/>
    <s v="BOYACÁ"/>
    <x v="35"/>
    <x v="31"/>
    <s v="C-3603-1300-20-20305C"/>
    <x v="0"/>
    <n v="14"/>
    <n v="17325000"/>
    <n v="16116578"/>
    <n v="9116578"/>
    <s v="93.00%"/>
    <s v="52.60%"/>
  </r>
  <r>
    <n v="2025"/>
    <s v="Septiembre"/>
    <n v="15"/>
    <s v="BOYACÁ"/>
    <x v="35"/>
    <x v="31"/>
    <s v="C-3603-1300-20-20305C"/>
    <x v="0"/>
    <n v="20"/>
    <n v="70000000"/>
    <n v="65926324"/>
    <n v="6899267"/>
    <s v="94.20%"/>
    <s v="9.90%"/>
  </r>
  <r>
    <n v="2025"/>
    <s v="Septiembre"/>
    <n v="15"/>
    <s v="BOYACÁ"/>
    <x v="35"/>
    <x v="31"/>
    <s v="C-3603-1300-20-20305C"/>
    <x v="0"/>
    <n v="28"/>
    <n v="114901333"/>
    <n v="106818687"/>
    <n v="79418688"/>
    <s v="93.00%"/>
    <s v="69.10%"/>
  </r>
  <r>
    <n v="2025"/>
    <s v="Septiembre"/>
    <n v="15"/>
    <s v="BOYACÁ"/>
    <x v="35"/>
    <x v="31"/>
    <s v="C-3603-1300-20-20305C"/>
    <x v="0"/>
    <n v="38"/>
    <n v="5842290883"/>
    <n v="3488865071"/>
    <n v="2657092224"/>
    <s v="59.70%"/>
    <s v="45.50%"/>
  </r>
  <r>
    <n v="2025"/>
    <s v="Septiembre"/>
    <n v="15"/>
    <s v="BOYACÁ"/>
    <x v="35"/>
    <x v="31"/>
    <s v="C-3603-1300-20-20305C"/>
    <x v="0"/>
    <n v="42"/>
    <n v="1611859689"/>
    <n v="1208548651"/>
    <n v="610967094"/>
    <s v="75.00%"/>
    <s v="37.90%"/>
  </r>
  <r>
    <n v="2025"/>
    <s v="Septiembre"/>
    <n v="15"/>
    <s v="BOYACÁ"/>
    <x v="35"/>
    <x v="31"/>
    <s v="C-3603-1300-20-20305C"/>
    <x v="0"/>
    <n v="44"/>
    <n v="666705126"/>
    <n v="232742250"/>
    <n v="232742250"/>
    <s v="34.90%"/>
    <s v="34.90%"/>
  </r>
  <r>
    <n v="2025"/>
    <s v="Septiembre"/>
    <n v="15"/>
    <s v="BOYACÁ"/>
    <x v="35"/>
    <x v="31"/>
    <s v="C-3603-1300-20-20305C"/>
    <x v="0"/>
    <n v="45"/>
    <n v="3920645804"/>
    <n v="3452138940"/>
    <n v="2621731944"/>
    <s v="88.10%"/>
    <s v="66.90%"/>
  </r>
  <r>
    <n v="2025"/>
    <s v="Septiembre"/>
    <n v="15"/>
    <s v="BOYACÁ"/>
    <x v="35"/>
    <x v="31"/>
    <s v="C-3603-1300-20-20305C"/>
    <x v="0"/>
    <n v="84"/>
    <n v="196234800"/>
    <n v="195732479"/>
    <n v="135393813"/>
    <s v="99.70%"/>
    <s v="69.00%"/>
  </r>
  <r>
    <n v="2025"/>
    <s v="Septiembre"/>
    <n v="15"/>
    <s v="BOYACÁ"/>
    <x v="35"/>
    <x v="31"/>
    <s v="C-3603-1300-20-20305C"/>
    <x v="0"/>
    <n v="85"/>
    <n v="46526373"/>
    <n v="42867386"/>
    <n v="23857554"/>
    <s v="92.10%"/>
    <s v="51.30%"/>
  </r>
  <r>
    <n v="2025"/>
    <s v="Septiembre"/>
    <n v="15"/>
    <s v="BOYACÁ"/>
    <x v="35"/>
    <x v="31"/>
    <s v="C-3603-1300-20-20305C"/>
    <x v="0"/>
    <n v="86"/>
    <n v="23921800"/>
    <n v="21146468"/>
    <n v="21146468"/>
    <s v="88.40%"/>
    <s v="88.40%"/>
  </r>
  <r>
    <n v="2025"/>
    <s v="Septiembre"/>
    <n v="15"/>
    <s v="BOYACÁ"/>
    <x v="36"/>
    <x v="32"/>
    <s v="C-3603-1300-20-20305C"/>
    <x v="0"/>
    <n v="10"/>
    <n v="2313767605"/>
    <n v="2190840858"/>
    <n v="1672137706"/>
    <s v="94.70%"/>
    <s v="72.30%"/>
  </r>
  <r>
    <n v="2025"/>
    <s v="Septiembre"/>
    <n v="15"/>
    <s v="BOYACÁ"/>
    <x v="36"/>
    <x v="32"/>
    <s v="C-3603-1300-20-20305C"/>
    <x v="0"/>
    <n v="11"/>
    <n v="2727933287"/>
    <n v="2618077561"/>
    <n v="2089724283"/>
    <s v="96.00%"/>
    <s v="76.60%"/>
  </r>
  <r>
    <n v="2025"/>
    <s v="Septiembre"/>
    <n v="15"/>
    <s v="BOYACÁ"/>
    <x v="36"/>
    <x v="32"/>
    <s v="C-3603-1300-20-20305C"/>
    <x v="0"/>
    <n v="28"/>
    <n v="266046000"/>
    <n v="263335681"/>
    <n v="219342077"/>
    <s v="99.00%"/>
    <s v="82.40%"/>
  </r>
  <r>
    <n v="2025"/>
    <s v="Septiembre"/>
    <n v="15"/>
    <s v="BOYACÁ"/>
    <x v="36"/>
    <x v="32"/>
    <s v="C-3603-1300-20-20305C"/>
    <x v="0"/>
    <n v="38"/>
    <n v="2285417978"/>
    <n v="1774643132"/>
    <n v="1210370010"/>
    <s v="77.70%"/>
    <s v="53.00%"/>
  </r>
  <r>
    <n v="2025"/>
    <s v="Septiembre"/>
    <n v="15"/>
    <s v="BOYACÁ"/>
    <x v="36"/>
    <x v="32"/>
    <s v="C-3603-1300-20-20305C"/>
    <x v="0"/>
    <n v="42"/>
    <n v="722148645"/>
    <n v="710132823"/>
    <n v="400047914"/>
    <s v="98.30%"/>
    <s v="55.40%"/>
  </r>
  <r>
    <n v="2025"/>
    <s v="Septiembre"/>
    <n v="15"/>
    <s v="BOYACÁ"/>
    <x v="36"/>
    <x v="32"/>
    <s v="C-3603-1300-20-20305C"/>
    <x v="0"/>
    <n v="45"/>
    <n v="5338992870"/>
    <n v="5112085156"/>
    <n v="3387613723"/>
    <s v="95.70%"/>
    <s v="63.50%"/>
  </r>
  <r>
    <n v="2025"/>
    <s v="Septiembre"/>
    <n v="15"/>
    <s v="BOYACÁ"/>
    <x v="36"/>
    <x v="32"/>
    <s v="C-3603-1300-20-20305C"/>
    <x v="0"/>
    <n v="84"/>
    <n v="91927000"/>
    <n v="62101297"/>
    <n v="42741297"/>
    <s v="67.60%"/>
    <s v="46.50%"/>
  </r>
  <r>
    <n v="2025"/>
    <s v="Septiembre"/>
    <n v="15"/>
    <s v="BOYACÁ"/>
    <x v="36"/>
    <x v="32"/>
    <s v="C-3603-1300-20-20305C"/>
    <x v="0"/>
    <n v="85"/>
    <n v="72196098"/>
    <n v="58790751"/>
    <n v="40505609"/>
    <s v="81.40%"/>
    <s v="56.10%"/>
  </r>
  <r>
    <n v="2025"/>
    <s v="Septiembre"/>
    <n v="15"/>
    <s v="BOYACÁ"/>
    <x v="36"/>
    <x v="32"/>
    <s v="C-3603-1300-20-20305C"/>
    <x v="0"/>
    <n v="86"/>
    <n v="87107454"/>
    <n v="77432857"/>
    <n v="62590190"/>
    <s v="88.90%"/>
    <s v="71.90%"/>
  </r>
  <r>
    <n v="2025"/>
    <s v="Septiembre"/>
    <n v="15"/>
    <s v="BOYACÁ"/>
    <x v="125"/>
    <x v="92"/>
    <s v="C-3603-1300-20-20305C"/>
    <x v="0"/>
    <n v="10"/>
    <n v="1745847228"/>
    <n v="1562108286"/>
    <n v="1144466949"/>
    <s v="89.50%"/>
    <s v="65.60%"/>
  </r>
  <r>
    <n v="2025"/>
    <s v="Septiembre"/>
    <n v="15"/>
    <s v="BOYACÁ"/>
    <x v="125"/>
    <x v="92"/>
    <s v="C-3603-1300-20-20305C"/>
    <x v="0"/>
    <n v="11"/>
    <n v="1967843741"/>
    <n v="1924977934"/>
    <n v="1451566991"/>
    <s v="97.80%"/>
    <s v="73.80%"/>
  </r>
  <r>
    <n v="2025"/>
    <s v="Septiembre"/>
    <n v="15"/>
    <s v="BOYACÁ"/>
    <x v="125"/>
    <x v="92"/>
    <s v="C-3603-1300-20-20305C"/>
    <x v="0"/>
    <n v="18"/>
    <n v="3964805856"/>
    <n v="2584917281"/>
    <n v="1889817748"/>
    <s v="65.20%"/>
    <s v="47.70%"/>
  </r>
  <r>
    <n v="2025"/>
    <s v="Septiembre"/>
    <n v="15"/>
    <s v="BOYACÁ"/>
    <x v="125"/>
    <x v="92"/>
    <s v="C-3603-1300-20-20305C"/>
    <x v="0"/>
    <n v="20"/>
    <n v="70000000"/>
    <n v="61709587"/>
    <n v="32696355"/>
    <s v="88.20%"/>
    <s v="46.70%"/>
  </r>
  <r>
    <n v="2025"/>
    <s v="Septiembre"/>
    <n v="15"/>
    <s v="BOYACÁ"/>
    <x v="125"/>
    <x v="92"/>
    <s v="C-3603-1300-20-20305C"/>
    <x v="0"/>
    <n v="28"/>
    <n v="334617333"/>
    <n v="329866303"/>
    <n v="246943969"/>
    <s v="98.60%"/>
    <s v="73.80%"/>
  </r>
  <r>
    <n v="2025"/>
    <s v="Septiembre"/>
    <n v="15"/>
    <s v="BOYACÁ"/>
    <x v="125"/>
    <x v="92"/>
    <s v="C-3603-1300-20-20305C"/>
    <x v="0"/>
    <n v="38"/>
    <n v="2007330937"/>
    <n v="1735866254"/>
    <n v="1199309595"/>
    <s v="86.50%"/>
    <s v="59.70%"/>
  </r>
  <r>
    <n v="2025"/>
    <s v="Septiembre"/>
    <n v="15"/>
    <s v="BOYACÁ"/>
    <x v="125"/>
    <x v="92"/>
    <s v="C-3603-1300-20-20305C"/>
    <x v="0"/>
    <n v="42"/>
    <n v="758012027"/>
    <n v="619908374"/>
    <n v="410006764"/>
    <s v="81.80%"/>
    <s v="54.10%"/>
  </r>
  <r>
    <n v="2025"/>
    <s v="Septiembre"/>
    <n v="15"/>
    <s v="BOYACÁ"/>
    <x v="125"/>
    <x v="92"/>
    <s v="C-3603-1300-20-20305C"/>
    <x v="0"/>
    <n v="44"/>
    <n v="673110876"/>
    <n v="246416751"/>
    <n v="237724500"/>
    <s v="36.60%"/>
    <s v="35.30%"/>
  </r>
  <r>
    <n v="2025"/>
    <s v="Septiembre"/>
    <n v="15"/>
    <s v="BOYACÁ"/>
    <x v="125"/>
    <x v="92"/>
    <s v="C-3603-1300-20-20305C"/>
    <x v="0"/>
    <n v="45"/>
    <n v="4667337197"/>
    <n v="4407285014"/>
    <n v="2978230853"/>
    <s v="94.40%"/>
    <s v="63.80%"/>
  </r>
  <r>
    <n v="2025"/>
    <s v="Septiembre"/>
    <n v="15"/>
    <s v="BOYACÁ"/>
    <x v="125"/>
    <x v="92"/>
    <s v="C-3603-1300-20-20305C"/>
    <x v="0"/>
    <n v="64"/>
    <n v="575088969"/>
    <n v="573533"/>
    <n v="573533"/>
    <s v="0.10%"/>
    <s v="0.10%"/>
  </r>
  <r>
    <n v="2025"/>
    <s v="Septiembre"/>
    <n v="15"/>
    <s v="BOYACÁ"/>
    <x v="125"/>
    <x v="92"/>
    <s v="C-3603-1300-20-20305C"/>
    <x v="0"/>
    <n v="85"/>
    <n v="91331884"/>
    <n v="80351660"/>
    <n v="65830920"/>
    <s v="88.00%"/>
    <s v="72.10%"/>
  </r>
  <r>
    <n v="2025"/>
    <s v="Septiembre"/>
    <n v="15"/>
    <s v="BOYACÁ"/>
    <x v="37"/>
    <x v="33"/>
    <s v="C-3603-1300-20-20305C"/>
    <x v="0"/>
    <n v="10"/>
    <n v="994048605"/>
    <n v="938037608"/>
    <n v="698620588"/>
    <s v="94.40%"/>
    <s v="70.30%"/>
  </r>
  <r>
    <n v="2025"/>
    <s v="Septiembre"/>
    <n v="15"/>
    <s v="BOYACÁ"/>
    <x v="37"/>
    <x v="33"/>
    <s v="C-3603-1300-20-20305C"/>
    <x v="0"/>
    <n v="11"/>
    <n v="706764092"/>
    <n v="667006242"/>
    <n v="538061125"/>
    <s v="94.40%"/>
    <s v="76.10%"/>
  </r>
  <r>
    <n v="2025"/>
    <s v="Septiembre"/>
    <n v="15"/>
    <s v="BOYACÁ"/>
    <x v="37"/>
    <x v="33"/>
    <s v="C-3603-1300-20-20305C"/>
    <x v="0"/>
    <n v="18"/>
    <n v="706761662"/>
    <n v="360880415"/>
    <n v="216451013"/>
    <s v="51.10%"/>
    <s v="30.60%"/>
  </r>
  <r>
    <n v="2025"/>
    <s v="Septiembre"/>
    <n v="15"/>
    <s v="BOYACÁ"/>
    <x v="37"/>
    <x v="33"/>
    <s v="C-3603-1300-20-20305C"/>
    <x v="0"/>
    <n v="28"/>
    <n v="156088999"/>
    <n v="129468999"/>
    <n v="91458999"/>
    <s v="82.90%"/>
    <s v="58.60%"/>
  </r>
  <r>
    <n v="2025"/>
    <s v="Septiembre"/>
    <n v="15"/>
    <s v="BOYACÁ"/>
    <x v="37"/>
    <x v="33"/>
    <s v="C-3603-1300-20-20305C"/>
    <x v="0"/>
    <n v="38"/>
    <n v="849212637"/>
    <n v="633077607"/>
    <n v="458305570"/>
    <s v="74.50%"/>
    <s v="54.00%"/>
  </r>
  <r>
    <n v="2025"/>
    <s v="Septiembre"/>
    <n v="15"/>
    <s v="BOYACÁ"/>
    <x v="37"/>
    <x v="33"/>
    <s v="C-3603-1300-20-20305C"/>
    <x v="0"/>
    <n v="42"/>
    <n v="372342314"/>
    <n v="337478422"/>
    <n v="215465088"/>
    <s v="90.60%"/>
    <s v="57.90%"/>
  </r>
  <r>
    <n v="2025"/>
    <s v="Septiembre"/>
    <n v="15"/>
    <s v="BOYACÁ"/>
    <x v="37"/>
    <x v="33"/>
    <s v="C-3603-1300-20-20305C"/>
    <x v="0"/>
    <n v="44"/>
    <n v="448909626"/>
    <n v="441789547"/>
    <n v="190185922"/>
    <s v="98.40%"/>
    <s v="42.40%"/>
  </r>
  <r>
    <n v="2025"/>
    <s v="Septiembre"/>
    <n v="15"/>
    <s v="BOYACÁ"/>
    <x v="37"/>
    <x v="33"/>
    <s v="C-3603-1300-20-20305C"/>
    <x v="0"/>
    <n v="45"/>
    <n v="1652849085"/>
    <n v="1471193556"/>
    <n v="1019744179"/>
    <s v="89.00%"/>
    <s v="61.70%"/>
  </r>
  <r>
    <n v="2025"/>
    <s v="Septiembre"/>
    <n v="15"/>
    <s v="BOYACÁ"/>
    <x v="37"/>
    <x v="33"/>
    <s v="C-3603-1300-20-20305C"/>
    <x v="0"/>
    <n v="84"/>
    <n v="71242000"/>
    <n v="65067690"/>
    <n v="34737024"/>
    <s v="91.30%"/>
    <s v="48.80%"/>
  </r>
  <r>
    <n v="2025"/>
    <s v="Septiembre"/>
    <n v="15"/>
    <s v="BOYACÁ"/>
    <x v="37"/>
    <x v="33"/>
    <s v="C-3603-1300-20-20305C"/>
    <x v="0"/>
    <n v="85"/>
    <n v="24065366"/>
    <n v="18727191"/>
    <n v="15565263"/>
    <s v="77.80%"/>
    <s v="64.70%"/>
  </r>
  <r>
    <n v="2025"/>
    <s v="Septiembre"/>
    <n v="18"/>
    <s v="CAQUETÁ"/>
    <x v="42"/>
    <x v="0"/>
    <s v="C-3603-1300-20-20305C"/>
    <x v="0"/>
    <s v="00"/>
    <n v="1313444228"/>
    <n v="1202809839"/>
    <n v="357445900"/>
    <s v="91.60%"/>
    <s v="27.20%"/>
  </r>
  <r>
    <n v="2025"/>
    <s v="Septiembre"/>
    <n v="18"/>
    <s v="CAQUETÁ"/>
    <x v="42"/>
    <x v="0"/>
    <s v="C-3603-1300-20-20305C"/>
    <x v="0"/>
    <s v="09"/>
    <n v="171346746"/>
    <n v="162712489"/>
    <n v="126162874"/>
    <s v="95.00%"/>
    <s v="73.60%"/>
  </r>
  <r>
    <n v="2025"/>
    <s v="Septiembre"/>
    <n v="18"/>
    <s v="CAQUETÁ"/>
    <x v="42"/>
    <x v="0"/>
    <s v="C-3603-1300-20-20305C"/>
    <x v="0"/>
    <n v="14"/>
    <n v="150000000"/>
    <n v="92988581"/>
    <n v="42990630"/>
    <s v="62.00%"/>
    <s v="28.70%"/>
  </r>
  <r>
    <n v="2025"/>
    <s v="Septiembre"/>
    <n v="18"/>
    <s v="CAQUETÁ"/>
    <x v="42"/>
    <x v="0"/>
    <s v="C-3603-1300-20-20305C"/>
    <x v="0"/>
    <n v="28"/>
    <n v="51266667"/>
    <n v="51099839"/>
    <n v="37179839"/>
    <s v="99.70%"/>
    <s v="72.50%"/>
  </r>
  <r>
    <n v="2025"/>
    <s v="Septiembre"/>
    <n v="18"/>
    <s v="CAQUETÁ"/>
    <x v="42"/>
    <x v="0"/>
    <s v="C-3603-1300-20-20305C"/>
    <x v="0"/>
    <n v="43"/>
    <n v="555995886"/>
    <n v="523028600"/>
    <n v="406515919"/>
    <s v="94.10%"/>
    <s v="73.10%"/>
  </r>
  <r>
    <n v="2025"/>
    <s v="Septiembre"/>
    <n v="18"/>
    <s v="CAQUETÁ"/>
    <x v="43"/>
    <x v="37"/>
    <s v="C-3603-1300-20-20305C"/>
    <x v="0"/>
    <n v="10"/>
    <n v="2160499675"/>
    <n v="1895196189"/>
    <n v="1422467643"/>
    <s v="87.70%"/>
    <s v="65.80%"/>
  </r>
  <r>
    <n v="2025"/>
    <s v="Septiembre"/>
    <n v="18"/>
    <s v="CAQUETÁ"/>
    <x v="43"/>
    <x v="37"/>
    <s v="C-3603-1300-20-20305C"/>
    <x v="0"/>
    <n v="11"/>
    <n v="2377782067"/>
    <n v="2352558416"/>
    <n v="1706073873"/>
    <s v="98.90%"/>
    <s v="71.80%"/>
  </r>
  <r>
    <n v="2025"/>
    <s v="Septiembre"/>
    <n v="18"/>
    <s v="CAQUETÁ"/>
    <x v="43"/>
    <x v="37"/>
    <s v="C-3603-1300-20-20305C"/>
    <x v="0"/>
    <n v="18"/>
    <n v="1977530305"/>
    <n v="1366804173"/>
    <n v="702613677"/>
    <s v="69.10%"/>
    <s v="35.50%"/>
  </r>
  <r>
    <n v="2025"/>
    <s v="Septiembre"/>
    <n v="18"/>
    <s v="CAQUETÁ"/>
    <x v="43"/>
    <x v="37"/>
    <s v="C-3603-1300-20-20305C"/>
    <x v="0"/>
    <n v="20"/>
    <n v="915000"/>
    <n v="913752"/>
    <n v="913752"/>
    <s v="99.90%"/>
    <s v="99.90%"/>
  </r>
  <r>
    <n v="2025"/>
    <s v="Septiembre"/>
    <n v="18"/>
    <s v="CAQUETÁ"/>
    <x v="43"/>
    <x v="37"/>
    <s v="C-3603-1300-20-20305C"/>
    <x v="0"/>
    <n v="28"/>
    <n v="373722693"/>
    <n v="373286974"/>
    <n v="343827640"/>
    <s v="99.90%"/>
    <s v="92.00%"/>
  </r>
  <r>
    <n v="2025"/>
    <s v="Septiembre"/>
    <n v="18"/>
    <s v="CAQUETÁ"/>
    <x v="43"/>
    <x v="37"/>
    <s v="C-3603-1300-20-20305C"/>
    <x v="0"/>
    <n v="38"/>
    <n v="1853258104"/>
    <n v="1620955012"/>
    <n v="1157333896"/>
    <s v="87.50%"/>
    <s v="62.40%"/>
  </r>
  <r>
    <n v="2025"/>
    <s v="Septiembre"/>
    <n v="18"/>
    <s v="CAQUETÁ"/>
    <x v="43"/>
    <x v="37"/>
    <s v="C-3603-1300-20-20305C"/>
    <x v="0"/>
    <n v="42"/>
    <n v="835828222"/>
    <n v="823865309"/>
    <n v="480749186"/>
    <s v="98.60%"/>
    <s v="57.50%"/>
  </r>
  <r>
    <n v="2025"/>
    <s v="Septiembre"/>
    <n v="18"/>
    <s v="CAQUETÁ"/>
    <x v="43"/>
    <x v="37"/>
    <s v="C-3603-1300-20-20305C"/>
    <x v="0"/>
    <n v="45"/>
    <n v="5517059869"/>
    <n v="4645788039"/>
    <n v="3039361318"/>
    <s v="84.20%"/>
    <s v="55.10%"/>
  </r>
  <r>
    <n v="2025"/>
    <s v="Septiembre"/>
    <n v="18"/>
    <s v="CAQUETÁ"/>
    <x v="43"/>
    <x v="37"/>
    <s v="C-3603-1300-20-20305C"/>
    <x v="0"/>
    <n v="84"/>
    <n v="176702525"/>
    <n v="174316695"/>
    <n v="152810228"/>
    <s v="98.60%"/>
    <s v="86.50%"/>
  </r>
  <r>
    <n v="2025"/>
    <s v="Septiembre"/>
    <n v="18"/>
    <s v="CAQUETÁ"/>
    <x v="43"/>
    <x v="37"/>
    <s v="C-3603-1300-20-20305C"/>
    <x v="0"/>
    <n v="85"/>
    <n v="92378565"/>
    <n v="78491767"/>
    <n v="57363827"/>
    <s v="85.00%"/>
    <s v="62.10%"/>
  </r>
  <r>
    <n v="2025"/>
    <s v="Septiembre"/>
    <n v="19"/>
    <s v="CAUCA"/>
    <x v="44"/>
    <x v="0"/>
    <s v="C-3603-1300-20-20305C"/>
    <x v="0"/>
    <s v="00"/>
    <n v="29779692665"/>
    <n v="29519223274"/>
    <n v="15597037646"/>
    <s v="99.10%"/>
    <s v="52.40%"/>
  </r>
  <r>
    <n v="2025"/>
    <s v="Septiembre"/>
    <n v="19"/>
    <s v="CAUCA"/>
    <x v="44"/>
    <x v="0"/>
    <s v="C-3603-1300-20-20305C"/>
    <x v="0"/>
    <s v="09"/>
    <n v="222943853"/>
    <n v="217807007"/>
    <n v="137448102"/>
    <s v="97.70%"/>
    <s v="61.70%"/>
  </r>
  <r>
    <n v="2025"/>
    <s v="Septiembre"/>
    <n v="19"/>
    <s v="CAUCA"/>
    <x v="44"/>
    <x v="0"/>
    <s v="C-3603-1300-20-20305C"/>
    <x v="0"/>
    <n v="14"/>
    <n v="500000000"/>
    <n v="393000908"/>
    <n v="213870922"/>
    <s v="78.60%"/>
    <s v="42.80%"/>
  </r>
  <r>
    <n v="2025"/>
    <s v="Septiembre"/>
    <n v="19"/>
    <s v="CAUCA"/>
    <x v="44"/>
    <x v="0"/>
    <s v="C-3603-1300-20-20305C"/>
    <x v="0"/>
    <n v="28"/>
    <n v="110080000"/>
    <n v="109278881"/>
    <n v="77950169"/>
    <s v="99.30%"/>
    <s v="70.80%"/>
  </r>
  <r>
    <n v="2025"/>
    <s v="Septiembre"/>
    <n v="19"/>
    <s v="CAUCA"/>
    <x v="44"/>
    <x v="0"/>
    <s v="C-3603-1300-20-20305C"/>
    <x v="0"/>
    <n v="43"/>
    <n v="1477859932"/>
    <n v="1397490218"/>
    <n v="1016511975"/>
    <s v="94.60%"/>
    <s v="68.80%"/>
  </r>
  <r>
    <n v="2025"/>
    <s v="Septiembre"/>
    <n v="19"/>
    <s v="CAUCA"/>
    <x v="44"/>
    <x v="0"/>
    <s v="C-3603-1300-20-20305C"/>
    <x v="0"/>
    <n v="84"/>
    <n v="5000000"/>
    <n v="3009849"/>
    <n v="3009849"/>
    <s v="60.20%"/>
    <s v="60.20%"/>
  </r>
  <r>
    <n v="2025"/>
    <s v="Septiembre"/>
    <n v="19"/>
    <s v="CAUCA"/>
    <x v="45"/>
    <x v="38"/>
    <s v="C-3603-1300-20-20305C"/>
    <x v="0"/>
    <s v="09"/>
    <n v="55758184"/>
    <n v="55188934"/>
    <n v="30313000"/>
    <s v="99.00%"/>
    <s v="54.40%"/>
  </r>
  <r>
    <n v="2025"/>
    <s v="Septiembre"/>
    <n v="19"/>
    <s v="CAUCA"/>
    <x v="45"/>
    <x v="38"/>
    <s v="C-3603-1300-20-20305C"/>
    <x v="0"/>
    <n v="10"/>
    <n v="1791819774"/>
    <n v="1596142959"/>
    <n v="1123431348"/>
    <s v="89.10%"/>
    <s v="62.70%"/>
  </r>
  <r>
    <n v="2025"/>
    <s v="Septiembre"/>
    <n v="19"/>
    <s v="CAUCA"/>
    <x v="45"/>
    <x v="38"/>
    <s v="C-3603-1300-20-20305C"/>
    <x v="0"/>
    <n v="11"/>
    <n v="1450133361"/>
    <n v="1379593324"/>
    <n v="1102363149"/>
    <s v="95.10%"/>
    <s v="76.00%"/>
  </r>
  <r>
    <n v="2025"/>
    <s v="Septiembre"/>
    <n v="19"/>
    <s v="CAUCA"/>
    <x v="45"/>
    <x v="38"/>
    <s v="C-3603-1300-20-20305C"/>
    <x v="0"/>
    <n v="18"/>
    <n v="1502363849"/>
    <n v="1030337643"/>
    <n v="876007742"/>
    <s v="68.60%"/>
    <s v="58.30%"/>
  </r>
  <r>
    <n v="2025"/>
    <s v="Septiembre"/>
    <n v="19"/>
    <s v="CAUCA"/>
    <x v="45"/>
    <x v="38"/>
    <s v="C-3603-1300-20-20305C"/>
    <x v="0"/>
    <n v="28"/>
    <n v="65280000"/>
    <n v="61520000"/>
    <n v="44445333"/>
    <s v="94.20%"/>
    <s v="68.10%"/>
  </r>
  <r>
    <n v="2025"/>
    <s v="Septiembre"/>
    <n v="19"/>
    <s v="CAUCA"/>
    <x v="45"/>
    <x v="38"/>
    <s v="C-3603-1300-20-20305C"/>
    <x v="0"/>
    <n v="34"/>
    <n v="257514000"/>
    <n v="150886500"/>
    <n v="93890192"/>
    <s v="58.60%"/>
    <s v="36.50%"/>
  </r>
  <r>
    <n v="2025"/>
    <s v="Septiembre"/>
    <n v="19"/>
    <s v="CAUCA"/>
    <x v="45"/>
    <x v="38"/>
    <s v="C-3603-1300-20-20305C"/>
    <x v="0"/>
    <n v="38"/>
    <n v="5198334986"/>
    <n v="3794506964"/>
    <n v="2785662613"/>
    <s v="73.00%"/>
    <s v="53.60%"/>
  </r>
  <r>
    <n v="2025"/>
    <s v="Septiembre"/>
    <n v="19"/>
    <s v="CAUCA"/>
    <x v="45"/>
    <x v="38"/>
    <s v="C-3603-1300-20-20305C"/>
    <x v="0"/>
    <n v="42"/>
    <n v="725097918"/>
    <n v="693773043"/>
    <n v="465440242"/>
    <s v="95.70%"/>
    <s v="64.20%"/>
  </r>
  <r>
    <n v="2025"/>
    <s v="Septiembre"/>
    <n v="19"/>
    <s v="CAUCA"/>
    <x v="45"/>
    <x v="38"/>
    <s v="C-3603-1300-20-20305C"/>
    <x v="0"/>
    <n v="44"/>
    <n v="904543117"/>
    <n v="341548867"/>
    <n v="341548867"/>
    <s v="37.80%"/>
    <s v="37.80%"/>
  </r>
  <r>
    <n v="2025"/>
    <s v="Septiembre"/>
    <n v="19"/>
    <s v="CAUCA"/>
    <x v="45"/>
    <x v="38"/>
    <s v="C-3603-1300-20-20305C"/>
    <x v="0"/>
    <n v="45"/>
    <n v="6575437085"/>
    <n v="5710828257"/>
    <n v="4288559845"/>
    <s v="86.90%"/>
    <s v="65.20%"/>
  </r>
  <r>
    <n v="2025"/>
    <s v="Septiembre"/>
    <n v="19"/>
    <s v="CAUCA"/>
    <x v="45"/>
    <x v="38"/>
    <s v="C-3603-1300-20-20305C"/>
    <x v="0"/>
    <n v="84"/>
    <n v="167044000"/>
    <n v="166381908"/>
    <n v="137341908"/>
    <s v="99.60%"/>
    <s v="82.20%"/>
  </r>
  <r>
    <n v="2025"/>
    <s v="Septiembre"/>
    <n v="19"/>
    <s v="CAUCA"/>
    <x v="45"/>
    <x v="38"/>
    <s v="C-3603-1300-20-20305C"/>
    <x v="0"/>
    <n v="85"/>
    <n v="101067664"/>
    <n v="70879289"/>
    <n v="45360588"/>
    <s v="70.10%"/>
    <s v="44.90%"/>
  </r>
  <r>
    <n v="2025"/>
    <s v="Septiembre"/>
    <n v="19"/>
    <s v="CAUCA"/>
    <x v="45"/>
    <x v="38"/>
    <s v="C-3603-1300-20-20305C"/>
    <x v="0"/>
    <n v="86"/>
    <n v="34200000"/>
    <n v="25559261"/>
    <n v="15879261"/>
    <s v="74.70%"/>
    <s v="46.40%"/>
  </r>
  <r>
    <n v="2025"/>
    <s v="Septiembre"/>
    <n v="19"/>
    <s v="CAUCA"/>
    <x v="47"/>
    <x v="40"/>
    <s v="C-3603-1300-20-20305C"/>
    <x v="0"/>
    <n v="10"/>
    <n v="1564098058"/>
    <n v="1359348905"/>
    <n v="985464976"/>
    <s v="86.90%"/>
    <s v="63.00%"/>
  </r>
  <r>
    <n v="2025"/>
    <s v="Septiembre"/>
    <n v="19"/>
    <s v="CAUCA"/>
    <x v="47"/>
    <x v="40"/>
    <s v="C-3603-1300-20-20305C"/>
    <x v="0"/>
    <n v="11"/>
    <n v="1060021086"/>
    <n v="1013434145"/>
    <n v="801252241"/>
    <s v="95.60%"/>
    <s v="75.60%"/>
  </r>
  <r>
    <n v="2025"/>
    <s v="Septiembre"/>
    <n v="19"/>
    <s v="CAUCA"/>
    <x v="47"/>
    <x v="40"/>
    <s v="C-3603-1300-20-20305C"/>
    <x v="0"/>
    <n v="18"/>
    <n v="210785704"/>
    <n v="8279120"/>
    <n v="5519413"/>
    <s v="3.90%"/>
    <s v="2.60%"/>
  </r>
  <r>
    <n v="2025"/>
    <s v="Septiembre"/>
    <n v="19"/>
    <s v="CAUCA"/>
    <x v="47"/>
    <x v="40"/>
    <s v="C-3603-1300-20-20305C"/>
    <x v="0"/>
    <n v="20"/>
    <n v="65000000"/>
    <n v="49873045"/>
    <n v="4150089"/>
    <s v="76.70%"/>
    <s v="6.40%"/>
  </r>
  <r>
    <n v="2025"/>
    <s v="Septiembre"/>
    <n v="19"/>
    <s v="CAUCA"/>
    <x v="47"/>
    <x v="40"/>
    <s v="C-3603-1300-20-20305C"/>
    <x v="0"/>
    <n v="28"/>
    <n v="194804000"/>
    <n v="194389048"/>
    <n v="153529048"/>
    <s v="99.80%"/>
    <s v="78.80%"/>
  </r>
  <r>
    <n v="2025"/>
    <s v="Septiembre"/>
    <n v="19"/>
    <s v="CAUCA"/>
    <x v="47"/>
    <x v="40"/>
    <s v="C-3603-1300-20-20305C"/>
    <x v="0"/>
    <n v="38"/>
    <n v="3527199258"/>
    <n v="3191626277"/>
    <n v="2384060388"/>
    <s v="90.50%"/>
    <s v="67.60%"/>
  </r>
  <r>
    <n v="2025"/>
    <s v="Septiembre"/>
    <n v="19"/>
    <s v="CAUCA"/>
    <x v="47"/>
    <x v="40"/>
    <s v="C-3603-1300-20-20305C"/>
    <x v="0"/>
    <n v="42"/>
    <n v="654099905"/>
    <n v="595354990"/>
    <n v="367059790"/>
    <s v="91.00%"/>
    <s v="56.10%"/>
  </r>
  <r>
    <n v="2025"/>
    <s v="Septiembre"/>
    <n v="19"/>
    <s v="CAUCA"/>
    <x v="47"/>
    <x v="40"/>
    <s v="C-3603-1300-20-20305C"/>
    <x v="0"/>
    <n v="44"/>
    <n v="1266467992"/>
    <n v="167973000"/>
    <n v="167973000"/>
    <s v="13.30%"/>
    <s v="13.30%"/>
  </r>
  <r>
    <n v="2025"/>
    <s v="Septiembre"/>
    <n v="19"/>
    <s v="CAUCA"/>
    <x v="47"/>
    <x v="40"/>
    <s v="C-3603-1300-20-20305C"/>
    <x v="0"/>
    <n v="45"/>
    <n v="8955793340"/>
    <n v="8351290386"/>
    <n v="6312945610"/>
    <s v="93.30%"/>
    <s v="70.50%"/>
  </r>
  <r>
    <n v="2025"/>
    <s v="Septiembre"/>
    <n v="19"/>
    <s v="CAUCA"/>
    <x v="47"/>
    <x v="40"/>
    <s v="C-3603-1300-20-20305C"/>
    <x v="0"/>
    <n v="84"/>
    <n v="31330000"/>
    <n v="27767009"/>
    <n v="25017009"/>
    <s v="88.60%"/>
    <s v="79.90%"/>
  </r>
  <r>
    <n v="2025"/>
    <s v="Septiembre"/>
    <n v="19"/>
    <s v="CAUCA"/>
    <x v="47"/>
    <x v="40"/>
    <s v="C-3603-1300-20-20305C"/>
    <x v="0"/>
    <n v="85"/>
    <n v="595615151"/>
    <n v="553024278"/>
    <n v="385431892"/>
    <s v="92.80%"/>
    <s v="64.70%"/>
  </r>
  <r>
    <n v="2025"/>
    <s v="Septiembre"/>
    <n v="19"/>
    <s v="CAUCA"/>
    <x v="47"/>
    <x v="40"/>
    <s v="C-3603-1300-20-20305C"/>
    <x v="0"/>
    <n v="86"/>
    <n v="66230000"/>
    <n v="64743163"/>
    <n v="47763163"/>
    <s v="97.80%"/>
    <s v="72.10%"/>
  </r>
  <r>
    <n v="2025"/>
    <s v="Septiembre"/>
    <n v="20"/>
    <s v="CESAR"/>
    <x v="48"/>
    <x v="0"/>
    <s v="C-3603-1300-20-20305C"/>
    <x v="0"/>
    <s v="00"/>
    <n v="10679045949"/>
    <n v="9546217638"/>
    <n v="7110033159"/>
    <s v="89.40%"/>
    <s v="66.60%"/>
  </r>
  <r>
    <n v="2025"/>
    <s v="Septiembre"/>
    <n v="20"/>
    <s v="CESAR"/>
    <x v="48"/>
    <x v="0"/>
    <s v="C-3603-1300-20-20305C"/>
    <x v="0"/>
    <s v="09"/>
    <n v="208725528"/>
    <n v="205219150"/>
    <n v="137477740"/>
    <s v="98.30%"/>
    <s v="65.90%"/>
  </r>
  <r>
    <n v="2025"/>
    <s v="Septiembre"/>
    <n v="20"/>
    <s v="CESAR"/>
    <x v="48"/>
    <x v="0"/>
    <s v="C-3603-1300-20-20305C"/>
    <x v="0"/>
    <n v="14"/>
    <n v="500000000"/>
    <n v="236210534"/>
    <n v="209543364"/>
    <s v="47.20%"/>
    <s v="41.90%"/>
  </r>
  <r>
    <n v="2025"/>
    <s v="Septiembre"/>
    <n v="20"/>
    <s v="CESAR"/>
    <x v="48"/>
    <x v="0"/>
    <s v="C-3603-1300-20-20305C"/>
    <x v="0"/>
    <n v="28"/>
    <n v="57957333"/>
    <n v="56661295"/>
    <n v="37741295"/>
    <s v="97.80%"/>
    <s v="65.10%"/>
  </r>
  <r>
    <n v="2025"/>
    <s v="Septiembre"/>
    <n v="20"/>
    <s v="CESAR"/>
    <x v="48"/>
    <x v="0"/>
    <s v="C-3603-1300-20-20305C"/>
    <x v="0"/>
    <n v="43"/>
    <n v="3421870182"/>
    <n v="3270130713"/>
    <n v="842968554"/>
    <s v="95.60%"/>
    <s v="24.60%"/>
  </r>
  <r>
    <n v="2025"/>
    <s v="Septiembre"/>
    <n v="20"/>
    <s v="CESAR"/>
    <x v="126"/>
    <x v="93"/>
    <s v="C-3603-1300-20-20305C"/>
    <x v="0"/>
    <n v="10"/>
    <n v="1800552120"/>
    <n v="1495930614"/>
    <n v="956852555"/>
    <s v="83.10%"/>
    <s v="53.10%"/>
  </r>
  <r>
    <n v="2025"/>
    <s v="Septiembre"/>
    <n v="20"/>
    <s v="CESAR"/>
    <x v="126"/>
    <x v="93"/>
    <s v="C-3603-1300-20-20305C"/>
    <x v="0"/>
    <n v="11"/>
    <n v="1531509438"/>
    <n v="1482998081"/>
    <n v="1141857128"/>
    <s v="96.80%"/>
    <s v="74.60%"/>
  </r>
  <r>
    <n v="2025"/>
    <s v="Septiembre"/>
    <n v="20"/>
    <s v="CESAR"/>
    <x v="126"/>
    <x v="93"/>
    <s v="C-3603-1300-20-20305C"/>
    <x v="0"/>
    <n v="18"/>
    <n v="2326041615"/>
    <n v="1213209383"/>
    <n v="781092944"/>
    <s v="52.20%"/>
    <s v="33.60%"/>
  </r>
  <r>
    <n v="2025"/>
    <s v="Septiembre"/>
    <n v="20"/>
    <s v="CESAR"/>
    <x v="126"/>
    <x v="93"/>
    <s v="C-3603-1300-20-20305C"/>
    <x v="0"/>
    <n v="25"/>
    <n v="39989188"/>
    <n v="13956576"/>
    <n v="11975982"/>
    <s v="34.90%"/>
    <s v="29.90%"/>
  </r>
  <r>
    <n v="2025"/>
    <s v="Septiembre"/>
    <n v="20"/>
    <s v="CESAR"/>
    <x v="126"/>
    <x v="93"/>
    <s v="C-3603-1300-20-20305C"/>
    <x v="0"/>
    <n v="28"/>
    <n v="255246000"/>
    <n v="249646449"/>
    <n v="192194122"/>
    <s v="97.80%"/>
    <s v="75.30%"/>
  </r>
  <r>
    <n v="2025"/>
    <s v="Septiembre"/>
    <n v="20"/>
    <s v="CESAR"/>
    <x v="126"/>
    <x v="93"/>
    <s v="C-3603-1300-20-20305C"/>
    <x v="0"/>
    <n v="34"/>
    <n v="200000000"/>
    <n v="161790309"/>
    <n v="10254598"/>
    <s v="80.90%"/>
    <s v="5.10%"/>
  </r>
  <r>
    <n v="2025"/>
    <s v="Septiembre"/>
    <n v="20"/>
    <s v="CESAR"/>
    <x v="126"/>
    <x v="93"/>
    <s v="C-3603-1300-20-20305C"/>
    <x v="0"/>
    <n v="38"/>
    <n v="3512358867"/>
    <n v="2913287045"/>
    <n v="1897048858"/>
    <s v="82.90%"/>
    <s v="54.00%"/>
  </r>
  <r>
    <n v="2025"/>
    <s v="Septiembre"/>
    <n v="20"/>
    <s v="CESAR"/>
    <x v="126"/>
    <x v="93"/>
    <s v="C-3603-1300-20-20305C"/>
    <x v="0"/>
    <n v="42"/>
    <n v="2787163664"/>
    <n v="2768488398"/>
    <n v="1702550126"/>
    <s v="99.30%"/>
    <s v="61.10%"/>
  </r>
  <r>
    <n v="2025"/>
    <s v="Septiembre"/>
    <n v="20"/>
    <s v="CESAR"/>
    <x v="126"/>
    <x v="93"/>
    <s v="C-3603-1300-20-20305C"/>
    <x v="0"/>
    <n v="44"/>
    <n v="885325867"/>
    <n v="333161678"/>
    <n v="321070425"/>
    <s v="37.60%"/>
    <s v="36.30%"/>
  </r>
  <r>
    <n v="2025"/>
    <s v="Septiembre"/>
    <n v="20"/>
    <s v="CESAR"/>
    <x v="126"/>
    <x v="93"/>
    <s v="C-3603-1300-20-20305C"/>
    <x v="0"/>
    <n v="45"/>
    <n v="5383754572"/>
    <n v="5069295744"/>
    <n v="3658211221"/>
    <s v="94.20%"/>
    <s v="67.90%"/>
  </r>
  <r>
    <n v="2025"/>
    <s v="Septiembre"/>
    <n v="20"/>
    <s v="CESAR"/>
    <x v="126"/>
    <x v="93"/>
    <s v="C-3603-1300-20-20305C"/>
    <x v="0"/>
    <n v="84"/>
    <n v="98316000"/>
    <n v="84496312"/>
    <n v="66210833"/>
    <s v="85.90%"/>
    <s v="67.30%"/>
  </r>
  <r>
    <n v="2025"/>
    <s v="Septiembre"/>
    <n v="20"/>
    <s v="CESAR"/>
    <x v="126"/>
    <x v="93"/>
    <s v="C-3603-1300-20-20305C"/>
    <x v="0"/>
    <n v="85"/>
    <n v="48130732"/>
    <n v="40064943"/>
    <n v="19483281"/>
    <s v="83.20%"/>
    <s v="40.50%"/>
  </r>
  <r>
    <n v="2025"/>
    <s v="Septiembre"/>
    <n v="20"/>
    <s v="CESAR"/>
    <x v="126"/>
    <x v="93"/>
    <s v="C-3603-1300-20-20305C"/>
    <x v="0"/>
    <n v="86"/>
    <n v="32220000"/>
    <n v="29040000"/>
    <n v="29040000"/>
    <s v="90.10%"/>
    <s v="90.10%"/>
  </r>
  <r>
    <n v="2025"/>
    <s v="Septiembre"/>
    <n v="20"/>
    <s v="CESAR"/>
    <x v="127"/>
    <x v="94"/>
    <s v="C-3603-1300-20-20305C"/>
    <x v="0"/>
    <s v="09"/>
    <n v="31546786"/>
    <n v="23966786"/>
    <n v="172800"/>
    <s v="76.00%"/>
    <s v="0.50%"/>
  </r>
  <r>
    <n v="2025"/>
    <s v="Septiembre"/>
    <n v="20"/>
    <s v="CESAR"/>
    <x v="127"/>
    <x v="94"/>
    <s v="C-3603-1300-20-20305C"/>
    <x v="0"/>
    <n v="10"/>
    <n v="1537242843"/>
    <n v="1292416545"/>
    <n v="931443000"/>
    <s v="84.10%"/>
    <s v="60.60%"/>
  </r>
  <r>
    <n v="2025"/>
    <s v="Septiembre"/>
    <n v="20"/>
    <s v="CESAR"/>
    <x v="127"/>
    <x v="94"/>
    <s v="C-3603-1300-20-20305C"/>
    <x v="0"/>
    <n v="11"/>
    <n v="2613534220"/>
    <n v="2511598174"/>
    <n v="1847149503"/>
    <s v="96.10%"/>
    <s v="70.70%"/>
  </r>
  <r>
    <n v="2025"/>
    <s v="Septiembre"/>
    <n v="20"/>
    <s v="CESAR"/>
    <x v="127"/>
    <x v="94"/>
    <s v="C-3603-1300-20-20305C"/>
    <x v="0"/>
    <n v="18"/>
    <n v="2014295382"/>
    <n v="943474879"/>
    <n v="803913178"/>
    <s v="46.80%"/>
    <s v="39.90%"/>
  </r>
  <r>
    <n v="2025"/>
    <s v="Septiembre"/>
    <n v="20"/>
    <s v="CESAR"/>
    <x v="127"/>
    <x v="94"/>
    <s v="C-3603-1300-20-20305C"/>
    <x v="0"/>
    <n v="28"/>
    <n v="110240000"/>
    <n v="105374193"/>
    <n v="95495396"/>
    <s v="95.60%"/>
    <s v="86.60%"/>
  </r>
  <r>
    <n v="2025"/>
    <s v="Septiembre"/>
    <n v="20"/>
    <s v="CESAR"/>
    <x v="127"/>
    <x v="94"/>
    <s v="C-3603-1300-20-20305C"/>
    <x v="0"/>
    <n v="38"/>
    <n v="3285429092"/>
    <n v="2612501293"/>
    <n v="1905621565"/>
    <s v="79.50%"/>
    <s v="58.00%"/>
  </r>
  <r>
    <n v="2025"/>
    <s v="Septiembre"/>
    <n v="20"/>
    <s v="CESAR"/>
    <x v="127"/>
    <x v="94"/>
    <s v="C-3603-1300-20-20305C"/>
    <x v="0"/>
    <n v="42"/>
    <n v="451608161"/>
    <n v="449374417"/>
    <n v="342626619"/>
    <s v="99.50%"/>
    <s v="75.90%"/>
  </r>
  <r>
    <n v="2025"/>
    <s v="Septiembre"/>
    <n v="20"/>
    <s v="CESAR"/>
    <x v="127"/>
    <x v="94"/>
    <s v="C-3603-1300-20-20305C"/>
    <x v="0"/>
    <n v="44"/>
    <n v="958991992"/>
    <n v="343068182"/>
    <n v="333810750"/>
    <s v="35.80%"/>
    <s v="34.80%"/>
  </r>
  <r>
    <n v="2025"/>
    <s v="Septiembre"/>
    <n v="20"/>
    <s v="CESAR"/>
    <x v="127"/>
    <x v="94"/>
    <s v="C-3603-1300-20-20305C"/>
    <x v="0"/>
    <n v="45"/>
    <n v="4611745619"/>
    <n v="4331386913"/>
    <n v="2926969439"/>
    <s v="93.90%"/>
    <s v="63.50%"/>
  </r>
  <r>
    <n v="2025"/>
    <s v="Septiembre"/>
    <n v="20"/>
    <s v="CESAR"/>
    <x v="127"/>
    <x v="94"/>
    <s v="C-3603-1300-20-20305C"/>
    <x v="0"/>
    <n v="84"/>
    <n v="227157000"/>
    <n v="217914636"/>
    <n v="182195839"/>
    <s v="95.90%"/>
    <s v="80.20%"/>
  </r>
  <r>
    <n v="2025"/>
    <s v="Septiembre"/>
    <n v="20"/>
    <s v="CESAR"/>
    <x v="127"/>
    <x v="94"/>
    <s v="C-3603-1300-20-20305C"/>
    <x v="0"/>
    <n v="85"/>
    <n v="70765751"/>
    <n v="62591751"/>
    <n v="58600027"/>
    <s v="88.40%"/>
    <s v="82.80%"/>
  </r>
  <r>
    <n v="2025"/>
    <s v="Septiembre"/>
    <n v="20"/>
    <s v="CESAR"/>
    <x v="127"/>
    <x v="94"/>
    <s v="C-3603-1300-20-20305C"/>
    <x v="0"/>
    <n v="86"/>
    <n v="72920000"/>
    <n v="64516960"/>
    <n v="31609399"/>
    <s v="88.50%"/>
    <s v="43.30%"/>
  </r>
  <r>
    <n v="2025"/>
    <s v="Septiembre"/>
    <n v="20"/>
    <s v="CESAR"/>
    <x v="128"/>
    <x v="95"/>
    <s v="C-3603-1300-20-20305C"/>
    <x v="0"/>
    <s v="09"/>
    <n v="38829456"/>
    <n v="31212800"/>
    <n v="172800"/>
    <s v="80.40%"/>
    <s v="0.40%"/>
  </r>
  <r>
    <n v="2025"/>
    <s v="Septiembre"/>
    <n v="20"/>
    <s v="CESAR"/>
    <x v="128"/>
    <x v="95"/>
    <s v="C-3603-1300-20-20305C"/>
    <x v="0"/>
    <n v="10"/>
    <n v="1316193894"/>
    <n v="1220244624"/>
    <n v="848847545"/>
    <s v="92.70%"/>
    <s v="64.50%"/>
  </r>
  <r>
    <n v="2025"/>
    <s v="Septiembre"/>
    <n v="20"/>
    <s v="CESAR"/>
    <x v="128"/>
    <x v="95"/>
    <s v="C-3603-1300-20-20305C"/>
    <x v="0"/>
    <n v="11"/>
    <n v="4040328233"/>
    <n v="3785900493"/>
    <n v="2778594451"/>
    <s v="93.70%"/>
    <s v="68.80%"/>
  </r>
  <r>
    <n v="2025"/>
    <s v="Septiembre"/>
    <n v="20"/>
    <s v="CESAR"/>
    <x v="128"/>
    <x v="95"/>
    <s v="C-3603-1300-20-20305C"/>
    <x v="0"/>
    <n v="18"/>
    <n v="5137752970"/>
    <n v="3465702959"/>
    <n v="2569148517"/>
    <s v="67.50%"/>
    <s v="50.00%"/>
  </r>
  <r>
    <n v="2025"/>
    <s v="Septiembre"/>
    <n v="20"/>
    <s v="CESAR"/>
    <x v="128"/>
    <x v="95"/>
    <s v="C-3603-1300-20-20305C"/>
    <x v="0"/>
    <n v="28"/>
    <n v="127763000"/>
    <n v="123871467"/>
    <n v="91631467"/>
    <s v="97.00%"/>
    <s v="71.70%"/>
  </r>
  <r>
    <n v="2025"/>
    <s v="Septiembre"/>
    <n v="20"/>
    <s v="CESAR"/>
    <x v="128"/>
    <x v="95"/>
    <s v="C-3603-1300-20-20305C"/>
    <x v="0"/>
    <n v="34"/>
    <n v="94000000"/>
    <n v="74000000"/>
    <n v="31440487"/>
    <s v="78.70%"/>
    <s v="33.40%"/>
  </r>
  <r>
    <n v="2025"/>
    <s v="Septiembre"/>
    <n v="20"/>
    <s v="CESAR"/>
    <x v="128"/>
    <x v="95"/>
    <s v="C-3603-1300-20-20305C"/>
    <x v="0"/>
    <n v="38"/>
    <n v="1021648689"/>
    <n v="761551279"/>
    <n v="548224065"/>
    <s v="74.50%"/>
    <s v="53.70%"/>
  </r>
  <r>
    <n v="2025"/>
    <s v="Septiembre"/>
    <n v="20"/>
    <s v="CESAR"/>
    <x v="128"/>
    <x v="95"/>
    <s v="C-3603-1300-20-20305C"/>
    <x v="0"/>
    <n v="42"/>
    <n v="917969235"/>
    <n v="849582608"/>
    <n v="563120805"/>
    <s v="92.60%"/>
    <s v="61.30%"/>
  </r>
  <r>
    <n v="2025"/>
    <s v="Septiembre"/>
    <n v="20"/>
    <s v="CESAR"/>
    <x v="128"/>
    <x v="95"/>
    <s v="C-3603-1300-20-20305C"/>
    <x v="0"/>
    <n v="44"/>
    <n v="1400988742"/>
    <n v="216992617"/>
    <n v="204272250"/>
    <s v="15.50%"/>
    <s v="14.60%"/>
  </r>
  <r>
    <n v="2025"/>
    <s v="Septiembre"/>
    <n v="20"/>
    <s v="CESAR"/>
    <x v="128"/>
    <x v="95"/>
    <s v="C-3603-1300-20-20305C"/>
    <x v="0"/>
    <n v="45"/>
    <n v="7325789669"/>
    <n v="7207801832"/>
    <n v="4998184640"/>
    <s v="98.40%"/>
    <s v="68.20%"/>
  </r>
  <r>
    <n v="2025"/>
    <s v="Septiembre"/>
    <n v="20"/>
    <s v="CESAR"/>
    <x v="128"/>
    <x v="95"/>
    <s v="C-3603-1300-20-20305C"/>
    <x v="0"/>
    <n v="84"/>
    <n v="148942000"/>
    <n v="147693423"/>
    <n v="118077852"/>
    <s v="99.20%"/>
    <s v="79.30%"/>
  </r>
  <r>
    <n v="2025"/>
    <s v="Septiembre"/>
    <n v="20"/>
    <s v="CESAR"/>
    <x v="128"/>
    <x v="95"/>
    <s v="C-3603-1300-20-20305C"/>
    <x v="0"/>
    <n v="85"/>
    <n v="320871541"/>
    <n v="191533565"/>
    <n v="147517511"/>
    <s v="59.70%"/>
    <s v="46.00%"/>
  </r>
  <r>
    <n v="2025"/>
    <s v="Septiembre"/>
    <n v="20"/>
    <s v="CESAR"/>
    <x v="128"/>
    <x v="95"/>
    <s v="C-3603-1300-20-20305C"/>
    <x v="0"/>
    <n v="86"/>
    <n v="86560000"/>
    <n v="78618741"/>
    <n v="63825163"/>
    <s v="90.80%"/>
    <s v="73.70%"/>
  </r>
  <r>
    <n v="2025"/>
    <s v="Septiembre"/>
    <n v="23"/>
    <s v="CÓRDOBA"/>
    <x v="49"/>
    <x v="0"/>
    <s v="C-3603-1300-20-20305C"/>
    <x v="0"/>
    <s v="00"/>
    <n v="3075517568"/>
    <n v="2934207657"/>
    <n v="916486125"/>
    <s v="95.40%"/>
    <s v="29.80%"/>
  </r>
  <r>
    <n v="2025"/>
    <s v="Septiembre"/>
    <n v="23"/>
    <s v="CÓRDOBA"/>
    <x v="49"/>
    <x v="0"/>
    <s v="C-3603-1300-20-20305C"/>
    <x v="0"/>
    <s v="09"/>
    <n v="213802814"/>
    <n v="205311934"/>
    <n v="107877710"/>
    <s v="96.00%"/>
    <s v="50.50%"/>
  </r>
  <r>
    <n v="2025"/>
    <s v="Septiembre"/>
    <n v="23"/>
    <s v="CÓRDOBA"/>
    <x v="49"/>
    <x v="0"/>
    <s v="C-3603-1300-20-20305C"/>
    <x v="0"/>
    <n v="14"/>
    <n v="400000000"/>
    <n v="324045855"/>
    <n v="229028713"/>
    <s v="81.00%"/>
    <s v="57.30%"/>
  </r>
  <r>
    <n v="2025"/>
    <s v="Septiembre"/>
    <n v="23"/>
    <s v="CÓRDOBA"/>
    <x v="49"/>
    <x v="0"/>
    <s v="C-3603-1300-20-20305C"/>
    <x v="0"/>
    <n v="28"/>
    <n v="218660000"/>
    <n v="215764758"/>
    <n v="137772757"/>
    <s v="98.70%"/>
    <s v="63.00%"/>
  </r>
  <r>
    <n v="2025"/>
    <s v="Septiembre"/>
    <n v="23"/>
    <s v="CÓRDOBA"/>
    <x v="49"/>
    <x v="0"/>
    <s v="C-3603-1300-20-20305C"/>
    <x v="0"/>
    <n v="43"/>
    <n v="1294250364"/>
    <n v="1172226711"/>
    <n v="592819839"/>
    <s v="90.60%"/>
    <s v="45.80%"/>
  </r>
  <r>
    <n v="2025"/>
    <s v="Septiembre"/>
    <n v="23"/>
    <s v="CÓRDOBA"/>
    <x v="49"/>
    <x v="0"/>
    <s v="C-3603-1300-20-20305C"/>
    <x v="0"/>
    <n v="84"/>
    <n v="14000000"/>
    <n v="11467980"/>
    <n v="10403788"/>
    <s v="81.90%"/>
    <s v="74.30%"/>
  </r>
  <r>
    <n v="2025"/>
    <s v="Septiembre"/>
    <n v="23"/>
    <s v="CÓRDOBA"/>
    <x v="107"/>
    <x v="74"/>
    <s v="C-3603-1300-20-20305C"/>
    <x v="0"/>
    <n v="10"/>
    <n v="2273599669"/>
    <n v="1297213166"/>
    <n v="946311922"/>
    <s v="57.10%"/>
    <s v="41.60%"/>
  </r>
  <r>
    <n v="2025"/>
    <s v="Septiembre"/>
    <n v="23"/>
    <s v="CÓRDOBA"/>
    <x v="107"/>
    <x v="74"/>
    <s v="C-3603-1300-20-20305C"/>
    <x v="0"/>
    <n v="11"/>
    <n v="5088314224"/>
    <n v="5057335080"/>
    <n v="3769125193"/>
    <s v="99.40%"/>
    <s v="74.10%"/>
  </r>
  <r>
    <n v="2025"/>
    <s v="Septiembre"/>
    <n v="23"/>
    <s v="CÓRDOBA"/>
    <x v="107"/>
    <x v="74"/>
    <s v="C-3603-1300-20-20305C"/>
    <x v="0"/>
    <n v="18"/>
    <n v="1636978414"/>
    <n v="844890437"/>
    <n v="510222159"/>
    <s v="51.60%"/>
    <s v="31.20%"/>
  </r>
  <r>
    <n v="2025"/>
    <s v="Septiembre"/>
    <n v="23"/>
    <s v="CÓRDOBA"/>
    <x v="107"/>
    <x v="74"/>
    <s v="C-3603-1300-20-20305C"/>
    <x v="0"/>
    <n v="28"/>
    <n v="386395000"/>
    <n v="381151090"/>
    <n v="280910601"/>
    <s v="98.60%"/>
    <s v="72.70%"/>
  </r>
  <r>
    <n v="2025"/>
    <s v="Septiembre"/>
    <n v="23"/>
    <s v="CÓRDOBA"/>
    <x v="107"/>
    <x v="74"/>
    <s v="C-3603-1300-20-20305C"/>
    <x v="0"/>
    <n v="38"/>
    <n v="5589473796"/>
    <n v="5060569794"/>
    <n v="3304577019"/>
    <s v="90.50%"/>
    <s v="59.10%"/>
  </r>
  <r>
    <n v="2025"/>
    <s v="Septiembre"/>
    <n v="23"/>
    <s v="CÓRDOBA"/>
    <x v="107"/>
    <x v="74"/>
    <s v="C-3603-1300-20-20305C"/>
    <x v="0"/>
    <n v="42"/>
    <n v="4040248940"/>
    <n v="3472860191"/>
    <n v="1387779046"/>
    <s v="86.00%"/>
    <s v="34.30%"/>
  </r>
  <r>
    <n v="2025"/>
    <s v="Septiembre"/>
    <n v="23"/>
    <s v="CÓRDOBA"/>
    <x v="107"/>
    <x v="74"/>
    <s v="C-3603-1300-20-20305C"/>
    <x v="0"/>
    <n v="44"/>
    <n v="1340134117"/>
    <n v="1186543125"/>
    <n v="379425000"/>
    <s v="88.50%"/>
    <s v="28.30%"/>
  </r>
  <r>
    <n v="2025"/>
    <s v="Septiembre"/>
    <n v="23"/>
    <s v="CÓRDOBA"/>
    <x v="107"/>
    <x v="74"/>
    <s v="C-3603-1300-20-20305C"/>
    <x v="0"/>
    <n v="45"/>
    <n v="9111061609"/>
    <n v="8575479488"/>
    <n v="6063761674"/>
    <s v="94.10%"/>
    <s v="66.60%"/>
  </r>
  <r>
    <n v="2025"/>
    <s v="Septiembre"/>
    <n v="23"/>
    <s v="CÓRDOBA"/>
    <x v="107"/>
    <x v="74"/>
    <s v="C-3603-1300-20-20305C"/>
    <x v="0"/>
    <n v="84"/>
    <n v="575448000"/>
    <n v="565351870"/>
    <n v="419722326"/>
    <s v="98.20%"/>
    <s v="72.90%"/>
  </r>
  <r>
    <n v="2025"/>
    <s v="Septiembre"/>
    <n v="23"/>
    <s v="CÓRDOBA"/>
    <x v="107"/>
    <x v="74"/>
    <s v="C-3603-1300-20-20305C"/>
    <x v="0"/>
    <n v="85"/>
    <n v="64174308"/>
    <n v="47252480"/>
    <n v="39020082"/>
    <s v="73.60%"/>
    <s v="60.80%"/>
  </r>
  <r>
    <n v="2025"/>
    <s v="Septiembre"/>
    <n v="23"/>
    <s v="CÓRDOBA"/>
    <x v="107"/>
    <x v="74"/>
    <s v="C-3603-1300-20-20305C"/>
    <x v="0"/>
    <n v="86"/>
    <n v="126160000"/>
    <n v="124336133"/>
    <n v="95327461"/>
    <s v="98.60%"/>
    <s v="75.60%"/>
  </r>
  <r>
    <n v="2025"/>
    <s v="Septiembre"/>
    <n v="23"/>
    <s v="CÓRDOBA"/>
    <x v="50"/>
    <x v="41"/>
    <s v="C-3603-1300-20-20305C"/>
    <x v="0"/>
    <n v="10"/>
    <n v="1607792971"/>
    <n v="1390590913"/>
    <n v="1048644101"/>
    <s v="86.50%"/>
    <s v="65.20%"/>
  </r>
  <r>
    <n v="2025"/>
    <s v="Septiembre"/>
    <n v="23"/>
    <s v="CÓRDOBA"/>
    <x v="50"/>
    <x v="41"/>
    <s v="C-3603-1300-20-20305C"/>
    <x v="0"/>
    <n v="11"/>
    <n v="4861309476"/>
    <n v="4804542323"/>
    <n v="3487170870"/>
    <s v="98.80%"/>
    <s v="71.70%"/>
  </r>
  <r>
    <n v="2025"/>
    <s v="Septiembre"/>
    <n v="23"/>
    <s v="CÓRDOBA"/>
    <x v="50"/>
    <x v="41"/>
    <s v="C-3603-1300-20-20305C"/>
    <x v="0"/>
    <n v="18"/>
    <n v="4151821595"/>
    <n v="3579341105"/>
    <n v="2477907947"/>
    <s v="86.20%"/>
    <s v="59.70%"/>
  </r>
  <r>
    <n v="2025"/>
    <s v="Septiembre"/>
    <n v="23"/>
    <s v="CÓRDOBA"/>
    <x v="50"/>
    <x v="41"/>
    <s v="C-3603-1300-20-20305C"/>
    <x v="0"/>
    <n v="28"/>
    <n v="619248000"/>
    <n v="614069599"/>
    <n v="439049599"/>
    <s v="99.20%"/>
    <s v="70.90%"/>
  </r>
  <r>
    <n v="2025"/>
    <s v="Septiembre"/>
    <n v="23"/>
    <s v="CÓRDOBA"/>
    <x v="50"/>
    <x v="41"/>
    <s v="C-3603-1300-20-20305C"/>
    <x v="0"/>
    <n v="38"/>
    <n v="4940192769"/>
    <n v="4543064275"/>
    <n v="2751841905"/>
    <s v="92.00%"/>
    <s v="55.70%"/>
  </r>
  <r>
    <n v="2025"/>
    <s v="Septiembre"/>
    <n v="23"/>
    <s v="CÓRDOBA"/>
    <x v="50"/>
    <x v="41"/>
    <s v="C-3603-1300-20-20305C"/>
    <x v="0"/>
    <n v="42"/>
    <n v="763695067"/>
    <n v="685341468"/>
    <n v="457913333"/>
    <s v="89.70%"/>
    <s v="60.00%"/>
  </r>
  <r>
    <n v="2025"/>
    <s v="Septiembre"/>
    <n v="23"/>
    <s v="CÓRDOBA"/>
    <x v="50"/>
    <x v="41"/>
    <s v="C-3603-1300-20-20305C"/>
    <x v="0"/>
    <n v="44"/>
    <n v="1647610117"/>
    <n v="355875000"/>
    <n v="201425250"/>
    <s v="21.60%"/>
    <s v="12.20%"/>
  </r>
  <r>
    <n v="2025"/>
    <s v="Septiembre"/>
    <n v="23"/>
    <s v="CÓRDOBA"/>
    <x v="50"/>
    <x v="41"/>
    <s v="C-3603-1300-20-20305C"/>
    <x v="0"/>
    <n v="45"/>
    <n v="8454854821"/>
    <n v="8396154230"/>
    <n v="5189802498"/>
    <s v="99.30%"/>
    <s v="61.40%"/>
  </r>
  <r>
    <n v="2025"/>
    <s v="Septiembre"/>
    <n v="23"/>
    <s v="CÓRDOBA"/>
    <x v="50"/>
    <x v="41"/>
    <s v="C-3603-1300-20-20305C"/>
    <x v="0"/>
    <n v="84"/>
    <n v="224930000"/>
    <n v="219938774"/>
    <n v="161002342"/>
    <s v="97.80%"/>
    <s v="71.60%"/>
  </r>
  <r>
    <n v="2025"/>
    <s v="Septiembre"/>
    <n v="23"/>
    <s v="CÓRDOBA"/>
    <x v="50"/>
    <x v="41"/>
    <s v="C-3603-1300-20-20305C"/>
    <x v="0"/>
    <n v="86"/>
    <n v="112660000"/>
    <n v="111739196"/>
    <n v="82699196"/>
    <s v="99.20%"/>
    <s v="73.40%"/>
  </r>
  <r>
    <n v="2025"/>
    <s v="Septiembre"/>
    <n v="27"/>
    <s v="CHOCÓ"/>
    <x v="53"/>
    <x v="0"/>
    <s v="C-3603-1300-20-20305C"/>
    <x v="0"/>
    <s v="00"/>
    <n v="1082746401"/>
    <n v="791795155"/>
    <n v="471432482"/>
    <s v="73.10%"/>
    <s v="43.50%"/>
  </r>
  <r>
    <n v="2025"/>
    <s v="Septiembre"/>
    <n v="27"/>
    <s v="CHOCÓ"/>
    <x v="53"/>
    <x v="0"/>
    <s v="C-3603-1300-20-20305C"/>
    <x v="0"/>
    <s v="09"/>
    <n v="159921740"/>
    <n v="132190256"/>
    <n v="94345812"/>
    <s v="82.70%"/>
    <s v="59.00%"/>
  </r>
  <r>
    <n v="2025"/>
    <s v="Septiembre"/>
    <n v="27"/>
    <s v="CHOCÓ"/>
    <x v="53"/>
    <x v="0"/>
    <s v="C-3603-1300-20-20305C"/>
    <x v="0"/>
    <n v="14"/>
    <n v="150000000"/>
    <n v="88190429"/>
    <n v="72872523"/>
    <s v="58.80%"/>
    <s v="48.60%"/>
  </r>
  <r>
    <n v="2025"/>
    <s v="Septiembre"/>
    <n v="27"/>
    <s v="CHOCÓ"/>
    <x v="53"/>
    <x v="0"/>
    <s v="C-3603-1300-20-20305C"/>
    <x v="0"/>
    <n v="43"/>
    <n v="518194296"/>
    <n v="462483967"/>
    <n v="80675668"/>
    <s v="89.20%"/>
    <s v="15.60%"/>
  </r>
  <r>
    <n v="2025"/>
    <s v="Septiembre"/>
    <n v="27"/>
    <s v="CHOCÓ"/>
    <x v="54"/>
    <x v="43"/>
    <s v="C-3603-1300-20-20305C"/>
    <x v="0"/>
    <n v="10"/>
    <n v="2058220599"/>
    <n v="1651804566"/>
    <n v="1247200604"/>
    <s v="80.30%"/>
    <s v="60.60%"/>
  </r>
  <r>
    <n v="2025"/>
    <s v="Septiembre"/>
    <n v="27"/>
    <s v="CHOCÓ"/>
    <x v="54"/>
    <x v="43"/>
    <s v="C-3603-1300-20-20305C"/>
    <x v="0"/>
    <n v="11"/>
    <n v="926082427"/>
    <n v="892664823"/>
    <n v="683452492"/>
    <s v="96.40%"/>
    <s v="73.80%"/>
  </r>
  <r>
    <n v="2025"/>
    <s v="Septiembre"/>
    <n v="27"/>
    <s v="CHOCÓ"/>
    <x v="54"/>
    <x v="43"/>
    <s v="C-3603-1300-20-20305C"/>
    <x v="0"/>
    <n v="18"/>
    <n v="1104535915"/>
    <n v="758043600"/>
    <n v="577797195"/>
    <s v="68.60%"/>
    <s v="52.30%"/>
  </r>
  <r>
    <n v="2025"/>
    <s v="Septiembre"/>
    <n v="27"/>
    <s v="CHOCÓ"/>
    <x v="54"/>
    <x v="43"/>
    <s v="C-3603-1300-20-20305C"/>
    <x v="0"/>
    <n v="28"/>
    <n v="195959000"/>
    <n v="174531672"/>
    <n v="131034007"/>
    <s v="89.10%"/>
    <s v="66.90%"/>
  </r>
  <r>
    <n v="2025"/>
    <s v="Septiembre"/>
    <n v="27"/>
    <s v="CHOCÓ"/>
    <x v="54"/>
    <x v="43"/>
    <s v="C-3603-1300-20-20305C"/>
    <x v="0"/>
    <n v="38"/>
    <n v="3100936311"/>
    <n v="2666708520"/>
    <n v="1497769693"/>
    <s v="86.00%"/>
    <s v="48.30%"/>
  </r>
  <r>
    <n v="2025"/>
    <s v="Septiembre"/>
    <n v="27"/>
    <s v="CHOCÓ"/>
    <x v="54"/>
    <x v="43"/>
    <s v="C-3603-1300-20-20305C"/>
    <x v="0"/>
    <n v="42"/>
    <n v="1470248623"/>
    <n v="1360993384"/>
    <n v="328928682"/>
    <s v="92.60%"/>
    <s v="22.40%"/>
  </r>
  <r>
    <n v="2025"/>
    <s v="Septiembre"/>
    <n v="27"/>
    <s v="CHOCÓ"/>
    <x v="54"/>
    <x v="43"/>
    <s v="C-3603-1300-20-20305C"/>
    <x v="0"/>
    <n v="44"/>
    <n v="693153367"/>
    <n v="226822700"/>
    <n v="159965650"/>
    <s v="32.70%"/>
    <s v="23.10%"/>
  </r>
  <r>
    <n v="2025"/>
    <s v="Septiembre"/>
    <n v="27"/>
    <s v="CHOCÓ"/>
    <x v="54"/>
    <x v="43"/>
    <s v="C-3603-1300-20-20305C"/>
    <x v="0"/>
    <n v="45"/>
    <n v="6647689644"/>
    <n v="5442204467"/>
    <n v="3329998807"/>
    <s v="81.90%"/>
    <s v="50.10%"/>
  </r>
  <r>
    <n v="2025"/>
    <s v="Septiembre"/>
    <n v="27"/>
    <s v="CHOCÓ"/>
    <x v="54"/>
    <x v="43"/>
    <s v="C-3603-1300-20-20305C"/>
    <x v="0"/>
    <n v="84"/>
    <n v="132742801"/>
    <n v="101058639"/>
    <n v="67888769"/>
    <s v="76.10%"/>
    <s v="51.10%"/>
  </r>
  <r>
    <n v="2025"/>
    <s v="Septiembre"/>
    <n v="27"/>
    <s v="CHOCÓ"/>
    <x v="54"/>
    <x v="43"/>
    <s v="C-3603-1300-20-20305C"/>
    <x v="0"/>
    <n v="85"/>
    <n v="53549959"/>
    <n v="45989872"/>
    <n v="35322224"/>
    <s v="85.90%"/>
    <s v="66.00%"/>
  </r>
  <r>
    <n v="2025"/>
    <s v="Septiembre"/>
    <n v="27"/>
    <s v="CHOCÓ"/>
    <x v="54"/>
    <x v="43"/>
    <s v="C-3603-1300-20-20305C"/>
    <x v="0"/>
    <n v="86"/>
    <n v="38882024"/>
    <n v="37817261"/>
    <n v="31042470"/>
    <s v="97.30%"/>
    <s v="79.80%"/>
  </r>
  <r>
    <n v="2025"/>
    <s v="Septiembre"/>
    <n v="41"/>
    <s v="HUILA"/>
    <x v="55"/>
    <x v="0"/>
    <s v="C-3603-1300-20-20305C"/>
    <x v="0"/>
    <s v="00"/>
    <n v="3231128243"/>
    <n v="2558193032"/>
    <n v="1243267427"/>
    <s v="79.20%"/>
    <s v="38.50%"/>
  </r>
  <r>
    <n v="2025"/>
    <s v="Septiembre"/>
    <n v="41"/>
    <s v="HUILA"/>
    <x v="55"/>
    <x v="0"/>
    <s v="C-3603-1300-20-20305C"/>
    <x v="0"/>
    <s v="09"/>
    <n v="197007954"/>
    <n v="162724265"/>
    <n v="125866065"/>
    <s v="82.60%"/>
    <s v="63.90%"/>
  </r>
  <r>
    <n v="2025"/>
    <s v="Septiembre"/>
    <n v="41"/>
    <s v="HUILA"/>
    <x v="55"/>
    <x v="0"/>
    <s v="C-3603-1300-20-20305C"/>
    <x v="0"/>
    <n v="14"/>
    <n v="500000000"/>
    <n v="451498148"/>
    <n v="289402636"/>
    <s v="90.30%"/>
    <s v="57.90%"/>
  </r>
  <r>
    <n v="2025"/>
    <s v="Septiembre"/>
    <n v="41"/>
    <s v="HUILA"/>
    <x v="55"/>
    <x v="0"/>
    <s v="C-3603-1300-20-20305C"/>
    <x v="0"/>
    <n v="28"/>
    <n v="121461334"/>
    <n v="114945328"/>
    <n v="76288109"/>
    <s v="94.60%"/>
    <s v="62.80%"/>
  </r>
  <r>
    <n v="2025"/>
    <s v="Septiembre"/>
    <n v="41"/>
    <s v="HUILA"/>
    <x v="55"/>
    <x v="0"/>
    <s v="C-3603-1300-20-20305C"/>
    <x v="0"/>
    <n v="43"/>
    <n v="1552587787"/>
    <n v="1365266787"/>
    <n v="823294210"/>
    <s v="87.90%"/>
    <s v="53.00%"/>
  </r>
  <r>
    <n v="2025"/>
    <s v="Septiembre"/>
    <n v="41"/>
    <s v="HUILA"/>
    <x v="134"/>
    <x v="101"/>
    <s v="C-3603-1300-20-20305C"/>
    <x v="0"/>
    <n v="10"/>
    <n v="1437266324"/>
    <n v="1285659953"/>
    <n v="944003509"/>
    <s v="89.50%"/>
    <s v="65.70%"/>
  </r>
  <r>
    <n v="2025"/>
    <s v="Septiembre"/>
    <n v="41"/>
    <s v="HUILA"/>
    <x v="134"/>
    <x v="101"/>
    <s v="C-3603-1300-20-20305C"/>
    <x v="0"/>
    <n v="11"/>
    <n v="619396042"/>
    <n v="600553635"/>
    <n v="461358981"/>
    <s v="97.00%"/>
    <s v="74.50%"/>
  </r>
  <r>
    <n v="2025"/>
    <s v="Septiembre"/>
    <n v="41"/>
    <s v="HUILA"/>
    <x v="134"/>
    <x v="101"/>
    <s v="C-3603-1300-20-20305C"/>
    <x v="0"/>
    <n v="18"/>
    <n v="265775165"/>
    <n v="187370499"/>
    <n v="12265362"/>
    <s v="70.50%"/>
    <s v="4.60%"/>
  </r>
  <r>
    <n v="2025"/>
    <s v="Septiembre"/>
    <n v="41"/>
    <s v="HUILA"/>
    <x v="134"/>
    <x v="101"/>
    <s v="C-3603-1300-20-20305C"/>
    <x v="0"/>
    <n v="20"/>
    <n v="70000000"/>
    <n v="34817400"/>
    <n v="19679400"/>
    <s v="49.70%"/>
    <s v="28.10%"/>
  </r>
  <r>
    <n v="2025"/>
    <s v="Septiembre"/>
    <n v="41"/>
    <s v="HUILA"/>
    <x v="134"/>
    <x v="101"/>
    <s v="C-3603-1300-20-20305C"/>
    <x v="0"/>
    <n v="28"/>
    <n v="114118667"/>
    <n v="113353298"/>
    <n v="88497023"/>
    <s v="99.30%"/>
    <s v="77.50%"/>
  </r>
  <r>
    <n v="2025"/>
    <s v="Septiembre"/>
    <n v="41"/>
    <s v="HUILA"/>
    <x v="134"/>
    <x v="101"/>
    <s v="C-3603-1300-20-20305C"/>
    <x v="0"/>
    <n v="34"/>
    <n v="1383270060"/>
    <n v="1323170305"/>
    <n v="42803834"/>
    <s v="95.70%"/>
    <s v="3.10%"/>
  </r>
  <r>
    <n v="2025"/>
    <s v="Septiembre"/>
    <n v="41"/>
    <s v="HUILA"/>
    <x v="134"/>
    <x v="101"/>
    <s v="C-3603-1300-20-20305C"/>
    <x v="0"/>
    <n v="38"/>
    <n v="3644814454"/>
    <n v="3288821251"/>
    <n v="2406425470"/>
    <s v="90.20%"/>
    <s v="66.00%"/>
  </r>
  <r>
    <n v="2025"/>
    <s v="Septiembre"/>
    <n v="41"/>
    <s v="HUILA"/>
    <x v="134"/>
    <x v="101"/>
    <s v="C-3603-1300-20-20305C"/>
    <x v="0"/>
    <n v="42"/>
    <n v="2203817713"/>
    <n v="2129924755"/>
    <n v="1109316275"/>
    <s v="96.60%"/>
    <s v="50.30%"/>
  </r>
  <r>
    <n v="2025"/>
    <s v="Septiembre"/>
    <n v="41"/>
    <s v="HUILA"/>
    <x v="134"/>
    <x v="101"/>
    <s v="C-3603-1300-20-20305C"/>
    <x v="0"/>
    <n v="44"/>
    <n v="821268367"/>
    <n v="789986961"/>
    <n v="164414250"/>
    <s v="96.20%"/>
    <s v="20.00%"/>
  </r>
  <r>
    <n v="2025"/>
    <s v="Septiembre"/>
    <n v="41"/>
    <s v="HUILA"/>
    <x v="134"/>
    <x v="101"/>
    <s v="C-3603-1300-20-20305C"/>
    <x v="0"/>
    <n v="45"/>
    <n v="2428075570"/>
    <n v="2286847350"/>
    <n v="1744691709"/>
    <s v="94.20%"/>
    <s v="71.90%"/>
  </r>
  <r>
    <n v="2025"/>
    <s v="Septiembre"/>
    <n v="41"/>
    <s v="HUILA"/>
    <x v="134"/>
    <x v="101"/>
    <s v="C-3603-1300-20-20305C"/>
    <x v="0"/>
    <n v="84"/>
    <n v="110126000"/>
    <n v="109238435"/>
    <n v="93426463"/>
    <s v="99.20%"/>
    <s v="84.80%"/>
  </r>
  <r>
    <n v="2025"/>
    <s v="Septiembre"/>
    <n v="41"/>
    <s v="HUILA"/>
    <x v="134"/>
    <x v="101"/>
    <s v="C-3603-1300-20-20305C"/>
    <x v="0"/>
    <n v="85"/>
    <n v="159245008"/>
    <n v="131454234"/>
    <n v="74911782"/>
    <s v="82.50%"/>
    <s v="47.00%"/>
  </r>
  <r>
    <n v="2025"/>
    <s v="Septiembre"/>
    <n v="41"/>
    <s v="HUILA"/>
    <x v="134"/>
    <x v="101"/>
    <s v="C-3603-1300-20-20305C"/>
    <x v="0"/>
    <n v="86"/>
    <n v="53160000"/>
    <n v="52658843"/>
    <n v="47447043"/>
    <s v="99.10%"/>
    <s v="89.30%"/>
  </r>
  <r>
    <n v="2025"/>
    <s v="Septiembre"/>
    <n v="41"/>
    <s v="HUILA"/>
    <x v="135"/>
    <x v="102"/>
    <s v="C-3603-1300-20-20305C"/>
    <x v="0"/>
    <n v="10"/>
    <n v="780640060"/>
    <n v="710387598"/>
    <n v="492844112"/>
    <s v="91.00%"/>
    <s v="63.10%"/>
  </r>
  <r>
    <n v="2025"/>
    <s v="Septiembre"/>
    <n v="41"/>
    <s v="HUILA"/>
    <x v="135"/>
    <x v="102"/>
    <s v="C-3603-1300-20-20305C"/>
    <x v="0"/>
    <n v="11"/>
    <n v="769570470"/>
    <n v="729809344"/>
    <n v="591694196"/>
    <s v="94.80%"/>
    <s v="76.90%"/>
  </r>
  <r>
    <n v="2025"/>
    <s v="Septiembre"/>
    <n v="41"/>
    <s v="HUILA"/>
    <x v="135"/>
    <x v="102"/>
    <s v="C-3603-1300-20-20305C"/>
    <x v="0"/>
    <n v="18"/>
    <n v="1374490729"/>
    <n v="1120899756"/>
    <n v="662935849"/>
    <s v="81.60%"/>
    <s v="48.20%"/>
  </r>
  <r>
    <n v="2025"/>
    <s v="Septiembre"/>
    <n v="41"/>
    <s v="HUILA"/>
    <x v="135"/>
    <x v="102"/>
    <s v="C-3603-1300-20-20305C"/>
    <x v="0"/>
    <n v="20"/>
    <n v="70000000"/>
    <n v="34666667"/>
    <n v="19666677"/>
    <s v="49.50%"/>
    <s v="28.10%"/>
  </r>
  <r>
    <n v="2025"/>
    <s v="Septiembre"/>
    <n v="41"/>
    <s v="HUILA"/>
    <x v="135"/>
    <x v="102"/>
    <s v="C-3603-1300-20-20305C"/>
    <x v="0"/>
    <n v="28"/>
    <n v="86593386"/>
    <n v="83905588"/>
    <n v="74803218"/>
    <s v="96.90%"/>
    <s v="86.40%"/>
  </r>
  <r>
    <n v="2025"/>
    <s v="Septiembre"/>
    <n v="41"/>
    <s v="HUILA"/>
    <x v="135"/>
    <x v="102"/>
    <s v="C-3603-1300-20-20305C"/>
    <x v="0"/>
    <n v="34"/>
    <n v="35500000"/>
    <n v="32500000"/>
    <n v="10812200"/>
    <s v="91.50%"/>
    <s v="30.50%"/>
  </r>
  <r>
    <n v="2025"/>
    <s v="Septiembre"/>
    <n v="41"/>
    <s v="HUILA"/>
    <x v="135"/>
    <x v="102"/>
    <s v="C-3603-1300-20-20305C"/>
    <x v="0"/>
    <n v="38"/>
    <n v="1949691933"/>
    <n v="1731289889"/>
    <n v="1339165482"/>
    <s v="88.80%"/>
    <s v="68.70%"/>
  </r>
  <r>
    <n v="2025"/>
    <s v="Septiembre"/>
    <n v="41"/>
    <s v="HUILA"/>
    <x v="135"/>
    <x v="102"/>
    <s v="C-3603-1300-20-20305C"/>
    <x v="0"/>
    <n v="42"/>
    <n v="390920681"/>
    <n v="386269380"/>
    <n v="268223059"/>
    <s v="98.80%"/>
    <s v="68.60%"/>
  </r>
  <r>
    <n v="2025"/>
    <s v="Septiembre"/>
    <n v="41"/>
    <s v="HUILA"/>
    <x v="135"/>
    <x v="102"/>
    <s v="C-3603-1300-20-20305C"/>
    <x v="0"/>
    <n v="44"/>
    <n v="1061483992"/>
    <n v="320059950"/>
    <n v="161567250"/>
    <s v="30.20%"/>
    <s v="15.20%"/>
  </r>
  <r>
    <n v="2025"/>
    <s v="Septiembre"/>
    <n v="41"/>
    <s v="HUILA"/>
    <x v="135"/>
    <x v="102"/>
    <s v="C-3603-1300-20-20305C"/>
    <x v="0"/>
    <n v="45"/>
    <n v="2933735194"/>
    <n v="2829275110"/>
    <n v="2027267366"/>
    <s v="96.40%"/>
    <s v="69.10%"/>
  </r>
  <r>
    <n v="2025"/>
    <s v="Septiembre"/>
    <n v="41"/>
    <s v="HUILA"/>
    <x v="135"/>
    <x v="102"/>
    <s v="C-3603-1300-20-20305C"/>
    <x v="0"/>
    <n v="84"/>
    <n v="222968835"/>
    <n v="207190581"/>
    <n v="182034319"/>
    <s v="92.90%"/>
    <s v="81.60%"/>
  </r>
  <r>
    <n v="2025"/>
    <s v="Septiembre"/>
    <n v="41"/>
    <s v="HUILA"/>
    <x v="135"/>
    <x v="102"/>
    <s v="C-3603-1300-20-20305C"/>
    <x v="0"/>
    <n v="85"/>
    <n v="390102697"/>
    <n v="342851270"/>
    <n v="247908541"/>
    <s v="87.90%"/>
    <s v="63.50%"/>
  </r>
  <r>
    <n v="2025"/>
    <s v="Septiembre"/>
    <n v="41"/>
    <s v="HUILA"/>
    <x v="135"/>
    <x v="102"/>
    <s v="C-3603-1300-20-20305C"/>
    <x v="0"/>
    <n v="86"/>
    <n v="69328357"/>
    <n v="69128629"/>
    <n v="55374536"/>
    <s v="99.70%"/>
    <s v="79.90%"/>
  </r>
  <r>
    <n v="2025"/>
    <s v="Septiembre"/>
    <n v="41"/>
    <s v="HUILA"/>
    <x v="136"/>
    <x v="103"/>
    <s v="C-3603-1300-20-20305C"/>
    <x v="0"/>
    <n v="10"/>
    <n v="900132713"/>
    <n v="758521011"/>
    <n v="548284137"/>
    <s v="84.30%"/>
    <s v="60.90%"/>
  </r>
  <r>
    <n v="2025"/>
    <s v="Septiembre"/>
    <n v="41"/>
    <s v="HUILA"/>
    <x v="136"/>
    <x v="103"/>
    <s v="C-3603-1300-20-20305C"/>
    <x v="0"/>
    <n v="11"/>
    <n v="844549814"/>
    <n v="829268779"/>
    <n v="675291177"/>
    <s v="98.20%"/>
    <s v="80.00%"/>
  </r>
  <r>
    <n v="2025"/>
    <s v="Septiembre"/>
    <n v="41"/>
    <s v="HUILA"/>
    <x v="136"/>
    <x v="103"/>
    <s v="C-3603-1300-20-20305C"/>
    <x v="0"/>
    <n v="18"/>
    <n v="1254018127"/>
    <n v="1088132841"/>
    <n v="671065673"/>
    <s v="86.80%"/>
    <s v="53.50%"/>
  </r>
  <r>
    <n v="2025"/>
    <s v="Septiembre"/>
    <n v="41"/>
    <s v="HUILA"/>
    <x v="136"/>
    <x v="103"/>
    <s v="C-3603-1300-20-20305C"/>
    <x v="0"/>
    <n v="38"/>
    <n v="1480883009"/>
    <n v="1327506004"/>
    <n v="1038562875"/>
    <s v="89.60%"/>
    <s v="70.10%"/>
  </r>
  <r>
    <n v="2025"/>
    <s v="Septiembre"/>
    <n v="41"/>
    <s v="HUILA"/>
    <x v="136"/>
    <x v="103"/>
    <s v="C-3603-1300-20-20305C"/>
    <x v="0"/>
    <n v="42"/>
    <n v="376587083"/>
    <n v="358624954"/>
    <n v="276962522"/>
    <s v="95.20%"/>
    <s v="73.50%"/>
  </r>
  <r>
    <n v="2025"/>
    <s v="Septiembre"/>
    <n v="41"/>
    <s v="HUILA"/>
    <x v="136"/>
    <x v="103"/>
    <s v="C-3603-1300-20-20305C"/>
    <x v="0"/>
    <n v="45"/>
    <n v="2139037688"/>
    <n v="2034602365"/>
    <n v="1492001001"/>
    <s v="95.10%"/>
    <s v="69.80%"/>
  </r>
  <r>
    <n v="2025"/>
    <s v="Septiembre"/>
    <n v="41"/>
    <s v="HUILA"/>
    <x v="136"/>
    <x v="103"/>
    <s v="C-3603-1300-20-20305C"/>
    <x v="0"/>
    <n v="84"/>
    <n v="82920000"/>
    <n v="82682212"/>
    <n v="66471837"/>
    <s v="99.70%"/>
    <s v="80.20%"/>
  </r>
  <r>
    <n v="2025"/>
    <s v="Septiembre"/>
    <n v="41"/>
    <s v="HUILA"/>
    <x v="136"/>
    <x v="103"/>
    <s v="C-3603-1300-20-20305C"/>
    <x v="0"/>
    <n v="85"/>
    <n v="77828296"/>
    <n v="76601756"/>
    <n v="62047133"/>
    <s v="98.40%"/>
    <s v="79.70%"/>
  </r>
  <r>
    <n v="2025"/>
    <s v="Septiembre"/>
    <n v="41"/>
    <s v="HUILA"/>
    <x v="137"/>
    <x v="104"/>
    <s v="C-3603-1300-20-20305C"/>
    <x v="0"/>
    <n v="10"/>
    <n v="1195021157"/>
    <n v="1171239095"/>
    <n v="797619593"/>
    <s v="98.00%"/>
    <s v="66.70%"/>
  </r>
  <r>
    <n v="2025"/>
    <s v="Septiembre"/>
    <n v="41"/>
    <s v="HUILA"/>
    <x v="137"/>
    <x v="104"/>
    <s v="C-3603-1300-20-20305C"/>
    <x v="0"/>
    <n v="11"/>
    <n v="2064205137"/>
    <n v="2013682459"/>
    <n v="1600993286"/>
    <s v="97.60%"/>
    <s v="77.60%"/>
  </r>
  <r>
    <n v="2025"/>
    <s v="Septiembre"/>
    <n v="41"/>
    <s v="HUILA"/>
    <x v="137"/>
    <x v="104"/>
    <s v="C-3603-1300-20-20305C"/>
    <x v="0"/>
    <n v="18"/>
    <n v="2917740215"/>
    <n v="1334002609"/>
    <n v="851474786"/>
    <s v="45.70%"/>
    <s v="29.20%"/>
  </r>
  <r>
    <n v="2025"/>
    <s v="Septiembre"/>
    <n v="41"/>
    <s v="HUILA"/>
    <x v="137"/>
    <x v="104"/>
    <s v="C-3603-1300-20-20305C"/>
    <x v="0"/>
    <n v="20"/>
    <n v="35000000"/>
    <n v="34416667"/>
    <n v="20708333"/>
    <s v="98.30%"/>
    <s v="59.20%"/>
  </r>
  <r>
    <n v="2025"/>
    <s v="Septiembre"/>
    <n v="41"/>
    <s v="HUILA"/>
    <x v="137"/>
    <x v="104"/>
    <s v="C-3603-1300-20-20305C"/>
    <x v="0"/>
    <n v="28"/>
    <n v="287159000"/>
    <n v="283994847"/>
    <n v="236033512"/>
    <s v="98.90%"/>
    <s v="82.20%"/>
  </r>
  <r>
    <n v="2025"/>
    <s v="Septiembre"/>
    <n v="41"/>
    <s v="HUILA"/>
    <x v="137"/>
    <x v="104"/>
    <s v="C-3603-1300-20-20305C"/>
    <x v="0"/>
    <n v="34"/>
    <n v="560000000"/>
    <n v="494999999"/>
    <n v="215596366"/>
    <s v="88.40%"/>
    <s v="38.50%"/>
  </r>
  <r>
    <n v="2025"/>
    <s v="Septiembre"/>
    <n v="41"/>
    <s v="HUILA"/>
    <x v="137"/>
    <x v="104"/>
    <s v="C-3603-1300-20-20305C"/>
    <x v="0"/>
    <n v="38"/>
    <n v="190969317"/>
    <n v="168427122"/>
    <n v="133228324"/>
    <s v="88.20%"/>
    <s v="69.80%"/>
  </r>
  <r>
    <n v="2025"/>
    <s v="Septiembre"/>
    <n v="41"/>
    <s v="HUILA"/>
    <x v="137"/>
    <x v="104"/>
    <s v="C-3603-1300-20-20305C"/>
    <x v="0"/>
    <n v="42"/>
    <n v="582513073"/>
    <n v="561386086"/>
    <n v="372005822"/>
    <s v="96.40%"/>
    <s v="63.90%"/>
  </r>
  <r>
    <n v="2025"/>
    <s v="Septiembre"/>
    <n v="41"/>
    <s v="HUILA"/>
    <x v="137"/>
    <x v="104"/>
    <s v="C-3603-1300-20-20305C"/>
    <x v="0"/>
    <n v="44"/>
    <n v="968890617"/>
    <n v="939708867"/>
    <n v="326245550"/>
    <s v="97.00%"/>
    <s v="33.70%"/>
  </r>
  <r>
    <n v="2025"/>
    <s v="Septiembre"/>
    <n v="41"/>
    <s v="HUILA"/>
    <x v="137"/>
    <x v="104"/>
    <s v="C-3603-1300-20-20305C"/>
    <x v="0"/>
    <n v="45"/>
    <n v="5279324153"/>
    <n v="4974599376"/>
    <n v="3444425327"/>
    <s v="94.20%"/>
    <s v="65.20%"/>
  </r>
  <r>
    <n v="2025"/>
    <s v="Septiembre"/>
    <n v="41"/>
    <s v="HUILA"/>
    <x v="137"/>
    <x v="104"/>
    <s v="C-3603-1300-20-20305C"/>
    <x v="0"/>
    <n v="85"/>
    <n v="244698885"/>
    <n v="216602616"/>
    <n v="145779511"/>
    <s v="88.50%"/>
    <s v="59.60%"/>
  </r>
  <r>
    <n v="2025"/>
    <s v="Septiembre"/>
    <n v="41"/>
    <s v="HUILA"/>
    <x v="56"/>
    <x v="44"/>
    <s v="C-3603-1300-20-20305C"/>
    <x v="0"/>
    <n v="10"/>
    <n v="2569394525"/>
    <n v="2217895540"/>
    <n v="1500251306"/>
    <s v="86.30%"/>
    <s v="58.40%"/>
  </r>
  <r>
    <n v="2025"/>
    <s v="Septiembre"/>
    <n v="41"/>
    <s v="HUILA"/>
    <x v="56"/>
    <x v="44"/>
    <s v="C-3603-1300-20-20305C"/>
    <x v="0"/>
    <n v="11"/>
    <n v="1131191704"/>
    <n v="1082808077"/>
    <n v="823505885"/>
    <s v="95.70%"/>
    <s v="72.80%"/>
  </r>
  <r>
    <n v="2025"/>
    <s v="Septiembre"/>
    <n v="41"/>
    <s v="HUILA"/>
    <x v="56"/>
    <x v="44"/>
    <s v="C-3603-1300-20-20305C"/>
    <x v="0"/>
    <n v="18"/>
    <n v="2378581918"/>
    <n v="2137804775"/>
    <n v="1267802394"/>
    <s v="89.90%"/>
    <s v="53.30%"/>
  </r>
  <r>
    <n v="2025"/>
    <s v="Septiembre"/>
    <n v="41"/>
    <s v="HUILA"/>
    <x v="56"/>
    <x v="44"/>
    <s v="C-3603-1300-20-20305C"/>
    <x v="0"/>
    <n v="20"/>
    <n v="20000000"/>
    <n v="19179555"/>
    <n v="7671822"/>
    <s v="95.90%"/>
    <s v="38.40%"/>
  </r>
  <r>
    <n v="2025"/>
    <s v="Septiembre"/>
    <n v="41"/>
    <s v="HUILA"/>
    <x v="56"/>
    <x v="44"/>
    <s v="C-3603-1300-20-20305C"/>
    <x v="0"/>
    <n v="28"/>
    <n v="103385333"/>
    <n v="100586791"/>
    <n v="82364124"/>
    <s v="97.30%"/>
    <s v="79.70%"/>
  </r>
  <r>
    <n v="2025"/>
    <s v="Septiembre"/>
    <n v="41"/>
    <s v="HUILA"/>
    <x v="56"/>
    <x v="44"/>
    <s v="C-3603-1300-20-20305C"/>
    <x v="0"/>
    <n v="34"/>
    <n v="282500000"/>
    <n v="244997309"/>
    <n v="149174800"/>
    <s v="86.70%"/>
    <s v="52.80%"/>
  </r>
  <r>
    <n v="2025"/>
    <s v="Septiembre"/>
    <n v="41"/>
    <s v="HUILA"/>
    <x v="56"/>
    <x v="44"/>
    <s v="C-3603-1300-20-20305C"/>
    <x v="0"/>
    <n v="38"/>
    <n v="3638011911"/>
    <n v="2587103342"/>
    <n v="1515396053"/>
    <s v="71.10%"/>
    <s v="41.70%"/>
  </r>
  <r>
    <n v="2025"/>
    <s v="Septiembre"/>
    <n v="41"/>
    <s v="HUILA"/>
    <x v="56"/>
    <x v="44"/>
    <s v="C-3603-1300-20-20305C"/>
    <x v="0"/>
    <n v="42"/>
    <n v="549304893"/>
    <n v="530732252"/>
    <n v="350049752"/>
    <s v="96.60%"/>
    <s v="63.70%"/>
  </r>
  <r>
    <n v="2025"/>
    <s v="Septiembre"/>
    <n v="41"/>
    <s v="HUILA"/>
    <x v="56"/>
    <x v="44"/>
    <s v="C-3603-1300-20-20305C"/>
    <x v="0"/>
    <n v="44"/>
    <n v="840485617"/>
    <n v="822427125"/>
    <n v="305340750"/>
    <s v="97.90%"/>
    <s v="36.30%"/>
  </r>
  <r>
    <n v="2025"/>
    <s v="Septiembre"/>
    <n v="41"/>
    <s v="HUILA"/>
    <x v="56"/>
    <x v="44"/>
    <s v="C-3603-1300-20-20305C"/>
    <x v="0"/>
    <n v="45"/>
    <n v="5895263606"/>
    <n v="5668810182"/>
    <n v="3801034155"/>
    <s v="96.20%"/>
    <s v="64.50%"/>
  </r>
  <r>
    <n v="2025"/>
    <s v="Septiembre"/>
    <n v="41"/>
    <s v="HUILA"/>
    <x v="56"/>
    <x v="44"/>
    <s v="C-3603-1300-20-20305C"/>
    <x v="0"/>
    <n v="84"/>
    <n v="97340000"/>
    <n v="96786359"/>
    <n v="75666893"/>
    <s v="99.40%"/>
    <s v="77.70%"/>
  </r>
  <r>
    <n v="2025"/>
    <s v="Septiembre"/>
    <n v="41"/>
    <s v="HUILA"/>
    <x v="56"/>
    <x v="44"/>
    <s v="C-3603-1300-20-20305C"/>
    <x v="0"/>
    <n v="85"/>
    <n v="298721325"/>
    <n v="177482053"/>
    <n v="88448611"/>
    <s v="59.40%"/>
    <s v="29.60%"/>
  </r>
  <r>
    <n v="2025"/>
    <s v="Septiembre"/>
    <n v="41"/>
    <s v="HUILA"/>
    <x v="56"/>
    <x v="44"/>
    <s v="C-3603-1300-20-20305C"/>
    <x v="0"/>
    <n v="86"/>
    <n v="52640000"/>
    <n v="51850995"/>
    <n v="46849662"/>
    <s v="98.50%"/>
    <s v="89.00%"/>
  </r>
  <r>
    <n v="2025"/>
    <s v="Septiembre"/>
    <n v="44"/>
    <s v="GUAJIRA"/>
    <x v="57"/>
    <x v="0"/>
    <s v="C-3603-1300-20-20305C"/>
    <x v="0"/>
    <s v="00"/>
    <n v="2430091896"/>
    <n v="1598985481"/>
    <n v="576429705"/>
    <s v="65.80%"/>
    <s v="23.70%"/>
  </r>
  <r>
    <n v="2025"/>
    <s v="Septiembre"/>
    <n v="44"/>
    <s v="GUAJIRA"/>
    <x v="57"/>
    <x v="0"/>
    <s v="C-3603-1300-20-20305C"/>
    <x v="0"/>
    <s v="09"/>
    <n v="191403609"/>
    <n v="160923368"/>
    <n v="70369554"/>
    <s v="84.10%"/>
    <s v="36.80%"/>
  </r>
  <r>
    <n v="2025"/>
    <s v="Septiembre"/>
    <n v="44"/>
    <s v="GUAJIRA"/>
    <x v="57"/>
    <x v="0"/>
    <s v="C-3603-1300-20-20305C"/>
    <x v="0"/>
    <n v="14"/>
    <n v="300000000"/>
    <n v="203294550"/>
    <n v="105921313"/>
    <s v="67.80%"/>
    <s v="35.30%"/>
  </r>
  <r>
    <n v="2025"/>
    <s v="Septiembre"/>
    <n v="44"/>
    <s v="GUAJIRA"/>
    <x v="57"/>
    <x v="0"/>
    <s v="C-3603-1300-20-20305C"/>
    <x v="0"/>
    <n v="28"/>
    <n v="4500000"/>
    <n v="3836330"/>
    <n v="836330"/>
    <s v="85.30%"/>
    <s v="18.60%"/>
  </r>
  <r>
    <n v="2025"/>
    <s v="Septiembre"/>
    <n v="44"/>
    <s v="GUAJIRA"/>
    <x v="57"/>
    <x v="0"/>
    <s v="C-3603-1300-20-20305C"/>
    <x v="0"/>
    <n v="43"/>
    <n v="1115342827"/>
    <n v="986542614"/>
    <n v="712121001"/>
    <s v="88.50%"/>
    <s v="63.80%"/>
  </r>
  <r>
    <n v="2025"/>
    <s v="Septiembre"/>
    <n v="44"/>
    <s v="GUAJIRA"/>
    <x v="156"/>
    <x v="123"/>
    <s v="C-3603-1300-20-20305C"/>
    <x v="0"/>
    <s v="09"/>
    <n v="28074000"/>
    <n v="27901200"/>
    <n v="27901178"/>
    <s v="99.40%"/>
    <s v="99.40%"/>
  </r>
  <r>
    <n v="2025"/>
    <s v="Septiembre"/>
    <n v="44"/>
    <s v="GUAJIRA"/>
    <x v="156"/>
    <x v="123"/>
    <s v="C-3603-1300-20-20305C"/>
    <x v="0"/>
    <n v="10"/>
    <n v="1876334694"/>
    <n v="1710689042"/>
    <n v="1465340389"/>
    <s v="91.20%"/>
    <s v="78.10%"/>
  </r>
  <r>
    <n v="2025"/>
    <s v="Septiembre"/>
    <n v="44"/>
    <s v="GUAJIRA"/>
    <x v="156"/>
    <x v="123"/>
    <s v="C-3603-1300-20-20305C"/>
    <x v="0"/>
    <n v="11"/>
    <n v="2026978682"/>
    <n v="1999778989"/>
    <n v="1220297301"/>
    <s v="98.70%"/>
    <s v="60.20%"/>
  </r>
  <r>
    <n v="2025"/>
    <s v="Septiembre"/>
    <n v="44"/>
    <s v="GUAJIRA"/>
    <x v="156"/>
    <x v="123"/>
    <s v="C-3603-1300-20-20305C"/>
    <x v="0"/>
    <n v="18"/>
    <n v="5085669138"/>
    <n v="1946402305"/>
    <n v="1781912969"/>
    <s v="38.30%"/>
    <s v="35.00%"/>
  </r>
  <r>
    <n v="2025"/>
    <s v="Septiembre"/>
    <n v="44"/>
    <s v="GUAJIRA"/>
    <x v="156"/>
    <x v="123"/>
    <s v="C-3603-1300-20-20305C"/>
    <x v="0"/>
    <n v="28"/>
    <n v="108080000"/>
    <n v="97811309"/>
    <n v="68179677"/>
    <s v="90.50%"/>
    <s v="63.10%"/>
  </r>
  <r>
    <n v="2025"/>
    <s v="Septiembre"/>
    <n v="44"/>
    <s v="GUAJIRA"/>
    <x v="156"/>
    <x v="123"/>
    <s v="C-3603-1300-20-20305C"/>
    <x v="0"/>
    <n v="34"/>
    <n v="30900000"/>
    <n v="15759800"/>
    <n v="15759800"/>
    <s v="51.00%"/>
    <s v="51.00%"/>
  </r>
  <r>
    <n v="2025"/>
    <s v="Septiembre"/>
    <n v="44"/>
    <s v="GUAJIRA"/>
    <x v="156"/>
    <x v="123"/>
    <s v="C-3603-1300-20-20305C"/>
    <x v="0"/>
    <n v="38"/>
    <n v="840348450"/>
    <n v="786696216"/>
    <n v="514789393"/>
    <s v="93.60%"/>
    <s v="61.30%"/>
  </r>
  <r>
    <n v="2025"/>
    <s v="Septiembre"/>
    <n v="44"/>
    <s v="GUAJIRA"/>
    <x v="156"/>
    <x v="123"/>
    <s v="C-3603-1300-20-20305C"/>
    <x v="0"/>
    <n v="42"/>
    <n v="686850295"/>
    <n v="479123722"/>
    <n v="390763405"/>
    <s v="69.80%"/>
    <s v="56.90%"/>
  </r>
  <r>
    <n v="2025"/>
    <s v="Septiembre"/>
    <n v="44"/>
    <s v="GUAJIRA"/>
    <x v="156"/>
    <x v="123"/>
    <s v="C-3603-1300-20-20305C"/>
    <x v="0"/>
    <n v="44"/>
    <n v="837282742"/>
    <n v="319672050"/>
    <n v="279102282"/>
    <s v="38.20%"/>
    <s v="33.30%"/>
  </r>
  <r>
    <n v="2025"/>
    <s v="Septiembre"/>
    <n v="44"/>
    <s v="GUAJIRA"/>
    <x v="156"/>
    <x v="123"/>
    <s v="C-3603-1300-20-20305C"/>
    <x v="0"/>
    <n v="45"/>
    <n v="6781560784"/>
    <n v="5141950163"/>
    <n v="3488423128"/>
    <s v="75.80%"/>
    <s v="51.40%"/>
  </r>
  <r>
    <n v="2025"/>
    <s v="Septiembre"/>
    <n v="44"/>
    <s v="GUAJIRA"/>
    <x v="156"/>
    <x v="123"/>
    <s v="C-3603-1300-20-20305C"/>
    <x v="0"/>
    <n v="64"/>
    <n v="501279244"/>
    <n v="1531068"/>
    <n v="177589"/>
    <s v="0.30%"/>
    <s v="0.00%"/>
  </r>
  <r>
    <n v="2025"/>
    <s v="Septiembre"/>
    <n v="44"/>
    <s v="GUAJIRA"/>
    <x v="156"/>
    <x v="123"/>
    <s v="C-3603-1300-20-20305C"/>
    <x v="0"/>
    <n v="84"/>
    <n v="42850000"/>
    <n v="40323003"/>
    <n v="28707003"/>
    <s v="94.10%"/>
    <s v="67.00%"/>
  </r>
  <r>
    <n v="2025"/>
    <s v="Septiembre"/>
    <n v="44"/>
    <s v="GUAJIRA"/>
    <x v="156"/>
    <x v="123"/>
    <s v="C-3603-1300-20-20305C"/>
    <x v="0"/>
    <n v="85"/>
    <n v="290697771"/>
    <n v="192880411"/>
    <n v="87036716"/>
    <s v="66.40%"/>
    <s v="29.90%"/>
  </r>
  <r>
    <n v="2025"/>
    <s v="Septiembre"/>
    <n v="44"/>
    <s v="GUAJIRA"/>
    <x v="156"/>
    <x v="123"/>
    <s v="C-3603-1300-20-20305C"/>
    <x v="0"/>
    <n v="86"/>
    <n v="86900000"/>
    <n v="84389815"/>
    <n v="83260482"/>
    <s v="97.10%"/>
    <s v="95.80%"/>
  </r>
  <r>
    <n v="2025"/>
    <s v="Septiembre"/>
    <n v="44"/>
    <s v="GUAJIRA"/>
    <x v="58"/>
    <x v="45"/>
    <s v="C-3603-1300-20-20305C"/>
    <x v="0"/>
    <n v="10"/>
    <n v="1829609837"/>
    <n v="1536887925"/>
    <n v="1190716419"/>
    <s v="84.00%"/>
    <s v="65.10%"/>
  </r>
  <r>
    <n v="2025"/>
    <s v="Septiembre"/>
    <n v="44"/>
    <s v="GUAJIRA"/>
    <x v="58"/>
    <x v="45"/>
    <s v="C-3603-1300-20-20305C"/>
    <x v="0"/>
    <n v="11"/>
    <n v="2501556138"/>
    <n v="2445139833"/>
    <n v="1657335866"/>
    <s v="97.70%"/>
    <s v="66.30%"/>
  </r>
  <r>
    <n v="2025"/>
    <s v="Septiembre"/>
    <n v="44"/>
    <s v="GUAJIRA"/>
    <x v="58"/>
    <x v="45"/>
    <s v="C-3603-1300-20-20305C"/>
    <x v="0"/>
    <n v="14"/>
    <n v="7000000"/>
    <n v="6345046"/>
    <n v="6345046"/>
    <s v="90.60%"/>
    <s v="90.60%"/>
  </r>
  <r>
    <n v="2025"/>
    <s v="Septiembre"/>
    <n v="44"/>
    <s v="GUAJIRA"/>
    <x v="58"/>
    <x v="45"/>
    <s v="C-3603-1300-20-20305C"/>
    <x v="0"/>
    <n v="18"/>
    <n v="3051829246"/>
    <n v="1829452437"/>
    <n v="1466786129"/>
    <s v="59.90%"/>
    <s v="48.10%"/>
  </r>
  <r>
    <n v="2025"/>
    <s v="Septiembre"/>
    <n v="44"/>
    <s v="GUAJIRA"/>
    <x v="58"/>
    <x v="45"/>
    <s v="C-3603-1300-20-20305C"/>
    <x v="0"/>
    <n v="28"/>
    <n v="118832663"/>
    <n v="83812008"/>
    <n v="49666254"/>
    <s v="70.50%"/>
    <s v="41.80%"/>
  </r>
  <r>
    <n v="2025"/>
    <s v="Septiembre"/>
    <n v="44"/>
    <s v="GUAJIRA"/>
    <x v="58"/>
    <x v="45"/>
    <s v="C-3603-1300-20-20305C"/>
    <x v="0"/>
    <n v="34"/>
    <n v="283453200"/>
    <n v="160057323"/>
    <n v="73385071"/>
    <s v="56.50%"/>
    <s v="25.90%"/>
  </r>
  <r>
    <n v="2025"/>
    <s v="Septiembre"/>
    <n v="44"/>
    <s v="GUAJIRA"/>
    <x v="58"/>
    <x v="45"/>
    <s v="C-3603-1300-20-20305C"/>
    <x v="0"/>
    <n v="38"/>
    <n v="3117498673"/>
    <n v="2186530215"/>
    <n v="1186129557"/>
    <s v="70.10%"/>
    <s v="38.00%"/>
  </r>
  <r>
    <n v="2025"/>
    <s v="Septiembre"/>
    <n v="44"/>
    <s v="GUAJIRA"/>
    <x v="58"/>
    <x v="45"/>
    <s v="C-3603-1300-20-20305C"/>
    <x v="0"/>
    <n v="42"/>
    <n v="608037143"/>
    <n v="490959302"/>
    <n v="352142414"/>
    <s v="80.70%"/>
    <s v="57.90%"/>
  </r>
  <r>
    <n v="2025"/>
    <s v="Septiembre"/>
    <n v="44"/>
    <s v="GUAJIRA"/>
    <x v="58"/>
    <x v="45"/>
    <s v="C-3603-1300-20-20305C"/>
    <x v="0"/>
    <n v="44"/>
    <n v="1330525492"/>
    <n v="420644250"/>
    <n v="420644250"/>
    <s v="31.60%"/>
    <s v="31.60%"/>
  </r>
  <r>
    <n v="2025"/>
    <s v="Septiembre"/>
    <n v="44"/>
    <s v="GUAJIRA"/>
    <x v="58"/>
    <x v="45"/>
    <s v="C-3603-1300-20-20305C"/>
    <x v="0"/>
    <n v="45"/>
    <n v="8070748252"/>
    <n v="7365456508"/>
    <n v="4460478651"/>
    <s v="91.30%"/>
    <s v="55.30%"/>
  </r>
  <r>
    <n v="2025"/>
    <s v="Septiembre"/>
    <n v="44"/>
    <s v="GUAJIRA"/>
    <x v="58"/>
    <x v="45"/>
    <s v="C-3603-1300-20-20305C"/>
    <x v="0"/>
    <n v="84"/>
    <n v="110691438"/>
    <n v="104106795"/>
    <n v="72330150"/>
    <s v="94.10%"/>
    <s v="65.30%"/>
  </r>
  <r>
    <n v="2025"/>
    <s v="Septiembre"/>
    <n v="44"/>
    <s v="GUAJIRA"/>
    <x v="58"/>
    <x v="45"/>
    <s v="C-3603-1300-20-20305C"/>
    <x v="0"/>
    <n v="85"/>
    <n v="1554226628"/>
    <n v="912340825"/>
    <n v="462122542"/>
    <s v="58.70%"/>
    <s v="29.70%"/>
  </r>
  <r>
    <n v="2025"/>
    <s v="Septiembre"/>
    <n v="44"/>
    <s v="GUAJIRA"/>
    <x v="58"/>
    <x v="45"/>
    <s v="C-3603-1300-20-20305C"/>
    <x v="0"/>
    <n v="86"/>
    <n v="70570000"/>
    <n v="68413445"/>
    <n v="47640570"/>
    <s v="96.90%"/>
    <s v="67.50%"/>
  </r>
  <r>
    <n v="2025"/>
    <s v="Septiembre"/>
    <n v="47"/>
    <s v="MAGDALENA"/>
    <x v="59"/>
    <x v="0"/>
    <s v="C-3603-1300-20-20305C"/>
    <x v="0"/>
    <s v="00"/>
    <n v="3975152737"/>
    <n v="3708034396"/>
    <n v="1849088936"/>
    <s v="93.30%"/>
    <s v="46.50%"/>
  </r>
  <r>
    <n v="2025"/>
    <s v="Septiembre"/>
    <n v="47"/>
    <s v="MAGDALENA"/>
    <x v="59"/>
    <x v="0"/>
    <s v="C-3603-1300-20-20305C"/>
    <x v="0"/>
    <s v="09"/>
    <n v="223879645"/>
    <n v="193450789"/>
    <n v="104574880"/>
    <s v="86.40%"/>
    <s v="46.70%"/>
  </r>
  <r>
    <n v="2025"/>
    <s v="Septiembre"/>
    <n v="47"/>
    <s v="MAGDALENA"/>
    <x v="59"/>
    <x v="0"/>
    <s v="C-3603-1300-20-20305C"/>
    <x v="0"/>
    <n v="14"/>
    <n v="220000000"/>
    <n v="176707490"/>
    <n v="80732322"/>
    <s v="80.30%"/>
    <s v="36.70%"/>
  </r>
  <r>
    <n v="2025"/>
    <s v="Septiembre"/>
    <n v="47"/>
    <s v="MAGDALENA"/>
    <x v="59"/>
    <x v="0"/>
    <s v="C-3603-1300-20-20305C"/>
    <x v="0"/>
    <n v="43"/>
    <n v="1160406748"/>
    <n v="1004479310"/>
    <n v="706646833"/>
    <s v="86.60%"/>
    <s v="60.90%"/>
  </r>
  <r>
    <n v="2025"/>
    <s v="Septiembre"/>
    <n v="47"/>
    <s v="MAGDALENA"/>
    <x v="59"/>
    <x v="0"/>
    <s v="C-3603-1300-20-20305C"/>
    <x v="0"/>
    <n v="84"/>
    <n v="20000000"/>
    <n v="12818835"/>
    <n v="12818835"/>
    <s v="64.10%"/>
    <s v="64.10%"/>
  </r>
  <r>
    <n v="2025"/>
    <s v="Septiembre"/>
    <n v="47"/>
    <s v="MAGDALENA"/>
    <x v="61"/>
    <x v="47"/>
    <s v="C-3603-1300-20-20305C"/>
    <x v="0"/>
    <n v="10"/>
    <n v="1968367042"/>
    <n v="1633560808"/>
    <n v="1305261503"/>
    <s v="83.00%"/>
    <s v="66.30%"/>
  </r>
  <r>
    <n v="2025"/>
    <s v="Septiembre"/>
    <n v="47"/>
    <s v="MAGDALENA"/>
    <x v="61"/>
    <x v="47"/>
    <s v="C-3603-1300-20-20305C"/>
    <x v="0"/>
    <n v="11"/>
    <n v="2554508670"/>
    <n v="2490322682"/>
    <n v="1756351661"/>
    <s v="97.50%"/>
    <s v="68.80%"/>
  </r>
  <r>
    <n v="2025"/>
    <s v="Septiembre"/>
    <n v="47"/>
    <s v="MAGDALENA"/>
    <x v="61"/>
    <x v="47"/>
    <s v="C-3603-1300-20-20305C"/>
    <x v="0"/>
    <n v="28"/>
    <n v="188874000"/>
    <n v="185921123"/>
    <n v="121256047"/>
    <s v="98.40%"/>
    <s v="64.20%"/>
  </r>
  <r>
    <n v="2025"/>
    <s v="Septiembre"/>
    <n v="47"/>
    <s v="MAGDALENA"/>
    <x v="61"/>
    <x v="47"/>
    <s v="C-3603-1300-20-20305C"/>
    <x v="0"/>
    <n v="42"/>
    <n v="567566285"/>
    <n v="508591184"/>
    <n v="373061802"/>
    <s v="89.60%"/>
    <s v="65.70%"/>
  </r>
  <r>
    <n v="2025"/>
    <s v="Septiembre"/>
    <n v="47"/>
    <s v="MAGDALENA"/>
    <x v="61"/>
    <x v="47"/>
    <s v="C-3603-1300-20-20305C"/>
    <x v="0"/>
    <n v="44"/>
    <n v="1407394492"/>
    <n v="446513066"/>
    <n v="437726250"/>
    <s v="31.70%"/>
    <s v="31.10%"/>
  </r>
  <r>
    <n v="2025"/>
    <s v="Septiembre"/>
    <n v="47"/>
    <s v="MAGDALENA"/>
    <x v="61"/>
    <x v="47"/>
    <s v="C-3603-1300-20-20305C"/>
    <x v="0"/>
    <n v="45"/>
    <n v="6922098637"/>
    <n v="6631292590"/>
    <n v="4801241739"/>
    <s v="95.80%"/>
    <s v="69.40%"/>
  </r>
  <r>
    <n v="2025"/>
    <s v="Septiembre"/>
    <n v="47"/>
    <s v="MAGDALENA"/>
    <x v="61"/>
    <x v="47"/>
    <s v="C-3603-1300-20-20305C"/>
    <x v="0"/>
    <n v="84"/>
    <n v="76177160"/>
    <n v="59991028"/>
    <n v="35512081"/>
    <s v="78.80%"/>
    <s v="46.60%"/>
  </r>
  <r>
    <n v="2025"/>
    <s v="Septiembre"/>
    <n v="47"/>
    <s v="MAGDALENA"/>
    <x v="61"/>
    <x v="47"/>
    <s v="C-3603-1300-20-20305C"/>
    <x v="0"/>
    <n v="85"/>
    <n v="120326828"/>
    <n v="95640987"/>
    <n v="61514724"/>
    <s v="79.50%"/>
    <s v="51.10%"/>
  </r>
  <r>
    <n v="2025"/>
    <s v="Septiembre"/>
    <n v="47"/>
    <s v="MAGDALENA"/>
    <x v="61"/>
    <x v="47"/>
    <s v="C-3603-1300-20-20305C"/>
    <x v="0"/>
    <n v="86"/>
    <n v="43880000"/>
    <n v="37559346"/>
    <n v="18896757"/>
    <s v="85.60%"/>
    <s v="43.10%"/>
  </r>
  <r>
    <n v="2025"/>
    <s v="Septiembre"/>
    <n v="50"/>
    <s v="META"/>
    <x v="62"/>
    <x v="0"/>
    <s v="C-3603-1300-20-20305C"/>
    <x v="0"/>
    <s v="00"/>
    <n v="2911441742"/>
    <n v="2643135931"/>
    <n v="1320761200"/>
    <s v="90.80%"/>
    <s v="45.40%"/>
  </r>
  <r>
    <n v="2025"/>
    <s v="Septiembre"/>
    <n v="50"/>
    <s v="META"/>
    <x v="62"/>
    <x v="0"/>
    <s v="C-3603-1300-20-20305C"/>
    <x v="0"/>
    <s v="09"/>
    <n v="220698109"/>
    <n v="211070172"/>
    <n v="108909619"/>
    <s v="95.60%"/>
    <s v="49.30%"/>
  </r>
  <r>
    <n v="2025"/>
    <s v="Septiembre"/>
    <n v="50"/>
    <s v="META"/>
    <x v="62"/>
    <x v="0"/>
    <s v="C-3603-1300-20-20305C"/>
    <x v="0"/>
    <n v="14"/>
    <n v="300000000"/>
    <n v="257175755"/>
    <n v="185655834"/>
    <s v="85.70%"/>
    <s v="61.90%"/>
  </r>
  <r>
    <n v="2025"/>
    <s v="Septiembre"/>
    <n v="50"/>
    <s v="META"/>
    <x v="62"/>
    <x v="0"/>
    <s v="C-3603-1300-20-20305C"/>
    <x v="0"/>
    <n v="28"/>
    <n v="111580000"/>
    <n v="105012694"/>
    <n v="77172694"/>
    <s v="94.10%"/>
    <s v="69.20%"/>
  </r>
  <r>
    <n v="2025"/>
    <s v="Septiembre"/>
    <n v="50"/>
    <s v="META"/>
    <x v="62"/>
    <x v="0"/>
    <s v="C-3603-1300-20-20305C"/>
    <x v="0"/>
    <n v="43"/>
    <n v="1409225448"/>
    <n v="1313416747"/>
    <n v="672961608"/>
    <s v="93.20%"/>
    <s v="47.80%"/>
  </r>
  <r>
    <n v="2025"/>
    <s v="Septiembre"/>
    <n v="50"/>
    <s v="META"/>
    <x v="62"/>
    <x v="0"/>
    <s v="C-3603-1300-20-20305C"/>
    <x v="0"/>
    <n v="45"/>
    <n v="30911760"/>
    <n v="2905146"/>
    <n v="2664461"/>
    <s v="9.40%"/>
    <s v="8.60%"/>
  </r>
  <r>
    <n v="2025"/>
    <s v="Septiembre"/>
    <n v="50"/>
    <s v="META"/>
    <x v="138"/>
    <x v="105"/>
    <s v="C-3603-1300-20-20305C"/>
    <x v="0"/>
    <n v="10"/>
    <n v="2374455461"/>
    <n v="2025875510"/>
    <n v="1379342525"/>
    <s v="85.30%"/>
    <s v="58.10%"/>
  </r>
  <r>
    <n v="2025"/>
    <s v="Septiembre"/>
    <n v="50"/>
    <s v="META"/>
    <x v="138"/>
    <x v="105"/>
    <s v="C-3603-1300-20-20305C"/>
    <x v="0"/>
    <n v="11"/>
    <n v="3391388184"/>
    <n v="3315709872"/>
    <n v="2434833866"/>
    <s v="97.80%"/>
    <s v="71.80%"/>
  </r>
  <r>
    <n v="2025"/>
    <s v="Septiembre"/>
    <n v="50"/>
    <s v="META"/>
    <x v="138"/>
    <x v="105"/>
    <s v="C-3603-1300-20-20305C"/>
    <x v="0"/>
    <n v="18"/>
    <n v="1468424288"/>
    <n v="943423871"/>
    <n v="608063911"/>
    <s v="64.20%"/>
    <s v="41.40%"/>
  </r>
  <r>
    <n v="2025"/>
    <s v="Septiembre"/>
    <n v="50"/>
    <s v="META"/>
    <x v="138"/>
    <x v="105"/>
    <s v="C-3603-1300-20-20305C"/>
    <x v="0"/>
    <n v="20"/>
    <n v="37936968"/>
    <n v="33753789"/>
    <n v="2020456"/>
    <s v="89.00%"/>
    <s v="5.30%"/>
  </r>
  <r>
    <n v="2025"/>
    <s v="Septiembre"/>
    <n v="50"/>
    <s v="META"/>
    <x v="138"/>
    <x v="105"/>
    <s v="C-3603-1300-20-20305C"/>
    <x v="0"/>
    <n v="28"/>
    <n v="69360000"/>
    <n v="64471619"/>
    <n v="46026517"/>
    <s v="93.00%"/>
    <s v="66.40%"/>
  </r>
  <r>
    <n v="2025"/>
    <s v="Septiembre"/>
    <n v="50"/>
    <s v="META"/>
    <x v="138"/>
    <x v="105"/>
    <s v="C-3603-1300-20-20305C"/>
    <x v="0"/>
    <n v="34"/>
    <n v="185300000"/>
    <n v="34499700"/>
    <n v="4499699"/>
    <s v="18.60%"/>
    <s v="2.40%"/>
  </r>
  <r>
    <n v="2025"/>
    <s v="Septiembre"/>
    <n v="50"/>
    <s v="META"/>
    <x v="138"/>
    <x v="105"/>
    <s v="C-3603-1300-20-20305C"/>
    <x v="0"/>
    <n v="38"/>
    <n v="1919946372"/>
    <n v="1351074209"/>
    <n v="1020315023"/>
    <s v="70.40%"/>
    <s v="53.10%"/>
  </r>
  <r>
    <n v="2025"/>
    <s v="Septiembre"/>
    <n v="50"/>
    <s v="META"/>
    <x v="138"/>
    <x v="105"/>
    <s v="C-3603-1300-20-20305C"/>
    <x v="0"/>
    <n v="42"/>
    <n v="3193063839"/>
    <n v="2584808714"/>
    <n v="1975455244"/>
    <s v="81.00%"/>
    <s v="61.90%"/>
  </r>
  <r>
    <n v="2025"/>
    <s v="Septiembre"/>
    <n v="50"/>
    <s v="META"/>
    <x v="138"/>
    <x v="105"/>
    <s v="C-3603-1300-20-20305C"/>
    <x v="0"/>
    <n v="44"/>
    <n v="1093512742"/>
    <n v="1001696992"/>
    <n v="197154750"/>
    <s v="91.60%"/>
    <s v="18.00%"/>
  </r>
  <r>
    <n v="2025"/>
    <s v="Septiembre"/>
    <n v="50"/>
    <s v="META"/>
    <x v="138"/>
    <x v="105"/>
    <s v="C-3603-1300-20-20305C"/>
    <x v="0"/>
    <n v="45"/>
    <n v="4419071934"/>
    <n v="4318133803"/>
    <n v="2744610389"/>
    <s v="97.70%"/>
    <s v="62.10%"/>
  </r>
  <r>
    <n v="2025"/>
    <s v="Septiembre"/>
    <n v="50"/>
    <s v="META"/>
    <x v="138"/>
    <x v="105"/>
    <s v="C-3603-1300-20-20305C"/>
    <x v="0"/>
    <n v="84"/>
    <n v="278730000"/>
    <n v="271738724"/>
    <n v="183665813"/>
    <s v="97.50%"/>
    <s v="65.90%"/>
  </r>
  <r>
    <n v="2025"/>
    <s v="Septiembre"/>
    <n v="50"/>
    <s v="META"/>
    <x v="138"/>
    <x v="105"/>
    <s v="C-3603-1300-20-20305C"/>
    <x v="0"/>
    <n v="85"/>
    <n v="40162470"/>
    <n v="39999249"/>
    <n v="35478742"/>
    <s v="99.60%"/>
    <s v="88.30%"/>
  </r>
  <r>
    <n v="2025"/>
    <s v="Septiembre"/>
    <n v="50"/>
    <s v="META"/>
    <x v="138"/>
    <x v="105"/>
    <s v="C-3603-1300-20-20305C"/>
    <x v="0"/>
    <n v="86"/>
    <n v="41720000"/>
    <n v="40588003"/>
    <n v="26068003"/>
    <s v="97.30%"/>
    <s v="62.50%"/>
  </r>
  <r>
    <n v="2025"/>
    <s v="Septiembre"/>
    <n v="50"/>
    <s v="META"/>
    <x v="157"/>
    <x v="124"/>
    <s v="C-3603-1300-20-20305C"/>
    <x v="0"/>
    <s v="09"/>
    <n v="55604188"/>
    <n v="569250"/>
    <n v="569250"/>
    <s v="1.00%"/>
    <s v="1.00%"/>
  </r>
  <r>
    <n v="2025"/>
    <s v="Septiembre"/>
    <n v="50"/>
    <s v="META"/>
    <x v="157"/>
    <x v="124"/>
    <s v="C-3603-1300-20-20305C"/>
    <x v="0"/>
    <n v="10"/>
    <n v="3255503834"/>
    <n v="2861803743"/>
    <n v="2046139837"/>
    <s v="87.90%"/>
    <s v="62.90%"/>
  </r>
  <r>
    <n v="2025"/>
    <s v="Septiembre"/>
    <n v="50"/>
    <s v="META"/>
    <x v="157"/>
    <x v="124"/>
    <s v="C-3603-1300-20-20305C"/>
    <x v="0"/>
    <n v="11"/>
    <n v="2798257014"/>
    <n v="2718434523"/>
    <n v="1985945035"/>
    <s v="97.10%"/>
    <s v="71.00%"/>
  </r>
  <r>
    <n v="2025"/>
    <s v="Septiembre"/>
    <n v="50"/>
    <s v="META"/>
    <x v="157"/>
    <x v="124"/>
    <s v="C-3603-1300-20-20305C"/>
    <x v="0"/>
    <n v="18"/>
    <n v="1425149466"/>
    <n v="878928780"/>
    <n v="452917054"/>
    <s v="61.70%"/>
    <s v="31.80%"/>
  </r>
  <r>
    <n v="2025"/>
    <s v="Septiembre"/>
    <n v="50"/>
    <s v="META"/>
    <x v="157"/>
    <x v="124"/>
    <s v="C-3603-1300-20-20305C"/>
    <x v="0"/>
    <n v="28"/>
    <n v="259198269"/>
    <n v="251835744"/>
    <n v="234671572"/>
    <s v="97.20%"/>
    <s v="90.50%"/>
  </r>
  <r>
    <n v="2025"/>
    <s v="Septiembre"/>
    <n v="50"/>
    <s v="META"/>
    <x v="157"/>
    <x v="124"/>
    <s v="C-3603-1300-20-20305C"/>
    <x v="0"/>
    <n v="34"/>
    <n v="251000000"/>
    <n v="110999750"/>
    <n v="30999750"/>
    <s v="44.20%"/>
    <s v="12.40%"/>
  </r>
  <r>
    <n v="2025"/>
    <s v="Septiembre"/>
    <n v="50"/>
    <s v="META"/>
    <x v="157"/>
    <x v="124"/>
    <s v="C-3603-1300-20-20305C"/>
    <x v="0"/>
    <n v="38"/>
    <n v="179877354"/>
    <n v="178075867"/>
    <n v="141674093"/>
    <s v="99.00%"/>
    <s v="78.80%"/>
  </r>
  <r>
    <n v="2025"/>
    <s v="Septiembre"/>
    <n v="50"/>
    <s v="META"/>
    <x v="157"/>
    <x v="124"/>
    <s v="C-3603-1300-20-20305C"/>
    <x v="0"/>
    <n v="42"/>
    <n v="676212135"/>
    <n v="661451594"/>
    <n v="440537290"/>
    <s v="97.80%"/>
    <s v="65.10%"/>
  </r>
  <r>
    <n v="2025"/>
    <s v="Septiembre"/>
    <n v="50"/>
    <s v="META"/>
    <x v="157"/>
    <x v="124"/>
    <s v="C-3603-1300-20-20305C"/>
    <x v="0"/>
    <n v="44"/>
    <n v="635501617"/>
    <n v="307384867"/>
    <n v="135944250"/>
    <s v="48.40%"/>
    <s v="21.40%"/>
  </r>
  <r>
    <n v="2025"/>
    <s v="Septiembre"/>
    <n v="50"/>
    <s v="META"/>
    <x v="157"/>
    <x v="124"/>
    <s v="C-3603-1300-20-20305C"/>
    <x v="0"/>
    <n v="45"/>
    <n v="3428647493"/>
    <n v="3355289935"/>
    <n v="2555407996"/>
    <s v="97.90%"/>
    <s v="74.50%"/>
  </r>
  <r>
    <n v="2025"/>
    <s v="Septiembre"/>
    <n v="50"/>
    <s v="META"/>
    <x v="157"/>
    <x v="124"/>
    <s v="C-3603-1300-20-20305C"/>
    <x v="0"/>
    <n v="64"/>
    <n v="803152231"/>
    <n v="452502"/>
    <n v="452502"/>
    <s v="0.10%"/>
    <s v="0.10%"/>
  </r>
  <r>
    <n v="2025"/>
    <s v="Septiembre"/>
    <n v="50"/>
    <s v="META"/>
    <x v="157"/>
    <x v="124"/>
    <s v="C-3603-1300-20-20305C"/>
    <x v="0"/>
    <n v="85"/>
    <n v="176097221"/>
    <n v="137417472"/>
    <n v="104270652"/>
    <s v="78.00%"/>
    <s v="59.20%"/>
  </r>
  <r>
    <n v="2025"/>
    <s v="Septiembre"/>
    <n v="50"/>
    <s v="META"/>
    <x v="157"/>
    <x v="124"/>
    <s v="C-3603-1300-20-20305C"/>
    <x v="0"/>
    <n v="86"/>
    <n v="31768724"/>
    <n v="27608757"/>
    <n v="11528757"/>
    <s v="86.90%"/>
    <s v="36.30%"/>
  </r>
  <r>
    <n v="2025"/>
    <s v="Septiembre"/>
    <n v="52"/>
    <s v="NARIÑO"/>
    <x v="63"/>
    <x v="0"/>
    <s v="C-3603-1300-20-20305C"/>
    <x v="0"/>
    <s v="00"/>
    <n v="3609088618"/>
    <n v="3366493283"/>
    <n v="1777053024"/>
    <s v="93.30%"/>
    <s v="49.20%"/>
  </r>
  <r>
    <n v="2025"/>
    <s v="Septiembre"/>
    <n v="52"/>
    <s v="NARIÑO"/>
    <x v="63"/>
    <x v="0"/>
    <s v="C-3603-1300-20-20305C"/>
    <x v="0"/>
    <s v="09"/>
    <n v="269837151"/>
    <n v="239903435"/>
    <n v="109862866"/>
    <s v="88.90%"/>
    <s v="40.70%"/>
  </r>
  <r>
    <n v="2025"/>
    <s v="Septiembre"/>
    <n v="52"/>
    <s v="NARIÑO"/>
    <x v="63"/>
    <x v="0"/>
    <s v="C-3603-1300-20-20305C"/>
    <x v="0"/>
    <n v="14"/>
    <n v="500000000"/>
    <n v="346410791"/>
    <n v="225466298"/>
    <s v="69.30%"/>
    <s v="45.10%"/>
  </r>
  <r>
    <n v="2025"/>
    <s v="Septiembre"/>
    <n v="52"/>
    <s v="NARIÑO"/>
    <x v="63"/>
    <x v="0"/>
    <s v="C-3603-1300-20-20305C"/>
    <x v="0"/>
    <n v="28"/>
    <n v="100850667"/>
    <n v="97456714"/>
    <n v="74256714"/>
    <s v="96.60%"/>
    <s v="73.60%"/>
  </r>
  <r>
    <n v="2025"/>
    <s v="Septiembre"/>
    <n v="52"/>
    <s v="NARIÑO"/>
    <x v="63"/>
    <x v="0"/>
    <s v="C-3603-1300-20-20305C"/>
    <x v="0"/>
    <n v="43"/>
    <n v="1434874516"/>
    <n v="1315804693"/>
    <n v="995463666"/>
    <s v="91.70%"/>
    <s v="69.40%"/>
  </r>
  <r>
    <n v="2025"/>
    <s v="Septiembre"/>
    <n v="52"/>
    <s v="NARIÑO"/>
    <x v="63"/>
    <x v="0"/>
    <s v="C-3603-1300-20-20305C"/>
    <x v="0"/>
    <n v="84"/>
    <n v="12000000"/>
    <n v="7922346"/>
    <n v="7922346"/>
    <s v="66.00%"/>
    <s v="66.00%"/>
  </r>
  <r>
    <n v="2025"/>
    <s v="Septiembre"/>
    <n v="52"/>
    <s v="NARIÑO"/>
    <x v="139"/>
    <x v="106"/>
    <s v="C-3603-1300-20-20305C"/>
    <x v="0"/>
    <s v="09"/>
    <n v="14989622"/>
    <n v="14406500"/>
    <n v="14406500"/>
    <s v="96.10%"/>
    <s v="96.10%"/>
  </r>
  <r>
    <n v="2025"/>
    <s v="Septiembre"/>
    <n v="52"/>
    <s v="NARIÑO"/>
    <x v="139"/>
    <x v="106"/>
    <s v="C-3603-1300-20-20305C"/>
    <x v="0"/>
    <n v="10"/>
    <n v="900749207"/>
    <n v="836761418"/>
    <n v="608238976"/>
    <s v="92.90%"/>
    <s v="67.50%"/>
  </r>
  <r>
    <n v="2025"/>
    <s v="Septiembre"/>
    <n v="52"/>
    <s v="NARIÑO"/>
    <x v="139"/>
    <x v="106"/>
    <s v="C-3603-1300-20-20305C"/>
    <x v="0"/>
    <n v="11"/>
    <n v="956792982"/>
    <n v="885400486"/>
    <n v="717226687"/>
    <s v="92.50%"/>
    <s v="75.00%"/>
  </r>
  <r>
    <n v="2025"/>
    <s v="Septiembre"/>
    <n v="52"/>
    <s v="NARIÑO"/>
    <x v="139"/>
    <x v="106"/>
    <s v="C-3603-1300-20-20305C"/>
    <x v="0"/>
    <n v="18"/>
    <n v="1541344742"/>
    <n v="1268174911"/>
    <n v="676163604"/>
    <s v="82.30%"/>
    <s v="43.90%"/>
  </r>
  <r>
    <n v="2025"/>
    <s v="Septiembre"/>
    <n v="52"/>
    <s v="NARIÑO"/>
    <x v="139"/>
    <x v="106"/>
    <s v="C-3603-1300-20-20305C"/>
    <x v="0"/>
    <n v="28"/>
    <n v="248082333"/>
    <n v="247718893"/>
    <n v="212469481"/>
    <s v="99.90%"/>
    <s v="85.60%"/>
  </r>
  <r>
    <n v="2025"/>
    <s v="Septiembre"/>
    <n v="52"/>
    <s v="NARIÑO"/>
    <x v="139"/>
    <x v="106"/>
    <s v="C-3603-1300-20-20305C"/>
    <x v="0"/>
    <n v="38"/>
    <n v="3067133611"/>
    <n v="2611716354"/>
    <n v="1899514160"/>
    <s v="85.20%"/>
    <s v="61.90%"/>
  </r>
  <r>
    <n v="2025"/>
    <s v="Septiembre"/>
    <n v="52"/>
    <s v="NARIÑO"/>
    <x v="139"/>
    <x v="106"/>
    <s v="C-3603-1300-20-20305C"/>
    <x v="0"/>
    <n v="42"/>
    <n v="469316583"/>
    <n v="448870160"/>
    <n v="335543154"/>
    <s v="95.60%"/>
    <s v="71.50%"/>
  </r>
  <r>
    <n v="2025"/>
    <s v="Septiembre"/>
    <n v="52"/>
    <s v="NARIÑO"/>
    <x v="139"/>
    <x v="106"/>
    <s v="C-3603-1300-20-20305C"/>
    <x v="0"/>
    <n v="44"/>
    <n v="814862617"/>
    <n v="805248636"/>
    <n v="307379511"/>
    <s v="98.80%"/>
    <s v="37.70%"/>
  </r>
  <r>
    <n v="2025"/>
    <s v="Septiembre"/>
    <n v="52"/>
    <s v="NARIÑO"/>
    <x v="139"/>
    <x v="106"/>
    <s v="C-3603-1300-20-20305C"/>
    <x v="0"/>
    <n v="45"/>
    <n v="2705666027"/>
    <n v="2588193587"/>
    <n v="1880215393"/>
    <s v="95.70%"/>
    <s v="69.50%"/>
  </r>
  <r>
    <n v="2025"/>
    <s v="Septiembre"/>
    <n v="52"/>
    <s v="NARIÑO"/>
    <x v="139"/>
    <x v="106"/>
    <s v="C-3603-1300-20-20305C"/>
    <x v="0"/>
    <n v="84"/>
    <n v="60564000"/>
    <n v="56384738"/>
    <n v="56384738"/>
    <s v="93.10%"/>
    <s v="93.10%"/>
  </r>
  <r>
    <n v="2025"/>
    <s v="Septiembre"/>
    <n v="52"/>
    <s v="NARIÑO"/>
    <x v="139"/>
    <x v="106"/>
    <s v="C-3603-1300-20-20305C"/>
    <x v="0"/>
    <n v="86"/>
    <n v="40040000"/>
    <n v="39919452"/>
    <n v="39919452"/>
    <s v="99.70%"/>
    <s v="99.70%"/>
  </r>
  <r>
    <n v="2025"/>
    <s v="Septiembre"/>
    <n v="52"/>
    <s v="NARIÑO"/>
    <x v="108"/>
    <x v="75"/>
    <s v="C-3603-1300-20-20305C"/>
    <x v="0"/>
    <s v="09"/>
    <n v="37421386"/>
    <n v="29647840"/>
    <n v="29647840"/>
    <s v="79.20%"/>
    <s v="79.20%"/>
  </r>
  <r>
    <n v="2025"/>
    <s v="Septiembre"/>
    <n v="52"/>
    <s v="NARIÑO"/>
    <x v="108"/>
    <x v="75"/>
    <s v="C-3603-1300-20-20305C"/>
    <x v="0"/>
    <n v="10"/>
    <n v="1373645502"/>
    <n v="1181120772"/>
    <n v="905489910"/>
    <s v="86.00%"/>
    <s v="65.90%"/>
  </r>
  <r>
    <n v="2025"/>
    <s v="Septiembre"/>
    <n v="52"/>
    <s v="NARIÑO"/>
    <x v="108"/>
    <x v="75"/>
    <s v="C-3603-1300-20-20305C"/>
    <x v="0"/>
    <n v="11"/>
    <n v="1248513030"/>
    <n v="1195116142"/>
    <n v="845618134"/>
    <s v="95.70%"/>
    <s v="67.70%"/>
  </r>
  <r>
    <n v="2025"/>
    <s v="Septiembre"/>
    <n v="52"/>
    <s v="NARIÑO"/>
    <x v="108"/>
    <x v="75"/>
    <s v="C-3603-1300-20-20305C"/>
    <x v="0"/>
    <n v="18"/>
    <n v="695399511"/>
    <n v="496506893"/>
    <n v="367790860"/>
    <s v="71.40%"/>
    <s v="52.90%"/>
  </r>
  <r>
    <n v="2025"/>
    <s v="Septiembre"/>
    <n v="52"/>
    <s v="NARIÑO"/>
    <x v="108"/>
    <x v="75"/>
    <s v="C-3603-1300-20-20305C"/>
    <x v="0"/>
    <n v="20"/>
    <n v="35000000"/>
    <n v="34956086"/>
    <n v="21866802"/>
    <s v="99.90%"/>
    <s v="62.50%"/>
  </r>
  <r>
    <n v="2025"/>
    <s v="Septiembre"/>
    <n v="52"/>
    <s v="NARIÑO"/>
    <x v="108"/>
    <x v="75"/>
    <s v="C-3603-1300-20-20305C"/>
    <x v="0"/>
    <n v="28"/>
    <n v="262218000"/>
    <n v="261284694"/>
    <n v="187582027"/>
    <s v="99.60%"/>
    <s v="71.50%"/>
  </r>
  <r>
    <n v="2025"/>
    <s v="Septiembre"/>
    <n v="52"/>
    <s v="NARIÑO"/>
    <x v="108"/>
    <x v="75"/>
    <s v="C-3603-1300-20-20305C"/>
    <x v="0"/>
    <n v="38"/>
    <n v="2304840355"/>
    <n v="2016089359"/>
    <n v="1573979123"/>
    <s v="87.50%"/>
    <s v="68.30%"/>
  </r>
  <r>
    <n v="2025"/>
    <s v="Septiembre"/>
    <n v="52"/>
    <s v="NARIÑO"/>
    <x v="108"/>
    <x v="75"/>
    <s v="C-3603-1300-20-20305C"/>
    <x v="0"/>
    <n v="42"/>
    <n v="564791939"/>
    <n v="528205333"/>
    <n v="354601835"/>
    <s v="93.50%"/>
    <s v="62.80%"/>
  </r>
  <r>
    <n v="2025"/>
    <s v="Septiembre"/>
    <n v="52"/>
    <s v="NARIÑO"/>
    <x v="108"/>
    <x v="75"/>
    <s v="C-3603-1300-20-20305C"/>
    <x v="0"/>
    <n v="44"/>
    <n v="805253992"/>
    <n v="802036410"/>
    <n v="219824910"/>
    <s v="99.60%"/>
    <s v="27.30%"/>
  </r>
  <r>
    <n v="2025"/>
    <s v="Septiembre"/>
    <n v="52"/>
    <s v="NARIÑO"/>
    <x v="108"/>
    <x v="75"/>
    <s v="C-3603-1300-20-20305C"/>
    <x v="0"/>
    <n v="45"/>
    <n v="2487419313"/>
    <n v="2373141589"/>
    <n v="1693575142"/>
    <s v="95.40%"/>
    <s v="68.10%"/>
  </r>
  <r>
    <n v="2025"/>
    <s v="Septiembre"/>
    <n v="52"/>
    <s v="NARIÑO"/>
    <x v="108"/>
    <x v="75"/>
    <s v="C-3603-1300-20-20305C"/>
    <x v="0"/>
    <n v="84"/>
    <n v="125226000"/>
    <n v="123553793"/>
    <n v="84833793"/>
    <s v="98.70%"/>
    <s v="67.70%"/>
  </r>
  <r>
    <n v="2025"/>
    <s v="Septiembre"/>
    <n v="52"/>
    <s v="NARIÑO"/>
    <x v="108"/>
    <x v="75"/>
    <s v="C-3603-1300-20-20305C"/>
    <x v="0"/>
    <n v="85"/>
    <n v="43317659"/>
    <n v="31760436"/>
    <n v="24623074"/>
    <s v="73.30%"/>
    <s v="56.80%"/>
  </r>
  <r>
    <n v="2025"/>
    <s v="Septiembre"/>
    <n v="52"/>
    <s v="NARIÑO"/>
    <x v="108"/>
    <x v="75"/>
    <s v="C-3603-1300-20-20305C"/>
    <x v="0"/>
    <n v="86"/>
    <n v="36880000"/>
    <n v="35515552"/>
    <n v="20995552"/>
    <s v="96.30%"/>
    <s v="56.90%"/>
  </r>
  <r>
    <n v="2025"/>
    <s v="Septiembre"/>
    <n v="52"/>
    <s v="NARIÑO"/>
    <x v="109"/>
    <x v="76"/>
    <s v="C-3603-1300-20-20305C"/>
    <x v="0"/>
    <n v="10"/>
    <n v="3114526977"/>
    <n v="2270807566"/>
    <n v="1665759367"/>
    <s v="72.90%"/>
    <s v="53.50%"/>
  </r>
  <r>
    <n v="2025"/>
    <s v="Septiembre"/>
    <n v="52"/>
    <s v="NARIÑO"/>
    <x v="109"/>
    <x v="76"/>
    <s v="C-3603-1300-20-20305C"/>
    <x v="0"/>
    <n v="11"/>
    <n v="2056982578"/>
    <n v="1996176486"/>
    <n v="1535311359"/>
    <s v="97.00%"/>
    <s v="74.60%"/>
  </r>
  <r>
    <n v="2025"/>
    <s v="Septiembre"/>
    <n v="52"/>
    <s v="NARIÑO"/>
    <x v="109"/>
    <x v="76"/>
    <s v="C-3603-1300-20-20305C"/>
    <x v="0"/>
    <n v="18"/>
    <n v="2851447613"/>
    <n v="2218099388"/>
    <n v="1179349750"/>
    <s v="77.80%"/>
    <s v="41.40%"/>
  </r>
  <r>
    <n v="2025"/>
    <s v="Septiembre"/>
    <n v="52"/>
    <s v="NARIÑO"/>
    <x v="109"/>
    <x v="76"/>
    <s v="C-3603-1300-20-20305C"/>
    <x v="0"/>
    <n v="28"/>
    <n v="338872000"/>
    <n v="332838190"/>
    <n v="283905065"/>
    <s v="98.20%"/>
    <s v="83.80%"/>
  </r>
  <r>
    <n v="2025"/>
    <s v="Septiembre"/>
    <n v="52"/>
    <s v="NARIÑO"/>
    <x v="109"/>
    <x v="76"/>
    <s v="C-3603-1300-20-20305C"/>
    <x v="0"/>
    <n v="34"/>
    <n v="798999999"/>
    <n v="453483993"/>
    <n v="333530450"/>
    <s v="56.80%"/>
    <s v="41.70%"/>
  </r>
  <r>
    <n v="2025"/>
    <s v="Septiembre"/>
    <n v="52"/>
    <s v="NARIÑO"/>
    <x v="109"/>
    <x v="76"/>
    <s v="C-3603-1300-20-20305C"/>
    <x v="0"/>
    <n v="38"/>
    <n v="4205793514"/>
    <n v="3374106266"/>
    <n v="2394008439"/>
    <s v="80.20%"/>
    <s v="56.90%"/>
  </r>
  <r>
    <n v="2025"/>
    <s v="Septiembre"/>
    <n v="52"/>
    <s v="NARIÑO"/>
    <x v="109"/>
    <x v="76"/>
    <s v="C-3603-1300-20-20305C"/>
    <x v="0"/>
    <n v="42"/>
    <n v="1375475425"/>
    <n v="916134090"/>
    <n v="514000505"/>
    <s v="66.60%"/>
    <s v="37.40%"/>
  </r>
  <r>
    <n v="2025"/>
    <s v="Septiembre"/>
    <n v="52"/>
    <s v="NARIÑO"/>
    <x v="109"/>
    <x v="76"/>
    <s v="C-3603-1300-20-20305C"/>
    <x v="0"/>
    <n v="44"/>
    <n v="667530367"/>
    <n v="621001875"/>
    <n v="257653500"/>
    <s v="93.00%"/>
    <s v="38.60%"/>
  </r>
  <r>
    <n v="2025"/>
    <s v="Septiembre"/>
    <n v="52"/>
    <s v="NARIÑO"/>
    <x v="109"/>
    <x v="76"/>
    <s v="C-3603-1300-20-20305C"/>
    <x v="0"/>
    <n v="45"/>
    <n v="3228358350"/>
    <n v="2839575266"/>
    <n v="1792483964"/>
    <s v="88.00%"/>
    <s v="55.50%"/>
  </r>
  <r>
    <n v="2025"/>
    <s v="Septiembre"/>
    <n v="52"/>
    <s v="NARIÑO"/>
    <x v="109"/>
    <x v="76"/>
    <s v="C-3603-1300-20-20305C"/>
    <x v="0"/>
    <n v="64"/>
    <n v="620317231"/>
    <n v="51160705"/>
    <n v="3986243"/>
    <s v="8.20%"/>
    <s v="0.60%"/>
  </r>
  <r>
    <n v="2025"/>
    <s v="Septiembre"/>
    <n v="52"/>
    <s v="NARIÑO"/>
    <x v="109"/>
    <x v="76"/>
    <s v="C-3603-1300-20-20305C"/>
    <x v="0"/>
    <n v="84"/>
    <n v="105028000"/>
    <n v="98422565"/>
    <n v="69342565"/>
    <s v="93.70%"/>
    <s v="66.00%"/>
  </r>
  <r>
    <n v="2025"/>
    <s v="Septiembre"/>
    <n v="52"/>
    <s v="NARIÑO"/>
    <x v="109"/>
    <x v="76"/>
    <s v="C-3603-1300-20-20305C"/>
    <x v="0"/>
    <n v="85"/>
    <n v="276875723"/>
    <n v="237377702"/>
    <n v="157928666"/>
    <s v="85.70%"/>
    <s v="57.00%"/>
  </r>
  <r>
    <n v="2025"/>
    <s v="Septiembre"/>
    <n v="52"/>
    <s v="NARIÑO"/>
    <x v="109"/>
    <x v="76"/>
    <s v="C-3603-1300-20-20305C"/>
    <x v="0"/>
    <n v="86"/>
    <n v="53720000"/>
    <n v="50212925"/>
    <n v="37377925"/>
    <s v="93.50%"/>
    <s v="69.60%"/>
  </r>
  <r>
    <n v="2025"/>
    <s v="Septiembre"/>
    <n v="54"/>
    <s v="NORTE DE SANTANDER"/>
    <x v="64"/>
    <x v="0"/>
    <s v="C-3603-1300-20-20305C"/>
    <x v="0"/>
    <s v="00"/>
    <n v="9016965424"/>
    <n v="6672729876"/>
    <n v="4821285122"/>
    <s v="74.00%"/>
    <s v="53.50%"/>
  </r>
  <r>
    <n v="2025"/>
    <s v="Septiembre"/>
    <n v="54"/>
    <s v="NORTE DE SANTANDER"/>
    <x v="64"/>
    <x v="0"/>
    <s v="C-3603-1300-20-20305C"/>
    <x v="0"/>
    <s v="09"/>
    <n v="212521174"/>
    <n v="206313406"/>
    <n v="108684904"/>
    <s v="97.10%"/>
    <s v="51.10%"/>
  </r>
  <r>
    <n v="2025"/>
    <s v="Septiembre"/>
    <n v="54"/>
    <s v="NORTE DE SANTANDER"/>
    <x v="64"/>
    <x v="0"/>
    <s v="C-3603-1300-20-20305C"/>
    <x v="0"/>
    <n v="14"/>
    <n v="500000000"/>
    <n v="357189185"/>
    <n v="197224771"/>
    <s v="71.40%"/>
    <s v="39.40%"/>
  </r>
  <r>
    <n v="2025"/>
    <s v="Septiembre"/>
    <n v="54"/>
    <s v="NORTE DE SANTANDER"/>
    <x v="64"/>
    <x v="0"/>
    <s v="C-3603-1300-20-20305C"/>
    <x v="0"/>
    <n v="28"/>
    <n v="109080000"/>
    <n v="105568707"/>
    <n v="73728707"/>
    <s v="96.80%"/>
    <s v="67.60%"/>
  </r>
  <r>
    <n v="2025"/>
    <s v="Septiembre"/>
    <n v="54"/>
    <s v="NORTE DE SANTANDER"/>
    <x v="64"/>
    <x v="0"/>
    <s v="C-3603-1300-20-20305C"/>
    <x v="0"/>
    <n v="43"/>
    <n v="1397784482"/>
    <n v="1258462797"/>
    <n v="875769531"/>
    <s v="90.00%"/>
    <s v="62.70%"/>
  </r>
  <r>
    <n v="2025"/>
    <s v="Septiembre"/>
    <n v="54"/>
    <s v="NORTE DE SANTANDER"/>
    <x v="140"/>
    <x v="107"/>
    <s v="C-3603-1300-20-20305C"/>
    <x v="0"/>
    <n v="10"/>
    <n v="1404177716"/>
    <n v="1392566348"/>
    <n v="904260195"/>
    <s v="99.20%"/>
    <s v="64.40%"/>
  </r>
  <r>
    <n v="2025"/>
    <s v="Septiembre"/>
    <n v="54"/>
    <s v="NORTE DE SANTANDER"/>
    <x v="140"/>
    <x v="107"/>
    <s v="C-3603-1300-20-20305C"/>
    <x v="0"/>
    <n v="11"/>
    <n v="2186875749"/>
    <n v="2099799751"/>
    <n v="1412142160"/>
    <s v="96.00%"/>
    <s v="64.60%"/>
  </r>
  <r>
    <n v="2025"/>
    <s v="Septiembre"/>
    <n v="54"/>
    <s v="NORTE DE SANTANDER"/>
    <x v="140"/>
    <x v="107"/>
    <s v="C-3603-1300-20-20305C"/>
    <x v="0"/>
    <n v="18"/>
    <n v="3420438292"/>
    <n v="3067321848"/>
    <n v="1521988981"/>
    <s v="89.70%"/>
    <s v="44.50%"/>
  </r>
  <r>
    <n v="2025"/>
    <s v="Septiembre"/>
    <n v="54"/>
    <s v="NORTE DE SANTANDER"/>
    <x v="140"/>
    <x v="107"/>
    <s v="C-3603-1300-20-20305C"/>
    <x v="0"/>
    <n v="20"/>
    <n v="48800000"/>
    <n v="30513327"/>
    <n v="19626654"/>
    <s v="62.50%"/>
    <s v="40.20%"/>
  </r>
  <r>
    <n v="2025"/>
    <s v="Septiembre"/>
    <n v="54"/>
    <s v="NORTE DE SANTANDER"/>
    <x v="140"/>
    <x v="107"/>
    <s v="C-3603-1300-20-20305C"/>
    <x v="0"/>
    <n v="28"/>
    <n v="187440000"/>
    <n v="180331603"/>
    <n v="142803279"/>
    <s v="96.20%"/>
    <s v="76.20%"/>
  </r>
  <r>
    <n v="2025"/>
    <s v="Septiembre"/>
    <n v="54"/>
    <s v="NORTE DE SANTANDER"/>
    <x v="140"/>
    <x v="107"/>
    <s v="C-3603-1300-20-20305C"/>
    <x v="0"/>
    <n v="34"/>
    <n v="25000000"/>
    <n v="16000000"/>
    <n v="2545600"/>
    <s v="64.00%"/>
    <s v="10.20%"/>
  </r>
  <r>
    <n v="2025"/>
    <s v="Septiembre"/>
    <n v="54"/>
    <s v="NORTE DE SANTANDER"/>
    <x v="140"/>
    <x v="107"/>
    <s v="C-3603-1300-20-20305C"/>
    <x v="0"/>
    <n v="38"/>
    <n v="6536203410"/>
    <n v="4094507448"/>
    <n v="2381964618"/>
    <s v="62.60%"/>
    <s v="36.40%"/>
  </r>
  <r>
    <n v="2025"/>
    <s v="Septiembre"/>
    <n v="54"/>
    <s v="NORTE DE SANTANDER"/>
    <x v="140"/>
    <x v="107"/>
    <s v="C-3603-1300-20-20305C"/>
    <x v="0"/>
    <n v="42"/>
    <n v="1229269995"/>
    <n v="710322257"/>
    <n v="525489690"/>
    <s v="57.80%"/>
    <s v="42.70%"/>
  </r>
  <r>
    <n v="2025"/>
    <s v="Septiembre"/>
    <n v="54"/>
    <s v="NORTE DE SANTANDER"/>
    <x v="140"/>
    <x v="107"/>
    <s v="C-3603-1300-20-20305C"/>
    <x v="0"/>
    <n v="44"/>
    <n v="1782130867"/>
    <n v="1696297536"/>
    <n v="193406200"/>
    <s v="95.20%"/>
    <s v="10.90%"/>
  </r>
  <r>
    <n v="2025"/>
    <s v="Septiembre"/>
    <n v="54"/>
    <s v="NORTE DE SANTANDER"/>
    <x v="140"/>
    <x v="107"/>
    <s v="C-3603-1300-20-20305C"/>
    <x v="0"/>
    <n v="45"/>
    <n v="12715223028"/>
    <n v="12116298003"/>
    <n v="7094907743"/>
    <s v="95.30%"/>
    <s v="55.80%"/>
  </r>
  <r>
    <n v="2025"/>
    <s v="Septiembre"/>
    <n v="54"/>
    <s v="NORTE DE SANTANDER"/>
    <x v="140"/>
    <x v="107"/>
    <s v="C-3603-1300-20-20305C"/>
    <x v="0"/>
    <n v="64"/>
    <n v="127730068"/>
    <n v="24445374"/>
    <n v="5234063"/>
    <s v="19.10%"/>
    <s v="4.10%"/>
  </r>
  <r>
    <n v="2025"/>
    <s v="Septiembre"/>
    <n v="54"/>
    <s v="NORTE DE SANTANDER"/>
    <x v="140"/>
    <x v="107"/>
    <s v="C-3603-1300-20-20305C"/>
    <x v="0"/>
    <n v="84"/>
    <n v="134389124"/>
    <n v="125500490"/>
    <n v="100765434"/>
    <s v="93.40%"/>
    <s v="75.00%"/>
  </r>
  <r>
    <n v="2025"/>
    <s v="Septiembre"/>
    <n v="54"/>
    <s v="NORTE DE SANTANDER"/>
    <x v="140"/>
    <x v="107"/>
    <s v="C-3603-1300-20-20305C"/>
    <x v="0"/>
    <n v="85"/>
    <n v="1020439700"/>
    <n v="637696705"/>
    <n v="293046368"/>
    <s v="62.50%"/>
    <s v="28.70%"/>
  </r>
  <r>
    <n v="2025"/>
    <s v="Septiembre"/>
    <n v="54"/>
    <s v="NORTE DE SANTANDER"/>
    <x v="141"/>
    <x v="108"/>
    <s v="C-3603-1300-20-20305C"/>
    <x v="0"/>
    <n v="10"/>
    <n v="1652350742"/>
    <n v="1625451956"/>
    <n v="1135981271"/>
    <s v="98.40%"/>
    <s v="68.70%"/>
  </r>
  <r>
    <n v="2025"/>
    <s v="Septiembre"/>
    <n v="54"/>
    <s v="NORTE DE SANTANDER"/>
    <x v="141"/>
    <x v="108"/>
    <s v="C-3603-1300-20-20305C"/>
    <x v="0"/>
    <n v="11"/>
    <n v="4389466552"/>
    <n v="4256596393"/>
    <n v="2866173191"/>
    <s v="97.00%"/>
    <s v="65.30%"/>
  </r>
  <r>
    <n v="2025"/>
    <s v="Septiembre"/>
    <n v="54"/>
    <s v="NORTE DE SANTANDER"/>
    <x v="141"/>
    <x v="108"/>
    <s v="C-3603-1300-20-20305C"/>
    <x v="0"/>
    <n v="18"/>
    <n v="10230594537"/>
    <n v="8482106655"/>
    <n v="5337184161"/>
    <s v="82.90%"/>
    <s v="52.20%"/>
  </r>
  <r>
    <n v="2025"/>
    <s v="Septiembre"/>
    <n v="54"/>
    <s v="NORTE DE SANTANDER"/>
    <x v="141"/>
    <x v="108"/>
    <s v="C-3603-1300-20-20305C"/>
    <x v="0"/>
    <n v="20"/>
    <n v="70000000"/>
    <n v="46479013"/>
    <n v="8101409"/>
    <s v="66.40%"/>
    <s v="11.60%"/>
  </r>
  <r>
    <n v="2025"/>
    <s v="Septiembre"/>
    <n v="54"/>
    <s v="NORTE DE SANTANDER"/>
    <x v="141"/>
    <x v="108"/>
    <s v="C-3603-1300-20-20305C"/>
    <x v="0"/>
    <n v="28"/>
    <n v="366472000"/>
    <n v="336905216"/>
    <n v="269583315"/>
    <s v="91.90%"/>
    <s v="73.60%"/>
  </r>
  <r>
    <n v="2025"/>
    <s v="Septiembre"/>
    <n v="54"/>
    <s v="NORTE DE SANTANDER"/>
    <x v="141"/>
    <x v="108"/>
    <s v="C-3603-1300-20-20305C"/>
    <x v="0"/>
    <n v="38"/>
    <n v="2494731040"/>
    <n v="2423195443"/>
    <n v="1299158988"/>
    <s v="97.10%"/>
    <s v="52.10%"/>
  </r>
  <r>
    <n v="2025"/>
    <s v="Septiembre"/>
    <n v="54"/>
    <s v="NORTE DE SANTANDER"/>
    <x v="141"/>
    <x v="108"/>
    <s v="C-3603-1300-20-20305C"/>
    <x v="0"/>
    <n v="42"/>
    <n v="1290848090"/>
    <n v="1111732872"/>
    <n v="771727985"/>
    <s v="86.10%"/>
    <s v="59.80%"/>
  </r>
  <r>
    <n v="2025"/>
    <s v="Septiembre"/>
    <n v="54"/>
    <s v="NORTE DE SANTANDER"/>
    <x v="141"/>
    <x v="108"/>
    <s v="C-3603-1300-20-20305C"/>
    <x v="0"/>
    <n v="44"/>
    <n v="1791739492"/>
    <n v="1772973017"/>
    <n v="508521650"/>
    <s v="99.00%"/>
    <s v="28.40%"/>
  </r>
  <r>
    <n v="2025"/>
    <s v="Septiembre"/>
    <n v="54"/>
    <s v="NORTE DE SANTANDER"/>
    <x v="141"/>
    <x v="108"/>
    <s v="C-3603-1300-20-20305C"/>
    <x v="0"/>
    <n v="45"/>
    <n v="14730682877"/>
    <n v="13630960436"/>
    <n v="8327696535"/>
    <s v="92.50%"/>
    <s v="56.50%"/>
  </r>
  <r>
    <n v="2025"/>
    <s v="Septiembre"/>
    <n v="54"/>
    <s v="NORTE DE SANTANDER"/>
    <x v="141"/>
    <x v="108"/>
    <s v="C-3603-1300-20-20305C"/>
    <x v="0"/>
    <n v="84"/>
    <n v="222704000"/>
    <n v="181663307"/>
    <n v="140677752"/>
    <s v="81.60%"/>
    <s v="63.20%"/>
  </r>
  <r>
    <n v="2025"/>
    <s v="Septiembre"/>
    <n v="54"/>
    <s v="NORTE DE SANTANDER"/>
    <x v="141"/>
    <x v="108"/>
    <s v="C-3603-1300-20-20305C"/>
    <x v="0"/>
    <n v="85"/>
    <n v="400696308"/>
    <n v="387769043"/>
    <n v="81829876"/>
    <s v="96.80%"/>
    <s v="20.40%"/>
  </r>
  <r>
    <n v="2025"/>
    <s v="Septiembre"/>
    <n v="54"/>
    <s v="NORTE DE SANTANDER"/>
    <x v="141"/>
    <x v="108"/>
    <s v="C-3603-1300-20-20305C"/>
    <x v="0"/>
    <n v="86"/>
    <n v="52304000"/>
    <n v="52137028"/>
    <n v="40682361"/>
    <s v="99.70%"/>
    <s v="77.80%"/>
  </r>
  <r>
    <n v="2025"/>
    <s v="Septiembre"/>
    <n v="63"/>
    <s v="QUINDÍO"/>
    <x v="142"/>
    <x v="109"/>
    <s v="C-3603-1300-20-20305C"/>
    <x v="0"/>
    <n v="10"/>
    <n v="899909482"/>
    <n v="880071769"/>
    <n v="548974684"/>
    <s v="97.80%"/>
    <s v="61.00%"/>
  </r>
  <r>
    <n v="2025"/>
    <s v="Septiembre"/>
    <n v="63"/>
    <s v="QUINDÍO"/>
    <x v="142"/>
    <x v="109"/>
    <s v="C-3603-1300-20-20305C"/>
    <x v="0"/>
    <n v="11"/>
    <n v="752677219"/>
    <n v="736875756"/>
    <n v="500630383"/>
    <s v="97.90%"/>
    <s v="66.50%"/>
  </r>
  <r>
    <n v="2025"/>
    <s v="Septiembre"/>
    <n v="63"/>
    <s v="QUINDÍO"/>
    <x v="142"/>
    <x v="109"/>
    <s v="C-3603-1300-20-20305C"/>
    <x v="0"/>
    <n v="20"/>
    <n v="70000000"/>
    <n v="69920001"/>
    <n v="14720001"/>
    <s v="99.90%"/>
    <s v="21.00%"/>
  </r>
  <r>
    <n v="2025"/>
    <s v="Septiembre"/>
    <n v="63"/>
    <s v="QUINDÍO"/>
    <x v="142"/>
    <x v="109"/>
    <s v="C-3603-1300-20-20305C"/>
    <x v="0"/>
    <n v="28"/>
    <n v="140351333"/>
    <n v="139015388"/>
    <n v="92656221"/>
    <s v="99.00%"/>
    <s v="66.00%"/>
  </r>
  <r>
    <n v="2025"/>
    <s v="Septiembre"/>
    <n v="63"/>
    <s v="QUINDÍO"/>
    <x v="142"/>
    <x v="109"/>
    <s v="C-3603-1300-20-20305C"/>
    <x v="0"/>
    <n v="34"/>
    <n v="280000000"/>
    <n v="260660000"/>
    <n v="91823616"/>
    <s v="93.10%"/>
    <s v="32.80%"/>
  </r>
  <r>
    <n v="2025"/>
    <s v="Septiembre"/>
    <n v="63"/>
    <s v="QUINDÍO"/>
    <x v="142"/>
    <x v="109"/>
    <s v="C-3603-1300-20-20305C"/>
    <x v="0"/>
    <n v="38"/>
    <n v="4080903882"/>
    <n v="1139464798"/>
    <n v="705753302"/>
    <s v="27.90%"/>
    <s v="17.30%"/>
  </r>
  <r>
    <n v="2025"/>
    <s v="Septiembre"/>
    <n v="63"/>
    <s v="QUINDÍO"/>
    <x v="142"/>
    <x v="109"/>
    <s v="C-3603-1300-20-20305C"/>
    <x v="0"/>
    <n v="42"/>
    <n v="428148999"/>
    <n v="427600186"/>
    <n v="211819361"/>
    <s v="99.90%"/>
    <s v="49.50%"/>
  </r>
  <r>
    <n v="2025"/>
    <s v="Septiembre"/>
    <n v="63"/>
    <s v="QUINDÍO"/>
    <x v="142"/>
    <x v="109"/>
    <s v="C-3603-1300-20-20305C"/>
    <x v="0"/>
    <n v="44"/>
    <n v="721154001"/>
    <n v="718307001"/>
    <n v="225064251"/>
    <s v="99.60%"/>
    <s v="31.20%"/>
  </r>
  <r>
    <n v="2025"/>
    <s v="Septiembre"/>
    <n v="63"/>
    <s v="QUINDÍO"/>
    <x v="142"/>
    <x v="109"/>
    <s v="C-3603-1300-20-20305C"/>
    <x v="0"/>
    <n v="45"/>
    <n v="4819383375"/>
    <n v="4729521834"/>
    <n v="3019329709"/>
    <s v="98.10%"/>
    <s v="62.60%"/>
  </r>
  <r>
    <n v="2025"/>
    <s v="Septiembre"/>
    <n v="63"/>
    <s v="QUINDÍO"/>
    <x v="142"/>
    <x v="109"/>
    <s v="C-3603-1300-20-20305C"/>
    <x v="0"/>
    <n v="84"/>
    <n v="108674000"/>
    <n v="98230227"/>
    <n v="68544893"/>
    <s v="90.40%"/>
    <s v="63.10%"/>
  </r>
  <r>
    <n v="2025"/>
    <s v="Septiembre"/>
    <n v="63"/>
    <s v="QUINDÍO"/>
    <x v="142"/>
    <x v="109"/>
    <s v="C-3603-1300-20-20305C"/>
    <x v="0"/>
    <n v="85"/>
    <n v="111114277"/>
    <n v="101964612"/>
    <n v="58081002"/>
    <s v="91.80%"/>
    <s v="52.30%"/>
  </r>
  <r>
    <n v="2025"/>
    <s v="Septiembre"/>
    <n v="63"/>
    <s v="QUINDÍO"/>
    <x v="142"/>
    <x v="109"/>
    <s v="C-3603-1300-20-20305C"/>
    <x v="0"/>
    <n v="86"/>
    <n v="27200000"/>
    <n v="24200000"/>
    <n v="24200000"/>
    <s v="89.00%"/>
    <s v="89.00%"/>
  </r>
  <r>
    <n v="2025"/>
    <s v="Septiembre"/>
    <n v="63"/>
    <s v="QUINDÍO"/>
    <x v="143"/>
    <x v="110"/>
    <s v="C-3603-1300-20-20305C"/>
    <x v="0"/>
    <n v="10"/>
    <n v="1060124317"/>
    <n v="829408721"/>
    <n v="532508652"/>
    <s v="78.20%"/>
    <s v="50.20%"/>
  </r>
  <r>
    <n v="2025"/>
    <s v="Septiembre"/>
    <n v="63"/>
    <s v="QUINDÍO"/>
    <x v="143"/>
    <x v="110"/>
    <s v="C-3603-1300-20-20305C"/>
    <x v="0"/>
    <n v="11"/>
    <n v="497370431"/>
    <n v="484874089"/>
    <n v="332459596"/>
    <s v="97.50%"/>
    <s v="66.80%"/>
  </r>
  <r>
    <n v="2025"/>
    <s v="Septiembre"/>
    <n v="63"/>
    <s v="QUINDÍO"/>
    <x v="143"/>
    <x v="110"/>
    <s v="C-3603-1300-20-20305C"/>
    <x v="0"/>
    <n v="18"/>
    <n v="5593725022"/>
    <n v="2815064101"/>
    <n v="1403209637"/>
    <s v="50.30%"/>
    <s v="25.10%"/>
  </r>
  <r>
    <n v="2025"/>
    <s v="Septiembre"/>
    <n v="63"/>
    <s v="QUINDÍO"/>
    <x v="143"/>
    <x v="110"/>
    <s v="C-3603-1300-20-20305C"/>
    <x v="0"/>
    <n v="28"/>
    <n v="145507673"/>
    <n v="143277749"/>
    <n v="94661753"/>
    <s v="98.50%"/>
    <s v="65.10%"/>
  </r>
  <r>
    <n v="2025"/>
    <s v="Septiembre"/>
    <n v="63"/>
    <s v="QUINDÍO"/>
    <x v="143"/>
    <x v="110"/>
    <s v="C-3603-1300-20-20305C"/>
    <x v="0"/>
    <n v="38"/>
    <n v="439852740"/>
    <n v="391940335"/>
    <n v="188053370"/>
    <s v="89.10%"/>
    <s v="42.80%"/>
  </r>
  <r>
    <n v="2025"/>
    <s v="Septiembre"/>
    <n v="63"/>
    <s v="QUINDÍO"/>
    <x v="143"/>
    <x v="110"/>
    <s v="C-3603-1300-20-20305C"/>
    <x v="0"/>
    <n v="42"/>
    <n v="405505564"/>
    <n v="398910820"/>
    <n v="232329924"/>
    <s v="98.40%"/>
    <s v="57.30%"/>
  </r>
  <r>
    <n v="2025"/>
    <s v="Septiembre"/>
    <n v="63"/>
    <s v="QUINDÍO"/>
    <x v="143"/>
    <x v="110"/>
    <s v="C-3603-1300-20-20305C"/>
    <x v="0"/>
    <n v="44"/>
    <n v="544995876"/>
    <n v="535236000"/>
    <n v="206407500"/>
    <s v="98.20%"/>
    <s v="37.90%"/>
  </r>
  <r>
    <n v="2025"/>
    <s v="Septiembre"/>
    <n v="63"/>
    <s v="QUINDÍO"/>
    <x v="143"/>
    <x v="110"/>
    <s v="C-3603-1300-20-20305C"/>
    <x v="0"/>
    <n v="45"/>
    <n v="3733278011"/>
    <n v="3456162771"/>
    <n v="1947930512"/>
    <s v="92.60%"/>
    <s v="52.20%"/>
  </r>
  <r>
    <n v="2025"/>
    <s v="Septiembre"/>
    <n v="63"/>
    <s v="QUINDÍO"/>
    <x v="143"/>
    <x v="110"/>
    <s v="C-3603-1300-20-20305C"/>
    <x v="0"/>
    <n v="64"/>
    <n v="501279244"/>
    <n v="214030313"/>
    <n v="3964999"/>
    <s v="42.70%"/>
    <s v="0.80%"/>
  </r>
  <r>
    <n v="2025"/>
    <s v="Septiembre"/>
    <n v="63"/>
    <s v="QUINDÍO"/>
    <x v="143"/>
    <x v="110"/>
    <s v="C-3603-1300-20-20305C"/>
    <x v="0"/>
    <n v="84"/>
    <n v="35493000"/>
    <n v="32527312"/>
    <n v="20588645"/>
    <s v="91.60%"/>
    <s v="58.00%"/>
  </r>
  <r>
    <n v="2025"/>
    <s v="Septiembre"/>
    <n v="63"/>
    <s v="QUINDÍO"/>
    <x v="143"/>
    <x v="110"/>
    <s v="C-3603-1300-20-20305C"/>
    <x v="0"/>
    <n v="85"/>
    <n v="160644671"/>
    <n v="146912158"/>
    <n v="97186865"/>
    <s v="91.50%"/>
    <s v="60.50%"/>
  </r>
  <r>
    <n v="2025"/>
    <s v="Septiembre"/>
    <n v="63"/>
    <s v="QUINDÍO"/>
    <x v="143"/>
    <x v="110"/>
    <s v="C-3603-1300-20-20305C"/>
    <x v="0"/>
    <n v="86"/>
    <n v="41720000"/>
    <n v="41400038"/>
    <n v="26557373"/>
    <s v="99.20%"/>
    <s v="63.70%"/>
  </r>
  <r>
    <n v="2025"/>
    <s v="Septiembre"/>
    <n v="63"/>
    <s v="QUINDÍO"/>
    <x v="66"/>
    <x v="48"/>
    <s v="C-3603-1300-20-20305C"/>
    <x v="0"/>
    <n v="10"/>
    <n v="931718673"/>
    <n v="753094130"/>
    <n v="487378402"/>
    <s v="80.80%"/>
    <s v="52.30%"/>
  </r>
  <r>
    <n v="2025"/>
    <s v="Septiembre"/>
    <n v="63"/>
    <s v="QUINDÍO"/>
    <x v="66"/>
    <x v="48"/>
    <s v="C-3603-1300-20-20305C"/>
    <x v="0"/>
    <n v="11"/>
    <n v="1296236089"/>
    <n v="1244152899"/>
    <n v="847088856"/>
    <s v="96.00%"/>
    <s v="65.30%"/>
  </r>
  <r>
    <n v="2025"/>
    <s v="Septiembre"/>
    <n v="63"/>
    <s v="QUINDÍO"/>
    <x v="66"/>
    <x v="48"/>
    <s v="C-3603-1300-20-20305C"/>
    <x v="0"/>
    <n v="28"/>
    <n v="243714000"/>
    <n v="242477496"/>
    <n v="179213496"/>
    <s v="99.50%"/>
    <s v="73.50%"/>
  </r>
  <r>
    <n v="2025"/>
    <s v="Septiembre"/>
    <n v="63"/>
    <s v="QUINDÍO"/>
    <x v="66"/>
    <x v="48"/>
    <s v="C-3603-1300-20-20305C"/>
    <x v="0"/>
    <n v="34"/>
    <n v="51433544"/>
    <n v="46377766"/>
    <n v="35388414"/>
    <s v="90.20%"/>
    <s v="68.80%"/>
  </r>
  <r>
    <n v="2025"/>
    <s v="Septiembre"/>
    <n v="63"/>
    <s v="QUINDÍO"/>
    <x v="66"/>
    <x v="48"/>
    <s v="C-3603-1300-20-20305C"/>
    <x v="0"/>
    <n v="38"/>
    <n v="1028644615"/>
    <n v="947703030"/>
    <n v="607428454"/>
    <s v="92.10%"/>
    <s v="59.10%"/>
  </r>
  <r>
    <n v="2025"/>
    <s v="Septiembre"/>
    <n v="63"/>
    <s v="QUINDÍO"/>
    <x v="66"/>
    <x v="48"/>
    <s v="C-3603-1300-20-20305C"/>
    <x v="0"/>
    <n v="42"/>
    <n v="555363349"/>
    <n v="524101885"/>
    <n v="347574728"/>
    <s v="94.40%"/>
    <s v="62.60%"/>
  </r>
  <r>
    <n v="2025"/>
    <s v="Septiembre"/>
    <n v="63"/>
    <s v="QUINDÍO"/>
    <x v="66"/>
    <x v="48"/>
    <s v="C-3603-1300-20-20305C"/>
    <x v="0"/>
    <n v="44"/>
    <n v="1035035751"/>
    <n v="941796501"/>
    <n v="298935000"/>
    <s v="91.00%"/>
    <s v="28.90%"/>
  </r>
  <r>
    <n v="2025"/>
    <s v="Septiembre"/>
    <n v="63"/>
    <s v="QUINDÍO"/>
    <x v="66"/>
    <x v="48"/>
    <s v="C-3603-1300-20-20305C"/>
    <x v="0"/>
    <n v="45"/>
    <n v="9628433409"/>
    <n v="9023932103"/>
    <n v="5644305624"/>
    <s v="93.70%"/>
    <s v="58.60%"/>
  </r>
  <r>
    <n v="2025"/>
    <s v="Septiembre"/>
    <n v="63"/>
    <s v="QUINDÍO"/>
    <x v="66"/>
    <x v="48"/>
    <s v="C-3603-1300-20-20305C"/>
    <x v="0"/>
    <n v="84"/>
    <n v="72761000"/>
    <n v="49548280"/>
    <n v="31195570"/>
    <s v="68.10%"/>
    <s v="42.90%"/>
  </r>
  <r>
    <n v="2025"/>
    <s v="Septiembre"/>
    <n v="63"/>
    <s v="QUINDÍO"/>
    <x v="66"/>
    <x v="48"/>
    <s v="C-3603-1300-20-20305C"/>
    <x v="0"/>
    <n v="85"/>
    <n v="78064367"/>
    <n v="74120267"/>
    <n v="49852920"/>
    <s v="94.90%"/>
    <s v="63.90%"/>
  </r>
  <r>
    <n v="2025"/>
    <s v="Septiembre"/>
    <n v="63"/>
    <s v="QUINDÍO"/>
    <x v="66"/>
    <x v="48"/>
    <s v="C-3603-1300-20-20305C"/>
    <x v="0"/>
    <n v="86"/>
    <n v="36880000"/>
    <n v="36045547"/>
    <n v="26365547"/>
    <s v="97.70%"/>
    <s v="71.50%"/>
  </r>
  <r>
    <n v="2025"/>
    <s v="Septiembre"/>
    <n v="66"/>
    <s v="RISARALDA"/>
    <x v="67"/>
    <x v="0"/>
    <s v="C-3603-1300-20-20305C"/>
    <x v="0"/>
    <s v="00"/>
    <n v="3762240744"/>
    <n v="2981334089"/>
    <n v="1407371110"/>
    <s v="79.20%"/>
    <s v="37.40%"/>
  </r>
  <r>
    <n v="2025"/>
    <s v="Septiembre"/>
    <n v="66"/>
    <s v="RISARALDA"/>
    <x v="67"/>
    <x v="0"/>
    <s v="C-3603-1300-20-20305C"/>
    <x v="0"/>
    <s v="09"/>
    <n v="311346293"/>
    <n v="309898316"/>
    <n v="112157695"/>
    <s v="99.50%"/>
    <s v="36.00%"/>
  </r>
  <r>
    <n v="2025"/>
    <s v="Septiembre"/>
    <n v="66"/>
    <s v="RISARALDA"/>
    <x v="67"/>
    <x v="0"/>
    <s v="C-3603-1300-20-20305C"/>
    <x v="0"/>
    <n v="14"/>
    <n v="500000000"/>
    <n v="376772063"/>
    <n v="203056526"/>
    <s v="75.40%"/>
    <s v="40.60%"/>
  </r>
  <r>
    <n v="2025"/>
    <s v="Septiembre"/>
    <n v="66"/>
    <s v="RISARALDA"/>
    <x v="67"/>
    <x v="0"/>
    <s v="C-3603-1300-20-20305C"/>
    <x v="0"/>
    <n v="20"/>
    <n v="69354000"/>
    <n v="53789257"/>
    <n v="53789257"/>
    <s v="77.60%"/>
    <s v="77.60%"/>
  </r>
  <r>
    <n v="2025"/>
    <s v="Septiembre"/>
    <n v="66"/>
    <s v="RISARALDA"/>
    <x v="67"/>
    <x v="0"/>
    <s v="C-3603-1300-20-20305C"/>
    <x v="0"/>
    <n v="28"/>
    <n v="109461333"/>
    <n v="102766477"/>
    <n v="74808888"/>
    <s v="93.90%"/>
    <s v="68.30%"/>
  </r>
  <r>
    <n v="2025"/>
    <s v="Septiembre"/>
    <n v="66"/>
    <s v="RISARALDA"/>
    <x v="67"/>
    <x v="0"/>
    <s v="C-3603-1300-20-20305C"/>
    <x v="0"/>
    <n v="43"/>
    <n v="1432396220"/>
    <n v="1241009708"/>
    <n v="716972761"/>
    <s v="86.60%"/>
    <s v="50.10%"/>
  </r>
  <r>
    <n v="2025"/>
    <s v="Septiembre"/>
    <n v="66"/>
    <s v="RISARALDA"/>
    <x v="110"/>
    <x v="77"/>
    <s v="C-3603-1300-20-20305C"/>
    <x v="0"/>
    <n v="10"/>
    <n v="1344665790"/>
    <n v="1296464481"/>
    <n v="961871305"/>
    <s v="96.40%"/>
    <s v="71.50%"/>
  </r>
  <r>
    <n v="2025"/>
    <s v="Septiembre"/>
    <n v="66"/>
    <s v="RISARALDA"/>
    <x v="110"/>
    <x v="77"/>
    <s v="C-3603-1300-20-20305C"/>
    <x v="0"/>
    <n v="11"/>
    <n v="1934193902"/>
    <n v="1894287997"/>
    <n v="1416751949"/>
    <s v="97.90%"/>
    <s v="73.20%"/>
  </r>
  <r>
    <n v="2025"/>
    <s v="Septiembre"/>
    <n v="66"/>
    <s v="RISARALDA"/>
    <x v="110"/>
    <x v="77"/>
    <s v="C-3603-1300-20-20305C"/>
    <x v="0"/>
    <n v="18"/>
    <n v="603479106"/>
    <n v="153884486"/>
    <n v="68700769"/>
    <s v="25.50%"/>
    <s v="11.40%"/>
  </r>
  <r>
    <n v="2025"/>
    <s v="Septiembre"/>
    <n v="66"/>
    <s v="RISARALDA"/>
    <x v="110"/>
    <x v="77"/>
    <s v="C-3603-1300-20-20305C"/>
    <x v="0"/>
    <n v="28"/>
    <n v="87030000"/>
    <n v="78150058"/>
    <n v="50750058"/>
    <s v="89.80%"/>
    <s v="58.30%"/>
  </r>
  <r>
    <n v="2025"/>
    <s v="Septiembre"/>
    <n v="66"/>
    <s v="RISARALDA"/>
    <x v="110"/>
    <x v="77"/>
    <s v="C-3603-1300-20-20305C"/>
    <x v="0"/>
    <n v="34"/>
    <n v="243910000"/>
    <n v="228110000"/>
    <n v="77870371"/>
    <s v="93.50%"/>
    <s v="31.90%"/>
  </r>
  <r>
    <n v="2025"/>
    <s v="Septiembre"/>
    <n v="66"/>
    <s v="RISARALDA"/>
    <x v="110"/>
    <x v="77"/>
    <s v="C-3603-1300-20-20305C"/>
    <x v="0"/>
    <n v="38"/>
    <n v="3005179953"/>
    <n v="2008738557"/>
    <n v="1339309053"/>
    <s v="66.80%"/>
    <s v="44.60%"/>
  </r>
  <r>
    <n v="2025"/>
    <s v="Septiembre"/>
    <n v="66"/>
    <s v="RISARALDA"/>
    <x v="110"/>
    <x v="77"/>
    <s v="C-3603-1300-20-20305C"/>
    <x v="0"/>
    <n v="42"/>
    <n v="475558202"/>
    <n v="419169931"/>
    <n v="246927843"/>
    <s v="88.10%"/>
    <s v="51.90%"/>
  </r>
  <r>
    <n v="2025"/>
    <s v="Septiembre"/>
    <n v="66"/>
    <s v="RISARALDA"/>
    <x v="110"/>
    <x v="77"/>
    <s v="C-3603-1300-20-20305C"/>
    <x v="0"/>
    <n v="44"/>
    <n v="670733242"/>
    <n v="227668867"/>
    <n v="212813250"/>
    <s v="33.90%"/>
    <s v="31.70%"/>
  </r>
  <r>
    <n v="2025"/>
    <s v="Septiembre"/>
    <n v="66"/>
    <s v="RISARALDA"/>
    <x v="110"/>
    <x v="77"/>
    <s v="C-3603-1300-20-20305C"/>
    <x v="0"/>
    <n v="45"/>
    <n v="4261009376"/>
    <n v="4033567946"/>
    <n v="2640334780"/>
    <s v="94.70%"/>
    <s v="62.00%"/>
  </r>
  <r>
    <n v="2025"/>
    <s v="Septiembre"/>
    <n v="66"/>
    <s v="RISARALDA"/>
    <x v="110"/>
    <x v="77"/>
    <s v="C-3603-1300-20-20305C"/>
    <x v="0"/>
    <n v="84"/>
    <n v="162381000"/>
    <n v="161501311"/>
    <n v="126060586"/>
    <s v="99.50%"/>
    <s v="77.60%"/>
  </r>
  <r>
    <n v="2025"/>
    <s v="Septiembre"/>
    <n v="66"/>
    <s v="RISARALDA"/>
    <x v="110"/>
    <x v="77"/>
    <s v="C-3603-1300-20-20305C"/>
    <x v="0"/>
    <n v="86"/>
    <n v="64060000"/>
    <n v="63730174"/>
    <n v="49210174"/>
    <s v="99.50%"/>
    <s v="76.80%"/>
  </r>
  <r>
    <n v="2025"/>
    <s v="Septiembre"/>
    <n v="66"/>
    <s v="RISARALDA"/>
    <x v="154"/>
    <x v="121"/>
    <s v="C-3603-1300-20-20305C"/>
    <x v="0"/>
    <n v="10"/>
    <n v="1851668528"/>
    <n v="1613487183"/>
    <n v="1212181491"/>
    <s v="87.10%"/>
    <s v="65.50%"/>
  </r>
  <r>
    <n v="2025"/>
    <s v="Septiembre"/>
    <n v="66"/>
    <s v="RISARALDA"/>
    <x v="154"/>
    <x v="121"/>
    <s v="C-3603-1300-20-20305C"/>
    <x v="0"/>
    <n v="11"/>
    <n v="1594975944"/>
    <n v="1568334236"/>
    <n v="1187168656"/>
    <s v="98.30%"/>
    <s v="74.40%"/>
  </r>
  <r>
    <n v="2025"/>
    <s v="Septiembre"/>
    <n v="66"/>
    <s v="RISARALDA"/>
    <x v="154"/>
    <x v="121"/>
    <s v="C-3603-1300-20-20305C"/>
    <x v="0"/>
    <n v="18"/>
    <n v="6683923309"/>
    <n v="4310257686"/>
    <n v="3296761896"/>
    <s v="64.50%"/>
    <s v="49.30%"/>
  </r>
  <r>
    <n v="2025"/>
    <s v="Septiembre"/>
    <n v="66"/>
    <s v="RISARALDA"/>
    <x v="154"/>
    <x v="121"/>
    <s v="C-3603-1300-20-20305C"/>
    <x v="0"/>
    <n v="38"/>
    <n v="622175421"/>
    <n v="503173617"/>
    <n v="369154503"/>
    <s v="80.90%"/>
    <s v="59.30%"/>
  </r>
  <r>
    <n v="2025"/>
    <s v="Septiembre"/>
    <n v="66"/>
    <s v="RISARALDA"/>
    <x v="154"/>
    <x v="121"/>
    <s v="C-3603-1300-20-20305C"/>
    <x v="0"/>
    <n v="42"/>
    <n v="505660965"/>
    <n v="453828186"/>
    <n v="354357372"/>
    <s v="89.70%"/>
    <s v="70.10%"/>
  </r>
  <r>
    <n v="2025"/>
    <s v="Septiembre"/>
    <n v="66"/>
    <s v="RISARALDA"/>
    <x v="154"/>
    <x v="121"/>
    <s v="C-3603-1300-20-20305C"/>
    <x v="0"/>
    <n v="44"/>
    <n v="673936117"/>
    <n v="287455867"/>
    <n v="283897117"/>
    <s v="42.70%"/>
    <s v="42.10%"/>
  </r>
  <r>
    <n v="2025"/>
    <s v="Septiembre"/>
    <n v="66"/>
    <s v="RISARALDA"/>
    <x v="154"/>
    <x v="121"/>
    <s v="C-3603-1300-20-20305C"/>
    <x v="0"/>
    <n v="45"/>
    <n v="6164489170"/>
    <n v="5990051639"/>
    <n v="4282861593"/>
    <s v="97.20%"/>
    <s v="69.50%"/>
  </r>
  <r>
    <n v="2025"/>
    <s v="Septiembre"/>
    <n v="66"/>
    <s v="RISARALDA"/>
    <x v="154"/>
    <x v="121"/>
    <s v="C-3603-1300-20-20305C"/>
    <x v="0"/>
    <n v="64"/>
    <n v="683978215"/>
    <n v="32809846"/>
    <n v="9199022"/>
    <s v="4.80%"/>
    <s v="1.30%"/>
  </r>
  <r>
    <n v="2025"/>
    <s v="Septiembre"/>
    <n v="66"/>
    <s v="RISARALDA"/>
    <x v="154"/>
    <x v="121"/>
    <s v="C-3603-1300-20-20305C"/>
    <x v="0"/>
    <n v="84"/>
    <n v="42050058"/>
    <n v="39050058"/>
    <n v="38404725"/>
    <s v="92.90%"/>
    <s v="91.30%"/>
  </r>
  <r>
    <n v="2025"/>
    <s v="Septiembre"/>
    <n v="66"/>
    <s v="RISARALDA"/>
    <x v="154"/>
    <x v="121"/>
    <s v="C-3603-1300-20-20305C"/>
    <x v="0"/>
    <n v="85"/>
    <n v="161234635"/>
    <n v="160641197"/>
    <n v="120340025"/>
    <s v="99.60%"/>
    <s v="74.60%"/>
  </r>
  <r>
    <n v="2025"/>
    <s v="Septiembre"/>
    <n v="66"/>
    <s v="RISARALDA"/>
    <x v="68"/>
    <x v="49"/>
    <s v="C-3603-1300-20-20305C"/>
    <x v="0"/>
    <n v="10"/>
    <n v="983424901"/>
    <n v="901878893"/>
    <n v="676212514"/>
    <s v="91.70%"/>
    <s v="68.80%"/>
  </r>
  <r>
    <n v="2025"/>
    <s v="Septiembre"/>
    <n v="66"/>
    <s v="RISARALDA"/>
    <x v="68"/>
    <x v="49"/>
    <s v="C-3603-1300-20-20305C"/>
    <x v="0"/>
    <n v="11"/>
    <n v="1597944149"/>
    <n v="1569303005"/>
    <n v="1226492019"/>
    <s v="98.20%"/>
    <s v="76.80%"/>
  </r>
  <r>
    <n v="2025"/>
    <s v="Septiembre"/>
    <n v="66"/>
    <s v="RISARALDA"/>
    <x v="68"/>
    <x v="49"/>
    <s v="C-3603-1300-20-20305C"/>
    <x v="0"/>
    <n v="28"/>
    <n v="328839000"/>
    <n v="325421336"/>
    <n v="247253869"/>
    <s v="99.00%"/>
    <s v="75.20%"/>
  </r>
  <r>
    <n v="2025"/>
    <s v="Septiembre"/>
    <n v="66"/>
    <s v="RISARALDA"/>
    <x v="68"/>
    <x v="49"/>
    <s v="C-3603-1300-20-20305C"/>
    <x v="0"/>
    <n v="34"/>
    <n v="303000000"/>
    <n v="282265006"/>
    <n v="186030151"/>
    <s v="93.20%"/>
    <s v="61.40%"/>
  </r>
  <r>
    <n v="2025"/>
    <s v="Septiembre"/>
    <n v="66"/>
    <s v="RISARALDA"/>
    <x v="68"/>
    <x v="49"/>
    <s v="C-3603-1300-20-20305C"/>
    <x v="0"/>
    <n v="38"/>
    <n v="490826696"/>
    <n v="441339786"/>
    <n v="299106503"/>
    <s v="89.90%"/>
    <s v="60.90%"/>
  </r>
  <r>
    <n v="2025"/>
    <s v="Septiembre"/>
    <n v="66"/>
    <s v="RISARALDA"/>
    <x v="68"/>
    <x v="49"/>
    <s v="C-3603-1300-20-20305C"/>
    <x v="0"/>
    <n v="42"/>
    <n v="623284019"/>
    <n v="549973624"/>
    <n v="342381274"/>
    <s v="88.20%"/>
    <s v="54.90%"/>
  </r>
  <r>
    <n v="2025"/>
    <s v="Septiembre"/>
    <n v="66"/>
    <s v="RISARALDA"/>
    <x v="68"/>
    <x v="49"/>
    <s v="C-3603-1300-20-20305C"/>
    <x v="0"/>
    <n v="44"/>
    <n v="866108617"/>
    <n v="319484617"/>
    <n v="319484617"/>
    <s v="36.90%"/>
    <s v="36.90%"/>
  </r>
  <r>
    <n v="2025"/>
    <s v="Septiembre"/>
    <n v="66"/>
    <s v="RISARALDA"/>
    <x v="68"/>
    <x v="49"/>
    <s v="C-3603-1300-20-20305C"/>
    <x v="0"/>
    <n v="45"/>
    <n v="5977966753"/>
    <n v="5379213527"/>
    <n v="3780693294"/>
    <s v="90.00%"/>
    <s v="63.20%"/>
  </r>
  <r>
    <n v="2025"/>
    <s v="Septiembre"/>
    <n v="66"/>
    <s v="RISARALDA"/>
    <x v="68"/>
    <x v="49"/>
    <s v="C-3603-1300-20-20305C"/>
    <x v="0"/>
    <n v="84"/>
    <n v="75762000"/>
    <n v="54176506"/>
    <n v="50546506"/>
    <s v="71.50%"/>
    <s v="66.70%"/>
  </r>
  <r>
    <n v="2025"/>
    <s v="Septiembre"/>
    <n v="66"/>
    <s v="RISARALDA"/>
    <x v="68"/>
    <x v="49"/>
    <s v="C-3603-1300-20-20305C"/>
    <x v="0"/>
    <n v="85"/>
    <n v="257069364"/>
    <n v="222835042"/>
    <n v="135531307"/>
    <s v="86.70%"/>
    <s v="52.70%"/>
  </r>
  <r>
    <n v="2025"/>
    <s v="Septiembre"/>
    <n v="66"/>
    <s v="RISARALDA"/>
    <x v="68"/>
    <x v="49"/>
    <s v="C-3603-1300-20-20305C"/>
    <x v="0"/>
    <n v="86"/>
    <n v="22360000"/>
    <n v="20850275"/>
    <n v="20850275"/>
    <s v="93.20%"/>
    <s v="93.20%"/>
  </r>
  <r>
    <n v="2025"/>
    <s v="Septiembre"/>
    <n v="70"/>
    <s v="SUCRE"/>
    <x v="74"/>
    <x v="0"/>
    <s v="C-3603-1300-20-20305C"/>
    <x v="0"/>
    <s v="00"/>
    <n v="1672076721"/>
    <n v="1024421551"/>
    <n v="273333784"/>
    <s v="61.30%"/>
    <s v="16.30%"/>
  </r>
  <r>
    <n v="2025"/>
    <s v="Septiembre"/>
    <n v="70"/>
    <s v="SUCRE"/>
    <x v="74"/>
    <x v="0"/>
    <s v="C-3603-1300-20-20305C"/>
    <x v="0"/>
    <s v="09"/>
    <n v="177539927"/>
    <n v="124424073"/>
    <n v="90660879"/>
    <s v="70.10%"/>
    <s v="51.10%"/>
  </r>
  <r>
    <n v="2025"/>
    <s v="Septiembre"/>
    <n v="70"/>
    <s v="SUCRE"/>
    <x v="74"/>
    <x v="0"/>
    <s v="C-3603-1300-20-20305C"/>
    <x v="0"/>
    <n v="14"/>
    <n v="175000000"/>
    <n v="153546939"/>
    <n v="141121508"/>
    <s v="87.70%"/>
    <s v="80.60%"/>
  </r>
  <r>
    <n v="2025"/>
    <s v="Septiembre"/>
    <n v="70"/>
    <s v="SUCRE"/>
    <x v="74"/>
    <x v="0"/>
    <s v="C-3603-1300-20-20305C"/>
    <x v="0"/>
    <n v="43"/>
    <n v="716903428"/>
    <n v="658388535"/>
    <n v="349206379"/>
    <s v="91.80%"/>
    <s v="48.70%"/>
  </r>
  <r>
    <n v="2025"/>
    <s v="Septiembre"/>
    <n v="70"/>
    <s v="SUCRE"/>
    <x v="75"/>
    <x v="54"/>
    <s v="C-3603-1300-20-20305C"/>
    <x v="0"/>
    <n v="10"/>
    <n v="2337745222"/>
    <n v="1986669099"/>
    <n v="1571077800"/>
    <s v="85.00%"/>
    <s v="67.20%"/>
  </r>
  <r>
    <n v="2025"/>
    <s v="Septiembre"/>
    <n v="70"/>
    <s v="SUCRE"/>
    <x v="75"/>
    <x v="54"/>
    <s v="C-3603-1300-20-20305C"/>
    <x v="0"/>
    <n v="11"/>
    <n v="7633679119"/>
    <n v="7548268986"/>
    <n v="5588906779"/>
    <s v="98.90%"/>
    <s v="73.20%"/>
  </r>
  <r>
    <n v="2025"/>
    <s v="Septiembre"/>
    <n v="70"/>
    <s v="SUCRE"/>
    <x v="75"/>
    <x v="54"/>
    <s v="C-3603-1300-20-20305C"/>
    <x v="0"/>
    <n v="18"/>
    <n v="2214133798"/>
    <n v="1371881090"/>
    <n v="1048428505"/>
    <s v="62.00%"/>
    <s v="47.40%"/>
  </r>
  <r>
    <n v="2025"/>
    <s v="Septiembre"/>
    <n v="70"/>
    <s v="SUCRE"/>
    <x v="75"/>
    <x v="54"/>
    <s v="C-3603-1300-20-20305C"/>
    <x v="0"/>
    <n v="20"/>
    <n v="92016000"/>
    <n v="69999998"/>
    <n v="28565583"/>
    <s v="76.10%"/>
    <s v="31.00%"/>
  </r>
  <r>
    <n v="2025"/>
    <s v="Septiembre"/>
    <n v="70"/>
    <s v="SUCRE"/>
    <x v="75"/>
    <x v="54"/>
    <s v="C-3603-1300-20-20305C"/>
    <x v="0"/>
    <n v="28"/>
    <n v="186250000"/>
    <n v="176411621"/>
    <n v="133561621"/>
    <s v="94.70%"/>
    <s v="71.70%"/>
  </r>
  <r>
    <n v="2025"/>
    <s v="Septiembre"/>
    <n v="70"/>
    <s v="SUCRE"/>
    <x v="75"/>
    <x v="54"/>
    <s v="C-3603-1300-20-20305C"/>
    <x v="0"/>
    <n v="38"/>
    <n v="6254143207"/>
    <n v="5389959644"/>
    <n v="3458225833"/>
    <s v="86.20%"/>
    <s v="55.30%"/>
  </r>
  <r>
    <n v="2025"/>
    <s v="Septiembre"/>
    <n v="70"/>
    <s v="SUCRE"/>
    <x v="75"/>
    <x v="54"/>
    <s v="C-3603-1300-20-20305C"/>
    <x v="0"/>
    <n v="42"/>
    <n v="681029849"/>
    <n v="635064151"/>
    <n v="464136206"/>
    <s v="93.30%"/>
    <s v="68.20%"/>
  </r>
  <r>
    <n v="2025"/>
    <s v="Septiembre"/>
    <n v="70"/>
    <s v="SUCRE"/>
    <x v="75"/>
    <x v="54"/>
    <s v="C-3603-1300-20-20305C"/>
    <x v="0"/>
    <n v="44"/>
    <n v="1327322617"/>
    <n v="429094117"/>
    <n v="416373750"/>
    <s v="32.30%"/>
    <s v="31.40%"/>
  </r>
  <r>
    <n v="2025"/>
    <s v="Septiembre"/>
    <n v="70"/>
    <s v="SUCRE"/>
    <x v="75"/>
    <x v="54"/>
    <s v="C-3603-1300-20-20305C"/>
    <x v="0"/>
    <n v="45"/>
    <n v="5677111773"/>
    <n v="5334507328"/>
    <n v="3670245271"/>
    <s v="94.00%"/>
    <s v="64.60%"/>
  </r>
  <r>
    <n v="2025"/>
    <s v="Septiembre"/>
    <n v="70"/>
    <s v="SUCRE"/>
    <x v="75"/>
    <x v="54"/>
    <s v="C-3603-1300-20-20305C"/>
    <x v="0"/>
    <n v="63"/>
    <n v="36163412"/>
    <n v="35318212"/>
    <n v="35318212"/>
    <s v="97.70%"/>
    <s v="97.70%"/>
  </r>
  <r>
    <n v="2025"/>
    <s v="Septiembre"/>
    <n v="70"/>
    <s v="SUCRE"/>
    <x v="75"/>
    <x v="54"/>
    <s v="C-3603-1300-20-20305C"/>
    <x v="0"/>
    <n v="84"/>
    <n v="316003200"/>
    <n v="247717139"/>
    <n v="232318898"/>
    <s v="78.40%"/>
    <s v="73.50%"/>
  </r>
  <r>
    <n v="2025"/>
    <s v="Septiembre"/>
    <n v="70"/>
    <s v="SUCRE"/>
    <x v="75"/>
    <x v="54"/>
    <s v="C-3603-1300-20-20305C"/>
    <x v="0"/>
    <n v="85"/>
    <n v="514891447"/>
    <n v="443814032"/>
    <n v="233012936"/>
    <s v="86.20%"/>
    <s v="45.30%"/>
  </r>
  <r>
    <n v="2025"/>
    <s v="Septiembre"/>
    <n v="70"/>
    <s v="SUCRE"/>
    <x v="75"/>
    <x v="54"/>
    <s v="C-3603-1300-20-20305C"/>
    <x v="0"/>
    <n v="86"/>
    <n v="81855000"/>
    <n v="70974906"/>
    <n v="66134906"/>
    <s v="86.70%"/>
    <s v="80.80%"/>
  </r>
  <r>
    <n v="2025"/>
    <s v="Septiembre"/>
    <n v="73"/>
    <s v="TOLIMA"/>
    <x v="76"/>
    <x v="0"/>
    <s v="C-3603-1300-20-20305C"/>
    <x v="0"/>
    <s v="00"/>
    <n v="9508875286"/>
    <n v="8305552969"/>
    <n v="4869204944"/>
    <s v="87.30%"/>
    <s v="51.20%"/>
  </r>
  <r>
    <n v="2025"/>
    <s v="Septiembre"/>
    <n v="73"/>
    <s v="TOLIMA"/>
    <x v="76"/>
    <x v="0"/>
    <s v="C-3603-1300-20-20305C"/>
    <x v="0"/>
    <s v="09"/>
    <n v="240091581"/>
    <n v="223011337"/>
    <n v="156825444"/>
    <s v="92.90%"/>
    <s v="65.30%"/>
  </r>
  <r>
    <n v="2025"/>
    <s v="Septiembre"/>
    <n v="73"/>
    <s v="TOLIMA"/>
    <x v="76"/>
    <x v="0"/>
    <s v="C-3603-1300-20-20305C"/>
    <x v="0"/>
    <n v="14"/>
    <n v="600000000"/>
    <n v="530982927"/>
    <n v="329592438"/>
    <s v="88.50%"/>
    <s v="54.90%"/>
  </r>
  <r>
    <n v="2025"/>
    <s v="Septiembre"/>
    <n v="73"/>
    <s v="TOLIMA"/>
    <x v="76"/>
    <x v="0"/>
    <s v="C-3603-1300-20-20305C"/>
    <x v="0"/>
    <n v="28"/>
    <n v="59040000"/>
    <n v="58855951"/>
    <n v="44641687"/>
    <s v="99.70%"/>
    <s v="75.60%"/>
  </r>
  <r>
    <n v="2025"/>
    <s v="Septiembre"/>
    <n v="73"/>
    <s v="TOLIMA"/>
    <x v="76"/>
    <x v="0"/>
    <s v="C-3603-1300-20-20305C"/>
    <x v="0"/>
    <n v="43"/>
    <n v="1725257189"/>
    <n v="1561037139"/>
    <n v="845066723"/>
    <s v="90.50%"/>
    <s v="49.00%"/>
  </r>
  <r>
    <n v="2025"/>
    <s v="Septiembre"/>
    <n v="73"/>
    <s v="TOLIMA"/>
    <x v="112"/>
    <x v="79"/>
    <s v="C-3603-1300-20-20305C"/>
    <x v="0"/>
    <n v="10"/>
    <n v="2397084585"/>
    <n v="2258897442"/>
    <n v="1651508295"/>
    <s v="94.20%"/>
    <s v="68.90%"/>
  </r>
  <r>
    <n v="2025"/>
    <s v="Septiembre"/>
    <n v="73"/>
    <s v="TOLIMA"/>
    <x v="112"/>
    <x v="79"/>
    <s v="C-3603-1300-20-20305C"/>
    <x v="0"/>
    <n v="11"/>
    <n v="2238977017"/>
    <n v="2205875002"/>
    <n v="1457428763"/>
    <s v="98.50%"/>
    <s v="65.10%"/>
  </r>
  <r>
    <n v="2025"/>
    <s v="Septiembre"/>
    <n v="73"/>
    <s v="TOLIMA"/>
    <x v="112"/>
    <x v="79"/>
    <s v="C-3603-1300-20-20305C"/>
    <x v="0"/>
    <n v="18"/>
    <n v="982378329"/>
    <n v="594187094"/>
    <n v="232803344"/>
    <s v="60.50%"/>
    <s v="23.70%"/>
  </r>
  <r>
    <n v="2025"/>
    <s v="Septiembre"/>
    <n v="73"/>
    <s v="TOLIMA"/>
    <x v="112"/>
    <x v="79"/>
    <s v="C-3603-1300-20-20305C"/>
    <x v="0"/>
    <n v="28"/>
    <n v="91203000"/>
    <n v="84086372"/>
    <n v="83267941"/>
    <s v="92.20%"/>
    <s v="91.30%"/>
  </r>
  <r>
    <n v="2025"/>
    <s v="Septiembre"/>
    <n v="73"/>
    <s v="TOLIMA"/>
    <x v="112"/>
    <x v="79"/>
    <s v="C-3603-1300-20-20305C"/>
    <x v="0"/>
    <n v="34"/>
    <n v="465000000"/>
    <n v="350190659"/>
    <n v="120966466"/>
    <s v="75.30%"/>
    <s v="26.00%"/>
  </r>
  <r>
    <n v="2025"/>
    <s v="Septiembre"/>
    <n v="73"/>
    <s v="TOLIMA"/>
    <x v="112"/>
    <x v="79"/>
    <s v="C-3603-1300-20-20305C"/>
    <x v="0"/>
    <n v="38"/>
    <n v="3715735844"/>
    <n v="2770267446"/>
    <n v="1634558264"/>
    <s v="74.60%"/>
    <s v="44.00%"/>
  </r>
  <r>
    <n v="2025"/>
    <s v="Septiembre"/>
    <n v="73"/>
    <s v="TOLIMA"/>
    <x v="112"/>
    <x v="79"/>
    <s v="C-3603-1300-20-20305C"/>
    <x v="0"/>
    <n v="42"/>
    <n v="3843150298"/>
    <n v="2975206492"/>
    <n v="1672144434"/>
    <s v="77.40%"/>
    <s v="43.50%"/>
  </r>
  <r>
    <n v="2025"/>
    <s v="Septiembre"/>
    <n v="73"/>
    <s v="TOLIMA"/>
    <x v="112"/>
    <x v="79"/>
    <s v="C-3603-1300-20-20305C"/>
    <x v="0"/>
    <n v="44"/>
    <n v="597067117"/>
    <n v="586746742"/>
    <n v="257653500"/>
    <s v="98.30%"/>
    <s v="43.20%"/>
  </r>
  <r>
    <n v="2025"/>
    <s v="Septiembre"/>
    <n v="73"/>
    <s v="TOLIMA"/>
    <x v="112"/>
    <x v="79"/>
    <s v="C-3603-1300-20-20305C"/>
    <x v="0"/>
    <n v="45"/>
    <n v="7997861680"/>
    <n v="7343957391"/>
    <n v="4535249757"/>
    <s v="91.80%"/>
    <s v="56.70%"/>
  </r>
  <r>
    <n v="2025"/>
    <s v="Septiembre"/>
    <n v="73"/>
    <s v="TOLIMA"/>
    <x v="112"/>
    <x v="79"/>
    <s v="C-3603-1300-20-20305C"/>
    <x v="0"/>
    <n v="84"/>
    <n v="103350000"/>
    <n v="95645598"/>
    <n v="94325192"/>
    <s v="92.50%"/>
    <s v="91.30%"/>
  </r>
  <r>
    <n v="2025"/>
    <s v="Septiembre"/>
    <n v="73"/>
    <s v="TOLIMA"/>
    <x v="112"/>
    <x v="79"/>
    <s v="C-3603-1300-20-20305C"/>
    <x v="0"/>
    <n v="85"/>
    <n v="228344540"/>
    <n v="187178742"/>
    <n v="113977597"/>
    <s v="82.00%"/>
    <s v="49.90%"/>
  </r>
  <r>
    <n v="2025"/>
    <s v="Septiembre"/>
    <n v="73"/>
    <s v="TOLIMA"/>
    <x v="112"/>
    <x v="79"/>
    <s v="C-3603-1300-20-20305C"/>
    <x v="0"/>
    <n v="86"/>
    <n v="22360000"/>
    <n v="20615141"/>
    <n v="19845512"/>
    <s v="92.20%"/>
    <s v="88.80%"/>
  </r>
  <r>
    <n v="2025"/>
    <s v="Septiembre"/>
    <n v="73"/>
    <s v="TOLIMA"/>
    <x v="113"/>
    <x v="80"/>
    <s v="C-3603-1300-20-20305C"/>
    <x v="0"/>
    <n v="10"/>
    <n v="1330974696"/>
    <n v="1239952879"/>
    <n v="828572043"/>
    <s v="93.20%"/>
    <s v="62.30%"/>
  </r>
  <r>
    <n v="2025"/>
    <s v="Septiembre"/>
    <n v="73"/>
    <s v="TOLIMA"/>
    <x v="113"/>
    <x v="80"/>
    <s v="C-3603-1300-20-20305C"/>
    <x v="0"/>
    <n v="11"/>
    <n v="1527255172"/>
    <n v="1516299808"/>
    <n v="980595130"/>
    <s v="99.30%"/>
    <s v="64.20%"/>
  </r>
  <r>
    <n v="2025"/>
    <s v="Septiembre"/>
    <n v="73"/>
    <s v="TOLIMA"/>
    <x v="113"/>
    <x v="80"/>
    <s v="C-3603-1300-20-20305C"/>
    <x v="0"/>
    <n v="18"/>
    <n v="7752803440"/>
    <n v="4626805917"/>
    <n v="3792659536"/>
    <s v="59.70%"/>
    <s v="48.90%"/>
  </r>
  <r>
    <n v="2025"/>
    <s v="Septiembre"/>
    <n v="73"/>
    <s v="TOLIMA"/>
    <x v="113"/>
    <x v="80"/>
    <s v="C-3603-1300-20-20305C"/>
    <x v="0"/>
    <n v="38"/>
    <n v="597128325"/>
    <n v="566967078"/>
    <n v="333760131"/>
    <s v="94.90%"/>
    <s v="55.90%"/>
  </r>
  <r>
    <n v="2025"/>
    <s v="Septiembre"/>
    <n v="73"/>
    <s v="TOLIMA"/>
    <x v="113"/>
    <x v="80"/>
    <s v="C-3603-1300-20-20305C"/>
    <x v="0"/>
    <n v="42"/>
    <n v="896436191"/>
    <n v="766101068"/>
    <n v="472684256"/>
    <s v="85.50%"/>
    <s v="52.70%"/>
  </r>
  <r>
    <n v="2025"/>
    <s v="Septiembre"/>
    <n v="73"/>
    <s v="TOLIMA"/>
    <x v="113"/>
    <x v="80"/>
    <s v="C-3603-1300-20-20305C"/>
    <x v="0"/>
    <n v="44"/>
    <n v="901340242"/>
    <n v="207119250"/>
    <n v="205695750"/>
    <s v="23.00%"/>
    <s v="22.80%"/>
  </r>
  <r>
    <n v="2025"/>
    <s v="Septiembre"/>
    <n v="73"/>
    <s v="TOLIMA"/>
    <x v="113"/>
    <x v="80"/>
    <s v="C-3603-1300-20-20305C"/>
    <x v="0"/>
    <n v="45"/>
    <n v="11193943139"/>
    <n v="11144768267"/>
    <n v="6942017128"/>
    <s v="99.60%"/>
    <s v="62.00%"/>
  </r>
  <r>
    <n v="2025"/>
    <s v="Septiembre"/>
    <n v="73"/>
    <s v="TOLIMA"/>
    <x v="113"/>
    <x v="80"/>
    <s v="C-3603-1300-20-20305C"/>
    <x v="0"/>
    <n v="84"/>
    <n v="39655000"/>
    <n v="39621543"/>
    <n v="39433543"/>
    <s v="99.90%"/>
    <s v="99.40%"/>
  </r>
  <r>
    <n v="2025"/>
    <s v="Septiembre"/>
    <n v="73"/>
    <s v="TOLIMA"/>
    <x v="113"/>
    <x v="80"/>
    <s v="C-3603-1300-20-20305C"/>
    <x v="0"/>
    <n v="85"/>
    <n v="217108658"/>
    <n v="206502136"/>
    <n v="115685954"/>
    <s v="95.10%"/>
    <s v="53.30%"/>
  </r>
  <r>
    <n v="2025"/>
    <s v="Septiembre"/>
    <n v="73"/>
    <s v="TOLIMA"/>
    <x v="113"/>
    <x v="80"/>
    <s v="C-3603-1300-20-20305C"/>
    <x v="0"/>
    <n v="86"/>
    <n v="36880000"/>
    <n v="36569699"/>
    <n v="34956366"/>
    <s v="99.20%"/>
    <s v="94.80%"/>
  </r>
  <r>
    <n v="2025"/>
    <s v="Septiembre"/>
    <n v="73"/>
    <s v="TOLIMA"/>
    <x v="77"/>
    <x v="55"/>
    <s v="C-3603-1300-20-20305C"/>
    <x v="0"/>
    <n v="10"/>
    <n v="4427936774"/>
    <n v="4362748644"/>
    <n v="3072826662"/>
    <s v="98.50%"/>
    <s v="69.40%"/>
  </r>
  <r>
    <n v="2025"/>
    <s v="Septiembre"/>
    <n v="73"/>
    <s v="TOLIMA"/>
    <x v="77"/>
    <x v="55"/>
    <s v="C-3603-1300-20-20305C"/>
    <x v="0"/>
    <n v="11"/>
    <n v="2865644873"/>
    <n v="2861778969"/>
    <n v="1904847835"/>
    <s v="99.90%"/>
    <s v="66.50%"/>
  </r>
  <r>
    <n v="2025"/>
    <s v="Septiembre"/>
    <n v="73"/>
    <s v="TOLIMA"/>
    <x v="77"/>
    <x v="55"/>
    <s v="C-3603-1300-20-20305C"/>
    <x v="0"/>
    <n v="38"/>
    <n v="875457934"/>
    <n v="752946007"/>
    <n v="372051065"/>
    <s v="86.00%"/>
    <s v="42.50%"/>
  </r>
  <r>
    <n v="2025"/>
    <s v="Septiembre"/>
    <n v="73"/>
    <s v="TOLIMA"/>
    <x v="77"/>
    <x v="55"/>
    <s v="C-3603-1300-20-20305C"/>
    <x v="0"/>
    <n v="42"/>
    <n v="624841596"/>
    <n v="539618199"/>
    <n v="315850324"/>
    <s v="86.40%"/>
    <s v="50.50%"/>
  </r>
  <r>
    <n v="2025"/>
    <s v="Septiembre"/>
    <n v="73"/>
    <s v="TOLIMA"/>
    <x v="77"/>
    <x v="55"/>
    <s v="C-3603-1300-20-20305C"/>
    <x v="0"/>
    <n v="44"/>
    <n v="878920117"/>
    <n v="231939367"/>
    <n v="162279000"/>
    <s v="26.40%"/>
    <s v="18.50%"/>
  </r>
  <r>
    <n v="2025"/>
    <s v="Septiembre"/>
    <n v="73"/>
    <s v="TOLIMA"/>
    <x v="77"/>
    <x v="55"/>
    <s v="C-3603-1300-20-20305C"/>
    <x v="0"/>
    <n v="45"/>
    <n v="8124888991"/>
    <n v="8008597715"/>
    <n v="4918466114"/>
    <s v="98.60%"/>
    <s v="60.50%"/>
  </r>
  <r>
    <n v="2025"/>
    <s v="Septiembre"/>
    <n v="73"/>
    <s v="TOLIMA"/>
    <x v="77"/>
    <x v="55"/>
    <s v="C-3603-1300-20-20305C"/>
    <x v="0"/>
    <n v="84"/>
    <n v="15760640"/>
    <n v="12303042"/>
    <n v="10640373"/>
    <s v="78.10%"/>
    <s v="67.50%"/>
  </r>
  <r>
    <n v="2025"/>
    <s v="Septiembre"/>
    <n v="73"/>
    <s v="TOLIMA"/>
    <x v="77"/>
    <x v="55"/>
    <s v="C-3603-1300-20-20305C"/>
    <x v="0"/>
    <n v="85"/>
    <n v="217297609"/>
    <n v="163489206"/>
    <n v="73052123"/>
    <s v="75.20%"/>
    <s v="33.60%"/>
  </r>
  <r>
    <n v="2025"/>
    <s v="Septiembre"/>
    <n v="73"/>
    <s v="TOLIMA"/>
    <x v="77"/>
    <x v="55"/>
    <s v="C-3603-1300-20-20305C"/>
    <x v="0"/>
    <n v="86"/>
    <n v="68023320"/>
    <n v="65332038"/>
    <n v="58571300"/>
    <s v="96.00%"/>
    <s v="86.10%"/>
  </r>
  <r>
    <n v="2025"/>
    <s v="Septiembre"/>
    <n v="81"/>
    <s v="ARAUCA"/>
    <x v="84"/>
    <x v="0"/>
    <s v="C-3603-1300-20-20305C"/>
    <x v="0"/>
    <s v="00"/>
    <n v="1276291662"/>
    <n v="1169440462"/>
    <n v="550951969"/>
    <s v="91.60%"/>
    <s v="43.20%"/>
  </r>
  <r>
    <n v="2025"/>
    <s v="Septiembre"/>
    <n v="81"/>
    <s v="ARAUCA"/>
    <x v="84"/>
    <x v="0"/>
    <s v="C-3603-1300-20-20305C"/>
    <x v="0"/>
    <s v="09"/>
    <n v="188868183"/>
    <n v="133676581"/>
    <n v="101005393"/>
    <s v="70.80%"/>
    <s v="53.50%"/>
  </r>
  <r>
    <n v="2025"/>
    <s v="Septiembre"/>
    <n v="81"/>
    <s v="ARAUCA"/>
    <x v="84"/>
    <x v="0"/>
    <s v="C-3603-1300-20-20305C"/>
    <x v="0"/>
    <n v="14"/>
    <n v="150000000"/>
    <n v="115218419"/>
    <n v="55891655"/>
    <s v="76.80%"/>
    <s v="37.30%"/>
  </r>
  <r>
    <n v="2025"/>
    <s v="Septiembre"/>
    <n v="81"/>
    <s v="ARAUCA"/>
    <x v="84"/>
    <x v="0"/>
    <s v="C-3603-1300-20-20305C"/>
    <x v="0"/>
    <n v="43"/>
    <n v="400262750"/>
    <n v="361102322"/>
    <n v="99491374"/>
    <s v="90.20%"/>
    <s v="24.90%"/>
  </r>
  <r>
    <n v="2025"/>
    <s v="Septiembre"/>
    <n v="85"/>
    <s v="CASANARE"/>
    <x v="86"/>
    <x v="0"/>
    <s v="C-3603-1300-20-20305C"/>
    <x v="0"/>
    <s v="00"/>
    <n v="21868354537"/>
    <n v="21718467355"/>
    <n v="9567915600"/>
    <s v="99.30%"/>
    <s v="43.80%"/>
  </r>
  <r>
    <n v="2025"/>
    <s v="Septiembre"/>
    <n v="85"/>
    <s v="CASANARE"/>
    <x v="86"/>
    <x v="0"/>
    <s v="C-3603-1300-20-20305C"/>
    <x v="0"/>
    <s v="09"/>
    <n v="174491629"/>
    <n v="152239473"/>
    <n v="101449340"/>
    <s v="87.20%"/>
    <s v="58.10%"/>
  </r>
  <r>
    <n v="2025"/>
    <s v="Septiembre"/>
    <n v="85"/>
    <s v="CASANARE"/>
    <x v="86"/>
    <x v="0"/>
    <s v="C-3603-1300-20-20305C"/>
    <x v="0"/>
    <n v="14"/>
    <n v="150000000"/>
    <n v="102134928"/>
    <n v="65740655"/>
    <s v="68.10%"/>
    <s v="43.80%"/>
  </r>
  <r>
    <n v="2025"/>
    <s v="Septiembre"/>
    <n v="85"/>
    <s v="CASANARE"/>
    <x v="86"/>
    <x v="0"/>
    <s v="C-3603-1300-20-20305C"/>
    <x v="0"/>
    <n v="43"/>
    <n v="537634802"/>
    <n v="480436154"/>
    <n v="194246071"/>
    <s v="89.40%"/>
    <s v="36.10%"/>
  </r>
  <r>
    <n v="2025"/>
    <s v="Septiembre"/>
    <n v="85"/>
    <s v="CASANARE"/>
    <x v="115"/>
    <x v="82"/>
    <s v="C-3603-1300-20-20305C"/>
    <x v="0"/>
    <n v="10"/>
    <n v="2133093298"/>
    <n v="1973122748"/>
    <n v="1421076127"/>
    <s v="92.50%"/>
    <s v="66.60%"/>
  </r>
  <r>
    <n v="2025"/>
    <s v="Septiembre"/>
    <n v="85"/>
    <s v="CASANARE"/>
    <x v="115"/>
    <x v="82"/>
    <s v="C-3603-1300-20-20305C"/>
    <x v="0"/>
    <n v="11"/>
    <n v="3204341960"/>
    <n v="3177579196"/>
    <n v="2118716709"/>
    <s v="99.20%"/>
    <s v="66.10%"/>
  </r>
  <r>
    <n v="2025"/>
    <s v="Septiembre"/>
    <n v="85"/>
    <s v="CASANARE"/>
    <x v="115"/>
    <x v="82"/>
    <s v="C-3603-1300-20-20305C"/>
    <x v="0"/>
    <n v="18"/>
    <n v="3101787104"/>
    <n v="1692826085"/>
    <n v="1216572757"/>
    <s v="54.60%"/>
    <s v="39.20%"/>
  </r>
  <r>
    <n v="2025"/>
    <s v="Septiembre"/>
    <n v="85"/>
    <s v="CASANARE"/>
    <x v="115"/>
    <x v="82"/>
    <s v="C-3603-1300-20-20305C"/>
    <x v="0"/>
    <n v="28"/>
    <n v="385968000"/>
    <n v="383718063"/>
    <n v="279967556"/>
    <s v="99.40%"/>
    <s v="72.50%"/>
  </r>
  <r>
    <n v="2025"/>
    <s v="Septiembre"/>
    <n v="85"/>
    <s v="CASANARE"/>
    <x v="115"/>
    <x v="82"/>
    <s v="C-3603-1300-20-20305C"/>
    <x v="0"/>
    <n v="38"/>
    <n v="1633614733"/>
    <n v="1296357620"/>
    <n v="795702405"/>
    <s v="79.40%"/>
    <s v="48.70%"/>
  </r>
  <r>
    <n v="2025"/>
    <s v="Septiembre"/>
    <n v="85"/>
    <s v="CASANARE"/>
    <x v="115"/>
    <x v="82"/>
    <s v="C-3603-1300-20-20305C"/>
    <x v="0"/>
    <n v="42"/>
    <n v="859394960"/>
    <n v="857333842"/>
    <n v="308289609"/>
    <s v="99.80%"/>
    <s v="35.90%"/>
  </r>
  <r>
    <n v="2025"/>
    <s v="Septiembre"/>
    <n v="85"/>
    <s v="CASANARE"/>
    <x v="115"/>
    <x v="82"/>
    <s v="C-3603-1300-20-20305C"/>
    <x v="0"/>
    <n v="44"/>
    <n v="1522697992"/>
    <n v="458819900"/>
    <n v="446978367"/>
    <s v="30.10%"/>
    <s v="29.40%"/>
  </r>
  <r>
    <n v="2025"/>
    <s v="Septiembre"/>
    <n v="85"/>
    <s v="CASANARE"/>
    <x v="115"/>
    <x v="82"/>
    <s v="C-3603-1300-20-20305C"/>
    <x v="0"/>
    <n v="45"/>
    <n v="7530237574"/>
    <n v="7338762362"/>
    <n v="4383562283"/>
    <s v="97.50%"/>
    <s v="58.20%"/>
  </r>
  <r>
    <n v="2025"/>
    <s v="Septiembre"/>
    <n v="85"/>
    <s v="CASANARE"/>
    <x v="115"/>
    <x v="82"/>
    <s v="C-3603-1300-20-20305C"/>
    <x v="0"/>
    <n v="84"/>
    <n v="156396000"/>
    <n v="145911042"/>
    <n v="115273594"/>
    <s v="93.30%"/>
    <s v="73.70%"/>
  </r>
  <r>
    <n v="2025"/>
    <s v="Septiembre"/>
    <n v="85"/>
    <s v="CASANARE"/>
    <x v="115"/>
    <x v="82"/>
    <s v="C-3603-1300-20-20305C"/>
    <x v="0"/>
    <n v="85"/>
    <n v="235954132"/>
    <n v="218994289"/>
    <n v="116505446"/>
    <s v="92.80%"/>
    <s v="49.40%"/>
  </r>
  <r>
    <n v="2025"/>
    <s v="Septiembre"/>
    <n v="85"/>
    <s v="CASANARE"/>
    <x v="115"/>
    <x v="82"/>
    <s v="C-3603-1300-20-20305C"/>
    <x v="0"/>
    <n v="86"/>
    <n v="32040000"/>
    <n v="31593969"/>
    <n v="31593969"/>
    <s v="98.60%"/>
    <s v="98.60%"/>
  </r>
  <r>
    <n v="2025"/>
    <s v="Septiembre"/>
    <n v="86"/>
    <s v="PUTUMAYO"/>
    <x v="87"/>
    <x v="0"/>
    <s v="C-3603-1300-20-20305C"/>
    <x v="0"/>
    <s v="00"/>
    <n v="1090658413"/>
    <n v="916561732"/>
    <n v="397525887"/>
    <s v="84.00%"/>
    <s v="36.40%"/>
  </r>
  <r>
    <n v="2025"/>
    <s v="Septiembre"/>
    <n v="86"/>
    <s v="PUTUMAYO"/>
    <x v="87"/>
    <x v="0"/>
    <s v="C-3603-1300-20-20305C"/>
    <x v="0"/>
    <s v="09"/>
    <n v="222301637"/>
    <n v="194683376"/>
    <n v="151855931"/>
    <s v="87.60%"/>
    <s v="68.30%"/>
  </r>
  <r>
    <n v="2025"/>
    <s v="Septiembre"/>
    <n v="86"/>
    <s v="PUTUMAYO"/>
    <x v="87"/>
    <x v="0"/>
    <s v="C-3603-1300-20-20305C"/>
    <x v="0"/>
    <n v="14"/>
    <n v="175000000"/>
    <n v="101948337"/>
    <n v="36615350"/>
    <s v="58.30%"/>
    <s v="20.90%"/>
  </r>
  <r>
    <n v="2025"/>
    <s v="Septiembre"/>
    <n v="86"/>
    <s v="PUTUMAYO"/>
    <x v="87"/>
    <x v="0"/>
    <s v="C-3603-1300-20-20305C"/>
    <x v="0"/>
    <n v="43"/>
    <n v="347485203"/>
    <n v="318697125"/>
    <n v="243007494"/>
    <s v="91.70%"/>
    <s v="69.90%"/>
  </r>
  <r>
    <n v="2025"/>
    <s v="Septiembre"/>
    <n v="86"/>
    <s v="PUTUMAYO"/>
    <x v="151"/>
    <x v="118"/>
    <s v="C-3603-1300-20-20305C"/>
    <x v="0"/>
    <n v="10"/>
    <n v="1988175003"/>
    <n v="1956759888"/>
    <n v="888063947"/>
    <s v="98.40%"/>
    <s v="44.70%"/>
  </r>
  <r>
    <n v="2025"/>
    <s v="Septiembre"/>
    <n v="86"/>
    <s v="PUTUMAYO"/>
    <x v="151"/>
    <x v="118"/>
    <s v="C-3603-1300-20-20305C"/>
    <x v="0"/>
    <n v="11"/>
    <n v="2239719346"/>
    <n v="2201353538"/>
    <n v="1415732966"/>
    <s v="98.30%"/>
    <s v="63.20%"/>
  </r>
  <r>
    <n v="2025"/>
    <s v="Septiembre"/>
    <n v="86"/>
    <s v="PUTUMAYO"/>
    <x v="151"/>
    <x v="118"/>
    <s v="C-3603-1300-20-20305C"/>
    <x v="0"/>
    <n v="18"/>
    <n v="4388559003"/>
    <n v="2608257682"/>
    <n v="1858050653"/>
    <s v="59.40%"/>
    <s v="42.30%"/>
  </r>
  <r>
    <n v="2025"/>
    <s v="Septiembre"/>
    <n v="86"/>
    <s v="PUTUMAYO"/>
    <x v="151"/>
    <x v="118"/>
    <s v="C-3603-1300-20-20305C"/>
    <x v="0"/>
    <n v="28"/>
    <n v="209799000"/>
    <n v="205752469"/>
    <n v="154035054"/>
    <s v="98.10%"/>
    <s v="73.40%"/>
  </r>
  <r>
    <n v="2025"/>
    <s v="Septiembre"/>
    <n v="86"/>
    <s v="PUTUMAYO"/>
    <x v="151"/>
    <x v="118"/>
    <s v="C-3603-1300-20-20305C"/>
    <x v="0"/>
    <n v="38"/>
    <n v="1565439989"/>
    <n v="1281129608"/>
    <n v="783490074"/>
    <s v="81.80%"/>
    <s v="50.00%"/>
  </r>
  <r>
    <n v="2025"/>
    <s v="Septiembre"/>
    <n v="86"/>
    <s v="PUTUMAYO"/>
    <x v="151"/>
    <x v="118"/>
    <s v="C-3603-1300-20-20305C"/>
    <x v="0"/>
    <n v="42"/>
    <n v="778388825"/>
    <n v="735855444"/>
    <n v="574423582"/>
    <s v="94.50%"/>
    <s v="73.80%"/>
  </r>
  <r>
    <n v="2025"/>
    <s v="Septiembre"/>
    <n v="86"/>
    <s v="PUTUMAYO"/>
    <x v="151"/>
    <x v="118"/>
    <s v="C-3603-1300-20-20305C"/>
    <x v="0"/>
    <n v="44"/>
    <n v="1151164492"/>
    <n v="375950117"/>
    <n v="346859500"/>
    <s v="32.70%"/>
    <s v="30.10%"/>
  </r>
  <r>
    <n v="2025"/>
    <s v="Septiembre"/>
    <n v="86"/>
    <s v="PUTUMAYO"/>
    <x v="151"/>
    <x v="118"/>
    <s v="C-3603-1300-20-20305C"/>
    <x v="0"/>
    <n v="45"/>
    <n v="10270729027"/>
    <n v="9777172966"/>
    <n v="5818456926"/>
    <s v="95.20%"/>
    <s v="56.70%"/>
  </r>
  <r>
    <n v="2025"/>
    <s v="Septiembre"/>
    <n v="86"/>
    <s v="PUTUMAYO"/>
    <x v="151"/>
    <x v="118"/>
    <s v="C-3603-1300-20-20305C"/>
    <x v="0"/>
    <n v="84"/>
    <n v="134810000"/>
    <n v="132607782"/>
    <n v="78699849"/>
    <s v="98.40%"/>
    <s v="58.40%"/>
  </r>
  <r>
    <n v="2025"/>
    <s v="Septiembre"/>
    <n v="86"/>
    <s v="PUTUMAYO"/>
    <x v="151"/>
    <x v="118"/>
    <s v="C-3603-1300-20-20305C"/>
    <x v="0"/>
    <n v="85"/>
    <n v="399586152"/>
    <n v="302162817"/>
    <n v="121045726"/>
    <s v="75.60%"/>
    <s v="30.30%"/>
  </r>
  <r>
    <n v="2025"/>
    <s v="Septiembre"/>
    <n v="86"/>
    <s v="PUTUMAYO"/>
    <x v="151"/>
    <x v="118"/>
    <s v="C-3603-1300-20-20305C"/>
    <x v="0"/>
    <n v="86"/>
    <n v="29600000"/>
    <n v="28356899"/>
    <n v="23516899"/>
    <s v="95.80%"/>
    <s v="79.40%"/>
  </r>
  <r>
    <n v="2025"/>
    <s v="Septiembre"/>
    <n v="88"/>
    <s v="SAN ANDRÉS"/>
    <x v="88"/>
    <x v="0"/>
    <s v="C-3603-1300-20-20305C"/>
    <x v="0"/>
    <s v="00"/>
    <n v="2683380429"/>
    <n v="1540106867"/>
    <n v="636752810"/>
    <s v="57.40%"/>
    <s v="23.70%"/>
  </r>
  <r>
    <n v="2025"/>
    <s v="Septiembre"/>
    <n v="88"/>
    <s v="SAN ANDRÉS"/>
    <x v="88"/>
    <x v="0"/>
    <s v="C-3603-1300-20-20305C"/>
    <x v="0"/>
    <s v="09"/>
    <n v="170431842"/>
    <n v="157829592"/>
    <n v="117264145"/>
    <s v="92.60%"/>
    <s v="68.80%"/>
  </r>
  <r>
    <n v="2025"/>
    <s v="Septiembre"/>
    <n v="88"/>
    <s v="SAN ANDRÉS"/>
    <x v="88"/>
    <x v="0"/>
    <s v="C-3603-1300-20-20305C"/>
    <x v="0"/>
    <n v="14"/>
    <n v="175000000"/>
    <n v="105852392"/>
    <n v="41801433"/>
    <s v="60.50%"/>
    <s v="23.90%"/>
  </r>
  <r>
    <n v="2025"/>
    <s v="Septiembre"/>
    <n v="88"/>
    <s v="SAN ANDRÉS"/>
    <x v="88"/>
    <x v="0"/>
    <s v="C-3603-1300-20-20305C"/>
    <x v="0"/>
    <n v="43"/>
    <n v="509436339"/>
    <n v="463636391"/>
    <n v="209405946"/>
    <s v="91.00%"/>
    <s v="41.10%"/>
  </r>
  <r>
    <n v="2025"/>
    <s v="Septiembre"/>
    <n v="88"/>
    <s v="SAN ANDRÉS"/>
    <x v="116"/>
    <x v="83"/>
    <s v="C-3603-1300-20-20305C"/>
    <x v="0"/>
    <n v="10"/>
    <n v="1783377295"/>
    <n v="1700676455"/>
    <n v="1303761815"/>
    <s v="95.40%"/>
    <s v="73.10%"/>
  </r>
  <r>
    <n v="2025"/>
    <s v="Septiembre"/>
    <n v="88"/>
    <s v="SAN ANDRÉS"/>
    <x v="116"/>
    <x v="83"/>
    <s v="C-3603-1300-20-20305C"/>
    <x v="0"/>
    <n v="11"/>
    <n v="528115693"/>
    <n v="517802541"/>
    <n v="410808516"/>
    <s v="98.00%"/>
    <s v="77.80%"/>
  </r>
  <r>
    <n v="2025"/>
    <s v="Septiembre"/>
    <n v="88"/>
    <s v="SAN ANDRÉS"/>
    <x v="116"/>
    <x v="83"/>
    <s v="C-3603-1300-20-20305C"/>
    <x v="0"/>
    <n v="18"/>
    <n v="435866942"/>
    <n v="331522448"/>
    <n v="188551431"/>
    <s v="76.10%"/>
    <s v="43.30%"/>
  </r>
  <r>
    <n v="2025"/>
    <s v="Septiembre"/>
    <n v="88"/>
    <s v="SAN ANDRÉS"/>
    <x v="116"/>
    <x v="83"/>
    <s v="C-3603-1300-20-20305C"/>
    <x v="0"/>
    <n v="28"/>
    <n v="222764000"/>
    <n v="212087622"/>
    <n v="137517622"/>
    <s v="95.20%"/>
    <s v="61.70%"/>
  </r>
  <r>
    <n v="2025"/>
    <s v="Septiembre"/>
    <n v="88"/>
    <s v="SAN ANDRÉS"/>
    <x v="116"/>
    <x v="83"/>
    <s v="C-3603-1300-20-20305C"/>
    <x v="0"/>
    <n v="38"/>
    <n v="398796038"/>
    <n v="282043201"/>
    <n v="220557561"/>
    <s v="70.70%"/>
    <s v="55.30%"/>
  </r>
  <r>
    <n v="2025"/>
    <s v="Septiembre"/>
    <n v="88"/>
    <s v="SAN ANDRÉS"/>
    <x v="116"/>
    <x v="83"/>
    <s v="C-3603-1300-20-20305C"/>
    <x v="0"/>
    <n v="42"/>
    <n v="433876528"/>
    <n v="411430122"/>
    <n v="311024636"/>
    <s v="94.80%"/>
    <s v="71.70%"/>
  </r>
  <r>
    <n v="2025"/>
    <s v="Septiembre"/>
    <n v="88"/>
    <s v="SAN ANDRÉS"/>
    <x v="116"/>
    <x v="83"/>
    <s v="C-3603-1300-20-20305C"/>
    <x v="0"/>
    <n v="44"/>
    <n v="468126876"/>
    <n v="426381876"/>
    <n v="158981001"/>
    <s v="91.10%"/>
    <s v="34.00%"/>
  </r>
  <r>
    <n v="2025"/>
    <s v="Septiembre"/>
    <n v="88"/>
    <s v="SAN ANDRÉS"/>
    <x v="116"/>
    <x v="83"/>
    <s v="C-3603-1300-20-20305C"/>
    <x v="0"/>
    <n v="45"/>
    <n v="8342945250"/>
    <n v="8064619712"/>
    <n v="5236444290"/>
    <s v="96.70%"/>
    <s v="62.80%"/>
  </r>
  <r>
    <n v="2025"/>
    <s v="Septiembre"/>
    <n v="88"/>
    <s v="SAN ANDRÉS"/>
    <x v="116"/>
    <x v="83"/>
    <s v="C-3603-1300-20-20305C"/>
    <x v="0"/>
    <n v="84"/>
    <n v="71822000"/>
    <n v="53240000"/>
    <n v="48400000"/>
    <s v="74.10%"/>
    <s v="67.40%"/>
  </r>
  <r>
    <n v="2025"/>
    <s v="Septiembre"/>
    <n v="88"/>
    <s v="SAN ANDRÉS"/>
    <x v="116"/>
    <x v="83"/>
    <s v="C-3603-1300-20-20305C"/>
    <x v="0"/>
    <n v="85"/>
    <n v="409686691"/>
    <n v="325869558"/>
    <n v="244163151"/>
    <s v="79.50%"/>
    <s v="59.60%"/>
  </r>
  <r>
    <n v="2025"/>
    <s v="Septiembre"/>
    <n v="91"/>
    <s v="AMAZONAS"/>
    <x v="89"/>
    <x v="0"/>
    <s v="C-3603-1300-20-20305C"/>
    <x v="0"/>
    <s v="00"/>
    <n v="794072766"/>
    <n v="434954899"/>
    <n v="20111286"/>
    <s v="54.80%"/>
    <s v="2.50%"/>
  </r>
  <r>
    <n v="2025"/>
    <s v="Septiembre"/>
    <n v="91"/>
    <s v="AMAZONAS"/>
    <x v="89"/>
    <x v="0"/>
    <s v="C-3603-1300-20-20305C"/>
    <x v="0"/>
    <s v="09"/>
    <n v="149436635"/>
    <n v="143491988"/>
    <n v="92568366"/>
    <s v="96.00%"/>
    <s v="61.90%"/>
  </r>
  <r>
    <n v="2025"/>
    <s v="Septiembre"/>
    <n v="91"/>
    <s v="AMAZONAS"/>
    <x v="89"/>
    <x v="0"/>
    <s v="C-3603-1300-20-20305C"/>
    <x v="0"/>
    <n v="14"/>
    <n v="150000000"/>
    <n v="82508488"/>
    <n v="36572019"/>
    <s v="55.00%"/>
    <s v="24.40%"/>
  </r>
  <r>
    <n v="2025"/>
    <s v="Septiembre"/>
    <n v="91"/>
    <s v="AMAZONAS"/>
    <x v="89"/>
    <x v="0"/>
    <s v="C-3603-1300-20-20305C"/>
    <x v="0"/>
    <n v="43"/>
    <n v="346262636"/>
    <n v="226147404"/>
    <n v="118492823"/>
    <s v="65.30%"/>
    <s v="34.20%"/>
  </r>
  <r>
    <n v="2025"/>
    <s v="Septiembre"/>
    <n v="94"/>
    <s v="GUAINÍA"/>
    <x v="91"/>
    <x v="0"/>
    <s v="C-3603-1300-20-20305C"/>
    <x v="0"/>
    <s v="00"/>
    <n v="652103627"/>
    <n v="391527244"/>
    <n v="353758732"/>
    <s v="60.00%"/>
    <s v="54.20%"/>
  </r>
  <r>
    <n v="2025"/>
    <s v="Septiembre"/>
    <n v="94"/>
    <s v="GUAINÍA"/>
    <x v="91"/>
    <x v="0"/>
    <s v="C-3603-1300-20-20305C"/>
    <x v="0"/>
    <s v="09"/>
    <n v="158758194"/>
    <n v="114353366"/>
    <n v="80159303"/>
    <s v="72.00%"/>
    <s v="50.50%"/>
  </r>
  <r>
    <n v="2025"/>
    <s v="Septiembre"/>
    <n v="94"/>
    <s v="GUAINÍA"/>
    <x v="91"/>
    <x v="0"/>
    <s v="C-3603-1300-20-20305C"/>
    <x v="0"/>
    <n v="14"/>
    <n v="175000000"/>
    <n v="99836751"/>
    <n v="27589519"/>
    <s v="57.00%"/>
    <s v="15.80%"/>
  </r>
  <r>
    <n v="2025"/>
    <s v="Septiembre"/>
    <n v="94"/>
    <s v="GUAINÍA"/>
    <x v="91"/>
    <x v="0"/>
    <s v="C-3603-1300-20-20305C"/>
    <x v="0"/>
    <n v="43"/>
    <n v="239236633"/>
    <n v="238284344"/>
    <n v="140149005"/>
    <s v="99.60%"/>
    <s v="58.60%"/>
  </r>
  <r>
    <n v="2025"/>
    <s v="Septiembre"/>
    <n v="95"/>
    <s v="GUAVIARE"/>
    <x v="93"/>
    <x v="0"/>
    <s v="C-3603-1300-20-20305C"/>
    <x v="0"/>
    <s v="00"/>
    <n v="470982617"/>
    <n v="438483012"/>
    <n v="73688971"/>
    <s v="93.10%"/>
    <s v="15.60%"/>
  </r>
  <r>
    <n v="2025"/>
    <s v="Septiembre"/>
    <n v="95"/>
    <s v="GUAVIARE"/>
    <x v="93"/>
    <x v="0"/>
    <s v="C-3603-1300-20-20305C"/>
    <x v="0"/>
    <s v="09"/>
    <n v="158312107"/>
    <n v="151592104"/>
    <n v="85380016"/>
    <s v="95.80%"/>
    <s v="53.90%"/>
  </r>
  <r>
    <n v="2025"/>
    <s v="Septiembre"/>
    <n v="95"/>
    <s v="GUAVIARE"/>
    <x v="93"/>
    <x v="0"/>
    <s v="C-3603-1300-20-20305C"/>
    <x v="0"/>
    <n v="14"/>
    <n v="175000000"/>
    <n v="99052127"/>
    <n v="41905588"/>
    <s v="56.60%"/>
    <s v="23.90%"/>
  </r>
  <r>
    <n v="2025"/>
    <s v="Septiembre"/>
    <n v="95"/>
    <s v="GUAVIARE"/>
    <x v="93"/>
    <x v="0"/>
    <s v="C-3603-1300-20-20305C"/>
    <x v="0"/>
    <n v="42"/>
    <n v="23459255"/>
    <n v="18459255"/>
    <n v="12350155"/>
    <s v="78.70%"/>
    <s v="52.60%"/>
  </r>
  <r>
    <n v="2025"/>
    <s v="Septiembre"/>
    <n v="95"/>
    <s v="GUAVIARE"/>
    <x v="93"/>
    <x v="0"/>
    <s v="C-3603-1300-20-20305C"/>
    <x v="0"/>
    <n v="43"/>
    <n v="496560068"/>
    <n v="424210533"/>
    <n v="242853096"/>
    <s v="85.40%"/>
    <s v="48.90%"/>
  </r>
  <r>
    <n v="2025"/>
    <s v="Septiembre"/>
    <n v="95"/>
    <s v="GUAVIARE"/>
    <x v="94"/>
    <x v="64"/>
    <s v="C-3603-1300-20-20305C"/>
    <x v="0"/>
    <n v="10"/>
    <n v="2385133684"/>
    <n v="1724521968"/>
    <n v="1070236183"/>
    <s v="72.30%"/>
    <s v="44.90%"/>
  </r>
  <r>
    <n v="2025"/>
    <s v="Septiembre"/>
    <n v="95"/>
    <s v="GUAVIARE"/>
    <x v="94"/>
    <x v="64"/>
    <s v="C-3603-1300-20-20305C"/>
    <x v="0"/>
    <n v="11"/>
    <n v="1132373156"/>
    <n v="1130908691"/>
    <n v="730472124"/>
    <s v="99.90%"/>
    <s v="64.50%"/>
  </r>
  <r>
    <n v="2025"/>
    <s v="Septiembre"/>
    <n v="95"/>
    <s v="GUAVIARE"/>
    <x v="94"/>
    <x v="64"/>
    <s v="C-3603-1300-20-20305C"/>
    <x v="0"/>
    <n v="18"/>
    <n v="1490744741"/>
    <n v="1131192823"/>
    <n v="807474488"/>
    <s v="75.90%"/>
    <s v="54.20%"/>
  </r>
  <r>
    <n v="2025"/>
    <s v="Septiembre"/>
    <n v="95"/>
    <s v="GUAVIARE"/>
    <x v="94"/>
    <x v="64"/>
    <s v="C-3603-1300-20-20305C"/>
    <x v="0"/>
    <n v="20"/>
    <n v="10915000"/>
    <n v="10000000"/>
    <n v="4466667"/>
    <s v="91.60%"/>
    <s v="40.90%"/>
  </r>
  <r>
    <n v="2025"/>
    <s v="Septiembre"/>
    <n v="95"/>
    <s v="GUAVIARE"/>
    <x v="94"/>
    <x v="64"/>
    <s v="C-3603-1300-20-20305C"/>
    <x v="0"/>
    <n v="28"/>
    <n v="166890000"/>
    <n v="160292851"/>
    <n v="114016419"/>
    <s v="96.00%"/>
    <s v="68.30%"/>
  </r>
  <r>
    <n v="2025"/>
    <s v="Septiembre"/>
    <n v="95"/>
    <s v="GUAVIARE"/>
    <x v="94"/>
    <x v="64"/>
    <s v="C-3603-1300-20-20305C"/>
    <x v="0"/>
    <n v="38"/>
    <n v="1536519408"/>
    <n v="1262710110"/>
    <n v="699804904"/>
    <s v="82.20%"/>
    <s v="45.50%"/>
  </r>
  <r>
    <n v="2025"/>
    <s v="Septiembre"/>
    <n v="95"/>
    <s v="GUAVIARE"/>
    <x v="94"/>
    <x v="64"/>
    <s v="C-3603-1300-20-20305C"/>
    <x v="0"/>
    <n v="42"/>
    <n v="543511918"/>
    <n v="453941890"/>
    <n v="202236076"/>
    <s v="83.50%"/>
    <s v="37.20%"/>
  </r>
  <r>
    <n v="2025"/>
    <s v="Septiembre"/>
    <n v="95"/>
    <s v="GUAVIARE"/>
    <x v="94"/>
    <x v="64"/>
    <s v="C-3603-1300-20-20305C"/>
    <x v="0"/>
    <n v="44"/>
    <n v="689950492"/>
    <n v="270465000"/>
    <n v="270465000"/>
    <s v="39.20%"/>
    <s v="39.20%"/>
  </r>
  <r>
    <n v="2025"/>
    <s v="Septiembre"/>
    <n v="95"/>
    <s v="GUAVIARE"/>
    <x v="94"/>
    <x v="64"/>
    <s v="C-3603-1300-20-20305C"/>
    <x v="0"/>
    <n v="45"/>
    <n v="3759203911"/>
    <n v="3574212437"/>
    <n v="2173771416"/>
    <s v="95.10%"/>
    <s v="57.80%"/>
  </r>
  <r>
    <n v="2025"/>
    <s v="Septiembre"/>
    <n v="95"/>
    <s v="GUAVIARE"/>
    <x v="94"/>
    <x v="64"/>
    <s v="C-3603-1300-20-20305C"/>
    <x v="0"/>
    <n v="84"/>
    <n v="79678000"/>
    <n v="43284587"/>
    <n v="8005087"/>
    <s v="54.30%"/>
    <s v="10.00%"/>
  </r>
  <r>
    <n v="2025"/>
    <s v="Septiembre"/>
    <n v="95"/>
    <s v="GUAVIARE"/>
    <x v="94"/>
    <x v="64"/>
    <s v="C-3603-1300-20-20305C"/>
    <x v="0"/>
    <n v="85"/>
    <n v="160649879"/>
    <n v="136984453"/>
    <n v="90608753"/>
    <s v="85.30%"/>
    <s v="56.40%"/>
  </r>
  <r>
    <n v="2025"/>
    <s v="Septiembre"/>
    <n v="95"/>
    <s v="GUAVIARE"/>
    <x v="94"/>
    <x v="64"/>
    <s v="C-3603-1300-20-20305C"/>
    <x v="0"/>
    <n v="86"/>
    <n v="16244000"/>
    <n v="10430449"/>
    <n v="10430449"/>
    <s v="64.20%"/>
    <s v="64.20%"/>
  </r>
  <r>
    <n v="2025"/>
    <s v="Septiembre"/>
    <n v="97"/>
    <s v="VAUPÉS"/>
    <x v="95"/>
    <x v="0"/>
    <s v="C-3603-1300-20-20305C"/>
    <x v="0"/>
    <s v="00"/>
    <n v="360075579"/>
    <n v="335185700"/>
    <n v="123221271"/>
    <s v="93.10%"/>
    <s v="34.20%"/>
  </r>
  <r>
    <n v="2025"/>
    <s v="Septiembre"/>
    <n v="97"/>
    <s v="VAUPÉS"/>
    <x v="95"/>
    <x v="0"/>
    <s v="C-3603-1300-20-20305C"/>
    <x v="0"/>
    <s v="09"/>
    <n v="75588221"/>
    <n v="25697081"/>
    <n v="25697081"/>
    <s v="34.00%"/>
    <s v="34.00%"/>
  </r>
  <r>
    <n v="2025"/>
    <s v="Septiembre"/>
    <n v="97"/>
    <s v="VAUPÉS"/>
    <x v="95"/>
    <x v="0"/>
    <s v="C-3603-1300-20-20305C"/>
    <x v="0"/>
    <n v="14"/>
    <n v="175000000"/>
    <n v="16236023"/>
    <n v="11165667"/>
    <s v="9.30%"/>
    <s v="6.40%"/>
  </r>
  <r>
    <n v="2025"/>
    <s v="Septiembre"/>
    <n v="97"/>
    <s v="VAUPÉS"/>
    <x v="95"/>
    <x v="0"/>
    <s v="C-3603-1300-20-20305C"/>
    <x v="0"/>
    <n v="43"/>
    <n v="167496088"/>
    <n v="146324542"/>
    <n v="108120534"/>
    <s v="87.40%"/>
    <s v="64.60%"/>
  </r>
  <r>
    <n v="2025"/>
    <s v="Septiembre"/>
    <n v="97"/>
    <s v="VAUPÉS"/>
    <x v="95"/>
    <x v="0"/>
    <s v="C-3603-1300-20-20305C"/>
    <x v="0"/>
    <n v="45"/>
    <n v="195756426"/>
    <n v="132196426"/>
    <n v="101075000"/>
    <s v="67.50%"/>
    <s v="51.60%"/>
  </r>
  <r>
    <n v="2025"/>
    <s v="Septiembre"/>
    <n v="99"/>
    <s v="VICHADA"/>
    <x v="97"/>
    <x v="0"/>
    <s v="C-3603-1300-20-20305C"/>
    <x v="0"/>
    <s v="00"/>
    <n v="656741517"/>
    <n v="510322776"/>
    <n v="194903110"/>
    <s v="77.70%"/>
    <s v="29.70%"/>
  </r>
  <r>
    <n v="2025"/>
    <s v="Septiembre"/>
    <n v="99"/>
    <s v="VICHADA"/>
    <x v="97"/>
    <x v="0"/>
    <s v="C-3603-1300-20-20305C"/>
    <x v="0"/>
    <s v="09"/>
    <n v="177893927"/>
    <n v="134157840"/>
    <n v="85705306"/>
    <s v="75.40%"/>
    <s v="48.20%"/>
  </r>
  <r>
    <n v="2025"/>
    <s v="Septiembre"/>
    <n v="99"/>
    <s v="VICHADA"/>
    <x v="97"/>
    <x v="0"/>
    <s v="C-3603-1300-20-20305C"/>
    <x v="0"/>
    <n v="14"/>
    <n v="175000000"/>
    <n v="86863639"/>
    <n v="86863639"/>
    <s v="49.60%"/>
    <s v="49.60%"/>
  </r>
  <r>
    <n v="2025"/>
    <s v="Septiembre"/>
    <n v="99"/>
    <s v="VICHADA"/>
    <x v="97"/>
    <x v="0"/>
    <s v="C-3603-1300-20-20305C"/>
    <x v="0"/>
    <n v="43"/>
    <n v="280956711"/>
    <n v="276101600"/>
    <n v="121346072"/>
    <s v="98.30%"/>
    <s v="43.20%"/>
  </r>
  <r>
    <n v="2025"/>
    <s v="Septiembre"/>
    <n v="99"/>
    <s v="VICHADA"/>
    <x v="97"/>
    <x v="0"/>
    <s v="C-3603-1300-20-20305C"/>
    <x v="0"/>
    <n v="45"/>
    <n v="13193950"/>
    <n v="12175000"/>
    <n v="12175000"/>
    <s v="92.30%"/>
    <s v="92.30%"/>
  </r>
  <r>
    <n v="2025"/>
    <s v="Septiembre"/>
    <n v="99"/>
    <s v="VICHADA"/>
    <x v="98"/>
    <x v="66"/>
    <s v="C-3603-1300-20-20305C"/>
    <x v="0"/>
    <n v="10"/>
    <n v="1167883318"/>
    <n v="981856391"/>
    <n v="831051650"/>
    <s v="84.10%"/>
    <s v="71.20%"/>
  </r>
  <r>
    <n v="2025"/>
    <s v="Septiembre"/>
    <n v="99"/>
    <s v="VICHADA"/>
    <x v="98"/>
    <x v="66"/>
    <s v="C-3603-1300-20-20305C"/>
    <x v="0"/>
    <n v="11"/>
    <n v="670300076"/>
    <n v="650767678"/>
    <n v="453426235"/>
    <s v="97.10%"/>
    <s v="67.60%"/>
  </r>
  <r>
    <n v="2025"/>
    <s v="Septiembre"/>
    <n v="99"/>
    <s v="VICHADA"/>
    <x v="98"/>
    <x v="66"/>
    <s v="C-3603-1300-20-20305C"/>
    <x v="0"/>
    <n v="18"/>
    <n v="458978524"/>
    <n v="219063017"/>
    <n v="217354817"/>
    <s v="47.70%"/>
    <s v="47.40%"/>
  </r>
  <r>
    <n v="2025"/>
    <s v="Septiembre"/>
    <n v="99"/>
    <s v="VICHADA"/>
    <x v="98"/>
    <x v="66"/>
    <s v="C-3603-1300-20-20305C"/>
    <x v="0"/>
    <n v="28"/>
    <n v="159890000"/>
    <n v="158003489"/>
    <n v="125229279"/>
    <s v="98.80%"/>
    <s v="78.30%"/>
  </r>
  <r>
    <n v="2025"/>
    <s v="Septiembre"/>
    <n v="99"/>
    <s v="VICHADA"/>
    <x v="98"/>
    <x v="66"/>
    <s v="C-3603-1300-20-20305C"/>
    <x v="0"/>
    <n v="38"/>
    <n v="628829829"/>
    <n v="446463402"/>
    <n v="383168690"/>
    <s v="71.00%"/>
    <s v="60.90%"/>
  </r>
  <r>
    <n v="2025"/>
    <s v="Septiembre"/>
    <n v="99"/>
    <s v="VICHADA"/>
    <x v="98"/>
    <x v="66"/>
    <s v="C-3603-1300-20-20305C"/>
    <x v="0"/>
    <n v="42"/>
    <n v="477193816"/>
    <n v="460017695"/>
    <n v="306639492"/>
    <s v="96.40%"/>
    <s v="64.30%"/>
  </r>
  <r>
    <n v="2025"/>
    <s v="Septiembre"/>
    <n v="99"/>
    <s v="VICHADA"/>
    <x v="98"/>
    <x v="66"/>
    <s v="C-3603-1300-20-20305C"/>
    <x v="0"/>
    <n v="44"/>
    <n v="603472867"/>
    <n v="266953950"/>
    <n v="253572800"/>
    <s v="44.20%"/>
    <s v="42.00%"/>
  </r>
  <r>
    <n v="2025"/>
    <s v="Septiembre"/>
    <n v="99"/>
    <s v="VICHADA"/>
    <x v="98"/>
    <x v="66"/>
    <s v="C-3603-1300-20-20305C"/>
    <x v="0"/>
    <n v="45"/>
    <n v="2049624110"/>
    <n v="1836498833"/>
    <n v="1361934863"/>
    <s v="89.60%"/>
    <s v="66.40%"/>
  </r>
  <r>
    <n v="2025"/>
    <s v="Septiembre"/>
    <n v="99"/>
    <s v="VICHADA"/>
    <x v="98"/>
    <x v="66"/>
    <s v="C-3603-1300-20-20305C"/>
    <x v="0"/>
    <n v="84"/>
    <n v="76566000"/>
    <n v="71498042"/>
    <n v="53142811"/>
    <s v="93.40%"/>
    <s v="69.40%"/>
  </r>
  <r>
    <n v="2025"/>
    <s v="Septiembre"/>
    <n v="17"/>
    <s v="CALDAS"/>
    <x v="38"/>
    <x v="0"/>
    <s v="C-3603-1300-20-20305C"/>
    <x v="0"/>
    <s v="00"/>
    <n v="30738899297"/>
    <n v="29811155623"/>
    <n v="14099918425"/>
    <s v="97.00%"/>
    <s v="45.90%"/>
  </r>
  <r>
    <n v="2025"/>
    <s v="Septiembre"/>
    <n v="17"/>
    <s v="CALDAS"/>
    <x v="38"/>
    <x v="0"/>
    <s v="C-3603-1300-20-20305C"/>
    <x v="0"/>
    <s v="09"/>
    <n v="214685572"/>
    <n v="133381501"/>
    <n v="84435901"/>
    <s v="62.10%"/>
    <s v="39.30%"/>
  </r>
  <r>
    <n v="2025"/>
    <s v="Septiembre"/>
    <n v="17"/>
    <s v="CALDAS"/>
    <x v="38"/>
    <x v="0"/>
    <s v="C-3603-1300-20-20305C"/>
    <x v="0"/>
    <n v="14"/>
    <n v="500000000"/>
    <n v="397067741"/>
    <n v="246177828"/>
    <s v="79.40%"/>
    <s v="49.20%"/>
  </r>
  <r>
    <n v="2025"/>
    <s v="Septiembre"/>
    <n v="17"/>
    <s v="CALDAS"/>
    <x v="38"/>
    <x v="0"/>
    <s v="C-3603-1300-20-20305C"/>
    <x v="0"/>
    <n v="28"/>
    <n v="161804001"/>
    <n v="161720524"/>
    <n v="94814244"/>
    <s v="99.90%"/>
    <s v="58.60%"/>
  </r>
  <r>
    <n v="2025"/>
    <s v="Septiembre"/>
    <n v="17"/>
    <s v="CALDAS"/>
    <x v="38"/>
    <x v="0"/>
    <s v="C-3603-1300-20-20305C"/>
    <x v="0"/>
    <n v="43"/>
    <n v="1584596903"/>
    <n v="1479367856"/>
    <n v="935782217"/>
    <s v="93.40%"/>
    <s v="59.10%"/>
  </r>
  <r>
    <n v="2025"/>
    <s v="Septiembre"/>
    <n v="17"/>
    <s v="CALDAS"/>
    <x v="38"/>
    <x v="0"/>
    <s v="C-3603-1300-20-20305C"/>
    <x v="0"/>
    <n v="45"/>
    <n v="78054570"/>
    <n v="74282570"/>
    <n v="29627000"/>
    <s v="95.20%"/>
    <s v="38.00%"/>
  </r>
  <r>
    <n v="2025"/>
    <s v="Septiembre"/>
    <n v="17"/>
    <s v="CALDAS"/>
    <x v="38"/>
    <x v="0"/>
    <s v="C-3603-1300-20-20305C"/>
    <x v="0"/>
    <n v="84"/>
    <n v="15550000"/>
    <n v="4432850"/>
    <n v="3767548"/>
    <s v="28.50%"/>
    <s v="24.20%"/>
  </r>
  <r>
    <n v="2025"/>
    <s v="Septiembre"/>
    <n v="17"/>
    <s v="CALDAS"/>
    <x v="106"/>
    <x v="73"/>
    <s v="C-3603-1300-20-20305C"/>
    <x v="0"/>
    <n v="10"/>
    <n v="1475321525"/>
    <n v="1385790908"/>
    <n v="815272274"/>
    <s v="93.90%"/>
    <s v="55.30%"/>
  </r>
  <r>
    <n v="2025"/>
    <s v="Septiembre"/>
    <n v="17"/>
    <s v="CALDAS"/>
    <x v="106"/>
    <x v="73"/>
    <s v="C-3603-1300-20-20305C"/>
    <x v="0"/>
    <n v="11"/>
    <n v="1071041655"/>
    <n v="983110877"/>
    <n v="627307461"/>
    <s v="91.80%"/>
    <s v="58.60%"/>
  </r>
  <r>
    <n v="2025"/>
    <s v="Septiembre"/>
    <n v="17"/>
    <s v="CALDAS"/>
    <x v="106"/>
    <x v="73"/>
    <s v="C-3603-1300-20-20305C"/>
    <x v="0"/>
    <n v="18"/>
    <n v="1896720503"/>
    <n v="1147575354"/>
    <n v="730100324"/>
    <s v="60.50%"/>
    <s v="38.50%"/>
  </r>
  <r>
    <n v="2025"/>
    <s v="Septiembre"/>
    <n v="17"/>
    <s v="CALDAS"/>
    <x v="106"/>
    <x v="73"/>
    <s v="C-3603-1300-20-20305C"/>
    <x v="0"/>
    <n v="20"/>
    <n v="65000000"/>
    <n v="64786667"/>
    <n v="18190000"/>
    <s v="99.70%"/>
    <s v="28.00%"/>
  </r>
  <r>
    <n v="2025"/>
    <s v="Septiembre"/>
    <n v="17"/>
    <s v="CALDAS"/>
    <x v="106"/>
    <x v="73"/>
    <s v="C-3603-1300-20-20305C"/>
    <x v="0"/>
    <n v="28"/>
    <n v="80753333"/>
    <n v="80466740"/>
    <n v="65229407"/>
    <s v="99.60%"/>
    <s v="80.80%"/>
  </r>
  <r>
    <n v="2025"/>
    <s v="Septiembre"/>
    <n v="17"/>
    <s v="CALDAS"/>
    <x v="106"/>
    <x v="73"/>
    <s v="C-3603-1300-20-20305C"/>
    <x v="0"/>
    <n v="38"/>
    <n v="2880280473"/>
    <n v="1801570469"/>
    <n v="1072002722"/>
    <s v="62.50%"/>
    <s v="37.20%"/>
  </r>
  <r>
    <n v="2025"/>
    <s v="Septiembre"/>
    <n v="17"/>
    <s v="CALDAS"/>
    <x v="106"/>
    <x v="73"/>
    <s v="C-3603-1300-20-20305C"/>
    <x v="0"/>
    <n v="42"/>
    <n v="409193348"/>
    <n v="379871146"/>
    <n v="243493441"/>
    <s v="92.80%"/>
    <s v="59.50%"/>
  </r>
  <r>
    <n v="2025"/>
    <s v="Septiembre"/>
    <n v="17"/>
    <s v="CALDAS"/>
    <x v="106"/>
    <x v="73"/>
    <s v="C-3603-1300-20-20305C"/>
    <x v="0"/>
    <n v="44"/>
    <n v="442503876"/>
    <n v="185206251"/>
    <n v="175802250"/>
    <s v="41.90%"/>
    <s v="39.70%"/>
  </r>
  <r>
    <n v="2025"/>
    <s v="Septiembre"/>
    <n v="17"/>
    <s v="CALDAS"/>
    <x v="106"/>
    <x v="73"/>
    <s v="C-3603-1300-20-20305C"/>
    <x v="0"/>
    <n v="45"/>
    <n v="1991592658"/>
    <n v="1753830099"/>
    <n v="981206126"/>
    <s v="88.10%"/>
    <s v="49.30%"/>
  </r>
  <r>
    <n v="2025"/>
    <s v="Septiembre"/>
    <n v="17"/>
    <s v="CALDAS"/>
    <x v="106"/>
    <x v="73"/>
    <s v="C-3603-1300-20-20305C"/>
    <x v="0"/>
    <n v="84"/>
    <n v="597282000"/>
    <n v="593610386"/>
    <n v="440664386"/>
    <s v="99.40%"/>
    <s v="73.80%"/>
  </r>
  <r>
    <n v="2025"/>
    <s v="Septiembre"/>
    <n v="17"/>
    <s v="CALDAS"/>
    <x v="106"/>
    <x v="73"/>
    <s v="C-3603-1300-20-20305C"/>
    <x v="0"/>
    <n v="85"/>
    <n v="254463738"/>
    <n v="231707860"/>
    <n v="127898740"/>
    <s v="91.10%"/>
    <s v="50.30%"/>
  </r>
  <r>
    <n v="2025"/>
    <s v="Septiembre"/>
    <n v="17"/>
    <s v="CALDAS"/>
    <x v="106"/>
    <x v="73"/>
    <s v="C-3603-1300-20-20305C"/>
    <x v="0"/>
    <n v="86"/>
    <n v="68080000"/>
    <n v="65680973"/>
    <n v="17280973"/>
    <s v="96.50%"/>
    <s v="25.40%"/>
  </r>
  <r>
    <n v="2025"/>
    <s v="Septiembre"/>
    <n v="17"/>
    <s v="CALDAS"/>
    <x v="39"/>
    <x v="34"/>
    <s v="C-3603-1300-20-20305C"/>
    <x v="0"/>
    <n v="10"/>
    <n v="1296042725"/>
    <n v="738479069"/>
    <n v="478267932"/>
    <s v="57.00%"/>
    <s v="36.90%"/>
  </r>
  <r>
    <n v="2025"/>
    <s v="Septiembre"/>
    <n v="17"/>
    <s v="CALDAS"/>
    <x v="39"/>
    <x v="34"/>
    <s v="C-3603-1300-20-20305C"/>
    <x v="0"/>
    <n v="11"/>
    <n v="1223170438"/>
    <n v="1109327803"/>
    <n v="796302573"/>
    <s v="90.70%"/>
    <s v="65.10%"/>
  </r>
  <r>
    <n v="2025"/>
    <s v="Septiembre"/>
    <n v="17"/>
    <s v="CALDAS"/>
    <x v="39"/>
    <x v="34"/>
    <s v="C-3603-1300-20-20305C"/>
    <x v="0"/>
    <n v="25"/>
    <n v="2304817"/>
    <n v="2069690"/>
    <n v="2069690"/>
    <s v="89.80%"/>
    <s v="89.80%"/>
  </r>
  <r>
    <n v="2025"/>
    <s v="Septiembre"/>
    <n v="17"/>
    <s v="CALDAS"/>
    <x v="39"/>
    <x v="34"/>
    <s v="C-3603-1300-20-20305C"/>
    <x v="0"/>
    <n v="28"/>
    <n v="192544000"/>
    <n v="183486837"/>
    <n v="114636115"/>
    <s v="95.30%"/>
    <s v="59.50%"/>
  </r>
  <r>
    <n v="2025"/>
    <s v="Septiembre"/>
    <n v="17"/>
    <s v="CALDAS"/>
    <x v="39"/>
    <x v="34"/>
    <s v="C-3603-1300-20-20305C"/>
    <x v="0"/>
    <n v="38"/>
    <n v="354082168"/>
    <n v="299646727"/>
    <n v="176180382"/>
    <s v="84.60%"/>
    <s v="49.80%"/>
  </r>
  <r>
    <n v="2025"/>
    <s v="Septiembre"/>
    <n v="17"/>
    <s v="CALDAS"/>
    <x v="39"/>
    <x v="34"/>
    <s v="C-3603-1300-20-20305C"/>
    <x v="0"/>
    <n v="42"/>
    <n v="395420690"/>
    <n v="349516955"/>
    <n v="218306704"/>
    <s v="88.40%"/>
    <s v="55.20%"/>
  </r>
  <r>
    <n v="2025"/>
    <s v="Septiembre"/>
    <n v="17"/>
    <s v="CALDAS"/>
    <x v="39"/>
    <x v="34"/>
    <s v="C-3603-1300-20-20305C"/>
    <x v="0"/>
    <n v="44"/>
    <n v="490547001"/>
    <n v="197866500"/>
    <n v="197154750"/>
    <s v="40.30%"/>
    <s v="40.20%"/>
  </r>
  <r>
    <n v="2025"/>
    <s v="Septiembre"/>
    <n v="17"/>
    <s v="CALDAS"/>
    <x v="39"/>
    <x v="34"/>
    <s v="C-3603-1300-20-20305C"/>
    <x v="0"/>
    <n v="45"/>
    <n v="1684141235"/>
    <n v="1596243681"/>
    <n v="1028876298"/>
    <s v="94.80%"/>
    <s v="61.10%"/>
  </r>
  <r>
    <n v="2025"/>
    <s v="Septiembre"/>
    <n v="17"/>
    <s v="CALDAS"/>
    <x v="39"/>
    <x v="34"/>
    <s v="C-3603-1300-20-20305C"/>
    <x v="0"/>
    <n v="84"/>
    <n v="34200000"/>
    <n v="25712853"/>
    <n v="15763053"/>
    <s v="75.20%"/>
    <s v="46.10%"/>
  </r>
  <r>
    <n v="2025"/>
    <s v="Septiembre"/>
    <n v="17"/>
    <s v="CALDAS"/>
    <x v="39"/>
    <x v="34"/>
    <s v="C-3603-1300-20-20305C"/>
    <x v="0"/>
    <n v="85"/>
    <n v="88959128"/>
    <n v="75282829"/>
    <n v="72983073"/>
    <s v="84.60%"/>
    <s v="82.00%"/>
  </r>
  <r>
    <n v="2025"/>
    <s v="Septiembre"/>
    <n v="17"/>
    <s v="CALDAS"/>
    <x v="39"/>
    <x v="34"/>
    <s v="C-3603-1300-20-20305C"/>
    <x v="0"/>
    <n v="86"/>
    <n v="12680000"/>
    <n v="12193621"/>
    <n v="7339326"/>
    <s v="96.20%"/>
    <s v="57.90%"/>
  </r>
  <r>
    <n v="2025"/>
    <s v="Septiembre"/>
    <n v="17"/>
    <s v="CALDAS"/>
    <x v="40"/>
    <x v="35"/>
    <s v="C-3603-1300-20-20305C"/>
    <x v="0"/>
    <n v="10"/>
    <n v="887032085"/>
    <n v="706690230"/>
    <n v="348048265"/>
    <s v="79.70%"/>
    <s v="39.20%"/>
  </r>
  <r>
    <n v="2025"/>
    <s v="Septiembre"/>
    <n v="17"/>
    <s v="CALDAS"/>
    <x v="40"/>
    <x v="35"/>
    <s v="C-3603-1300-20-20305C"/>
    <x v="0"/>
    <n v="11"/>
    <n v="788591553"/>
    <n v="646787889"/>
    <n v="435205064"/>
    <s v="82.00%"/>
    <s v="55.20%"/>
  </r>
  <r>
    <n v="2025"/>
    <s v="Septiembre"/>
    <n v="17"/>
    <s v="CALDAS"/>
    <x v="40"/>
    <x v="35"/>
    <s v="C-3603-1300-20-20305C"/>
    <x v="0"/>
    <n v="18"/>
    <n v="3072017281"/>
    <n v="1945439098"/>
    <n v="1492262435"/>
    <s v="63.30%"/>
    <s v="48.60%"/>
  </r>
  <r>
    <n v="2025"/>
    <s v="Septiembre"/>
    <n v="17"/>
    <s v="CALDAS"/>
    <x v="40"/>
    <x v="35"/>
    <s v="C-3603-1300-20-20305C"/>
    <x v="0"/>
    <n v="28"/>
    <n v="286132000"/>
    <n v="264836551"/>
    <n v="162235917"/>
    <s v="92.60%"/>
    <s v="56.70%"/>
  </r>
  <r>
    <n v="2025"/>
    <s v="Septiembre"/>
    <n v="17"/>
    <s v="CALDAS"/>
    <x v="40"/>
    <x v="35"/>
    <s v="C-3603-1300-20-20305C"/>
    <x v="0"/>
    <n v="34"/>
    <n v="54350000"/>
    <n v="44824351"/>
    <n v="31182667"/>
    <s v="82.50%"/>
    <s v="57.40%"/>
  </r>
  <r>
    <n v="2025"/>
    <s v="Septiembre"/>
    <n v="17"/>
    <s v="CALDAS"/>
    <x v="40"/>
    <x v="35"/>
    <s v="C-3603-1300-20-20305C"/>
    <x v="0"/>
    <n v="38"/>
    <n v="255857858"/>
    <n v="231814575"/>
    <n v="141270785"/>
    <s v="90.60%"/>
    <s v="55.20%"/>
  </r>
  <r>
    <n v="2025"/>
    <s v="Septiembre"/>
    <n v="17"/>
    <s v="CALDAS"/>
    <x v="40"/>
    <x v="35"/>
    <s v="C-3603-1300-20-20305C"/>
    <x v="0"/>
    <n v="42"/>
    <n v="415094888"/>
    <n v="322606557"/>
    <n v="181711793"/>
    <s v="77.70%"/>
    <s v="43.80%"/>
  </r>
  <r>
    <n v="2025"/>
    <s v="Septiembre"/>
    <n v="17"/>
    <s v="CALDAS"/>
    <x v="40"/>
    <x v="35"/>
    <s v="C-3603-1300-20-20305C"/>
    <x v="0"/>
    <n v="44"/>
    <n v="436098126"/>
    <n v="174378750"/>
    <n v="174378750"/>
    <s v="40.00%"/>
    <s v="40.00%"/>
  </r>
  <r>
    <n v="2025"/>
    <s v="Septiembre"/>
    <n v="17"/>
    <s v="CALDAS"/>
    <x v="40"/>
    <x v="35"/>
    <s v="C-3603-1300-20-20305C"/>
    <x v="0"/>
    <n v="45"/>
    <n v="1912467611"/>
    <n v="1758196116"/>
    <n v="1098788947"/>
    <s v="91.90%"/>
    <s v="57.50%"/>
  </r>
  <r>
    <n v="2025"/>
    <s v="Septiembre"/>
    <n v="17"/>
    <s v="CALDAS"/>
    <x v="40"/>
    <x v="35"/>
    <s v="C-3603-1300-20-20305C"/>
    <x v="0"/>
    <n v="84"/>
    <n v="13842000"/>
    <n v="11736117"/>
    <n v="2056117"/>
    <s v="84.80%"/>
    <s v="14.90%"/>
  </r>
  <r>
    <n v="2025"/>
    <s v="Septiembre"/>
    <n v="17"/>
    <s v="CALDAS"/>
    <x v="40"/>
    <x v="35"/>
    <s v="C-3603-1300-20-20305C"/>
    <x v="0"/>
    <n v="85"/>
    <n v="48130732"/>
    <n v="42258080"/>
    <n v="38500432"/>
    <s v="87.80%"/>
    <s v="80.00%"/>
  </r>
  <r>
    <n v="2025"/>
    <s v="Septiembre"/>
    <n v="17"/>
    <s v="CALDAS"/>
    <x v="40"/>
    <x v="35"/>
    <s v="C-3603-1300-20-20305C"/>
    <x v="0"/>
    <n v="86"/>
    <n v="25320000"/>
    <n v="19005967"/>
    <n v="12260335"/>
    <s v="75.10%"/>
    <s v="48.40%"/>
  </r>
  <r>
    <n v="2025"/>
    <s v="Septiembre"/>
    <n v="17"/>
    <s v="CALDAS"/>
    <x v="41"/>
    <x v="36"/>
    <s v="C-3603-1300-20-20305C"/>
    <x v="0"/>
    <n v="10"/>
    <n v="781777727"/>
    <n v="707289505"/>
    <n v="424711721"/>
    <s v="90.50%"/>
    <s v="54.30%"/>
  </r>
  <r>
    <n v="2025"/>
    <s v="Septiembre"/>
    <n v="17"/>
    <s v="CALDAS"/>
    <x v="41"/>
    <x v="36"/>
    <s v="C-3603-1300-20-20305C"/>
    <x v="0"/>
    <n v="11"/>
    <n v="1235911802"/>
    <n v="1161760539"/>
    <n v="855121146"/>
    <s v="94.00%"/>
    <s v="69.20%"/>
  </r>
  <r>
    <n v="2025"/>
    <s v="Septiembre"/>
    <n v="17"/>
    <s v="CALDAS"/>
    <x v="41"/>
    <x v="36"/>
    <s v="C-3603-1300-20-20305C"/>
    <x v="0"/>
    <n v="14"/>
    <n v="7000000"/>
    <n v="6988500"/>
    <n v="6988500"/>
    <s v="99.80%"/>
    <s v="99.80%"/>
  </r>
  <r>
    <n v="2025"/>
    <s v="Septiembre"/>
    <n v="17"/>
    <s v="CALDAS"/>
    <x v="41"/>
    <x v="36"/>
    <s v="C-3603-1300-20-20305C"/>
    <x v="0"/>
    <n v="20"/>
    <n v="70000000"/>
    <n v="64060492"/>
    <n v="27102516"/>
    <s v="91.50%"/>
    <s v="38.70%"/>
  </r>
  <r>
    <n v="2025"/>
    <s v="Septiembre"/>
    <n v="17"/>
    <s v="CALDAS"/>
    <x v="41"/>
    <x v="36"/>
    <s v="C-3603-1300-20-20305C"/>
    <x v="0"/>
    <n v="28"/>
    <n v="184939000"/>
    <n v="175230660"/>
    <n v="139974780"/>
    <s v="94.80%"/>
    <s v="75.70%"/>
  </r>
  <r>
    <n v="2025"/>
    <s v="Septiembre"/>
    <n v="17"/>
    <s v="CALDAS"/>
    <x v="41"/>
    <x v="36"/>
    <s v="C-3603-1300-20-20305C"/>
    <x v="0"/>
    <n v="34"/>
    <n v="72000000"/>
    <n v="26000000"/>
    <n v="12955953"/>
    <s v="36.10%"/>
    <s v="18.00%"/>
  </r>
  <r>
    <n v="2025"/>
    <s v="Septiembre"/>
    <n v="17"/>
    <s v="CALDAS"/>
    <x v="41"/>
    <x v="36"/>
    <s v="C-3603-1300-20-20305C"/>
    <x v="0"/>
    <n v="38"/>
    <n v="407235526"/>
    <n v="392248805"/>
    <n v="237451998"/>
    <s v="96.30%"/>
    <s v="58.30%"/>
  </r>
  <r>
    <n v="2025"/>
    <s v="Septiembre"/>
    <n v="17"/>
    <s v="CALDAS"/>
    <x v="41"/>
    <x v="36"/>
    <s v="C-3603-1300-20-20305C"/>
    <x v="0"/>
    <n v="42"/>
    <n v="405967509"/>
    <n v="370613101"/>
    <n v="188282819"/>
    <s v="91.30%"/>
    <s v="46.40%"/>
  </r>
  <r>
    <n v="2025"/>
    <s v="Septiembre"/>
    <n v="17"/>
    <s v="CALDAS"/>
    <x v="41"/>
    <x v="36"/>
    <s v="C-3603-1300-20-20305C"/>
    <x v="0"/>
    <n v="44"/>
    <n v="445706751"/>
    <n v="188765001"/>
    <n v="179361000"/>
    <s v="42.40%"/>
    <s v="40.20%"/>
  </r>
  <r>
    <n v="2025"/>
    <s v="Septiembre"/>
    <n v="17"/>
    <s v="CALDAS"/>
    <x v="41"/>
    <x v="36"/>
    <s v="C-3603-1300-20-20305C"/>
    <x v="0"/>
    <n v="45"/>
    <n v="2630225887"/>
    <n v="2391632674"/>
    <n v="1571721377"/>
    <s v="90.90%"/>
    <s v="59.80%"/>
  </r>
  <r>
    <n v="2025"/>
    <s v="Septiembre"/>
    <n v="17"/>
    <s v="CALDAS"/>
    <x v="41"/>
    <x v="36"/>
    <s v="C-3603-1300-20-20305C"/>
    <x v="0"/>
    <n v="84"/>
    <n v="39946000"/>
    <n v="37012049"/>
    <n v="17910884"/>
    <s v="92.70%"/>
    <s v="44.80%"/>
  </r>
  <r>
    <n v="2025"/>
    <s v="Septiembre"/>
    <n v="17"/>
    <s v="CALDAS"/>
    <x v="41"/>
    <x v="36"/>
    <s v="C-3603-1300-20-20305C"/>
    <x v="0"/>
    <n v="85"/>
    <n v="97351543"/>
    <n v="83562459"/>
    <n v="46422757"/>
    <s v="85.80%"/>
    <s v="47.70%"/>
  </r>
  <r>
    <n v="2025"/>
    <s v="Septiembre"/>
    <n v="17"/>
    <s v="CALDAS"/>
    <x v="41"/>
    <x v="36"/>
    <s v="C-3603-1300-20-20305C"/>
    <x v="0"/>
    <n v="86"/>
    <n v="27200000"/>
    <n v="24170898"/>
    <n v="9476000"/>
    <s v="88.90%"/>
    <s v="34.80%"/>
  </r>
  <r>
    <n v="2025"/>
    <s v="Septiembre"/>
    <n v="17"/>
    <s v="CALDAS"/>
    <x v="158"/>
    <x v="125"/>
    <s v="C-3603-1300-20-20305C"/>
    <x v="0"/>
    <s v="09"/>
    <n v="17692067"/>
    <n v="17122817"/>
    <n v="17122817"/>
    <s v="96.80%"/>
    <s v="96.80%"/>
  </r>
  <r>
    <n v="2025"/>
    <s v="Septiembre"/>
    <n v="17"/>
    <s v="CALDAS"/>
    <x v="158"/>
    <x v="125"/>
    <s v="C-3603-1300-20-20305C"/>
    <x v="0"/>
    <n v="10"/>
    <n v="1049534558"/>
    <n v="931365115"/>
    <n v="669918351"/>
    <s v="88.70%"/>
    <s v="63.80%"/>
  </r>
  <r>
    <n v="2025"/>
    <s v="Septiembre"/>
    <n v="17"/>
    <s v="CALDAS"/>
    <x v="158"/>
    <x v="125"/>
    <s v="C-3603-1300-20-20305C"/>
    <x v="0"/>
    <n v="11"/>
    <n v="936622522"/>
    <n v="915217695"/>
    <n v="659063887"/>
    <s v="97.70%"/>
    <s v="70.40%"/>
  </r>
  <r>
    <n v="2025"/>
    <s v="Septiembre"/>
    <n v="17"/>
    <s v="CALDAS"/>
    <x v="158"/>
    <x v="125"/>
    <s v="C-3603-1300-20-20305C"/>
    <x v="0"/>
    <n v="18"/>
    <n v="848708883"/>
    <n v="552256694"/>
    <n v="351566920"/>
    <s v="65.10%"/>
    <s v="41.40%"/>
  </r>
  <r>
    <n v="2025"/>
    <s v="Septiembre"/>
    <n v="17"/>
    <s v="CALDAS"/>
    <x v="158"/>
    <x v="125"/>
    <s v="C-3603-1300-20-20305C"/>
    <x v="0"/>
    <n v="20"/>
    <n v="35000000"/>
    <n v="34692775"/>
    <n v="2075647"/>
    <s v="99.10%"/>
    <s v="5.90%"/>
  </r>
  <r>
    <n v="2025"/>
    <s v="Septiembre"/>
    <n v="17"/>
    <s v="CALDAS"/>
    <x v="158"/>
    <x v="125"/>
    <s v="C-3603-1300-20-20305C"/>
    <x v="0"/>
    <n v="28"/>
    <n v="167995667"/>
    <n v="159729536"/>
    <n v="85920642"/>
    <s v="95.10%"/>
    <s v="51.10%"/>
  </r>
  <r>
    <n v="2025"/>
    <s v="Septiembre"/>
    <n v="17"/>
    <s v="CALDAS"/>
    <x v="158"/>
    <x v="125"/>
    <s v="C-3603-1300-20-20305C"/>
    <x v="0"/>
    <n v="38"/>
    <n v="1057930407"/>
    <n v="869690163"/>
    <n v="581699058"/>
    <s v="82.20%"/>
    <s v="55.00%"/>
  </r>
  <r>
    <n v="2025"/>
    <s v="Septiembre"/>
    <n v="17"/>
    <s v="CALDAS"/>
    <x v="158"/>
    <x v="125"/>
    <s v="C-3603-1300-20-20305C"/>
    <x v="0"/>
    <n v="42"/>
    <n v="393884406"/>
    <n v="372661369"/>
    <n v="265245599"/>
    <s v="94.60%"/>
    <s v="67.30%"/>
  </r>
  <r>
    <n v="2025"/>
    <s v="Septiembre"/>
    <n v="17"/>
    <s v="CALDAS"/>
    <x v="158"/>
    <x v="125"/>
    <s v="C-3603-1300-20-20305C"/>
    <x v="0"/>
    <n v="44"/>
    <n v="599444751"/>
    <n v="220896250"/>
    <n v="220896250"/>
    <s v="36.90%"/>
    <s v="36.90%"/>
  </r>
  <r>
    <n v="2025"/>
    <s v="Septiembre"/>
    <n v="17"/>
    <s v="CALDAS"/>
    <x v="158"/>
    <x v="125"/>
    <s v="C-3603-1300-20-20305C"/>
    <x v="0"/>
    <n v="45"/>
    <n v="2506045855"/>
    <n v="2344435172"/>
    <n v="1524217397"/>
    <s v="93.60%"/>
    <s v="60.80%"/>
  </r>
  <r>
    <n v="2025"/>
    <s v="Septiembre"/>
    <n v="17"/>
    <s v="CALDAS"/>
    <x v="158"/>
    <x v="125"/>
    <s v="C-3603-1300-20-20305C"/>
    <x v="0"/>
    <n v="64"/>
    <n v="464458160"/>
    <n v="106826564"/>
    <n v="1162542"/>
    <s v="23.00%"/>
    <s v="0.30%"/>
  </r>
  <r>
    <n v="2025"/>
    <s v="Septiembre"/>
    <n v="17"/>
    <s v="CALDAS"/>
    <x v="158"/>
    <x v="125"/>
    <s v="C-3603-1300-20-20305C"/>
    <x v="0"/>
    <n v="84"/>
    <n v="103930000"/>
    <n v="99846806"/>
    <n v="70744272"/>
    <s v="96.10%"/>
    <s v="68.10%"/>
  </r>
  <r>
    <n v="2025"/>
    <s v="Septiembre"/>
    <n v="17"/>
    <s v="CALDAS"/>
    <x v="158"/>
    <x v="125"/>
    <s v="C-3603-1300-20-20305C"/>
    <x v="0"/>
    <n v="85"/>
    <n v="69947428"/>
    <n v="57966979"/>
    <n v="44158136"/>
    <s v="82.90%"/>
    <s v="63.10%"/>
  </r>
  <r>
    <n v="2025"/>
    <s v="Septiembre"/>
    <n v="17"/>
    <s v="CALDAS"/>
    <x v="158"/>
    <x v="125"/>
    <s v="C-3603-1300-20-20305C"/>
    <x v="0"/>
    <n v="86"/>
    <n v="43880000"/>
    <n v="35329529"/>
    <n v="22480633"/>
    <s v="80.50%"/>
    <s v="51.20%"/>
  </r>
  <r>
    <n v="2025"/>
    <s v="Septiembre"/>
    <n v="1"/>
    <s v="DIRECCIÓN DE PLANEACIÓN"/>
    <x v="99"/>
    <x v="67"/>
    <s v="C-3603-1300-20-20305C"/>
    <x v="0"/>
    <n v="90"/>
    <n v="5805687088"/>
    <n v="4230203082"/>
    <n v="2610244036"/>
    <s v="72.90%"/>
    <s v="45.00%"/>
  </r>
  <r>
    <n v="2025"/>
    <s v="Septiembre"/>
    <n v="1"/>
    <s v="DIRECCIÓN DE PLANEACIÓN"/>
    <x v="155"/>
    <x v="122"/>
    <s v="C-3603-1300-20-20305C"/>
    <x v="0"/>
    <n v="90"/>
    <n v="1443183031"/>
    <n v="1313634456"/>
    <n v="608920497"/>
    <s v="91.00%"/>
    <s v="42.20%"/>
  </r>
  <r>
    <n v="2025"/>
    <s v="Septiembre"/>
    <n v="1"/>
    <s v="DIRECCIÓN DE PLANEACIÓN"/>
    <x v="153"/>
    <x v="120"/>
    <s v="C-3603-1300-20-20305C"/>
    <x v="0"/>
    <n v="90"/>
    <n v="58725648"/>
    <n v="30000000"/>
    <n v="30000000"/>
    <s v="51.10%"/>
    <s v="51.10%"/>
  </r>
  <r>
    <n v="2025"/>
    <s v="Septiembre"/>
    <n v="8"/>
    <s v="ATLÁNTICO"/>
    <x v="11"/>
    <x v="0"/>
    <s v="C-3603-1300-20-20305C"/>
    <x v="0"/>
    <n v="90"/>
    <n v="491251760"/>
    <n v="46390091"/>
    <n v="17390231"/>
    <s v="9.40%"/>
    <s v="3.50%"/>
  </r>
  <r>
    <n v="2025"/>
    <s v="Septiembre"/>
    <n v="8"/>
    <s v="ATLÁNTICO"/>
    <x v="122"/>
    <x v="89"/>
    <s v="C-3603-1300-20-20305C"/>
    <x v="0"/>
    <n v="90"/>
    <n v="118390000"/>
    <n v="83707794"/>
    <n v="32137794"/>
    <s v="70.70%"/>
    <s v="27.10%"/>
  </r>
  <r>
    <n v="2025"/>
    <s v="Septiembre"/>
    <n v="8"/>
    <s v="ATLÁNTICO"/>
    <x v="123"/>
    <x v="90"/>
    <s v="C-3603-1300-20-20305C"/>
    <x v="0"/>
    <n v="90"/>
    <n v="206683056"/>
    <n v="171548213"/>
    <n v="66681648"/>
    <s v="83.00%"/>
    <s v="32.30%"/>
  </r>
  <r>
    <n v="2025"/>
    <s v="Septiembre"/>
    <n v="8"/>
    <s v="ATLÁNTICO"/>
    <x v="105"/>
    <x v="72"/>
    <s v="C-3603-1300-20-20305C"/>
    <x v="0"/>
    <n v="90"/>
    <n v="213234352"/>
    <n v="190303516"/>
    <n v="103445970"/>
    <s v="89.20%"/>
    <s v="48.50%"/>
  </r>
  <r>
    <n v="2025"/>
    <s v="Septiembre"/>
    <n v="8"/>
    <s v="ATLÁNTICO"/>
    <x v="12"/>
    <x v="11"/>
    <s v="C-3603-1300-20-20305C"/>
    <x v="0"/>
    <n v="90"/>
    <n v="115356462"/>
    <n v="90406835"/>
    <n v="68593781"/>
    <s v="78.40%"/>
    <s v="59.50%"/>
  </r>
  <r>
    <n v="2025"/>
    <s v="Septiembre"/>
    <n v="13"/>
    <s v="BOLÍVAR"/>
    <x v="29"/>
    <x v="0"/>
    <s v="C-3603-1300-20-20305C"/>
    <x v="0"/>
    <n v="90"/>
    <n v="109596000"/>
    <n v="99324357"/>
    <n v="56885460"/>
    <s v="90.60%"/>
    <s v="51.90%"/>
  </r>
  <r>
    <n v="2025"/>
    <s v="Septiembre"/>
    <n v="13"/>
    <s v="BOLÍVAR"/>
    <x v="30"/>
    <x v="27"/>
    <s v="C-3603-1300-20-20305C"/>
    <x v="0"/>
    <n v="90"/>
    <n v="230184352"/>
    <n v="177191502"/>
    <n v="133946067"/>
    <s v="77.00%"/>
    <s v="58.20%"/>
  </r>
  <r>
    <n v="2025"/>
    <s v="Septiembre"/>
    <n v="13"/>
    <s v="BOLÍVAR"/>
    <x v="31"/>
    <x v="28"/>
    <s v="C-3603-1300-20-20305C"/>
    <x v="0"/>
    <n v="90"/>
    <n v="78390000"/>
    <n v="74171095"/>
    <n v="65051095"/>
    <s v="94.60%"/>
    <s v="83.00%"/>
  </r>
  <r>
    <n v="2025"/>
    <s v="Septiembre"/>
    <n v="13"/>
    <s v="BOLÍVAR"/>
    <x v="32"/>
    <x v="29"/>
    <s v="C-3603-1300-20-20305C"/>
    <x v="0"/>
    <n v="90"/>
    <n v="323577408"/>
    <n v="107335286"/>
    <n v="83440934"/>
    <s v="33.20%"/>
    <s v="25.80%"/>
  </r>
  <r>
    <n v="2025"/>
    <s v="Septiembre"/>
    <n v="13"/>
    <s v="BOLÍVAR"/>
    <x v="33"/>
    <x v="30"/>
    <s v="C-3603-1300-20-20305C"/>
    <x v="0"/>
    <n v="90"/>
    <n v="147788704"/>
    <n v="69086138"/>
    <n v="35418376"/>
    <s v="46.70%"/>
    <s v="24.00%"/>
  </r>
  <r>
    <n v="2025"/>
    <s v="Septiembre"/>
    <n v="15"/>
    <s v="BOYACÁ"/>
    <x v="34"/>
    <x v="0"/>
    <s v="C-3603-1300-20-20305C"/>
    <x v="0"/>
    <n v="90"/>
    <n v="412459000"/>
    <n v="147337886"/>
    <n v="83503953"/>
    <s v="35.70%"/>
    <s v="20.20%"/>
  </r>
  <r>
    <n v="2025"/>
    <s v="Septiembre"/>
    <n v="15"/>
    <s v="BOYACÁ"/>
    <x v="35"/>
    <x v="31"/>
    <s v="C-3603-1300-20-20305C"/>
    <x v="0"/>
    <n v="90"/>
    <n v="391288704"/>
    <n v="301361295"/>
    <n v="171968077"/>
    <s v="77.00%"/>
    <s v="43.90%"/>
  </r>
  <r>
    <n v="2025"/>
    <s v="Septiembre"/>
    <n v="15"/>
    <s v="BOYACÁ"/>
    <x v="36"/>
    <x v="32"/>
    <s v="C-3603-1300-20-20305C"/>
    <x v="0"/>
    <n v="90"/>
    <n v="323234352"/>
    <n v="212958420"/>
    <n v="87846753"/>
    <s v="65.90%"/>
    <s v="27.20%"/>
  </r>
  <r>
    <n v="2025"/>
    <s v="Septiembre"/>
    <n v="15"/>
    <s v="BOYACÁ"/>
    <x v="125"/>
    <x v="92"/>
    <s v="C-3603-1300-20-20305C"/>
    <x v="0"/>
    <n v="90"/>
    <n v="208234352"/>
    <n v="156895068"/>
    <n v="102742185"/>
    <s v="75.30%"/>
    <s v="49.30%"/>
  </r>
  <r>
    <n v="2025"/>
    <s v="Septiembre"/>
    <n v="15"/>
    <s v="BOYACÁ"/>
    <x v="37"/>
    <x v="33"/>
    <s v="C-3603-1300-20-20305C"/>
    <x v="0"/>
    <n v="90"/>
    <n v="129340000"/>
    <n v="41749222"/>
    <n v="13824555"/>
    <s v="32.30%"/>
    <s v="10.70%"/>
  </r>
  <r>
    <n v="2025"/>
    <s v="Septiembre"/>
    <n v="17"/>
    <s v="CALDAS"/>
    <x v="38"/>
    <x v="0"/>
    <s v="C-3603-1300-20-20305C"/>
    <x v="0"/>
    <n v="90"/>
    <n v="269862542"/>
    <n v="67106735"/>
    <n v="22203557"/>
    <s v="24.90%"/>
    <s v="8.20%"/>
  </r>
  <r>
    <n v="2025"/>
    <s v="Septiembre"/>
    <n v="17"/>
    <s v="CALDAS"/>
    <x v="106"/>
    <x v="73"/>
    <s v="C-3603-1300-20-20305C"/>
    <x v="0"/>
    <n v="90"/>
    <n v="163234352"/>
    <n v="132149383"/>
    <n v="74434271"/>
    <s v="81.00%"/>
    <s v="45.60%"/>
  </r>
  <r>
    <n v="2025"/>
    <s v="Septiembre"/>
    <n v="17"/>
    <s v="CALDAS"/>
    <x v="39"/>
    <x v="34"/>
    <s v="C-3603-1300-20-20305C"/>
    <x v="0"/>
    <n v="90"/>
    <n v="141293208"/>
    <n v="97575649"/>
    <n v="45946965"/>
    <s v="69.10%"/>
    <s v="32.50%"/>
  </r>
  <r>
    <n v="2025"/>
    <s v="Septiembre"/>
    <n v="17"/>
    <s v="CALDAS"/>
    <x v="41"/>
    <x v="36"/>
    <s v="C-3603-1300-20-20305C"/>
    <x v="0"/>
    <n v="90"/>
    <n v="88894352"/>
    <n v="49328303"/>
    <n v="26279722"/>
    <s v="55.50%"/>
    <s v="29.60%"/>
  </r>
  <r>
    <n v="2025"/>
    <s v="Septiembre"/>
    <n v="17"/>
    <s v="CALDAS"/>
    <x v="158"/>
    <x v="125"/>
    <s v="C-3603-1300-20-20305C"/>
    <x v="0"/>
    <n v="90"/>
    <n v="73390000"/>
    <n v="64344779"/>
    <n v="44901979"/>
    <s v="87.70%"/>
    <s v="61.20%"/>
  </r>
  <r>
    <n v="2025"/>
    <s v="Septiembre"/>
    <n v="18"/>
    <s v="CAQUETÁ"/>
    <x v="42"/>
    <x v="0"/>
    <s v="C-3603-1300-20-20305C"/>
    <x v="0"/>
    <n v="90"/>
    <n v="45757000"/>
    <n v="43712083"/>
    <n v="34952083"/>
    <s v="95.50%"/>
    <s v="76.40%"/>
  </r>
  <r>
    <n v="2025"/>
    <s v="Septiembre"/>
    <n v="18"/>
    <s v="CAQUETÁ"/>
    <x v="43"/>
    <x v="37"/>
    <s v="C-3603-1300-20-20305C"/>
    <x v="0"/>
    <n v="90"/>
    <n v="87955691"/>
    <n v="41821803"/>
    <n v="32656903"/>
    <s v="47.50%"/>
    <s v="37.10%"/>
  </r>
  <r>
    <n v="2025"/>
    <s v="Septiembre"/>
    <n v="19"/>
    <s v="CAUCA"/>
    <x v="44"/>
    <x v="0"/>
    <s v="C-3603-1300-20-20305C"/>
    <x v="0"/>
    <n v="90"/>
    <n v="65816000"/>
    <n v="58492909"/>
    <n v="54637909"/>
    <s v="88.90%"/>
    <s v="83.00%"/>
  </r>
  <r>
    <n v="2025"/>
    <s v="Septiembre"/>
    <n v="19"/>
    <s v="CAUCA"/>
    <x v="45"/>
    <x v="38"/>
    <s v="C-3603-1300-20-20305C"/>
    <x v="0"/>
    <n v="90"/>
    <n v="228184352"/>
    <n v="171110174"/>
    <n v="116880166"/>
    <s v="75.00%"/>
    <s v="51.20%"/>
  </r>
  <r>
    <n v="2025"/>
    <s v="Septiembre"/>
    <n v="19"/>
    <s v="CAUCA"/>
    <x v="47"/>
    <x v="40"/>
    <s v="C-3603-1300-20-20305C"/>
    <x v="0"/>
    <n v="90"/>
    <n v="294134352"/>
    <n v="277238834"/>
    <n v="160496529"/>
    <s v="94.30%"/>
    <s v="54.60%"/>
  </r>
  <r>
    <n v="2025"/>
    <s v="Septiembre"/>
    <n v="20"/>
    <s v="CESAR"/>
    <x v="48"/>
    <x v="0"/>
    <s v="C-3603-1300-20-20305C"/>
    <x v="0"/>
    <n v="90"/>
    <n v="50757000"/>
    <n v="45840968"/>
    <n v="5465207"/>
    <s v="90.30%"/>
    <s v="10.80%"/>
  </r>
  <r>
    <n v="2025"/>
    <s v="Septiembre"/>
    <n v="20"/>
    <s v="CESAR"/>
    <x v="126"/>
    <x v="93"/>
    <s v="C-3603-1300-20-20305C"/>
    <x v="0"/>
    <n v="90"/>
    <n v="508761760"/>
    <n v="300800983"/>
    <n v="196871652"/>
    <s v="59.10%"/>
    <s v="38.70%"/>
  </r>
  <r>
    <n v="2025"/>
    <s v="Septiembre"/>
    <n v="20"/>
    <s v="CESAR"/>
    <x v="127"/>
    <x v="94"/>
    <s v="C-3603-1300-20-20305C"/>
    <x v="0"/>
    <n v="90"/>
    <n v="233184352"/>
    <n v="197296833"/>
    <n v="113884189"/>
    <s v="84.60%"/>
    <s v="48.80%"/>
  </r>
  <r>
    <n v="2025"/>
    <s v="Septiembre"/>
    <n v="20"/>
    <s v="CESAR"/>
    <x v="128"/>
    <x v="95"/>
    <s v="C-3603-1300-20-20305C"/>
    <x v="0"/>
    <n v="90"/>
    <n v="221683056"/>
    <n v="209735445"/>
    <n v="104097698"/>
    <s v="94.60%"/>
    <s v="47.00%"/>
  </r>
  <r>
    <n v="2025"/>
    <s v="Septiembre"/>
    <n v="23"/>
    <s v="CÓRDOBA"/>
    <x v="49"/>
    <x v="0"/>
    <s v="C-3603-1300-20-20305C"/>
    <x v="0"/>
    <n v="90"/>
    <n v="318424231"/>
    <n v="272232759"/>
    <n v="26941971"/>
    <s v="85.50%"/>
    <s v="8.50%"/>
  </r>
  <r>
    <n v="2025"/>
    <s v="Septiembre"/>
    <n v="23"/>
    <s v="CÓRDOBA"/>
    <x v="107"/>
    <x v="74"/>
    <s v="C-3603-1300-20-20305C"/>
    <x v="0"/>
    <n v="90"/>
    <n v="484873056"/>
    <n v="353141507"/>
    <n v="268712209"/>
    <s v="72.80%"/>
    <s v="55.40%"/>
  </r>
  <r>
    <n v="2025"/>
    <s v="Septiembre"/>
    <n v="23"/>
    <s v="CÓRDOBA"/>
    <x v="50"/>
    <x v="41"/>
    <s v="C-3603-1300-20-20305C"/>
    <x v="0"/>
    <n v="90"/>
    <n v="427875465"/>
    <n v="361899877"/>
    <n v="227365269"/>
    <s v="84.60%"/>
    <s v="53.10%"/>
  </r>
  <r>
    <n v="2025"/>
    <s v="Septiembre"/>
    <n v="27"/>
    <s v="CHOCÓ"/>
    <x v="53"/>
    <x v="0"/>
    <s v="C-3603-1300-20-20305C"/>
    <x v="0"/>
    <n v="90"/>
    <n v="45660749"/>
    <n v="33000996"/>
    <n v="12085193"/>
    <s v="72.30%"/>
    <s v="26.50%"/>
  </r>
  <r>
    <n v="2025"/>
    <s v="Septiembre"/>
    <n v="27"/>
    <s v="CHOCÓ"/>
    <x v="54"/>
    <x v="43"/>
    <s v="C-3603-1300-20-20305C"/>
    <x v="0"/>
    <n v="90"/>
    <n v="172284352"/>
    <n v="129818358"/>
    <n v="58661554"/>
    <s v="75.40%"/>
    <s v="34.00%"/>
  </r>
  <r>
    <n v="2025"/>
    <s v="Septiembre"/>
    <n v="41"/>
    <s v="HUILA"/>
    <x v="55"/>
    <x v="0"/>
    <s v="C-3603-1300-20-20305C"/>
    <x v="0"/>
    <n v="90"/>
    <n v="69014966"/>
    <n v="66044130"/>
    <n v="39204797"/>
    <s v="95.70%"/>
    <s v="56.80%"/>
  </r>
  <r>
    <n v="2025"/>
    <s v="Septiembre"/>
    <n v="41"/>
    <s v="HUILA"/>
    <x v="134"/>
    <x v="101"/>
    <s v="C-3603-1300-20-20305C"/>
    <x v="0"/>
    <n v="90"/>
    <n v="386973056"/>
    <n v="316220435"/>
    <n v="163071760"/>
    <s v="81.70%"/>
    <s v="42.10%"/>
  </r>
  <r>
    <n v="2025"/>
    <s v="Septiembre"/>
    <n v="41"/>
    <s v="HUILA"/>
    <x v="135"/>
    <x v="102"/>
    <s v="C-3603-1300-20-20305C"/>
    <x v="0"/>
    <n v="90"/>
    <n v="191252132"/>
    <n v="167019747"/>
    <n v="114222988"/>
    <s v="87.30%"/>
    <s v="59.70%"/>
  </r>
  <r>
    <n v="2025"/>
    <s v="Septiembre"/>
    <n v="41"/>
    <s v="HUILA"/>
    <x v="136"/>
    <x v="103"/>
    <s v="C-3603-1300-20-20305C"/>
    <x v="0"/>
    <n v="90"/>
    <n v="134340000"/>
    <n v="131925024"/>
    <n v="107006357"/>
    <s v="98.20%"/>
    <s v="79.70%"/>
  </r>
  <r>
    <n v="2025"/>
    <s v="Septiembre"/>
    <n v="41"/>
    <s v="HUILA"/>
    <x v="137"/>
    <x v="104"/>
    <s v="C-3603-1300-20-20305C"/>
    <x v="0"/>
    <n v="90"/>
    <n v="139617093"/>
    <n v="127009410"/>
    <n v="55806899"/>
    <s v="91.00%"/>
    <s v="40.00%"/>
  </r>
  <r>
    <n v="2025"/>
    <s v="Septiembre"/>
    <n v="41"/>
    <s v="HUILA"/>
    <x v="56"/>
    <x v="44"/>
    <s v="C-3603-1300-20-20305C"/>
    <x v="0"/>
    <n v="90"/>
    <n v="154290000"/>
    <n v="113947902"/>
    <n v="88927902"/>
    <s v="73.90%"/>
    <s v="57.60%"/>
  </r>
  <r>
    <n v="2025"/>
    <s v="Septiembre"/>
    <n v="44"/>
    <s v="GUAJIRA"/>
    <x v="57"/>
    <x v="0"/>
    <s v="C-3603-1300-20-20305C"/>
    <x v="0"/>
    <n v="90"/>
    <n v="67362749"/>
    <n v="60996963"/>
    <n v="51864537"/>
    <s v="90.50%"/>
    <s v="77.00%"/>
  </r>
  <r>
    <n v="2025"/>
    <s v="Septiembre"/>
    <n v="44"/>
    <s v="GUAJIRA"/>
    <x v="156"/>
    <x v="123"/>
    <s v="C-3603-1300-20-20305C"/>
    <x v="0"/>
    <n v="90"/>
    <n v="70894352"/>
    <n v="42031347"/>
    <n v="32536467"/>
    <s v="59.30%"/>
    <s v="45.90%"/>
  </r>
  <r>
    <n v="2025"/>
    <s v="Septiembre"/>
    <n v="44"/>
    <s v="GUAJIRA"/>
    <x v="58"/>
    <x v="45"/>
    <s v="C-3603-1300-20-20305C"/>
    <x v="0"/>
    <n v="90"/>
    <n v="209934352"/>
    <n v="122677246"/>
    <n v="81591336"/>
    <s v="58.40%"/>
    <s v="38.90%"/>
  </r>
  <r>
    <n v="2025"/>
    <s v="Septiembre"/>
    <n v="47"/>
    <s v="MAGDALENA"/>
    <x v="59"/>
    <x v="0"/>
    <s v="C-3603-1300-20-20305C"/>
    <x v="0"/>
    <n v="90"/>
    <n v="57636000"/>
    <n v="46257872"/>
    <n v="16869757"/>
    <s v="80.30%"/>
    <s v="29.30%"/>
  </r>
  <r>
    <n v="2025"/>
    <s v="Septiembre"/>
    <n v="47"/>
    <s v="MAGDALENA"/>
    <x v="61"/>
    <x v="47"/>
    <s v="C-3603-1300-20-20305C"/>
    <x v="0"/>
    <n v="90"/>
    <n v="73894352"/>
    <n v="65382906"/>
    <n v="22635889"/>
    <s v="88.50%"/>
    <s v="30.60%"/>
  </r>
  <r>
    <n v="2025"/>
    <s v="Septiembre"/>
    <n v="50"/>
    <s v="META"/>
    <x v="62"/>
    <x v="0"/>
    <s v="C-3603-1300-20-20305C"/>
    <x v="0"/>
    <n v="90"/>
    <n v="342636000"/>
    <n v="42704091"/>
    <n v="21076091"/>
    <s v="12.50%"/>
    <s v="6.20%"/>
  </r>
  <r>
    <n v="2025"/>
    <s v="Septiembre"/>
    <n v="50"/>
    <s v="META"/>
    <x v="138"/>
    <x v="105"/>
    <s v="C-3603-1300-20-20305C"/>
    <x v="0"/>
    <n v="90"/>
    <n v="225178704"/>
    <n v="127420223"/>
    <n v="58931870"/>
    <s v="56.60%"/>
    <s v="26.20%"/>
  </r>
  <r>
    <n v="2025"/>
    <s v="Septiembre"/>
    <n v="50"/>
    <s v="META"/>
    <x v="157"/>
    <x v="124"/>
    <s v="C-3603-1300-20-20305C"/>
    <x v="0"/>
    <n v="90"/>
    <n v="75894352"/>
    <n v="74051688"/>
    <n v="38064837"/>
    <s v="97.60%"/>
    <s v="50.20%"/>
  </r>
  <r>
    <n v="2025"/>
    <s v="Septiembre"/>
    <n v="52"/>
    <s v="NARIÑO"/>
    <x v="63"/>
    <x v="0"/>
    <s v="C-3603-1300-20-20305C"/>
    <x v="0"/>
    <n v="90"/>
    <n v="111141096"/>
    <n v="99808806"/>
    <n v="99808806"/>
    <s v="89.80%"/>
    <s v="89.80%"/>
  </r>
  <r>
    <n v="2025"/>
    <s v="Septiembre"/>
    <n v="52"/>
    <s v="NARIÑO"/>
    <x v="139"/>
    <x v="106"/>
    <s v="C-3603-1300-20-20305C"/>
    <x v="0"/>
    <n v="90"/>
    <n v="220240000"/>
    <n v="212100259"/>
    <n v="136285092"/>
    <s v="96.30%"/>
    <s v="61.90%"/>
  </r>
  <r>
    <n v="2025"/>
    <s v="Septiembre"/>
    <n v="52"/>
    <s v="NARIÑO"/>
    <x v="108"/>
    <x v="75"/>
    <s v="C-3603-1300-20-20305C"/>
    <x v="0"/>
    <n v="90"/>
    <n v="154284352"/>
    <n v="123911891"/>
    <n v="98078434"/>
    <s v="80.30%"/>
    <s v="63.60%"/>
  </r>
  <r>
    <n v="2025"/>
    <s v="Septiembre"/>
    <n v="52"/>
    <s v="NARIÑO"/>
    <x v="109"/>
    <x v="76"/>
    <s v="C-3603-1300-20-20305C"/>
    <x v="0"/>
    <n v="90"/>
    <n v="235184352"/>
    <n v="133400417"/>
    <n v="95355067"/>
    <s v="56.70%"/>
    <s v="40.50%"/>
  </r>
  <r>
    <n v="2025"/>
    <s v="Septiembre"/>
    <n v="54"/>
    <s v="NORTE DE SANTANDER"/>
    <x v="64"/>
    <x v="0"/>
    <s v="C-3603-1300-20-20305C"/>
    <x v="0"/>
    <n v="90"/>
    <n v="68576000"/>
    <n v="65750146"/>
    <n v="65749601"/>
    <s v="95.90%"/>
    <s v="95.90%"/>
  </r>
  <r>
    <n v="2025"/>
    <s v="Septiembre"/>
    <n v="54"/>
    <s v="NORTE DE SANTANDER"/>
    <x v="140"/>
    <x v="107"/>
    <s v="C-3603-1300-20-20305C"/>
    <x v="0"/>
    <n v="90"/>
    <n v="78390000"/>
    <n v="76708983"/>
    <n v="37588983"/>
    <s v="97.90%"/>
    <s v="48.00%"/>
  </r>
  <r>
    <n v="2025"/>
    <s v="Septiembre"/>
    <n v="54"/>
    <s v="NORTE DE SANTANDER"/>
    <x v="141"/>
    <x v="108"/>
    <s v="C-3603-1300-20-20305C"/>
    <x v="0"/>
    <n v="90"/>
    <n v="220683056"/>
    <n v="188943014"/>
    <n v="73781005"/>
    <s v="85.60%"/>
    <s v="33.40%"/>
  </r>
  <r>
    <n v="2025"/>
    <s v="Septiembre"/>
    <n v="63"/>
    <s v="QUINDÍO"/>
    <x v="142"/>
    <x v="109"/>
    <s v="C-3603-1300-20-20305C"/>
    <x v="0"/>
    <n v="90"/>
    <n v="390366977"/>
    <n v="176281545"/>
    <n v="86564929"/>
    <s v="45.20%"/>
    <s v="22.20%"/>
  </r>
  <r>
    <n v="2025"/>
    <s v="Septiembre"/>
    <n v="63"/>
    <s v="QUINDÍO"/>
    <x v="143"/>
    <x v="110"/>
    <s v="C-3603-1300-20-20305C"/>
    <x v="0"/>
    <n v="90"/>
    <n v="175823015"/>
    <n v="120391620"/>
    <n v="83150099"/>
    <s v="68.50%"/>
    <s v="47.30%"/>
  </r>
  <r>
    <n v="2025"/>
    <s v="Septiembre"/>
    <n v="63"/>
    <s v="QUINDÍO"/>
    <x v="66"/>
    <x v="48"/>
    <s v="C-3603-1300-20-20305C"/>
    <x v="0"/>
    <n v="90"/>
    <n v="201125909"/>
    <n v="168536047"/>
    <n v="96592530"/>
    <s v="83.80%"/>
    <s v="48.00%"/>
  </r>
  <r>
    <n v="2025"/>
    <s v="Septiembre"/>
    <n v="66"/>
    <s v="RISARALDA"/>
    <x v="67"/>
    <x v="0"/>
    <s v="C-3603-1300-20-20305C"/>
    <x v="0"/>
    <n v="90"/>
    <n v="40078000"/>
    <n v="34177064"/>
    <n v="34035475"/>
    <s v="85.30%"/>
    <s v="84.90%"/>
  </r>
  <r>
    <n v="2025"/>
    <s v="Septiembre"/>
    <n v="66"/>
    <s v="RISARALDA"/>
    <x v="110"/>
    <x v="77"/>
    <s v="C-3603-1300-20-20305C"/>
    <x v="0"/>
    <n v="90"/>
    <n v="671387297"/>
    <n v="283691356"/>
    <n v="125335473"/>
    <s v="42.30%"/>
    <s v="18.70%"/>
  </r>
  <r>
    <n v="2025"/>
    <s v="Septiembre"/>
    <n v="66"/>
    <s v="RISARALDA"/>
    <x v="154"/>
    <x v="121"/>
    <s v="C-3603-1300-20-20305C"/>
    <x v="0"/>
    <n v="90"/>
    <n v="157788704"/>
    <n v="80557936"/>
    <n v="56012561"/>
    <s v="51.10%"/>
    <s v="35.50%"/>
  </r>
  <r>
    <n v="2025"/>
    <s v="Septiembre"/>
    <n v="70"/>
    <s v="SUCRE"/>
    <x v="74"/>
    <x v="0"/>
    <s v="C-3603-1300-20-20305C"/>
    <x v="0"/>
    <n v="90"/>
    <n v="65139871"/>
    <n v="40489020"/>
    <n v="39519990"/>
    <s v="62.20%"/>
    <s v="60.70%"/>
  </r>
  <r>
    <n v="2025"/>
    <s v="Septiembre"/>
    <n v="70"/>
    <s v="SUCRE"/>
    <x v="75"/>
    <x v="54"/>
    <s v="C-3603-1300-20-20305C"/>
    <x v="0"/>
    <n v="90"/>
    <n v="311084352"/>
    <n v="225078162"/>
    <n v="164530793"/>
    <s v="72.40%"/>
    <s v="52.90%"/>
  </r>
  <r>
    <n v="2025"/>
    <s v="Septiembre"/>
    <n v="73"/>
    <s v="TOLIMA"/>
    <x v="76"/>
    <x v="0"/>
    <s v="C-3603-1300-20-20305C"/>
    <x v="0"/>
    <n v="90"/>
    <n v="101231103"/>
    <n v="101062043"/>
    <n v="30663075"/>
    <s v="99.80%"/>
    <s v="30.30%"/>
  </r>
  <r>
    <n v="2025"/>
    <s v="Septiembre"/>
    <n v="73"/>
    <s v="TOLIMA"/>
    <x v="112"/>
    <x v="79"/>
    <s v="C-3603-1300-20-20305C"/>
    <x v="0"/>
    <n v="90"/>
    <n v="489191375"/>
    <n v="459901515"/>
    <n v="310241078"/>
    <s v="94.00%"/>
    <s v="63.40%"/>
  </r>
  <r>
    <n v="2025"/>
    <s v="Septiembre"/>
    <n v="73"/>
    <s v="TOLIMA"/>
    <x v="113"/>
    <x v="80"/>
    <s v="C-3603-1300-20-20305C"/>
    <x v="0"/>
    <n v="90"/>
    <n v="299577408"/>
    <n v="192917684"/>
    <n v="57181875"/>
    <s v="64.40%"/>
    <s v="19.10%"/>
  </r>
  <r>
    <n v="2025"/>
    <s v="Septiembre"/>
    <n v="85"/>
    <s v="CASANARE"/>
    <x v="86"/>
    <x v="0"/>
    <s v="C-3603-1300-20-20305C"/>
    <x v="0"/>
    <n v="90"/>
    <n v="40836418"/>
    <n v="35256794"/>
    <n v="20901704"/>
    <s v="86.30%"/>
    <s v="51.20%"/>
  </r>
  <r>
    <n v="2025"/>
    <s v="Septiembre"/>
    <n v="85"/>
    <s v="CASANARE"/>
    <x v="115"/>
    <x v="82"/>
    <s v="C-3603-1300-20-20305C"/>
    <x v="0"/>
    <n v="90"/>
    <n v="528156112"/>
    <n v="262439143"/>
    <n v="86230362"/>
    <s v="49.70%"/>
    <s v="16.30%"/>
  </r>
  <r>
    <n v="2025"/>
    <s v="Septiembre"/>
    <n v="86"/>
    <s v="PUTUMAYO"/>
    <x v="87"/>
    <x v="0"/>
    <s v="C-3603-1300-20-20305C"/>
    <x v="0"/>
    <n v="90"/>
    <n v="305957000"/>
    <n v="24580440"/>
    <n v="24580440"/>
    <s v="8.00%"/>
    <s v="8.00%"/>
  </r>
  <r>
    <n v="2025"/>
    <s v="Septiembre"/>
    <n v="86"/>
    <s v="PUTUMAYO"/>
    <x v="151"/>
    <x v="118"/>
    <s v="C-3603-1300-20-20305C"/>
    <x v="0"/>
    <n v="90"/>
    <n v="301073056"/>
    <n v="183301378"/>
    <n v="141942123"/>
    <s v="60.90%"/>
    <s v="47.10%"/>
  </r>
  <r>
    <n v="2025"/>
    <s v="Septiembre"/>
    <n v="88"/>
    <s v="SAN ANDRÉS"/>
    <x v="88"/>
    <x v="0"/>
    <s v="C-3603-1300-20-20305C"/>
    <x v="0"/>
    <n v="90"/>
    <n v="27740000"/>
    <n v="24794400"/>
    <n v="17000000"/>
    <s v="89.40%"/>
    <s v="61.30%"/>
  </r>
  <r>
    <n v="2025"/>
    <s v="Septiembre"/>
    <n v="88"/>
    <s v="SAN ANDRÉS"/>
    <x v="116"/>
    <x v="83"/>
    <s v="C-3603-1300-20-20305C"/>
    <x v="0"/>
    <n v="90"/>
    <n v="27000000"/>
    <n v="17259105"/>
    <n v="5429105"/>
    <s v="63.90%"/>
    <s v="20.10%"/>
  </r>
  <r>
    <n v="2025"/>
    <s v="Septiembre"/>
    <n v="91"/>
    <s v="AMAZONAS"/>
    <x v="89"/>
    <x v="0"/>
    <s v="C-3603-1300-20-20305C"/>
    <x v="0"/>
    <n v="90"/>
    <n v="44657000"/>
    <n v="36558018"/>
    <n v="19058018"/>
    <s v="81.90%"/>
    <s v="42.70%"/>
  </r>
  <r>
    <n v="2025"/>
    <s v="Septiembre"/>
    <n v="94"/>
    <s v="GUAINÍA"/>
    <x v="91"/>
    <x v="0"/>
    <s v="C-3603-1300-20-20305C"/>
    <x v="0"/>
    <n v="90"/>
    <n v="65957000"/>
    <n v="1076532"/>
    <n v="1076532"/>
    <s v="1.60%"/>
    <s v="1.60%"/>
  </r>
  <r>
    <n v="2025"/>
    <s v="Septiembre"/>
    <n v="95"/>
    <s v="GUAVIARE"/>
    <x v="93"/>
    <x v="0"/>
    <s v="C-3603-1300-20-20305C"/>
    <x v="0"/>
    <n v="90"/>
    <n v="40752500"/>
    <n v="35823333"/>
    <n v="35817833"/>
    <s v="87.90%"/>
    <s v="87.90%"/>
  </r>
  <r>
    <n v="2025"/>
    <s v="Septiembre"/>
    <n v="95"/>
    <s v="GUAVIARE"/>
    <x v="94"/>
    <x v="64"/>
    <s v="C-3603-1300-20-20305C"/>
    <x v="0"/>
    <n v="90"/>
    <n v="148284352"/>
    <n v="70681558"/>
    <n v="41537982"/>
    <s v="47.70%"/>
    <s v="28.00%"/>
  </r>
  <r>
    <n v="2025"/>
    <s v="Septiembre"/>
    <n v="97"/>
    <s v="VAUPÉS"/>
    <x v="95"/>
    <x v="0"/>
    <s v="C-3603-1300-20-20305C"/>
    <x v="0"/>
    <n v="90"/>
    <n v="48957000"/>
    <n v="47429888"/>
    <n v="26688360"/>
    <s v="96.90%"/>
    <s v="54.50%"/>
  </r>
  <r>
    <n v="2025"/>
    <s v="Septiembre"/>
    <n v="99"/>
    <s v="VICHADA"/>
    <x v="97"/>
    <x v="0"/>
    <s v="C-3603-1300-20-20305C"/>
    <x v="0"/>
    <n v="90"/>
    <n v="50757000"/>
    <n v="49958011"/>
    <n v="49958011"/>
    <s v="98.40%"/>
    <s v="98.40%"/>
  </r>
  <r>
    <n v="2025"/>
    <s v="Septiembre"/>
    <n v="99"/>
    <s v="VICHADA"/>
    <x v="98"/>
    <x v="66"/>
    <s v="C-3603-1300-20-20305C"/>
    <x v="0"/>
    <n v="90"/>
    <n v="129340000"/>
    <n v="102547690"/>
    <n v="78338357"/>
    <s v="79.30%"/>
    <s v="60.60%"/>
  </r>
  <r>
    <n v="2025"/>
    <s v="Septiembre"/>
    <n v="1"/>
    <s v="DIRECCIÓN DE PLANEACIÓN"/>
    <x v="159"/>
    <x v="126"/>
    <s v="C-3603-1300-20-20305C"/>
    <x v="0"/>
    <n v="27"/>
    <n v="59922968910"/>
    <n v="42324840269"/>
    <n v="41464691757"/>
    <s v="70.60%"/>
    <s v="69.20%"/>
  </r>
  <r>
    <n v="2025"/>
    <s v="Septiembre"/>
    <n v="1"/>
    <s v="DIRECCIÓN DE PLANEACIÓN"/>
    <x v="153"/>
    <x v="120"/>
    <s v="C-3603-1300-20-20305C"/>
    <x v="0"/>
    <n v="27"/>
    <n v="202352962"/>
    <n v="97059413"/>
    <n v="97059413"/>
    <s v="48.00%"/>
    <s v="48.00%"/>
  </r>
  <r>
    <n v="2025"/>
    <s v="Septiembre"/>
    <n v="8"/>
    <s v="ATLÁNTICO"/>
    <x v="11"/>
    <x v="0"/>
    <s v="C-3603-1300-20-20305C"/>
    <x v="0"/>
    <n v="27"/>
    <n v="3722884337"/>
    <n v="285008963"/>
    <n v="70759497"/>
    <s v="7.70%"/>
    <s v="1.90%"/>
  </r>
  <r>
    <n v="2025"/>
    <s v="Septiembre"/>
    <n v="8"/>
    <s v="ATLÁNTICO"/>
    <x v="122"/>
    <x v="89"/>
    <s v="C-3603-1300-20-20305C"/>
    <x v="0"/>
    <n v="27"/>
    <n v="4562466233"/>
    <n v="4177431570"/>
    <n v="2402728651"/>
    <s v="91.60%"/>
    <s v="52.70%"/>
  </r>
  <r>
    <n v="2025"/>
    <s v="Septiembre"/>
    <n v="8"/>
    <s v="ATLÁNTICO"/>
    <x v="123"/>
    <x v="90"/>
    <s v="C-3603-1300-20-20305C"/>
    <x v="0"/>
    <n v="27"/>
    <n v="1533428167"/>
    <n v="770845675"/>
    <n v="317278636"/>
    <s v="50.30%"/>
    <s v="20.70%"/>
  </r>
  <r>
    <n v="2025"/>
    <s v="Septiembre"/>
    <n v="8"/>
    <s v="ATLÁNTICO"/>
    <x v="105"/>
    <x v="72"/>
    <s v="C-3603-1300-20-20305C"/>
    <x v="0"/>
    <n v="27"/>
    <n v="1601012763"/>
    <n v="887782477"/>
    <n v="265872365"/>
    <s v="55.50%"/>
    <s v="16.60%"/>
  </r>
  <r>
    <n v="2025"/>
    <s v="Septiembre"/>
    <n v="8"/>
    <s v="ATLÁNTICO"/>
    <x v="12"/>
    <x v="11"/>
    <s v="C-3603-1300-20-20305C"/>
    <x v="0"/>
    <n v="27"/>
    <n v="1133316354"/>
    <n v="385510334"/>
    <n v="251298040"/>
    <s v="34.00%"/>
    <s v="22.20%"/>
  </r>
  <r>
    <n v="2025"/>
    <s v="Septiembre"/>
    <n v="13"/>
    <s v="BOLÍVAR"/>
    <x v="29"/>
    <x v="0"/>
    <s v="C-3603-1300-20-20305C"/>
    <x v="0"/>
    <n v="27"/>
    <n v="4753512973"/>
    <n v="54278425"/>
    <n v="34393245"/>
    <s v="1.10%"/>
    <s v="0.70%"/>
  </r>
  <r>
    <n v="2025"/>
    <s v="Septiembre"/>
    <n v="13"/>
    <s v="BOLÍVAR"/>
    <x v="30"/>
    <x v="27"/>
    <s v="C-3603-1300-20-20305C"/>
    <x v="0"/>
    <n v="27"/>
    <n v="976126908"/>
    <n v="223293130"/>
    <n v="94081230"/>
    <s v="22.90%"/>
    <s v="9.60%"/>
  </r>
  <r>
    <n v="2025"/>
    <s v="Septiembre"/>
    <n v="13"/>
    <s v="BOLÍVAR"/>
    <x v="31"/>
    <x v="28"/>
    <s v="C-3603-1300-20-20305C"/>
    <x v="0"/>
    <n v="27"/>
    <n v="920880894"/>
    <n v="325610083"/>
    <n v="97569278"/>
    <s v="35.40%"/>
    <s v="10.60%"/>
  </r>
  <r>
    <n v="2025"/>
    <s v="Septiembre"/>
    <n v="13"/>
    <s v="BOLÍVAR"/>
    <x v="32"/>
    <x v="29"/>
    <s v="C-3603-1300-20-20305C"/>
    <x v="0"/>
    <n v="27"/>
    <n v="949638900"/>
    <n v="553234747"/>
    <n v="263609049"/>
    <s v="58.30%"/>
    <s v="27.80%"/>
  </r>
  <r>
    <n v="2025"/>
    <s v="Septiembre"/>
    <n v="13"/>
    <s v="BOLÍVAR"/>
    <x v="33"/>
    <x v="30"/>
    <s v="C-3603-1300-20-20305C"/>
    <x v="0"/>
    <n v="27"/>
    <n v="705507283"/>
    <n v="373413531"/>
    <n v="141328017"/>
    <s v="52.90%"/>
    <s v="20.00%"/>
  </r>
  <r>
    <n v="2025"/>
    <s v="Septiembre"/>
    <n v="15"/>
    <s v="BOYACÁ"/>
    <x v="34"/>
    <x v="0"/>
    <s v="C-3603-1300-20-20305C"/>
    <x v="0"/>
    <n v="27"/>
    <n v="3983048564"/>
    <n v="120598768"/>
    <n v="68566497"/>
    <s v="3.00%"/>
    <s v="1.70%"/>
  </r>
  <r>
    <n v="2025"/>
    <s v="Septiembre"/>
    <n v="15"/>
    <s v="BOYACÁ"/>
    <x v="35"/>
    <x v="31"/>
    <s v="C-3603-1300-20-20305C"/>
    <x v="0"/>
    <n v="27"/>
    <n v="1296220279"/>
    <n v="751232400"/>
    <n v="89974178"/>
    <s v="58.00%"/>
    <s v="6.90%"/>
  </r>
  <r>
    <n v="2025"/>
    <s v="Septiembre"/>
    <n v="15"/>
    <s v="BOYACÁ"/>
    <x v="36"/>
    <x v="32"/>
    <s v="C-3603-1300-20-20305C"/>
    <x v="0"/>
    <n v="27"/>
    <n v="1827879900"/>
    <n v="423937554"/>
    <n v="143704753"/>
    <s v="23.20%"/>
    <s v="7.90%"/>
  </r>
  <r>
    <n v="2025"/>
    <s v="Septiembre"/>
    <n v="15"/>
    <s v="BOYACÁ"/>
    <x v="125"/>
    <x v="92"/>
    <s v="C-3603-1300-20-20305C"/>
    <x v="0"/>
    <n v="27"/>
    <n v="2136108775"/>
    <n v="362118477"/>
    <n v="155532541"/>
    <s v="17.00%"/>
    <s v="7.30%"/>
  </r>
  <r>
    <n v="2025"/>
    <s v="Septiembre"/>
    <n v="15"/>
    <s v="BOYACÁ"/>
    <x v="37"/>
    <x v="33"/>
    <s v="C-3603-1300-20-20305C"/>
    <x v="0"/>
    <n v="27"/>
    <n v="605544393"/>
    <n v="98913727"/>
    <n v="64723622"/>
    <s v="16.30%"/>
    <s v="10.70%"/>
  </r>
  <r>
    <n v="2025"/>
    <s v="Septiembre"/>
    <n v="17"/>
    <s v="CALDAS"/>
    <x v="38"/>
    <x v="0"/>
    <s v="C-3603-1300-20-20305C"/>
    <x v="0"/>
    <n v="27"/>
    <n v="2723659035"/>
    <n v="124928771"/>
    <n v="71721443"/>
    <s v="4.60%"/>
    <s v="2.60%"/>
  </r>
  <r>
    <n v="2025"/>
    <s v="Septiembre"/>
    <n v="17"/>
    <s v="CALDAS"/>
    <x v="106"/>
    <x v="73"/>
    <s v="C-3603-1300-20-20305C"/>
    <x v="0"/>
    <n v="27"/>
    <n v="823417332"/>
    <n v="89300332"/>
    <n v="58183968"/>
    <s v="10.80%"/>
    <s v="7.10%"/>
  </r>
  <r>
    <n v="2025"/>
    <s v="Septiembre"/>
    <n v="17"/>
    <s v="CALDAS"/>
    <x v="39"/>
    <x v="34"/>
    <s v="C-3603-1300-20-20305C"/>
    <x v="0"/>
    <n v="27"/>
    <n v="925663433"/>
    <n v="600240734"/>
    <n v="542495249"/>
    <s v="64.80%"/>
    <s v="58.60%"/>
  </r>
  <r>
    <n v="2025"/>
    <s v="Septiembre"/>
    <n v="17"/>
    <s v="CALDAS"/>
    <x v="40"/>
    <x v="35"/>
    <s v="C-3603-1300-20-20305C"/>
    <x v="0"/>
    <n v="27"/>
    <n v="715033297"/>
    <n v="183954377"/>
    <n v="94067497"/>
    <s v="25.70%"/>
    <s v="13.20%"/>
  </r>
  <r>
    <n v="2025"/>
    <s v="Septiembre"/>
    <n v="17"/>
    <s v="CALDAS"/>
    <x v="41"/>
    <x v="36"/>
    <s v="C-3603-1300-20-20305C"/>
    <x v="0"/>
    <n v="27"/>
    <n v="956537007"/>
    <n v="155010057"/>
    <n v="82922553"/>
    <s v="16.20%"/>
    <s v="8.70%"/>
  </r>
  <r>
    <n v="2025"/>
    <s v="Septiembre"/>
    <n v="17"/>
    <s v="CALDAS"/>
    <x v="158"/>
    <x v="125"/>
    <s v="C-3603-1300-20-20305C"/>
    <x v="0"/>
    <n v="27"/>
    <n v="773124022"/>
    <n v="737011850"/>
    <n v="299489808"/>
    <s v="95.30%"/>
    <s v="38.70%"/>
  </r>
  <r>
    <n v="2025"/>
    <s v="Septiembre"/>
    <n v="18"/>
    <s v="CAQUETÁ"/>
    <x v="42"/>
    <x v="0"/>
    <s v="C-3603-1300-20-20305C"/>
    <x v="0"/>
    <n v="27"/>
    <n v="726513941"/>
    <n v="104005297"/>
    <n v="76612447"/>
    <s v="14.30%"/>
    <s v="10.50%"/>
  </r>
  <r>
    <n v="2025"/>
    <s v="Septiembre"/>
    <n v="18"/>
    <s v="CAQUETÁ"/>
    <x v="43"/>
    <x v="37"/>
    <s v="C-3603-1300-20-20305C"/>
    <x v="0"/>
    <n v="27"/>
    <n v="2957057544"/>
    <n v="1969544351"/>
    <n v="223943475"/>
    <s v="66.60%"/>
    <s v="7.60%"/>
  </r>
  <r>
    <n v="2025"/>
    <s v="Septiembre"/>
    <n v="19"/>
    <s v="CAUCA"/>
    <x v="44"/>
    <x v="0"/>
    <s v="C-3603-1300-20-20305C"/>
    <x v="0"/>
    <n v="27"/>
    <n v="3487026559"/>
    <n v="269310860"/>
    <n v="129358010"/>
    <s v="7.70%"/>
    <s v="3.70%"/>
  </r>
  <r>
    <n v="2025"/>
    <s v="Septiembre"/>
    <n v="19"/>
    <s v="CAUCA"/>
    <x v="45"/>
    <x v="38"/>
    <s v="C-3603-1300-20-20305C"/>
    <x v="0"/>
    <n v="27"/>
    <n v="1778933219"/>
    <n v="262247963"/>
    <n v="180259805"/>
    <s v="14.70%"/>
    <s v="10.10%"/>
  </r>
  <r>
    <n v="2025"/>
    <s v="Septiembre"/>
    <n v="19"/>
    <s v="CAUCA"/>
    <x v="47"/>
    <x v="40"/>
    <s v="C-3603-1300-20-20305C"/>
    <x v="0"/>
    <n v="27"/>
    <n v="1704482199"/>
    <n v="288593400"/>
    <n v="185845054"/>
    <s v="16.90%"/>
    <s v="10.90%"/>
  </r>
  <r>
    <n v="2025"/>
    <s v="Septiembre"/>
    <n v="20"/>
    <s v="CESAR"/>
    <x v="48"/>
    <x v="0"/>
    <s v="C-3603-1300-20-20305C"/>
    <x v="0"/>
    <n v="27"/>
    <n v="9453602343"/>
    <n v="281372844"/>
    <n v="65417704"/>
    <s v="3.00%"/>
    <s v="0.70%"/>
  </r>
  <r>
    <n v="2025"/>
    <s v="Septiembre"/>
    <n v="20"/>
    <s v="CESAR"/>
    <x v="126"/>
    <x v="93"/>
    <s v="C-3603-1300-20-20305C"/>
    <x v="0"/>
    <n v="27"/>
    <n v="811260327"/>
    <n v="447260327"/>
    <n v="146362424"/>
    <s v="55.10%"/>
    <s v="18.00%"/>
  </r>
  <r>
    <n v="2025"/>
    <s v="Septiembre"/>
    <n v="20"/>
    <s v="CESAR"/>
    <x v="127"/>
    <x v="94"/>
    <s v="C-3603-1300-20-20305C"/>
    <x v="0"/>
    <n v="27"/>
    <n v="633926135"/>
    <n v="542138451"/>
    <n v="100690185"/>
    <s v="85.50%"/>
    <s v="15.90%"/>
  </r>
  <r>
    <n v="2025"/>
    <s v="Septiembre"/>
    <n v="20"/>
    <s v="CESAR"/>
    <x v="128"/>
    <x v="95"/>
    <s v="C-3603-1300-20-20305C"/>
    <x v="0"/>
    <n v="27"/>
    <n v="2181062575"/>
    <n v="1340137864"/>
    <n v="160231474"/>
    <s v="61.40%"/>
    <s v="7.30%"/>
  </r>
  <r>
    <n v="2025"/>
    <s v="Septiembre"/>
    <n v="23"/>
    <s v="CÓRDOBA"/>
    <x v="49"/>
    <x v="0"/>
    <s v="C-3603-1300-20-20305C"/>
    <x v="0"/>
    <n v="27"/>
    <n v="1499874756"/>
    <n v="95266245"/>
    <n v="67873395"/>
    <s v="6.40%"/>
    <s v="4.50%"/>
  </r>
  <r>
    <n v="2025"/>
    <s v="Septiembre"/>
    <n v="23"/>
    <s v="CÓRDOBA"/>
    <x v="107"/>
    <x v="74"/>
    <s v="C-3603-1300-20-20305C"/>
    <x v="0"/>
    <n v="27"/>
    <n v="995801200"/>
    <n v="228947320"/>
    <n v="176973520"/>
    <s v="23.00%"/>
    <s v="17.80%"/>
  </r>
  <r>
    <n v="2025"/>
    <s v="Septiembre"/>
    <n v="23"/>
    <s v="CÓRDOBA"/>
    <x v="50"/>
    <x v="41"/>
    <s v="C-3603-1300-20-20305C"/>
    <x v="0"/>
    <n v="27"/>
    <n v="947142409"/>
    <n v="390567407"/>
    <n v="113373130"/>
    <s v="41.20%"/>
    <s v="12.00%"/>
  </r>
  <r>
    <n v="2025"/>
    <s v="Septiembre"/>
    <n v="27"/>
    <s v="CHOCÓ"/>
    <x v="53"/>
    <x v="0"/>
    <s v="C-3603-1300-20-20305C"/>
    <x v="0"/>
    <n v="27"/>
    <n v="887593003"/>
    <n v="85323655"/>
    <n v="53365330"/>
    <s v="9.60%"/>
    <s v="6.00%"/>
  </r>
  <r>
    <n v="2025"/>
    <s v="Septiembre"/>
    <n v="27"/>
    <s v="CHOCÓ"/>
    <x v="54"/>
    <x v="43"/>
    <s v="C-3603-1300-20-20305C"/>
    <x v="0"/>
    <n v="27"/>
    <n v="2538670971"/>
    <n v="1935358971"/>
    <n v="64423925"/>
    <s v="76.20%"/>
    <s v="2.50%"/>
  </r>
  <r>
    <n v="2025"/>
    <s v="Septiembre"/>
    <n v="41"/>
    <s v="HUILA"/>
    <x v="55"/>
    <x v="0"/>
    <s v="C-3603-1300-20-20305C"/>
    <x v="0"/>
    <n v="27"/>
    <n v="3667989106"/>
    <n v="96686615"/>
    <n v="69293765"/>
    <s v="2.60%"/>
    <s v="1.90%"/>
  </r>
  <r>
    <n v="2025"/>
    <s v="Septiembre"/>
    <n v="41"/>
    <s v="HUILA"/>
    <x v="134"/>
    <x v="101"/>
    <s v="C-3603-1300-20-20305C"/>
    <x v="0"/>
    <n v="27"/>
    <n v="2290715321"/>
    <n v="790030219"/>
    <n v="176811734"/>
    <s v="34.50%"/>
    <s v="7.70%"/>
  </r>
  <r>
    <n v="2025"/>
    <s v="Septiembre"/>
    <n v="41"/>
    <s v="HUILA"/>
    <x v="135"/>
    <x v="102"/>
    <s v="C-3603-1300-20-20305C"/>
    <x v="0"/>
    <n v="27"/>
    <n v="1312538562"/>
    <n v="503407398"/>
    <n v="96106421"/>
    <s v="38.40%"/>
    <s v="7.30%"/>
  </r>
  <r>
    <n v="2025"/>
    <s v="Septiembre"/>
    <n v="41"/>
    <s v="HUILA"/>
    <x v="136"/>
    <x v="103"/>
    <s v="C-3603-1300-20-20305C"/>
    <x v="0"/>
    <n v="27"/>
    <n v="1581541957"/>
    <n v="408338576"/>
    <n v="90478684"/>
    <s v="25.80%"/>
    <s v="5.70%"/>
  </r>
  <r>
    <n v="2025"/>
    <s v="Septiembre"/>
    <n v="41"/>
    <s v="HUILA"/>
    <x v="137"/>
    <x v="104"/>
    <s v="C-3603-1300-20-20305C"/>
    <x v="0"/>
    <n v="27"/>
    <n v="2896620297"/>
    <n v="1314283197"/>
    <n v="416536113"/>
    <s v="45.40%"/>
    <s v="14.40%"/>
  </r>
  <r>
    <n v="2025"/>
    <s v="Septiembre"/>
    <n v="41"/>
    <s v="HUILA"/>
    <x v="56"/>
    <x v="44"/>
    <s v="C-3603-1300-20-20305C"/>
    <x v="0"/>
    <n v="27"/>
    <n v="2016823954"/>
    <n v="1634517691"/>
    <n v="171221533"/>
    <s v="81.00%"/>
    <s v="8.50%"/>
  </r>
  <r>
    <n v="2025"/>
    <s v="Septiembre"/>
    <n v="44"/>
    <s v="GUAJIRA"/>
    <x v="57"/>
    <x v="0"/>
    <s v="C-3603-1300-20-20305C"/>
    <x v="0"/>
    <n v="27"/>
    <n v="2221181134"/>
    <n v="95469155"/>
    <n v="67366120"/>
    <s v="4.30%"/>
    <s v="3.00%"/>
  </r>
  <r>
    <n v="2025"/>
    <s v="Septiembre"/>
    <n v="44"/>
    <s v="GUAJIRA"/>
    <x v="156"/>
    <x v="123"/>
    <s v="C-3603-1300-20-20305C"/>
    <x v="0"/>
    <n v="27"/>
    <n v="2703092467"/>
    <n v="1147773125"/>
    <n v="390215355"/>
    <s v="42.50%"/>
    <s v="14.40%"/>
  </r>
  <r>
    <n v="2025"/>
    <s v="Septiembre"/>
    <n v="44"/>
    <s v="GUAJIRA"/>
    <x v="58"/>
    <x v="45"/>
    <s v="C-3603-1300-20-20305C"/>
    <x v="0"/>
    <n v="27"/>
    <n v="1926664842"/>
    <n v="317285485"/>
    <n v="256180735"/>
    <s v="16.50%"/>
    <s v="13.30%"/>
  </r>
  <r>
    <n v="2025"/>
    <s v="Septiembre"/>
    <n v="47"/>
    <s v="MAGDALENA"/>
    <x v="59"/>
    <x v="0"/>
    <s v="C-3603-1300-20-20305C"/>
    <x v="0"/>
    <n v="27"/>
    <n v="1613802162"/>
    <n v="274379604"/>
    <n v="65438475"/>
    <s v="17.00%"/>
    <s v="4.10%"/>
  </r>
  <r>
    <n v="2025"/>
    <s v="Septiembre"/>
    <n v="47"/>
    <s v="MAGDALENA"/>
    <x v="61"/>
    <x v="47"/>
    <s v="C-3603-1300-20-20305C"/>
    <x v="0"/>
    <n v="27"/>
    <n v="659603663"/>
    <n v="584186533"/>
    <n v="155651863"/>
    <s v="88.60%"/>
    <s v="23.60%"/>
  </r>
  <r>
    <n v="2025"/>
    <s v="Septiembre"/>
    <n v="50"/>
    <s v="META"/>
    <x v="62"/>
    <x v="0"/>
    <s v="C-3603-1300-20-20305C"/>
    <x v="0"/>
    <n v="27"/>
    <n v="1650763718"/>
    <n v="98005530"/>
    <n v="70612680"/>
    <s v="5.90%"/>
    <s v="4.30%"/>
  </r>
  <r>
    <n v="2025"/>
    <s v="Septiembre"/>
    <n v="50"/>
    <s v="META"/>
    <x v="138"/>
    <x v="105"/>
    <s v="C-3603-1300-20-20305C"/>
    <x v="0"/>
    <n v="27"/>
    <n v="1774071178"/>
    <n v="465819402"/>
    <n v="311635771"/>
    <s v="26.30%"/>
    <s v="17.60%"/>
  </r>
  <r>
    <n v="2025"/>
    <s v="Septiembre"/>
    <n v="50"/>
    <s v="META"/>
    <x v="157"/>
    <x v="124"/>
    <s v="C-3603-1300-20-20305C"/>
    <x v="0"/>
    <n v="27"/>
    <n v="735438359"/>
    <n v="335320309"/>
    <n v="105256730"/>
    <s v="45.60%"/>
    <s v="14.30%"/>
  </r>
  <r>
    <n v="2025"/>
    <s v="Septiembre"/>
    <n v="52"/>
    <s v="NARIÑO"/>
    <x v="63"/>
    <x v="0"/>
    <s v="C-3603-1300-20-20305C"/>
    <x v="0"/>
    <n v="27"/>
    <n v="2554702182"/>
    <n v="90009084"/>
    <n v="62616234"/>
    <s v="3.50%"/>
    <s v="2.50%"/>
  </r>
  <r>
    <n v="2025"/>
    <s v="Septiembre"/>
    <n v="52"/>
    <s v="NARIÑO"/>
    <x v="139"/>
    <x v="106"/>
    <s v="C-3603-1300-20-20305C"/>
    <x v="0"/>
    <n v="27"/>
    <n v="1788377483"/>
    <n v="331284006"/>
    <n v="231334512"/>
    <s v="18.50%"/>
    <s v="12.90%"/>
  </r>
  <r>
    <n v="2025"/>
    <s v="Septiembre"/>
    <n v="52"/>
    <s v="NARIÑO"/>
    <x v="108"/>
    <x v="75"/>
    <s v="C-3603-1300-20-20305C"/>
    <x v="0"/>
    <n v="27"/>
    <n v="3308389386"/>
    <n v="856890812"/>
    <n v="604469029"/>
    <s v="25.90%"/>
    <s v="18.30%"/>
  </r>
  <r>
    <n v="2025"/>
    <s v="Septiembre"/>
    <n v="52"/>
    <s v="NARIÑO"/>
    <x v="109"/>
    <x v="76"/>
    <s v="C-3603-1300-20-20305C"/>
    <x v="0"/>
    <n v="27"/>
    <n v="1710664380"/>
    <n v="283361510"/>
    <n v="136017410"/>
    <s v="16.60%"/>
    <s v="8.00%"/>
  </r>
  <r>
    <n v="2025"/>
    <s v="Septiembre"/>
    <n v="54"/>
    <s v="NORTE DE SANTANDER"/>
    <x v="64"/>
    <x v="0"/>
    <s v="C-3603-1300-20-20305C"/>
    <x v="0"/>
    <n v="27"/>
    <n v="2392531805"/>
    <n v="304959140"/>
    <n v="73960695"/>
    <s v="12.70%"/>
    <s v="3.10%"/>
  </r>
  <r>
    <n v="2025"/>
    <s v="Septiembre"/>
    <n v="54"/>
    <s v="NORTE DE SANTANDER"/>
    <x v="140"/>
    <x v="107"/>
    <s v="C-3603-1300-20-20305C"/>
    <x v="0"/>
    <n v="27"/>
    <n v="1273903359"/>
    <n v="324429181"/>
    <n v="131035381"/>
    <s v="25.50%"/>
    <s v="10.30%"/>
  </r>
  <r>
    <n v="2025"/>
    <s v="Septiembre"/>
    <n v="54"/>
    <s v="NORTE DE SANTANDER"/>
    <x v="141"/>
    <x v="108"/>
    <s v="C-3603-1300-20-20305C"/>
    <x v="0"/>
    <n v="27"/>
    <n v="1276821581"/>
    <n v="391519910"/>
    <n v="196131310"/>
    <s v="30.70%"/>
    <s v="15.40%"/>
  </r>
  <r>
    <n v="2025"/>
    <s v="Septiembre"/>
    <n v="63"/>
    <s v="QUINDÍO"/>
    <x v="142"/>
    <x v="109"/>
    <s v="C-3603-1300-20-20305C"/>
    <x v="0"/>
    <n v="27"/>
    <n v="1200307757"/>
    <n v="662624796"/>
    <n v="273508360"/>
    <s v="55.20%"/>
    <s v="22.80%"/>
  </r>
  <r>
    <n v="2025"/>
    <s v="Septiembre"/>
    <n v="63"/>
    <s v="QUINDÍO"/>
    <x v="143"/>
    <x v="110"/>
    <s v="C-3603-1300-20-20305C"/>
    <x v="0"/>
    <n v="27"/>
    <n v="1073233696"/>
    <n v="504230925"/>
    <n v="247107125"/>
    <s v="47.00%"/>
    <s v="23.00%"/>
  </r>
  <r>
    <n v="2025"/>
    <s v="Septiembre"/>
    <n v="63"/>
    <s v="QUINDÍO"/>
    <x v="66"/>
    <x v="48"/>
    <s v="C-3603-1300-20-20305C"/>
    <x v="0"/>
    <n v="27"/>
    <n v="1279804693"/>
    <n v="243587078"/>
    <n v="126592595"/>
    <s v="19.00%"/>
    <s v="9.90%"/>
  </r>
  <r>
    <n v="2025"/>
    <s v="Septiembre"/>
    <n v="66"/>
    <s v="RISARALDA"/>
    <x v="67"/>
    <x v="0"/>
    <s v="C-3603-1300-20-20305C"/>
    <x v="0"/>
    <n v="27"/>
    <n v="8467690221"/>
    <n v="98817170"/>
    <n v="68380670"/>
    <s v="1.20%"/>
    <s v="0.80%"/>
  </r>
  <r>
    <n v="2025"/>
    <s v="Septiembre"/>
    <n v="66"/>
    <s v="RISARALDA"/>
    <x v="110"/>
    <x v="77"/>
    <s v="C-3603-1300-20-20305C"/>
    <x v="0"/>
    <n v="27"/>
    <n v="2237282835"/>
    <n v="969729182"/>
    <n v="198658541"/>
    <s v="43.30%"/>
    <s v="8.90%"/>
  </r>
  <r>
    <n v="2025"/>
    <s v="Septiembre"/>
    <n v="66"/>
    <s v="RISARALDA"/>
    <x v="154"/>
    <x v="121"/>
    <s v="C-3603-1300-20-20305C"/>
    <x v="0"/>
    <n v="27"/>
    <n v="1283089085"/>
    <n v="913774680"/>
    <n v="593438691"/>
    <s v="71.20%"/>
    <s v="46.30%"/>
  </r>
  <r>
    <n v="2025"/>
    <s v="Septiembre"/>
    <n v="66"/>
    <s v="RISARALDA"/>
    <x v="68"/>
    <x v="49"/>
    <s v="C-3603-1300-20-20305C"/>
    <x v="0"/>
    <n v="27"/>
    <n v="1723613419"/>
    <n v="623090269"/>
    <n v="410810734"/>
    <s v="36.20%"/>
    <s v="23.80%"/>
  </r>
  <r>
    <n v="2025"/>
    <s v="Septiembre"/>
    <n v="70"/>
    <s v="SUCRE"/>
    <x v="74"/>
    <x v="0"/>
    <s v="C-3603-1300-20-20305C"/>
    <x v="0"/>
    <n v="27"/>
    <n v="1266321584"/>
    <n v="59829350"/>
    <n v="39567150"/>
    <s v="4.70%"/>
    <s v="3.10%"/>
  </r>
  <r>
    <n v="2025"/>
    <s v="Septiembre"/>
    <n v="70"/>
    <s v="SUCRE"/>
    <x v="75"/>
    <x v="54"/>
    <s v="C-3603-1300-20-20305C"/>
    <x v="0"/>
    <n v="27"/>
    <n v="1399299629"/>
    <n v="349541429"/>
    <n v="158314369"/>
    <s v="25.00%"/>
    <s v="11.30%"/>
  </r>
  <r>
    <n v="2025"/>
    <s v="Septiembre"/>
    <n v="73"/>
    <s v="TOLIMA"/>
    <x v="76"/>
    <x v="0"/>
    <s v="C-3603-1300-20-20305C"/>
    <x v="0"/>
    <n v="27"/>
    <n v="3004939824"/>
    <n v="99043094"/>
    <n v="72893921"/>
    <s v="3.30%"/>
    <s v="2.40%"/>
  </r>
  <r>
    <n v="2025"/>
    <s v="Septiembre"/>
    <n v="73"/>
    <s v="TOLIMA"/>
    <x v="112"/>
    <x v="79"/>
    <s v="C-3603-1300-20-20305C"/>
    <x v="0"/>
    <n v="27"/>
    <n v="2157458890"/>
    <n v="768037475"/>
    <n v="327107568"/>
    <s v="35.60%"/>
    <s v="15.20%"/>
  </r>
  <r>
    <n v="2025"/>
    <s v="Septiembre"/>
    <n v="73"/>
    <s v="TOLIMA"/>
    <x v="113"/>
    <x v="80"/>
    <s v="C-3603-1300-20-20305C"/>
    <x v="0"/>
    <n v="27"/>
    <n v="947761141"/>
    <n v="572013890"/>
    <n v="148273650"/>
    <s v="60.40%"/>
    <s v="15.60%"/>
  </r>
  <r>
    <n v="2025"/>
    <s v="Septiembre"/>
    <n v="73"/>
    <s v="TOLIMA"/>
    <x v="77"/>
    <x v="55"/>
    <s v="C-3603-1300-20-20305C"/>
    <x v="0"/>
    <n v="27"/>
    <n v="1271239630"/>
    <n v="269867230"/>
    <n v="161695158"/>
    <s v="21.20%"/>
    <s v="12.70%"/>
  </r>
  <r>
    <n v="2025"/>
    <s v="Septiembre"/>
    <n v="81"/>
    <s v="ARAUCA"/>
    <x v="84"/>
    <x v="0"/>
    <s v="C-3603-1300-20-20305C"/>
    <x v="0"/>
    <n v="27"/>
    <n v="1389834133"/>
    <n v="105005925"/>
    <n v="74163605"/>
    <s v="7.60%"/>
    <s v="5.30%"/>
  </r>
  <r>
    <n v="2025"/>
    <s v="Septiembre"/>
    <n v="85"/>
    <s v="CASANARE"/>
    <x v="86"/>
    <x v="0"/>
    <s v="C-3603-1300-20-20305C"/>
    <x v="0"/>
    <n v="27"/>
    <n v="1075834783"/>
    <n v="284775486"/>
    <n v="78918160"/>
    <s v="26.50%"/>
    <s v="7.30%"/>
  </r>
  <r>
    <n v="2025"/>
    <s v="Septiembre"/>
    <n v="85"/>
    <s v="CASANARE"/>
    <x v="115"/>
    <x v="82"/>
    <s v="C-3603-1300-20-20305C"/>
    <x v="0"/>
    <n v="27"/>
    <n v="1195834027"/>
    <n v="739815747"/>
    <n v="94908320"/>
    <s v="61.90%"/>
    <s v="7.90%"/>
  </r>
  <r>
    <n v="2025"/>
    <s v="Septiembre"/>
    <n v="86"/>
    <s v="PUTUMAYO"/>
    <x v="87"/>
    <x v="0"/>
    <s v="C-3603-1300-20-20305C"/>
    <x v="0"/>
    <n v="27"/>
    <n v="875943293"/>
    <n v="82063168"/>
    <n v="55913995"/>
    <s v="9.40%"/>
    <s v="6.40%"/>
  </r>
  <r>
    <n v="2025"/>
    <s v="Septiembre"/>
    <n v="86"/>
    <s v="PUTUMAYO"/>
    <x v="151"/>
    <x v="118"/>
    <s v="C-3603-1300-20-20305C"/>
    <x v="0"/>
    <n v="27"/>
    <n v="3941854367"/>
    <n v="3572523016"/>
    <n v="151684495"/>
    <s v="90.60%"/>
    <s v="3.80%"/>
  </r>
  <r>
    <n v="2025"/>
    <s v="Septiembre"/>
    <n v="88"/>
    <s v="SAN ANDRÉS"/>
    <x v="88"/>
    <x v="0"/>
    <s v="C-3603-1300-20-20305C"/>
    <x v="0"/>
    <n v="27"/>
    <n v="965141814"/>
    <n v="105005925"/>
    <n v="77613075"/>
    <s v="10.90%"/>
    <s v="8.00%"/>
  </r>
  <r>
    <n v="2025"/>
    <s v="Septiembre"/>
    <n v="88"/>
    <s v="SAN ANDRÉS"/>
    <x v="116"/>
    <x v="83"/>
    <s v="C-3603-1300-20-20305C"/>
    <x v="0"/>
    <n v="27"/>
    <n v="787853451"/>
    <n v="224230925"/>
    <n v="121388075"/>
    <s v="28.50%"/>
    <s v="15.40%"/>
  </r>
  <r>
    <n v="2025"/>
    <s v="Septiembre"/>
    <n v="91"/>
    <s v="AMAZONAS"/>
    <x v="89"/>
    <x v="0"/>
    <s v="C-3603-1300-20-20305C"/>
    <x v="0"/>
    <n v="27"/>
    <n v="776948088"/>
    <n v="314875723"/>
    <n v="74060961"/>
    <s v="40.50%"/>
    <s v="9.50%"/>
  </r>
  <r>
    <n v="2025"/>
    <s v="Septiembre"/>
    <n v="94"/>
    <s v="GUAINÍA"/>
    <x v="91"/>
    <x v="0"/>
    <s v="C-3603-1300-20-20305C"/>
    <x v="0"/>
    <n v="27"/>
    <n v="774002719"/>
    <n v="95773520"/>
    <n v="67703212"/>
    <s v="12.40%"/>
    <s v="8.70%"/>
  </r>
  <r>
    <n v="2025"/>
    <s v="Septiembre"/>
    <n v="95"/>
    <s v="GUAVIARE"/>
    <x v="93"/>
    <x v="0"/>
    <s v="C-3603-1300-20-20305C"/>
    <x v="0"/>
    <n v="27"/>
    <n v="526629738"/>
    <n v="69598130"/>
    <n v="45248930"/>
    <s v="13.20%"/>
    <s v="8.60%"/>
  </r>
  <r>
    <n v="2025"/>
    <s v="Septiembre"/>
    <n v="95"/>
    <s v="GUAVIARE"/>
    <x v="94"/>
    <x v="64"/>
    <s v="C-3603-1300-20-20305C"/>
    <x v="0"/>
    <n v="27"/>
    <n v="3791702192"/>
    <n v="1950016338"/>
    <n v="76597015"/>
    <s v="51.40%"/>
    <s v="2.00%"/>
  </r>
  <r>
    <n v="2025"/>
    <s v="Septiembre"/>
    <n v="99"/>
    <s v="VICHADA"/>
    <x v="97"/>
    <x v="0"/>
    <s v="C-3603-1300-20-20305C"/>
    <x v="0"/>
    <n v="27"/>
    <n v="385832042"/>
    <n v="104092830"/>
    <n v="76699980"/>
    <s v="27.00%"/>
    <s v="19.90%"/>
  </r>
  <r>
    <n v="2025"/>
    <s v="Septiembre"/>
    <n v="99"/>
    <s v="VICHADA"/>
    <x v="98"/>
    <x v="66"/>
    <s v="C-3603-1300-20-20305C"/>
    <x v="0"/>
    <n v="27"/>
    <n v="1389816644"/>
    <n v="222636050"/>
    <n v="55777933"/>
    <s v="16.00%"/>
    <s v="4.00%"/>
  </r>
  <r>
    <n v="2025"/>
    <s v="Septiembre"/>
    <n v="25"/>
    <s v="CUNDINAMARCA"/>
    <x v="51"/>
    <x v="0"/>
    <s v="C-3603-1300-20-20305C"/>
    <x v="0"/>
    <s v="00"/>
    <n v="8106390673"/>
    <n v="6698287905"/>
    <n v="2468167988"/>
    <s v="82.60%"/>
    <s v="30.40%"/>
  </r>
  <r>
    <n v="2025"/>
    <s v="Septiembre"/>
    <n v="25"/>
    <s v="CUNDINAMARCA"/>
    <x v="51"/>
    <x v="0"/>
    <s v="C-3603-1300-20-20305C"/>
    <x v="0"/>
    <s v="09"/>
    <n v="353916139"/>
    <n v="229118311"/>
    <n v="125840123"/>
    <s v="64.70%"/>
    <s v="35.60%"/>
  </r>
  <r>
    <n v="2025"/>
    <s v="Septiembre"/>
    <n v="25"/>
    <s v="CUNDINAMARCA"/>
    <x v="51"/>
    <x v="0"/>
    <s v="C-3603-1300-20-20305C"/>
    <x v="0"/>
    <n v="14"/>
    <n v="2083862400"/>
    <n v="1088320239"/>
    <n v="538059783"/>
    <s v="52.20%"/>
    <s v="25.80%"/>
  </r>
  <r>
    <n v="2025"/>
    <s v="Septiembre"/>
    <n v="25"/>
    <s v="CUNDINAMARCA"/>
    <x v="51"/>
    <x v="0"/>
    <s v="C-3603-1300-20-20305C"/>
    <x v="0"/>
    <n v="27"/>
    <n v="17023821235"/>
    <n v="117487139"/>
    <n v="90094289"/>
    <s v="0.70%"/>
    <s v="0.50%"/>
  </r>
  <r>
    <n v="2025"/>
    <s v="Septiembre"/>
    <n v="25"/>
    <s v="CUNDINAMARCA"/>
    <x v="51"/>
    <x v="0"/>
    <s v="C-3603-1300-20-20305C"/>
    <x v="0"/>
    <n v="28"/>
    <n v="471910000"/>
    <n v="469411434"/>
    <n v="340180434"/>
    <s v="99.50%"/>
    <s v="72.10%"/>
  </r>
  <r>
    <n v="2025"/>
    <s v="Septiembre"/>
    <n v="25"/>
    <s v="CUNDINAMARCA"/>
    <x v="51"/>
    <x v="0"/>
    <s v="C-3603-1300-20-20305C"/>
    <x v="0"/>
    <n v="43"/>
    <n v="2127660951"/>
    <n v="1858560874"/>
    <n v="339878044"/>
    <s v="87.40%"/>
    <s v="16.00%"/>
  </r>
  <r>
    <n v="2025"/>
    <s v="Septiembre"/>
    <n v="25"/>
    <s v="CUNDINAMARCA"/>
    <x v="51"/>
    <x v="0"/>
    <s v="C-3603-1300-20-20305C"/>
    <x v="0"/>
    <n v="45"/>
    <n v="94853609"/>
    <n v="82772783"/>
    <n v="71648878"/>
    <s v="87.30%"/>
    <s v="75.50%"/>
  </r>
  <r>
    <n v="2025"/>
    <s v="Septiembre"/>
    <n v="25"/>
    <s v="CUNDINAMARCA"/>
    <x v="51"/>
    <x v="0"/>
    <s v="C-3603-1300-20-20305C"/>
    <x v="0"/>
    <n v="84"/>
    <n v="25057333"/>
    <n v="18628343"/>
    <n v="13988343"/>
    <s v="74.30%"/>
    <s v="55.80%"/>
  </r>
  <r>
    <n v="2025"/>
    <s v="Septiembre"/>
    <n v="25"/>
    <s v="CUNDINAMARCA"/>
    <x v="51"/>
    <x v="0"/>
    <s v="C-3603-1300-20-20305C"/>
    <x v="0"/>
    <n v="90"/>
    <n v="441850000"/>
    <n v="111165444"/>
    <n v="87903509"/>
    <s v="25.20%"/>
    <s v="19.90%"/>
  </r>
  <r>
    <n v="2025"/>
    <s v="Septiembre"/>
    <n v="25"/>
    <s v="CUNDINAMARCA"/>
    <x v="129"/>
    <x v="96"/>
    <s v="C-3603-1300-20-20305C"/>
    <x v="0"/>
    <n v="10"/>
    <n v="4213084382"/>
    <n v="3806754919"/>
    <n v="2618334801"/>
    <s v="90.40%"/>
    <s v="62.10%"/>
  </r>
  <r>
    <n v="2025"/>
    <s v="Septiembre"/>
    <n v="25"/>
    <s v="CUNDINAMARCA"/>
    <x v="129"/>
    <x v="96"/>
    <s v="C-3603-1300-20-20305C"/>
    <x v="0"/>
    <n v="11"/>
    <n v="5342083368"/>
    <n v="5251949668"/>
    <n v="3368553651"/>
    <s v="98.30%"/>
    <s v="63.10%"/>
  </r>
  <r>
    <n v="2025"/>
    <s v="Septiembre"/>
    <n v="25"/>
    <s v="CUNDINAMARCA"/>
    <x v="129"/>
    <x v="96"/>
    <s v="C-3603-1300-20-20305C"/>
    <x v="0"/>
    <n v="18"/>
    <n v="1354381832"/>
    <n v="706320705"/>
    <n v="443441848"/>
    <s v="52.20%"/>
    <s v="32.70%"/>
  </r>
  <r>
    <n v="2025"/>
    <s v="Septiembre"/>
    <n v="25"/>
    <s v="CUNDINAMARCA"/>
    <x v="129"/>
    <x v="96"/>
    <s v="C-3603-1300-20-20305C"/>
    <x v="0"/>
    <n v="20"/>
    <n v="85600314"/>
    <n v="70600314"/>
    <n v="32266981"/>
    <s v="82.50%"/>
    <s v="37.70%"/>
  </r>
  <r>
    <n v="2025"/>
    <s v="Septiembre"/>
    <n v="25"/>
    <s v="CUNDINAMARCA"/>
    <x v="129"/>
    <x v="96"/>
    <s v="C-3603-1300-20-20305C"/>
    <x v="0"/>
    <n v="27"/>
    <n v="5453565880"/>
    <n v="4813376335"/>
    <n v="115832255"/>
    <s v="88.30%"/>
    <s v="2.10%"/>
  </r>
  <r>
    <n v="2025"/>
    <s v="Septiembre"/>
    <n v="25"/>
    <s v="CUNDINAMARCA"/>
    <x v="129"/>
    <x v="96"/>
    <s v="C-3603-1300-20-20305C"/>
    <x v="0"/>
    <n v="28"/>
    <n v="376179724"/>
    <n v="369029606"/>
    <n v="248044165"/>
    <s v="98.10%"/>
    <s v="65.90%"/>
  </r>
  <r>
    <n v="2025"/>
    <s v="Septiembre"/>
    <n v="25"/>
    <s v="CUNDINAMARCA"/>
    <x v="129"/>
    <x v="96"/>
    <s v="C-3603-1300-20-20305C"/>
    <x v="0"/>
    <n v="38"/>
    <n v="1970125363"/>
    <n v="1494376310"/>
    <n v="959696308"/>
    <s v="75.90%"/>
    <s v="48.70%"/>
  </r>
  <r>
    <n v="2025"/>
    <s v="Septiembre"/>
    <n v="25"/>
    <s v="CUNDINAMARCA"/>
    <x v="129"/>
    <x v="96"/>
    <s v="C-3603-1300-20-20305C"/>
    <x v="0"/>
    <n v="42"/>
    <n v="866967228"/>
    <n v="800880626"/>
    <n v="360045132"/>
    <s v="92.40%"/>
    <s v="41.50%"/>
  </r>
  <r>
    <n v="2025"/>
    <s v="Septiembre"/>
    <n v="25"/>
    <s v="CUNDINAMARCA"/>
    <x v="129"/>
    <x v="96"/>
    <s v="C-3603-1300-20-20305C"/>
    <x v="0"/>
    <n v="44"/>
    <n v="814037376"/>
    <n v="273789487"/>
    <n v="265482750"/>
    <s v="33.60%"/>
    <s v="32.60%"/>
  </r>
  <r>
    <n v="2025"/>
    <s v="Septiembre"/>
    <n v="25"/>
    <s v="CUNDINAMARCA"/>
    <x v="129"/>
    <x v="96"/>
    <s v="C-3603-1300-20-20305C"/>
    <x v="0"/>
    <n v="45"/>
    <n v="8442748295"/>
    <n v="8243235878"/>
    <n v="4983863990"/>
    <s v="97.60%"/>
    <s v="59.00%"/>
  </r>
  <r>
    <n v="2025"/>
    <s v="Septiembre"/>
    <n v="25"/>
    <s v="CUNDINAMARCA"/>
    <x v="129"/>
    <x v="96"/>
    <s v="C-3603-1300-20-20305C"/>
    <x v="0"/>
    <n v="84"/>
    <n v="139650000"/>
    <n v="137035723"/>
    <n v="89281056"/>
    <s v="98.10%"/>
    <s v="63.90%"/>
  </r>
  <r>
    <n v="2025"/>
    <s v="Septiembre"/>
    <n v="25"/>
    <s v="CUNDINAMARCA"/>
    <x v="129"/>
    <x v="96"/>
    <s v="C-3603-1300-20-20305C"/>
    <x v="0"/>
    <n v="85"/>
    <n v="274115053"/>
    <n v="245043123"/>
    <n v="122091375"/>
    <s v="89.40%"/>
    <s v="44.50%"/>
  </r>
  <r>
    <n v="2025"/>
    <s v="Septiembre"/>
    <n v="25"/>
    <s v="CUNDINAMARCA"/>
    <x v="129"/>
    <x v="96"/>
    <s v="C-3603-1300-20-20305C"/>
    <x v="0"/>
    <n v="86"/>
    <n v="22307371"/>
    <n v="17090403"/>
    <n v="8305038"/>
    <s v="76.60%"/>
    <s v="37.20%"/>
  </r>
  <r>
    <n v="2025"/>
    <s v="Septiembre"/>
    <n v="25"/>
    <s v="CUNDINAMARCA"/>
    <x v="129"/>
    <x v="96"/>
    <s v="C-3603-1300-20-20305C"/>
    <x v="0"/>
    <n v="90"/>
    <n v="219234352"/>
    <n v="134586670"/>
    <n v="93341535"/>
    <s v="61.40%"/>
    <s v="42.60%"/>
  </r>
  <r>
    <n v="2025"/>
    <s v="Septiembre"/>
    <n v="25"/>
    <s v="CUNDINAMARCA"/>
    <x v="52"/>
    <x v="42"/>
    <s v="C-3603-1300-20-20305C"/>
    <x v="0"/>
    <n v="10"/>
    <n v="1883356796"/>
    <n v="1375120255"/>
    <n v="993867463"/>
    <s v="73.00%"/>
    <s v="52.80%"/>
  </r>
  <r>
    <n v="2025"/>
    <s v="Septiembre"/>
    <n v="25"/>
    <s v="CUNDINAMARCA"/>
    <x v="52"/>
    <x v="42"/>
    <s v="C-3603-1300-20-20305C"/>
    <x v="0"/>
    <n v="11"/>
    <n v="2445097854"/>
    <n v="2308702074"/>
    <n v="1781081263"/>
    <s v="94.40%"/>
    <s v="72.80%"/>
  </r>
  <r>
    <n v="2025"/>
    <s v="Septiembre"/>
    <n v="25"/>
    <s v="CUNDINAMARCA"/>
    <x v="52"/>
    <x v="42"/>
    <s v="C-3603-1300-20-20305C"/>
    <x v="0"/>
    <n v="18"/>
    <n v="3225952586"/>
    <n v="1913255638"/>
    <n v="1654040058"/>
    <s v="59.30%"/>
    <s v="51.30%"/>
  </r>
  <r>
    <n v="2025"/>
    <s v="Septiembre"/>
    <n v="25"/>
    <s v="CUNDINAMARCA"/>
    <x v="52"/>
    <x v="42"/>
    <s v="C-3603-1300-20-20305C"/>
    <x v="0"/>
    <n v="20"/>
    <n v="35815000"/>
    <n v="815000"/>
    <n v="815000"/>
    <s v="2.30%"/>
    <s v="2.30%"/>
  </r>
  <r>
    <n v="2025"/>
    <s v="Septiembre"/>
    <n v="25"/>
    <s v="CUNDINAMARCA"/>
    <x v="52"/>
    <x v="42"/>
    <s v="C-3603-1300-20-20305C"/>
    <x v="0"/>
    <n v="27"/>
    <n v="1521699077"/>
    <n v="302141520"/>
    <n v="130996476"/>
    <s v="19.90%"/>
    <s v="8.60%"/>
  </r>
  <r>
    <n v="2025"/>
    <s v="Septiembre"/>
    <n v="25"/>
    <s v="CUNDINAMARCA"/>
    <x v="52"/>
    <x v="42"/>
    <s v="C-3603-1300-20-20305C"/>
    <x v="0"/>
    <n v="28"/>
    <n v="342203658"/>
    <n v="329914754"/>
    <n v="242821434"/>
    <s v="96.40%"/>
    <s v="71.00%"/>
  </r>
  <r>
    <n v="2025"/>
    <s v="Septiembre"/>
    <n v="25"/>
    <s v="CUNDINAMARCA"/>
    <x v="52"/>
    <x v="42"/>
    <s v="C-3603-1300-20-20305C"/>
    <x v="0"/>
    <n v="38"/>
    <n v="3413473106"/>
    <n v="1886476458"/>
    <n v="1454878592"/>
    <s v="55.30%"/>
    <s v="42.60%"/>
  </r>
  <r>
    <n v="2025"/>
    <s v="Septiembre"/>
    <n v="25"/>
    <s v="CUNDINAMARCA"/>
    <x v="52"/>
    <x v="42"/>
    <s v="C-3603-1300-20-20305C"/>
    <x v="0"/>
    <n v="42"/>
    <n v="1195859333"/>
    <n v="631735604"/>
    <n v="350936625"/>
    <s v="52.80%"/>
    <s v="29.30%"/>
  </r>
  <r>
    <n v="2025"/>
    <s v="Septiembre"/>
    <n v="25"/>
    <s v="CUNDINAMARCA"/>
    <x v="52"/>
    <x v="42"/>
    <s v="C-3603-1300-20-20305C"/>
    <x v="0"/>
    <n v="44"/>
    <n v="544995876"/>
    <n v="207831000"/>
    <n v="204272250"/>
    <s v="38.10%"/>
    <s v="37.50%"/>
  </r>
  <r>
    <n v="2025"/>
    <s v="Septiembre"/>
    <n v="25"/>
    <s v="CUNDINAMARCA"/>
    <x v="52"/>
    <x v="42"/>
    <s v="C-3603-1300-20-20305C"/>
    <x v="0"/>
    <n v="45"/>
    <n v="6595458062"/>
    <n v="5436436753"/>
    <n v="3838794402"/>
    <s v="82.40%"/>
    <s v="58.20%"/>
  </r>
  <r>
    <n v="2025"/>
    <s v="Septiembre"/>
    <n v="25"/>
    <s v="CUNDINAMARCA"/>
    <x v="52"/>
    <x v="42"/>
    <s v="C-3603-1300-20-20305C"/>
    <x v="0"/>
    <n v="84"/>
    <n v="133261000"/>
    <n v="103094034"/>
    <n v="84701564"/>
    <s v="77.40%"/>
    <s v="63.60%"/>
  </r>
  <r>
    <n v="2025"/>
    <s v="Septiembre"/>
    <n v="25"/>
    <s v="CUNDINAMARCA"/>
    <x v="52"/>
    <x v="42"/>
    <s v="C-3603-1300-20-20305C"/>
    <x v="0"/>
    <n v="85"/>
    <n v="716061202"/>
    <n v="385477056"/>
    <n v="265905559"/>
    <s v="53.80%"/>
    <s v="37.10%"/>
  </r>
  <r>
    <n v="2025"/>
    <s v="Septiembre"/>
    <n v="25"/>
    <s v="CUNDINAMARCA"/>
    <x v="52"/>
    <x v="42"/>
    <s v="C-3603-1300-20-20305C"/>
    <x v="0"/>
    <n v="86"/>
    <n v="44040000"/>
    <n v="42072140"/>
    <n v="40297477"/>
    <s v="95.50%"/>
    <s v="91.50%"/>
  </r>
  <r>
    <n v="2025"/>
    <s v="Septiembre"/>
    <n v="25"/>
    <s v="CUNDINAMARCA"/>
    <x v="52"/>
    <x v="42"/>
    <s v="C-3603-1300-20-20305C"/>
    <x v="0"/>
    <n v="90"/>
    <n v="322184352"/>
    <n v="230782147"/>
    <n v="112991674"/>
    <s v="71.60%"/>
    <s v="35.10%"/>
  </r>
  <r>
    <n v="2025"/>
    <s v="Septiembre"/>
    <n v="25"/>
    <s v="CUNDINAMARCA"/>
    <x v="130"/>
    <x v="97"/>
    <s v="C-3603-1300-20-20305C"/>
    <x v="0"/>
    <s v="09"/>
    <n v="24977112"/>
    <n v="24798491"/>
    <n v="24798491"/>
    <s v="99.30%"/>
    <s v="99.30%"/>
  </r>
  <r>
    <n v="2025"/>
    <s v="Septiembre"/>
    <n v="25"/>
    <s v="CUNDINAMARCA"/>
    <x v="130"/>
    <x v="97"/>
    <s v="C-3603-1300-20-20305C"/>
    <x v="0"/>
    <n v="10"/>
    <n v="1142562321"/>
    <n v="1016627049"/>
    <n v="700114548"/>
    <s v="89.00%"/>
    <s v="61.30%"/>
  </r>
  <r>
    <n v="2025"/>
    <s v="Septiembre"/>
    <n v="25"/>
    <s v="CUNDINAMARCA"/>
    <x v="130"/>
    <x v="97"/>
    <s v="C-3603-1300-20-20305C"/>
    <x v="0"/>
    <n v="11"/>
    <n v="1885143754"/>
    <n v="1802416080"/>
    <n v="1211840386"/>
    <s v="95.60%"/>
    <s v="64.30%"/>
  </r>
  <r>
    <n v="2025"/>
    <s v="Septiembre"/>
    <n v="25"/>
    <s v="CUNDINAMARCA"/>
    <x v="130"/>
    <x v="97"/>
    <s v="C-3603-1300-20-20305C"/>
    <x v="0"/>
    <n v="18"/>
    <n v="2839737839"/>
    <n v="2479785129"/>
    <n v="1405749302"/>
    <s v="87.30%"/>
    <s v="49.50%"/>
  </r>
  <r>
    <n v="2025"/>
    <s v="Septiembre"/>
    <n v="25"/>
    <s v="CUNDINAMARCA"/>
    <x v="130"/>
    <x v="97"/>
    <s v="C-3603-1300-20-20305C"/>
    <x v="0"/>
    <n v="27"/>
    <n v="888363060"/>
    <n v="549557837"/>
    <n v="125064660"/>
    <s v="61.90%"/>
    <s v="14.10%"/>
  </r>
  <r>
    <n v="2025"/>
    <s v="Septiembre"/>
    <n v="25"/>
    <s v="CUNDINAMARCA"/>
    <x v="130"/>
    <x v="97"/>
    <s v="C-3603-1300-20-20305C"/>
    <x v="0"/>
    <n v="28"/>
    <n v="176010000"/>
    <n v="175516897"/>
    <n v="105325702"/>
    <s v="99.70%"/>
    <s v="59.80%"/>
  </r>
  <r>
    <n v="2025"/>
    <s v="Septiembre"/>
    <n v="25"/>
    <s v="CUNDINAMARCA"/>
    <x v="130"/>
    <x v="97"/>
    <s v="C-3603-1300-20-20305C"/>
    <x v="0"/>
    <n v="38"/>
    <n v="3620539269"/>
    <n v="2983539876"/>
    <n v="1661768064"/>
    <s v="82.40%"/>
    <s v="45.90%"/>
  </r>
  <r>
    <n v="2025"/>
    <s v="Septiembre"/>
    <n v="25"/>
    <s v="CUNDINAMARCA"/>
    <x v="130"/>
    <x v="97"/>
    <s v="C-3603-1300-20-20305C"/>
    <x v="0"/>
    <n v="42"/>
    <n v="466314720"/>
    <n v="446071379"/>
    <n v="273791434"/>
    <s v="95.70%"/>
    <s v="58.70%"/>
  </r>
  <r>
    <n v="2025"/>
    <s v="Septiembre"/>
    <n v="25"/>
    <s v="CUNDINAMARCA"/>
    <x v="130"/>
    <x v="97"/>
    <s v="C-3603-1300-20-20305C"/>
    <x v="0"/>
    <n v="43"/>
    <n v="60677177"/>
    <n v="21696617"/>
    <n v="8052610"/>
    <s v="35.80%"/>
    <s v="13.30%"/>
  </r>
  <r>
    <n v="2025"/>
    <s v="Septiembre"/>
    <n v="25"/>
    <s v="CUNDINAMARCA"/>
    <x v="130"/>
    <x v="97"/>
    <s v="C-3603-1300-20-20305C"/>
    <x v="0"/>
    <n v="44"/>
    <n v="830051751"/>
    <n v="780091630"/>
    <n v="228485380"/>
    <s v="94.00%"/>
    <s v="27.50%"/>
  </r>
  <r>
    <n v="2025"/>
    <s v="Septiembre"/>
    <n v="25"/>
    <s v="CUNDINAMARCA"/>
    <x v="130"/>
    <x v="97"/>
    <s v="C-3603-1300-20-20305C"/>
    <x v="0"/>
    <n v="45"/>
    <n v="5138954140"/>
    <n v="5122498918"/>
    <n v="3008071598"/>
    <s v="99.70%"/>
    <s v="58.50%"/>
  </r>
  <r>
    <n v="2025"/>
    <s v="Septiembre"/>
    <n v="25"/>
    <s v="CUNDINAMARCA"/>
    <x v="130"/>
    <x v="97"/>
    <s v="C-3603-1300-20-20305C"/>
    <x v="0"/>
    <n v="84"/>
    <n v="522021730"/>
    <n v="521541137"/>
    <n v="372573613"/>
    <s v="99.90%"/>
    <s v="71.40%"/>
  </r>
  <r>
    <n v="2025"/>
    <s v="Septiembre"/>
    <n v="25"/>
    <s v="CUNDINAMARCA"/>
    <x v="130"/>
    <x v="97"/>
    <s v="C-3603-1300-20-20305C"/>
    <x v="0"/>
    <n v="85"/>
    <n v="204238502"/>
    <n v="193638165"/>
    <n v="111632864"/>
    <s v="94.80%"/>
    <s v="54.70%"/>
  </r>
  <r>
    <n v="2025"/>
    <s v="Septiembre"/>
    <n v="25"/>
    <s v="CUNDINAMARCA"/>
    <x v="130"/>
    <x v="97"/>
    <s v="C-3603-1300-20-20305C"/>
    <x v="0"/>
    <n v="90"/>
    <n v="307892351"/>
    <n v="264281404"/>
    <n v="144430938"/>
    <s v="85.80%"/>
    <s v="46.90%"/>
  </r>
  <r>
    <n v="2025"/>
    <s v="Septiembre"/>
    <n v="25"/>
    <s v="CUNDINAMARCA"/>
    <x v="131"/>
    <x v="98"/>
    <s v="C-3603-1300-20-20305C"/>
    <x v="0"/>
    <s v="09"/>
    <n v="30633705"/>
    <n v="30460905"/>
    <n v="15709198"/>
    <s v="99.40%"/>
    <s v="51.30%"/>
  </r>
  <r>
    <n v="2025"/>
    <s v="Septiembre"/>
    <n v="25"/>
    <s v="CUNDINAMARCA"/>
    <x v="131"/>
    <x v="98"/>
    <s v="C-3603-1300-20-20305C"/>
    <x v="0"/>
    <n v="10"/>
    <n v="1930320224"/>
    <n v="1728593303"/>
    <n v="1340103888"/>
    <s v="89.50%"/>
    <s v="69.40%"/>
  </r>
  <r>
    <n v="2025"/>
    <s v="Septiembre"/>
    <n v="25"/>
    <s v="CUNDINAMARCA"/>
    <x v="131"/>
    <x v="98"/>
    <s v="C-3603-1300-20-20305C"/>
    <x v="0"/>
    <n v="11"/>
    <n v="2074851470"/>
    <n v="2053936352"/>
    <n v="1361261610"/>
    <s v="99.00%"/>
    <s v="65.60%"/>
  </r>
  <r>
    <n v="2025"/>
    <s v="Septiembre"/>
    <n v="25"/>
    <s v="CUNDINAMARCA"/>
    <x v="131"/>
    <x v="98"/>
    <s v="C-3603-1300-20-20305C"/>
    <x v="0"/>
    <n v="18"/>
    <n v="2339772793"/>
    <n v="1536598114"/>
    <n v="1064937393"/>
    <s v="65.70%"/>
    <s v="45.50%"/>
  </r>
  <r>
    <n v="2025"/>
    <s v="Septiembre"/>
    <n v="25"/>
    <s v="CUNDINAMARCA"/>
    <x v="131"/>
    <x v="98"/>
    <s v="C-3603-1300-20-20305C"/>
    <x v="0"/>
    <n v="27"/>
    <n v="835592265"/>
    <n v="205955265"/>
    <n v="163112415"/>
    <s v="24.60%"/>
    <s v="19.50%"/>
  </r>
  <r>
    <n v="2025"/>
    <s v="Septiembre"/>
    <n v="25"/>
    <s v="CUNDINAMARCA"/>
    <x v="131"/>
    <x v="98"/>
    <s v="C-3603-1300-20-20305C"/>
    <x v="0"/>
    <n v="28"/>
    <n v="436455000"/>
    <n v="427023037"/>
    <n v="328166047"/>
    <s v="97.80%"/>
    <s v="75.20%"/>
  </r>
  <r>
    <n v="2025"/>
    <s v="Septiembre"/>
    <n v="25"/>
    <s v="CUNDINAMARCA"/>
    <x v="131"/>
    <x v="98"/>
    <s v="C-3603-1300-20-20305C"/>
    <x v="0"/>
    <n v="38"/>
    <n v="2839408736"/>
    <n v="2297286491"/>
    <n v="1405345855"/>
    <s v="80.90%"/>
    <s v="49.50%"/>
  </r>
  <r>
    <n v="2025"/>
    <s v="Septiembre"/>
    <n v="25"/>
    <s v="CUNDINAMARCA"/>
    <x v="131"/>
    <x v="98"/>
    <s v="C-3603-1300-20-20305C"/>
    <x v="0"/>
    <n v="42"/>
    <n v="857419765"/>
    <n v="852371501"/>
    <n v="356009260"/>
    <s v="99.40%"/>
    <s v="41.50%"/>
  </r>
  <r>
    <n v="2025"/>
    <s v="Septiembre"/>
    <n v="25"/>
    <s v="CUNDINAMARCA"/>
    <x v="131"/>
    <x v="98"/>
    <s v="C-3603-1300-20-20305C"/>
    <x v="0"/>
    <n v="44"/>
    <n v="666705126"/>
    <n v="145893926"/>
    <n v="145877489"/>
    <s v="21.90%"/>
    <s v="21.90%"/>
  </r>
  <r>
    <n v="2025"/>
    <s v="Septiembre"/>
    <n v="25"/>
    <s v="CUNDINAMARCA"/>
    <x v="131"/>
    <x v="98"/>
    <s v="C-3603-1300-20-20305C"/>
    <x v="0"/>
    <n v="45"/>
    <n v="6413878205"/>
    <n v="6161193592"/>
    <n v="4041122802"/>
    <s v="96.10%"/>
    <s v="63.00%"/>
  </r>
  <r>
    <n v="2025"/>
    <s v="Septiembre"/>
    <n v="25"/>
    <s v="CUNDINAMARCA"/>
    <x v="131"/>
    <x v="98"/>
    <s v="C-3603-1300-20-20305C"/>
    <x v="0"/>
    <n v="84"/>
    <n v="126388000"/>
    <n v="120351625"/>
    <n v="91956958"/>
    <s v="95.20%"/>
    <s v="72.80%"/>
  </r>
  <r>
    <n v="2025"/>
    <s v="Septiembre"/>
    <n v="25"/>
    <s v="CUNDINAMARCA"/>
    <x v="131"/>
    <x v="98"/>
    <s v="C-3603-1300-20-20305C"/>
    <x v="0"/>
    <n v="85"/>
    <n v="477650198"/>
    <n v="442458552"/>
    <n v="314466406"/>
    <s v="92.60%"/>
    <s v="65.80%"/>
  </r>
  <r>
    <n v="2025"/>
    <s v="Septiembre"/>
    <n v="25"/>
    <s v="CUNDINAMARCA"/>
    <x v="131"/>
    <x v="98"/>
    <s v="C-3603-1300-20-20305C"/>
    <x v="0"/>
    <n v="86"/>
    <n v="56240000"/>
    <n v="42591999"/>
    <n v="4517333"/>
    <s v="75.70%"/>
    <s v="8.00%"/>
  </r>
  <r>
    <n v="2025"/>
    <s v="Septiembre"/>
    <n v="25"/>
    <s v="CUNDINAMARCA"/>
    <x v="131"/>
    <x v="98"/>
    <s v="C-3603-1300-20-20305C"/>
    <x v="0"/>
    <n v="90"/>
    <n v="447923056"/>
    <n v="409117959"/>
    <n v="235290822"/>
    <s v="91.30%"/>
    <s v="52.50%"/>
  </r>
  <r>
    <n v="2025"/>
    <s v="Septiembre"/>
    <n v="25"/>
    <s v="CUNDINAMARCA"/>
    <x v="132"/>
    <x v="99"/>
    <s v="C-3603-1300-20-20305C"/>
    <x v="0"/>
    <n v="10"/>
    <n v="3298774493"/>
    <n v="2966040203"/>
    <n v="2203674037"/>
    <s v="89.90%"/>
    <s v="66.80%"/>
  </r>
  <r>
    <n v="2025"/>
    <s v="Septiembre"/>
    <n v="25"/>
    <s v="CUNDINAMARCA"/>
    <x v="132"/>
    <x v="99"/>
    <s v="C-3603-1300-20-20305C"/>
    <x v="0"/>
    <n v="11"/>
    <n v="3107773597"/>
    <n v="2943371837"/>
    <n v="1957552298"/>
    <s v="94.70%"/>
    <s v="63.00%"/>
  </r>
  <r>
    <n v="2025"/>
    <s v="Septiembre"/>
    <n v="25"/>
    <s v="CUNDINAMARCA"/>
    <x v="132"/>
    <x v="99"/>
    <s v="C-3603-1300-20-20305C"/>
    <x v="0"/>
    <n v="14"/>
    <n v="11200000"/>
    <n v="4126333"/>
    <n v="4126333"/>
    <s v="36.80%"/>
    <s v="36.80%"/>
  </r>
  <r>
    <n v="2025"/>
    <s v="Septiembre"/>
    <n v="25"/>
    <s v="CUNDINAMARCA"/>
    <x v="132"/>
    <x v="99"/>
    <s v="C-3603-1300-20-20305C"/>
    <x v="0"/>
    <n v="18"/>
    <n v="2435280437"/>
    <n v="648810070"/>
    <n v="406669462"/>
    <s v="26.60%"/>
    <s v="16.70%"/>
  </r>
  <r>
    <n v="2025"/>
    <s v="Septiembre"/>
    <n v="25"/>
    <s v="CUNDINAMARCA"/>
    <x v="132"/>
    <x v="99"/>
    <s v="C-3603-1300-20-20305C"/>
    <x v="0"/>
    <n v="20"/>
    <n v="35815000"/>
    <n v="35682862"/>
    <n v="7924726"/>
    <s v="99.60%"/>
    <s v="22.10%"/>
  </r>
  <r>
    <n v="2025"/>
    <s v="Septiembre"/>
    <n v="25"/>
    <s v="CUNDINAMARCA"/>
    <x v="132"/>
    <x v="99"/>
    <s v="C-3603-1300-20-20305C"/>
    <x v="0"/>
    <n v="27"/>
    <n v="1064265237"/>
    <n v="345593623"/>
    <n v="221002649"/>
    <s v="32.50%"/>
    <s v="20.80%"/>
  </r>
  <r>
    <n v="2025"/>
    <s v="Septiembre"/>
    <n v="25"/>
    <s v="CUNDINAMARCA"/>
    <x v="132"/>
    <x v="99"/>
    <s v="C-3603-1300-20-20305C"/>
    <x v="0"/>
    <n v="28"/>
    <n v="318288000"/>
    <n v="299809596"/>
    <n v="224698276"/>
    <s v="94.20%"/>
    <s v="70.60%"/>
  </r>
  <r>
    <n v="2025"/>
    <s v="Septiembre"/>
    <n v="25"/>
    <s v="CUNDINAMARCA"/>
    <x v="132"/>
    <x v="99"/>
    <s v="C-3603-1300-20-20305C"/>
    <x v="0"/>
    <n v="34"/>
    <n v="1111611600"/>
    <n v="908649300"/>
    <n v="265628342"/>
    <s v="81.70%"/>
    <s v="23.90%"/>
  </r>
  <r>
    <n v="2025"/>
    <s v="Septiembre"/>
    <n v="25"/>
    <s v="CUNDINAMARCA"/>
    <x v="132"/>
    <x v="99"/>
    <s v="C-3603-1300-20-20305C"/>
    <x v="0"/>
    <n v="38"/>
    <n v="5016938560"/>
    <n v="2248164911"/>
    <n v="1386561670"/>
    <s v="44.80%"/>
    <s v="27.60%"/>
  </r>
  <r>
    <n v="2025"/>
    <s v="Septiembre"/>
    <n v="25"/>
    <s v="CUNDINAMARCA"/>
    <x v="132"/>
    <x v="99"/>
    <s v="C-3603-1300-20-20305C"/>
    <x v="0"/>
    <n v="42"/>
    <n v="1875570571"/>
    <n v="1774479483"/>
    <n v="589660719"/>
    <s v="94.60%"/>
    <s v="31.40%"/>
  </r>
  <r>
    <n v="2025"/>
    <s v="Septiembre"/>
    <n v="25"/>
    <s v="CUNDINAMARCA"/>
    <x v="132"/>
    <x v="99"/>
    <s v="C-3603-1300-20-20305C"/>
    <x v="0"/>
    <n v="44"/>
    <n v="564213126"/>
    <n v="218584751"/>
    <n v="204912000"/>
    <s v="38.70%"/>
    <s v="36.30%"/>
  </r>
  <r>
    <n v="2025"/>
    <s v="Septiembre"/>
    <n v="25"/>
    <s v="CUNDINAMARCA"/>
    <x v="132"/>
    <x v="99"/>
    <s v="C-3603-1300-20-20305C"/>
    <x v="0"/>
    <n v="45"/>
    <n v="7629351489"/>
    <n v="7043747748"/>
    <n v="4452782468"/>
    <s v="92.30%"/>
    <s v="58.40%"/>
  </r>
  <r>
    <n v="2025"/>
    <s v="Septiembre"/>
    <n v="25"/>
    <s v="CUNDINAMARCA"/>
    <x v="132"/>
    <x v="99"/>
    <s v="C-3603-1300-20-20305C"/>
    <x v="0"/>
    <n v="84"/>
    <n v="420370000"/>
    <n v="393816579"/>
    <n v="304376715"/>
    <s v="93.70%"/>
    <s v="72.40%"/>
  </r>
  <r>
    <n v="2025"/>
    <s v="Septiembre"/>
    <n v="25"/>
    <s v="CUNDINAMARCA"/>
    <x v="132"/>
    <x v="99"/>
    <s v="C-3603-1300-20-20305C"/>
    <x v="0"/>
    <n v="85"/>
    <n v="171672722"/>
    <n v="163435953"/>
    <n v="84436288"/>
    <s v="95.20%"/>
    <s v="49.20%"/>
  </r>
  <r>
    <n v="2025"/>
    <s v="Septiembre"/>
    <n v="25"/>
    <s v="CUNDINAMARCA"/>
    <x v="132"/>
    <x v="99"/>
    <s v="C-3603-1300-20-20305C"/>
    <x v="0"/>
    <n v="86"/>
    <n v="91820000"/>
    <n v="82044114"/>
    <n v="59457448"/>
    <s v="89.40%"/>
    <s v="64.80%"/>
  </r>
  <r>
    <n v="2025"/>
    <s v="Septiembre"/>
    <n v="25"/>
    <s v="CUNDINAMARCA"/>
    <x v="132"/>
    <x v="99"/>
    <s v="C-3603-1300-20-20305C"/>
    <x v="0"/>
    <n v="90"/>
    <n v="375973056"/>
    <n v="245404433"/>
    <n v="136939934"/>
    <s v="65.30%"/>
    <s v="36.40%"/>
  </r>
  <r>
    <n v="2025"/>
    <s v="Septiembre"/>
    <n v="25"/>
    <s v="CUNDINAMARCA"/>
    <x v="133"/>
    <x v="100"/>
    <s v="C-3603-1300-20-20305C"/>
    <x v="0"/>
    <n v="10"/>
    <n v="2572032251"/>
    <n v="2455493946"/>
    <n v="1749955786"/>
    <s v="95.50%"/>
    <s v="68.00%"/>
  </r>
  <r>
    <n v="2025"/>
    <s v="Septiembre"/>
    <n v="25"/>
    <s v="CUNDINAMARCA"/>
    <x v="133"/>
    <x v="100"/>
    <s v="C-3603-1300-20-20305C"/>
    <x v="0"/>
    <n v="11"/>
    <n v="2893277601"/>
    <n v="2766495612"/>
    <n v="2068646648"/>
    <s v="95.60%"/>
    <s v="71.50%"/>
  </r>
  <r>
    <n v="2025"/>
    <s v="Septiembre"/>
    <n v="25"/>
    <s v="CUNDINAMARCA"/>
    <x v="133"/>
    <x v="100"/>
    <s v="C-3603-1300-20-20305C"/>
    <x v="0"/>
    <n v="18"/>
    <n v="2890557165"/>
    <n v="2184176624"/>
    <n v="1360002236"/>
    <s v="75.60%"/>
    <s v="47.00%"/>
  </r>
  <r>
    <n v="2025"/>
    <s v="Septiembre"/>
    <n v="25"/>
    <s v="CUNDINAMARCA"/>
    <x v="133"/>
    <x v="100"/>
    <s v="C-3603-1300-20-20305C"/>
    <x v="0"/>
    <n v="20"/>
    <n v="35000000"/>
    <n v="34950000"/>
    <n v="26666667"/>
    <s v="99.90%"/>
    <s v="76.20%"/>
  </r>
  <r>
    <n v="2025"/>
    <s v="Septiembre"/>
    <n v="25"/>
    <s v="CUNDINAMARCA"/>
    <x v="133"/>
    <x v="100"/>
    <s v="C-3603-1300-20-20305C"/>
    <x v="0"/>
    <n v="27"/>
    <n v="2609803550"/>
    <n v="2324085274"/>
    <n v="159118047"/>
    <s v="89.10%"/>
    <s v="6.10%"/>
  </r>
  <r>
    <n v="2025"/>
    <s v="Septiembre"/>
    <n v="25"/>
    <s v="CUNDINAMARCA"/>
    <x v="133"/>
    <x v="100"/>
    <s v="C-3603-1300-20-20305C"/>
    <x v="0"/>
    <n v="28"/>
    <n v="350126000"/>
    <n v="345500556"/>
    <n v="287110754"/>
    <s v="98.70%"/>
    <s v="82.00%"/>
  </r>
  <r>
    <n v="2025"/>
    <s v="Septiembre"/>
    <n v="25"/>
    <s v="CUNDINAMARCA"/>
    <x v="133"/>
    <x v="100"/>
    <s v="C-3603-1300-20-20305C"/>
    <x v="0"/>
    <n v="34"/>
    <n v="80000000"/>
    <n v="50000000"/>
    <n v="19000000"/>
    <s v="62.50%"/>
    <s v="23.80%"/>
  </r>
  <r>
    <n v="2025"/>
    <s v="Septiembre"/>
    <n v="25"/>
    <s v="CUNDINAMARCA"/>
    <x v="133"/>
    <x v="100"/>
    <s v="C-3603-1300-20-20305C"/>
    <x v="0"/>
    <n v="38"/>
    <n v="3510381086"/>
    <n v="2909164509"/>
    <n v="1839333440"/>
    <s v="82.90%"/>
    <s v="52.40%"/>
  </r>
  <r>
    <n v="2025"/>
    <s v="Septiembre"/>
    <n v="25"/>
    <s v="CUNDINAMARCA"/>
    <x v="133"/>
    <x v="100"/>
    <s v="C-3603-1300-20-20305C"/>
    <x v="0"/>
    <n v="42"/>
    <n v="791447124"/>
    <n v="743015415"/>
    <n v="616332376"/>
    <s v="93.90%"/>
    <s v="77.90%"/>
  </r>
  <r>
    <n v="2025"/>
    <s v="Septiembre"/>
    <n v="25"/>
    <s v="CUNDINAMARCA"/>
    <x v="133"/>
    <x v="100"/>
    <s v="C-3603-1300-20-20305C"/>
    <x v="0"/>
    <n v="44"/>
    <n v="871689126"/>
    <n v="233624750"/>
    <n v="225624750"/>
    <s v="26.80%"/>
    <s v="25.90%"/>
  </r>
  <r>
    <n v="2025"/>
    <s v="Septiembre"/>
    <n v="25"/>
    <s v="CUNDINAMARCA"/>
    <x v="133"/>
    <x v="100"/>
    <s v="C-3603-1300-20-20305C"/>
    <x v="0"/>
    <n v="45"/>
    <n v="10337570014"/>
    <n v="9981817154"/>
    <n v="6984563787"/>
    <s v="96.60%"/>
    <s v="67.60%"/>
  </r>
  <r>
    <n v="2025"/>
    <s v="Septiembre"/>
    <n v="25"/>
    <s v="CUNDINAMARCA"/>
    <x v="133"/>
    <x v="100"/>
    <s v="C-3603-1300-20-20305C"/>
    <x v="0"/>
    <n v="84"/>
    <n v="303436000"/>
    <n v="235756976"/>
    <n v="176726802"/>
    <s v="77.70%"/>
    <s v="58.20%"/>
  </r>
  <r>
    <n v="2025"/>
    <s v="Septiembre"/>
    <n v="25"/>
    <s v="CUNDINAMARCA"/>
    <x v="133"/>
    <x v="100"/>
    <s v="C-3603-1300-20-20305C"/>
    <x v="0"/>
    <n v="85"/>
    <n v="193573633"/>
    <n v="156897244"/>
    <n v="117911495"/>
    <s v="81.10%"/>
    <s v="60.90%"/>
  </r>
  <r>
    <n v="2025"/>
    <s v="Septiembre"/>
    <n v="25"/>
    <s v="CUNDINAMARCA"/>
    <x v="133"/>
    <x v="100"/>
    <s v="C-3603-1300-20-20305C"/>
    <x v="0"/>
    <n v="90"/>
    <n v="365734116"/>
    <n v="295970356"/>
    <n v="203852114"/>
    <s v="80.90%"/>
    <s v="55.70%"/>
  </r>
  <r>
    <n v="2025"/>
    <s v="Septiembre"/>
    <n v="68"/>
    <s v="SANTANDER"/>
    <x v="69"/>
    <x v="0"/>
    <s v="C-3603-1300-20-20305C"/>
    <x v="0"/>
    <s v="00"/>
    <n v="8415274439"/>
    <n v="6523341835"/>
    <n v="2928932849"/>
    <s v="77.50%"/>
    <s v="34.80%"/>
  </r>
  <r>
    <n v="2025"/>
    <s v="Septiembre"/>
    <n v="68"/>
    <s v="SANTANDER"/>
    <x v="69"/>
    <x v="0"/>
    <s v="C-3603-1300-20-20305C"/>
    <x v="0"/>
    <s v="09"/>
    <n v="290312911"/>
    <n v="273285101"/>
    <n v="133596067"/>
    <s v="94.10%"/>
    <s v="46.00%"/>
  </r>
  <r>
    <n v="2025"/>
    <s v="Septiembre"/>
    <n v="68"/>
    <s v="SANTANDER"/>
    <x v="69"/>
    <x v="0"/>
    <s v="C-3603-1300-20-20305C"/>
    <x v="0"/>
    <n v="14"/>
    <n v="1000000000"/>
    <n v="856656201"/>
    <n v="568508319"/>
    <s v="85.70%"/>
    <s v="56.90%"/>
  </r>
  <r>
    <n v="2025"/>
    <s v="Septiembre"/>
    <n v="68"/>
    <s v="SANTANDER"/>
    <x v="69"/>
    <x v="0"/>
    <s v="C-3603-1300-20-20305C"/>
    <x v="0"/>
    <n v="27"/>
    <n v="5616262904"/>
    <n v="465272910"/>
    <n v="82990190"/>
    <s v="8.30%"/>
    <s v="1.50%"/>
  </r>
  <r>
    <n v="2025"/>
    <s v="Septiembre"/>
    <n v="68"/>
    <s v="SANTANDER"/>
    <x v="69"/>
    <x v="0"/>
    <s v="C-3603-1300-20-20305C"/>
    <x v="0"/>
    <n v="28"/>
    <n v="355849332"/>
    <n v="353749476"/>
    <n v="254262761"/>
    <s v="99.40%"/>
    <s v="71.50%"/>
  </r>
  <r>
    <n v="2025"/>
    <s v="Septiembre"/>
    <n v="68"/>
    <s v="SANTANDER"/>
    <x v="69"/>
    <x v="0"/>
    <s v="C-3603-1300-20-20305C"/>
    <x v="0"/>
    <n v="43"/>
    <n v="2820892370"/>
    <n v="2488592726"/>
    <n v="1585265432"/>
    <s v="88.20%"/>
    <s v="56.20%"/>
  </r>
  <r>
    <n v="2025"/>
    <s v="Septiembre"/>
    <n v="68"/>
    <s v="SANTANDER"/>
    <x v="69"/>
    <x v="0"/>
    <s v="C-3603-1300-20-20305C"/>
    <x v="0"/>
    <n v="45"/>
    <n v="451322433"/>
    <n v="450000000"/>
    <n v="108091500"/>
    <s v="99.70%"/>
    <s v="23.90%"/>
  </r>
  <r>
    <n v="2025"/>
    <s v="Septiembre"/>
    <n v="68"/>
    <s v="SANTANDER"/>
    <x v="69"/>
    <x v="0"/>
    <s v="C-3603-1300-20-20305C"/>
    <x v="0"/>
    <n v="84"/>
    <n v="14000000"/>
    <n v="2365564"/>
    <n v="2365564"/>
    <s v="16.90%"/>
    <s v="16.90%"/>
  </r>
  <r>
    <n v="2025"/>
    <s v="Septiembre"/>
    <n v="68"/>
    <s v="SANTANDER"/>
    <x v="69"/>
    <x v="0"/>
    <s v="C-3603-1300-20-20305C"/>
    <x v="0"/>
    <n v="90"/>
    <n v="105376600"/>
    <n v="90645222"/>
    <n v="78645222"/>
    <s v="86.00%"/>
    <s v="74.60%"/>
  </r>
  <r>
    <n v="2025"/>
    <s v="Septiembre"/>
    <n v="68"/>
    <s v="SANTANDER"/>
    <x v="144"/>
    <x v="111"/>
    <s v="C-3603-1300-20-20305C"/>
    <x v="0"/>
    <n v="10"/>
    <n v="1759566905"/>
    <n v="1440580151"/>
    <n v="976869136"/>
    <s v="81.90%"/>
    <s v="55.50%"/>
  </r>
  <r>
    <n v="2025"/>
    <s v="Septiembre"/>
    <n v="68"/>
    <s v="SANTANDER"/>
    <x v="144"/>
    <x v="111"/>
    <s v="C-3603-1300-20-20305C"/>
    <x v="0"/>
    <n v="11"/>
    <n v="1187364947"/>
    <n v="1162096353"/>
    <n v="881655271"/>
    <s v="97.90%"/>
    <s v="74.30%"/>
  </r>
  <r>
    <n v="2025"/>
    <s v="Septiembre"/>
    <n v="68"/>
    <s v="SANTANDER"/>
    <x v="144"/>
    <x v="111"/>
    <s v="C-3603-1300-20-20305C"/>
    <x v="0"/>
    <n v="27"/>
    <n v="1661147410"/>
    <n v="431362201"/>
    <n v="267705697"/>
    <s v="26.00%"/>
    <s v="16.10%"/>
  </r>
  <r>
    <n v="2025"/>
    <s v="Septiembre"/>
    <n v="68"/>
    <s v="SANTANDER"/>
    <x v="144"/>
    <x v="111"/>
    <s v="C-3603-1300-20-20305C"/>
    <x v="0"/>
    <n v="28"/>
    <n v="233886000"/>
    <n v="211193398"/>
    <n v="167297094"/>
    <s v="90.30%"/>
    <s v="71.50%"/>
  </r>
  <r>
    <n v="2025"/>
    <s v="Septiembre"/>
    <n v="68"/>
    <s v="SANTANDER"/>
    <x v="144"/>
    <x v="111"/>
    <s v="C-3603-1300-20-20305C"/>
    <x v="0"/>
    <n v="34"/>
    <n v="377095110"/>
    <n v="321345110"/>
    <n v="139956000"/>
    <s v="85.20%"/>
    <s v="37.10%"/>
  </r>
  <r>
    <n v="2025"/>
    <s v="Septiembre"/>
    <n v="68"/>
    <s v="SANTANDER"/>
    <x v="144"/>
    <x v="111"/>
    <s v="C-3603-1300-20-20305C"/>
    <x v="0"/>
    <n v="38"/>
    <n v="2295542624"/>
    <n v="1841092150"/>
    <n v="1280277882"/>
    <s v="80.20%"/>
    <s v="55.80%"/>
  </r>
  <r>
    <n v="2025"/>
    <s v="Septiembre"/>
    <n v="68"/>
    <s v="SANTANDER"/>
    <x v="144"/>
    <x v="111"/>
    <s v="C-3603-1300-20-20305C"/>
    <x v="0"/>
    <n v="42"/>
    <n v="1047830800"/>
    <n v="987673068"/>
    <n v="562047477"/>
    <s v="94.30%"/>
    <s v="53.60%"/>
  </r>
  <r>
    <n v="2025"/>
    <s v="Septiembre"/>
    <n v="68"/>
    <s v="SANTANDER"/>
    <x v="144"/>
    <x v="111"/>
    <s v="C-3603-1300-20-20305C"/>
    <x v="0"/>
    <n v="44"/>
    <n v="663502251"/>
    <n v="242858001"/>
    <n v="232742250"/>
    <s v="36.60%"/>
    <s v="35.10%"/>
  </r>
  <r>
    <n v="2025"/>
    <s v="Septiembre"/>
    <n v="68"/>
    <s v="SANTANDER"/>
    <x v="144"/>
    <x v="111"/>
    <s v="C-3603-1300-20-20305C"/>
    <x v="0"/>
    <n v="45"/>
    <n v="3109501645"/>
    <n v="2990117366"/>
    <n v="1957020864"/>
    <s v="96.20%"/>
    <s v="62.90%"/>
  </r>
  <r>
    <n v="2025"/>
    <s v="Septiembre"/>
    <n v="68"/>
    <s v="SANTANDER"/>
    <x v="144"/>
    <x v="111"/>
    <s v="C-3603-1300-20-20305C"/>
    <x v="0"/>
    <n v="84"/>
    <n v="188721304"/>
    <n v="185876853"/>
    <n v="167895840"/>
    <s v="98.50%"/>
    <s v="89.00%"/>
  </r>
  <r>
    <n v="2025"/>
    <s v="Septiembre"/>
    <n v="68"/>
    <s v="SANTANDER"/>
    <x v="144"/>
    <x v="111"/>
    <s v="C-3603-1300-20-20305C"/>
    <x v="0"/>
    <n v="85"/>
    <n v="157448434"/>
    <n v="154006661"/>
    <n v="115158634"/>
    <s v="97.80%"/>
    <s v="73.10%"/>
  </r>
  <r>
    <n v="2025"/>
    <s v="Septiembre"/>
    <n v="68"/>
    <s v="SANTANDER"/>
    <x v="144"/>
    <x v="111"/>
    <s v="C-3603-1300-20-20305C"/>
    <x v="0"/>
    <n v="86"/>
    <n v="32040000"/>
    <n v="29719461"/>
    <n v="26377433"/>
    <s v="92.80%"/>
    <s v="82.30%"/>
  </r>
  <r>
    <n v="2025"/>
    <s v="Septiembre"/>
    <n v="68"/>
    <s v="SANTANDER"/>
    <x v="144"/>
    <x v="111"/>
    <s v="C-3603-1300-20-20305C"/>
    <x v="0"/>
    <n v="90"/>
    <n v="78390000"/>
    <n v="44625396"/>
    <n v="35505426"/>
    <s v="56.90%"/>
    <s v="45.30%"/>
  </r>
  <r>
    <n v="2025"/>
    <s v="Septiembre"/>
    <n v="68"/>
    <s v="SANTANDER"/>
    <x v="70"/>
    <x v="50"/>
    <s v="C-3603-1300-20-20305C"/>
    <x v="0"/>
    <n v="10"/>
    <n v="1167180997"/>
    <n v="1113556375"/>
    <n v="749202772"/>
    <s v="95.40%"/>
    <s v="64.20%"/>
  </r>
  <r>
    <n v="2025"/>
    <s v="Septiembre"/>
    <n v="68"/>
    <s v="SANTANDER"/>
    <x v="70"/>
    <x v="50"/>
    <s v="C-3603-1300-20-20305C"/>
    <x v="0"/>
    <n v="11"/>
    <n v="1027129310"/>
    <n v="992881872"/>
    <n v="745498400"/>
    <s v="96.70%"/>
    <s v="72.60%"/>
  </r>
  <r>
    <n v="2025"/>
    <s v="Septiembre"/>
    <n v="68"/>
    <s v="SANTANDER"/>
    <x v="70"/>
    <x v="50"/>
    <s v="C-3603-1300-20-20305C"/>
    <x v="0"/>
    <n v="18"/>
    <n v="645618742"/>
    <n v="158638004"/>
    <n v="35872200"/>
    <s v="24.60%"/>
    <s v="5.60%"/>
  </r>
  <r>
    <n v="2025"/>
    <s v="Septiembre"/>
    <n v="68"/>
    <s v="SANTANDER"/>
    <x v="70"/>
    <x v="50"/>
    <s v="C-3603-1300-20-20305C"/>
    <x v="0"/>
    <n v="27"/>
    <n v="1145031189"/>
    <n v="406446072"/>
    <n v="126315679"/>
    <s v="35.50%"/>
    <s v="11.00%"/>
  </r>
  <r>
    <n v="2025"/>
    <s v="Septiembre"/>
    <n v="68"/>
    <s v="SANTANDER"/>
    <x v="70"/>
    <x v="50"/>
    <s v="C-3603-1300-20-20305C"/>
    <x v="0"/>
    <n v="28"/>
    <n v="382756000"/>
    <n v="351151884"/>
    <n v="293329202"/>
    <s v="91.70%"/>
    <s v="76.60%"/>
  </r>
  <r>
    <n v="2025"/>
    <s v="Septiembre"/>
    <n v="68"/>
    <s v="SANTANDER"/>
    <x v="70"/>
    <x v="50"/>
    <s v="C-3603-1300-20-20305C"/>
    <x v="0"/>
    <n v="38"/>
    <n v="340078529"/>
    <n v="270911402"/>
    <n v="176722217"/>
    <s v="79.70%"/>
    <s v="52.00%"/>
  </r>
  <r>
    <n v="2025"/>
    <s v="Septiembre"/>
    <n v="68"/>
    <s v="SANTANDER"/>
    <x v="70"/>
    <x v="50"/>
    <s v="C-3603-1300-20-20305C"/>
    <x v="0"/>
    <n v="42"/>
    <n v="723710703"/>
    <n v="616804734"/>
    <n v="363518068"/>
    <s v="85.20%"/>
    <s v="50.20%"/>
  </r>
  <r>
    <n v="2025"/>
    <s v="Septiembre"/>
    <n v="68"/>
    <s v="SANTANDER"/>
    <x v="70"/>
    <x v="50"/>
    <s v="C-3603-1300-20-20305C"/>
    <x v="0"/>
    <n v="44"/>
    <n v="762791376"/>
    <n v="262787001"/>
    <n v="113168250"/>
    <s v="34.50%"/>
    <s v="14.80%"/>
  </r>
  <r>
    <n v="2025"/>
    <s v="Septiembre"/>
    <n v="68"/>
    <s v="SANTANDER"/>
    <x v="70"/>
    <x v="50"/>
    <s v="C-3603-1300-20-20305C"/>
    <x v="0"/>
    <n v="45"/>
    <n v="3426118357"/>
    <n v="3163740186"/>
    <n v="1993107224"/>
    <s v="92.30%"/>
    <s v="58.20%"/>
  </r>
  <r>
    <n v="2025"/>
    <s v="Septiembre"/>
    <n v="68"/>
    <s v="SANTANDER"/>
    <x v="70"/>
    <x v="50"/>
    <s v="C-3603-1300-20-20305C"/>
    <x v="0"/>
    <n v="84"/>
    <n v="39655000"/>
    <n v="33880000"/>
    <n v="28394667"/>
    <s v="85.40%"/>
    <s v="71.60%"/>
  </r>
  <r>
    <n v="2025"/>
    <s v="Septiembre"/>
    <n v="68"/>
    <s v="SANTANDER"/>
    <x v="70"/>
    <x v="50"/>
    <s v="C-3603-1300-20-20305C"/>
    <x v="0"/>
    <n v="85"/>
    <n v="144244297"/>
    <n v="120888429"/>
    <n v="75339971"/>
    <s v="83.80%"/>
    <s v="52.20%"/>
  </r>
  <r>
    <n v="2025"/>
    <s v="Septiembre"/>
    <n v="68"/>
    <s v="SANTANDER"/>
    <x v="70"/>
    <x v="50"/>
    <s v="C-3603-1300-20-20305C"/>
    <x v="0"/>
    <n v="86"/>
    <n v="17520000"/>
    <n v="14520000"/>
    <n v="11679672"/>
    <s v="82.90%"/>
    <s v="66.70%"/>
  </r>
  <r>
    <n v="2025"/>
    <s v="Septiembre"/>
    <n v="68"/>
    <s v="SANTANDER"/>
    <x v="71"/>
    <x v="51"/>
    <s v="C-3603-1300-20-20305C"/>
    <x v="0"/>
    <n v="10"/>
    <n v="1042544546"/>
    <n v="910999818"/>
    <n v="658910159"/>
    <s v="87.40%"/>
    <s v="63.20%"/>
  </r>
  <r>
    <n v="2025"/>
    <s v="Septiembre"/>
    <n v="68"/>
    <s v="SANTANDER"/>
    <x v="71"/>
    <x v="51"/>
    <s v="C-3603-1300-20-20305C"/>
    <x v="0"/>
    <n v="11"/>
    <n v="927213569"/>
    <n v="900207851"/>
    <n v="655970364"/>
    <s v="97.10%"/>
    <s v="70.70%"/>
  </r>
  <r>
    <n v="2025"/>
    <s v="Septiembre"/>
    <n v="68"/>
    <s v="SANTANDER"/>
    <x v="71"/>
    <x v="51"/>
    <s v="C-3603-1300-20-20305C"/>
    <x v="0"/>
    <n v="18"/>
    <n v="3153809420"/>
    <n v="1383575482"/>
    <n v="1077797201"/>
    <s v="43.90%"/>
    <s v="34.20%"/>
  </r>
  <r>
    <n v="2025"/>
    <s v="Septiembre"/>
    <n v="68"/>
    <s v="SANTANDER"/>
    <x v="71"/>
    <x v="51"/>
    <s v="C-3603-1300-20-20305C"/>
    <x v="0"/>
    <n v="20"/>
    <n v="70000000"/>
    <n v="62646799"/>
    <n v="14077512"/>
    <s v="89.50%"/>
    <s v="20.10%"/>
  </r>
  <r>
    <n v="2025"/>
    <s v="Septiembre"/>
    <n v="68"/>
    <s v="SANTANDER"/>
    <x v="71"/>
    <x v="51"/>
    <s v="C-3603-1300-20-20305C"/>
    <x v="0"/>
    <n v="27"/>
    <n v="1341781025"/>
    <n v="188909210"/>
    <n v="134123510"/>
    <s v="14.10%"/>
    <s v="10.00%"/>
  </r>
  <r>
    <n v="2025"/>
    <s v="Septiembre"/>
    <n v="68"/>
    <s v="SANTANDER"/>
    <x v="71"/>
    <x v="51"/>
    <s v="C-3603-1300-20-20305C"/>
    <x v="0"/>
    <n v="28"/>
    <n v="294289890"/>
    <n v="293546147"/>
    <n v="251726985"/>
    <s v="99.70%"/>
    <s v="85.50%"/>
  </r>
  <r>
    <n v="2025"/>
    <s v="Septiembre"/>
    <n v="68"/>
    <s v="SANTANDER"/>
    <x v="71"/>
    <x v="51"/>
    <s v="C-3603-1300-20-20305C"/>
    <x v="0"/>
    <n v="38"/>
    <n v="323984329"/>
    <n v="317065408"/>
    <n v="247541604"/>
    <s v="97.90%"/>
    <s v="76.40%"/>
  </r>
  <r>
    <n v="2025"/>
    <s v="Septiembre"/>
    <n v="68"/>
    <s v="SANTANDER"/>
    <x v="71"/>
    <x v="51"/>
    <s v="C-3603-1300-20-20305C"/>
    <x v="0"/>
    <n v="42"/>
    <n v="405516781"/>
    <n v="362556697"/>
    <n v="255612909"/>
    <s v="89.40%"/>
    <s v="63.00%"/>
  </r>
  <r>
    <n v="2025"/>
    <s v="Septiembre"/>
    <n v="68"/>
    <s v="SANTANDER"/>
    <x v="71"/>
    <x v="51"/>
    <s v="C-3603-1300-20-20305C"/>
    <x v="0"/>
    <n v="44"/>
    <n v="484141251"/>
    <n v="196167201"/>
    <n v="108470700"/>
    <s v="40.50%"/>
    <s v="22.40%"/>
  </r>
  <r>
    <n v="2025"/>
    <s v="Septiembre"/>
    <n v="68"/>
    <s v="SANTANDER"/>
    <x v="71"/>
    <x v="51"/>
    <s v="C-3603-1300-20-20305C"/>
    <x v="0"/>
    <n v="45"/>
    <n v="2972025900"/>
    <n v="2876239100"/>
    <n v="2008264276"/>
    <s v="96.80%"/>
    <s v="67.60%"/>
  </r>
  <r>
    <n v="2025"/>
    <s v="Septiembre"/>
    <n v="68"/>
    <s v="SANTANDER"/>
    <x v="71"/>
    <x v="51"/>
    <s v="C-3603-1300-20-20305C"/>
    <x v="0"/>
    <n v="84"/>
    <n v="119031000"/>
    <n v="118592367"/>
    <n v="75845785"/>
    <s v="99.60%"/>
    <s v="63.70%"/>
  </r>
  <r>
    <n v="2025"/>
    <s v="Septiembre"/>
    <n v="68"/>
    <s v="SANTANDER"/>
    <x v="71"/>
    <x v="51"/>
    <s v="C-3603-1300-20-20305C"/>
    <x v="0"/>
    <n v="85"/>
    <n v="144392195"/>
    <n v="120282620"/>
    <n v="84844215"/>
    <s v="83.30%"/>
    <s v="58.80%"/>
  </r>
  <r>
    <n v="2025"/>
    <s v="Septiembre"/>
    <n v="68"/>
    <s v="SANTANDER"/>
    <x v="71"/>
    <x v="51"/>
    <s v="C-3603-1300-20-20305C"/>
    <x v="0"/>
    <n v="86"/>
    <n v="24520000"/>
    <n v="24506658"/>
    <n v="19206658"/>
    <s v="99.90%"/>
    <s v="78.30%"/>
  </r>
  <r>
    <n v="2025"/>
    <s v="Septiembre"/>
    <n v="68"/>
    <s v="SANTANDER"/>
    <x v="71"/>
    <x v="51"/>
    <s v="C-3603-1300-20-20305C"/>
    <x v="0"/>
    <n v="90"/>
    <n v="151788704"/>
    <n v="49015919"/>
    <n v="35618347"/>
    <s v="32.30%"/>
    <s v="23.50%"/>
  </r>
  <r>
    <n v="2025"/>
    <s v="Septiembre"/>
    <n v="68"/>
    <s v="SANTANDER"/>
    <x v="72"/>
    <x v="52"/>
    <s v="C-3603-1300-20-20305C"/>
    <x v="0"/>
    <n v="10"/>
    <n v="1187498964"/>
    <n v="1132423953"/>
    <n v="767363056"/>
    <s v="95.40%"/>
    <s v="64.60%"/>
  </r>
  <r>
    <n v="2025"/>
    <s v="Septiembre"/>
    <n v="68"/>
    <s v="SANTANDER"/>
    <x v="72"/>
    <x v="52"/>
    <s v="C-3603-1300-20-20305C"/>
    <x v="0"/>
    <n v="11"/>
    <n v="2926368250"/>
    <n v="2859483553"/>
    <n v="2171833965"/>
    <s v="97.70%"/>
    <s v="74.20%"/>
  </r>
  <r>
    <n v="2025"/>
    <s v="Septiembre"/>
    <n v="68"/>
    <s v="SANTANDER"/>
    <x v="72"/>
    <x v="52"/>
    <s v="C-3603-1300-20-20305C"/>
    <x v="0"/>
    <n v="27"/>
    <n v="1236235067"/>
    <n v="382904919"/>
    <n v="147477505"/>
    <s v="31.00%"/>
    <s v="11.90%"/>
  </r>
  <r>
    <n v="2025"/>
    <s v="Septiembre"/>
    <n v="68"/>
    <s v="SANTANDER"/>
    <x v="72"/>
    <x v="52"/>
    <s v="C-3603-1300-20-20305C"/>
    <x v="0"/>
    <n v="28"/>
    <n v="279586322"/>
    <n v="275582243"/>
    <n v="254256027"/>
    <s v="98.60%"/>
    <s v="90.90%"/>
  </r>
  <r>
    <n v="2025"/>
    <s v="Septiembre"/>
    <n v="68"/>
    <s v="SANTANDER"/>
    <x v="72"/>
    <x v="52"/>
    <s v="C-3603-1300-20-20305C"/>
    <x v="0"/>
    <n v="34"/>
    <n v="159990000"/>
    <n v="148765497"/>
    <n v="78000000"/>
    <s v="93.00%"/>
    <s v="48.80%"/>
  </r>
  <r>
    <n v="2025"/>
    <s v="Septiembre"/>
    <n v="68"/>
    <s v="SANTANDER"/>
    <x v="72"/>
    <x v="52"/>
    <s v="C-3603-1300-20-20305C"/>
    <x v="0"/>
    <n v="38"/>
    <n v="277895683"/>
    <n v="223335392"/>
    <n v="173894267"/>
    <s v="80.40%"/>
    <s v="62.60%"/>
  </r>
  <r>
    <n v="2025"/>
    <s v="Septiembre"/>
    <n v="68"/>
    <s v="SANTANDER"/>
    <x v="72"/>
    <x v="52"/>
    <s v="C-3603-1300-20-20305C"/>
    <x v="0"/>
    <n v="42"/>
    <n v="573400197"/>
    <n v="492470432"/>
    <n v="305379397"/>
    <s v="85.90%"/>
    <s v="53.30%"/>
  </r>
  <r>
    <n v="2025"/>
    <s v="Septiembre"/>
    <n v="68"/>
    <s v="SANTANDER"/>
    <x v="72"/>
    <x v="52"/>
    <s v="C-3603-1300-20-20305C"/>
    <x v="0"/>
    <n v="44"/>
    <n v="826848876"/>
    <n v="110321250"/>
    <n v="110321250"/>
    <s v="13.30%"/>
    <s v="13.30%"/>
  </r>
  <r>
    <n v="2025"/>
    <s v="Septiembre"/>
    <n v="68"/>
    <s v="SANTANDER"/>
    <x v="72"/>
    <x v="52"/>
    <s v="C-3603-1300-20-20305C"/>
    <x v="0"/>
    <n v="45"/>
    <n v="4363231263"/>
    <n v="4293443902"/>
    <n v="2953609282"/>
    <s v="98.40%"/>
    <s v="67.70%"/>
  </r>
  <r>
    <n v="2025"/>
    <s v="Septiembre"/>
    <n v="68"/>
    <s v="SANTANDER"/>
    <x v="72"/>
    <x v="52"/>
    <s v="C-3603-1300-20-20305C"/>
    <x v="0"/>
    <n v="84"/>
    <n v="67437000"/>
    <n v="58845093"/>
    <n v="45070525"/>
    <s v="87.30%"/>
    <s v="66.80%"/>
  </r>
  <r>
    <n v="2025"/>
    <s v="Septiembre"/>
    <n v="68"/>
    <s v="SANTANDER"/>
    <x v="72"/>
    <x v="52"/>
    <s v="C-3603-1300-20-20305C"/>
    <x v="0"/>
    <n v="85"/>
    <n v="144392195"/>
    <n v="114466032"/>
    <n v="64256947"/>
    <s v="79.30%"/>
    <s v="44.50%"/>
  </r>
  <r>
    <n v="2025"/>
    <s v="Septiembre"/>
    <n v="68"/>
    <s v="SANTANDER"/>
    <x v="72"/>
    <x v="52"/>
    <s v="C-3603-1300-20-20305C"/>
    <x v="0"/>
    <n v="86"/>
    <n v="47853904"/>
    <n v="47265415"/>
    <n v="46465263"/>
    <s v="98.80%"/>
    <s v="97.10%"/>
  </r>
  <r>
    <n v="2025"/>
    <s v="Septiembre"/>
    <n v="68"/>
    <s v="SANTANDER"/>
    <x v="73"/>
    <x v="53"/>
    <s v="C-3603-1300-20-20305C"/>
    <x v="0"/>
    <n v="10"/>
    <n v="2117497729"/>
    <n v="1482749023"/>
    <n v="1078508864"/>
    <s v="70.00%"/>
    <s v="50.90%"/>
  </r>
  <r>
    <n v="2025"/>
    <s v="Septiembre"/>
    <n v="68"/>
    <s v="SANTANDER"/>
    <x v="73"/>
    <x v="53"/>
    <s v="C-3603-1300-20-20305C"/>
    <x v="0"/>
    <n v="11"/>
    <n v="1935856714"/>
    <n v="1840456497"/>
    <n v="1310110207"/>
    <s v="95.10%"/>
    <s v="67.70%"/>
  </r>
  <r>
    <n v="2025"/>
    <s v="Septiembre"/>
    <n v="68"/>
    <s v="SANTANDER"/>
    <x v="73"/>
    <x v="53"/>
    <s v="C-3603-1300-20-20305C"/>
    <x v="0"/>
    <n v="18"/>
    <n v="1621260901"/>
    <n v="852732262"/>
    <n v="584525267"/>
    <s v="52.60%"/>
    <s v="36.10%"/>
  </r>
  <r>
    <n v="2025"/>
    <s v="Septiembre"/>
    <n v="68"/>
    <s v="SANTANDER"/>
    <x v="73"/>
    <x v="53"/>
    <s v="C-3603-1300-20-20305C"/>
    <x v="0"/>
    <n v="27"/>
    <n v="1147357409"/>
    <n v="816077232"/>
    <n v="349450875"/>
    <s v="71.10%"/>
    <s v="30.50%"/>
  </r>
  <r>
    <n v="2025"/>
    <s v="Septiembre"/>
    <n v="68"/>
    <s v="SANTANDER"/>
    <x v="73"/>
    <x v="53"/>
    <s v="C-3603-1300-20-20305C"/>
    <x v="0"/>
    <n v="28"/>
    <n v="397951333"/>
    <n v="372902592"/>
    <n v="302710887"/>
    <s v="93.70%"/>
    <s v="76.10%"/>
  </r>
  <r>
    <n v="2025"/>
    <s v="Septiembre"/>
    <n v="68"/>
    <s v="SANTANDER"/>
    <x v="73"/>
    <x v="53"/>
    <s v="C-3603-1300-20-20305C"/>
    <x v="0"/>
    <n v="38"/>
    <n v="2054538921"/>
    <n v="1742870228"/>
    <n v="1144337463"/>
    <s v="84.80%"/>
    <s v="55.70%"/>
  </r>
  <r>
    <n v="2025"/>
    <s v="Septiembre"/>
    <n v="68"/>
    <s v="SANTANDER"/>
    <x v="73"/>
    <x v="53"/>
    <s v="C-3603-1300-20-20305C"/>
    <x v="0"/>
    <n v="42"/>
    <n v="582581256"/>
    <n v="534354412"/>
    <n v="390115181"/>
    <s v="91.70%"/>
    <s v="67.00%"/>
  </r>
  <r>
    <n v="2025"/>
    <s v="Septiembre"/>
    <n v="68"/>
    <s v="SANTANDER"/>
    <x v="73"/>
    <x v="53"/>
    <s v="C-3603-1300-20-20305C"/>
    <x v="0"/>
    <n v="44"/>
    <n v="532184376"/>
    <n v="211541001"/>
    <n v="202137000"/>
    <s v="39.70%"/>
    <s v="38.00%"/>
  </r>
  <r>
    <n v="2025"/>
    <s v="Septiembre"/>
    <n v="68"/>
    <s v="SANTANDER"/>
    <x v="73"/>
    <x v="53"/>
    <s v="C-3603-1300-20-20305C"/>
    <x v="0"/>
    <n v="45"/>
    <n v="2114206231"/>
    <n v="1979571377"/>
    <n v="1267813878"/>
    <s v="93.60%"/>
    <s v="60.00%"/>
  </r>
  <r>
    <n v="2025"/>
    <s v="Septiembre"/>
    <n v="68"/>
    <s v="SANTANDER"/>
    <x v="73"/>
    <x v="53"/>
    <s v="C-3603-1300-20-20305C"/>
    <x v="0"/>
    <n v="84"/>
    <n v="96410000"/>
    <n v="79590929"/>
    <n v="60714929"/>
    <s v="82.60%"/>
    <s v="63.00%"/>
  </r>
  <r>
    <n v="2025"/>
    <s v="Septiembre"/>
    <n v="68"/>
    <s v="SANTANDER"/>
    <x v="73"/>
    <x v="53"/>
    <s v="C-3603-1300-20-20305C"/>
    <x v="0"/>
    <n v="85"/>
    <n v="120326829"/>
    <n v="58030499"/>
    <n v="3986243"/>
    <s v="48.20%"/>
    <s v="3.30%"/>
  </r>
  <r>
    <n v="2025"/>
    <s v="Septiembre"/>
    <n v="68"/>
    <s v="SANTANDER"/>
    <x v="73"/>
    <x v="53"/>
    <s v="C-3603-1300-20-20305C"/>
    <x v="0"/>
    <n v="86"/>
    <n v="27200000"/>
    <n v="26708042"/>
    <n v="26708042"/>
    <s v="98.20%"/>
    <s v="98.20%"/>
  </r>
  <r>
    <n v="2025"/>
    <s v="Septiembre"/>
    <n v="68"/>
    <s v="SANTANDER"/>
    <x v="73"/>
    <x v="53"/>
    <s v="C-3603-1300-20-20305C"/>
    <x v="0"/>
    <n v="90"/>
    <n v="210383686"/>
    <n v="199375941"/>
    <n v="100935139"/>
    <s v="94.80%"/>
    <s v="48.00%"/>
  </r>
  <r>
    <n v="2025"/>
    <s v="Septiembre"/>
    <n v="68"/>
    <s v="SANTANDER"/>
    <x v="111"/>
    <x v="78"/>
    <s v="C-3603-1300-20-20305C"/>
    <x v="0"/>
    <n v="10"/>
    <n v="2950655052"/>
    <n v="2749630381"/>
    <n v="2019034420"/>
    <s v="93.20%"/>
    <s v="68.40%"/>
  </r>
  <r>
    <n v="2025"/>
    <s v="Septiembre"/>
    <n v="68"/>
    <s v="SANTANDER"/>
    <x v="111"/>
    <x v="78"/>
    <s v="C-3603-1300-20-20305C"/>
    <x v="0"/>
    <n v="11"/>
    <n v="1222717307"/>
    <n v="1202549212"/>
    <n v="878515048"/>
    <s v="98.40%"/>
    <s v="71.80%"/>
  </r>
  <r>
    <n v="2025"/>
    <s v="Septiembre"/>
    <n v="68"/>
    <s v="SANTANDER"/>
    <x v="111"/>
    <x v="78"/>
    <s v="C-3603-1300-20-20305C"/>
    <x v="0"/>
    <n v="18"/>
    <n v="1432755764"/>
    <n v="919318898"/>
    <n v="636927304"/>
    <s v="64.20%"/>
    <s v="44.50%"/>
  </r>
  <r>
    <n v="2025"/>
    <s v="Septiembre"/>
    <n v="68"/>
    <s v="SANTANDER"/>
    <x v="111"/>
    <x v="78"/>
    <s v="C-3603-1300-20-20305C"/>
    <x v="0"/>
    <n v="27"/>
    <n v="2041306224"/>
    <n v="414570541"/>
    <n v="132065035"/>
    <s v="20.30%"/>
    <s v="6.50%"/>
  </r>
  <r>
    <n v="2025"/>
    <s v="Septiembre"/>
    <n v="68"/>
    <s v="SANTANDER"/>
    <x v="111"/>
    <x v="78"/>
    <s v="C-3603-1300-20-20305C"/>
    <x v="0"/>
    <n v="28"/>
    <n v="227643428"/>
    <n v="227523011"/>
    <n v="195622677"/>
    <s v="99.90%"/>
    <s v="85.90%"/>
  </r>
  <r>
    <n v="2025"/>
    <s v="Septiembre"/>
    <n v="68"/>
    <s v="SANTANDER"/>
    <x v="111"/>
    <x v="78"/>
    <s v="C-3603-1300-20-20305C"/>
    <x v="0"/>
    <n v="34"/>
    <n v="43700000"/>
    <n v="28700000"/>
    <n v="4758100"/>
    <s v="65.70%"/>
    <s v="10.90%"/>
  </r>
  <r>
    <n v="2025"/>
    <s v="Septiembre"/>
    <n v="68"/>
    <s v="SANTANDER"/>
    <x v="111"/>
    <x v="78"/>
    <s v="C-3603-1300-20-20305C"/>
    <x v="0"/>
    <n v="38"/>
    <n v="2524019374"/>
    <n v="1993977126"/>
    <n v="1257326663"/>
    <s v="79.00%"/>
    <s v="49.80%"/>
  </r>
  <r>
    <n v="2025"/>
    <s v="Septiembre"/>
    <n v="68"/>
    <s v="SANTANDER"/>
    <x v="111"/>
    <x v="78"/>
    <s v="C-3603-1300-20-20305C"/>
    <x v="0"/>
    <n v="42"/>
    <n v="654377348"/>
    <n v="599818316"/>
    <n v="353194005"/>
    <s v="91.70%"/>
    <s v="54.00%"/>
  </r>
  <r>
    <n v="2025"/>
    <s v="Septiembre"/>
    <n v="68"/>
    <s v="SANTANDER"/>
    <x v="111"/>
    <x v="78"/>
    <s v="C-3603-1300-20-20305C"/>
    <x v="0"/>
    <n v="44"/>
    <n v="666705126"/>
    <n v="242858001"/>
    <n v="234165750"/>
    <s v="36.40%"/>
    <s v="35.10%"/>
  </r>
  <r>
    <n v="2025"/>
    <s v="Septiembre"/>
    <n v="68"/>
    <s v="SANTANDER"/>
    <x v="111"/>
    <x v="78"/>
    <s v="C-3603-1300-20-20305C"/>
    <x v="0"/>
    <n v="45"/>
    <n v="5963062196"/>
    <n v="5943249015"/>
    <n v="3717419062"/>
    <s v="99.70%"/>
    <s v="62.30%"/>
  </r>
  <r>
    <n v="2025"/>
    <s v="Septiembre"/>
    <n v="68"/>
    <s v="SANTANDER"/>
    <x v="111"/>
    <x v="78"/>
    <s v="C-3603-1300-20-20305C"/>
    <x v="0"/>
    <n v="84"/>
    <n v="167334000"/>
    <n v="160902946"/>
    <n v="147409682"/>
    <s v="96.20%"/>
    <s v="88.10%"/>
  </r>
  <r>
    <n v="2025"/>
    <s v="Septiembre"/>
    <n v="68"/>
    <s v="SANTANDER"/>
    <x v="111"/>
    <x v="78"/>
    <s v="C-3603-1300-20-20305C"/>
    <x v="0"/>
    <n v="85"/>
    <n v="276786040"/>
    <n v="134793468"/>
    <n v="63447767"/>
    <s v="48.70%"/>
    <s v="22.90%"/>
  </r>
  <r>
    <n v="2025"/>
    <s v="Septiembre"/>
    <n v="68"/>
    <s v="SANTANDER"/>
    <x v="111"/>
    <x v="78"/>
    <s v="C-3603-1300-20-20305C"/>
    <x v="0"/>
    <n v="86"/>
    <n v="38417254"/>
    <n v="35892652"/>
    <n v="26005527"/>
    <s v="93.40%"/>
    <s v="67.70%"/>
  </r>
  <r>
    <n v="2025"/>
    <s v="Septiembre"/>
    <n v="68"/>
    <s v="SANTANDER"/>
    <x v="111"/>
    <x v="78"/>
    <s v="C-3603-1300-20-20305C"/>
    <x v="0"/>
    <n v="90"/>
    <n v="259184352"/>
    <n v="229352407"/>
    <n v="142384918"/>
    <s v="88.50%"/>
    <s v="54.90%"/>
  </r>
  <r>
    <n v="2025"/>
    <s v="Septiembre"/>
    <n v="68"/>
    <s v="SANTANDER"/>
    <x v="145"/>
    <x v="112"/>
    <s v="C-3603-1300-20-20305C"/>
    <x v="0"/>
    <n v="10"/>
    <n v="1010276885"/>
    <n v="942083738"/>
    <n v="655736521"/>
    <s v="93.30%"/>
    <s v="64.90%"/>
  </r>
  <r>
    <n v="2025"/>
    <s v="Septiembre"/>
    <n v="68"/>
    <s v="SANTANDER"/>
    <x v="145"/>
    <x v="112"/>
    <s v="C-3603-1300-20-20305C"/>
    <x v="0"/>
    <n v="11"/>
    <n v="686808062"/>
    <n v="663952580"/>
    <n v="528399059"/>
    <s v="96.70%"/>
    <s v="76.90%"/>
  </r>
  <r>
    <n v="2025"/>
    <s v="Septiembre"/>
    <n v="68"/>
    <s v="SANTANDER"/>
    <x v="145"/>
    <x v="112"/>
    <s v="C-3603-1300-20-20305C"/>
    <x v="0"/>
    <n v="18"/>
    <n v="2243692211"/>
    <n v="1703515418"/>
    <n v="1312765090"/>
    <s v="75.90%"/>
    <s v="58.50%"/>
  </r>
  <r>
    <n v="2025"/>
    <s v="Septiembre"/>
    <n v="68"/>
    <s v="SANTANDER"/>
    <x v="145"/>
    <x v="112"/>
    <s v="C-3603-1300-20-20305C"/>
    <x v="0"/>
    <n v="27"/>
    <n v="1103206851"/>
    <n v="815185733"/>
    <n v="379596390"/>
    <s v="73.90%"/>
    <s v="34.40%"/>
  </r>
  <r>
    <n v="2025"/>
    <s v="Septiembre"/>
    <n v="68"/>
    <s v="SANTANDER"/>
    <x v="145"/>
    <x v="112"/>
    <s v="C-3603-1300-20-20305C"/>
    <x v="0"/>
    <n v="28"/>
    <n v="133038933"/>
    <n v="129581827"/>
    <n v="105849282"/>
    <s v="97.40%"/>
    <s v="79.60%"/>
  </r>
  <r>
    <n v="2025"/>
    <s v="Septiembre"/>
    <n v="68"/>
    <s v="SANTANDER"/>
    <x v="145"/>
    <x v="112"/>
    <s v="C-3603-1300-20-20305C"/>
    <x v="0"/>
    <n v="38"/>
    <n v="2305178929"/>
    <n v="1986641311"/>
    <n v="1543747882"/>
    <s v="86.20%"/>
    <s v="67.00%"/>
  </r>
  <r>
    <n v="2025"/>
    <s v="Septiembre"/>
    <n v="68"/>
    <s v="SANTANDER"/>
    <x v="145"/>
    <x v="112"/>
    <s v="C-3603-1300-20-20305C"/>
    <x v="0"/>
    <n v="42"/>
    <n v="426579010"/>
    <n v="360642549"/>
    <n v="263989633"/>
    <s v="84.50%"/>
    <s v="61.90%"/>
  </r>
  <r>
    <n v="2025"/>
    <s v="Septiembre"/>
    <n v="68"/>
    <s v="SANTANDER"/>
    <x v="145"/>
    <x v="112"/>
    <s v="C-3603-1300-20-20305C"/>
    <x v="0"/>
    <n v="44"/>
    <n v="721154001"/>
    <n v="251433500"/>
    <n v="243418500"/>
    <s v="34.90%"/>
    <s v="33.80%"/>
  </r>
  <r>
    <n v="2025"/>
    <s v="Septiembre"/>
    <n v="68"/>
    <s v="SANTANDER"/>
    <x v="145"/>
    <x v="112"/>
    <s v="C-3603-1300-20-20305C"/>
    <x v="0"/>
    <n v="45"/>
    <n v="4056557912"/>
    <n v="3960663054"/>
    <n v="2876366775"/>
    <s v="97.60%"/>
    <s v="70.90%"/>
  </r>
  <r>
    <n v="2025"/>
    <s v="Septiembre"/>
    <n v="68"/>
    <s v="SANTANDER"/>
    <x v="145"/>
    <x v="112"/>
    <s v="C-3603-1300-20-20305C"/>
    <x v="0"/>
    <n v="84"/>
    <n v="136552000"/>
    <n v="126986489"/>
    <n v="108138593"/>
    <s v="93.00%"/>
    <s v="79.20%"/>
  </r>
  <r>
    <n v="2025"/>
    <s v="Septiembre"/>
    <n v="68"/>
    <s v="SANTANDER"/>
    <x v="145"/>
    <x v="112"/>
    <s v="C-3603-1300-20-20305C"/>
    <x v="0"/>
    <n v="85"/>
    <n v="120326829"/>
    <n v="88668290"/>
    <n v="56231957"/>
    <s v="73.70%"/>
    <s v="46.70%"/>
  </r>
  <r>
    <n v="2025"/>
    <s v="Septiembre"/>
    <n v="68"/>
    <s v="SANTANDER"/>
    <x v="145"/>
    <x v="112"/>
    <s v="C-3603-1300-20-20305C"/>
    <x v="0"/>
    <n v="86"/>
    <n v="56203533"/>
    <n v="53853649"/>
    <n v="45209316"/>
    <s v="95.80%"/>
    <s v="80.40%"/>
  </r>
  <r>
    <n v="2025"/>
    <s v="Septiembre"/>
    <n v="68"/>
    <s v="SANTANDER"/>
    <x v="145"/>
    <x v="112"/>
    <s v="C-3603-1300-20-20305C"/>
    <x v="0"/>
    <n v="90"/>
    <n v="168444352"/>
    <n v="130332804"/>
    <n v="61929934"/>
    <s v="77.40%"/>
    <s v="36.80%"/>
  </r>
  <r>
    <n v="2025"/>
    <s v="Septiembre"/>
    <n v="68"/>
    <s v="SANTANDER"/>
    <x v="146"/>
    <x v="113"/>
    <s v="C-3603-1300-20-20305C"/>
    <x v="0"/>
    <n v="10"/>
    <n v="1109037270"/>
    <n v="941538504"/>
    <n v="700578448"/>
    <s v="84.90%"/>
    <s v="63.20%"/>
  </r>
  <r>
    <n v="2025"/>
    <s v="Septiembre"/>
    <n v="68"/>
    <s v="SANTANDER"/>
    <x v="146"/>
    <x v="113"/>
    <s v="C-3603-1300-20-20305C"/>
    <x v="0"/>
    <n v="11"/>
    <n v="1794693697"/>
    <n v="1739039399"/>
    <n v="1421345769"/>
    <s v="96.90%"/>
    <s v="79.20%"/>
  </r>
  <r>
    <n v="2025"/>
    <s v="Septiembre"/>
    <n v="68"/>
    <s v="SANTANDER"/>
    <x v="146"/>
    <x v="113"/>
    <s v="C-3603-1300-20-20305C"/>
    <x v="0"/>
    <n v="18"/>
    <n v="3686368424"/>
    <n v="2438452451"/>
    <n v="1914797281"/>
    <s v="66.10%"/>
    <s v="51.90%"/>
  </r>
  <r>
    <n v="2025"/>
    <s v="Septiembre"/>
    <n v="68"/>
    <s v="SANTANDER"/>
    <x v="146"/>
    <x v="113"/>
    <s v="C-3603-1300-20-20305C"/>
    <x v="0"/>
    <n v="27"/>
    <n v="1670435227"/>
    <n v="697043992"/>
    <n v="258722177"/>
    <s v="41.70%"/>
    <s v="15.50%"/>
  </r>
  <r>
    <n v="2025"/>
    <s v="Septiembre"/>
    <n v="68"/>
    <s v="SANTANDER"/>
    <x v="146"/>
    <x v="113"/>
    <s v="C-3603-1300-20-20305C"/>
    <x v="0"/>
    <n v="28"/>
    <n v="213029418"/>
    <n v="209570856"/>
    <n v="157986141"/>
    <s v="98.40%"/>
    <s v="74.20%"/>
  </r>
  <r>
    <n v="2025"/>
    <s v="Septiembre"/>
    <n v="68"/>
    <s v="SANTANDER"/>
    <x v="146"/>
    <x v="113"/>
    <s v="C-3603-1300-20-20305C"/>
    <x v="0"/>
    <n v="34"/>
    <n v="50000000"/>
    <n v="45000000"/>
    <n v="20021590"/>
    <s v="90.00%"/>
    <s v="40.00%"/>
  </r>
  <r>
    <n v="2025"/>
    <s v="Septiembre"/>
    <n v="68"/>
    <s v="SANTANDER"/>
    <x v="146"/>
    <x v="113"/>
    <s v="C-3603-1300-20-20305C"/>
    <x v="0"/>
    <n v="38"/>
    <n v="2303266486"/>
    <n v="1944360730"/>
    <n v="1415583067"/>
    <s v="84.40%"/>
    <s v="61.50%"/>
  </r>
  <r>
    <n v="2025"/>
    <s v="Septiembre"/>
    <n v="68"/>
    <s v="SANTANDER"/>
    <x v="146"/>
    <x v="113"/>
    <s v="C-3603-1300-20-20305C"/>
    <x v="0"/>
    <n v="42"/>
    <n v="422368842"/>
    <n v="345526747"/>
    <n v="256910753"/>
    <s v="81.80%"/>
    <s v="60.80%"/>
  </r>
  <r>
    <n v="2025"/>
    <s v="Septiembre"/>
    <n v="68"/>
    <s v="SANTANDER"/>
    <x v="146"/>
    <x v="113"/>
    <s v="C-3603-1300-20-20305C"/>
    <x v="0"/>
    <n v="44"/>
    <n v="525778626"/>
    <n v="210778297"/>
    <n v="202089550"/>
    <s v="40.10%"/>
    <s v="38.40%"/>
  </r>
  <r>
    <n v="2025"/>
    <s v="Septiembre"/>
    <n v="68"/>
    <s v="SANTANDER"/>
    <x v="146"/>
    <x v="113"/>
    <s v="C-3603-1300-20-20305C"/>
    <x v="0"/>
    <n v="45"/>
    <n v="4043515954"/>
    <n v="3641361793"/>
    <n v="2590060971"/>
    <s v="90.10%"/>
    <s v="64.10%"/>
  </r>
  <r>
    <n v="2025"/>
    <s v="Septiembre"/>
    <n v="68"/>
    <s v="SANTANDER"/>
    <x v="146"/>
    <x v="113"/>
    <s v="C-3603-1300-20-20305C"/>
    <x v="0"/>
    <n v="84"/>
    <n v="59584296"/>
    <n v="56284443"/>
    <n v="35149776"/>
    <s v="94.50%"/>
    <s v="59.00%"/>
  </r>
  <r>
    <n v="2025"/>
    <s v="Septiembre"/>
    <n v="68"/>
    <s v="SANTANDER"/>
    <x v="146"/>
    <x v="113"/>
    <s v="C-3603-1300-20-20305C"/>
    <x v="0"/>
    <n v="85"/>
    <n v="276786040"/>
    <n v="212149883"/>
    <n v="137500322"/>
    <s v="76.60%"/>
    <s v="49.70%"/>
  </r>
  <r>
    <n v="2025"/>
    <s v="Septiembre"/>
    <n v="68"/>
    <s v="SANTANDER"/>
    <x v="146"/>
    <x v="113"/>
    <s v="C-3603-1300-20-20305C"/>
    <x v="0"/>
    <n v="90"/>
    <n v="192773371"/>
    <n v="121631407"/>
    <n v="92698845"/>
    <s v="63.10%"/>
    <s v="48.10%"/>
  </r>
  <r>
    <n v="2025"/>
    <s v="Septiembre"/>
    <n v="1"/>
    <s v="DIRECCIÓN DE PLANEACIÓN"/>
    <x v="103"/>
    <x v="70"/>
    <s v="C-3603-1300-20-20305C"/>
    <x v="0"/>
    <n v="10"/>
    <n v="71430862882"/>
    <n v="61237631595"/>
    <n v="42329412430"/>
    <s v="85.70%"/>
    <s v="59.30%"/>
  </r>
  <r>
    <n v="2025"/>
    <s v="Septiembre"/>
    <n v="1"/>
    <s v="DIRECCIÓN DE PLANEACIÓN"/>
    <x v="103"/>
    <x v="70"/>
    <s v="C-3603-1300-20-20305C"/>
    <x v="0"/>
    <n v="27"/>
    <n v="40530030172"/>
    <n v="191746202"/>
    <n v="170264699"/>
    <s v="0.50%"/>
    <s v="0.40%"/>
  </r>
  <r>
    <n v="2025"/>
    <s v="Septiembre"/>
    <n v="1"/>
    <s v="DIRECCIÓN DE PLANEACIÓN"/>
    <x v="103"/>
    <x v="70"/>
    <s v="C-3603-1300-20-20305C"/>
    <x v="0"/>
    <n v="63"/>
    <n v="630000000"/>
    <n v="605156000"/>
    <n v="218700242"/>
    <s v="96.10%"/>
    <s v="34.70%"/>
  </r>
  <r>
    <n v="2025"/>
    <s v="Septiembre"/>
    <n v="1"/>
    <s v="DIRECCIÓN DE PLANEACIÓN"/>
    <x v="103"/>
    <x v="70"/>
    <s v="C-3603-1300-20-20305C"/>
    <x v="0"/>
    <n v="64"/>
    <n v="382800000"/>
    <n v="202900000"/>
    <n v="2900000"/>
    <s v="53.00%"/>
    <s v="0.80%"/>
  </r>
  <r>
    <n v="2025"/>
    <s v="Septiembre"/>
    <n v="1"/>
    <s v="DIRECCIÓN DE PLANEACIÓN"/>
    <x v="103"/>
    <x v="70"/>
    <s v="C-3603-1300-20-20305C"/>
    <x v="0"/>
    <n v="84"/>
    <n v="30000000"/>
    <n v="27633900"/>
    <n v="27633900"/>
    <s v="92.10%"/>
    <s v="92.10%"/>
  </r>
  <r>
    <n v="2025"/>
    <s v="Septiembre"/>
    <n v="1"/>
    <s v="DIRECCIÓN DE PLANEACIÓN"/>
    <x v="103"/>
    <x v="70"/>
    <s v="C-3603-1300-20-20305C"/>
    <x v="0"/>
    <n v="86"/>
    <n v="15000000"/>
    <n v="12816950"/>
    <n v="12816950"/>
    <s v="85.40%"/>
    <s v="85.40%"/>
  </r>
  <r>
    <n v="2025"/>
    <s v="Septiembre"/>
    <n v="1"/>
    <s v="DIRECCIÓN DE PLANEACIÓN"/>
    <x v="103"/>
    <x v="70"/>
    <s v="C-3603-1300-20-20305C"/>
    <x v="0"/>
    <n v="90"/>
    <n v="200000000"/>
    <n v="172538842"/>
    <n v="169688842"/>
    <s v="86.30%"/>
    <s v="84.80%"/>
  </r>
  <r>
    <n v="2025"/>
    <s v="Septiembre"/>
    <n v="15"/>
    <s v="BOYACÁ"/>
    <x v="124"/>
    <x v="91"/>
    <s v="C-3603-1300-20-20305C"/>
    <x v="0"/>
    <s v="09"/>
    <n v="46631082"/>
    <n v="43517251"/>
    <n v="29866932"/>
    <s v="93.30%"/>
    <s v="64.00%"/>
  </r>
  <r>
    <n v="2025"/>
    <s v="Septiembre"/>
    <n v="15"/>
    <s v="BOYACÁ"/>
    <x v="124"/>
    <x v="91"/>
    <s v="C-3603-1300-20-20305C"/>
    <x v="0"/>
    <n v="10"/>
    <n v="1678842962"/>
    <n v="1380006943"/>
    <n v="946215413"/>
    <s v="82.20%"/>
    <s v="56.40%"/>
  </r>
  <r>
    <n v="2025"/>
    <s v="Septiembre"/>
    <n v="15"/>
    <s v="BOYACÁ"/>
    <x v="124"/>
    <x v="91"/>
    <s v="C-3603-1300-20-20305C"/>
    <x v="0"/>
    <n v="11"/>
    <n v="1124265592"/>
    <n v="985385863"/>
    <n v="774696057"/>
    <s v="87.60%"/>
    <s v="68.90%"/>
  </r>
  <r>
    <n v="2025"/>
    <s v="Septiembre"/>
    <n v="15"/>
    <s v="BOYACÁ"/>
    <x v="124"/>
    <x v="91"/>
    <s v="C-3603-1300-20-20305C"/>
    <x v="0"/>
    <n v="18"/>
    <n v="5431404266"/>
    <n v="3109021096"/>
    <n v="2663558377"/>
    <s v="57.20%"/>
    <s v="49.00%"/>
  </r>
  <r>
    <n v="2025"/>
    <s v="Septiembre"/>
    <n v="15"/>
    <s v="BOYACÁ"/>
    <x v="124"/>
    <x v="91"/>
    <s v="C-3603-1300-20-20305C"/>
    <x v="0"/>
    <n v="20"/>
    <n v="105000000"/>
    <n v="24677694"/>
    <n v="13169961"/>
    <s v="23.50%"/>
    <s v="12.50%"/>
  </r>
  <r>
    <n v="2025"/>
    <s v="Septiembre"/>
    <n v="15"/>
    <s v="BOYACÁ"/>
    <x v="124"/>
    <x v="91"/>
    <s v="C-3603-1300-20-20305C"/>
    <x v="0"/>
    <n v="25"/>
    <n v="7987955"/>
    <n v="5509488"/>
    <n v="3537520"/>
    <s v="69.00%"/>
    <s v="44.30%"/>
  </r>
  <r>
    <n v="2025"/>
    <s v="Septiembre"/>
    <n v="15"/>
    <s v="BOYACÁ"/>
    <x v="124"/>
    <x v="91"/>
    <s v="C-3603-1300-20-20305C"/>
    <x v="0"/>
    <n v="27"/>
    <n v="1159200983"/>
    <n v="134293293"/>
    <n v="93004193"/>
    <s v="11.60%"/>
    <s v="8.00%"/>
  </r>
  <r>
    <n v="2025"/>
    <s v="Septiembre"/>
    <n v="15"/>
    <s v="BOYACÁ"/>
    <x v="124"/>
    <x v="91"/>
    <s v="C-3603-1300-20-20305C"/>
    <x v="0"/>
    <n v="28"/>
    <n v="293999000"/>
    <n v="280673884"/>
    <n v="209974614"/>
    <s v="95.50%"/>
    <s v="71.40%"/>
  </r>
  <r>
    <n v="2025"/>
    <s v="Septiembre"/>
    <n v="15"/>
    <s v="BOYACÁ"/>
    <x v="124"/>
    <x v="91"/>
    <s v="C-3603-1300-20-20305C"/>
    <x v="0"/>
    <n v="38"/>
    <n v="569417630"/>
    <n v="434260653"/>
    <n v="302427338"/>
    <s v="76.30%"/>
    <s v="53.10%"/>
  </r>
  <r>
    <n v="2025"/>
    <s v="Septiembre"/>
    <n v="15"/>
    <s v="BOYACÁ"/>
    <x v="124"/>
    <x v="91"/>
    <s v="C-3603-1300-20-20305C"/>
    <x v="0"/>
    <n v="42"/>
    <n v="1334645641"/>
    <n v="638275263"/>
    <n v="545231259"/>
    <s v="47.80%"/>
    <s v="40.90%"/>
  </r>
  <r>
    <n v="2025"/>
    <s v="Septiembre"/>
    <n v="15"/>
    <s v="BOYACÁ"/>
    <x v="124"/>
    <x v="91"/>
    <s v="C-3603-1300-20-20305C"/>
    <x v="0"/>
    <n v="44"/>
    <n v="516170001"/>
    <n v="212252751"/>
    <n v="203560500"/>
    <s v="41.10%"/>
    <s v="39.40%"/>
  </r>
  <r>
    <n v="2025"/>
    <s v="Septiembre"/>
    <n v="15"/>
    <s v="BOYACÁ"/>
    <x v="124"/>
    <x v="91"/>
    <s v="C-3603-1300-20-20305C"/>
    <x v="0"/>
    <n v="45"/>
    <n v="4442186114"/>
    <n v="4154620274"/>
    <n v="2808805262"/>
    <s v="93.50%"/>
    <s v="63.20%"/>
  </r>
  <r>
    <n v="2025"/>
    <s v="Septiembre"/>
    <n v="15"/>
    <s v="BOYACÁ"/>
    <x v="124"/>
    <x v="91"/>
    <s v="C-3603-1300-20-20305C"/>
    <x v="0"/>
    <n v="84"/>
    <n v="64299000"/>
    <n v="43615435"/>
    <n v="30565631"/>
    <s v="67.80%"/>
    <s v="47.50%"/>
  </r>
  <r>
    <n v="2025"/>
    <s v="Septiembre"/>
    <n v="15"/>
    <s v="BOYACÁ"/>
    <x v="124"/>
    <x v="91"/>
    <s v="C-3603-1300-20-20305C"/>
    <x v="0"/>
    <n v="85"/>
    <n v="48130732"/>
    <n v="27380214"/>
    <n v="25365220"/>
    <s v="56.90%"/>
    <s v="52.70%"/>
  </r>
  <r>
    <n v="2025"/>
    <s v="Septiembre"/>
    <n v="15"/>
    <s v="BOYACÁ"/>
    <x v="124"/>
    <x v="91"/>
    <s v="C-3603-1300-20-20305C"/>
    <x v="0"/>
    <n v="90"/>
    <n v="58894352"/>
    <n v="30029459"/>
    <n v="17401956"/>
    <s v="51.00%"/>
    <s v="29.50%"/>
  </r>
  <r>
    <n v="2025"/>
    <s v="Septiembre"/>
    <n v="19"/>
    <s v="CAUCA"/>
    <x v="46"/>
    <x v="39"/>
    <s v="C-3603-1300-20-20305C"/>
    <x v="0"/>
    <s v="09"/>
    <n v="85530046"/>
    <n v="558138"/>
    <n v="558138"/>
    <s v="0.70%"/>
    <s v="0.70%"/>
  </r>
  <r>
    <n v="2025"/>
    <s v="Septiembre"/>
    <n v="19"/>
    <s v="CAUCA"/>
    <x v="46"/>
    <x v="39"/>
    <s v="C-3603-1300-20-20305C"/>
    <x v="0"/>
    <n v="10"/>
    <n v="2352721291"/>
    <n v="1991424866"/>
    <n v="1546641892"/>
    <s v="84.60%"/>
    <s v="65.70%"/>
  </r>
  <r>
    <n v="2025"/>
    <s v="Septiembre"/>
    <n v="19"/>
    <s v="CAUCA"/>
    <x v="46"/>
    <x v="39"/>
    <s v="C-3603-1300-20-20305C"/>
    <x v="0"/>
    <n v="11"/>
    <n v="2646953505"/>
    <n v="2621492095"/>
    <n v="2073052106"/>
    <s v="99.00%"/>
    <s v="78.30%"/>
  </r>
  <r>
    <n v="2025"/>
    <s v="Septiembre"/>
    <n v="19"/>
    <s v="CAUCA"/>
    <x v="46"/>
    <x v="39"/>
    <s v="C-3603-1300-20-20305C"/>
    <x v="0"/>
    <n v="14"/>
    <n v="45306298"/>
    <n v="42963647"/>
    <n v="23918904"/>
    <s v="94.80%"/>
    <s v="52.80%"/>
  </r>
  <r>
    <n v="2025"/>
    <s v="Septiembre"/>
    <n v="19"/>
    <s v="CAUCA"/>
    <x v="46"/>
    <x v="39"/>
    <s v="C-3603-1300-20-20305C"/>
    <x v="0"/>
    <n v="18"/>
    <n v="9613874570"/>
    <n v="6160292176"/>
    <n v="5417870079"/>
    <s v="64.10%"/>
    <s v="56.40%"/>
  </r>
  <r>
    <n v="2025"/>
    <s v="Septiembre"/>
    <n v="19"/>
    <s v="CAUCA"/>
    <x v="46"/>
    <x v="39"/>
    <s v="C-3603-1300-20-20305C"/>
    <x v="0"/>
    <n v="27"/>
    <n v="1466506943"/>
    <n v="638824888"/>
    <n v="365749069"/>
    <s v="43.60%"/>
    <s v="24.90%"/>
  </r>
  <r>
    <n v="2025"/>
    <s v="Septiembre"/>
    <n v="19"/>
    <s v="CAUCA"/>
    <x v="46"/>
    <x v="39"/>
    <s v="C-3603-1300-20-20305C"/>
    <x v="0"/>
    <n v="28"/>
    <n v="173919000"/>
    <n v="173584684"/>
    <n v="146389348"/>
    <s v="99.80%"/>
    <s v="84.20%"/>
  </r>
  <r>
    <n v="2025"/>
    <s v="Septiembre"/>
    <n v="19"/>
    <s v="CAUCA"/>
    <x v="46"/>
    <x v="39"/>
    <s v="C-3603-1300-20-20305C"/>
    <x v="0"/>
    <n v="34"/>
    <n v="89993700"/>
    <n v="89751567"/>
    <n v="79993700"/>
    <s v="99.70%"/>
    <s v="88.90%"/>
  </r>
  <r>
    <n v="2025"/>
    <s v="Septiembre"/>
    <n v="19"/>
    <s v="CAUCA"/>
    <x v="46"/>
    <x v="39"/>
    <s v="C-3603-1300-20-20305C"/>
    <x v="0"/>
    <n v="38"/>
    <n v="1294595142"/>
    <n v="1154753173"/>
    <n v="880957738"/>
    <s v="89.20%"/>
    <s v="68.00%"/>
  </r>
  <r>
    <n v="2025"/>
    <s v="Septiembre"/>
    <n v="19"/>
    <s v="CAUCA"/>
    <x v="46"/>
    <x v="39"/>
    <s v="C-3603-1300-20-20305C"/>
    <x v="0"/>
    <n v="42"/>
    <n v="1730139857"/>
    <n v="1687405090"/>
    <n v="1491106883"/>
    <s v="97.50%"/>
    <s v="86.20%"/>
  </r>
  <r>
    <n v="2025"/>
    <s v="Septiembre"/>
    <n v="19"/>
    <s v="CAUCA"/>
    <x v="46"/>
    <x v="39"/>
    <s v="C-3603-1300-20-20305C"/>
    <x v="0"/>
    <n v="44"/>
    <n v="1237642117"/>
    <n v="415570867"/>
    <n v="415570867"/>
    <s v="33.60%"/>
    <s v="33.60%"/>
  </r>
  <r>
    <n v="2025"/>
    <s v="Septiembre"/>
    <n v="19"/>
    <s v="CAUCA"/>
    <x v="46"/>
    <x v="39"/>
    <s v="C-3603-1300-20-20305C"/>
    <x v="0"/>
    <n v="45"/>
    <n v="8606738160"/>
    <n v="8485025728"/>
    <n v="6421703651"/>
    <s v="98.60%"/>
    <s v="74.60%"/>
  </r>
  <r>
    <n v="2025"/>
    <s v="Septiembre"/>
    <n v="19"/>
    <s v="CAUCA"/>
    <x v="46"/>
    <x v="39"/>
    <s v="C-3603-1300-20-20305C"/>
    <x v="0"/>
    <n v="84"/>
    <n v="39365000"/>
    <n v="38621381"/>
    <n v="31054747"/>
    <s v="98.10%"/>
    <s v="78.90%"/>
  </r>
  <r>
    <n v="2025"/>
    <s v="Septiembre"/>
    <n v="19"/>
    <s v="CAUCA"/>
    <x v="46"/>
    <x v="39"/>
    <s v="C-3603-1300-20-20305C"/>
    <x v="0"/>
    <n v="85"/>
    <n v="216439012"/>
    <n v="148242319"/>
    <n v="114461458"/>
    <s v="68.50%"/>
    <s v="52.90%"/>
  </r>
  <r>
    <n v="2025"/>
    <s v="Septiembre"/>
    <n v="19"/>
    <s v="CAUCA"/>
    <x v="46"/>
    <x v="39"/>
    <s v="C-3603-1300-20-20305C"/>
    <x v="0"/>
    <n v="86"/>
    <n v="12680000"/>
    <n v="12586675"/>
    <n v="11988482"/>
    <s v="99.30%"/>
    <s v="94.50%"/>
  </r>
  <r>
    <n v="2025"/>
    <s v="Septiembre"/>
    <n v="47"/>
    <s v="MAGDALENA"/>
    <x v="60"/>
    <x v="46"/>
    <s v="C-3603-1300-20-20305C"/>
    <x v="0"/>
    <n v="10"/>
    <n v="2463465470"/>
    <n v="1882753881"/>
    <n v="1314501204"/>
    <s v="76.40%"/>
    <s v="53.40%"/>
  </r>
  <r>
    <n v="2025"/>
    <s v="Septiembre"/>
    <n v="47"/>
    <s v="MAGDALENA"/>
    <x v="60"/>
    <x v="46"/>
    <s v="C-3603-1300-20-20305C"/>
    <x v="0"/>
    <n v="11"/>
    <n v="2909447766"/>
    <n v="2821283770"/>
    <n v="2036786604"/>
    <s v="97.00%"/>
    <s v="70.00%"/>
  </r>
  <r>
    <n v="2025"/>
    <s v="Septiembre"/>
    <n v="47"/>
    <s v="MAGDALENA"/>
    <x v="60"/>
    <x v="46"/>
    <s v="C-3603-1300-20-20305C"/>
    <x v="0"/>
    <n v="18"/>
    <n v="3054501317"/>
    <n v="1516191496"/>
    <n v="1067127479"/>
    <s v="49.60%"/>
    <s v="34.90%"/>
  </r>
  <r>
    <n v="2025"/>
    <s v="Septiembre"/>
    <n v="47"/>
    <s v="MAGDALENA"/>
    <x v="60"/>
    <x v="46"/>
    <s v="C-3603-1300-20-20305C"/>
    <x v="0"/>
    <n v="25"/>
    <n v="41389188"/>
    <n v="27650771"/>
    <n v="27650771"/>
    <s v="66.80%"/>
    <s v="66.80%"/>
  </r>
  <r>
    <n v="2025"/>
    <s v="Septiembre"/>
    <n v="47"/>
    <s v="MAGDALENA"/>
    <x v="60"/>
    <x v="46"/>
    <s v="C-3603-1300-20-20305C"/>
    <x v="0"/>
    <n v="27"/>
    <n v="1110486465"/>
    <n v="462276175"/>
    <n v="142564795"/>
    <s v="41.60%"/>
    <s v="12.80%"/>
  </r>
  <r>
    <n v="2025"/>
    <s v="Septiembre"/>
    <n v="47"/>
    <s v="MAGDALENA"/>
    <x v="60"/>
    <x v="46"/>
    <s v="C-3603-1300-20-20305C"/>
    <x v="0"/>
    <n v="28"/>
    <n v="313940000"/>
    <n v="297511333"/>
    <n v="223103344"/>
    <s v="94.80%"/>
    <s v="71.10%"/>
  </r>
  <r>
    <n v="2025"/>
    <s v="Septiembre"/>
    <n v="47"/>
    <s v="MAGDALENA"/>
    <x v="60"/>
    <x v="46"/>
    <s v="C-3603-1300-20-20305C"/>
    <x v="0"/>
    <n v="38"/>
    <n v="2397361500"/>
    <n v="1667593615"/>
    <n v="1152636235"/>
    <s v="69.60%"/>
    <s v="48.10%"/>
  </r>
  <r>
    <n v="2025"/>
    <s v="Septiembre"/>
    <n v="47"/>
    <s v="MAGDALENA"/>
    <x v="60"/>
    <x v="46"/>
    <s v="C-3603-1300-20-20305C"/>
    <x v="0"/>
    <n v="42"/>
    <n v="2186916874"/>
    <n v="2151136645"/>
    <n v="943844712"/>
    <s v="98.40%"/>
    <s v="43.20%"/>
  </r>
  <r>
    <n v="2025"/>
    <s v="Septiembre"/>
    <n v="47"/>
    <s v="MAGDALENA"/>
    <x v="60"/>
    <x v="46"/>
    <s v="C-3603-1300-20-20305C"/>
    <x v="0"/>
    <n v="44"/>
    <n v="898137367"/>
    <n v="214857367"/>
    <n v="201425250"/>
    <s v="23.90%"/>
    <s v="22.40%"/>
  </r>
  <r>
    <n v="2025"/>
    <s v="Septiembre"/>
    <n v="47"/>
    <s v="MAGDALENA"/>
    <x v="60"/>
    <x v="46"/>
    <s v="C-3603-1300-20-20305C"/>
    <x v="0"/>
    <n v="45"/>
    <n v="5276798581"/>
    <n v="4893658054"/>
    <n v="3251884411"/>
    <s v="92.70%"/>
    <s v="61.60%"/>
  </r>
  <r>
    <n v="2025"/>
    <s v="Septiembre"/>
    <n v="47"/>
    <s v="MAGDALENA"/>
    <x v="60"/>
    <x v="46"/>
    <s v="C-3603-1300-20-20305C"/>
    <x v="0"/>
    <n v="84"/>
    <n v="369425120"/>
    <n v="324830140"/>
    <n v="234749584"/>
    <s v="87.90%"/>
    <s v="63.50%"/>
  </r>
  <r>
    <n v="2025"/>
    <s v="Septiembre"/>
    <n v="47"/>
    <s v="MAGDALENA"/>
    <x v="60"/>
    <x v="46"/>
    <s v="C-3603-1300-20-20305C"/>
    <x v="0"/>
    <n v="85"/>
    <n v="191210920"/>
    <n v="161249592"/>
    <n v="122404835"/>
    <s v="84.30%"/>
    <s v="64.00%"/>
  </r>
  <r>
    <n v="2025"/>
    <s v="Septiembre"/>
    <n v="47"/>
    <s v="MAGDALENA"/>
    <x v="60"/>
    <x v="46"/>
    <s v="C-3603-1300-20-20305C"/>
    <x v="0"/>
    <n v="90"/>
    <n v="240178704"/>
    <n v="175095145"/>
    <n v="63219660"/>
    <s v="72.90%"/>
    <s v="26.30%"/>
  </r>
  <r>
    <n v="2025"/>
    <s v="Septiembre"/>
    <n v="63"/>
    <s v="QUINDÍO"/>
    <x v="65"/>
    <x v="0"/>
    <s v="C-3603-1300-20-20305C"/>
    <x v="0"/>
    <s v="00"/>
    <n v="5945447694"/>
    <n v="5023725238"/>
    <n v="3696030514"/>
    <s v="84.50%"/>
    <s v="62.20%"/>
  </r>
  <r>
    <n v="2025"/>
    <s v="Septiembre"/>
    <n v="63"/>
    <s v="QUINDÍO"/>
    <x v="65"/>
    <x v="0"/>
    <s v="C-3603-1300-20-20305C"/>
    <x v="0"/>
    <s v="09"/>
    <n v="276509053"/>
    <n v="192129220"/>
    <n v="95046744"/>
    <s v="69.50%"/>
    <s v="34.40%"/>
  </r>
  <r>
    <n v="2025"/>
    <s v="Septiembre"/>
    <n v="63"/>
    <s v="QUINDÍO"/>
    <x v="65"/>
    <x v="0"/>
    <s v="C-3603-1300-20-20305C"/>
    <x v="0"/>
    <n v="14"/>
    <n v="500000000"/>
    <n v="241780068"/>
    <n v="146839325"/>
    <s v="48.40%"/>
    <s v="29.40%"/>
  </r>
  <r>
    <n v="2025"/>
    <s v="Septiembre"/>
    <n v="63"/>
    <s v="QUINDÍO"/>
    <x v="65"/>
    <x v="0"/>
    <s v="C-3603-1300-20-20305C"/>
    <x v="0"/>
    <n v="27"/>
    <n v="2918463800"/>
    <n v="104234735"/>
    <n v="67710935"/>
    <s v="3.60%"/>
    <s v="2.30%"/>
  </r>
  <r>
    <n v="2025"/>
    <s v="Septiembre"/>
    <n v="63"/>
    <s v="QUINDÍO"/>
    <x v="65"/>
    <x v="0"/>
    <s v="C-3603-1300-20-20305C"/>
    <x v="0"/>
    <n v="28"/>
    <n v="110080000"/>
    <n v="104549387"/>
    <n v="65429387"/>
    <s v="95.00%"/>
    <s v="59.40%"/>
  </r>
  <r>
    <n v="2025"/>
    <s v="Septiembre"/>
    <n v="63"/>
    <s v="QUINDÍO"/>
    <x v="65"/>
    <x v="0"/>
    <s v="C-3603-1300-20-20305C"/>
    <x v="0"/>
    <n v="43"/>
    <n v="1214627298"/>
    <n v="1033886315"/>
    <n v="769594012"/>
    <s v="85.10%"/>
    <s v="63.40%"/>
  </r>
  <r>
    <n v="2025"/>
    <s v="Septiembre"/>
    <n v="63"/>
    <s v="QUINDÍO"/>
    <x v="65"/>
    <x v="0"/>
    <s v="C-3603-1300-20-20305C"/>
    <x v="0"/>
    <n v="90"/>
    <n v="53000000"/>
    <n v="35505508"/>
    <n v="13423503"/>
    <s v="67.00%"/>
    <s v="25.30%"/>
  </r>
  <r>
    <n v="2025"/>
    <s v="Septiembre"/>
    <n v="81"/>
    <s v="ARAUCA"/>
    <x v="85"/>
    <x v="61"/>
    <s v="C-3603-1300-20-20305C"/>
    <x v="0"/>
    <n v="10"/>
    <n v="1554394328"/>
    <n v="1344092966"/>
    <n v="874257524"/>
    <s v="86.50%"/>
    <s v="56.20%"/>
  </r>
  <r>
    <n v="2025"/>
    <s v="Septiembre"/>
    <n v="81"/>
    <s v="ARAUCA"/>
    <x v="85"/>
    <x v="61"/>
    <s v="C-3603-1300-20-20305C"/>
    <x v="0"/>
    <n v="11"/>
    <n v="1464584201"/>
    <n v="1433583194"/>
    <n v="1074089590"/>
    <s v="97.90%"/>
    <s v="73.30%"/>
  </r>
  <r>
    <n v="2025"/>
    <s v="Septiembre"/>
    <n v="81"/>
    <s v="ARAUCA"/>
    <x v="85"/>
    <x v="61"/>
    <s v="C-3603-1300-20-20305C"/>
    <x v="0"/>
    <n v="18"/>
    <n v="1105176001"/>
    <n v="632793322"/>
    <n v="336942450"/>
    <s v="57.30%"/>
    <s v="30.50%"/>
  </r>
  <r>
    <n v="2025"/>
    <s v="Septiembre"/>
    <n v="81"/>
    <s v="ARAUCA"/>
    <x v="85"/>
    <x v="61"/>
    <s v="C-3603-1300-20-20305C"/>
    <x v="0"/>
    <n v="20"/>
    <n v="70915000"/>
    <n v="762030"/>
    <n v="762030"/>
    <s v="1.10%"/>
    <s v="1.10%"/>
  </r>
  <r>
    <n v="2025"/>
    <s v="Septiembre"/>
    <n v="81"/>
    <s v="ARAUCA"/>
    <x v="85"/>
    <x v="61"/>
    <s v="C-3603-1300-20-20305C"/>
    <x v="0"/>
    <n v="27"/>
    <n v="870970337"/>
    <n v="163622195"/>
    <n v="117725467"/>
    <s v="18.80%"/>
    <s v="13.50%"/>
  </r>
  <r>
    <n v="2025"/>
    <s v="Septiembre"/>
    <n v="81"/>
    <s v="ARAUCA"/>
    <x v="85"/>
    <x v="61"/>
    <s v="C-3603-1300-20-20305C"/>
    <x v="0"/>
    <n v="28"/>
    <n v="204266000"/>
    <n v="181753530"/>
    <n v="146958828"/>
    <s v="89.00%"/>
    <s v="71.90%"/>
  </r>
  <r>
    <n v="2025"/>
    <s v="Septiembre"/>
    <n v="81"/>
    <s v="ARAUCA"/>
    <x v="85"/>
    <x v="61"/>
    <s v="C-3603-1300-20-20305C"/>
    <x v="0"/>
    <n v="38"/>
    <n v="2472636134"/>
    <n v="2019942605"/>
    <n v="1004774296"/>
    <s v="81.70%"/>
    <s v="40.60%"/>
  </r>
  <r>
    <n v="2025"/>
    <s v="Septiembre"/>
    <n v="81"/>
    <s v="ARAUCA"/>
    <x v="85"/>
    <x v="61"/>
    <s v="C-3603-1300-20-20305C"/>
    <x v="0"/>
    <n v="42"/>
    <n v="627384320"/>
    <n v="448289245"/>
    <n v="300079883"/>
    <s v="71.50%"/>
    <s v="47.80%"/>
  </r>
  <r>
    <n v="2025"/>
    <s v="Septiembre"/>
    <n v="81"/>
    <s v="ARAUCA"/>
    <x v="85"/>
    <x v="61"/>
    <s v="C-3603-1300-20-20305C"/>
    <x v="0"/>
    <n v="44"/>
    <n v="923760367"/>
    <n v="905530332"/>
    <n v="328116750"/>
    <s v="98.00%"/>
    <s v="35.50%"/>
  </r>
  <r>
    <n v="2025"/>
    <s v="Septiembre"/>
    <n v="81"/>
    <s v="ARAUCA"/>
    <x v="85"/>
    <x v="61"/>
    <s v="C-3603-1300-20-20305C"/>
    <x v="0"/>
    <n v="45"/>
    <n v="2684515011"/>
    <n v="2237179203"/>
    <n v="1347436369"/>
    <s v="83.30%"/>
    <s v="50.20%"/>
  </r>
  <r>
    <n v="2025"/>
    <s v="Septiembre"/>
    <n v="81"/>
    <s v="ARAUCA"/>
    <x v="85"/>
    <x v="61"/>
    <s v="C-3603-1300-20-20305C"/>
    <x v="0"/>
    <n v="84"/>
    <n v="100122000"/>
    <n v="36888128"/>
    <n v="36888128"/>
    <s v="36.80%"/>
    <s v="36.80%"/>
  </r>
  <r>
    <n v="2025"/>
    <s v="Septiembre"/>
    <n v="81"/>
    <s v="ARAUCA"/>
    <x v="85"/>
    <x v="61"/>
    <s v="C-3603-1300-20-20305C"/>
    <x v="0"/>
    <n v="85"/>
    <n v="53549960"/>
    <n v="47641972"/>
    <n v="24059112"/>
    <s v="89.00%"/>
    <s v="44.90%"/>
  </r>
  <r>
    <n v="2025"/>
    <s v="Septiembre"/>
    <n v="81"/>
    <s v="ARAUCA"/>
    <x v="85"/>
    <x v="61"/>
    <s v="C-3603-1300-20-20305C"/>
    <x v="0"/>
    <n v="86"/>
    <n v="22360000"/>
    <n v="22261575"/>
    <n v="22261575"/>
    <s v="99.60%"/>
    <s v="99.60%"/>
  </r>
  <r>
    <n v="2025"/>
    <s v="Septiembre"/>
    <n v="81"/>
    <s v="ARAUCA"/>
    <x v="85"/>
    <x v="61"/>
    <s v="C-3603-1300-20-20305C"/>
    <x v="0"/>
    <n v="90"/>
    <n v="439517408"/>
    <n v="312779192"/>
    <n v="174075146"/>
    <s v="71.20%"/>
    <s v="39.60%"/>
  </r>
  <r>
    <n v="2025"/>
    <s v="Septiembre"/>
    <n v="91"/>
    <s v="AMAZONAS"/>
    <x v="90"/>
    <x v="62"/>
    <s v="C-3603-1300-20-20305C"/>
    <x v="0"/>
    <n v="10"/>
    <n v="1975286412"/>
    <n v="1453132092"/>
    <n v="1015390413"/>
    <s v="73.60%"/>
    <s v="51.40%"/>
  </r>
  <r>
    <n v="2025"/>
    <s v="Septiembre"/>
    <n v="91"/>
    <s v="AMAZONAS"/>
    <x v="90"/>
    <x v="62"/>
    <s v="C-3603-1300-20-20305C"/>
    <x v="0"/>
    <n v="11"/>
    <n v="501601270"/>
    <n v="475664015"/>
    <n v="316272468"/>
    <s v="94.80%"/>
    <s v="63.10%"/>
  </r>
  <r>
    <n v="2025"/>
    <s v="Septiembre"/>
    <n v="91"/>
    <s v="AMAZONAS"/>
    <x v="90"/>
    <x v="62"/>
    <s v="C-3603-1300-20-20305C"/>
    <x v="0"/>
    <n v="18"/>
    <n v="565800240"/>
    <n v="366720475"/>
    <n v="165803916"/>
    <s v="64.80%"/>
    <s v="29.30%"/>
  </r>
  <r>
    <n v="2025"/>
    <s v="Septiembre"/>
    <n v="91"/>
    <s v="AMAZONAS"/>
    <x v="90"/>
    <x v="62"/>
    <s v="C-3603-1300-20-20305C"/>
    <x v="0"/>
    <n v="25"/>
    <n v="35486832"/>
    <n v="27116142"/>
    <n v="24322716"/>
    <s v="76.40%"/>
    <s v="68.50%"/>
  </r>
  <r>
    <n v="2025"/>
    <s v="Septiembre"/>
    <n v="91"/>
    <s v="AMAZONAS"/>
    <x v="90"/>
    <x v="62"/>
    <s v="C-3603-1300-20-20305C"/>
    <x v="0"/>
    <n v="27"/>
    <n v="1272416383"/>
    <n v="148320250"/>
    <n v="107964754"/>
    <s v="11.70%"/>
    <s v="8.50%"/>
  </r>
  <r>
    <n v="2025"/>
    <s v="Septiembre"/>
    <n v="91"/>
    <s v="AMAZONAS"/>
    <x v="90"/>
    <x v="62"/>
    <s v="C-3603-1300-20-20305C"/>
    <x v="0"/>
    <n v="28"/>
    <n v="111240000"/>
    <n v="102614834"/>
    <n v="77702684"/>
    <s v="92.20%"/>
    <s v="69.90%"/>
  </r>
  <r>
    <n v="2025"/>
    <s v="Septiembre"/>
    <n v="91"/>
    <s v="AMAZONAS"/>
    <x v="90"/>
    <x v="62"/>
    <s v="C-3603-1300-20-20305C"/>
    <x v="0"/>
    <n v="38"/>
    <n v="536667709"/>
    <n v="423125038"/>
    <n v="273283149"/>
    <s v="78.80%"/>
    <s v="50.90%"/>
  </r>
  <r>
    <n v="2025"/>
    <s v="Septiembre"/>
    <n v="91"/>
    <s v="AMAZONAS"/>
    <x v="90"/>
    <x v="62"/>
    <s v="C-3603-1300-20-20305C"/>
    <x v="0"/>
    <n v="42"/>
    <n v="537828677"/>
    <n v="350313833"/>
    <n v="253689667"/>
    <s v="65.10%"/>
    <s v="47.20%"/>
  </r>
  <r>
    <n v="2025"/>
    <s v="Septiembre"/>
    <n v="91"/>
    <s v="AMAZONAS"/>
    <x v="90"/>
    <x v="62"/>
    <s v="C-3603-1300-20-20305C"/>
    <x v="0"/>
    <n v="44"/>
    <n v="677138992"/>
    <n v="608332725"/>
    <n v="241283250"/>
    <s v="89.80%"/>
    <s v="35.60%"/>
  </r>
  <r>
    <n v="2025"/>
    <s v="Septiembre"/>
    <n v="91"/>
    <s v="AMAZONAS"/>
    <x v="90"/>
    <x v="62"/>
    <s v="C-3603-1300-20-20305C"/>
    <x v="0"/>
    <n v="45"/>
    <n v="2326373021"/>
    <n v="1874758833"/>
    <n v="1287440244"/>
    <s v="80.60%"/>
    <s v="55.30%"/>
  </r>
  <r>
    <n v="2025"/>
    <s v="Septiembre"/>
    <n v="91"/>
    <s v="AMAZONAS"/>
    <x v="90"/>
    <x v="62"/>
    <s v="C-3603-1300-20-20305C"/>
    <x v="0"/>
    <n v="85"/>
    <n v="53549960"/>
    <n v="50471397"/>
    <n v="32452655"/>
    <s v="94.30%"/>
    <s v="60.60%"/>
  </r>
  <r>
    <n v="2025"/>
    <s v="Septiembre"/>
    <n v="91"/>
    <s v="AMAZONAS"/>
    <x v="90"/>
    <x v="62"/>
    <s v="C-3603-1300-20-20305C"/>
    <x v="0"/>
    <n v="86"/>
    <n v="17346000"/>
    <n v="14880307"/>
    <n v="10041307"/>
    <s v="85.80%"/>
    <s v="57.90%"/>
  </r>
  <r>
    <n v="2025"/>
    <s v="Septiembre"/>
    <n v="91"/>
    <s v="AMAZONAS"/>
    <x v="90"/>
    <x v="62"/>
    <s v="C-3603-1300-20-20305C"/>
    <x v="0"/>
    <n v="90"/>
    <n v="34950000"/>
    <n v="6851123"/>
    <n v="6851123"/>
    <s v="19.60%"/>
    <s v="19.60%"/>
  </r>
  <r>
    <n v="2025"/>
    <s v="Septiembre"/>
    <n v="94"/>
    <s v="GUAINÍA"/>
    <x v="92"/>
    <x v="63"/>
    <s v="C-3603-1300-20-20305C"/>
    <x v="0"/>
    <n v="10"/>
    <n v="899285037"/>
    <n v="796717858"/>
    <n v="578460216"/>
    <s v="88.60%"/>
    <s v="64.30%"/>
  </r>
  <r>
    <n v="2025"/>
    <s v="Septiembre"/>
    <n v="94"/>
    <s v="GUAINÍA"/>
    <x v="92"/>
    <x v="63"/>
    <s v="C-3603-1300-20-20305C"/>
    <x v="0"/>
    <n v="11"/>
    <n v="455162218"/>
    <n v="390016459"/>
    <n v="259729689"/>
    <s v="85.70%"/>
    <s v="57.10%"/>
  </r>
  <r>
    <n v="2025"/>
    <s v="Septiembre"/>
    <n v="94"/>
    <s v="GUAINÍA"/>
    <x v="92"/>
    <x v="63"/>
    <s v="C-3603-1300-20-20305C"/>
    <x v="0"/>
    <n v="27"/>
    <n v="1481526265"/>
    <n v="234014905"/>
    <n v="82939001"/>
    <s v="15.80%"/>
    <s v="5.60%"/>
  </r>
  <r>
    <n v="2025"/>
    <s v="Septiembre"/>
    <n v="94"/>
    <s v="GUAINÍA"/>
    <x v="92"/>
    <x v="63"/>
    <s v="C-3603-1300-20-20305C"/>
    <x v="0"/>
    <n v="38"/>
    <n v="379770320"/>
    <n v="294431164"/>
    <n v="179410212"/>
    <s v="77.50%"/>
    <s v="47.20%"/>
  </r>
  <r>
    <n v="2025"/>
    <s v="Septiembre"/>
    <n v="94"/>
    <s v="GUAINÍA"/>
    <x v="92"/>
    <x v="63"/>
    <s v="C-3603-1300-20-20305C"/>
    <x v="0"/>
    <n v="42"/>
    <n v="600869837"/>
    <n v="340762785"/>
    <n v="258671820"/>
    <s v="56.70%"/>
    <s v="43.00%"/>
  </r>
  <r>
    <n v="2025"/>
    <s v="Septiembre"/>
    <n v="94"/>
    <s v="GUAINÍA"/>
    <x v="92"/>
    <x v="63"/>
    <s v="C-3603-1300-20-20305C"/>
    <x v="0"/>
    <n v="44"/>
    <n v="754007992"/>
    <n v="293952750"/>
    <n v="293241000"/>
    <s v="39.00%"/>
    <s v="38.90%"/>
  </r>
  <r>
    <n v="2025"/>
    <s v="Septiembre"/>
    <n v="94"/>
    <s v="GUAINÍA"/>
    <x v="92"/>
    <x v="63"/>
    <s v="C-3603-1300-20-20305C"/>
    <x v="0"/>
    <n v="45"/>
    <n v="2121082677"/>
    <n v="1840622204"/>
    <n v="1180839432"/>
    <s v="86.80%"/>
    <s v="55.70%"/>
  </r>
  <r>
    <n v="2025"/>
    <s v="Septiembre"/>
    <n v="94"/>
    <s v="GUAINÍA"/>
    <x v="92"/>
    <x v="63"/>
    <s v="C-3603-1300-20-20305C"/>
    <x v="0"/>
    <n v="86"/>
    <n v="22360000"/>
    <n v="19360000"/>
    <n v="4840000"/>
    <s v="86.60%"/>
    <s v="21.60%"/>
  </r>
  <r>
    <n v="2025"/>
    <s v="Septiembre"/>
    <n v="94"/>
    <s v="GUAINÍA"/>
    <x v="92"/>
    <x v="63"/>
    <s v="C-3603-1300-20-20305C"/>
    <x v="0"/>
    <n v="90"/>
    <n v="14950000"/>
    <n v="3803105"/>
    <n v="3803105"/>
    <s v="25.40%"/>
    <s v="25.40%"/>
  </r>
  <r>
    <n v="2025"/>
    <s v="Septiembre"/>
    <n v="97"/>
    <s v="VAUPÉS"/>
    <x v="96"/>
    <x v="65"/>
    <s v="C-3603-1300-20-20305C"/>
    <x v="0"/>
    <n v="10"/>
    <n v="878414529"/>
    <n v="865411893"/>
    <n v="654015297"/>
    <s v="98.50%"/>
    <s v="74.50%"/>
  </r>
  <r>
    <n v="2025"/>
    <s v="Septiembre"/>
    <n v="97"/>
    <s v="VAUPÉS"/>
    <x v="96"/>
    <x v="65"/>
    <s v="C-3603-1300-20-20305C"/>
    <x v="0"/>
    <n v="11"/>
    <n v="278073638"/>
    <n v="212627865"/>
    <n v="134855843"/>
    <s v="76.50%"/>
    <s v="48.50%"/>
  </r>
  <r>
    <n v="2025"/>
    <s v="Septiembre"/>
    <n v="97"/>
    <s v="VAUPÉS"/>
    <x v="96"/>
    <x v="65"/>
    <s v="C-3603-1300-20-20305C"/>
    <x v="0"/>
    <n v="27"/>
    <n v="1031803950"/>
    <n v="210215175"/>
    <n v="95458558"/>
    <s v="20.40%"/>
    <s v="9.30%"/>
  </r>
  <r>
    <n v="2025"/>
    <s v="Septiembre"/>
    <n v="97"/>
    <s v="VAUPÉS"/>
    <x v="96"/>
    <x v="65"/>
    <s v="C-3603-1300-20-20305C"/>
    <x v="0"/>
    <n v="38"/>
    <n v="443915040"/>
    <n v="347665165"/>
    <n v="310835890"/>
    <s v="78.30%"/>
    <s v="70.00%"/>
  </r>
  <r>
    <n v="2025"/>
    <s v="Septiembre"/>
    <n v="97"/>
    <s v="VAUPÉS"/>
    <x v="96"/>
    <x v="65"/>
    <s v="C-3603-1300-20-20305C"/>
    <x v="0"/>
    <n v="42"/>
    <n v="374862757"/>
    <n v="327757105"/>
    <n v="204373320"/>
    <s v="87.40%"/>
    <s v="54.50%"/>
  </r>
  <r>
    <n v="2025"/>
    <s v="Septiembre"/>
    <n v="97"/>
    <s v="VAUPÉS"/>
    <x v="96"/>
    <x v="65"/>
    <s v="C-3603-1300-20-20305C"/>
    <x v="0"/>
    <n v="44"/>
    <n v="545821117"/>
    <n v="436658625"/>
    <n v="163702500"/>
    <s v="80.00%"/>
    <s v="30.00%"/>
  </r>
  <r>
    <n v="2025"/>
    <s v="Septiembre"/>
    <n v="97"/>
    <s v="VAUPÉS"/>
    <x v="96"/>
    <x v="65"/>
    <s v="C-3603-1300-20-20305C"/>
    <x v="0"/>
    <n v="45"/>
    <n v="729028523"/>
    <n v="613627087"/>
    <n v="416360934"/>
    <s v="84.20%"/>
    <s v="57.10%"/>
  </r>
  <r>
    <n v="2025"/>
    <s v="Septiembre"/>
    <n v="97"/>
    <s v="VAUPÉS"/>
    <x v="96"/>
    <x v="65"/>
    <s v="C-3603-1300-20-20305C"/>
    <x v="0"/>
    <n v="85"/>
    <n v="16495709"/>
    <n v="15786361"/>
    <n v="2451800"/>
    <s v="95.70%"/>
    <s v="14.90%"/>
  </r>
  <r>
    <n v="2025"/>
    <s v="Septiembre"/>
    <n v="97"/>
    <s v="VAUPÉS"/>
    <x v="96"/>
    <x v="65"/>
    <s v="C-3603-1300-20-20305C"/>
    <x v="0"/>
    <n v="90"/>
    <n v="95900000"/>
    <n v="90241784"/>
    <n v="54475391"/>
    <s v="94.10%"/>
    <s v="56.80%"/>
  </r>
  <r>
    <n v="2025"/>
    <s v="Septiembre"/>
    <n v="76"/>
    <s v="VALLE"/>
    <x v="78"/>
    <x v="0"/>
    <s v="C-3603-1300-20-20305C"/>
    <x v="0"/>
    <s v="00"/>
    <n v="19972648713"/>
    <n v="15252821885"/>
    <n v="6550865871"/>
    <s v="76.40%"/>
    <s v="32.80%"/>
  </r>
  <r>
    <n v="2025"/>
    <s v="Septiembre"/>
    <n v="76"/>
    <s v="VALLE"/>
    <x v="78"/>
    <x v="0"/>
    <s v="C-3603-1300-20-20305C"/>
    <x v="0"/>
    <s v="09"/>
    <n v="570611729"/>
    <n v="496534348"/>
    <n v="318920472"/>
    <s v="87.00%"/>
    <s v="55.90%"/>
  </r>
  <r>
    <n v="2025"/>
    <s v="Septiembre"/>
    <n v="76"/>
    <s v="VALLE"/>
    <x v="78"/>
    <x v="0"/>
    <s v="C-3603-1300-20-20305C"/>
    <x v="0"/>
    <n v="14"/>
    <n v="2447979331"/>
    <n v="1759560422"/>
    <n v="840477183"/>
    <s v="71.90%"/>
    <s v="34.30%"/>
  </r>
  <r>
    <n v="2025"/>
    <s v="Septiembre"/>
    <n v="76"/>
    <s v="VALLE"/>
    <x v="78"/>
    <x v="0"/>
    <s v="C-3603-1300-20-20305C"/>
    <x v="0"/>
    <n v="20"/>
    <n v="131565406"/>
    <n v="38112072"/>
    <n v="34278364"/>
    <s v="29.00%"/>
    <s v="26.10%"/>
  </r>
  <r>
    <n v="2025"/>
    <s v="Septiembre"/>
    <n v="76"/>
    <s v="VALLE"/>
    <x v="78"/>
    <x v="0"/>
    <s v="C-3603-1300-20-20305C"/>
    <x v="0"/>
    <n v="27"/>
    <n v="28231890959"/>
    <n v="115005925"/>
    <n v="81989462"/>
    <s v="0.40%"/>
    <s v="0.30%"/>
  </r>
  <r>
    <n v="2025"/>
    <s v="Septiembre"/>
    <n v="76"/>
    <s v="VALLE"/>
    <x v="78"/>
    <x v="0"/>
    <s v="C-3603-1300-20-20305C"/>
    <x v="0"/>
    <n v="28"/>
    <n v="252580000"/>
    <n v="252300128"/>
    <n v="187534962"/>
    <s v="99.90%"/>
    <s v="74.20%"/>
  </r>
  <r>
    <n v="2025"/>
    <s v="Septiembre"/>
    <n v="76"/>
    <s v="VALLE"/>
    <x v="78"/>
    <x v="0"/>
    <s v="C-3603-1300-20-20305C"/>
    <x v="0"/>
    <n v="43"/>
    <n v="7771386741"/>
    <n v="7252592251"/>
    <n v="2621796382"/>
    <s v="93.30%"/>
    <s v="33.70%"/>
  </r>
  <r>
    <n v="2025"/>
    <s v="Septiembre"/>
    <n v="76"/>
    <s v="VALLE"/>
    <x v="78"/>
    <x v="0"/>
    <s v="C-3603-1300-20-20305C"/>
    <x v="0"/>
    <n v="90"/>
    <n v="1049706296"/>
    <n v="849875965"/>
    <n v="642811771"/>
    <s v="81.00%"/>
    <s v="61.20%"/>
  </r>
  <r>
    <n v="2025"/>
    <s v="Septiembre"/>
    <n v="76"/>
    <s v="VALLE"/>
    <x v="79"/>
    <x v="56"/>
    <s v="C-3603-1300-20-20305C"/>
    <x v="0"/>
    <n v="10"/>
    <n v="2051832822"/>
    <n v="1904783713"/>
    <n v="1363314870"/>
    <s v="92.80%"/>
    <s v="66.40%"/>
  </r>
  <r>
    <n v="2025"/>
    <s v="Septiembre"/>
    <n v="76"/>
    <s v="VALLE"/>
    <x v="79"/>
    <x v="56"/>
    <s v="C-3603-1300-20-20305C"/>
    <x v="0"/>
    <n v="11"/>
    <n v="3817068480"/>
    <n v="3585736892"/>
    <n v="2683601316"/>
    <s v="93.90%"/>
    <s v="70.30%"/>
  </r>
  <r>
    <n v="2025"/>
    <s v="Septiembre"/>
    <n v="76"/>
    <s v="VALLE"/>
    <x v="79"/>
    <x v="56"/>
    <s v="C-3603-1300-20-20305C"/>
    <x v="0"/>
    <n v="18"/>
    <n v="531238536"/>
    <n v="240601877"/>
    <n v="27968174"/>
    <s v="45.30%"/>
    <s v="5.30%"/>
  </r>
  <r>
    <n v="2025"/>
    <s v="Septiembre"/>
    <n v="76"/>
    <s v="VALLE"/>
    <x v="79"/>
    <x v="56"/>
    <s v="C-3603-1300-20-20305C"/>
    <x v="0"/>
    <n v="20"/>
    <n v="70000000"/>
    <n v="50500000"/>
    <n v="30500000"/>
    <s v="72.10%"/>
    <s v="43.60%"/>
  </r>
  <r>
    <n v="2025"/>
    <s v="Septiembre"/>
    <n v="76"/>
    <s v="VALLE"/>
    <x v="79"/>
    <x v="56"/>
    <s v="C-3603-1300-20-20305C"/>
    <x v="0"/>
    <n v="27"/>
    <n v="960626495"/>
    <n v="799247280"/>
    <n v="246028695"/>
    <s v="83.20%"/>
    <s v="25.60%"/>
  </r>
  <r>
    <n v="2025"/>
    <s v="Septiembre"/>
    <n v="76"/>
    <s v="VALLE"/>
    <x v="79"/>
    <x v="56"/>
    <s v="C-3603-1300-20-20305C"/>
    <x v="0"/>
    <n v="28"/>
    <n v="202482674"/>
    <n v="200845921"/>
    <n v="145913214"/>
    <s v="99.20%"/>
    <s v="72.10%"/>
  </r>
  <r>
    <n v="2025"/>
    <s v="Septiembre"/>
    <n v="76"/>
    <s v="VALLE"/>
    <x v="79"/>
    <x v="56"/>
    <s v="C-3603-1300-20-20305C"/>
    <x v="0"/>
    <n v="34"/>
    <n v="260000000"/>
    <n v="200008854"/>
    <n v="32845072"/>
    <s v="76.90%"/>
    <s v="12.60%"/>
  </r>
  <r>
    <n v="2025"/>
    <s v="Septiembre"/>
    <n v="76"/>
    <s v="VALLE"/>
    <x v="79"/>
    <x v="56"/>
    <s v="C-3603-1300-20-20305C"/>
    <x v="0"/>
    <n v="38"/>
    <n v="2698666415"/>
    <n v="2093825089"/>
    <n v="1370234407"/>
    <s v="77.60%"/>
    <s v="50.80%"/>
  </r>
  <r>
    <n v="2025"/>
    <s v="Septiembre"/>
    <n v="76"/>
    <s v="VALLE"/>
    <x v="79"/>
    <x v="56"/>
    <s v="C-3603-1300-20-20305C"/>
    <x v="0"/>
    <n v="42"/>
    <n v="1063035884"/>
    <n v="953903221"/>
    <n v="355530861"/>
    <s v="89.70%"/>
    <s v="33.40%"/>
  </r>
  <r>
    <n v="2025"/>
    <s v="Septiembre"/>
    <n v="76"/>
    <s v="VALLE"/>
    <x v="79"/>
    <x v="56"/>
    <s v="C-3603-1300-20-20305C"/>
    <x v="0"/>
    <n v="44"/>
    <n v="1096715617"/>
    <n v="354741551"/>
    <n v="192575825"/>
    <s v="32.30%"/>
    <s v="17.60%"/>
  </r>
  <r>
    <n v="2025"/>
    <s v="Septiembre"/>
    <n v="76"/>
    <s v="VALLE"/>
    <x v="79"/>
    <x v="56"/>
    <s v="C-3603-1300-20-20305C"/>
    <x v="0"/>
    <n v="45"/>
    <n v="4668143681"/>
    <n v="4300009253"/>
    <n v="2873101033"/>
    <s v="92.10%"/>
    <s v="61.50%"/>
  </r>
  <r>
    <n v="2025"/>
    <s v="Septiembre"/>
    <n v="76"/>
    <s v="VALLE"/>
    <x v="79"/>
    <x v="56"/>
    <s v="C-3603-1300-20-20305C"/>
    <x v="0"/>
    <n v="84"/>
    <n v="155525000"/>
    <n v="147255364"/>
    <n v="112568697"/>
    <s v="94.70%"/>
    <s v="72.40%"/>
  </r>
  <r>
    <n v="2025"/>
    <s v="Septiembre"/>
    <n v="76"/>
    <s v="VALLE"/>
    <x v="79"/>
    <x v="56"/>
    <s v="C-3603-1300-20-20305C"/>
    <x v="0"/>
    <n v="85"/>
    <n v="398873981"/>
    <n v="345827179"/>
    <n v="213394136"/>
    <s v="86.70%"/>
    <s v="53.50%"/>
  </r>
  <r>
    <n v="2025"/>
    <s v="Septiembre"/>
    <n v="76"/>
    <s v="VALLE"/>
    <x v="79"/>
    <x v="56"/>
    <s v="C-3603-1300-20-20305C"/>
    <x v="0"/>
    <n v="90"/>
    <n v="285828704"/>
    <n v="200783059"/>
    <n v="132342618"/>
    <s v="70.20%"/>
    <s v="46.30%"/>
  </r>
  <r>
    <n v="2025"/>
    <s v="Septiembre"/>
    <n v="76"/>
    <s v="VALLE"/>
    <x v="114"/>
    <x v="81"/>
    <s v="C-3603-1300-20-20305C"/>
    <x v="0"/>
    <n v="10"/>
    <n v="1659983025"/>
    <n v="1484488978"/>
    <n v="952787645"/>
    <s v="89.40%"/>
    <s v="57.40%"/>
  </r>
  <r>
    <n v="2025"/>
    <s v="Septiembre"/>
    <n v="76"/>
    <s v="VALLE"/>
    <x v="114"/>
    <x v="81"/>
    <s v="C-3603-1300-20-20305C"/>
    <x v="0"/>
    <n v="11"/>
    <n v="2552042893"/>
    <n v="2357886696"/>
    <n v="1722349236"/>
    <s v="92.40%"/>
    <s v="67.50%"/>
  </r>
  <r>
    <n v="2025"/>
    <s v="Septiembre"/>
    <n v="76"/>
    <s v="VALLE"/>
    <x v="114"/>
    <x v="81"/>
    <s v="C-3603-1300-20-20305C"/>
    <x v="0"/>
    <n v="20"/>
    <n v="76434475"/>
    <n v="56005904"/>
    <n v="26005904"/>
    <s v="73.30%"/>
    <s v="34.00%"/>
  </r>
  <r>
    <n v="2025"/>
    <s v="Septiembre"/>
    <n v="76"/>
    <s v="VALLE"/>
    <x v="114"/>
    <x v="81"/>
    <s v="C-3603-1300-20-20305C"/>
    <x v="0"/>
    <n v="27"/>
    <n v="477278950"/>
    <n v="347117010"/>
    <n v="124742023"/>
    <s v="72.70%"/>
    <s v="26.10%"/>
  </r>
  <r>
    <n v="2025"/>
    <s v="Septiembre"/>
    <n v="76"/>
    <s v="VALLE"/>
    <x v="114"/>
    <x v="81"/>
    <s v="C-3603-1300-20-20305C"/>
    <x v="0"/>
    <n v="28"/>
    <n v="187792336"/>
    <n v="186608063"/>
    <n v="160776224"/>
    <s v="99.40%"/>
    <s v="85.60%"/>
  </r>
  <r>
    <n v="2025"/>
    <s v="Septiembre"/>
    <n v="76"/>
    <s v="VALLE"/>
    <x v="114"/>
    <x v="81"/>
    <s v="C-3603-1300-20-20305C"/>
    <x v="0"/>
    <n v="34"/>
    <n v="140000000"/>
    <n v="116205930"/>
    <n v="79957563"/>
    <s v="83.00%"/>
    <s v="57.10%"/>
  </r>
  <r>
    <n v="2025"/>
    <s v="Septiembre"/>
    <n v="76"/>
    <s v="VALLE"/>
    <x v="114"/>
    <x v="81"/>
    <s v="C-3603-1300-20-20305C"/>
    <x v="0"/>
    <n v="38"/>
    <n v="3274358947"/>
    <n v="2684074850"/>
    <n v="1709106385"/>
    <s v="82.00%"/>
    <s v="52.20%"/>
  </r>
  <r>
    <n v="2025"/>
    <s v="Septiembre"/>
    <n v="76"/>
    <s v="VALLE"/>
    <x v="114"/>
    <x v="81"/>
    <s v="C-3603-1300-20-20305C"/>
    <x v="0"/>
    <n v="42"/>
    <n v="922068593"/>
    <n v="729159708"/>
    <n v="461480703"/>
    <s v="79.10%"/>
    <s v="50.00%"/>
  </r>
  <r>
    <n v="2025"/>
    <s v="Septiembre"/>
    <n v="76"/>
    <s v="VALLE"/>
    <x v="114"/>
    <x v="81"/>
    <s v="C-3603-1300-20-20305C"/>
    <x v="0"/>
    <n v="44"/>
    <n v="1263265117"/>
    <n v="1212014740"/>
    <n v="393597750"/>
    <s v="95.90%"/>
    <s v="31.20%"/>
  </r>
  <r>
    <n v="2025"/>
    <s v="Septiembre"/>
    <n v="76"/>
    <s v="VALLE"/>
    <x v="114"/>
    <x v="81"/>
    <s v="C-3603-1300-20-20305C"/>
    <x v="0"/>
    <n v="45"/>
    <n v="7122997784"/>
    <n v="6897836043"/>
    <n v="4947187243"/>
    <s v="96.80%"/>
    <s v="69.50%"/>
  </r>
  <r>
    <n v="2025"/>
    <s v="Septiembre"/>
    <n v="76"/>
    <s v="VALLE"/>
    <x v="114"/>
    <x v="81"/>
    <s v="C-3603-1300-20-20305C"/>
    <x v="0"/>
    <n v="64"/>
    <n v="199319652"/>
    <n v="16831127"/>
    <n v="7111743"/>
    <s v="8.40%"/>
    <s v="3.60%"/>
  </r>
  <r>
    <n v="2025"/>
    <s v="Septiembre"/>
    <n v="76"/>
    <s v="VALLE"/>
    <x v="114"/>
    <x v="81"/>
    <s v="C-3603-1300-20-20305C"/>
    <x v="0"/>
    <n v="84"/>
    <n v="144919224"/>
    <n v="115648686"/>
    <n v="93284686"/>
    <s v="79.80%"/>
    <s v="64.40%"/>
  </r>
  <r>
    <n v="2025"/>
    <s v="Septiembre"/>
    <n v="76"/>
    <s v="VALLE"/>
    <x v="114"/>
    <x v="81"/>
    <s v="C-3603-1300-20-20305C"/>
    <x v="0"/>
    <n v="86"/>
    <n v="17520000"/>
    <n v="15973706"/>
    <n v="13873706"/>
    <s v="91.20%"/>
    <s v="79.20%"/>
  </r>
  <r>
    <n v="2025"/>
    <s v="Septiembre"/>
    <n v="76"/>
    <s v="VALLE"/>
    <x v="114"/>
    <x v="81"/>
    <s v="C-3603-1300-20-20305C"/>
    <x v="0"/>
    <n v="90"/>
    <n v="220240000"/>
    <n v="175277923"/>
    <n v="132791587"/>
    <s v="79.60%"/>
    <s v="60.30%"/>
  </r>
  <r>
    <n v="2025"/>
    <s v="Septiembre"/>
    <n v="76"/>
    <s v="VALLE"/>
    <x v="80"/>
    <x v="57"/>
    <s v="C-3603-1300-20-20305C"/>
    <x v="0"/>
    <s v="09"/>
    <n v="37293543"/>
    <n v="37110215"/>
    <n v="29530215"/>
    <s v="99.50%"/>
    <s v="79.20%"/>
  </r>
  <r>
    <n v="2025"/>
    <s v="Septiembre"/>
    <n v="76"/>
    <s v="VALLE"/>
    <x v="80"/>
    <x v="57"/>
    <s v="C-3603-1300-20-20305C"/>
    <x v="0"/>
    <n v="10"/>
    <n v="2144638711"/>
    <n v="1995140192"/>
    <n v="1581444670"/>
    <s v="93.00%"/>
    <s v="73.70%"/>
  </r>
  <r>
    <n v="2025"/>
    <s v="Septiembre"/>
    <n v="76"/>
    <s v="VALLE"/>
    <x v="80"/>
    <x v="57"/>
    <s v="C-3603-1300-20-20305C"/>
    <x v="0"/>
    <n v="11"/>
    <n v="1407487337"/>
    <n v="1399818815"/>
    <n v="1086908194"/>
    <s v="99.50%"/>
    <s v="77.20%"/>
  </r>
  <r>
    <n v="2025"/>
    <s v="Septiembre"/>
    <n v="76"/>
    <s v="VALLE"/>
    <x v="80"/>
    <x v="57"/>
    <s v="C-3603-1300-20-20305C"/>
    <x v="0"/>
    <n v="18"/>
    <n v="645866446"/>
    <n v="398500117"/>
    <n v="349732872"/>
    <s v="61.70%"/>
    <s v="54.10%"/>
  </r>
  <r>
    <n v="2025"/>
    <s v="Septiembre"/>
    <n v="76"/>
    <s v="VALLE"/>
    <x v="80"/>
    <x v="57"/>
    <s v="C-3603-1300-20-20305C"/>
    <x v="0"/>
    <n v="20"/>
    <n v="8617278"/>
    <n v="2872426"/>
    <n v="2872426"/>
    <s v="33.30%"/>
    <s v="33.30%"/>
  </r>
  <r>
    <n v="2025"/>
    <s v="Septiembre"/>
    <n v="76"/>
    <s v="VALLE"/>
    <x v="80"/>
    <x v="57"/>
    <s v="C-3603-1300-20-20305C"/>
    <x v="0"/>
    <n v="27"/>
    <n v="1548875150"/>
    <n v="1104918013"/>
    <n v="233249050"/>
    <s v="71.30%"/>
    <s v="15.10%"/>
  </r>
  <r>
    <n v="2025"/>
    <s v="Septiembre"/>
    <n v="76"/>
    <s v="VALLE"/>
    <x v="80"/>
    <x v="57"/>
    <s v="C-3603-1300-20-20305C"/>
    <x v="0"/>
    <n v="28"/>
    <n v="265852000"/>
    <n v="259417444"/>
    <n v="186502444"/>
    <s v="97.60%"/>
    <s v="70.20%"/>
  </r>
  <r>
    <n v="2025"/>
    <s v="Septiembre"/>
    <n v="76"/>
    <s v="VALLE"/>
    <x v="80"/>
    <x v="57"/>
    <s v="C-3603-1300-20-20305C"/>
    <x v="0"/>
    <n v="38"/>
    <n v="1281357481"/>
    <n v="1187663993"/>
    <n v="953964209"/>
    <s v="92.70%"/>
    <s v="74.40%"/>
  </r>
  <r>
    <n v="2025"/>
    <s v="Septiembre"/>
    <n v="76"/>
    <s v="VALLE"/>
    <x v="80"/>
    <x v="57"/>
    <s v="C-3603-1300-20-20305C"/>
    <x v="0"/>
    <n v="42"/>
    <n v="677997662"/>
    <n v="638150246"/>
    <n v="358995318"/>
    <s v="94.10%"/>
    <s v="52.90%"/>
  </r>
  <r>
    <n v="2025"/>
    <s v="Septiembre"/>
    <n v="76"/>
    <s v="VALLE"/>
    <x v="80"/>
    <x v="57"/>
    <s v="C-3603-1300-20-20305C"/>
    <x v="0"/>
    <n v="44"/>
    <n v="741196492"/>
    <n v="706667230"/>
    <n v="302393230"/>
    <s v="95.30%"/>
    <s v="40.80%"/>
  </r>
  <r>
    <n v="2025"/>
    <s v="Septiembre"/>
    <n v="76"/>
    <s v="VALLE"/>
    <x v="80"/>
    <x v="57"/>
    <s v="C-3603-1300-20-20305C"/>
    <x v="0"/>
    <n v="45"/>
    <n v="2466685251"/>
    <n v="2380058773"/>
    <n v="1966220022"/>
    <s v="96.50%"/>
    <s v="79.70%"/>
  </r>
  <r>
    <n v="2025"/>
    <s v="Septiembre"/>
    <n v="76"/>
    <s v="VALLE"/>
    <x v="80"/>
    <x v="57"/>
    <s v="C-3603-1300-20-20305C"/>
    <x v="0"/>
    <n v="84"/>
    <n v="44979000"/>
    <n v="43039374"/>
    <n v="34887796"/>
    <s v="95.70%"/>
    <s v="77.60%"/>
  </r>
  <r>
    <n v="2025"/>
    <s v="Septiembre"/>
    <n v="76"/>
    <s v="VALLE"/>
    <x v="80"/>
    <x v="57"/>
    <s v="C-3603-1300-20-20305C"/>
    <x v="0"/>
    <n v="85"/>
    <n v="191200410"/>
    <n v="157316595"/>
    <n v="112197644"/>
    <s v="82.30%"/>
    <s v="58.70%"/>
  </r>
  <r>
    <n v="2025"/>
    <s v="Septiembre"/>
    <n v="76"/>
    <s v="VALLE"/>
    <x v="80"/>
    <x v="57"/>
    <s v="C-3603-1300-20-20305C"/>
    <x v="0"/>
    <n v="86"/>
    <n v="18920000"/>
    <n v="18419385"/>
    <n v="17096934"/>
    <s v="97.40%"/>
    <s v="90.40%"/>
  </r>
  <r>
    <n v="2025"/>
    <s v="Septiembre"/>
    <n v="76"/>
    <s v="VALLE"/>
    <x v="80"/>
    <x v="57"/>
    <s v="C-3603-1300-20-20305C"/>
    <x v="0"/>
    <n v="90"/>
    <n v="292128704"/>
    <n v="251324390"/>
    <n v="122018367"/>
    <s v="86.00%"/>
    <s v="41.80%"/>
  </r>
  <r>
    <n v="2025"/>
    <s v="Septiembre"/>
    <n v="76"/>
    <s v="VALLE"/>
    <x v="147"/>
    <x v="114"/>
    <s v="C-3603-1300-20-20305C"/>
    <x v="0"/>
    <n v="10"/>
    <n v="1088862991"/>
    <n v="1027419828"/>
    <n v="658104754"/>
    <s v="94.40%"/>
    <s v="60.40%"/>
  </r>
  <r>
    <n v="2025"/>
    <s v="Septiembre"/>
    <n v="76"/>
    <s v="VALLE"/>
    <x v="147"/>
    <x v="114"/>
    <s v="C-3603-1300-20-20305C"/>
    <x v="0"/>
    <n v="11"/>
    <n v="1792693989"/>
    <n v="1719841196"/>
    <n v="1161158628"/>
    <s v="95.90%"/>
    <s v="64.80%"/>
  </r>
  <r>
    <n v="2025"/>
    <s v="Septiembre"/>
    <n v="76"/>
    <s v="VALLE"/>
    <x v="147"/>
    <x v="114"/>
    <s v="C-3603-1300-20-20305C"/>
    <x v="0"/>
    <n v="18"/>
    <n v="2534408697"/>
    <n v="1312397537"/>
    <n v="560814233"/>
    <s v="51.80%"/>
    <s v="22.10%"/>
  </r>
  <r>
    <n v="2025"/>
    <s v="Septiembre"/>
    <n v="76"/>
    <s v="VALLE"/>
    <x v="147"/>
    <x v="114"/>
    <s v="C-3603-1300-20-20305C"/>
    <x v="0"/>
    <n v="27"/>
    <n v="557026035"/>
    <n v="269663235"/>
    <n v="173669166"/>
    <s v="48.40%"/>
    <s v="31.20%"/>
  </r>
  <r>
    <n v="2025"/>
    <s v="Septiembre"/>
    <n v="76"/>
    <s v="VALLE"/>
    <x v="147"/>
    <x v="114"/>
    <s v="C-3603-1300-20-20305C"/>
    <x v="0"/>
    <n v="28"/>
    <n v="244833144"/>
    <n v="235450897"/>
    <n v="178055064"/>
    <s v="96.20%"/>
    <s v="72.70%"/>
  </r>
  <r>
    <n v="2025"/>
    <s v="Septiembre"/>
    <n v="76"/>
    <s v="VALLE"/>
    <x v="147"/>
    <x v="114"/>
    <s v="C-3603-1300-20-20305C"/>
    <x v="0"/>
    <n v="38"/>
    <n v="25868535"/>
    <n v="25622261"/>
    <n v="9753728"/>
    <s v="99.00%"/>
    <s v="37.70%"/>
  </r>
  <r>
    <n v="2025"/>
    <s v="Septiembre"/>
    <n v="76"/>
    <s v="VALLE"/>
    <x v="147"/>
    <x v="114"/>
    <s v="C-3603-1300-20-20305C"/>
    <x v="0"/>
    <n v="42"/>
    <n v="1064677373"/>
    <n v="1013794627"/>
    <n v="563242133"/>
    <s v="95.20%"/>
    <s v="52.90%"/>
  </r>
  <r>
    <n v="2025"/>
    <s v="Septiembre"/>
    <n v="76"/>
    <s v="VALLE"/>
    <x v="147"/>
    <x v="114"/>
    <s v="C-3603-1300-20-20305C"/>
    <x v="0"/>
    <n v="45"/>
    <n v="6226574698"/>
    <n v="5991810114"/>
    <n v="3888980481"/>
    <s v="96.20%"/>
    <s v="62.50%"/>
  </r>
  <r>
    <n v="2025"/>
    <s v="Septiembre"/>
    <n v="76"/>
    <s v="VALLE"/>
    <x v="147"/>
    <x v="114"/>
    <s v="C-3603-1300-20-20305C"/>
    <x v="0"/>
    <n v="64"/>
    <n v="157491321"/>
    <n v="148148038"/>
    <n v="427863"/>
    <s v="94.10%"/>
    <s v="0.30%"/>
  </r>
  <r>
    <n v="2025"/>
    <s v="Septiembre"/>
    <n v="76"/>
    <s v="VALLE"/>
    <x v="147"/>
    <x v="114"/>
    <s v="C-3603-1300-20-20305C"/>
    <x v="0"/>
    <n v="84"/>
    <n v="18553000"/>
    <n v="17090544"/>
    <n v="12746385"/>
    <s v="92.10%"/>
    <s v="68.70%"/>
  </r>
  <r>
    <n v="2025"/>
    <s v="Septiembre"/>
    <n v="76"/>
    <s v="VALLE"/>
    <x v="147"/>
    <x v="114"/>
    <s v="C-3603-1300-20-20305C"/>
    <x v="0"/>
    <n v="85"/>
    <n v="102563441"/>
    <n v="49840346"/>
    <n v="17433420"/>
    <s v="48.60%"/>
    <s v="17.00%"/>
  </r>
  <r>
    <n v="2025"/>
    <s v="Septiembre"/>
    <n v="76"/>
    <s v="VALLE"/>
    <x v="147"/>
    <x v="114"/>
    <s v="C-3603-1300-20-20305C"/>
    <x v="0"/>
    <n v="90"/>
    <n v="75894352"/>
    <n v="44087560"/>
    <n v="19232203"/>
    <s v="58.10%"/>
    <s v="25.30%"/>
  </r>
  <r>
    <n v="2025"/>
    <s v="Septiembre"/>
    <n v="76"/>
    <s v="VALLE"/>
    <x v="83"/>
    <x v="60"/>
    <s v="C-3603-1300-20-20305C"/>
    <x v="0"/>
    <n v="90"/>
    <n v="69894352"/>
    <n v="52112907"/>
    <n v="30504738"/>
    <s v="74.60%"/>
    <s v="43.60%"/>
  </r>
  <r>
    <n v="2025"/>
    <s v="Septiembre"/>
    <n v="76"/>
    <s v="VALLE"/>
    <x v="148"/>
    <x v="115"/>
    <s v="C-3603-1300-20-20305C"/>
    <x v="0"/>
    <s v="09"/>
    <n v="20545200"/>
    <n v="20369399"/>
    <n v="20369399"/>
    <s v="99.10%"/>
    <s v="99.10%"/>
  </r>
  <r>
    <n v="2025"/>
    <s v="Septiembre"/>
    <n v="76"/>
    <s v="VALLE"/>
    <x v="148"/>
    <x v="115"/>
    <s v="C-3603-1300-20-20305C"/>
    <x v="0"/>
    <n v="10"/>
    <n v="1585171436"/>
    <n v="1571874360"/>
    <n v="917048349"/>
    <s v="99.20%"/>
    <s v="57.90%"/>
  </r>
  <r>
    <n v="2025"/>
    <s v="Septiembre"/>
    <n v="76"/>
    <s v="VALLE"/>
    <x v="148"/>
    <x v="115"/>
    <s v="C-3603-1300-20-20305C"/>
    <x v="0"/>
    <n v="11"/>
    <n v="500929366"/>
    <n v="459544180"/>
    <n v="359650164"/>
    <s v="91.70%"/>
    <s v="71.80%"/>
  </r>
  <r>
    <n v="2025"/>
    <s v="Septiembre"/>
    <n v="76"/>
    <s v="VALLE"/>
    <x v="148"/>
    <x v="115"/>
    <s v="C-3603-1300-20-20305C"/>
    <x v="0"/>
    <n v="18"/>
    <n v="19278502259"/>
    <n v="18486953700"/>
    <n v="6778557705"/>
    <s v="95.90%"/>
    <s v="35.20%"/>
  </r>
  <r>
    <n v="2025"/>
    <s v="Septiembre"/>
    <n v="76"/>
    <s v="VALLE"/>
    <x v="148"/>
    <x v="115"/>
    <s v="C-3603-1300-20-20305C"/>
    <x v="0"/>
    <n v="20"/>
    <n v="64472274"/>
    <n v="61645115"/>
    <n v="33698730"/>
    <s v="95.60%"/>
    <s v="52.30%"/>
  </r>
  <r>
    <n v="2025"/>
    <s v="Septiembre"/>
    <n v="76"/>
    <s v="VALLE"/>
    <x v="148"/>
    <x v="115"/>
    <s v="C-3603-1300-20-20305C"/>
    <x v="0"/>
    <n v="27"/>
    <n v="745047239"/>
    <n v="734465239"/>
    <n v="240916025"/>
    <s v="98.60%"/>
    <s v="32.30%"/>
  </r>
  <r>
    <n v="2025"/>
    <s v="Septiembre"/>
    <n v="76"/>
    <s v="VALLE"/>
    <x v="148"/>
    <x v="115"/>
    <s v="C-3603-1300-20-20305C"/>
    <x v="0"/>
    <n v="38"/>
    <n v="504535710"/>
    <n v="180655515"/>
    <n v="168171938"/>
    <s v="35.80%"/>
    <s v="33.30%"/>
  </r>
  <r>
    <n v="2025"/>
    <s v="Septiembre"/>
    <n v="76"/>
    <s v="VALLE"/>
    <x v="148"/>
    <x v="115"/>
    <s v="C-3603-1300-20-20305C"/>
    <x v="0"/>
    <n v="42"/>
    <n v="662110264"/>
    <n v="593326853"/>
    <n v="335607701"/>
    <s v="89.60%"/>
    <s v="50.70%"/>
  </r>
  <r>
    <n v="2025"/>
    <s v="Septiembre"/>
    <n v="76"/>
    <s v="VALLE"/>
    <x v="148"/>
    <x v="115"/>
    <s v="C-3603-1300-20-20305C"/>
    <x v="0"/>
    <n v="44"/>
    <n v="728384992"/>
    <n v="704185492"/>
    <n v="212722117"/>
    <s v="96.70%"/>
    <s v="29.20%"/>
  </r>
  <r>
    <n v="2025"/>
    <s v="Septiembre"/>
    <n v="76"/>
    <s v="VALLE"/>
    <x v="148"/>
    <x v="115"/>
    <s v="C-3603-1300-20-20305C"/>
    <x v="0"/>
    <n v="45"/>
    <n v="7426807114"/>
    <n v="6803444362"/>
    <n v="4983262148"/>
    <s v="91.60%"/>
    <s v="67.10%"/>
  </r>
  <r>
    <n v="2025"/>
    <s v="Septiembre"/>
    <n v="76"/>
    <s v="VALLE"/>
    <x v="148"/>
    <x v="115"/>
    <s v="C-3603-1300-20-20305C"/>
    <x v="0"/>
    <n v="84"/>
    <n v="108640000"/>
    <n v="99820849"/>
    <n v="74182369"/>
    <s v="91.90%"/>
    <s v="68.30%"/>
  </r>
  <r>
    <n v="2025"/>
    <s v="Septiembre"/>
    <n v="76"/>
    <s v="VALLE"/>
    <x v="148"/>
    <x v="115"/>
    <s v="C-3603-1300-20-20305C"/>
    <x v="0"/>
    <n v="85"/>
    <n v="187047350"/>
    <n v="152614080"/>
    <n v="142712367"/>
    <s v="81.60%"/>
    <s v="76.30%"/>
  </r>
  <r>
    <n v="2025"/>
    <s v="Septiembre"/>
    <n v="76"/>
    <s v="VALLE"/>
    <x v="148"/>
    <x v="115"/>
    <s v="C-3603-1300-20-20305C"/>
    <x v="0"/>
    <n v="86"/>
    <n v="44040000"/>
    <n v="34468359"/>
    <n v="19948359"/>
    <s v="78.30%"/>
    <s v="45.30%"/>
  </r>
  <r>
    <n v="2025"/>
    <s v="Septiembre"/>
    <n v="76"/>
    <s v="VALLE"/>
    <x v="81"/>
    <x v="58"/>
    <s v="C-3603-1300-20-20305C"/>
    <x v="0"/>
    <s v="09"/>
    <n v="41066250"/>
    <n v="40893450"/>
    <n v="40893450"/>
    <s v="99.60%"/>
    <s v="99.60%"/>
  </r>
  <r>
    <n v="2025"/>
    <s v="Septiembre"/>
    <n v="76"/>
    <s v="VALLE"/>
    <x v="81"/>
    <x v="58"/>
    <s v="C-3603-1300-20-20305C"/>
    <x v="0"/>
    <n v="10"/>
    <n v="1002398389"/>
    <n v="962464751"/>
    <n v="721998432"/>
    <s v="96.00%"/>
    <s v="72.00%"/>
  </r>
  <r>
    <n v="2025"/>
    <s v="Septiembre"/>
    <n v="76"/>
    <s v="VALLE"/>
    <x v="81"/>
    <x v="58"/>
    <s v="C-3603-1300-20-20305C"/>
    <x v="0"/>
    <n v="11"/>
    <n v="514101490"/>
    <n v="504887311"/>
    <n v="336454266"/>
    <s v="98.20%"/>
    <s v="65.40%"/>
  </r>
  <r>
    <n v="2025"/>
    <s v="Septiembre"/>
    <n v="76"/>
    <s v="VALLE"/>
    <x v="81"/>
    <x v="58"/>
    <s v="C-3603-1300-20-20305C"/>
    <x v="0"/>
    <n v="18"/>
    <n v="279379425"/>
    <n v="47696666"/>
    <n v="3992921"/>
    <s v="17.10%"/>
    <s v="1.40%"/>
  </r>
  <r>
    <n v="2025"/>
    <s v="Septiembre"/>
    <n v="76"/>
    <s v="VALLE"/>
    <x v="81"/>
    <x v="58"/>
    <s v="C-3603-1300-20-20305C"/>
    <x v="0"/>
    <n v="25"/>
    <n v="32504079"/>
    <n v="9305422"/>
    <n v="8612702"/>
    <s v="28.60%"/>
    <s v="26.50%"/>
  </r>
  <r>
    <n v="2025"/>
    <s v="Septiembre"/>
    <n v="76"/>
    <s v="VALLE"/>
    <x v="81"/>
    <x v="58"/>
    <s v="C-3603-1300-20-20305C"/>
    <x v="0"/>
    <n v="27"/>
    <n v="1351891476"/>
    <n v="1080982380"/>
    <n v="367184540"/>
    <s v="80.00%"/>
    <s v="27.20%"/>
  </r>
  <r>
    <n v="2025"/>
    <s v="Septiembre"/>
    <n v="76"/>
    <s v="VALLE"/>
    <x v="81"/>
    <x v="58"/>
    <s v="C-3603-1300-20-20305C"/>
    <x v="0"/>
    <n v="28"/>
    <n v="323183308"/>
    <n v="314118079"/>
    <n v="246277132"/>
    <s v="97.20%"/>
    <s v="76.20%"/>
  </r>
  <r>
    <n v="2025"/>
    <s v="Septiembre"/>
    <n v="76"/>
    <s v="VALLE"/>
    <x v="81"/>
    <x v="58"/>
    <s v="C-3603-1300-20-20305C"/>
    <x v="0"/>
    <n v="42"/>
    <n v="1020111792"/>
    <n v="1007092799"/>
    <n v="585097241"/>
    <s v="98.70%"/>
    <s v="57.40%"/>
  </r>
  <r>
    <n v="2025"/>
    <s v="Septiembre"/>
    <n v="76"/>
    <s v="VALLE"/>
    <x v="81"/>
    <x v="58"/>
    <s v="C-3603-1300-20-20305C"/>
    <x v="0"/>
    <n v="44"/>
    <n v="1003832242"/>
    <n v="994872747"/>
    <n v="362900347"/>
    <s v="99.10%"/>
    <s v="36.20%"/>
  </r>
  <r>
    <n v="2025"/>
    <s v="Septiembre"/>
    <n v="76"/>
    <s v="VALLE"/>
    <x v="81"/>
    <x v="58"/>
    <s v="C-3603-1300-20-20305C"/>
    <x v="0"/>
    <n v="45"/>
    <n v="4269998102"/>
    <n v="4231638066"/>
    <n v="3133621687"/>
    <s v="99.10%"/>
    <s v="73.40%"/>
  </r>
  <r>
    <n v="2025"/>
    <s v="Septiembre"/>
    <n v="76"/>
    <s v="VALLE"/>
    <x v="81"/>
    <x v="58"/>
    <s v="C-3603-1300-20-20305C"/>
    <x v="0"/>
    <n v="84"/>
    <n v="45270000"/>
    <n v="41326564"/>
    <n v="34675338"/>
    <s v="91.30%"/>
    <s v="76.60%"/>
  </r>
  <r>
    <n v="2025"/>
    <s v="Septiembre"/>
    <n v="76"/>
    <s v="VALLE"/>
    <x v="81"/>
    <x v="58"/>
    <s v="C-3603-1300-20-20305C"/>
    <x v="0"/>
    <n v="85"/>
    <n v="141488535"/>
    <n v="138122377"/>
    <n v="90335374"/>
    <s v="97.60%"/>
    <s v="63.80%"/>
  </r>
  <r>
    <n v="2025"/>
    <s v="Septiembre"/>
    <n v="76"/>
    <s v="VALLE"/>
    <x v="81"/>
    <x v="58"/>
    <s v="C-3603-1300-20-20305C"/>
    <x v="0"/>
    <n v="86"/>
    <n v="22631686"/>
    <n v="20397932"/>
    <n v="20397932"/>
    <s v="90.10%"/>
    <s v="90.10%"/>
  </r>
  <r>
    <n v="2025"/>
    <s v="Septiembre"/>
    <n v="76"/>
    <s v="VALLE"/>
    <x v="81"/>
    <x v="58"/>
    <s v="C-3603-1300-20-20305C"/>
    <x v="0"/>
    <n v="90"/>
    <n v="64239152"/>
    <n v="40000000"/>
    <n v="1310759"/>
    <s v="62.30%"/>
    <s v="2.00%"/>
  </r>
  <r>
    <n v="2025"/>
    <s v="Septiembre"/>
    <n v="76"/>
    <s v="VALLE"/>
    <x v="82"/>
    <x v="59"/>
    <s v="C-3603-1300-20-20305C"/>
    <x v="0"/>
    <s v="09"/>
    <n v="12220532"/>
    <n v="12019000"/>
    <n v="12019000"/>
    <s v="98.40%"/>
    <s v="98.40%"/>
  </r>
  <r>
    <n v="2025"/>
    <s v="Septiembre"/>
    <n v="76"/>
    <s v="VALLE"/>
    <x v="82"/>
    <x v="59"/>
    <s v="C-3603-1300-20-20305C"/>
    <x v="0"/>
    <n v="10"/>
    <n v="1118975850"/>
    <n v="1089972343"/>
    <n v="819281964"/>
    <s v="97.40%"/>
    <s v="73.20%"/>
  </r>
  <r>
    <n v="2025"/>
    <s v="Septiembre"/>
    <n v="76"/>
    <s v="VALLE"/>
    <x v="82"/>
    <x v="59"/>
    <s v="C-3603-1300-20-20305C"/>
    <x v="0"/>
    <n v="11"/>
    <n v="330536552"/>
    <n v="303235155"/>
    <n v="214881662"/>
    <s v="91.70%"/>
    <s v="65.00%"/>
  </r>
  <r>
    <n v="2025"/>
    <s v="Septiembre"/>
    <n v="76"/>
    <s v="VALLE"/>
    <x v="82"/>
    <x v="59"/>
    <s v="C-3603-1300-20-20305C"/>
    <x v="0"/>
    <n v="18"/>
    <n v="232867834"/>
    <n v="89136626"/>
    <n v="2009000"/>
    <s v="38.30%"/>
    <s v="0.90%"/>
  </r>
  <r>
    <n v="2025"/>
    <s v="Septiembre"/>
    <n v="76"/>
    <s v="VALLE"/>
    <x v="82"/>
    <x v="59"/>
    <s v="C-3603-1300-20-20305C"/>
    <x v="0"/>
    <n v="20"/>
    <n v="60000000"/>
    <n v="59687288"/>
    <n v="27553552"/>
    <s v="99.50%"/>
    <s v="45.90%"/>
  </r>
  <r>
    <n v="2025"/>
    <s v="Septiembre"/>
    <n v="76"/>
    <s v="VALLE"/>
    <x v="82"/>
    <x v="59"/>
    <s v="C-3603-1300-20-20305C"/>
    <x v="0"/>
    <n v="25"/>
    <n v="16818006"/>
    <n v="7386389"/>
    <n v="7386389"/>
    <s v="43.90%"/>
    <s v="43.90%"/>
  </r>
  <r>
    <n v="2025"/>
    <s v="Septiembre"/>
    <n v="76"/>
    <s v="VALLE"/>
    <x v="82"/>
    <x v="59"/>
    <s v="C-3603-1300-20-20305C"/>
    <x v="0"/>
    <n v="27"/>
    <n v="748090078"/>
    <n v="336269056"/>
    <n v="184291138"/>
    <s v="45.00%"/>
    <s v="24.60%"/>
  </r>
  <r>
    <n v="2025"/>
    <s v="Septiembre"/>
    <n v="76"/>
    <s v="VALLE"/>
    <x v="82"/>
    <x v="59"/>
    <s v="C-3603-1300-20-20305C"/>
    <x v="0"/>
    <n v="28"/>
    <n v="182073250"/>
    <n v="181971781"/>
    <n v="136134250"/>
    <s v="99.90%"/>
    <s v="74.80%"/>
  </r>
  <r>
    <n v="2025"/>
    <s v="Septiembre"/>
    <n v="76"/>
    <s v="VALLE"/>
    <x v="82"/>
    <x v="59"/>
    <s v="C-3603-1300-20-20305C"/>
    <x v="0"/>
    <n v="34"/>
    <n v="291000000"/>
    <n v="268406769"/>
    <n v="65172500"/>
    <s v="92.20%"/>
    <s v="22.40%"/>
  </r>
  <r>
    <n v="2025"/>
    <s v="Septiembre"/>
    <n v="76"/>
    <s v="VALLE"/>
    <x v="82"/>
    <x v="59"/>
    <s v="C-3603-1300-20-20305C"/>
    <x v="0"/>
    <n v="42"/>
    <n v="520936612"/>
    <n v="481750194"/>
    <n v="302247847"/>
    <s v="92.50%"/>
    <s v="58.00%"/>
  </r>
  <r>
    <n v="2025"/>
    <s v="Septiembre"/>
    <n v="76"/>
    <s v="VALLE"/>
    <x v="82"/>
    <x v="59"/>
    <s v="C-3603-1300-20-20305C"/>
    <x v="0"/>
    <n v="44"/>
    <n v="750805117"/>
    <n v="718064617"/>
    <n v="277491367"/>
    <s v="95.60%"/>
    <s v="37.00%"/>
  </r>
  <r>
    <n v="2025"/>
    <s v="Septiembre"/>
    <n v="76"/>
    <s v="VALLE"/>
    <x v="82"/>
    <x v="59"/>
    <s v="C-3603-1300-20-20305C"/>
    <x v="0"/>
    <n v="45"/>
    <n v="3453259669"/>
    <n v="3230476640"/>
    <n v="2252598622"/>
    <s v="93.50%"/>
    <s v="65.20%"/>
  </r>
  <r>
    <n v="2025"/>
    <s v="Septiembre"/>
    <n v="76"/>
    <s v="VALLE"/>
    <x v="82"/>
    <x v="59"/>
    <s v="C-3603-1300-20-20305C"/>
    <x v="0"/>
    <n v="84"/>
    <n v="15003000"/>
    <n v="14697222"/>
    <n v="14697222"/>
    <s v="98.00%"/>
    <s v="98.00%"/>
  </r>
  <r>
    <n v="2025"/>
    <s v="Septiembre"/>
    <n v="76"/>
    <s v="VALLE"/>
    <x v="82"/>
    <x v="59"/>
    <s v="C-3603-1300-20-20305C"/>
    <x v="0"/>
    <n v="85"/>
    <n v="150032489"/>
    <n v="128714792"/>
    <n v="77836582"/>
    <s v="85.80%"/>
    <s v="51.90%"/>
  </r>
  <r>
    <n v="2025"/>
    <s v="Septiembre"/>
    <n v="76"/>
    <s v="VALLE"/>
    <x v="82"/>
    <x v="59"/>
    <s v="C-3603-1300-20-20305C"/>
    <x v="0"/>
    <n v="86"/>
    <n v="47857287"/>
    <n v="46966043"/>
    <n v="43333576"/>
    <s v="98.10%"/>
    <s v="90.50%"/>
  </r>
  <r>
    <n v="2025"/>
    <s v="Septiembre"/>
    <n v="76"/>
    <s v="VALLE"/>
    <x v="83"/>
    <x v="60"/>
    <s v="C-3603-1300-20-20305C"/>
    <x v="0"/>
    <s v="09"/>
    <n v="9098752"/>
    <n v="8925952"/>
    <n v="8925952"/>
    <s v="98.10%"/>
    <s v="98.10%"/>
  </r>
  <r>
    <n v="2025"/>
    <s v="Septiembre"/>
    <n v="76"/>
    <s v="VALLE"/>
    <x v="83"/>
    <x v="60"/>
    <s v="C-3603-1300-20-20305C"/>
    <x v="0"/>
    <n v="10"/>
    <n v="1308386767"/>
    <n v="1276759730"/>
    <n v="936659406"/>
    <s v="97.60%"/>
    <s v="71.60%"/>
  </r>
  <r>
    <n v="2025"/>
    <s v="Septiembre"/>
    <n v="76"/>
    <s v="VALLE"/>
    <x v="83"/>
    <x v="60"/>
    <s v="C-3603-1300-20-20305C"/>
    <x v="0"/>
    <n v="11"/>
    <n v="2002383989"/>
    <n v="1979334671"/>
    <n v="1550404305"/>
    <s v="98.80%"/>
    <s v="77.40%"/>
  </r>
  <r>
    <n v="2025"/>
    <s v="Septiembre"/>
    <n v="76"/>
    <s v="VALLE"/>
    <x v="83"/>
    <x v="60"/>
    <s v="C-3603-1300-20-20305C"/>
    <x v="0"/>
    <n v="27"/>
    <n v="890604681"/>
    <n v="542989974"/>
    <n v="233763588"/>
    <s v="61.00%"/>
    <s v="26.20%"/>
  </r>
  <r>
    <n v="2025"/>
    <s v="Septiembre"/>
    <n v="76"/>
    <s v="VALLE"/>
    <x v="83"/>
    <x v="60"/>
    <s v="C-3603-1300-20-20305C"/>
    <x v="0"/>
    <n v="28"/>
    <n v="396872000"/>
    <n v="396576577"/>
    <n v="288807600"/>
    <s v="99.90%"/>
    <s v="72.80%"/>
  </r>
  <r>
    <n v="2025"/>
    <s v="Septiembre"/>
    <n v="76"/>
    <s v="VALLE"/>
    <x v="83"/>
    <x v="60"/>
    <s v="C-3603-1300-20-20305C"/>
    <x v="0"/>
    <n v="42"/>
    <n v="1179333325"/>
    <n v="959874667"/>
    <n v="661806156"/>
    <s v="81.40%"/>
    <s v="56.10%"/>
  </r>
  <r>
    <n v="2025"/>
    <s v="Septiembre"/>
    <n v="76"/>
    <s v="VALLE"/>
    <x v="83"/>
    <x v="60"/>
    <s v="C-3603-1300-20-20305C"/>
    <x v="0"/>
    <n v="45"/>
    <n v="4157582890"/>
    <n v="4037617811"/>
    <n v="2935263712"/>
    <s v="97.10%"/>
    <s v="70.60%"/>
  </r>
  <r>
    <n v="2025"/>
    <s v="Septiembre"/>
    <n v="76"/>
    <s v="VALLE"/>
    <x v="83"/>
    <x v="60"/>
    <s v="C-3603-1300-20-20305C"/>
    <x v="0"/>
    <n v="84"/>
    <n v="19134000"/>
    <n v="18628398"/>
    <n v="18628398"/>
    <s v="97.40%"/>
    <s v="97.40%"/>
  </r>
  <r>
    <n v="2025"/>
    <s v="Septiembre"/>
    <n v="76"/>
    <s v="VALLE"/>
    <x v="83"/>
    <x v="60"/>
    <s v="C-3603-1300-20-20305C"/>
    <x v="0"/>
    <n v="85"/>
    <n v="106641912"/>
    <n v="67806278"/>
    <n v="50765739"/>
    <s v="63.60%"/>
    <s v="47.60%"/>
  </r>
  <r>
    <n v="2025"/>
    <s v="Septiembre"/>
    <n v="76"/>
    <s v="VALLE"/>
    <x v="83"/>
    <x v="60"/>
    <s v="C-3603-1300-20-20305C"/>
    <x v="0"/>
    <n v="86"/>
    <n v="25360000"/>
    <n v="22421045"/>
    <n v="14292574"/>
    <s v="88.40%"/>
    <s v="56.40%"/>
  </r>
  <r>
    <n v="2025"/>
    <s v="Septiembre"/>
    <n v="76"/>
    <s v="VALLE"/>
    <x v="149"/>
    <x v="116"/>
    <s v="C-3603-1300-20-20305C"/>
    <x v="0"/>
    <n v="10"/>
    <n v="1026876240"/>
    <n v="933912192"/>
    <n v="713251942"/>
    <s v="90.90%"/>
    <s v="69.50%"/>
  </r>
  <r>
    <n v="2025"/>
    <s v="Septiembre"/>
    <n v="76"/>
    <s v="VALLE"/>
    <x v="149"/>
    <x v="116"/>
    <s v="C-3603-1300-20-20305C"/>
    <x v="0"/>
    <n v="11"/>
    <n v="1868105694"/>
    <n v="1751698088"/>
    <n v="1352776351"/>
    <s v="93.80%"/>
    <s v="72.40%"/>
  </r>
  <r>
    <n v="2025"/>
    <s v="Septiembre"/>
    <n v="76"/>
    <s v="VALLE"/>
    <x v="149"/>
    <x v="116"/>
    <s v="C-3603-1300-20-20305C"/>
    <x v="0"/>
    <n v="18"/>
    <n v="674667970"/>
    <n v="545928377"/>
    <n v="282994578"/>
    <s v="80.90%"/>
    <s v="41.90%"/>
  </r>
  <r>
    <n v="2025"/>
    <s v="Septiembre"/>
    <n v="76"/>
    <s v="VALLE"/>
    <x v="149"/>
    <x v="116"/>
    <s v="C-3603-1300-20-20305C"/>
    <x v="0"/>
    <n v="27"/>
    <n v="1026627625"/>
    <n v="352003549"/>
    <n v="309160699"/>
    <s v="34.30%"/>
    <s v="30.10%"/>
  </r>
  <r>
    <n v="2025"/>
    <s v="Septiembre"/>
    <n v="76"/>
    <s v="VALLE"/>
    <x v="149"/>
    <x v="116"/>
    <s v="C-3603-1300-20-20305C"/>
    <x v="0"/>
    <n v="28"/>
    <n v="204789000"/>
    <n v="204430332"/>
    <n v="152038465"/>
    <s v="99.80%"/>
    <s v="74.20%"/>
  </r>
  <r>
    <n v="2025"/>
    <s v="Septiembre"/>
    <n v="76"/>
    <s v="VALLE"/>
    <x v="149"/>
    <x v="116"/>
    <s v="C-3603-1300-20-20305C"/>
    <x v="0"/>
    <n v="38"/>
    <n v="2008615213"/>
    <n v="1510797230"/>
    <n v="1188054298"/>
    <s v="75.20%"/>
    <s v="59.10%"/>
  </r>
  <r>
    <n v="2025"/>
    <s v="Septiembre"/>
    <n v="76"/>
    <s v="VALLE"/>
    <x v="149"/>
    <x v="116"/>
    <s v="C-3603-1300-20-20305C"/>
    <x v="0"/>
    <n v="42"/>
    <n v="604919825"/>
    <n v="535740900"/>
    <n v="416279083"/>
    <s v="88.60%"/>
    <s v="68.80%"/>
  </r>
  <r>
    <n v="2025"/>
    <s v="Septiembre"/>
    <n v="76"/>
    <s v="VALLE"/>
    <x v="149"/>
    <x v="116"/>
    <s v="C-3603-1300-20-20305C"/>
    <x v="0"/>
    <n v="44"/>
    <n v="754007992"/>
    <n v="614362675"/>
    <n v="267618000"/>
    <s v="81.50%"/>
    <s v="35.50%"/>
  </r>
  <r>
    <n v="2025"/>
    <s v="Septiembre"/>
    <n v="76"/>
    <s v="VALLE"/>
    <x v="149"/>
    <x v="116"/>
    <s v="C-3603-1300-20-20305C"/>
    <x v="0"/>
    <n v="45"/>
    <n v="3745623079"/>
    <n v="3566275161"/>
    <n v="2587184531"/>
    <s v="95.20%"/>
    <s v="69.10%"/>
  </r>
  <r>
    <n v="2025"/>
    <s v="Septiembre"/>
    <n v="76"/>
    <s v="VALLE"/>
    <x v="149"/>
    <x v="116"/>
    <s v="C-3603-1300-20-20305C"/>
    <x v="0"/>
    <n v="64"/>
    <n v="620317231"/>
    <n v="129212751"/>
    <n v="7464352"/>
    <s v="20.80%"/>
    <s v="1.20%"/>
  </r>
  <r>
    <n v="2025"/>
    <s v="Septiembre"/>
    <n v="76"/>
    <s v="VALLE"/>
    <x v="149"/>
    <x v="116"/>
    <s v="C-3603-1300-20-20305C"/>
    <x v="0"/>
    <n v="84"/>
    <n v="50594000"/>
    <n v="45516147"/>
    <n v="33754947"/>
    <s v="90.00%"/>
    <s v="66.70%"/>
  </r>
  <r>
    <n v="2025"/>
    <s v="Septiembre"/>
    <n v="76"/>
    <s v="VALLE"/>
    <x v="149"/>
    <x v="116"/>
    <s v="C-3603-1300-20-20305C"/>
    <x v="0"/>
    <n v="85"/>
    <n v="260315148"/>
    <n v="190473455"/>
    <n v="152282067"/>
    <s v="73.20%"/>
    <s v="58.50%"/>
  </r>
  <r>
    <n v="2025"/>
    <s v="Septiembre"/>
    <n v="76"/>
    <s v="VALLE"/>
    <x v="149"/>
    <x v="116"/>
    <s v="C-3603-1300-20-20305C"/>
    <x v="0"/>
    <n v="86"/>
    <n v="22360000"/>
    <n v="22151656"/>
    <n v="19973656"/>
    <s v="99.10%"/>
    <s v="89.30%"/>
  </r>
  <r>
    <n v="2025"/>
    <s v="Septiembre"/>
    <n v="76"/>
    <s v="VALLE"/>
    <x v="149"/>
    <x v="116"/>
    <s v="C-3603-1300-20-20305C"/>
    <x v="0"/>
    <n v="90"/>
    <n v="139340000"/>
    <n v="102069472"/>
    <n v="77049472"/>
    <s v="73.30%"/>
    <s v="55.30%"/>
  </r>
  <r>
    <n v="2025"/>
    <s v="Septiembre"/>
    <n v="76"/>
    <s v="VALLE"/>
    <x v="150"/>
    <x v="117"/>
    <s v="C-3603-1300-20-20305C"/>
    <x v="0"/>
    <n v="10"/>
    <n v="1846199417"/>
    <n v="1631453585"/>
    <n v="1289419723"/>
    <s v="88.40%"/>
    <s v="69.80%"/>
  </r>
  <r>
    <n v="2025"/>
    <s v="Septiembre"/>
    <n v="76"/>
    <s v="VALLE"/>
    <x v="150"/>
    <x v="117"/>
    <s v="C-3603-1300-20-20305C"/>
    <x v="0"/>
    <n v="11"/>
    <n v="1990573648"/>
    <n v="1919353680"/>
    <n v="1493372732"/>
    <s v="96.40%"/>
    <s v="75.00%"/>
  </r>
  <r>
    <n v="2025"/>
    <s v="Septiembre"/>
    <n v="76"/>
    <s v="VALLE"/>
    <x v="150"/>
    <x v="117"/>
    <s v="C-3603-1300-20-20305C"/>
    <x v="0"/>
    <n v="18"/>
    <n v="1317719836"/>
    <n v="1108054042"/>
    <n v="379072516"/>
    <s v="84.10%"/>
    <s v="28.80%"/>
  </r>
  <r>
    <n v="2025"/>
    <s v="Septiembre"/>
    <n v="76"/>
    <s v="VALLE"/>
    <x v="150"/>
    <x v="117"/>
    <s v="C-3603-1300-20-20305C"/>
    <x v="0"/>
    <n v="27"/>
    <n v="1278765930"/>
    <n v="1042741219"/>
    <n v="389070295"/>
    <s v="81.50%"/>
    <s v="30.40%"/>
  </r>
  <r>
    <n v="2025"/>
    <s v="Septiembre"/>
    <n v="76"/>
    <s v="VALLE"/>
    <x v="150"/>
    <x v="117"/>
    <s v="C-3603-1300-20-20305C"/>
    <x v="0"/>
    <n v="28"/>
    <n v="322894000"/>
    <n v="316539022"/>
    <n v="273769650"/>
    <s v="98.00%"/>
    <s v="84.80%"/>
  </r>
  <r>
    <n v="2025"/>
    <s v="Septiembre"/>
    <n v="76"/>
    <s v="VALLE"/>
    <x v="150"/>
    <x v="117"/>
    <s v="C-3603-1300-20-20305C"/>
    <x v="0"/>
    <n v="38"/>
    <n v="3140326844"/>
    <n v="2898471189"/>
    <n v="2193004878"/>
    <s v="92.30%"/>
    <s v="69.80%"/>
  </r>
  <r>
    <n v="2025"/>
    <s v="Septiembre"/>
    <n v="76"/>
    <s v="VALLE"/>
    <x v="150"/>
    <x v="117"/>
    <s v="C-3603-1300-20-20305C"/>
    <x v="0"/>
    <n v="42"/>
    <n v="682625532"/>
    <n v="610550067"/>
    <n v="408829221"/>
    <s v="89.40%"/>
    <s v="59.90%"/>
  </r>
  <r>
    <n v="2025"/>
    <s v="Septiembre"/>
    <n v="76"/>
    <s v="VALLE"/>
    <x v="150"/>
    <x v="117"/>
    <s v="C-3603-1300-20-20305C"/>
    <x v="0"/>
    <n v="44"/>
    <n v="821268367"/>
    <n v="753296242"/>
    <n v="292438117"/>
    <s v="91.70%"/>
    <s v="35.60%"/>
  </r>
  <r>
    <n v="2025"/>
    <s v="Septiembre"/>
    <n v="76"/>
    <s v="VALLE"/>
    <x v="150"/>
    <x v="117"/>
    <s v="C-3603-1300-20-20305C"/>
    <x v="0"/>
    <n v="45"/>
    <n v="5674996634"/>
    <n v="5519484071"/>
    <n v="3773281100"/>
    <s v="97.30%"/>
    <s v="66.50%"/>
  </r>
  <r>
    <n v="2025"/>
    <s v="Septiembre"/>
    <n v="76"/>
    <s v="VALLE"/>
    <x v="150"/>
    <x v="117"/>
    <s v="C-3603-1300-20-20305C"/>
    <x v="0"/>
    <n v="84"/>
    <n v="119322000"/>
    <n v="109986685"/>
    <n v="93279431"/>
    <s v="92.20%"/>
    <s v="78.20%"/>
  </r>
  <r>
    <n v="2025"/>
    <s v="Septiembre"/>
    <n v="76"/>
    <s v="VALLE"/>
    <x v="150"/>
    <x v="117"/>
    <s v="C-3603-1300-20-20305C"/>
    <x v="0"/>
    <n v="85"/>
    <n v="79832083"/>
    <n v="76454446"/>
    <n v="65722254"/>
    <s v="95.80%"/>
    <s v="82.30%"/>
  </r>
  <r>
    <n v="2025"/>
    <s v="Septiembre"/>
    <n v="76"/>
    <s v="VALLE"/>
    <x v="150"/>
    <x v="117"/>
    <s v="C-3603-1300-20-20305C"/>
    <x v="0"/>
    <n v="86"/>
    <n v="27200000"/>
    <n v="24525323"/>
    <n v="24200000"/>
    <s v="90.20%"/>
    <s v="89.00%"/>
  </r>
  <r>
    <n v="2025"/>
    <s v="Septiembre"/>
    <n v="76"/>
    <s v="VALLE"/>
    <x v="150"/>
    <x v="117"/>
    <s v="C-3603-1300-20-20305C"/>
    <x v="0"/>
    <n v="90"/>
    <n v="154290000"/>
    <n v="147074783"/>
    <n v="92054783"/>
    <s v="95.30%"/>
    <s v="59.70%"/>
  </r>
  <r>
    <n v="2025"/>
    <s v="Septiembre"/>
    <n v="11"/>
    <s v="DISTRITO CAPITAL"/>
    <x v="13"/>
    <x v="0"/>
    <s v="C-3603-1300-20-20305C"/>
    <x v="0"/>
    <s v="00"/>
    <n v="29134594972"/>
    <n v="20670544047"/>
    <n v="7798846348"/>
    <s v="70.90%"/>
    <s v="26.80%"/>
  </r>
  <r>
    <n v="2025"/>
    <s v="Septiembre"/>
    <n v="11"/>
    <s v="DISTRITO CAPITAL"/>
    <x v="13"/>
    <x v="0"/>
    <s v="C-3603-1300-20-20305C"/>
    <x v="0"/>
    <s v="09"/>
    <n v="525186796"/>
    <n v="454985445"/>
    <n v="227207700"/>
    <s v="86.60%"/>
    <s v="43.30%"/>
  </r>
  <r>
    <n v="2025"/>
    <s v="Septiembre"/>
    <n v="11"/>
    <s v="DISTRITO CAPITAL"/>
    <x v="13"/>
    <x v="0"/>
    <s v="C-3603-1300-20-20305C"/>
    <x v="0"/>
    <n v="14"/>
    <n v="2000000000"/>
    <n v="1268713645"/>
    <n v="858636834"/>
    <s v="63.40%"/>
    <s v="42.90%"/>
  </r>
  <r>
    <n v="2025"/>
    <s v="Septiembre"/>
    <n v="11"/>
    <s v="DISTRITO CAPITAL"/>
    <x v="13"/>
    <x v="0"/>
    <s v="C-3603-1300-20-20305C"/>
    <x v="0"/>
    <n v="27"/>
    <n v="9116424422"/>
    <n v="300159104"/>
    <n v="70003950"/>
    <s v="3.30%"/>
    <s v="0.80%"/>
  </r>
  <r>
    <n v="2025"/>
    <s v="Septiembre"/>
    <n v="11"/>
    <s v="DISTRITO CAPITAL"/>
    <x v="13"/>
    <x v="0"/>
    <s v="C-3603-1300-20-20305C"/>
    <x v="0"/>
    <n v="28"/>
    <n v="551340000"/>
    <n v="525651470"/>
    <n v="366449734"/>
    <s v="95.30%"/>
    <s v="66.50%"/>
  </r>
  <r>
    <n v="2025"/>
    <s v="Septiembre"/>
    <n v="11"/>
    <s v="DISTRITO CAPITAL"/>
    <x v="13"/>
    <x v="0"/>
    <s v="C-3603-1300-20-20305C"/>
    <x v="0"/>
    <n v="43"/>
    <n v="5684945875"/>
    <n v="5167700638"/>
    <n v="3136643544"/>
    <s v="90.90%"/>
    <s v="55.20%"/>
  </r>
  <r>
    <n v="2025"/>
    <s v="Septiembre"/>
    <n v="11"/>
    <s v="DISTRITO CAPITAL"/>
    <x v="13"/>
    <x v="0"/>
    <s v="C-3603-1300-20-20305C"/>
    <x v="0"/>
    <n v="45"/>
    <n v="335635115"/>
    <n v="199516467"/>
    <n v="30367026"/>
    <s v="59.40%"/>
    <s v="9.00%"/>
  </r>
  <r>
    <n v="2025"/>
    <s v="Septiembre"/>
    <n v="11"/>
    <s v="DISTRITO CAPITAL"/>
    <x v="13"/>
    <x v="0"/>
    <s v="C-3603-1300-20-20305C"/>
    <x v="0"/>
    <n v="90"/>
    <n v="30878000"/>
    <n v="25495310"/>
    <n v="15895310"/>
    <s v="82.60%"/>
    <s v="51.50%"/>
  </r>
  <r>
    <n v="2025"/>
    <s v="Septiembre"/>
    <n v="11"/>
    <s v="DISTRITO CAPITAL"/>
    <x v="14"/>
    <x v="12"/>
    <s v="C-3603-1300-20-20305C"/>
    <x v="0"/>
    <n v="10"/>
    <n v="2046746288"/>
    <n v="1356625661"/>
    <n v="1075498280"/>
    <s v="66.30%"/>
    <s v="52.50%"/>
  </r>
  <r>
    <n v="2025"/>
    <s v="Septiembre"/>
    <n v="11"/>
    <s v="DISTRITO CAPITAL"/>
    <x v="14"/>
    <x v="12"/>
    <s v="C-3603-1300-20-20305C"/>
    <x v="0"/>
    <n v="18"/>
    <n v="8887983972"/>
    <n v="7237484959"/>
    <n v="3870424620"/>
    <s v="81.40%"/>
    <s v="43.50%"/>
  </r>
  <r>
    <n v="2025"/>
    <s v="Septiembre"/>
    <n v="11"/>
    <s v="DISTRITO CAPITAL"/>
    <x v="14"/>
    <x v="12"/>
    <s v="C-3603-1300-20-20305C"/>
    <x v="0"/>
    <n v="20"/>
    <n v="20815000"/>
    <n v="546314"/>
    <n v="546314"/>
    <s v="2.60%"/>
    <s v="2.60%"/>
  </r>
  <r>
    <n v="2025"/>
    <s v="Septiembre"/>
    <n v="11"/>
    <s v="DISTRITO CAPITAL"/>
    <x v="14"/>
    <x v="12"/>
    <s v="C-3603-1300-20-20305C"/>
    <x v="0"/>
    <n v="25"/>
    <n v="35485560"/>
    <n v="14301756"/>
    <n v="14301756"/>
    <s v="40.30%"/>
    <s v="40.30%"/>
  </r>
  <r>
    <n v="2025"/>
    <s v="Septiembre"/>
    <n v="11"/>
    <s v="DISTRITO CAPITAL"/>
    <x v="14"/>
    <x v="12"/>
    <s v="C-3603-1300-20-20305C"/>
    <x v="0"/>
    <n v="27"/>
    <n v="1021979927"/>
    <n v="241979927"/>
    <n v="201624431"/>
    <s v="23.70%"/>
    <s v="19.70%"/>
  </r>
  <r>
    <n v="2025"/>
    <s v="Septiembre"/>
    <n v="11"/>
    <s v="DISTRITO CAPITAL"/>
    <x v="14"/>
    <x v="12"/>
    <s v="C-3603-1300-20-20305C"/>
    <x v="0"/>
    <n v="28"/>
    <n v="634582423"/>
    <n v="629582423"/>
    <n v="473509857"/>
    <s v="99.20%"/>
    <s v="74.60%"/>
  </r>
  <r>
    <n v="2025"/>
    <s v="Septiembre"/>
    <n v="11"/>
    <s v="DISTRITO CAPITAL"/>
    <x v="14"/>
    <x v="12"/>
    <s v="C-3603-1300-20-20305C"/>
    <x v="0"/>
    <n v="42"/>
    <n v="552008023"/>
    <n v="532245821"/>
    <n v="311312728"/>
    <s v="96.40%"/>
    <s v="56.40%"/>
  </r>
  <r>
    <n v="2025"/>
    <s v="Septiembre"/>
    <n v="11"/>
    <s v="DISTRITO CAPITAL"/>
    <x v="14"/>
    <x v="12"/>
    <s v="C-3603-1300-20-20305C"/>
    <x v="0"/>
    <n v="44"/>
    <n v="452112501"/>
    <n v="451400751"/>
    <n v="181496250"/>
    <s v="99.80%"/>
    <s v="40.10%"/>
  </r>
  <r>
    <n v="2025"/>
    <s v="Septiembre"/>
    <n v="11"/>
    <s v="DISTRITO CAPITAL"/>
    <x v="14"/>
    <x v="12"/>
    <s v="C-3603-1300-20-20305C"/>
    <x v="0"/>
    <n v="45"/>
    <n v="5148384640"/>
    <n v="5015377105"/>
    <n v="3635562356"/>
    <s v="97.40%"/>
    <s v="70.60%"/>
  </r>
  <r>
    <n v="2025"/>
    <s v="Septiembre"/>
    <n v="11"/>
    <s v="DISTRITO CAPITAL"/>
    <x v="14"/>
    <x v="12"/>
    <s v="C-3603-1300-20-20305C"/>
    <x v="0"/>
    <n v="85"/>
    <n v="73468544"/>
    <n v="65468544"/>
    <n v="52283279"/>
    <s v="89.10%"/>
    <s v="71.20%"/>
  </r>
  <r>
    <n v="2025"/>
    <s v="Septiembre"/>
    <n v="11"/>
    <s v="DISTRITO CAPITAL"/>
    <x v="14"/>
    <x v="12"/>
    <s v="C-3603-1300-20-20305C"/>
    <x v="0"/>
    <n v="90"/>
    <n v="162010039"/>
    <n v="51495606"/>
    <n v="39468783"/>
    <s v="31.80%"/>
    <s v="24.40%"/>
  </r>
  <r>
    <n v="2025"/>
    <s v="Septiembre"/>
    <n v="11"/>
    <s v="DISTRITO CAPITAL"/>
    <x v="15"/>
    <x v="13"/>
    <s v="C-3603-1300-20-20305C"/>
    <x v="0"/>
    <n v="10"/>
    <n v="3012058017"/>
    <n v="2886424725"/>
    <n v="2213896276"/>
    <s v="95.80%"/>
    <s v="73.50%"/>
  </r>
  <r>
    <n v="2025"/>
    <s v="Septiembre"/>
    <n v="11"/>
    <s v="DISTRITO CAPITAL"/>
    <x v="15"/>
    <x v="13"/>
    <s v="C-3603-1300-20-20305C"/>
    <x v="0"/>
    <n v="11"/>
    <n v="1380860006"/>
    <n v="1298950276"/>
    <n v="984872825"/>
    <s v="94.10%"/>
    <s v="71.30%"/>
  </r>
  <r>
    <n v="2025"/>
    <s v="Septiembre"/>
    <n v="11"/>
    <s v="DISTRITO CAPITAL"/>
    <x v="15"/>
    <x v="13"/>
    <s v="C-3603-1300-20-20305C"/>
    <x v="0"/>
    <n v="18"/>
    <n v="885250419"/>
    <n v="391937351"/>
    <n v="95792501"/>
    <s v="44.30%"/>
    <s v="10.80%"/>
  </r>
  <r>
    <n v="2025"/>
    <s v="Septiembre"/>
    <n v="11"/>
    <s v="DISTRITO CAPITAL"/>
    <x v="15"/>
    <x v="13"/>
    <s v="C-3603-1300-20-20305C"/>
    <x v="0"/>
    <n v="20"/>
    <n v="35815000"/>
    <n v="35000000"/>
    <n v="20833333"/>
    <s v="97.70%"/>
    <s v="58.20%"/>
  </r>
  <r>
    <n v="2025"/>
    <s v="Septiembre"/>
    <n v="11"/>
    <s v="DISTRITO CAPITAL"/>
    <x v="15"/>
    <x v="13"/>
    <s v="C-3603-1300-20-20305C"/>
    <x v="0"/>
    <n v="27"/>
    <n v="887367070"/>
    <n v="244723402"/>
    <n v="160958749"/>
    <s v="27.60%"/>
    <s v="18.10%"/>
  </r>
  <r>
    <n v="2025"/>
    <s v="Septiembre"/>
    <n v="11"/>
    <s v="DISTRITO CAPITAL"/>
    <x v="15"/>
    <x v="13"/>
    <s v="C-3603-1300-20-20305C"/>
    <x v="0"/>
    <n v="28"/>
    <n v="325539352"/>
    <n v="320539352"/>
    <n v="231011948"/>
    <s v="98.50%"/>
    <s v="71.00%"/>
  </r>
  <r>
    <n v="2025"/>
    <s v="Septiembre"/>
    <n v="11"/>
    <s v="DISTRITO CAPITAL"/>
    <x v="15"/>
    <x v="13"/>
    <s v="C-3603-1300-20-20305C"/>
    <x v="0"/>
    <n v="42"/>
    <n v="991400455"/>
    <n v="924228207"/>
    <n v="607462992"/>
    <s v="93.20%"/>
    <s v="61.30%"/>
  </r>
  <r>
    <n v="2025"/>
    <s v="Septiembre"/>
    <n v="11"/>
    <s v="DISTRITO CAPITAL"/>
    <x v="15"/>
    <x v="13"/>
    <s v="C-3603-1300-20-20305C"/>
    <x v="0"/>
    <n v="45"/>
    <n v="9004103221"/>
    <n v="8595354198"/>
    <n v="5961978754"/>
    <s v="95.50%"/>
    <s v="66.20%"/>
  </r>
  <r>
    <n v="2025"/>
    <s v="Septiembre"/>
    <n v="11"/>
    <s v="DISTRITO CAPITAL"/>
    <x v="15"/>
    <x v="13"/>
    <s v="C-3603-1300-20-20305C"/>
    <x v="0"/>
    <n v="85"/>
    <n v="38504586"/>
    <n v="27155516"/>
    <n v="16404926"/>
    <s v="70.50%"/>
    <s v="42.60%"/>
  </r>
  <r>
    <n v="2025"/>
    <s v="Septiembre"/>
    <n v="11"/>
    <s v="DISTRITO CAPITAL"/>
    <x v="16"/>
    <x v="14"/>
    <s v="C-3603-1300-20-20305C"/>
    <x v="0"/>
    <n v="10"/>
    <n v="2368898652"/>
    <n v="2135015534"/>
    <n v="1706825685"/>
    <s v="90.10%"/>
    <s v="72.10%"/>
  </r>
  <r>
    <n v="2025"/>
    <s v="Septiembre"/>
    <n v="11"/>
    <s v="DISTRITO CAPITAL"/>
    <x v="16"/>
    <x v="14"/>
    <s v="C-3603-1300-20-20305C"/>
    <x v="0"/>
    <n v="14"/>
    <n v="7000000"/>
    <n v="6990230"/>
    <n v="6990230"/>
    <s v="99.90%"/>
    <s v="99.90%"/>
  </r>
  <r>
    <n v="2025"/>
    <s v="Septiembre"/>
    <n v="11"/>
    <s v="DISTRITO CAPITAL"/>
    <x v="16"/>
    <x v="14"/>
    <s v="C-3603-1300-20-20305C"/>
    <x v="0"/>
    <n v="20"/>
    <n v="8815000"/>
    <n v="815000"/>
    <n v="815000"/>
    <s v="9.20%"/>
    <s v="9.20%"/>
  </r>
  <r>
    <n v="2025"/>
    <s v="Septiembre"/>
    <n v="11"/>
    <s v="DISTRITO CAPITAL"/>
    <x v="16"/>
    <x v="14"/>
    <s v="C-3603-1300-20-20305C"/>
    <x v="0"/>
    <n v="27"/>
    <n v="1018301420"/>
    <n v="395715162"/>
    <n v="90002772"/>
    <s v="38.90%"/>
    <s v="8.80%"/>
  </r>
  <r>
    <n v="2025"/>
    <s v="Septiembre"/>
    <n v="11"/>
    <s v="DISTRITO CAPITAL"/>
    <x v="16"/>
    <x v="14"/>
    <s v="C-3603-1300-20-20305C"/>
    <x v="0"/>
    <n v="28"/>
    <n v="154140000"/>
    <n v="149140000"/>
    <n v="115609334"/>
    <s v="96.80%"/>
    <s v="75.00%"/>
  </r>
  <r>
    <n v="2025"/>
    <s v="Septiembre"/>
    <n v="11"/>
    <s v="DISTRITO CAPITAL"/>
    <x v="16"/>
    <x v="14"/>
    <s v="C-3603-1300-20-20305C"/>
    <x v="0"/>
    <n v="42"/>
    <n v="478151566"/>
    <n v="463402123"/>
    <n v="247580498"/>
    <s v="96.90%"/>
    <s v="51.80%"/>
  </r>
  <r>
    <n v="2025"/>
    <s v="Septiembre"/>
    <n v="11"/>
    <s v="DISTRITO CAPITAL"/>
    <x v="16"/>
    <x v="14"/>
    <s v="C-3603-1300-20-20305C"/>
    <x v="0"/>
    <n v="44"/>
    <n v="589836126"/>
    <n v="587326415"/>
    <n v="209254500"/>
    <s v="99.60%"/>
    <s v="35.50%"/>
  </r>
  <r>
    <n v="2025"/>
    <s v="Septiembre"/>
    <n v="11"/>
    <s v="DISTRITO CAPITAL"/>
    <x v="16"/>
    <x v="14"/>
    <s v="C-3603-1300-20-20305C"/>
    <x v="0"/>
    <n v="45"/>
    <n v="4803281953"/>
    <n v="4555685448"/>
    <n v="3076906060"/>
    <s v="94.80%"/>
    <s v="64.10%"/>
  </r>
  <r>
    <n v="2025"/>
    <s v="Septiembre"/>
    <n v="11"/>
    <s v="DISTRITO CAPITAL"/>
    <x v="16"/>
    <x v="14"/>
    <s v="C-3603-1300-20-20305C"/>
    <x v="0"/>
    <n v="85"/>
    <n v="123929633"/>
    <n v="69923753"/>
    <n v="21229248"/>
    <s v="56.40%"/>
    <s v="17.10%"/>
  </r>
  <r>
    <n v="2025"/>
    <s v="Septiembre"/>
    <n v="11"/>
    <s v="DISTRITO CAPITAL"/>
    <x v="17"/>
    <x v="15"/>
    <s v="C-3603-1300-20-20305C"/>
    <x v="0"/>
    <n v="10"/>
    <n v="969644039"/>
    <n v="916553065"/>
    <n v="728087589"/>
    <s v="94.50%"/>
    <s v="75.10%"/>
  </r>
  <r>
    <n v="2025"/>
    <s v="Septiembre"/>
    <n v="11"/>
    <s v="DISTRITO CAPITAL"/>
    <x v="17"/>
    <x v="15"/>
    <s v="C-3603-1300-20-20305C"/>
    <x v="0"/>
    <n v="20"/>
    <n v="35815000"/>
    <n v="26794533"/>
    <n v="12935292"/>
    <s v="74.80%"/>
    <s v="36.10%"/>
  </r>
  <r>
    <n v="2025"/>
    <s v="Septiembre"/>
    <n v="11"/>
    <s v="DISTRITO CAPITAL"/>
    <x v="17"/>
    <x v="15"/>
    <s v="C-3603-1300-20-20305C"/>
    <x v="0"/>
    <n v="27"/>
    <n v="884015650"/>
    <n v="236305128"/>
    <n v="77177900"/>
    <s v="26.70%"/>
    <s v="8.70%"/>
  </r>
  <r>
    <n v="2025"/>
    <s v="Septiembre"/>
    <n v="11"/>
    <s v="DISTRITO CAPITAL"/>
    <x v="17"/>
    <x v="15"/>
    <s v="C-3603-1300-20-20305C"/>
    <x v="0"/>
    <n v="28"/>
    <n v="253137333"/>
    <n v="230344154"/>
    <n v="181467999"/>
    <s v="91.00%"/>
    <s v="71.70%"/>
  </r>
  <r>
    <n v="2025"/>
    <s v="Septiembre"/>
    <n v="11"/>
    <s v="DISTRITO CAPITAL"/>
    <x v="17"/>
    <x v="15"/>
    <s v="C-3603-1300-20-20305C"/>
    <x v="0"/>
    <n v="42"/>
    <n v="456152035"/>
    <n v="437576582"/>
    <n v="236256722"/>
    <s v="95.90%"/>
    <s v="51.80%"/>
  </r>
  <r>
    <n v="2025"/>
    <s v="Septiembre"/>
    <n v="11"/>
    <s v="DISTRITO CAPITAL"/>
    <x v="17"/>
    <x v="15"/>
    <s v="C-3603-1300-20-20305C"/>
    <x v="0"/>
    <n v="44"/>
    <n v="503358501"/>
    <n v="494666250"/>
    <n v="200713500"/>
    <s v="98.30%"/>
    <s v="39.90%"/>
  </r>
  <r>
    <n v="2025"/>
    <s v="Septiembre"/>
    <n v="11"/>
    <s v="DISTRITO CAPITAL"/>
    <x v="17"/>
    <x v="15"/>
    <s v="C-3603-1300-20-20305C"/>
    <x v="0"/>
    <n v="45"/>
    <n v="3635715009"/>
    <n v="3573449026"/>
    <n v="2362610312"/>
    <s v="98.30%"/>
    <s v="65.00%"/>
  </r>
  <r>
    <n v="2025"/>
    <s v="Septiembre"/>
    <n v="11"/>
    <s v="DISTRITO CAPITAL"/>
    <x v="17"/>
    <x v="15"/>
    <s v="C-3603-1300-20-20305C"/>
    <x v="0"/>
    <n v="85"/>
    <n v="73619535"/>
    <n v="54993480"/>
    <n v="29436871"/>
    <s v="74.70%"/>
    <s v="40.00%"/>
  </r>
  <r>
    <n v="2025"/>
    <s v="Septiembre"/>
    <n v="11"/>
    <s v="DISTRITO CAPITAL"/>
    <x v="17"/>
    <x v="15"/>
    <s v="C-3603-1300-20-20305C"/>
    <x v="0"/>
    <n v="90"/>
    <n v="66394593"/>
    <n v="7486898"/>
    <n v="7486898"/>
    <s v="11.30%"/>
    <s v="11.30%"/>
  </r>
  <r>
    <n v="2025"/>
    <s v="Septiembre"/>
    <n v="11"/>
    <s v="DISTRITO CAPITAL"/>
    <x v="18"/>
    <x v="16"/>
    <s v="C-3603-1300-20-20305C"/>
    <x v="0"/>
    <n v="10"/>
    <n v="1440098050"/>
    <n v="1335128682"/>
    <n v="1032180153"/>
    <s v="92.70%"/>
    <s v="71.70%"/>
  </r>
  <r>
    <n v="2025"/>
    <s v="Septiembre"/>
    <n v="11"/>
    <s v="DISTRITO CAPITAL"/>
    <x v="18"/>
    <x v="16"/>
    <s v="C-3603-1300-20-20305C"/>
    <x v="0"/>
    <n v="11"/>
    <n v="408030060"/>
    <n v="302463392"/>
    <n v="248031166"/>
    <s v="74.10%"/>
    <s v="60.80%"/>
  </r>
  <r>
    <n v="2025"/>
    <s v="Septiembre"/>
    <n v="11"/>
    <s v="DISTRITO CAPITAL"/>
    <x v="18"/>
    <x v="16"/>
    <s v="C-3603-1300-20-20305C"/>
    <x v="0"/>
    <n v="20"/>
    <n v="35815000"/>
    <n v="18696314"/>
    <n v="18696314"/>
    <s v="52.20%"/>
    <s v="52.20%"/>
  </r>
  <r>
    <n v="2025"/>
    <s v="Septiembre"/>
    <n v="11"/>
    <s v="DISTRITO CAPITAL"/>
    <x v="18"/>
    <x v="16"/>
    <s v="C-3603-1300-20-20305C"/>
    <x v="0"/>
    <n v="25"/>
    <n v="4000000"/>
    <n v="2232541"/>
    <n v="2232541"/>
    <s v="55.80%"/>
    <s v="55.80%"/>
  </r>
  <r>
    <n v="2025"/>
    <s v="Septiembre"/>
    <n v="11"/>
    <s v="DISTRITO CAPITAL"/>
    <x v="18"/>
    <x v="16"/>
    <s v="C-3603-1300-20-20305C"/>
    <x v="0"/>
    <n v="27"/>
    <n v="849313535"/>
    <n v="262743535"/>
    <n v="215744443"/>
    <s v="30.90%"/>
    <s v="25.40%"/>
  </r>
  <r>
    <n v="2025"/>
    <s v="Septiembre"/>
    <n v="11"/>
    <s v="DISTRITO CAPITAL"/>
    <x v="18"/>
    <x v="16"/>
    <s v="C-3603-1300-20-20305C"/>
    <x v="0"/>
    <n v="28"/>
    <n v="397480000"/>
    <n v="363470521"/>
    <n v="284128413"/>
    <s v="91.40%"/>
    <s v="71.50%"/>
  </r>
  <r>
    <n v="2025"/>
    <s v="Septiembre"/>
    <n v="11"/>
    <s v="DISTRITO CAPITAL"/>
    <x v="18"/>
    <x v="16"/>
    <s v="C-3603-1300-20-20305C"/>
    <x v="0"/>
    <n v="38"/>
    <n v="93804285"/>
    <n v="92366930"/>
    <n v="61939862"/>
    <s v="98.50%"/>
    <s v="66.00%"/>
  </r>
  <r>
    <n v="2025"/>
    <s v="Septiembre"/>
    <n v="11"/>
    <s v="DISTRITO CAPITAL"/>
    <x v="18"/>
    <x v="16"/>
    <s v="C-3603-1300-20-20305C"/>
    <x v="0"/>
    <n v="42"/>
    <n v="554129552"/>
    <n v="512995642"/>
    <n v="295801729"/>
    <s v="92.60%"/>
    <s v="53.40%"/>
  </r>
  <r>
    <n v="2025"/>
    <s v="Septiembre"/>
    <n v="11"/>
    <s v="DISTRITO CAPITAL"/>
    <x v="18"/>
    <x v="16"/>
    <s v="C-3603-1300-20-20305C"/>
    <x v="0"/>
    <n v="44"/>
    <n v="660299376"/>
    <n v="648760125"/>
    <n v="229895250"/>
    <s v="98.30%"/>
    <s v="34.80%"/>
  </r>
  <r>
    <n v="2025"/>
    <s v="Septiembre"/>
    <n v="11"/>
    <s v="DISTRITO CAPITAL"/>
    <x v="18"/>
    <x v="16"/>
    <s v="C-3603-1300-20-20305C"/>
    <x v="0"/>
    <n v="45"/>
    <n v="6435706751"/>
    <n v="5892570780"/>
    <n v="4203628920"/>
    <s v="91.60%"/>
    <s v="65.30%"/>
  </r>
  <r>
    <n v="2025"/>
    <s v="Septiembre"/>
    <n v="11"/>
    <s v="DISTRITO CAPITAL"/>
    <x v="18"/>
    <x v="16"/>
    <s v="C-3603-1300-20-20305C"/>
    <x v="0"/>
    <n v="85"/>
    <n v="112026329"/>
    <n v="77703143"/>
    <n v="33269796"/>
    <s v="69.40%"/>
    <s v="29.70%"/>
  </r>
  <r>
    <n v="2025"/>
    <s v="Septiembre"/>
    <n v="11"/>
    <s v="DISTRITO CAPITAL"/>
    <x v="18"/>
    <x v="16"/>
    <s v="C-3603-1300-20-20305C"/>
    <x v="0"/>
    <n v="90"/>
    <n v="300704756"/>
    <n v="58313684"/>
    <n v="42384117"/>
    <s v="19.40%"/>
    <s v="14.10%"/>
  </r>
  <r>
    <n v="2025"/>
    <s v="Septiembre"/>
    <n v="11"/>
    <s v="DISTRITO CAPITAL"/>
    <x v="19"/>
    <x v="17"/>
    <s v="C-3603-1300-20-20305C"/>
    <x v="0"/>
    <n v="10"/>
    <n v="1044750727"/>
    <n v="992961720"/>
    <n v="731942083"/>
    <s v="95.00%"/>
    <s v="70.10%"/>
  </r>
  <r>
    <n v="2025"/>
    <s v="Septiembre"/>
    <n v="11"/>
    <s v="DISTRITO CAPITAL"/>
    <x v="19"/>
    <x v="17"/>
    <s v="C-3603-1300-20-20305C"/>
    <x v="0"/>
    <n v="20"/>
    <n v="6023646"/>
    <n v="2166279"/>
    <n v="2166279"/>
    <s v="36.00%"/>
    <s v="36.00%"/>
  </r>
  <r>
    <n v="2025"/>
    <s v="Septiembre"/>
    <n v="11"/>
    <s v="DISTRITO CAPITAL"/>
    <x v="19"/>
    <x v="17"/>
    <s v="C-3603-1300-20-20305C"/>
    <x v="0"/>
    <n v="27"/>
    <n v="1030311719"/>
    <n v="818816933"/>
    <n v="408004564"/>
    <s v="79.50%"/>
    <s v="39.60%"/>
  </r>
  <r>
    <n v="2025"/>
    <s v="Septiembre"/>
    <n v="11"/>
    <s v="DISTRITO CAPITAL"/>
    <x v="19"/>
    <x v="17"/>
    <s v="C-3603-1300-20-20305C"/>
    <x v="0"/>
    <n v="28"/>
    <n v="144186666"/>
    <n v="139186666"/>
    <n v="102106666"/>
    <s v="96.50%"/>
    <s v="70.80%"/>
  </r>
  <r>
    <n v="2025"/>
    <s v="Septiembre"/>
    <n v="11"/>
    <s v="DISTRITO CAPITAL"/>
    <x v="19"/>
    <x v="17"/>
    <s v="C-3603-1300-20-20305C"/>
    <x v="0"/>
    <n v="38"/>
    <n v="32817899"/>
    <n v="30411627"/>
    <n v="26732018"/>
    <s v="92.70%"/>
    <s v="81.50%"/>
  </r>
  <r>
    <n v="2025"/>
    <s v="Septiembre"/>
    <n v="11"/>
    <s v="DISTRITO CAPITAL"/>
    <x v="19"/>
    <x v="17"/>
    <s v="C-3603-1300-20-20305C"/>
    <x v="0"/>
    <n v="42"/>
    <n v="433373230"/>
    <n v="423001435"/>
    <n v="294837968"/>
    <s v="97.60%"/>
    <s v="68.00%"/>
  </r>
  <r>
    <n v="2025"/>
    <s v="Septiembre"/>
    <n v="11"/>
    <s v="DISTRITO CAPITAL"/>
    <x v="19"/>
    <x v="17"/>
    <s v="C-3603-1300-20-20305C"/>
    <x v="0"/>
    <n v="44"/>
    <n v="506561376"/>
    <n v="497869125"/>
    <n v="201425250"/>
    <s v="98.30%"/>
    <s v="39.80%"/>
  </r>
  <r>
    <n v="2025"/>
    <s v="Septiembre"/>
    <n v="11"/>
    <s v="DISTRITO CAPITAL"/>
    <x v="19"/>
    <x v="17"/>
    <s v="C-3603-1300-20-20305C"/>
    <x v="0"/>
    <n v="45"/>
    <n v="4368523510"/>
    <n v="4060998087"/>
    <n v="2833867065"/>
    <s v="93.00%"/>
    <s v="64.90%"/>
  </r>
  <r>
    <n v="2025"/>
    <s v="Septiembre"/>
    <n v="11"/>
    <s v="DISTRITO CAPITAL"/>
    <x v="19"/>
    <x v="17"/>
    <s v="C-3603-1300-20-20305C"/>
    <x v="0"/>
    <n v="85"/>
    <n v="19252293"/>
    <n v="2334324"/>
    <n v="2334324"/>
    <s v="12.10%"/>
    <s v="12.10%"/>
  </r>
  <r>
    <n v="2025"/>
    <s v="Septiembre"/>
    <n v="11"/>
    <s v="DISTRITO CAPITAL"/>
    <x v="20"/>
    <x v="18"/>
    <s v="C-3603-1300-20-20305C"/>
    <x v="0"/>
    <n v="10"/>
    <n v="700900019"/>
    <n v="671388272"/>
    <n v="487326522"/>
    <s v="95.80%"/>
    <s v="69.50%"/>
  </r>
  <r>
    <n v="2025"/>
    <s v="Septiembre"/>
    <n v="11"/>
    <s v="DISTRITO CAPITAL"/>
    <x v="20"/>
    <x v="18"/>
    <s v="C-3603-1300-20-20305C"/>
    <x v="0"/>
    <n v="18"/>
    <n v="936141897"/>
    <n v="190858847"/>
    <n v="65162268"/>
    <s v="20.40%"/>
    <s v="7.00%"/>
  </r>
  <r>
    <n v="2025"/>
    <s v="Septiembre"/>
    <n v="11"/>
    <s v="DISTRITO CAPITAL"/>
    <x v="20"/>
    <x v="18"/>
    <s v="C-3603-1300-20-20305C"/>
    <x v="0"/>
    <n v="27"/>
    <n v="702113641"/>
    <n v="320662324"/>
    <n v="94857791"/>
    <s v="45.70%"/>
    <s v="13.50%"/>
  </r>
  <r>
    <n v="2025"/>
    <s v="Septiembre"/>
    <n v="11"/>
    <s v="DISTRITO CAPITAL"/>
    <x v="20"/>
    <x v="18"/>
    <s v="C-3603-1300-20-20305C"/>
    <x v="0"/>
    <n v="28"/>
    <n v="214420000"/>
    <n v="199153802"/>
    <n v="137192728"/>
    <s v="92.90%"/>
    <s v="64.00%"/>
  </r>
  <r>
    <n v="2025"/>
    <s v="Septiembre"/>
    <n v="11"/>
    <s v="DISTRITO CAPITAL"/>
    <x v="20"/>
    <x v="18"/>
    <s v="C-3603-1300-20-20305C"/>
    <x v="0"/>
    <n v="34"/>
    <n v="100000000"/>
    <n v="99611000"/>
    <n v="99611000"/>
    <s v="99.60%"/>
    <s v="99.60%"/>
  </r>
  <r>
    <n v="2025"/>
    <s v="Septiembre"/>
    <n v="11"/>
    <s v="DISTRITO CAPITAL"/>
    <x v="20"/>
    <x v="18"/>
    <s v="C-3603-1300-20-20305C"/>
    <x v="0"/>
    <n v="38"/>
    <n v="46769673"/>
    <n v="37562673"/>
    <n v="35722869"/>
    <s v="80.30%"/>
    <s v="76.40%"/>
  </r>
  <r>
    <n v="2025"/>
    <s v="Septiembre"/>
    <n v="11"/>
    <s v="DISTRITO CAPITAL"/>
    <x v="20"/>
    <x v="18"/>
    <s v="C-3603-1300-20-20305C"/>
    <x v="0"/>
    <n v="42"/>
    <n v="460349224"/>
    <n v="431448574"/>
    <n v="252030628"/>
    <s v="93.70%"/>
    <s v="54.70%"/>
  </r>
  <r>
    <n v="2025"/>
    <s v="Septiembre"/>
    <n v="11"/>
    <s v="DISTRITO CAPITAL"/>
    <x v="20"/>
    <x v="18"/>
    <s v="C-3603-1300-20-20305C"/>
    <x v="0"/>
    <n v="44"/>
    <n v="621864876"/>
    <n v="615455794"/>
    <n v="227196169"/>
    <s v="99.00%"/>
    <s v="36.50%"/>
  </r>
  <r>
    <n v="2025"/>
    <s v="Septiembre"/>
    <n v="11"/>
    <s v="DISTRITO CAPITAL"/>
    <x v="20"/>
    <x v="18"/>
    <s v="C-3603-1300-20-20305C"/>
    <x v="0"/>
    <n v="45"/>
    <n v="6032970212"/>
    <n v="5986475441"/>
    <n v="4446441924"/>
    <s v="99.20%"/>
    <s v="73.70%"/>
  </r>
  <r>
    <n v="2025"/>
    <s v="Septiembre"/>
    <n v="11"/>
    <s v="DISTRITO CAPITAL"/>
    <x v="20"/>
    <x v="18"/>
    <s v="C-3603-1300-20-20305C"/>
    <x v="0"/>
    <n v="85"/>
    <n v="90276211"/>
    <n v="62438366"/>
    <n v="49559735"/>
    <s v="69.20%"/>
    <s v="54.90%"/>
  </r>
  <r>
    <n v="2025"/>
    <s v="Septiembre"/>
    <n v="11"/>
    <s v="DISTRITO CAPITAL"/>
    <x v="21"/>
    <x v="19"/>
    <s v="C-3603-1300-20-20305C"/>
    <x v="0"/>
    <n v="10"/>
    <n v="1467388104"/>
    <n v="1357494247"/>
    <n v="934336704"/>
    <s v="92.50%"/>
    <s v="63.70%"/>
  </r>
  <r>
    <n v="2025"/>
    <s v="Septiembre"/>
    <n v="11"/>
    <s v="DISTRITO CAPITAL"/>
    <x v="21"/>
    <x v="19"/>
    <s v="C-3603-1300-20-20305C"/>
    <x v="0"/>
    <n v="11"/>
    <n v="451828635"/>
    <n v="451517189"/>
    <n v="319472082"/>
    <s v="99.90%"/>
    <s v="70.70%"/>
  </r>
  <r>
    <n v="2025"/>
    <s v="Septiembre"/>
    <n v="11"/>
    <s v="DISTRITO CAPITAL"/>
    <x v="21"/>
    <x v="19"/>
    <s v="C-3603-1300-20-20305C"/>
    <x v="0"/>
    <n v="27"/>
    <n v="658783835"/>
    <n v="151103397"/>
    <n v="107516062"/>
    <s v="22.90%"/>
    <s v="16.30%"/>
  </r>
  <r>
    <n v="2025"/>
    <s v="Septiembre"/>
    <n v="11"/>
    <s v="DISTRITO CAPITAL"/>
    <x v="21"/>
    <x v="19"/>
    <s v="C-3603-1300-20-20305C"/>
    <x v="0"/>
    <n v="28"/>
    <n v="223240000"/>
    <n v="212919116"/>
    <n v="134511545"/>
    <s v="95.40%"/>
    <s v="60.30%"/>
  </r>
  <r>
    <n v="2025"/>
    <s v="Septiembre"/>
    <n v="11"/>
    <s v="DISTRITO CAPITAL"/>
    <x v="21"/>
    <x v="19"/>
    <s v="C-3603-1300-20-20305C"/>
    <x v="0"/>
    <n v="38"/>
    <n v="27758435"/>
    <n v="20498777"/>
    <n v="2299755"/>
    <s v="73.80%"/>
    <s v="8.30%"/>
  </r>
  <r>
    <n v="2025"/>
    <s v="Septiembre"/>
    <n v="11"/>
    <s v="DISTRITO CAPITAL"/>
    <x v="21"/>
    <x v="19"/>
    <s v="C-3603-1300-20-20305C"/>
    <x v="0"/>
    <n v="42"/>
    <n v="386688380"/>
    <n v="330142484"/>
    <n v="248592392"/>
    <s v="85.40%"/>
    <s v="64.30%"/>
  </r>
  <r>
    <n v="2025"/>
    <s v="Septiembre"/>
    <n v="11"/>
    <s v="DISTRITO CAPITAL"/>
    <x v="21"/>
    <x v="19"/>
    <s v="C-3603-1300-20-20305C"/>
    <x v="0"/>
    <n v="44"/>
    <n v="548198751"/>
    <n v="538083000"/>
    <n v="205695750"/>
    <s v="98.20%"/>
    <s v="37.50%"/>
  </r>
  <r>
    <n v="2025"/>
    <s v="Septiembre"/>
    <n v="11"/>
    <s v="DISTRITO CAPITAL"/>
    <x v="21"/>
    <x v="19"/>
    <s v="C-3603-1300-20-20305C"/>
    <x v="0"/>
    <n v="45"/>
    <n v="3147672454"/>
    <n v="3104821102"/>
    <n v="2113320525"/>
    <s v="98.60%"/>
    <s v="67.10%"/>
  </r>
  <r>
    <n v="2025"/>
    <s v="Septiembre"/>
    <n v="11"/>
    <s v="DISTRITO CAPITAL"/>
    <x v="21"/>
    <x v="19"/>
    <s v="C-3603-1300-20-20305C"/>
    <x v="0"/>
    <n v="85"/>
    <n v="32332196"/>
    <n v="16922933"/>
    <n v="4599511"/>
    <s v="52.30%"/>
    <s v="14.20%"/>
  </r>
  <r>
    <n v="2025"/>
    <s v="Septiembre"/>
    <n v="11"/>
    <s v="DISTRITO CAPITAL"/>
    <x v="22"/>
    <x v="20"/>
    <s v="C-3603-1300-20-20305C"/>
    <x v="0"/>
    <n v="10"/>
    <n v="2105122154"/>
    <n v="1941664854"/>
    <n v="1338050130"/>
    <s v="92.20%"/>
    <s v="63.60%"/>
  </r>
  <r>
    <n v="2025"/>
    <s v="Septiembre"/>
    <n v="11"/>
    <s v="DISTRITO CAPITAL"/>
    <x v="22"/>
    <x v="20"/>
    <s v="C-3603-1300-20-20305C"/>
    <x v="0"/>
    <n v="11"/>
    <n v="1626964619"/>
    <n v="1559757704"/>
    <n v="1194953259"/>
    <s v="95.90%"/>
    <s v="73.40%"/>
  </r>
  <r>
    <n v="2025"/>
    <s v="Septiembre"/>
    <n v="11"/>
    <s v="DISTRITO CAPITAL"/>
    <x v="22"/>
    <x v="20"/>
    <s v="C-3603-1300-20-20305C"/>
    <x v="0"/>
    <n v="27"/>
    <n v="2683193510"/>
    <n v="199232900"/>
    <n v="147259100"/>
    <s v="7.40%"/>
    <s v="5.50%"/>
  </r>
  <r>
    <n v="2025"/>
    <s v="Septiembre"/>
    <n v="11"/>
    <s v="DISTRITO CAPITAL"/>
    <x v="22"/>
    <x v="20"/>
    <s v="C-3603-1300-20-20305C"/>
    <x v="0"/>
    <n v="28"/>
    <n v="179340000"/>
    <n v="178087262"/>
    <n v="138264595"/>
    <s v="99.30%"/>
    <s v="77.10%"/>
  </r>
  <r>
    <n v="2025"/>
    <s v="Septiembre"/>
    <n v="11"/>
    <s v="DISTRITO CAPITAL"/>
    <x v="22"/>
    <x v="20"/>
    <s v="C-3603-1300-20-20305C"/>
    <x v="0"/>
    <n v="38"/>
    <n v="29717411"/>
    <n v="24377411"/>
    <n v="21924336"/>
    <s v="82.00%"/>
    <s v="73.80%"/>
  </r>
  <r>
    <n v="2025"/>
    <s v="Septiembre"/>
    <n v="11"/>
    <s v="DISTRITO CAPITAL"/>
    <x v="22"/>
    <x v="20"/>
    <s v="C-3603-1300-20-20305C"/>
    <x v="0"/>
    <n v="42"/>
    <n v="473816748"/>
    <n v="459752197"/>
    <n v="273506248"/>
    <s v="97.00%"/>
    <s v="57.70%"/>
  </r>
  <r>
    <n v="2025"/>
    <s v="Septiembre"/>
    <n v="11"/>
    <s v="DISTRITO CAPITAL"/>
    <x v="22"/>
    <x v="20"/>
    <s v="C-3603-1300-20-20305C"/>
    <x v="0"/>
    <n v="44"/>
    <n v="567416001"/>
    <n v="562994740"/>
    <n v="211389750"/>
    <s v="99.20%"/>
    <s v="37.30%"/>
  </r>
  <r>
    <n v="2025"/>
    <s v="Septiembre"/>
    <n v="11"/>
    <s v="DISTRITO CAPITAL"/>
    <x v="22"/>
    <x v="20"/>
    <s v="C-3603-1300-20-20305C"/>
    <x v="0"/>
    <n v="45"/>
    <n v="3673447524"/>
    <n v="3047553652"/>
    <n v="2602480786"/>
    <s v="83.00%"/>
    <s v="70.80%"/>
  </r>
  <r>
    <n v="2025"/>
    <s v="Septiembre"/>
    <n v="11"/>
    <s v="DISTRITO CAPITAL"/>
    <x v="22"/>
    <x v="20"/>
    <s v="C-3603-1300-20-20305C"/>
    <x v="0"/>
    <n v="85"/>
    <n v="43268017"/>
    <n v="34491958"/>
    <n v="24654045"/>
    <s v="79.70%"/>
    <s v="57.00%"/>
  </r>
  <r>
    <n v="2025"/>
    <s v="Septiembre"/>
    <n v="11"/>
    <s v="DISTRITO CAPITAL"/>
    <x v="22"/>
    <x v="20"/>
    <s v="C-3603-1300-20-20305C"/>
    <x v="0"/>
    <n v="90"/>
    <n v="147788704"/>
    <n v="29837723"/>
    <n v="24012234"/>
    <s v="20.20%"/>
    <s v="16.20%"/>
  </r>
  <r>
    <n v="2025"/>
    <s v="Septiembre"/>
    <n v="11"/>
    <s v="DISTRITO CAPITAL"/>
    <x v="23"/>
    <x v="21"/>
    <s v="C-3603-1300-20-20305C"/>
    <x v="0"/>
    <n v="10"/>
    <n v="3172587722"/>
    <n v="2742489874"/>
    <n v="1886314826"/>
    <s v="86.40%"/>
    <s v="59.50%"/>
  </r>
  <r>
    <n v="2025"/>
    <s v="Septiembre"/>
    <n v="11"/>
    <s v="DISTRITO CAPITAL"/>
    <x v="23"/>
    <x v="21"/>
    <s v="C-3603-1300-20-20305C"/>
    <x v="0"/>
    <n v="11"/>
    <n v="3912697578"/>
    <n v="3373950032"/>
    <n v="2617603334"/>
    <s v="86.20%"/>
    <s v="66.90%"/>
  </r>
  <r>
    <n v="2025"/>
    <s v="Septiembre"/>
    <n v="11"/>
    <s v="DISTRITO CAPITAL"/>
    <x v="23"/>
    <x v="21"/>
    <s v="C-3603-1300-20-20305C"/>
    <x v="0"/>
    <n v="14"/>
    <n v="7000000"/>
    <n v="6933579"/>
    <n v="6933579"/>
    <s v="99.10%"/>
    <s v="99.10%"/>
  </r>
  <r>
    <n v="2025"/>
    <s v="Septiembre"/>
    <n v="11"/>
    <s v="DISTRITO CAPITAL"/>
    <x v="23"/>
    <x v="21"/>
    <s v="C-3603-1300-20-20305C"/>
    <x v="0"/>
    <n v="20"/>
    <n v="35815000"/>
    <n v="774650"/>
    <n v="774650"/>
    <s v="2.20%"/>
    <s v="2.20%"/>
  </r>
  <r>
    <n v="2025"/>
    <s v="Septiembre"/>
    <n v="11"/>
    <s v="DISTRITO CAPITAL"/>
    <x v="23"/>
    <x v="21"/>
    <s v="C-3603-1300-20-20305C"/>
    <x v="0"/>
    <n v="27"/>
    <n v="14285644616"/>
    <n v="5422348390"/>
    <n v="204289301"/>
    <s v="38.00%"/>
    <s v="1.40%"/>
  </r>
  <r>
    <n v="2025"/>
    <s v="Septiembre"/>
    <n v="11"/>
    <s v="DISTRITO CAPITAL"/>
    <x v="23"/>
    <x v="21"/>
    <s v="C-3603-1300-20-20305C"/>
    <x v="0"/>
    <n v="28"/>
    <n v="286160000"/>
    <n v="238053068"/>
    <n v="143199068"/>
    <s v="83.20%"/>
    <s v="50.00%"/>
  </r>
  <r>
    <n v="2025"/>
    <s v="Septiembre"/>
    <n v="11"/>
    <s v="DISTRITO CAPITAL"/>
    <x v="23"/>
    <x v="21"/>
    <s v="C-3603-1300-20-20305C"/>
    <x v="0"/>
    <n v="42"/>
    <n v="1202074421"/>
    <n v="959757968"/>
    <n v="505790709"/>
    <s v="79.80%"/>
    <s v="42.10%"/>
  </r>
  <r>
    <n v="2025"/>
    <s v="Septiembre"/>
    <n v="11"/>
    <s v="DISTRITO CAPITAL"/>
    <x v="23"/>
    <x v="21"/>
    <s v="C-3603-1300-20-20305C"/>
    <x v="0"/>
    <n v="44"/>
    <n v="1035035751"/>
    <n v="1025631750"/>
    <n v="347334000"/>
    <s v="99.10%"/>
    <s v="33.60%"/>
  </r>
  <r>
    <n v="2025"/>
    <s v="Septiembre"/>
    <n v="11"/>
    <s v="DISTRITO CAPITAL"/>
    <x v="23"/>
    <x v="21"/>
    <s v="C-3603-1300-20-20305C"/>
    <x v="0"/>
    <n v="45"/>
    <n v="10260406417"/>
    <n v="9857923354"/>
    <n v="6834574413"/>
    <s v="96.10%"/>
    <s v="66.60%"/>
  </r>
  <r>
    <n v="2025"/>
    <s v="Septiembre"/>
    <n v="11"/>
    <s v="DISTRITO CAPITAL"/>
    <x v="23"/>
    <x v="21"/>
    <s v="C-3603-1300-20-20305C"/>
    <x v="0"/>
    <n v="84"/>
    <n v="9680000"/>
    <n v="9633933"/>
    <n v="9633933"/>
    <s v="99.50%"/>
    <s v="99.50%"/>
  </r>
  <r>
    <n v="2025"/>
    <s v="Septiembre"/>
    <n v="11"/>
    <s v="DISTRITO CAPITAL"/>
    <x v="23"/>
    <x v="21"/>
    <s v="C-3603-1300-20-20305C"/>
    <x v="0"/>
    <n v="85"/>
    <n v="64174308"/>
    <n v="41421088"/>
    <n v="24096263"/>
    <s v="64.50%"/>
    <s v="37.50%"/>
  </r>
  <r>
    <n v="2025"/>
    <s v="Septiembre"/>
    <n v="11"/>
    <s v="DISTRITO CAPITAL"/>
    <x v="24"/>
    <x v="22"/>
    <s v="C-3603-1300-20-20305C"/>
    <x v="0"/>
    <n v="10"/>
    <n v="1543752398"/>
    <n v="1458497905"/>
    <n v="908878505"/>
    <s v="94.50%"/>
    <s v="58.90%"/>
  </r>
  <r>
    <n v="2025"/>
    <s v="Septiembre"/>
    <n v="11"/>
    <s v="DISTRITO CAPITAL"/>
    <x v="24"/>
    <x v="22"/>
    <s v="C-3603-1300-20-20305C"/>
    <x v="0"/>
    <n v="27"/>
    <n v="1183995734"/>
    <n v="358464749"/>
    <n v="168364733"/>
    <s v="30.30%"/>
    <s v="14.20%"/>
  </r>
  <r>
    <n v="2025"/>
    <s v="Septiembre"/>
    <n v="11"/>
    <s v="DISTRITO CAPITAL"/>
    <x v="24"/>
    <x v="22"/>
    <s v="C-3603-1300-20-20305C"/>
    <x v="0"/>
    <n v="28"/>
    <n v="383843509"/>
    <n v="375711977"/>
    <n v="306887309"/>
    <s v="97.90%"/>
    <s v="80.00%"/>
  </r>
  <r>
    <n v="2025"/>
    <s v="Septiembre"/>
    <n v="11"/>
    <s v="DISTRITO CAPITAL"/>
    <x v="24"/>
    <x v="22"/>
    <s v="C-3603-1300-20-20305C"/>
    <x v="0"/>
    <n v="38"/>
    <n v="65458927"/>
    <n v="59824481"/>
    <n v="49986569"/>
    <s v="91.40%"/>
    <s v="76.40%"/>
  </r>
  <r>
    <n v="2025"/>
    <s v="Septiembre"/>
    <n v="11"/>
    <s v="DISTRITO CAPITAL"/>
    <x v="24"/>
    <x v="22"/>
    <s v="C-3603-1300-20-20305C"/>
    <x v="0"/>
    <n v="42"/>
    <n v="470440611"/>
    <n v="469481876"/>
    <n v="347634476"/>
    <s v="99.80%"/>
    <s v="73.90%"/>
  </r>
  <r>
    <n v="2025"/>
    <s v="Septiembre"/>
    <n v="11"/>
    <s v="DISTRITO CAPITAL"/>
    <x v="24"/>
    <x v="22"/>
    <s v="C-3603-1300-20-20305C"/>
    <x v="0"/>
    <n v="44"/>
    <n v="689125251"/>
    <n v="673822626"/>
    <n v="227760000"/>
    <s v="97.80%"/>
    <s v="33.10%"/>
  </r>
  <r>
    <n v="2025"/>
    <s v="Septiembre"/>
    <n v="11"/>
    <s v="DISTRITO CAPITAL"/>
    <x v="24"/>
    <x v="22"/>
    <s v="C-3603-1300-20-20305C"/>
    <x v="0"/>
    <n v="45"/>
    <n v="7037533590"/>
    <n v="6873801254"/>
    <n v="5100704452"/>
    <s v="97.70%"/>
    <s v="72.50%"/>
  </r>
  <r>
    <n v="2025"/>
    <s v="Septiembre"/>
    <n v="11"/>
    <s v="DISTRITO CAPITAL"/>
    <x v="24"/>
    <x v="22"/>
    <s v="C-3603-1300-20-20305C"/>
    <x v="0"/>
    <n v="84"/>
    <n v="35040000"/>
    <n v="32925286"/>
    <n v="21470619"/>
    <s v="94.00%"/>
    <s v="61.30%"/>
  </r>
  <r>
    <n v="2025"/>
    <s v="Septiembre"/>
    <n v="11"/>
    <s v="DISTRITO CAPITAL"/>
    <x v="24"/>
    <x v="22"/>
    <s v="C-3603-1300-20-20305C"/>
    <x v="0"/>
    <n v="85"/>
    <n v="150762736"/>
    <n v="136576399"/>
    <n v="102514395"/>
    <s v="90.60%"/>
    <s v="68.00%"/>
  </r>
  <r>
    <n v="2025"/>
    <s v="Septiembre"/>
    <n v="11"/>
    <s v="DISTRITO CAPITAL"/>
    <x v="24"/>
    <x v="22"/>
    <s v="C-3603-1300-20-20305C"/>
    <x v="0"/>
    <n v="86"/>
    <n v="29040000"/>
    <n v="19360000"/>
    <n v="19360000"/>
    <s v="66.70%"/>
    <s v="66.70%"/>
  </r>
  <r>
    <n v="2025"/>
    <s v="Septiembre"/>
    <n v="11"/>
    <s v="DISTRITO CAPITAL"/>
    <x v="25"/>
    <x v="23"/>
    <s v="C-3603-1300-20-20305C"/>
    <x v="0"/>
    <n v="10"/>
    <n v="2746032487"/>
    <n v="2380148270"/>
    <n v="1689568004"/>
    <s v="86.70%"/>
    <s v="61.50%"/>
  </r>
  <r>
    <n v="2025"/>
    <s v="Septiembre"/>
    <n v="11"/>
    <s v="DISTRITO CAPITAL"/>
    <x v="25"/>
    <x v="23"/>
    <s v="C-3603-1300-20-20305C"/>
    <x v="0"/>
    <n v="11"/>
    <n v="1236366091"/>
    <n v="1198496701"/>
    <n v="917787193"/>
    <s v="96.90%"/>
    <s v="74.20%"/>
  </r>
  <r>
    <n v="2025"/>
    <s v="Septiembre"/>
    <n v="11"/>
    <s v="DISTRITO CAPITAL"/>
    <x v="25"/>
    <x v="23"/>
    <s v="C-3603-1300-20-20305C"/>
    <x v="0"/>
    <n v="20"/>
    <n v="35815000"/>
    <n v="27951839"/>
    <n v="16451839"/>
    <s v="78.00%"/>
    <s v="45.90%"/>
  </r>
  <r>
    <n v="2025"/>
    <s v="Septiembre"/>
    <n v="11"/>
    <s v="DISTRITO CAPITAL"/>
    <x v="25"/>
    <x v="23"/>
    <s v="C-3603-1300-20-20305C"/>
    <x v="0"/>
    <n v="25"/>
    <n v="529186490"/>
    <n v="507149314"/>
    <n v="337311073"/>
    <s v="95.80%"/>
    <s v="63.70%"/>
  </r>
  <r>
    <n v="2025"/>
    <s v="Septiembre"/>
    <n v="11"/>
    <s v="DISTRITO CAPITAL"/>
    <x v="25"/>
    <x v="23"/>
    <s v="C-3603-1300-20-20305C"/>
    <x v="0"/>
    <n v="27"/>
    <n v="2080220387"/>
    <n v="582563759"/>
    <n v="439158748"/>
    <s v="28.00%"/>
    <s v="21.10%"/>
  </r>
  <r>
    <n v="2025"/>
    <s v="Septiembre"/>
    <n v="11"/>
    <s v="DISTRITO CAPITAL"/>
    <x v="25"/>
    <x v="23"/>
    <s v="C-3603-1300-20-20305C"/>
    <x v="0"/>
    <n v="28"/>
    <n v="522158668"/>
    <n v="514806516"/>
    <n v="340000203"/>
    <s v="98.60%"/>
    <s v="65.10%"/>
  </r>
  <r>
    <n v="2025"/>
    <s v="Septiembre"/>
    <n v="11"/>
    <s v="DISTRITO CAPITAL"/>
    <x v="25"/>
    <x v="23"/>
    <s v="C-3603-1300-20-20305C"/>
    <x v="0"/>
    <n v="38"/>
    <n v="475777218"/>
    <n v="470543318"/>
    <n v="339137278"/>
    <s v="98.90%"/>
    <s v="71.30%"/>
  </r>
  <r>
    <n v="2025"/>
    <s v="Septiembre"/>
    <n v="11"/>
    <s v="DISTRITO CAPITAL"/>
    <x v="25"/>
    <x v="23"/>
    <s v="C-3603-1300-20-20305C"/>
    <x v="0"/>
    <n v="42"/>
    <n v="1187743186"/>
    <n v="819985313"/>
    <n v="410087521"/>
    <s v="69.00%"/>
    <s v="34.50%"/>
  </r>
  <r>
    <n v="2025"/>
    <s v="Septiembre"/>
    <n v="11"/>
    <s v="DISTRITO CAPITAL"/>
    <x v="25"/>
    <x v="23"/>
    <s v="C-3603-1300-20-20305C"/>
    <x v="0"/>
    <n v="44"/>
    <n v="669908001"/>
    <n v="661215750"/>
    <n v="113880000"/>
    <s v="98.70%"/>
    <s v="17.00%"/>
  </r>
  <r>
    <n v="2025"/>
    <s v="Septiembre"/>
    <n v="11"/>
    <s v="DISTRITO CAPITAL"/>
    <x v="25"/>
    <x v="23"/>
    <s v="C-3603-1300-20-20305C"/>
    <x v="0"/>
    <n v="45"/>
    <n v="15395871707"/>
    <n v="14211652047"/>
    <n v="11142279814"/>
    <s v="92.30%"/>
    <s v="72.40%"/>
  </r>
  <r>
    <n v="2025"/>
    <s v="Septiembre"/>
    <n v="11"/>
    <s v="DISTRITO CAPITAL"/>
    <x v="25"/>
    <x v="23"/>
    <s v="C-3603-1300-20-20305C"/>
    <x v="0"/>
    <n v="84"/>
    <n v="9680000"/>
    <n v="9602347"/>
    <n v="7328107"/>
    <s v="99.20%"/>
    <s v="75.70%"/>
  </r>
  <r>
    <n v="2025"/>
    <s v="Septiembre"/>
    <n v="11"/>
    <s v="DISTRITO CAPITAL"/>
    <x v="25"/>
    <x v="23"/>
    <s v="C-3603-1300-20-20305C"/>
    <x v="0"/>
    <n v="85"/>
    <n v="241220135"/>
    <n v="181009542"/>
    <n v="101802508"/>
    <s v="75.00%"/>
    <s v="42.20%"/>
  </r>
  <r>
    <n v="2025"/>
    <s v="Septiembre"/>
    <n v="11"/>
    <s v="DISTRITO CAPITAL"/>
    <x v="25"/>
    <x v="23"/>
    <s v="C-3603-1300-20-20305C"/>
    <x v="0"/>
    <n v="86"/>
    <n v="14520000"/>
    <n v="14371933"/>
    <n v="10581533"/>
    <s v="99.00%"/>
    <s v="72.90%"/>
  </r>
  <r>
    <n v="2025"/>
    <s v="Septiembre"/>
    <n v="11"/>
    <s v="DISTRITO CAPITAL"/>
    <x v="26"/>
    <x v="24"/>
    <s v="C-3603-1300-20-20305C"/>
    <x v="0"/>
    <n v="10"/>
    <n v="2848708242"/>
    <n v="2635416287"/>
    <n v="1812855100"/>
    <s v="92.50%"/>
    <s v="63.60%"/>
  </r>
  <r>
    <n v="2025"/>
    <s v="Septiembre"/>
    <n v="11"/>
    <s v="DISTRITO CAPITAL"/>
    <x v="26"/>
    <x v="24"/>
    <s v="C-3603-1300-20-20305C"/>
    <x v="0"/>
    <n v="11"/>
    <n v="5079296145"/>
    <n v="4874713518"/>
    <n v="3777908189"/>
    <s v="96.00%"/>
    <s v="74.40%"/>
  </r>
  <r>
    <n v="2025"/>
    <s v="Septiembre"/>
    <n v="11"/>
    <s v="DISTRITO CAPITAL"/>
    <x v="26"/>
    <x v="24"/>
    <s v="C-3603-1300-20-20305C"/>
    <x v="0"/>
    <n v="20"/>
    <n v="35815000"/>
    <n v="35000000"/>
    <n v="22000000"/>
    <s v="97.70%"/>
    <s v="61.40%"/>
  </r>
  <r>
    <n v="2025"/>
    <s v="Septiembre"/>
    <n v="11"/>
    <s v="DISTRITO CAPITAL"/>
    <x v="26"/>
    <x v="24"/>
    <s v="C-3603-1300-20-20305C"/>
    <x v="0"/>
    <n v="27"/>
    <n v="1167629540"/>
    <n v="422031077"/>
    <n v="161810289"/>
    <s v="36.10%"/>
    <s v="13.90%"/>
  </r>
  <r>
    <n v="2025"/>
    <s v="Septiembre"/>
    <n v="11"/>
    <s v="DISTRITO CAPITAL"/>
    <x v="26"/>
    <x v="24"/>
    <s v="C-3603-1300-20-20305C"/>
    <x v="0"/>
    <n v="28"/>
    <n v="352309330"/>
    <n v="347309330"/>
    <n v="220429330"/>
    <s v="98.60%"/>
    <s v="62.60%"/>
  </r>
  <r>
    <n v="2025"/>
    <s v="Septiembre"/>
    <n v="11"/>
    <s v="DISTRITO CAPITAL"/>
    <x v="26"/>
    <x v="24"/>
    <s v="C-3603-1300-20-20305C"/>
    <x v="0"/>
    <n v="42"/>
    <n v="2105158797"/>
    <n v="1869412168"/>
    <n v="1031639048"/>
    <s v="88.80%"/>
    <s v="49.00%"/>
  </r>
  <r>
    <n v="2025"/>
    <s v="Septiembre"/>
    <n v="11"/>
    <s v="DISTRITO CAPITAL"/>
    <x v="26"/>
    <x v="24"/>
    <s v="C-3603-1300-20-20305C"/>
    <x v="0"/>
    <n v="44"/>
    <n v="1332903126"/>
    <n v="248044875"/>
    <n v="127403250"/>
    <s v="18.60%"/>
    <s v="9.60%"/>
  </r>
  <r>
    <n v="2025"/>
    <s v="Septiembre"/>
    <n v="11"/>
    <s v="DISTRITO CAPITAL"/>
    <x v="26"/>
    <x v="24"/>
    <s v="C-3603-1300-20-20305C"/>
    <x v="0"/>
    <n v="45"/>
    <n v="17125125743"/>
    <n v="16946904612"/>
    <n v="12019752795"/>
    <s v="99.00%"/>
    <s v="70.20%"/>
  </r>
  <r>
    <n v="2025"/>
    <s v="Septiembre"/>
    <n v="11"/>
    <s v="DISTRITO CAPITAL"/>
    <x v="27"/>
    <x v="25"/>
    <s v="C-3603-1300-20-20305C"/>
    <x v="0"/>
    <s v="09"/>
    <n v="20603963"/>
    <n v="20431163"/>
    <n v="20431163"/>
    <s v="99.20%"/>
    <s v="99.20%"/>
  </r>
  <r>
    <n v="2025"/>
    <s v="Septiembre"/>
    <n v="11"/>
    <s v="DISTRITO CAPITAL"/>
    <x v="27"/>
    <x v="25"/>
    <s v="C-3603-1300-20-20305C"/>
    <x v="0"/>
    <n v="10"/>
    <n v="2830111963"/>
    <n v="2526639510"/>
    <n v="1844553188"/>
    <s v="89.30%"/>
    <s v="65.20%"/>
  </r>
  <r>
    <n v="2025"/>
    <s v="Septiembre"/>
    <n v="11"/>
    <s v="DISTRITO CAPITAL"/>
    <x v="27"/>
    <x v="25"/>
    <s v="C-3603-1300-20-20305C"/>
    <x v="0"/>
    <n v="11"/>
    <n v="952534768"/>
    <n v="932267666"/>
    <n v="734272141"/>
    <s v="97.90%"/>
    <s v="77.10%"/>
  </r>
  <r>
    <n v="2025"/>
    <s v="Septiembre"/>
    <n v="11"/>
    <s v="DISTRITO CAPITAL"/>
    <x v="27"/>
    <x v="25"/>
    <s v="C-3603-1300-20-20305C"/>
    <x v="0"/>
    <n v="27"/>
    <n v="2445722950"/>
    <n v="1602555374"/>
    <n v="95517050"/>
    <s v="65.50%"/>
    <s v="3.90%"/>
  </r>
  <r>
    <n v="2025"/>
    <s v="Septiembre"/>
    <n v="11"/>
    <s v="DISTRITO CAPITAL"/>
    <x v="27"/>
    <x v="25"/>
    <s v="C-3603-1300-20-20305C"/>
    <x v="0"/>
    <n v="28"/>
    <n v="305520000"/>
    <n v="297299609"/>
    <n v="212925852"/>
    <s v="97.30%"/>
    <s v="69.70%"/>
  </r>
  <r>
    <n v="2025"/>
    <s v="Septiembre"/>
    <n v="11"/>
    <s v="DISTRITO CAPITAL"/>
    <x v="27"/>
    <x v="25"/>
    <s v="C-3603-1300-20-20305C"/>
    <x v="0"/>
    <n v="34"/>
    <n v="548550000"/>
    <n v="408423690"/>
    <n v="290410447"/>
    <s v="74.50%"/>
    <s v="52.90%"/>
  </r>
  <r>
    <n v="2025"/>
    <s v="Septiembre"/>
    <n v="11"/>
    <s v="DISTRITO CAPITAL"/>
    <x v="27"/>
    <x v="25"/>
    <s v="C-3603-1300-20-20305C"/>
    <x v="0"/>
    <n v="38"/>
    <n v="197890003"/>
    <n v="171268405"/>
    <n v="119858001"/>
    <s v="86.50%"/>
    <s v="60.60%"/>
  </r>
  <r>
    <n v="2025"/>
    <s v="Septiembre"/>
    <n v="11"/>
    <s v="DISTRITO CAPITAL"/>
    <x v="27"/>
    <x v="25"/>
    <s v="C-3603-1300-20-20305C"/>
    <x v="0"/>
    <n v="44"/>
    <n v="538590126"/>
    <n v="534675501"/>
    <n v="215811501"/>
    <s v="99.30%"/>
    <s v="40.10%"/>
  </r>
  <r>
    <n v="2025"/>
    <s v="Septiembre"/>
    <n v="11"/>
    <s v="DISTRITO CAPITAL"/>
    <x v="27"/>
    <x v="25"/>
    <s v="C-3603-1300-20-20305C"/>
    <x v="0"/>
    <n v="45"/>
    <n v="7048215273"/>
    <n v="6905273182"/>
    <n v="4731300875"/>
    <s v="98.00%"/>
    <s v="67.10%"/>
  </r>
  <r>
    <n v="2025"/>
    <s v="Septiembre"/>
    <n v="11"/>
    <s v="DISTRITO CAPITAL"/>
    <x v="27"/>
    <x v="25"/>
    <s v="C-3603-1300-20-20305C"/>
    <x v="0"/>
    <n v="85"/>
    <n v="98525878"/>
    <n v="88391254"/>
    <n v="55819477"/>
    <s v="89.70%"/>
    <s v="56.70%"/>
  </r>
  <r>
    <n v="2025"/>
    <s v="Septiembre"/>
    <n v="11"/>
    <s v="DISTRITO CAPITAL"/>
    <x v="27"/>
    <x v="25"/>
    <s v="C-3603-1300-20-20305C"/>
    <x v="0"/>
    <n v="90"/>
    <n v="50350000"/>
    <n v="49466667"/>
    <n v="33566667"/>
    <s v="98.20%"/>
    <s v="66.70%"/>
  </r>
  <r>
    <n v="2025"/>
    <s v="Septiembre"/>
    <n v="11"/>
    <s v="DISTRITO CAPITAL"/>
    <x v="28"/>
    <x v="26"/>
    <s v="C-3603-1300-20-20305C"/>
    <x v="0"/>
    <s v="09"/>
    <n v="20936543"/>
    <n v="8391880"/>
    <n v="8391880"/>
    <s v="40.10%"/>
    <s v="40.10%"/>
  </r>
  <r>
    <n v="2025"/>
    <s v="Septiembre"/>
    <n v="11"/>
    <s v="DISTRITO CAPITAL"/>
    <x v="28"/>
    <x v="26"/>
    <s v="C-3603-1300-20-20305C"/>
    <x v="0"/>
    <n v="10"/>
    <n v="1801089377"/>
    <n v="1467987869"/>
    <n v="1028901289"/>
    <s v="81.50%"/>
    <s v="57.10%"/>
  </r>
  <r>
    <n v="2025"/>
    <s v="Septiembre"/>
    <n v="11"/>
    <s v="DISTRITO CAPITAL"/>
    <x v="28"/>
    <x v="26"/>
    <s v="C-3603-1300-20-20305C"/>
    <x v="0"/>
    <n v="20"/>
    <n v="50815000"/>
    <n v="36666667"/>
    <n v="21666667"/>
    <s v="72.20%"/>
    <s v="42.60%"/>
  </r>
  <r>
    <n v="2025"/>
    <s v="Septiembre"/>
    <n v="11"/>
    <s v="DISTRITO CAPITAL"/>
    <x v="28"/>
    <x v="26"/>
    <s v="C-3603-1300-20-20305C"/>
    <x v="0"/>
    <n v="27"/>
    <n v="2449884732"/>
    <n v="1373692443"/>
    <n v="127475375"/>
    <s v="56.10%"/>
    <s v="5.20%"/>
  </r>
  <r>
    <n v="2025"/>
    <s v="Septiembre"/>
    <n v="11"/>
    <s v="DISTRITO CAPITAL"/>
    <x v="28"/>
    <x v="26"/>
    <s v="C-3603-1300-20-20305C"/>
    <x v="0"/>
    <n v="28"/>
    <n v="208719999"/>
    <n v="203719999"/>
    <n v="145344000"/>
    <s v="97.60%"/>
    <s v="69.60%"/>
  </r>
  <r>
    <n v="2025"/>
    <s v="Septiembre"/>
    <n v="11"/>
    <s v="DISTRITO CAPITAL"/>
    <x v="28"/>
    <x v="26"/>
    <s v="C-3603-1300-20-20305C"/>
    <x v="0"/>
    <n v="38"/>
    <n v="94116992"/>
    <n v="50747430"/>
    <n v="26983798"/>
    <s v="53.90%"/>
    <s v="28.70%"/>
  </r>
  <r>
    <n v="2025"/>
    <s v="Septiembre"/>
    <n v="11"/>
    <s v="DISTRITO CAPITAL"/>
    <x v="28"/>
    <x v="26"/>
    <s v="C-3603-1300-20-20305C"/>
    <x v="0"/>
    <n v="42"/>
    <n v="614830599"/>
    <n v="613787799"/>
    <n v="452243696"/>
    <s v="99.80%"/>
    <s v="73.60%"/>
  </r>
  <r>
    <n v="2025"/>
    <s v="Septiembre"/>
    <n v="11"/>
    <s v="DISTRITO CAPITAL"/>
    <x v="28"/>
    <x v="26"/>
    <s v="C-3603-1300-20-20305C"/>
    <x v="0"/>
    <n v="44"/>
    <n v="528981501"/>
    <n v="474249630"/>
    <n v="144709380"/>
    <s v="89.70%"/>
    <s v="27.40%"/>
  </r>
  <r>
    <n v="2025"/>
    <s v="Septiembre"/>
    <n v="11"/>
    <s v="DISTRITO CAPITAL"/>
    <x v="28"/>
    <x v="26"/>
    <s v="C-3603-1300-20-20305C"/>
    <x v="0"/>
    <n v="45"/>
    <n v="5416315627"/>
    <n v="5387351065"/>
    <n v="3720553337"/>
    <s v="99.50%"/>
    <s v="68.70%"/>
  </r>
  <r>
    <n v="2025"/>
    <s v="Septiembre"/>
    <n v="11"/>
    <s v="DISTRITO CAPITAL"/>
    <x v="28"/>
    <x v="26"/>
    <s v="C-3603-1300-20-20305C"/>
    <x v="0"/>
    <n v="85"/>
    <n v="62980112"/>
    <n v="48084455"/>
    <n v="26983798"/>
    <s v="76.30%"/>
    <s v="42.80%"/>
  </r>
  <r>
    <n v="2025"/>
    <s v="Septiembre"/>
    <n v="11"/>
    <s v="DISTRITO CAPITAL"/>
    <x v="28"/>
    <x v="26"/>
    <s v="C-3603-1300-20-20305C"/>
    <x v="0"/>
    <n v="86"/>
    <n v="9000000"/>
    <n v="8946932"/>
    <n v="2772288"/>
    <s v="99.40%"/>
    <s v="30.80%"/>
  </r>
  <r>
    <n v="2025"/>
    <s v="Septiembre"/>
    <n v="11"/>
    <s v="DISTRITO CAPITAL"/>
    <x v="28"/>
    <x v="26"/>
    <s v="C-3603-1300-20-20305C"/>
    <x v="0"/>
    <n v="90"/>
    <n v="147788704"/>
    <n v="58221703"/>
    <n v="47230303"/>
    <s v="39.40%"/>
    <s v="32.00%"/>
  </r>
  <r>
    <n v="2025"/>
    <s v="Septiembre"/>
    <n v="5"/>
    <s v="ANTIOQUIA"/>
    <x v="0"/>
    <x v="0"/>
    <s v="C-3603-1300-20-20305C"/>
    <x v="0"/>
    <s v="00"/>
    <n v="25542629620"/>
    <n v="22437841071"/>
    <n v="11044041427"/>
    <s v="87.80%"/>
    <s v="43.20%"/>
  </r>
  <r>
    <n v="2025"/>
    <s v="Septiembre"/>
    <n v="5"/>
    <s v="ANTIOQUIA"/>
    <x v="0"/>
    <x v="0"/>
    <s v="C-3603-1300-20-20305C"/>
    <x v="0"/>
    <s v="09"/>
    <n v="553462169"/>
    <n v="454598182"/>
    <n v="169715261"/>
    <s v="82.10%"/>
    <s v="30.70%"/>
  </r>
  <r>
    <n v="2025"/>
    <s v="Septiembre"/>
    <n v="5"/>
    <s v="ANTIOQUIA"/>
    <x v="0"/>
    <x v="0"/>
    <s v="C-3603-1300-20-20305C"/>
    <x v="0"/>
    <n v="14"/>
    <n v="3054839000"/>
    <n v="1737600156"/>
    <n v="684745503"/>
    <s v="56.90%"/>
    <s v="22.40%"/>
  </r>
  <r>
    <n v="2025"/>
    <s v="Septiembre"/>
    <n v="5"/>
    <s v="ANTIOQUIA"/>
    <x v="0"/>
    <x v="0"/>
    <s v="C-3603-1300-20-20305C"/>
    <x v="0"/>
    <n v="27"/>
    <n v="10521672110"/>
    <n v="342371341"/>
    <n v="102672460"/>
    <s v="3.30%"/>
    <s v="1.00%"/>
  </r>
  <r>
    <n v="2025"/>
    <s v="Septiembre"/>
    <n v="5"/>
    <s v="ANTIOQUIA"/>
    <x v="0"/>
    <x v="0"/>
    <s v="C-3603-1300-20-20305C"/>
    <x v="0"/>
    <n v="28"/>
    <n v="437760000"/>
    <n v="433818236"/>
    <n v="305573853"/>
    <s v="99.10%"/>
    <s v="69.80%"/>
  </r>
  <r>
    <n v="2025"/>
    <s v="Septiembre"/>
    <n v="5"/>
    <s v="ANTIOQUIA"/>
    <x v="0"/>
    <x v="0"/>
    <s v="C-3603-1300-20-20305C"/>
    <x v="0"/>
    <n v="43"/>
    <n v="4755048313"/>
    <n v="4340104986"/>
    <n v="1950459930"/>
    <s v="91.30%"/>
    <s v="41.00%"/>
  </r>
  <r>
    <n v="2025"/>
    <s v="Septiembre"/>
    <n v="5"/>
    <s v="ANTIOQUIA"/>
    <x v="0"/>
    <x v="0"/>
    <s v="C-3603-1300-20-20305C"/>
    <x v="0"/>
    <n v="45"/>
    <n v="349751975"/>
    <n v="326751975"/>
    <n v="136776667"/>
    <s v="93.40%"/>
    <s v="39.10%"/>
  </r>
  <r>
    <n v="2025"/>
    <s v="Septiembre"/>
    <n v="5"/>
    <s v="ANTIOQUIA"/>
    <x v="0"/>
    <x v="0"/>
    <s v="C-3603-1300-20-20305C"/>
    <x v="0"/>
    <n v="90"/>
    <n v="510305000"/>
    <n v="188283043"/>
    <n v="49634421"/>
    <s v="36.90%"/>
    <s v="9.70%"/>
  </r>
  <r>
    <n v="2025"/>
    <s v="Septiembre"/>
    <n v="5"/>
    <s v="ANTIOQUIA"/>
    <x v="1"/>
    <x v="1"/>
    <s v="C-3603-1300-20-20305C"/>
    <x v="0"/>
    <s v="09"/>
    <n v="19197846"/>
    <n v="19025046"/>
    <n v="19025046"/>
    <s v="99.10%"/>
    <s v="99.10%"/>
  </r>
  <r>
    <n v="2025"/>
    <s v="Septiembre"/>
    <n v="5"/>
    <s v="ANTIOQUIA"/>
    <x v="1"/>
    <x v="1"/>
    <s v="C-3603-1300-20-20305C"/>
    <x v="0"/>
    <n v="10"/>
    <n v="2151944817"/>
    <n v="1786537246"/>
    <n v="1376118428"/>
    <s v="83.00%"/>
    <s v="63.90%"/>
  </r>
  <r>
    <n v="2025"/>
    <s v="Septiembre"/>
    <n v="5"/>
    <s v="ANTIOQUIA"/>
    <x v="1"/>
    <x v="1"/>
    <s v="C-3603-1300-20-20305C"/>
    <x v="0"/>
    <n v="11"/>
    <n v="1385535104"/>
    <n v="1128879445"/>
    <n v="851491197"/>
    <s v="81.50%"/>
    <s v="61.50%"/>
  </r>
  <r>
    <n v="2025"/>
    <s v="Septiembre"/>
    <n v="5"/>
    <s v="ANTIOQUIA"/>
    <x v="1"/>
    <x v="1"/>
    <s v="C-3603-1300-20-20305C"/>
    <x v="0"/>
    <n v="18"/>
    <n v="1027375852"/>
    <n v="816133303"/>
    <n v="361711392"/>
    <s v="79.40%"/>
    <s v="35.20%"/>
  </r>
  <r>
    <n v="2025"/>
    <s v="Septiembre"/>
    <n v="5"/>
    <s v="ANTIOQUIA"/>
    <x v="1"/>
    <x v="1"/>
    <s v="C-3603-1300-20-20305C"/>
    <x v="0"/>
    <n v="25"/>
    <n v="17064028"/>
    <n v="9578789"/>
    <n v="7598195"/>
    <s v="56.10%"/>
    <s v="44.50%"/>
  </r>
  <r>
    <n v="2025"/>
    <s v="Septiembre"/>
    <n v="5"/>
    <s v="ANTIOQUIA"/>
    <x v="1"/>
    <x v="1"/>
    <s v="C-3603-1300-20-20305C"/>
    <x v="0"/>
    <n v="27"/>
    <n v="1886598208"/>
    <n v="346912962"/>
    <n v="93214828"/>
    <s v="18.40%"/>
    <s v="4.90%"/>
  </r>
  <r>
    <n v="2025"/>
    <s v="Septiembre"/>
    <n v="5"/>
    <s v="ANTIOQUIA"/>
    <x v="1"/>
    <x v="1"/>
    <s v="C-3603-1300-20-20305C"/>
    <x v="0"/>
    <n v="28"/>
    <n v="325578000"/>
    <n v="301674037"/>
    <n v="242368038"/>
    <s v="92.70%"/>
    <s v="74.40%"/>
  </r>
  <r>
    <n v="2025"/>
    <s v="Septiembre"/>
    <n v="5"/>
    <s v="ANTIOQUIA"/>
    <x v="1"/>
    <x v="1"/>
    <s v="C-3603-1300-20-20305C"/>
    <x v="0"/>
    <n v="34"/>
    <n v="619000000"/>
    <n v="431702910"/>
    <n v="189289674"/>
    <s v="69.70%"/>
    <s v="30.60%"/>
  </r>
  <r>
    <n v="2025"/>
    <s v="Septiembre"/>
    <n v="5"/>
    <s v="ANTIOQUIA"/>
    <x v="1"/>
    <x v="1"/>
    <s v="C-3603-1300-20-20305C"/>
    <x v="0"/>
    <n v="38"/>
    <n v="3183617860"/>
    <n v="2524988839"/>
    <n v="1515783525"/>
    <s v="79.30%"/>
    <s v="47.60%"/>
  </r>
  <r>
    <n v="2025"/>
    <s v="Septiembre"/>
    <n v="5"/>
    <s v="ANTIOQUIA"/>
    <x v="1"/>
    <x v="1"/>
    <s v="C-3603-1300-20-20305C"/>
    <x v="0"/>
    <n v="42"/>
    <n v="1186313603"/>
    <n v="1009808161"/>
    <n v="534305074"/>
    <s v="85.10%"/>
    <s v="45.00%"/>
  </r>
  <r>
    <n v="2025"/>
    <s v="Septiembre"/>
    <n v="5"/>
    <s v="ANTIOQUIA"/>
    <x v="1"/>
    <x v="1"/>
    <s v="C-3603-1300-20-20305C"/>
    <x v="0"/>
    <n v="44"/>
    <n v="712370617"/>
    <n v="705964867"/>
    <n v="148664617"/>
    <s v="99.10%"/>
    <s v="20.90%"/>
  </r>
  <r>
    <n v="2025"/>
    <s v="Septiembre"/>
    <n v="5"/>
    <s v="ANTIOQUIA"/>
    <x v="1"/>
    <x v="1"/>
    <s v="C-3603-1300-20-20305C"/>
    <x v="0"/>
    <n v="45"/>
    <n v="4349122736"/>
    <n v="3198817147"/>
    <n v="2007007903"/>
    <s v="73.60%"/>
    <s v="46.10%"/>
  </r>
  <r>
    <n v="2025"/>
    <s v="Septiembre"/>
    <n v="5"/>
    <s v="ANTIOQUIA"/>
    <x v="1"/>
    <x v="1"/>
    <s v="C-3603-1300-20-20305C"/>
    <x v="0"/>
    <n v="84"/>
    <n v="135360000"/>
    <n v="124923366"/>
    <n v="72974032"/>
    <s v="92.30%"/>
    <s v="53.90%"/>
  </r>
  <r>
    <n v="2025"/>
    <s v="Septiembre"/>
    <n v="5"/>
    <s v="ANTIOQUIA"/>
    <x v="1"/>
    <x v="1"/>
    <s v="C-3603-1300-20-20305C"/>
    <x v="0"/>
    <n v="85"/>
    <n v="36232989"/>
    <n v="35796603"/>
    <n v="22964944"/>
    <s v="98.80%"/>
    <s v="63.40%"/>
  </r>
  <r>
    <n v="2025"/>
    <s v="Septiembre"/>
    <n v="5"/>
    <s v="ANTIOQUIA"/>
    <x v="1"/>
    <x v="1"/>
    <s v="C-3603-1300-20-20305C"/>
    <x v="0"/>
    <n v="86"/>
    <n v="56400000"/>
    <n v="48918294"/>
    <n v="20217311"/>
    <s v="86.70%"/>
    <s v="35.80%"/>
  </r>
  <r>
    <n v="2025"/>
    <s v="Septiembre"/>
    <n v="5"/>
    <s v="ANTIOQUIA"/>
    <x v="1"/>
    <x v="1"/>
    <s v="C-3603-1300-20-20305C"/>
    <x v="0"/>
    <n v="90"/>
    <n v="154290000"/>
    <n v="105499857"/>
    <n v="80479857"/>
    <s v="68.40%"/>
    <s v="52.20%"/>
  </r>
  <r>
    <n v="2025"/>
    <s v="Septiembre"/>
    <n v="5"/>
    <s v="ANTIOQUIA"/>
    <x v="160"/>
    <x v="127"/>
    <s v="C-3603-1300-20-20305C"/>
    <x v="0"/>
    <s v="09"/>
    <n v="14736992"/>
    <n v="14100167"/>
    <n v="14100167"/>
    <s v="95.70%"/>
    <s v="95.70%"/>
  </r>
  <r>
    <n v="2025"/>
    <s v="Septiembre"/>
    <n v="5"/>
    <s v="ANTIOQUIA"/>
    <x v="160"/>
    <x v="127"/>
    <s v="C-3603-1300-20-20305C"/>
    <x v="0"/>
    <n v="10"/>
    <n v="861541603"/>
    <n v="778372523"/>
    <n v="601603923"/>
    <s v="90.30%"/>
    <s v="69.80%"/>
  </r>
  <r>
    <n v="2025"/>
    <s v="Septiembre"/>
    <n v="5"/>
    <s v="ANTIOQUIA"/>
    <x v="160"/>
    <x v="127"/>
    <s v="C-3603-1300-20-20305C"/>
    <x v="0"/>
    <n v="11"/>
    <n v="838999593"/>
    <n v="784538454"/>
    <n v="596797281"/>
    <s v="93.50%"/>
    <s v="71.10%"/>
  </r>
  <r>
    <n v="2025"/>
    <s v="Septiembre"/>
    <n v="5"/>
    <s v="ANTIOQUIA"/>
    <x v="160"/>
    <x v="127"/>
    <s v="C-3603-1300-20-20305C"/>
    <x v="0"/>
    <n v="18"/>
    <n v="2119882268"/>
    <n v="1854089074"/>
    <n v="1107460791"/>
    <s v="87.50%"/>
    <s v="52.20%"/>
  </r>
  <r>
    <n v="2025"/>
    <s v="Septiembre"/>
    <n v="5"/>
    <s v="ANTIOQUIA"/>
    <x v="160"/>
    <x v="127"/>
    <s v="C-3603-1300-20-20305C"/>
    <x v="0"/>
    <n v="27"/>
    <n v="1390745208"/>
    <n v="617702591"/>
    <n v="86965610"/>
    <s v="44.40%"/>
    <s v="6.30%"/>
  </r>
  <r>
    <n v="2025"/>
    <s v="Septiembre"/>
    <n v="5"/>
    <s v="ANTIOQUIA"/>
    <x v="160"/>
    <x v="127"/>
    <s v="C-3603-1300-20-20305C"/>
    <x v="0"/>
    <n v="28"/>
    <n v="166368000"/>
    <n v="162455476"/>
    <n v="134835123"/>
    <s v="97.60%"/>
    <s v="81.00%"/>
  </r>
  <r>
    <n v="2025"/>
    <s v="Septiembre"/>
    <n v="5"/>
    <s v="ANTIOQUIA"/>
    <x v="160"/>
    <x v="127"/>
    <s v="C-3603-1300-20-20305C"/>
    <x v="0"/>
    <n v="38"/>
    <n v="704542463"/>
    <n v="666288972"/>
    <n v="376379769"/>
    <s v="94.60%"/>
    <s v="53.40%"/>
  </r>
  <r>
    <n v="2025"/>
    <s v="Septiembre"/>
    <n v="5"/>
    <s v="ANTIOQUIA"/>
    <x v="160"/>
    <x v="127"/>
    <s v="C-3603-1300-20-20305C"/>
    <x v="0"/>
    <n v="42"/>
    <n v="371570672"/>
    <n v="365179988"/>
    <n v="235160287"/>
    <s v="98.30%"/>
    <s v="63.30%"/>
  </r>
  <r>
    <n v="2025"/>
    <s v="Septiembre"/>
    <n v="5"/>
    <s v="ANTIOQUIA"/>
    <x v="160"/>
    <x v="127"/>
    <s v="C-3603-1300-20-20305C"/>
    <x v="0"/>
    <n v="44"/>
    <n v="939774742"/>
    <n v="846179617"/>
    <n v="336566616"/>
    <s v="90.00%"/>
    <s v="35.80%"/>
  </r>
  <r>
    <n v="2025"/>
    <s v="Septiembre"/>
    <n v="5"/>
    <s v="ANTIOQUIA"/>
    <x v="160"/>
    <x v="127"/>
    <s v="C-3603-1300-20-20305C"/>
    <x v="0"/>
    <n v="45"/>
    <n v="2636361291"/>
    <n v="2322078339"/>
    <n v="1533364480"/>
    <s v="88.10%"/>
    <s v="58.20%"/>
  </r>
  <r>
    <n v="2025"/>
    <s v="Septiembre"/>
    <n v="5"/>
    <s v="ANTIOQUIA"/>
    <x v="160"/>
    <x v="127"/>
    <s v="C-3603-1300-20-20305C"/>
    <x v="0"/>
    <n v="64"/>
    <n v="275049214"/>
    <n v="18289817"/>
    <n v="850000"/>
    <s v="6.60%"/>
    <s v="0.30%"/>
  </r>
  <r>
    <n v="2025"/>
    <s v="Septiembre"/>
    <n v="5"/>
    <s v="ANTIOQUIA"/>
    <x v="160"/>
    <x v="127"/>
    <s v="C-3603-1300-20-20305C"/>
    <x v="0"/>
    <n v="84"/>
    <n v="116800000"/>
    <n v="112424320"/>
    <n v="89324814"/>
    <s v="96.30%"/>
    <s v="76.50%"/>
  </r>
  <r>
    <n v="2025"/>
    <s v="Septiembre"/>
    <n v="5"/>
    <s v="ANTIOQUIA"/>
    <x v="160"/>
    <x v="127"/>
    <s v="C-3603-1300-20-20305C"/>
    <x v="0"/>
    <n v="85"/>
    <n v="96261459"/>
    <n v="77028535"/>
    <n v="57587963"/>
    <s v="80.00%"/>
    <s v="59.80%"/>
  </r>
  <r>
    <n v="2025"/>
    <s v="Septiembre"/>
    <n v="5"/>
    <s v="ANTIOQUIA"/>
    <x v="160"/>
    <x v="127"/>
    <s v="C-3603-1300-20-20305C"/>
    <x v="0"/>
    <n v="86"/>
    <n v="29000000"/>
    <n v="24347170"/>
    <n v="20732674"/>
    <s v="84.00%"/>
    <s v="71.50%"/>
  </r>
  <r>
    <n v="2025"/>
    <s v="Septiembre"/>
    <n v="5"/>
    <s v="ANTIOQUIA"/>
    <x v="2"/>
    <x v="2"/>
    <s v="C-3603-1300-20-20305C"/>
    <x v="0"/>
    <s v="09"/>
    <n v="13175201"/>
    <n v="13002401"/>
    <n v="13002401"/>
    <s v="98.70%"/>
    <s v="98.70%"/>
  </r>
  <r>
    <n v="2025"/>
    <s v="Septiembre"/>
    <n v="5"/>
    <s v="ANTIOQUIA"/>
    <x v="2"/>
    <x v="2"/>
    <s v="C-3603-1300-20-20305C"/>
    <x v="0"/>
    <n v="10"/>
    <n v="561259800"/>
    <n v="527917645"/>
    <n v="418464430"/>
    <s v="94.10%"/>
    <s v="74.60%"/>
  </r>
  <r>
    <n v="2025"/>
    <s v="Septiembre"/>
    <n v="5"/>
    <s v="ANTIOQUIA"/>
    <x v="2"/>
    <x v="2"/>
    <s v="C-3603-1300-20-20305C"/>
    <x v="0"/>
    <n v="27"/>
    <n v="476325851"/>
    <n v="344228950"/>
    <n v="235389650"/>
    <s v="72.30%"/>
    <s v="49.40%"/>
  </r>
  <r>
    <n v="2025"/>
    <s v="Septiembre"/>
    <n v="5"/>
    <s v="ANTIOQUIA"/>
    <x v="2"/>
    <x v="2"/>
    <s v="C-3603-1300-20-20305C"/>
    <x v="0"/>
    <n v="28"/>
    <n v="99720000"/>
    <n v="95204091"/>
    <n v="71842485"/>
    <s v="95.50%"/>
    <s v="72.00%"/>
  </r>
  <r>
    <n v="2025"/>
    <s v="Septiembre"/>
    <n v="5"/>
    <s v="ANTIOQUIA"/>
    <x v="2"/>
    <x v="2"/>
    <s v="C-3603-1300-20-20305C"/>
    <x v="0"/>
    <n v="38"/>
    <n v="292423713"/>
    <n v="277700088"/>
    <n v="208485422"/>
    <s v="95.00%"/>
    <s v="71.30%"/>
  </r>
  <r>
    <n v="2025"/>
    <s v="Septiembre"/>
    <n v="5"/>
    <s v="ANTIOQUIA"/>
    <x v="2"/>
    <x v="2"/>
    <s v="C-3603-1300-20-20305C"/>
    <x v="0"/>
    <n v="42"/>
    <n v="395317992"/>
    <n v="361873127"/>
    <n v="281294995"/>
    <s v="91.50%"/>
    <s v="71.20%"/>
  </r>
  <r>
    <n v="2025"/>
    <s v="Septiembre"/>
    <n v="5"/>
    <s v="ANTIOQUIA"/>
    <x v="2"/>
    <x v="2"/>
    <s v="C-3603-1300-20-20305C"/>
    <x v="0"/>
    <n v="44"/>
    <n v="670733242"/>
    <n v="648809099"/>
    <n v="264464099"/>
    <s v="96.70%"/>
    <s v="39.40%"/>
  </r>
  <r>
    <n v="2025"/>
    <s v="Septiembre"/>
    <n v="5"/>
    <s v="ANTIOQUIA"/>
    <x v="2"/>
    <x v="2"/>
    <s v="C-3603-1300-20-20305C"/>
    <x v="0"/>
    <n v="45"/>
    <n v="3617288518"/>
    <n v="3567156078"/>
    <n v="2589450127"/>
    <s v="98.60%"/>
    <s v="71.60%"/>
  </r>
  <r>
    <n v="2025"/>
    <s v="Septiembre"/>
    <n v="5"/>
    <s v="ANTIOQUIA"/>
    <x v="2"/>
    <x v="2"/>
    <s v="C-3603-1300-20-20305C"/>
    <x v="0"/>
    <n v="84"/>
    <n v="9582000"/>
    <n v="6873476"/>
    <n v="4818336"/>
    <s v="71.70%"/>
    <s v="50.30%"/>
  </r>
  <r>
    <n v="2025"/>
    <s v="Septiembre"/>
    <n v="5"/>
    <s v="ANTIOQUIA"/>
    <x v="2"/>
    <x v="2"/>
    <s v="C-3603-1300-20-20305C"/>
    <x v="0"/>
    <n v="85"/>
    <n v="88288973"/>
    <n v="63052941"/>
    <n v="37114601"/>
    <s v="71.40%"/>
    <s v="42.00%"/>
  </r>
  <r>
    <n v="2025"/>
    <s v="Septiembre"/>
    <n v="5"/>
    <s v="ANTIOQUIA"/>
    <x v="2"/>
    <x v="2"/>
    <s v="C-3603-1300-20-20305C"/>
    <x v="0"/>
    <n v="86"/>
    <n v="39040000"/>
    <n v="38880622"/>
    <n v="37712860"/>
    <s v="99.60%"/>
    <s v="96.60%"/>
  </r>
  <r>
    <n v="2025"/>
    <s v="Septiembre"/>
    <n v="5"/>
    <s v="ANTIOQUIA"/>
    <x v="2"/>
    <x v="2"/>
    <s v="C-3603-1300-20-20305C"/>
    <x v="0"/>
    <n v="90"/>
    <n v="113894352"/>
    <n v="69241682"/>
    <n v="16417688"/>
    <s v="60.80%"/>
    <s v="14.40%"/>
  </r>
  <r>
    <n v="2025"/>
    <s v="Septiembre"/>
    <n v="5"/>
    <s v="ANTIOQUIA"/>
    <x v="3"/>
    <x v="3"/>
    <s v="C-3603-1300-20-20305C"/>
    <x v="0"/>
    <n v="10"/>
    <n v="785024681"/>
    <n v="750027668"/>
    <n v="528939507"/>
    <s v="95.50%"/>
    <s v="67.40%"/>
  </r>
  <r>
    <n v="2025"/>
    <s v="Septiembre"/>
    <n v="5"/>
    <s v="ANTIOQUIA"/>
    <x v="3"/>
    <x v="3"/>
    <s v="C-3603-1300-20-20305C"/>
    <x v="0"/>
    <n v="20"/>
    <n v="65000000"/>
    <n v="60253239"/>
    <n v="18829635"/>
    <s v="92.70%"/>
    <s v="29.00%"/>
  </r>
  <r>
    <n v="2025"/>
    <s v="Septiembre"/>
    <n v="5"/>
    <s v="ANTIOQUIA"/>
    <x v="3"/>
    <x v="3"/>
    <s v="C-3603-1300-20-20305C"/>
    <x v="0"/>
    <n v="27"/>
    <n v="1869331780"/>
    <n v="122699925"/>
    <n v="83737679"/>
    <s v="6.60%"/>
    <s v="4.50%"/>
  </r>
  <r>
    <n v="2025"/>
    <s v="Septiembre"/>
    <n v="5"/>
    <s v="ANTIOQUIA"/>
    <x v="3"/>
    <x v="3"/>
    <s v="C-3603-1300-20-20305C"/>
    <x v="0"/>
    <n v="28"/>
    <n v="178536000"/>
    <n v="170543529"/>
    <n v="123665429"/>
    <s v="95.50%"/>
    <s v="69.30%"/>
  </r>
  <r>
    <n v="2025"/>
    <s v="Septiembre"/>
    <n v="5"/>
    <s v="ANTIOQUIA"/>
    <x v="3"/>
    <x v="3"/>
    <s v="C-3603-1300-20-20305C"/>
    <x v="0"/>
    <n v="34"/>
    <n v="300000000"/>
    <n v="200000000"/>
    <n v="110000000"/>
    <s v="66.70%"/>
    <s v="36.70%"/>
  </r>
  <r>
    <n v="2025"/>
    <s v="Septiembre"/>
    <n v="5"/>
    <s v="ANTIOQUIA"/>
    <x v="3"/>
    <x v="3"/>
    <s v="C-3603-1300-20-20305C"/>
    <x v="0"/>
    <n v="38"/>
    <n v="187157098"/>
    <n v="183939810"/>
    <n v="139438305"/>
    <s v="98.30%"/>
    <s v="74.50%"/>
  </r>
  <r>
    <n v="2025"/>
    <s v="Septiembre"/>
    <n v="5"/>
    <s v="ANTIOQUIA"/>
    <x v="3"/>
    <x v="3"/>
    <s v="C-3603-1300-20-20305C"/>
    <x v="0"/>
    <n v="42"/>
    <n v="420923725"/>
    <n v="378924957"/>
    <n v="249404012"/>
    <s v="90.00%"/>
    <s v="59.30%"/>
  </r>
  <r>
    <n v="2025"/>
    <s v="Septiembre"/>
    <n v="5"/>
    <s v="ANTIOQUIA"/>
    <x v="3"/>
    <x v="3"/>
    <s v="C-3603-1300-20-20305C"/>
    <x v="0"/>
    <n v="44"/>
    <n v="705964867"/>
    <n v="681856500"/>
    <n v="264771000"/>
    <s v="96.60%"/>
    <s v="37.50%"/>
  </r>
  <r>
    <n v="2025"/>
    <s v="Septiembre"/>
    <n v="5"/>
    <s v="ANTIOQUIA"/>
    <x v="3"/>
    <x v="3"/>
    <s v="C-3603-1300-20-20305C"/>
    <x v="0"/>
    <n v="45"/>
    <n v="3006679774"/>
    <n v="2875911241"/>
    <n v="1953447775"/>
    <s v="95.70%"/>
    <s v="65.00%"/>
  </r>
  <r>
    <n v="2025"/>
    <s v="Septiembre"/>
    <n v="5"/>
    <s v="ANTIOQUIA"/>
    <x v="3"/>
    <x v="3"/>
    <s v="C-3603-1300-20-20305C"/>
    <x v="0"/>
    <n v="85"/>
    <n v="91476266"/>
    <n v="83422856"/>
    <n v="52740584"/>
    <s v="91.20%"/>
    <s v="57.70%"/>
  </r>
  <r>
    <n v="2025"/>
    <s v="Septiembre"/>
    <n v="5"/>
    <s v="ANTIOQUIA"/>
    <x v="3"/>
    <x v="3"/>
    <s v="C-3603-1300-20-20305C"/>
    <x v="0"/>
    <n v="86"/>
    <n v="17520000"/>
    <n v="15498883"/>
    <n v="10658883"/>
    <s v="88.50%"/>
    <s v="60.80%"/>
  </r>
  <r>
    <n v="2025"/>
    <s v="Septiembre"/>
    <n v="5"/>
    <s v="ANTIOQUIA"/>
    <x v="4"/>
    <x v="4"/>
    <s v="C-3603-1300-20-20305C"/>
    <x v="0"/>
    <n v="10"/>
    <n v="1143978236"/>
    <n v="1105660867"/>
    <n v="735932322"/>
    <s v="96.70%"/>
    <s v="64.30%"/>
  </r>
  <r>
    <n v="2025"/>
    <s v="Septiembre"/>
    <n v="5"/>
    <s v="ANTIOQUIA"/>
    <x v="4"/>
    <x v="4"/>
    <s v="C-3603-1300-20-20305C"/>
    <x v="0"/>
    <n v="18"/>
    <n v="8501608768"/>
    <n v="6935744493"/>
    <n v="3820955702"/>
    <s v="81.60%"/>
    <s v="44.90%"/>
  </r>
  <r>
    <n v="2025"/>
    <s v="Septiembre"/>
    <n v="5"/>
    <s v="ANTIOQUIA"/>
    <x v="4"/>
    <x v="4"/>
    <s v="C-3603-1300-20-20305C"/>
    <x v="0"/>
    <n v="20"/>
    <n v="50000000"/>
    <n v="16754412"/>
    <n v="7725090"/>
    <s v="33.50%"/>
    <s v="15.50%"/>
  </r>
  <r>
    <n v="2025"/>
    <s v="Septiembre"/>
    <n v="5"/>
    <s v="ANTIOQUIA"/>
    <x v="4"/>
    <x v="4"/>
    <s v="C-3603-1300-20-20305C"/>
    <x v="0"/>
    <n v="27"/>
    <n v="1264445872"/>
    <n v="492965285"/>
    <n v="291600586"/>
    <s v="39.00%"/>
    <s v="23.10%"/>
  </r>
  <r>
    <n v="2025"/>
    <s v="Septiembre"/>
    <n v="5"/>
    <s v="ANTIOQUIA"/>
    <x v="4"/>
    <x v="4"/>
    <s v="C-3603-1300-20-20305C"/>
    <x v="0"/>
    <n v="28"/>
    <n v="267103326"/>
    <n v="264926578"/>
    <n v="192836578"/>
    <s v="99.20%"/>
    <s v="72.20%"/>
  </r>
  <r>
    <n v="2025"/>
    <s v="Septiembre"/>
    <n v="5"/>
    <s v="ANTIOQUIA"/>
    <x v="4"/>
    <x v="4"/>
    <s v="C-3603-1300-20-20305C"/>
    <x v="0"/>
    <n v="38"/>
    <n v="970589038"/>
    <n v="857593223"/>
    <n v="590743961"/>
    <s v="88.40%"/>
    <s v="60.90%"/>
  </r>
  <r>
    <n v="2025"/>
    <s v="Septiembre"/>
    <n v="5"/>
    <s v="ANTIOQUIA"/>
    <x v="4"/>
    <x v="4"/>
    <s v="C-3603-1300-20-20305C"/>
    <x v="0"/>
    <n v="42"/>
    <n v="443440922"/>
    <n v="424401786"/>
    <n v="220911939"/>
    <s v="95.70%"/>
    <s v="49.80%"/>
  </r>
  <r>
    <n v="2025"/>
    <s v="Septiembre"/>
    <n v="5"/>
    <s v="ANTIOQUIA"/>
    <x v="4"/>
    <x v="4"/>
    <s v="C-3603-1300-20-20305C"/>
    <x v="0"/>
    <n v="44"/>
    <n v="955789117"/>
    <n v="828073675"/>
    <n v="155161500"/>
    <s v="86.60%"/>
    <s v="16.20%"/>
  </r>
  <r>
    <n v="2025"/>
    <s v="Septiembre"/>
    <n v="5"/>
    <s v="ANTIOQUIA"/>
    <x v="4"/>
    <x v="4"/>
    <s v="C-3603-1300-20-20305C"/>
    <x v="0"/>
    <n v="45"/>
    <n v="4151519972"/>
    <n v="4028980712"/>
    <n v="2777925830"/>
    <s v="97.00%"/>
    <s v="66.90%"/>
  </r>
  <r>
    <n v="2025"/>
    <s v="Septiembre"/>
    <n v="5"/>
    <s v="ANTIOQUIA"/>
    <x v="4"/>
    <x v="4"/>
    <s v="C-3603-1300-20-20305C"/>
    <x v="0"/>
    <n v="84"/>
    <n v="39284000"/>
    <n v="37052703"/>
    <n v="35739703"/>
    <s v="94.30%"/>
    <s v="91.00%"/>
  </r>
  <r>
    <n v="2025"/>
    <s v="Septiembre"/>
    <n v="5"/>
    <s v="ANTIOQUIA"/>
    <x v="4"/>
    <x v="4"/>
    <s v="C-3603-1300-20-20305C"/>
    <x v="0"/>
    <n v="85"/>
    <n v="8413527"/>
    <n v="4913527"/>
    <n v="153033"/>
    <s v="58.40%"/>
    <s v="1.80%"/>
  </r>
  <r>
    <n v="2025"/>
    <s v="Septiembre"/>
    <n v="5"/>
    <s v="ANTIOQUIA"/>
    <x v="4"/>
    <x v="4"/>
    <s v="C-3603-1300-20-20305C"/>
    <x v="0"/>
    <n v="90"/>
    <n v="68894352"/>
    <n v="29198666"/>
    <n v="14637026"/>
    <s v="42.40%"/>
    <s v="21.20%"/>
  </r>
  <r>
    <n v="2025"/>
    <s v="Septiembre"/>
    <n v="5"/>
    <s v="ANTIOQUIA"/>
    <x v="5"/>
    <x v="5"/>
    <s v="C-3603-1300-20-20305C"/>
    <x v="0"/>
    <n v="10"/>
    <n v="2729014789"/>
    <n v="2215360413"/>
    <n v="1687516027"/>
    <s v="81.20%"/>
    <s v="61.80%"/>
  </r>
  <r>
    <n v="2025"/>
    <s v="Septiembre"/>
    <n v="5"/>
    <s v="ANTIOQUIA"/>
    <x v="5"/>
    <x v="5"/>
    <s v="C-3603-1300-20-20305C"/>
    <x v="0"/>
    <n v="14"/>
    <n v="24815884"/>
    <n v="24612751"/>
    <n v="6914000"/>
    <s v="99.20%"/>
    <s v="27.90%"/>
  </r>
  <r>
    <n v="2025"/>
    <s v="Septiembre"/>
    <n v="5"/>
    <s v="ANTIOQUIA"/>
    <x v="5"/>
    <x v="5"/>
    <s v="C-3603-1300-20-20305C"/>
    <x v="0"/>
    <n v="18"/>
    <n v="1160634842"/>
    <n v="721637471"/>
    <n v="333548532"/>
    <s v="62.20%"/>
    <s v="28.70%"/>
  </r>
  <r>
    <n v="2025"/>
    <s v="Septiembre"/>
    <n v="5"/>
    <s v="ANTIOQUIA"/>
    <x v="5"/>
    <x v="5"/>
    <s v="C-3603-1300-20-20305C"/>
    <x v="0"/>
    <n v="20"/>
    <n v="35000000"/>
    <n v="34920000"/>
    <n v="21240000"/>
    <s v="99.80%"/>
    <s v="60.70%"/>
  </r>
  <r>
    <n v="2025"/>
    <s v="Septiembre"/>
    <n v="5"/>
    <s v="ANTIOQUIA"/>
    <x v="5"/>
    <x v="5"/>
    <s v="C-3603-1300-20-20305C"/>
    <x v="0"/>
    <n v="27"/>
    <n v="1167257274"/>
    <n v="582693416"/>
    <n v="121388075"/>
    <s v="49.90%"/>
    <s v="10.40%"/>
  </r>
  <r>
    <n v="2025"/>
    <s v="Septiembre"/>
    <n v="5"/>
    <s v="ANTIOQUIA"/>
    <x v="5"/>
    <x v="5"/>
    <s v="C-3603-1300-20-20305C"/>
    <x v="0"/>
    <n v="28"/>
    <n v="259248000"/>
    <n v="245301859"/>
    <n v="184569433"/>
    <s v="94.60%"/>
    <s v="71.20%"/>
  </r>
  <r>
    <n v="2025"/>
    <s v="Septiembre"/>
    <n v="5"/>
    <s v="ANTIOQUIA"/>
    <x v="5"/>
    <x v="5"/>
    <s v="C-3603-1300-20-20305C"/>
    <x v="0"/>
    <n v="34"/>
    <n v="92200000"/>
    <n v="66746333"/>
    <n v="30944988"/>
    <s v="72.40%"/>
    <s v="33.60%"/>
  </r>
  <r>
    <n v="2025"/>
    <s v="Septiembre"/>
    <n v="5"/>
    <s v="ANTIOQUIA"/>
    <x v="5"/>
    <x v="5"/>
    <s v="C-3603-1300-20-20305C"/>
    <x v="0"/>
    <n v="38"/>
    <n v="511570891"/>
    <n v="471859063"/>
    <n v="294652072"/>
    <s v="92.20%"/>
    <s v="57.60%"/>
  </r>
  <r>
    <n v="2025"/>
    <s v="Septiembre"/>
    <n v="5"/>
    <s v="ANTIOQUIA"/>
    <x v="5"/>
    <x v="5"/>
    <s v="C-3603-1300-20-20305C"/>
    <x v="0"/>
    <n v="42"/>
    <n v="706875834"/>
    <n v="626711583"/>
    <n v="391065641"/>
    <s v="88.70%"/>
    <s v="55.30%"/>
  </r>
  <r>
    <n v="2025"/>
    <s v="Septiembre"/>
    <n v="5"/>
    <s v="ANTIOQUIA"/>
    <x v="5"/>
    <x v="5"/>
    <s v="C-3603-1300-20-20305C"/>
    <x v="0"/>
    <n v="44"/>
    <n v="942977617"/>
    <n v="925275000"/>
    <n v="328116750"/>
    <s v="98.10%"/>
    <s v="34.80%"/>
  </r>
  <r>
    <n v="2025"/>
    <s v="Septiembre"/>
    <n v="5"/>
    <s v="ANTIOQUIA"/>
    <x v="5"/>
    <x v="5"/>
    <s v="C-3603-1300-20-20305C"/>
    <x v="0"/>
    <n v="45"/>
    <n v="9146933761"/>
    <n v="9092423617"/>
    <n v="6503892500"/>
    <s v="99.40%"/>
    <s v="71.10%"/>
  </r>
  <r>
    <n v="2025"/>
    <s v="Septiembre"/>
    <n v="5"/>
    <s v="ANTIOQUIA"/>
    <x v="5"/>
    <x v="5"/>
    <s v="C-3603-1300-20-20305C"/>
    <x v="0"/>
    <n v="84"/>
    <n v="75052000"/>
    <n v="67252200"/>
    <n v="46646200"/>
    <s v="89.60%"/>
    <s v="62.20%"/>
  </r>
  <r>
    <n v="2025"/>
    <s v="Septiembre"/>
    <n v="5"/>
    <s v="ANTIOQUIA"/>
    <x v="5"/>
    <x v="5"/>
    <s v="C-3603-1300-20-20305C"/>
    <x v="0"/>
    <n v="85"/>
    <n v="24052029"/>
    <n v="18227162"/>
    <n v="18227162"/>
    <s v="75.80%"/>
    <s v="75.80%"/>
  </r>
  <r>
    <n v="2025"/>
    <s v="Septiembre"/>
    <n v="5"/>
    <s v="ANTIOQUIA"/>
    <x v="6"/>
    <x v="6"/>
    <s v="C-3603-1300-20-20305C"/>
    <x v="0"/>
    <n v="10"/>
    <n v="1884551442"/>
    <n v="1608698153"/>
    <n v="1302746208"/>
    <s v="85.40%"/>
    <s v="69.10%"/>
  </r>
  <r>
    <n v="2025"/>
    <s v="Septiembre"/>
    <n v="5"/>
    <s v="ANTIOQUIA"/>
    <x v="6"/>
    <x v="6"/>
    <s v="C-3603-1300-20-20305C"/>
    <x v="0"/>
    <n v="11"/>
    <n v="663207457"/>
    <n v="659287267"/>
    <n v="458473788"/>
    <s v="99.40%"/>
    <s v="69.10%"/>
  </r>
  <r>
    <n v="2025"/>
    <s v="Septiembre"/>
    <n v="5"/>
    <s v="ANTIOQUIA"/>
    <x v="6"/>
    <x v="6"/>
    <s v="C-3603-1300-20-20305C"/>
    <x v="0"/>
    <n v="18"/>
    <n v="1331368367"/>
    <n v="1014946975"/>
    <n v="637795568"/>
    <s v="76.20%"/>
    <s v="47.90%"/>
  </r>
  <r>
    <n v="2025"/>
    <s v="Septiembre"/>
    <n v="5"/>
    <s v="ANTIOQUIA"/>
    <x v="6"/>
    <x v="6"/>
    <s v="C-3603-1300-20-20305C"/>
    <x v="0"/>
    <n v="20"/>
    <n v="35000000"/>
    <n v="28000000"/>
    <n v="7000000"/>
    <s v="80.00%"/>
    <s v="20.00%"/>
  </r>
  <r>
    <n v="2025"/>
    <s v="Septiembre"/>
    <n v="5"/>
    <s v="ANTIOQUIA"/>
    <x v="6"/>
    <x v="6"/>
    <s v="C-3603-1300-20-20305C"/>
    <x v="0"/>
    <n v="27"/>
    <n v="978767895"/>
    <n v="327462186"/>
    <n v="114918473"/>
    <s v="33.50%"/>
    <s v="11.70%"/>
  </r>
  <r>
    <n v="2025"/>
    <s v="Septiembre"/>
    <n v="5"/>
    <s v="ANTIOQUIA"/>
    <x v="6"/>
    <x v="6"/>
    <s v="C-3603-1300-20-20305C"/>
    <x v="0"/>
    <n v="28"/>
    <n v="227322000"/>
    <n v="174227301"/>
    <n v="128411351"/>
    <s v="76.60%"/>
    <s v="56.50%"/>
  </r>
  <r>
    <n v="2025"/>
    <s v="Septiembre"/>
    <n v="5"/>
    <s v="ANTIOQUIA"/>
    <x v="6"/>
    <x v="6"/>
    <s v="C-3603-1300-20-20305C"/>
    <x v="0"/>
    <n v="38"/>
    <n v="318048223"/>
    <n v="244707945"/>
    <n v="143572690"/>
    <s v="76.90%"/>
    <s v="45.10%"/>
  </r>
  <r>
    <n v="2025"/>
    <s v="Septiembre"/>
    <n v="5"/>
    <s v="ANTIOQUIA"/>
    <x v="6"/>
    <x v="6"/>
    <s v="C-3603-1300-20-20305C"/>
    <x v="0"/>
    <n v="42"/>
    <n v="530739497"/>
    <n v="454873157"/>
    <n v="283374490"/>
    <s v="85.70%"/>
    <s v="53.40%"/>
  </r>
  <r>
    <n v="2025"/>
    <s v="Septiembre"/>
    <n v="5"/>
    <s v="ANTIOQUIA"/>
    <x v="6"/>
    <x v="6"/>
    <s v="C-3603-1300-20-20305C"/>
    <x v="0"/>
    <n v="44"/>
    <n v="754007992"/>
    <n v="707123625"/>
    <n v="288258750"/>
    <s v="93.80%"/>
    <s v="38.20%"/>
  </r>
  <r>
    <n v="2025"/>
    <s v="Septiembre"/>
    <n v="5"/>
    <s v="ANTIOQUIA"/>
    <x v="6"/>
    <x v="6"/>
    <s v="C-3603-1300-20-20305C"/>
    <x v="0"/>
    <n v="45"/>
    <n v="6022137081"/>
    <n v="5917088034"/>
    <n v="4137589715"/>
    <s v="98.30%"/>
    <s v="68.70%"/>
  </r>
  <r>
    <n v="2025"/>
    <s v="Septiembre"/>
    <n v="5"/>
    <s v="ANTIOQUIA"/>
    <x v="6"/>
    <x v="6"/>
    <s v="C-3603-1300-20-20305C"/>
    <x v="0"/>
    <n v="84"/>
    <n v="166106000"/>
    <n v="76534148"/>
    <n v="54511083"/>
    <s v="46.10%"/>
    <s v="32.80%"/>
  </r>
  <r>
    <n v="2025"/>
    <s v="Septiembre"/>
    <n v="5"/>
    <s v="ANTIOQUIA"/>
    <x v="6"/>
    <x v="6"/>
    <s v="C-3603-1300-20-20305C"/>
    <x v="0"/>
    <n v="85"/>
    <n v="15304902"/>
    <n v="15173298"/>
    <n v="13142594"/>
    <s v="99.10%"/>
    <s v="85.90%"/>
  </r>
  <r>
    <n v="2025"/>
    <s v="Septiembre"/>
    <n v="5"/>
    <s v="ANTIOQUIA"/>
    <x v="117"/>
    <x v="84"/>
    <s v="C-3603-1300-20-20305C"/>
    <x v="0"/>
    <s v="09"/>
    <n v="9494733"/>
    <n v="9321933"/>
    <n v="9321500"/>
    <s v="98.20%"/>
    <s v="98.20%"/>
  </r>
  <r>
    <n v="2025"/>
    <s v="Septiembre"/>
    <n v="5"/>
    <s v="ANTIOQUIA"/>
    <x v="117"/>
    <x v="84"/>
    <s v="C-3603-1300-20-20305C"/>
    <x v="0"/>
    <n v="10"/>
    <n v="2425168200"/>
    <n v="2333777966"/>
    <n v="1812090728"/>
    <s v="96.20%"/>
    <s v="74.70%"/>
  </r>
  <r>
    <n v="2025"/>
    <s v="Septiembre"/>
    <n v="5"/>
    <s v="ANTIOQUIA"/>
    <x v="117"/>
    <x v="84"/>
    <s v="C-3603-1300-20-20305C"/>
    <x v="0"/>
    <n v="11"/>
    <n v="2487407905"/>
    <n v="2385983651"/>
    <n v="1698651680"/>
    <s v="95.90%"/>
    <s v="68.30%"/>
  </r>
  <r>
    <n v="2025"/>
    <s v="Septiembre"/>
    <n v="5"/>
    <s v="ANTIOQUIA"/>
    <x v="117"/>
    <x v="84"/>
    <s v="C-3603-1300-20-20305C"/>
    <x v="0"/>
    <n v="20"/>
    <n v="36922000"/>
    <n v="26922000"/>
    <n v="15896800"/>
    <s v="72.90%"/>
    <s v="43.10%"/>
  </r>
  <r>
    <n v="2025"/>
    <s v="Septiembre"/>
    <n v="5"/>
    <s v="ANTIOQUIA"/>
    <x v="117"/>
    <x v="84"/>
    <s v="C-3603-1300-20-20305C"/>
    <x v="0"/>
    <n v="27"/>
    <n v="1093213217"/>
    <n v="208473217"/>
    <n v="115711367"/>
    <s v="19.10%"/>
    <s v="10.60%"/>
  </r>
  <r>
    <n v="2025"/>
    <s v="Septiembre"/>
    <n v="5"/>
    <s v="ANTIOQUIA"/>
    <x v="117"/>
    <x v="84"/>
    <s v="C-3603-1300-20-20305C"/>
    <x v="0"/>
    <n v="28"/>
    <n v="139894000"/>
    <n v="135779647"/>
    <n v="105849370"/>
    <s v="97.10%"/>
    <s v="75.70%"/>
  </r>
  <r>
    <n v="2025"/>
    <s v="Septiembre"/>
    <n v="5"/>
    <s v="ANTIOQUIA"/>
    <x v="117"/>
    <x v="84"/>
    <s v="C-3603-1300-20-20305C"/>
    <x v="0"/>
    <n v="38"/>
    <n v="2361235436"/>
    <n v="1890785604"/>
    <n v="1252296335"/>
    <s v="80.10%"/>
    <s v="53.00%"/>
  </r>
  <r>
    <n v="2025"/>
    <s v="Septiembre"/>
    <n v="5"/>
    <s v="ANTIOQUIA"/>
    <x v="117"/>
    <x v="84"/>
    <s v="C-3603-1300-20-20305C"/>
    <x v="0"/>
    <n v="42"/>
    <n v="584541634"/>
    <n v="555806465"/>
    <n v="375936635"/>
    <s v="95.10%"/>
    <s v="64.30%"/>
  </r>
  <r>
    <n v="2025"/>
    <s v="Septiembre"/>
    <n v="5"/>
    <s v="ANTIOQUIA"/>
    <x v="117"/>
    <x v="84"/>
    <s v="C-3603-1300-20-20305C"/>
    <x v="0"/>
    <n v="44"/>
    <n v="930166117"/>
    <n v="836903142"/>
    <n v="201144050"/>
    <s v="90.00%"/>
    <s v="21.60%"/>
  </r>
  <r>
    <n v="2025"/>
    <s v="Septiembre"/>
    <n v="5"/>
    <s v="ANTIOQUIA"/>
    <x v="117"/>
    <x v="84"/>
    <s v="C-3603-1300-20-20305C"/>
    <x v="0"/>
    <n v="45"/>
    <n v="7531461943"/>
    <n v="7191258194"/>
    <n v="5106582344"/>
    <s v="95.50%"/>
    <s v="67.80%"/>
  </r>
  <r>
    <n v="2025"/>
    <s v="Septiembre"/>
    <n v="5"/>
    <s v="ANTIOQUIA"/>
    <x v="117"/>
    <x v="84"/>
    <s v="C-3603-1300-20-20305C"/>
    <x v="0"/>
    <n v="64"/>
    <n v="455789513"/>
    <n v="15944972"/>
    <n v="4292877"/>
    <s v="3.50%"/>
    <s v="0.90%"/>
  </r>
  <r>
    <n v="2025"/>
    <s v="Septiembre"/>
    <n v="5"/>
    <s v="ANTIOQUIA"/>
    <x v="117"/>
    <x v="84"/>
    <s v="C-3603-1300-20-20305C"/>
    <x v="0"/>
    <n v="84"/>
    <n v="131269000"/>
    <n v="99213152"/>
    <n v="69375704"/>
    <s v="75.60%"/>
    <s v="52.90%"/>
  </r>
  <r>
    <n v="2025"/>
    <s v="Septiembre"/>
    <n v="5"/>
    <s v="ANTIOQUIA"/>
    <x v="117"/>
    <x v="84"/>
    <s v="C-3603-1300-20-20305C"/>
    <x v="0"/>
    <n v="85"/>
    <n v="101901726"/>
    <n v="91105676"/>
    <n v="58090585"/>
    <s v="89.40%"/>
    <s v="57.00%"/>
  </r>
  <r>
    <n v="2025"/>
    <s v="Septiembre"/>
    <n v="5"/>
    <s v="ANTIOQUIA"/>
    <x v="117"/>
    <x v="84"/>
    <s v="C-3603-1300-20-20305C"/>
    <x v="0"/>
    <n v="86"/>
    <n v="13790000"/>
    <n v="8245100"/>
    <n v="3873398"/>
    <s v="59.80%"/>
    <s v="28.10%"/>
  </r>
  <r>
    <n v="2025"/>
    <s v="Septiembre"/>
    <n v="5"/>
    <s v="ANTIOQUIA"/>
    <x v="117"/>
    <x v="84"/>
    <s v="C-3603-1300-20-20305C"/>
    <x v="0"/>
    <n v="90"/>
    <n v="220240000"/>
    <n v="172338383"/>
    <n v="129088984"/>
    <s v="78.30%"/>
    <s v="58.60%"/>
  </r>
  <r>
    <n v="2025"/>
    <s v="Septiembre"/>
    <n v="5"/>
    <s v="ANTIOQUIA"/>
    <x v="7"/>
    <x v="7"/>
    <s v="C-3603-1300-20-20305C"/>
    <x v="0"/>
    <n v="10"/>
    <n v="1097217993"/>
    <n v="1086400737"/>
    <n v="729514162"/>
    <s v="99.00%"/>
    <s v="66.50%"/>
  </r>
  <r>
    <n v="2025"/>
    <s v="Septiembre"/>
    <n v="5"/>
    <s v="ANTIOQUIA"/>
    <x v="7"/>
    <x v="7"/>
    <s v="C-3603-1300-20-20305C"/>
    <x v="0"/>
    <n v="27"/>
    <n v="1055691941"/>
    <n v="203362743"/>
    <n v="129388943"/>
    <s v="19.30%"/>
    <s v="12.30%"/>
  </r>
  <r>
    <n v="2025"/>
    <s v="Septiembre"/>
    <n v="5"/>
    <s v="ANTIOQUIA"/>
    <x v="7"/>
    <x v="7"/>
    <s v="C-3603-1300-20-20305C"/>
    <x v="0"/>
    <n v="28"/>
    <n v="233317000"/>
    <n v="222421464"/>
    <n v="178970307"/>
    <s v="95.30%"/>
    <s v="76.70%"/>
  </r>
  <r>
    <n v="2025"/>
    <s v="Septiembre"/>
    <n v="5"/>
    <s v="ANTIOQUIA"/>
    <x v="7"/>
    <x v="7"/>
    <s v="C-3603-1300-20-20305C"/>
    <x v="0"/>
    <n v="38"/>
    <n v="162386439"/>
    <n v="144576665"/>
    <n v="97578750"/>
    <s v="89.00%"/>
    <s v="60.10%"/>
  </r>
  <r>
    <n v="2025"/>
    <s v="Septiembre"/>
    <n v="5"/>
    <s v="ANTIOQUIA"/>
    <x v="7"/>
    <x v="7"/>
    <s v="C-3603-1300-20-20305C"/>
    <x v="0"/>
    <n v="42"/>
    <n v="869104105"/>
    <n v="768208029"/>
    <n v="496768557"/>
    <s v="88.40%"/>
    <s v="57.20%"/>
  </r>
  <r>
    <n v="2025"/>
    <s v="Septiembre"/>
    <n v="5"/>
    <s v="ANTIOQUIA"/>
    <x v="7"/>
    <x v="7"/>
    <s v="C-3603-1300-20-20305C"/>
    <x v="0"/>
    <n v="44"/>
    <n v="1119135742"/>
    <n v="995026500"/>
    <n v="136656000"/>
    <s v="88.90%"/>
    <s v="12.20%"/>
  </r>
  <r>
    <n v="2025"/>
    <s v="Septiembre"/>
    <n v="5"/>
    <s v="ANTIOQUIA"/>
    <x v="7"/>
    <x v="7"/>
    <s v="C-3603-1300-20-20305C"/>
    <x v="0"/>
    <n v="45"/>
    <n v="8420656093"/>
    <n v="8307077659"/>
    <n v="5942035320"/>
    <s v="98.70%"/>
    <s v="70.60%"/>
  </r>
  <r>
    <n v="2025"/>
    <s v="Septiembre"/>
    <n v="5"/>
    <s v="ANTIOQUIA"/>
    <x v="7"/>
    <x v="7"/>
    <s v="C-3603-1300-20-20305C"/>
    <x v="0"/>
    <n v="84"/>
    <n v="39946000"/>
    <n v="34945162"/>
    <n v="20102495"/>
    <s v="87.50%"/>
    <s v="50.30%"/>
  </r>
  <r>
    <n v="2025"/>
    <s v="Septiembre"/>
    <n v="5"/>
    <s v="ANTIOQUIA"/>
    <x v="7"/>
    <x v="7"/>
    <s v="C-3603-1300-20-20305C"/>
    <x v="0"/>
    <n v="85"/>
    <n v="156055751"/>
    <n v="123473001"/>
    <n v="77944997"/>
    <s v="79.10%"/>
    <s v="49.90%"/>
  </r>
  <r>
    <n v="2025"/>
    <s v="Septiembre"/>
    <n v="5"/>
    <s v="ANTIOQUIA"/>
    <x v="7"/>
    <x v="7"/>
    <s v="C-3603-1300-20-20305C"/>
    <x v="0"/>
    <n v="86"/>
    <n v="24010000"/>
    <n v="19360000"/>
    <n v="19037334"/>
    <s v="80.60%"/>
    <s v="79.30%"/>
  </r>
  <r>
    <n v="2025"/>
    <s v="Septiembre"/>
    <n v="5"/>
    <s v="ANTIOQUIA"/>
    <x v="8"/>
    <x v="8"/>
    <s v="C-3603-1300-20-20305C"/>
    <x v="0"/>
    <n v="10"/>
    <n v="2050694403"/>
    <n v="2011090916"/>
    <n v="1412178745"/>
    <s v="98.10%"/>
    <s v="68.90%"/>
  </r>
  <r>
    <n v="2025"/>
    <s v="Septiembre"/>
    <n v="5"/>
    <s v="ANTIOQUIA"/>
    <x v="8"/>
    <x v="8"/>
    <s v="C-3603-1300-20-20305C"/>
    <x v="0"/>
    <n v="11"/>
    <n v="636247422"/>
    <n v="609696233"/>
    <n v="469310054"/>
    <s v="95.80%"/>
    <s v="73.80%"/>
  </r>
  <r>
    <n v="2025"/>
    <s v="Septiembre"/>
    <n v="5"/>
    <s v="ANTIOQUIA"/>
    <x v="8"/>
    <x v="8"/>
    <s v="C-3603-1300-20-20305C"/>
    <x v="0"/>
    <n v="18"/>
    <n v="159465099"/>
    <n v="8279121"/>
    <n v="2146439"/>
    <s v="5.20%"/>
    <s v="1.30%"/>
  </r>
  <r>
    <n v="2025"/>
    <s v="Septiembre"/>
    <n v="5"/>
    <s v="ANTIOQUIA"/>
    <x v="8"/>
    <x v="8"/>
    <s v="C-3603-1300-20-20305C"/>
    <x v="0"/>
    <n v="20"/>
    <n v="75000000"/>
    <n v="68653334"/>
    <n v="20720001"/>
    <s v="91.50%"/>
    <s v="27.60%"/>
  </r>
  <r>
    <n v="2025"/>
    <s v="Septiembre"/>
    <n v="5"/>
    <s v="ANTIOQUIA"/>
    <x v="8"/>
    <x v="8"/>
    <s v="C-3603-1300-20-20305C"/>
    <x v="0"/>
    <n v="27"/>
    <n v="2003063479"/>
    <n v="609345410"/>
    <n v="242045358"/>
    <s v="30.40%"/>
    <s v="12.10%"/>
  </r>
  <r>
    <n v="2025"/>
    <s v="Septiembre"/>
    <n v="5"/>
    <s v="ANTIOQUIA"/>
    <x v="8"/>
    <x v="8"/>
    <s v="C-3603-1300-20-20305C"/>
    <x v="0"/>
    <n v="28"/>
    <n v="134908000"/>
    <n v="111702014"/>
    <n v="81254741"/>
    <s v="82.80%"/>
    <s v="60.20%"/>
  </r>
  <r>
    <n v="2025"/>
    <s v="Septiembre"/>
    <n v="5"/>
    <s v="ANTIOQUIA"/>
    <x v="8"/>
    <x v="8"/>
    <s v="C-3603-1300-20-20305C"/>
    <x v="0"/>
    <n v="38"/>
    <n v="1285931096"/>
    <n v="1086982981"/>
    <n v="747911702"/>
    <s v="84.50%"/>
    <s v="58.20%"/>
  </r>
  <r>
    <n v="2025"/>
    <s v="Septiembre"/>
    <n v="5"/>
    <s v="ANTIOQUIA"/>
    <x v="8"/>
    <x v="8"/>
    <s v="C-3603-1300-20-20305C"/>
    <x v="0"/>
    <n v="42"/>
    <n v="698326988"/>
    <n v="685085860"/>
    <n v="413945536"/>
    <s v="98.10%"/>
    <s v="59.30%"/>
  </r>
  <r>
    <n v="2025"/>
    <s v="Septiembre"/>
    <n v="5"/>
    <s v="ANTIOQUIA"/>
    <x v="8"/>
    <x v="8"/>
    <s v="C-3603-1300-20-20305C"/>
    <x v="0"/>
    <n v="44"/>
    <n v="1013440867"/>
    <n v="724849965"/>
    <n v="147711850"/>
    <s v="71.50%"/>
    <s v="14.60%"/>
  </r>
  <r>
    <n v="2025"/>
    <s v="Septiembre"/>
    <n v="5"/>
    <s v="ANTIOQUIA"/>
    <x v="8"/>
    <x v="8"/>
    <s v="C-3603-1300-20-20305C"/>
    <x v="0"/>
    <n v="45"/>
    <n v="8621892351"/>
    <n v="8367552086"/>
    <n v="6095808203"/>
    <s v="97.10%"/>
    <s v="70.70%"/>
  </r>
  <r>
    <n v="2025"/>
    <s v="Septiembre"/>
    <n v="5"/>
    <s v="ANTIOQUIA"/>
    <x v="8"/>
    <x v="8"/>
    <s v="C-3603-1300-20-20305C"/>
    <x v="0"/>
    <n v="84"/>
    <n v="300047000"/>
    <n v="277642030"/>
    <n v="202765244"/>
    <s v="92.50%"/>
    <s v="67.60%"/>
  </r>
  <r>
    <n v="2025"/>
    <s v="Septiembre"/>
    <n v="5"/>
    <s v="ANTIOQUIA"/>
    <x v="8"/>
    <x v="8"/>
    <s v="C-3603-1300-20-20305C"/>
    <x v="0"/>
    <n v="85"/>
    <n v="388049144"/>
    <n v="318577788"/>
    <n v="247692254"/>
    <s v="82.10%"/>
    <s v="63.80%"/>
  </r>
  <r>
    <n v="2025"/>
    <s v="Septiembre"/>
    <n v="5"/>
    <s v="ANTIOQUIA"/>
    <x v="8"/>
    <x v="8"/>
    <s v="C-3603-1300-20-20305C"/>
    <x v="0"/>
    <n v="86"/>
    <n v="155200000"/>
    <n v="154728869"/>
    <n v="117801596"/>
    <s v="99.70%"/>
    <s v="75.90%"/>
  </r>
  <r>
    <n v="2025"/>
    <s v="Septiembre"/>
    <n v="5"/>
    <s v="ANTIOQUIA"/>
    <x v="8"/>
    <x v="8"/>
    <s v="C-3603-1300-20-20305C"/>
    <x v="0"/>
    <n v="90"/>
    <n v="80929774"/>
    <n v="50008748"/>
    <n v="27726665"/>
    <s v="61.80%"/>
    <s v="34.30%"/>
  </r>
  <r>
    <n v="2025"/>
    <s v="Septiembre"/>
    <n v="5"/>
    <s v="ANTIOQUIA"/>
    <x v="9"/>
    <x v="9"/>
    <s v="C-3603-1300-20-20305C"/>
    <x v="0"/>
    <n v="10"/>
    <n v="1368550389"/>
    <n v="1274739678"/>
    <n v="944712679"/>
    <s v="93.10%"/>
    <s v="69.00%"/>
  </r>
  <r>
    <n v="2025"/>
    <s v="Septiembre"/>
    <n v="5"/>
    <s v="ANTIOQUIA"/>
    <x v="9"/>
    <x v="9"/>
    <s v="C-3603-1300-20-20305C"/>
    <x v="0"/>
    <n v="11"/>
    <n v="1794376517"/>
    <n v="1759553209"/>
    <n v="1353208755"/>
    <s v="98.10%"/>
    <s v="75.40%"/>
  </r>
  <r>
    <n v="2025"/>
    <s v="Septiembre"/>
    <n v="5"/>
    <s v="ANTIOQUIA"/>
    <x v="9"/>
    <x v="9"/>
    <s v="C-3603-1300-20-20305C"/>
    <x v="0"/>
    <n v="20"/>
    <n v="70000000"/>
    <n v="48718998"/>
    <n v="17595486"/>
    <s v="69.60%"/>
    <s v="25.10%"/>
  </r>
  <r>
    <n v="2025"/>
    <s v="Septiembre"/>
    <n v="5"/>
    <s v="ANTIOQUIA"/>
    <x v="9"/>
    <x v="9"/>
    <s v="C-3603-1300-20-20305C"/>
    <x v="0"/>
    <n v="27"/>
    <n v="1262472001"/>
    <n v="303143116"/>
    <n v="172793867"/>
    <s v="24.00%"/>
    <s v="13.70%"/>
  </r>
  <r>
    <n v="2025"/>
    <s v="Septiembre"/>
    <n v="5"/>
    <s v="ANTIOQUIA"/>
    <x v="9"/>
    <x v="9"/>
    <s v="C-3603-1300-20-20305C"/>
    <x v="0"/>
    <n v="28"/>
    <n v="549295186"/>
    <n v="546477769"/>
    <n v="404600787"/>
    <s v="99.50%"/>
    <s v="73.70%"/>
  </r>
  <r>
    <n v="2025"/>
    <s v="Septiembre"/>
    <n v="5"/>
    <s v="ANTIOQUIA"/>
    <x v="9"/>
    <x v="9"/>
    <s v="C-3603-1300-20-20305C"/>
    <x v="0"/>
    <n v="34"/>
    <n v="459000000"/>
    <n v="348951000"/>
    <n v="126536030"/>
    <s v="76.00%"/>
    <s v="27.60%"/>
  </r>
  <r>
    <n v="2025"/>
    <s v="Septiembre"/>
    <n v="5"/>
    <s v="ANTIOQUIA"/>
    <x v="9"/>
    <x v="9"/>
    <s v="C-3603-1300-20-20305C"/>
    <x v="0"/>
    <n v="38"/>
    <n v="569052263"/>
    <n v="451134726"/>
    <n v="326778892"/>
    <s v="79.30%"/>
    <s v="57.40%"/>
  </r>
  <r>
    <n v="2025"/>
    <s v="Septiembre"/>
    <n v="5"/>
    <s v="ANTIOQUIA"/>
    <x v="9"/>
    <x v="9"/>
    <s v="C-3603-1300-20-20305C"/>
    <x v="0"/>
    <n v="42"/>
    <n v="1103326696"/>
    <n v="923509523"/>
    <n v="753893028"/>
    <s v="83.70%"/>
    <s v="68.30%"/>
  </r>
  <r>
    <n v="2025"/>
    <s v="Septiembre"/>
    <n v="5"/>
    <s v="ANTIOQUIA"/>
    <x v="9"/>
    <x v="9"/>
    <s v="C-3603-1300-20-20305C"/>
    <x v="0"/>
    <n v="44"/>
    <n v="1189598992"/>
    <n v="1160864250"/>
    <n v="165837750"/>
    <s v="97.60%"/>
    <s v="13.90%"/>
  </r>
  <r>
    <n v="2025"/>
    <s v="Septiembre"/>
    <n v="5"/>
    <s v="ANTIOQUIA"/>
    <x v="9"/>
    <x v="9"/>
    <s v="C-3603-1300-20-20305C"/>
    <x v="0"/>
    <n v="45"/>
    <n v="11824135637"/>
    <n v="11237235826"/>
    <n v="8105078922"/>
    <s v="95.00%"/>
    <s v="68.50%"/>
  </r>
  <r>
    <n v="2025"/>
    <s v="Septiembre"/>
    <n v="5"/>
    <s v="ANTIOQUIA"/>
    <x v="9"/>
    <x v="9"/>
    <s v="C-3603-1300-20-20305C"/>
    <x v="0"/>
    <n v="84"/>
    <n v="42140000"/>
    <n v="29720597"/>
    <n v="29720597"/>
    <s v="70.50%"/>
    <s v="70.50%"/>
  </r>
  <r>
    <n v="2025"/>
    <s v="Septiembre"/>
    <n v="5"/>
    <s v="ANTIOQUIA"/>
    <x v="9"/>
    <x v="9"/>
    <s v="C-3603-1300-20-20305C"/>
    <x v="0"/>
    <n v="85"/>
    <n v="80185612"/>
    <n v="67774171"/>
    <n v="41278604"/>
    <s v="84.50%"/>
    <s v="51.50%"/>
  </r>
  <r>
    <n v="2025"/>
    <s v="Septiembre"/>
    <n v="5"/>
    <s v="ANTIOQUIA"/>
    <x v="9"/>
    <x v="9"/>
    <s v="C-3603-1300-20-20305C"/>
    <x v="0"/>
    <n v="90"/>
    <n v="68894352"/>
    <n v="54786176"/>
    <n v="18758920"/>
    <s v="79.50%"/>
    <s v="27.20%"/>
  </r>
  <r>
    <n v="2025"/>
    <s v="Septiembre"/>
    <n v="5"/>
    <s v="ANTIOQUIA"/>
    <x v="118"/>
    <x v="85"/>
    <s v="C-3603-1300-20-20305C"/>
    <x v="0"/>
    <n v="10"/>
    <n v="1265418473"/>
    <n v="1149476238"/>
    <n v="939939565"/>
    <s v="90.80%"/>
    <s v="74.30%"/>
  </r>
  <r>
    <n v="2025"/>
    <s v="Septiembre"/>
    <n v="5"/>
    <s v="ANTIOQUIA"/>
    <x v="118"/>
    <x v="85"/>
    <s v="C-3603-1300-20-20305C"/>
    <x v="0"/>
    <n v="11"/>
    <n v="1439463877"/>
    <n v="1378724530"/>
    <n v="967664095"/>
    <s v="95.80%"/>
    <s v="67.20%"/>
  </r>
  <r>
    <n v="2025"/>
    <s v="Septiembre"/>
    <n v="5"/>
    <s v="ANTIOQUIA"/>
    <x v="118"/>
    <x v="85"/>
    <s v="C-3603-1300-20-20305C"/>
    <x v="0"/>
    <n v="18"/>
    <n v="1318367698"/>
    <n v="669629684"/>
    <n v="515533913"/>
    <s v="50.80%"/>
    <s v="39.10%"/>
  </r>
  <r>
    <n v="2025"/>
    <s v="Septiembre"/>
    <n v="5"/>
    <s v="ANTIOQUIA"/>
    <x v="118"/>
    <x v="85"/>
    <s v="C-3603-1300-20-20305C"/>
    <x v="0"/>
    <n v="27"/>
    <n v="3192186080"/>
    <n v="2495880509"/>
    <n v="1783872451"/>
    <s v="78.20%"/>
    <s v="55.90%"/>
  </r>
  <r>
    <n v="2025"/>
    <s v="Septiembre"/>
    <n v="5"/>
    <s v="ANTIOQUIA"/>
    <x v="118"/>
    <x v="85"/>
    <s v="C-3603-1300-20-20305C"/>
    <x v="0"/>
    <n v="28"/>
    <n v="122883333"/>
    <n v="118110454"/>
    <n v="84940454"/>
    <s v="96.10%"/>
    <s v="69.10%"/>
  </r>
  <r>
    <n v="2025"/>
    <s v="Septiembre"/>
    <n v="5"/>
    <s v="ANTIOQUIA"/>
    <x v="118"/>
    <x v="85"/>
    <s v="C-3603-1300-20-20305C"/>
    <x v="0"/>
    <n v="34"/>
    <n v="40000000"/>
    <n v="36803500"/>
    <n v="12495588"/>
    <s v="92.00%"/>
    <s v="31.20%"/>
  </r>
  <r>
    <n v="2025"/>
    <s v="Septiembre"/>
    <n v="5"/>
    <s v="ANTIOQUIA"/>
    <x v="118"/>
    <x v="85"/>
    <s v="C-3603-1300-20-20305C"/>
    <x v="0"/>
    <n v="38"/>
    <n v="1738747844"/>
    <n v="1576659864"/>
    <n v="1161508041"/>
    <s v="90.70%"/>
    <s v="66.80%"/>
  </r>
  <r>
    <n v="2025"/>
    <s v="Septiembre"/>
    <n v="5"/>
    <s v="ANTIOQUIA"/>
    <x v="118"/>
    <x v="85"/>
    <s v="C-3603-1300-20-20305C"/>
    <x v="0"/>
    <n v="42"/>
    <n v="399234092"/>
    <n v="348519427"/>
    <n v="242520281"/>
    <s v="87.30%"/>
    <s v="60.70%"/>
  </r>
  <r>
    <n v="2025"/>
    <s v="Septiembre"/>
    <n v="5"/>
    <s v="ANTIOQUIA"/>
    <x v="118"/>
    <x v="85"/>
    <s v="C-3603-1300-20-20305C"/>
    <x v="0"/>
    <n v="44"/>
    <n v="891731617"/>
    <n v="178558117"/>
    <n v="165837750"/>
    <s v="20.00%"/>
    <s v="18.60%"/>
  </r>
  <r>
    <n v="2025"/>
    <s v="Septiembre"/>
    <n v="5"/>
    <s v="ANTIOQUIA"/>
    <x v="118"/>
    <x v="85"/>
    <s v="C-3603-1300-20-20305C"/>
    <x v="0"/>
    <n v="45"/>
    <n v="2867562295"/>
    <n v="2799244919"/>
    <n v="2080525598"/>
    <s v="97.60%"/>
    <s v="72.60%"/>
  </r>
  <r>
    <n v="2025"/>
    <s v="Septiembre"/>
    <n v="5"/>
    <s v="ANTIOQUIA"/>
    <x v="118"/>
    <x v="85"/>
    <s v="C-3603-1300-20-20305C"/>
    <x v="0"/>
    <n v="84"/>
    <n v="224186000"/>
    <n v="183998539"/>
    <n v="138503371"/>
    <s v="82.10%"/>
    <s v="61.80%"/>
  </r>
  <r>
    <n v="2025"/>
    <s v="Septiembre"/>
    <n v="5"/>
    <s v="ANTIOQUIA"/>
    <x v="118"/>
    <x v="85"/>
    <s v="C-3603-1300-20-20305C"/>
    <x v="0"/>
    <n v="85"/>
    <n v="30896392"/>
    <n v="28303496"/>
    <n v="26303480"/>
    <s v="91.60%"/>
    <s v="85.10%"/>
  </r>
  <r>
    <n v="2025"/>
    <s v="Septiembre"/>
    <n v="5"/>
    <s v="ANTIOQUIA"/>
    <x v="118"/>
    <x v="85"/>
    <s v="C-3603-1300-20-20305C"/>
    <x v="0"/>
    <n v="90"/>
    <n v="210234352"/>
    <n v="201093764"/>
    <n v="106714398"/>
    <s v="95.70%"/>
    <s v="50.80%"/>
  </r>
  <r>
    <n v="2025"/>
    <s v="Septiembre"/>
    <n v="5"/>
    <s v="ANTIOQUIA"/>
    <x v="119"/>
    <x v="86"/>
    <s v="C-3603-1300-20-20305C"/>
    <x v="0"/>
    <s v="09"/>
    <n v="14816070"/>
    <n v="14246820"/>
    <n v="14246820"/>
    <s v="96.20%"/>
    <s v="96.20%"/>
  </r>
  <r>
    <n v="2025"/>
    <s v="Septiembre"/>
    <n v="5"/>
    <s v="ANTIOQUIA"/>
    <x v="119"/>
    <x v="86"/>
    <s v="C-3603-1300-20-20305C"/>
    <x v="0"/>
    <n v="10"/>
    <n v="1008261833"/>
    <n v="836416560"/>
    <n v="648211775"/>
    <s v="83.00%"/>
    <s v="64.30%"/>
  </r>
  <r>
    <n v="2025"/>
    <s v="Septiembre"/>
    <n v="5"/>
    <s v="ANTIOQUIA"/>
    <x v="119"/>
    <x v="86"/>
    <s v="C-3603-1300-20-20305C"/>
    <x v="0"/>
    <n v="11"/>
    <n v="1591639868"/>
    <n v="1549349240"/>
    <n v="1173701498"/>
    <s v="97.30%"/>
    <s v="73.70%"/>
  </r>
  <r>
    <n v="2025"/>
    <s v="Septiembre"/>
    <n v="5"/>
    <s v="ANTIOQUIA"/>
    <x v="119"/>
    <x v="86"/>
    <s v="C-3603-1300-20-20305C"/>
    <x v="0"/>
    <n v="18"/>
    <n v="1986805039"/>
    <n v="1214816192"/>
    <n v="911297667"/>
    <s v="61.10%"/>
    <s v="45.90%"/>
  </r>
  <r>
    <n v="2025"/>
    <s v="Septiembre"/>
    <n v="5"/>
    <s v="ANTIOQUIA"/>
    <x v="119"/>
    <x v="86"/>
    <s v="C-3603-1300-20-20305C"/>
    <x v="0"/>
    <n v="27"/>
    <n v="1566589894"/>
    <n v="221297494"/>
    <n v="121587675"/>
    <s v="14.10%"/>
    <s v="7.80%"/>
  </r>
  <r>
    <n v="2025"/>
    <s v="Septiembre"/>
    <n v="5"/>
    <s v="ANTIOQUIA"/>
    <x v="119"/>
    <x v="86"/>
    <s v="C-3603-1300-20-20305C"/>
    <x v="0"/>
    <n v="28"/>
    <n v="124759334"/>
    <n v="105369217"/>
    <n v="74996100"/>
    <s v="84.50%"/>
    <s v="60.10%"/>
  </r>
  <r>
    <n v="2025"/>
    <s v="Septiembre"/>
    <n v="5"/>
    <s v="ANTIOQUIA"/>
    <x v="119"/>
    <x v="86"/>
    <s v="C-3603-1300-20-20305C"/>
    <x v="0"/>
    <n v="38"/>
    <n v="3127349667"/>
    <n v="2847044849"/>
    <n v="1822730267"/>
    <s v="91.00%"/>
    <s v="58.30%"/>
  </r>
  <r>
    <n v="2025"/>
    <s v="Septiembre"/>
    <n v="5"/>
    <s v="ANTIOQUIA"/>
    <x v="119"/>
    <x v="86"/>
    <s v="C-3603-1300-20-20305C"/>
    <x v="0"/>
    <n v="42"/>
    <n v="437171304"/>
    <n v="402779234"/>
    <n v="204839207"/>
    <s v="92.10%"/>
    <s v="46.90%"/>
  </r>
  <r>
    <n v="2025"/>
    <s v="Septiembre"/>
    <n v="5"/>
    <s v="ANTIOQUIA"/>
    <x v="119"/>
    <x v="86"/>
    <s v="C-3603-1300-20-20305C"/>
    <x v="0"/>
    <n v="44"/>
    <n v="843688492"/>
    <n v="325886745"/>
    <n v="325886745"/>
    <s v="38.60%"/>
    <s v="38.60%"/>
  </r>
  <r>
    <n v="2025"/>
    <s v="Septiembre"/>
    <n v="5"/>
    <s v="ANTIOQUIA"/>
    <x v="119"/>
    <x v="86"/>
    <s v="C-3603-1300-20-20305C"/>
    <x v="0"/>
    <n v="45"/>
    <n v="5987691693"/>
    <n v="5490797992"/>
    <n v="4026922004"/>
    <s v="91.70%"/>
    <s v="67.30%"/>
  </r>
  <r>
    <n v="2025"/>
    <s v="Septiembre"/>
    <n v="5"/>
    <s v="ANTIOQUIA"/>
    <x v="119"/>
    <x v="86"/>
    <s v="C-3603-1300-20-20305C"/>
    <x v="0"/>
    <n v="84"/>
    <n v="90120000"/>
    <n v="89948162"/>
    <n v="77629368"/>
    <s v="99.80%"/>
    <s v="86.10%"/>
  </r>
  <r>
    <n v="2025"/>
    <s v="Septiembre"/>
    <n v="5"/>
    <s v="ANTIOQUIA"/>
    <x v="119"/>
    <x v="86"/>
    <s v="C-3603-1300-20-20305C"/>
    <x v="0"/>
    <n v="85"/>
    <n v="65803676"/>
    <n v="58456316"/>
    <n v="40776765"/>
    <s v="88.80%"/>
    <s v="62.00%"/>
  </r>
  <r>
    <n v="2025"/>
    <s v="Septiembre"/>
    <n v="5"/>
    <s v="ANTIOQUIA"/>
    <x v="119"/>
    <x v="86"/>
    <s v="C-3603-1300-20-20305C"/>
    <x v="0"/>
    <n v="86"/>
    <n v="48720000"/>
    <n v="47439907"/>
    <n v="31687484"/>
    <s v="97.40%"/>
    <s v="65.00%"/>
  </r>
  <r>
    <n v="2025"/>
    <s v="Septiembre"/>
    <n v="5"/>
    <s v="ANTIOQUIA"/>
    <x v="119"/>
    <x v="86"/>
    <s v="C-3603-1300-20-20305C"/>
    <x v="0"/>
    <n v="90"/>
    <n v="289134352"/>
    <n v="262580595"/>
    <n v="148238415"/>
    <s v="90.80%"/>
    <s v="51.30%"/>
  </r>
  <r>
    <n v="2025"/>
    <s v="Septiembre"/>
    <n v="5"/>
    <s v="ANTIOQUIA"/>
    <x v="10"/>
    <x v="10"/>
    <s v="C-3603-1300-20-20305C"/>
    <x v="0"/>
    <n v="10"/>
    <n v="2973112647"/>
    <n v="2284484200"/>
    <n v="1694260295"/>
    <s v="76.80%"/>
    <s v="57.00%"/>
  </r>
  <r>
    <n v="2025"/>
    <s v="Septiembre"/>
    <n v="5"/>
    <s v="ANTIOQUIA"/>
    <x v="10"/>
    <x v="10"/>
    <s v="C-3603-1300-20-20305C"/>
    <x v="0"/>
    <n v="11"/>
    <n v="2449631243"/>
    <n v="2386877783"/>
    <n v="1804291063"/>
    <s v="97.40%"/>
    <s v="73.70%"/>
  </r>
  <r>
    <n v="2025"/>
    <s v="Septiembre"/>
    <n v="5"/>
    <s v="ANTIOQUIA"/>
    <x v="10"/>
    <x v="10"/>
    <s v="C-3603-1300-20-20305C"/>
    <x v="0"/>
    <n v="18"/>
    <n v="1337556861"/>
    <n v="972583850"/>
    <n v="590424309"/>
    <s v="72.70%"/>
    <s v="44.10%"/>
  </r>
  <r>
    <n v="2025"/>
    <s v="Septiembre"/>
    <n v="5"/>
    <s v="ANTIOQUIA"/>
    <x v="10"/>
    <x v="10"/>
    <s v="C-3603-1300-20-20305C"/>
    <x v="0"/>
    <n v="27"/>
    <n v="5984336027"/>
    <n v="509412116"/>
    <n v="169158181"/>
    <s v="8.50%"/>
    <s v="2.80%"/>
  </r>
  <r>
    <n v="2025"/>
    <s v="Septiembre"/>
    <n v="5"/>
    <s v="ANTIOQUIA"/>
    <x v="10"/>
    <x v="10"/>
    <s v="C-3603-1300-20-20305C"/>
    <x v="0"/>
    <n v="28"/>
    <n v="234467000"/>
    <n v="221827057"/>
    <n v="188653724"/>
    <s v="94.60%"/>
    <s v="80.50%"/>
  </r>
  <r>
    <n v="2025"/>
    <s v="Septiembre"/>
    <n v="5"/>
    <s v="ANTIOQUIA"/>
    <x v="10"/>
    <x v="10"/>
    <s v="C-3603-1300-20-20305C"/>
    <x v="0"/>
    <n v="38"/>
    <n v="4538858688"/>
    <n v="2594939146"/>
    <n v="1790301370"/>
    <s v="57.20%"/>
    <s v="39.40%"/>
  </r>
  <r>
    <n v="2025"/>
    <s v="Septiembre"/>
    <n v="5"/>
    <s v="ANTIOQUIA"/>
    <x v="10"/>
    <x v="10"/>
    <s v="C-3603-1300-20-20305C"/>
    <x v="0"/>
    <n v="42"/>
    <n v="815408903"/>
    <n v="698740914"/>
    <n v="459987556"/>
    <s v="85.70%"/>
    <s v="56.40%"/>
  </r>
  <r>
    <n v="2025"/>
    <s v="Septiembre"/>
    <n v="5"/>
    <s v="ANTIOQUIA"/>
    <x v="10"/>
    <x v="10"/>
    <s v="C-3603-1300-20-20305C"/>
    <x v="0"/>
    <n v="44"/>
    <n v="814862617"/>
    <n v="714411008"/>
    <n v="305676667"/>
    <s v="87.70%"/>
    <s v="37.50%"/>
  </r>
  <r>
    <n v="2025"/>
    <s v="Septiembre"/>
    <n v="5"/>
    <s v="ANTIOQUIA"/>
    <x v="10"/>
    <x v="10"/>
    <s v="C-3603-1300-20-20305C"/>
    <x v="0"/>
    <n v="45"/>
    <n v="8848521946"/>
    <n v="8007777941"/>
    <n v="5881149563"/>
    <s v="90.50%"/>
    <s v="66.50%"/>
  </r>
  <r>
    <n v="2025"/>
    <s v="Septiembre"/>
    <n v="5"/>
    <s v="ANTIOQUIA"/>
    <x v="10"/>
    <x v="10"/>
    <s v="C-3603-1300-20-20305C"/>
    <x v="0"/>
    <n v="84"/>
    <n v="39946000"/>
    <n v="35292808"/>
    <n v="23528682"/>
    <s v="88.40%"/>
    <s v="58.90%"/>
  </r>
  <r>
    <n v="2025"/>
    <s v="Septiembre"/>
    <n v="5"/>
    <s v="ANTIOQUIA"/>
    <x v="10"/>
    <x v="10"/>
    <s v="C-3603-1300-20-20305C"/>
    <x v="0"/>
    <n v="85"/>
    <n v="259711802"/>
    <n v="200996683"/>
    <n v="108386473"/>
    <s v="77.40%"/>
    <s v="41.70%"/>
  </r>
  <r>
    <n v="2025"/>
    <s v="Septiembre"/>
    <n v="5"/>
    <s v="ANTIOQUIA"/>
    <x v="10"/>
    <x v="10"/>
    <s v="C-3603-1300-20-20305C"/>
    <x v="0"/>
    <n v="86"/>
    <n v="28090000"/>
    <n v="25378303"/>
    <n v="25172801"/>
    <s v="90.30%"/>
    <s v="89.60%"/>
  </r>
  <r>
    <n v="2025"/>
    <s v="Septiembre"/>
    <n v="5"/>
    <s v="ANTIOQUIA"/>
    <x v="10"/>
    <x v="10"/>
    <s v="C-3603-1300-20-20305C"/>
    <x v="0"/>
    <n v="90"/>
    <n v="583484704"/>
    <n v="319233118"/>
    <n v="194259551"/>
    <s v="54.70%"/>
    <s v="33.30%"/>
  </r>
  <r>
    <n v="2025"/>
    <s v="Septiembre"/>
    <n v="5"/>
    <s v="ANTIOQUIA"/>
    <x v="120"/>
    <x v="87"/>
    <s v="C-3603-1300-20-20305C"/>
    <x v="0"/>
    <s v="09"/>
    <n v="19457750"/>
    <n v="18888500"/>
    <n v="18888500"/>
    <s v="97.10%"/>
    <s v="97.10%"/>
  </r>
  <r>
    <n v="2025"/>
    <s v="Septiembre"/>
    <n v="5"/>
    <s v="ANTIOQUIA"/>
    <x v="120"/>
    <x v="87"/>
    <s v="C-3603-1300-20-20305C"/>
    <x v="0"/>
    <n v="10"/>
    <n v="2120872146"/>
    <n v="1754565995"/>
    <n v="1358759188"/>
    <s v="82.70%"/>
    <s v="64.10%"/>
  </r>
  <r>
    <n v="2025"/>
    <s v="Septiembre"/>
    <n v="5"/>
    <s v="ANTIOQUIA"/>
    <x v="120"/>
    <x v="87"/>
    <s v="C-3603-1300-20-20305C"/>
    <x v="0"/>
    <n v="11"/>
    <n v="3092008604"/>
    <n v="2938115298"/>
    <n v="2271046904"/>
    <s v="95.00%"/>
    <s v="73.40%"/>
  </r>
  <r>
    <n v="2025"/>
    <s v="Septiembre"/>
    <n v="5"/>
    <s v="ANTIOQUIA"/>
    <x v="120"/>
    <x v="87"/>
    <s v="C-3603-1300-20-20305C"/>
    <x v="0"/>
    <n v="18"/>
    <n v="1702628382"/>
    <n v="967588807"/>
    <n v="844574002"/>
    <s v="56.80%"/>
    <s v="49.60%"/>
  </r>
  <r>
    <n v="2025"/>
    <s v="Septiembre"/>
    <n v="5"/>
    <s v="ANTIOQUIA"/>
    <x v="120"/>
    <x v="87"/>
    <s v="C-3603-1300-20-20305C"/>
    <x v="0"/>
    <n v="27"/>
    <n v="6991498862"/>
    <n v="725173654"/>
    <n v="100191581"/>
    <s v="10.40%"/>
    <s v="1.40%"/>
  </r>
  <r>
    <n v="2025"/>
    <s v="Septiembre"/>
    <n v="5"/>
    <s v="ANTIOQUIA"/>
    <x v="120"/>
    <x v="87"/>
    <s v="C-3603-1300-20-20305C"/>
    <x v="0"/>
    <n v="28"/>
    <n v="148753000"/>
    <n v="138987235"/>
    <n v="97495596"/>
    <s v="93.40%"/>
    <s v="65.50%"/>
  </r>
  <r>
    <n v="2025"/>
    <s v="Septiembre"/>
    <n v="5"/>
    <s v="ANTIOQUIA"/>
    <x v="120"/>
    <x v="87"/>
    <s v="C-3603-1300-20-20305C"/>
    <x v="0"/>
    <n v="38"/>
    <n v="2569722274"/>
    <n v="2093336184"/>
    <n v="1392859187"/>
    <s v="81.50%"/>
    <s v="54.20%"/>
  </r>
  <r>
    <n v="2025"/>
    <s v="Septiembre"/>
    <n v="5"/>
    <s v="ANTIOQUIA"/>
    <x v="120"/>
    <x v="87"/>
    <s v="C-3603-1300-20-20305C"/>
    <x v="0"/>
    <n v="42"/>
    <n v="824864426"/>
    <n v="715399052"/>
    <n v="428805525"/>
    <s v="86.70%"/>
    <s v="52.00%"/>
  </r>
  <r>
    <n v="2025"/>
    <s v="Septiembre"/>
    <n v="5"/>
    <s v="ANTIOQUIA"/>
    <x v="120"/>
    <x v="87"/>
    <s v="C-3603-1300-20-20305C"/>
    <x v="0"/>
    <n v="44"/>
    <n v="1234439242"/>
    <n v="1224470075"/>
    <n v="392790200"/>
    <s v="99.20%"/>
    <s v="31.80%"/>
  </r>
  <r>
    <n v="2025"/>
    <s v="Septiembre"/>
    <n v="5"/>
    <s v="ANTIOQUIA"/>
    <x v="120"/>
    <x v="87"/>
    <s v="C-3603-1300-20-20305C"/>
    <x v="0"/>
    <n v="45"/>
    <n v="6878075671"/>
    <n v="6191861025"/>
    <n v="4135895206"/>
    <s v="90.00%"/>
    <s v="60.10%"/>
  </r>
  <r>
    <n v="2025"/>
    <s v="Septiembre"/>
    <n v="5"/>
    <s v="ANTIOQUIA"/>
    <x v="120"/>
    <x v="87"/>
    <s v="C-3603-1300-20-20305C"/>
    <x v="0"/>
    <n v="84"/>
    <n v="420320000"/>
    <n v="413285713"/>
    <n v="299763030"/>
    <s v="98.30%"/>
    <s v="71.30%"/>
  </r>
  <r>
    <n v="2025"/>
    <s v="Septiembre"/>
    <n v="5"/>
    <s v="ANTIOQUIA"/>
    <x v="120"/>
    <x v="87"/>
    <s v="C-3603-1300-20-20305C"/>
    <x v="0"/>
    <n v="85"/>
    <n v="49752751"/>
    <n v="39803430"/>
    <n v="22484616"/>
    <s v="80.00%"/>
    <s v="45.20%"/>
  </r>
  <r>
    <n v="2025"/>
    <s v="Septiembre"/>
    <n v="5"/>
    <s v="ANTIOQUIA"/>
    <x v="120"/>
    <x v="87"/>
    <s v="C-3603-1300-20-20305C"/>
    <x v="0"/>
    <n v="86"/>
    <n v="53660000"/>
    <n v="51644291"/>
    <n v="41942566"/>
    <s v="96.20%"/>
    <s v="78.20%"/>
  </r>
  <r>
    <n v="2025"/>
    <s v="Septiembre"/>
    <n v="5"/>
    <s v="ANTIOQUIA"/>
    <x v="120"/>
    <x v="87"/>
    <s v="C-3603-1300-20-20305C"/>
    <x v="0"/>
    <n v="90"/>
    <n v="154290000"/>
    <n v="110365688"/>
    <n v="85641456"/>
    <s v="71.50%"/>
    <s v="55.50%"/>
  </r>
  <r>
    <n v="2025"/>
    <s v="Septiembre"/>
    <n v="5"/>
    <s v="ANTIOQUIA"/>
    <x v="121"/>
    <x v="88"/>
    <s v="C-3603-1300-20-20305C"/>
    <x v="0"/>
    <n v="10"/>
    <n v="1200436505"/>
    <n v="1125634434"/>
    <n v="862759330"/>
    <s v="93.80%"/>
    <s v="71.90%"/>
  </r>
  <r>
    <n v="2025"/>
    <s v="Septiembre"/>
    <n v="5"/>
    <s v="ANTIOQUIA"/>
    <x v="121"/>
    <x v="88"/>
    <s v="C-3603-1300-20-20305C"/>
    <x v="0"/>
    <n v="11"/>
    <n v="1558517935"/>
    <n v="1470394090"/>
    <n v="1160842553"/>
    <s v="94.30%"/>
    <s v="74.50%"/>
  </r>
  <r>
    <n v="2025"/>
    <s v="Septiembre"/>
    <n v="5"/>
    <s v="ANTIOQUIA"/>
    <x v="121"/>
    <x v="88"/>
    <s v="C-3603-1300-20-20305C"/>
    <x v="0"/>
    <n v="18"/>
    <n v="1870686684"/>
    <n v="1347437695"/>
    <n v="970307662"/>
    <s v="72.00%"/>
    <s v="51.90%"/>
  </r>
  <r>
    <n v="2025"/>
    <s v="Septiembre"/>
    <n v="5"/>
    <s v="ANTIOQUIA"/>
    <x v="121"/>
    <x v="88"/>
    <s v="C-3603-1300-20-20305C"/>
    <x v="0"/>
    <n v="20"/>
    <n v="70000000"/>
    <n v="69661483"/>
    <n v="51248276"/>
    <s v="99.50%"/>
    <s v="73.20%"/>
  </r>
  <r>
    <n v="2025"/>
    <s v="Septiembre"/>
    <n v="5"/>
    <s v="ANTIOQUIA"/>
    <x v="121"/>
    <x v="88"/>
    <s v="C-3603-1300-20-20305C"/>
    <x v="0"/>
    <n v="27"/>
    <n v="1135493909"/>
    <n v="930791699"/>
    <n v="290812060"/>
    <s v="82.00%"/>
    <s v="25.60%"/>
  </r>
  <r>
    <n v="2025"/>
    <s v="Septiembre"/>
    <n v="5"/>
    <s v="ANTIOQUIA"/>
    <x v="121"/>
    <x v="88"/>
    <s v="C-3603-1300-20-20305C"/>
    <x v="0"/>
    <n v="28"/>
    <n v="189554267"/>
    <n v="186021914"/>
    <n v="150134480"/>
    <s v="98.10%"/>
    <s v="79.20%"/>
  </r>
  <r>
    <n v="2025"/>
    <s v="Septiembre"/>
    <n v="5"/>
    <s v="ANTIOQUIA"/>
    <x v="121"/>
    <x v="88"/>
    <s v="C-3603-1300-20-20305C"/>
    <x v="0"/>
    <n v="38"/>
    <n v="3385910151"/>
    <n v="2841526339"/>
    <n v="2064086011"/>
    <s v="83.90%"/>
    <s v="61.00%"/>
  </r>
  <r>
    <n v="2025"/>
    <s v="Septiembre"/>
    <n v="5"/>
    <s v="ANTIOQUIA"/>
    <x v="121"/>
    <x v="88"/>
    <s v="C-3603-1300-20-20305C"/>
    <x v="0"/>
    <n v="42"/>
    <n v="365458422"/>
    <n v="343352388"/>
    <n v="236376176"/>
    <s v="94.00%"/>
    <s v="64.70%"/>
  </r>
  <r>
    <n v="2025"/>
    <s v="Septiembre"/>
    <n v="5"/>
    <s v="ANTIOQUIA"/>
    <x v="121"/>
    <x v="88"/>
    <s v="C-3603-1300-20-20305C"/>
    <x v="0"/>
    <n v="44"/>
    <n v="930166117"/>
    <n v="347242867"/>
    <n v="334522500"/>
    <s v="37.30%"/>
    <s v="36.00%"/>
  </r>
  <r>
    <n v="2025"/>
    <s v="Septiembre"/>
    <n v="5"/>
    <s v="ANTIOQUIA"/>
    <x v="121"/>
    <x v="88"/>
    <s v="C-3603-1300-20-20305C"/>
    <x v="0"/>
    <n v="45"/>
    <n v="3995909521"/>
    <n v="3775515236"/>
    <n v="2776973922"/>
    <s v="94.50%"/>
    <s v="69.50%"/>
  </r>
  <r>
    <n v="2025"/>
    <s v="Septiembre"/>
    <n v="5"/>
    <s v="ANTIOQUIA"/>
    <x v="121"/>
    <x v="88"/>
    <s v="C-3603-1300-20-20305C"/>
    <x v="0"/>
    <n v="84"/>
    <n v="128155200"/>
    <n v="125562168"/>
    <n v="96514834"/>
    <s v="98.00%"/>
    <s v="75.30%"/>
  </r>
  <r>
    <n v="2025"/>
    <s v="Septiembre"/>
    <n v="5"/>
    <s v="ANTIOQUIA"/>
    <x v="121"/>
    <x v="88"/>
    <s v="C-3603-1300-20-20305C"/>
    <x v="0"/>
    <n v="85"/>
    <n v="58751088"/>
    <n v="57659155"/>
    <n v="44933625"/>
    <s v="98.10%"/>
    <s v="76.50%"/>
  </r>
  <r>
    <n v="2025"/>
    <s v="Septiembre"/>
    <n v="5"/>
    <s v="ANTIOQUIA"/>
    <x v="121"/>
    <x v="88"/>
    <s v="C-3603-1300-20-20305C"/>
    <x v="0"/>
    <n v="86"/>
    <n v="24480000"/>
    <n v="22377148"/>
    <n v="22377148"/>
    <s v="91.40%"/>
    <s v="91.40%"/>
  </r>
  <r>
    <n v="2025"/>
    <s v="Septiembre"/>
    <n v="5"/>
    <s v="ANTIOQUIA"/>
    <x v="121"/>
    <x v="88"/>
    <s v="C-3603-1300-20-20305C"/>
    <x v="0"/>
    <n v="90"/>
    <n v="240240000"/>
    <n v="225159108"/>
    <n v="184644441"/>
    <s v="93.70%"/>
    <s v="76.90%"/>
  </r>
  <r>
    <n v="2025"/>
    <s v="Septiembre"/>
    <n v="1"/>
    <s v="DIRECCIÓN DE PLANEACIÓN"/>
    <x v="99"/>
    <x v="67"/>
    <s v="C-3603-1300-20-20305C"/>
    <x v="0"/>
    <n v="86"/>
    <n v="677364"/>
    <n v="677364"/>
    <n v="677364"/>
    <s v="100.00%"/>
    <s v="100.00%"/>
  </r>
  <r>
    <n v="2025"/>
    <s v="Septiembre"/>
    <n v="5"/>
    <s v="ANTIOQUIA"/>
    <x v="160"/>
    <x v="127"/>
    <s v="C-3603-1300-20-20305C"/>
    <x v="0"/>
    <n v="14"/>
    <n v="7000000"/>
    <n v="7000000"/>
    <n v="7000000"/>
    <s v="100.00%"/>
    <s v="100.00%"/>
  </r>
  <r>
    <n v="2025"/>
    <s v="Septiembre"/>
    <n v="5"/>
    <s v="ANTIOQUIA"/>
    <x v="2"/>
    <x v="2"/>
    <s v="C-3603-1300-20-20305C"/>
    <x v="0"/>
    <n v="11"/>
    <n v="571690823"/>
    <n v="571652455"/>
    <n v="399661712"/>
    <s v="100.00%"/>
    <s v="69.90%"/>
  </r>
  <r>
    <n v="2025"/>
    <s v="Septiembre"/>
    <n v="5"/>
    <s v="ANTIOQUIA"/>
    <x v="2"/>
    <x v="2"/>
    <s v="C-3603-1300-20-20305C"/>
    <x v="0"/>
    <n v="14"/>
    <n v="7000000"/>
    <n v="7000000"/>
    <n v="6822710"/>
    <s v="100.00%"/>
    <s v="97.50%"/>
  </r>
  <r>
    <n v="2025"/>
    <s v="Septiembre"/>
    <n v="5"/>
    <s v="ANTIOQUIA"/>
    <x v="3"/>
    <x v="3"/>
    <s v="C-3603-1300-20-20305C"/>
    <x v="0"/>
    <n v="11"/>
    <n v="203788641"/>
    <n v="203788641"/>
    <n v="145133780"/>
    <s v="100.00%"/>
    <s v="71.20%"/>
  </r>
  <r>
    <n v="2025"/>
    <s v="Septiembre"/>
    <n v="5"/>
    <s v="ANTIOQUIA"/>
    <x v="4"/>
    <x v="4"/>
    <s v="C-3603-1300-20-20305C"/>
    <x v="0"/>
    <n v="11"/>
    <n v="688366240"/>
    <n v="688353112"/>
    <n v="486274677"/>
    <s v="100.00%"/>
    <s v="70.60%"/>
  </r>
  <r>
    <n v="2025"/>
    <s v="Septiembre"/>
    <n v="5"/>
    <s v="ANTIOQUIA"/>
    <x v="4"/>
    <x v="4"/>
    <s v="C-3603-1300-20-20305C"/>
    <x v="0"/>
    <n v="14"/>
    <n v="2000000"/>
    <n v="2000000"/>
    <n v="1985411"/>
    <s v="100.00%"/>
    <s v="99.30%"/>
  </r>
  <r>
    <n v="2025"/>
    <s v="Septiembre"/>
    <n v="5"/>
    <s v="ANTIOQUIA"/>
    <x v="5"/>
    <x v="5"/>
    <s v="C-3603-1300-20-20305C"/>
    <x v="0"/>
    <n v="11"/>
    <n v="771157862"/>
    <n v="771142769"/>
    <n v="539726453"/>
    <s v="100.00%"/>
    <s v="70.00%"/>
  </r>
  <r>
    <n v="2025"/>
    <s v="Septiembre"/>
    <n v="5"/>
    <s v="ANTIOQUIA"/>
    <x v="6"/>
    <x v="6"/>
    <s v="C-3603-1300-20-20305C"/>
    <x v="0"/>
    <n v="86"/>
    <n v="34200000"/>
    <n v="34197472"/>
    <n v="27744138"/>
    <s v="100.00%"/>
    <s v="81.10%"/>
  </r>
  <r>
    <n v="2025"/>
    <s v="Septiembre"/>
    <n v="5"/>
    <s v="ANTIOQUIA"/>
    <x v="117"/>
    <x v="84"/>
    <s v="C-3603-1300-20-20305C"/>
    <x v="0"/>
    <n v="18"/>
    <n v="553724809"/>
    <n v="553724809"/>
    <n v="332330251"/>
    <s v="100.00%"/>
    <s v="60.00%"/>
  </r>
  <r>
    <n v="2025"/>
    <s v="Septiembre"/>
    <n v="5"/>
    <s v="ANTIOQUIA"/>
    <x v="117"/>
    <x v="84"/>
    <s v="C-3603-1300-20-20305C"/>
    <x v="0"/>
    <n v="63"/>
    <n v="7035300"/>
    <n v="7035300"/>
    <n v="7035300"/>
    <s v="100.00%"/>
    <s v="100.00%"/>
  </r>
  <r>
    <n v="2025"/>
    <s v="Septiembre"/>
    <n v="5"/>
    <s v="ANTIOQUIA"/>
    <x v="7"/>
    <x v="7"/>
    <s v="C-3603-1300-20-20305C"/>
    <x v="0"/>
    <n v="11"/>
    <n v="803559238"/>
    <n v="803405921"/>
    <n v="584151893"/>
    <s v="100.00%"/>
    <s v="72.70%"/>
  </r>
  <r>
    <n v="2025"/>
    <s v="Septiembre"/>
    <n v="5"/>
    <s v="ANTIOQUIA"/>
    <x v="7"/>
    <x v="7"/>
    <s v="C-3603-1300-20-20305C"/>
    <x v="0"/>
    <n v="20"/>
    <n v="35000000"/>
    <n v="35000000"/>
    <n v="15400000"/>
    <s v="100.00%"/>
    <s v="44.00%"/>
  </r>
  <r>
    <n v="2025"/>
    <s v="Septiembre"/>
    <n v="5"/>
    <s v="ANTIOQUIA"/>
    <x v="10"/>
    <x v="10"/>
    <s v="C-3603-1300-20-20305C"/>
    <x v="0"/>
    <s v="09"/>
    <n v="10829043"/>
    <n v="10829043"/>
    <n v="172800"/>
    <s v="100.00%"/>
    <s v="1.60%"/>
  </r>
  <r>
    <n v="2025"/>
    <s v="Septiembre"/>
    <n v="5"/>
    <s v="ANTIOQUIA"/>
    <x v="120"/>
    <x v="87"/>
    <s v="C-3603-1300-20-20305C"/>
    <x v="0"/>
    <n v="14"/>
    <n v="7000000"/>
    <n v="7000000"/>
    <n v="3309135"/>
    <s v="100.00%"/>
    <s v="47.30%"/>
  </r>
  <r>
    <n v="2025"/>
    <s v="Septiembre"/>
    <n v="5"/>
    <s v="ANTIOQUIA"/>
    <x v="120"/>
    <x v="87"/>
    <s v="C-3603-1300-20-20305C"/>
    <x v="0"/>
    <n v="63"/>
    <n v="35318212"/>
    <n v="35318212"/>
    <n v="35318212"/>
    <s v="100.00%"/>
    <s v="100.00%"/>
  </r>
  <r>
    <n v="2025"/>
    <s v="Septiembre"/>
    <n v="5"/>
    <s v="ANTIOQUIA"/>
    <x v="121"/>
    <x v="88"/>
    <s v="C-3603-1300-20-20305C"/>
    <x v="0"/>
    <n v="14"/>
    <n v="7000000"/>
    <n v="7000000"/>
    <n v="6999799"/>
    <s v="100.00%"/>
    <s v="100.00%"/>
  </r>
  <r>
    <n v="2025"/>
    <s v="Septiembre"/>
    <n v="8"/>
    <s v="ATLÁNTICO"/>
    <x v="11"/>
    <x v="0"/>
    <s v="C-3603-1300-20-20305C"/>
    <x v="0"/>
    <n v="45"/>
    <n v="359021641"/>
    <n v="359021641"/>
    <n v="203335062"/>
    <s v="100.00%"/>
    <s v="56.60%"/>
  </r>
  <r>
    <n v="2025"/>
    <s v="Septiembre"/>
    <n v="8"/>
    <s v="ATLÁNTICO"/>
    <x v="122"/>
    <x v="89"/>
    <s v="C-3603-1300-20-20305C"/>
    <x v="0"/>
    <n v="14"/>
    <n v="7000000"/>
    <n v="7000000"/>
    <n v="7000000"/>
    <s v="100.00%"/>
    <s v="100.00%"/>
  </r>
  <r>
    <n v="2025"/>
    <s v="Septiembre"/>
    <n v="8"/>
    <s v="ATLÁNTICO"/>
    <x v="122"/>
    <x v="89"/>
    <s v="C-3603-1300-20-20305C"/>
    <x v="0"/>
    <n v="34"/>
    <n v="180000000"/>
    <n v="180000000"/>
    <n v="90103095"/>
    <s v="100.00%"/>
    <s v="50.10%"/>
  </r>
  <r>
    <n v="2025"/>
    <s v="Septiembre"/>
    <n v="8"/>
    <s v="ATLÁNTICO"/>
    <x v="12"/>
    <x v="11"/>
    <s v="C-3603-1300-20-20305C"/>
    <x v="0"/>
    <s v="09"/>
    <n v="63356090"/>
    <n v="63350753"/>
    <n v="40732629"/>
    <s v="100.00%"/>
    <s v="64.30%"/>
  </r>
  <r>
    <n v="2025"/>
    <s v="Septiembre"/>
    <n v="11"/>
    <s v="DISTRITO CAPITAL"/>
    <x v="13"/>
    <x v="0"/>
    <s v="C-3603-1300-20-20305C"/>
    <x v="0"/>
    <n v="42"/>
    <n v="29352878"/>
    <n v="29352878"/>
    <n v="14040728"/>
    <s v="100.00%"/>
    <s v="47.80%"/>
  </r>
  <r>
    <n v="2025"/>
    <s v="Septiembre"/>
    <n v="11"/>
    <s v="DISTRITO CAPITAL"/>
    <x v="14"/>
    <x v="12"/>
    <s v="C-3603-1300-20-20305C"/>
    <x v="0"/>
    <n v="11"/>
    <n v="663059785"/>
    <n v="662867499"/>
    <n v="494468008"/>
    <s v="100.00%"/>
    <s v="74.60%"/>
  </r>
  <r>
    <n v="2025"/>
    <s v="Septiembre"/>
    <n v="11"/>
    <s v="DISTRITO CAPITAL"/>
    <x v="14"/>
    <x v="12"/>
    <s v="C-3603-1300-20-20305C"/>
    <x v="0"/>
    <n v="14"/>
    <n v="7000000"/>
    <n v="6999567"/>
    <n v="6999567"/>
    <s v="100.00%"/>
    <s v="100.00%"/>
  </r>
  <r>
    <n v="2025"/>
    <s v="Septiembre"/>
    <n v="11"/>
    <s v="DISTRITO CAPITAL"/>
    <x v="14"/>
    <x v="12"/>
    <s v="C-3603-1300-20-20305C"/>
    <x v="0"/>
    <n v="38"/>
    <n v="23728057"/>
    <n v="23726268"/>
    <n v="15903350"/>
    <s v="100.00%"/>
    <s v="67.00%"/>
  </r>
  <r>
    <n v="2025"/>
    <s v="Septiembre"/>
    <n v="11"/>
    <s v="DISTRITO CAPITAL"/>
    <x v="15"/>
    <x v="13"/>
    <s v="C-3603-1300-20-20305C"/>
    <x v="0"/>
    <n v="38"/>
    <n v="41257189"/>
    <n v="41257188"/>
    <n v="32809854"/>
    <s v="100.00%"/>
    <s v="79.50%"/>
  </r>
  <r>
    <n v="2025"/>
    <s v="Septiembre"/>
    <n v="11"/>
    <s v="DISTRITO CAPITAL"/>
    <x v="15"/>
    <x v="13"/>
    <s v="C-3603-1300-20-20305C"/>
    <x v="0"/>
    <n v="44"/>
    <n v="660299376"/>
    <n v="660299376"/>
    <n v="235589250"/>
    <s v="100.00%"/>
    <s v="35.70%"/>
  </r>
  <r>
    <n v="2025"/>
    <s v="Septiembre"/>
    <n v="11"/>
    <s v="DISTRITO CAPITAL"/>
    <x v="16"/>
    <x v="14"/>
    <s v="C-3603-1300-20-20305C"/>
    <x v="0"/>
    <n v="11"/>
    <n v="390096209"/>
    <n v="390096209"/>
    <n v="279755761"/>
    <s v="100.00%"/>
    <s v="71.70%"/>
  </r>
  <r>
    <n v="2025"/>
    <s v="Septiembre"/>
    <n v="11"/>
    <s v="DISTRITO CAPITAL"/>
    <x v="16"/>
    <x v="14"/>
    <s v="C-3603-1300-20-20305C"/>
    <x v="0"/>
    <n v="38"/>
    <n v="236554195"/>
    <n v="236554195"/>
    <n v="140438404"/>
    <s v="100.00%"/>
    <s v="59.40%"/>
  </r>
  <r>
    <n v="2025"/>
    <s v="Septiembre"/>
    <n v="11"/>
    <s v="DISTRITO CAPITAL"/>
    <x v="16"/>
    <x v="14"/>
    <s v="C-3603-1300-20-20305C"/>
    <x v="0"/>
    <n v="84"/>
    <n v="43560000"/>
    <n v="43560000"/>
    <n v="38074667"/>
    <s v="100.00%"/>
    <s v="87.40%"/>
  </r>
  <r>
    <n v="2025"/>
    <s v="Septiembre"/>
    <n v="11"/>
    <s v="DISTRITO CAPITAL"/>
    <x v="16"/>
    <x v="14"/>
    <s v="C-3603-1300-20-20305C"/>
    <x v="0"/>
    <n v="86"/>
    <n v="203280000"/>
    <n v="203280000"/>
    <n v="152298668"/>
    <s v="100.00%"/>
    <s v="74.90%"/>
  </r>
  <r>
    <n v="2025"/>
    <s v="Septiembre"/>
    <n v="11"/>
    <s v="DISTRITO CAPITAL"/>
    <x v="17"/>
    <x v="15"/>
    <s v="C-3603-1300-20-20305C"/>
    <x v="0"/>
    <n v="11"/>
    <n v="301613996"/>
    <n v="301613996"/>
    <n v="221957647"/>
    <s v="100.00%"/>
    <s v="73.60%"/>
  </r>
  <r>
    <n v="2025"/>
    <s v="Septiembre"/>
    <n v="11"/>
    <s v="DISTRITO CAPITAL"/>
    <x v="17"/>
    <x v="15"/>
    <s v="C-3603-1300-20-20305C"/>
    <x v="0"/>
    <n v="38"/>
    <n v="54066991"/>
    <n v="54066991"/>
    <n v="35109601"/>
    <s v="100.00%"/>
    <s v="64.90%"/>
  </r>
  <r>
    <n v="2025"/>
    <s v="Septiembre"/>
    <n v="11"/>
    <s v="DISTRITO CAPITAL"/>
    <x v="17"/>
    <x v="15"/>
    <s v="C-3603-1300-20-20305C"/>
    <x v="0"/>
    <n v="84"/>
    <n v="18387972"/>
    <n v="18387972"/>
    <n v="18387972"/>
    <s v="100.00%"/>
    <s v="100.00%"/>
  </r>
  <r>
    <n v="2025"/>
    <s v="Septiembre"/>
    <n v="11"/>
    <s v="DISTRITO CAPITAL"/>
    <x v="17"/>
    <x v="15"/>
    <s v="C-3603-1300-20-20305C"/>
    <x v="0"/>
    <n v="86"/>
    <n v="29040000"/>
    <n v="29040000"/>
    <n v="29040000"/>
    <s v="100.00%"/>
    <s v="100.00%"/>
  </r>
  <r>
    <n v="2025"/>
    <s v="Septiembre"/>
    <n v="11"/>
    <s v="DISTRITO CAPITAL"/>
    <x v="19"/>
    <x v="17"/>
    <s v="C-3603-1300-20-20305C"/>
    <x v="0"/>
    <n v="11"/>
    <n v="417385913"/>
    <n v="417385913"/>
    <n v="314753584"/>
    <s v="100.00%"/>
    <s v="75.40%"/>
  </r>
  <r>
    <n v="2025"/>
    <s v="Septiembre"/>
    <n v="11"/>
    <s v="DISTRITO CAPITAL"/>
    <x v="19"/>
    <x v="17"/>
    <s v="C-3603-1300-20-20305C"/>
    <x v="0"/>
    <n v="14"/>
    <n v="7000000"/>
    <n v="6997130"/>
    <n v="6997130"/>
    <s v="100.00%"/>
    <s v="100.00%"/>
  </r>
  <r>
    <n v="2025"/>
    <s v="Septiembre"/>
    <n v="11"/>
    <s v="DISTRITO CAPITAL"/>
    <x v="20"/>
    <x v="18"/>
    <s v="C-3603-1300-20-20305C"/>
    <x v="0"/>
    <s v="09"/>
    <n v="26646165"/>
    <n v="26646165"/>
    <n v="26646165"/>
    <s v="100.00%"/>
    <s v="100.00%"/>
  </r>
  <r>
    <n v="2025"/>
    <s v="Septiembre"/>
    <n v="11"/>
    <s v="DISTRITO CAPITAL"/>
    <x v="20"/>
    <x v="18"/>
    <s v="C-3603-1300-20-20305C"/>
    <x v="0"/>
    <n v="11"/>
    <n v="596445001"/>
    <n v="596445001"/>
    <n v="420395601"/>
    <s v="100.00%"/>
    <s v="70.50%"/>
  </r>
  <r>
    <n v="2025"/>
    <s v="Septiembre"/>
    <n v="11"/>
    <s v="DISTRITO CAPITAL"/>
    <x v="21"/>
    <x v="19"/>
    <s v="C-3603-1300-20-20305C"/>
    <x v="0"/>
    <n v="20"/>
    <n v="815000"/>
    <n v="815000"/>
    <n v="815000"/>
    <s v="100.00%"/>
    <s v="100.00%"/>
  </r>
  <r>
    <n v="2025"/>
    <s v="Septiembre"/>
    <n v="11"/>
    <s v="DISTRITO CAPITAL"/>
    <x v="22"/>
    <x v="20"/>
    <s v="C-3603-1300-20-20305C"/>
    <x v="0"/>
    <n v="20"/>
    <n v="815000"/>
    <n v="815000"/>
    <n v="815000"/>
    <s v="100.00%"/>
    <s v="100.00%"/>
  </r>
  <r>
    <n v="2025"/>
    <s v="Septiembre"/>
    <n v="11"/>
    <s v="DISTRITO CAPITAL"/>
    <x v="23"/>
    <x v="21"/>
    <s v="C-3603-1300-20-20305C"/>
    <x v="0"/>
    <n v="38"/>
    <n v="31736069"/>
    <n v="31729976"/>
    <n v="15631688"/>
    <s v="100.00%"/>
    <s v="49.30%"/>
  </r>
  <r>
    <n v="2025"/>
    <s v="Septiembre"/>
    <n v="11"/>
    <s v="DISTRITO CAPITAL"/>
    <x v="23"/>
    <x v="21"/>
    <s v="C-3603-1300-20-20305C"/>
    <x v="0"/>
    <n v="90"/>
    <n v="33550000"/>
    <n v="33550000"/>
    <n v="24400000"/>
    <s v="100.00%"/>
    <s v="72.70%"/>
  </r>
  <r>
    <n v="2025"/>
    <s v="Septiembre"/>
    <n v="11"/>
    <s v="DISTRITO CAPITAL"/>
    <x v="24"/>
    <x v="22"/>
    <s v="C-3603-1300-20-20305C"/>
    <x v="0"/>
    <s v="09"/>
    <n v="11142616"/>
    <n v="11142616"/>
    <n v="11142616"/>
    <s v="100.00%"/>
    <s v="100.00%"/>
  </r>
  <r>
    <n v="2025"/>
    <s v="Septiembre"/>
    <n v="11"/>
    <s v="DISTRITO CAPITAL"/>
    <x v="24"/>
    <x v="22"/>
    <s v="C-3603-1300-20-20305C"/>
    <x v="0"/>
    <n v="20"/>
    <n v="815000"/>
    <n v="815000"/>
    <n v="815000"/>
    <s v="100.00%"/>
    <s v="100.00%"/>
  </r>
  <r>
    <n v="2025"/>
    <s v="Septiembre"/>
    <n v="11"/>
    <s v="DISTRITO CAPITAL"/>
    <x v="26"/>
    <x v="24"/>
    <s v="C-3603-1300-20-20305C"/>
    <x v="0"/>
    <n v="38"/>
    <n v="42844042"/>
    <n v="42844031"/>
    <n v="35416227"/>
    <s v="100.00%"/>
    <s v="82.70%"/>
  </r>
  <r>
    <n v="2025"/>
    <s v="Septiembre"/>
    <n v="11"/>
    <s v="DISTRITO CAPITAL"/>
    <x v="26"/>
    <x v="24"/>
    <s v="C-3603-1300-20-20305C"/>
    <x v="0"/>
    <n v="85"/>
    <n v="59402690"/>
    <n v="59402675"/>
    <n v="35416227"/>
    <s v="100.00%"/>
    <s v="59.60%"/>
  </r>
  <r>
    <n v="2025"/>
    <s v="Septiembre"/>
    <n v="11"/>
    <s v="DISTRITO CAPITAL"/>
    <x v="27"/>
    <x v="25"/>
    <s v="C-3603-1300-20-20305C"/>
    <x v="0"/>
    <n v="20"/>
    <n v="815000"/>
    <n v="815000"/>
    <n v="815000"/>
    <s v="100.00%"/>
    <s v="100.00%"/>
  </r>
  <r>
    <n v="2025"/>
    <s v="Septiembre"/>
    <n v="11"/>
    <s v="DISTRITO CAPITAL"/>
    <x v="27"/>
    <x v="25"/>
    <s v="C-3603-1300-20-20305C"/>
    <x v="0"/>
    <n v="42"/>
    <n v="683205962"/>
    <n v="682922126"/>
    <n v="454178948"/>
    <s v="100.00%"/>
    <s v="66.50%"/>
  </r>
  <r>
    <n v="2025"/>
    <s v="Septiembre"/>
    <n v="11"/>
    <s v="DISTRITO CAPITAL"/>
    <x v="27"/>
    <x v="25"/>
    <s v="C-3603-1300-20-20305C"/>
    <x v="0"/>
    <n v="63"/>
    <n v="10627500"/>
    <n v="10627500"/>
    <n v="10627500"/>
    <s v="100.00%"/>
    <s v="100.00%"/>
  </r>
  <r>
    <n v="2025"/>
    <s v="Septiembre"/>
    <n v="11"/>
    <s v="DISTRITO CAPITAL"/>
    <x v="27"/>
    <x v="25"/>
    <s v="C-3603-1300-20-20305C"/>
    <x v="0"/>
    <n v="86"/>
    <n v="48400000"/>
    <n v="48400000"/>
    <n v="34686667"/>
    <s v="100.00%"/>
    <s v="71.70%"/>
  </r>
  <r>
    <n v="2025"/>
    <s v="Septiembre"/>
    <n v="11"/>
    <s v="DISTRITO CAPITAL"/>
    <x v="28"/>
    <x v="26"/>
    <s v="C-3603-1300-20-20305C"/>
    <x v="0"/>
    <n v="11"/>
    <n v="1626520399"/>
    <n v="1626442347"/>
    <n v="1133319808"/>
    <s v="100.00%"/>
    <s v="69.70%"/>
  </r>
  <r>
    <n v="2025"/>
    <s v="Septiembre"/>
    <n v="11"/>
    <s v="DISTRITO CAPITAL"/>
    <x v="28"/>
    <x v="26"/>
    <s v="C-3603-1300-20-20305C"/>
    <x v="0"/>
    <n v="84"/>
    <n v="9680000"/>
    <n v="9680000"/>
    <n v="9680000"/>
    <s v="100.00%"/>
    <s v="100.00%"/>
  </r>
  <r>
    <n v="2025"/>
    <s v="Septiembre"/>
    <n v="13"/>
    <s v="BOLÍVAR"/>
    <x v="33"/>
    <x v="30"/>
    <s v="C-3603-1300-20-20305C"/>
    <x v="0"/>
    <n v="84"/>
    <n v="86237000"/>
    <n v="86237000"/>
    <n v="67266266"/>
    <s v="100.00%"/>
    <s v="78.00%"/>
  </r>
  <r>
    <n v="2025"/>
    <s v="Septiembre"/>
    <n v="15"/>
    <s v="BOYACÁ"/>
    <x v="34"/>
    <x v="0"/>
    <s v="C-3603-1300-20-20305C"/>
    <x v="0"/>
    <n v="45"/>
    <n v="54000000"/>
    <n v="54000000"/>
    <n v="24474233"/>
    <s v="100.00%"/>
    <s v="45.30%"/>
  </r>
  <r>
    <n v="2025"/>
    <s v="Septiembre"/>
    <n v="15"/>
    <s v="BOYACÁ"/>
    <x v="36"/>
    <x v="32"/>
    <s v="C-3603-1300-20-20305C"/>
    <x v="0"/>
    <n v="44"/>
    <n v="826848876"/>
    <n v="826848876"/>
    <n v="272600250"/>
    <s v="100.00%"/>
    <s v="33.00%"/>
  </r>
  <r>
    <n v="2025"/>
    <s v="Septiembre"/>
    <n v="15"/>
    <s v="BOYACÁ"/>
    <x v="125"/>
    <x v="92"/>
    <s v="C-3603-1300-20-20305C"/>
    <x v="0"/>
    <n v="84"/>
    <n v="16971941"/>
    <n v="16971941"/>
    <n v="16971941"/>
    <s v="100.00%"/>
    <s v="100.00%"/>
  </r>
  <r>
    <n v="2025"/>
    <s v="Septiembre"/>
    <n v="17"/>
    <s v="CALDAS"/>
    <x v="39"/>
    <x v="34"/>
    <s v="C-3603-1300-20-20305C"/>
    <x v="0"/>
    <n v="14"/>
    <n v="7000000"/>
    <n v="6999193"/>
    <n v="6999193"/>
    <s v="100.00%"/>
    <s v="100.00%"/>
  </r>
  <r>
    <n v="2025"/>
    <s v="Septiembre"/>
    <n v="17"/>
    <s v="CALDAS"/>
    <x v="39"/>
    <x v="34"/>
    <s v="C-3603-1300-20-20305C"/>
    <x v="0"/>
    <n v="20"/>
    <n v="35000000"/>
    <n v="34999996"/>
    <n v="9017132"/>
    <s v="100.00%"/>
    <s v="25.80%"/>
  </r>
  <r>
    <n v="2025"/>
    <s v="Septiembre"/>
    <n v="17"/>
    <s v="CALDAS"/>
    <x v="158"/>
    <x v="125"/>
    <s v="C-3603-1300-20-20305C"/>
    <x v="0"/>
    <n v="14"/>
    <n v="7000000"/>
    <n v="7000000"/>
    <n v="6996675"/>
    <s v="100.00%"/>
    <s v="100.00%"/>
  </r>
  <r>
    <n v="2025"/>
    <s v="Septiembre"/>
    <n v="17"/>
    <s v="CALDAS"/>
    <x v="158"/>
    <x v="125"/>
    <s v="C-3603-1300-20-20305C"/>
    <x v="0"/>
    <n v="43"/>
    <n v="164509440"/>
    <n v="164509440"/>
    <n v="108260225"/>
    <s v="100.00%"/>
    <s v="65.80%"/>
  </r>
  <r>
    <n v="2025"/>
    <s v="Septiembre"/>
    <n v="18"/>
    <s v="CAQUETÁ"/>
    <x v="42"/>
    <x v="0"/>
    <s v="C-3603-1300-20-20305C"/>
    <x v="0"/>
    <n v="10"/>
    <n v="35600000"/>
    <n v="35600000"/>
    <n v="17600000"/>
    <s v="100.00%"/>
    <s v="49.40%"/>
  </r>
  <r>
    <n v="2025"/>
    <s v="Septiembre"/>
    <n v="18"/>
    <s v="CAQUETÁ"/>
    <x v="42"/>
    <x v="0"/>
    <s v="C-3603-1300-20-20305C"/>
    <x v="0"/>
    <n v="45"/>
    <n v="25300000"/>
    <n v="25300000"/>
    <n v="4637568"/>
    <s v="100.00%"/>
    <s v="18.30%"/>
  </r>
  <r>
    <n v="2025"/>
    <s v="Septiembre"/>
    <n v="18"/>
    <s v="CAQUETÁ"/>
    <x v="43"/>
    <x v="37"/>
    <s v="C-3603-1300-20-20305C"/>
    <x v="0"/>
    <n v="44"/>
    <n v="802051117"/>
    <n v="802049470"/>
    <n v="318771220"/>
    <s v="100.00%"/>
    <s v="39.70%"/>
  </r>
  <r>
    <n v="2025"/>
    <s v="Septiembre"/>
    <n v="18"/>
    <s v="CAQUETÁ"/>
    <x v="43"/>
    <x v="37"/>
    <s v="C-3603-1300-20-20305C"/>
    <x v="0"/>
    <n v="86"/>
    <n v="17491976"/>
    <n v="17491976"/>
    <n v="17491976"/>
    <s v="100.00%"/>
    <s v="100.00%"/>
  </r>
  <r>
    <n v="2025"/>
    <s v="Septiembre"/>
    <n v="19"/>
    <s v="CAUCA"/>
    <x v="44"/>
    <x v="0"/>
    <s v="C-3603-1300-20-20305C"/>
    <x v="0"/>
    <n v="45"/>
    <n v="266835511"/>
    <n v="266835511"/>
    <n v="75730533"/>
    <s v="100.00%"/>
    <s v="28.40%"/>
  </r>
  <r>
    <n v="2025"/>
    <s v="Septiembre"/>
    <n v="19"/>
    <s v="CAUCA"/>
    <x v="45"/>
    <x v="38"/>
    <s v="C-3603-1300-20-20305C"/>
    <x v="0"/>
    <n v="14"/>
    <n v="7000000"/>
    <n v="7000000"/>
    <n v="6987000"/>
    <s v="100.00%"/>
    <s v="99.80%"/>
  </r>
  <r>
    <n v="2025"/>
    <s v="Septiembre"/>
    <n v="19"/>
    <s v="CAUCA"/>
    <x v="45"/>
    <x v="38"/>
    <s v="C-3603-1300-20-20305C"/>
    <x v="0"/>
    <n v="20"/>
    <n v="35000000"/>
    <n v="34998599"/>
    <n v="29165500"/>
    <s v="100.00%"/>
    <s v="83.30%"/>
  </r>
  <r>
    <n v="2025"/>
    <s v="Septiembre"/>
    <n v="19"/>
    <s v="CAUCA"/>
    <x v="46"/>
    <x v="39"/>
    <s v="C-3603-1300-20-20305C"/>
    <x v="0"/>
    <n v="90"/>
    <n v="24320000"/>
    <n v="24320000"/>
    <n v="15200000"/>
    <s v="100.00%"/>
    <s v="62.50%"/>
  </r>
  <r>
    <n v="2025"/>
    <s v="Septiembre"/>
    <n v="19"/>
    <s v="CAUCA"/>
    <x v="47"/>
    <x v="40"/>
    <s v="C-3603-1300-20-20305C"/>
    <x v="0"/>
    <n v="63"/>
    <n v="27649203"/>
    <n v="27649200"/>
    <n v="27649200"/>
    <s v="100.00%"/>
    <s v="100.00%"/>
  </r>
  <r>
    <n v="2025"/>
    <s v="Septiembre"/>
    <n v="20"/>
    <s v="CESAR"/>
    <x v="48"/>
    <x v="0"/>
    <s v="C-3603-1300-20-20305C"/>
    <x v="0"/>
    <n v="45"/>
    <n v="279105750"/>
    <n v="279105750"/>
    <n v="132259616"/>
    <s v="100.00%"/>
    <s v="47.40%"/>
  </r>
  <r>
    <n v="2025"/>
    <s v="Septiembre"/>
    <n v="20"/>
    <s v="CESAR"/>
    <x v="126"/>
    <x v="93"/>
    <s v="C-3603-1300-20-20305C"/>
    <x v="0"/>
    <n v="20"/>
    <n v="35000000"/>
    <n v="35000000"/>
    <n v="21000000"/>
    <s v="100.00%"/>
    <s v="60.00%"/>
  </r>
  <r>
    <n v="2025"/>
    <s v="Septiembre"/>
    <n v="20"/>
    <s v="CESAR"/>
    <x v="128"/>
    <x v="95"/>
    <s v="C-3603-1300-20-20305C"/>
    <x v="0"/>
    <n v="14"/>
    <n v="7000000"/>
    <n v="7000000"/>
    <n v="7000000"/>
    <s v="100.00%"/>
    <s v="100.00%"/>
  </r>
  <r>
    <n v="2025"/>
    <s v="Septiembre"/>
    <n v="23"/>
    <s v="CÓRDOBA"/>
    <x v="50"/>
    <x v="41"/>
    <s v="C-3603-1300-20-20305C"/>
    <x v="0"/>
    <n v="85"/>
    <n v="360833025"/>
    <n v="360705411"/>
    <n v="243276509"/>
    <s v="100.00%"/>
    <s v="67.40%"/>
  </r>
  <r>
    <n v="2025"/>
    <s v="Septiembre"/>
    <n v="25"/>
    <s v="CUNDINAMARCA"/>
    <x v="130"/>
    <x v="97"/>
    <s v="C-3603-1300-20-20305C"/>
    <x v="0"/>
    <n v="20"/>
    <n v="50815000"/>
    <n v="50815000"/>
    <n v="29648333"/>
    <s v="100.00%"/>
    <s v="58.30%"/>
  </r>
  <r>
    <n v="2025"/>
    <s v="Septiembre"/>
    <n v="25"/>
    <s v="CUNDINAMARCA"/>
    <x v="130"/>
    <x v="97"/>
    <s v="C-3603-1300-20-20305C"/>
    <x v="0"/>
    <n v="63"/>
    <n v="6414100"/>
    <n v="6414100"/>
    <n v="6414100"/>
    <s v="100.00%"/>
    <s v="100.00%"/>
  </r>
  <r>
    <n v="2025"/>
    <s v="Septiembre"/>
    <n v="25"/>
    <s v="CUNDINAMARCA"/>
    <x v="130"/>
    <x v="97"/>
    <s v="C-3603-1300-20-20305C"/>
    <x v="0"/>
    <n v="86"/>
    <n v="34819415"/>
    <n v="34819415"/>
    <n v="22645969"/>
    <s v="100.00%"/>
    <s v="65.00%"/>
  </r>
  <r>
    <n v="2025"/>
    <s v="Septiembre"/>
    <n v="25"/>
    <s v="CUNDINAMARCA"/>
    <x v="131"/>
    <x v="98"/>
    <s v="C-3603-1300-20-20305C"/>
    <x v="0"/>
    <n v="14"/>
    <n v="7000000"/>
    <n v="7000000"/>
    <n v="7000000"/>
    <s v="100.00%"/>
    <s v="100.00%"/>
  </r>
  <r>
    <n v="2025"/>
    <s v="Septiembre"/>
    <n v="25"/>
    <s v="CUNDINAMARCA"/>
    <x v="131"/>
    <x v="98"/>
    <s v="C-3603-1300-20-20305C"/>
    <x v="0"/>
    <n v="20"/>
    <n v="815000"/>
    <n v="814945"/>
    <n v="814945"/>
    <s v="100.00%"/>
    <s v="100.00%"/>
  </r>
  <r>
    <n v="2025"/>
    <s v="Septiembre"/>
    <n v="25"/>
    <s v="CUNDINAMARCA"/>
    <x v="131"/>
    <x v="98"/>
    <s v="C-3603-1300-20-20305C"/>
    <x v="0"/>
    <n v="43"/>
    <n v="68931145"/>
    <n v="68924800"/>
    <n v="2880000"/>
    <s v="100.00%"/>
    <s v="4.20%"/>
  </r>
  <r>
    <n v="2025"/>
    <s v="Septiembre"/>
    <n v="25"/>
    <s v="CUNDINAMARCA"/>
    <x v="133"/>
    <x v="100"/>
    <s v="C-3603-1300-20-20305C"/>
    <x v="0"/>
    <n v="86"/>
    <n v="145520000"/>
    <n v="145509034"/>
    <n v="110115852"/>
    <s v="100.00%"/>
    <s v="75.70%"/>
  </r>
  <r>
    <n v="2025"/>
    <s v="Septiembre"/>
    <n v="27"/>
    <s v="CHOCÓ"/>
    <x v="53"/>
    <x v="0"/>
    <s v="C-3603-1300-20-20305C"/>
    <x v="0"/>
    <n v="45"/>
    <n v="56272375"/>
    <n v="56272375"/>
    <n v="35232186"/>
    <s v="100.00%"/>
    <s v="62.60%"/>
  </r>
  <r>
    <n v="2025"/>
    <s v="Septiembre"/>
    <n v="41"/>
    <s v="HUILA"/>
    <x v="55"/>
    <x v="0"/>
    <s v="C-3603-1300-20-20305C"/>
    <x v="0"/>
    <n v="45"/>
    <n v="122990941"/>
    <n v="122990941"/>
    <n v="6702870"/>
    <s v="100.00%"/>
    <s v="5.40%"/>
  </r>
  <r>
    <n v="2025"/>
    <s v="Septiembre"/>
    <n v="41"/>
    <s v="HUILA"/>
    <x v="136"/>
    <x v="103"/>
    <s v="C-3603-1300-20-20305C"/>
    <x v="0"/>
    <n v="14"/>
    <n v="7000000"/>
    <n v="6997742"/>
    <n v="6997742"/>
    <s v="100.00%"/>
    <s v="100.00%"/>
  </r>
  <r>
    <n v="2025"/>
    <s v="Septiembre"/>
    <n v="41"/>
    <s v="HUILA"/>
    <x v="136"/>
    <x v="103"/>
    <s v="C-3603-1300-20-20305C"/>
    <x v="0"/>
    <n v="20"/>
    <n v="35000000"/>
    <n v="35000000"/>
    <n v="15079167"/>
    <s v="100.00%"/>
    <s v="43.10%"/>
  </r>
  <r>
    <n v="2025"/>
    <s v="Septiembre"/>
    <n v="41"/>
    <s v="HUILA"/>
    <x v="136"/>
    <x v="103"/>
    <s v="C-3603-1300-20-20305C"/>
    <x v="0"/>
    <n v="28"/>
    <n v="181393000"/>
    <n v="181393000"/>
    <n v="146631350"/>
    <s v="100.00%"/>
    <s v="80.80%"/>
  </r>
  <r>
    <n v="2025"/>
    <s v="Septiembre"/>
    <n v="41"/>
    <s v="HUILA"/>
    <x v="136"/>
    <x v="103"/>
    <s v="C-3603-1300-20-20305C"/>
    <x v="0"/>
    <n v="34"/>
    <n v="50000000"/>
    <n v="49981412"/>
    <n v="4297000"/>
    <s v="100.00%"/>
    <s v="8.60%"/>
  </r>
  <r>
    <n v="2025"/>
    <s v="Septiembre"/>
    <n v="41"/>
    <s v="HUILA"/>
    <x v="136"/>
    <x v="103"/>
    <s v="C-3603-1300-20-20305C"/>
    <x v="0"/>
    <n v="44"/>
    <n v="616284367"/>
    <n v="616283553"/>
    <n v="259788750"/>
    <s v="100.00%"/>
    <s v="42.20%"/>
  </r>
  <r>
    <n v="2025"/>
    <s v="Septiembre"/>
    <n v="41"/>
    <s v="HUILA"/>
    <x v="136"/>
    <x v="103"/>
    <s v="C-3603-1300-20-20305C"/>
    <x v="0"/>
    <n v="86"/>
    <n v="30200000"/>
    <n v="30200000"/>
    <n v="30200000"/>
    <s v="100.00%"/>
    <s v="100.00%"/>
  </r>
  <r>
    <n v="2025"/>
    <s v="Septiembre"/>
    <n v="41"/>
    <s v="HUILA"/>
    <x v="137"/>
    <x v="104"/>
    <s v="C-3603-1300-20-20305C"/>
    <x v="0"/>
    <n v="86"/>
    <n v="36880000"/>
    <n v="36880000"/>
    <n v="32040000"/>
    <s v="100.00%"/>
    <s v="86.90%"/>
  </r>
  <r>
    <n v="2025"/>
    <s v="Septiembre"/>
    <n v="47"/>
    <s v="MAGDALENA"/>
    <x v="59"/>
    <x v="0"/>
    <s v="C-3603-1300-20-20305C"/>
    <x v="0"/>
    <n v="28"/>
    <n v="60540000"/>
    <n v="60540000"/>
    <n v="46620000"/>
    <s v="100.00%"/>
    <s v="77.00%"/>
  </r>
  <r>
    <n v="2025"/>
    <s v="Septiembre"/>
    <n v="47"/>
    <s v="MAGDALENA"/>
    <x v="59"/>
    <x v="0"/>
    <s v="C-3603-1300-20-20305C"/>
    <x v="0"/>
    <n v="45"/>
    <n v="141750000"/>
    <n v="141750000"/>
    <n v="776771"/>
    <s v="100.00%"/>
    <s v="0.50%"/>
  </r>
  <r>
    <n v="2025"/>
    <s v="Septiembre"/>
    <n v="47"/>
    <s v="MAGDALENA"/>
    <x v="61"/>
    <x v="47"/>
    <s v="C-3603-1300-20-20305C"/>
    <x v="0"/>
    <s v="09"/>
    <n v="20111415"/>
    <n v="20111415"/>
    <n v="172800"/>
    <s v="100.00%"/>
    <s v="0.90%"/>
  </r>
  <r>
    <n v="2025"/>
    <s v="Septiembre"/>
    <n v="50"/>
    <s v="META"/>
    <x v="138"/>
    <x v="105"/>
    <s v="C-3603-1300-20-20305C"/>
    <x v="0"/>
    <s v="09"/>
    <n v="61064695"/>
    <n v="61064695"/>
    <n v="569250"/>
    <s v="100.00%"/>
    <s v="0.90%"/>
  </r>
  <r>
    <n v="2025"/>
    <s v="Septiembre"/>
    <n v="50"/>
    <s v="META"/>
    <x v="157"/>
    <x v="124"/>
    <s v="C-3603-1300-20-20305C"/>
    <x v="0"/>
    <n v="20"/>
    <n v="20915000"/>
    <n v="20914436"/>
    <n v="914436"/>
    <s v="100.00%"/>
    <s v="4.40%"/>
  </r>
  <r>
    <n v="2025"/>
    <s v="Septiembre"/>
    <n v="50"/>
    <s v="META"/>
    <x v="157"/>
    <x v="124"/>
    <s v="C-3603-1300-20-20305C"/>
    <x v="0"/>
    <n v="84"/>
    <n v="63860644"/>
    <n v="63860644"/>
    <n v="55955311"/>
    <s v="100.00%"/>
    <s v="87.60%"/>
  </r>
  <r>
    <n v="2025"/>
    <s v="Septiembre"/>
    <n v="52"/>
    <s v="NARIÑO"/>
    <x v="63"/>
    <x v="0"/>
    <s v="C-3603-1300-20-20305C"/>
    <x v="0"/>
    <n v="45"/>
    <n v="69770195"/>
    <n v="69770195"/>
    <n v="39750968"/>
    <s v="100.00%"/>
    <s v="57.00%"/>
  </r>
  <r>
    <n v="2025"/>
    <s v="Septiembre"/>
    <n v="52"/>
    <s v="NARIÑO"/>
    <x v="139"/>
    <x v="106"/>
    <s v="C-3603-1300-20-20305C"/>
    <x v="0"/>
    <n v="20"/>
    <n v="35000000"/>
    <n v="35000000"/>
    <n v="14000000"/>
    <s v="100.00%"/>
    <s v="40.00%"/>
  </r>
  <r>
    <n v="2025"/>
    <s v="Septiembre"/>
    <n v="52"/>
    <s v="NARIÑO"/>
    <x v="139"/>
    <x v="106"/>
    <s v="C-3603-1300-20-20305C"/>
    <x v="0"/>
    <n v="85"/>
    <n v="43317659"/>
    <n v="43310028"/>
    <n v="42083492"/>
    <s v="100.00%"/>
    <s v="97.20%"/>
  </r>
  <r>
    <n v="2025"/>
    <s v="Septiembre"/>
    <n v="52"/>
    <s v="NARIÑO"/>
    <x v="109"/>
    <x v="76"/>
    <s v="C-3603-1300-20-20305C"/>
    <x v="0"/>
    <n v="63"/>
    <n v="2349003"/>
    <n v="2349003"/>
    <n v="2349003"/>
    <s v="100.00%"/>
    <s v="100.00%"/>
  </r>
  <r>
    <n v="2025"/>
    <s v="Septiembre"/>
    <n v="54"/>
    <s v="NORTE DE SANTANDER"/>
    <x v="64"/>
    <x v="0"/>
    <s v="C-3603-1300-20-20305C"/>
    <x v="0"/>
    <n v="45"/>
    <n v="108000000"/>
    <n v="108000000"/>
    <n v="21585970"/>
    <s v="100.00%"/>
    <s v="20.00%"/>
  </r>
  <r>
    <n v="2025"/>
    <s v="Septiembre"/>
    <n v="54"/>
    <s v="NORTE DE SANTANDER"/>
    <x v="140"/>
    <x v="107"/>
    <s v="C-3603-1300-20-20305C"/>
    <x v="0"/>
    <n v="86"/>
    <n v="22500000"/>
    <n v="22500000"/>
    <n v="22500000"/>
    <s v="100.00%"/>
    <s v="100.00%"/>
  </r>
  <r>
    <n v="2025"/>
    <s v="Septiembre"/>
    <n v="63"/>
    <s v="QUINDÍO"/>
    <x v="65"/>
    <x v="0"/>
    <s v="C-3603-1300-20-20305C"/>
    <x v="0"/>
    <n v="45"/>
    <n v="128318175"/>
    <n v="128318175"/>
    <n v="16749744"/>
    <s v="100.00%"/>
    <s v="13.10%"/>
  </r>
  <r>
    <n v="2025"/>
    <s v="Septiembre"/>
    <n v="66"/>
    <s v="RISARALDA"/>
    <x v="67"/>
    <x v="0"/>
    <s v="C-3603-1300-20-20305C"/>
    <x v="0"/>
    <n v="45"/>
    <n v="120150000"/>
    <n v="120150000"/>
    <n v="29358450"/>
    <s v="100.00%"/>
    <s v="24.40%"/>
  </r>
  <r>
    <n v="2025"/>
    <s v="Septiembre"/>
    <n v="66"/>
    <s v="RISARALDA"/>
    <x v="110"/>
    <x v="77"/>
    <s v="C-3603-1300-20-20305C"/>
    <x v="0"/>
    <n v="63"/>
    <n v="35399006"/>
    <n v="35399006"/>
    <n v="35399006"/>
    <s v="100.00%"/>
    <s v="100.00%"/>
  </r>
  <r>
    <n v="2025"/>
    <s v="Septiembre"/>
    <n v="66"/>
    <s v="RISARALDA"/>
    <x v="154"/>
    <x v="121"/>
    <s v="C-3603-1300-20-20305C"/>
    <x v="0"/>
    <n v="14"/>
    <n v="7000000"/>
    <n v="7000000"/>
    <n v="6999247"/>
    <s v="100.00%"/>
    <s v="100.00%"/>
  </r>
  <r>
    <n v="2025"/>
    <s v="Septiembre"/>
    <n v="66"/>
    <s v="RISARALDA"/>
    <x v="154"/>
    <x v="121"/>
    <s v="C-3603-1300-20-20305C"/>
    <x v="0"/>
    <n v="20"/>
    <n v="35000000"/>
    <n v="35000000"/>
    <n v="25000000"/>
    <s v="100.00%"/>
    <s v="71.40%"/>
  </r>
  <r>
    <n v="2025"/>
    <s v="Septiembre"/>
    <n v="66"/>
    <s v="RISARALDA"/>
    <x v="154"/>
    <x v="121"/>
    <s v="C-3603-1300-20-20305C"/>
    <x v="0"/>
    <n v="28"/>
    <n v="290482667"/>
    <n v="290482667"/>
    <n v="215489334"/>
    <s v="100.00%"/>
    <s v="74.20%"/>
  </r>
  <r>
    <n v="2025"/>
    <s v="Septiembre"/>
    <n v="66"/>
    <s v="RISARALDA"/>
    <x v="154"/>
    <x v="121"/>
    <s v="C-3603-1300-20-20305C"/>
    <x v="0"/>
    <n v="34"/>
    <n v="160000000"/>
    <n v="159998629"/>
    <n v="79998629"/>
    <s v="100.00%"/>
    <s v="50.00%"/>
  </r>
  <r>
    <n v="2025"/>
    <s v="Septiembre"/>
    <n v="66"/>
    <s v="RISARALDA"/>
    <x v="68"/>
    <x v="49"/>
    <s v="C-3603-1300-20-20305C"/>
    <x v="0"/>
    <n v="14"/>
    <n v="7000000"/>
    <n v="7000000"/>
    <n v="7000000"/>
    <s v="100.00%"/>
    <s v="100.00%"/>
  </r>
  <r>
    <n v="2025"/>
    <s v="Septiembre"/>
    <n v="66"/>
    <s v="RISARALDA"/>
    <x v="68"/>
    <x v="49"/>
    <s v="C-3603-1300-20-20305C"/>
    <x v="0"/>
    <n v="20"/>
    <n v="26333333"/>
    <n v="26333333"/>
    <n v="6333333"/>
    <s v="100.00%"/>
    <s v="24.10%"/>
  </r>
  <r>
    <n v="2025"/>
    <s v="Septiembre"/>
    <n v="68"/>
    <s v="SANTANDER"/>
    <x v="144"/>
    <x v="111"/>
    <s v="C-3603-1300-20-20305C"/>
    <x v="0"/>
    <n v="63"/>
    <n v="62517791"/>
    <n v="62517791"/>
    <n v="62517791"/>
    <s v="100.00%"/>
    <s v="100.00%"/>
  </r>
  <r>
    <n v="2025"/>
    <s v="Septiembre"/>
    <n v="68"/>
    <s v="SANTANDER"/>
    <x v="72"/>
    <x v="52"/>
    <s v="C-3603-1300-20-20305C"/>
    <x v="0"/>
    <n v="20"/>
    <n v="45000000"/>
    <n v="44992000"/>
    <n v="18344000"/>
    <s v="100.00%"/>
    <s v="40.80%"/>
  </r>
  <r>
    <n v="2025"/>
    <s v="Septiembre"/>
    <n v="68"/>
    <s v="SANTANDER"/>
    <x v="111"/>
    <x v="78"/>
    <s v="C-3603-1300-20-20305C"/>
    <x v="0"/>
    <n v="14"/>
    <n v="7000000"/>
    <n v="7000000"/>
    <n v="4152278"/>
    <s v="100.00%"/>
    <s v="59.30%"/>
  </r>
  <r>
    <n v="2025"/>
    <s v="Septiembre"/>
    <n v="68"/>
    <s v="SANTANDER"/>
    <x v="111"/>
    <x v="78"/>
    <s v="C-3603-1300-20-20305C"/>
    <x v="0"/>
    <n v="20"/>
    <n v="15000000"/>
    <n v="15000000"/>
    <n v="15000000"/>
    <s v="100.00%"/>
    <s v="100.00%"/>
  </r>
  <r>
    <n v="2025"/>
    <s v="Septiembre"/>
    <n v="68"/>
    <s v="SANTANDER"/>
    <x v="145"/>
    <x v="112"/>
    <s v="C-3603-1300-20-20305C"/>
    <x v="0"/>
    <n v="14"/>
    <n v="7000000"/>
    <n v="6999975"/>
    <n v="6999975"/>
    <s v="100.00%"/>
    <s v="100.00%"/>
  </r>
  <r>
    <n v="2025"/>
    <s v="Septiembre"/>
    <n v="68"/>
    <s v="SANTANDER"/>
    <x v="145"/>
    <x v="112"/>
    <s v="C-3603-1300-20-20305C"/>
    <x v="0"/>
    <n v="34"/>
    <n v="20400000"/>
    <n v="20400000"/>
    <n v="15199300"/>
    <s v="100.00%"/>
    <s v="74.50%"/>
  </r>
  <r>
    <n v="2025"/>
    <s v="Septiembre"/>
    <n v="70"/>
    <s v="SUCRE"/>
    <x v="74"/>
    <x v="0"/>
    <s v="C-3603-1300-20-20305C"/>
    <x v="0"/>
    <n v="45"/>
    <n v="52775800"/>
    <n v="52775800"/>
    <n v="52775800"/>
    <s v="100.00%"/>
    <s v="100.00%"/>
  </r>
  <r>
    <n v="2025"/>
    <s v="Septiembre"/>
    <n v="73"/>
    <s v="TOLIMA"/>
    <x v="76"/>
    <x v="0"/>
    <s v="C-3603-1300-20-20305C"/>
    <x v="0"/>
    <n v="45"/>
    <n v="57680000"/>
    <n v="57680000"/>
    <n v="10454821"/>
    <s v="100.00%"/>
    <s v="18.10%"/>
  </r>
  <r>
    <n v="2025"/>
    <s v="Septiembre"/>
    <n v="73"/>
    <s v="TOLIMA"/>
    <x v="113"/>
    <x v="80"/>
    <s v="C-3603-1300-20-20305C"/>
    <x v="0"/>
    <n v="20"/>
    <n v="40000000"/>
    <n v="39981063"/>
    <n v="18040236"/>
    <s v="100.00%"/>
    <s v="45.10%"/>
  </r>
  <r>
    <n v="2025"/>
    <s v="Septiembre"/>
    <n v="73"/>
    <s v="TOLIMA"/>
    <x v="113"/>
    <x v="80"/>
    <s v="C-3603-1300-20-20305C"/>
    <x v="0"/>
    <n v="28"/>
    <n v="200005043"/>
    <n v="199999793"/>
    <n v="171298379"/>
    <s v="100.00%"/>
    <s v="85.60%"/>
  </r>
  <r>
    <n v="2025"/>
    <s v="Septiembre"/>
    <n v="73"/>
    <s v="TOLIMA"/>
    <x v="77"/>
    <x v="55"/>
    <s v="C-3603-1300-20-20305C"/>
    <x v="0"/>
    <n v="28"/>
    <n v="134856567"/>
    <n v="134851003"/>
    <n v="105027261"/>
    <s v="100.00%"/>
    <s v="77.90%"/>
  </r>
  <r>
    <n v="2025"/>
    <s v="Septiembre"/>
    <n v="73"/>
    <s v="TOLIMA"/>
    <x v="77"/>
    <x v="55"/>
    <s v="C-3603-1300-20-20305C"/>
    <x v="0"/>
    <n v="34"/>
    <n v="88271500"/>
    <n v="88271500"/>
    <n v="10028630"/>
    <s v="100.00%"/>
    <s v="11.40%"/>
  </r>
  <r>
    <n v="2025"/>
    <s v="Septiembre"/>
    <n v="76"/>
    <s v="VALLE"/>
    <x v="78"/>
    <x v="0"/>
    <s v="C-3603-1300-20-20305C"/>
    <x v="0"/>
    <n v="45"/>
    <n v="249305441"/>
    <n v="249305441"/>
    <n v="163464215"/>
    <s v="100.00%"/>
    <s v="65.60%"/>
  </r>
  <r>
    <n v="2025"/>
    <s v="Septiembre"/>
    <n v="76"/>
    <s v="VALLE"/>
    <x v="79"/>
    <x v="56"/>
    <s v="C-3603-1300-20-20305C"/>
    <x v="0"/>
    <n v="86"/>
    <n v="12680000"/>
    <n v="12680000"/>
    <n v="12680000"/>
    <s v="100.00%"/>
    <s v="100.00%"/>
  </r>
  <r>
    <n v="2025"/>
    <s v="Septiembre"/>
    <n v="76"/>
    <s v="VALLE"/>
    <x v="147"/>
    <x v="114"/>
    <s v="C-3603-1300-20-20305C"/>
    <x v="0"/>
    <n v="20"/>
    <n v="20000000"/>
    <n v="20000000"/>
    <n v="9064348"/>
    <s v="100.00%"/>
    <s v="45.30%"/>
  </r>
  <r>
    <n v="2025"/>
    <s v="Septiembre"/>
    <n v="76"/>
    <s v="VALLE"/>
    <x v="147"/>
    <x v="114"/>
    <s v="C-3603-1300-20-20305C"/>
    <x v="0"/>
    <n v="44"/>
    <n v="1007035117"/>
    <n v="1007027877"/>
    <n v="309611250"/>
    <s v="100.00%"/>
    <s v="30.70%"/>
  </r>
  <r>
    <n v="2025"/>
    <s v="Septiembre"/>
    <n v="76"/>
    <s v="VALLE"/>
    <x v="148"/>
    <x v="115"/>
    <s v="C-3603-1300-20-20305C"/>
    <x v="0"/>
    <n v="14"/>
    <n v="7000000"/>
    <n v="7000000"/>
    <n v="7000000"/>
    <s v="100.00%"/>
    <s v="100.00%"/>
  </r>
  <r>
    <n v="2025"/>
    <s v="Septiembre"/>
    <n v="76"/>
    <s v="VALLE"/>
    <x v="148"/>
    <x v="115"/>
    <s v="C-3603-1300-20-20305C"/>
    <x v="0"/>
    <n v="28"/>
    <n v="330022398"/>
    <n v="329865257"/>
    <n v="255127707"/>
    <s v="100.00%"/>
    <s v="77.30%"/>
  </r>
  <r>
    <n v="2025"/>
    <s v="Septiembre"/>
    <n v="76"/>
    <s v="VALLE"/>
    <x v="148"/>
    <x v="115"/>
    <s v="C-3603-1300-20-20305C"/>
    <x v="0"/>
    <n v="34"/>
    <n v="30000000"/>
    <n v="29997800"/>
    <n v="4997800"/>
    <s v="100.00%"/>
    <s v="16.70%"/>
  </r>
  <r>
    <n v="2025"/>
    <s v="Septiembre"/>
    <n v="76"/>
    <s v="VALLE"/>
    <x v="81"/>
    <x v="58"/>
    <s v="C-3603-1300-20-20305C"/>
    <x v="0"/>
    <n v="20"/>
    <n v="20000000"/>
    <n v="20000000"/>
    <n v="7500000"/>
    <s v="100.00%"/>
    <s v="37.50%"/>
  </r>
  <r>
    <n v="2025"/>
    <s v="Septiembre"/>
    <n v="76"/>
    <s v="VALLE"/>
    <x v="82"/>
    <x v="59"/>
    <s v="C-3603-1300-20-20305C"/>
    <x v="0"/>
    <n v="14"/>
    <n v="7000000"/>
    <n v="6999580"/>
    <n v="6999580"/>
    <s v="100.00%"/>
    <s v="100.00%"/>
  </r>
  <r>
    <n v="2025"/>
    <s v="Septiembre"/>
    <n v="76"/>
    <s v="VALLE"/>
    <x v="83"/>
    <x v="60"/>
    <s v="C-3603-1300-20-20305C"/>
    <x v="0"/>
    <n v="14"/>
    <n v="11200000"/>
    <n v="11199560"/>
    <n v="11198608"/>
    <s v="100.00%"/>
    <s v="100.00%"/>
  </r>
  <r>
    <n v="2025"/>
    <s v="Septiembre"/>
    <n v="76"/>
    <s v="VALLE"/>
    <x v="83"/>
    <x v="60"/>
    <s v="C-3603-1300-20-20305C"/>
    <x v="0"/>
    <n v="34"/>
    <n v="169943675"/>
    <n v="169943154"/>
    <n v="114183085"/>
    <s v="100.00%"/>
    <s v="67.20%"/>
  </r>
  <r>
    <n v="2025"/>
    <s v="Septiembre"/>
    <n v="76"/>
    <s v="VALLE"/>
    <x v="83"/>
    <x v="60"/>
    <s v="C-3603-1300-20-20305C"/>
    <x v="0"/>
    <n v="44"/>
    <n v="837282742"/>
    <n v="837282285"/>
    <n v="180692910"/>
    <s v="100.00%"/>
    <s v="21.60%"/>
  </r>
  <r>
    <n v="2025"/>
    <s v="Septiembre"/>
    <n v="76"/>
    <s v="VALLE"/>
    <x v="149"/>
    <x v="116"/>
    <s v="C-3603-1300-20-20305C"/>
    <x v="0"/>
    <n v="20"/>
    <n v="10000000"/>
    <n v="10000000"/>
    <n v="7500000"/>
    <s v="100.00%"/>
    <s v="75.00%"/>
  </r>
  <r>
    <n v="2025"/>
    <s v="Septiembre"/>
    <n v="76"/>
    <s v="VALLE"/>
    <x v="150"/>
    <x v="117"/>
    <s v="C-3603-1300-20-20305C"/>
    <x v="0"/>
    <s v="09"/>
    <n v="30324412"/>
    <n v="30319940"/>
    <n v="30319940"/>
    <s v="100.00%"/>
    <s v="100.00%"/>
  </r>
  <r>
    <n v="2025"/>
    <s v="Septiembre"/>
    <n v="76"/>
    <s v="VALLE"/>
    <x v="150"/>
    <x v="117"/>
    <s v="C-3603-1300-20-20305C"/>
    <x v="0"/>
    <n v="14"/>
    <n v="7000000"/>
    <n v="7000000"/>
    <n v="7000000"/>
    <s v="100.00%"/>
    <s v="100.00%"/>
  </r>
  <r>
    <n v="2025"/>
    <s v="Septiembre"/>
    <n v="81"/>
    <s v="ARAUCA"/>
    <x v="84"/>
    <x v="0"/>
    <s v="C-3603-1300-20-20305C"/>
    <x v="0"/>
    <n v="42"/>
    <n v="20000000"/>
    <n v="20000000"/>
    <n v="8334912"/>
    <s v="100.00%"/>
    <s v="41.70%"/>
  </r>
  <r>
    <n v="2025"/>
    <s v="Septiembre"/>
    <n v="81"/>
    <s v="ARAUCA"/>
    <x v="84"/>
    <x v="0"/>
    <s v="C-3603-1300-20-20305C"/>
    <x v="0"/>
    <n v="45"/>
    <n v="66572687"/>
    <n v="66572687"/>
    <n v="13681735"/>
    <s v="100.00%"/>
    <s v="20.60%"/>
  </r>
  <r>
    <n v="2025"/>
    <s v="Septiembre"/>
    <n v="85"/>
    <s v="CASANARE"/>
    <x v="86"/>
    <x v="0"/>
    <s v="C-3603-1300-20-20305C"/>
    <x v="0"/>
    <n v="45"/>
    <n v="86802000"/>
    <n v="86802000"/>
    <n v="16728388"/>
    <s v="100.00%"/>
    <s v="19.30%"/>
  </r>
  <r>
    <n v="2025"/>
    <s v="Septiembre"/>
    <n v="85"/>
    <s v="CASANARE"/>
    <x v="115"/>
    <x v="82"/>
    <s v="C-3603-1300-20-20305C"/>
    <x v="0"/>
    <n v="34"/>
    <n v="15108500"/>
    <n v="15108500"/>
    <n v="15009150"/>
    <s v="100.00%"/>
    <s v="99.30%"/>
  </r>
  <r>
    <n v="2025"/>
    <s v="Septiembre"/>
    <n v="86"/>
    <s v="PUTUMAYO"/>
    <x v="87"/>
    <x v="0"/>
    <s v="C-3603-1300-20-20305C"/>
    <x v="0"/>
    <n v="28"/>
    <n v="1000000"/>
    <n v="1000000"/>
    <n v="746676"/>
    <s v="100.00%"/>
    <s v="74.70%"/>
  </r>
  <r>
    <n v="2025"/>
    <s v="Septiembre"/>
    <n v="86"/>
    <s v="PUTUMAYO"/>
    <x v="87"/>
    <x v="0"/>
    <s v="C-3603-1300-20-20305C"/>
    <x v="0"/>
    <n v="45"/>
    <n v="29408720"/>
    <n v="29408720"/>
    <n v="18193680"/>
    <s v="100.00%"/>
    <s v="61.90%"/>
  </r>
  <r>
    <n v="2025"/>
    <s v="Septiembre"/>
    <n v="86"/>
    <s v="PUTUMAYO"/>
    <x v="151"/>
    <x v="118"/>
    <s v="C-3603-1300-20-20305C"/>
    <x v="0"/>
    <n v="20"/>
    <n v="30915000"/>
    <n v="30915000"/>
    <n v="19415000"/>
    <s v="100.00%"/>
    <s v="62.80%"/>
  </r>
  <r>
    <n v="2025"/>
    <s v="Septiembre"/>
    <n v="88"/>
    <s v="SAN ANDRÉS"/>
    <x v="88"/>
    <x v="0"/>
    <s v="C-3603-1300-20-20305C"/>
    <x v="0"/>
    <n v="45"/>
    <n v="189304160"/>
    <n v="189304160"/>
    <n v="89789580"/>
    <s v="100.00%"/>
    <s v="47.40%"/>
  </r>
  <r>
    <n v="2025"/>
    <s v="Septiembre"/>
    <n v="88"/>
    <s v="SAN ANDRÉS"/>
    <x v="116"/>
    <x v="83"/>
    <s v="C-3603-1300-20-20305C"/>
    <x v="0"/>
    <n v="63"/>
    <n v="6849300"/>
    <n v="6849300"/>
    <n v="6849300"/>
    <s v="100.00%"/>
    <s v="100.00%"/>
  </r>
  <r>
    <n v="2025"/>
    <s v="Septiembre"/>
    <n v="94"/>
    <s v="GUAINÍA"/>
    <x v="91"/>
    <x v="0"/>
    <s v="C-3603-1300-20-20305C"/>
    <x v="0"/>
    <n v="45"/>
    <n v="74750000"/>
    <n v="74750000"/>
    <n v="1575688"/>
    <s v="100.00%"/>
    <s v="2.10%"/>
  </r>
  <r>
    <n v="2025"/>
    <s v="Septiembre"/>
    <n v="94"/>
    <s v="GUAINÍA"/>
    <x v="92"/>
    <x v="63"/>
    <s v="C-3603-1300-20-20305C"/>
    <x v="0"/>
    <n v="20"/>
    <n v="915000"/>
    <n v="915000"/>
    <n v="915000"/>
    <s v="100.00%"/>
    <s v="100.00%"/>
  </r>
  <r>
    <n v="2025"/>
    <s v="Septiembre"/>
    <n v="95"/>
    <s v="GUAVIARE"/>
    <x v="93"/>
    <x v="0"/>
    <s v="C-3603-1300-20-20305C"/>
    <x v="0"/>
    <n v="45"/>
    <n v="154092180"/>
    <n v="154092180"/>
    <n v="28158865"/>
    <s v="100.00%"/>
    <s v="18.30%"/>
  </r>
  <r>
    <n v="2025"/>
    <s v="Septiembre"/>
    <n v="97"/>
    <s v="VAUPÉS"/>
    <x v="96"/>
    <x v="65"/>
    <s v="C-3603-1300-20-20305C"/>
    <x v="0"/>
    <s v="09"/>
    <n v="28628500"/>
    <n v="28628500"/>
    <n v="28628500"/>
    <s v="100.00%"/>
    <s v="100.00%"/>
  </r>
  <r>
    <n v="2025"/>
    <s v="Septiembre"/>
    <n v="97"/>
    <s v="VAUPÉS"/>
    <x v="96"/>
    <x v="65"/>
    <s v="C-3603-1300-20-20305C"/>
    <x v="0"/>
    <n v="20"/>
    <n v="915000"/>
    <n v="915000"/>
    <n v="915000"/>
    <s v="100.00%"/>
    <s v="100.00%"/>
  </r>
  <r>
    <n v="2025"/>
    <s v="Septiembre"/>
    <n v="97"/>
    <s v="VAUPÉS"/>
    <x v="96"/>
    <x v="65"/>
    <s v="C-3603-1300-20-20305C"/>
    <x v="0"/>
    <n v="28"/>
    <n v="120611987"/>
    <n v="120611987"/>
    <n v="104161987"/>
    <s v="100.00%"/>
    <s v="86.40%"/>
  </r>
  <r>
    <n v="2025"/>
    <s v="Septiembre"/>
    <n v="97"/>
    <s v="VAUPÉS"/>
    <x v="96"/>
    <x v="65"/>
    <s v="C-3603-1300-20-20305C"/>
    <x v="0"/>
    <n v="86"/>
    <n v="34368029"/>
    <n v="34368029"/>
    <n v="34368029"/>
    <s v="100.00%"/>
    <s v="100.00%"/>
  </r>
  <r>
    <n v="2025"/>
    <s v="Septiembre"/>
    <n v="99"/>
    <s v="VICHADA"/>
    <x v="98"/>
    <x v="66"/>
    <s v="C-3603-1300-20-20305C"/>
    <x v="0"/>
    <n v="86"/>
    <n v="22750580"/>
    <n v="22750580"/>
    <n v="22105247"/>
    <s v="100.00%"/>
    <s v="97.20%"/>
  </r>
  <r>
    <n v="2025"/>
    <s v="Septiembre"/>
    <n v="1"/>
    <s v="DIRECCIÓN DE PLANEACIÓN"/>
    <x v="152"/>
    <x v="119"/>
    <s v="C-3605-1300-3-40402A"/>
    <x v="1"/>
    <n v="66"/>
    <n v="4338060056"/>
    <n v="841182870"/>
    <n v="841182870"/>
    <s v="19.40%"/>
    <s v="19.40%"/>
  </r>
  <r>
    <n v="2025"/>
    <s v="Septiembre"/>
    <n v="1"/>
    <s v="DIRECCIÓN DE PLANEACIÓN"/>
    <x v="99"/>
    <x v="67"/>
    <s v="C-3605-1300-3-40402A"/>
    <x v="1"/>
    <n v="77"/>
    <n v="2056787501"/>
    <n v="1532050430"/>
    <n v="1159541544"/>
    <s v="74.50%"/>
    <s v="56.40%"/>
  </r>
  <r>
    <n v="2025"/>
    <s v="Septiembre"/>
    <n v="1"/>
    <s v="DIRECCIÓN DE PLANEACIÓN"/>
    <x v="155"/>
    <x v="122"/>
    <s v="C-3605-1300-3-40402A"/>
    <x v="1"/>
    <n v="62"/>
    <n v="3570839025"/>
    <n v="2902965352"/>
    <n v="371408741"/>
    <s v="81.30%"/>
    <s v="10.40%"/>
  </r>
  <r>
    <n v="2025"/>
    <s v="Septiembre"/>
    <n v="1"/>
    <s v="DIRECCIÓN DE PLANEACIÓN"/>
    <x v="102"/>
    <x v="69"/>
    <s v="C-3605-1300-3-40402A"/>
    <x v="1"/>
    <n v="62"/>
    <n v="1076000000"/>
    <n v="1076000000"/>
    <n v="322800000"/>
    <s v="100.00%"/>
    <s v="30.00%"/>
  </r>
  <r>
    <n v="2025"/>
    <s v="Septiembre"/>
    <n v="1"/>
    <s v="DIRECCIÓN DE PLANEACIÓN"/>
    <x v="102"/>
    <x v="69"/>
    <s v="C-3605-1300-3-40402A"/>
    <x v="1"/>
    <n v="77"/>
    <n v="2172000000"/>
    <n v="1637317742"/>
    <n v="1193760741"/>
    <s v="75.40%"/>
    <s v="55.00%"/>
  </r>
  <r>
    <n v="2025"/>
    <s v="Septiembre"/>
    <n v="5"/>
    <s v="ANTIOQUIA"/>
    <x v="1"/>
    <x v="1"/>
    <s v="C-3605-1300-3-40402A"/>
    <x v="1"/>
    <n v="66"/>
    <n v="98488910"/>
    <n v="59637969"/>
    <n v="33826875"/>
    <s v="60.60%"/>
    <s v="34.30%"/>
  </r>
  <r>
    <n v="2025"/>
    <s v="Septiembre"/>
    <n v="5"/>
    <s v="ANTIOQUIA"/>
    <x v="2"/>
    <x v="2"/>
    <s v="C-3605-1300-3-40402A"/>
    <x v="1"/>
    <n v="66"/>
    <n v="72153946"/>
    <n v="67482595"/>
    <n v="42226657"/>
    <s v="93.50%"/>
    <s v="58.50%"/>
  </r>
  <r>
    <n v="2025"/>
    <s v="Septiembre"/>
    <n v="5"/>
    <s v="ANTIOQUIA"/>
    <x v="4"/>
    <x v="4"/>
    <s v="C-3605-1300-3-40402A"/>
    <x v="1"/>
    <n v="62"/>
    <n v="12807946"/>
    <n v="9620251"/>
    <n v="9620251"/>
    <s v="75.10%"/>
    <s v="75.10%"/>
  </r>
  <r>
    <n v="2025"/>
    <s v="Septiembre"/>
    <n v="5"/>
    <s v="ANTIOQUIA"/>
    <x v="4"/>
    <x v="4"/>
    <s v="C-3605-1300-3-40402A"/>
    <x v="1"/>
    <n v="70"/>
    <n v="391804038"/>
    <n v="271973348"/>
    <n v="171173348"/>
    <s v="69.40%"/>
    <s v="43.70%"/>
  </r>
  <r>
    <n v="2025"/>
    <s v="Septiembre"/>
    <n v="5"/>
    <s v="ANTIOQUIA"/>
    <x v="5"/>
    <x v="5"/>
    <s v="C-3605-1300-3-40402A"/>
    <x v="1"/>
    <n v="62"/>
    <n v="20909515"/>
    <n v="16685336"/>
    <n v="16685336"/>
    <s v="79.80%"/>
    <s v="79.80%"/>
  </r>
  <r>
    <n v="2025"/>
    <s v="Septiembre"/>
    <n v="5"/>
    <s v="ANTIOQUIA"/>
    <x v="6"/>
    <x v="6"/>
    <s v="C-3605-1300-3-40402A"/>
    <x v="1"/>
    <n v="70"/>
    <n v="462655436"/>
    <n v="277780577"/>
    <n v="193780577"/>
    <s v="60.00%"/>
    <s v="41.90%"/>
  </r>
  <r>
    <n v="2025"/>
    <s v="Septiembre"/>
    <n v="5"/>
    <s v="ANTIOQUIA"/>
    <x v="117"/>
    <x v="84"/>
    <s v="C-3605-1300-3-40402A"/>
    <x v="1"/>
    <n v="77"/>
    <n v="1929108"/>
    <n v="1167762"/>
    <n v="1167762"/>
    <s v="60.50%"/>
    <s v="60.50%"/>
  </r>
  <r>
    <n v="2025"/>
    <s v="Septiembre"/>
    <n v="5"/>
    <s v="ANTIOQUIA"/>
    <x v="8"/>
    <x v="8"/>
    <s v="C-3605-1300-3-40402A"/>
    <x v="1"/>
    <n v="62"/>
    <n v="13117854"/>
    <n v="9985573"/>
    <n v="2833074"/>
    <s v="76.10%"/>
    <s v="21.60%"/>
  </r>
  <r>
    <n v="2025"/>
    <s v="Septiembre"/>
    <n v="5"/>
    <s v="ANTIOQUIA"/>
    <x v="9"/>
    <x v="9"/>
    <s v="C-3605-1300-3-40402A"/>
    <x v="1"/>
    <n v="69"/>
    <n v="657931750"/>
    <n v="635763100"/>
    <n v="171360002"/>
    <s v="96.60%"/>
    <s v="26.00%"/>
  </r>
  <r>
    <n v="2025"/>
    <s v="Septiembre"/>
    <n v="5"/>
    <s v="ANTIOQUIA"/>
    <x v="9"/>
    <x v="9"/>
    <s v="C-3605-1300-3-40402A"/>
    <x v="1"/>
    <n v="70"/>
    <n v="364577427"/>
    <n v="277200000"/>
    <n v="190586668"/>
    <s v="76.00%"/>
    <s v="52.30%"/>
  </r>
  <r>
    <n v="2025"/>
    <s v="Septiembre"/>
    <n v="5"/>
    <s v="ANTIOQUIA"/>
    <x v="9"/>
    <x v="9"/>
    <s v="C-3605-1300-3-40402A"/>
    <x v="1"/>
    <n v="77"/>
    <n v="1929108"/>
    <n v="1069136"/>
    <n v="1069136"/>
    <s v="55.40%"/>
    <s v="55.40%"/>
  </r>
  <r>
    <n v="2025"/>
    <s v="Septiembre"/>
    <n v="5"/>
    <s v="ANTIOQUIA"/>
    <x v="10"/>
    <x v="10"/>
    <s v="C-3605-1300-3-40402A"/>
    <x v="1"/>
    <n v="66"/>
    <n v="288695072"/>
    <n v="141060113"/>
    <n v="47926778"/>
    <s v="48.90%"/>
    <s v="16.60%"/>
  </r>
  <r>
    <n v="2025"/>
    <s v="Septiembre"/>
    <n v="5"/>
    <s v="ANTIOQUIA"/>
    <x v="10"/>
    <x v="10"/>
    <s v="C-3605-1300-3-40402A"/>
    <x v="1"/>
    <n v="69"/>
    <n v="729057582"/>
    <n v="622891205"/>
    <n v="171273888"/>
    <s v="85.40%"/>
    <s v="23.50%"/>
  </r>
  <r>
    <n v="2025"/>
    <s v="Septiembre"/>
    <n v="5"/>
    <s v="ANTIOQUIA"/>
    <x v="10"/>
    <x v="10"/>
    <s v="C-3605-1300-3-40402A"/>
    <x v="1"/>
    <n v="70"/>
    <n v="332503754"/>
    <n v="284293333"/>
    <n v="200293333"/>
    <s v="85.50%"/>
    <s v="60.20%"/>
  </r>
  <r>
    <n v="2025"/>
    <s v="Septiembre"/>
    <n v="5"/>
    <s v="ANTIOQUIA"/>
    <x v="120"/>
    <x v="87"/>
    <s v="C-3605-1300-3-40402A"/>
    <x v="1"/>
    <n v="62"/>
    <n v="10703067"/>
    <n v="10530724"/>
    <n v="10530724"/>
    <s v="98.40%"/>
    <s v="98.40%"/>
  </r>
  <r>
    <n v="2025"/>
    <s v="Septiembre"/>
    <n v="8"/>
    <s v="ATLÁNTICO"/>
    <x v="122"/>
    <x v="89"/>
    <s v="C-3605-1300-3-40402A"/>
    <x v="1"/>
    <n v="66"/>
    <n v="268876315"/>
    <n v="212133187"/>
    <n v="70191995"/>
    <s v="78.90%"/>
    <s v="26.10%"/>
  </r>
  <r>
    <n v="2025"/>
    <s v="Septiembre"/>
    <n v="8"/>
    <s v="ATLÁNTICO"/>
    <x v="123"/>
    <x v="90"/>
    <s v="C-3605-1300-3-40402A"/>
    <x v="1"/>
    <n v="62"/>
    <n v="17943470"/>
    <n v="12823013"/>
    <n v="12823013"/>
    <s v="71.50%"/>
    <s v="71.50%"/>
  </r>
  <r>
    <n v="2025"/>
    <s v="Septiembre"/>
    <n v="8"/>
    <s v="ATLÁNTICO"/>
    <x v="123"/>
    <x v="90"/>
    <s v="C-3605-1300-3-40402A"/>
    <x v="1"/>
    <n v="66"/>
    <n v="183406167"/>
    <n v="137957916"/>
    <n v="74982311"/>
    <s v="75.20%"/>
    <s v="40.90%"/>
  </r>
  <r>
    <n v="2025"/>
    <s v="Septiembre"/>
    <n v="8"/>
    <s v="ATLÁNTICO"/>
    <x v="123"/>
    <x v="90"/>
    <s v="C-3605-1300-3-40402A"/>
    <x v="1"/>
    <n v="69"/>
    <n v="586353666"/>
    <n v="374068370"/>
    <n v="195322652"/>
    <s v="63.80%"/>
    <s v="33.30%"/>
  </r>
  <r>
    <n v="2025"/>
    <s v="Septiembre"/>
    <n v="8"/>
    <s v="ATLÁNTICO"/>
    <x v="105"/>
    <x v="72"/>
    <s v="C-3605-1300-3-40402A"/>
    <x v="1"/>
    <n v="62"/>
    <n v="10209320"/>
    <n v="6635219"/>
    <n v="6635219"/>
    <s v="65.00%"/>
    <s v="65.00%"/>
  </r>
  <r>
    <n v="2025"/>
    <s v="Septiembre"/>
    <n v="8"/>
    <s v="ATLÁNTICO"/>
    <x v="12"/>
    <x v="11"/>
    <s v="C-3605-1300-3-40402A"/>
    <x v="1"/>
    <n v="62"/>
    <n v="2536898"/>
    <n v="2536898"/>
    <n v="2536898"/>
    <s v="100.00%"/>
    <s v="100.00%"/>
  </r>
  <r>
    <n v="2025"/>
    <s v="Septiembre"/>
    <n v="8"/>
    <s v="ATLÁNTICO"/>
    <x v="12"/>
    <x v="11"/>
    <s v="C-3605-1300-3-40402A"/>
    <x v="1"/>
    <n v="66"/>
    <n v="154284002"/>
    <n v="131439435"/>
    <n v="43801008"/>
    <s v="85.20%"/>
    <s v="28.40%"/>
  </r>
  <r>
    <n v="2025"/>
    <s v="Septiembre"/>
    <n v="8"/>
    <s v="ATLÁNTICO"/>
    <x v="12"/>
    <x v="11"/>
    <s v="C-3605-1300-3-40402A"/>
    <x v="1"/>
    <n v="70"/>
    <n v="266649683"/>
    <n v="263370776"/>
    <n v="1720776"/>
    <s v="98.80%"/>
    <s v="0.60%"/>
  </r>
  <r>
    <n v="2025"/>
    <s v="Septiembre"/>
    <n v="11"/>
    <s v="DISTRITO CAPITAL"/>
    <x v="14"/>
    <x v="12"/>
    <s v="C-3605-1300-3-40402A"/>
    <x v="1"/>
    <n v="62"/>
    <n v="35660942"/>
    <n v="15384411"/>
    <n v="15384411"/>
    <s v="43.10%"/>
    <s v="43.10%"/>
  </r>
  <r>
    <n v="2025"/>
    <s v="Septiembre"/>
    <n v="11"/>
    <s v="DISTRITO CAPITAL"/>
    <x v="15"/>
    <x v="13"/>
    <s v="C-3605-1300-3-40402A"/>
    <x v="1"/>
    <n v="62"/>
    <n v="31325418"/>
    <n v="16178352"/>
    <n v="16178352"/>
    <s v="51.60%"/>
    <s v="51.60%"/>
  </r>
  <r>
    <n v="2025"/>
    <s v="Septiembre"/>
    <n v="11"/>
    <s v="DISTRITO CAPITAL"/>
    <x v="15"/>
    <x v="13"/>
    <s v="C-3605-1300-3-40402A"/>
    <x v="1"/>
    <n v="66"/>
    <n v="66000000"/>
    <n v="63283333"/>
    <n v="35000000"/>
    <s v="95.90%"/>
    <s v="53.00%"/>
  </r>
  <r>
    <n v="2025"/>
    <s v="Septiembre"/>
    <n v="11"/>
    <s v="DISTRITO CAPITAL"/>
    <x v="16"/>
    <x v="14"/>
    <s v="C-3605-1300-3-40402A"/>
    <x v="1"/>
    <n v="62"/>
    <n v="15857595"/>
    <n v="8868146"/>
    <n v="8868146"/>
    <s v="55.90%"/>
    <s v="55.90%"/>
  </r>
  <r>
    <n v="2025"/>
    <s v="Septiembre"/>
    <n v="11"/>
    <s v="DISTRITO CAPITAL"/>
    <x v="17"/>
    <x v="15"/>
    <s v="C-3605-1300-3-40402A"/>
    <x v="1"/>
    <n v="62"/>
    <n v="25700279"/>
    <n v="15602669"/>
    <n v="15602669"/>
    <s v="60.70%"/>
    <s v="60.70%"/>
  </r>
  <r>
    <n v="2025"/>
    <s v="Septiembre"/>
    <n v="11"/>
    <s v="DISTRITO CAPITAL"/>
    <x v="19"/>
    <x v="17"/>
    <s v="C-3605-1300-3-40402A"/>
    <x v="1"/>
    <n v="62"/>
    <n v="20193119"/>
    <n v="9851075"/>
    <n v="7661148"/>
    <s v="48.80%"/>
    <s v="37.90%"/>
  </r>
  <r>
    <n v="2025"/>
    <s v="Septiembre"/>
    <n v="11"/>
    <s v="DISTRITO CAPITAL"/>
    <x v="20"/>
    <x v="18"/>
    <s v="C-3605-1300-3-40402A"/>
    <x v="1"/>
    <n v="62"/>
    <n v="8671048"/>
    <n v="8671007"/>
    <n v="8671007"/>
    <s v="100.00%"/>
    <s v="100.00%"/>
  </r>
  <r>
    <n v="2025"/>
    <s v="Septiembre"/>
    <n v="11"/>
    <s v="DISTRITO CAPITAL"/>
    <x v="20"/>
    <x v="18"/>
    <s v="C-3605-1300-3-40402A"/>
    <x v="1"/>
    <n v="66"/>
    <n v="164877000"/>
    <n v="137935000"/>
    <n v="40860000"/>
    <s v="83.70%"/>
    <s v="24.80%"/>
  </r>
  <r>
    <n v="2025"/>
    <s v="Septiembre"/>
    <n v="11"/>
    <s v="DISTRITO CAPITAL"/>
    <x v="21"/>
    <x v="19"/>
    <s v="C-3605-1300-3-40402A"/>
    <x v="1"/>
    <n v="69"/>
    <n v="624127769"/>
    <n v="256711325"/>
    <n v="152599996"/>
    <s v="41.10%"/>
    <s v="24.50%"/>
  </r>
  <r>
    <n v="2025"/>
    <s v="Septiembre"/>
    <n v="11"/>
    <s v="DISTRITO CAPITAL"/>
    <x v="21"/>
    <x v="19"/>
    <s v="C-3605-1300-3-40402A"/>
    <x v="1"/>
    <n v="70"/>
    <n v="625366813"/>
    <n v="351791298"/>
    <n v="167999997"/>
    <s v="56.30%"/>
    <s v="26.90%"/>
  </r>
  <r>
    <n v="2025"/>
    <s v="Septiembre"/>
    <n v="11"/>
    <s v="DISTRITO CAPITAL"/>
    <x v="22"/>
    <x v="20"/>
    <s v="C-3605-1300-3-40402A"/>
    <x v="1"/>
    <n v="62"/>
    <n v="2851023"/>
    <n v="1091367"/>
    <n v="1091367"/>
    <s v="38.30%"/>
    <s v="38.30%"/>
  </r>
  <r>
    <n v="2025"/>
    <s v="Septiembre"/>
    <n v="11"/>
    <s v="DISTRITO CAPITAL"/>
    <x v="22"/>
    <x v="20"/>
    <s v="C-3605-1300-3-40402A"/>
    <x v="1"/>
    <n v="66"/>
    <n v="173578635"/>
    <n v="69362000"/>
    <n v="40121157"/>
    <s v="40.00%"/>
    <s v="23.10%"/>
  </r>
  <r>
    <n v="2025"/>
    <s v="Septiembre"/>
    <n v="11"/>
    <s v="DISTRITO CAPITAL"/>
    <x v="23"/>
    <x v="21"/>
    <s v="C-3605-1300-3-40402A"/>
    <x v="1"/>
    <n v="62"/>
    <n v="11522071"/>
    <n v="6678219"/>
    <n v="6678219"/>
    <s v="58.00%"/>
    <s v="58.00%"/>
  </r>
  <r>
    <n v="2025"/>
    <s v="Septiembre"/>
    <n v="11"/>
    <s v="DISTRITO CAPITAL"/>
    <x v="24"/>
    <x v="22"/>
    <s v="C-3605-1300-3-40402A"/>
    <x v="1"/>
    <n v="62"/>
    <n v="4335524"/>
    <n v="2387010"/>
    <n v="2387010"/>
    <s v="55.10%"/>
    <s v="55.10%"/>
  </r>
  <r>
    <n v="2025"/>
    <s v="Septiembre"/>
    <n v="11"/>
    <s v="DISTRITO CAPITAL"/>
    <x v="25"/>
    <x v="23"/>
    <s v="C-3605-1300-3-40402A"/>
    <x v="1"/>
    <n v="62"/>
    <n v="11522071"/>
    <n v="8148659"/>
    <n v="8148659"/>
    <s v="70.70%"/>
    <s v="70.70%"/>
  </r>
  <r>
    <n v="2025"/>
    <s v="Septiembre"/>
    <n v="11"/>
    <s v="DISTRITO CAPITAL"/>
    <x v="25"/>
    <x v="23"/>
    <s v="C-3605-1300-3-40402A"/>
    <x v="1"/>
    <n v="77"/>
    <n v="1929108"/>
    <n v="1167762"/>
    <n v="1167762"/>
    <s v="60.50%"/>
    <s v="60.50%"/>
  </r>
  <r>
    <n v="2025"/>
    <s v="Septiembre"/>
    <n v="11"/>
    <s v="DISTRITO CAPITAL"/>
    <x v="26"/>
    <x v="24"/>
    <s v="C-3605-1300-3-40402A"/>
    <x v="1"/>
    <n v="62"/>
    <n v="7186547"/>
    <n v="3096870"/>
    <n v="3096870"/>
    <s v="43.10%"/>
    <s v="43.10%"/>
  </r>
  <r>
    <n v="2025"/>
    <s v="Septiembre"/>
    <n v="11"/>
    <s v="DISTRITO CAPITAL"/>
    <x v="27"/>
    <x v="25"/>
    <s v="C-3605-1300-3-40402A"/>
    <x v="1"/>
    <n v="62"/>
    <n v="13983322"/>
    <n v="8815391"/>
    <n v="6625464"/>
    <s v="63.00%"/>
    <s v="47.40%"/>
  </r>
  <r>
    <n v="2025"/>
    <s v="Septiembre"/>
    <n v="11"/>
    <s v="DISTRITO CAPITAL"/>
    <x v="28"/>
    <x v="26"/>
    <s v="C-3605-1300-3-40402A"/>
    <x v="1"/>
    <n v="62"/>
    <n v="8671048"/>
    <n v="4983353"/>
    <n v="4983353"/>
    <s v="57.50%"/>
    <s v="57.50%"/>
  </r>
  <r>
    <n v="2025"/>
    <s v="Septiembre"/>
    <n v="13"/>
    <s v="BOLÍVAR"/>
    <x v="29"/>
    <x v="0"/>
    <s v="C-3605-1300-3-40402A"/>
    <x v="1"/>
    <n v="69"/>
    <n v="362002883"/>
    <n v="362002883"/>
    <n v="129443455"/>
    <s v="100.00%"/>
    <s v="35.80%"/>
  </r>
  <r>
    <n v="2025"/>
    <s v="Septiembre"/>
    <n v="13"/>
    <s v="BOLÍVAR"/>
    <x v="30"/>
    <x v="27"/>
    <s v="C-3605-1300-3-40402A"/>
    <x v="1"/>
    <n v="62"/>
    <n v="7924819"/>
    <n v="6285671"/>
    <n v="1099570"/>
    <s v="79.30%"/>
    <s v="13.90%"/>
  </r>
  <r>
    <n v="2025"/>
    <s v="Septiembre"/>
    <n v="13"/>
    <s v="BOLÍVAR"/>
    <x v="31"/>
    <x v="28"/>
    <s v="C-3605-1300-3-40402A"/>
    <x v="1"/>
    <n v="62"/>
    <n v="7610694"/>
    <n v="7610694"/>
    <n v="7610694"/>
    <s v="100.00%"/>
    <s v="100.00%"/>
  </r>
  <r>
    <n v="2025"/>
    <s v="Septiembre"/>
    <n v="13"/>
    <s v="BOLÍVAR"/>
    <x v="32"/>
    <x v="29"/>
    <s v="C-3605-1300-3-40402A"/>
    <x v="1"/>
    <n v="62"/>
    <n v="7986547"/>
    <n v="4433750"/>
    <n v="1941527"/>
    <s v="55.50%"/>
    <s v="24.30%"/>
  </r>
  <r>
    <n v="2025"/>
    <s v="Septiembre"/>
    <n v="13"/>
    <s v="BOLÍVAR"/>
    <x v="32"/>
    <x v="29"/>
    <s v="C-3605-1300-3-40402A"/>
    <x v="1"/>
    <n v="69"/>
    <n v="428781995"/>
    <n v="210280000"/>
    <n v="125253334"/>
    <s v="49.00%"/>
    <s v="29.20%"/>
  </r>
  <r>
    <n v="2025"/>
    <s v="Septiembre"/>
    <n v="13"/>
    <s v="BOLÍVAR"/>
    <x v="33"/>
    <x v="30"/>
    <s v="C-3605-1300-3-40402A"/>
    <x v="1"/>
    <n v="62"/>
    <n v="5073796"/>
    <n v="4739685"/>
    <n v="4739685"/>
    <s v="93.40%"/>
    <s v="93.40%"/>
  </r>
  <r>
    <n v="2025"/>
    <s v="Septiembre"/>
    <n v="13"/>
    <s v="BOLÍVAR"/>
    <x v="33"/>
    <x v="30"/>
    <s v="C-3605-1300-3-40402A"/>
    <x v="1"/>
    <n v="70"/>
    <n v="371362136"/>
    <n v="276640000"/>
    <n v="159040000"/>
    <s v="74.50%"/>
    <s v="42.80%"/>
  </r>
  <r>
    <n v="2025"/>
    <s v="Septiembre"/>
    <n v="15"/>
    <s v="BOYACÁ"/>
    <x v="35"/>
    <x v="31"/>
    <s v="C-3605-1300-3-40402A"/>
    <x v="1"/>
    <n v="66"/>
    <n v="280926959"/>
    <n v="194549466"/>
    <n v="84442946"/>
    <s v="69.30%"/>
    <s v="30.10%"/>
  </r>
  <r>
    <n v="2025"/>
    <s v="Septiembre"/>
    <n v="15"/>
    <s v="BOYACÁ"/>
    <x v="35"/>
    <x v="31"/>
    <s v="C-3605-1300-3-40402A"/>
    <x v="1"/>
    <n v="70"/>
    <n v="496237616"/>
    <n v="433290582"/>
    <n v="209476570"/>
    <s v="87.30%"/>
    <s v="42.20%"/>
  </r>
  <r>
    <n v="2025"/>
    <s v="Septiembre"/>
    <n v="15"/>
    <s v="BOYACÁ"/>
    <x v="125"/>
    <x v="92"/>
    <s v="C-3605-1300-3-40402A"/>
    <x v="1"/>
    <n v="69"/>
    <n v="272826668"/>
    <n v="269975600"/>
    <n v="194045582"/>
    <s v="99.00%"/>
    <s v="71.10%"/>
  </r>
  <r>
    <n v="2025"/>
    <s v="Septiembre"/>
    <n v="15"/>
    <s v="BOYACÁ"/>
    <x v="125"/>
    <x v="92"/>
    <s v="C-3605-1300-3-40402A"/>
    <x v="1"/>
    <n v="70"/>
    <n v="653230737"/>
    <n v="285800975"/>
    <n v="202161796"/>
    <s v="43.80%"/>
    <s v="30.90%"/>
  </r>
  <r>
    <n v="2025"/>
    <s v="Septiembre"/>
    <n v="15"/>
    <s v="BOYACÁ"/>
    <x v="125"/>
    <x v="92"/>
    <s v="C-3605-1300-3-40402A"/>
    <x v="1"/>
    <n v="77"/>
    <n v="1929108"/>
    <n v="1167698"/>
    <n v="1167698"/>
    <s v="60.50%"/>
    <s v="60.50%"/>
  </r>
  <r>
    <n v="2025"/>
    <s v="Septiembre"/>
    <n v="17"/>
    <s v="CALDAS"/>
    <x v="106"/>
    <x v="73"/>
    <s v="C-3605-1300-3-40402A"/>
    <x v="1"/>
    <n v="66"/>
    <n v="611015083"/>
    <n v="525222488"/>
    <n v="235115622"/>
    <s v="86.00%"/>
    <s v="38.50%"/>
  </r>
  <r>
    <n v="2025"/>
    <s v="Septiembre"/>
    <n v="17"/>
    <s v="CALDAS"/>
    <x v="39"/>
    <x v="34"/>
    <s v="C-3605-1300-3-40402A"/>
    <x v="1"/>
    <n v="66"/>
    <n v="129155000"/>
    <n v="57148893"/>
    <n v="14690311"/>
    <s v="44.20%"/>
    <s v="11.40%"/>
  </r>
  <r>
    <n v="2025"/>
    <s v="Septiembre"/>
    <n v="17"/>
    <s v="CALDAS"/>
    <x v="39"/>
    <x v="34"/>
    <s v="C-3605-1300-3-40402A"/>
    <x v="1"/>
    <n v="70"/>
    <n v="768185562"/>
    <n v="592346668"/>
    <n v="370213009"/>
    <s v="77.10%"/>
    <s v="48.20%"/>
  </r>
  <r>
    <n v="2025"/>
    <s v="Septiembre"/>
    <n v="17"/>
    <s v="CALDAS"/>
    <x v="40"/>
    <x v="35"/>
    <s v="C-3605-1300-3-40402A"/>
    <x v="1"/>
    <n v="69"/>
    <n v="256842666"/>
    <n v="223346666"/>
    <n v="122546666"/>
    <s v="87.00%"/>
    <s v="47.70%"/>
  </r>
  <r>
    <n v="2025"/>
    <s v="Septiembre"/>
    <n v="17"/>
    <s v="CALDAS"/>
    <x v="41"/>
    <x v="36"/>
    <s v="C-3605-1300-3-40402A"/>
    <x v="1"/>
    <n v="62"/>
    <n v="7886547"/>
    <n v="4485756"/>
    <n v="4485756"/>
    <s v="56.90%"/>
    <s v="56.90%"/>
  </r>
  <r>
    <n v="2025"/>
    <s v="Septiembre"/>
    <n v="17"/>
    <s v="CALDAS"/>
    <x v="158"/>
    <x v="125"/>
    <s v="C-3605-1300-3-40402A"/>
    <x v="1"/>
    <n v="62"/>
    <n v="4335524"/>
    <n v="3717354"/>
    <n v="3717354"/>
    <s v="85.70%"/>
    <s v="85.70%"/>
  </r>
  <r>
    <n v="2025"/>
    <s v="Septiembre"/>
    <n v="18"/>
    <s v="CAQUETÁ"/>
    <x v="42"/>
    <x v="0"/>
    <s v="C-3605-1300-3-40402A"/>
    <x v="1"/>
    <n v="69"/>
    <n v="112000000"/>
    <n v="108080000"/>
    <n v="68880000"/>
    <s v="96.50%"/>
    <s v="61.50%"/>
  </r>
  <r>
    <n v="2025"/>
    <s v="Septiembre"/>
    <n v="18"/>
    <s v="CAQUETÁ"/>
    <x v="43"/>
    <x v="37"/>
    <s v="C-3605-1300-3-40402A"/>
    <x v="1"/>
    <n v="66"/>
    <n v="135637961"/>
    <n v="118794167"/>
    <n v="25961798"/>
    <s v="87.60%"/>
    <s v="19.10%"/>
  </r>
  <r>
    <n v="2025"/>
    <s v="Septiembre"/>
    <n v="18"/>
    <s v="CAQUETÁ"/>
    <x v="43"/>
    <x v="37"/>
    <s v="C-3605-1300-3-40402A"/>
    <x v="1"/>
    <n v="70"/>
    <n v="999501034"/>
    <n v="932875783"/>
    <n v="68339082"/>
    <s v="93.30%"/>
    <s v="6.80%"/>
  </r>
  <r>
    <n v="2025"/>
    <s v="Septiembre"/>
    <n v="19"/>
    <s v="CAUCA"/>
    <x v="45"/>
    <x v="38"/>
    <s v="C-3605-1300-3-40402A"/>
    <x v="1"/>
    <n v="62"/>
    <n v="13727185"/>
    <n v="9949426"/>
    <n v="9949426"/>
    <s v="72.50%"/>
    <s v="72.50%"/>
  </r>
  <r>
    <n v="2025"/>
    <s v="Septiembre"/>
    <n v="19"/>
    <s v="CAUCA"/>
    <x v="45"/>
    <x v="38"/>
    <s v="C-3605-1300-3-40402A"/>
    <x v="1"/>
    <n v="66"/>
    <n v="202493768"/>
    <n v="104612636"/>
    <n v="30258349"/>
    <s v="51.70%"/>
    <s v="14.90%"/>
  </r>
  <r>
    <n v="2025"/>
    <s v="Septiembre"/>
    <n v="19"/>
    <s v="CAUCA"/>
    <x v="45"/>
    <x v="38"/>
    <s v="C-3605-1300-3-40402A"/>
    <x v="1"/>
    <n v="70"/>
    <n v="360894980"/>
    <n v="295027796"/>
    <n v="206844348"/>
    <s v="81.70%"/>
    <s v="57.30%"/>
  </r>
  <r>
    <n v="2025"/>
    <s v="Septiembre"/>
    <n v="19"/>
    <s v="CAUCA"/>
    <x v="46"/>
    <x v="39"/>
    <s v="C-3605-1300-3-40402A"/>
    <x v="1"/>
    <n v="62"/>
    <n v="19942096"/>
    <n v="6250207"/>
    <n v="6250207"/>
    <s v="31.30%"/>
    <s v="31.30%"/>
  </r>
  <r>
    <n v="2025"/>
    <s v="Septiembre"/>
    <n v="19"/>
    <s v="CAUCA"/>
    <x v="47"/>
    <x v="40"/>
    <s v="C-3605-1300-3-40402A"/>
    <x v="1"/>
    <n v="62"/>
    <n v="8291661"/>
    <n v="2189927"/>
    <n v="2189927"/>
    <s v="26.40%"/>
    <s v="26.40%"/>
  </r>
  <r>
    <n v="2025"/>
    <s v="Septiembre"/>
    <n v="19"/>
    <s v="CAUCA"/>
    <x v="47"/>
    <x v="40"/>
    <s v="C-3605-1300-3-40402A"/>
    <x v="1"/>
    <n v="66"/>
    <n v="911645108"/>
    <n v="823371409"/>
    <n v="519428035"/>
    <s v="90.30%"/>
    <s v="57.00%"/>
  </r>
  <r>
    <n v="2025"/>
    <s v="Septiembre"/>
    <n v="19"/>
    <s v="CAUCA"/>
    <x v="47"/>
    <x v="40"/>
    <s v="C-3605-1300-3-40402A"/>
    <x v="1"/>
    <n v="69"/>
    <n v="428781995"/>
    <n v="246493334"/>
    <n v="170893334"/>
    <s v="57.50%"/>
    <s v="39.90%"/>
  </r>
  <r>
    <n v="2025"/>
    <s v="Septiembre"/>
    <n v="19"/>
    <s v="CAUCA"/>
    <x v="47"/>
    <x v="40"/>
    <s v="C-3605-1300-3-40402A"/>
    <x v="1"/>
    <n v="70"/>
    <n v="435026664"/>
    <n v="292470731"/>
    <n v="204543931"/>
    <s v="67.20%"/>
    <s v="47.00%"/>
  </r>
  <r>
    <n v="2025"/>
    <s v="Septiembre"/>
    <n v="20"/>
    <s v="CESAR"/>
    <x v="128"/>
    <x v="95"/>
    <s v="C-3605-1300-3-40402A"/>
    <x v="1"/>
    <n v="62"/>
    <n v="14673094"/>
    <n v="8149414"/>
    <n v="8149414"/>
    <s v="55.50%"/>
    <s v="55.50%"/>
  </r>
  <r>
    <n v="2025"/>
    <s v="Septiembre"/>
    <n v="20"/>
    <s v="CESAR"/>
    <x v="128"/>
    <x v="95"/>
    <s v="C-3605-1300-3-40402A"/>
    <x v="1"/>
    <n v="69"/>
    <n v="702427269"/>
    <n v="264896900"/>
    <n v="188491006"/>
    <s v="37.70%"/>
    <s v="26.80%"/>
  </r>
  <r>
    <n v="2025"/>
    <s v="Septiembre"/>
    <n v="20"/>
    <s v="CESAR"/>
    <x v="128"/>
    <x v="95"/>
    <s v="C-3605-1300-3-40402A"/>
    <x v="1"/>
    <n v="70"/>
    <n v="427187700"/>
    <n v="325104552"/>
    <n v="241104552"/>
    <s v="76.10%"/>
    <s v="56.40%"/>
  </r>
  <r>
    <n v="2025"/>
    <s v="Septiembre"/>
    <n v="23"/>
    <s v="CÓRDOBA"/>
    <x v="107"/>
    <x v="74"/>
    <s v="C-3605-1300-3-40402A"/>
    <x v="1"/>
    <n v="70"/>
    <n v="372653140"/>
    <n v="271039999"/>
    <n v="186990384"/>
    <s v="72.70%"/>
    <s v="50.20%"/>
  </r>
  <r>
    <n v="2025"/>
    <s v="Septiembre"/>
    <n v="23"/>
    <s v="CÓRDOBA"/>
    <x v="50"/>
    <x v="41"/>
    <s v="C-3605-1300-3-40402A"/>
    <x v="1"/>
    <n v="62"/>
    <n v="632000000"/>
    <n v="334350000"/>
    <n v="16000000"/>
    <s v="52.90%"/>
    <s v="2.50%"/>
  </r>
  <r>
    <n v="2025"/>
    <s v="Septiembre"/>
    <n v="25"/>
    <s v="CUNDINAMARCA"/>
    <x v="129"/>
    <x v="96"/>
    <s v="C-3605-1300-3-40402A"/>
    <x v="1"/>
    <n v="62"/>
    <n v="11522071"/>
    <n v="7173167"/>
    <n v="2189814"/>
    <s v="62.30%"/>
    <s v="19.00%"/>
  </r>
  <r>
    <n v="2025"/>
    <s v="Septiembre"/>
    <n v="25"/>
    <s v="CUNDINAMARCA"/>
    <x v="129"/>
    <x v="96"/>
    <s v="C-3605-1300-3-40402A"/>
    <x v="1"/>
    <n v="66"/>
    <n v="80144955"/>
    <n v="45579405"/>
    <n v="12000000"/>
    <s v="56.90%"/>
    <s v="15.00%"/>
  </r>
  <r>
    <n v="2025"/>
    <s v="Septiembre"/>
    <n v="25"/>
    <s v="CUNDINAMARCA"/>
    <x v="129"/>
    <x v="96"/>
    <s v="C-3605-1300-3-40402A"/>
    <x v="1"/>
    <n v="69"/>
    <n v="381754275"/>
    <n v="326412268"/>
    <n v="169093675"/>
    <s v="85.50%"/>
    <s v="44.30%"/>
  </r>
  <r>
    <n v="2025"/>
    <s v="Septiembre"/>
    <n v="25"/>
    <s v="CUNDINAMARCA"/>
    <x v="129"/>
    <x v="96"/>
    <s v="C-3605-1300-3-40402A"/>
    <x v="1"/>
    <n v="70"/>
    <n v="479770220"/>
    <n v="383611899"/>
    <n v="201543372"/>
    <s v="80.00%"/>
    <s v="42.00%"/>
  </r>
  <r>
    <n v="2025"/>
    <s v="Septiembre"/>
    <n v="25"/>
    <s v="CUNDINAMARCA"/>
    <x v="52"/>
    <x v="42"/>
    <s v="C-3605-1300-3-40402A"/>
    <x v="1"/>
    <n v="77"/>
    <n v="2147203"/>
    <n v="1385857"/>
    <n v="1385857"/>
    <s v="64.50%"/>
    <s v="64.50%"/>
  </r>
  <r>
    <n v="2025"/>
    <s v="Septiembre"/>
    <n v="25"/>
    <s v="CUNDINAMARCA"/>
    <x v="131"/>
    <x v="98"/>
    <s v="C-3605-1300-3-40402A"/>
    <x v="1"/>
    <n v="62"/>
    <n v="2960645"/>
    <n v="2313684"/>
    <n v="2313684"/>
    <s v="78.10%"/>
    <s v="78.10%"/>
  </r>
  <r>
    <n v="2025"/>
    <s v="Septiembre"/>
    <n v="25"/>
    <s v="CUNDINAMARCA"/>
    <x v="131"/>
    <x v="98"/>
    <s v="C-3605-1300-3-40402A"/>
    <x v="1"/>
    <n v="70"/>
    <n v="448835043"/>
    <n v="435441137"/>
    <n v="215084984"/>
    <s v="97.00%"/>
    <s v="47.90%"/>
  </r>
  <r>
    <n v="2025"/>
    <s v="Septiembre"/>
    <n v="25"/>
    <s v="CUNDINAMARCA"/>
    <x v="132"/>
    <x v="99"/>
    <s v="C-3605-1300-3-40402A"/>
    <x v="1"/>
    <n v="62"/>
    <n v="8671048"/>
    <n v="4124825"/>
    <n v="4124825"/>
    <s v="47.60%"/>
    <s v="47.60%"/>
  </r>
  <r>
    <n v="2025"/>
    <s v="Septiembre"/>
    <n v="27"/>
    <s v="CHOCÓ"/>
    <x v="53"/>
    <x v="0"/>
    <s v="C-3605-1300-3-40402A"/>
    <x v="1"/>
    <n v="69"/>
    <n v="112000000"/>
    <n v="111626667"/>
    <n v="71680000"/>
    <s v="99.70%"/>
    <s v="64.00%"/>
  </r>
  <r>
    <n v="2025"/>
    <s v="Septiembre"/>
    <n v="27"/>
    <s v="CHOCÓ"/>
    <x v="54"/>
    <x v="43"/>
    <s v="C-3605-1300-3-40402A"/>
    <x v="1"/>
    <n v="70"/>
    <n v="408088474"/>
    <n v="287466665"/>
    <n v="196559999"/>
    <s v="70.40%"/>
    <s v="48.20%"/>
  </r>
  <r>
    <n v="2025"/>
    <s v="Septiembre"/>
    <n v="41"/>
    <s v="HUILA"/>
    <x v="134"/>
    <x v="101"/>
    <s v="C-3605-1300-3-40402A"/>
    <x v="1"/>
    <n v="66"/>
    <n v="6931760093"/>
    <n v="5887634240"/>
    <n v="206341806"/>
    <s v="84.90%"/>
    <s v="3.00%"/>
  </r>
  <r>
    <n v="2025"/>
    <s v="Septiembre"/>
    <n v="41"/>
    <s v="HUILA"/>
    <x v="134"/>
    <x v="101"/>
    <s v="C-3605-1300-3-40402A"/>
    <x v="1"/>
    <n v="69"/>
    <n v="650838670"/>
    <n v="367325333"/>
    <n v="204339976"/>
    <s v="56.40%"/>
    <s v="31.40%"/>
  </r>
  <r>
    <n v="2025"/>
    <s v="Septiembre"/>
    <n v="41"/>
    <s v="HUILA"/>
    <x v="134"/>
    <x v="101"/>
    <s v="C-3605-1300-3-40402A"/>
    <x v="1"/>
    <n v="70"/>
    <n v="400044376"/>
    <n v="314129867"/>
    <n v="223617750"/>
    <s v="78.50%"/>
    <s v="55.90%"/>
  </r>
  <r>
    <n v="2025"/>
    <s v="Septiembre"/>
    <n v="41"/>
    <s v="HUILA"/>
    <x v="135"/>
    <x v="102"/>
    <s v="C-3605-1300-3-40402A"/>
    <x v="1"/>
    <n v="66"/>
    <n v="155531337"/>
    <n v="147280533"/>
    <n v="96831141"/>
    <s v="94.70%"/>
    <s v="62.30%"/>
  </r>
  <r>
    <n v="2025"/>
    <s v="Septiembre"/>
    <n v="41"/>
    <s v="HUILA"/>
    <x v="136"/>
    <x v="103"/>
    <s v="C-3605-1300-3-40402A"/>
    <x v="1"/>
    <n v="62"/>
    <n v="5135524"/>
    <n v="4719163"/>
    <n v="2940163"/>
    <s v="91.90%"/>
    <s v="57.30%"/>
  </r>
  <r>
    <n v="2025"/>
    <s v="Septiembre"/>
    <n v="41"/>
    <s v="HUILA"/>
    <x v="137"/>
    <x v="104"/>
    <s v="C-3605-1300-3-40402A"/>
    <x v="1"/>
    <n v="62"/>
    <n v="45022350"/>
    <n v="33048616"/>
    <n v="33048616"/>
    <s v="73.40%"/>
    <s v="73.40%"/>
  </r>
  <r>
    <n v="2025"/>
    <s v="Septiembre"/>
    <n v="41"/>
    <s v="HUILA"/>
    <x v="137"/>
    <x v="104"/>
    <s v="C-3605-1300-3-40402A"/>
    <x v="1"/>
    <n v="69"/>
    <n v="383935824"/>
    <n v="349099780"/>
    <n v="273136776"/>
    <s v="90.90%"/>
    <s v="71.10%"/>
  </r>
  <r>
    <n v="2025"/>
    <s v="Septiembre"/>
    <n v="41"/>
    <s v="HUILA"/>
    <x v="137"/>
    <x v="104"/>
    <s v="C-3605-1300-3-40402A"/>
    <x v="1"/>
    <n v="70"/>
    <n v="350786159"/>
    <n v="323541407"/>
    <n v="193946666"/>
    <s v="92.20%"/>
    <s v="55.30%"/>
  </r>
  <r>
    <n v="2025"/>
    <s v="Septiembre"/>
    <n v="41"/>
    <s v="HUILA"/>
    <x v="56"/>
    <x v="44"/>
    <s v="C-3605-1300-3-40402A"/>
    <x v="1"/>
    <n v="66"/>
    <n v="90114178"/>
    <n v="45211576"/>
    <n v="21341340"/>
    <s v="50.20%"/>
    <s v="23.70%"/>
  </r>
  <r>
    <n v="2025"/>
    <s v="Septiembre"/>
    <n v="41"/>
    <s v="HUILA"/>
    <x v="56"/>
    <x v="44"/>
    <s v="C-3605-1300-3-40402A"/>
    <x v="1"/>
    <n v="69"/>
    <n v="364793287"/>
    <n v="253949725"/>
    <n v="177146666"/>
    <s v="69.60%"/>
    <s v="48.60%"/>
  </r>
  <r>
    <n v="2025"/>
    <s v="Septiembre"/>
    <n v="44"/>
    <s v="GUAJIRA"/>
    <x v="57"/>
    <x v="0"/>
    <s v="C-3605-1300-3-40402A"/>
    <x v="1"/>
    <n v="62"/>
    <n v="163338000"/>
    <n v="1589747"/>
    <n v="1589747"/>
    <s v="1.00%"/>
    <s v="1.00%"/>
  </r>
  <r>
    <n v="2025"/>
    <s v="Septiembre"/>
    <n v="44"/>
    <s v="GUAJIRA"/>
    <x v="57"/>
    <x v="0"/>
    <s v="C-3605-1300-3-40402A"/>
    <x v="1"/>
    <n v="66"/>
    <n v="1966972009"/>
    <n v="1841384033"/>
    <n v="939864484"/>
    <s v="93.60%"/>
    <s v="47.80%"/>
  </r>
  <r>
    <n v="2025"/>
    <s v="Septiembre"/>
    <n v="44"/>
    <s v="GUAJIRA"/>
    <x v="156"/>
    <x v="123"/>
    <s v="C-3605-1300-3-40402A"/>
    <x v="1"/>
    <n v="66"/>
    <n v="891664464"/>
    <n v="881188317"/>
    <n v="837841227"/>
    <s v="98.80%"/>
    <s v="94.00%"/>
  </r>
  <r>
    <n v="2025"/>
    <s v="Septiembre"/>
    <n v="44"/>
    <s v="GUAJIRA"/>
    <x v="156"/>
    <x v="123"/>
    <s v="C-3605-1300-3-40402A"/>
    <x v="1"/>
    <n v="70"/>
    <n v="442107020"/>
    <n v="421579343"/>
    <n v="205366210"/>
    <s v="95.40%"/>
    <s v="46.50%"/>
  </r>
  <r>
    <n v="2025"/>
    <s v="Septiembre"/>
    <n v="44"/>
    <s v="GUAJIRA"/>
    <x v="58"/>
    <x v="45"/>
    <s v="C-3605-1300-3-40402A"/>
    <x v="1"/>
    <n v="62"/>
    <n v="10641339"/>
    <n v="6594267"/>
    <n v="1339192"/>
    <s v="62.00%"/>
    <s v="12.60%"/>
  </r>
  <r>
    <n v="2025"/>
    <s v="Septiembre"/>
    <n v="47"/>
    <s v="MAGDALENA"/>
    <x v="60"/>
    <x v="46"/>
    <s v="C-3605-1300-3-40402A"/>
    <x v="1"/>
    <n v="70"/>
    <n v="473766270"/>
    <n v="449575112"/>
    <n v="208880000"/>
    <s v="94.90%"/>
    <s v="44.10%"/>
  </r>
  <r>
    <n v="2025"/>
    <s v="Septiembre"/>
    <n v="47"/>
    <s v="MAGDALENA"/>
    <x v="61"/>
    <x v="47"/>
    <s v="C-3605-1300-3-40402A"/>
    <x v="1"/>
    <n v="62"/>
    <n v="7672422"/>
    <n v="4237506"/>
    <n v="4237506"/>
    <s v="55.20%"/>
    <s v="55.20%"/>
  </r>
  <r>
    <n v="2025"/>
    <s v="Septiembre"/>
    <n v="47"/>
    <s v="MAGDALENA"/>
    <x v="61"/>
    <x v="47"/>
    <s v="C-3605-1300-3-40402A"/>
    <x v="1"/>
    <n v="69"/>
    <n v="428781995"/>
    <n v="362980178"/>
    <n v="189000000"/>
    <s v="84.70%"/>
    <s v="44.10%"/>
  </r>
  <r>
    <n v="2025"/>
    <s v="Septiembre"/>
    <n v="50"/>
    <s v="META"/>
    <x v="138"/>
    <x v="105"/>
    <s v="C-3605-1300-3-40402A"/>
    <x v="1"/>
    <n v="62"/>
    <n v="18117217"/>
    <n v="15100036"/>
    <n v="15100036"/>
    <s v="83.30%"/>
    <s v="83.30%"/>
  </r>
  <r>
    <n v="2025"/>
    <s v="Septiembre"/>
    <n v="50"/>
    <s v="META"/>
    <x v="138"/>
    <x v="105"/>
    <s v="C-3605-1300-3-40402A"/>
    <x v="1"/>
    <n v="70"/>
    <n v="379378886"/>
    <n v="284666666"/>
    <n v="200666666"/>
    <s v="75.00%"/>
    <s v="52.90%"/>
  </r>
  <r>
    <n v="2025"/>
    <s v="Septiembre"/>
    <n v="50"/>
    <s v="META"/>
    <x v="157"/>
    <x v="124"/>
    <s v="C-3605-1300-3-40402A"/>
    <x v="1"/>
    <n v="62"/>
    <n v="17957595"/>
    <n v="12429337"/>
    <n v="12429337"/>
    <s v="69.20%"/>
    <s v="69.20%"/>
  </r>
  <r>
    <n v="2025"/>
    <s v="Septiembre"/>
    <n v="50"/>
    <s v="META"/>
    <x v="157"/>
    <x v="124"/>
    <s v="C-3605-1300-3-40402A"/>
    <x v="1"/>
    <n v="66"/>
    <n v="190000000"/>
    <n v="84658689"/>
    <n v="47447666"/>
    <s v="44.60%"/>
    <s v="25.00%"/>
  </r>
  <r>
    <n v="2025"/>
    <s v="Septiembre"/>
    <n v="52"/>
    <s v="NARIÑO"/>
    <x v="139"/>
    <x v="106"/>
    <s v="C-3605-1300-3-40402A"/>
    <x v="1"/>
    <n v="66"/>
    <n v="104748711"/>
    <n v="89069118"/>
    <n v="35511902"/>
    <s v="85.00%"/>
    <s v="33.90%"/>
  </r>
  <r>
    <n v="2025"/>
    <s v="Septiembre"/>
    <n v="52"/>
    <s v="NARIÑO"/>
    <x v="139"/>
    <x v="106"/>
    <s v="C-3605-1300-3-40402A"/>
    <x v="1"/>
    <n v="70"/>
    <n v="743000000"/>
    <n v="675383971"/>
    <n v="459049590"/>
    <s v="90.90%"/>
    <s v="61.80%"/>
  </r>
  <r>
    <n v="2025"/>
    <s v="Septiembre"/>
    <n v="52"/>
    <s v="NARIÑO"/>
    <x v="109"/>
    <x v="76"/>
    <s v="C-3605-1300-3-40402A"/>
    <x v="1"/>
    <n v="66"/>
    <n v="168529906"/>
    <n v="69631848"/>
    <n v="36215026"/>
    <s v="41.30%"/>
    <s v="21.50%"/>
  </r>
  <r>
    <n v="2025"/>
    <s v="Septiembre"/>
    <n v="54"/>
    <s v="NORTE DE SANTANDER"/>
    <x v="140"/>
    <x v="107"/>
    <s v="C-3605-1300-3-40402A"/>
    <x v="1"/>
    <n v="62"/>
    <n v="15406572"/>
    <n v="7928501"/>
    <n v="7928501"/>
    <s v="51.50%"/>
    <s v="51.50%"/>
  </r>
  <r>
    <n v="2025"/>
    <s v="Septiembre"/>
    <n v="54"/>
    <s v="NORTE DE SANTANDER"/>
    <x v="140"/>
    <x v="107"/>
    <s v="C-3605-1300-3-40402A"/>
    <x v="1"/>
    <n v="66"/>
    <n v="68267459"/>
    <n v="26157014"/>
    <n v="16711763"/>
    <s v="38.30%"/>
    <s v="24.50%"/>
  </r>
  <r>
    <n v="2025"/>
    <s v="Septiembre"/>
    <n v="54"/>
    <s v="NORTE DE SANTANDER"/>
    <x v="140"/>
    <x v="107"/>
    <s v="C-3605-1300-3-40402A"/>
    <x v="1"/>
    <n v="69"/>
    <n v="428781995"/>
    <n v="401056855"/>
    <n v="180101558"/>
    <s v="93.50%"/>
    <s v="42.00%"/>
  </r>
  <r>
    <n v="2025"/>
    <s v="Septiembre"/>
    <n v="54"/>
    <s v="NORTE DE SANTANDER"/>
    <x v="140"/>
    <x v="107"/>
    <s v="C-3605-1300-3-40402A"/>
    <x v="1"/>
    <n v="70"/>
    <n v="294000000"/>
    <n v="293395062"/>
    <n v="207901730"/>
    <s v="99.80%"/>
    <s v="70.70%"/>
  </r>
  <r>
    <n v="2025"/>
    <s v="Septiembre"/>
    <n v="54"/>
    <s v="NORTE DE SANTANDER"/>
    <x v="141"/>
    <x v="108"/>
    <s v="C-3605-1300-3-40402A"/>
    <x v="1"/>
    <n v="69"/>
    <n v="735599231"/>
    <n v="395581511"/>
    <n v="187531234"/>
    <s v="53.80%"/>
    <s v="25.50%"/>
  </r>
  <r>
    <n v="2025"/>
    <s v="Septiembre"/>
    <n v="54"/>
    <s v="NORTE DE SANTANDER"/>
    <x v="141"/>
    <x v="108"/>
    <s v="C-3605-1300-3-40402A"/>
    <x v="1"/>
    <n v="77"/>
    <n v="1929108"/>
    <n v="1167762"/>
    <n v="1167762"/>
    <s v="60.50%"/>
    <s v="60.50%"/>
  </r>
  <r>
    <n v="2025"/>
    <s v="Septiembre"/>
    <n v="63"/>
    <s v="QUINDÍO"/>
    <x v="142"/>
    <x v="109"/>
    <s v="C-3605-1300-3-40402A"/>
    <x v="1"/>
    <n v="62"/>
    <n v="16657595"/>
    <n v="7776779"/>
    <n v="4983353"/>
    <s v="46.70%"/>
    <s v="29.90%"/>
  </r>
  <r>
    <n v="2025"/>
    <s v="Septiembre"/>
    <n v="63"/>
    <s v="QUINDÍO"/>
    <x v="142"/>
    <x v="109"/>
    <s v="C-3605-1300-3-40402A"/>
    <x v="1"/>
    <n v="69"/>
    <n v="647234263"/>
    <n v="426122284"/>
    <n v="255029836"/>
    <s v="65.80%"/>
    <s v="39.40%"/>
  </r>
  <r>
    <n v="2025"/>
    <s v="Septiembre"/>
    <n v="63"/>
    <s v="QUINDÍO"/>
    <x v="142"/>
    <x v="109"/>
    <s v="C-3605-1300-3-40402A"/>
    <x v="1"/>
    <n v="70"/>
    <n v="434384433"/>
    <n v="293836667"/>
    <n v="183306665"/>
    <s v="67.60%"/>
    <s v="42.20%"/>
  </r>
  <r>
    <n v="2025"/>
    <s v="Septiembre"/>
    <n v="63"/>
    <s v="QUINDÍO"/>
    <x v="143"/>
    <x v="110"/>
    <s v="C-3605-1300-3-40402A"/>
    <x v="1"/>
    <n v="62"/>
    <n v="22593119"/>
    <n v="10986124"/>
    <n v="10986124"/>
    <s v="48.60%"/>
    <s v="48.60%"/>
  </r>
  <r>
    <n v="2025"/>
    <s v="Septiembre"/>
    <n v="63"/>
    <s v="QUINDÍO"/>
    <x v="143"/>
    <x v="110"/>
    <s v="C-3605-1300-3-40402A"/>
    <x v="1"/>
    <n v="66"/>
    <n v="257515452"/>
    <n v="176397624"/>
    <n v="59522328"/>
    <s v="68.50%"/>
    <s v="23.10%"/>
  </r>
  <r>
    <n v="2025"/>
    <s v="Septiembre"/>
    <n v="63"/>
    <s v="QUINDÍO"/>
    <x v="66"/>
    <x v="48"/>
    <s v="C-3605-1300-3-40402A"/>
    <x v="1"/>
    <n v="62"/>
    <n v="4335524"/>
    <n v="2793426"/>
    <n v="2793426"/>
    <s v="64.40%"/>
    <s v="64.40%"/>
  </r>
  <r>
    <n v="2025"/>
    <s v="Septiembre"/>
    <n v="66"/>
    <s v="RISARALDA"/>
    <x v="110"/>
    <x v="77"/>
    <s v="C-3605-1300-3-40402A"/>
    <x v="1"/>
    <n v="62"/>
    <n v="16657595"/>
    <n v="10324057"/>
    <n v="10324057"/>
    <s v="62.00%"/>
    <s v="62.00%"/>
  </r>
  <r>
    <n v="2025"/>
    <s v="Septiembre"/>
    <n v="66"/>
    <s v="RISARALDA"/>
    <x v="110"/>
    <x v="77"/>
    <s v="C-3605-1300-3-40402A"/>
    <x v="1"/>
    <n v="69"/>
    <n v="406475360"/>
    <n v="264600000"/>
    <n v="189000000"/>
    <s v="65.10%"/>
    <s v="46.50%"/>
  </r>
  <r>
    <n v="2025"/>
    <s v="Septiembre"/>
    <n v="66"/>
    <s v="RISARALDA"/>
    <x v="154"/>
    <x v="121"/>
    <s v="C-3605-1300-3-40402A"/>
    <x v="1"/>
    <n v="62"/>
    <n v="33944662"/>
    <n v="25330801"/>
    <n v="25330801"/>
    <s v="74.60%"/>
    <s v="74.60%"/>
  </r>
  <r>
    <n v="2025"/>
    <s v="Septiembre"/>
    <n v="66"/>
    <s v="RISARALDA"/>
    <x v="154"/>
    <x v="121"/>
    <s v="C-3605-1300-3-40402A"/>
    <x v="1"/>
    <n v="77"/>
    <n v="1929108"/>
    <n v="1167762"/>
    <n v="1167762"/>
    <s v="60.50%"/>
    <s v="60.50%"/>
  </r>
  <r>
    <n v="2025"/>
    <s v="Septiembre"/>
    <n v="66"/>
    <s v="RISARALDA"/>
    <x v="68"/>
    <x v="49"/>
    <s v="C-3605-1300-3-40402A"/>
    <x v="1"/>
    <n v="62"/>
    <n v="5135524"/>
    <n v="2793426"/>
    <n v="2793426"/>
    <s v="54.40%"/>
    <s v="54.40%"/>
  </r>
  <r>
    <n v="2025"/>
    <s v="Septiembre"/>
    <n v="66"/>
    <s v="RISARALDA"/>
    <x v="68"/>
    <x v="49"/>
    <s v="C-3605-1300-3-40402A"/>
    <x v="1"/>
    <n v="70"/>
    <n v="383536904"/>
    <n v="288213333"/>
    <n v="204213333"/>
    <s v="75.10%"/>
    <s v="53.20%"/>
  </r>
  <r>
    <n v="2025"/>
    <s v="Septiembre"/>
    <n v="66"/>
    <s v="RISARALDA"/>
    <x v="68"/>
    <x v="49"/>
    <s v="C-3605-1300-3-40402A"/>
    <x v="1"/>
    <n v="77"/>
    <n v="1929108"/>
    <n v="1167762"/>
    <n v="1167762"/>
    <s v="60.50%"/>
    <s v="60.50%"/>
  </r>
  <r>
    <n v="2025"/>
    <s v="Septiembre"/>
    <n v="68"/>
    <s v="SANTANDER"/>
    <x v="69"/>
    <x v="0"/>
    <s v="C-3605-1300-3-40402A"/>
    <x v="1"/>
    <n v="69"/>
    <n v="550375572"/>
    <n v="210977303"/>
    <n v="210977303"/>
    <s v="38.30%"/>
    <s v="38.30%"/>
  </r>
  <r>
    <n v="2025"/>
    <s v="Septiembre"/>
    <n v="68"/>
    <s v="SANTANDER"/>
    <x v="144"/>
    <x v="111"/>
    <s v="C-3605-1300-3-40402A"/>
    <x v="1"/>
    <n v="77"/>
    <n v="1929108"/>
    <n v="1167762"/>
    <n v="1167762"/>
    <s v="60.50%"/>
    <s v="60.50%"/>
  </r>
  <r>
    <n v="2025"/>
    <s v="Septiembre"/>
    <n v="68"/>
    <s v="SANTANDER"/>
    <x v="71"/>
    <x v="51"/>
    <s v="C-3605-1300-3-40402A"/>
    <x v="1"/>
    <n v="69"/>
    <n v="437422867"/>
    <n v="257879079"/>
    <n v="182652681"/>
    <s v="59.00%"/>
    <s v="41.80%"/>
  </r>
  <r>
    <n v="2025"/>
    <s v="Septiembre"/>
    <n v="68"/>
    <s v="SANTANDER"/>
    <x v="71"/>
    <x v="51"/>
    <s v="C-3605-1300-3-40402A"/>
    <x v="1"/>
    <n v="70"/>
    <n v="375115322"/>
    <n v="288398970"/>
    <n v="199919286"/>
    <s v="76.90%"/>
    <s v="53.30%"/>
  </r>
  <r>
    <n v="2025"/>
    <s v="Septiembre"/>
    <n v="68"/>
    <s v="SANTANDER"/>
    <x v="72"/>
    <x v="52"/>
    <s v="C-3605-1300-3-40402A"/>
    <x v="1"/>
    <n v="62"/>
    <n v="17457595"/>
    <n v="10360872"/>
    <n v="4774020"/>
    <s v="59.30%"/>
    <s v="27.30%"/>
  </r>
  <r>
    <n v="2025"/>
    <s v="Septiembre"/>
    <n v="68"/>
    <s v="SANTANDER"/>
    <x v="72"/>
    <x v="52"/>
    <s v="C-3605-1300-3-40402A"/>
    <x v="1"/>
    <n v="66"/>
    <n v="30000000"/>
    <n v="29996515"/>
    <n v="12093988"/>
    <s v="100.00%"/>
    <s v="40.30%"/>
  </r>
  <r>
    <n v="2025"/>
    <s v="Septiembre"/>
    <n v="68"/>
    <s v="SANTANDER"/>
    <x v="72"/>
    <x v="52"/>
    <s v="C-3605-1300-3-40402A"/>
    <x v="1"/>
    <n v="77"/>
    <n v="3227727"/>
    <n v="2335524"/>
    <n v="2335524"/>
    <s v="72.40%"/>
    <s v="72.40%"/>
  </r>
  <r>
    <n v="2025"/>
    <s v="Septiembre"/>
    <n v="68"/>
    <s v="SANTANDER"/>
    <x v="73"/>
    <x v="53"/>
    <s v="C-3605-1300-3-40402A"/>
    <x v="1"/>
    <n v="62"/>
    <n v="18367217"/>
    <n v="13220591"/>
    <n v="5527259"/>
    <s v="72.00%"/>
    <s v="30.10%"/>
  </r>
  <r>
    <n v="2025"/>
    <s v="Septiembre"/>
    <n v="68"/>
    <s v="SANTANDER"/>
    <x v="111"/>
    <x v="78"/>
    <s v="C-3605-1300-3-40402A"/>
    <x v="1"/>
    <n v="69"/>
    <n v="428781995"/>
    <n v="269524077"/>
    <n v="187985149"/>
    <s v="62.90%"/>
    <s v="43.80%"/>
  </r>
  <r>
    <n v="2025"/>
    <s v="Septiembre"/>
    <n v="68"/>
    <s v="SANTANDER"/>
    <x v="111"/>
    <x v="78"/>
    <s v="C-3605-1300-3-40402A"/>
    <x v="1"/>
    <n v="77"/>
    <n v="1929108"/>
    <n v="1167762"/>
    <n v="1167762"/>
    <s v="60.50%"/>
    <s v="60.50%"/>
  </r>
  <r>
    <n v="2025"/>
    <s v="Septiembre"/>
    <n v="68"/>
    <s v="SANTANDER"/>
    <x v="146"/>
    <x v="113"/>
    <s v="C-3605-1300-3-40402A"/>
    <x v="1"/>
    <n v="62"/>
    <n v="4835524"/>
    <n v="2893426"/>
    <n v="2893426"/>
    <s v="59.80%"/>
    <s v="59.80%"/>
  </r>
  <r>
    <n v="2025"/>
    <s v="Septiembre"/>
    <n v="68"/>
    <s v="SANTANDER"/>
    <x v="146"/>
    <x v="113"/>
    <s v="C-3605-1300-3-40402A"/>
    <x v="1"/>
    <n v="70"/>
    <n v="505256061"/>
    <n v="338775576"/>
    <n v="175769960"/>
    <s v="67.10%"/>
    <s v="34.80%"/>
  </r>
  <r>
    <n v="2025"/>
    <s v="Septiembre"/>
    <n v="70"/>
    <s v="SUCRE"/>
    <x v="74"/>
    <x v="0"/>
    <s v="C-3605-1300-3-40402A"/>
    <x v="1"/>
    <n v="69"/>
    <n v="112000000"/>
    <n v="112000000"/>
    <n v="67200000"/>
    <s v="100.00%"/>
    <s v="60.00%"/>
  </r>
  <r>
    <n v="2025"/>
    <s v="Septiembre"/>
    <n v="70"/>
    <s v="SUCRE"/>
    <x v="75"/>
    <x v="54"/>
    <s v="C-3605-1300-3-40402A"/>
    <x v="1"/>
    <n v="66"/>
    <n v="146772740"/>
    <n v="96446385"/>
    <n v="51514385"/>
    <s v="65.70%"/>
    <s v="35.10%"/>
  </r>
  <r>
    <n v="2025"/>
    <s v="Septiembre"/>
    <n v="70"/>
    <s v="SUCRE"/>
    <x v="75"/>
    <x v="54"/>
    <s v="C-3605-1300-3-40402A"/>
    <x v="1"/>
    <n v="70"/>
    <n v="319089068"/>
    <n v="294000000"/>
    <n v="207200000"/>
    <s v="92.10%"/>
    <s v="64.90%"/>
  </r>
  <r>
    <n v="2025"/>
    <s v="Septiembre"/>
    <n v="73"/>
    <s v="TOLIMA"/>
    <x v="112"/>
    <x v="79"/>
    <s v="C-3605-1300-3-40402A"/>
    <x v="1"/>
    <n v="62"/>
    <n v="29813144"/>
    <n v="24753558"/>
    <n v="24753558"/>
    <s v="83.00%"/>
    <s v="83.00%"/>
  </r>
  <r>
    <n v="2025"/>
    <s v="Septiembre"/>
    <n v="73"/>
    <s v="TOLIMA"/>
    <x v="112"/>
    <x v="79"/>
    <s v="C-3605-1300-3-40402A"/>
    <x v="1"/>
    <n v="69"/>
    <n v="337035860"/>
    <n v="329078810"/>
    <n v="189613333"/>
    <s v="97.60%"/>
    <s v="56.30%"/>
  </r>
  <r>
    <n v="2025"/>
    <s v="Septiembre"/>
    <n v="73"/>
    <s v="TOLIMA"/>
    <x v="113"/>
    <x v="80"/>
    <s v="C-3605-1300-3-40402A"/>
    <x v="1"/>
    <n v="62"/>
    <n v="62477311"/>
    <n v="45609529"/>
    <n v="33307087"/>
    <s v="73.00%"/>
    <s v="53.30%"/>
  </r>
  <r>
    <n v="2025"/>
    <s v="Septiembre"/>
    <n v="73"/>
    <s v="TOLIMA"/>
    <x v="113"/>
    <x v="80"/>
    <s v="C-3605-1300-3-40402A"/>
    <x v="1"/>
    <n v="70"/>
    <n v="294000000"/>
    <n v="289706667"/>
    <n v="205520000"/>
    <s v="98.50%"/>
    <s v="69.90%"/>
  </r>
  <r>
    <n v="2025"/>
    <s v="Septiembre"/>
    <n v="76"/>
    <s v="VALLE"/>
    <x v="79"/>
    <x v="56"/>
    <s v="C-3605-1300-3-40402A"/>
    <x v="1"/>
    <n v="62"/>
    <n v="10271048"/>
    <n v="5169545"/>
    <n v="2886522"/>
    <s v="50.30%"/>
    <s v="28.10%"/>
  </r>
  <r>
    <n v="2025"/>
    <s v="Septiembre"/>
    <n v="76"/>
    <s v="VALLE"/>
    <x v="148"/>
    <x v="115"/>
    <s v="C-3605-1300-3-40402A"/>
    <x v="1"/>
    <n v="66"/>
    <n v="88168435"/>
    <n v="82335910"/>
    <n v="35656913"/>
    <s v="93.40%"/>
    <s v="40.40%"/>
  </r>
  <r>
    <n v="2025"/>
    <s v="Septiembre"/>
    <n v="76"/>
    <s v="VALLE"/>
    <x v="81"/>
    <x v="58"/>
    <s v="C-3605-1300-3-40402A"/>
    <x v="1"/>
    <n v="66"/>
    <n v="57692594"/>
    <n v="45601614"/>
    <n v="25527672"/>
    <s v="79.00%"/>
    <s v="44.20%"/>
  </r>
  <r>
    <n v="2025"/>
    <s v="Septiembre"/>
    <n v="76"/>
    <s v="VALLE"/>
    <x v="82"/>
    <x v="59"/>
    <s v="C-3605-1300-3-40402A"/>
    <x v="1"/>
    <n v="62"/>
    <n v="9771048"/>
    <n v="5586852"/>
    <n v="5586852"/>
    <s v="57.20%"/>
    <s v="57.20%"/>
  </r>
  <r>
    <n v="2025"/>
    <s v="Septiembre"/>
    <n v="76"/>
    <s v="VALLE"/>
    <x v="82"/>
    <x v="59"/>
    <s v="C-3605-1300-3-40402A"/>
    <x v="1"/>
    <n v="69"/>
    <n v="419353667"/>
    <n v="402843354"/>
    <n v="193609686"/>
    <s v="96.10%"/>
    <s v="46.20%"/>
  </r>
  <r>
    <n v="2025"/>
    <s v="Septiembre"/>
    <n v="76"/>
    <s v="VALLE"/>
    <x v="82"/>
    <x v="59"/>
    <s v="C-3605-1300-3-40402A"/>
    <x v="1"/>
    <n v="70"/>
    <n v="637362633"/>
    <n v="626326417"/>
    <n v="253957365"/>
    <s v="98.30%"/>
    <s v="39.80%"/>
  </r>
  <r>
    <n v="2025"/>
    <s v="Septiembre"/>
    <n v="76"/>
    <s v="VALLE"/>
    <x v="83"/>
    <x v="60"/>
    <s v="C-3605-1300-3-40402A"/>
    <x v="1"/>
    <n v="66"/>
    <n v="185744730"/>
    <n v="178020837"/>
    <n v="113113519"/>
    <s v="95.80%"/>
    <s v="60.90%"/>
  </r>
  <r>
    <n v="2025"/>
    <s v="Septiembre"/>
    <n v="81"/>
    <s v="ARAUCA"/>
    <x v="84"/>
    <x v="0"/>
    <s v="C-3605-1300-3-40402A"/>
    <x v="1"/>
    <n v="69"/>
    <n v="112000000"/>
    <n v="110133333"/>
    <n v="76906666"/>
    <s v="98.30%"/>
    <s v="68.70%"/>
  </r>
  <r>
    <n v="2025"/>
    <s v="Septiembre"/>
    <n v="81"/>
    <s v="ARAUCA"/>
    <x v="85"/>
    <x v="61"/>
    <s v="C-3605-1300-3-40402A"/>
    <x v="1"/>
    <n v="66"/>
    <n v="166730530"/>
    <n v="83932083"/>
    <n v="50508583"/>
    <s v="50.30%"/>
    <s v="30.30%"/>
  </r>
  <r>
    <n v="2025"/>
    <s v="Septiembre"/>
    <n v="81"/>
    <s v="ARAUCA"/>
    <x v="85"/>
    <x v="61"/>
    <s v="C-3605-1300-3-40402A"/>
    <x v="1"/>
    <n v="69"/>
    <n v="331309191"/>
    <n v="261219584"/>
    <n v="185899584"/>
    <s v="78.80%"/>
    <s v="56.10%"/>
  </r>
  <r>
    <n v="2025"/>
    <s v="Septiembre"/>
    <n v="81"/>
    <s v="ARAUCA"/>
    <x v="85"/>
    <x v="61"/>
    <s v="C-3605-1300-3-40402A"/>
    <x v="1"/>
    <n v="70"/>
    <n v="438520383"/>
    <n v="291951825"/>
    <n v="207558375"/>
    <s v="66.60%"/>
    <s v="47.30%"/>
  </r>
  <r>
    <n v="2025"/>
    <s v="Septiembre"/>
    <n v="85"/>
    <s v="CASANARE"/>
    <x v="86"/>
    <x v="0"/>
    <s v="C-3605-1300-3-40402A"/>
    <x v="1"/>
    <n v="69"/>
    <n v="112000000"/>
    <n v="91624982"/>
    <n v="64676458"/>
    <s v="81.80%"/>
    <s v="57.70%"/>
  </r>
  <r>
    <n v="2025"/>
    <s v="Septiembre"/>
    <n v="85"/>
    <s v="CASANARE"/>
    <x v="115"/>
    <x v="82"/>
    <s v="C-3605-1300-3-40402A"/>
    <x v="1"/>
    <n v="66"/>
    <n v="103977364"/>
    <n v="59518120"/>
    <n v="28264984"/>
    <s v="57.20%"/>
    <s v="27.20%"/>
  </r>
  <r>
    <n v="2025"/>
    <s v="Septiembre"/>
    <n v="85"/>
    <s v="CASANARE"/>
    <x v="115"/>
    <x v="82"/>
    <s v="C-3605-1300-3-40402A"/>
    <x v="1"/>
    <n v="70"/>
    <n v="1000000000"/>
    <n v="692145701"/>
    <n v="61390432"/>
    <s v="69.20%"/>
    <s v="6.10%"/>
  </r>
  <r>
    <n v="2025"/>
    <s v="Septiembre"/>
    <n v="85"/>
    <s v="CASANARE"/>
    <x v="115"/>
    <x v="82"/>
    <s v="C-3605-1300-3-40402A"/>
    <x v="1"/>
    <n v="77"/>
    <n v="2574607"/>
    <n v="1051915"/>
    <n v="1051915"/>
    <s v="40.90%"/>
    <s v="40.90%"/>
  </r>
  <r>
    <n v="2025"/>
    <s v="Septiembre"/>
    <n v="86"/>
    <s v="PUTUMAYO"/>
    <x v="87"/>
    <x v="0"/>
    <s v="C-3605-1300-3-40402A"/>
    <x v="1"/>
    <n v="69"/>
    <n v="112000000"/>
    <n v="112000000"/>
    <n v="72135595"/>
    <s v="100.00%"/>
    <s v="64.40%"/>
  </r>
  <r>
    <n v="2025"/>
    <s v="Septiembre"/>
    <n v="86"/>
    <s v="PUTUMAYO"/>
    <x v="151"/>
    <x v="118"/>
    <s v="C-3605-1300-3-40402A"/>
    <x v="1"/>
    <n v="66"/>
    <n v="139017673"/>
    <n v="69689433"/>
    <n v="20636293"/>
    <s v="50.10%"/>
    <s v="14.80%"/>
  </r>
  <r>
    <n v="2025"/>
    <s v="Septiembre"/>
    <n v="88"/>
    <s v="SAN ANDRÉS"/>
    <x v="88"/>
    <x v="0"/>
    <s v="C-3605-1300-3-40402A"/>
    <x v="1"/>
    <n v="69"/>
    <n v="112000000"/>
    <n v="112000000"/>
    <n v="78940557"/>
    <s v="100.00%"/>
    <s v="70.50%"/>
  </r>
  <r>
    <n v="2025"/>
    <s v="Septiembre"/>
    <n v="91"/>
    <s v="AMAZONAS"/>
    <x v="89"/>
    <x v="0"/>
    <s v="C-3605-1300-3-40402A"/>
    <x v="1"/>
    <n v="69"/>
    <n v="112000000"/>
    <n v="105653333"/>
    <n v="73173333"/>
    <s v="94.30%"/>
    <s v="65.30%"/>
  </r>
  <r>
    <n v="2025"/>
    <s v="Septiembre"/>
    <n v="91"/>
    <s v="AMAZONAS"/>
    <x v="90"/>
    <x v="62"/>
    <s v="C-3605-1300-3-40402A"/>
    <x v="1"/>
    <n v="66"/>
    <n v="130884480"/>
    <n v="60437688"/>
    <n v="19673681"/>
    <s v="46.20%"/>
    <s v="15.00%"/>
  </r>
  <r>
    <n v="2025"/>
    <s v="Septiembre"/>
    <n v="94"/>
    <s v="GUAINÍA"/>
    <x v="91"/>
    <x v="0"/>
    <s v="C-3605-1300-3-40402A"/>
    <x v="1"/>
    <n v="69"/>
    <n v="90720000"/>
    <n v="90720000"/>
    <n v="54880000"/>
    <s v="100.00%"/>
    <s v="60.50%"/>
  </r>
  <r>
    <n v="2025"/>
    <s v="Septiembre"/>
    <n v="94"/>
    <s v="GUAINÍA"/>
    <x v="92"/>
    <x v="63"/>
    <s v="C-3605-1300-3-40402A"/>
    <x v="1"/>
    <n v="66"/>
    <n v="143007823"/>
    <n v="117577666"/>
    <n v="11836667"/>
    <s v="82.20%"/>
    <s v="8.30%"/>
  </r>
  <r>
    <n v="2025"/>
    <s v="Septiembre"/>
    <n v="95"/>
    <s v="GUAVIARE"/>
    <x v="93"/>
    <x v="0"/>
    <s v="C-3605-1300-3-40402A"/>
    <x v="1"/>
    <n v="69"/>
    <n v="105840000"/>
    <n v="105840000"/>
    <n v="61040000"/>
    <s v="100.00%"/>
    <s v="57.70%"/>
  </r>
  <r>
    <n v="2025"/>
    <s v="Septiembre"/>
    <n v="95"/>
    <s v="GUAVIARE"/>
    <x v="94"/>
    <x v="64"/>
    <s v="C-3605-1300-3-40402A"/>
    <x v="1"/>
    <n v="66"/>
    <n v="144688837"/>
    <n v="126909092"/>
    <n v="24736306"/>
    <s v="87.70%"/>
    <s v="17.10%"/>
  </r>
  <r>
    <n v="2025"/>
    <s v="Septiembre"/>
    <n v="97"/>
    <s v="VAUPÉS"/>
    <x v="95"/>
    <x v="0"/>
    <s v="C-3605-1300-3-40402A"/>
    <x v="1"/>
    <n v="69"/>
    <n v="90160000"/>
    <n v="90160000"/>
    <n v="56373333"/>
    <s v="100.00%"/>
    <s v="62.50%"/>
  </r>
  <r>
    <n v="2025"/>
    <s v="Septiembre"/>
    <n v="97"/>
    <s v="VAUPÉS"/>
    <x v="96"/>
    <x v="65"/>
    <s v="C-3605-1300-3-40402A"/>
    <x v="1"/>
    <n v="66"/>
    <n v="253590777"/>
    <n v="206033648"/>
    <n v="94375312"/>
    <s v="81.20%"/>
    <s v="37.20%"/>
  </r>
  <r>
    <n v="2025"/>
    <s v="Septiembre"/>
    <n v="99"/>
    <s v="VICHADA"/>
    <x v="97"/>
    <x v="0"/>
    <s v="C-3605-1300-3-40402A"/>
    <x v="1"/>
    <n v="69"/>
    <n v="112000000"/>
    <n v="105466333"/>
    <n v="71866333"/>
    <s v="94.20%"/>
    <s v="64.20%"/>
  </r>
  <r>
    <n v="2025"/>
    <s v="Septiembre"/>
    <n v="5"/>
    <s v="ANTIOQUIA"/>
    <x v="1"/>
    <x v="1"/>
    <s v="C-3605-1300-3-40402A"/>
    <x v="1"/>
    <n v="68"/>
    <n v="143325000"/>
    <n v="133556667"/>
    <n v="83880001"/>
    <s v="93.20%"/>
    <s v="58.50%"/>
  </r>
  <r>
    <n v="2025"/>
    <s v="Septiembre"/>
    <n v="5"/>
    <s v="ANTIOQUIA"/>
    <x v="160"/>
    <x v="127"/>
    <s v="C-3605-1300-3-40402A"/>
    <x v="1"/>
    <n v="68"/>
    <n v="180603453"/>
    <n v="175680120"/>
    <n v="97451667"/>
    <s v="97.30%"/>
    <s v="54.00%"/>
  </r>
  <r>
    <n v="2025"/>
    <s v="Septiembre"/>
    <n v="5"/>
    <s v="ANTIOQUIA"/>
    <x v="2"/>
    <x v="2"/>
    <s v="C-3605-1300-3-40402A"/>
    <x v="1"/>
    <n v="68"/>
    <n v="245868368"/>
    <n v="211854628"/>
    <n v="96051667"/>
    <s v="86.20%"/>
    <s v="39.10%"/>
  </r>
  <r>
    <n v="2025"/>
    <s v="Septiembre"/>
    <n v="5"/>
    <s v="ANTIOQUIA"/>
    <x v="4"/>
    <x v="4"/>
    <s v="C-3605-1300-3-40402A"/>
    <x v="1"/>
    <n v="68"/>
    <n v="333204771"/>
    <n v="245371084"/>
    <n v="155632608"/>
    <s v="73.60%"/>
    <s v="46.70%"/>
  </r>
  <r>
    <n v="2025"/>
    <s v="Septiembre"/>
    <n v="5"/>
    <s v="ANTIOQUIA"/>
    <x v="5"/>
    <x v="5"/>
    <s v="C-3605-1300-3-40402A"/>
    <x v="1"/>
    <n v="68"/>
    <n v="195945152"/>
    <n v="157806665"/>
    <n v="99373333"/>
    <s v="80.50%"/>
    <s v="50.70%"/>
  </r>
  <r>
    <n v="2025"/>
    <s v="Septiembre"/>
    <n v="5"/>
    <s v="ANTIOQUIA"/>
    <x v="6"/>
    <x v="6"/>
    <s v="C-3605-1300-3-40402A"/>
    <x v="1"/>
    <n v="68"/>
    <n v="200523487"/>
    <n v="112501666"/>
    <n v="71423333"/>
    <s v="56.10%"/>
    <s v="35.60%"/>
  </r>
  <r>
    <n v="2025"/>
    <s v="Septiembre"/>
    <n v="5"/>
    <s v="ANTIOQUIA"/>
    <x v="117"/>
    <x v="84"/>
    <s v="C-3605-1300-3-40402A"/>
    <x v="1"/>
    <n v="68"/>
    <n v="142870000"/>
    <n v="142870000"/>
    <n v="101920000"/>
    <s v="100.00%"/>
    <s v="71.30%"/>
  </r>
  <r>
    <n v="2025"/>
    <s v="Septiembre"/>
    <n v="5"/>
    <s v="ANTIOQUIA"/>
    <x v="8"/>
    <x v="8"/>
    <s v="C-3605-1300-3-40402A"/>
    <x v="1"/>
    <n v="68"/>
    <n v="343848487"/>
    <n v="284515000"/>
    <n v="202615000"/>
    <s v="82.70%"/>
    <s v="58.90%"/>
  </r>
  <r>
    <n v="2025"/>
    <s v="Septiembre"/>
    <n v="5"/>
    <s v="ANTIOQUIA"/>
    <x v="9"/>
    <x v="9"/>
    <s v="C-3605-1300-3-40402A"/>
    <x v="1"/>
    <n v="68"/>
    <n v="200523487"/>
    <n v="139031667"/>
    <n v="98186666"/>
    <s v="69.30%"/>
    <s v="49.00%"/>
  </r>
  <r>
    <n v="2025"/>
    <s v="Septiembre"/>
    <n v="5"/>
    <s v="ANTIOQUIA"/>
    <x v="118"/>
    <x v="85"/>
    <s v="C-3605-1300-3-40402A"/>
    <x v="1"/>
    <n v="68"/>
    <n v="357289016"/>
    <n v="326725637"/>
    <n v="181832499"/>
    <s v="91.40%"/>
    <s v="50.90%"/>
  </r>
  <r>
    <n v="2025"/>
    <s v="Septiembre"/>
    <n v="5"/>
    <s v="ANTIOQUIA"/>
    <x v="10"/>
    <x v="10"/>
    <s v="C-3605-1300-3-40402A"/>
    <x v="1"/>
    <n v="68"/>
    <n v="189825154"/>
    <n v="160510378"/>
    <n v="91676667"/>
    <s v="84.60%"/>
    <s v="48.30%"/>
  </r>
  <r>
    <n v="2025"/>
    <s v="Septiembre"/>
    <n v="5"/>
    <s v="ANTIOQUIA"/>
    <x v="120"/>
    <x v="87"/>
    <s v="C-3605-1300-3-40402A"/>
    <x v="1"/>
    <n v="68"/>
    <n v="163195258"/>
    <n v="151613201"/>
    <n v="98431320"/>
    <s v="92.90%"/>
    <s v="60.30%"/>
  </r>
  <r>
    <n v="2025"/>
    <s v="Septiembre"/>
    <n v="5"/>
    <s v="ANTIOQUIA"/>
    <x v="121"/>
    <x v="88"/>
    <s v="C-3605-1300-3-40402A"/>
    <x v="1"/>
    <n v="68"/>
    <n v="207501139"/>
    <n v="205833206"/>
    <n v="102375000"/>
    <s v="99.20%"/>
    <s v="49.30%"/>
  </r>
  <r>
    <n v="2025"/>
    <s v="Septiembre"/>
    <n v="8"/>
    <s v="ATLÁNTICO"/>
    <x v="122"/>
    <x v="89"/>
    <s v="C-3605-1300-3-40402A"/>
    <x v="1"/>
    <n v="68"/>
    <n v="200523487"/>
    <n v="192298487"/>
    <n v="128402300"/>
    <s v="95.90%"/>
    <s v="64.00%"/>
  </r>
  <r>
    <n v="2025"/>
    <s v="Septiembre"/>
    <n v="8"/>
    <s v="ATLÁNTICO"/>
    <x v="123"/>
    <x v="90"/>
    <s v="C-3605-1300-3-40402A"/>
    <x v="1"/>
    <n v="68"/>
    <n v="785532730"/>
    <n v="579578871"/>
    <n v="168885308"/>
    <s v="73.80%"/>
    <s v="21.50%"/>
  </r>
  <r>
    <n v="2025"/>
    <s v="Septiembre"/>
    <n v="8"/>
    <s v="ATLÁNTICO"/>
    <x v="105"/>
    <x v="72"/>
    <s v="C-3605-1300-3-40402A"/>
    <x v="1"/>
    <n v="68"/>
    <n v="172145834"/>
    <n v="138010413"/>
    <n v="95906623"/>
    <s v="80.20%"/>
    <s v="55.70%"/>
  </r>
  <r>
    <n v="2025"/>
    <s v="Septiembre"/>
    <n v="8"/>
    <s v="ATLÁNTICO"/>
    <x v="12"/>
    <x v="11"/>
    <s v="C-3605-1300-3-40402A"/>
    <x v="1"/>
    <n v="68"/>
    <n v="653303374"/>
    <n v="596895955"/>
    <n v="149786630"/>
    <s v="91.40%"/>
    <s v="22.90%"/>
  </r>
  <r>
    <n v="2025"/>
    <s v="Septiembre"/>
    <n v="11"/>
    <s v="DISTRITO CAPITAL"/>
    <x v="14"/>
    <x v="12"/>
    <s v="C-3605-1300-3-40402A"/>
    <x v="1"/>
    <n v="68"/>
    <n v="190723487"/>
    <n v="127003333"/>
    <n v="86053333"/>
    <s v="66.60%"/>
    <s v="45.10%"/>
  </r>
  <r>
    <n v="2025"/>
    <s v="Septiembre"/>
    <n v="11"/>
    <s v="DISTRITO CAPITAL"/>
    <x v="15"/>
    <x v="13"/>
    <s v="C-3605-1300-3-40402A"/>
    <x v="1"/>
    <n v="68"/>
    <n v="343848487"/>
    <n v="238352749"/>
    <n v="162922241"/>
    <s v="69.30%"/>
    <s v="47.40%"/>
  </r>
  <r>
    <n v="2025"/>
    <s v="Septiembre"/>
    <n v="11"/>
    <s v="DISTRITO CAPITAL"/>
    <x v="16"/>
    <x v="14"/>
    <s v="C-3605-1300-3-40402A"/>
    <x v="1"/>
    <n v="68"/>
    <n v="421762148"/>
    <n v="378355983"/>
    <n v="196221666"/>
    <s v="89.70%"/>
    <s v="46.50%"/>
  </r>
  <r>
    <n v="2025"/>
    <s v="Septiembre"/>
    <n v="11"/>
    <s v="DISTRITO CAPITAL"/>
    <x v="17"/>
    <x v="15"/>
    <s v="C-3605-1300-3-40402A"/>
    <x v="1"/>
    <n v="68"/>
    <n v="159747287"/>
    <n v="156686464"/>
    <n v="95386666"/>
    <s v="98.10%"/>
    <s v="59.70%"/>
  </r>
  <r>
    <n v="2025"/>
    <s v="Septiembre"/>
    <n v="11"/>
    <s v="DISTRITO CAPITAL"/>
    <x v="20"/>
    <x v="18"/>
    <s v="C-3605-1300-3-40402A"/>
    <x v="1"/>
    <n v="68"/>
    <n v="233279150"/>
    <n v="226414861"/>
    <n v="149196885"/>
    <s v="97.10%"/>
    <s v="64.00%"/>
  </r>
  <r>
    <n v="2025"/>
    <s v="Septiembre"/>
    <n v="11"/>
    <s v="DISTRITO CAPITAL"/>
    <x v="21"/>
    <x v="19"/>
    <s v="C-3605-1300-3-40402A"/>
    <x v="1"/>
    <n v="68"/>
    <n v="164217449"/>
    <n v="101733332"/>
    <n v="60783332"/>
    <s v="62.00%"/>
    <s v="37.00%"/>
  </r>
  <r>
    <n v="2025"/>
    <s v="Septiembre"/>
    <n v="11"/>
    <s v="DISTRITO CAPITAL"/>
    <x v="22"/>
    <x v="20"/>
    <s v="C-3605-1300-3-40402A"/>
    <x v="1"/>
    <n v="68"/>
    <n v="163501779"/>
    <n v="143325000"/>
    <n v="103285000"/>
    <s v="87.70%"/>
    <s v="63.20%"/>
  </r>
  <r>
    <n v="2025"/>
    <s v="Septiembre"/>
    <n v="13"/>
    <s v="BOLÍVAR"/>
    <x v="30"/>
    <x v="27"/>
    <s v="C-3605-1300-3-40402A"/>
    <x v="1"/>
    <n v="68"/>
    <n v="225523487"/>
    <n v="93728970"/>
    <n v="58187790"/>
    <s v="41.60%"/>
    <s v="25.80%"/>
  </r>
  <r>
    <n v="2025"/>
    <s v="Septiembre"/>
    <n v="13"/>
    <s v="BOLÍVAR"/>
    <x v="31"/>
    <x v="28"/>
    <s v="C-3605-1300-3-40402A"/>
    <x v="1"/>
    <n v="68"/>
    <n v="215523487"/>
    <n v="120680000"/>
    <n v="79878533"/>
    <s v="56.00%"/>
    <s v="37.10%"/>
  </r>
  <r>
    <n v="2025"/>
    <s v="Septiembre"/>
    <n v="15"/>
    <s v="BOYACÁ"/>
    <x v="125"/>
    <x v="92"/>
    <s v="C-3605-1300-3-40402A"/>
    <x v="1"/>
    <n v="68"/>
    <n v="286650000"/>
    <n v="250834184"/>
    <n v="176595661"/>
    <s v="87.50%"/>
    <s v="61.60%"/>
  </r>
  <r>
    <n v="2025"/>
    <s v="Septiembre"/>
    <n v="17"/>
    <s v="CALDAS"/>
    <x v="106"/>
    <x v="73"/>
    <s v="C-3605-1300-3-40402A"/>
    <x v="1"/>
    <n v="68"/>
    <n v="478790411"/>
    <n v="478790411"/>
    <n v="304009142"/>
    <s v="100.00%"/>
    <s v="63.50%"/>
  </r>
  <r>
    <n v="2025"/>
    <s v="Septiembre"/>
    <n v="17"/>
    <s v="CALDAS"/>
    <x v="39"/>
    <x v="34"/>
    <s v="C-3605-1300-3-40402A"/>
    <x v="1"/>
    <n v="68"/>
    <n v="163325000"/>
    <n v="148505237"/>
    <n v="72322146"/>
    <s v="90.90%"/>
    <s v="44.30%"/>
  </r>
  <r>
    <n v="2025"/>
    <s v="Septiembre"/>
    <n v="17"/>
    <s v="CALDAS"/>
    <x v="40"/>
    <x v="35"/>
    <s v="C-3605-1300-3-40402A"/>
    <x v="1"/>
    <n v="68"/>
    <n v="369805569"/>
    <n v="271704495"/>
    <n v="144806666"/>
    <s v="73.50%"/>
    <s v="39.20%"/>
  </r>
  <r>
    <n v="2025"/>
    <s v="Septiembre"/>
    <n v="18"/>
    <s v="CAQUETÁ"/>
    <x v="43"/>
    <x v="37"/>
    <s v="C-3605-1300-3-40402A"/>
    <x v="1"/>
    <n v="68"/>
    <n v="142765000"/>
    <n v="141960000"/>
    <n v="101010000"/>
    <s v="99.40%"/>
    <s v="70.80%"/>
  </r>
  <r>
    <n v="2025"/>
    <s v="Septiembre"/>
    <n v="19"/>
    <s v="CAUCA"/>
    <x v="46"/>
    <x v="39"/>
    <s v="C-3605-1300-3-40402A"/>
    <x v="1"/>
    <n v="68"/>
    <n v="189151247"/>
    <n v="189149534"/>
    <n v="98373334"/>
    <s v="100.00%"/>
    <s v="52.00%"/>
  </r>
  <r>
    <n v="2025"/>
    <s v="Septiembre"/>
    <n v="20"/>
    <s v="CESAR"/>
    <x v="127"/>
    <x v="94"/>
    <s v="C-3605-1300-3-40402A"/>
    <x v="1"/>
    <n v="68"/>
    <n v="158484146"/>
    <n v="137439908"/>
    <n v="97166396"/>
    <s v="86.70%"/>
    <s v="61.30%"/>
  </r>
  <r>
    <n v="2025"/>
    <s v="Septiembre"/>
    <n v="23"/>
    <s v="CÓRDOBA"/>
    <x v="107"/>
    <x v="74"/>
    <s v="C-3605-1300-3-40402A"/>
    <x v="1"/>
    <n v="68"/>
    <n v="264766894"/>
    <n v="169774734"/>
    <n v="87815000"/>
    <s v="64.10%"/>
    <s v="33.20%"/>
  </r>
  <r>
    <n v="2025"/>
    <s v="Septiembre"/>
    <n v="23"/>
    <s v="CÓRDOBA"/>
    <x v="50"/>
    <x v="41"/>
    <s v="C-3605-1300-3-40402A"/>
    <x v="1"/>
    <n v="68"/>
    <n v="309650000"/>
    <n v="247955666"/>
    <n v="166055666"/>
    <s v="80.10%"/>
    <s v="53.60%"/>
  </r>
  <r>
    <n v="2025"/>
    <s v="Septiembre"/>
    <n v="25"/>
    <s v="CUNDINAMARCA"/>
    <x v="52"/>
    <x v="42"/>
    <s v="C-3605-1300-3-40402A"/>
    <x v="1"/>
    <n v="68"/>
    <n v="286650000"/>
    <n v="183959512"/>
    <n v="114286000"/>
    <s v="64.20%"/>
    <s v="39.90%"/>
  </r>
  <r>
    <n v="2025"/>
    <s v="Septiembre"/>
    <n v="41"/>
    <s v="HUILA"/>
    <x v="134"/>
    <x v="101"/>
    <s v="C-3605-1300-3-40402A"/>
    <x v="1"/>
    <n v="68"/>
    <n v="188076287"/>
    <n v="161768133"/>
    <n v="100522889"/>
    <s v="86.00%"/>
    <s v="53.40%"/>
  </r>
  <r>
    <n v="2025"/>
    <s v="Septiembre"/>
    <n v="41"/>
    <s v="HUILA"/>
    <x v="136"/>
    <x v="103"/>
    <s v="C-3605-1300-3-40402A"/>
    <x v="1"/>
    <n v="68"/>
    <n v="343848487"/>
    <n v="334719616"/>
    <n v="202510000"/>
    <s v="97.30%"/>
    <s v="58.90%"/>
  </r>
  <r>
    <n v="2025"/>
    <s v="Septiembre"/>
    <n v="41"/>
    <s v="HUILA"/>
    <x v="137"/>
    <x v="104"/>
    <s v="C-3605-1300-3-40402A"/>
    <x v="1"/>
    <n v="68"/>
    <n v="618093818"/>
    <n v="543130153"/>
    <n v="354130000"/>
    <s v="87.90%"/>
    <s v="57.30%"/>
  </r>
  <r>
    <n v="2025"/>
    <s v="Septiembre"/>
    <n v="41"/>
    <s v="HUILA"/>
    <x v="56"/>
    <x v="44"/>
    <s v="C-3605-1300-3-40402A"/>
    <x v="1"/>
    <n v="68"/>
    <n v="200523487"/>
    <n v="137785140"/>
    <n v="96220144"/>
    <s v="68.70%"/>
    <s v="48.00%"/>
  </r>
  <r>
    <n v="2025"/>
    <s v="Septiembre"/>
    <n v="44"/>
    <s v="GUAJIRA"/>
    <x v="156"/>
    <x v="123"/>
    <s v="C-3605-1300-3-40402A"/>
    <x v="1"/>
    <n v="68"/>
    <n v="200523487"/>
    <n v="162977967"/>
    <n v="66181237"/>
    <s v="81.30%"/>
    <s v="33.00%"/>
  </r>
  <r>
    <n v="2025"/>
    <s v="Septiembre"/>
    <n v="44"/>
    <s v="GUAJIRA"/>
    <x v="58"/>
    <x v="45"/>
    <s v="C-3605-1300-3-40402A"/>
    <x v="1"/>
    <n v="68"/>
    <n v="343848487"/>
    <n v="233636667"/>
    <n v="155936667"/>
    <s v="67.90%"/>
    <s v="45.40%"/>
  </r>
  <r>
    <n v="2025"/>
    <s v="Septiembre"/>
    <n v="47"/>
    <s v="MAGDALENA"/>
    <x v="60"/>
    <x v="46"/>
    <s v="C-3605-1300-3-40402A"/>
    <x v="1"/>
    <n v="68"/>
    <n v="200523487"/>
    <n v="143325000"/>
    <n v="102375000"/>
    <s v="71.50%"/>
    <s v="51.10%"/>
  </r>
  <r>
    <n v="2025"/>
    <s v="Septiembre"/>
    <n v="50"/>
    <s v="META"/>
    <x v="157"/>
    <x v="124"/>
    <s v="C-3605-1300-3-40402A"/>
    <x v="1"/>
    <n v="68"/>
    <n v="197280154"/>
    <n v="140081667"/>
    <n v="99131667"/>
    <s v="71.00%"/>
    <s v="50.20%"/>
  </r>
  <r>
    <n v="2025"/>
    <s v="Septiembre"/>
    <n v="52"/>
    <s v="NARIÑO"/>
    <x v="139"/>
    <x v="106"/>
    <s v="C-3605-1300-3-40402A"/>
    <x v="1"/>
    <n v="68"/>
    <n v="146364807"/>
    <n v="92108332"/>
    <n v="63758332"/>
    <s v="62.90%"/>
    <s v="43.60%"/>
  </r>
  <r>
    <n v="2025"/>
    <s v="Septiembre"/>
    <n v="52"/>
    <s v="NARIÑO"/>
    <x v="109"/>
    <x v="76"/>
    <s v="C-3605-1300-3-40402A"/>
    <x v="1"/>
    <n v="68"/>
    <n v="199158487"/>
    <n v="169876019"/>
    <n v="97801667"/>
    <s v="85.30%"/>
    <s v="49.10%"/>
  </r>
  <r>
    <n v="2025"/>
    <s v="Septiembre"/>
    <n v="54"/>
    <s v="NORTE DE SANTANDER"/>
    <x v="140"/>
    <x v="107"/>
    <s v="C-3605-1300-3-40402A"/>
    <x v="1"/>
    <n v="68"/>
    <n v="361025853"/>
    <n v="310199459"/>
    <n v="198414989"/>
    <s v="85.90%"/>
    <s v="55.00%"/>
  </r>
  <r>
    <n v="2025"/>
    <s v="Septiembre"/>
    <n v="54"/>
    <s v="NORTE DE SANTANDER"/>
    <x v="141"/>
    <x v="108"/>
    <s v="C-3605-1300-3-40402A"/>
    <x v="1"/>
    <n v="68"/>
    <n v="203360640"/>
    <n v="143325000"/>
    <n v="102375000"/>
    <s v="70.50%"/>
    <s v="50.30%"/>
  </r>
  <r>
    <n v="2025"/>
    <s v="Septiembre"/>
    <n v="63"/>
    <s v="QUINDÍO"/>
    <x v="142"/>
    <x v="109"/>
    <s v="C-3605-1300-3-40402A"/>
    <x v="1"/>
    <n v="68"/>
    <n v="172191057"/>
    <n v="161425950"/>
    <n v="93926000"/>
    <s v="93.70%"/>
    <s v="54.50%"/>
  </r>
  <r>
    <n v="2025"/>
    <s v="Septiembre"/>
    <n v="63"/>
    <s v="QUINDÍO"/>
    <x v="143"/>
    <x v="110"/>
    <s v="C-3605-1300-3-40402A"/>
    <x v="1"/>
    <n v="68"/>
    <n v="200523487"/>
    <n v="163354572"/>
    <n v="68335583"/>
    <s v="81.50%"/>
    <s v="34.10%"/>
  </r>
  <r>
    <n v="2025"/>
    <s v="Septiembre"/>
    <n v="66"/>
    <s v="RISARALDA"/>
    <x v="154"/>
    <x v="121"/>
    <s v="C-3605-1300-3-40402A"/>
    <x v="1"/>
    <n v="68"/>
    <n v="193825080"/>
    <n v="178825080"/>
    <n v="137875080"/>
    <s v="92.30%"/>
    <s v="71.10%"/>
  </r>
  <r>
    <n v="2025"/>
    <s v="Septiembre"/>
    <n v="66"/>
    <s v="RISARALDA"/>
    <x v="68"/>
    <x v="49"/>
    <s v="C-3605-1300-3-40402A"/>
    <x v="1"/>
    <n v="68"/>
    <n v="200523487"/>
    <n v="142030000"/>
    <n v="101080000"/>
    <s v="70.80%"/>
    <s v="50.40%"/>
  </r>
  <r>
    <n v="2025"/>
    <s v="Septiembre"/>
    <n v="68"/>
    <s v="SANTANDER"/>
    <x v="144"/>
    <x v="111"/>
    <s v="C-3605-1300-3-40402A"/>
    <x v="1"/>
    <n v="68"/>
    <n v="200523487"/>
    <n v="138774756"/>
    <n v="97824828"/>
    <s v="69.20%"/>
    <s v="48.80%"/>
  </r>
  <r>
    <n v="2025"/>
    <s v="Septiembre"/>
    <n v="68"/>
    <s v="SANTANDER"/>
    <x v="72"/>
    <x v="52"/>
    <s v="C-3605-1300-3-40402A"/>
    <x v="1"/>
    <n v="68"/>
    <n v="177897534"/>
    <n v="177617534"/>
    <n v="98875000"/>
    <s v="99.80%"/>
    <s v="55.60%"/>
  </r>
  <r>
    <n v="2025"/>
    <s v="Septiembre"/>
    <n v="68"/>
    <s v="SANTANDER"/>
    <x v="73"/>
    <x v="53"/>
    <s v="C-3605-1300-3-40402A"/>
    <x v="1"/>
    <n v="68"/>
    <n v="191330083"/>
    <n v="104101666"/>
    <n v="63151666"/>
    <s v="54.40%"/>
    <s v="33.00%"/>
  </r>
  <r>
    <n v="2025"/>
    <s v="Septiembre"/>
    <n v="68"/>
    <s v="SANTANDER"/>
    <x v="111"/>
    <x v="78"/>
    <s v="C-3605-1300-3-40402A"/>
    <x v="1"/>
    <n v="68"/>
    <n v="197688488"/>
    <n v="140490001"/>
    <n v="99540001"/>
    <s v="71.10%"/>
    <s v="50.40%"/>
  </r>
  <r>
    <n v="2025"/>
    <s v="Septiembre"/>
    <n v="68"/>
    <s v="SANTANDER"/>
    <x v="145"/>
    <x v="112"/>
    <s v="C-3605-1300-3-40402A"/>
    <x v="1"/>
    <n v="68"/>
    <n v="199881820"/>
    <n v="151304883"/>
    <n v="103040000"/>
    <s v="75.70%"/>
    <s v="51.60%"/>
  </r>
  <r>
    <n v="2025"/>
    <s v="Septiembre"/>
    <n v="68"/>
    <s v="SANTANDER"/>
    <x v="146"/>
    <x v="113"/>
    <s v="C-3605-1300-3-40402A"/>
    <x v="1"/>
    <n v="68"/>
    <n v="503114750"/>
    <n v="476817490"/>
    <n v="182268333"/>
    <s v="94.80%"/>
    <s v="36.20%"/>
  </r>
  <r>
    <n v="2025"/>
    <s v="Septiembre"/>
    <n v="73"/>
    <s v="TOLIMA"/>
    <x v="112"/>
    <x v="79"/>
    <s v="C-3605-1300-3-40402A"/>
    <x v="1"/>
    <n v="68"/>
    <n v="261970091"/>
    <n v="243065087"/>
    <n v="108525000"/>
    <s v="92.80%"/>
    <s v="41.40%"/>
  </r>
  <r>
    <n v="2025"/>
    <s v="Septiembre"/>
    <n v="73"/>
    <s v="TOLIMA"/>
    <x v="113"/>
    <x v="80"/>
    <s v="C-3605-1300-3-40402A"/>
    <x v="1"/>
    <n v="68"/>
    <n v="167786202"/>
    <n v="146659380"/>
    <n v="102375000"/>
    <s v="87.40%"/>
    <s v="61.00%"/>
  </r>
  <r>
    <n v="2025"/>
    <s v="Septiembre"/>
    <n v="76"/>
    <s v="VALLE"/>
    <x v="79"/>
    <x v="56"/>
    <s v="C-3605-1300-3-40402A"/>
    <x v="1"/>
    <n v="68"/>
    <n v="178451617"/>
    <n v="131088253"/>
    <n v="93311353"/>
    <s v="73.50%"/>
    <s v="52.30%"/>
  </r>
  <r>
    <n v="2025"/>
    <s v="Septiembre"/>
    <n v="76"/>
    <s v="VALLE"/>
    <x v="147"/>
    <x v="114"/>
    <s v="C-3605-1300-3-40402A"/>
    <x v="1"/>
    <n v="68"/>
    <n v="198453821"/>
    <n v="183252154"/>
    <n v="88223333"/>
    <s v="92.30%"/>
    <s v="44.50%"/>
  </r>
  <r>
    <n v="2025"/>
    <s v="Septiembre"/>
    <n v="76"/>
    <s v="VALLE"/>
    <x v="148"/>
    <x v="115"/>
    <s v="C-3605-1300-3-40402A"/>
    <x v="1"/>
    <n v="68"/>
    <n v="178025892"/>
    <n v="177042258"/>
    <n v="120187576"/>
    <s v="99.40%"/>
    <s v="67.50%"/>
  </r>
  <r>
    <n v="2025"/>
    <s v="Septiembre"/>
    <n v="76"/>
    <s v="VALLE"/>
    <x v="81"/>
    <x v="58"/>
    <s v="C-3605-1300-3-40402A"/>
    <x v="1"/>
    <n v="68"/>
    <n v="328401021"/>
    <n v="286650000"/>
    <n v="196700000"/>
    <s v="87.30%"/>
    <s v="59.90%"/>
  </r>
  <r>
    <n v="2025"/>
    <s v="Septiembre"/>
    <n v="76"/>
    <s v="VALLE"/>
    <x v="82"/>
    <x v="59"/>
    <s v="C-3605-1300-3-40402A"/>
    <x v="1"/>
    <n v="68"/>
    <n v="463582656"/>
    <n v="427775143"/>
    <n v="287131527"/>
    <s v="92.30%"/>
    <s v="61.90%"/>
  </r>
  <r>
    <n v="2025"/>
    <s v="Septiembre"/>
    <n v="76"/>
    <s v="VALLE"/>
    <x v="150"/>
    <x v="117"/>
    <s v="C-3605-1300-3-40402A"/>
    <x v="1"/>
    <n v="68"/>
    <n v="192626349"/>
    <n v="190827568"/>
    <n v="94477862"/>
    <s v="99.10%"/>
    <s v="49.00%"/>
  </r>
  <r>
    <n v="2025"/>
    <s v="Septiembre"/>
    <n v="85"/>
    <s v="CASANARE"/>
    <x v="115"/>
    <x v="82"/>
    <s v="C-3605-1300-3-40402A"/>
    <x v="1"/>
    <n v="68"/>
    <n v="182949769"/>
    <n v="115297193"/>
    <n v="74697160"/>
    <s v="63.00%"/>
    <s v="40.80%"/>
  </r>
  <r>
    <n v="2025"/>
    <s v="Septiembre"/>
    <n v="91"/>
    <s v="AMAZONAS"/>
    <x v="90"/>
    <x v="62"/>
    <s v="C-3605-1300-3-40402A"/>
    <x v="1"/>
    <n v="68"/>
    <n v="678210000"/>
    <n v="135702627"/>
    <n v="96369177"/>
    <s v="20.00%"/>
    <s v="14.20%"/>
  </r>
  <r>
    <n v="2025"/>
    <s v="Septiembre"/>
    <n v="97"/>
    <s v="VAUPÉS"/>
    <x v="96"/>
    <x v="65"/>
    <s v="C-3605-1300-3-40402A"/>
    <x v="1"/>
    <n v="68"/>
    <n v="376088333"/>
    <n v="110973333"/>
    <n v="70023333"/>
    <s v="29.50%"/>
    <s v="18.60%"/>
  </r>
  <r>
    <n v="2025"/>
    <s v="Septiembre"/>
    <n v="1"/>
    <s v="DIRECCIÓN DE PLANEACIÓN"/>
    <x v="99"/>
    <x v="67"/>
    <s v="C-3605-1300-3-40402A"/>
    <x v="1"/>
    <n v="23"/>
    <n v="624374526"/>
    <n v="197240207"/>
    <n v="157240207"/>
    <s v="31.60%"/>
    <s v="25.20%"/>
  </r>
  <r>
    <n v="2025"/>
    <s v="Septiembre"/>
    <n v="1"/>
    <s v="DIRECCIÓN DE PLANEACIÓN"/>
    <x v="155"/>
    <x v="122"/>
    <s v="C-3605-1300-3-40402A"/>
    <x v="1"/>
    <n v="23"/>
    <n v="6556267883"/>
    <n v="2642647632"/>
    <n v="696437564"/>
    <s v="40.30%"/>
    <s v="10.60%"/>
  </r>
  <r>
    <n v="2025"/>
    <s v="Septiembre"/>
    <n v="1"/>
    <s v="DIRECCIÓN DE PLANEACIÓN"/>
    <x v="153"/>
    <x v="120"/>
    <s v="C-3605-1300-3-40402A"/>
    <x v="1"/>
    <n v="23"/>
    <n v="8618608120"/>
    <n v="145203407"/>
    <n v="63604607"/>
    <s v="1.70%"/>
    <s v="0.70%"/>
  </r>
  <r>
    <n v="2025"/>
    <s v="Septiembre"/>
    <n v="5"/>
    <s v="ANTIOQUIA"/>
    <x v="0"/>
    <x v="0"/>
    <s v="C-3605-1300-3-40402A"/>
    <x v="1"/>
    <n v="23"/>
    <n v="4285441948"/>
    <n v="1401338226"/>
    <n v="129336302"/>
    <s v="32.70%"/>
    <s v="3.00%"/>
  </r>
  <r>
    <n v="2025"/>
    <s v="Septiembre"/>
    <n v="5"/>
    <s v="ANTIOQUIA"/>
    <x v="8"/>
    <x v="8"/>
    <s v="C-3605-1300-3-40402A"/>
    <x v="1"/>
    <n v="23"/>
    <n v="77071927"/>
    <n v="27443748"/>
    <n v="14718435"/>
    <s v="35.60%"/>
    <s v="19.10%"/>
  </r>
  <r>
    <n v="2025"/>
    <s v="Septiembre"/>
    <n v="5"/>
    <s v="ANTIOQUIA"/>
    <x v="9"/>
    <x v="9"/>
    <s v="C-3605-1300-3-40402A"/>
    <x v="1"/>
    <n v="23"/>
    <n v="32229871"/>
    <n v="18670960"/>
    <n v="11922960"/>
    <s v="57.90%"/>
    <s v="37.00%"/>
  </r>
  <r>
    <n v="2025"/>
    <s v="Septiembre"/>
    <n v="5"/>
    <s v="ANTIOQUIA"/>
    <x v="118"/>
    <x v="85"/>
    <s v="C-3605-1300-3-40402A"/>
    <x v="1"/>
    <n v="23"/>
    <n v="6459000"/>
    <n v="5857880"/>
    <n v="5857880"/>
    <s v="90.70%"/>
    <s v="90.70%"/>
  </r>
  <r>
    <n v="2025"/>
    <s v="Septiembre"/>
    <n v="5"/>
    <s v="ANTIOQUIA"/>
    <x v="119"/>
    <x v="86"/>
    <s v="C-3605-1300-3-40402A"/>
    <x v="1"/>
    <n v="23"/>
    <n v="38688871"/>
    <n v="38134093"/>
    <n v="23115363"/>
    <s v="98.60%"/>
    <s v="59.70%"/>
  </r>
  <r>
    <n v="2025"/>
    <s v="Septiembre"/>
    <n v="5"/>
    <s v="ANTIOQUIA"/>
    <x v="10"/>
    <x v="10"/>
    <s v="C-3605-1300-3-40402A"/>
    <x v="1"/>
    <n v="23"/>
    <n v="629148392"/>
    <n v="585849783"/>
    <n v="14236215"/>
    <s v="93.10%"/>
    <s v="2.30%"/>
  </r>
  <r>
    <n v="2025"/>
    <s v="Septiembre"/>
    <n v="5"/>
    <s v="ANTIOQUIA"/>
    <x v="120"/>
    <x v="87"/>
    <s v="C-3605-1300-3-40402A"/>
    <x v="1"/>
    <n v="23"/>
    <n v="169925493"/>
    <n v="58010658"/>
    <n v="11329917"/>
    <s v="34.10%"/>
    <s v="6.70%"/>
  </r>
  <r>
    <n v="2025"/>
    <s v="Septiembre"/>
    <n v="5"/>
    <s v="ANTIOQUIA"/>
    <x v="121"/>
    <x v="88"/>
    <s v="C-3605-1300-3-40402A"/>
    <x v="1"/>
    <n v="23"/>
    <n v="32599066"/>
    <n v="31390134"/>
    <n v="19278088"/>
    <s v="96.30%"/>
    <s v="59.10%"/>
  </r>
  <r>
    <n v="2025"/>
    <s v="Septiembre"/>
    <n v="8"/>
    <s v="ATLÁNTICO"/>
    <x v="11"/>
    <x v="0"/>
    <s v="C-3605-1300-3-40402A"/>
    <x v="1"/>
    <n v="23"/>
    <n v="5512000003"/>
    <n v="1236644546"/>
    <n v="603725480"/>
    <s v="22.40%"/>
    <s v="11.00%"/>
  </r>
  <r>
    <n v="2025"/>
    <s v="Septiembre"/>
    <n v="8"/>
    <s v="ATLÁNTICO"/>
    <x v="122"/>
    <x v="89"/>
    <s v="C-3605-1300-3-40402A"/>
    <x v="1"/>
    <n v="23"/>
    <n v="621324289"/>
    <n v="367558077"/>
    <n v="127231972"/>
    <s v="59.20%"/>
    <s v="20.50%"/>
  </r>
  <r>
    <n v="2025"/>
    <s v="Septiembre"/>
    <n v="8"/>
    <s v="ATLÁNTICO"/>
    <x v="12"/>
    <x v="11"/>
    <s v="C-3605-1300-3-40402A"/>
    <x v="1"/>
    <n v="23"/>
    <n v="535374070"/>
    <n v="505029103"/>
    <n v="127811182"/>
    <s v="94.30%"/>
    <s v="23.90%"/>
  </r>
  <r>
    <n v="2025"/>
    <s v="Septiembre"/>
    <n v="11"/>
    <s v="DISTRITO CAPITAL"/>
    <x v="13"/>
    <x v="0"/>
    <s v="C-3605-1300-3-40402A"/>
    <x v="1"/>
    <n v="23"/>
    <n v="114998800"/>
    <n v="64413898"/>
    <n v="22497063"/>
    <s v="56.00%"/>
    <s v="19.60%"/>
  </r>
  <r>
    <n v="2025"/>
    <s v="Septiembre"/>
    <n v="11"/>
    <s v="DISTRITO CAPITAL"/>
    <x v="27"/>
    <x v="25"/>
    <s v="C-3605-1300-3-40402A"/>
    <x v="1"/>
    <n v="23"/>
    <n v="2168946313"/>
    <n v="1861888201"/>
    <n v="564590801"/>
    <s v="85.80%"/>
    <s v="26.00%"/>
  </r>
  <r>
    <n v="2025"/>
    <s v="Septiembre"/>
    <n v="13"/>
    <s v="BOLÍVAR"/>
    <x v="29"/>
    <x v="0"/>
    <s v="C-3605-1300-3-40402A"/>
    <x v="1"/>
    <n v="23"/>
    <n v="18912000000"/>
    <n v="6382056882"/>
    <n v="25282643"/>
    <s v="33.70%"/>
    <s v="0.10%"/>
  </r>
  <r>
    <n v="2025"/>
    <s v="Septiembre"/>
    <n v="13"/>
    <s v="BOLÍVAR"/>
    <x v="30"/>
    <x v="27"/>
    <s v="C-3605-1300-3-40402A"/>
    <x v="1"/>
    <n v="23"/>
    <n v="286242502"/>
    <n v="18398044"/>
    <n v="4599511"/>
    <s v="6.40%"/>
    <s v="1.60%"/>
  </r>
  <r>
    <n v="2025"/>
    <s v="Septiembre"/>
    <n v="13"/>
    <s v="BOLÍVAR"/>
    <x v="33"/>
    <x v="30"/>
    <s v="C-3605-1300-3-40402A"/>
    <x v="1"/>
    <n v="23"/>
    <n v="5325004"/>
    <n v="5325004"/>
    <n v="2959783"/>
    <s v="100.00%"/>
    <s v="55.60%"/>
  </r>
  <r>
    <n v="2025"/>
    <s v="Septiembre"/>
    <n v="15"/>
    <s v="BOYACÁ"/>
    <x v="34"/>
    <x v="0"/>
    <s v="C-3605-1300-3-40402A"/>
    <x v="1"/>
    <n v="23"/>
    <n v="113999200"/>
    <n v="76472645"/>
    <n v="17497731"/>
    <s v="67.10%"/>
    <s v="15.30%"/>
  </r>
  <r>
    <n v="2025"/>
    <s v="Septiembre"/>
    <n v="15"/>
    <s v="BOYACÁ"/>
    <x v="35"/>
    <x v="31"/>
    <s v="C-3605-1300-3-40402A"/>
    <x v="1"/>
    <n v="23"/>
    <n v="73398044"/>
    <n v="21362304"/>
    <n v="15057035"/>
    <s v="29.10%"/>
    <s v="20.50%"/>
  </r>
  <r>
    <n v="2025"/>
    <s v="Septiembre"/>
    <n v="15"/>
    <s v="BOYACÁ"/>
    <x v="36"/>
    <x v="32"/>
    <s v="C-3605-1300-3-40402A"/>
    <x v="1"/>
    <n v="23"/>
    <n v="67685732"/>
    <n v="19355682"/>
    <n v="19355682"/>
    <s v="28.60%"/>
    <s v="28.60%"/>
  </r>
  <r>
    <n v="2025"/>
    <s v="Septiembre"/>
    <n v="17"/>
    <s v="CALDAS"/>
    <x v="38"/>
    <x v="0"/>
    <s v="C-3605-1300-3-40402A"/>
    <x v="1"/>
    <n v="23"/>
    <n v="113608562"/>
    <n v="66618769"/>
    <n v="12064726"/>
    <s v="58.60%"/>
    <s v="10.60%"/>
  </r>
  <r>
    <n v="2025"/>
    <s v="Septiembre"/>
    <n v="17"/>
    <s v="CALDAS"/>
    <x v="106"/>
    <x v="73"/>
    <s v="C-3605-1300-3-40402A"/>
    <x v="1"/>
    <n v="23"/>
    <n v="187566187"/>
    <n v="80832284"/>
    <n v="34800974"/>
    <s v="43.10%"/>
    <s v="18.60%"/>
  </r>
  <r>
    <n v="2025"/>
    <s v="Septiembre"/>
    <n v="17"/>
    <s v="CALDAS"/>
    <x v="41"/>
    <x v="36"/>
    <s v="C-3605-1300-3-40402A"/>
    <x v="1"/>
    <n v="23"/>
    <n v="375650577"/>
    <n v="9138396"/>
    <n v="6136809"/>
    <s v="2.40%"/>
    <s v="1.60%"/>
  </r>
  <r>
    <n v="2025"/>
    <s v="Septiembre"/>
    <n v="17"/>
    <s v="CALDAS"/>
    <x v="158"/>
    <x v="125"/>
    <s v="C-3605-1300-3-40402A"/>
    <x v="1"/>
    <n v="23"/>
    <n v="258952676"/>
    <n v="256668758"/>
    <n v="11866386"/>
    <s v="99.10%"/>
    <s v="4.60%"/>
  </r>
  <r>
    <n v="2025"/>
    <s v="Septiembre"/>
    <n v="18"/>
    <s v="CAQUETÁ"/>
    <x v="42"/>
    <x v="0"/>
    <s v="C-3605-1300-3-40402A"/>
    <x v="1"/>
    <n v="23"/>
    <n v="2934808044"/>
    <n v="70742787"/>
    <n v="34742787"/>
    <s v="2.40%"/>
    <s v="1.20%"/>
  </r>
  <r>
    <n v="2025"/>
    <s v="Septiembre"/>
    <n v="18"/>
    <s v="CAQUETÁ"/>
    <x v="43"/>
    <x v="37"/>
    <s v="C-3605-1300-3-40402A"/>
    <x v="1"/>
    <n v="23"/>
    <n v="1363153819"/>
    <n v="76665653"/>
    <n v="11621281"/>
    <s v="5.60%"/>
    <s v="0.90%"/>
  </r>
  <r>
    <n v="2025"/>
    <s v="Septiembre"/>
    <n v="19"/>
    <s v="CAUCA"/>
    <x v="44"/>
    <x v="0"/>
    <s v="C-3605-1300-3-40402A"/>
    <x v="1"/>
    <n v="23"/>
    <n v="107472300"/>
    <n v="73520268"/>
    <n v="37115181"/>
    <s v="68.40%"/>
    <s v="34.50%"/>
  </r>
  <r>
    <n v="2025"/>
    <s v="Septiembre"/>
    <n v="19"/>
    <s v="CAUCA"/>
    <x v="45"/>
    <x v="38"/>
    <s v="C-3605-1300-3-40402A"/>
    <x v="1"/>
    <n v="23"/>
    <n v="106097066"/>
    <n v="14069269"/>
    <n v="6300961"/>
    <s v="13.30%"/>
    <s v="5.90%"/>
  </r>
  <r>
    <n v="2025"/>
    <s v="Septiembre"/>
    <n v="19"/>
    <s v="CAUCA"/>
    <x v="46"/>
    <x v="39"/>
    <s v="C-3605-1300-3-40402A"/>
    <x v="1"/>
    <n v="23"/>
    <n v="3425414240"/>
    <n v="37201436"/>
    <n v="11624526"/>
    <s v="1.10%"/>
    <s v="0.30%"/>
  </r>
  <r>
    <n v="2025"/>
    <s v="Septiembre"/>
    <n v="19"/>
    <s v="CAUCA"/>
    <x v="47"/>
    <x v="40"/>
    <s v="C-3605-1300-3-40402A"/>
    <x v="1"/>
    <n v="23"/>
    <n v="356419677"/>
    <n v="108583895"/>
    <n v="33139063"/>
    <s v="30.50%"/>
    <s v="9.30%"/>
  </r>
  <r>
    <n v="2025"/>
    <s v="Septiembre"/>
    <n v="20"/>
    <s v="CESAR"/>
    <x v="48"/>
    <x v="0"/>
    <s v="C-3605-1300-3-40402A"/>
    <x v="1"/>
    <n v="23"/>
    <n v="112000000"/>
    <n v="62761244"/>
    <n v="30476008"/>
    <s v="56.00%"/>
    <s v="27.20%"/>
  </r>
  <r>
    <n v="2025"/>
    <s v="Septiembre"/>
    <n v="20"/>
    <s v="CESAR"/>
    <x v="126"/>
    <x v="93"/>
    <s v="C-3605-1300-3-40402A"/>
    <x v="1"/>
    <n v="23"/>
    <n v="17810110"/>
    <n v="16610073"/>
    <n v="16610073"/>
    <s v="93.30%"/>
    <s v="93.30%"/>
  </r>
  <r>
    <n v="2025"/>
    <s v="Septiembre"/>
    <n v="20"/>
    <s v="CESAR"/>
    <x v="128"/>
    <x v="95"/>
    <s v="C-3605-1300-3-40402A"/>
    <x v="1"/>
    <n v="23"/>
    <n v="898468434"/>
    <n v="2562857"/>
    <n v="2562857"/>
    <s v="0.30%"/>
    <s v="0.30%"/>
  </r>
  <r>
    <n v="2025"/>
    <s v="Septiembre"/>
    <n v="23"/>
    <s v="CÓRDOBA"/>
    <x v="49"/>
    <x v="0"/>
    <s v="C-3605-1300-3-40402A"/>
    <x v="1"/>
    <n v="23"/>
    <n v="113868200"/>
    <n v="74165330"/>
    <n v="21628122"/>
    <s v="65.10%"/>
    <s v="19.00%"/>
  </r>
  <r>
    <n v="2025"/>
    <s v="Septiembre"/>
    <n v="23"/>
    <s v="CÓRDOBA"/>
    <x v="107"/>
    <x v="74"/>
    <s v="C-3605-1300-3-40402A"/>
    <x v="1"/>
    <n v="23"/>
    <n v="183620908"/>
    <n v="5036852"/>
    <n v="3938482"/>
    <s v="2.70%"/>
    <s v="2.10%"/>
  </r>
  <r>
    <n v="2025"/>
    <s v="Septiembre"/>
    <n v="23"/>
    <s v="CÓRDOBA"/>
    <x v="50"/>
    <x v="41"/>
    <s v="C-3605-1300-3-40402A"/>
    <x v="1"/>
    <n v="23"/>
    <n v="336655469"/>
    <n v="136346637"/>
    <n v="31092695"/>
    <s v="40.50%"/>
    <s v="9.20%"/>
  </r>
  <r>
    <n v="2025"/>
    <s v="Septiembre"/>
    <n v="25"/>
    <s v="CUNDINAMARCA"/>
    <x v="51"/>
    <x v="0"/>
    <s v="C-3605-1300-3-40402A"/>
    <x v="1"/>
    <n v="23"/>
    <n v="88571633"/>
    <n v="70283380"/>
    <n v="29389756"/>
    <s v="79.40%"/>
    <s v="33.20%"/>
  </r>
  <r>
    <n v="2025"/>
    <s v="Septiembre"/>
    <n v="25"/>
    <s v="CUNDINAMARCA"/>
    <x v="129"/>
    <x v="96"/>
    <s v="C-3605-1300-3-40402A"/>
    <x v="1"/>
    <n v="23"/>
    <n v="331164792"/>
    <n v="249632945"/>
    <n v="62593260"/>
    <s v="75.40%"/>
    <s v="18.90%"/>
  </r>
  <r>
    <n v="2025"/>
    <s v="Septiembre"/>
    <n v="25"/>
    <s v="CUNDINAMARCA"/>
    <x v="130"/>
    <x v="97"/>
    <s v="C-3605-1300-3-40402A"/>
    <x v="1"/>
    <n v="23"/>
    <n v="49043676"/>
    <n v="13496001"/>
    <n v="3330182"/>
    <s v="27.50%"/>
    <s v="6.80%"/>
  </r>
  <r>
    <n v="2025"/>
    <s v="Septiembre"/>
    <n v="25"/>
    <s v="CUNDINAMARCA"/>
    <x v="131"/>
    <x v="98"/>
    <s v="C-3605-1300-3-40402A"/>
    <x v="1"/>
    <n v="23"/>
    <n v="61766445"/>
    <n v="34760344"/>
    <n v="18985798"/>
    <s v="56.30%"/>
    <s v="30.70%"/>
  </r>
  <r>
    <n v="2025"/>
    <s v="Septiembre"/>
    <n v="25"/>
    <s v="CUNDINAMARCA"/>
    <x v="133"/>
    <x v="100"/>
    <s v="C-3605-1300-3-40402A"/>
    <x v="1"/>
    <n v="23"/>
    <n v="277174352"/>
    <n v="25537638"/>
    <n v="17650365"/>
    <s v="9.20%"/>
    <s v="6.40%"/>
  </r>
  <r>
    <n v="2025"/>
    <s v="Septiembre"/>
    <n v="27"/>
    <s v="CHOCÓ"/>
    <x v="53"/>
    <x v="0"/>
    <s v="C-3605-1300-3-40402A"/>
    <x v="1"/>
    <n v="23"/>
    <n v="114971800"/>
    <n v="63225744"/>
    <n v="6825744"/>
    <s v="55.00%"/>
    <s v="5.90%"/>
  </r>
  <r>
    <n v="2025"/>
    <s v="Septiembre"/>
    <n v="27"/>
    <s v="CHOCÓ"/>
    <x v="54"/>
    <x v="43"/>
    <s v="C-3605-1300-3-40402A"/>
    <x v="1"/>
    <n v="23"/>
    <n v="892847157"/>
    <n v="871016475"/>
    <n v="8464027"/>
    <s v="97.60%"/>
    <s v="0.90%"/>
  </r>
  <r>
    <n v="2025"/>
    <s v="Septiembre"/>
    <n v="41"/>
    <s v="HUILA"/>
    <x v="55"/>
    <x v="0"/>
    <s v="C-3605-1300-3-40402A"/>
    <x v="1"/>
    <n v="23"/>
    <n v="110753700"/>
    <n v="86598812"/>
    <n v="41082402"/>
    <s v="78.20%"/>
    <s v="37.10%"/>
  </r>
  <r>
    <n v="2025"/>
    <s v="Septiembre"/>
    <n v="41"/>
    <s v="HUILA"/>
    <x v="134"/>
    <x v="101"/>
    <s v="C-3605-1300-3-40402A"/>
    <x v="1"/>
    <n v="23"/>
    <n v="1586143646"/>
    <n v="36691611"/>
    <n v="13338582"/>
    <s v="2.30%"/>
    <s v="0.80%"/>
  </r>
  <r>
    <n v="2025"/>
    <s v="Septiembre"/>
    <n v="41"/>
    <s v="HUILA"/>
    <x v="135"/>
    <x v="102"/>
    <s v="C-3605-1300-3-40402A"/>
    <x v="1"/>
    <n v="23"/>
    <n v="1810258101"/>
    <n v="1809107360"/>
    <n v="1316546979"/>
    <s v="99.90%"/>
    <s v="72.70%"/>
  </r>
  <r>
    <n v="2025"/>
    <s v="Septiembre"/>
    <n v="41"/>
    <s v="HUILA"/>
    <x v="136"/>
    <x v="103"/>
    <s v="C-3605-1300-3-40402A"/>
    <x v="1"/>
    <n v="23"/>
    <n v="345433190"/>
    <n v="308120174"/>
    <n v="9940208"/>
    <s v="89.20%"/>
    <s v="2.90%"/>
  </r>
  <r>
    <n v="2025"/>
    <s v="Septiembre"/>
    <n v="41"/>
    <s v="HUILA"/>
    <x v="137"/>
    <x v="104"/>
    <s v="C-3605-1300-3-40402A"/>
    <x v="1"/>
    <n v="23"/>
    <n v="1137159254"/>
    <n v="65088095"/>
    <n v="23036237"/>
    <s v="5.70%"/>
    <s v="2.00%"/>
  </r>
  <r>
    <n v="2025"/>
    <s v="Septiembre"/>
    <n v="41"/>
    <s v="HUILA"/>
    <x v="56"/>
    <x v="44"/>
    <s v="C-3605-1300-3-40402A"/>
    <x v="1"/>
    <n v="23"/>
    <n v="445209634"/>
    <n v="123869559"/>
    <n v="115260000"/>
    <s v="27.80%"/>
    <s v="25.90%"/>
  </r>
  <r>
    <n v="2025"/>
    <s v="Septiembre"/>
    <n v="44"/>
    <s v="GUAJIRA"/>
    <x v="57"/>
    <x v="0"/>
    <s v="C-3605-1300-3-40402A"/>
    <x v="1"/>
    <n v="23"/>
    <n v="8985145204"/>
    <n v="4666273315"/>
    <n v="1162227623"/>
    <s v="51.90%"/>
    <s v="12.90%"/>
  </r>
  <r>
    <n v="2025"/>
    <s v="Septiembre"/>
    <n v="44"/>
    <s v="GUAJIRA"/>
    <x v="58"/>
    <x v="45"/>
    <s v="C-3605-1300-3-40402A"/>
    <x v="1"/>
    <n v="23"/>
    <n v="93805120"/>
    <n v="56541059"/>
    <n v="20982399"/>
    <s v="60.30%"/>
    <s v="22.40%"/>
  </r>
  <r>
    <n v="2025"/>
    <s v="Septiembre"/>
    <n v="47"/>
    <s v="MAGDALENA"/>
    <x v="59"/>
    <x v="0"/>
    <s v="C-3605-1300-3-40402A"/>
    <x v="1"/>
    <n v="23"/>
    <n v="2912000000"/>
    <n v="60000000"/>
    <n v="24000000"/>
    <s v="2.10%"/>
    <s v="0.80%"/>
  </r>
  <r>
    <n v="2025"/>
    <s v="Septiembre"/>
    <n v="47"/>
    <s v="MAGDALENA"/>
    <x v="61"/>
    <x v="47"/>
    <s v="C-3605-1300-3-40402A"/>
    <x v="1"/>
    <n v="23"/>
    <n v="49951418"/>
    <n v="18547943"/>
    <n v="9415517"/>
    <s v="37.10%"/>
    <s v="18.80%"/>
  </r>
  <r>
    <n v="2025"/>
    <s v="Septiembre"/>
    <n v="50"/>
    <s v="META"/>
    <x v="62"/>
    <x v="0"/>
    <s v="C-3605-1300-3-40402A"/>
    <x v="1"/>
    <n v="23"/>
    <n v="112999600"/>
    <n v="59382160"/>
    <n v="22822160"/>
    <s v="52.60%"/>
    <s v="20.20%"/>
  </r>
  <r>
    <n v="2025"/>
    <s v="Septiembre"/>
    <n v="50"/>
    <s v="META"/>
    <x v="157"/>
    <x v="124"/>
    <s v="C-3605-1300-3-40402A"/>
    <x v="1"/>
    <n v="23"/>
    <n v="482478532"/>
    <n v="3823583"/>
    <n v="3823583"/>
    <s v="0.80%"/>
    <s v="0.80%"/>
  </r>
  <r>
    <n v="2025"/>
    <s v="Septiembre"/>
    <n v="52"/>
    <s v="NARIÑO"/>
    <x v="63"/>
    <x v="0"/>
    <s v="C-3605-1300-3-40402A"/>
    <x v="1"/>
    <n v="23"/>
    <n v="112991700"/>
    <n v="87020502"/>
    <n v="45436818"/>
    <s v="77.00%"/>
    <s v="40.20%"/>
  </r>
  <r>
    <n v="2025"/>
    <s v="Septiembre"/>
    <n v="52"/>
    <s v="NARIÑO"/>
    <x v="108"/>
    <x v="75"/>
    <s v="C-3605-1300-3-40402A"/>
    <x v="1"/>
    <n v="23"/>
    <n v="245000000"/>
    <n v="235855000"/>
    <n v="134337378"/>
    <s v="96.30%"/>
    <s v="54.80%"/>
  </r>
  <r>
    <n v="2025"/>
    <s v="Septiembre"/>
    <n v="52"/>
    <s v="NARIÑO"/>
    <x v="109"/>
    <x v="76"/>
    <s v="C-3605-1300-3-40402A"/>
    <x v="1"/>
    <n v="23"/>
    <n v="361051914"/>
    <n v="70489659"/>
    <n v="29058683"/>
    <s v="19.50%"/>
    <s v="8.00%"/>
  </r>
  <r>
    <n v="2025"/>
    <s v="Septiembre"/>
    <n v="54"/>
    <s v="NORTE DE SANTANDER"/>
    <x v="64"/>
    <x v="0"/>
    <s v="C-3605-1300-3-40402A"/>
    <x v="1"/>
    <n v="23"/>
    <n v="7114239400"/>
    <n v="81556572"/>
    <n v="40292636"/>
    <s v="1.10%"/>
    <s v="0.60%"/>
  </r>
  <r>
    <n v="2025"/>
    <s v="Septiembre"/>
    <n v="54"/>
    <s v="NORTE DE SANTANDER"/>
    <x v="140"/>
    <x v="107"/>
    <s v="C-3605-1300-3-40402A"/>
    <x v="1"/>
    <n v="23"/>
    <n v="1262929014"/>
    <n v="168586525"/>
    <n v="28088167"/>
    <s v="13.30%"/>
    <s v="2.20%"/>
  </r>
  <r>
    <n v="2025"/>
    <s v="Septiembre"/>
    <n v="54"/>
    <s v="NORTE DE SANTANDER"/>
    <x v="141"/>
    <x v="108"/>
    <s v="C-3605-1300-3-40402A"/>
    <x v="1"/>
    <n v="23"/>
    <n v="1019058852"/>
    <n v="338973530"/>
    <n v="1094913"/>
    <s v="33.30%"/>
    <s v="0.10%"/>
  </r>
  <r>
    <n v="2025"/>
    <s v="Septiembre"/>
    <n v="63"/>
    <s v="QUINDÍO"/>
    <x v="65"/>
    <x v="0"/>
    <s v="C-3605-1300-3-40402A"/>
    <x v="1"/>
    <n v="23"/>
    <n v="112853700"/>
    <n v="83596234"/>
    <n v="24180370"/>
    <s v="74.10%"/>
    <s v="21.40%"/>
  </r>
  <r>
    <n v="2025"/>
    <s v="Septiembre"/>
    <n v="63"/>
    <s v="QUINDÍO"/>
    <x v="142"/>
    <x v="109"/>
    <s v="C-3605-1300-3-40402A"/>
    <x v="1"/>
    <n v="23"/>
    <n v="438187907"/>
    <n v="213850133"/>
    <n v="52468511"/>
    <s v="48.80%"/>
    <s v="12.00%"/>
  </r>
  <r>
    <n v="2025"/>
    <s v="Septiembre"/>
    <n v="63"/>
    <s v="QUINDÍO"/>
    <x v="66"/>
    <x v="48"/>
    <s v="C-3605-1300-3-40402A"/>
    <x v="1"/>
    <n v="23"/>
    <n v="109589546"/>
    <n v="62984694"/>
    <n v="20739506"/>
    <s v="57.50%"/>
    <s v="18.90%"/>
  </r>
  <r>
    <n v="2025"/>
    <s v="Septiembre"/>
    <n v="66"/>
    <s v="RISARALDA"/>
    <x v="67"/>
    <x v="0"/>
    <s v="C-3605-1300-3-40402A"/>
    <x v="1"/>
    <n v="23"/>
    <n v="101693200"/>
    <n v="78798540"/>
    <n v="26712569"/>
    <s v="77.50%"/>
    <s v="26.30%"/>
  </r>
  <r>
    <n v="2025"/>
    <s v="Septiembre"/>
    <n v="66"/>
    <s v="RISARALDA"/>
    <x v="110"/>
    <x v="77"/>
    <s v="C-3605-1300-3-40402A"/>
    <x v="1"/>
    <n v="23"/>
    <n v="327265665"/>
    <n v="23522234"/>
    <n v="13629808"/>
    <s v="7.20%"/>
    <s v="4.20%"/>
  </r>
  <r>
    <n v="2025"/>
    <s v="Septiembre"/>
    <n v="66"/>
    <s v="RISARALDA"/>
    <x v="154"/>
    <x v="121"/>
    <s v="C-3605-1300-3-40402A"/>
    <x v="1"/>
    <n v="23"/>
    <n v="5685828168"/>
    <n v="4337607524"/>
    <n v="2577666903"/>
    <s v="76.30%"/>
    <s v="45.30%"/>
  </r>
  <r>
    <n v="2025"/>
    <s v="Septiembre"/>
    <n v="66"/>
    <s v="RISARALDA"/>
    <x v="68"/>
    <x v="49"/>
    <s v="C-3605-1300-3-40402A"/>
    <x v="1"/>
    <n v="23"/>
    <n v="21701772"/>
    <n v="21603328"/>
    <n v="12341514"/>
    <s v="99.50%"/>
    <s v="56.90%"/>
  </r>
  <r>
    <n v="2025"/>
    <s v="Septiembre"/>
    <n v="68"/>
    <s v="SANTANDER"/>
    <x v="69"/>
    <x v="0"/>
    <s v="C-3605-1300-3-40402A"/>
    <x v="1"/>
    <n v="23"/>
    <n v="2553880001"/>
    <n v="1349177982"/>
    <n v="473313496"/>
    <s v="52.80%"/>
    <s v="18.50%"/>
  </r>
  <r>
    <n v="2025"/>
    <s v="Septiembre"/>
    <n v="68"/>
    <s v="SANTANDER"/>
    <x v="144"/>
    <x v="111"/>
    <s v="C-3605-1300-3-40402A"/>
    <x v="1"/>
    <n v="23"/>
    <n v="484042703"/>
    <n v="449242020"/>
    <n v="1577412"/>
    <s v="92.80%"/>
    <s v="0.30%"/>
  </r>
  <r>
    <n v="2025"/>
    <s v="Septiembre"/>
    <n v="68"/>
    <s v="SANTANDER"/>
    <x v="72"/>
    <x v="52"/>
    <s v="C-3605-1300-3-40402A"/>
    <x v="1"/>
    <n v="23"/>
    <n v="416972151"/>
    <n v="386226299"/>
    <n v="56786469"/>
    <s v="92.60%"/>
    <s v="13.60%"/>
  </r>
  <r>
    <n v="2025"/>
    <s v="Septiembre"/>
    <n v="68"/>
    <s v="SANTANDER"/>
    <x v="111"/>
    <x v="78"/>
    <s v="C-3605-1300-3-40402A"/>
    <x v="1"/>
    <n v="23"/>
    <n v="176992665"/>
    <n v="147186799"/>
    <n v="100734996"/>
    <s v="83.20%"/>
    <s v="56.90%"/>
  </r>
  <r>
    <n v="2025"/>
    <s v="Septiembre"/>
    <n v="68"/>
    <s v="SANTANDER"/>
    <x v="146"/>
    <x v="113"/>
    <s v="C-3605-1300-3-40402A"/>
    <x v="1"/>
    <n v="23"/>
    <n v="17148666"/>
    <n v="17148666"/>
    <n v="9842726"/>
    <s v="100.00%"/>
    <s v="57.40%"/>
  </r>
  <r>
    <n v="2025"/>
    <s v="Septiembre"/>
    <n v="70"/>
    <s v="SUCRE"/>
    <x v="74"/>
    <x v="0"/>
    <s v="C-3605-1300-3-40402A"/>
    <x v="1"/>
    <n v="23"/>
    <n v="115499200"/>
    <n v="79266822"/>
    <n v="36000000"/>
    <s v="68.60%"/>
    <s v="31.20%"/>
  </r>
  <r>
    <n v="2025"/>
    <s v="Septiembre"/>
    <n v="70"/>
    <s v="SUCRE"/>
    <x v="75"/>
    <x v="54"/>
    <s v="C-3605-1300-3-40402A"/>
    <x v="1"/>
    <n v="23"/>
    <n v="3406404773"/>
    <n v="12703065"/>
    <n v="1906265"/>
    <s v="0.40%"/>
    <s v="0.10%"/>
  </r>
  <r>
    <n v="2025"/>
    <s v="Septiembre"/>
    <n v="73"/>
    <s v="TOLIMA"/>
    <x v="76"/>
    <x v="0"/>
    <s v="C-3605-1300-3-40402A"/>
    <x v="1"/>
    <n v="23"/>
    <n v="5698638200"/>
    <n v="56568362"/>
    <n v="22773333"/>
    <s v="1.00%"/>
    <s v="0.40%"/>
  </r>
  <r>
    <n v="2025"/>
    <s v="Septiembre"/>
    <n v="73"/>
    <s v="TOLIMA"/>
    <x v="112"/>
    <x v="79"/>
    <s v="C-3605-1300-3-40402A"/>
    <x v="1"/>
    <n v="23"/>
    <n v="1559445176"/>
    <n v="25463507"/>
    <n v="19128030"/>
    <s v="1.60%"/>
    <s v="1.20%"/>
  </r>
  <r>
    <n v="2025"/>
    <s v="Septiembre"/>
    <n v="73"/>
    <s v="TOLIMA"/>
    <x v="77"/>
    <x v="55"/>
    <s v="C-3605-1300-3-40402A"/>
    <x v="1"/>
    <n v="23"/>
    <n v="278836376"/>
    <n v="222202327"/>
    <n v="178646131"/>
    <s v="79.70%"/>
    <s v="64.10%"/>
  </r>
  <r>
    <n v="2025"/>
    <s v="Septiembre"/>
    <n v="76"/>
    <s v="VALLE"/>
    <x v="78"/>
    <x v="0"/>
    <s v="C-3605-1300-3-40402A"/>
    <x v="1"/>
    <n v="23"/>
    <n v="16590342440"/>
    <n v="15992561924"/>
    <n v="631008994"/>
    <s v="96.40%"/>
    <s v="3.80%"/>
  </r>
  <r>
    <n v="2025"/>
    <s v="Septiembre"/>
    <n v="76"/>
    <s v="VALLE"/>
    <x v="79"/>
    <x v="56"/>
    <s v="C-3605-1300-3-40402A"/>
    <x v="1"/>
    <n v="23"/>
    <n v="1266404264"/>
    <n v="59365751"/>
    <n v="12240828"/>
    <s v="4.70%"/>
    <s v="1.00%"/>
  </r>
  <r>
    <n v="2025"/>
    <s v="Septiembre"/>
    <n v="76"/>
    <s v="VALLE"/>
    <x v="80"/>
    <x v="57"/>
    <s v="C-3605-1300-3-40402A"/>
    <x v="1"/>
    <n v="23"/>
    <n v="4022443892"/>
    <n v="3202693553"/>
    <n v="718168109"/>
    <s v="79.60%"/>
    <s v="17.90%"/>
  </r>
  <r>
    <n v="2025"/>
    <s v="Septiembre"/>
    <n v="76"/>
    <s v="VALLE"/>
    <x v="83"/>
    <x v="60"/>
    <s v="C-3605-1300-3-40402A"/>
    <x v="1"/>
    <n v="23"/>
    <n v="465306248"/>
    <n v="267076271"/>
    <n v="184986950"/>
    <s v="57.40%"/>
    <s v="39.80%"/>
  </r>
  <r>
    <n v="2025"/>
    <s v="Septiembre"/>
    <n v="76"/>
    <s v="VALLE"/>
    <x v="149"/>
    <x v="116"/>
    <s v="C-3605-1300-3-40402A"/>
    <x v="1"/>
    <n v="23"/>
    <n v="24147433"/>
    <n v="20697799"/>
    <n v="2299755"/>
    <s v="85.70%"/>
    <s v="9.50%"/>
  </r>
  <r>
    <n v="2025"/>
    <s v="Septiembre"/>
    <n v="81"/>
    <s v="ARAUCA"/>
    <x v="84"/>
    <x v="0"/>
    <s v="C-3605-1300-3-40402A"/>
    <x v="1"/>
    <n v="23"/>
    <n v="113976635"/>
    <n v="59137065"/>
    <n v="5873087"/>
    <s v="51.90%"/>
    <s v="5.20%"/>
  </r>
  <r>
    <n v="2025"/>
    <s v="Septiembre"/>
    <n v="81"/>
    <s v="ARAUCA"/>
    <x v="85"/>
    <x v="61"/>
    <s v="C-3605-1300-3-40402A"/>
    <x v="1"/>
    <n v="23"/>
    <n v="356368438"/>
    <n v="66342026"/>
    <n v="44197399"/>
    <s v="18.60%"/>
    <s v="12.40%"/>
  </r>
  <r>
    <n v="2025"/>
    <s v="Septiembre"/>
    <n v="85"/>
    <s v="CASANARE"/>
    <x v="86"/>
    <x v="0"/>
    <s v="C-3605-1300-3-40402A"/>
    <x v="1"/>
    <n v="23"/>
    <n v="113461100"/>
    <n v="60506317"/>
    <n v="26382805"/>
    <s v="53.30%"/>
    <s v="23.30%"/>
  </r>
  <r>
    <n v="2025"/>
    <s v="Septiembre"/>
    <n v="85"/>
    <s v="CASANARE"/>
    <x v="115"/>
    <x v="82"/>
    <s v="C-3605-1300-3-40402A"/>
    <x v="1"/>
    <n v="23"/>
    <n v="245266358"/>
    <n v="16291996"/>
    <n v="4529191"/>
    <s v="6.60%"/>
    <s v="1.80%"/>
  </r>
  <r>
    <n v="2025"/>
    <s v="Septiembre"/>
    <n v="86"/>
    <s v="PUTUMAYO"/>
    <x v="87"/>
    <x v="0"/>
    <s v="C-3605-1300-3-40402A"/>
    <x v="1"/>
    <n v="23"/>
    <n v="113631068"/>
    <n v="79056220"/>
    <n v="36872026"/>
    <s v="69.60%"/>
    <s v="32.40%"/>
  </r>
  <r>
    <n v="2025"/>
    <s v="Septiembre"/>
    <n v="86"/>
    <s v="PUTUMAYO"/>
    <x v="151"/>
    <x v="118"/>
    <s v="C-3605-1300-3-40402A"/>
    <x v="1"/>
    <n v="23"/>
    <n v="683806278"/>
    <n v="22976045"/>
    <n v="9997396"/>
    <s v="3.40%"/>
    <s v="1.50%"/>
  </r>
  <r>
    <n v="2025"/>
    <s v="Septiembre"/>
    <n v="88"/>
    <s v="SAN ANDRÉS"/>
    <x v="88"/>
    <x v="0"/>
    <s v="C-3605-1300-3-40402A"/>
    <x v="1"/>
    <n v="23"/>
    <n v="113342900"/>
    <n v="78332810"/>
    <n v="22989910"/>
    <s v="69.10%"/>
    <s v="20.30%"/>
  </r>
  <r>
    <n v="2025"/>
    <s v="Septiembre"/>
    <n v="88"/>
    <s v="SAN ANDRÉS"/>
    <x v="116"/>
    <x v="83"/>
    <s v="C-3605-1300-3-40402A"/>
    <x v="1"/>
    <n v="23"/>
    <n v="411321453"/>
    <n v="389157113"/>
    <n v="5102235"/>
    <s v="94.60%"/>
    <s v="1.20%"/>
  </r>
  <r>
    <n v="2025"/>
    <s v="Septiembre"/>
    <n v="91"/>
    <s v="AMAZONAS"/>
    <x v="89"/>
    <x v="0"/>
    <s v="C-3605-1300-3-40402A"/>
    <x v="1"/>
    <n v="23"/>
    <n v="3989817348"/>
    <n v="1111872164"/>
    <n v="39953987"/>
    <s v="27.90%"/>
    <s v="1.00%"/>
  </r>
  <r>
    <n v="2025"/>
    <s v="Septiembre"/>
    <n v="94"/>
    <s v="GUAINÍA"/>
    <x v="91"/>
    <x v="0"/>
    <s v="C-3605-1300-3-40402A"/>
    <x v="1"/>
    <n v="23"/>
    <n v="115562256"/>
    <n v="73827016"/>
    <n v="37049454"/>
    <s v="63.90%"/>
    <s v="32.10%"/>
  </r>
  <r>
    <n v="2025"/>
    <s v="Septiembre"/>
    <n v="95"/>
    <s v="GUAVIARE"/>
    <x v="93"/>
    <x v="0"/>
    <s v="C-3605-1300-3-40402A"/>
    <x v="1"/>
    <n v="23"/>
    <n v="101375156"/>
    <n v="77295472"/>
    <n v="34688193"/>
    <s v="76.20%"/>
    <s v="34.20%"/>
  </r>
  <r>
    <n v="2025"/>
    <s v="Septiembre"/>
    <n v="95"/>
    <s v="GUAVIARE"/>
    <x v="94"/>
    <x v="64"/>
    <s v="C-3605-1300-3-40402A"/>
    <x v="1"/>
    <n v="23"/>
    <n v="283285762"/>
    <n v="222175127"/>
    <n v="19747995"/>
    <s v="78.40%"/>
    <s v="7.00%"/>
  </r>
  <r>
    <n v="2025"/>
    <s v="Septiembre"/>
    <n v="97"/>
    <s v="VAUPÉS"/>
    <x v="95"/>
    <x v="0"/>
    <s v="C-3605-1300-3-40402A"/>
    <x v="1"/>
    <n v="23"/>
    <n v="115659200"/>
    <n v="70009080"/>
    <n v="34009080"/>
    <s v="60.50%"/>
    <s v="29.40%"/>
  </r>
  <r>
    <n v="2025"/>
    <s v="Septiembre"/>
    <n v="97"/>
    <s v="VAUPÉS"/>
    <x v="96"/>
    <x v="65"/>
    <s v="C-3605-1300-3-40402A"/>
    <x v="1"/>
    <n v="23"/>
    <n v="24157915"/>
    <n v="5696759"/>
    <n v="5696759"/>
    <s v="23.60%"/>
    <s v="23.60%"/>
  </r>
  <r>
    <n v="2025"/>
    <s v="Septiembre"/>
    <n v="99"/>
    <s v="VICHADA"/>
    <x v="97"/>
    <x v="0"/>
    <s v="C-3605-1300-3-40402A"/>
    <x v="1"/>
    <n v="23"/>
    <n v="114883062"/>
    <n v="72343308"/>
    <n v="36343308"/>
    <s v="63.00%"/>
    <s v="31.60%"/>
  </r>
  <r>
    <n v="2025"/>
    <s v="Septiembre"/>
    <n v="99"/>
    <s v="VICHADA"/>
    <x v="98"/>
    <x v="66"/>
    <s v="C-3605-1300-3-40402A"/>
    <x v="1"/>
    <n v="23"/>
    <n v="5424190211"/>
    <n v="39088480"/>
    <n v="25289947"/>
    <s v="0.70%"/>
    <s v="0.50%"/>
  </r>
  <r>
    <n v="2025"/>
    <s v="Septiembre"/>
    <n v="1"/>
    <s v="DIRECCIÓN DE PLANEACIÓN"/>
    <x v="152"/>
    <x v="119"/>
    <s v="C-3605-1300-3-40402A"/>
    <x v="1"/>
    <n v="65"/>
    <n v="1000000000"/>
    <n v="854392725"/>
    <n v="853818125"/>
    <s v="85.40%"/>
    <s v="85.40%"/>
  </r>
  <r>
    <n v="2025"/>
    <s v="Septiembre"/>
    <n v="1"/>
    <s v="DIRECCIÓN DE PLANEACIÓN"/>
    <x v="104"/>
    <x v="71"/>
    <s v="C-3605-1300-3-40402A"/>
    <x v="1"/>
    <n v="65"/>
    <n v="251552000"/>
    <n v="251551999"/>
    <n v="28332266"/>
    <s v="100.00%"/>
    <s v="11.30%"/>
  </r>
  <r>
    <n v="2025"/>
    <s v="Septiembre"/>
    <n v="5"/>
    <s v="ANTIOQUIA"/>
    <x v="0"/>
    <x v="0"/>
    <s v="C-3605-1300-3-40402A"/>
    <x v="1"/>
    <n v="65"/>
    <n v="445015233"/>
    <n v="431274631"/>
    <n v="90542205"/>
    <s v="96.90%"/>
    <s v="20.30%"/>
  </r>
  <r>
    <n v="2025"/>
    <s v="Septiembre"/>
    <n v="5"/>
    <s v="ANTIOQUIA"/>
    <x v="1"/>
    <x v="1"/>
    <s v="C-3605-1300-3-40402A"/>
    <x v="1"/>
    <n v="65"/>
    <n v="78044904"/>
    <n v="74045712"/>
    <n v="54227208"/>
    <s v="94.90%"/>
    <s v="69.50%"/>
  </r>
  <r>
    <n v="2025"/>
    <s v="Septiembre"/>
    <n v="5"/>
    <s v="ANTIOQUIA"/>
    <x v="160"/>
    <x v="127"/>
    <s v="C-3605-1300-3-40402A"/>
    <x v="1"/>
    <n v="65"/>
    <n v="74024460"/>
    <n v="65456391"/>
    <n v="46916391"/>
    <s v="88.40%"/>
    <s v="63.40%"/>
  </r>
  <r>
    <n v="2025"/>
    <s v="Septiembre"/>
    <n v="5"/>
    <s v="ANTIOQUIA"/>
    <x v="2"/>
    <x v="2"/>
    <s v="C-3605-1300-3-40402A"/>
    <x v="1"/>
    <n v="65"/>
    <n v="67539474"/>
    <n v="59946000"/>
    <n v="41406000"/>
    <s v="88.80%"/>
    <s v="61.30%"/>
  </r>
  <r>
    <n v="2025"/>
    <s v="Septiembre"/>
    <n v="5"/>
    <s v="ANTIOQUIA"/>
    <x v="3"/>
    <x v="3"/>
    <s v="C-3605-1300-3-40402A"/>
    <x v="1"/>
    <n v="65"/>
    <n v="71374986"/>
    <n v="62401744"/>
    <n v="39346000"/>
    <s v="87.40%"/>
    <s v="55.10%"/>
  </r>
  <r>
    <n v="2025"/>
    <s v="Septiembre"/>
    <n v="5"/>
    <s v="ANTIOQUIA"/>
    <x v="4"/>
    <x v="4"/>
    <s v="C-3605-1300-3-40402A"/>
    <x v="1"/>
    <n v="65"/>
    <n v="6577452"/>
    <n v="3335671"/>
    <n v="3335671"/>
    <s v="50.70%"/>
    <s v="50.70%"/>
  </r>
  <r>
    <n v="2025"/>
    <s v="Septiembre"/>
    <n v="5"/>
    <s v="ANTIOQUIA"/>
    <x v="5"/>
    <x v="5"/>
    <s v="C-3605-1300-3-40402A"/>
    <x v="1"/>
    <n v="65"/>
    <n v="68817978"/>
    <n v="64890000"/>
    <n v="46200000"/>
    <s v="94.30%"/>
    <s v="67.10%"/>
  </r>
  <r>
    <n v="2025"/>
    <s v="Septiembre"/>
    <n v="5"/>
    <s v="ANTIOQUIA"/>
    <x v="6"/>
    <x v="6"/>
    <s v="C-3605-1300-3-40402A"/>
    <x v="1"/>
    <n v="65"/>
    <n v="9134460"/>
    <n v="2211641"/>
    <n v="2211641"/>
    <s v="24.20%"/>
    <s v="24.20%"/>
  </r>
  <r>
    <n v="2025"/>
    <s v="Septiembre"/>
    <n v="5"/>
    <s v="ANTIOQUIA"/>
    <x v="117"/>
    <x v="84"/>
    <s v="C-3605-1300-3-40402A"/>
    <x v="1"/>
    <n v="65"/>
    <n v="73086926"/>
    <n v="66091988"/>
    <n v="47551988"/>
    <s v="90.40%"/>
    <s v="65.10%"/>
  </r>
  <r>
    <n v="2025"/>
    <s v="Septiembre"/>
    <n v="5"/>
    <s v="ANTIOQUIA"/>
    <x v="7"/>
    <x v="7"/>
    <s v="C-3605-1300-3-40402A"/>
    <x v="1"/>
    <n v="65"/>
    <n v="72745956"/>
    <n v="69729500"/>
    <n v="47689750"/>
    <s v="95.90%"/>
    <s v="65.60%"/>
  </r>
  <r>
    <n v="2025"/>
    <s v="Septiembre"/>
    <n v="5"/>
    <s v="ANTIOQUIA"/>
    <x v="8"/>
    <x v="8"/>
    <s v="C-3605-1300-3-40402A"/>
    <x v="1"/>
    <n v="65"/>
    <n v="7763490"/>
    <n v="6189735"/>
    <n v="6189735"/>
    <s v="79.70%"/>
    <s v="79.70%"/>
  </r>
  <r>
    <n v="2025"/>
    <s v="Septiembre"/>
    <n v="5"/>
    <s v="ANTIOQUIA"/>
    <x v="9"/>
    <x v="9"/>
    <s v="C-3605-1300-3-40402A"/>
    <x v="1"/>
    <n v="65"/>
    <n v="20723072"/>
    <n v="17093630"/>
    <n v="17093630"/>
    <s v="82.50%"/>
    <s v="82.50%"/>
  </r>
  <r>
    <n v="2025"/>
    <s v="Septiembre"/>
    <n v="5"/>
    <s v="ANTIOQUIA"/>
    <x v="118"/>
    <x v="85"/>
    <s v="C-3605-1300-3-40402A"/>
    <x v="1"/>
    <n v="65"/>
    <n v="65493452"/>
    <n v="63571916"/>
    <n v="45031916"/>
    <s v="97.10%"/>
    <s v="68.80%"/>
  </r>
  <r>
    <n v="2025"/>
    <s v="Septiembre"/>
    <n v="5"/>
    <s v="ANTIOQUIA"/>
    <x v="119"/>
    <x v="86"/>
    <s v="C-3605-1300-3-40402A"/>
    <x v="1"/>
    <n v="65"/>
    <n v="67006482"/>
    <n v="61182000"/>
    <n v="42642000"/>
    <s v="91.30%"/>
    <s v="63.60%"/>
  </r>
  <r>
    <n v="2025"/>
    <s v="Septiembre"/>
    <n v="5"/>
    <s v="ANTIOQUIA"/>
    <x v="10"/>
    <x v="10"/>
    <s v="C-3605-1300-3-40402A"/>
    <x v="1"/>
    <n v="65"/>
    <n v="9134460"/>
    <n v="4851752"/>
    <n v="1249217"/>
    <s v="53.10%"/>
    <s v="13.70%"/>
  </r>
  <r>
    <n v="2025"/>
    <s v="Septiembre"/>
    <n v="5"/>
    <s v="ANTIOQUIA"/>
    <x v="120"/>
    <x v="87"/>
    <s v="C-3605-1300-3-40402A"/>
    <x v="1"/>
    <n v="65"/>
    <n v="7855956"/>
    <n v="6274008"/>
    <n v="6274008"/>
    <s v="79.90%"/>
    <s v="79.90%"/>
  </r>
  <r>
    <n v="2025"/>
    <s v="Septiembre"/>
    <n v="5"/>
    <s v="ANTIOQUIA"/>
    <x v="121"/>
    <x v="88"/>
    <s v="C-3605-1300-3-40402A"/>
    <x v="1"/>
    <n v="65"/>
    <n v="76673934"/>
    <n v="76308675"/>
    <n v="57768675"/>
    <s v="99.50%"/>
    <s v="75.30%"/>
  </r>
  <r>
    <n v="2025"/>
    <s v="Septiembre"/>
    <n v="8"/>
    <s v="ATLÁNTICO"/>
    <x v="11"/>
    <x v="0"/>
    <s v="C-3605-1300-3-40402A"/>
    <x v="1"/>
    <n v="65"/>
    <n v="185051742"/>
    <n v="183295192"/>
    <n v="87163725"/>
    <s v="99.10%"/>
    <s v="47.10%"/>
  </r>
  <r>
    <n v="2025"/>
    <s v="Septiembre"/>
    <n v="8"/>
    <s v="ATLÁNTICO"/>
    <x v="122"/>
    <x v="89"/>
    <s v="C-3605-1300-3-40402A"/>
    <x v="1"/>
    <n v="65"/>
    <n v="72745956"/>
    <n v="58092000"/>
    <n v="39552000"/>
    <s v="79.90%"/>
    <s v="54.40%"/>
  </r>
  <r>
    <n v="2025"/>
    <s v="Septiembre"/>
    <n v="8"/>
    <s v="ATLÁNTICO"/>
    <x v="123"/>
    <x v="90"/>
    <s v="C-3605-1300-3-40402A"/>
    <x v="1"/>
    <n v="65"/>
    <n v="6484986"/>
    <n v="6281779"/>
    <n v="6281779"/>
    <s v="96.90%"/>
    <s v="96.90%"/>
  </r>
  <r>
    <n v="2025"/>
    <s v="Septiembre"/>
    <n v="8"/>
    <s v="ATLÁNTICO"/>
    <x v="105"/>
    <x v="72"/>
    <s v="C-3605-1300-3-40402A"/>
    <x v="1"/>
    <n v="65"/>
    <n v="9226926"/>
    <n v="3953772"/>
    <n v="3953772"/>
    <s v="42.90%"/>
    <s v="42.90%"/>
  </r>
  <r>
    <n v="2025"/>
    <s v="Septiembre"/>
    <n v="8"/>
    <s v="ATLÁNTICO"/>
    <x v="12"/>
    <x v="11"/>
    <s v="C-3605-1300-3-40402A"/>
    <x v="1"/>
    <n v="65"/>
    <n v="9108746"/>
    <n v="7202697"/>
    <n v="6563445"/>
    <s v="79.10%"/>
    <s v="72.10%"/>
  </r>
  <r>
    <n v="2025"/>
    <s v="Septiembre"/>
    <n v="11"/>
    <s v="DISTRITO CAPITAL"/>
    <x v="13"/>
    <x v="0"/>
    <s v="C-3605-1300-3-40402A"/>
    <x v="1"/>
    <n v="65"/>
    <n v="260000000"/>
    <n v="260000000"/>
    <n v="79840314"/>
    <s v="100.00%"/>
    <s v="30.70%"/>
  </r>
  <r>
    <n v="2025"/>
    <s v="Septiembre"/>
    <n v="11"/>
    <s v="DISTRITO CAPITAL"/>
    <x v="14"/>
    <x v="12"/>
    <s v="C-3605-1300-3-40402A"/>
    <x v="1"/>
    <n v="65"/>
    <n v="6577452"/>
    <n v="2609638"/>
    <n v="2609638"/>
    <s v="39.70%"/>
    <s v="39.70%"/>
  </r>
  <r>
    <n v="2025"/>
    <s v="Septiembre"/>
    <n v="11"/>
    <s v="DISTRITO CAPITAL"/>
    <x v="15"/>
    <x v="13"/>
    <s v="C-3605-1300-3-40402A"/>
    <x v="1"/>
    <n v="65"/>
    <n v="68817978"/>
    <n v="56010794"/>
    <n v="42151553"/>
    <s v="81.40%"/>
    <s v="61.30%"/>
  </r>
  <r>
    <n v="2025"/>
    <s v="Septiembre"/>
    <n v="11"/>
    <s v="DISTRITO CAPITAL"/>
    <x v="16"/>
    <x v="14"/>
    <s v="C-3605-1300-3-40402A"/>
    <x v="1"/>
    <n v="65"/>
    <n v="67539474"/>
    <n v="67336266"/>
    <n v="47517762"/>
    <s v="99.70%"/>
    <s v="70.40%"/>
  </r>
  <r>
    <n v="2025"/>
    <s v="Septiembre"/>
    <n v="11"/>
    <s v="DISTRITO CAPITAL"/>
    <x v="17"/>
    <x v="15"/>
    <s v="C-3605-1300-3-40402A"/>
    <x v="1"/>
    <n v="65"/>
    <n v="67965452"/>
    <n v="66513509"/>
    <n v="47415512"/>
    <s v="97.90%"/>
    <s v="69.80%"/>
  </r>
  <r>
    <n v="2025"/>
    <s v="Septiembre"/>
    <n v="11"/>
    <s v="DISTRITO CAPITAL"/>
    <x v="18"/>
    <x v="16"/>
    <s v="C-3605-1300-3-40402A"/>
    <x v="1"/>
    <n v="65"/>
    <n v="64066000"/>
    <n v="64066000"/>
    <n v="45526000"/>
    <s v="100.00%"/>
    <s v="71.10%"/>
  </r>
  <r>
    <n v="2025"/>
    <s v="Septiembre"/>
    <n v="11"/>
    <s v="DISTRITO CAPITAL"/>
    <x v="19"/>
    <x v="17"/>
    <s v="C-3605-1300-3-40402A"/>
    <x v="1"/>
    <n v="65"/>
    <n v="51577452"/>
    <n v="48673002"/>
    <n v="18000000"/>
    <s v="94.40%"/>
    <s v="34.90%"/>
  </r>
  <r>
    <n v="2025"/>
    <s v="Septiembre"/>
    <n v="11"/>
    <s v="DISTRITO CAPITAL"/>
    <x v="20"/>
    <x v="18"/>
    <s v="C-3605-1300-3-40402A"/>
    <x v="1"/>
    <n v="65"/>
    <n v="70096482"/>
    <n v="68237982"/>
    <n v="52787982"/>
    <s v="97.30%"/>
    <s v="75.30%"/>
  </r>
  <r>
    <n v="2025"/>
    <s v="Septiembre"/>
    <n v="11"/>
    <s v="DISTRITO CAPITAL"/>
    <x v="21"/>
    <x v="19"/>
    <s v="C-3605-1300-3-40402A"/>
    <x v="1"/>
    <n v="65"/>
    <n v="67539474"/>
    <n v="57310696"/>
    <n v="38770696"/>
    <s v="84.90%"/>
    <s v="57.40%"/>
  </r>
  <r>
    <n v="2025"/>
    <s v="Septiembre"/>
    <n v="11"/>
    <s v="DISTRITO CAPITAL"/>
    <x v="22"/>
    <x v="20"/>
    <s v="C-3605-1300-3-40402A"/>
    <x v="1"/>
    <n v="65"/>
    <n v="67539474"/>
    <n v="67104151"/>
    <n v="47697647"/>
    <s v="99.40%"/>
    <s v="70.60%"/>
  </r>
  <r>
    <n v="2025"/>
    <s v="Septiembre"/>
    <n v="11"/>
    <s v="DISTRITO CAPITAL"/>
    <x v="24"/>
    <x v="22"/>
    <s v="C-3605-1300-3-40402A"/>
    <x v="1"/>
    <n v="65"/>
    <n v="64890000"/>
    <n v="64890000"/>
    <n v="46350000"/>
    <s v="100.00%"/>
    <s v="71.40%"/>
  </r>
  <r>
    <n v="2025"/>
    <s v="Septiembre"/>
    <n v="11"/>
    <s v="DISTRITO CAPITAL"/>
    <x v="25"/>
    <x v="23"/>
    <s v="C-3605-1300-3-40402A"/>
    <x v="1"/>
    <n v="65"/>
    <n v="5298948"/>
    <n v="3669613"/>
    <n v="3669613"/>
    <s v="69.30%"/>
    <s v="69.30%"/>
  </r>
  <r>
    <n v="2025"/>
    <s v="Septiembre"/>
    <n v="11"/>
    <s v="DISTRITO CAPITAL"/>
    <x v="26"/>
    <x v="24"/>
    <s v="C-3605-1300-3-40402A"/>
    <x v="1"/>
    <n v="65"/>
    <n v="8949528"/>
    <n v="7031442"/>
    <n v="7031442"/>
    <s v="78.60%"/>
    <s v="78.60%"/>
  </r>
  <r>
    <n v="2025"/>
    <s v="Septiembre"/>
    <n v="11"/>
    <s v="DISTRITO CAPITAL"/>
    <x v="27"/>
    <x v="25"/>
    <s v="C-3605-1300-3-40402A"/>
    <x v="1"/>
    <n v="65"/>
    <n v="65109978"/>
    <n v="64581750"/>
    <n v="39861750"/>
    <s v="99.20%"/>
    <s v="61.20%"/>
  </r>
  <r>
    <n v="2025"/>
    <s v="Septiembre"/>
    <n v="11"/>
    <s v="DISTRITO CAPITAL"/>
    <x v="28"/>
    <x v="26"/>
    <s v="C-3605-1300-3-40402A"/>
    <x v="1"/>
    <n v="65"/>
    <n v="67539474"/>
    <n v="66924266"/>
    <n v="48384266"/>
    <s v="99.10%"/>
    <s v="71.60%"/>
  </r>
  <r>
    <n v="2025"/>
    <s v="Septiembre"/>
    <n v="13"/>
    <s v="BOLÍVAR"/>
    <x v="29"/>
    <x v="0"/>
    <s v="C-3605-1300-3-40402A"/>
    <x v="1"/>
    <n v="65"/>
    <n v="211051742"/>
    <n v="113295192"/>
    <n v="80815192"/>
    <s v="53.70%"/>
    <s v="38.30%"/>
  </r>
  <r>
    <n v="2025"/>
    <s v="Septiembre"/>
    <n v="13"/>
    <s v="BOLÍVAR"/>
    <x v="30"/>
    <x v="27"/>
    <s v="C-3605-1300-3-40402A"/>
    <x v="1"/>
    <n v="65"/>
    <n v="75302964"/>
    <n v="63986594"/>
    <n v="43466000"/>
    <s v="85.00%"/>
    <s v="57.70%"/>
  </r>
  <r>
    <n v="2025"/>
    <s v="Septiembre"/>
    <n v="13"/>
    <s v="BOLÍVAR"/>
    <x v="31"/>
    <x v="28"/>
    <s v="C-3605-1300-3-40402A"/>
    <x v="1"/>
    <n v="65"/>
    <n v="74024460"/>
    <n v="58092000"/>
    <n v="27192000"/>
    <s v="78.50%"/>
    <s v="36.70%"/>
  </r>
  <r>
    <n v="2025"/>
    <s v="Septiembre"/>
    <n v="13"/>
    <s v="BOLÍVAR"/>
    <x v="32"/>
    <x v="29"/>
    <s v="C-3605-1300-3-40402A"/>
    <x v="1"/>
    <n v="65"/>
    <n v="71964460"/>
    <n v="62830000"/>
    <n v="43466000"/>
    <s v="87.30%"/>
    <s v="60.40%"/>
  </r>
  <r>
    <n v="2025"/>
    <s v="Septiembre"/>
    <n v="13"/>
    <s v="BOLÍVAR"/>
    <x v="33"/>
    <x v="30"/>
    <s v="C-3605-1300-3-40402A"/>
    <x v="1"/>
    <n v="65"/>
    <n v="13036724"/>
    <n v="12507293"/>
    <n v="8671781"/>
    <s v="95.90%"/>
    <s v="66.50%"/>
  </r>
  <r>
    <n v="2025"/>
    <s v="Septiembre"/>
    <n v="15"/>
    <s v="BOYACÁ"/>
    <x v="34"/>
    <x v="0"/>
    <s v="C-3605-1300-3-40402A"/>
    <x v="1"/>
    <n v="65"/>
    <n v="500063711"/>
    <n v="498285511"/>
    <n v="300074655"/>
    <s v="99.60%"/>
    <s v="60.00%"/>
  </r>
  <r>
    <n v="2025"/>
    <s v="Septiembre"/>
    <n v="15"/>
    <s v="BOYACÁ"/>
    <x v="35"/>
    <x v="31"/>
    <s v="C-3605-1300-3-40402A"/>
    <x v="1"/>
    <n v="65"/>
    <n v="72838422"/>
    <n v="68879973"/>
    <n v="50339973"/>
    <s v="94.60%"/>
    <s v="69.10%"/>
  </r>
  <r>
    <n v="2025"/>
    <s v="Septiembre"/>
    <n v="15"/>
    <s v="BOYACÁ"/>
    <x v="124"/>
    <x v="91"/>
    <s v="C-3605-1300-3-40402A"/>
    <x v="1"/>
    <n v="65"/>
    <n v="71467452"/>
    <n v="65016000"/>
    <n v="44835443"/>
    <s v="91.00%"/>
    <s v="62.70%"/>
  </r>
  <r>
    <n v="2025"/>
    <s v="Septiembre"/>
    <n v="15"/>
    <s v="BOYACÁ"/>
    <x v="36"/>
    <x v="32"/>
    <s v="C-3605-1300-3-40402A"/>
    <x v="1"/>
    <n v="65"/>
    <n v="6015085"/>
    <n v="5811263"/>
    <n v="5811263"/>
    <s v="96.60%"/>
    <s v="96.60%"/>
  </r>
  <r>
    <n v="2025"/>
    <s v="Septiembre"/>
    <n v="15"/>
    <s v="BOYACÁ"/>
    <x v="125"/>
    <x v="92"/>
    <s v="C-3605-1300-3-40402A"/>
    <x v="1"/>
    <n v="65"/>
    <n v="9134460"/>
    <n v="7465633"/>
    <n v="5285301"/>
    <s v="81.70%"/>
    <s v="57.90%"/>
  </r>
  <r>
    <n v="2025"/>
    <s v="Septiembre"/>
    <n v="15"/>
    <s v="BOYACÁ"/>
    <x v="37"/>
    <x v="33"/>
    <s v="C-3605-1300-3-40402A"/>
    <x v="1"/>
    <n v="65"/>
    <n v="69243956"/>
    <n v="69092234"/>
    <n v="50542234"/>
    <s v="99.80%"/>
    <s v="73.00%"/>
  </r>
  <r>
    <n v="2025"/>
    <s v="Septiembre"/>
    <n v="17"/>
    <s v="CALDAS"/>
    <x v="38"/>
    <x v="0"/>
    <s v="C-3605-1300-3-40402A"/>
    <x v="1"/>
    <n v="65"/>
    <n v="184212870"/>
    <n v="182456320"/>
    <n v="72610039"/>
    <s v="99.00%"/>
    <s v="39.40%"/>
  </r>
  <r>
    <n v="2025"/>
    <s v="Septiembre"/>
    <n v="17"/>
    <s v="CALDAS"/>
    <x v="39"/>
    <x v="34"/>
    <s v="C-3605-1300-3-40402A"/>
    <x v="1"/>
    <n v="65"/>
    <n v="5298948"/>
    <n v="3651678"/>
    <n v="3651678"/>
    <s v="68.90%"/>
    <s v="68.90%"/>
  </r>
  <r>
    <n v="2025"/>
    <s v="Septiembre"/>
    <n v="17"/>
    <s v="CALDAS"/>
    <x v="41"/>
    <x v="36"/>
    <s v="C-3605-1300-3-40402A"/>
    <x v="1"/>
    <n v="65"/>
    <n v="79221916"/>
    <n v="73976624"/>
    <n v="49256624"/>
    <s v="93.40%"/>
    <s v="62.20%"/>
  </r>
  <r>
    <n v="2025"/>
    <s v="Septiembre"/>
    <n v="17"/>
    <s v="CALDAS"/>
    <x v="158"/>
    <x v="125"/>
    <s v="C-3605-1300-3-40402A"/>
    <x v="1"/>
    <n v="65"/>
    <n v="70188948"/>
    <n v="69325157"/>
    <n v="44605157"/>
    <s v="98.80%"/>
    <s v="63.60%"/>
  </r>
  <r>
    <n v="2025"/>
    <s v="Septiembre"/>
    <n v="18"/>
    <s v="CAQUETÁ"/>
    <x v="42"/>
    <x v="0"/>
    <s v="C-3605-1300-3-40402A"/>
    <x v="1"/>
    <n v="65"/>
    <n v="9051742"/>
    <n v="1239192"/>
    <n v="1239192"/>
    <s v="13.70%"/>
    <s v="13.70%"/>
  </r>
  <r>
    <n v="2025"/>
    <s v="Septiembre"/>
    <n v="18"/>
    <s v="CAQUETÁ"/>
    <x v="43"/>
    <x v="37"/>
    <s v="C-3605-1300-3-40402A"/>
    <x v="1"/>
    <n v="65"/>
    <n v="68834666"/>
    <n v="66129192"/>
    <n v="47589192"/>
    <s v="96.10%"/>
    <s v="69.10%"/>
  </r>
  <r>
    <n v="2025"/>
    <s v="Septiembre"/>
    <n v="19"/>
    <s v="CAUCA"/>
    <x v="44"/>
    <x v="0"/>
    <s v="C-3605-1300-3-40402A"/>
    <x v="1"/>
    <n v="65"/>
    <n v="177281281"/>
    <n v="177281281"/>
    <n v="91470797"/>
    <s v="100.00%"/>
    <s v="51.60%"/>
  </r>
  <r>
    <n v="2025"/>
    <s v="Septiembre"/>
    <n v="19"/>
    <s v="CAUCA"/>
    <x v="45"/>
    <x v="38"/>
    <s v="C-3605-1300-3-40402A"/>
    <x v="1"/>
    <n v="65"/>
    <n v="72745956"/>
    <n v="72606939"/>
    <n v="51464016"/>
    <s v="99.80%"/>
    <s v="70.70%"/>
  </r>
  <r>
    <n v="2025"/>
    <s v="Septiembre"/>
    <n v="19"/>
    <s v="CAUCA"/>
    <x v="46"/>
    <x v="39"/>
    <s v="C-3605-1300-3-40402A"/>
    <x v="1"/>
    <n v="65"/>
    <n v="75395430"/>
    <n v="73859898"/>
    <n v="54802527"/>
    <s v="98.00%"/>
    <s v="72.70%"/>
  </r>
  <r>
    <n v="2025"/>
    <s v="Septiembre"/>
    <n v="19"/>
    <s v="CAUCA"/>
    <x v="47"/>
    <x v="40"/>
    <s v="C-3605-1300-3-40402A"/>
    <x v="1"/>
    <n v="65"/>
    <n v="76723998"/>
    <n v="71216541"/>
    <n v="51820925"/>
    <s v="92.80%"/>
    <s v="67.50%"/>
  </r>
  <r>
    <n v="2025"/>
    <s v="Septiembre"/>
    <n v="20"/>
    <s v="CESAR"/>
    <x v="48"/>
    <x v="0"/>
    <s v="C-3605-1300-3-40402A"/>
    <x v="1"/>
    <n v="65"/>
    <n v="175051742"/>
    <n v="173295192"/>
    <n v="95263546"/>
    <s v="99.00%"/>
    <s v="54.40%"/>
  </r>
  <r>
    <n v="2025"/>
    <s v="Septiembre"/>
    <n v="20"/>
    <s v="CESAR"/>
    <x v="126"/>
    <x v="93"/>
    <s v="C-3605-1300-3-40402A"/>
    <x v="1"/>
    <n v="65"/>
    <n v="72745956"/>
    <n v="72745956"/>
    <n v="53038194"/>
    <s v="100.00%"/>
    <s v="72.90%"/>
  </r>
  <r>
    <n v="2025"/>
    <s v="Septiembre"/>
    <n v="20"/>
    <s v="CESAR"/>
    <x v="127"/>
    <x v="94"/>
    <s v="C-3605-1300-3-40402A"/>
    <x v="1"/>
    <n v="65"/>
    <n v="70025452"/>
    <n v="65599189"/>
    <n v="47059189"/>
    <s v="93.70%"/>
    <s v="67.20%"/>
  </r>
  <r>
    <n v="2025"/>
    <s v="Septiembre"/>
    <n v="20"/>
    <s v="CESAR"/>
    <x v="128"/>
    <x v="95"/>
    <s v="C-3605-1300-3-40402A"/>
    <x v="1"/>
    <n v="65"/>
    <n v="13020036"/>
    <n v="12263976"/>
    <n v="12263976"/>
    <s v="94.20%"/>
    <s v="94.20%"/>
  </r>
  <r>
    <n v="2025"/>
    <s v="Septiembre"/>
    <n v="23"/>
    <s v="CÓRDOBA"/>
    <x v="49"/>
    <x v="0"/>
    <s v="C-3605-1300-3-40402A"/>
    <x v="1"/>
    <n v="65"/>
    <n v="151295192"/>
    <n v="151295192"/>
    <n v="66007954"/>
    <s v="100.00%"/>
    <s v="43.60%"/>
  </r>
  <r>
    <n v="2025"/>
    <s v="Septiembre"/>
    <n v="23"/>
    <s v="CÓRDOBA"/>
    <x v="107"/>
    <x v="74"/>
    <s v="C-3605-1300-3-40402A"/>
    <x v="1"/>
    <n v="65"/>
    <n v="8241536"/>
    <n v="6475738"/>
    <n v="1361722"/>
    <s v="78.60%"/>
    <s v="16.50%"/>
  </r>
  <r>
    <n v="2025"/>
    <s v="Septiembre"/>
    <n v="23"/>
    <s v="CÓRDOBA"/>
    <x v="50"/>
    <x v="41"/>
    <s v="C-3605-1300-3-40402A"/>
    <x v="1"/>
    <n v="65"/>
    <n v="75336340"/>
    <n v="71281167"/>
    <n v="48905661"/>
    <s v="94.60%"/>
    <s v="64.90%"/>
  </r>
  <r>
    <n v="2025"/>
    <s v="Septiembre"/>
    <n v="25"/>
    <s v="CUNDINAMARCA"/>
    <x v="51"/>
    <x v="0"/>
    <s v="C-3605-1300-3-40402A"/>
    <x v="1"/>
    <n v="65"/>
    <n v="208000000"/>
    <n v="208000000"/>
    <n v="85493334"/>
    <s v="100.00%"/>
    <s v="41.10%"/>
  </r>
  <r>
    <n v="2025"/>
    <s v="Septiembre"/>
    <n v="25"/>
    <s v="CUNDINAMARCA"/>
    <x v="129"/>
    <x v="96"/>
    <s v="C-3605-1300-3-40402A"/>
    <x v="1"/>
    <n v="65"/>
    <n v="6577452"/>
    <n v="4887416"/>
    <n v="4887416"/>
    <s v="74.30%"/>
    <s v="74.30%"/>
  </r>
  <r>
    <n v="2025"/>
    <s v="Septiembre"/>
    <n v="25"/>
    <s v="CUNDINAMARCA"/>
    <x v="52"/>
    <x v="42"/>
    <s v="C-3605-1300-3-40402A"/>
    <x v="1"/>
    <n v="65"/>
    <n v="75395430"/>
    <n v="72193928"/>
    <n v="52442166"/>
    <s v="95.80%"/>
    <s v="69.60%"/>
  </r>
  <r>
    <n v="2025"/>
    <s v="Septiembre"/>
    <n v="25"/>
    <s v="CUNDINAMARCA"/>
    <x v="130"/>
    <x v="97"/>
    <s v="C-3605-1300-3-40402A"/>
    <x v="1"/>
    <n v="65"/>
    <n v="7855956"/>
    <n v="7610995"/>
    <n v="7610995"/>
    <s v="96.90%"/>
    <s v="96.90%"/>
  </r>
  <r>
    <n v="2025"/>
    <s v="Septiembre"/>
    <n v="25"/>
    <s v="CUNDINAMARCA"/>
    <x v="132"/>
    <x v="99"/>
    <s v="C-3605-1300-3-40402A"/>
    <x v="1"/>
    <n v="65"/>
    <n v="76185756"/>
    <n v="74002309"/>
    <n v="55462309"/>
    <s v="97.10%"/>
    <s v="72.80%"/>
  </r>
  <r>
    <n v="2025"/>
    <s v="Septiembre"/>
    <n v="25"/>
    <s v="CUNDINAMARCA"/>
    <x v="133"/>
    <x v="100"/>
    <s v="C-3605-1300-3-40402A"/>
    <x v="1"/>
    <n v="65"/>
    <n v="65244948"/>
    <n v="65064479"/>
    <n v="46524479"/>
    <s v="99.70%"/>
    <s v="71.30%"/>
  </r>
  <r>
    <n v="2025"/>
    <s v="Septiembre"/>
    <n v="27"/>
    <s v="CHOCÓ"/>
    <x v="53"/>
    <x v="0"/>
    <s v="C-3605-1300-3-40402A"/>
    <x v="1"/>
    <n v="65"/>
    <n v="3051742"/>
    <n v="1281281"/>
    <n v="1281281"/>
    <s v="42.00%"/>
    <s v="42.00%"/>
  </r>
  <r>
    <n v="2025"/>
    <s v="Septiembre"/>
    <n v="27"/>
    <s v="CHOCÓ"/>
    <x v="54"/>
    <x v="43"/>
    <s v="C-3605-1300-3-40402A"/>
    <x v="1"/>
    <n v="65"/>
    <n v="64743192"/>
    <n v="64729281"/>
    <n v="46189281"/>
    <s v="100.00%"/>
    <s v="71.30%"/>
  </r>
  <r>
    <n v="2025"/>
    <s v="Septiembre"/>
    <n v="41"/>
    <s v="HUILA"/>
    <x v="55"/>
    <x v="0"/>
    <s v="C-3605-1300-3-40402A"/>
    <x v="1"/>
    <n v="65"/>
    <n v="191051742"/>
    <n v="142723192"/>
    <n v="116589858"/>
    <s v="74.70%"/>
    <s v="61.00%"/>
  </r>
  <r>
    <n v="2025"/>
    <s v="Septiembre"/>
    <n v="41"/>
    <s v="HUILA"/>
    <x v="134"/>
    <x v="101"/>
    <s v="C-3605-1300-3-40402A"/>
    <x v="1"/>
    <n v="65"/>
    <n v="48927978"/>
    <n v="48569230"/>
    <n v="35853718"/>
    <s v="99.30%"/>
    <s v="73.30%"/>
  </r>
  <r>
    <n v="2025"/>
    <s v="Septiembre"/>
    <n v="41"/>
    <s v="HUILA"/>
    <x v="135"/>
    <x v="102"/>
    <s v="C-3605-1300-3-40402A"/>
    <x v="1"/>
    <n v="65"/>
    <n v="71467452"/>
    <n v="68725512"/>
    <n v="47586000"/>
    <s v="96.20%"/>
    <s v="66.60%"/>
  </r>
  <r>
    <n v="2025"/>
    <s v="Septiembre"/>
    <n v="41"/>
    <s v="HUILA"/>
    <x v="136"/>
    <x v="103"/>
    <s v="C-3605-1300-3-40402A"/>
    <x v="1"/>
    <n v="65"/>
    <n v="67539474"/>
    <n v="66168504"/>
    <n v="46968000"/>
    <s v="98.00%"/>
    <s v="69.50%"/>
  </r>
  <r>
    <n v="2025"/>
    <s v="Septiembre"/>
    <n v="41"/>
    <s v="HUILA"/>
    <x v="137"/>
    <x v="104"/>
    <s v="C-3605-1300-3-40402A"/>
    <x v="1"/>
    <n v="65"/>
    <n v="14331916"/>
    <n v="10067107"/>
    <n v="10067107"/>
    <s v="70.20%"/>
    <s v="70.20%"/>
  </r>
  <r>
    <n v="2025"/>
    <s v="Septiembre"/>
    <n v="41"/>
    <s v="HUILA"/>
    <x v="56"/>
    <x v="44"/>
    <s v="C-3605-1300-3-40402A"/>
    <x v="1"/>
    <n v="65"/>
    <n v="9134460"/>
    <n v="3010950"/>
    <n v="2057506"/>
    <s v="33.00%"/>
    <s v="22.50%"/>
  </r>
  <r>
    <n v="2025"/>
    <s v="Septiembre"/>
    <n v="44"/>
    <s v="GUAJIRA"/>
    <x v="57"/>
    <x v="0"/>
    <s v="C-3605-1300-3-40402A"/>
    <x v="1"/>
    <n v="65"/>
    <n v="157051742"/>
    <n v="108068522"/>
    <n v="74655189"/>
    <s v="68.80%"/>
    <s v="47.50%"/>
  </r>
  <r>
    <n v="2025"/>
    <s v="Septiembre"/>
    <n v="44"/>
    <s v="GUAJIRA"/>
    <x v="156"/>
    <x v="123"/>
    <s v="C-3605-1300-3-40402A"/>
    <x v="1"/>
    <n v="65"/>
    <n v="11817310"/>
    <n v="2590218"/>
    <n v="2590218"/>
    <s v="21.90%"/>
    <s v="21.90%"/>
  </r>
  <r>
    <n v="2025"/>
    <s v="Septiembre"/>
    <n v="44"/>
    <s v="GUAJIRA"/>
    <x v="58"/>
    <x v="45"/>
    <s v="C-3605-1300-3-40402A"/>
    <x v="1"/>
    <n v="65"/>
    <n v="71921956"/>
    <n v="69300855"/>
    <n v="50760855"/>
    <s v="96.40%"/>
    <s v="70.60%"/>
  </r>
  <r>
    <n v="2025"/>
    <s v="Septiembre"/>
    <n v="47"/>
    <s v="MAGDALENA"/>
    <x v="59"/>
    <x v="0"/>
    <s v="C-3605-1300-3-40402A"/>
    <x v="1"/>
    <n v="65"/>
    <n v="137051742"/>
    <n v="90156233"/>
    <n v="55801858"/>
    <s v="65.80%"/>
    <s v="40.70%"/>
  </r>
  <r>
    <n v="2025"/>
    <s v="Septiembre"/>
    <n v="47"/>
    <s v="MAGDALENA"/>
    <x v="60"/>
    <x v="46"/>
    <s v="C-3605-1300-3-40402A"/>
    <x v="1"/>
    <n v="65"/>
    <n v="71467452"/>
    <n v="70299690"/>
    <n v="51759690"/>
    <s v="98.40%"/>
    <s v="72.40%"/>
  </r>
  <r>
    <n v="2025"/>
    <s v="Septiembre"/>
    <n v="47"/>
    <s v="MAGDALENA"/>
    <x v="61"/>
    <x v="47"/>
    <s v="C-3605-1300-3-40402A"/>
    <x v="1"/>
    <n v="65"/>
    <n v="70129858"/>
    <n v="69874460"/>
    <n v="51334460"/>
    <s v="99.60%"/>
    <s v="73.20%"/>
  </r>
  <r>
    <n v="2025"/>
    <s v="Septiembre"/>
    <n v="50"/>
    <s v="META"/>
    <x v="62"/>
    <x v="0"/>
    <s v="C-3605-1300-3-40402A"/>
    <x v="1"/>
    <n v="65"/>
    <n v="128867392"/>
    <n v="119209684"/>
    <n v="79043017"/>
    <s v="92.50%"/>
    <s v="61.30%"/>
  </r>
  <r>
    <n v="2025"/>
    <s v="Septiembre"/>
    <n v="50"/>
    <s v="META"/>
    <x v="138"/>
    <x v="105"/>
    <s v="C-3605-1300-3-40402A"/>
    <x v="1"/>
    <n v="65"/>
    <n v="70096482"/>
    <n v="57395512"/>
    <n v="35020000"/>
    <s v="81.90%"/>
    <s v="50.00%"/>
  </r>
  <r>
    <n v="2025"/>
    <s v="Septiembre"/>
    <n v="50"/>
    <s v="META"/>
    <x v="157"/>
    <x v="124"/>
    <s v="C-3605-1300-3-40402A"/>
    <x v="1"/>
    <n v="65"/>
    <n v="2406034"/>
    <n v="2406034"/>
    <n v="2406034"/>
    <s v="100.00%"/>
    <s v="100.00%"/>
  </r>
  <r>
    <n v="2025"/>
    <s v="Septiembre"/>
    <n v="52"/>
    <s v="NARIÑO"/>
    <x v="63"/>
    <x v="0"/>
    <s v="C-3605-1300-3-40402A"/>
    <x v="1"/>
    <n v="65"/>
    <n v="159051742"/>
    <n v="157970816"/>
    <n v="88820603"/>
    <s v="99.30%"/>
    <s v="55.80%"/>
  </r>
  <r>
    <n v="2025"/>
    <s v="Septiembre"/>
    <n v="52"/>
    <s v="NARIÑO"/>
    <x v="139"/>
    <x v="106"/>
    <s v="C-3605-1300-3-40402A"/>
    <x v="1"/>
    <n v="65"/>
    <n v="13112502"/>
    <n v="12908677"/>
    <n v="6308483"/>
    <s v="98.40%"/>
    <s v="48.10%"/>
  </r>
  <r>
    <n v="2025"/>
    <s v="Septiembre"/>
    <n v="52"/>
    <s v="NARIÑO"/>
    <x v="108"/>
    <x v="75"/>
    <s v="C-3605-1300-3-40402A"/>
    <x v="1"/>
    <n v="65"/>
    <n v="64890000"/>
    <n v="64890000"/>
    <n v="46762000"/>
    <s v="100.00%"/>
    <s v="72.10%"/>
  </r>
  <r>
    <n v="2025"/>
    <s v="Septiembre"/>
    <n v="52"/>
    <s v="NARIÑO"/>
    <x v="109"/>
    <x v="76"/>
    <s v="C-3605-1300-3-40402A"/>
    <x v="1"/>
    <n v="65"/>
    <n v="9226926"/>
    <n v="7855956"/>
    <n v="7855956"/>
    <s v="85.10%"/>
    <s v="85.10%"/>
  </r>
  <r>
    <n v="2025"/>
    <s v="Septiembre"/>
    <n v="54"/>
    <s v="NORTE DE SANTANDER"/>
    <x v="64"/>
    <x v="0"/>
    <s v="C-3605-1300-3-40402A"/>
    <x v="1"/>
    <n v="65"/>
    <n v="159051742"/>
    <n v="158113407"/>
    <n v="87793407"/>
    <s v="99.40%"/>
    <s v="55.20%"/>
  </r>
  <r>
    <n v="2025"/>
    <s v="Septiembre"/>
    <n v="54"/>
    <s v="NORTE DE SANTANDER"/>
    <x v="140"/>
    <x v="107"/>
    <s v="C-3605-1300-3-40402A"/>
    <x v="1"/>
    <n v="65"/>
    <n v="9134460"/>
    <n v="1766034"/>
    <n v="1766034"/>
    <s v="19.30%"/>
    <s v="19.30%"/>
  </r>
  <r>
    <n v="2025"/>
    <s v="Septiembre"/>
    <n v="54"/>
    <s v="NORTE DE SANTANDER"/>
    <x v="141"/>
    <x v="108"/>
    <s v="C-3605-1300-3-40402A"/>
    <x v="1"/>
    <n v="65"/>
    <n v="10446340"/>
    <n v="8103030"/>
    <n v="8103030"/>
    <s v="77.60%"/>
    <s v="77.60%"/>
  </r>
  <r>
    <n v="2025"/>
    <s v="Septiembre"/>
    <n v="63"/>
    <s v="QUINDÍO"/>
    <x v="65"/>
    <x v="0"/>
    <s v="C-3605-1300-3-40402A"/>
    <x v="1"/>
    <n v="65"/>
    <n v="149354583"/>
    <n v="147598033"/>
    <n v="66798033"/>
    <s v="98.80%"/>
    <s v="44.70%"/>
  </r>
  <r>
    <n v="2025"/>
    <s v="Septiembre"/>
    <n v="63"/>
    <s v="QUINDÍO"/>
    <x v="142"/>
    <x v="109"/>
    <s v="C-3605-1300-3-40402A"/>
    <x v="1"/>
    <n v="65"/>
    <n v="71467452"/>
    <n v="68519549"/>
    <n v="40994000"/>
    <s v="95.90%"/>
    <s v="57.40%"/>
  </r>
  <r>
    <n v="2025"/>
    <s v="Septiembre"/>
    <n v="63"/>
    <s v="QUINDÍO"/>
    <x v="143"/>
    <x v="110"/>
    <s v="C-3605-1300-3-40402A"/>
    <x v="1"/>
    <n v="65"/>
    <n v="68817978"/>
    <n v="68057635"/>
    <n v="42230000"/>
    <s v="98.90%"/>
    <s v="61.40%"/>
  </r>
  <r>
    <n v="2025"/>
    <s v="Septiembre"/>
    <n v="63"/>
    <s v="QUINDÍO"/>
    <x v="66"/>
    <x v="48"/>
    <s v="C-3605-1300-3-40402A"/>
    <x v="1"/>
    <n v="65"/>
    <n v="69149002"/>
    <n v="69149002"/>
    <n v="44841002"/>
    <s v="100.00%"/>
    <s v="64.80%"/>
  </r>
  <r>
    <n v="2025"/>
    <s v="Septiembre"/>
    <n v="66"/>
    <s v="RISARALDA"/>
    <x v="67"/>
    <x v="0"/>
    <s v="C-3605-1300-3-40402A"/>
    <x v="1"/>
    <n v="65"/>
    <n v="158000000"/>
    <n v="124299134"/>
    <n v="85925801"/>
    <s v="78.70%"/>
    <s v="54.40%"/>
  </r>
  <r>
    <n v="2025"/>
    <s v="Septiembre"/>
    <n v="66"/>
    <s v="RISARALDA"/>
    <x v="154"/>
    <x v="121"/>
    <s v="C-3605-1300-3-40402A"/>
    <x v="1"/>
    <n v="65"/>
    <n v="70863453"/>
    <n v="70499503"/>
    <n v="50943463"/>
    <s v="99.50%"/>
    <s v="71.90%"/>
  </r>
  <r>
    <n v="2025"/>
    <s v="Septiembre"/>
    <n v="66"/>
    <s v="RISARALDA"/>
    <x v="68"/>
    <x v="49"/>
    <s v="C-3605-1300-3-40402A"/>
    <x v="1"/>
    <n v="65"/>
    <n v="7948422"/>
    <n v="3498538"/>
    <n v="1441014"/>
    <s v="44.00%"/>
    <s v="18.10%"/>
  </r>
  <r>
    <n v="2025"/>
    <s v="Septiembre"/>
    <n v="68"/>
    <s v="SANTANDER"/>
    <x v="69"/>
    <x v="0"/>
    <s v="C-3605-1300-3-40402A"/>
    <x v="1"/>
    <n v="65"/>
    <n v="260625075"/>
    <n v="258664700"/>
    <n v="96273117"/>
    <s v="99.20%"/>
    <s v="36.90%"/>
  </r>
  <r>
    <n v="2025"/>
    <s v="Septiembre"/>
    <n v="68"/>
    <s v="SANTANDER"/>
    <x v="144"/>
    <x v="111"/>
    <s v="C-3605-1300-3-40402A"/>
    <x v="1"/>
    <n v="65"/>
    <n v="75395430"/>
    <n v="68874690"/>
    <n v="50424690"/>
    <s v="91.40%"/>
    <s v="66.90%"/>
  </r>
  <r>
    <n v="2025"/>
    <s v="Septiembre"/>
    <n v="68"/>
    <s v="SANTANDER"/>
    <x v="71"/>
    <x v="51"/>
    <s v="C-3605-1300-3-40402A"/>
    <x v="1"/>
    <n v="65"/>
    <n v="7855956"/>
    <n v="3462447"/>
    <n v="3462447"/>
    <s v="44.10%"/>
    <s v="44.10%"/>
  </r>
  <r>
    <n v="2025"/>
    <s v="Septiembre"/>
    <n v="68"/>
    <s v="SANTANDER"/>
    <x v="72"/>
    <x v="52"/>
    <s v="C-3605-1300-3-40402A"/>
    <x v="1"/>
    <n v="65"/>
    <n v="6577452"/>
    <n v="6414942"/>
    <n v="5247180"/>
    <s v="97.50%"/>
    <s v="79.80%"/>
  </r>
  <r>
    <n v="2025"/>
    <s v="Septiembre"/>
    <n v="68"/>
    <s v="SANTANDER"/>
    <x v="73"/>
    <x v="53"/>
    <s v="C-3605-1300-3-40402A"/>
    <x v="1"/>
    <n v="65"/>
    <n v="18217492"/>
    <n v="16562210"/>
    <n v="14988032"/>
    <s v="90.90%"/>
    <s v="82.30%"/>
  </r>
  <r>
    <n v="2025"/>
    <s v="Septiembre"/>
    <n v="68"/>
    <s v="SANTANDER"/>
    <x v="111"/>
    <x v="78"/>
    <s v="C-3605-1300-3-40402A"/>
    <x v="1"/>
    <n v="65"/>
    <n v="9134460"/>
    <n v="8485410"/>
    <n v="5928402"/>
    <s v="92.90%"/>
    <s v="64.90%"/>
  </r>
  <r>
    <n v="2025"/>
    <s v="Septiembre"/>
    <n v="68"/>
    <s v="SANTANDER"/>
    <x v="145"/>
    <x v="112"/>
    <s v="C-3605-1300-3-40402A"/>
    <x v="1"/>
    <n v="65"/>
    <n v="6577452"/>
    <n v="6577452"/>
    <n v="5549690"/>
    <s v="100.00%"/>
    <s v="84.40%"/>
  </r>
  <r>
    <n v="2025"/>
    <s v="Septiembre"/>
    <n v="70"/>
    <s v="SUCRE"/>
    <x v="74"/>
    <x v="0"/>
    <s v="C-3605-1300-3-40402A"/>
    <x v="1"/>
    <n v="65"/>
    <n v="309051742"/>
    <n v="7161367"/>
    <n v="1161367"/>
    <s v="2.30%"/>
    <s v="0.40%"/>
  </r>
  <r>
    <n v="2025"/>
    <s v="Septiembre"/>
    <n v="70"/>
    <s v="SUCRE"/>
    <x v="75"/>
    <x v="54"/>
    <s v="C-3605-1300-3-40402A"/>
    <x v="1"/>
    <n v="65"/>
    <n v="68834666"/>
    <n v="68461786"/>
    <n v="47511367"/>
    <s v="99.50%"/>
    <s v="69.00%"/>
  </r>
  <r>
    <n v="2025"/>
    <s v="Septiembre"/>
    <n v="73"/>
    <s v="TOLIMA"/>
    <x v="76"/>
    <x v="0"/>
    <s v="C-3605-1300-3-40402A"/>
    <x v="1"/>
    <n v="65"/>
    <n v="176959567"/>
    <n v="146017072"/>
    <n v="98017072"/>
    <s v="82.50%"/>
    <s v="55.40%"/>
  </r>
  <r>
    <n v="2025"/>
    <s v="Septiembre"/>
    <n v="73"/>
    <s v="TOLIMA"/>
    <x v="112"/>
    <x v="79"/>
    <s v="C-3605-1300-3-40402A"/>
    <x v="1"/>
    <n v="65"/>
    <n v="7855956"/>
    <n v="5114016"/>
    <n v="5114016"/>
    <s v="65.10%"/>
    <s v="65.10%"/>
  </r>
  <r>
    <n v="2025"/>
    <s v="Septiembre"/>
    <n v="73"/>
    <s v="TOLIMA"/>
    <x v="113"/>
    <x v="80"/>
    <s v="C-3605-1300-3-40402A"/>
    <x v="1"/>
    <n v="65"/>
    <n v="9226926"/>
    <n v="6188117"/>
    <n v="2711748"/>
    <s v="67.10%"/>
    <s v="29.40%"/>
  </r>
  <r>
    <n v="2025"/>
    <s v="Septiembre"/>
    <n v="73"/>
    <s v="TOLIMA"/>
    <x v="77"/>
    <x v="55"/>
    <s v="C-3605-1300-3-40402A"/>
    <x v="1"/>
    <n v="65"/>
    <n v="11079351"/>
    <n v="8946994"/>
    <n v="7554681"/>
    <s v="80.80%"/>
    <s v="68.20%"/>
  </r>
  <r>
    <n v="2025"/>
    <s v="Septiembre"/>
    <n v="76"/>
    <s v="VALLE"/>
    <x v="78"/>
    <x v="0"/>
    <s v="C-3605-1300-3-40402A"/>
    <x v="1"/>
    <n v="65"/>
    <n v="449295192"/>
    <n v="449085192"/>
    <n v="100842092"/>
    <s v="100.00%"/>
    <s v="22.40%"/>
  </r>
  <r>
    <n v="2025"/>
    <s v="Septiembre"/>
    <n v="76"/>
    <s v="VALLE"/>
    <x v="79"/>
    <x v="56"/>
    <s v="C-3605-1300-3-40402A"/>
    <x v="1"/>
    <n v="65"/>
    <n v="9134460"/>
    <n v="8914236"/>
    <n v="8914236"/>
    <s v="97.60%"/>
    <s v="97.60%"/>
  </r>
  <r>
    <n v="2025"/>
    <s v="Septiembre"/>
    <n v="76"/>
    <s v="VALLE"/>
    <x v="114"/>
    <x v="81"/>
    <s v="C-3605-1300-3-40402A"/>
    <x v="1"/>
    <n v="65"/>
    <n v="63475956"/>
    <n v="62007602"/>
    <n v="40911230"/>
    <s v="97.70%"/>
    <s v="64.50%"/>
  </r>
  <r>
    <n v="2025"/>
    <s v="Septiembre"/>
    <n v="76"/>
    <s v="VALLE"/>
    <x v="80"/>
    <x v="57"/>
    <s v="C-3605-1300-3-40402A"/>
    <x v="1"/>
    <n v="65"/>
    <n v="73252826"/>
    <n v="73210814"/>
    <n v="54670814"/>
    <s v="99.90%"/>
    <s v="74.60%"/>
  </r>
  <r>
    <n v="2025"/>
    <s v="Septiembre"/>
    <n v="76"/>
    <s v="VALLE"/>
    <x v="147"/>
    <x v="114"/>
    <s v="C-3605-1300-3-40402A"/>
    <x v="1"/>
    <n v="65"/>
    <n v="68817978"/>
    <n v="66058687"/>
    <n v="47222806"/>
    <s v="96.00%"/>
    <s v="68.60%"/>
  </r>
  <r>
    <n v="2025"/>
    <s v="Septiembre"/>
    <n v="76"/>
    <s v="VALLE"/>
    <x v="148"/>
    <x v="115"/>
    <s v="C-3605-1300-3-40402A"/>
    <x v="1"/>
    <n v="65"/>
    <n v="64890000"/>
    <n v="64890000"/>
    <n v="46350000"/>
    <s v="100.00%"/>
    <s v="71.40%"/>
  </r>
  <r>
    <n v="2025"/>
    <s v="Septiembre"/>
    <n v="76"/>
    <s v="VALLE"/>
    <x v="81"/>
    <x v="58"/>
    <s v="C-3605-1300-3-40402A"/>
    <x v="1"/>
    <n v="65"/>
    <n v="75395430"/>
    <n v="67173756"/>
    <n v="48633756"/>
    <s v="89.10%"/>
    <s v="64.50%"/>
  </r>
  <r>
    <n v="2025"/>
    <s v="Septiembre"/>
    <n v="76"/>
    <s v="VALLE"/>
    <x v="82"/>
    <x v="59"/>
    <s v="C-3605-1300-3-40402A"/>
    <x v="1"/>
    <n v="65"/>
    <n v="18158402"/>
    <n v="11701148"/>
    <n v="11701148"/>
    <s v="64.40%"/>
    <s v="64.40%"/>
  </r>
  <r>
    <n v="2025"/>
    <s v="Septiembre"/>
    <n v="76"/>
    <s v="VALLE"/>
    <x v="83"/>
    <x v="60"/>
    <s v="C-3605-1300-3-40402A"/>
    <x v="1"/>
    <n v="65"/>
    <n v="68817978"/>
    <n v="68817978"/>
    <n v="50277978"/>
    <s v="100.00%"/>
    <s v="73.10%"/>
  </r>
  <r>
    <n v="2025"/>
    <s v="Septiembre"/>
    <n v="76"/>
    <s v="VALLE"/>
    <x v="149"/>
    <x v="116"/>
    <s v="C-3605-1300-3-40402A"/>
    <x v="1"/>
    <n v="65"/>
    <n v="67539474"/>
    <n v="64890000"/>
    <n v="46350000"/>
    <s v="96.10%"/>
    <s v="68.60%"/>
  </r>
  <r>
    <n v="2025"/>
    <s v="Septiembre"/>
    <n v="76"/>
    <s v="VALLE"/>
    <x v="150"/>
    <x v="117"/>
    <s v="C-3605-1300-3-40402A"/>
    <x v="1"/>
    <n v="65"/>
    <n v="9531048"/>
    <n v="7334501"/>
    <n v="7334501"/>
    <s v="77.00%"/>
    <s v="77.00%"/>
  </r>
  <r>
    <n v="2025"/>
    <s v="Septiembre"/>
    <n v="81"/>
    <s v="ARAUCA"/>
    <x v="84"/>
    <x v="0"/>
    <s v="C-3605-1300-3-40402A"/>
    <x v="1"/>
    <n v="65"/>
    <n v="195051742"/>
    <n v="51104570"/>
    <n v="949570"/>
    <s v="26.20%"/>
    <s v="0.50%"/>
  </r>
  <r>
    <n v="2025"/>
    <s v="Septiembre"/>
    <n v="81"/>
    <s v="ARAUCA"/>
    <x v="85"/>
    <x v="61"/>
    <s v="C-3605-1300-3-40402A"/>
    <x v="1"/>
    <n v="65"/>
    <n v="71484140"/>
    <n v="67118074"/>
    <n v="43840074"/>
    <s v="93.90%"/>
    <s v="61.30%"/>
  </r>
  <r>
    <n v="2025"/>
    <s v="Septiembre"/>
    <n v="85"/>
    <s v="CASANARE"/>
    <x v="115"/>
    <x v="82"/>
    <s v="C-3605-1300-3-40402A"/>
    <x v="1"/>
    <n v="65"/>
    <n v="882765799"/>
    <n v="881470607"/>
    <n v="629568000"/>
    <s v="99.90%"/>
    <s v="71.30%"/>
  </r>
  <r>
    <n v="2025"/>
    <s v="Septiembre"/>
    <n v="86"/>
    <s v="PUTUMAYO"/>
    <x v="87"/>
    <x v="0"/>
    <s v="C-3605-1300-3-40402A"/>
    <x v="1"/>
    <n v="65"/>
    <n v="21051742"/>
    <n v="20869370"/>
    <n v="11695166"/>
    <s v="99.10%"/>
    <s v="55.60%"/>
  </r>
  <r>
    <n v="2025"/>
    <s v="Septiembre"/>
    <n v="86"/>
    <s v="PUTUMAYO"/>
    <x v="151"/>
    <x v="118"/>
    <s v="C-3605-1300-3-40402A"/>
    <x v="1"/>
    <n v="65"/>
    <n v="74133614"/>
    <n v="72152850"/>
    <n v="53191372"/>
    <s v="97.30%"/>
    <s v="71.80%"/>
  </r>
  <r>
    <n v="2025"/>
    <s v="Septiembre"/>
    <n v="88"/>
    <s v="SAN ANDRÉS"/>
    <x v="88"/>
    <x v="0"/>
    <s v="C-3605-1300-3-40402A"/>
    <x v="1"/>
    <n v="65"/>
    <n v="279184986"/>
    <n v="156312786"/>
    <n v="110796786"/>
    <s v="56.00%"/>
    <s v="39.70%"/>
  </r>
  <r>
    <n v="2025"/>
    <s v="Septiembre"/>
    <n v="88"/>
    <s v="SAN ANDRÉS"/>
    <x v="116"/>
    <x v="83"/>
    <s v="C-3605-1300-3-40402A"/>
    <x v="1"/>
    <n v="65"/>
    <n v="66185192"/>
    <n v="66185192"/>
    <n v="47645192"/>
    <s v="100.00%"/>
    <s v="72.00%"/>
  </r>
  <r>
    <n v="2025"/>
    <s v="Septiembre"/>
    <n v="91"/>
    <s v="AMAZONAS"/>
    <x v="90"/>
    <x v="62"/>
    <s v="C-3605-1300-3-40402A"/>
    <x v="1"/>
    <n v="65"/>
    <n v="75412118"/>
    <n v="68428103"/>
    <n v="49857203"/>
    <s v="90.70%"/>
    <s v="66.10%"/>
  </r>
  <r>
    <n v="2025"/>
    <s v="Septiembre"/>
    <n v="94"/>
    <s v="GUAINÍA"/>
    <x v="91"/>
    <x v="0"/>
    <s v="C-3605-1300-3-40402A"/>
    <x v="1"/>
    <n v="65"/>
    <n v="21051742"/>
    <n v="19203531"/>
    <n v="19203531"/>
    <s v="91.20%"/>
    <s v="91.20%"/>
  </r>
  <r>
    <n v="2025"/>
    <s v="Septiembre"/>
    <n v="94"/>
    <s v="GUAINÍA"/>
    <x v="92"/>
    <x v="63"/>
    <s v="C-3605-1300-3-40402A"/>
    <x v="1"/>
    <n v="65"/>
    <n v="62204765"/>
    <n v="60819884"/>
    <n v="43044850"/>
    <s v="97.80%"/>
    <s v="69.20%"/>
  </r>
  <r>
    <n v="2025"/>
    <s v="Septiembre"/>
    <n v="95"/>
    <s v="GUAVIARE"/>
    <x v="93"/>
    <x v="0"/>
    <s v="C-3605-1300-3-40402A"/>
    <x v="1"/>
    <n v="65"/>
    <n v="16847917"/>
    <n v="15091367"/>
    <n v="13870457"/>
    <s v="89.60%"/>
    <s v="82.30%"/>
  </r>
  <r>
    <n v="2025"/>
    <s v="Septiembre"/>
    <n v="95"/>
    <s v="GUAVIARE"/>
    <x v="94"/>
    <x v="64"/>
    <s v="C-3605-1300-3-40402A"/>
    <x v="1"/>
    <n v="65"/>
    <n v="67766138"/>
    <n v="66075336"/>
    <n v="37839656"/>
    <s v="97.50%"/>
    <s v="55.80%"/>
  </r>
  <r>
    <n v="2025"/>
    <s v="Septiembre"/>
    <n v="97"/>
    <s v="VAUPÉS"/>
    <x v="95"/>
    <x v="0"/>
    <s v="C-3605-1300-3-40402A"/>
    <x v="1"/>
    <n v="65"/>
    <n v="21051742"/>
    <n v="6064192"/>
    <n v="6064192"/>
    <s v="28.80%"/>
    <s v="28.80%"/>
  </r>
  <r>
    <n v="2025"/>
    <s v="Septiembre"/>
    <n v="97"/>
    <s v="VAUPÉS"/>
    <x v="96"/>
    <x v="65"/>
    <s v="C-3605-1300-3-40402A"/>
    <x v="1"/>
    <n v="65"/>
    <n v="70631614"/>
    <n v="66650603"/>
    <n v="48110603"/>
    <s v="94.40%"/>
    <s v="68.10%"/>
  </r>
  <r>
    <n v="2025"/>
    <s v="Septiembre"/>
    <n v="99"/>
    <s v="VICHADA"/>
    <x v="97"/>
    <x v="0"/>
    <s v="C-3605-1300-3-40402A"/>
    <x v="1"/>
    <n v="65"/>
    <n v="3051742"/>
    <n v="1091367"/>
    <n v="1091367"/>
    <s v="35.80%"/>
    <s v="35.80%"/>
  </r>
  <r>
    <n v="2025"/>
    <s v="Septiembre"/>
    <n v="99"/>
    <s v="VICHADA"/>
    <x v="98"/>
    <x v="66"/>
    <s v="C-3605-1300-3-40402A"/>
    <x v="1"/>
    <n v="65"/>
    <n v="66185192"/>
    <n v="43321367"/>
    <n v="24781367"/>
    <s v="65.50%"/>
    <s v="37.40%"/>
  </r>
  <r>
    <n v="2025"/>
    <s v="Septiembre"/>
    <n v="1"/>
    <s v="DIRECCIÓN DE PLANEACIÓN"/>
    <x v="99"/>
    <x v="67"/>
    <s v="C-3605-1300-3-40402A"/>
    <x v="1"/>
    <n v="76"/>
    <n v="2850000000"/>
    <n v="2730798781"/>
    <n v="0"/>
    <s v="95.80%"/>
    <s v="0.00%"/>
  </r>
  <r>
    <n v="2025"/>
    <s v="Septiembre"/>
    <n v="1"/>
    <s v="DIRECCIÓN DE PLANEACIÓN"/>
    <x v="159"/>
    <x v="126"/>
    <s v="C-3605-1300-3-40402A"/>
    <x v="1"/>
    <n v="23"/>
    <n v="4400000000"/>
    <n v="4399981528"/>
    <n v="0"/>
    <s v="100.00%"/>
    <s v="0.00%"/>
  </r>
  <r>
    <n v="2025"/>
    <s v="Septiembre"/>
    <n v="1"/>
    <s v="DIRECCIÓN DE PLANEACIÓN"/>
    <x v="102"/>
    <x v="69"/>
    <s v="C-3605-1300-3-40402A"/>
    <x v="1"/>
    <n v="23"/>
    <n v="13555809121"/>
    <n v="10924200000"/>
    <n v="0"/>
    <s v="80.60%"/>
    <s v="0.00%"/>
  </r>
  <r>
    <n v="2025"/>
    <s v="Septiembre"/>
    <n v="5"/>
    <s v="ANTIOQUIA"/>
    <x v="0"/>
    <x v="0"/>
    <s v="C-3605-1300-3-40402A"/>
    <x v="1"/>
    <n v="77"/>
    <n v="7622685"/>
    <n v="5082852"/>
    <n v="0"/>
    <s v="66.70%"/>
    <s v="0.00%"/>
  </r>
  <r>
    <n v="2025"/>
    <s v="Septiembre"/>
    <n v="5"/>
    <s v="ANTIOQUIA"/>
    <x v="1"/>
    <x v="1"/>
    <s v="C-3605-1300-3-40402A"/>
    <x v="1"/>
    <n v="23"/>
    <n v="56194098"/>
    <n v="38193533"/>
    <n v="0"/>
    <s v="68.00%"/>
    <s v="0.00%"/>
  </r>
  <r>
    <n v="2025"/>
    <s v="Septiembre"/>
    <n v="5"/>
    <s v="ANTIOQUIA"/>
    <x v="160"/>
    <x v="127"/>
    <s v="C-3605-1300-3-40402A"/>
    <x v="1"/>
    <n v="23"/>
    <n v="22950459"/>
    <n v="12614000"/>
    <n v="0"/>
    <s v="55.00%"/>
    <s v="0.00%"/>
  </r>
  <r>
    <n v="2025"/>
    <s v="Septiembre"/>
    <n v="5"/>
    <s v="ANTIOQUIA"/>
    <x v="3"/>
    <x v="3"/>
    <s v="C-3605-1300-3-40402A"/>
    <x v="1"/>
    <n v="62"/>
    <n v="15344844"/>
    <n v="10335411"/>
    <n v="0"/>
    <s v="67.40%"/>
    <s v="0.00%"/>
  </r>
  <r>
    <n v="2025"/>
    <s v="Septiembre"/>
    <n v="5"/>
    <s v="ANTIOQUIA"/>
    <x v="117"/>
    <x v="84"/>
    <s v="C-3605-1300-3-40402A"/>
    <x v="1"/>
    <n v="62"/>
    <n v="5073796"/>
    <n v="4714602"/>
    <n v="0"/>
    <s v="92.90%"/>
    <s v="0.00%"/>
  </r>
  <r>
    <n v="2025"/>
    <s v="Septiembre"/>
    <n v="8"/>
    <s v="ATLÁNTICO"/>
    <x v="123"/>
    <x v="90"/>
    <s v="C-3605-1300-3-40402A"/>
    <x v="1"/>
    <n v="23"/>
    <n v="536786985"/>
    <n v="536786985"/>
    <n v="0"/>
    <s v="100.00%"/>
    <s v="0.00%"/>
  </r>
  <r>
    <n v="2025"/>
    <s v="Septiembre"/>
    <n v="8"/>
    <s v="ATLÁNTICO"/>
    <x v="105"/>
    <x v="72"/>
    <s v="C-3605-1300-3-40402A"/>
    <x v="1"/>
    <n v="23"/>
    <n v="835120262"/>
    <n v="470491276"/>
    <n v="0"/>
    <s v="56.30%"/>
    <s v="0.00%"/>
  </r>
  <r>
    <n v="2025"/>
    <s v="Septiembre"/>
    <n v="11"/>
    <s v="DISTRITO CAPITAL"/>
    <x v="16"/>
    <x v="14"/>
    <s v="C-3605-1300-3-40402A"/>
    <x v="1"/>
    <n v="23"/>
    <n v="79253985"/>
    <n v="39555376"/>
    <n v="0"/>
    <s v="49.90%"/>
    <s v="0.00%"/>
  </r>
  <r>
    <n v="2025"/>
    <s v="Septiembre"/>
    <n v="11"/>
    <s v="DISTRITO CAPITAL"/>
    <x v="27"/>
    <x v="25"/>
    <s v="C-3605-1300-3-40402A"/>
    <x v="1"/>
    <n v="66"/>
    <n v="319502396"/>
    <n v="110870632"/>
    <n v="0"/>
    <s v="34.70%"/>
    <s v="0.00%"/>
  </r>
  <r>
    <n v="2025"/>
    <s v="Septiembre"/>
    <n v="11"/>
    <s v="DISTRITO CAPITAL"/>
    <x v="26"/>
    <x v="24"/>
    <s v="C-3605-1300-3-40402A"/>
    <x v="1"/>
    <n v="77"/>
    <n v="1929108"/>
    <n v="1167762"/>
    <n v="0"/>
    <s v="60.50%"/>
    <s v="0.00%"/>
  </r>
  <r>
    <n v="2025"/>
    <s v="Septiembre"/>
    <n v="15"/>
    <s v="BOYACÁ"/>
    <x v="124"/>
    <x v="91"/>
    <s v="C-3605-1300-3-40402A"/>
    <x v="1"/>
    <n v="23"/>
    <n v="278424924"/>
    <n v="27352150"/>
    <n v="0"/>
    <s v="9.80%"/>
    <s v="0.00%"/>
  </r>
  <r>
    <n v="2025"/>
    <s v="Septiembre"/>
    <n v="15"/>
    <s v="BOYACÁ"/>
    <x v="124"/>
    <x v="91"/>
    <s v="C-3605-1300-3-40402A"/>
    <x v="1"/>
    <n v="62"/>
    <n v="8671048"/>
    <n v="5269545"/>
    <n v="0"/>
    <s v="60.80%"/>
    <s v="0.00%"/>
  </r>
  <r>
    <n v="2025"/>
    <s v="Septiembre"/>
    <n v="15"/>
    <s v="BOYACÁ"/>
    <x v="125"/>
    <x v="92"/>
    <s v="C-3605-1300-3-40402A"/>
    <x v="1"/>
    <n v="23"/>
    <n v="97158800"/>
    <n v="64990000"/>
    <n v="0"/>
    <s v="66.90%"/>
    <s v="0.00%"/>
  </r>
  <r>
    <n v="2025"/>
    <s v="Septiembre"/>
    <n v="15"/>
    <s v="BOYACÁ"/>
    <x v="125"/>
    <x v="92"/>
    <s v="C-3605-1300-3-40402A"/>
    <x v="1"/>
    <n v="62"/>
    <n v="8671048"/>
    <n v="4809142"/>
    <n v="0"/>
    <s v="55.50%"/>
    <s v="0.00%"/>
  </r>
  <r>
    <n v="2025"/>
    <s v="Septiembre"/>
    <n v="15"/>
    <s v="BOYACÁ"/>
    <x v="37"/>
    <x v="33"/>
    <s v="C-3605-1300-3-40402A"/>
    <x v="1"/>
    <n v="23"/>
    <n v="4965048826"/>
    <n v="139223720"/>
    <n v="0"/>
    <s v="2.80%"/>
    <s v="0.00%"/>
  </r>
  <r>
    <n v="2025"/>
    <s v="Septiembre"/>
    <n v="17"/>
    <s v="CALDAS"/>
    <x v="106"/>
    <x v="73"/>
    <s v="C-3605-1300-3-40402A"/>
    <x v="1"/>
    <n v="65"/>
    <n v="9041994"/>
    <n v="6343760"/>
    <n v="0"/>
    <s v="70.20%"/>
    <s v="0.00%"/>
  </r>
  <r>
    <n v="2025"/>
    <s v="Septiembre"/>
    <n v="17"/>
    <s v="CALDAS"/>
    <x v="39"/>
    <x v="34"/>
    <s v="C-3605-1300-3-40402A"/>
    <x v="1"/>
    <n v="23"/>
    <n v="452609062"/>
    <n v="17696133"/>
    <n v="0"/>
    <s v="3.90%"/>
    <s v="0.00%"/>
  </r>
  <r>
    <n v="2025"/>
    <s v="Septiembre"/>
    <n v="17"/>
    <s v="CALDAS"/>
    <x v="39"/>
    <x v="34"/>
    <s v="C-3605-1300-3-40402A"/>
    <x v="1"/>
    <n v="77"/>
    <n v="2059965"/>
    <n v="1167762"/>
    <n v="0"/>
    <s v="56.70%"/>
    <s v="0.00%"/>
  </r>
  <r>
    <n v="2025"/>
    <s v="Septiembre"/>
    <n v="17"/>
    <s v="CALDAS"/>
    <x v="40"/>
    <x v="35"/>
    <s v="C-3605-1300-3-40402A"/>
    <x v="1"/>
    <n v="62"/>
    <n v="13006572"/>
    <n v="9495680"/>
    <n v="0"/>
    <s v="73.00%"/>
    <s v="0.00%"/>
  </r>
  <r>
    <n v="2025"/>
    <s v="Septiembre"/>
    <n v="20"/>
    <s v="CESAR"/>
    <x v="127"/>
    <x v="94"/>
    <s v="C-3605-1300-3-40402A"/>
    <x v="1"/>
    <n v="23"/>
    <n v="57000000"/>
    <n v="2774800"/>
    <n v="0"/>
    <s v="4.90%"/>
    <s v="0.00%"/>
  </r>
  <r>
    <n v="2025"/>
    <s v="Septiembre"/>
    <n v="23"/>
    <s v="CÓRDOBA"/>
    <x v="107"/>
    <x v="74"/>
    <s v="C-3605-1300-3-40402A"/>
    <x v="1"/>
    <n v="62"/>
    <n v="215000000"/>
    <n v="122867173"/>
    <n v="0"/>
    <s v="57.10%"/>
    <s v="0.00%"/>
  </r>
  <r>
    <n v="2025"/>
    <s v="Septiembre"/>
    <n v="25"/>
    <s v="CUNDINAMARCA"/>
    <x v="52"/>
    <x v="42"/>
    <s v="C-3605-1300-3-40402A"/>
    <x v="1"/>
    <n v="23"/>
    <n v="112844406"/>
    <n v="55520587"/>
    <n v="0"/>
    <s v="49.20%"/>
    <s v="0.00%"/>
  </r>
  <r>
    <n v="2025"/>
    <s v="Septiembre"/>
    <n v="25"/>
    <s v="CUNDINAMARCA"/>
    <x v="130"/>
    <x v="97"/>
    <s v="C-3605-1300-3-40402A"/>
    <x v="1"/>
    <n v="66"/>
    <n v="133623047"/>
    <n v="133623047"/>
    <n v="0"/>
    <s v="100.00%"/>
    <s v="0.00%"/>
  </r>
  <r>
    <n v="2025"/>
    <s v="Septiembre"/>
    <n v="27"/>
    <s v="CHOCÓ"/>
    <x v="54"/>
    <x v="43"/>
    <s v="C-3605-1300-3-40402A"/>
    <x v="1"/>
    <n v="62"/>
    <n v="540000000"/>
    <n v="500000000"/>
    <n v="0"/>
    <s v="92.60%"/>
    <s v="0.00%"/>
  </r>
  <r>
    <n v="2025"/>
    <s v="Septiembre"/>
    <n v="41"/>
    <s v="HUILA"/>
    <x v="56"/>
    <x v="44"/>
    <s v="C-3605-1300-3-40402A"/>
    <x v="1"/>
    <n v="62"/>
    <n v="14406572"/>
    <n v="9444044"/>
    <n v="0"/>
    <s v="65.60%"/>
    <s v="0.00%"/>
  </r>
  <r>
    <n v="2025"/>
    <s v="Septiembre"/>
    <n v="41"/>
    <s v="HUILA"/>
    <x v="56"/>
    <x v="44"/>
    <s v="C-3605-1300-3-40402A"/>
    <x v="1"/>
    <n v="77"/>
    <n v="1944118"/>
    <n v="1051915"/>
    <n v="0"/>
    <s v="54.10%"/>
    <s v="0.00%"/>
  </r>
  <r>
    <n v="2025"/>
    <s v="Septiembre"/>
    <n v="44"/>
    <s v="GUAJIRA"/>
    <x v="156"/>
    <x v="123"/>
    <s v="C-3605-1300-3-40402A"/>
    <x v="1"/>
    <n v="62"/>
    <n v="5135524"/>
    <n v="1980594"/>
    <n v="0"/>
    <s v="38.60%"/>
    <s v="0.00%"/>
  </r>
  <r>
    <n v="2025"/>
    <s v="Septiembre"/>
    <n v="47"/>
    <s v="MAGDALENA"/>
    <x v="59"/>
    <x v="0"/>
    <s v="C-3605-1300-3-40402A"/>
    <x v="1"/>
    <n v="62"/>
    <n v="165329000"/>
    <n v="6116370"/>
    <n v="0"/>
    <s v="3.70%"/>
    <s v="0.00%"/>
  </r>
  <r>
    <n v="2025"/>
    <s v="Septiembre"/>
    <n v="52"/>
    <s v="NARIÑO"/>
    <x v="109"/>
    <x v="76"/>
    <s v="C-3605-1300-3-40402A"/>
    <x v="1"/>
    <n v="62"/>
    <n v="865498000"/>
    <n v="639802213"/>
    <n v="0"/>
    <s v="73.90%"/>
    <s v="0.00%"/>
  </r>
  <r>
    <n v="2025"/>
    <s v="Septiembre"/>
    <n v="54"/>
    <s v="NORTE DE SANTANDER"/>
    <x v="141"/>
    <x v="108"/>
    <s v="C-3605-1300-3-40402A"/>
    <x v="1"/>
    <n v="62"/>
    <n v="14506572"/>
    <n v="7928501"/>
    <n v="0"/>
    <s v="54.70%"/>
    <s v="0.00%"/>
  </r>
  <r>
    <n v="2025"/>
    <s v="Septiembre"/>
    <n v="66"/>
    <s v="RISARALDA"/>
    <x v="110"/>
    <x v="77"/>
    <s v="C-3605-1300-3-40402A"/>
    <x v="1"/>
    <n v="65"/>
    <n v="9226926"/>
    <n v="1043289"/>
    <n v="0"/>
    <s v="11.30%"/>
    <s v="0.00%"/>
  </r>
  <r>
    <n v="2025"/>
    <s v="Septiembre"/>
    <n v="68"/>
    <s v="SANTANDER"/>
    <x v="70"/>
    <x v="50"/>
    <s v="C-3605-1300-3-40402A"/>
    <x v="1"/>
    <n v="65"/>
    <n v="10505430"/>
    <n v="1980594"/>
    <n v="0"/>
    <s v="18.90%"/>
    <s v="0.00%"/>
  </r>
  <r>
    <n v="2025"/>
    <s v="Septiembre"/>
    <n v="68"/>
    <s v="SANTANDER"/>
    <x v="71"/>
    <x v="51"/>
    <s v="C-3605-1300-3-40402A"/>
    <x v="1"/>
    <n v="62"/>
    <n v="14506572"/>
    <n v="4983353"/>
    <n v="0"/>
    <s v="34.40%"/>
    <s v="0.00%"/>
  </r>
  <r>
    <n v="2025"/>
    <s v="Septiembre"/>
    <n v="70"/>
    <s v="SUCRE"/>
    <x v="75"/>
    <x v="54"/>
    <s v="C-3605-1300-3-40402A"/>
    <x v="1"/>
    <n v="62"/>
    <n v="10209320"/>
    <n v="5781322"/>
    <n v="0"/>
    <s v="56.60%"/>
    <s v="0.00%"/>
  </r>
  <r>
    <n v="2025"/>
    <s v="Septiembre"/>
    <n v="73"/>
    <s v="TOLIMA"/>
    <x v="76"/>
    <x v="0"/>
    <s v="C-3605-1300-3-40402A"/>
    <x v="1"/>
    <n v="77"/>
    <n v="2335524"/>
    <n v="1574178"/>
    <n v="0"/>
    <s v="67.40%"/>
    <s v="0.00%"/>
  </r>
  <r>
    <n v="2025"/>
    <s v="Septiembre"/>
    <n v="73"/>
    <s v="TOLIMA"/>
    <x v="113"/>
    <x v="80"/>
    <s v="C-3605-1300-3-40402A"/>
    <x v="1"/>
    <n v="23"/>
    <n v="4187005208"/>
    <n v="74518348"/>
    <n v="0"/>
    <s v="1.80%"/>
    <s v="0.00%"/>
  </r>
  <r>
    <n v="2025"/>
    <s v="Septiembre"/>
    <n v="73"/>
    <s v="TOLIMA"/>
    <x v="77"/>
    <x v="55"/>
    <s v="C-3605-1300-3-40402A"/>
    <x v="1"/>
    <n v="62"/>
    <n v="9271048"/>
    <n v="8665066"/>
    <n v="0"/>
    <s v="93.50%"/>
    <s v="0.00%"/>
  </r>
  <r>
    <n v="2025"/>
    <s v="Septiembre"/>
    <n v="76"/>
    <s v="VALLE"/>
    <x v="114"/>
    <x v="81"/>
    <s v="C-3605-1300-3-40402A"/>
    <x v="1"/>
    <n v="62"/>
    <n v="4635524"/>
    <n v="2154176"/>
    <n v="0"/>
    <s v="46.50%"/>
    <s v="0.00%"/>
  </r>
  <r>
    <n v="2025"/>
    <s v="Septiembre"/>
    <n v="76"/>
    <s v="VALLE"/>
    <x v="114"/>
    <x v="81"/>
    <s v="C-3605-1300-3-40402A"/>
    <x v="1"/>
    <n v="77"/>
    <n v="4264632"/>
    <n v="3503286"/>
    <n v="0"/>
    <s v="82.10%"/>
    <s v="0.00%"/>
  </r>
  <r>
    <n v="2025"/>
    <s v="Septiembre"/>
    <n v="76"/>
    <s v="VALLE"/>
    <x v="147"/>
    <x v="114"/>
    <s v="C-3605-1300-3-40402A"/>
    <x v="1"/>
    <n v="23"/>
    <n v="687033604"/>
    <n v="17548000"/>
    <n v="0"/>
    <s v="2.60%"/>
    <s v="0.00%"/>
  </r>
  <r>
    <n v="2025"/>
    <s v="Septiembre"/>
    <n v="76"/>
    <s v="VALLE"/>
    <x v="147"/>
    <x v="114"/>
    <s v="C-3605-1300-3-40402A"/>
    <x v="1"/>
    <n v="62"/>
    <n v="34448668"/>
    <n v="20811278"/>
    <n v="0"/>
    <s v="60.40%"/>
    <s v="0.00%"/>
  </r>
  <r>
    <n v="2025"/>
    <s v="Septiembre"/>
    <n v="76"/>
    <s v="VALLE"/>
    <x v="148"/>
    <x v="115"/>
    <s v="C-3605-1300-3-40402A"/>
    <x v="1"/>
    <n v="62"/>
    <n v="20042096"/>
    <n v="18161701"/>
    <n v="0"/>
    <s v="90.60%"/>
    <s v="0.00%"/>
  </r>
  <r>
    <n v="2025"/>
    <s v="Septiembre"/>
    <n v="76"/>
    <s v="VALLE"/>
    <x v="82"/>
    <x v="59"/>
    <s v="C-3605-1300-3-40402A"/>
    <x v="1"/>
    <n v="23"/>
    <n v="380887400"/>
    <n v="270423114"/>
    <n v="0"/>
    <s v="71.00%"/>
    <s v="0.00%"/>
  </r>
  <r>
    <n v="2025"/>
    <s v="Septiembre"/>
    <n v="76"/>
    <s v="VALLE"/>
    <x v="150"/>
    <x v="117"/>
    <s v="C-3605-1300-3-40402A"/>
    <x v="1"/>
    <n v="23"/>
    <n v="448054714"/>
    <n v="388407714"/>
    <n v="0"/>
    <s v="86.70%"/>
    <s v="0.00%"/>
  </r>
  <r>
    <n v="2025"/>
    <s v="Septiembre"/>
    <n v="81"/>
    <s v="ARAUCA"/>
    <x v="85"/>
    <x v="61"/>
    <s v="C-3605-1300-3-40402A"/>
    <x v="1"/>
    <n v="62"/>
    <n v="5135524"/>
    <n v="4808866"/>
    <n v="0"/>
    <s v="93.60%"/>
    <s v="0.00%"/>
  </r>
  <r>
    <n v="2025"/>
    <s v="Septiembre"/>
    <n v="91"/>
    <s v="AMAZONAS"/>
    <x v="89"/>
    <x v="0"/>
    <s v="C-3605-1300-3-40402A"/>
    <x v="1"/>
    <n v="65"/>
    <n v="22000000"/>
    <n v="22000000"/>
    <n v="0"/>
    <s v="100.00%"/>
    <s v="0.00%"/>
  </r>
  <r>
    <n v="2025"/>
    <s v="Septiembre"/>
    <n v="94"/>
    <s v="GUAINÍA"/>
    <x v="92"/>
    <x v="63"/>
    <s v="C-3605-1300-3-40402A"/>
    <x v="1"/>
    <n v="23"/>
    <n v="279958111"/>
    <n v="246167567"/>
    <n v="0"/>
    <s v="87.90%"/>
    <s v="0.00%"/>
  </r>
  <r>
    <n v="2025"/>
    <s v="Septiembre"/>
    <n v="97"/>
    <s v="VAUPÉS"/>
    <x v="96"/>
    <x v="65"/>
    <s v="C-3605-1300-3-40402A"/>
    <x v="1"/>
    <n v="62"/>
    <n v="224835524"/>
    <n v="3886407"/>
    <n v="0"/>
    <s v="1.70%"/>
    <s v="0.00%"/>
  </r>
  <r>
    <n v="2025"/>
    <s v="Septiembre"/>
    <n v="1"/>
    <s v="DIRECCIÓN DE PLANEACIÓN"/>
    <x v="99"/>
    <x v="67"/>
    <s v="C-3605-1300-3-40402A"/>
    <x v="1"/>
    <n v="64"/>
    <n v="52196907060"/>
    <n v="0"/>
    <n v="0"/>
    <s v="0.00%"/>
    <s v="0.00%"/>
  </r>
  <r>
    <n v="2025"/>
    <s v="Septiembre"/>
    <n v="1"/>
    <s v="DIRECCIÓN DE PLANEACIÓN"/>
    <x v="155"/>
    <x v="122"/>
    <s v="C-3605-1300-3-40402A"/>
    <x v="1"/>
    <n v="65"/>
    <n v="2290853019"/>
    <n v="0"/>
    <n v="0"/>
    <s v="0.00%"/>
    <s v="0.00%"/>
  </r>
  <r>
    <n v="2025"/>
    <s v="Septiembre"/>
    <n v="1"/>
    <s v="DIRECCIÓN DE PLANEACIÓN"/>
    <x v="102"/>
    <x v="69"/>
    <s v="C-3605-1300-3-40402A"/>
    <x v="1"/>
    <n v="65"/>
    <n v="241297762"/>
    <n v="0"/>
    <n v="0"/>
    <s v="0.00%"/>
    <s v="0.00%"/>
  </r>
  <r>
    <n v="2025"/>
    <s v="Septiembre"/>
    <n v="1"/>
    <s v="DIRECCIÓN DE PLANEACIÓN"/>
    <x v="102"/>
    <x v="69"/>
    <s v="C-3605-1300-3-40402A"/>
    <x v="1"/>
    <n v="66"/>
    <n v="35255735"/>
    <n v="0"/>
    <n v="0"/>
    <s v="0.00%"/>
    <s v="0.00%"/>
  </r>
  <r>
    <n v="2025"/>
    <s v="Septiembre"/>
    <n v="1"/>
    <s v="DIRECCIÓN DE PLANEACIÓN"/>
    <x v="102"/>
    <x v="69"/>
    <s v="C-3605-1300-3-40402A"/>
    <x v="1"/>
    <n v="68"/>
    <n v="162244971"/>
    <n v="0"/>
    <n v="0"/>
    <s v="0.00%"/>
    <s v="0.00%"/>
  </r>
  <r>
    <n v="2025"/>
    <s v="Septiembre"/>
    <n v="1"/>
    <s v="DIRECCIÓN DE PLANEACIÓN"/>
    <x v="102"/>
    <x v="69"/>
    <s v="C-3605-1300-3-40402A"/>
    <x v="1"/>
    <n v="69"/>
    <n v="12"/>
    <n v="0"/>
    <n v="0"/>
    <s v="0.00%"/>
    <s v="0.00%"/>
  </r>
  <r>
    <n v="2025"/>
    <s v="Septiembre"/>
    <n v="1"/>
    <s v="DIRECCIÓN DE PLANEACIÓN"/>
    <x v="102"/>
    <x v="69"/>
    <s v="C-3605-1300-3-40402A"/>
    <x v="1"/>
    <n v="70"/>
    <n v="25705633"/>
    <n v="0"/>
    <n v="0"/>
    <s v="0.00%"/>
    <s v="0.00%"/>
  </r>
  <r>
    <n v="2025"/>
    <s v="Septiembre"/>
    <n v="1"/>
    <s v="DIRECCIÓN DE PLANEACIÓN"/>
    <x v="103"/>
    <x v="70"/>
    <s v="C-3605-1300-3-40402A"/>
    <x v="1"/>
    <n v="23"/>
    <n v="72074410"/>
    <n v="0"/>
    <n v="0"/>
    <s v="0.00%"/>
    <s v="0.00%"/>
  </r>
  <r>
    <n v="2025"/>
    <s v="Septiembre"/>
    <n v="5"/>
    <s v="ANTIOQUIA"/>
    <x v="5"/>
    <x v="5"/>
    <s v="C-3605-1300-3-40402A"/>
    <x v="1"/>
    <n v="23"/>
    <n v="600242685"/>
    <n v="0"/>
    <n v="0"/>
    <s v="0.00%"/>
    <s v="0.00%"/>
  </r>
  <r>
    <n v="2025"/>
    <s v="Septiembre"/>
    <n v="5"/>
    <s v="ANTIOQUIA"/>
    <x v="6"/>
    <x v="6"/>
    <s v="C-3605-1300-3-40402A"/>
    <x v="1"/>
    <n v="23"/>
    <n v="223220135"/>
    <n v="0"/>
    <n v="0"/>
    <s v="0.00%"/>
    <s v="0.00%"/>
  </r>
  <r>
    <n v="2025"/>
    <s v="Septiembre"/>
    <n v="5"/>
    <s v="ANTIOQUIA"/>
    <x v="118"/>
    <x v="85"/>
    <s v="C-3605-1300-3-40402A"/>
    <x v="1"/>
    <n v="77"/>
    <n v="892203"/>
    <n v="0"/>
    <n v="0"/>
    <s v="0.00%"/>
    <s v="0.00%"/>
  </r>
  <r>
    <n v="2025"/>
    <s v="Septiembre"/>
    <n v="5"/>
    <s v="ANTIOQUIA"/>
    <x v="10"/>
    <x v="10"/>
    <s v="C-3605-1300-3-40402A"/>
    <x v="1"/>
    <n v="62"/>
    <n v="2536898"/>
    <n v="0"/>
    <n v="0"/>
    <s v="0.00%"/>
    <s v="0.00%"/>
  </r>
  <r>
    <n v="2025"/>
    <s v="Septiembre"/>
    <n v="5"/>
    <s v="ANTIOQUIA"/>
    <x v="10"/>
    <x v="10"/>
    <s v="C-3605-1300-3-40402A"/>
    <x v="1"/>
    <n v="77"/>
    <n v="691838"/>
    <n v="0"/>
    <n v="0"/>
    <s v="0.00%"/>
    <s v="0.00%"/>
  </r>
  <r>
    <n v="2025"/>
    <s v="Septiembre"/>
    <n v="8"/>
    <s v="ATLÁNTICO"/>
    <x v="11"/>
    <x v="0"/>
    <s v="C-3605-1300-3-40402A"/>
    <x v="1"/>
    <n v="77"/>
    <n v="2042337"/>
    <n v="0"/>
    <n v="0"/>
    <s v="0.00%"/>
    <s v="0.00%"/>
  </r>
  <r>
    <n v="2025"/>
    <s v="Septiembre"/>
    <n v="8"/>
    <s v="ATLÁNTICO"/>
    <x v="122"/>
    <x v="89"/>
    <s v="C-3605-1300-3-40402A"/>
    <x v="1"/>
    <n v="77"/>
    <n v="1929108"/>
    <n v="0"/>
    <n v="0"/>
    <s v="0.00%"/>
    <s v="0.00%"/>
  </r>
  <r>
    <n v="2025"/>
    <s v="Septiembre"/>
    <n v="8"/>
    <s v="ATLÁNTICO"/>
    <x v="123"/>
    <x v="90"/>
    <s v="C-3605-1300-3-40402A"/>
    <x v="1"/>
    <n v="27"/>
    <n v="892203"/>
    <n v="0"/>
    <n v="0"/>
    <s v="0.00%"/>
    <s v="0.00%"/>
  </r>
  <r>
    <n v="2025"/>
    <s v="Septiembre"/>
    <n v="11"/>
    <s v="DISTRITO CAPITAL"/>
    <x v="14"/>
    <x v="12"/>
    <s v="C-3605-1300-3-40402A"/>
    <x v="1"/>
    <n v="23"/>
    <n v="37409343"/>
    <n v="0"/>
    <n v="0"/>
    <s v="0.00%"/>
    <s v="0.00%"/>
  </r>
  <r>
    <n v="2025"/>
    <s v="Septiembre"/>
    <n v="11"/>
    <s v="DISTRITO CAPITAL"/>
    <x v="15"/>
    <x v="13"/>
    <s v="C-3605-1300-3-40402A"/>
    <x v="1"/>
    <n v="77"/>
    <n v="892203"/>
    <n v="0"/>
    <n v="0"/>
    <s v="0.00%"/>
    <s v="0.00%"/>
  </r>
  <r>
    <n v="2025"/>
    <s v="Septiembre"/>
    <n v="11"/>
    <s v="DISTRITO CAPITAL"/>
    <x v="18"/>
    <x v="16"/>
    <s v="C-3605-1300-3-40402A"/>
    <x v="1"/>
    <n v="23"/>
    <n v="621651224"/>
    <n v="0"/>
    <n v="0"/>
    <s v="0.00%"/>
    <s v="0.00%"/>
  </r>
  <r>
    <n v="2025"/>
    <s v="Septiembre"/>
    <n v="11"/>
    <s v="DISTRITO CAPITAL"/>
    <x v="19"/>
    <x v="17"/>
    <s v="C-3605-1300-3-40402A"/>
    <x v="1"/>
    <n v="23"/>
    <n v="238640761"/>
    <n v="0"/>
    <n v="0"/>
    <s v="0.00%"/>
    <s v="0.00%"/>
  </r>
  <r>
    <n v="2025"/>
    <s v="Septiembre"/>
    <n v="11"/>
    <s v="DISTRITO CAPITAL"/>
    <x v="19"/>
    <x v="17"/>
    <s v="C-3605-1300-3-40402A"/>
    <x v="1"/>
    <n v="77"/>
    <n v="892203"/>
    <n v="0"/>
    <n v="0"/>
    <s v="0.00%"/>
    <s v="0.00%"/>
  </r>
  <r>
    <n v="2025"/>
    <s v="Septiembre"/>
    <n v="11"/>
    <s v="DISTRITO CAPITAL"/>
    <x v="20"/>
    <x v="18"/>
    <s v="C-3605-1300-3-40402A"/>
    <x v="1"/>
    <n v="23"/>
    <n v="1660735"/>
    <n v="0"/>
    <n v="0"/>
    <s v="0.00%"/>
    <s v="0.00%"/>
  </r>
  <r>
    <n v="2025"/>
    <s v="Septiembre"/>
    <n v="11"/>
    <s v="DISTRITO CAPITAL"/>
    <x v="22"/>
    <x v="20"/>
    <s v="C-3605-1300-3-40402A"/>
    <x v="1"/>
    <n v="77"/>
    <n v="622070"/>
    <n v="0"/>
    <n v="0"/>
    <s v="0.00%"/>
    <s v="0.00%"/>
  </r>
  <r>
    <n v="2025"/>
    <s v="Septiembre"/>
    <n v="11"/>
    <s v="DISTRITO CAPITAL"/>
    <x v="23"/>
    <x v="21"/>
    <s v="C-3605-1300-3-40402A"/>
    <x v="1"/>
    <n v="23"/>
    <n v="12877195"/>
    <n v="0"/>
    <n v="0"/>
    <s v="0.00%"/>
    <s v="0.00%"/>
  </r>
  <r>
    <n v="2025"/>
    <s v="Septiembre"/>
    <n v="11"/>
    <s v="DISTRITO CAPITAL"/>
    <x v="25"/>
    <x v="23"/>
    <s v="C-3605-1300-3-40402A"/>
    <x v="1"/>
    <n v="23"/>
    <n v="20000000"/>
    <n v="0"/>
    <n v="0"/>
    <s v="0.00%"/>
    <s v="0.00%"/>
  </r>
  <r>
    <n v="2025"/>
    <s v="Septiembre"/>
    <n v="13"/>
    <s v="BOLÍVAR"/>
    <x v="29"/>
    <x v="0"/>
    <s v="C-3605-1300-3-40402A"/>
    <x v="1"/>
    <n v="77"/>
    <n v="1784406"/>
    <n v="0"/>
    <n v="0"/>
    <s v="0.00%"/>
    <s v="0.00%"/>
  </r>
  <r>
    <n v="2025"/>
    <s v="Septiembre"/>
    <n v="13"/>
    <s v="BOLÍVAR"/>
    <x v="32"/>
    <x v="29"/>
    <s v="C-3605-1300-3-40402A"/>
    <x v="1"/>
    <n v="23"/>
    <n v="3384674904"/>
    <n v="0"/>
    <n v="0"/>
    <s v="0.00%"/>
    <s v="0.00%"/>
  </r>
  <r>
    <n v="2025"/>
    <s v="Septiembre"/>
    <n v="15"/>
    <s v="BOYACÁ"/>
    <x v="34"/>
    <x v="0"/>
    <s v="C-3605-1300-3-40402A"/>
    <x v="1"/>
    <n v="69"/>
    <n v="473770371"/>
    <n v="0"/>
    <n v="0"/>
    <s v="0.00%"/>
    <s v="0.00%"/>
  </r>
  <r>
    <n v="2025"/>
    <s v="Septiembre"/>
    <n v="15"/>
    <s v="BOYACÁ"/>
    <x v="34"/>
    <x v="0"/>
    <s v="C-3605-1300-3-40402A"/>
    <x v="1"/>
    <n v="70"/>
    <n v="546345210"/>
    <n v="0"/>
    <n v="0"/>
    <s v="0.00%"/>
    <s v="0.00%"/>
  </r>
  <r>
    <n v="2025"/>
    <s v="Septiembre"/>
    <n v="15"/>
    <s v="BOYACÁ"/>
    <x v="34"/>
    <x v="0"/>
    <s v="C-3605-1300-3-40402A"/>
    <x v="1"/>
    <n v="77"/>
    <n v="1653549"/>
    <n v="0"/>
    <n v="0"/>
    <s v="0.00%"/>
    <s v="0.00%"/>
  </r>
  <r>
    <n v="2025"/>
    <s v="Septiembre"/>
    <n v="15"/>
    <s v="BOYACÁ"/>
    <x v="124"/>
    <x v="91"/>
    <s v="C-3605-1300-3-40402A"/>
    <x v="1"/>
    <n v="77"/>
    <n v="892203"/>
    <n v="0"/>
    <n v="0"/>
    <s v="0.00%"/>
    <s v="0.00%"/>
  </r>
  <r>
    <n v="2025"/>
    <s v="Septiembre"/>
    <n v="15"/>
    <s v="BOYACÁ"/>
    <x v="36"/>
    <x v="32"/>
    <s v="C-3605-1300-3-40402A"/>
    <x v="1"/>
    <n v="77"/>
    <n v="2059965"/>
    <n v="0"/>
    <n v="0"/>
    <s v="0.00%"/>
    <s v="0.00%"/>
  </r>
  <r>
    <n v="2025"/>
    <s v="Septiembre"/>
    <n v="17"/>
    <s v="CALDAS"/>
    <x v="106"/>
    <x v="73"/>
    <s v="C-3605-1300-3-40402A"/>
    <x v="1"/>
    <n v="77"/>
    <n v="1929108"/>
    <n v="0"/>
    <n v="0"/>
    <s v="0.00%"/>
    <s v="0.00%"/>
  </r>
  <r>
    <n v="2025"/>
    <s v="Septiembre"/>
    <n v="17"/>
    <s v="CALDAS"/>
    <x v="40"/>
    <x v="35"/>
    <s v="C-3605-1300-3-40402A"/>
    <x v="1"/>
    <n v="65"/>
    <n v="2649474"/>
    <n v="0"/>
    <n v="0"/>
    <s v="0.00%"/>
    <s v="0.00%"/>
  </r>
  <r>
    <n v="2025"/>
    <s v="Septiembre"/>
    <n v="17"/>
    <s v="CALDAS"/>
    <x v="158"/>
    <x v="125"/>
    <s v="C-3605-1300-3-40402A"/>
    <x v="1"/>
    <n v="77"/>
    <n v="1929108"/>
    <n v="0"/>
    <n v="0"/>
    <s v="0.00%"/>
    <s v="0.00%"/>
  </r>
  <r>
    <n v="2025"/>
    <s v="Septiembre"/>
    <n v="18"/>
    <s v="CAQUETÁ"/>
    <x v="43"/>
    <x v="37"/>
    <s v="C-3605-1300-3-40402A"/>
    <x v="1"/>
    <n v="77"/>
    <n v="1522692"/>
    <n v="0"/>
    <n v="0"/>
    <s v="0.00%"/>
    <s v="0.00%"/>
  </r>
  <r>
    <n v="2025"/>
    <s v="Septiembre"/>
    <n v="20"/>
    <s v="CESAR"/>
    <x v="48"/>
    <x v="0"/>
    <s v="C-3605-1300-3-40402A"/>
    <x v="1"/>
    <n v="62"/>
    <n v="363333000"/>
    <n v="0"/>
    <n v="0"/>
    <s v="0.00%"/>
    <s v="0.00%"/>
  </r>
  <r>
    <n v="2025"/>
    <s v="Septiembre"/>
    <n v="20"/>
    <s v="CESAR"/>
    <x v="48"/>
    <x v="0"/>
    <s v="C-3605-1300-3-40402A"/>
    <x v="1"/>
    <n v="77"/>
    <n v="1653549"/>
    <n v="0"/>
    <n v="0"/>
    <s v="0.00%"/>
    <s v="0.00%"/>
  </r>
  <r>
    <n v="2025"/>
    <s v="Septiembre"/>
    <n v="20"/>
    <s v="CESAR"/>
    <x v="126"/>
    <x v="93"/>
    <s v="C-3605-1300-3-40402A"/>
    <x v="1"/>
    <n v="62"/>
    <n v="5135524"/>
    <n v="0"/>
    <n v="0"/>
    <s v="0.00%"/>
    <s v="0.00%"/>
  </r>
  <r>
    <n v="2025"/>
    <s v="Septiembre"/>
    <n v="23"/>
    <s v="CÓRDOBA"/>
    <x v="49"/>
    <x v="0"/>
    <s v="C-3605-1300-3-40402A"/>
    <x v="1"/>
    <n v="77"/>
    <n v="892203"/>
    <n v="0"/>
    <n v="0"/>
    <s v="0.00%"/>
    <s v="0.00%"/>
  </r>
  <r>
    <n v="2025"/>
    <s v="Septiembre"/>
    <n v="25"/>
    <s v="CUNDINAMARCA"/>
    <x v="129"/>
    <x v="96"/>
    <s v="C-3605-1300-3-40402A"/>
    <x v="1"/>
    <n v="77"/>
    <n v="892203"/>
    <n v="0"/>
    <n v="0"/>
    <s v="0.00%"/>
    <s v="0.00%"/>
  </r>
  <r>
    <n v="2025"/>
    <s v="Septiembre"/>
    <n v="25"/>
    <s v="CUNDINAMARCA"/>
    <x v="130"/>
    <x v="97"/>
    <s v="C-3605-1300-3-40402A"/>
    <x v="1"/>
    <n v="77"/>
    <n v="892203"/>
    <n v="0"/>
    <n v="0"/>
    <s v="0.00%"/>
    <s v="0.00%"/>
  </r>
  <r>
    <n v="2025"/>
    <s v="Septiembre"/>
    <n v="25"/>
    <s v="CUNDINAMARCA"/>
    <x v="131"/>
    <x v="98"/>
    <s v="C-3605-1300-3-40402A"/>
    <x v="1"/>
    <n v="65"/>
    <n v="2649474"/>
    <n v="0"/>
    <n v="0"/>
    <s v="0.00%"/>
    <s v="0.00%"/>
  </r>
  <r>
    <n v="2025"/>
    <s v="Septiembre"/>
    <n v="25"/>
    <s v="CUNDINAMARCA"/>
    <x v="132"/>
    <x v="99"/>
    <s v="C-3605-1300-3-40402A"/>
    <x v="1"/>
    <n v="23"/>
    <n v="251703425"/>
    <n v="0"/>
    <n v="0"/>
    <s v="0.00%"/>
    <s v="0.00%"/>
  </r>
  <r>
    <n v="2025"/>
    <s v="Septiembre"/>
    <n v="27"/>
    <s v="CHOCÓ"/>
    <x v="54"/>
    <x v="43"/>
    <s v="C-3605-1300-3-40402A"/>
    <x v="1"/>
    <n v="77"/>
    <n v="1522692"/>
    <n v="0"/>
    <n v="0"/>
    <s v="0.00%"/>
    <s v="0.00%"/>
  </r>
  <r>
    <n v="2025"/>
    <s v="Septiembre"/>
    <n v="41"/>
    <s v="HUILA"/>
    <x v="55"/>
    <x v="0"/>
    <s v="C-3605-1300-3-40402A"/>
    <x v="1"/>
    <n v="77"/>
    <n v="892203"/>
    <n v="0"/>
    <n v="0"/>
    <s v="0.00%"/>
    <s v="0.00%"/>
  </r>
  <r>
    <n v="2025"/>
    <s v="Septiembre"/>
    <n v="41"/>
    <s v="HUILA"/>
    <x v="137"/>
    <x v="104"/>
    <s v="C-3605-1300-3-40402A"/>
    <x v="1"/>
    <n v="66"/>
    <n v="2604860349"/>
    <n v="0"/>
    <n v="0"/>
    <s v="0.00%"/>
    <s v="0.00%"/>
  </r>
  <r>
    <n v="2025"/>
    <s v="Septiembre"/>
    <n v="44"/>
    <s v="GUAJIRA"/>
    <x v="57"/>
    <x v="0"/>
    <s v="C-3605-1300-3-40402A"/>
    <x v="1"/>
    <n v="77"/>
    <n v="1653549"/>
    <n v="0"/>
    <n v="0"/>
    <s v="0.00%"/>
    <s v="0.00%"/>
  </r>
  <r>
    <n v="2025"/>
    <s v="Septiembre"/>
    <n v="44"/>
    <s v="GUAJIRA"/>
    <x v="156"/>
    <x v="123"/>
    <s v="C-3605-1300-3-40402A"/>
    <x v="1"/>
    <n v="23"/>
    <n v="3337463250"/>
    <n v="0"/>
    <n v="0"/>
    <s v="0.00%"/>
    <s v="0.00%"/>
  </r>
  <r>
    <n v="2025"/>
    <s v="Septiembre"/>
    <n v="44"/>
    <s v="GUAJIRA"/>
    <x v="156"/>
    <x v="123"/>
    <s v="C-3605-1300-3-40402A"/>
    <x v="1"/>
    <n v="77"/>
    <n v="691838"/>
    <n v="0"/>
    <n v="0"/>
    <s v="0.00%"/>
    <s v="0.00%"/>
  </r>
  <r>
    <n v="2025"/>
    <s v="Septiembre"/>
    <n v="47"/>
    <s v="MAGDALENA"/>
    <x v="60"/>
    <x v="46"/>
    <s v="C-3605-1300-3-40402A"/>
    <x v="1"/>
    <n v="23"/>
    <n v="1500000000"/>
    <n v="0"/>
    <n v="0"/>
    <s v="0.00%"/>
    <s v="0.00%"/>
  </r>
  <r>
    <n v="2025"/>
    <s v="Septiembre"/>
    <n v="47"/>
    <s v="MAGDALENA"/>
    <x v="60"/>
    <x v="46"/>
    <s v="C-3605-1300-3-40402A"/>
    <x v="1"/>
    <n v="77"/>
    <n v="622070"/>
    <n v="0"/>
    <n v="0"/>
    <s v="0.00%"/>
    <s v="0.00%"/>
  </r>
  <r>
    <n v="2025"/>
    <s v="Septiembre"/>
    <n v="47"/>
    <s v="MAGDALENA"/>
    <x v="61"/>
    <x v="47"/>
    <s v="C-3605-1300-3-40402A"/>
    <x v="1"/>
    <n v="77"/>
    <n v="1514273"/>
    <n v="0"/>
    <n v="0"/>
    <s v="0.00%"/>
    <s v="0.00%"/>
  </r>
  <r>
    <n v="2025"/>
    <s v="Septiembre"/>
    <n v="50"/>
    <s v="META"/>
    <x v="138"/>
    <x v="105"/>
    <s v="C-3605-1300-3-40402A"/>
    <x v="1"/>
    <n v="23"/>
    <n v="119988000"/>
    <n v="0"/>
    <n v="0"/>
    <s v="0.00%"/>
    <s v="0.00%"/>
  </r>
  <r>
    <n v="2025"/>
    <s v="Septiembre"/>
    <n v="54"/>
    <s v="NORTE DE SANTANDER"/>
    <x v="140"/>
    <x v="107"/>
    <s v="C-3605-1300-3-40402A"/>
    <x v="1"/>
    <n v="77"/>
    <n v="1859600"/>
    <n v="0"/>
    <n v="0"/>
    <s v="0.00%"/>
    <s v="0.00%"/>
  </r>
  <r>
    <n v="2025"/>
    <s v="Septiembre"/>
    <n v="63"/>
    <s v="QUINDÍO"/>
    <x v="143"/>
    <x v="110"/>
    <s v="C-3605-1300-3-40402A"/>
    <x v="1"/>
    <n v="23"/>
    <n v="30000000"/>
    <n v="0"/>
    <n v="0"/>
    <s v="0.00%"/>
    <s v="0.00%"/>
  </r>
  <r>
    <n v="2025"/>
    <s v="Septiembre"/>
    <n v="68"/>
    <s v="SANTANDER"/>
    <x v="70"/>
    <x v="50"/>
    <s v="C-3605-1300-3-40402A"/>
    <x v="1"/>
    <n v="23"/>
    <n v="275001808"/>
    <n v="0"/>
    <n v="0"/>
    <s v="0.00%"/>
    <s v="0.00%"/>
  </r>
  <r>
    <n v="2025"/>
    <s v="Septiembre"/>
    <n v="68"/>
    <s v="SANTANDER"/>
    <x v="70"/>
    <x v="50"/>
    <s v="C-3605-1300-3-40402A"/>
    <x v="1"/>
    <n v="62"/>
    <n v="9671048"/>
    <n v="0"/>
    <n v="0"/>
    <s v="0.00%"/>
    <s v="0.00%"/>
  </r>
  <r>
    <n v="2025"/>
    <s v="Septiembre"/>
    <n v="68"/>
    <s v="SANTANDER"/>
    <x v="71"/>
    <x v="51"/>
    <s v="C-3605-1300-3-40402A"/>
    <x v="1"/>
    <n v="77"/>
    <n v="622070"/>
    <n v="0"/>
    <n v="0"/>
    <s v="0.00%"/>
    <s v="0.00%"/>
  </r>
  <r>
    <n v="2025"/>
    <s v="Septiembre"/>
    <n v="68"/>
    <s v="SANTANDER"/>
    <x v="145"/>
    <x v="112"/>
    <s v="C-3605-1300-3-40402A"/>
    <x v="1"/>
    <n v="62"/>
    <n v="4835524"/>
    <n v="0"/>
    <n v="0"/>
    <s v="0.00%"/>
    <s v="0.00%"/>
  </r>
  <r>
    <n v="2025"/>
    <s v="Septiembre"/>
    <n v="70"/>
    <s v="SUCRE"/>
    <x v="75"/>
    <x v="54"/>
    <s v="C-3605-1300-3-40402A"/>
    <x v="1"/>
    <n v="77"/>
    <n v="1522692"/>
    <n v="0"/>
    <n v="0"/>
    <s v="0.00%"/>
    <s v="0.00%"/>
  </r>
  <r>
    <n v="2025"/>
    <s v="Septiembre"/>
    <n v="73"/>
    <s v="TOLIMA"/>
    <x v="113"/>
    <x v="80"/>
    <s v="C-3605-1300-3-40402A"/>
    <x v="1"/>
    <n v="77"/>
    <n v="691838"/>
    <n v="0"/>
    <n v="0"/>
    <s v="0.00%"/>
    <s v="0.00%"/>
  </r>
  <r>
    <n v="2025"/>
    <s v="Septiembre"/>
    <n v="76"/>
    <s v="VALLE"/>
    <x v="78"/>
    <x v="0"/>
    <s v="C-3605-1300-3-40402A"/>
    <x v="1"/>
    <n v="77"/>
    <n v="1911480"/>
    <n v="0"/>
    <n v="0"/>
    <s v="0.00%"/>
    <s v="0.00%"/>
  </r>
  <r>
    <n v="2025"/>
    <s v="Septiembre"/>
    <n v="76"/>
    <s v="VALLE"/>
    <x v="79"/>
    <x v="56"/>
    <s v="C-3605-1300-3-40402A"/>
    <x v="1"/>
    <n v="77"/>
    <n v="1929108"/>
    <n v="0"/>
    <n v="0"/>
    <s v="0.00%"/>
    <s v="0.00%"/>
  </r>
  <r>
    <n v="2025"/>
    <s v="Septiembre"/>
    <n v="76"/>
    <s v="VALLE"/>
    <x v="148"/>
    <x v="115"/>
    <s v="C-3605-1300-3-40402A"/>
    <x v="1"/>
    <n v="77"/>
    <n v="691838"/>
    <n v="0"/>
    <n v="0"/>
    <s v="0.00%"/>
    <s v="0.00%"/>
  </r>
  <r>
    <n v="2025"/>
    <s v="Septiembre"/>
    <n v="81"/>
    <s v="ARAUCA"/>
    <x v="85"/>
    <x v="61"/>
    <s v="C-3605-1300-3-40402A"/>
    <x v="1"/>
    <n v="77"/>
    <n v="1244154"/>
    <n v="0"/>
    <n v="0"/>
    <s v="0.00%"/>
    <s v="0.00%"/>
  </r>
  <r>
    <n v="2025"/>
    <s v="Septiembre"/>
    <n v="85"/>
    <s v="CASANARE"/>
    <x v="86"/>
    <x v="0"/>
    <s v="C-3605-1300-3-40402A"/>
    <x v="1"/>
    <n v="65"/>
    <n v="3051742"/>
    <n v="0"/>
    <n v="0"/>
    <s v="0.00%"/>
    <s v="0.00%"/>
  </r>
  <r>
    <n v="2025"/>
    <s v="Septiembre"/>
    <n v="85"/>
    <s v="CASANARE"/>
    <x v="86"/>
    <x v="0"/>
    <s v="C-3605-1300-3-40402A"/>
    <x v="1"/>
    <n v="77"/>
    <n v="892203"/>
    <n v="0"/>
    <n v="0"/>
    <s v="0.00%"/>
    <s v="0.00%"/>
  </r>
  <r>
    <n v="2025"/>
    <s v="Septiembre"/>
    <n v="86"/>
    <s v="PUTUMAYO"/>
    <x v="151"/>
    <x v="118"/>
    <s v="C-3605-1300-3-40402A"/>
    <x v="1"/>
    <n v="68"/>
    <n v="900000000"/>
    <n v="0"/>
    <n v="0"/>
    <s v="0.00%"/>
    <s v="0.00%"/>
  </r>
  <r>
    <n v="2025"/>
    <s v="Septiembre"/>
    <n v="86"/>
    <s v="PUTUMAYO"/>
    <x v="151"/>
    <x v="118"/>
    <s v="C-3605-1300-3-40402A"/>
    <x v="1"/>
    <n v="77"/>
    <n v="1522692"/>
    <n v="0"/>
    <n v="0"/>
    <s v="0.00%"/>
    <s v="0.00%"/>
  </r>
  <r>
    <n v="2025"/>
    <s v="Septiembre"/>
    <n v="91"/>
    <s v="AMAZONAS"/>
    <x v="90"/>
    <x v="62"/>
    <s v="C-3605-1300-3-40402A"/>
    <x v="1"/>
    <n v="23"/>
    <n v="268085717"/>
    <n v="0"/>
    <n v="0"/>
    <s v="0.00%"/>
    <s v="0.00%"/>
  </r>
  <r>
    <n v="2025"/>
    <s v="Septiembre"/>
    <n v="91"/>
    <s v="AMAZONAS"/>
    <x v="90"/>
    <x v="62"/>
    <s v="C-3605-1300-3-40402A"/>
    <x v="1"/>
    <n v="77"/>
    <n v="1522692"/>
    <n v="0"/>
    <n v="0"/>
    <s v="0.00%"/>
    <s v="0.00%"/>
  </r>
  <r>
    <n v="2025"/>
    <s v="Septiembre"/>
    <n v="94"/>
    <s v="GUAINÍA"/>
    <x v="92"/>
    <x v="63"/>
    <s v="C-3605-1300-3-40402A"/>
    <x v="1"/>
    <n v="77"/>
    <n v="1522692"/>
    <n v="0"/>
    <n v="0"/>
    <s v="0.00%"/>
    <s v="0.00%"/>
  </r>
  <r>
    <n v="2025"/>
    <s v="Septiembre"/>
    <n v="95"/>
    <s v="GUAVIARE"/>
    <x v="94"/>
    <x v="64"/>
    <s v="C-3605-1300-3-40402A"/>
    <x v="1"/>
    <n v="77"/>
    <n v="1522692"/>
    <n v="0"/>
    <n v="0"/>
    <s v="0.00%"/>
    <s v="0.00%"/>
  </r>
  <r>
    <n v="2025"/>
    <s v="Septiembre"/>
    <n v="97"/>
    <s v="VAUPÉS"/>
    <x v="96"/>
    <x v="65"/>
    <s v="C-3605-1300-3-40402A"/>
    <x v="1"/>
    <n v="77"/>
    <n v="1522692"/>
    <n v="0"/>
    <n v="0"/>
    <s v="0.00%"/>
    <s v="0.00%"/>
  </r>
  <r>
    <n v="2025"/>
    <s v="Septiembre"/>
    <n v="99"/>
    <s v="VICHADA"/>
    <x v="98"/>
    <x v="66"/>
    <s v="C-3605-1300-3-40402A"/>
    <x v="1"/>
    <n v="66"/>
    <n v="170000000"/>
    <n v="0"/>
    <n v="0"/>
    <s v="0.00%"/>
    <s v="0.00%"/>
  </r>
  <r>
    <n v="2025"/>
    <s v="Septiembre"/>
    <n v="99"/>
    <s v="VICHADA"/>
    <x v="98"/>
    <x v="66"/>
    <s v="C-3605-1300-3-40402A"/>
    <x v="1"/>
    <n v="77"/>
    <n v="1522692"/>
    <n v="0"/>
    <n v="0"/>
    <s v="0.00%"/>
    <s v="0.00%"/>
  </r>
  <r>
    <n v="2025"/>
    <s v="Septiembre"/>
    <n v="5"/>
    <s v="ANTIOQUIA"/>
    <x v="1"/>
    <x v="1"/>
    <s v="C-3605-1300-3-40402A"/>
    <x v="1"/>
    <n v="77"/>
    <n v="761346"/>
    <n v="0"/>
    <n v="0"/>
    <s v="0.00%"/>
    <s v="0.00%"/>
  </r>
  <r>
    <n v="2025"/>
    <s v="Septiembre"/>
    <n v="5"/>
    <s v="ANTIOQUIA"/>
    <x v="160"/>
    <x v="127"/>
    <s v="C-3605-1300-3-40402A"/>
    <x v="1"/>
    <n v="77"/>
    <n v="761346"/>
    <n v="0"/>
    <n v="0"/>
    <s v="0.00%"/>
    <s v="0.00%"/>
  </r>
  <r>
    <n v="2025"/>
    <s v="Septiembre"/>
    <n v="5"/>
    <s v="ANTIOQUIA"/>
    <x v="2"/>
    <x v="2"/>
    <s v="C-3605-1300-3-40402A"/>
    <x v="1"/>
    <n v="77"/>
    <n v="761346"/>
    <n v="0"/>
    <n v="0"/>
    <s v="0.00%"/>
    <s v="0.00%"/>
  </r>
  <r>
    <n v="2025"/>
    <s v="Septiembre"/>
    <n v="5"/>
    <s v="ANTIOQUIA"/>
    <x v="3"/>
    <x v="3"/>
    <s v="C-3605-1300-3-40402A"/>
    <x v="1"/>
    <n v="77"/>
    <n v="761346"/>
    <n v="0"/>
    <n v="0"/>
    <s v="0.00%"/>
    <s v="0.00%"/>
  </r>
  <r>
    <n v="2025"/>
    <s v="Septiembre"/>
    <n v="5"/>
    <s v="ANTIOQUIA"/>
    <x v="4"/>
    <x v="4"/>
    <s v="C-3605-1300-3-40402A"/>
    <x v="1"/>
    <n v="77"/>
    <n v="761346"/>
    <n v="0"/>
    <n v="0"/>
    <s v="0.00%"/>
    <s v="0.00%"/>
  </r>
  <r>
    <n v="2025"/>
    <s v="Septiembre"/>
    <n v="5"/>
    <s v="ANTIOQUIA"/>
    <x v="5"/>
    <x v="5"/>
    <s v="C-3605-1300-3-40402A"/>
    <x v="1"/>
    <n v="77"/>
    <n v="761346"/>
    <n v="0"/>
    <n v="0"/>
    <s v="0.00%"/>
    <s v="0.00%"/>
  </r>
  <r>
    <n v="2025"/>
    <s v="Septiembre"/>
    <n v="5"/>
    <s v="ANTIOQUIA"/>
    <x v="6"/>
    <x v="6"/>
    <s v="C-3605-1300-3-40402A"/>
    <x v="1"/>
    <n v="77"/>
    <n v="761346"/>
    <n v="0"/>
    <n v="0"/>
    <s v="0.00%"/>
    <s v="0.00%"/>
  </r>
  <r>
    <n v="2025"/>
    <s v="Septiembre"/>
    <n v="5"/>
    <s v="ANTIOQUIA"/>
    <x v="7"/>
    <x v="7"/>
    <s v="C-3605-1300-3-40402A"/>
    <x v="1"/>
    <n v="77"/>
    <n v="761346"/>
    <n v="0"/>
    <n v="0"/>
    <s v="0.00%"/>
    <s v="0.00%"/>
  </r>
  <r>
    <n v="2025"/>
    <s v="Septiembre"/>
    <n v="5"/>
    <s v="ANTIOQUIA"/>
    <x v="8"/>
    <x v="8"/>
    <s v="C-3605-1300-3-40402A"/>
    <x v="1"/>
    <n v="77"/>
    <n v="761346"/>
    <n v="0"/>
    <n v="0"/>
    <s v="0.00%"/>
    <s v="0.00%"/>
  </r>
  <r>
    <n v="2025"/>
    <s v="Septiembre"/>
    <n v="5"/>
    <s v="ANTIOQUIA"/>
    <x v="119"/>
    <x v="86"/>
    <s v="C-3605-1300-3-40402A"/>
    <x v="1"/>
    <n v="77"/>
    <n v="761346"/>
    <n v="0"/>
    <n v="0"/>
    <s v="0.00%"/>
    <s v="0.00%"/>
  </r>
  <r>
    <n v="2025"/>
    <s v="Septiembre"/>
    <n v="5"/>
    <s v="ANTIOQUIA"/>
    <x v="120"/>
    <x v="87"/>
    <s v="C-3605-1300-3-40402A"/>
    <x v="1"/>
    <n v="77"/>
    <n v="761346"/>
    <n v="0"/>
    <n v="0"/>
    <s v="0.00%"/>
    <s v="0.00%"/>
  </r>
  <r>
    <n v="2025"/>
    <s v="Septiembre"/>
    <n v="5"/>
    <s v="ANTIOQUIA"/>
    <x v="121"/>
    <x v="88"/>
    <s v="C-3605-1300-3-40402A"/>
    <x v="1"/>
    <n v="77"/>
    <n v="761346"/>
    <n v="0"/>
    <n v="0"/>
    <s v="0.00%"/>
    <s v="0.00%"/>
  </r>
  <r>
    <n v="2025"/>
    <s v="Septiembre"/>
    <n v="8"/>
    <s v="ATLÁNTICO"/>
    <x v="105"/>
    <x v="72"/>
    <s v="C-3605-1300-3-40402A"/>
    <x v="1"/>
    <n v="77"/>
    <n v="761346"/>
    <n v="0"/>
    <n v="0"/>
    <s v="0.00%"/>
    <s v="0.00%"/>
  </r>
  <r>
    <n v="2025"/>
    <s v="Septiembre"/>
    <n v="8"/>
    <s v="ATLÁNTICO"/>
    <x v="12"/>
    <x v="11"/>
    <s v="C-3605-1300-3-40402A"/>
    <x v="1"/>
    <n v="77"/>
    <n v="761346"/>
    <n v="0"/>
    <n v="0"/>
    <s v="0.00%"/>
    <s v="0.00%"/>
  </r>
  <r>
    <n v="2025"/>
    <s v="Septiembre"/>
    <n v="11"/>
    <s v="DISTRITO CAPITAL"/>
    <x v="13"/>
    <x v="0"/>
    <s v="C-3605-1300-3-40402A"/>
    <x v="1"/>
    <n v="77"/>
    <n v="761346"/>
    <n v="0"/>
    <n v="0"/>
    <s v="0.00%"/>
    <s v="0.00%"/>
  </r>
  <r>
    <n v="2025"/>
    <s v="Septiembre"/>
    <n v="11"/>
    <s v="DISTRITO CAPITAL"/>
    <x v="14"/>
    <x v="12"/>
    <s v="C-3605-1300-3-40402A"/>
    <x v="1"/>
    <n v="77"/>
    <n v="761346"/>
    <n v="0"/>
    <n v="0"/>
    <s v="0.00%"/>
    <s v="0.00%"/>
  </r>
  <r>
    <n v="2025"/>
    <s v="Septiembre"/>
    <n v="11"/>
    <s v="DISTRITO CAPITAL"/>
    <x v="16"/>
    <x v="14"/>
    <s v="C-3605-1300-3-40402A"/>
    <x v="1"/>
    <n v="77"/>
    <n v="761346"/>
    <n v="0"/>
    <n v="0"/>
    <s v="0.00%"/>
    <s v="0.00%"/>
  </r>
  <r>
    <n v="2025"/>
    <s v="Septiembre"/>
    <n v="11"/>
    <s v="DISTRITO CAPITAL"/>
    <x v="17"/>
    <x v="15"/>
    <s v="C-3605-1300-3-40402A"/>
    <x v="1"/>
    <n v="77"/>
    <n v="761346"/>
    <n v="0"/>
    <n v="0"/>
    <s v="0.00%"/>
    <s v="0.00%"/>
  </r>
  <r>
    <n v="2025"/>
    <s v="Septiembre"/>
    <n v="11"/>
    <s v="DISTRITO CAPITAL"/>
    <x v="18"/>
    <x v="16"/>
    <s v="C-3605-1300-3-40402A"/>
    <x v="1"/>
    <n v="77"/>
    <n v="761346"/>
    <n v="0"/>
    <n v="0"/>
    <s v="0.00%"/>
    <s v="0.00%"/>
  </r>
  <r>
    <n v="2025"/>
    <s v="Septiembre"/>
    <n v="11"/>
    <s v="DISTRITO CAPITAL"/>
    <x v="20"/>
    <x v="18"/>
    <s v="C-3605-1300-3-40402A"/>
    <x v="1"/>
    <n v="77"/>
    <n v="761346"/>
    <n v="0"/>
    <n v="0"/>
    <s v="0.00%"/>
    <s v="0.00%"/>
  </r>
  <r>
    <n v="2025"/>
    <s v="Septiembre"/>
    <n v="11"/>
    <s v="DISTRITO CAPITAL"/>
    <x v="21"/>
    <x v="19"/>
    <s v="C-3605-1300-3-40402A"/>
    <x v="1"/>
    <n v="77"/>
    <n v="761346"/>
    <n v="0"/>
    <n v="0"/>
    <s v="0.00%"/>
    <s v="0.00%"/>
  </r>
  <r>
    <n v="2025"/>
    <s v="Septiembre"/>
    <n v="11"/>
    <s v="DISTRITO CAPITAL"/>
    <x v="23"/>
    <x v="21"/>
    <s v="C-3605-1300-3-40402A"/>
    <x v="1"/>
    <n v="77"/>
    <n v="761346"/>
    <n v="0"/>
    <n v="0"/>
    <s v="0.00%"/>
    <s v="0.00%"/>
  </r>
  <r>
    <n v="2025"/>
    <s v="Septiembre"/>
    <n v="11"/>
    <s v="DISTRITO CAPITAL"/>
    <x v="24"/>
    <x v="22"/>
    <s v="C-3605-1300-3-40402A"/>
    <x v="1"/>
    <n v="77"/>
    <n v="761346"/>
    <n v="0"/>
    <n v="0"/>
    <s v="0.00%"/>
    <s v="0.00%"/>
  </r>
  <r>
    <n v="2025"/>
    <s v="Septiembre"/>
    <n v="11"/>
    <s v="DISTRITO CAPITAL"/>
    <x v="27"/>
    <x v="25"/>
    <s v="C-3605-1300-3-40402A"/>
    <x v="1"/>
    <n v="77"/>
    <n v="761346"/>
    <n v="0"/>
    <n v="0"/>
    <s v="0.00%"/>
    <s v="0.00%"/>
  </r>
  <r>
    <n v="2025"/>
    <s v="Septiembre"/>
    <n v="11"/>
    <s v="DISTRITO CAPITAL"/>
    <x v="28"/>
    <x v="26"/>
    <s v="C-3605-1300-3-40402A"/>
    <x v="1"/>
    <n v="77"/>
    <n v="761346"/>
    <n v="0"/>
    <n v="0"/>
    <s v="0.00%"/>
    <s v="0.00%"/>
  </r>
  <r>
    <n v="2025"/>
    <s v="Septiembre"/>
    <n v="13"/>
    <s v="BOLÍVAR"/>
    <x v="30"/>
    <x v="27"/>
    <s v="C-3605-1300-3-40402A"/>
    <x v="1"/>
    <n v="77"/>
    <n v="761346"/>
    <n v="0"/>
    <n v="0"/>
    <s v="0.00%"/>
    <s v="0.00%"/>
  </r>
  <r>
    <n v="2025"/>
    <s v="Septiembre"/>
    <n v="13"/>
    <s v="BOLÍVAR"/>
    <x v="31"/>
    <x v="28"/>
    <s v="C-3605-1300-3-40402A"/>
    <x v="1"/>
    <n v="77"/>
    <n v="761346"/>
    <n v="0"/>
    <n v="0"/>
    <s v="0.00%"/>
    <s v="0.00%"/>
  </r>
  <r>
    <n v="2025"/>
    <s v="Septiembre"/>
    <n v="13"/>
    <s v="BOLÍVAR"/>
    <x v="32"/>
    <x v="29"/>
    <s v="C-3605-1300-3-40402A"/>
    <x v="1"/>
    <n v="77"/>
    <n v="761346"/>
    <n v="0"/>
    <n v="0"/>
    <s v="0.00%"/>
    <s v="0.00%"/>
  </r>
  <r>
    <n v="2025"/>
    <s v="Septiembre"/>
    <n v="13"/>
    <s v="BOLÍVAR"/>
    <x v="33"/>
    <x v="30"/>
    <s v="C-3605-1300-3-40402A"/>
    <x v="1"/>
    <n v="77"/>
    <n v="761346"/>
    <n v="0"/>
    <n v="0"/>
    <s v="0.00%"/>
    <s v="0.00%"/>
  </r>
  <r>
    <n v="2025"/>
    <s v="Septiembre"/>
    <n v="15"/>
    <s v="BOYACÁ"/>
    <x v="35"/>
    <x v="31"/>
    <s v="C-3605-1300-3-40402A"/>
    <x v="1"/>
    <n v="77"/>
    <n v="761346"/>
    <n v="0"/>
    <n v="0"/>
    <s v="0.00%"/>
    <s v="0.00%"/>
  </r>
  <r>
    <n v="2025"/>
    <s v="Septiembre"/>
    <n v="15"/>
    <s v="BOYACÁ"/>
    <x v="37"/>
    <x v="33"/>
    <s v="C-3605-1300-3-40402A"/>
    <x v="1"/>
    <n v="77"/>
    <n v="761346"/>
    <n v="0"/>
    <n v="0"/>
    <s v="0.00%"/>
    <s v="0.00%"/>
  </r>
  <r>
    <n v="2025"/>
    <s v="Septiembre"/>
    <n v="17"/>
    <s v="CALDAS"/>
    <x v="38"/>
    <x v="0"/>
    <s v="C-3605-1300-3-40402A"/>
    <x v="1"/>
    <n v="77"/>
    <n v="761346"/>
    <n v="0"/>
    <n v="0"/>
    <s v="0.00%"/>
    <s v="0.00%"/>
  </r>
  <r>
    <n v="2025"/>
    <s v="Septiembre"/>
    <n v="17"/>
    <s v="CALDAS"/>
    <x v="40"/>
    <x v="35"/>
    <s v="C-3605-1300-3-40402A"/>
    <x v="1"/>
    <n v="77"/>
    <n v="761346"/>
    <n v="0"/>
    <n v="0"/>
    <s v="0.00%"/>
    <s v="0.00%"/>
  </r>
  <r>
    <n v="2025"/>
    <s v="Septiembre"/>
    <n v="17"/>
    <s v="CALDAS"/>
    <x v="41"/>
    <x v="36"/>
    <s v="C-3605-1300-3-40402A"/>
    <x v="1"/>
    <n v="77"/>
    <n v="761346"/>
    <n v="0"/>
    <n v="0"/>
    <s v="0.00%"/>
    <s v="0.00%"/>
  </r>
  <r>
    <n v="2025"/>
    <s v="Septiembre"/>
    <n v="19"/>
    <s v="CAUCA"/>
    <x v="44"/>
    <x v="0"/>
    <s v="C-3605-1300-3-40402A"/>
    <x v="1"/>
    <n v="77"/>
    <n v="761346"/>
    <n v="0"/>
    <n v="0"/>
    <s v="0.00%"/>
    <s v="0.00%"/>
  </r>
  <r>
    <n v="2025"/>
    <s v="Septiembre"/>
    <n v="19"/>
    <s v="CAUCA"/>
    <x v="45"/>
    <x v="38"/>
    <s v="C-3605-1300-3-40402A"/>
    <x v="1"/>
    <n v="77"/>
    <n v="761346"/>
    <n v="0"/>
    <n v="0"/>
    <s v="0.00%"/>
    <s v="0.00%"/>
  </r>
  <r>
    <n v="2025"/>
    <s v="Septiembre"/>
    <n v="19"/>
    <s v="CAUCA"/>
    <x v="46"/>
    <x v="39"/>
    <s v="C-3605-1300-3-40402A"/>
    <x v="1"/>
    <n v="77"/>
    <n v="761346"/>
    <n v="0"/>
    <n v="0"/>
    <s v="0.00%"/>
    <s v="0.00%"/>
  </r>
  <r>
    <n v="2025"/>
    <s v="Septiembre"/>
    <n v="19"/>
    <s v="CAUCA"/>
    <x v="47"/>
    <x v="40"/>
    <s v="C-3605-1300-3-40402A"/>
    <x v="1"/>
    <n v="77"/>
    <n v="761346"/>
    <n v="0"/>
    <n v="0"/>
    <s v="0.00%"/>
    <s v="0.00%"/>
  </r>
  <r>
    <n v="2025"/>
    <s v="Septiembre"/>
    <n v="20"/>
    <s v="CESAR"/>
    <x v="126"/>
    <x v="93"/>
    <s v="C-3605-1300-3-40402A"/>
    <x v="1"/>
    <n v="77"/>
    <n v="761346"/>
    <n v="0"/>
    <n v="0"/>
    <s v="0.00%"/>
    <s v="0.00%"/>
  </r>
  <r>
    <n v="2025"/>
    <s v="Septiembre"/>
    <n v="20"/>
    <s v="CESAR"/>
    <x v="127"/>
    <x v="94"/>
    <s v="C-3605-1300-3-40402A"/>
    <x v="1"/>
    <n v="77"/>
    <n v="761346"/>
    <n v="0"/>
    <n v="0"/>
    <s v="0.00%"/>
    <s v="0.00%"/>
  </r>
  <r>
    <n v="2025"/>
    <s v="Septiembre"/>
    <n v="20"/>
    <s v="CESAR"/>
    <x v="128"/>
    <x v="95"/>
    <s v="C-3605-1300-3-40402A"/>
    <x v="1"/>
    <n v="77"/>
    <n v="761346"/>
    <n v="0"/>
    <n v="0"/>
    <s v="0.00%"/>
    <s v="0.00%"/>
  </r>
  <r>
    <n v="2025"/>
    <s v="Septiembre"/>
    <n v="23"/>
    <s v="CÓRDOBA"/>
    <x v="107"/>
    <x v="74"/>
    <s v="C-3605-1300-3-40402A"/>
    <x v="1"/>
    <n v="77"/>
    <n v="761346"/>
    <n v="0"/>
    <n v="0"/>
    <s v="0.00%"/>
    <s v="0.00%"/>
  </r>
  <r>
    <n v="2025"/>
    <s v="Septiembre"/>
    <n v="23"/>
    <s v="CÓRDOBA"/>
    <x v="50"/>
    <x v="41"/>
    <s v="C-3605-1300-3-40402A"/>
    <x v="1"/>
    <n v="77"/>
    <n v="761346"/>
    <n v="0"/>
    <n v="0"/>
    <s v="0.00%"/>
    <s v="0.00%"/>
  </r>
  <r>
    <n v="2025"/>
    <s v="Septiembre"/>
    <n v="25"/>
    <s v="CUNDINAMARCA"/>
    <x v="51"/>
    <x v="0"/>
    <s v="C-3605-1300-3-40402A"/>
    <x v="1"/>
    <n v="77"/>
    <n v="761346"/>
    <n v="0"/>
    <n v="0"/>
    <s v="0.00%"/>
    <s v="0.00%"/>
  </r>
  <r>
    <n v="2025"/>
    <s v="Septiembre"/>
    <n v="25"/>
    <s v="CUNDINAMARCA"/>
    <x v="131"/>
    <x v="98"/>
    <s v="C-3605-1300-3-40402A"/>
    <x v="1"/>
    <n v="77"/>
    <n v="761346"/>
    <n v="0"/>
    <n v="0"/>
    <s v="0.00%"/>
    <s v="0.00%"/>
  </r>
  <r>
    <n v="2025"/>
    <s v="Septiembre"/>
    <n v="25"/>
    <s v="CUNDINAMARCA"/>
    <x v="132"/>
    <x v="99"/>
    <s v="C-3605-1300-3-40402A"/>
    <x v="1"/>
    <n v="77"/>
    <n v="761346"/>
    <n v="0"/>
    <n v="0"/>
    <s v="0.00%"/>
    <s v="0.00%"/>
  </r>
  <r>
    <n v="2025"/>
    <s v="Septiembre"/>
    <n v="25"/>
    <s v="CUNDINAMARCA"/>
    <x v="133"/>
    <x v="100"/>
    <s v="C-3605-1300-3-40402A"/>
    <x v="1"/>
    <n v="77"/>
    <n v="761346"/>
    <n v="0"/>
    <n v="0"/>
    <s v="0.00%"/>
    <s v="0.00%"/>
  </r>
  <r>
    <n v="2025"/>
    <s v="Septiembre"/>
    <n v="41"/>
    <s v="HUILA"/>
    <x v="134"/>
    <x v="101"/>
    <s v="C-3605-1300-3-40402A"/>
    <x v="1"/>
    <n v="77"/>
    <n v="761346"/>
    <n v="0"/>
    <n v="0"/>
    <s v="0.00%"/>
    <s v="0.00%"/>
  </r>
  <r>
    <n v="2025"/>
    <s v="Septiembre"/>
    <n v="41"/>
    <s v="HUILA"/>
    <x v="135"/>
    <x v="102"/>
    <s v="C-3605-1300-3-40402A"/>
    <x v="1"/>
    <n v="77"/>
    <n v="761346"/>
    <n v="0"/>
    <n v="0"/>
    <s v="0.00%"/>
    <s v="0.00%"/>
  </r>
  <r>
    <n v="2025"/>
    <s v="Septiembre"/>
    <n v="41"/>
    <s v="HUILA"/>
    <x v="136"/>
    <x v="103"/>
    <s v="C-3605-1300-3-40402A"/>
    <x v="1"/>
    <n v="77"/>
    <n v="761346"/>
    <n v="0"/>
    <n v="0"/>
    <s v="0.00%"/>
    <s v="0.00%"/>
  </r>
  <r>
    <n v="2025"/>
    <s v="Septiembre"/>
    <n v="41"/>
    <s v="HUILA"/>
    <x v="137"/>
    <x v="104"/>
    <s v="C-3605-1300-3-40402A"/>
    <x v="1"/>
    <n v="77"/>
    <n v="761346"/>
    <n v="0"/>
    <n v="0"/>
    <s v="0.00%"/>
    <s v="0.00%"/>
  </r>
  <r>
    <n v="2025"/>
    <s v="Septiembre"/>
    <n v="44"/>
    <s v="GUAJIRA"/>
    <x v="58"/>
    <x v="45"/>
    <s v="C-3605-1300-3-40402A"/>
    <x v="1"/>
    <n v="77"/>
    <n v="761346"/>
    <n v="0"/>
    <n v="0"/>
    <s v="0.00%"/>
    <s v="0.00%"/>
  </r>
  <r>
    <n v="2025"/>
    <s v="Septiembre"/>
    <n v="50"/>
    <s v="META"/>
    <x v="62"/>
    <x v="0"/>
    <s v="C-3605-1300-3-40402A"/>
    <x v="1"/>
    <n v="77"/>
    <n v="761346"/>
    <n v="0"/>
    <n v="0"/>
    <s v="0.00%"/>
    <s v="0.00%"/>
  </r>
  <r>
    <n v="2025"/>
    <s v="Septiembre"/>
    <n v="50"/>
    <s v="META"/>
    <x v="138"/>
    <x v="105"/>
    <s v="C-3605-1300-3-40402A"/>
    <x v="1"/>
    <n v="77"/>
    <n v="761346"/>
    <n v="0"/>
    <n v="0"/>
    <s v="0.00%"/>
    <s v="0.00%"/>
  </r>
  <r>
    <n v="2025"/>
    <s v="Septiembre"/>
    <n v="50"/>
    <s v="META"/>
    <x v="157"/>
    <x v="124"/>
    <s v="C-3605-1300-3-40402A"/>
    <x v="1"/>
    <n v="77"/>
    <n v="761346"/>
    <n v="0"/>
    <n v="0"/>
    <s v="0.00%"/>
    <s v="0.00%"/>
  </r>
  <r>
    <n v="2025"/>
    <s v="Septiembre"/>
    <n v="52"/>
    <s v="NARIÑO"/>
    <x v="63"/>
    <x v="0"/>
    <s v="C-3605-1300-3-40402A"/>
    <x v="1"/>
    <n v="77"/>
    <n v="761346"/>
    <n v="0"/>
    <n v="0"/>
    <s v="0.00%"/>
    <s v="0.00%"/>
  </r>
  <r>
    <n v="2025"/>
    <s v="Septiembre"/>
    <n v="52"/>
    <s v="NARIÑO"/>
    <x v="139"/>
    <x v="106"/>
    <s v="C-3605-1300-3-40402A"/>
    <x v="1"/>
    <n v="77"/>
    <n v="761346"/>
    <n v="0"/>
    <n v="0"/>
    <s v="0.00%"/>
    <s v="0.00%"/>
  </r>
  <r>
    <n v="2025"/>
    <s v="Septiembre"/>
    <n v="52"/>
    <s v="NARIÑO"/>
    <x v="108"/>
    <x v="75"/>
    <s v="C-3605-1300-3-40402A"/>
    <x v="1"/>
    <n v="77"/>
    <n v="761346"/>
    <n v="0"/>
    <n v="0"/>
    <s v="0.00%"/>
    <s v="0.00%"/>
  </r>
  <r>
    <n v="2025"/>
    <s v="Septiembre"/>
    <n v="52"/>
    <s v="NARIÑO"/>
    <x v="109"/>
    <x v="76"/>
    <s v="C-3605-1300-3-40402A"/>
    <x v="1"/>
    <n v="77"/>
    <n v="761346"/>
    <n v="0"/>
    <n v="0"/>
    <s v="0.00%"/>
    <s v="0.00%"/>
  </r>
  <r>
    <n v="2025"/>
    <s v="Septiembre"/>
    <n v="54"/>
    <s v="NORTE DE SANTANDER"/>
    <x v="64"/>
    <x v="0"/>
    <s v="C-3605-1300-3-40402A"/>
    <x v="1"/>
    <n v="77"/>
    <n v="761346"/>
    <n v="0"/>
    <n v="0"/>
    <s v="0.00%"/>
    <s v="0.00%"/>
  </r>
  <r>
    <n v="2025"/>
    <s v="Septiembre"/>
    <n v="63"/>
    <s v="QUINDÍO"/>
    <x v="65"/>
    <x v="0"/>
    <s v="C-3605-1300-3-40402A"/>
    <x v="1"/>
    <n v="77"/>
    <n v="761346"/>
    <n v="0"/>
    <n v="0"/>
    <s v="0.00%"/>
    <s v="0.00%"/>
  </r>
  <r>
    <n v="2025"/>
    <s v="Septiembre"/>
    <n v="63"/>
    <s v="QUINDÍO"/>
    <x v="142"/>
    <x v="109"/>
    <s v="C-3605-1300-3-40402A"/>
    <x v="1"/>
    <n v="77"/>
    <n v="761346"/>
    <n v="0"/>
    <n v="0"/>
    <s v="0.00%"/>
    <s v="0.00%"/>
  </r>
  <r>
    <n v="2025"/>
    <s v="Septiembre"/>
    <n v="63"/>
    <s v="QUINDÍO"/>
    <x v="143"/>
    <x v="110"/>
    <s v="C-3605-1300-3-40402A"/>
    <x v="1"/>
    <n v="77"/>
    <n v="761346"/>
    <n v="0"/>
    <n v="0"/>
    <s v="0.00%"/>
    <s v="0.00%"/>
  </r>
  <r>
    <n v="2025"/>
    <s v="Septiembre"/>
    <n v="63"/>
    <s v="QUINDÍO"/>
    <x v="66"/>
    <x v="48"/>
    <s v="C-3605-1300-3-40402A"/>
    <x v="1"/>
    <n v="77"/>
    <n v="761346"/>
    <n v="0"/>
    <n v="0"/>
    <s v="0.00%"/>
    <s v="0.00%"/>
  </r>
  <r>
    <n v="2025"/>
    <s v="Septiembre"/>
    <n v="66"/>
    <s v="RISARALDA"/>
    <x v="67"/>
    <x v="0"/>
    <s v="C-3605-1300-3-40402A"/>
    <x v="1"/>
    <n v="77"/>
    <n v="761346"/>
    <n v="0"/>
    <n v="0"/>
    <s v="0.00%"/>
    <s v="0.00%"/>
  </r>
  <r>
    <n v="2025"/>
    <s v="Septiembre"/>
    <n v="66"/>
    <s v="RISARALDA"/>
    <x v="110"/>
    <x v="77"/>
    <s v="C-3605-1300-3-40402A"/>
    <x v="1"/>
    <n v="77"/>
    <n v="761346"/>
    <n v="0"/>
    <n v="0"/>
    <s v="0.00%"/>
    <s v="0.00%"/>
  </r>
  <r>
    <n v="2025"/>
    <s v="Septiembre"/>
    <n v="68"/>
    <s v="SANTANDER"/>
    <x v="69"/>
    <x v="0"/>
    <s v="C-3605-1300-3-40402A"/>
    <x v="1"/>
    <n v="77"/>
    <n v="761346"/>
    <n v="0"/>
    <n v="0"/>
    <s v="0.00%"/>
    <s v="0.00%"/>
  </r>
  <r>
    <n v="2025"/>
    <s v="Septiembre"/>
    <n v="68"/>
    <s v="SANTANDER"/>
    <x v="70"/>
    <x v="50"/>
    <s v="C-3605-1300-3-40402A"/>
    <x v="1"/>
    <n v="77"/>
    <n v="761346"/>
    <n v="0"/>
    <n v="0"/>
    <s v="0.00%"/>
    <s v="0.00%"/>
  </r>
  <r>
    <n v="2025"/>
    <s v="Septiembre"/>
    <n v="68"/>
    <s v="SANTANDER"/>
    <x v="73"/>
    <x v="53"/>
    <s v="C-3605-1300-3-40402A"/>
    <x v="1"/>
    <n v="77"/>
    <n v="761346"/>
    <n v="0"/>
    <n v="0"/>
    <s v="0.00%"/>
    <s v="0.00%"/>
  </r>
  <r>
    <n v="2025"/>
    <s v="Septiembre"/>
    <n v="68"/>
    <s v="SANTANDER"/>
    <x v="145"/>
    <x v="112"/>
    <s v="C-3605-1300-3-40402A"/>
    <x v="1"/>
    <n v="77"/>
    <n v="761346"/>
    <n v="0"/>
    <n v="0"/>
    <s v="0.00%"/>
    <s v="0.00%"/>
  </r>
  <r>
    <n v="2025"/>
    <s v="Septiembre"/>
    <n v="68"/>
    <s v="SANTANDER"/>
    <x v="146"/>
    <x v="113"/>
    <s v="C-3605-1300-3-40402A"/>
    <x v="1"/>
    <n v="77"/>
    <n v="761346"/>
    <n v="0"/>
    <n v="0"/>
    <s v="0.00%"/>
    <s v="0.00%"/>
  </r>
  <r>
    <n v="2025"/>
    <s v="Septiembre"/>
    <n v="73"/>
    <s v="TOLIMA"/>
    <x v="112"/>
    <x v="79"/>
    <s v="C-3605-1300-3-40402A"/>
    <x v="1"/>
    <n v="77"/>
    <n v="761346"/>
    <n v="0"/>
    <n v="0"/>
    <s v="0.00%"/>
    <s v="0.00%"/>
  </r>
  <r>
    <n v="2025"/>
    <s v="Septiembre"/>
    <n v="73"/>
    <s v="TOLIMA"/>
    <x v="77"/>
    <x v="55"/>
    <s v="C-3605-1300-3-40402A"/>
    <x v="1"/>
    <n v="77"/>
    <n v="761346"/>
    <n v="0"/>
    <n v="0"/>
    <s v="0.00%"/>
    <s v="0.00%"/>
  </r>
  <r>
    <n v="2025"/>
    <s v="Septiembre"/>
    <n v="76"/>
    <s v="VALLE"/>
    <x v="80"/>
    <x v="57"/>
    <s v="C-3605-1300-3-40402A"/>
    <x v="1"/>
    <n v="77"/>
    <n v="761346"/>
    <n v="0"/>
    <n v="0"/>
    <s v="0.00%"/>
    <s v="0.00%"/>
  </r>
  <r>
    <n v="2025"/>
    <s v="Septiembre"/>
    <n v="76"/>
    <s v="VALLE"/>
    <x v="147"/>
    <x v="114"/>
    <s v="C-3605-1300-3-40402A"/>
    <x v="1"/>
    <n v="77"/>
    <n v="761346"/>
    <n v="0"/>
    <n v="0"/>
    <s v="0.00%"/>
    <s v="0.00%"/>
  </r>
  <r>
    <n v="2025"/>
    <s v="Septiembre"/>
    <n v="76"/>
    <s v="VALLE"/>
    <x v="81"/>
    <x v="58"/>
    <s v="C-3605-1300-3-40402A"/>
    <x v="1"/>
    <n v="77"/>
    <n v="761346"/>
    <n v="0"/>
    <n v="0"/>
    <s v="0.00%"/>
    <s v="0.00%"/>
  </r>
  <r>
    <n v="2025"/>
    <s v="Septiembre"/>
    <n v="76"/>
    <s v="VALLE"/>
    <x v="82"/>
    <x v="59"/>
    <s v="C-3605-1300-3-40402A"/>
    <x v="1"/>
    <n v="77"/>
    <n v="761346"/>
    <n v="0"/>
    <n v="0"/>
    <s v="0.00%"/>
    <s v="0.00%"/>
  </r>
  <r>
    <n v="2025"/>
    <s v="Septiembre"/>
    <n v="76"/>
    <s v="VALLE"/>
    <x v="83"/>
    <x v="60"/>
    <s v="C-3605-1300-3-40402A"/>
    <x v="1"/>
    <n v="77"/>
    <n v="761346"/>
    <n v="0"/>
    <n v="0"/>
    <s v="0.00%"/>
    <s v="0.00%"/>
  </r>
  <r>
    <n v="2025"/>
    <s v="Septiembre"/>
    <n v="76"/>
    <s v="VALLE"/>
    <x v="149"/>
    <x v="116"/>
    <s v="C-3605-1300-3-40402A"/>
    <x v="1"/>
    <n v="77"/>
    <n v="761346"/>
    <n v="0"/>
    <n v="0"/>
    <s v="0.00%"/>
    <s v="0.00%"/>
  </r>
  <r>
    <n v="2025"/>
    <s v="Septiembre"/>
    <n v="76"/>
    <s v="VALLE"/>
    <x v="150"/>
    <x v="117"/>
    <s v="C-3605-1300-3-40402A"/>
    <x v="1"/>
    <n v="77"/>
    <n v="761346"/>
    <n v="0"/>
    <n v="0"/>
    <s v="0.00%"/>
    <s v="0.00%"/>
  </r>
  <r>
    <n v="2025"/>
    <s v="Septiembre"/>
    <n v="88"/>
    <s v="SAN ANDRÉS"/>
    <x v="88"/>
    <x v="0"/>
    <s v="C-3605-1300-3-40402A"/>
    <x v="1"/>
    <n v="77"/>
    <n v="761346"/>
    <n v="0"/>
    <n v="0"/>
    <s v="0.00%"/>
    <s v="0.00%"/>
  </r>
  <r>
    <n v="2025"/>
    <s v="Septiembre"/>
    <n v="88"/>
    <s v="SAN ANDRÉS"/>
    <x v="116"/>
    <x v="83"/>
    <s v="C-3605-1300-3-40402A"/>
    <x v="1"/>
    <n v="77"/>
    <n v="761346"/>
    <n v="0"/>
    <n v="0"/>
    <s v="0.00%"/>
    <s v="0.00%"/>
  </r>
  <r>
    <n v="2025"/>
    <s v="Septiembre"/>
    <n v="1"/>
    <s v="DIRECCIÓN DE PLANEACIÓN"/>
    <x v="152"/>
    <x v="119"/>
    <s v="A-02-02-02"/>
    <x v="2"/>
    <n v="43"/>
    <n v="1930739520"/>
    <n v="1556815817"/>
    <n v="493509097"/>
    <s v="80.60%"/>
    <s v="25.60%"/>
  </r>
  <r>
    <n v="2025"/>
    <s v="Septiembre"/>
    <n v="1"/>
    <s v="DIRECCIÓN DE PLANEACIÓN"/>
    <x v="152"/>
    <x v="119"/>
    <s v="A-01-01-03"/>
    <x v="2"/>
    <n v="43"/>
    <n v="139285159"/>
    <n v="97222627"/>
    <n v="97222627"/>
    <s v="69.80%"/>
    <s v="69.80%"/>
  </r>
  <r>
    <n v="2025"/>
    <s v="Septiembre"/>
    <n v="1"/>
    <s v="DIRECCIÓN DE PLANEACIÓN"/>
    <x v="152"/>
    <x v="119"/>
    <s v="A-03-04-02"/>
    <x v="2"/>
    <s v="09"/>
    <n v="545456719"/>
    <n v="393698828"/>
    <n v="234932770"/>
    <s v="72.20%"/>
    <s v="43.10%"/>
  </r>
  <r>
    <n v="2025"/>
    <s v="Septiembre"/>
    <n v="1"/>
    <s v="DIRECCIÓN DE PLANEACIÓN"/>
    <x v="152"/>
    <x v="119"/>
    <s v="A-06-01-04"/>
    <x v="2"/>
    <n v="43"/>
    <n v="98580000"/>
    <n v="0"/>
    <n v="0"/>
    <s v="0.00%"/>
    <s v="0.00%"/>
  </r>
  <r>
    <n v="2025"/>
    <s v="Septiembre"/>
    <n v="1"/>
    <s v="DIRECCIÓN DE PLANEACIÓN"/>
    <x v="155"/>
    <x v="122"/>
    <s v="C-3603-1300-16-53105B"/>
    <x v="3"/>
    <n v="40"/>
    <n v="4873987536"/>
    <n v="4542848901"/>
    <n v="2841536154"/>
    <s v="93.20%"/>
    <s v="58.30%"/>
  </r>
  <r>
    <n v="2025"/>
    <s v="Septiembre"/>
    <n v="1"/>
    <s v="DIRECCIÓN DE PLANEACIÓN"/>
    <x v="159"/>
    <x v="126"/>
    <s v="C-3603-1300-15-20305C"/>
    <x v="4"/>
    <n v="27"/>
    <n v="78007463426"/>
    <n v="78007463426"/>
    <n v="54479830121"/>
    <s v="100.00%"/>
    <s v="69.80%"/>
  </r>
  <r>
    <n v="2025"/>
    <s v="Septiembre"/>
    <n v="1"/>
    <s v="DIRECCIÓN DE PLANEACIÓN"/>
    <x v="161"/>
    <x v="128"/>
    <s v="C-3602-1300-14-20305C"/>
    <x v="5"/>
    <n v="39"/>
    <n v="741301421"/>
    <n v="737369017"/>
    <n v="548627120"/>
    <s v="99.50%"/>
    <s v="74.00%"/>
  </r>
  <r>
    <n v="2025"/>
    <s v="Septiembre"/>
    <n v="1"/>
    <s v="DIRECCIÓN DE PLANEACIÓN"/>
    <x v="161"/>
    <x v="128"/>
    <s v="C-3602-1300-14-20305C"/>
    <x v="5"/>
    <n v="55"/>
    <n v="319198062728"/>
    <n v="2521083725"/>
    <n v="1577167956"/>
    <s v="0.80%"/>
    <s v="0.50%"/>
  </r>
  <r>
    <n v="2025"/>
    <s v="Septiembre"/>
    <n v="1"/>
    <s v="DIRECCIÓN DE PLANEACIÓN"/>
    <x v="153"/>
    <x v="120"/>
    <s v="C-3603-1300-16-53105B"/>
    <x v="3"/>
    <n v="40"/>
    <n v="4719279000"/>
    <n v="4719279000"/>
    <n v="3301560958"/>
    <s v="100.00%"/>
    <s v="70.00%"/>
  </r>
  <r>
    <n v="2025"/>
    <s v="Septiembre"/>
    <n v="1"/>
    <s v="DIRECCIÓN DE PLANEACIÓN"/>
    <x v="103"/>
    <x v="70"/>
    <s v="C-3602-1300-14-20305C"/>
    <x v="5"/>
    <n v="39"/>
    <n v="2750000000"/>
    <n v="0"/>
    <n v="0"/>
    <s v="0.00%"/>
    <s v="0.00%"/>
  </r>
  <r>
    <n v="2025"/>
    <s v="Septiembre"/>
    <n v="1"/>
    <s v="DIRECCIÓN DE PLANEACIÓN"/>
    <x v="103"/>
    <x v="70"/>
    <s v="C-3603-1300-16-53105B"/>
    <x v="3"/>
    <n v="40"/>
    <n v="13249431106"/>
    <n v="6699789105"/>
    <n v="6460540807"/>
    <s v="50.60%"/>
    <s v="48.80%"/>
  </r>
  <r>
    <n v="2025"/>
    <s v="Septiembre"/>
    <n v="1"/>
    <s v="DIRECCIÓN DE PLANEACIÓN"/>
    <x v="104"/>
    <x v="71"/>
    <s v="C-3603-1300-16-53105B"/>
    <x v="3"/>
    <n v="40"/>
    <n v="374557460"/>
    <n v="0"/>
    <n v="0"/>
    <s v="0.00%"/>
    <s v="0.00%"/>
  </r>
  <r>
    <n v="2025"/>
    <s v="Septiembre"/>
    <n v="5"/>
    <s v="ANTIOQUIA"/>
    <x v="0"/>
    <x v="0"/>
    <s v="A-03-04-02"/>
    <x v="2"/>
    <s v="09"/>
    <n v="130591072"/>
    <n v="130591072"/>
    <n v="0"/>
    <s v="100.00%"/>
    <s v="0.00%"/>
  </r>
  <r>
    <n v="2025"/>
    <s v="Septiembre"/>
    <n v="5"/>
    <s v="ANTIOQUIA"/>
    <x v="0"/>
    <x v="0"/>
    <s v="C-3602-1300-14-20305C"/>
    <x v="5"/>
    <n v="39"/>
    <n v="3021794133"/>
    <n v="2122482638"/>
    <n v="1564366932"/>
    <s v="70.20%"/>
    <s v="51.80%"/>
  </r>
  <r>
    <n v="2025"/>
    <s v="Septiembre"/>
    <n v="5"/>
    <s v="ANTIOQUIA"/>
    <x v="0"/>
    <x v="0"/>
    <s v="C-3603-1300-16-53105B"/>
    <x v="3"/>
    <n v="40"/>
    <n v="3186350237"/>
    <n v="3141773528"/>
    <n v="2326136087"/>
    <s v="98.60%"/>
    <s v="73.00%"/>
  </r>
  <r>
    <n v="2025"/>
    <s v="Septiembre"/>
    <n v="8"/>
    <s v="ATLÁNTICO"/>
    <x v="11"/>
    <x v="0"/>
    <s v="A-03-04-02"/>
    <x v="2"/>
    <s v="09"/>
    <n v="55335200"/>
    <n v="55335200"/>
    <n v="0"/>
    <s v="100.00%"/>
    <s v="0.00%"/>
  </r>
  <r>
    <n v="2025"/>
    <s v="Septiembre"/>
    <n v="8"/>
    <s v="ATLÁNTICO"/>
    <x v="11"/>
    <x v="0"/>
    <s v="C-3602-1300-14-20305C"/>
    <x v="5"/>
    <n v="39"/>
    <n v="931560458"/>
    <n v="739142752"/>
    <n v="544373590"/>
    <s v="79.30%"/>
    <s v="58.40%"/>
  </r>
  <r>
    <n v="2025"/>
    <s v="Septiembre"/>
    <n v="8"/>
    <s v="ATLÁNTICO"/>
    <x v="11"/>
    <x v="0"/>
    <s v="C-3603-1300-16-53105B"/>
    <x v="3"/>
    <n v="40"/>
    <n v="1113797605"/>
    <n v="1079765513"/>
    <n v="788306177"/>
    <s v="96.90%"/>
    <s v="70.80%"/>
  </r>
  <r>
    <n v="2025"/>
    <s v="Septiembre"/>
    <n v="8"/>
    <s v="ATLÁNTICO"/>
    <x v="11"/>
    <x v="0"/>
    <s v="A-01-01-03"/>
    <x v="2"/>
    <n v="43"/>
    <n v="8910720"/>
    <n v="0"/>
    <n v="0"/>
    <s v="0.00%"/>
    <s v="0.00%"/>
  </r>
  <r>
    <n v="2025"/>
    <s v="Septiembre"/>
    <n v="11"/>
    <s v="DISTRITO CAPITAL"/>
    <x v="13"/>
    <x v="0"/>
    <s v="A-03-04-02"/>
    <x v="2"/>
    <s v="09"/>
    <n v="190591072"/>
    <n v="130591072"/>
    <n v="0"/>
    <s v="68.50%"/>
    <s v="0.00%"/>
  </r>
  <r>
    <n v="2025"/>
    <s v="Septiembre"/>
    <n v="11"/>
    <s v="DISTRITO CAPITAL"/>
    <x v="13"/>
    <x v="0"/>
    <s v="C-3602-1300-14-20305C"/>
    <x v="5"/>
    <n v="39"/>
    <n v="2779461333"/>
    <n v="1866984333"/>
    <n v="1395807890"/>
    <s v="67.20%"/>
    <s v="50.20%"/>
  </r>
  <r>
    <n v="2025"/>
    <s v="Septiembre"/>
    <n v="11"/>
    <s v="DISTRITO CAPITAL"/>
    <x v="13"/>
    <x v="0"/>
    <s v="C-3603-1300-16-53105B"/>
    <x v="3"/>
    <n v="40"/>
    <n v="4871291127"/>
    <n v="4786482925"/>
    <n v="3487937001"/>
    <s v="98.30%"/>
    <s v="71.60%"/>
  </r>
  <r>
    <n v="2025"/>
    <s v="Septiembre"/>
    <n v="11"/>
    <s v="DISTRITO CAPITAL"/>
    <x v="13"/>
    <x v="0"/>
    <s v="A-01-01-03"/>
    <x v="2"/>
    <n v="43"/>
    <n v="16031250"/>
    <n v="16031250"/>
    <n v="16031250"/>
    <s v="100.00%"/>
    <s v="100.00%"/>
  </r>
  <r>
    <n v="2025"/>
    <s v="Septiembre"/>
    <n v="13"/>
    <s v="BOLÍVAR"/>
    <x v="29"/>
    <x v="0"/>
    <s v="A-03-04-02"/>
    <x v="2"/>
    <s v="09"/>
    <n v="44268160"/>
    <n v="44268160"/>
    <n v="0"/>
    <s v="100.00%"/>
    <s v="0.00%"/>
  </r>
  <r>
    <n v="2025"/>
    <s v="Septiembre"/>
    <n v="13"/>
    <s v="BOLÍVAR"/>
    <x v="29"/>
    <x v="0"/>
    <s v="C-3602-1300-14-20305C"/>
    <x v="5"/>
    <n v="39"/>
    <n v="862688833"/>
    <n v="711511855"/>
    <n v="495774512"/>
    <s v="82.50%"/>
    <s v="57.50%"/>
  </r>
  <r>
    <n v="2025"/>
    <s v="Septiembre"/>
    <n v="13"/>
    <s v="BOLÍVAR"/>
    <x v="29"/>
    <x v="0"/>
    <s v="C-3603-1300-16-53105B"/>
    <x v="3"/>
    <n v="40"/>
    <n v="682568061"/>
    <n v="680643036"/>
    <n v="495622896"/>
    <s v="99.70%"/>
    <s v="72.60%"/>
  </r>
  <r>
    <n v="2025"/>
    <s v="Septiembre"/>
    <n v="15"/>
    <s v="BOYACÁ"/>
    <x v="34"/>
    <x v="0"/>
    <s v="A-03-04-02"/>
    <x v="2"/>
    <s v="09"/>
    <n v="27667600"/>
    <n v="27667600"/>
    <n v="0"/>
    <s v="100.00%"/>
    <s v="0.00%"/>
  </r>
  <r>
    <n v="2025"/>
    <s v="Septiembre"/>
    <n v="15"/>
    <s v="BOYACÁ"/>
    <x v="34"/>
    <x v="0"/>
    <s v="C-3602-1300-14-20305C"/>
    <x v="5"/>
    <n v="39"/>
    <n v="2048176600"/>
    <n v="1572009488"/>
    <n v="1184022039"/>
    <s v="76.80%"/>
    <s v="57.80%"/>
  </r>
  <r>
    <n v="2025"/>
    <s v="Septiembre"/>
    <n v="15"/>
    <s v="BOYACÁ"/>
    <x v="34"/>
    <x v="0"/>
    <s v="C-3603-1300-16-53105B"/>
    <x v="3"/>
    <n v="40"/>
    <n v="640059650"/>
    <n v="638431281"/>
    <n v="449022615"/>
    <s v="99.70%"/>
    <s v="70.20%"/>
  </r>
  <r>
    <n v="2025"/>
    <s v="Septiembre"/>
    <n v="17"/>
    <s v="CALDAS"/>
    <x v="38"/>
    <x v="0"/>
    <s v="A-03-04-02"/>
    <x v="2"/>
    <s v="09"/>
    <n v="33201120"/>
    <n v="31775000"/>
    <n v="0"/>
    <s v="95.70%"/>
    <s v="0.00%"/>
  </r>
  <r>
    <n v="2025"/>
    <s v="Septiembre"/>
    <n v="17"/>
    <s v="CALDAS"/>
    <x v="38"/>
    <x v="0"/>
    <s v="C-3602-1300-14-20305C"/>
    <x v="5"/>
    <n v="39"/>
    <n v="749208166"/>
    <n v="647214740"/>
    <n v="413786969"/>
    <s v="86.40%"/>
    <s v="55.20%"/>
  </r>
  <r>
    <n v="2025"/>
    <s v="Septiembre"/>
    <n v="17"/>
    <s v="CALDAS"/>
    <x v="38"/>
    <x v="0"/>
    <s v="C-3603-1300-16-53105B"/>
    <x v="3"/>
    <n v="40"/>
    <n v="616065683"/>
    <n v="605479769"/>
    <n v="376248992"/>
    <s v="98.30%"/>
    <s v="61.10%"/>
  </r>
  <r>
    <n v="2025"/>
    <s v="Septiembre"/>
    <n v="17"/>
    <s v="CALDAS"/>
    <x v="38"/>
    <x v="0"/>
    <s v="A-01-01-03"/>
    <x v="2"/>
    <n v="43"/>
    <n v="11495360"/>
    <n v="11495360"/>
    <n v="11495360"/>
    <s v="100.00%"/>
    <s v="100.00%"/>
  </r>
  <r>
    <n v="2025"/>
    <s v="Septiembre"/>
    <n v="18"/>
    <s v="CAQUETÁ"/>
    <x v="42"/>
    <x v="0"/>
    <s v="A-03-04-02"/>
    <x v="2"/>
    <s v="09"/>
    <n v="9960336"/>
    <n v="9960336"/>
    <n v="0"/>
    <s v="100.00%"/>
    <s v="0.00%"/>
  </r>
  <r>
    <n v="2025"/>
    <s v="Septiembre"/>
    <n v="18"/>
    <s v="CAQUETÁ"/>
    <x v="42"/>
    <x v="0"/>
    <s v="C-3602-1300-14-20305C"/>
    <x v="5"/>
    <n v="39"/>
    <n v="719386200"/>
    <n v="621838689"/>
    <n v="478770463"/>
    <s v="86.40%"/>
    <s v="66.60%"/>
  </r>
  <r>
    <n v="2025"/>
    <s v="Septiembre"/>
    <n v="18"/>
    <s v="CAQUETÁ"/>
    <x v="42"/>
    <x v="0"/>
    <s v="C-3603-1300-16-53105B"/>
    <x v="3"/>
    <n v="40"/>
    <n v="257831040"/>
    <n v="254093627"/>
    <n v="187155008"/>
    <s v="98.60%"/>
    <s v="72.60%"/>
  </r>
  <r>
    <n v="2025"/>
    <s v="Septiembre"/>
    <n v="19"/>
    <s v="CAUCA"/>
    <x v="44"/>
    <x v="0"/>
    <s v="A-03-04-02"/>
    <x v="2"/>
    <s v="09"/>
    <n v="22134080"/>
    <n v="22134080"/>
    <n v="0"/>
    <s v="100.00%"/>
    <s v="0.00%"/>
  </r>
  <r>
    <n v="2025"/>
    <s v="Septiembre"/>
    <n v="19"/>
    <s v="CAUCA"/>
    <x v="44"/>
    <x v="0"/>
    <s v="C-3602-1300-14-20305C"/>
    <x v="5"/>
    <n v="39"/>
    <n v="885256742"/>
    <n v="749431079"/>
    <n v="568856079"/>
    <s v="84.70%"/>
    <s v="64.30%"/>
  </r>
  <r>
    <n v="2025"/>
    <s v="Septiembre"/>
    <n v="19"/>
    <s v="CAUCA"/>
    <x v="44"/>
    <x v="0"/>
    <s v="C-3603-1300-16-53105B"/>
    <x v="3"/>
    <n v="40"/>
    <n v="639460882"/>
    <n v="638449012"/>
    <n v="469178116"/>
    <s v="99.80%"/>
    <s v="73.40%"/>
  </r>
  <r>
    <n v="2025"/>
    <s v="Septiembre"/>
    <n v="19"/>
    <s v="CAUCA"/>
    <x v="44"/>
    <x v="0"/>
    <s v="A-01-01-03"/>
    <x v="2"/>
    <n v="43"/>
    <n v="6364800"/>
    <n v="6240000"/>
    <n v="6240000"/>
    <s v="98.00%"/>
    <s v="98.00%"/>
  </r>
  <r>
    <n v="2025"/>
    <s v="Septiembre"/>
    <n v="20"/>
    <s v="CESAR"/>
    <x v="48"/>
    <x v="0"/>
    <s v="A-03-04-02"/>
    <x v="2"/>
    <s v="09"/>
    <n v="22134080"/>
    <n v="22134080"/>
    <n v="0"/>
    <s v="100.00%"/>
    <s v="0.00%"/>
  </r>
  <r>
    <n v="2025"/>
    <s v="Septiembre"/>
    <n v="20"/>
    <s v="CESAR"/>
    <x v="48"/>
    <x v="0"/>
    <s v="C-3602-1300-14-20305C"/>
    <x v="5"/>
    <n v="39"/>
    <n v="492702500"/>
    <n v="359398616"/>
    <n v="265447298"/>
    <s v="72.90%"/>
    <s v="53.90%"/>
  </r>
  <r>
    <n v="2025"/>
    <s v="Septiembre"/>
    <n v="20"/>
    <s v="CESAR"/>
    <x v="48"/>
    <x v="0"/>
    <s v="C-3603-1300-16-53105B"/>
    <x v="3"/>
    <n v="40"/>
    <n v="490513970"/>
    <n v="490513970"/>
    <n v="348614052"/>
    <s v="100.00%"/>
    <s v="71.10%"/>
  </r>
  <r>
    <n v="2025"/>
    <s v="Septiembre"/>
    <n v="20"/>
    <s v="CESAR"/>
    <x v="48"/>
    <x v="0"/>
    <s v="A-01-01-03"/>
    <x v="2"/>
    <n v="43"/>
    <n v="12096217"/>
    <n v="0"/>
    <n v="0"/>
    <s v="0.00%"/>
    <s v="0.00%"/>
  </r>
  <r>
    <n v="2025"/>
    <s v="Septiembre"/>
    <n v="23"/>
    <s v="CÓRDOBA"/>
    <x v="49"/>
    <x v="0"/>
    <s v="A-03-04-02"/>
    <x v="2"/>
    <s v="09"/>
    <n v="22134080"/>
    <n v="22134080"/>
    <n v="0"/>
    <s v="100.00%"/>
    <s v="0.00%"/>
  </r>
  <r>
    <n v="2025"/>
    <s v="Septiembre"/>
    <n v="23"/>
    <s v="CÓRDOBA"/>
    <x v="49"/>
    <x v="0"/>
    <s v="C-3602-1300-14-20305C"/>
    <x v="5"/>
    <n v="39"/>
    <n v="709590633"/>
    <n v="610912413"/>
    <n v="468943160"/>
    <s v="86.10%"/>
    <s v="66.10%"/>
  </r>
  <r>
    <n v="2025"/>
    <s v="Septiembre"/>
    <n v="23"/>
    <s v="CÓRDOBA"/>
    <x v="49"/>
    <x v="0"/>
    <s v="C-3603-1300-16-53105B"/>
    <x v="3"/>
    <n v="40"/>
    <n v="477275573"/>
    <n v="476687171"/>
    <n v="326282388"/>
    <s v="99.90%"/>
    <s v="68.40%"/>
  </r>
  <r>
    <n v="2025"/>
    <s v="Septiembre"/>
    <n v="25"/>
    <s v="CUNDINAMARCA"/>
    <x v="51"/>
    <x v="0"/>
    <s v="A-03-04-02"/>
    <x v="2"/>
    <s v="09"/>
    <n v="55335200"/>
    <n v="55335200"/>
    <n v="0"/>
    <s v="100.00%"/>
    <s v="0.00%"/>
  </r>
  <r>
    <n v="2025"/>
    <s v="Septiembre"/>
    <n v="25"/>
    <s v="CUNDINAMARCA"/>
    <x v="51"/>
    <x v="0"/>
    <s v="C-3602-1300-14-20305C"/>
    <x v="5"/>
    <n v="39"/>
    <n v="1637748134"/>
    <n v="1252158665"/>
    <n v="937698758"/>
    <s v="76.50%"/>
    <s v="57.30%"/>
  </r>
  <r>
    <n v="2025"/>
    <s v="Septiembre"/>
    <n v="25"/>
    <s v="CUNDINAMARCA"/>
    <x v="51"/>
    <x v="0"/>
    <s v="C-3603-1300-16-53105B"/>
    <x v="3"/>
    <n v="40"/>
    <n v="1005020168"/>
    <n v="1003745954"/>
    <n v="730261206"/>
    <s v="99.90%"/>
    <s v="72.70%"/>
  </r>
  <r>
    <n v="2025"/>
    <s v="Septiembre"/>
    <n v="25"/>
    <s v="CUNDINAMARCA"/>
    <x v="51"/>
    <x v="0"/>
    <s v="A-01-01-03"/>
    <x v="2"/>
    <n v="43"/>
    <n v="17000000"/>
    <n v="0"/>
    <n v="0"/>
    <s v="0.00%"/>
    <s v="0.00%"/>
  </r>
  <r>
    <n v="2025"/>
    <s v="Septiembre"/>
    <n v="27"/>
    <s v="CHOCÓ"/>
    <x v="53"/>
    <x v="0"/>
    <s v="A-03-04-02"/>
    <x v="2"/>
    <s v="09"/>
    <n v="7000000"/>
    <n v="0"/>
    <n v="0"/>
    <s v="0.00%"/>
    <s v="0.00%"/>
  </r>
  <r>
    <n v="2025"/>
    <s v="Septiembre"/>
    <n v="27"/>
    <s v="CHOCÓ"/>
    <x v="53"/>
    <x v="0"/>
    <s v="C-3602-1300-14-20305C"/>
    <x v="5"/>
    <n v="39"/>
    <n v="521355267"/>
    <n v="441389738"/>
    <n v="314991640"/>
    <s v="84.70%"/>
    <s v="60.40%"/>
  </r>
  <r>
    <n v="2025"/>
    <s v="Septiembre"/>
    <n v="27"/>
    <s v="CHOCÓ"/>
    <x v="53"/>
    <x v="0"/>
    <s v="C-3603-1300-16-53105B"/>
    <x v="3"/>
    <n v="40"/>
    <n v="251548770"/>
    <n v="246650548"/>
    <n v="177351989"/>
    <s v="98.10%"/>
    <s v="70.50%"/>
  </r>
  <r>
    <n v="2025"/>
    <s v="Septiembre"/>
    <n v="41"/>
    <s v="HUILA"/>
    <x v="55"/>
    <x v="0"/>
    <s v="A-03-04-02"/>
    <x v="2"/>
    <s v="09"/>
    <n v="38734640"/>
    <n v="38734640"/>
    <n v="0"/>
    <s v="100.00%"/>
    <s v="0.00%"/>
  </r>
  <r>
    <n v="2025"/>
    <s v="Septiembre"/>
    <n v="41"/>
    <s v="HUILA"/>
    <x v="55"/>
    <x v="0"/>
    <s v="C-3602-1300-14-20305C"/>
    <x v="5"/>
    <n v="39"/>
    <n v="1838004164"/>
    <n v="1552372839"/>
    <n v="1174452527"/>
    <s v="84.50%"/>
    <s v="63.90%"/>
  </r>
  <r>
    <n v="2025"/>
    <s v="Septiembre"/>
    <n v="41"/>
    <s v="HUILA"/>
    <x v="55"/>
    <x v="0"/>
    <s v="C-3603-1300-16-53105B"/>
    <x v="3"/>
    <n v="40"/>
    <n v="618321313"/>
    <n v="606015866"/>
    <n v="441118499"/>
    <s v="98.00%"/>
    <s v="71.30%"/>
  </r>
  <r>
    <n v="2025"/>
    <s v="Septiembre"/>
    <n v="41"/>
    <s v="HUILA"/>
    <x v="55"/>
    <x v="0"/>
    <s v="A-01-01-03"/>
    <x v="2"/>
    <n v="43"/>
    <n v="20062970"/>
    <n v="15290880"/>
    <n v="11120640"/>
    <s v="76.20%"/>
    <s v="55.40%"/>
  </r>
  <r>
    <n v="2025"/>
    <s v="Septiembre"/>
    <n v="44"/>
    <s v="GUAJIRA"/>
    <x v="57"/>
    <x v="0"/>
    <s v="A-03-04-02"/>
    <x v="2"/>
    <s v="09"/>
    <n v="16600560"/>
    <n v="0"/>
    <n v="0"/>
    <s v="0.00%"/>
    <s v="0.00%"/>
  </r>
  <r>
    <n v="2025"/>
    <s v="Septiembre"/>
    <n v="44"/>
    <s v="GUAJIRA"/>
    <x v="57"/>
    <x v="0"/>
    <s v="C-3602-1300-14-20305C"/>
    <x v="5"/>
    <n v="39"/>
    <n v="668034963"/>
    <n v="550189353"/>
    <n v="389252049"/>
    <s v="82.40%"/>
    <s v="58.30%"/>
  </r>
  <r>
    <n v="2025"/>
    <s v="Septiembre"/>
    <n v="44"/>
    <s v="GUAJIRA"/>
    <x v="57"/>
    <x v="0"/>
    <s v="C-3603-1300-16-53105B"/>
    <x v="3"/>
    <n v="40"/>
    <n v="469615632"/>
    <n v="424372659"/>
    <n v="301392240"/>
    <s v="90.40%"/>
    <s v="64.20%"/>
  </r>
  <r>
    <n v="2025"/>
    <s v="Septiembre"/>
    <n v="44"/>
    <s v="GUAJIRA"/>
    <x v="57"/>
    <x v="0"/>
    <s v="A-01-01-03"/>
    <x v="2"/>
    <n v="43"/>
    <n v="8000000"/>
    <n v="6775675"/>
    <n v="6775675"/>
    <s v="84.70%"/>
    <s v="84.70%"/>
  </r>
  <r>
    <n v="2025"/>
    <s v="Septiembre"/>
    <n v="47"/>
    <s v="MAGDALENA"/>
    <x v="59"/>
    <x v="0"/>
    <s v="A-03-04-02"/>
    <x v="2"/>
    <s v="09"/>
    <n v="16600560"/>
    <n v="13398000"/>
    <n v="0"/>
    <s v="80.70%"/>
    <s v="0.00%"/>
  </r>
  <r>
    <n v="2025"/>
    <s v="Septiembre"/>
    <n v="47"/>
    <s v="MAGDALENA"/>
    <x v="59"/>
    <x v="0"/>
    <s v="C-3602-1300-14-20305C"/>
    <x v="5"/>
    <n v="39"/>
    <n v="372722100"/>
    <n v="251509400"/>
    <n v="181513418"/>
    <s v="67.50%"/>
    <s v="48.70%"/>
  </r>
  <r>
    <n v="2025"/>
    <s v="Septiembre"/>
    <n v="47"/>
    <s v="MAGDALENA"/>
    <x v="59"/>
    <x v="0"/>
    <s v="C-3603-1300-16-53105B"/>
    <x v="3"/>
    <n v="40"/>
    <n v="511362775"/>
    <n v="508417981"/>
    <n v="370164472"/>
    <s v="99.40%"/>
    <s v="72.40%"/>
  </r>
  <r>
    <n v="2025"/>
    <s v="Septiembre"/>
    <n v="47"/>
    <s v="MAGDALENA"/>
    <x v="59"/>
    <x v="0"/>
    <s v="A-01-01-03"/>
    <x v="2"/>
    <n v="43"/>
    <n v="2000000"/>
    <n v="713766"/>
    <n v="713766"/>
    <s v="35.70%"/>
    <s v="35.70%"/>
  </r>
  <r>
    <n v="2025"/>
    <s v="Septiembre"/>
    <n v="50"/>
    <s v="META"/>
    <x v="62"/>
    <x v="0"/>
    <s v="A-03-04-02"/>
    <x v="2"/>
    <s v="09"/>
    <n v="16600560"/>
    <n v="16600560"/>
    <n v="0"/>
    <s v="100.00%"/>
    <s v="0.00%"/>
  </r>
  <r>
    <n v="2025"/>
    <s v="Septiembre"/>
    <n v="50"/>
    <s v="META"/>
    <x v="62"/>
    <x v="0"/>
    <s v="C-3602-1300-14-20305C"/>
    <x v="5"/>
    <n v="39"/>
    <n v="578257600"/>
    <n v="440453413"/>
    <n v="343470608"/>
    <s v="76.20%"/>
    <s v="59.40%"/>
  </r>
  <r>
    <n v="2025"/>
    <s v="Septiembre"/>
    <n v="50"/>
    <s v="META"/>
    <x v="62"/>
    <x v="0"/>
    <s v="C-3603-1300-16-53105B"/>
    <x v="3"/>
    <n v="40"/>
    <n v="578119494"/>
    <n v="576803974"/>
    <n v="418315970"/>
    <s v="99.80%"/>
    <s v="72.40%"/>
  </r>
  <r>
    <n v="2025"/>
    <s v="Septiembre"/>
    <n v="52"/>
    <s v="NARIÑO"/>
    <x v="63"/>
    <x v="0"/>
    <s v="A-03-04-02"/>
    <x v="2"/>
    <s v="09"/>
    <n v="16600560"/>
    <n v="16600560"/>
    <n v="0"/>
    <s v="100.00%"/>
    <s v="0.00%"/>
  </r>
  <r>
    <n v="2025"/>
    <s v="Septiembre"/>
    <n v="52"/>
    <s v="NARIÑO"/>
    <x v="63"/>
    <x v="0"/>
    <s v="C-3602-1300-14-20305C"/>
    <x v="5"/>
    <n v="39"/>
    <n v="1115661900"/>
    <n v="947382545"/>
    <n v="705672278"/>
    <s v="84.90%"/>
    <s v="63.30%"/>
  </r>
  <r>
    <n v="2025"/>
    <s v="Septiembre"/>
    <n v="52"/>
    <s v="NARIÑO"/>
    <x v="63"/>
    <x v="0"/>
    <s v="C-3603-1300-16-53105B"/>
    <x v="3"/>
    <n v="40"/>
    <n v="567238219"/>
    <n v="566260127"/>
    <n v="418156260"/>
    <s v="99.80%"/>
    <s v="73.70%"/>
  </r>
  <r>
    <n v="2025"/>
    <s v="Septiembre"/>
    <n v="52"/>
    <s v="NARIÑO"/>
    <x v="63"/>
    <x v="0"/>
    <s v="A-01-01-03"/>
    <x v="2"/>
    <n v="43"/>
    <n v="8332748"/>
    <n v="8267400"/>
    <n v="8267400"/>
    <s v="99.20%"/>
    <s v="99.20%"/>
  </r>
  <r>
    <n v="2025"/>
    <s v="Septiembre"/>
    <n v="54"/>
    <s v="NORTE DE SANTANDER"/>
    <x v="64"/>
    <x v="0"/>
    <s v="A-03-04-02"/>
    <x v="2"/>
    <s v="09"/>
    <n v="16600560"/>
    <n v="16600560"/>
    <n v="0"/>
    <s v="100.00%"/>
    <s v="0.00%"/>
  </r>
  <r>
    <n v="2025"/>
    <s v="Septiembre"/>
    <n v="54"/>
    <s v="NORTE DE SANTANDER"/>
    <x v="64"/>
    <x v="0"/>
    <s v="C-3602-1300-14-20305C"/>
    <x v="5"/>
    <n v="39"/>
    <n v="766890433"/>
    <n v="614234142"/>
    <n v="451470006"/>
    <s v="80.10%"/>
    <s v="58.90%"/>
  </r>
  <r>
    <n v="2025"/>
    <s v="Septiembre"/>
    <n v="54"/>
    <s v="NORTE DE SANTANDER"/>
    <x v="64"/>
    <x v="0"/>
    <s v="C-3603-1300-16-53105B"/>
    <x v="3"/>
    <n v="40"/>
    <n v="609339100"/>
    <n v="609190340"/>
    <n v="442675670"/>
    <s v="100.00%"/>
    <s v="72.60%"/>
  </r>
  <r>
    <n v="2025"/>
    <s v="Septiembre"/>
    <n v="54"/>
    <s v="NORTE DE SANTANDER"/>
    <x v="64"/>
    <x v="0"/>
    <s v="A-01-01-03"/>
    <x v="2"/>
    <n v="43"/>
    <n v="7575336"/>
    <n v="7426800"/>
    <n v="0"/>
    <s v="98.00%"/>
    <s v="0.00%"/>
  </r>
  <r>
    <n v="2025"/>
    <s v="Septiembre"/>
    <n v="63"/>
    <s v="QUINDÍO"/>
    <x v="65"/>
    <x v="0"/>
    <s v="A-03-04-02"/>
    <x v="2"/>
    <s v="09"/>
    <n v="22134080"/>
    <n v="22134080"/>
    <n v="0"/>
    <s v="100.00%"/>
    <s v="0.00%"/>
  </r>
  <r>
    <n v="2025"/>
    <s v="Septiembre"/>
    <n v="63"/>
    <s v="QUINDÍO"/>
    <x v="65"/>
    <x v="0"/>
    <s v="C-3602-1300-14-20305C"/>
    <x v="5"/>
    <n v="39"/>
    <n v="605151570"/>
    <n v="576065031"/>
    <n v="345124006"/>
    <s v="95.20%"/>
    <s v="57.00%"/>
  </r>
  <r>
    <n v="2025"/>
    <s v="Septiembre"/>
    <n v="63"/>
    <s v="QUINDÍO"/>
    <x v="65"/>
    <x v="0"/>
    <s v="C-3603-1300-16-53105B"/>
    <x v="3"/>
    <n v="40"/>
    <n v="645337658"/>
    <n v="643780803"/>
    <n v="415278895"/>
    <s v="99.80%"/>
    <s v="64.40%"/>
  </r>
  <r>
    <n v="2025"/>
    <s v="Septiembre"/>
    <n v="66"/>
    <s v="RISARALDA"/>
    <x v="67"/>
    <x v="0"/>
    <s v="A-03-04-02"/>
    <x v="2"/>
    <s v="09"/>
    <n v="22134080"/>
    <n v="22134080"/>
    <n v="5979000"/>
    <s v="100.00%"/>
    <s v="27.00%"/>
  </r>
  <r>
    <n v="2025"/>
    <s v="Septiembre"/>
    <n v="66"/>
    <s v="RISARALDA"/>
    <x v="67"/>
    <x v="0"/>
    <s v="C-3602-1300-14-20305C"/>
    <x v="5"/>
    <n v="39"/>
    <n v="612110459"/>
    <n v="496943237"/>
    <n v="367122980"/>
    <s v="81.20%"/>
    <s v="60.00%"/>
  </r>
  <r>
    <n v="2025"/>
    <s v="Septiembre"/>
    <n v="66"/>
    <s v="RISARALDA"/>
    <x v="67"/>
    <x v="0"/>
    <s v="C-3603-1300-16-53105B"/>
    <x v="3"/>
    <n v="40"/>
    <n v="729004104"/>
    <n v="721584440"/>
    <n v="521359880"/>
    <s v="99.00%"/>
    <s v="71.50%"/>
  </r>
  <r>
    <n v="2025"/>
    <s v="Septiembre"/>
    <n v="68"/>
    <s v="SANTANDER"/>
    <x v="69"/>
    <x v="0"/>
    <s v="A-03-04-02"/>
    <x v="2"/>
    <s v="09"/>
    <n v="55335200"/>
    <n v="42525000"/>
    <n v="0"/>
    <s v="76.80%"/>
    <s v="0.00%"/>
  </r>
  <r>
    <n v="2025"/>
    <s v="Septiembre"/>
    <n v="68"/>
    <s v="SANTANDER"/>
    <x v="69"/>
    <x v="0"/>
    <s v="C-3602-1300-14-20305C"/>
    <x v="5"/>
    <n v="39"/>
    <n v="1560862567"/>
    <n v="1074584647"/>
    <n v="772772551"/>
    <s v="68.80%"/>
    <s v="49.50%"/>
  </r>
  <r>
    <n v="2025"/>
    <s v="Septiembre"/>
    <n v="68"/>
    <s v="SANTANDER"/>
    <x v="69"/>
    <x v="0"/>
    <s v="C-3603-1300-16-53105B"/>
    <x v="3"/>
    <n v="40"/>
    <n v="1272997790"/>
    <n v="1265149961"/>
    <n v="920870773"/>
    <s v="99.40%"/>
    <s v="72.30%"/>
  </r>
  <r>
    <n v="2025"/>
    <s v="Septiembre"/>
    <n v="68"/>
    <s v="SANTANDER"/>
    <x v="69"/>
    <x v="0"/>
    <s v="A-01-01-03"/>
    <x v="2"/>
    <n v="43"/>
    <n v="48349952"/>
    <n v="45876052"/>
    <n v="45876052"/>
    <s v="94.90%"/>
    <s v="94.90%"/>
  </r>
  <r>
    <n v="2025"/>
    <s v="Septiembre"/>
    <n v="70"/>
    <s v="SUCRE"/>
    <x v="74"/>
    <x v="0"/>
    <s v="A-03-04-02"/>
    <x v="2"/>
    <s v="09"/>
    <n v="11067040"/>
    <n v="0"/>
    <n v="0"/>
    <s v="0.00%"/>
    <s v="0.00%"/>
  </r>
  <r>
    <n v="2025"/>
    <s v="Septiembre"/>
    <n v="70"/>
    <s v="SUCRE"/>
    <x v="74"/>
    <x v="0"/>
    <s v="C-3602-1300-14-20305C"/>
    <x v="5"/>
    <n v="39"/>
    <n v="599592048"/>
    <n v="505266242"/>
    <n v="362835757"/>
    <s v="84.30%"/>
    <s v="60.50%"/>
  </r>
  <r>
    <n v="2025"/>
    <s v="Septiembre"/>
    <n v="70"/>
    <s v="SUCRE"/>
    <x v="74"/>
    <x v="0"/>
    <s v="C-3603-1300-16-53105B"/>
    <x v="3"/>
    <n v="40"/>
    <n v="374025353"/>
    <n v="369427585"/>
    <n v="258291739"/>
    <s v="98.80%"/>
    <s v="69.10%"/>
  </r>
  <r>
    <n v="2025"/>
    <s v="Septiembre"/>
    <n v="73"/>
    <s v="TOLIMA"/>
    <x v="76"/>
    <x v="0"/>
    <s v="A-03-04-02"/>
    <x v="2"/>
    <s v="09"/>
    <n v="22134080"/>
    <n v="22134080"/>
    <n v="22134080"/>
    <s v="100.00%"/>
    <s v="100.00%"/>
  </r>
  <r>
    <n v="2025"/>
    <s v="Septiembre"/>
    <n v="73"/>
    <s v="TOLIMA"/>
    <x v="76"/>
    <x v="0"/>
    <s v="C-3602-1300-14-20305C"/>
    <x v="5"/>
    <n v="39"/>
    <n v="765341100"/>
    <n v="662580732"/>
    <n v="486035222"/>
    <s v="86.60%"/>
    <s v="63.50%"/>
  </r>
  <r>
    <n v="2025"/>
    <s v="Septiembre"/>
    <n v="73"/>
    <s v="TOLIMA"/>
    <x v="76"/>
    <x v="0"/>
    <s v="C-3603-1300-16-53105B"/>
    <x v="3"/>
    <n v="40"/>
    <n v="539550935"/>
    <n v="538704790"/>
    <n v="393004969"/>
    <s v="99.80%"/>
    <s v="72.80%"/>
  </r>
  <r>
    <n v="2025"/>
    <s v="Septiembre"/>
    <n v="76"/>
    <s v="VALLE"/>
    <x v="78"/>
    <x v="0"/>
    <s v="A-03-04-02"/>
    <x v="2"/>
    <s v="09"/>
    <n v="88536320"/>
    <n v="82477602"/>
    <n v="0"/>
    <s v="93.20%"/>
    <s v="0.00%"/>
  </r>
  <r>
    <n v="2025"/>
    <s v="Septiembre"/>
    <n v="76"/>
    <s v="VALLE"/>
    <x v="78"/>
    <x v="0"/>
    <s v="C-3602-1300-14-20305C"/>
    <x v="5"/>
    <n v="39"/>
    <n v="2067403877"/>
    <n v="1737140265"/>
    <n v="1277467278"/>
    <s v="84.00%"/>
    <s v="61.80%"/>
  </r>
  <r>
    <n v="2025"/>
    <s v="Septiembre"/>
    <n v="76"/>
    <s v="VALLE"/>
    <x v="78"/>
    <x v="0"/>
    <s v="C-3603-1300-16-53105B"/>
    <x v="3"/>
    <n v="40"/>
    <n v="2002372395"/>
    <n v="2000282424"/>
    <n v="1467096855"/>
    <s v="99.90%"/>
    <s v="73.30%"/>
  </r>
  <r>
    <n v="2025"/>
    <s v="Septiembre"/>
    <n v="76"/>
    <s v="VALLE"/>
    <x v="78"/>
    <x v="0"/>
    <s v="A-01-01-03"/>
    <x v="2"/>
    <n v="43"/>
    <n v="7297488"/>
    <n v="0"/>
    <n v="0"/>
    <s v="0.00%"/>
    <s v="0.00%"/>
  </r>
  <r>
    <n v="2025"/>
    <s v="Septiembre"/>
    <n v="81"/>
    <s v="ARAUCA"/>
    <x v="84"/>
    <x v="0"/>
    <s v="A-03-04-02"/>
    <x v="2"/>
    <s v="09"/>
    <n v="7796453"/>
    <n v="0"/>
    <n v="0"/>
    <s v="0.00%"/>
    <s v="0.00%"/>
  </r>
  <r>
    <n v="2025"/>
    <s v="Septiembre"/>
    <n v="81"/>
    <s v="ARAUCA"/>
    <x v="84"/>
    <x v="0"/>
    <s v="C-3602-1300-14-20305C"/>
    <x v="5"/>
    <n v="39"/>
    <n v="372718966"/>
    <n v="334778368"/>
    <n v="245197202"/>
    <s v="89.80%"/>
    <s v="65.80%"/>
  </r>
  <r>
    <n v="2025"/>
    <s v="Septiembre"/>
    <n v="81"/>
    <s v="ARAUCA"/>
    <x v="84"/>
    <x v="0"/>
    <s v="C-3603-1300-16-53105B"/>
    <x v="3"/>
    <n v="40"/>
    <n v="184708730"/>
    <n v="184218896"/>
    <n v="135714563"/>
    <s v="99.70%"/>
    <s v="73.50%"/>
  </r>
  <r>
    <n v="2025"/>
    <s v="Septiembre"/>
    <n v="85"/>
    <s v="CASANARE"/>
    <x v="86"/>
    <x v="0"/>
    <s v="A-03-04-02"/>
    <x v="2"/>
    <s v="09"/>
    <n v="11067040"/>
    <n v="11067040"/>
    <n v="0"/>
    <s v="100.00%"/>
    <s v="0.00%"/>
  </r>
  <r>
    <n v="2025"/>
    <s v="Septiembre"/>
    <n v="85"/>
    <s v="CASANARE"/>
    <x v="86"/>
    <x v="0"/>
    <s v="C-3602-1300-14-20305C"/>
    <x v="5"/>
    <n v="39"/>
    <n v="390021700"/>
    <n v="353115893"/>
    <n v="256502621"/>
    <s v="90.50%"/>
    <s v="65.80%"/>
  </r>
  <r>
    <n v="2025"/>
    <s v="Septiembre"/>
    <n v="85"/>
    <s v="CASANARE"/>
    <x v="86"/>
    <x v="0"/>
    <s v="C-3603-1300-16-53105B"/>
    <x v="3"/>
    <n v="40"/>
    <n v="273330209"/>
    <n v="271192502"/>
    <n v="194754520"/>
    <s v="99.20%"/>
    <s v="71.30%"/>
  </r>
  <r>
    <n v="2025"/>
    <s v="Septiembre"/>
    <n v="86"/>
    <s v="PUTUMAYO"/>
    <x v="87"/>
    <x v="0"/>
    <s v="A-03-04-02"/>
    <x v="2"/>
    <s v="09"/>
    <n v="11067040"/>
    <n v="11067040"/>
    <n v="0"/>
    <s v="100.00%"/>
    <s v="0.00%"/>
  </r>
  <r>
    <n v="2025"/>
    <s v="Septiembre"/>
    <n v="86"/>
    <s v="PUTUMAYO"/>
    <x v="87"/>
    <x v="0"/>
    <s v="C-3602-1300-14-20305C"/>
    <x v="5"/>
    <n v="39"/>
    <n v="362450167"/>
    <n v="282044721"/>
    <n v="204076526"/>
    <s v="77.80%"/>
    <s v="56.30%"/>
  </r>
  <r>
    <n v="2025"/>
    <s v="Septiembre"/>
    <n v="86"/>
    <s v="PUTUMAYO"/>
    <x v="87"/>
    <x v="0"/>
    <s v="C-3603-1300-16-53105B"/>
    <x v="3"/>
    <n v="40"/>
    <n v="183108932"/>
    <n v="183048444"/>
    <n v="135768666"/>
    <s v="100.00%"/>
    <s v="74.10%"/>
  </r>
  <r>
    <n v="2025"/>
    <s v="Septiembre"/>
    <n v="88"/>
    <s v="SAN ANDRÉS"/>
    <x v="88"/>
    <x v="0"/>
    <s v="A-03-04-02"/>
    <x v="2"/>
    <s v="09"/>
    <n v="11067040"/>
    <n v="11067040"/>
    <n v="0"/>
    <s v="100.00%"/>
    <s v="0.00%"/>
  </r>
  <r>
    <n v="2025"/>
    <s v="Septiembre"/>
    <n v="88"/>
    <s v="SAN ANDRÉS"/>
    <x v="88"/>
    <x v="0"/>
    <s v="C-3602-1300-14-20305C"/>
    <x v="5"/>
    <n v="39"/>
    <n v="324697100"/>
    <n v="237567024"/>
    <n v="167293665"/>
    <s v="73.20%"/>
    <s v="51.50%"/>
  </r>
  <r>
    <n v="2025"/>
    <s v="Septiembre"/>
    <n v="88"/>
    <s v="SAN ANDRÉS"/>
    <x v="88"/>
    <x v="0"/>
    <s v="C-3603-1300-16-53105B"/>
    <x v="3"/>
    <n v="40"/>
    <n v="209078766"/>
    <n v="208078760"/>
    <n v="153477891"/>
    <s v="99.50%"/>
    <s v="73.40%"/>
  </r>
  <r>
    <n v="2025"/>
    <s v="Septiembre"/>
    <n v="91"/>
    <s v="AMAZONAS"/>
    <x v="89"/>
    <x v="0"/>
    <s v="C-3602-1300-14-20305C"/>
    <x v="5"/>
    <n v="39"/>
    <n v="254972300"/>
    <n v="175842396"/>
    <n v="129217126"/>
    <s v="69.00%"/>
    <s v="50.70%"/>
  </r>
  <r>
    <n v="2025"/>
    <s v="Septiembre"/>
    <n v="91"/>
    <s v="AMAZONAS"/>
    <x v="89"/>
    <x v="0"/>
    <s v="C-3603-1300-16-53105B"/>
    <x v="3"/>
    <n v="40"/>
    <n v="182968579"/>
    <n v="180319513"/>
    <n v="130434251"/>
    <s v="98.60%"/>
    <s v="71.30%"/>
  </r>
  <r>
    <n v="2025"/>
    <s v="Septiembre"/>
    <n v="94"/>
    <s v="GUAINÍA"/>
    <x v="91"/>
    <x v="0"/>
    <s v="A-03-04-02"/>
    <x v="2"/>
    <s v="09"/>
    <n v="14031500"/>
    <n v="0"/>
    <n v="0"/>
    <s v="0.00%"/>
    <s v="0.00%"/>
  </r>
  <r>
    <n v="2025"/>
    <s v="Septiembre"/>
    <n v="94"/>
    <s v="GUAINÍA"/>
    <x v="91"/>
    <x v="0"/>
    <s v="C-3602-1300-14-20305C"/>
    <x v="5"/>
    <n v="39"/>
    <n v="256292632"/>
    <n v="223620709"/>
    <n v="156110775"/>
    <s v="87.30%"/>
    <s v="60.90%"/>
  </r>
  <r>
    <n v="2025"/>
    <s v="Septiembre"/>
    <n v="94"/>
    <s v="GUAINÍA"/>
    <x v="91"/>
    <x v="0"/>
    <s v="C-3603-1300-16-53105B"/>
    <x v="3"/>
    <n v="40"/>
    <n v="143800149"/>
    <n v="141300149"/>
    <n v="94539003"/>
    <s v="98.30%"/>
    <s v="65.70%"/>
  </r>
  <r>
    <n v="2025"/>
    <s v="Septiembre"/>
    <n v="94"/>
    <s v="GUAINÍA"/>
    <x v="91"/>
    <x v="0"/>
    <s v="A-01-01-03"/>
    <x v="2"/>
    <n v="43"/>
    <n v="4000000"/>
    <n v="3153600"/>
    <n v="3153600"/>
    <s v="78.80%"/>
    <s v="78.80%"/>
  </r>
  <r>
    <n v="2025"/>
    <s v="Septiembre"/>
    <n v="95"/>
    <s v="GUAVIARE"/>
    <x v="93"/>
    <x v="0"/>
    <s v="A-03-04-02"/>
    <x v="2"/>
    <s v="09"/>
    <n v="7746928"/>
    <n v="7231000"/>
    <n v="0"/>
    <s v="93.30%"/>
    <s v="0.00%"/>
  </r>
  <r>
    <n v="2025"/>
    <s v="Septiembre"/>
    <n v="95"/>
    <s v="GUAVIARE"/>
    <x v="93"/>
    <x v="0"/>
    <s v="C-3602-1300-14-20305C"/>
    <x v="5"/>
    <n v="39"/>
    <n v="311478300"/>
    <n v="292360074"/>
    <n v="196648175"/>
    <s v="93.90%"/>
    <s v="63.10%"/>
  </r>
  <r>
    <n v="2025"/>
    <s v="Septiembre"/>
    <n v="95"/>
    <s v="GUAVIARE"/>
    <x v="93"/>
    <x v="0"/>
    <s v="C-3603-1300-16-53105B"/>
    <x v="3"/>
    <n v="40"/>
    <n v="176304289"/>
    <n v="174886489"/>
    <n v="112869373"/>
    <s v="99.20%"/>
    <s v="64.00%"/>
  </r>
  <r>
    <n v="2025"/>
    <s v="Septiembre"/>
    <n v="97"/>
    <s v="VAUPÉS"/>
    <x v="95"/>
    <x v="0"/>
    <s v="A-03-04-02"/>
    <x v="2"/>
    <s v="09"/>
    <n v="11067040"/>
    <n v="0"/>
    <n v="0"/>
    <s v="0.00%"/>
    <s v="0.00%"/>
  </r>
  <r>
    <n v="2025"/>
    <s v="Septiembre"/>
    <n v="97"/>
    <s v="VAUPÉS"/>
    <x v="95"/>
    <x v="0"/>
    <s v="C-3602-1300-14-20305C"/>
    <x v="5"/>
    <n v="39"/>
    <n v="285668200"/>
    <n v="224202586"/>
    <n v="149590801"/>
    <s v="78.50%"/>
    <s v="52.40%"/>
  </r>
  <r>
    <n v="2025"/>
    <s v="Septiembre"/>
    <n v="97"/>
    <s v="VAUPÉS"/>
    <x v="95"/>
    <x v="0"/>
    <s v="C-3603-1300-16-53105B"/>
    <x v="3"/>
    <n v="40"/>
    <n v="176017264"/>
    <n v="171487156"/>
    <n v="122561860"/>
    <s v="97.40%"/>
    <s v="69.60%"/>
  </r>
  <r>
    <n v="2025"/>
    <s v="Septiembre"/>
    <n v="99"/>
    <s v="VICHADA"/>
    <x v="97"/>
    <x v="0"/>
    <s v="C-3602-1300-14-20305C"/>
    <x v="5"/>
    <n v="39"/>
    <n v="296747794"/>
    <n v="223268564"/>
    <n v="167295065"/>
    <s v="75.20%"/>
    <s v="56.40%"/>
  </r>
  <r>
    <n v="2025"/>
    <s v="Septiembre"/>
    <n v="99"/>
    <s v="VICHADA"/>
    <x v="97"/>
    <x v="0"/>
    <s v="C-3603-1300-16-53105B"/>
    <x v="3"/>
    <n v="40"/>
    <n v="167768454"/>
    <n v="157325434"/>
    <n v="116168446"/>
    <s v="93.80%"/>
    <s v="69.20%"/>
  </r>
  <r>
    <n v="2025"/>
    <s v="Septiembre"/>
    <n v="1"/>
    <s v="DIRECCIÓN DE PLANEACIÓN"/>
    <x v="152"/>
    <x v="119"/>
    <s v="C-3699-1300-13-53105B"/>
    <x v="6"/>
    <n v="10"/>
    <n v="89722401000"/>
    <n v="81786074268"/>
    <n v="40338678577"/>
    <s v="91.20%"/>
    <s v="45.00%"/>
  </r>
  <r>
    <n v="2025"/>
    <s v="Septiembre"/>
    <n v="1"/>
    <s v="DIRECCIÓN DE PLANEACIÓN"/>
    <x v="103"/>
    <x v="70"/>
    <s v="A-01-01-01"/>
    <x v="2"/>
    <n v="10"/>
    <n v="4661148"/>
    <n v="4661148"/>
    <n v="3554904"/>
    <s v="100.00%"/>
    <s v="76.30%"/>
  </r>
  <r>
    <n v="2025"/>
    <s v="Septiembre"/>
    <n v="1"/>
    <s v="DIRECCIÓN DE PLANEACIÓN"/>
    <x v="103"/>
    <x v="70"/>
    <s v="A-02-02-01"/>
    <x v="2"/>
    <n v="10"/>
    <n v="118320000"/>
    <n v="118320000"/>
    <n v="118320000"/>
    <s v="100.00%"/>
    <s v="100.00%"/>
  </r>
  <r>
    <n v="2025"/>
    <s v="Septiembre"/>
    <n v="1"/>
    <s v="DIRECCIÓN DE PLANEACIÓN"/>
    <x v="103"/>
    <x v="70"/>
    <s v="A-02-02-02"/>
    <x v="2"/>
    <n v="10"/>
    <n v="7112002480"/>
    <n v="6613267768"/>
    <n v="5066839961"/>
    <s v="93.00%"/>
    <s v="71.20%"/>
  </r>
  <r>
    <n v="2025"/>
    <s v="Septiembre"/>
    <n v="1"/>
    <s v="DIRECCIÓN DE PLANEACIÓN"/>
    <x v="103"/>
    <x v="70"/>
    <s v="A-08-01-02"/>
    <x v="7"/>
    <n v="10"/>
    <n v="199234000"/>
    <n v="195734000"/>
    <n v="195734000"/>
    <s v="98.20%"/>
    <s v="98.20%"/>
  </r>
  <r>
    <n v="2025"/>
    <s v="Septiembre"/>
    <n v="1"/>
    <s v="DIRECCIÓN DE PLANEACIÓN"/>
    <x v="103"/>
    <x v="70"/>
    <s v="C-3602-1300-13-20306B"/>
    <x v="8"/>
    <n v="10"/>
    <n v="3188355000"/>
    <n v="38000000"/>
    <n v="37900812"/>
    <s v="1.20%"/>
    <s v="1.20%"/>
  </r>
  <r>
    <n v="2025"/>
    <s v="Septiembre"/>
    <n v="1"/>
    <s v="DIRECCIÓN DE PLANEACIÓN"/>
    <x v="103"/>
    <x v="70"/>
    <s v="C-3603-1300-16-53105B"/>
    <x v="3"/>
    <n v="10"/>
    <n v="22360738602"/>
    <n v="15046653586"/>
    <n v="10478101606"/>
    <s v="67.30%"/>
    <s v="46.90%"/>
  </r>
  <r>
    <n v="2025"/>
    <s v="Septiembre"/>
    <n v="1"/>
    <s v="DIRECCIÓN DE PLANEACIÓN"/>
    <x v="104"/>
    <x v="71"/>
    <s v="A-02-02-02"/>
    <x v="2"/>
    <n v="10"/>
    <n v="50572796"/>
    <n v="40294040"/>
    <n v="37264051"/>
    <s v="79.70%"/>
    <s v="73.70%"/>
  </r>
  <r>
    <n v="2025"/>
    <s v="Septiembre"/>
    <n v="1"/>
    <s v="DIRECCIÓN DE PLANEACIÓN"/>
    <x v="104"/>
    <x v="71"/>
    <s v="C-3603-1300-16-53105B"/>
    <x v="3"/>
    <n v="10"/>
    <n v="8914298519"/>
    <n v="6599773249"/>
    <n v="4760908942"/>
    <s v="74.00%"/>
    <s v="53.40%"/>
  </r>
  <r>
    <n v="2025"/>
    <s v="Septiembre"/>
    <n v="11"/>
    <s v="DISTRITO CAPITAL"/>
    <x v="21"/>
    <x v="19"/>
    <s v="C-3602-1300-13-20306B"/>
    <x v="8"/>
    <n v="10"/>
    <n v="48760000"/>
    <n v="46357333"/>
    <n v="33637333"/>
    <s v="95.10%"/>
    <s v="69.00%"/>
  </r>
  <r>
    <n v="2025"/>
    <s v="Septiembre"/>
    <n v="20"/>
    <s v="CESAR"/>
    <x v="127"/>
    <x v="94"/>
    <s v="C-3602-1300-13-20306B"/>
    <x v="8"/>
    <n v="10"/>
    <n v="53402000"/>
    <n v="52993789"/>
    <n v="40070521"/>
    <s v="99.20%"/>
    <s v="75.00%"/>
  </r>
  <r>
    <n v="2025"/>
    <s v="Septiembre"/>
    <n v="52"/>
    <s v="NARIÑO"/>
    <x v="139"/>
    <x v="106"/>
    <s v="C-3602-1300-13-20306B"/>
    <x v="8"/>
    <n v="10"/>
    <n v="48760000"/>
    <n v="48760000"/>
    <n v="36040000"/>
    <s v="100.00%"/>
    <s v="73.90%"/>
  </r>
  <r>
    <n v="2025"/>
    <s v="Septiembre"/>
    <n v="66"/>
    <s v="RISARALDA"/>
    <x v="154"/>
    <x v="121"/>
    <s v="C-3602-1300-13-20306B"/>
    <x v="8"/>
    <n v="10"/>
    <n v="674160000"/>
    <n v="400543778"/>
    <n v="175761109"/>
    <s v="59.40%"/>
    <s v="26.10%"/>
  </r>
  <r>
    <n v="2025"/>
    <s v="Septiembre"/>
    <n v="68"/>
    <s v="SANTANDER"/>
    <x v="71"/>
    <x v="51"/>
    <s v="C-3602-1300-13-20306B"/>
    <x v="8"/>
    <n v="10"/>
    <n v="47911887"/>
    <n v="47911887"/>
    <n v="35191917"/>
    <s v="100.00%"/>
    <s v="73.50%"/>
  </r>
  <r>
    <n v="2025"/>
    <s v="Septiembre"/>
    <n v="68"/>
    <s v="SANTANDER"/>
    <x v="73"/>
    <x v="53"/>
    <s v="C-3602-1300-13-20306B"/>
    <x v="8"/>
    <n v="10"/>
    <n v="44944000"/>
    <n v="44944000"/>
    <n v="32224000"/>
    <s v="100.00%"/>
    <s v="71.70%"/>
  </r>
  <r>
    <n v="2025"/>
    <s v="Septiembre"/>
    <n v="1"/>
    <s v="DIRECCIÓN DE PLANEACIÓN"/>
    <x v="103"/>
    <x v="70"/>
    <s v="C-3602-1300-11-20305C"/>
    <x v="9"/>
    <n v="10"/>
    <n v="50000000"/>
    <n v="0"/>
    <n v="0"/>
    <s v="0.00%"/>
    <s v="0.00%"/>
  </r>
  <r>
    <n v="2025"/>
    <s v="Septiembre"/>
    <n v="5"/>
    <s v="ANTIOQUIA"/>
    <x v="1"/>
    <x v="1"/>
    <s v="C-3602-1300-11-20305C"/>
    <x v="9"/>
    <n v="10"/>
    <n v="574118188"/>
    <n v="553391148"/>
    <n v="331204711"/>
    <s v="96.40%"/>
    <s v="57.70%"/>
  </r>
  <r>
    <n v="2025"/>
    <s v="Septiembre"/>
    <n v="5"/>
    <s v="ANTIOQUIA"/>
    <x v="160"/>
    <x v="127"/>
    <s v="C-3602-1300-11-20305C"/>
    <x v="9"/>
    <n v="10"/>
    <n v="187026000"/>
    <n v="149059126"/>
    <n v="84883184"/>
    <s v="79.70%"/>
    <s v="45.40%"/>
  </r>
  <r>
    <n v="2025"/>
    <s v="Septiembre"/>
    <n v="5"/>
    <s v="ANTIOQUIA"/>
    <x v="2"/>
    <x v="2"/>
    <s v="C-3602-1300-11-20305C"/>
    <x v="9"/>
    <n v="10"/>
    <n v="140038000"/>
    <n v="139564505"/>
    <n v="94009585"/>
    <s v="99.70%"/>
    <s v="67.10%"/>
  </r>
  <r>
    <n v="2025"/>
    <s v="Septiembre"/>
    <n v="5"/>
    <s v="ANTIOQUIA"/>
    <x v="3"/>
    <x v="3"/>
    <s v="C-3602-1300-11-20305C"/>
    <x v="9"/>
    <n v="10"/>
    <n v="178573000"/>
    <n v="178415512"/>
    <n v="129323295"/>
    <s v="99.90%"/>
    <s v="72.40%"/>
  </r>
  <r>
    <n v="2025"/>
    <s v="Septiembre"/>
    <n v="5"/>
    <s v="ANTIOQUIA"/>
    <x v="4"/>
    <x v="4"/>
    <s v="C-3602-1300-11-20305C"/>
    <x v="9"/>
    <n v="10"/>
    <n v="136615390"/>
    <n v="128973892"/>
    <n v="72114656"/>
    <s v="94.40%"/>
    <s v="52.80%"/>
  </r>
  <r>
    <n v="2025"/>
    <s v="Septiembre"/>
    <n v="5"/>
    <s v="ANTIOQUIA"/>
    <x v="5"/>
    <x v="5"/>
    <s v="C-3602-1300-11-20305C"/>
    <x v="9"/>
    <n v="10"/>
    <n v="282776926"/>
    <n v="282577098"/>
    <n v="181140177"/>
    <s v="99.90%"/>
    <s v="64.10%"/>
  </r>
  <r>
    <n v="2025"/>
    <s v="Septiembre"/>
    <n v="5"/>
    <s v="ANTIOQUIA"/>
    <x v="6"/>
    <x v="6"/>
    <s v="C-3602-1300-11-20305C"/>
    <x v="9"/>
    <n v="10"/>
    <n v="315435000"/>
    <n v="310501735"/>
    <n v="190928971"/>
    <s v="98.40%"/>
    <s v="60.50%"/>
  </r>
  <r>
    <n v="2025"/>
    <s v="Septiembre"/>
    <n v="5"/>
    <s v="ANTIOQUIA"/>
    <x v="117"/>
    <x v="84"/>
    <s v="C-3602-1300-11-20305C"/>
    <x v="9"/>
    <n v="10"/>
    <n v="349692000"/>
    <n v="329280545"/>
    <n v="196695287"/>
    <s v="94.20%"/>
    <s v="56.20%"/>
  </r>
  <r>
    <n v="2025"/>
    <s v="Septiembre"/>
    <n v="5"/>
    <s v="ANTIOQUIA"/>
    <x v="7"/>
    <x v="7"/>
    <s v="C-3602-1300-11-20305C"/>
    <x v="9"/>
    <n v="10"/>
    <n v="268222000"/>
    <n v="219090040"/>
    <n v="142584840"/>
    <s v="81.70%"/>
    <s v="53.20%"/>
  </r>
  <r>
    <n v="2025"/>
    <s v="Septiembre"/>
    <n v="5"/>
    <s v="ANTIOQUIA"/>
    <x v="8"/>
    <x v="8"/>
    <s v="C-3602-1300-11-20305C"/>
    <x v="9"/>
    <n v="10"/>
    <n v="506812000"/>
    <n v="495309615"/>
    <n v="375915171"/>
    <s v="97.70%"/>
    <s v="74.20%"/>
  </r>
  <r>
    <n v="2025"/>
    <s v="Septiembre"/>
    <n v="5"/>
    <s v="ANTIOQUIA"/>
    <x v="9"/>
    <x v="9"/>
    <s v="C-3602-1300-11-20305C"/>
    <x v="9"/>
    <n v="10"/>
    <n v="574625000"/>
    <n v="542258044"/>
    <n v="384223704"/>
    <s v="94.40%"/>
    <s v="66.90%"/>
  </r>
  <r>
    <n v="2025"/>
    <s v="Septiembre"/>
    <n v="5"/>
    <s v="ANTIOQUIA"/>
    <x v="118"/>
    <x v="85"/>
    <s v="C-3602-1300-11-20305C"/>
    <x v="9"/>
    <n v="10"/>
    <n v="546243000"/>
    <n v="544230814"/>
    <n v="412973398"/>
    <s v="99.60%"/>
    <s v="75.60%"/>
  </r>
  <r>
    <n v="2025"/>
    <s v="Septiembre"/>
    <n v="5"/>
    <s v="ANTIOQUIA"/>
    <x v="119"/>
    <x v="86"/>
    <s v="C-3602-1300-11-20305C"/>
    <x v="9"/>
    <n v="10"/>
    <n v="406288000"/>
    <n v="399929579"/>
    <n v="242103434"/>
    <s v="98.40%"/>
    <s v="59.60%"/>
  </r>
  <r>
    <n v="2025"/>
    <s v="Septiembre"/>
    <n v="5"/>
    <s v="ANTIOQUIA"/>
    <x v="10"/>
    <x v="10"/>
    <s v="C-3602-1300-11-20305C"/>
    <x v="9"/>
    <n v="10"/>
    <n v="680767000"/>
    <n v="654907086"/>
    <n v="472187028"/>
    <s v="96.20%"/>
    <s v="69.40%"/>
  </r>
  <r>
    <n v="2025"/>
    <s v="Septiembre"/>
    <n v="5"/>
    <s v="ANTIOQUIA"/>
    <x v="120"/>
    <x v="87"/>
    <s v="C-3602-1300-11-20305C"/>
    <x v="9"/>
    <n v="10"/>
    <n v="1683683000"/>
    <n v="1633824714"/>
    <n v="1223650812"/>
    <s v="97.00%"/>
    <s v="72.70%"/>
  </r>
  <r>
    <n v="2025"/>
    <s v="Septiembre"/>
    <n v="5"/>
    <s v="ANTIOQUIA"/>
    <x v="121"/>
    <x v="88"/>
    <s v="C-3602-1300-11-20305C"/>
    <x v="9"/>
    <n v="10"/>
    <n v="391326619"/>
    <n v="383307490"/>
    <n v="280273583"/>
    <s v="98.00%"/>
    <s v="71.60%"/>
  </r>
  <r>
    <n v="2025"/>
    <s v="Septiembre"/>
    <n v="8"/>
    <s v="ATLÁNTICO"/>
    <x v="122"/>
    <x v="89"/>
    <s v="C-3602-1300-11-20305C"/>
    <x v="9"/>
    <n v="10"/>
    <n v="581471624"/>
    <n v="569513237"/>
    <n v="387445096"/>
    <s v="97.90%"/>
    <s v="66.60%"/>
  </r>
  <r>
    <n v="2025"/>
    <s v="Septiembre"/>
    <n v="8"/>
    <s v="ATLÁNTICO"/>
    <x v="123"/>
    <x v="90"/>
    <s v="C-3602-1300-11-20305C"/>
    <x v="9"/>
    <n v="10"/>
    <n v="883995000"/>
    <n v="851480544"/>
    <n v="607338406"/>
    <s v="96.30%"/>
    <s v="68.70%"/>
  </r>
  <r>
    <n v="2025"/>
    <s v="Septiembre"/>
    <n v="8"/>
    <s v="ATLÁNTICO"/>
    <x v="105"/>
    <x v="72"/>
    <s v="C-3602-1300-11-20305C"/>
    <x v="9"/>
    <n v="10"/>
    <n v="517175000"/>
    <n v="502082225"/>
    <n v="306447440"/>
    <s v="97.10%"/>
    <s v="59.30%"/>
  </r>
  <r>
    <n v="2025"/>
    <s v="Septiembre"/>
    <n v="8"/>
    <s v="ATLÁNTICO"/>
    <x v="12"/>
    <x v="11"/>
    <s v="C-3602-1300-11-20305C"/>
    <x v="9"/>
    <n v="10"/>
    <n v="1424260663"/>
    <n v="1424022296"/>
    <n v="1098758626"/>
    <s v="100.00%"/>
    <s v="77.10%"/>
  </r>
  <r>
    <n v="2025"/>
    <s v="Septiembre"/>
    <n v="11"/>
    <s v="DISTRITO CAPITAL"/>
    <x v="14"/>
    <x v="12"/>
    <s v="C-3602-1300-11-20305C"/>
    <x v="9"/>
    <n v="10"/>
    <n v="519416000"/>
    <n v="513300012"/>
    <n v="372682385"/>
    <s v="98.80%"/>
    <s v="71.80%"/>
  </r>
  <r>
    <n v="2025"/>
    <s v="Septiembre"/>
    <n v="11"/>
    <s v="DISTRITO CAPITAL"/>
    <x v="15"/>
    <x v="13"/>
    <s v="C-3602-1300-11-20305C"/>
    <x v="9"/>
    <n v="10"/>
    <n v="155333000"/>
    <n v="155135256"/>
    <n v="126618290"/>
    <s v="99.90%"/>
    <s v="81.50%"/>
  </r>
  <r>
    <n v="2025"/>
    <s v="Septiembre"/>
    <n v="11"/>
    <s v="DISTRITO CAPITAL"/>
    <x v="16"/>
    <x v="14"/>
    <s v="C-3602-1300-11-20305C"/>
    <x v="9"/>
    <n v="10"/>
    <n v="223996187"/>
    <n v="211577507"/>
    <n v="166348983"/>
    <s v="94.50%"/>
    <s v="74.30%"/>
  </r>
  <r>
    <n v="2025"/>
    <s v="Septiembre"/>
    <n v="11"/>
    <s v="DISTRITO CAPITAL"/>
    <x v="17"/>
    <x v="15"/>
    <s v="C-3602-1300-11-20305C"/>
    <x v="9"/>
    <n v="10"/>
    <n v="194405568"/>
    <n v="194405568"/>
    <n v="128173041"/>
    <s v="100.00%"/>
    <s v="65.90%"/>
  </r>
  <r>
    <n v="2025"/>
    <s v="Septiembre"/>
    <n v="11"/>
    <s v="DISTRITO CAPITAL"/>
    <x v="18"/>
    <x v="16"/>
    <s v="C-3602-1300-11-20305C"/>
    <x v="9"/>
    <n v="10"/>
    <n v="246687000"/>
    <n v="232454656"/>
    <n v="140438404"/>
    <s v="94.20%"/>
    <s v="56.90%"/>
  </r>
  <r>
    <n v="2025"/>
    <s v="Septiembre"/>
    <n v="11"/>
    <s v="DISTRITO CAPITAL"/>
    <x v="19"/>
    <x v="17"/>
    <s v="C-3602-1300-11-20305C"/>
    <x v="9"/>
    <n v="10"/>
    <n v="119697007"/>
    <n v="119697007"/>
    <n v="86974481"/>
    <s v="100.00%"/>
    <s v="72.70%"/>
  </r>
  <r>
    <n v="2025"/>
    <s v="Septiembre"/>
    <n v="11"/>
    <s v="DISTRITO CAPITAL"/>
    <x v="20"/>
    <x v="18"/>
    <s v="C-3602-1300-11-20305C"/>
    <x v="9"/>
    <n v="10"/>
    <n v="179819017"/>
    <n v="179819017"/>
    <n v="110388264"/>
    <s v="100.00%"/>
    <s v="61.40%"/>
  </r>
  <r>
    <n v="2025"/>
    <s v="Septiembre"/>
    <n v="11"/>
    <s v="DISTRITO CAPITAL"/>
    <x v="21"/>
    <x v="19"/>
    <s v="C-3602-1300-11-20305C"/>
    <x v="9"/>
    <n v="10"/>
    <n v="172669094"/>
    <n v="169172803"/>
    <n v="132376715"/>
    <s v="98.00%"/>
    <s v="76.70%"/>
  </r>
  <r>
    <n v="2025"/>
    <s v="Septiembre"/>
    <n v="11"/>
    <s v="DISTRITO CAPITAL"/>
    <x v="22"/>
    <x v="20"/>
    <s v="C-3602-1300-11-20305C"/>
    <x v="9"/>
    <n v="10"/>
    <n v="131552678"/>
    <n v="109621678"/>
    <n v="87237392"/>
    <s v="83.30%"/>
    <s v="66.30%"/>
  </r>
  <r>
    <n v="2025"/>
    <s v="Septiembre"/>
    <n v="11"/>
    <s v="DISTRITO CAPITAL"/>
    <x v="23"/>
    <x v="21"/>
    <s v="C-3602-1300-11-20305C"/>
    <x v="9"/>
    <n v="10"/>
    <n v="323945000"/>
    <n v="256571012"/>
    <n v="148789135"/>
    <s v="79.20%"/>
    <s v="45.90%"/>
  </r>
  <r>
    <n v="2025"/>
    <s v="Septiembre"/>
    <n v="11"/>
    <s v="DISTRITO CAPITAL"/>
    <x v="25"/>
    <x v="23"/>
    <s v="C-3602-1300-11-20305C"/>
    <x v="9"/>
    <n v="10"/>
    <n v="167989629"/>
    <n v="128790098"/>
    <n v="65773007"/>
    <s v="76.70%"/>
    <s v="39.20%"/>
  </r>
  <r>
    <n v="2025"/>
    <s v="Septiembre"/>
    <n v="11"/>
    <s v="DISTRITO CAPITAL"/>
    <x v="26"/>
    <x v="24"/>
    <s v="C-3602-1300-11-20305C"/>
    <x v="9"/>
    <n v="10"/>
    <n v="381748009"/>
    <n v="381748009"/>
    <n v="211577460"/>
    <s v="100.00%"/>
    <s v="55.40%"/>
  </r>
  <r>
    <n v="2025"/>
    <s v="Septiembre"/>
    <n v="11"/>
    <s v="DISTRITO CAPITAL"/>
    <x v="27"/>
    <x v="25"/>
    <s v="C-3602-1300-11-20305C"/>
    <x v="9"/>
    <n v="10"/>
    <n v="328622000"/>
    <n v="325682200"/>
    <n v="239978840"/>
    <s v="99.10%"/>
    <s v="73.00%"/>
  </r>
  <r>
    <n v="2025"/>
    <s v="Septiembre"/>
    <n v="11"/>
    <s v="DISTRITO CAPITAL"/>
    <x v="28"/>
    <x v="26"/>
    <s v="C-3602-1300-11-20305C"/>
    <x v="9"/>
    <n v="10"/>
    <n v="160417244"/>
    <n v="160417244"/>
    <n v="93676708"/>
    <s v="100.00%"/>
    <s v="58.40%"/>
  </r>
  <r>
    <n v="2025"/>
    <s v="Septiembre"/>
    <n v="13"/>
    <s v="BOLÍVAR"/>
    <x v="30"/>
    <x v="27"/>
    <s v="C-3602-1300-11-20305C"/>
    <x v="9"/>
    <n v="10"/>
    <n v="1542082000"/>
    <n v="1526379375"/>
    <n v="996218232"/>
    <s v="99.00%"/>
    <s v="64.60%"/>
  </r>
  <r>
    <n v="2025"/>
    <s v="Septiembre"/>
    <n v="13"/>
    <s v="BOLÍVAR"/>
    <x v="31"/>
    <x v="28"/>
    <s v="C-3602-1300-11-20305C"/>
    <x v="9"/>
    <n v="10"/>
    <n v="409192000"/>
    <n v="376154706"/>
    <n v="243843724"/>
    <s v="91.90%"/>
    <s v="59.60%"/>
  </r>
  <r>
    <n v="2025"/>
    <s v="Septiembre"/>
    <n v="13"/>
    <s v="BOLÍVAR"/>
    <x v="32"/>
    <x v="29"/>
    <s v="C-3602-1300-11-20305C"/>
    <x v="9"/>
    <n v="10"/>
    <n v="1396148520"/>
    <n v="1126494939"/>
    <n v="699910748"/>
    <s v="80.70%"/>
    <s v="50.10%"/>
  </r>
  <r>
    <n v="2025"/>
    <s v="Septiembre"/>
    <n v="13"/>
    <s v="BOLÍVAR"/>
    <x v="33"/>
    <x v="30"/>
    <s v="C-3602-1300-11-20305C"/>
    <x v="9"/>
    <n v="10"/>
    <n v="809244000"/>
    <n v="770700898"/>
    <n v="554905571"/>
    <s v="95.20%"/>
    <s v="68.60%"/>
  </r>
  <r>
    <n v="2025"/>
    <s v="Septiembre"/>
    <n v="15"/>
    <s v="BOYACÁ"/>
    <x v="35"/>
    <x v="31"/>
    <s v="C-3602-1300-11-20305C"/>
    <x v="9"/>
    <n v="10"/>
    <n v="195632000"/>
    <n v="176753828"/>
    <n v="113117627"/>
    <s v="90.40%"/>
    <s v="57.80%"/>
  </r>
  <r>
    <n v="2025"/>
    <s v="Septiembre"/>
    <n v="15"/>
    <s v="BOYACÁ"/>
    <x v="124"/>
    <x v="91"/>
    <s v="C-3602-1300-11-20305C"/>
    <x v="9"/>
    <n v="10"/>
    <n v="158763000"/>
    <n v="158741524"/>
    <n v="108403499"/>
    <s v="100.00%"/>
    <s v="68.30%"/>
  </r>
  <r>
    <n v="2025"/>
    <s v="Septiembre"/>
    <n v="15"/>
    <s v="BOYACÁ"/>
    <x v="36"/>
    <x v="32"/>
    <s v="C-3602-1300-11-20305C"/>
    <x v="9"/>
    <n v="10"/>
    <n v="194534877"/>
    <n v="191513781"/>
    <n v="109385524"/>
    <s v="98.40%"/>
    <s v="56.20%"/>
  </r>
  <r>
    <n v="2025"/>
    <s v="Septiembre"/>
    <n v="15"/>
    <s v="BOYACÁ"/>
    <x v="125"/>
    <x v="92"/>
    <s v="C-3602-1300-11-20305C"/>
    <x v="9"/>
    <n v="10"/>
    <n v="175843097"/>
    <n v="168580724"/>
    <n v="126752670"/>
    <s v="95.90%"/>
    <s v="72.10%"/>
  </r>
  <r>
    <n v="2025"/>
    <s v="Septiembre"/>
    <n v="15"/>
    <s v="BOYACÁ"/>
    <x v="37"/>
    <x v="33"/>
    <s v="C-3602-1300-11-20305C"/>
    <x v="9"/>
    <n v="10"/>
    <n v="79695042"/>
    <n v="78833165"/>
    <n v="56559305"/>
    <s v="98.90%"/>
    <s v="71.00%"/>
  </r>
  <r>
    <n v="2025"/>
    <s v="Septiembre"/>
    <n v="17"/>
    <s v="CALDAS"/>
    <x v="106"/>
    <x v="73"/>
    <s v="C-3602-1300-11-20305C"/>
    <x v="9"/>
    <n v="10"/>
    <n v="294366000"/>
    <n v="283661596"/>
    <n v="163519459"/>
    <s v="96.40%"/>
    <s v="55.50%"/>
  </r>
  <r>
    <n v="2025"/>
    <s v="Septiembre"/>
    <n v="17"/>
    <s v="CALDAS"/>
    <x v="39"/>
    <x v="34"/>
    <s v="C-3602-1300-11-20305C"/>
    <x v="9"/>
    <n v="10"/>
    <n v="189822000"/>
    <n v="187262771"/>
    <n v="137894687"/>
    <s v="98.70%"/>
    <s v="72.60%"/>
  </r>
  <r>
    <n v="2025"/>
    <s v="Septiembre"/>
    <n v="17"/>
    <s v="CALDAS"/>
    <x v="40"/>
    <x v="35"/>
    <s v="C-3602-1300-11-20305C"/>
    <x v="9"/>
    <n v="10"/>
    <n v="193328000"/>
    <n v="150171399"/>
    <n v="84632805"/>
    <s v="77.70%"/>
    <s v="43.80%"/>
  </r>
  <r>
    <n v="2025"/>
    <s v="Septiembre"/>
    <n v="17"/>
    <s v="CALDAS"/>
    <x v="41"/>
    <x v="36"/>
    <s v="C-3602-1300-11-20305C"/>
    <x v="9"/>
    <n v="10"/>
    <n v="228832074"/>
    <n v="197634904"/>
    <n v="123836676"/>
    <s v="86.40%"/>
    <s v="54.10%"/>
  </r>
  <r>
    <n v="2025"/>
    <s v="Septiembre"/>
    <n v="17"/>
    <s v="CALDAS"/>
    <x v="158"/>
    <x v="125"/>
    <s v="C-3602-1300-11-20305C"/>
    <x v="9"/>
    <n v="10"/>
    <n v="547526000"/>
    <n v="541279120"/>
    <n v="355184270"/>
    <s v="98.90%"/>
    <s v="64.90%"/>
  </r>
  <r>
    <n v="2025"/>
    <s v="Septiembre"/>
    <n v="18"/>
    <s v="CAQUETÁ"/>
    <x v="43"/>
    <x v="37"/>
    <s v="C-3602-1300-11-20305C"/>
    <x v="9"/>
    <n v="10"/>
    <n v="1830633370"/>
    <n v="1823649094"/>
    <n v="1203308171"/>
    <s v="99.60%"/>
    <s v="65.70%"/>
  </r>
  <r>
    <n v="2025"/>
    <s v="Septiembre"/>
    <n v="19"/>
    <s v="CAUCA"/>
    <x v="45"/>
    <x v="38"/>
    <s v="C-3602-1300-11-20305C"/>
    <x v="9"/>
    <n v="10"/>
    <n v="870223019"/>
    <n v="743791962"/>
    <n v="557551798"/>
    <s v="85.50%"/>
    <s v="64.10%"/>
  </r>
  <r>
    <n v="2025"/>
    <s v="Septiembre"/>
    <n v="19"/>
    <s v="CAUCA"/>
    <x v="46"/>
    <x v="39"/>
    <s v="C-3602-1300-11-20305C"/>
    <x v="9"/>
    <n v="10"/>
    <n v="598687000"/>
    <n v="542554534"/>
    <n v="396661642"/>
    <s v="90.60%"/>
    <s v="66.30%"/>
  </r>
  <r>
    <n v="2025"/>
    <s v="Septiembre"/>
    <n v="19"/>
    <s v="CAUCA"/>
    <x v="47"/>
    <x v="40"/>
    <s v="C-3602-1300-11-20305C"/>
    <x v="9"/>
    <n v="10"/>
    <n v="653165478"/>
    <n v="609593342"/>
    <n v="396254554"/>
    <s v="93.30%"/>
    <s v="60.70%"/>
  </r>
  <r>
    <n v="2025"/>
    <s v="Septiembre"/>
    <n v="20"/>
    <s v="CESAR"/>
    <x v="126"/>
    <x v="93"/>
    <s v="C-3602-1300-11-20305C"/>
    <x v="9"/>
    <n v="10"/>
    <n v="1403439000"/>
    <n v="1353423158"/>
    <n v="862253254"/>
    <s v="96.40%"/>
    <s v="61.40%"/>
  </r>
  <r>
    <n v="2025"/>
    <s v="Septiembre"/>
    <n v="20"/>
    <s v="CESAR"/>
    <x v="127"/>
    <x v="94"/>
    <s v="C-3602-1300-11-20305C"/>
    <x v="9"/>
    <n v="10"/>
    <n v="483918000"/>
    <n v="414170108"/>
    <n v="295577738"/>
    <s v="85.60%"/>
    <s v="61.10%"/>
  </r>
  <r>
    <n v="2025"/>
    <s v="Septiembre"/>
    <n v="20"/>
    <s v="CESAR"/>
    <x v="128"/>
    <x v="95"/>
    <s v="C-3602-1300-11-20305C"/>
    <x v="9"/>
    <n v="10"/>
    <n v="1118872000"/>
    <n v="1106832543"/>
    <n v="826126394"/>
    <s v="98.90%"/>
    <s v="73.80%"/>
  </r>
  <r>
    <n v="2025"/>
    <s v="Septiembre"/>
    <n v="23"/>
    <s v="CÓRDOBA"/>
    <x v="107"/>
    <x v="74"/>
    <s v="C-3602-1300-11-20305C"/>
    <x v="9"/>
    <n v="10"/>
    <n v="1044074918"/>
    <n v="1043750913"/>
    <n v="659176852"/>
    <s v="100.00%"/>
    <s v="63.10%"/>
  </r>
  <r>
    <n v="2025"/>
    <s v="Septiembre"/>
    <n v="23"/>
    <s v="CÓRDOBA"/>
    <x v="50"/>
    <x v="41"/>
    <s v="C-3602-1300-11-20305C"/>
    <x v="9"/>
    <n v="10"/>
    <n v="1078236194"/>
    <n v="1073968738"/>
    <n v="719968664"/>
    <s v="99.60%"/>
    <s v="66.80%"/>
  </r>
  <r>
    <n v="2025"/>
    <s v="Septiembre"/>
    <n v="25"/>
    <s v="CUNDINAMARCA"/>
    <x v="129"/>
    <x v="96"/>
    <s v="C-3602-1300-11-20305C"/>
    <x v="9"/>
    <n v="10"/>
    <n v="736246000"/>
    <n v="658039058"/>
    <n v="363496573"/>
    <s v="89.40%"/>
    <s v="49.40%"/>
  </r>
  <r>
    <n v="2025"/>
    <s v="Septiembre"/>
    <n v="25"/>
    <s v="CUNDINAMARCA"/>
    <x v="52"/>
    <x v="42"/>
    <s v="C-3602-1300-11-20305C"/>
    <x v="9"/>
    <n v="10"/>
    <n v="510245000"/>
    <n v="390779132"/>
    <n v="293429205"/>
    <s v="76.60%"/>
    <s v="57.50%"/>
  </r>
  <r>
    <n v="2025"/>
    <s v="Septiembre"/>
    <n v="25"/>
    <s v="CUNDINAMARCA"/>
    <x v="130"/>
    <x v="97"/>
    <s v="C-3602-1300-11-20305C"/>
    <x v="9"/>
    <n v="10"/>
    <n v="299019988"/>
    <n v="280296956"/>
    <n v="153003113"/>
    <s v="93.70%"/>
    <s v="51.20%"/>
  </r>
  <r>
    <n v="2025"/>
    <s v="Septiembre"/>
    <n v="25"/>
    <s v="CUNDINAMARCA"/>
    <x v="131"/>
    <x v="98"/>
    <s v="C-3602-1300-11-20305C"/>
    <x v="9"/>
    <n v="10"/>
    <n v="378241000"/>
    <n v="332915745"/>
    <n v="167713888"/>
    <s v="88.00%"/>
    <s v="44.30%"/>
  </r>
  <r>
    <n v="2025"/>
    <s v="Septiembre"/>
    <n v="25"/>
    <s v="CUNDINAMARCA"/>
    <x v="132"/>
    <x v="99"/>
    <s v="C-3602-1300-11-20305C"/>
    <x v="9"/>
    <n v="10"/>
    <n v="483518000"/>
    <n v="423580111"/>
    <n v="227165859"/>
    <s v="87.60%"/>
    <s v="47.00%"/>
  </r>
  <r>
    <n v="2025"/>
    <s v="Septiembre"/>
    <n v="25"/>
    <s v="CUNDINAMARCA"/>
    <x v="133"/>
    <x v="100"/>
    <s v="C-3602-1300-11-20305C"/>
    <x v="9"/>
    <n v="10"/>
    <n v="219573000"/>
    <n v="212942619"/>
    <n v="167158767"/>
    <s v="97.00%"/>
    <s v="76.10%"/>
  </r>
  <r>
    <n v="2025"/>
    <s v="Septiembre"/>
    <n v="27"/>
    <s v="CHOCÓ"/>
    <x v="54"/>
    <x v="43"/>
    <s v="C-3602-1300-11-20305C"/>
    <x v="9"/>
    <n v="10"/>
    <n v="1497715000"/>
    <n v="1269924043"/>
    <n v="1066136373"/>
    <s v="84.80%"/>
    <s v="71.20%"/>
  </r>
  <r>
    <n v="2025"/>
    <s v="Septiembre"/>
    <n v="41"/>
    <s v="HUILA"/>
    <x v="134"/>
    <x v="101"/>
    <s v="C-3602-1300-11-20305C"/>
    <x v="9"/>
    <n v="10"/>
    <n v="311628000"/>
    <n v="308489076"/>
    <n v="222977628"/>
    <s v="99.00%"/>
    <s v="71.60%"/>
  </r>
  <r>
    <n v="2025"/>
    <s v="Septiembre"/>
    <n v="41"/>
    <s v="HUILA"/>
    <x v="135"/>
    <x v="102"/>
    <s v="C-3602-1300-11-20305C"/>
    <x v="9"/>
    <n v="10"/>
    <n v="287788000"/>
    <n v="262991835"/>
    <n v="206766401"/>
    <s v="91.40%"/>
    <s v="71.80%"/>
  </r>
  <r>
    <n v="2025"/>
    <s v="Septiembre"/>
    <n v="41"/>
    <s v="HUILA"/>
    <x v="136"/>
    <x v="103"/>
    <s v="C-3602-1300-11-20305C"/>
    <x v="9"/>
    <n v="10"/>
    <n v="264649391"/>
    <n v="255114235"/>
    <n v="207811555"/>
    <s v="96.40%"/>
    <s v="78.50%"/>
  </r>
  <r>
    <n v="2025"/>
    <s v="Septiembre"/>
    <n v="41"/>
    <s v="HUILA"/>
    <x v="137"/>
    <x v="104"/>
    <s v="C-3602-1300-11-20305C"/>
    <x v="9"/>
    <n v="10"/>
    <n v="550532000"/>
    <n v="536624313"/>
    <n v="416580254"/>
    <s v="97.50%"/>
    <s v="75.70%"/>
  </r>
  <r>
    <n v="2025"/>
    <s v="Septiembre"/>
    <n v="41"/>
    <s v="HUILA"/>
    <x v="56"/>
    <x v="44"/>
    <s v="C-3602-1300-11-20305C"/>
    <x v="9"/>
    <n v="10"/>
    <n v="458477000"/>
    <n v="444513367"/>
    <n v="261799943"/>
    <s v="97.00%"/>
    <s v="57.10%"/>
  </r>
  <r>
    <n v="2025"/>
    <s v="Septiembre"/>
    <n v="44"/>
    <s v="GUAJIRA"/>
    <x v="156"/>
    <x v="123"/>
    <s v="C-3602-1300-11-20305C"/>
    <x v="9"/>
    <n v="10"/>
    <n v="685059000"/>
    <n v="636617006"/>
    <n v="480659034"/>
    <s v="92.90%"/>
    <s v="70.20%"/>
  </r>
  <r>
    <n v="2025"/>
    <s v="Septiembre"/>
    <n v="44"/>
    <s v="GUAJIRA"/>
    <x v="58"/>
    <x v="45"/>
    <s v="C-3602-1300-11-20305C"/>
    <x v="9"/>
    <n v="10"/>
    <n v="703190000"/>
    <n v="643827010"/>
    <n v="399945539"/>
    <s v="91.60%"/>
    <s v="56.90%"/>
  </r>
  <r>
    <n v="2025"/>
    <s v="Septiembre"/>
    <n v="47"/>
    <s v="MAGDALENA"/>
    <x v="60"/>
    <x v="46"/>
    <s v="C-3602-1300-11-20305C"/>
    <x v="9"/>
    <n v="10"/>
    <n v="772597000"/>
    <n v="722099684"/>
    <n v="457063749"/>
    <s v="93.50%"/>
    <s v="59.20%"/>
  </r>
  <r>
    <n v="2025"/>
    <s v="Septiembre"/>
    <n v="47"/>
    <s v="MAGDALENA"/>
    <x v="61"/>
    <x v="47"/>
    <s v="C-3602-1300-11-20305C"/>
    <x v="9"/>
    <n v="10"/>
    <n v="737949000"/>
    <n v="727775839"/>
    <n v="469354259"/>
    <s v="98.60%"/>
    <s v="63.60%"/>
  </r>
  <r>
    <n v="2025"/>
    <s v="Septiembre"/>
    <n v="50"/>
    <s v="META"/>
    <x v="138"/>
    <x v="105"/>
    <s v="C-3602-1300-11-20305C"/>
    <x v="9"/>
    <n v="10"/>
    <n v="704191000"/>
    <n v="702939840"/>
    <n v="470086041"/>
    <s v="99.80%"/>
    <s v="66.80%"/>
  </r>
  <r>
    <n v="2025"/>
    <s v="Septiembre"/>
    <n v="50"/>
    <s v="META"/>
    <x v="157"/>
    <x v="124"/>
    <s v="C-3602-1300-11-20305C"/>
    <x v="9"/>
    <n v="10"/>
    <n v="703992000"/>
    <n v="607152613"/>
    <n v="448639198"/>
    <s v="86.20%"/>
    <s v="63.70%"/>
  </r>
  <r>
    <n v="2025"/>
    <s v="Septiembre"/>
    <n v="52"/>
    <s v="NARIÑO"/>
    <x v="139"/>
    <x v="106"/>
    <s v="C-3602-1300-11-20305C"/>
    <x v="9"/>
    <n v="10"/>
    <n v="391849793"/>
    <n v="376565960"/>
    <n v="303046021"/>
    <s v="96.10%"/>
    <s v="77.30%"/>
  </r>
  <r>
    <n v="2025"/>
    <s v="Septiembre"/>
    <n v="52"/>
    <s v="NARIÑO"/>
    <x v="108"/>
    <x v="75"/>
    <s v="C-3602-1300-11-20305C"/>
    <x v="9"/>
    <n v="10"/>
    <n v="1819740188"/>
    <n v="1573788100"/>
    <n v="1064604766"/>
    <s v="86.50%"/>
    <s v="58.50%"/>
  </r>
  <r>
    <n v="2025"/>
    <s v="Septiembre"/>
    <n v="52"/>
    <s v="NARIÑO"/>
    <x v="109"/>
    <x v="76"/>
    <s v="C-3602-1300-11-20305C"/>
    <x v="9"/>
    <n v="10"/>
    <n v="1177456000"/>
    <n v="1175830570"/>
    <n v="884756662"/>
    <s v="99.90%"/>
    <s v="75.10%"/>
  </r>
  <r>
    <n v="2025"/>
    <s v="Septiembre"/>
    <n v="54"/>
    <s v="NORTE DE SANTANDER"/>
    <x v="140"/>
    <x v="107"/>
    <s v="C-3602-1300-11-20305C"/>
    <x v="9"/>
    <n v="10"/>
    <n v="525739000"/>
    <n v="513468871"/>
    <n v="277198053"/>
    <s v="97.70%"/>
    <s v="52.70%"/>
  </r>
  <r>
    <n v="2025"/>
    <s v="Septiembre"/>
    <n v="54"/>
    <s v="NORTE DE SANTANDER"/>
    <x v="141"/>
    <x v="108"/>
    <s v="C-3602-1300-11-20305C"/>
    <x v="9"/>
    <n v="10"/>
    <n v="652805000"/>
    <n v="589795466"/>
    <n v="274486435"/>
    <s v="90.30%"/>
    <s v="42.00%"/>
  </r>
  <r>
    <n v="2025"/>
    <s v="Septiembre"/>
    <n v="63"/>
    <s v="QUINDÍO"/>
    <x v="142"/>
    <x v="109"/>
    <s v="C-3602-1300-11-20305C"/>
    <x v="9"/>
    <n v="10"/>
    <n v="658060000"/>
    <n v="642518970"/>
    <n v="393025133"/>
    <s v="97.60%"/>
    <s v="59.70%"/>
  </r>
  <r>
    <n v="2025"/>
    <s v="Septiembre"/>
    <n v="63"/>
    <s v="QUINDÍO"/>
    <x v="143"/>
    <x v="110"/>
    <s v="C-3602-1300-11-20305C"/>
    <x v="9"/>
    <n v="10"/>
    <n v="540620000"/>
    <n v="537730080"/>
    <n v="287282716"/>
    <s v="99.50%"/>
    <s v="53.10%"/>
  </r>
  <r>
    <n v="2025"/>
    <s v="Septiembre"/>
    <n v="63"/>
    <s v="QUINDÍO"/>
    <x v="66"/>
    <x v="48"/>
    <s v="C-3602-1300-11-20305C"/>
    <x v="9"/>
    <n v="10"/>
    <n v="520752795"/>
    <n v="517942639"/>
    <n v="304562019"/>
    <s v="99.50%"/>
    <s v="58.50%"/>
  </r>
  <r>
    <n v="2025"/>
    <s v="Septiembre"/>
    <n v="66"/>
    <s v="RISARALDA"/>
    <x v="110"/>
    <x v="77"/>
    <s v="C-3602-1300-11-20305C"/>
    <x v="9"/>
    <n v="10"/>
    <n v="526796587"/>
    <n v="526567516"/>
    <n v="327060698"/>
    <s v="100.00%"/>
    <s v="62.10%"/>
  </r>
  <r>
    <n v="2025"/>
    <s v="Septiembre"/>
    <n v="66"/>
    <s v="RISARALDA"/>
    <x v="154"/>
    <x v="121"/>
    <s v="C-3602-1300-11-20305C"/>
    <x v="9"/>
    <n v="10"/>
    <n v="378282965"/>
    <n v="353493909"/>
    <n v="226352082"/>
    <s v="93.40%"/>
    <s v="59.80%"/>
  </r>
  <r>
    <n v="2025"/>
    <s v="Septiembre"/>
    <n v="66"/>
    <s v="RISARALDA"/>
    <x v="68"/>
    <x v="49"/>
    <s v="C-3602-1300-11-20305C"/>
    <x v="9"/>
    <n v="10"/>
    <n v="218987063"/>
    <n v="186508404"/>
    <n v="110260971"/>
    <s v="85.20%"/>
    <s v="50.40%"/>
  </r>
  <r>
    <n v="2025"/>
    <s v="Septiembre"/>
    <n v="68"/>
    <s v="SANTANDER"/>
    <x v="144"/>
    <x v="111"/>
    <s v="C-3602-1300-11-20305C"/>
    <x v="9"/>
    <n v="10"/>
    <n v="459839600"/>
    <n v="457040236"/>
    <n v="297512936"/>
    <s v="99.40%"/>
    <s v="64.70%"/>
  </r>
  <r>
    <n v="2025"/>
    <s v="Septiembre"/>
    <n v="68"/>
    <s v="SANTANDER"/>
    <x v="70"/>
    <x v="50"/>
    <s v="C-3602-1300-11-20305C"/>
    <x v="9"/>
    <n v="10"/>
    <n v="309061039"/>
    <n v="308371938"/>
    <n v="190873631"/>
    <s v="99.80%"/>
    <s v="61.80%"/>
  </r>
  <r>
    <n v="2025"/>
    <s v="Septiembre"/>
    <n v="68"/>
    <s v="SANTANDER"/>
    <x v="71"/>
    <x v="51"/>
    <s v="C-3602-1300-11-20305C"/>
    <x v="9"/>
    <n v="10"/>
    <n v="385253000"/>
    <n v="379618056"/>
    <n v="248918917"/>
    <s v="98.50%"/>
    <s v="64.60%"/>
  </r>
  <r>
    <n v="2025"/>
    <s v="Septiembre"/>
    <n v="68"/>
    <s v="SANTANDER"/>
    <x v="72"/>
    <x v="52"/>
    <s v="C-3602-1300-11-20305C"/>
    <x v="9"/>
    <n v="10"/>
    <n v="551534000"/>
    <n v="542770024"/>
    <n v="343973701"/>
    <s v="98.40%"/>
    <s v="62.40%"/>
  </r>
  <r>
    <n v="2025"/>
    <s v="Septiembre"/>
    <n v="68"/>
    <s v="SANTANDER"/>
    <x v="73"/>
    <x v="53"/>
    <s v="C-3602-1300-11-20305C"/>
    <x v="9"/>
    <n v="10"/>
    <n v="987802000"/>
    <n v="903106149"/>
    <n v="547237606"/>
    <s v="91.40%"/>
    <s v="55.40%"/>
  </r>
  <r>
    <n v="2025"/>
    <s v="Septiembre"/>
    <n v="68"/>
    <s v="SANTANDER"/>
    <x v="111"/>
    <x v="78"/>
    <s v="C-3602-1300-11-20305C"/>
    <x v="9"/>
    <n v="10"/>
    <n v="214746000"/>
    <n v="179251251"/>
    <n v="111312566"/>
    <s v="83.50%"/>
    <s v="51.80%"/>
  </r>
  <r>
    <n v="2025"/>
    <s v="Septiembre"/>
    <n v="68"/>
    <s v="SANTANDER"/>
    <x v="145"/>
    <x v="112"/>
    <s v="C-3602-1300-11-20305C"/>
    <x v="9"/>
    <n v="10"/>
    <n v="200940349"/>
    <n v="198225367"/>
    <n v="144083127"/>
    <s v="98.60%"/>
    <s v="71.70%"/>
  </r>
  <r>
    <n v="2025"/>
    <s v="Septiembre"/>
    <n v="68"/>
    <s v="SANTANDER"/>
    <x v="146"/>
    <x v="113"/>
    <s v="C-3602-1300-11-20305C"/>
    <x v="9"/>
    <n v="10"/>
    <n v="219611000"/>
    <n v="189372692"/>
    <n v="127229453"/>
    <s v="86.20%"/>
    <s v="57.90%"/>
  </r>
  <r>
    <n v="2025"/>
    <s v="Septiembre"/>
    <n v="70"/>
    <s v="SUCRE"/>
    <x v="75"/>
    <x v="54"/>
    <s v="C-3602-1300-11-20305C"/>
    <x v="9"/>
    <n v="10"/>
    <n v="2073628000"/>
    <n v="1998702065"/>
    <n v="1326978671"/>
    <s v="96.40%"/>
    <s v="64.00%"/>
  </r>
  <r>
    <n v="2025"/>
    <s v="Septiembre"/>
    <n v="73"/>
    <s v="TOLIMA"/>
    <x v="112"/>
    <x v="79"/>
    <s v="C-3602-1300-11-20305C"/>
    <x v="9"/>
    <n v="10"/>
    <n v="1572860000"/>
    <n v="1505461693"/>
    <n v="848743510"/>
    <s v="95.70%"/>
    <s v="54.00%"/>
  </r>
  <r>
    <n v="2025"/>
    <s v="Septiembre"/>
    <n v="73"/>
    <s v="TOLIMA"/>
    <x v="113"/>
    <x v="80"/>
    <s v="C-3602-1300-11-20305C"/>
    <x v="9"/>
    <n v="10"/>
    <n v="1614329977"/>
    <n v="1540661363"/>
    <n v="867710539"/>
    <s v="95.40%"/>
    <s v="53.80%"/>
  </r>
  <r>
    <n v="2025"/>
    <s v="Septiembre"/>
    <n v="73"/>
    <s v="TOLIMA"/>
    <x v="77"/>
    <x v="55"/>
    <s v="C-3602-1300-11-20305C"/>
    <x v="9"/>
    <n v="10"/>
    <n v="679521908"/>
    <n v="678387140"/>
    <n v="404945344"/>
    <s v="99.80%"/>
    <s v="59.60%"/>
  </r>
  <r>
    <n v="2025"/>
    <s v="Septiembre"/>
    <n v="76"/>
    <s v="VALLE"/>
    <x v="79"/>
    <x v="56"/>
    <s v="C-3602-1300-11-20305C"/>
    <x v="9"/>
    <n v="10"/>
    <n v="678732000"/>
    <n v="636729166"/>
    <n v="438150044"/>
    <s v="93.80%"/>
    <s v="64.60%"/>
  </r>
  <r>
    <n v="2025"/>
    <s v="Septiembre"/>
    <n v="76"/>
    <s v="VALLE"/>
    <x v="114"/>
    <x v="81"/>
    <s v="C-3602-1300-11-20305C"/>
    <x v="9"/>
    <n v="10"/>
    <n v="413300000"/>
    <n v="373291041"/>
    <n v="246938823"/>
    <s v="90.30%"/>
    <s v="59.70%"/>
  </r>
  <r>
    <n v="2025"/>
    <s v="Septiembre"/>
    <n v="76"/>
    <s v="VALLE"/>
    <x v="80"/>
    <x v="57"/>
    <s v="C-3602-1300-11-20305C"/>
    <x v="9"/>
    <n v="10"/>
    <n v="878062646"/>
    <n v="869289268"/>
    <n v="603384906"/>
    <s v="99.00%"/>
    <s v="68.70%"/>
  </r>
  <r>
    <n v="2025"/>
    <s v="Septiembre"/>
    <n v="76"/>
    <s v="VALLE"/>
    <x v="147"/>
    <x v="114"/>
    <s v="C-3602-1300-11-20305C"/>
    <x v="9"/>
    <n v="10"/>
    <n v="251125000"/>
    <n v="249309008"/>
    <n v="149267202"/>
    <s v="99.30%"/>
    <s v="59.40%"/>
  </r>
  <r>
    <n v="2025"/>
    <s v="Septiembre"/>
    <n v="76"/>
    <s v="VALLE"/>
    <x v="148"/>
    <x v="115"/>
    <s v="C-3602-1300-11-20305C"/>
    <x v="9"/>
    <n v="10"/>
    <n v="240548000"/>
    <n v="214036160"/>
    <n v="148653112"/>
    <s v="89.00%"/>
    <s v="61.80%"/>
  </r>
  <r>
    <n v="2025"/>
    <s v="Septiembre"/>
    <n v="76"/>
    <s v="VALLE"/>
    <x v="81"/>
    <x v="58"/>
    <s v="C-3602-1300-11-20305C"/>
    <x v="9"/>
    <n v="10"/>
    <n v="255032000"/>
    <n v="232757440"/>
    <n v="189093562"/>
    <s v="91.30%"/>
    <s v="74.10%"/>
  </r>
  <r>
    <n v="2025"/>
    <s v="Septiembre"/>
    <n v="76"/>
    <s v="VALLE"/>
    <x v="82"/>
    <x v="59"/>
    <s v="C-3602-1300-11-20305C"/>
    <x v="9"/>
    <n v="10"/>
    <n v="130260586"/>
    <n v="120466318"/>
    <n v="73738690"/>
    <s v="92.50%"/>
    <s v="56.60%"/>
  </r>
  <r>
    <n v="2025"/>
    <s v="Septiembre"/>
    <n v="76"/>
    <s v="VALLE"/>
    <x v="83"/>
    <x v="60"/>
    <s v="C-3602-1300-11-20305C"/>
    <x v="9"/>
    <n v="10"/>
    <n v="413300000"/>
    <n v="407535504"/>
    <n v="320755619"/>
    <s v="98.60%"/>
    <s v="77.60%"/>
  </r>
  <r>
    <n v="2025"/>
    <s v="Septiembre"/>
    <n v="76"/>
    <s v="VALLE"/>
    <x v="149"/>
    <x v="116"/>
    <s v="C-3602-1300-11-20305C"/>
    <x v="9"/>
    <n v="10"/>
    <n v="250208000"/>
    <n v="228417828"/>
    <n v="161389683"/>
    <s v="91.30%"/>
    <s v="64.50%"/>
  </r>
  <r>
    <n v="2025"/>
    <s v="Septiembre"/>
    <n v="76"/>
    <s v="VALLE"/>
    <x v="150"/>
    <x v="117"/>
    <s v="C-3602-1300-11-20305C"/>
    <x v="9"/>
    <n v="10"/>
    <n v="344192853"/>
    <n v="344192853"/>
    <n v="287085999"/>
    <s v="100.00%"/>
    <s v="83.40%"/>
  </r>
  <r>
    <n v="2025"/>
    <s v="Septiembre"/>
    <n v="81"/>
    <s v="ARAUCA"/>
    <x v="85"/>
    <x v="61"/>
    <s v="C-3602-1300-11-20305C"/>
    <x v="9"/>
    <n v="10"/>
    <n v="779242000"/>
    <n v="581474220"/>
    <n v="416383856"/>
    <s v="74.60%"/>
    <s v="53.40%"/>
  </r>
  <r>
    <n v="2025"/>
    <s v="Septiembre"/>
    <n v="85"/>
    <s v="CASANARE"/>
    <x v="115"/>
    <x v="82"/>
    <s v="C-3602-1300-11-20305C"/>
    <x v="9"/>
    <n v="10"/>
    <n v="418712000"/>
    <n v="414488900"/>
    <n v="223615101"/>
    <s v="99.00%"/>
    <s v="53.40%"/>
  </r>
  <r>
    <n v="2025"/>
    <s v="Septiembre"/>
    <n v="86"/>
    <s v="PUTUMAYO"/>
    <x v="151"/>
    <x v="118"/>
    <s v="C-3602-1300-11-20305C"/>
    <x v="9"/>
    <n v="10"/>
    <n v="1403473756"/>
    <n v="1394310216"/>
    <n v="728768378"/>
    <s v="99.30%"/>
    <s v="51.90%"/>
  </r>
  <r>
    <n v="2025"/>
    <s v="Septiembre"/>
    <n v="91"/>
    <s v="AMAZONAS"/>
    <x v="90"/>
    <x v="62"/>
    <s v="C-3602-1300-11-20305C"/>
    <x v="9"/>
    <n v="10"/>
    <n v="117358277"/>
    <n v="112180851"/>
    <n v="80158508"/>
    <s v="95.60%"/>
    <s v="68.30%"/>
  </r>
  <r>
    <n v="2025"/>
    <s v="Septiembre"/>
    <n v="94"/>
    <s v="GUAINÍA"/>
    <x v="92"/>
    <x v="63"/>
    <s v="C-3602-1300-11-20305C"/>
    <x v="9"/>
    <n v="10"/>
    <n v="217684000"/>
    <n v="189495347"/>
    <n v="89631972"/>
    <s v="87.10%"/>
    <s v="41.20%"/>
  </r>
  <r>
    <n v="2025"/>
    <s v="Septiembre"/>
    <n v="95"/>
    <s v="GUAVIARE"/>
    <x v="94"/>
    <x v="64"/>
    <s v="C-3602-1300-11-20305C"/>
    <x v="9"/>
    <n v="10"/>
    <n v="501984846"/>
    <n v="500773004"/>
    <n v="342013423"/>
    <s v="99.80%"/>
    <s v="68.10%"/>
  </r>
  <r>
    <n v="2025"/>
    <s v="Septiembre"/>
    <n v="97"/>
    <s v="VAUPÉS"/>
    <x v="96"/>
    <x v="65"/>
    <s v="C-3602-1300-11-20305C"/>
    <x v="9"/>
    <n v="10"/>
    <n v="60806000"/>
    <n v="25233472"/>
    <n v="16001472"/>
    <s v="41.50%"/>
    <s v="26.30%"/>
  </r>
  <r>
    <n v="2025"/>
    <s v="Septiembre"/>
    <n v="99"/>
    <s v="VICHADA"/>
    <x v="98"/>
    <x v="66"/>
    <s v="C-3602-1300-11-20305C"/>
    <x v="9"/>
    <n v="10"/>
    <n v="135211000"/>
    <n v="119898439"/>
    <n v="60046141"/>
    <s v="88.70%"/>
    <s v="44.40%"/>
  </r>
  <r>
    <n v="2025"/>
    <s v="Septiembre"/>
    <n v="1"/>
    <s v="DIRECCIÓN DE PLANEACIÓN"/>
    <x v="103"/>
    <x v="70"/>
    <s v="C-3699-1300-15-53105B"/>
    <x v="10"/>
    <n v="24"/>
    <n v="98435986104"/>
    <n v="23843650737"/>
    <n v="2420577863"/>
    <s v="24.20%"/>
    <s v="2.50%"/>
  </r>
  <r>
    <n v="2025"/>
    <s v="Septiembre"/>
    <n v="1"/>
    <s v="DIRECCIÓN DE PLANEACIÓN"/>
    <x v="104"/>
    <x v="71"/>
    <s v="C-3699-1300-15-53105B"/>
    <x v="10"/>
    <n v="24"/>
    <n v="873690718"/>
    <n v="870499485"/>
    <n v="638101925"/>
    <s v="99.60%"/>
    <s v="73.00%"/>
  </r>
  <r>
    <n v="2025"/>
    <s v="Septiembre"/>
    <n v="5"/>
    <s v="ANTIOQUIA"/>
    <x v="0"/>
    <x v="0"/>
    <s v="C-3699-1300-15-53105B"/>
    <x v="10"/>
    <n v="24"/>
    <n v="3064018558"/>
    <n v="2847048987"/>
    <n v="665501239"/>
    <s v="92.90%"/>
    <s v="21.70%"/>
  </r>
  <r>
    <n v="2025"/>
    <s v="Septiembre"/>
    <n v="5"/>
    <s v="ANTIOQUIA"/>
    <x v="1"/>
    <x v="1"/>
    <s v="C-3699-1300-15-53105B"/>
    <x v="10"/>
    <n v="24"/>
    <n v="1113946946"/>
    <n v="319443785"/>
    <n v="166636457"/>
    <s v="28.70%"/>
    <s v="15.00%"/>
  </r>
  <r>
    <n v="2025"/>
    <s v="Septiembre"/>
    <n v="5"/>
    <s v="ANTIOQUIA"/>
    <x v="160"/>
    <x v="127"/>
    <s v="C-3699-1300-15-53105B"/>
    <x v="10"/>
    <n v="24"/>
    <n v="522728979"/>
    <n v="399216215"/>
    <n v="192755283"/>
    <s v="76.40%"/>
    <s v="36.90%"/>
  </r>
  <r>
    <n v="2025"/>
    <s v="Septiembre"/>
    <n v="5"/>
    <s v="ANTIOQUIA"/>
    <x v="2"/>
    <x v="2"/>
    <s v="C-3699-1300-15-53105B"/>
    <x v="10"/>
    <n v="24"/>
    <n v="616488721"/>
    <n v="606182182"/>
    <n v="284357413"/>
    <s v="98.30%"/>
    <s v="46.10%"/>
  </r>
  <r>
    <n v="2025"/>
    <s v="Septiembre"/>
    <n v="5"/>
    <s v="ANTIOQUIA"/>
    <x v="3"/>
    <x v="3"/>
    <s v="C-3699-1300-15-53105B"/>
    <x v="10"/>
    <n v="24"/>
    <n v="301854375"/>
    <n v="176155075"/>
    <n v="0"/>
    <s v="58.40%"/>
    <s v="0.00%"/>
  </r>
  <r>
    <n v="2025"/>
    <s v="Septiembre"/>
    <n v="5"/>
    <s v="ANTIOQUIA"/>
    <x v="4"/>
    <x v="4"/>
    <s v="C-3699-1300-15-53105B"/>
    <x v="10"/>
    <n v="24"/>
    <n v="287586152"/>
    <n v="168506571"/>
    <n v="51002446"/>
    <s v="58.60%"/>
    <s v="17.70%"/>
  </r>
  <r>
    <n v="2025"/>
    <s v="Septiembre"/>
    <n v="5"/>
    <s v="ANTIOQUIA"/>
    <x v="5"/>
    <x v="5"/>
    <s v="C-3699-1300-15-53105B"/>
    <x v="10"/>
    <n v="24"/>
    <n v="1392695666"/>
    <n v="377697854"/>
    <n v="106347306"/>
    <s v="27.10%"/>
    <s v="7.60%"/>
  </r>
  <r>
    <n v="2025"/>
    <s v="Septiembre"/>
    <n v="5"/>
    <s v="ANTIOQUIA"/>
    <x v="6"/>
    <x v="6"/>
    <s v="C-3699-1300-15-53105B"/>
    <x v="10"/>
    <n v="24"/>
    <n v="648314342"/>
    <n v="318423330"/>
    <n v="180469911"/>
    <s v="49.10%"/>
    <s v="27.80%"/>
  </r>
  <r>
    <n v="2025"/>
    <s v="Septiembre"/>
    <n v="5"/>
    <s v="ANTIOQUIA"/>
    <x v="117"/>
    <x v="84"/>
    <s v="C-3699-1300-15-53105B"/>
    <x v="10"/>
    <n v="24"/>
    <n v="797175802"/>
    <n v="593872301"/>
    <n v="113243563"/>
    <s v="74.50%"/>
    <s v="14.20%"/>
  </r>
  <r>
    <n v="2025"/>
    <s v="Septiembre"/>
    <n v="5"/>
    <s v="ANTIOQUIA"/>
    <x v="7"/>
    <x v="7"/>
    <s v="C-3699-1300-15-53105B"/>
    <x v="10"/>
    <n v="24"/>
    <n v="262547216"/>
    <n v="262547216"/>
    <n v="69967040"/>
    <s v="100.00%"/>
    <s v="26.60%"/>
  </r>
  <r>
    <n v="2025"/>
    <s v="Septiembre"/>
    <n v="5"/>
    <s v="ANTIOQUIA"/>
    <x v="8"/>
    <x v="8"/>
    <s v="C-3699-1300-15-53105B"/>
    <x v="10"/>
    <n v="24"/>
    <n v="576306227"/>
    <n v="191808844"/>
    <n v="38655238"/>
    <s v="33.30%"/>
    <s v="6.70%"/>
  </r>
  <r>
    <n v="2025"/>
    <s v="Septiembre"/>
    <n v="5"/>
    <s v="ANTIOQUIA"/>
    <x v="9"/>
    <x v="9"/>
    <s v="C-3699-1300-15-53105B"/>
    <x v="10"/>
    <n v="24"/>
    <n v="1462130692"/>
    <n v="810970387"/>
    <n v="158320148"/>
    <s v="55.50%"/>
    <s v="10.80%"/>
  </r>
  <r>
    <n v="2025"/>
    <s v="Septiembre"/>
    <n v="5"/>
    <s v="ANTIOQUIA"/>
    <x v="118"/>
    <x v="85"/>
    <s v="C-3699-1300-15-53105B"/>
    <x v="10"/>
    <n v="24"/>
    <n v="3521443309"/>
    <n v="3322112729"/>
    <n v="209791858"/>
    <s v="94.30%"/>
    <s v="6.00%"/>
  </r>
  <r>
    <n v="2025"/>
    <s v="Septiembre"/>
    <n v="5"/>
    <s v="ANTIOQUIA"/>
    <x v="119"/>
    <x v="86"/>
    <s v="C-3699-1300-15-53105B"/>
    <x v="10"/>
    <n v="24"/>
    <n v="541853189"/>
    <n v="247398458"/>
    <n v="127737325"/>
    <s v="45.70%"/>
    <s v="23.60%"/>
  </r>
  <r>
    <n v="2025"/>
    <s v="Septiembre"/>
    <n v="5"/>
    <s v="ANTIOQUIA"/>
    <x v="10"/>
    <x v="10"/>
    <s v="C-3699-1300-15-53105B"/>
    <x v="10"/>
    <n v="24"/>
    <n v="10464688998"/>
    <n v="10163162508"/>
    <n v="10080612682"/>
    <s v="97.10%"/>
    <s v="96.30%"/>
  </r>
  <r>
    <n v="2025"/>
    <s v="Septiembre"/>
    <n v="5"/>
    <s v="ANTIOQUIA"/>
    <x v="120"/>
    <x v="87"/>
    <s v="C-3699-1300-15-53105B"/>
    <x v="10"/>
    <n v="24"/>
    <n v="1275604637"/>
    <n v="583653419"/>
    <n v="104461898"/>
    <s v="45.80%"/>
    <s v="8.20%"/>
  </r>
  <r>
    <n v="2025"/>
    <s v="Septiembre"/>
    <n v="5"/>
    <s v="ANTIOQUIA"/>
    <x v="121"/>
    <x v="88"/>
    <s v="C-3699-1300-15-53105B"/>
    <x v="10"/>
    <n v="24"/>
    <n v="314621025"/>
    <n v="261500089"/>
    <n v="144293692"/>
    <s v="83.10%"/>
    <s v="45.90%"/>
  </r>
  <r>
    <n v="2025"/>
    <s v="Septiembre"/>
    <n v="8"/>
    <s v="ATLÁNTICO"/>
    <x v="11"/>
    <x v="0"/>
    <s v="C-3699-1300-15-53105B"/>
    <x v="10"/>
    <n v="24"/>
    <n v="3085307468"/>
    <n v="2921727817"/>
    <n v="1903555623"/>
    <s v="94.70%"/>
    <s v="61.70%"/>
  </r>
  <r>
    <n v="2025"/>
    <s v="Septiembre"/>
    <n v="8"/>
    <s v="ATLÁNTICO"/>
    <x v="122"/>
    <x v="89"/>
    <s v="C-3699-1300-15-53105B"/>
    <x v="10"/>
    <n v="24"/>
    <n v="2219890407"/>
    <n v="1097607430"/>
    <n v="756415628"/>
    <s v="49.40%"/>
    <s v="34.10%"/>
  </r>
  <r>
    <n v="2025"/>
    <s v="Septiembre"/>
    <n v="8"/>
    <s v="ATLÁNTICO"/>
    <x v="123"/>
    <x v="90"/>
    <s v="C-3699-1300-15-53105B"/>
    <x v="10"/>
    <n v="24"/>
    <n v="2000368781"/>
    <n v="1810294828"/>
    <n v="422333694"/>
    <s v="90.50%"/>
    <s v="21.10%"/>
  </r>
  <r>
    <n v="2025"/>
    <s v="Septiembre"/>
    <n v="8"/>
    <s v="ATLÁNTICO"/>
    <x v="105"/>
    <x v="72"/>
    <s v="C-3699-1300-15-53105B"/>
    <x v="10"/>
    <n v="24"/>
    <n v="3635080562"/>
    <n v="1995197122"/>
    <n v="825502569"/>
    <s v="54.90%"/>
    <s v="22.70%"/>
  </r>
  <r>
    <n v="2025"/>
    <s v="Septiembre"/>
    <n v="8"/>
    <s v="ATLÁNTICO"/>
    <x v="12"/>
    <x v="11"/>
    <s v="C-3699-1300-15-53105B"/>
    <x v="10"/>
    <n v="24"/>
    <n v="3109629871"/>
    <n v="2269095771"/>
    <n v="1032988675"/>
    <s v="73.00%"/>
    <s v="33.20%"/>
  </r>
  <r>
    <n v="2025"/>
    <s v="Septiembre"/>
    <n v="11"/>
    <s v="DISTRITO CAPITAL"/>
    <x v="13"/>
    <x v="0"/>
    <s v="C-3699-1300-15-53105B"/>
    <x v="10"/>
    <n v="24"/>
    <n v="1405721993"/>
    <n v="1323419794"/>
    <n v="872236996"/>
    <s v="94.10%"/>
    <s v="62.00%"/>
  </r>
  <r>
    <n v="2025"/>
    <s v="Septiembre"/>
    <n v="11"/>
    <s v="DISTRITO CAPITAL"/>
    <x v="14"/>
    <x v="12"/>
    <s v="C-3699-1300-15-53105B"/>
    <x v="10"/>
    <n v="24"/>
    <n v="2082348182"/>
    <n v="1485538276"/>
    <n v="215328179"/>
    <s v="71.30%"/>
    <s v="10.30%"/>
  </r>
  <r>
    <n v="2025"/>
    <s v="Septiembre"/>
    <n v="11"/>
    <s v="DISTRITO CAPITAL"/>
    <x v="15"/>
    <x v="13"/>
    <s v="C-3699-1300-15-53105B"/>
    <x v="10"/>
    <n v="24"/>
    <n v="2991205582"/>
    <n v="1817124892"/>
    <n v="296013970"/>
    <s v="60.70%"/>
    <s v="9.90%"/>
  </r>
  <r>
    <n v="2025"/>
    <s v="Septiembre"/>
    <n v="11"/>
    <s v="DISTRITO CAPITAL"/>
    <x v="16"/>
    <x v="14"/>
    <s v="C-3699-1300-15-53105B"/>
    <x v="10"/>
    <n v="24"/>
    <n v="552272900"/>
    <n v="130858603"/>
    <n v="59955048"/>
    <s v="23.70%"/>
    <s v="10.90%"/>
  </r>
  <r>
    <n v="2025"/>
    <s v="Septiembre"/>
    <n v="11"/>
    <s v="DISTRITO CAPITAL"/>
    <x v="17"/>
    <x v="15"/>
    <s v="C-3699-1300-15-53105B"/>
    <x v="10"/>
    <n v="24"/>
    <n v="850622496"/>
    <n v="547926021"/>
    <n v="25704944"/>
    <s v="64.40%"/>
    <s v="3.00%"/>
  </r>
  <r>
    <n v="2025"/>
    <s v="Septiembre"/>
    <n v="11"/>
    <s v="DISTRITO CAPITAL"/>
    <x v="18"/>
    <x v="16"/>
    <s v="C-3699-1300-15-53105B"/>
    <x v="10"/>
    <n v="24"/>
    <n v="165000000"/>
    <n v="66418769"/>
    <n v="0"/>
    <s v="40.30%"/>
    <s v="0.00%"/>
  </r>
  <r>
    <n v="2025"/>
    <s v="Septiembre"/>
    <n v="11"/>
    <s v="DISTRITO CAPITAL"/>
    <x v="19"/>
    <x v="17"/>
    <s v="C-3699-1300-15-53105B"/>
    <x v="10"/>
    <n v="24"/>
    <n v="500933960"/>
    <n v="492152479"/>
    <n v="208931745"/>
    <s v="98.20%"/>
    <s v="41.70%"/>
  </r>
  <r>
    <n v="2025"/>
    <s v="Septiembre"/>
    <n v="11"/>
    <s v="DISTRITO CAPITAL"/>
    <x v="20"/>
    <x v="18"/>
    <s v="C-3699-1300-15-53105B"/>
    <x v="10"/>
    <n v="24"/>
    <n v="694591085"/>
    <n v="607918823"/>
    <n v="99591085"/>
    <s v="87.50%"/>
    <s v="14.30%"/>
  </r>
  <r>
    <n v="2025"/>
    <s v="Septiembre"/>
    <n v="11"/>
    <s v="DISTRITO CAPITAL"/>
    <x v="21"/>
    <x v="19"/>
    <s v="C-3699-1300-15-53105B"/>
    <x v="10"/>
    <n v="24"/>
    <n v="1752773180"/>
    <n v="613644160"/>
    <n v="295858280"/>
    <s v="35.00%"/>
    <s v="16.90%"/>
  </r>
  <r>
    <n v="2025"/>
    <s v="Septiembre"/>
    <n v="11"/>
    <s v="DISTRITO CAPITAL"/>
    <x v="22"/>
    <x v="20"/>
    <s v="C-3699-1300-15-53105B"/>
    <x v="10"/>
    <n v="24"/>
    <n v="661963336"/>
    <n v="151034553"/>
    <n v="0"/>
    <s v="22.80%"/>
    <s v="0.00%"/>
  </r>
  <r>
    <n v="2025"/>
    <s v="Septiembre"/>
    <n v="11"/>
    <s v="DISTRITO CAPITAL"/>
    <x v="23"/>
    <x v="21"/>
    <s v="C-3699-1300-15-53105B"/>
    <x v="10"/>
    <n v="24"/>
    <n v="525190853"/>
    <n v="239980404"/>
    <n v="34692310"/>
    <s v="45.70%"/>
    <s v="6.60%"/>
  </r>
  <r>
    <n v="2025"/>
    <s v="Septiembre"/>
    <n v="11"/>
    <s v="DISTRITO CAPITAL"/>
    <x v="24"/>
    <x v="22"/>
    <s v="C-3699-1300-15-53105B"/>
    <x v="10"/>
    <n v="24"/>
    <n v="3517958246"/>
    <n v="3077436977"/>
    <n v="154000126"/>
    <s v="87.50%"/>
    <s v="4.40%"/>
  </r>
  <r>
    <n v="2025"/>
    <s v="Septiembre"/>
    <n v="11"/>
    <s v="DISTRITO CAPITAL"/>
    <x v="25"/>
    <x v="23"/>
    <s v="C-3699-1300-15-53105B"/>
    <x v="10"/>
    <n v="24"/>
    <n v="799226866"/>
    <n v="448460924"/>
    <n v="127830640"/>
    <s v="56.10%"/>
    <s v="16.00%"/>
  </r>
  <r>
    <n v="2025"/>
    <s v="Septiembre"/>
    <n v="11"/>
    <s v="DISTRITO CAPITAL"/>
    <x v="26"/>
    <x v="24"/>
    <s v="C-3699-1300-15-53105B"/>
    <x v="10"/>
    <n v="24"/>
    <n v="261326706"/>
    <n v="31551558"/>
    <n v="22479225"/>
    <s v="12.10%"/>
    <s v="8.60%"/>
  </r>
  <r>
    <n v="2025"/>
    <s v="Septiembre"/>
    <n v="11"/>
    <s v="DISTRITO CAPITAL"/>
    <x v="27"/>
    <x v="25"/>
    <s v="C-3699-1300-15-53105B"/>
    <x v="10"/>
    <n v="24"/>
    <n v="792668091"/>
    <n v="466931641"/>
    <n v="82315058"/>
    <s v="58.90%"/>
    <s v="10.40%"/>
  </r>
  <r>
    <n v="2025"/>
    <s v="Septiembre"/>
    <n v="11"/>
    <s v="DISTRITO CAPITAL"/>
    <x v="28"/>
    <x v="26"/>
    <s v="C-3699-1300-15-53105B"/>
    <x v="10"/>
    <n v="24"/>
    <n v="501884215"/>
    <n v="196206110"/>
    <n v="54752980"/>
    <s v="39.10%"/>
    <s v="10.90%"/>
  </r>
  <r>
    <n v="2025"/>
    <s v="Septiembre"/>
    <n v="13"/>
    <s v="BOLÍVAR"/>
    <x v="29"/>
    <x v="0"/>
    <s v="C-3699-1300-15-53105B"/>
    <x v="10"/>
    <n v="24"/>
    <n v="6307619395"/>
    <n v="5123276488"/>
    <n v="721320253"/>
    <s v="81.20%"/>
    <s v="11.40%"/>
  </r>
  <r>
    <n v="2025"/>
    <s v="Septiembre"/>
    <n v="13"/>
    <s v="BOLÍVAR"/>
    <x v="30"/>
    <x v="27"/>
    <s v="C-3699-1300-15-53105B"/>
    <x v="10"/>
    <n v="24"/>
    <n v="295002239"/>
    <n v="96350519"/>
    <n v="36754454"/>
    <s v="32.70%"/>
    <s v="12.50%"/>
  </r>
  <r>
    <n v="2025"/>
    <s v="Septiembre"/>
    <n v="13"/>
    <s v="BOLÍVAR"/>
    <x v="31"/>
    <x v="28"/>
    <s v="C-3699-1300-15-53105B"/>
    <x v="10"/>
    <n v="24"/>
    <n v="595021964"/>
    <n v="377332484"/>
    <n v="173242466"/>
    <s v="63.40%"/>
    <s v="29.10%"/>
  </r>
  <r>
    <n v="2025"/>
    <s v="Septiembre"/>
    <n v="13"/>
    <s v="BOLÍVAR"/>
    <x v="32"/>
    <x v="29"/>
    <s v="C-3699-1300-15-53105B"/>
    <x v="10"/>
    <n v="24"/>
    <n v="488641837"/>
    <n v="285457185"/>
    <n v="155248290"/>
    <s v="58.40%"/>
    <s v="31.80%"/>
  </r>
  <r>
    <n v="2025"/>
    <s v="Septiembre"/>
    <n v="13"/>
    <s v="BOLÍVAR"/>
    <x v="33"/>
    <x v="30"/>
    <s v="C-3699-1300-15-53105B"/>
    <x v="10"/>
    <n v="24"/>
    <n v="3722078516"/>
    <n v="1923678366"/>
    <n v="1029136401"/>
    <s v="51.70%"/>
    <s v="27.60%"/>
  </r>
  <r>
    <n v="2025"/>
    <s v="Septiembre"/>
    <n v="15"/>
    <s v="BOYACÁ"/>
    <x v="34"/>
    <x v="0"/>
    <s v="C-3699-1300-15-53105B"/>
    <x v="10"/>
    <n v="24"/>
    <n v="1346741565"/>
    <n v="757038238"/>
    <n v="322937645"/>
    <s v="56.20%"/>
    <s v="24.00%"/>
  </r>
  <r>
    <n v="2025"/>
    <s v="Septiembre"/>
    <n v="15"/>
    <s v="BOYACÁ"/>
    <x v="35"/>
    <x v="31"/>
    <s v="C-3699-1300-15-53105B"/>
    <x v="10"/>
    <n v="24"/>
    <n v="1386545016"/>
    <n v="467798934"/>
    <n v="240111600"/>
    <s v="33.70%"/>
    <s v="17.30%"/>
  </r>
  <r>
    <n v="2025"/>
    <s v="Septiembre"/>
    <n v="15"/>
    <s v="BOYACÁ"/>
    <x v="124"/>
    <x v="91"/>
    <s v="C-3699-1300-15-53105B"/>
    <x v="10"/>
    <n v="24"/>
    <n v="4579350628"/>
    <n v="3139579089"/>
    <n v="146766348"/>
    <s v="68.60%"/>
    <s v="3.20%"/>
  </r>
  <r>
    <n v="2025"/>
    <s v="Septiembre"/>
    <n v="15"/>
    <s v="BOYACÁ"/>
    <x v="36"/>
    <x v="32"/>
    <s v="C-3699-1300-15-53105B"/>
    <x v="10"/>
    <n v="24"/>
    <n v="18026722872"/>
    <n v="6005499303"/>
    <n v="1062430628"/>
    <s v="33.30%"/>
    <s v="5.90%"/>
  </r>
  <r>
    <n v="2025"/>
    <s v="Septiembre"/>
    <n v="15"/>
    <s v="BOYACÁ"/>
    <x v="125"/>
    <x v="92"/>
    <s v="C-3699-1300-15-53105B"/>
    <x v="10"/>
    <n v="24"/>
    <n v="2795770415"/>
    <n v="532556606"/>
    <n v="489997548"/>
    <s v="19.00%"/>
    <s v="17.50%"/>
  </r>
  <r>
    <n v="2025"/>
    <s v="Septiembre"/>
    <n v="15"/>
    <s v="BOYACÁ"/>
    <x v="37"/>
    <x v="33"/>
    <s v="C-3699-1300-15-53105B"/>
    <x v="10"/>
    <n v="24"/>
    <n v="301344953"/>
    <n v="169104306"/>
    <n v="74792769"/>
    <s v="56.10%"/>
    <s v="24.80%"/>
  </r>
  <r>
    <n v="2025"/>
    <s v="Septiembre"/>
    <n v="17"/>
    <s v="CALDAS"/>
    <x v="38"/>
    <x v="0"/>
    <s v="C-3699-1300-15-53105B"/>
    <x v="10"/>
    <n v="24"/>
    <n v="1431990704"/>
    <n v="912068867"/>
    <n v="256939839"/>
    <s v="63.70%"/>
    <s v="17.90%"/>
  </r>
  <r>
    <n v="2025"/>
    <s v="Septiembre"/>
    <n v="17"/>
    <s v="CALDAS"/>
    <x v="106"/>
    <x v="73"/>
    <s v="C-3699-1300-15-53105B"/>
    <x v="10"/>
    <n v="24"/>
    <n v="984510831"/>
    <n v="667784178"/>
    <n v="149636700"/>
    <s v="67.80%"/>
    <s v="15.20%"/>
  </r>
  <r>
    <n v="2025"/>
    <s v="Septiembre"/>
    <n v="17"/>
    <s v="CALDAS"/>
    <x v="39"/>
    <x v="34"/>
    <s v="C-3699-1300-15-53105B"/>
    <x v="10"/>
    <n v="24"/>
    <n v="107893664"/>
    <n v="107893664"/>
    <n v="0"/>
    <s v="100.00%"/>
    <s v="0.00%"/>
  </r>
  <r>
    <n v="2025"/>
    <s v="Septiembre"/>
    <n v="17"/>
    <s v="CALDAS"/>
    <x v="40"/>
    <x v="35"/>
    <s v="C-3699-1300-15-53105B"/>
    <x v="10"/>
    <n v="24"/>
    <n v="2274294524"/>
    <n v="848106477"/>
    <n v="807837677"/>
    <s v="37.30%"/>
    <s v="35.50%"/>
  </r>
  <r>
    <n v="2025"/>
    <s v="Septiembre"/>
    <n v="17"/>
    <s v="CALDAS"/>
    <x v="41"/>
    <x v="36"/>
    <s v="C-3699-1300-15-53105B"/>
    <x v="10"/>
    <n v="24"/>
    <n v="515318877"/>
    <n v="430221504"/>
    <n v="41111384"/>
    <s v="83.50%"/>
    <s v="8.00%"/>
  </r>
  <r>
    <n v="2025"/>
    <s v="Septiembre"/>
    <n v="17"/>
    <s v="CALDAS"/>
    <x v="158"/>
    <x v="125"/>
    <s v="C-3699-1300-15-53105B"/>
    <x v="10"/>
    <n v="24"/>
    <n v="1346915040"/>
    <n v="1100446462"/>
    <n v="846733508"/>
    <s v="81.70%"/>
    <s v="62.90%"/>
  </r>
  <r>
    <n v="2025"/>
    <s v="Septiembre"/>
    <n v="18"/>
    <s v="CAQUETÁ"/>
    <x v="42"/>
    <x v="0"/>
    <s v="C-3699-1300-15-53105B"/>
    <x v="10"/>
    <n v="24"/>
    <n v="773479869"/>
    <n v="765113059"/>
    <n v="583412462"/>
    <s v="98.90%"/>
    <s v="75.40%"/>
  </r>
  <r>
    <n v="2025"/>
    <s v="Septiembre"/>
    <n v="18"/>
    <s v="CAQUETÁ"/>
    <x v="43"/>
    <x v="37"/>
    <s v="C-3699-1300-15-53105B"/>
    <x v="10"/>
    <n v="24"/>
    <n v="787537130"/>
    <n v="608742004"/>
    <n v="140044151"/>
    <s v="77.30%"/>
    <s v="17.80%"/>
  </r>
  <r>
    <n v="2025"/>
    <s v="Septiembre"/>
    <n v="19"/>
    <s v="CAUCA"/>
    <x v="44"/>
    <x v="0"/>
    <s v="C-3699-1300-15-53105B"/>
    <x v="10"/>
    <n v="24"/>
    <n v="917879534"/>
    <n v="849464949"/>
    <n v="445876971"/>
    <s v="92.50%"/>
    <s v="48.60%"/>
  </r>
  <r>
    <n v="2025"/>
    <s v="Septiembre"/>
    <n v="19"/>
    <s v="CAUCA"/>
    <x v="45"/>
    <x v="38"/>
    <s v="C-3699-1300-15-53105B"/>
    <x v="10"/>
    <n v="24"/>
    <n v="2893024860"/>
    <n v="2700387238"/>
    <n v="348794579"/>
    <s v="93.30%"/>
    <s v="12.10%"/>
  </r>
  <r>
    <n v="2025"/>
    <s v="Septiembre"/>
    <n v="19"/>
    <s v="CAUCA"/>
    <x v="46"/>
    <x v="39"/>
    <s v="C-3699-1300-15-53105B"/>
    <x v="10"/>
    <n v="24"/>
    <n v="799936330"/>
    <n v="388155340"/>
    <n v="180413505"/>
    <s v="48.50%"/>
    <s v="22.60%"/>
  </r>
  <r>
    <n v="2025"/>
    <s v="Septiembre"/>
    <n v="19"/>
    <s v="CAUCA"/>
    <x v="47"/>
    <x v="40"/>
    <s v="C-3699-1300-15-53105B"/>
    <x v="10"/>
    <n v="24"/>
    <n v="701289539"/>
    <n v="302004037"/>
    <n v="25704944"/>
    <s v="43.10%"/>
    <s v="3.70%"/>
  </r>
  <r>
    <n v="2025"/>
    <s v="Septiembre"/>
    <n v="20"/>
    <s v="CESAR"/>
    <x v="48"/>
    <x v="0"/>
    <s v="C-3699-1300-15-53105B"/>
    <x v="10"/>
    <n v="24"/>
    <n v="8180971368"/>
    <n v="3380494150"/>
    <n v="331967529"/>
    <s v="41.30%"/>
    <s v="4.10%"/>
  </r>
  <r>
    <n v="2025"/>
    <s v="Septiembre"/>
    <n v="20"/>
    <s v="CESAR"/>
    <x v="126"/>
    <x v="93"/>
    <s v="C-3699-1300-15-53105B"/>
    <x v="10"/>
    <n v="24"/>
    <n v="1855900324"/>
    <n v="1398183708"/>
    <n v="491841392"/>
    <s v="75.30%"/>
    <s v="26.50%"/>
  </r>
  <r>
    <n v="2025"/>
    <s v="Septiembre"/>
    <n v="20"/>
    <s v="CESAR"/>
    <x v="127"/>
    <x v="94"/>
    <s v="C-3699-1300-15-53105B"/>
    <x v="10"/>
    <n v="24"/>
    <n v="598831324"/>
    <n v="539253216"/>
    <n v="209045910"/>
    <s v="90.10%"/>
    <s v="34.90%"/>
  </r>
  <r>
    <n v="2025"/>
    <s v="Septiembre"/>
    <n v="20"/>
    <s v="CESAR"/>
    <x v="128"/>
    <x v="95"/>
    <s v="C-3699-1300-15-53105B"/>
    <x v="10"/>
    <n v="24"/>
    <n v="42577277"/>
    <n v="34777277"/>
    <n v="25704944"/>
    <s v="81.70%"/>
    <s v="60.40%"/>
  </r>
  <r>
    <n v="2025"/>
    <s v="Septiembre"/>
    <n v="23"/>
    <s v="CÓRDOBA"/>
    <x v="49"/>
    <x v="0"/>
    <s v="C-3699-1300-15-53105B"/>
    <x v="10"/>
    <n v="24"/>
    <n v="855423208"/>
    <n v="827879064"/>
    <n v="623913270"/>
    <s v="96.80%"/>
    <s v="72.90%"/>
  </r>
  <r>
    <n v="2025"/>
    <s v="Septiembre"/>
    <n v="23"/>
    <s v="CÓRDOBA"/>
    <x v="107"/>
    <x v="74"/>
    <s v="C-3699-1300-15-53105B"/>
    <x v="10"/>
    <n v="24"/>
    <n v="3754625426"/>
    <n v="2156182376"/>
    <n v="416759887"/>
    <s v="57.40%"/>
    <s v="11.10%"/>
  </r>
  <r>
    <n v="2025"/>
    <s v="Septiembre"/>
    <n v="23"/>
    <s v="CÓRDOBA"/>
    <x v="50"/>
    <x v="41"/>
    <s v="C-3699-1300-15-53105B"/>
    <x v="10"/>
    <n v="24"/>
    <n v="1425520108"/>
    <n v="969482216"/>
    <n v="165804726"/>
    <s v="68.00%"/>
    <s v="11.60%"/>
  </r>
  <r>
    <n v="2025"/>
    <s v="Septiembre"/>
    <n v="25"/>
    <s v="CUNDINAMARCA"/>
    <x v="51"/>
    <x v="0"/>
    <s v="C-3699-1300-15-53105B"/>
    <x v="10"/>
    <n v="24"/>
    <n v="982579631"/>
    <n v="829538634"/>
    <n v="553114224"/>
    <s v="84.40%"/>
    <s v="56.30%"/>
  </r>
  <r>
    <n v="2025"/>
    <s v="Septiembre"/>
    <n v="25"/>
    <s v="CUNDINAMARCA"/>
    <x v="129"/>
    <x v="96"/>
    <s v="C-3699-1300-15-53105B"/>
    <x v="10"/>
    <n v="24"/>
    <n v="3974699519"/>
    <n v="3463223165"/>
    <n v="97479206"/>
    <s v="87.10%"/>
    <s v="2.50%"/>
  </r>
  <r>
    <n v="2025"/>
    <s v="Septiembre"/>
    <n v="25"/>
    <s v="CUNDINAMARCA"/>
    <x v="52"/>
    <x v="42"/>
    <s v="C-3699-1300-15-53105B"/>
    <x v="10"/>
    <n v="24"/>
    <n v="1585926486"/>
    <n v="968610799"/>
    <n v="515875552"/>
    <s v="61.10%"/>
    <s v="32.50%"/>
  </r>
  <r>
    <n v="2025"/>
    <s v="Septiembre"/>
    <n v="25"/>
    <s v="CUNDINAMARCA"/>
    <x v="130"/>
    <x v="97"/>
    <s v="C-3699-1300-15-53105B"/>
    <x v="10"/>
    <n v="24"/>
    <n v="875813465"/>
    <n v="464105310"/>
    <n v="181052906"/>
    <s v="53.00%"/>
    <s v="20.70%"/>
  </r>
  <r>
    <n v="2025"/>
    <s v="Septiembre"/>
    <n v="25"/>
    <s v="CUNDINAMARCA"/>
    <x v="131"/>
    <x v="98"/>
    <s v="C-3699-1300-15-53105B"/>
    <x v="10"/>
    <n v="24"/>
    <n v="2308649123"/>
    <n v="1634245575"/>
    <n v="270849393"/>
    <s v="70.80%"/>
    <s v="11.70%"/>
  </r>
  <r>
    <n v="2025"/>
    <s v="Septiembre"/>
    <n v="25"/>
    <s v="CUNDINAMARCA"/>
    <x v="132"/>
    <x v="99"/>
    <s v="C-3699-1300-15-53105B"/>
    <x v="10"/>
    <n v="24"/>
    <n v="1457280010"/>
    <n v="1218380755"/>
    <n v="777172459"/>
    <s v="83.60%"/>
    <s v="53.30%"/>
  </r>
  <r>
    <n v="2025"/>
    <s v="Septiembre"/>
    <n v="25"/>
    <s v="CUNDINAMARCA"/>
    <x v="133"/>
    <x v="100"/>
    <s v="C-3699-1300-15-53105B"/>
    <x v="10"/>
    <n v="24"/>
    <n v="930558785"/>
    <n v="403467102"/>
    <n v="67980080"/>
    <s v="43.40%"/>
    <s v="7.30%"/>
  </r>
  <r>
    <n v="2025"/>
    <s v="Septiembre"/>
    <n v="27"/>
    <s v="CHOCÓ"/>
    <x v="53"/>
    <x v="0"/>
    <s v="C-3699-1300-15-53105B"/>
    <x v="10"/>
    <n v="24"/>
    <n v="1180512294"/>
    <n v="254318334"/>
    <n v="177790901"/>
    <s v="21.50%"/>
    <s v="15.10%"/>
  </r>
  <r>
    <n v="2025"/>
    <s v="Septiembre"/>
    <n v="27"/>
    <s v="CHOCÓ"/>
    <x v="54"/>
    <x v="43"/>
    <s v="C-3699-1300-15-53105B"/>
    <x v="10"/>
    <n v="24"/>
    <n v="1416237357"/>
    <n v="400014124"/>
    <n v="75746654"/>
    <s v="28.20%"/>
    <s v="5.30%"/>
  </r>
  <r>
    <n v="2025"/>
    <s v="Septiembre"/>
    <n v="41"/>
    <s v="HUILA"/>
    <x v="55"/>
    <x v="0"/>
    <s v="C-3699-1300-15-53105B"/>
    <x v="10"/>
    <n v="24"/>
    <n v="901543029"/>
    <n v="509611789"/>
    <n v="313223116"/>
    <s v="56.50%"/>
    <s v="34.70%"/>
  </r>
  <r>
    <n v="2025"/>
    <s v="Septiembre"/>
    <n v="41"/>
    <s v="HUILA"/>
    <x v="134"/>
    <x v="101"/>
    <s v="C-3699-1300-15-53105B"/>
    <x v="10"/>
    <n v="24"/>
    <n v="1669407531"/>
    <n v="465766880"/>
    <n v="141503765"/>
    <s v="27.90%"/>
    <s v="8.50%"/>
  </r>
  <r>
    <n v="2025"/>
    <s v="Septiembre"/>
    <n v="41"/>
    <s v="HUILA"/>
    <x v="135"/>
    <x v="102"/>
    <s v="C-3699-1300-15-53105B"/>
    <x v="10"/>
    <n v="24"/>
    <n v="322419477"/>
    <n v="221046270"/>
    <n v="126128453"/>
    <s v="68.60%"/>
    <s v="39.10%"/>
  </r>
  <r>
    <n v="2025"/>
    <s v="Septiembre"/>
    <n v="41"/>
    <s v="HUILA"/>
    <x v="136"/>
    <x v="103"/>
    <s v="C-3699-1300-15-53105B"/>
    <x v="10"/>
    <n v="24"/>
    <n v="229692911"/>
    <n v="190040015"/>
    <n v="39127877"/>
    <s v="82.70%"/>
    <s v="17.00%"/>
  </r>
  <r>
    <n v="2025"/>
    <s v="Septiembre"/>
    <n v="41"/>
    <s v="HUILA"/>
    <x v="137"/>
    <x v="104"/>
    <s v="C-3699-1300-15-53105B"/>
    <x v="10"/>
    <n v="24"/>
    <n v="965078641"/>
    <n v="634316135"/>
    <n v="227995095"/>
    <s v="65.70%"/>
    <s v="23.60%"/>
  </r>
  <r>
    <n v="2025"/>
    <s v="Septiembre"/>
    <n v="41"/>
    <s v="HUILA"/>
    <x v="56"/>
    <x v="44"/>
    <s v="C-3699-1300-15-53105B"/>
    <x v="10"/>
    <n v="24"/>
    <n v="3123758505"/>
    <n v="2904562327"/>
    <n v="2581684740"/>
    <s v="93.00%"/>
    <s v="82.60%"/>
  </r>
  <r>
    <n v="2025"/>
    <s v="Septiembre"/>
    <n v="44"/>
    <s v="GUAJIRA"/>
    <x v="57"/>
    <x v="0"/>
    <s v="C-3699-1300-15-53105B"/>
    <x v="10"/>
    <n v="24"/>
    <n v="1733233437"/>
    <n v="1268123008"/>
    <n v="498879150"/>
    <s v="73.20%"/>
    <s v="28.80%"/>
  </r>
  <r>
    <n v="2025"/>
    <s v="Septiembre"/>
    <n v="44"/>
    <s v="GUAJIRA"/>
    <x v="156"/>
    <x v="123"/>
    <s v="C-3699-1300-15-53105B"/>
    <x v="10"/>
    <n v="24"/>
    <n v="2506117662"/>
    <n v="2004648352"/>
    <n v="857629332"/>
    <s v="80.00%"/>
    <s v="34.20%"/>
  </r>
  <r>
    <n v="2025"/>
    <s v="Septiembre"/>
    <n v="44"/>
    <s v="GUAJIRA"/>
    <x v="58"/>
    <x v="45"/>
    <s v="C-3699-1300-15-53105B"/>
    <x v="10"/>
    <n v="24"/>
    <n v="1520045603"/>
    <n v="604585661"/>
    <n v="136174661"/>
    <s v="39.80%"/>
    <s v="9.00%"/>
  </r>
  <r>
    <n v="2025"/>
    <s v="Septiembre"/>
    <n v="47"/>
    <s v="MAGDALENA"/>
    <x v="59"/>
    <x v="0"/>
    <s v="C-3699-1300-15-53105B"/>
    <x v="10"/>
    <n v="24"/>
    <n v="490571091"/>
    <n v="301766734"/>
    <n v="166814218"/>
    <s v="61.50%"/>
    <s v="34.00%"/>
  </r>
  <r>
    <n v="2025"/>
    <s v="Septiembre"/>
    <n v="47"/>
    <s v="MAGDALENA"/>
    <x v="60"/>
    <x v="46"/>
    <s v="C-3699-1300-15-53105B"/>
    <x v="10"/>
    <n v="24"/>
    <n v="2279487623"/>
    <n v="1664611748"/>
    <n v="416842350"/>
    <s v="73.00%"/>
    <s v="18.30%"/>
  </r>
  <r>
    <n v="2025"/>
    <s v="Septiembre"/>
    <n v="47"/>
    <s v="MAGDALENA"/>
    <x v="61"/>
    <x v="47"/>
    <s v="C-3699-1300-15-53105B"/>
    <x v="10"/>
    <n v="24"/>
    <n v="1406490767"/>
    <n v="778343117"/>
    <n v="477298369"/>
    <s v="55.30%"/>
    <s v="33.90%"/>
  </r>
  <r>
    <n v="2025"/>
    <s v="Septiembre"/>
    <n v="50"/>
    <s v="META"/>
    <x v="62"/>
    <x v="0"/>
    <s v="C-3699-1300-15-53105B"/>
    <x v="10"/>
    <n v="24"/>
    <n v="2212035754"/>
    <n v="1702513348"/>
    <n v="494062582"/>
    <s v="77.00%"/>
    <s v="22.30%"/>
  </r>
  <r>
    <n v="2025"/>
    <s v="Septiembre"/>
    <n v="50"/>
    <s v="META"/>
    <x v="138"/>
    <x v="105"/>
    <s v="C-3699-1300-15-53105B"/>
    <x v="10"/>
    <n v="24"/>
    <n v="2009431569"/>
    <n v="743318905"/>
    <n v="374257753"/>
    <s v="37.00%"/>
    <s v="18.60%"/>
  </r>
  <r>
    <n v="2025"/>
    <s v="Septiembre"/>
    <n v="50"/>
    <s v="META"/>
    <x v="157"/>
    <x v="124"/>
    <s v="C-3699-1300-15-53105B"/>
    <x v="10"/>
    <n v="24"/>
    <n v="2229125616"/>
    <n v="1830597542"/>
    <n v="275991514"/>
    <s v="82.10%"/>
    <s v="12.40%"/>
  </r>
  <r>
    <n v="2025"/>
    <s v="Septiembre"/>
    <n v="52"/>
    <s v="NARIÑO"/>
    <x v="63"/>
    <x v="0"/>
    <s v="C-3699-1300-15-53105B"/>
    <x v="10"/>
    <n v="24"/>
    <n v="1875542684"/>
    <n v="1512925673"/>
    <n v="261344508"/>
    <s v="80.70%"/>
    <s v="13.90%"/>
  </r>
  <r>
    <n v="2025"/>
    <s v="Septiembre"/>
    <n v="52"/>
    <s v="NARIÑO"/>
    <x v="139"/>
    <x v="106"/>
    <s v="C-3699-1300-15-53105B"/>
    <x v="10"/>
    <n v="24"/>
    <n v="300573316"/>
    <n v="171100216"/>
    <n v="68750183"/>
    <s v="56.90%"/>
    <s v="22.90%"/>
  </r>
  <r>
    <n v="2025"/>
    <s v="Septiembre"/>
    <n v="52"/>
    <s v="NARIÑO"/>
    <x v="108"/>
    <x v="75"/>
    <s v="C-3699-1300-15-53105B"/>
    <x v="10"/>
    <n v="24"/>
    <n v="3465386456"/>
    <n v="1897606540"/>
    <n v="990065539"/>
    <s v="54.80%"/>
    <s v="28.60%"/>
  </r>
  <r>
    <n v="2025"/>
    <s v="Septiembre"/>
    <n v="52"/>
    <s v="NARIÑO"/>
    <x v="109"/>
    <x v="76"/>
    <s v="C-3699-1300-15-53105B"/>
    <x v="10"/>
    <n v="24"/>
    <n v="8334789005"/>
    <n v="4051292596"/>
    <n v="206415283"/>
    <s v="48.60%"/>
    <s v="2.50%"/>
  </r>
  <r>
    <n v="2025"/>
    <s v="Septiembre"/>
    <n v="54"/>
    <s v="NORTE DE SANTANDER"/>
    <x v="64"/>
    <x v="0"/>
    <s v="C-3699-1300-15-53105B"/>
    <x v="10"/>
    <n v="24"/>
    <n v="3540724355"/>
    <n v="3133378479"/>
    <n v="798007736"/>
    <s v="88.50%"/>
    <s v="22.50%"/>
  </r>
  <r>
    <n v="2025"/>
    <s v="Septiembre"/>
    <n v="54"/>
    <s v="NORTE DE SANTANDER"/>
    <x v="140"/>
    <x v="107"/>
    <s v="C-3699-1300-15-53105B"/>
    <x v="10"/>
    <n v="24"/>
    <n v="64125900"/>
    <n v="0"/>
    <n v="0"/>
    <s v="0.00%"/>
    <s v="0.00%"/>
  </r>
  <r>
    <n v="2025"/>
    <s v="Septiembre"/>
    <n v="54"/>
    <s v="NORTE DE SANTANDER"/>
    <x v="141"/>
    <x v="108"/>
    <s v="C-3699-1300-15-53105B"/>
    <x v="10"/>
    <n v="24"/>
    <n v="99326736"/>
    <n v="19656722"/>
    <n v="10584389"/>
    <s v="19.80%"/>
    <s v="10.70%"/>
  </r>
  <r>
    <n v="2025"/>
    <s v="Septiembre"/>
    <n v="63"/>
    <s v="QUINDÍO"/>
    <x v="65"/>
    <x v="0"/>
    <s v="C-3699-1300-15-53105B"/>
    <x v="10"/>
    <n v="24"/>
    <n v="1155936089"/>
    <n v="965585687"/>
    <n v="367283917"/>
    <s v="83.50%"/>
    <s v="31.80%"/>
  </r>
  <r>
    <n v="2025"/>
    <s v="Septiembre"/>
    <n v="63"/>
    <s v="QUINDÍO"/>
    <x v="142"/>
    <x v="109"/>
    <s v="C-3699-1300-15-53105B"/>
    <x v="10"/>
    <n v="24"/>
    <n v="4834934321"/>
    <n v="514947961"/>
    <n v="190280333"/>
    <s v="10.70%"/>
    <s v="3.90%"/>
  </r>
  <r>
    <n v="2025"/>
    <s v="Septiembre"/>
    <n v="63"/>
    <s v="QUINDÍO"/>
    <x v="143"/>
    <x v="110"/>
    <s v="C-3699-1300-15-53105B"/>
    <x v="10"/>
    <n v="24"/>
    <n v="451924405"/>
    <n v="354762398"/>
    <n v="38758720"/>
    <s v="78.50%"/>
    <s v="8.60%"/>
  </r>
  <r>
    <n v="2025"/>
    <s v="Septiembre"/>
    <n v="63"/>
    <s v="QUINDÍO"/>
    <x v="66"/>
    <x v="48"/>
    <s v="C-3699-1300-15-53105B"/>
    <x v="10"/>
    <n v="24"/>
    <n v="841397832"/>
    <n v="617653915"/>
    <n v="221718277"/>
    <s v="73.40%"/>
    <s v="26.40%"/>
  </r>
  <r>
    <n v="2025"/>
    <s v="Septiembre"/>
    <n v="66"/>
    <s v="RISARALDA"/>
    <x v="67"/>
    <x v="0"/>
    <s v="C-3699-1300-15-53105B"/>
    <x v="10"/>
    <n v="24"/>
    <n v="2123695552"/>
    <n v="1446761620"/>
    <n v="516956839"/>
    <s v="68.10%"/>
    <s v="24.30%"/>
  </r>
  <r>
    <n v="2025"/>
    <s v="Septiembre"/>
    <n v="66"/>
    <s v="RISARALDA"/>
    <x v="110"/>
    <x v="77"/>
    <s v="C-3699-1300-15-53105B"/>
    <x v="10"/>
    <n v="24"/>
    <n v="1797391208"/>
    <n v="560507632"/>
    <n v="219069971"/>
    <s v="31.20%"/>
    <s v="12.20%"/>
  </r>
  <r>
    <n v="2025"/>
    <s v="Septiembre"/>
    <n v="66"/>
    <s v="RISARALDA"/>
    <x v="154"/>
    <x v="121"/>
    <s v="C-3699-1300-15-53105B"/>
    <x v="10"/>
    <n v="24"/>
    <n v="1610550266"/>
    <n v="1203197407"/>
    <n v="161504385"/>
    <s v="74.70%"/>
    <s v="10.00%"/>
  </r>
  <r>
    <n v="2025"/>
    <s v="Septiembre"/>
    <n v="66"/>
    <s v="RISARALDA"/>
    <x v="68"/>
    <x v="49"/>
    <s v="C-3699-1300-15-53105B"/>
    <x v="10"/>
    <n v="24"/>
    <n v="2777264596"/>
    <n v="2407746516"/>
    <n v="678851530"/>
    <s v="86.70%"/>
    <s v="24.40%"/>
  </r>
  <r>
    <n v="2025"/>
    <s v="Septiembre"/>
    <n v="68"/>
    <s v="SANTANDER"/>
    <x v="69"/>
    <x v="0"/>
    <s v="C-3699-1300-15-53105B"/>
    <x v="10"/>
    <n v="24"/>
    <n v="1736357673"/>
    <n v="1215624646"/>
    <n v="426474322"/>
    <s v="70.00%"/>
    <s v="24.60%"/>
  </r>
  <r>
    <n v="2025"/>
    <s v="Septiembre"/>
    <n v="68"/>
    <s v="SANTANDER"/>
    <x v="144"/>
    <x v="111"/>
    <s v="C-3699-1300-15-53105B"/>
    <x v="10"/>
    <n v="24"/>
    <n v="797890399"/>
    <n v="449546484"/>
    <n v="140711970"/>
    <s v="56.30%"/>
    <s v="17.60%"/>
  </r>
  <r>
    <n v="2025"/>
    <s v="Septiembre"/>
    <n v="68"/>
    <s v="SANTANDER"/>
    <x v="70"/>
    <x v="50"/>
    <s v="C-3699-1300-15-53105B"/>
    <x v="10"/>
    <n v="24"/>
    <n v="1063101055"/>
    <n v="729505807"/>
    <n v="196093447"/>
    <s v="68.60%"/>
    <s v="18.40%"/>
  </r>
  <r>
    <n v="2025"/>
    <s v="Septiembre"/>
    <n v="68"/>
    <s v="SANTANDER"/>
    <x v="71"/>
    <x v="51"/>
    <s v="C-3699-1300-15-53105B"/>
    <x v="10"/>
    <n v="24"/>
    <n v="1264317685"/>
    <n v="322138066"/>
    <n v="110268908"/>
    <s v="25.50%"/>
    <s v="8.70%"/>
  </r>
  <r>
    <n v="2025"/>
    <s v="Septiembre"/>
    <n v="68"/>
    <s v="SANTANDER"/>
    <x v="72"/>
    <x v="52"/>
    <s v="C-3699-1300-15-53105B"/>
    <x v="10"/>
    <n v="24"/>
    <n v="276253807"/>
    <n v="61198856"/>
    <n v="32773413"/>
    <s v="22.20%"/>
    <s v="11.90%"/>
  </r>
  <r>
    <n v="2025"/>
    <s v="Septiembre"/>
    <n v="68"/>
    <s v="SANTANDER"/>
    <x v="73"/>
    <x v="53"/>
    <s v="C-3699-1300-15-53105B"/>
    <x v="10"/>
    <n v="24"/>
    <n v="1882377658"/>
    <n v="433811700"/>
    <n v="84893034"/>
    <s v="23.00%"/>
    <s v="4.50%"/>
  </r>
  <r>
    <n v="2025"/>
    <s v="Septiembre"/>
    <n v="68"/>
    <s v="SANTANDER"/>
    <x v="111"/>
    <x v="78"/>
    <s v="C-3699-1300-15-53105B"/>
    <x v="10"/>
    <n v="24"/>
    <n v="784639367"/>
    <n v="721068060"/>
    <n v="51204178"/>
    <s v="91.90%"/>
    <s v="6.50%"/>
  </r>
  <r>
    <n v="2025"/>
    <s v="Septiembre"/>
    <n v="68"/>
    <s v="SANTANDER"/>
    <x v="145"/>
    <x v="112"/>
    <s v="C-3699-1300-15-53105B"/>
    <x v="10"/>
    <n v="24"/>
    <n v="802933900"/>
    <n v="795122871"/>
    <n v="127553787"/>
    <s v="99.00%"/>
    <s v="15.90%"/>
  </r>
  <r>
    <n v="2025"/>
    <s v="Septiembre"/>
    <n v="68"/>
    <s v="SANTANDER"/>
    <x v="146"/>
    <x v="113"/>
    <s v="C-3699-1300-15-53105B"/>
    <x v="10"/>
    <n v="24"/>
    <n v="3223247231"/>
    <n v="3177907841"/>
    <n v="3080552829"/>
    <s v="98.60%"/>
    <s v="95.60%"/>
  </r>
  <r>
    <n v="2025"/>
    <s v="Septiembre"/>
    <n v="70"/>
    <s v="SUCRE"/>
    <x v="74"/>
    <x v="0"/>
    <s v="C-3699-1300-15-53105B"/>
    <x v="10"/>
    <n v="24"/>
    <n v="2006333111"/>
    <n v="1092103821"/>
    <n v="351322165"/>
    <s v="54.40%"/>
    <s v="17.50%"/>
  </r>
  <r>
    <n v="2025"/>
    <s v="Septiembre"/>
    <n v="70"/>
    <s v="SUCRE"/>
    <x v="75"/>
    <x v="54"/>
    <s v="C-3699-1300-15-53105B"/>
    <x v="10"/>
    <n v="24"/>
    <n v="34777277"/>
    <n v="34777276"/>
    <n v="25704943"/>
    <s v="100.00%"/>
    <s v="73.90%"/>
  </r>
  <r>
    <n v="2025"/>
    <s v="Septiembre"/>
    <n v="73"/>
    <s v="TOLIMA"/>
    <x v="76"/>
    <x v="0"/>
    <s v="C-3699-1300-15-53105B"/>
    <x v="10"/>
    <n v="24"/>
    <n v="1323929090"/>
    <n v="739815798"/>
    <n v="456588677"/>
    <s v="55.90%"/>
    <s v="34.50%"/>
  </r>
  <r>
    <n v="2025"/>
    <s v="Septiembre"/>
    <n v="73"/>
    <s v="TOLIMA"/>
    <x v="112"/>
    <x v="79"/>
    <s v="C-3699-1300-15-53105B"/>
    <x v="10"/>
    <n v="24"/>
    <n v="2331337190"/>
    <n v="1682276854"/>
    <n v="271705836"/>
    <s v="72.20%"/>
    <s v="11.70%"/>
  </r>
  <r>
    <n v="2025"/>
    <s v="Septiembre"/>
    <n v="73"/>
    <s v="TOLIMA"/>
    <x v="113"/>
    <x v="80"/>
    <s v="C-3699-1300-15-53105B"/>
    <x v="10"/>
    <n v="24"/>
    <n v="1211723745"/>
    <n v="1124903501"/>
    <n v="277363341"/>
    <s v="92.80%"/>
    <s v="22.90%"/>
  </r>
  <r>
    <n v="2025"/>
    <s v="Septiembre"/>
    <n v="73"/>
    <s v="TOLIMA"/>
    <x v="77"/>
    <x v="55"/>
    <s v="C-3699-1300-15-53105B"/>
    <x v="10"/>
    <n v="24"/>
    <n v="771439286"/>
    <n v="312624850"/>
    <n v="24999318"/>
    <s v="40.50%"/>
    <s v="3.20%"/>
  </r>
  <r>
    <n v="2025"/>
    <s v="Septiembre"/>
    <n v="76"/>
    <s v="VALLE"/>
    <x v="78"/>
    <x v="0"/>
    <s v="C-3699-1300-15-53105B"/>
    <x v="10"/>
    <n v="24"/>
    <n v="5699803337"/>
    <n v="3636950021"/>
    <n v="1471753975"/>
    <s v="63.80%"/>
    <s v="25.80%"/>
  </r>
  <r>
    <n v="2025"/>
    <s v="Septiembre"/>
    <n v="76"/>
    <s v="VALLE"/>
    <x v="79"/>
    <x v="56"/>
    <s v="C-3699-1300-15-53105B"/>
    <x v="10"/>
    <n v="24"/>
    <n v="3032112256"/>
    <n v="553466327"/>
    <n v="162029084"/>
    <s v="18.30%"/>
    <s v="5.30%"/>
  </r>
  <r>
    <n v="2025"/>
    <s v="Septiembre"/>
    <n v="76"/>
    <s v="VALLE"/>
    <x v="114"/>
    <x v="81"/>
    <s v="C-3699-1300-15-53105B"/>
    <x v="10"/>
    <n v="24"/>
    <n v="783426368"/>
    <n v="373527583"/>
    <n v="53756204"/>
    <s v="47.70%"/>
    <s v="6.90%"/>
  </r>
  <r>
    <n v="2025"/>
    <s v="Septiembre"/>
    <n v="76"/>
    <s v="VALLE"/>
    <x v="80"/>
    <x v="57"/>
    <s v="C-3699-1300-15-53105B"/>
    <x v="10"/>
    <n v="24"/>
    <n v="3488320478"/>
    <n v="1830917544"/>
    <n v="1031837048"/>
    <s v="52.50%"/>
    <s v="29.60%"/>
  </r>
  <r>
    <n v="2025"/>
    <s v="Septiembre"/>
    <n v="76"/>
    <s v="VALLE"/>
    <x v="147"/>
    <x v="114"/>
    <s v="C-3699-1300-15-53105B"/>
    <x v="10"/>
    <n v="24"/>
    <n v="3324159725"/>
    <n v="2781429505"/>
    <n v="1413028796"/>
    <s v="83.70%"/>
    <s v="42.50%"/>
  </r>
  <r>
    <n v="2025"/>
    <s v="Septiembre"/>
    <n v="76"/>
    <s v="VALLE"/>
    <x v="148"/>
    <x v="115"/>
    <s v="C-3699-1300-15-53105B"/>
    <x v="10"/>
    <n v="24"/>
    <n v="2123516966"/>
    <n v="336950923"/>
    <n v="97538700"/>
    <s v="15.90%"/>
    <s v="4.60%"/>
  </r>
  <r>
    <n v="2025"/>
    <s v="Septiembre"/>
    <n v="76"/>
    <s v="VALLE"/>
    <x v="81"/>
    <x v="58"/>
    <s v="C-3699-1300-15-53105B"/>
    <x v="10"/>
    <n v="24"/>
    <n v="1381372057"/>
    <n v="1132053237"/>
    <n v="300680873"/>
    <s v="82.00%"/>
    <s v="21.80%"/>
  </r>
  <r>
    <n v="2025"/>
    <s v="Septiembre"/>
    <n v="76"/>
    <s v="VALLE"/>
    <x v="82"/>
    <x v="59"/>
    <s v="C-3699-1300-15-53105B"/>
    <x v="10"/>
    <n v="24"/>
    <n v="1082105561"/>
    <n v="679290931"/>
    <n v="295573708"/>
    <s v="62.80%"/>
    <s v="27.30%"/>
  </r>
  <r>
    <n v="2025"/>
    <s v="Septiembre"/>
    <n v="76"/>
    <s v="VALLE"/>
    <x v="83"/>
    <x v="60"/>
    <s v="C-3699-1300-15-53105B"/>
    <x v="10"/>
    <n v="24"/>
    <n v="902321562"/>
    <n v="521799211"/>
    <n v="146610163"/>
    <s v="57.80%"/>
    <s v="16.20%"/>
  </r>
  <r>
    <n v="2025"/>
    <s v="Septiembre"/>
    <n v="76"/>
    <s v="VALLE"/>
    <x v="149"/>
    <x v="116"/>
    <s v="C-3699-1300-15-53105B"/>
    <x v="10"/>
    <n v="24"/>
    <n v="286028459"/>
    <n v="107663614"/>
    <n v="38885928"/>
    <s v="37.60%"/>
    <s v="13.60%"/>
  </r>
  <r>
    <n v="2025"/>
    <s v="Septiembre"/>
    <n v="76"/>
    <s v="VALLE"/>
    <x v="150"/>
    <x v="117"/>
    <s v="C-3699-1300-15-53105B"/>
    <x v="10"/>
    <n v="24"/>
    <n v="1550434736"/>
    <n v="1545423638"/>
    <n v="563716399"/>
    <s v="99.70%"/>
    <s v="36.40%"/>
  </r>
  <r>
    <n v="2025"/>
    <s v="Septiembre"/>
    <n v="81"/>
    <s v="ARAUCA"/>
    <x v="84"/>
    <x v="0"/>
    <s v="C-3699-1300-15-53105B"/>
    <x v="10"/>
    <n v="24"/>
    <n v="411668848"/>
    <n v="411668848"/>
    <n v="327769288"/>
    <s v="100.00%"/>
    <s v="79.60%"/>
  </r>
  <r>
    <n v="2025"/>
    <s v="Septiembre"/>
    <n v="81"/>
    <s v="ARAUCA"/>
    <x v="85"/>
    <x v="61"/>
    <s v="C-3699-1300-15-53105B"/>
    <x v="10"/>
    <n v="24"/>
    <n v="2225633160"/>
    <n v="1151430595"/>
    <n v="50789630"/>
    <s v="51.70%"/>
    <s v="2.30%"/>
  </r>
  <r>
    <n v="2025"/>
    <s v="Septiembre"/>
    <n v="85"/>
    <s v="CASANARE"/>
    <x v="86"/>
    <x v="0"/>
    <s v="C-3699-1300-15-53105B"/>
    <x v="10"/>
    <n v="24"/>
    <n v="314001321"/>
    <n v="314001321"/>
    <n v="220284177"/>
    <s v="100.00%"/>
    <s v="70.20%"/>
  </r>
  <r>
    <n v="2025"/>
    <s v="Septiembre"/>
    <n v="85"/>
    <s v="CASANARE"/>
    <x v="115"/>
    <x v="82"/>
    <s v="C-3699-1300-15-53105B"/>
    <x v="10"/>
    <n v="24"/>
    <n v="4465650069"/>
    <n v="3981691843"/>
    <n v="332050476"/>
    <s v="89.20%"/>
    <s v="7.40%"/>
  </r>
  <r>
    <n v="2025"/>
    <s v="Septiembre"/>
    <n v="86"/>
    <s v="PUTUMAYO"/>
    <x v="87"/>
    <x v="0"/>
    <s v="C-3699-1300-15-53105B"/>
    <x v="10"/>
    <n v="24"/>
    <n v="2632784206"/>
    <n v="2325790553"/>
    <n v="963336394"/>
    <s v="88.30%"/>
    <s v="36.60%"/>
  </r>
  <r>
    <n v="2025"/>
    <s v="Septiembre"/>
    <n v="86"/>
    <s v="PUTUMAYO"/>
    <x v="151"/>
    <x v="118"/>
    <s v="C-3699-1300-15-53105B"/>
    <x v="10"/>
    <n v="24"/>
    <n v="1692167347"/>
    <n v="1689888246"/>
    <n v="65522467"/>
    <s v="99.90%"/>
    <s v="3.90%"/>
  </r>
  <r>
    <n v="2025"/>
    <s v="Septiembre"/>
    <n v="88"/>
    <s v="SAN ANDRÉS"/>
    <x v="88"/>
    <x v="0"/>
    <s v="C-3699-1300-15-53105B"/>
    <x v="10"/>
    <n v="24"/>
    <n v="1488334992"/>
    <n v="280157480"/>
    <n v="202039320"/>
    <s v="18.80%"/>
    <s v="13.60%"/>
  </r>
  <r>
    <n v="2025"/>
    <s v="Septiembre"/>
    <n v="88"/>
    <s v="SAN ANDRÉS"/>
    <x v="116"/>
    <x v="83"/>
    <s v="C-3699-1300-15-53105B"/>
    <x v="10"/>
    <n v="24"/>
    <n v="6600554004"/>
    <n v="4585023770"/>
    <n v="1201597964"/>
    <s v="69.50%"/>
    <s v="18.20%"/>
  </r>
  <r>
    <n v="2025"/>
    <s v="Septiembre"/>
    <n v="91"/>
    <s v="AMAZONAS"/>
    <x v="89"/>
    <x v="0"/>
    <s v="C-3699-1300-15-53105B"/>
    <x v="10"/>
    <n v="24"/>
    <n v="278982972"/>
    <n v="278982972"/>
    <n v="205898412"/>
    <s v="100.00%"/>
    <s v="73.80%"/>
  </r>
  <r>
    <n v="2025"/>
    <s v="Septiembre"/>
    <n v="91"/>
    <s v="AMAZONAS"/>
    <x v="90"/>
    <x v="62"/>
    <s v="C-3699-1300-15-53105B"/>
    <x v="10"/>
    <n v="24"/>
    <n v="1965065717"/>
    <n v="419406480"/>
    <n v="25809344"/>
    <s v="21.30%"/>
    <s v="1.30%"/>
  </r>
  <r>
    <n v="2025"/>
    <s v="Septiembre"/>
    <n v="94"/>
    <s v="GUAINÍA"/>
    <x v="91"/>
    <x v="0"/>
    <s v="C-3699-1300-15-53105B"/>
    <x v="10"/>
    <n v="24"/>
    <n v="294183838"/>
    <n v="294175440"/>
    <n v="93728160"/>
    <s v="100.00%"/>
    <s v="31.90%"/>
  </r>
  <r>
    <n v="2025"/>
    <s v="Septiembre"/>
    <n v="94"/>
    <s v="GUAINÍA"/>
    <x v="92"/>
    <x v="63"/>
    <s v="C-3699-1300-15-53105B"/>
    <x v="10"/>
    <n v="24"/>
    <n v="1243785274"/>
    <n v="1136247808"/>
    <n v="31129273"/>
    <s v="91.40%"/>
    <s v="2.50%"/>
  </r>
  <r>
    <n v="2025"/>
    <s v="Septiembre"/>
    <n v="95"/>
    <s v="GUAVIARE"/>
    <x v="93"/>
    <x v="0"/>
    <s v="C-3699-1300-15-53105B"/>
    <x v="10"/>
    <n v="24"/>
    <n v="164384680"/>
    <n v="164384680"/>
    <n v="107207400"/>
    <s v="100.00%"/>
    <s v="65.20%"/>
  </r>
  <r>
    <n v="2025"/>
    <s v="Septiembre"/>
    <n v="95"/>
    <s v="GUAVIARE"/>
    <x v="94"/>
    <x v="64"/>
    <s v="C-3699-1300-15-53105B"/>
    <x v="10"/>
    <n v="24"/>
    <n v="938782104"/>
    <n v="619228923"/>
    <n v="83590246"/>
    <s v="66.00%"/>
    <s v="8.90%"/>
  </r>
  <r>
    <n v="2025"/>
    <s v="Septiembre"/>
    <n v="97"/>
    <s v="VAUPÉS"/>
    <x v="95"/>
    <x v="0"/>
    <s v="C-3699-1300-15-53105B"/>
    <x v="10"/>
    <n v="24"/>
    <n v="1598689730"/>
    <n v="164384680"/>
    <n v="121501720"/>
    <s v="10.30%"/>
    <s v="7.60%"/>
  </r>
  <r>
    <n v="2025"/>
    <s v="Septiembre"/>
    <n v="97"/>
    <s v="VAUPÉS"/>
    <x v="96"/>
    <x v="65"/>
    <s v="C-3699-1300-15-53105B"/>
    <x v="10"/>
    <n v="24"/>
    <n v="2397994698"/>
    <n v="2103653274"/>
    <n v="95772615"/>
    <s v="87.70%"/>
    <s v="4.00%"/>
  </r>
  <r>
    <n v="2025"/>
    <s v="Septiembre"/>
    <n v="99"/>
    <s v="VICHADA"/>
    <x v="97"/>
    <x v="0"/>
    <s v="C-3699-1300-15-53105B"/>
    <x v="10"/>
    <n v="24"/>
    <n v="214384680"/>
    <n v="161028947"/>
    <n v="117810413"/>
    <s v="75.10%"/>
    <s v="55.00%"/>
  </r>
  <r>
    <n v="2025"/>
    <s v="Septiembre"/>
    <n v="99"/>
    <s v="VICHADA"/>
    <x v="98"/>
    <x v="66"/>
    <s v="C-3699-1300-15-53105B"/>
    <x v="10"/>
    <n v="24"/>
    <n v="1652027996"/>
    <n v="297011691"/>
    <n v="22680832"/>
    <s v="18.00%"/>
    <s v="1.40%"/>
  </r>
  <r>
    <n v="2025"/>
    <s v="Septiembre"/>
    <n v="1"/>
    <s v="DIRECCIÓN DE PLANEACIÓN"/>
    <x v="152"/>
    <x v="119"/>
    <s v="C-3699-1300-13-53105B"/>
    <x v="6"/>
    <s v="00"/>
    <n v="169070003250"/>
    <n v="105158021726"/>
    <n v="99067235520"/>
    <s v="62.20%"/>
    <s v="58.60%"/>
  </r>
  <r>
    <n v="2025"/>
    <s v="Septiembre"/>
    <n v="1"/>
    <s v="DIRECCIÓN DE PLANEACIÓN"/>
    <x v="152"/>
    <x v="119"/>
    <s v="C-3603-1300-16-53105B"/>
    <x v="3"/>
    <s v="00"/>
    <n v="13204086126"/>
    <n v="11201407758"/>
    <n v="7574034704"/>
    <s v="84.80%"/>
    <s v="57.40%"/>
  </r>
  <r>
    <n v="2025"/>
    <s v="Septiembre"/>
    <n v="1"/>
    <s v="DIRECCIÓN DE PLANEACIÓN"/>
    <x v="152"/>
    <x v="119"/>
    <s v="C-3603-1300-15-20305C"/>
    <x v="4"/>
    <s v="00"/>
    <n v="2564954056"/>
    <n v="2564954056"/>
    <n v="1745442327"/>
    <s v="100.00%"/>
    <s v="68.00%"/>
  </r>
  <r>
    <n v="2025"/>
    <s v="Septiembre"/>
    <n v="1"/>
    <s v="DIRECCIÓN DE PLANEACIÓN"/>
    <x v="100"/>
    <x v="0"/>
    <s v="C-3603-1300-16-53105B"/>
    <x v="3"/>
    <s v="00"/>
    <n v="2035422535"/>
    <n v="1846425255"/>
    <n v="1333714276"/>
    <s v="90.70%"/>
    <s v="65.50%"/>
  </r>
  <r>
    <n v="2025"/>
    <s v="Septiembre"/>
    <n v="1"/>
    <s v="DIRECCIÓN DE PLANEACIÓN"/>
    <x v="155"/>
    <x v="122"/>
    <s v="C-3603-1300-16-53105B"/>
    <x v="3"/>
    <s v="00"/>
    <n v="3587555000"/>
    <n v="3477804722"/>
    <n v="1997095590"/>
    <s v="96.90%"/>
    <s v="55.70%"/>
  </r>
  <r>
    <n v="2025"/>
    <s v="Septiembre"/>
    <n v="1"/>
    <s v="DIRECCIÓN DE PLANEACIÓN"/>
    <x v="101"/>
    <x v="68"/>
    <s v="C-3603-1300-16-53105B"/>
    <x v="3"/>
    <s v="00"/>
    <n v="5503232862"/>
    <n v="5432145480"/>
    <n v="3710914831"/>
    <s v="98.70%"/>
    <s v="67.40%"/>
  </r>
  <r>
    <n v="2025"/>
    <s v="Septiembre"/>
    <n v="1"/>
    <s v="DIRECCIÓN DE PLANEACIÓN"/>
    <x v="162"/>
    <x v="129"/>
    <s v="C-3603-1300-16-53105B"/>
    <x v="3"/>
    <s v="00"/>
    <n v="3485800000"/>
    <n v="3418261693"/>
    <n v="2585194360"/>
    <s v="98.10%"/>
    <s v="74.20%"/>
  </r>
  <r>
    <n v="2025"/>
    <s v="Septiembre"/>
    <n v="1"/>
    <s v="DIRECCIÓN DE PLANEACIÓN"/>
    <x v="159"/>
    <x v="126"/>
    <s v="C-3603-1300-16-53105B"/>
    <x v="3"/>
    <s v="00"/>
    <n v="5828650000"/>
    <n v="5001134983"/>
    <n v="3501637246"/>
    <s v="85.80%"/>
    <s v="60.10%"/>
  </r>
  <r>
    <n v="2025"/>
    <s v="Septiembre"/>
    <n v="1"/>
    <s v="DIRECCIÓN DE PLANEACIÓN"/>
    <x v="163"/>
    <x v="130"/>
    <s v="C-3603-1300-16-53105B"/>
    <x v="3"/>
    <s v="00"/>
    <n v="1815067465"/>
    <n v="1791788123"/>
    <n v="1183523846"/>
    <s v="98.70%"/>
    <s v="65.20%"/>
  </r>
  <r>
    <n v="2025"/>
    <s v="Septiembre"/>
    <n v="1"/>
    <s v="DIRECCIÓN DE PLANEACIÓN"/>
    <x v="102"/>
    <x v="69"/>
    <s v="C-3603-1300-16-53105B"/>
    <x v="3"/>
    <s v="00"/>
    <n v="6666306000"/>
    <n v="6394150235"/>
    <n v="4421460747"/>
    <s v="95.90%"/>
    <s v="66.30%"/>
  </r>
  <r>
    <n v="2025"/>
    <s v="Septiembre"/>
    <n v="1"/>
    <s v="DIRECCIÓN DE PLANEACIÓN"/>
    <x v="161"/>
    <x v="128"/>
    <s v="C-3602-1300-11-20305C"/>
    <x v="9"/>
    <s v="00"/>
    <n v="1026783019"/>
    <n v="973754437"/>
    <n v="622031731"/>
    <s v="94.80%"/>
    <s v="60.60%"/>
  </r>
  <r>
    <n v="2025"/>
    <s v="Septiembre"/>
    <n v="1"/>
    <s v="DIRECCIÓN DE PLANEACIÓN"/>
    <x v="161"/>
    <x v="128"/>
    <s v="C-3602-1300-13-20306B"/>
    <x v="8"/>
    <s v="00"/>
    <n v="2742545740"/>
    <n v="2638374777"/>
    <n v="1798451230"/>
    <s v="96.20%"/>
    <s v="65.60%"/>
  </r>
  <r>
    <n v="2025"/>
    <s v="Septiembre"/>
    <n v="1"/>
    <s v="DIRECCIÓN DE PLANEACIÓN"/>
    <x v="153"/>
    <x v="120"/>
    <s v="C-3603-1300-16-53105B"/>
    <x v="3"/>
    <s v="00"/>
    <n v="5374166448"/>
    <n v="3366028616"/>
    <n v="2369754439"/>
    <s v="62.60%"/>
    <s v="44.10%"/>
  </r>
  <r>
    <n v="2025"/>
    <s v="Septiembre"/>
    <n v="5"/>
    <s v="ANTIOQUIA"/>
    <x v="0"/>
    <x v="0"/>
    <s v="C-3602-1300-11-20305C"/>
    <x v="9"/>
    <s v="00"/>
    <n v="1098504638"/>
    <n v="1063960900"/>
    <n v="745615125"/>
    <s v="96.90%"/>
    <s v="67.90%"/>
  </r>
  <r>
    <n v="2025"/>
    <s v="Septiembre"/>
    <n v="5"/>
    <s v="ANTIOQUIA"/>
    <x v="0"/>
    <x v="0"/>
    <s v="C-3602-1300-13-20306B"/>
    <x v="8"/>
    <s v="00"/>
    <n v="1866000533"/>
    <n v="1505566473"/>
    <n v="1089624155"/>
    <s v="80.70%"/>
    <s v="58.40%"/>
  </r>
  <r>
    <n v="2025"/>
    <s v="Septiembre"/>
    <n v="5"/>
    <s v="ANTIOQUIA"/>
    <x v="0"/>
    <x v="0"/>
    <s v="C-3603-1300-15-20305C"/>
    <x v="4"/>
    <s v="00"/>
    <n v="1656000000"/>
    <n v="1656000000"/>
    <n v="1301512841"/>
    <s v="100.00%"/>
    <s v="78.60%"/>
  </r>
  <r>
    <n v="2025"/>
    <s v="Septiembre"/>
    <n v="5"/>
    <s v="ANTIOQUIA"/>
    <x v="0"/>
    <x v="0"/>
    <s v="C-3603-1300-16-53105B"/>
    <x v="3"/>
    <s v="00"/>
    <n v="3594946741"/>
    <n v="3338137982"/>
    <n v="2180766381"/>
    <s v="92.90%"/>
    <s v="60.70%"/>
  </r>
  <r>
    <n v="2025"/>
    <s v="Septiembre"/>
    <n v="8"/>
    <s v="ATLÁNTICO"/>
    <x v="11"/>
    <x v="0"/>
    <s v="C-3602-1300-11-20305C"/>
    <x v="9"/>
    <s v="00"/>
    <n v="844714911"/>
    <n v="835455347"/>
    <n v="587080641"/>
    <s v="98.90%"/>
    <s v="69.50%"/>
  </r>
  <r>
    <n v="2025"/>
    <s v="Septiembre"/>
    <n v="8"/>
    <s v="ATLÁNTICO"/>
    <x v="11"/>
    <x v="0"/>
    <s v="C-3602-1300-13-20306B"/>
    <x v="8"/>
    <s v="00"/>
    <n v="668142333"/>
    <n v="464686346"/>
    <n v="345301147"/>
    <s v="69.50%"/>
    <s v="51.70%"/>
  </r>
  <r>
    <n v="2025"/>
    <s v="Septiembre"/>
    <n v="8"/>
    <s v="ATLÁNTICO"/>
    <x v="11"/>
    <x v="0"/>
    <s v="C-3603-1300-16-53105B"/>
    <x v="3"/>
    <s v="00"/>
    <n v="1838483214"/>
    <n v="1551345626"/>
    <n v="1038069041"/>
    <s v="84.40%"/>
    <s v="56.50%"/>
  </r>
  <r>
    <n v="2025"/>
    <s v="Septiembre"/>
    <n v="11"/>
    <s v="DISTRITO CAPITAL"/>
    <x v="13"/>
    <x v="0"/>
    <s v="C-3602-1300-11-20305C"/>
    <x v="9"/>
    <s v="00"/>
    <n v="1036864068"/>
    <n v="986592735"/>
    <n v="697464068"/>
    <s v="95.20%"/>
    <s v="67.30%"/>
  </r>
  <r>
    <n v="2025"/>
    <s v="Septiembre"/>
    <n v="11"/>
    <s v="DISTRITO CAPITAL"/>
    <x v="13"/>
    <x v="0"/>
    <s v="C-3602-1300-13-20306B"/>
    <x v="8"/>
    <s v="00"/>
    <n v="2170168005"/>
    <n v="1866698671"/>
    <n v="1306493871"/>
    <s v="86.00%"/>
    <s v="60.20%"/>
  </r>
  <r>
    <n v="2025"/>
    <s v="Septiembre"/>
    <n v="11"/>
    <s v="DISTRITO CAPITAL"/>
    <x v="13"/>
    <x v="0"/>
    <s v="C-3603-1300-16-53105B"/>
    <x v="3"/>
    <s v="00"/>
    <n v="4329517772"/>
    <n v="3920528639"/>
    <n v="2825054976"/>
    <s v="90.60%"/>
    <s v="65.30%"/>
  </r>
  <r>
    <n v="2025"/>
    <s v="Septiembre"/>
    <n v="13"/>
    <s v="BOLÍVAR"/>
    <x v="29"/>
    <x v="0"/>
    <s v="C-3602-1300-11-20305C"/>
    <x v="9"/>
    <s v="00"/>
    <n v="1077843579"/>
    <n v="1030693588"/>
    <n v="684761157"/>
    <s v="95.60%"/>
    <s v="63.50%"/>
  </r>
  <r>
    <n v="2025"/>
    <s v="Septiembre"/>
    <n v="13"/>
    <s v="BOLÍVAR"/>
    <x v="29"/>
    <x v="0"/>
    <s v="C-3602-1300-13-20306B"/>
    <x v="8"/>
    <s v="00"/>
    <n v="708333000"/>
    <n v="492553106"/>
    <n v="346616637"/>
    <s v="69.50%"/>
    <s v="48.90%"/>
  </r>
  <r>
    <n v="2025"/>
    <s v="Septiembre"/>
    <n v="13"/>
    <s v="BOLÍVAR"/>
    <x v="29"/>
    <x v="0"/>
    <s v="C-3603-1300-16-53105B"/>
    <x v="3"/>
    <s v="00"/>
    <n v="1129283070"/>
    <n v="925790666"/>
    <n v="566079617"/>
    <s v="82.00%"/>
    <s v="50.10%"/>
  </r>
  <r>
    <n v="2025"/>
    <s v="Septiembre"/>
    <n v="15"/>
    <s v="BOYACÁ"/>
    <x v="34"/>
    <x v="0"/>
    <s v="C-3602-1300-11-20305C"/>
    <x v="9"/>
    <s v="00"/>
    <n v="445537272"/>
    <n v="431251019"/>
    <n v="293426257"/>
    <s v="96.80%"/>
    <s v="65.90%"/>
  </r>
  <r>
    <n v="2025"/>
    <s v="Septiembre"/>
    <n v="15"/>
    <s v="BOYACÁ"/>
    <x v="34"/>
    <x v="0"/>
    <s v="C-3602-1300-13-20306B"/>
    <x v="8"/>
    <s v="00"/>
    <n v="959708733"/>
    <n v="844841916"/>
    <n v="454840313"/>
    <s v="88.00%"/>
    <s v="47.40%"/>
  </r>
  <r>
    <n v="2025"/>
    <s v="Septiembre"/>
    <n v="15"/>
    <s v="BOYACÁ"/>
    <x v="34"/>
    <x v="0"/>
    <s v="C-3603-1300-16-53105B"/>
    <x v="3"/>
    <s v="00"/>
    <n v="2268824257"/>
    <n v="2000699665"/>
    <n v="1440089326"/>
    <s v="88.20%"/>
    <s v="63.50%"/>
  </r>
  <r>
    <n v="2025"/>
    <s v="Septiembre"/>
    <n v="17"/>
    <s v="CALDAS"/>
    <x v="38"/>
    <x v="0"/>
    <s v="C-3602-1300-11-20305C"/>
    <x v="9"/>
    <s v="00"/>
    <n v="459009092"/>
    <n v="440257138"/>
    <n v="254562920"/>
    <s v="95.90%"/>
    <s v="55.50%"/>
  </r>
  <r>
    <n v="2025"/>
    <s v="Septiembre"/>
    <n v="17"/>
    <s v="CALDAS"/>
    <x v="38"/>
    <x v="0"/>
    <s v="C-3602-1300-13-20306B"/>
    <x v="8"/>
    <s v="00"/>
    <n v="533329000"/>
    <n v="520350040"/>
    <n v="323754320"/>
    <s v="97.60%"/>
    <s v="60.70%"/>
  </r>
  <r>
    <n v="2025"/>
    <s v="Septiembre"/>
    <n v="17"/>
    <s v="CALDAS"/>
    <x v="38"/>
    <x v="0"/>
    <s v="C-3603-1300-16-53105B"/>
    <x v="3"/>
    <s v="00"/>
    <n v="1684047646"/>
    <n v="1581321721"/>
    <n v="975988052"/>
    <s v="93.90%"/>
    <s v="58.00%"/>
  </r>
  <r>
    <n v="2025"/>
    <s v="Septiembre"/>
    <n v="18"/>
    <s v="CAQUETÁ"/>
    <x v="42"/>
    <x v="0"/>
    <s v="C-3602-1300-11-20305C"/>
    <x v="9"/>
    <s v="00"/>
    <n v="380160097"/>
    <n v="376205084"/>
    <n v="280577407"/>
    <s v="99.00%"/>
    <s v="73.80%"/>
  </r>
  <r>
    <n v="2025"/>
    <s v="Septiembre"/>
    <n v="18"/>
    <s v="CAQUETÁ"/>
    <x v="42"/>
    <x v="0"/>
    <s v="C-3602-1300-13-20306B"/>
    <x v="8"/>
    <s v="00"/>
    <n v="132762000"/>
    <n v="132753572"/>
    <n v="96397572"/>
    <s v="100.00%"/>
    <s v="72.60%"/>
  </r>
  <r>
    <n v="2025"/>
    <s v="Septiembre"/>
    <n v="18"/>
    <s v="CAQUETÁ"/>
    <x v="42"/>
    <x v="0"/>
    <s v="C-3603-1300-16-53105B"/>
    <x v="3"/>
    <s v="00"/>
    <n v="1316679878"/>
    <n v="1250804875"/>
    <n v="879402941"/>
    <s v="95.00%"/>
    <s v="66.80%"/>
  </r>
  <r>
    <n v="2025"/>
    <s v="Septiembre"/>
    <n v="19"/>
    <s v="CAUCA"/>
    <x v="44"/>
    <x v="0"/>
    <s v="C-3602-1300-11-20305C"/>
    <x v="9"/>
    <s v="00"/>
    <n v="482019577"/>
    <n v="459189934"/>
    <n v="319770934"/>
    <s v="95.30%"/>
    <s v="66.30%"/>
  </r>
  <r>
    <n v="2025"/>
    <s v="Septiembre"/>
    <n v="19"/>
    <s v="CAUCA"/>
    <x v="44"/>
    <x v="0"/>
    <s v="C-3602-1300-13-20306B"/>
    <x v="8"/>
    <s v="00"/>
    <n v="314880667"/>
    <n v="311110806"/>
    <n v="216070806"/>
    <s v="98.80%"/>
    <s v="68.60%"/>
  </r>
  <r>
    <n v="2025"/>
    <s v="Septiembre"/>
    <n v="19"/>
    <s v="CAUCA"/>
    <x v="44"/>
    <x v="0"/>
    <s v="C-3603-1300-16-53105B"/>
    <x v="3"/>
    <s v="00"/>
    <n v="1897859927"/>
    <n v="1630787149"/>
    <n v="1171218032"/>
    <s v="85.90%"/>
    <s v="61.70%"/>
  </r>
  <r>
    <n v="2025"/>
    <s v="Septiembre"/>
    <n v="20"/>
    <s v="CESAR"/>
    <x v="48"/>
    <x v="0"/>
    <s v="C-3602-1300-11-20305C"/>
    <x v="9"/>
    <s v="00"/>
    <n v="961753579"/>
    <n v="930620839"/>
    <n v="641698507"/>
    <s v="96.80%"/>
    <s v="66.70%"/>
  </r>
  <r>
    <n v="2025"/>
    <s v="Septiembre"/>
    <n v="20"/>
    <s v="CESAR"/>
    <x v="48"/>
    <x v="0"/>
    <s v="C-3602-1300-13-20306B"/>
    <x v="8"/>
    <s v="00"/>
    <n v="597585333"/>
    <n v="497318493"/>
    <n v="353956302"/>
    <s v="83.20%"/>
    <s v="59.20%"/>
  </r>
  <r>
    <n v="2025"/>
    <s v="Septiembre"/>
    <n v="20"/>
    <s v="CESAR"/>
    <x v="48"/>
    <x v="0"/>
    <s v="C-3603-1300-16-53105B"/>
    <x v="3"/>
    <s v="00"/>
    <n v="1574564932"/>
    <n v="1436840296"/>
    <n v="978606470"/>
    <s v="91.30%"/>
    <s v="62.20%"/>
  </r>
  <r>
    <n v="2025"/>
    <s v="Septiembre"/>
    <n v="23"/>
    <s v="CÓRDOBA"/>
    <x v="49"/>
    <x v="0"/>
    <s v="C-3602-1300-11-20305C"/>
    <x v="9"/>
    <s v="00"/>
    <n v="434715244"/>
    <n v="392922272"/>
    <n v="192493672"/>
    <s v="90.40%"/>
    <s v="44.30%"/>
  </r>
  <r>
    <n v="2025"/>
    <s v="Septiembre"/>
    <n v="23"/>
    <s v="CÓRDOBA"/>
    <x v="49"/>
    <x v="0"/>
    <s v="C-3602-1300-13-20306B"/>
    <x v="8"/>
    <s v="00"/>
    <n v="374613866"/>
    <n v="287026361"/>
    <n v="164235294"/>
    <s v="76.60%"/>
    <s v="43.80%"/>
  </r>
  <r>
    <n v="2025"/>
    <s v="Septiembre"/>
    <n v="23"/>
    <s v="CÓRDOBA"/>
    <x v="49"/>
    <x v="0"/>
    <s v="C-3603-1300-16-53105B"/>
    <x v="3"/>
    <s v="00"/>
    <n v="856472279"/>
    <n v="653989523"/>
    <n v="463176344"/>
    <s v="76.40%"/>
    <s v="54.10%"/>
  </r>
  <r>
    <n v="2025"/>
    <s v="Septiembre"/>
    <n v="25"/>
    <s v="CUNDINAMARCA"/>
    <x v="51"/>
    <x v="0"/>
    <s v="C-3602-1300-11-20305C"/>
    <x v="9"/>
    <s v="00"/>
    <n v="997973979"/>
    <n v="985087857"/>
    <n v="695434355"/>
    <s v="98.70%"/>
    <s v="69.70%"/>
  </r>
  <r>
    <n v="2025"/>
    <s v="Septiembre"/>
    <n v="25"/>
    <s v="CUNDINAMARCA"/>
    <x v="51"/>
    <x v="0"/>
    <s v="C-3602-1300-13-20306B"/>
    <x v="8"/>
    <s v="00"/>
    <n v="1304909001"/>
    <n v="1084022469"/>
    <n v="772694451"/>
    <s v="83.10%"/>
    <s v="59.20%"/>
  </r>
  <r>
    <n v="2025"/>
    <s v="Septiembre"/>
    <n v="25"/>
    <s v="CUNDINAMARCA"/>
    <x v="51"/>
    <x v="0"/>
    <s v="C-3603-1300-16-53105B"/>
    <x v="3"/>
    <s v="00"/>
    <n v="2072906206"/>
    <n v="1827433717"/>
    <n v="1332872877"/>
    <s v="88.20%"/>
    <s v="64.30%"/>
  </r>
  <r>
    <n v="2025"/>
    <s v="Septiembre"/>
    <n v="27"/>
    <s v="CHOCÓ"/>
    <x v="53"/>
    <x v="0"/>
    <s v="C-3602-1300-11-20305C"/>
    <x v="9"/>
    <s v="00"/>
    <n v="464684898"/>
    <n v="451573462"/>
    <n v="300868662"/>
    <s v="97.20%"/>
    <s v="64.70%"/>
  </r>
  <r>
    <n v="2025"/>
    <s v="Septiembre"/>
    <n v="27"/>
    <s v="CHOCÓ"/>
    <x v="53"/>
    <x v="0"/>
    <s v="C-3602-1300-13-20306B"/>
    <x v="8"/>
    <s v="00"/>
    <n v="461768334"/>
    <n v="442475898"/>
    <n v="214276731"/>
    <s v="95.80%"/>
    <s v="46.40%"/>
  </r>
  <r>
    <n v="2025"/>
    <s v="Septiembre"/>
    <n v="27"/>
    <s v="CHOCÓ"/>
    <x v="53"/>
    <x v="0"/>
    <s v="C-3603-1300-16-53105B"/>
    <x v="3"/>
    <s v="00"/>
    <n v="826858375"/>
    <n v="575761194"/>
    <n v="420954647"/>
    <s v="69.60%"/>
    <s v="50.90%"/>
  </r>
  <r>
    <n v="2025"/>
    <s v="Septiembre"/>
    <n v="41"/>
    <s v="HUILA"/>
    <x v="55"/>
    <x v="0"/>
    <s v="C-3602-1300-11-20305C"/>
    <x v="9"/>
    <s v="00"/>
    <n v="764785244"/>
    <n v="724468297"/>
    <n v="495694537"/>
    <s v="94.70%"/>
    <s v="64.80%"/>
  </r>
  <r>
    <n v="2025"/>
    <s v="Septiembre"/>
    <n v="41"/>
    <s v="HUILA"/>
    <x v="55"/>
    <x v="0"/>
    <s v="C-3602-1300-13-20306B"/>
    <x v="8"/>
    <s v="00"/>
    <n v="628782730"/>
    <n v="626442374"/>
    <n v="449989874"/>
    <s v="99.60%"/>
    <s v="71.60%"/>
  </r>
  <r>
    <n v="2025"/>
    <s v="Septiembre"/>
    <n v="41"/>
    <s v="HUILA"/>
    <x v="55"/>
    <x v="0"/>
    <s v="C-3603-1300-15-20305C"/>
    <x v="4"/>
    <s v="00"/>
    <n v="746804884"/>
    <n v="746804884"/>
    <n v="328188169"/>
    <s v="100.00%"/>
    <s v="43.90%"/>
  </r>
  <r>
    <n v="2025"/>
    <s v="Septiembre"/>
    <n v="41"/>
    <s v="HUILA"/>
    <x v="55"/>
    <x v="0"/>
    <s v="C-3603-1300-16-53105B"/>
    <x v="3"/>
    <s v="00"/>
    <n v="1642837637"/>
    <n v="1333737810"/>
    <n v="804563646"/>
    <s v="81.20%"/>
    <s v="49.00%"/>
  </r>
  <r>
    <n v="2025"/>
    <s v="Septiembre"/>
    <n v="44"/>
    <s v="GUAJIRA"/>
    <x v="57"/>
    <x v="0"/>
    <s v="C-3602-1300-11-20305C"/>
    <x v="9"/>
    <s v="00"/>
    <n v="423722365"/>
    <n v="400206864"/>
    <n v="268264016"/>
    <s v="94.50%"/>
    <s v="63.30%"/>
  </r>
  <r>
    <n v="2025"/>
    <s v="Septiembre"/>
    <n v="44"/>
    <s v="GUAJIRA"/>
    <x v="57"/>
    <x v="0"/>
    <s v="C-3602-1300-13-20306B"/>
    <x v="8"/>
    <s v="00"/>
    <n v="618704336"/>
    <n v="579509464"/>
    <n v="340504653"/>
    <s v="93.70%"/>
    <s v="55.00%"/>
  </r>
  <r>
    <n v="2025"/>
    <s v="Septiembre"/>
    <n v="44"/>
    <s v="GUAJIRA"/>
    <x v="57"/>
    <x v="0"/>
    <s v="C-3603-1300-16-53105B"/>
    <x v="3"/>
    <s v="00"/>
    <n v="1386055449"/>
    <n v="1157578242"/>
    <n v="815158922"/>
    <s v="83.50%"/>
    <s v="58.80%"/>
  </r>
  <r>
    <n v="2025"/>
    <s v="Septiembre"/>
    <n v="47"/>
    <s v="MAGDALENA"/>
    <x v="59"/>
    <x v="0"/>
    <s v="C-3602-1300-11-20305C"/>
    <x v="9"/>
    <s v="00"/>
    <n v="367355910"/>
    <n v="343353550"/>
    <n v="226296059"/>
    <s v="93.50%"/>
    <s v="61.60%"/>
  </r>
  <r>
    <n v="2025"/>
    <s v="Septiembre"/>
    <n v="47"/>
    <s v="MAGDALENA"/>
    <x v="59"/>
    <x v="0"/>
    <s v="C-3602-1300-13-20306B"/>
    <x v="8"/>
    <s v="00"/>
    <n v="390310000"/>
    <n v="386098580"/>
    <n v="162192339"/>
    <s v="98.90%"/>
    <s v="41.60%"/>
  </r>
  <r>
    <n v="2025"/>
    <s v="Septiembre"/>
    <n v="47"/>
    <s v="MAGDALENA"/>
    <x v="59"/>
    <x v="0"/>
    <s v="C-3603-1300-16-53105B"/>
    <x v="3"/>
    <s v="00"/>
    <n v="2052682993"/>
    <n v="1841684132"/>
    <n v="1341089740"/>
    <s v="89.70%"/>
    <s v="65.30%"/>
  </r>
  <r>
    <n v="2025"/>
    <s v="Septiembre"/>
    <n v="50"/>
    <s v="META"/>
    <x v="62"/>
    <x v="0"/>
    <s v="C-3602-1300-11-20305C"/>
    <x v="9"/>
    <s v="00"/>
    <n v="553106843"/>
    <n v="515695715"/>
    <n v="378087767"/>
    <s v="93.20%"/>
    <s v="68.40%"/>
  </r>
  <r>
    <n v="2025"/>
    <s v="Septiembre"/>
    <n v="50"/>
    <s v="META"/>
    <x v="62"/>
    <x v="0"/>
    <s v="C-3602-1300-13-20306B"/>
    <x v="8"/>
    <s v="00"/>
    <n v="629501000"/>
    <n v="611097752"/>
    <n v="338030935"/>
    <s v="97.10%"/>
    <s v="53.70%"/>
  </r>
  <r>
    <n v="2025"/>
    <s v="Septiembre"/>
    <n v="50"/>
    <s v="META"/>
    <x v="62"/>
    <x v="0"/>
    <s v="C-3603-1300-16-53105B"/>
    <x v="3"/>
    <s v="00"/>
    <n v="1279448240"/>
    <n v="1140688700"/>
    <n v="783640890"/>
    <s v="89.20%"/>
    <s v="61.20%"/>
  </r>
  <r>
    <n v="2025"/>
    <s v="Septiembre"/>
    <n v="52"/>
    <s v="NARIÑO"/>
    <x v="63"/>
    <x v="0"/>
    <s v="C-3602-1300-11-20305C"/>
    <x v="9"/>
    <s v="00"/>
    <n v="686595498"/>
    <n v="668352562"/>
    <n v="492987480"/>
    <s v="97.30%"/>
    <s v="71.80%"/>
  </r>
  <r>
    <n v="2025"/>
    <s v="Septiembre"/>
    <n v="52"/>
    <s v="NARIÑO"/>
    <x v="63"/>
    <x v="0"/>
    <s v="C-3602-1300-13-20306B"/>
    <x v="8"/>
    <s v="00"/>
    <n v="649107334"/>
    <n v="644895377"/>
    <n v="468267374"/>
    <s v="99.40%"/>
    <s v="72.10%"/>
  </r>
  <r>
    <n v="2025"/>
    <s v="Septiembre"/>
    <n v="52"/>
    <s v="NARIÑO"/>
    <x v="63"/>
    <x v="0"/>
    <s v="C-3603-1300-16-53105B"/>
    <x v="3"/>
    <s v="00"/>
    <n v="1047118750"/>
    <n v="813031650"/>
    <n v="602671196"/>
    <s v="77.60%"/>
    <s v="57.60%"/>
  </r>
  <r>
    <n v="2025"/>
    <s v="Septiembre"/>
    <n v="54"/>
    <s v="NORTE DE SANTANDER"/>
    <x v="64"/>
    <x v="0"/>
    <s v="C-3602-1300-11-20305C"/>
    <x v="9"/>
    <s v="00"/>
    <n v="928155683"/>
    <n v="887003156"/>
    <n v="630144181"/>
    <s v="95.60%"/>
    <s v="67.90%"/>
  </r>
  <r>
    <n v="2025"/>
    <s v="Septiembre"/>
    <n v="54"/>
    <s v="NORTE DE SANTANDER"/>
    <x v="64"/>
    <x v="0"/>
    <s v="C-3602-1300-13-20306B"/>
    <x v="8"/>
    <s v="00"/>
    <n v="582131669"/>
    <n v="568563302"/>
    <n v="416425771"/>
    <s v="97.70%"/>
    <s v="71.50%"/>
  </r>
  <r>
    <n v="2025"/>
    <s v="Septiembre"/>
    <n v="54"/>
    <s v="NORTE DE SANTANDER"/>
    <x v="64"/>
    <x v="0"/>
    <s v="C-3603-1300-15-20305C"/>
    <x v="4"/>
    <s v="00"/>
    <n v="397656360"/>
    <n v="397656360"/>
    <n v="0"/>
    <s v="100.00%"/>
    <s v="0.00%"/>
  </r>
  <r>
    <n v="2025"/>
    <s v="Septiembre"/>
    <n v="54"/>
    <s v="NORTE DE SANTANDER"/>
    <x v="64"/>
    <x v="0"/>
    <s v="C-3603-1300-16-53105B"/>
    <x v="3"/>
    <s v="00"/>
    <n v="1375304253"/>
    <n v="1265805072"/>
    <n v="961001598"/>
    <s v="92.00%"/>
    <s v="69.90%"/>
  </r>
  <r>
    <n v="2025"/>
    <s v="Septiembre"/>
    <n v="63"/>
    <s v="QUINDÍO"/>
    <x v="65"/>
    <x v="0"/>
    <s v="C-3602-1300-11-20305C"/>
    <x v="9"/>
    <s v="00"/>
    <n v="495197644"/>
    <n v="493646123"/>
    <n v="323082623"/>
    <s v="99.70%"/>
    <s v="65.20%"/>
  </r>
  <r>
    <n v="2025"/>
    <s v="Septiembre"/>
    <n v="63"/>
    <s v="QUINDÍO"/>
    <x v="65"/>
    <x v="0"/>
    <s v="C-3602-1300-13-20306B"/>
    <x v="8"/>
    <s v="00"/>
    <n v="350696333"/>
    <n v="347816578"/>
    <n v="226156994"/>
    <s v="99.20%"/>
    <s v="64.50%"/>
  </r>
  <r>
    <n v="2025"/>
    <s v="Septiembre"/>
    <n v="63"/>
    <s v="QUINDÍO"/>
    <x v="65"/>
    <x v="0"/>
    <s v="C-3603-1300-16-53105B"/>
    <x v="3"/>
    <s v="00"/>
    <n v="1182034426"/>
    <n v="1067163583"/>
    <n v="632293795"/>
    <s v="90.30%"/>
    <s v="53.50%"/>
  </r>
  <r>
    <n v="2025"/>
    <s v="Septiembre"/>
    <n v="66"/>
    <s v="RISARALDA"/>
    <x v="67"/>
    <x v="0"/>
    <s v="C-3602-1300-11-20305C"/>
    <x v="9"/>
    <s v="00"/>
    <n v="487170441"/>
    <n v="466575371"/>
    <n v="321147120"/>
    <s v="95.80%"/>
    <s v="65.90%"/>
  </r>
  <r>
    <n v="2025"/>
    <s v="Septiembre"/>
    <n v="66"/>
    <s v="RISARALDA"/>
    <x v="67"/>
    <x v="0"/>
    <s v="C-3602-1300-13-20306B"/>
    <x v="8"/>
    <s v="00"/>
    <n v="392199398"/>
    <n v="386343835"/>
    <n v="278072787"/>
    <s v="98.50%"/>
    <s v="70.90%"/>
  </r>
  <r>
    <n v="2025"/>
    <s v="Septiembre"/>
    <n v="66"/>
    <s v="RISARALDA"/>
    <x v="67"/>
    <x v="0"/>
    <s v="C-3603-1300-16-53105B"/>
    <x v="3"/>
    <s v="00"/>
    <n v="1302561602"/>
    <n v="1245172334"/>
    <n v="852042380"/>
    <s v="95.60%"/>
    <s v="65.40%"/>
  </r>
  <r>
    <n v="2025"/>
    <s v="Septiembre"/>
    <n v="68"/>
    <s v="SANTANDER"/>
    <x v="69"/>
    <x v="0"/>
    <s v="C-3602-1300-11-20305C"/>
    <x v="9"/>
    <s v="00"/>
    <n v="932891379"/>
    <n v="907110551"/>
    <n v="605333889"/>
    <s v="97.20%"/>
    <s v="64.90%"/>
  </r>
  <r>
    <n v="2025"/>
    <s v="Septiembre"/>
    <n v="68"/>
    <s v="SANTANDER"/>
    <x v="69"/>
    <x v="0"/>
    <s v="C-3602-1300-13-20306B"/>
    <x v="8"/>
    <s v="00"/>
    <n v="990881382"/>
    <n v="842083582"/>
    <n v="588600915"/>
    <s v="85.00%"/>
    <s v="59.40%"/>
  </r>
  <r>
    <n v="2025"/>
    <s v="Septiembre"/>
    <n v="68"/>
    <s v="SANTANDER"/>
    <x v="69"/>
    <x v="0"/>
    <s v="C-3603-1300-16-53105B"/>
    <x v="3"/>
    <s v="00"/>
    <n v="2570545725"/>
    <n v="2370153683"/>
    <n v="1690075468"/>
    <s v="92.20%"/>
    <s v="65.70%"/>
  </r>
  <r>
    <n v="2025"/>
    <s v="Septiembre"/>
    <n v="70"/>
    <s v="SUCRE"/>
    <x v="74"/>
    <x v="0"/>
    <s v="C-3602-1300-11-20305C"/>
    <x v="9"/>
    <s v="00"/>
    <n v="431782338"/>
    <n v="400419807"/>
    <n v="286084237"/>
    <s v="92.70%"/>
    <s v="66.30%"/>
  </r>
  <r>
    <n v="2025"/>
    <s v="Septiembre"/>
    <n v="70"/>
    <s v="SUCRE"/>
    <x v="74"/>
    <x v="0"/>
    <s v="C-3602-1300-13-20306B"/>
    <x v="8"/>
    <s v="00"/>
    <n v="180605197"/>
    <n v="176207753"/>
    <n v="131105753"/>
    <s v="97.60%"/>
    <s v="72.60%"/>
  </r>
  <r>
    <n v="2025"/>
    <s v="Septiembre"/>
    <n v="70"/>
    <s v="SUCRE"/>
    <x v="74"/>
    <x v="0"/>
    <s v="C-3603-1300-16-53105B"/>
    <x v="3"/>
    <s v="00"/>
    <n v="647910894"/>
    <n v="427704927"/>
    <n v="319014905"/>
    <s v="66.00%"/>
    <s v="49.20%"/>
  </r>
  <r>
    <n v="2025"/>
    <s v="Septiembre"/>
    <n v="73"/>
    <s v="TOLIMA"/>
    <x v="76"/>
    <x v="0"/>
    <s v="C-3602-1300-11-20305C"/>
    <x v="9"/>
    <s v="00"/>
    <n v="412089238"/>
    <n v="408900093"/>
    <n v="287326866"/>
    <s v="99.20%"/>
    <s v="69.70%"/>
  </r>
  <r>
    <n v="2025"/>
    <s v="Septiembre"/>
    <n v="73"/>
    <s v="TOLIMA"/>
    <x v="76"/>
    <x v="0"/>
    <s v="C-3602-1300-13-20306B"/>
    <x v="8"/>
    <s v="00"/>
    <n v="537543000"/>
    <n v="536984102"/>
    <n v="421905939"/>
    <s v="99.90%"/>
    <s v="78.50%"/>
  </r>
  <r>
    <n v="2025"/>
    <s v="Septiembre"/>
    <n v="73"/>
    <s v="TOLIMA"/>
    <x v="76"/>
    <x v="0"/>
    <s v="C-3603-1300-16-53105B"/>
    <x v="3"/>
    <s v="00"/>
    <n v="1536064456"/>
    <n v="1120234095"/>
    <n v="751919948"/>
    <s v="72.90%"/>
    <s v="49.00%"/>
  </r>
  <r>
    <n v="2025"/>
    <s v="Septiembre"/>
    <n v="76"/>
    <s v="VALLE"/>
    <x v="78"/>
    <x v="0"/>
    <s v="C-3602-1300-11-20305C"/>
    <x v="9"/>
    <s v="00"/>
    <n v="975279777"/>
    <n v="929953872"/>
    <n v="688601611"/>
    <s v="95.40%"/>
    <s v="70.60%"/>
  </r>
  <r>
    <n v="2025"/>
    <s v="Septiembre"/>
    <n v="76"/>
    <s v="VALLE"/>
    <x v="78"/>
    <x v="0"/>
    <s v="C-3602-1300-13-20306B"/>
    <x v="8"/>
    <s v="00"/>
    <n v="1717239523"/>
    <n v="1657808686"/>
    <n v="647208906"/>
    <s v="96.50%"/>
    <s v="37.70%"/>
  </r>
  <r>
    <n v="2025"/>
    <s v="Septiembre"/>
    <n v="76"/>
    <s v="VALLE"/>
    <x v="78"/>
    <x v="0"/>
    <s v="C-3603-1300-15-20305C"/>
    <x v="4"/>
    <s v="00"/>
    <n v="1067068836"/>
    <n v="1067068836"/>
    <n v="566528144"/>
    <s v="100.00%"/>
    <s v="53.10%"/>
  </r>
  <r>
    <n v="2025"/>
    <s v="Septiembre"/>
    <n v="76"/>
    <s v="VALLE"/>
    <x v="78"/>
    <x v="0"/>
    <s v="C-3603-1300-16-53105B"/>
    <x v="3"/>
    <s v="00"/>
    <n v="3555220927"/>
    <n v="3082742158"/>
    <n v="2275398742"/>
    <s v="86.70%"/>
    <s v="64.00%"/>
  </r>
  <r>
    <n v="2025"/>
    <s v="Septiembre"/>
    <n v="81"/>
    <s v="ARAUCA"/>
    <x v="84"/>
    <x v="0"/>
    <s v="C-3602-1300-11-20305C"/>
    <x v="9"/>
    <s v="00"/>
    <n v="332489430"/>
    <n v="295892532"/>
    <n v="205820532"/>
    <s v="89.00%"/>
    <s v="61.90%"/>
  </r>
  <r>
    <n v="2025"/>
    <s v="Septiembre"/>
    <n v="81"/>
    <s v="ARAUCA"/>
    <x v="84"/>
    <x v="0"/>
    <s v="C-3602-1300-13-20306B"/>
    <x v="8"/>
    <s v="00"/>
    <n v="232807000"/>
    <n v="151339000"/>
    <n v="110261000"/>
    <s v="65.00%"/>
    <s v="47.40%"/>
  </r>
  <r>
    <n v="2025"/>
    <s v="Septiembre"/>
    <n v="81"/>
    <s v="ARAUCA"/>
    <x v="84"/>
    <x v="0"/>
    <s v="C-3603-1300-16-53105B"/>
    <x v="3"/>
    <s v="00"/>
    <n v="453553052"/>
    <n v="375439660"/>
    <n v="267080173"/>
    <s v="82.80%"/>
    <s v="58.90%"/>
  </r>
  <r>
    <n v="2025"/>
    <s v="Septiembre"/>
    <n v="85"/>
    <s v="CASANARE"/>
    <x v="86"/>
    <x v="0"/>
    <s v="C-3602-1300-11-20305C"/>
    <x v="9"/>
    <s v="00"/>
    <n v="235395370"/>
    <n v="227543362"/>
    <n v="152733051"/>
    <s v="96.70%"/>
    <s v="64.90%"/>
  </r>
  <r>
    <n v="2025"/>
    <s v="Septiembre"/>
    <n v="85"/>
    <s v="CASANARE"/>
    <x v="86"/>
    <x v="0"/>
    <s v="C-3602-1300-13-20306B"/>
    <x v="8"/>
    <s v="00"/>
    <n v="276830999"/>
    <n v="270474824"/>
    <n v="143750305"/>
    <s v="97.70%"/>
    <s v="51.90%"/>
  </r>
  <r>
    <n v="2025"/>
    <s v="Septiembre"/>
    <n v="85"/>
    <s v="CASANARE"/>
    <x v="86"/>
    <x v="0"/>
    <s v="C-3603-1300-16-53105B"/>
    <x v="3"/>
    <s v="00"/>
    <n v="1308452527"/>
    <n v="1193878715"/>
    <n v="857418830"/>
    <s v="91.20%"/>
    <s v="65.50%"/>
  </r>
  <r>
    <n v="2025"/>
    <s v="Septiembre"/>
    <n v="86"/>
    <s v="PUTUMAYO"/>
    <x v="87"/>
    <x v="0"/>
    <s v="C-3602-1300-11-20305C"/>
    <x v="9"/>
    <s v="00"/>
    <n v="443576898"/>
    <n v="437026353"/>
    <n v="310118369"/>
    <s v="98.50%"/>
    <s v="69.90%"/>
  </r>
  <r>
    <n v="2025"/>
    <s v="Septiembre"/>
    <n v="86"/>
    <s v="PUTUMAYO"/>
    <x v="87"/>
    <x v="0"/>
    <s v="C-3602-1300-13-20306B"/>
    <x v="8"/>
    <s v="00"/>
    <n v="278419667"/>
    <n v="275528763"/>
    <n v="188307978"/>
    <s v="99.00%"/>
    <s v="67.60%"/>
  </r>
  <r>
    <n v="2025"/>
    <s v="Septiembre"/>
    <n v="86"/>
    <s v="PUTUMAYO"/>
    <x v="87"/>
    <x v="0"/>
    <s v="C-3603-1300-16-53105B"/>
    <x v="3"/>
    <s v="00"/>
    <n v="764059897"/>
    <n v="670163913"/>
    <n v="514047889"/>
    <s v="87.70%"/>
    <s v="67.30%"/>
  </r>
  <r>
    <n v="2025"/>
    <s v="Septiembre"/>
    <n v="88"/>
    <s v="SAN ANDRÉS"/>
    <x v="88"/>
    <x v="0"/>
    <s v="C-3602-1300-13-20306B"/>
    <x v="8"/>
    <s v="00"/>
    <n v="424715000"/>
    <n v="354230000"/>
    <n v="255098000"/>
    <s v="83.40%"/>
    <s v="60.10%"/>
  </r>
  <r>
    <n v="2025"/>
    <s v="Septiembre"/>
    <n v="88"/>
    <s v="SAN ANDRÉS"/>
    <x v="88"/>
    <x v="0"/>
    <s v="C-3603-1300-16-53105B"/>
    <x v="3"/>
    <s v="00"/>
    <n v="1030294260"/>
    <n v="856671616"/>
    <n v="639484270"/>
    <s v="83.10%"/>
    <s v="62.10%"/>
  </r>
  <r>
    <n v="2025"/>
    <s v="Septiembre"/>
    <n v="91"/>
    <s v="AMAZONAS"/>
    <x v="89"/>
    <x v="0"/>
    <s v="C-3602-1300-11-20305C"/>
    <x v="9"/>
    <s v="00"/>
    <n v="259129297"/>
    <n v="242442358"/>
    <n v="178773758"/>
    <s v="93.60%"/>
    <s v="69.00%"/>
  </r>
  <r>
    <n v="2025"/>
    <s v="Septiembre"/>
    <n v="91"/>
    <s v="AMAZONAS"/>
    <x v="89"/>
    <x v="0"/>
    <s v="C-3602-1300-13-20306B"/>
    <x v="8"/>
    <s v="00"/>
    <n v="92169000"/>
    <n v="89144685"/>
    <n v="56990685"/>
    <s v="96.70%"/>
    <s v="61.80%"/>
  </r>
  <r>
    <n v="2025"/>
    <s v="Septiembre"/>
    <n v="91"/>
    <s v="AMAZONAS"/>
    <x v="89"/>
    <x v="0"/>
    <s v="C-3603-1300-16-53105B"/>
    <x v="3"/>
    <s v="00"/>
    <n v="582965774"/>
    <n v="450735286"/>
    <n v="320295840"/>
    <s v="77.30%"/>
    <s v="54.90%"/>
  </r>
  <r>
    <n v="2025"/>
    <s v="Septiembre"/>
    <n v="94"/>
    <s v="GUAINÍA"/>
    <x v="91"/>
    <x v="0"/>
    <s v="C-3602-1300-11-20305C"/>
    <x v="9"/>
    <s v="00"/>
    <n v="180036029"/>
    <n v="149242047"/>
    <n v="106564181"/>
    <s v="82.90%"/>
    <s v="59.20%"/>
  </r>
  <r>
    <n v="2025"/>
    <s v="Septiembre"/>
    <n v="94"/>
    <s v="GUAINÍA"/>
    <x v="91"/>
    <x v="0"/>
    <s v="C-3602-1300-13-20306B"/>
    <x v="8"/>
    <s v="00"/>
    <n v="160688000"/>
    <n v="50547479"/>
    <n v="35848146"/>
    <s v="31.50%"/>
    <s v="22.30%"/>
  </r>
  <r>
    <n v="2025"/>
    <s v="Septiembre"/>
    <n v="94"/>
    <s v="GUAINÍA"/>
    <x v="91"/>
    <x v="0"/>
    <s v="C-3603-1300-16-53105B"/>
    <x v="3"/>
    <s v="00"/>
    <n v="457486704"/>
    <n v="350527765"/>
    <n v="234651230"/>
    <s v="76.60%"/>
    <s v="51.30%"/>
  </r>
  <r>
    <n v="2025"/>
    <s v="Septiembre"/>
    <n v="95"/>
    <s v="GUAVIARE"/>
    <x v="93"/>
    <x v="0"/>
    <s v="C-3602-1300-11-20305C"/>
    <x v="9"/>
    <s v="00"/>
    <n v="245474097"/>
    <n v="234356828"/>
    <n v="138489212"/>
    <s v="95.50%"/>
    <s v="56.40%"/>
  </r>
  <r>
    <n v="2025"/>
    <s v="Septiembre"/>
    <n v="95"/>
    <s v="GUAVIARE"/>
    <x v="93"/>
    <x v="0"/>
    <s v="C-3602-1300-13-20306B"/>
    <x v="8"/>
    <s v="00"/>
    <n v="166239000"/>
    <n v="163710139"/>
    <n v="51726747"/>
    <s v="98.50%"/>
    <s v="31.10%"/>
  </r>
  <r>
    <n v="2025"/>
    <s v="Septiembre"/>
    <n v="95"/>
    <s v="GUAVIARE"/>
    <x v="93"/>
    <x v="0"/>
    <s v="C-3603-1300-16-53105B"/>
    <x v="3"/>
    <s v="00"/>
    <n v="449719090"/>
    <n v="349361908"/>
    <n v="243399295"/>
    <s v="77.70%"/>
    <s v="54.10%"/>
  </r>
  <r>
    <n v="2025"/>
    <s v="Septiembre"/>
    <n v="97"/>
    <s v="VAUPÉS"/>
    <x v="95"/>
    <x v="0"/>
    <s v="C-3602-1300-11-20305C"/>
    <x v="9"/>
    <s v="00"/>
    <n v="195584430"/>
    <n v="171462458"/>
    <n v="108015642"/>
    <s v="87.70%"/>
    <s v="55.20%"/>
  </r>
  <r>
    <n v="2025"/>
    <s v="Septiembre"/>
    <n v="97"/>
    <s v="VAUPÉS"/>
    <x v="95"/>
    <x v="0"/>
    <s v="C-3602-1300-13-20306B"/>
    <x v="8"/>
    <s v="00"/>
    <n v="142422000"/>
    <n v="78826027"/>
    <n v="56289027"/>
    <s v="55.30%"/>
    <s v="39.50%"/>
  </r>
  <r>
    <n v="2025"/>
    <s v="Septiembre"/>
    <n v="97"/>
    <s v="VAUPÉS"/>
    <x v="95"/>
    <x v="0"/>
    <s v="C-3603-1300-16-53105B"/>
    <x v="3"/>
    <s v="00"/>
    <n v="455729821"/>
    <n v="363443068"/>
    <n v="258260763"/>
    <s v="79.70%"/>
    <s v="56.70%"/>
  </r>
  <r>
    <n v="2025"/>
    <s v="Septiembre"/>
    <n v="99"/>
    <s v="VICHADA"/>
    <x v="97"/>
    <x v="0"/>
    <s v="C-3602-1300-11-20305C"/>
    <x v="9"/>
    <s v="00"/>
    <n v="193860097"/>
    <n v="186807648"/>
    <n v="122654648"/>
    <s v="96.40%"/>
    <s v="63.30%"/>
  </r>
  <r>
    <n v="2025"/>
    <s v="Septiembre"/>
    <n v="99"/>
    <s v="VICHADA"/>
    <x v="97"/>
    <x v="0"/>
    <s v="C-3602-1300-13-20306B"/>
    <x v="8"/>
    <s v="00"/>
    <n v="116968000"/>
    <n v="112160835"/>
    <n v="40390835"/>
    <s v="95.90%"/>
    <s v="34.50%"/>
  </r>
  <r>
    <n v="2025"/>
    <s v="Septiembre"/>
    <n v="99"/>
    <s v="VICHADA"/>
    <x v="97"/>
    <x v="0"/>
    <s v="C-3603-1300-16-53105B"/>
    <x v="3"/>
    <s v="00"/>
    <n v="690777661"/>
    <n v="558060485"/>
    <n v="385653510"/>
    <s v="80.80%"/>
    <s v="55.80%"/>
  </r>
  <r>
    <n v="2025"/>
    <s v="Septiembre"/>
    <n v="1"/>
    <s v="DIRECCIÓN DE PLANEACIÓN"/>
    <x v="152"/>
    <x v="119"/>
    <s v="A-02-02-02"/>
    <x v="2"/>
    <s v="00"/>
    <n v="322726204"/>
    <n v="267166309"/>
    <n v="266062528"/>
    <s v="82.80%"/>
    <s v="82.40%"/>
  </r>
  <r>
    <n v="2025"/>
    <s v="Septiembre"/>
    <n v="1"/>
    <s v="DIRECCIÓN DE PLANEACIÓN"/>
    <x v="152"/>
    <x v="119"/>
    <s v="A-01-01-01"/>
    <x v="2"/>
    <s v="00"/>
    <n v="59817247852"/>
    <n v="35999674358"/>
    <n v="35995351297"/>
    <s v="60.20%"/>
    <s v="60.20%"/>
  </r>
  <r>
    <n v="2025"/>
    <s v="Septiembre"/>
    <n v="1"/>
    <s v="DIRECCIÓN DE PLANEACIÓN"/>
    <x v="152"/>
    <x v="119"/>
    <s v="A-01-01-02"/>
    <x v="2"/>
    <s v="00"/>
    <n v="14739441000"/>
    <n v="9846241966"/>
    <n v="9846241966"/>
    <s v="66.80%"/>
    <s v="66.80%"/>
  </r>
  <r>
    <n v="2025"/>
    <s v="Septiembre"/>
    <n v="1"/>
    <s v="DIRECCIÓN DE PLANEACIÓN"/>
    <x v="152"/>
    <x v="119"/>
    <s v="A-01-01-03"/>
    <x v="2"/>
    <s v="00"/>
    <n v="5173355000"/>
    <n v="3954291405"/>
    <n v="3950744356"/>
    <s v="76.40%"/>
    <s v="76.40%"/>
  </r>
  <r>
    <n v="2025"/>
    <s v="Septiembre"/>
    <n v="1"/>
    <s v="DIRECCIÓN DE PLANEACIÓN"/>
    <x v="152"/>
    <x v="119"/>
    <s v="A-02-02-01"/>
    <x v="2"/>
    <s v="00"/>
    <n v="95642844"/>
    <n v="94976960"/>
    <n v="0"/>
    <s v="99.30%"/>
    <s v="0.00%"/>
  </r>
  <r>
    <n v="2025"/>
    <s v="Septiembre"/>
    <n v="1"/>
    <s v="DIRECCIÓN DE PLANEACIÓN"/>
    <x v="152"/>
    <x v="119"/>
    <s v="A-03-04-02"/>
    <x v="2"/>
    <s v="00"/>
    <n v="1478678209"/>
    <n v="877921724"/>
    <n v="783708894"/>
    <s v="59.40%"/>
    <s v="53.00%"/>
  </r>
  <r>
    <n v="2025"/>
    <s v="Septiembre"/>
    <n v="1"/>
    <s v="DIRECCIÓN DE PLANEACIÓN"/>
    <x v="152"/>
    <x v="119"/>
    <s v="A-03-10-01"/>
    <x v="2"/>
    <s v="00"/>
    <n v="529153888"/>
    <n v="509777686"/>
    <n v="509777686"/>
    <s v="96.30%"/>
    <s v="96.30%"/>
  </r>
  <r>
    <n v="2025"/>
    <s v="Septiembre"/>
    <n v="1"/>
    <s v="DIRECCIÓN DE PLANEACIÓN"/>
    <x v="99"/>
    <x v="67"/>
    <s v="A-02-02-02"/>
    <x v="2"/>
    <s v="00"/>
    <n v="19500000"/>
    <n v="14563355"/>
    <n v="14563355"/>
    <s v="74.70%"/>
    <s v="74.70%"/>
  </r>
  <r>
    <n v="2025"/>
    <s v="Septiembre"/>
    <n v="1"/>
    <s v="DIRECCIÓN DE PLANEACIÓN"/>
    <x v="100"/>
    <x v="0"/>
    <s v="A-02-02-02"/>
    <x v="2"/>
    <s v="00"/>
    <n v="107150000"/>
    <n v="68293066"/>
    <n v="68293066"/>
    <s v="63.70%"/>
    <s v="63.70%"/>
  </r>
  <r>
    <n v="2025"/>
    <s v="Septiembre"/>
    <n v="1"/>
    <s v="DIRECCIÓN DE PLANEACIÓN"/>
    <x v="155"/>
    <x v="122"/>
    <s v="A-02-02-02"/>
    <x v="2"/>
    <s v="00"/>
    <n v="60465000"/>
    <n v="29611230"/>
    <n v="29611230"/>
    <s v="49.00%"/>
    <s v="49.00%"/>
  </r>
  <r>
    <n v="2025"/>
    <s v="Septiembre"/>
    <n v="1"/>
    <s v="DIRECCIÓN DE PLANEACIÓN"/>
    <x v="155"/>
    <x v="122"/>
    <s v="A-03-02-02"/>
    <x v="2"/>
    <s v="00"/>
    <n v="103230000"/>
    <n v="103230000"/>
    <n v="0"/>
    <s v="100.00%"/>
    <s v="0.00%"/>
  </r>
  <r>
    <n v="2025"/>
    <s v="Septiembre"/>
    <n v="1"/>
    <s v="DIRECCIÓN DE PLANEACIÓN"/>
    <x v="101"/>
    <x v="68"/>
    <s v="A-02-02-02"/>
    <x v="2"/>
    <s v="00"/>
    <n v="18431467"/>
    <n v="3571059"/>
    <n v="3571059"/>
    <s v="19.40%"/>
    <s v="19.40%"/>
  </r>
  <r>
    <n v="2025"/>
    <s v="Septiembre"/>
    <n v="1"/>
    <s v="DIRECCIÓN DE PLANEACIÓN"/>
    <x v="101"/>
    <x v="68"/>
    <s v="A-03-10-01"/>
    <x v="2"/>
    <s v="00"/>
    <n v="939959334"/>
    <n v="96113149"/>
    <n v="86113149"/>
    <s v="10.20%"/>
    <s v="9.20%"/>
  </r>
  <r>
    <n v="2025"/>
    <s v="Septiembre"/>
    <n v="1"/>
    <s v="DIRECCIÓN DE PLANEACIÓN"/>
    <x v="162"/>
    <x v="129"/>
    <s v="A-02-02-02"/>
    <x v="2"/>
    <s v="00"/>
    <n v="14847000"/>
    <n v="13961676"/>
    <n v="13961676"/>
    <s v="94.00%"/>
    <s v="94.00%"/>
  </r>
  <r>
    <n v="2025"/>
    <s v="Septiembre"/>
    <n v="1"/>
    <s v="DIRECCIÓN DE PLANEACIÓN"/>
    <x v="159"/>
    <x v="126"/>
    <s v="A-02-02-02"/>
    <x v="2"/>
    <s v="00"/>
    <n v="3500000"/>
    <n v="3282421"/>
    <n v="3282421"/>
    <s v="93.80%"/>
    <s v="93.80%"/>
  </r>
  <r>
    <n v="2025"/>
    <s v="Septiembre"/>
    <n v="1"/>
    <s v="DIRECCIÓN DE PLANEACIÓN"/>
    <x v="163"/>
    <x v="130"/>
    <s v="A-02-02-02"/>
    <x v="2"/>
    <s v="00"/>
    <n v="38700000"/>
    <n v="8656608"/>
    <n v="8301678"/>
    <s v="22.40%"/>
    <s v="21.50%"/>
  </r>
  <r>
    <n v="2025"/>
    <s v="Septiembre"/>
    <n v="1"/>
    <s v="DIRECCIÓN DE PLANEACIÓN"/>
    <x v="102"/>
    <x v="69"/>
    <s v="A-02-02-02"/>
    <x v="2"/>
    <s v="00"/>
    <n v="23000000"/>
    <n v="22690520"/>
    <n v="22690520"/>
    <s v="98.70%"/>
    <s v="98.70%"/>
  </r>
  <r>
    <n v="2025"/>
    <s v="Septiembre"/>
    <n v="1"/>
    <s v="DIRECCIÓN DE PLANEACIÓN"/>
    <x v="161"/>
    <x v="128"/>
    <s v="A-02-02-02"/>
    <x v="2"/>
    <s v="00"/>
    <n v="9200000"/>
    <n v="8314260"/>
    <n v="8314260"/>
    <s v="90.40%"/>
    <s v="90.40%"/>
  </r>
  <r>
    <n v="2025"/>
    <s v="Septiembre"/>
    <n v="5"/>
    <s v="ANTIOQUIA"/>
    <x v="0"/>
    <x v="0"/>
    <s v="A-02-02-02"/>
    <x v="2"/>
    <s v="00"/>
    <n v="9869120"/>
    <n v="9486111"/>
    <n v="9486111"/>
    <s v="96.10%"/>
    <s v="96.10%"/>
  </r>
  <r>
    <n v="2025"/>
    <s v="Septiembre"/>
    <n v="5"/>
    <s v="ANTIOQUIA"/>
    <x v="0"/>
    <x v="0"/>
    <s v="A-03-04-02"/>
    <x v="2"/>
    <s v="00"/>
    <n v="472536916"/>
    <n v="472536916"/>
    <n v="0"/>
    <s v="100.00%"/>
    <s v="0.00%"/>
  </r>
  <r>
    <n v="2025"/>
    <s v="Septiembre"/>
    <n v="5"/>
    <s v="ANTIOQUIA"/>
    <x v="0"/>
    <x v="0"/>
    <s v="A-03-10-01"/>
    <x v="2"/>
    <s v="00"/>
    <n v="964859478"/>
    <n v="368791441"/>
    <n v="333063867"/>
    <s v="38.20%"/>
    <s v="34.50%"/>
  </r>
  <r>
    <n v="2025"/>
    <s v="Septiembre"/>
    <n v="8"/>
    <s v="ATLÁNTICO"/>
    <x v="11"/>
    <x v="0"/>
    <s v="A-02-02-02"/>
    <x v="2"/>
    <s v="00"/>
    <n v="7996000"/>
    <n v="7875085"/>
    <n v="7875085"/>
    <s v="98.50%"/>
    <s v="98.50%"/>
  </r>
  <r>
    <n v="2025"/>
    <s v="Septiembre"/>
    <n v="8"/>
    <s v="ATLÁNTICO"/>
    <x v="11"/>
    <x v="0"/>
    <s v="A-03-04-02"/>
    <x v="2"/>
    <s v="00"/>
    <n v="131685600"/>
    <n v="41877383"/>
    <n v="40407383"/>
    <s v="31.80%"/>
    <s v="30.70%"/>
  </r>
  <r>
    <n v="2025"/>
    <s v="Septiembre"/>
    <n v="8"/>
    <s v="ATLÁNTICO"/>
    <x v="11"/>
    <x v="0"/>
    <s v="A-03-10-01"/>
    <x v="2"/>
    <s v="00"/>
    <n v="458276434"/>
    <n v="458264934"/>
    <n v="458264934"/>
    <s v="100.00%"/>
    <s v="100.00%"/>
  </r>
  <r>
    <n v="2025"/>
    <s v="Septiembre"/>
    <n v="11"/>
    <s v="DISTRITO CAPITAL"/>
    <x v="13"/>
    <x v="0"/>
    <s v="A-02-02-01"/>
    <x v="2"/>
    <s v="00"/>
    <n v="26984156"/>
    <n v="26984156"/>
    <n v="0"/>
    <s v="100.00%"/>
    <s v="0.00%"/>
  </r>
  <r>
    <n v="2025"/>
    <s v="Septiembre"/>
    <n v="11"/>
    <s v="DISTRITO CAPITAL"/>
    <x v="13"/>
    <x v="0"/>
    <s v="A-02-02-02"/>
    <x v="2"/>
    <s v="00"/>
    <n v="11480000"/>
    <n v="9873780"/>
    <n v="9873780"/>
    <s v="86.00%"/>
    <s v="86.00%"/>
  </r>
  <r>
    <n v="2025"/>
    <s v="Septiembre"/>
    <n v="11"/>
    <s v="DISTRITO CAPITAL"/>
    <x v="13"/>
    <x v="0"/>
    <s v="A-03-04-02"/>
    <x v="2"/>
    <s v="00"/>
    <n v="1683028611"/>
    <n v="226657272"/>
    <n v="195254993"/>
    <s v="13.50%"/>
    <s v="11.60%"/>
  </r>
  <r>
    <n v="2025"/>
    <s v="Septiembre"/>
    <n v="11"/>
    <s v="DISTRITO CAPITAL"/>
    <x v="13"/>
    <x v="0"/>
    <s v="A-03-10-01"/>
    <x v="2"/>
    <s v="00"/>
    <n v="3397349421"/>
    <n v="2885073947"/>
    <n v="2806616710"/>
    <s v="84.90%"/>
    <s v="82.60%"/>
  </r>
  <r>
    <n v="2025"/>
    <s v="Septiembre"/>
    <n v="13"/>
    <s v="BOLÍVAR"/>
    <x v="29"/>
    <x v="0"/>
    <s v="A-02-02-02"/>
    <x v="2"/>
    <s v="00"/>
    <n v="10897413"/>
    <n v="10487413"/>
    <n v="10487413"/>
    <s v="96.20%"/>
    <s v="96.20%"/>
  </r>
  <r>
    <n v="2025"/>
    <s v="Septiembre"/>
    <n v="13"/>
    <s v="BOLÍVAR"/>
    <x v="29"/>
    <x v="0"/>
    <s v="A-03-04-02"/>
    <x v="2"/>
    <s v="00"/>
    <n v="25959747"/>
    <n v="25959747"/>
    <n v="25959747"/>
    <s v="100.00%"/>
    <s v="100.00%"/>
  </r>
  <r>
    <n v="2025"/>
    <s v="Septiembre"/>
    <n v="13"/>
    <s v="BOLÍVAR"/>
    <x v="29"/>
    <x v="0"/>
    <s v="A-03-10-01"/>
    <x v="2"/>
    <s v="00"/>
    <n v="52345182"/>
    <n v="21985932"/>
    <n v="21985932"/>
    <s v="42.00%"/>
    <s v="42.00%"/>
  </r>
  <r>
    <n v="2025"/>
    <s v="Septiembre"/>
    <n v="15"/>
    <s v="BOYACÁ"/>
    <x v="34"/>
    <x v="0"/>
    <s v="A-02-02-02"/>
    <x v="2"/>
    <s v="00"/>
    <n v="10754500"/>
    <n v="10730379"/>
    <n v="10255879"/>
    <s v="99.80%"/>
    <s v="95.40%"/>
  </r>
  <r>
    <n v="2025"/>
    <s v="Septiembre"/>
    <n v="15"/>
    <s v="BOYACÁ"/>
    <x v="34"/>
    <x v="0"/>
    <s v="A-03-04-02"/>
    <x v="2"/>
    <s v="00"/>
    <n v="20479489"/>
    <n v="20479489"/>
    <n v="0"/>
    <s v="100.00%"/>
    <s v="0.00%"/>
  </r>
  <r>
    <n v="2025"/>
    <s v="Septiembre"/>
    <n v="15"/>
    <s v="BOYACÁ"/>
    <x v="34"/>
    <x v="0"/>
    <s v="A-03-10-01"/>
    <x v="2"/>
    <s v="00"/>
    <n v="1187556239"/>
    <n v="879345471"/>
    <n v="802105730"/>
    <s v="74.00%"/>
    <s v="67.50%"/>
  </r>
  <r>
    <n v="2025"/>
    <s v="Septiembre"/>
    <n v="17"/>
    <s v="CALDAS"/>
    <x v="38"/>
    <x v="0"/>
    <s v="A-02-02-02"/>
    <x v="2"/>
    <s v="00"/>
    <n v="10280000"/>
    <n v="10253919"/>
    <n v="10068798"/>
    <s v="99.70%"/>
    <s v="97.90%"/>
  </r>
  <r>
    <n v="2025"/>
    <s v="Septiembre"/>
    <n v="17"/>
    <s v="CALDAS"/>
    <x v="38"/>
    <x v="0"/>
    <s v="A-03-04-02"/>
    <x v="2"/>
    <s v="00"/>
    <n v="44535267"/>
    <n v="44535267"/>
    <n v="42523109"/>
    <s v="100.00%"/>
    <s v="95.50%"/>
  </r>
  <r>
    <n v="2025"/>
    <s v="Septiembre"/>
    <n v="17"/>
    <s v="CALDAS"/>
    <x v="38"/>
    <x v="0"/>
    <s v="A-03-10-01"/>
    <x v="2"/>
    <s v="00"/>
    <n v="529996212"/>
    <n v="233170167"/>
    <n v="233170167"/>
    <s v="44.00%"/>
    <s v="44.00%"/>
  </r>
  <r>
    <n v="2025"/>
    <s v="Septiembre"/>
    <n v="18"/>
    <s v="CAQUETÁ"/>
    <x v="42"/>
    <x v="0"/>
    <s v="A-03-04-02"/>
    <x v="2"/>
    <s v="00"/>
    <n v="33750561"/>
    <n v="13750561"/>
    <n v="13750561"/>
    <s v="40.70%"/>
    <s v="40.70%"/>
  </r>
  <r>
    <n v="2025"/>
    <s v="Septiembre"/>
    <n v="18"/>
    <s v="CAQUETÁ"/>
    <x v="42"/>
    <x v="0"/>
    <s v="A-03-10-01"/>
    <x v="2"/>
    <s v="00"/>
    <n v="288157193"/>
    <n v="172645597"/>
    <n v="172645597"/>
    <s v="59.90%"/>
    <s v="59.90%"/>
  </r>
  <r>
    <n v="2025"/>
    <s v="Septiembre"/>
    <n v="19"/>
    <s v="CAUCA"/>
    <x v="44"/>
    <x v="0"/>
    <s v="A-02-02-02"/>
    <x v="2"/>
    <s v="00"/>
    <n v="10280000"/>
    <n v="10269047"/>
    <n v="10269047"/>
    <s v="99.90%"/>
    <s v="99.90%"/>
  </r>
  <r>
    <n v="2025"/>
    <s v="Septiembre"/>
    <n v="19"/>
    <s v="CAUCA"/>
    <x v="44"/>
    <x v="0"/>
    <s v="A-03-04-02"/>
    <x v="2"/>
    <s v="00"/>
    <n v="200827337"/>
    <n v="52328880"/>
    <n v="27749880"/>
    <s v="26.10%"/>
    <s v="13.80%"/>
  </r>
  <r>
    <n v="2025"/>
    <s v="Septiembre"/>
    <n v="19"/>
    <s v="CAUCA"/>
    <x v="44"/>
    <x v="0"/>
    <s v="A-03-10-01"/>
    <x v="2"/>
    <s v="00"/>
    <n v="287986979"/>
    <n v="0"/>
    <n v="0"/>
    <s v="0.00%"/>
    <s v="0.00%"/>
  </r>
  <r>
    <n v="2025"/>
    <s v="Septiembre"/>
    <n v="20"/>
    <s v="CESAR"/>
    <x v="48"/>
    <x v="0"/>
    <s v="A-02-02-02"/>
    <x v="2"/>
    <s v="00"/>
    <n v="10280000"/>
    <n v="7615478"/>
    <n v="6208247"/>
    <s v="74.10%"/>
    <s v="60.40%"/>
  </r>
  <r>
    <n v="2025"/>
    <s v="Septiembre"/>
    <n v="20"/>
    <s v="CESAR"/>
    <x v="48"/>
    <x v="0"/>
    <s v="A-03-04-02"/>
    <x v="2"/>
    <s v="00"/>
    <n v="9192717"/>
    <n v="8988051"/>
    <n v="8988051"/>
    <s v="97.80%"/>
    <s v="97.80%"/>
  </r>
  <r>
    <n v="2025"/>
    <s v="Septiembre"/>
    <n v="20"/>
    <s v="CESAR"/>
    <x v="48"/>
    <x v="0"/>
    <s v="A-03-10-01"/>
    <x v="2"/>
    <s v="00"/>
    <n v="431994665"/>
    <n v="272240742"/>
    <n v="272240742"/>
    <s v="63.00%"/>
    <s v="63.00%"/>
  </r>
  <r>
    <n v="2025"/>
    <s v="Septiembre"/>
    <n v="23"/>
    <s v="CÓRDOBA"/>
    <x v="49"/>
    <x v="0"/>
    <s v="A-02-02-02"/>
    <x v="2"/>
    <s v="00"/>
    <n v="10280000"/>
    <n v="9855719"/>
    <n v="8771525"/>
    <s v="95.90%"/>
    <s v="85.30%"/>
  </r>
  <r>
    <n v="2025"/>
    <s v="Septiembre"/>
    <n v="23"/>
    <s v="CÓRDOBA"/>
    <x v="49"/>
    <x v="0"/>
    <s v="A-03-04-02"/>
    <x v="2"/>
    <s v="00"/>
    <n v="37903175"/>
    <n v="32729715"/>
    <n v="32729715"/>
    <s v="86.40%"/>
    <s v="86.40%"/>
  </r>
  <r>
    <n v="2025"/>
    <s v="Septiembre"/>
    <n v="23"/>
    <s v="CÓRDOBA"/>
    <x v="49"/>
    <x v="0"/>
    <s v="A-03-10-01"/>
    <x v="2"/>
    <s v="00"/>
    <n v="77064438"/>
    <n v="77064438"/>
    <n v="77064438"/>
    <s v="100.00%"/>
    <s v="100.00%"/>
  </r>
  <r>
    <n v="2025"/>
    <s v="Septiembre"/>
    <n v="25"/>
    <s v="CUNDINAMARCA"/>
    <x v="51"/>
    <x v="0"/>
    <s v="A-02-02-02"/>
    <x v="2"/>
    <s v="00"/>
    <n v="10280000"/>
    <n v="10147896"/>
    <n v="9654242"/>
    <s v="98.70%"/>
    <s v="93.90%"/>
  </r>
  <r>
    <n v="2025"/>
    <s v="Septiembre"/>
    <n v="25"/>
    <s v="CUNDINAMARCA"/>
    <x v="51"/>
    <x v="0"/>
    <s v="A-03-04-02"/>
    <x v="2"/>
    <s v="00"/>
    <n v="305514600"/>
    <n v="0"/>
    <n v="0"/>
    <s v="0.00%"/>
    <s v="0.00%"/>
  </r>
  <r>
    <n v="2025"/>
    <s v="Septiembre"/>
    <n v="25"/>
    <s v="CUNDINAMARCA"/>
    <x v="51"/>
    <x v="0"/>
    <s v="A-03-10-01"/>
    <x v="2"/>
    <s v="00"/>
    <n v="280801275"/>
    <n v="280801275"/>
    <n v="280801275"/>
    <s v="100.00%"/>
    <s v="100.00%"/>
  </r>
  <r>
    <n v="2025"/>
    <s v="Septiembre"/>
    <n v="27"/>
    <s v="CHOCÓ"/>
    <x v="53"/>
    <x v="0"/>
    <s v="A-03-04-02"/>
    <x v="2"/>
    <s v="00"/>
    <n v="1100397"/>
    <n v="1073950"/>
    <n v="1073950"/>
    <s v="97.60%"/>
    <s v="97.60%"/>
  </r>
  <r>
    <n v="2025"/>
    <s v="Septiembre"/>
    <n v="27"/>
    <s v="CHOCÓ"/>
    <x v="53"/>
    <x v="0"/>
    <s v="A-03-10-01"/>
    <x v="2"/>
    <s v="00"/>
    <n v="106158205"/>
    <n v="106158205"/>
    <n v="106158205"/>
    <s v="100.00%"/>
    <s v="100.00%"/>
  </r>
  <r>
    <n v="2025"/>
    <s v="Septiembre"/>
    <n v="41"/>
    <s v="HUILA"/>
    <x v="55"/>
    <x v="0"/>
    <s v="A-02-02-02"/>
    <x v="2"/>
    <s v="00"/>
    <n v="10280000"/>
    <n v="10280000"/>
    <n v="10280000"/>
    <s v="100.00%"/>
    <s v="100.00%"/>
  </r>
  <r>
    <n v="2025"/>
    <s v="Septiembre"/>
    <n v="41"/>
    <s v="HUILA"/>
    <x v="55"/>
    <x v="0"/>
    <s v="A-03-04-02"/>
    <x v="2"/>
    <s v="00"/>
    <n v="70742322"/>
    <n v="70742322"/>
    <n v="70742322"/>
    <s v="100.00%"/>
    <s v="100.00%"/>
  </r>
  <r>
    <n v="2025"/>
    <s v="Septiembre"/>
    <n v="44"/>
    <s v="GUAJIRA"/>
    <x v="57"/>
    <x v="0"/>
    <s v="A-02-02-02"/>
    <x v="2"/>
    <s v="00"/>
    <n v="18280000"/>
    <n v="4374199"/>
    <n v="4374199"/>
    <s v="23.90%"/>
    <s v="23.90%"/>
  </r>
  <r>
    <n v="2025"/>
    <s v="Septiembre"/>
    <n v="44"/>
    <s v="GUAJIRA"/>
    <x v="57"/>
    <x v="0"/>
    <s v="A-03-04-02"/>
    <x v="2"/>
    <s v="00"/>
    <n v="198930000"/>
    <n v="198930000"/>
    <n v="79930403"/>
    <s v="100.00%"/>
    <s v="40.20%"/>
  </r>
  <r>
    <n v="2025"/>
    <s v="Septiembre"/>
    <n v="47"/>
    <s v="MAGDALENA"/>
    <x v="59"/>
    <x v="0"/>
    <s v="A-02-02-02"/>
    <x v="2"/>
    <s v="00"/>
    <n v="10280000"/>
    <n v="9979405"/>
    <n v="8851933"/>
    <s v="97.10%"/>
    <s v="86.10%"/>
  </r>
  <r>
    <n v="2025"/>
    <s v="Septiembre"/>
    <n v="47"/>
    <s v="MAGDALENA"/>
    <x v="59"/>
    <x v="0"/>
    <s v="A-03-04-02"/>
    <x v="2"/>
    <s v="00"/>
    <n v="63293631"/>
    <n v="34783332"/>
    <n v="34569232"/>
    <s v="55.00%"/>
    <s v="54.60%"/>
  </r>
  <r>
    <n v="2025"/>
    <s v="Septiembre"/>
    <n v="47"/>
    <s v="MAGDALENA"/>
    <x v="59"/>
    <x v="0"/>
    <s v="A-03-10-01"/>
    <x v="2"/>
    <s v="00"/>
    <n v="817558322"/>
    <n v="743570988"/>
    <n v="743570988"/>
    <s v="91.00%"/>
    <s v="91.00%"/>
  </r>
  <r>
    <n v="2025"/>
    <s v="Septiembre"/>
    <n v="50"/>
    <s v="META"/>
    <x v="62"/>
    <x v="0"/>
    <s v="A-02-02-02"/>
    <x v="2"/>
    <s v="00"/>
    <n v="5712000"/>
    <n v="5557400"/>
    <n v="5557400"/>
    <s v="97.30%"/>
    <s v="97.30%"/>
  </r>
  <r>
    <n v="2025"/>
    <s v="Septiembre"/>
    <n v="50"/>
    <s v="META"/>
    <x v="62"/>
    <x v="0"/>
    <s v="A-03-04-02"/>
    <x v="2"/>
    <s v="00"/>
    <n v="56175000"/>
    <n v="0"/>
    <n v="0"/>
    <s v="0.00%"/>
    <s v="0.00%"/>
  </r>
  <r>
    <n v="2025"/>
    <s v="Septiembre"/>
    <n v="52"/>
    <s v="NARIÑO"/>
    <x v="63"/>
    <x v="0"/>
    <s v="A-02-02-02"/>
    <x v="2"/>
    <s v="00"/>
    <n v="9138000"/>
    <n v="3614411"/>
    <n v="3614411"/>
    <s v="39.60%"/>
    <s v="39.60%"/>
  </r>
  <r>
    <n v="2025"/>
    <s v="Septiembre"/>
    <n v="52"/>
    <s v="NARIÑO"/>
    <x v="63"/>
    <x v="0"/>
    <s v="A-03-04-02"/>
    <x v="2"/>
    <s v="00"/>
    <n v="31121428"/>
    <n v="31121428"/>
    <n v="31121428"/>
    <s v="100.00%"/>
    <s v="100.00%"/>
  </r>
  <r>
    <n v="2025"/>
    <s v="Septiembre"/>
    <n v="52"/>
    <s v="NARIÑO"/>
    <x v="63"/>
    <x v="0"/>
    <s v="A-03-10-01"/>
    <x v="2"/>
    <s v="00"/>
    <n v="385328"/>
    <n v="0"/>
    <n v="0"/>
    <s v="0.00%"/>
    <s v="0.00%"/>
  </r>
  <r>
    <n v="2025"/>
    <s v="Septiembre"/>
    <n v="54"/>
    <s v="NORTE DE SANTANDER"/>
    <x v="64"/>
    <x v="0"/>
    <s v="A-02-02-02"/>
    <x v="2"/>
    <s v="00"/>
    <n v="10280000"/>
    <n v="9327655"/>
    <n v="9327655"/>
    <s v="90.70%"/>
    <s v="90.70%"/>
  </r>
  <r>
    <n v="2025"/>
    <s v="Septiembre"/>
    <n v="54"/>
    <s v="NORTE DE SANTANDER"/>
    <x v="64"/>
    <x v="0"/>
    <s v="A-03-04-02"/>
    <x v="2"/>
    <s v="00"/>
    <n v="55626169"/>
    <n v="29363757"/>
    <n v="28881283"/>
    <s v="52.80%"/>
    <s v="51.90%"/>
  </r>
  <r>
    <n v="2025"/>
    <s v="Septiembre"/>
    <n v="63"/>
    <s v="QUINDÍO"/>
    <x v="65"/>
    <x v="0"/>
    <s v="A-02-02-02"/>
    <x v="2"/>
    <s v="00"/>
    <n v="5712000"/>
    <n v="5691107"/>
    <n v="5691107"/>
    <s v="99.60%"/>
    <s v="99.60%"/>
  </r>
  <r>
    <n v="2025"/>
    <s v="Septiembre"/>
    <n v="63"/>
    <s v="QUINDÍO"/>
    <x v="65"/>
    <x v="0"/>
    <s v="A-03-04-02"/>
    <x v="2"/>
    <s v="00"/>
    <n v="32350571"/>
    <n v="32350571"/>
    <n v="32350571"/>
    <s v="100.00%"/>
    <s v="100.00%"/>
  </r>
  <r>
    <n v="2025"/>
    <s v="Septiembre"/>
    <n v="66"/>
    <s v="RISARALDA"/>
    <x v="67"/>
    <x v="0"/>
    <s v="A-02-02-02"/>
    <x v="2"/>
    <s v="00"/>
    <n v="20280000"/>
    <n v="14443476"/>
    <n v="14443476"/>
    <s v="71.20%"/>
    <s v="71.20%"/>
  </r>
  <r>
    <n v="2025"/>
    <s v="Septiembre"/>
    <n v="66"/>
    <s v="RISARALDA"/>
    <x v="67"/>
    <x v="0"/>
    <s v="A-03-04-02"/>
    <x v="2"/>
    <s v="00"/>
    <n v="254971433"/>
    <n v="144971433"/>
    <n v="54971433"/>
    <s v="56.90%"/>
    <s v="21.60%"/>
  </r>
  <r>
    <n v="2025"/>
    <s v="Septiembre"/>
    <n v="66"/>
    <s v="RISARALDA"/>
    <x v="67"/>
    <x v="0"/>
    <s v="A-03-10-01"/>
    <x v="2"/>
    <s v="00"/>
    <n v="475210207"/>
    <n v="285481436"/>
    <n v="285481436"/>
    <s v="60.10%"/>
    <s v="60.10%"/>
  </r>
  <r>
    <n v="2025"/>
    <s v="Septiembre"/>
    <n v="68"/>
    <s v="SANTANDER"/>
    <x v="69"/>
    <x v="0"/>
    <s v="A-02-02-02"/>
    <x v="2"/>
    <s v="00"/>
    <n v="5712000"/>
    <n v="5330715"/>
    <n v="5330715"/>
    <s v="93.30%"/>
    <s v="93.30%"/>
  </r>
  <r>
    <n v="2025"/>
    <s v="Septiembre"/>
    <n v="68"/>
    <s v="SANTANDER"/>
    <x v="69"/>
    <x v="0"/>
    <s v="A-03-04-02"/>
    <x v="2"/>
    <s v="00"/>
    <n v="40742199"/>
    <n v="40695359"/>
    <n v="40695359"/>
    <s v="99.90%"/>
    <s v="99.90%"/>
  </r>
  <r>
    <n v="2025"/>
    <s v="Septiembre"/>
    <n v="68"/>
    <s v="SANTANDER"/>
    <x v="69"/>
    <x v="0"/>
    <s v="A-03-10-01"/>
    <x v="2"/>
    <s v="00"/>
    <n v="290020851"/>
    <n v="0"/>
    <n v="0"/>
    <s v="0.00%"/>
    <s v="0.00%"/>
  </r>
  <r>
    <n v="2025"/>
    <s v="Septiembre"/>
    <n v="70"/>
    <s v="SUCRE"/>
    <x v="74"/>
    <x v="0"/>
    <s v="A-03-04-02"/>
    <x v="2"/>
    <s v="00"/>
    <n v="21728439"/>
    <n v="21728439"/>
    <n v="1072419"/>
    <s v="100.00%"/>
    <s v="4.90%"/>
  </r>
  <r>
    <n v="2025"/>
    <s v="Septiembre"/>
    <n v="70"/>
    <s v="SUCRE"/>
    <x v="74"/>
    <x v="0"/>
    <s v="A-03-10-01"/>
    <x v="2"/>
    <s v="00"/>
    <n v="86476538"/>
    <n v="86476538"/>
    <n v="86476538"/>
    <s v="100.00%"/>
    <s v="100.00%"/>
  </r>
  <r>
    <n v="2025"/>
    <s v="Septiembre"/>
    <n v="73"/>
    <s v="TOLIMA"/>
    <x v="76"/>
    <x v="0"/>
    <s v="A-02-02-02"/>
    <x v="2"/>
    <s v="00"/>
    <n v="7254000"/>
    <n v="6435014"/>
    <n v="6249893"/>
    <s v="88.70%"/>
    <s v="86.20%"/>
  </r>
  <r>
    <n v="2025"/>
    <s v="Septiembre"/>
    <n v="73"/>
    <s v="TOLIMA"/>
    <x v="76"/>
    <x v="0"/>
    <s v="A-03-04-02"/>
    <x v="2"/>
    <s v="00"/>
    <n v="129789647"/>
    <n v="92833554"/>
    <n v="23043907"/>
    <s v="71.50%"/>
    <s v="17.80%"/>
  </r>
  <r>
    <n v="2025"/>
    <s v="Septiembre"/>
    <n v="73"/>
    <s v="TOLIMA"/>
    <x v="76"/>
    <x v="0"/>
    <s v="A-03-10-01"/>
    <x v="2"/>
    <s v="00"/>
    <n v="138625438"/>
    <n v="14315408"/>
    <n v="0"/>
    <s v="10.30%"/>
    <s v="0.00%"/>
  </r>
  <r>
    <n v="2025"/>
    <s v="Septiembre"/>
    <n v="76"/>
    <s v="VALLE"/>
    <x v="78"/>
    <x v="0"/>
    <s v="A-02-02-02"/>
    <x v="2"/>
    <s v="00"/>
    <n v="18961500"/>
    <n v="18488258"/>
    <n v="18488258"/>
    <s v="97.50%"/>
    <s v="97.50%"/>
  </r>
  <r>
    <n v="2025"/>
    <s v="Septiembre"/>
    <n v="76"/>
    <s v="VALLE"/>
    <x v="78"/>
    <x v="0"/>
    <s v="A-03-04-02"/>
    <x v="2"/>
    <s v="00"/>
    <n v="236237630"/>
    <n v="236237630"/>
    <n v="236237630"/>
    <s v="100.00%"/>
    <s v="100.00%"/>
  </r>
  <r>
    <n v="2025"/>
    <s v="Septiembre"/>
    <n v="76"/>
    <s v="VALLE"/>
    <x v="78"/>
    <x v="0"/>
    <s v="A-03-10-01"/>
    <x v="2"/>
    <s v="00"/>
    <n v="568968696"/>
    <n v="487261830"/>
    <n v="487261830"/>
    <s v="85.60%"/>
    <s v="85.60%"/>
  </r>
  <r>
    <n v="2025"/>
    <s v="Septiembre"/>
    <n v="88"/>
    <s v="SAN ANDRÉS"/>
    <x v="88"/>
    <x v="0"/>
    <s v="A-03-04-02"/>
    <x v="2"/>
    <s v="00"/>
    <n v="4234905"/>
    <n v="0"/>
    <n v="0"/>
    <s v="0.00%"/>
    <s v="0.00%"/>
  </r>
  <r>
    <n v="2025"/>
    <s v="Septiembre"/>
    <n v="88"/>
    <s v="SAN ANDRÉS"/>
    <x v="88"/>
    <x v="0"/>
    <s v="A-03-10-01"/>
    <x v="2"/>
    <s v="00"/>
    <n v="546319677"/>
    <n v="0"/>
    <n v="0"/>
    <s v="0.00%"/>
    <s v="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1E9F16C-6725-4355-A664-C15E2DEF7B5D}" name="Justificacones" cacheId="4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5" rowHeaderCaption="Cod Asignado Área">
  <location ref="A41:D206" firstHeaderRow="1" firstDataRow="1" firstDataCol="4"/>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9"/>
        <item m="1" x="13"/>
        <item x="2"/>
        <item x="0"/>
        <item x="1"/>
        <item x="4"/>
        <item x="3"/>
        <item x="7"/>
        <item x="6"/>
        <item x="8"/>
        <item x="5"/>
        <item x="10"/>
        <item x="12"/>
        <item x="11"/>
      </items>
    </pivotField>
    <pivotField compact="0" outline="0" showAll="0" defaultSubtotal="0">
      <items count="34">
        <item x="33"/>
        <item x="1"/>
        <item x="8"/>
        <item x="5"/>
        <item x="9"/>
        <item x="10"/>
        <item x="11"/>
        <item x="20"/>
        <item x="12"/>
        <item x="6"/>
        <item x="13"/>
        <item x="4"/>
        <item x="14"/>
        <item x="15"/>
        <item x="0"/>
        <item x="21"/>
        <item x="28"/>
        <item x="22"/>
        <item x="16"/>
        <item x="17"/>
        <item x="3"/>
        <item x="18"/>
        <item x="19"/>
        <item x="2"/>
        <item x="7"/>
        <item x="31"/>
        <item x="26"/>
        <item x="25"/>
        <item x="29"/>
        <item x="23"/>
        <item x="30"/>
        <item x="24"/>
        <item x="32"/>
        <item x="27"/>
      </items>
    </pivotField>
    <pivotField axis="axisRow" compact="0" outline="0" showAll="0" defaultSubtotal="0">
      <items count="203">
        <item x="157"/>
        <item x="123"/>
        <item x="120"/>
        <item x="160"/>
        <item x="162"/>
        <item x="163"/>
        <item m="1" x="175"/>
        <item m="1" x="166"/>
        <item m="1" x="167"/>
        <item m="1" x="168"/>
        <item m="1" x="169"/>
        <item m="1" x="170"/>
        <item m="1" x="171"/>
        <item x="161"/>
        <item m="1" x="173"/>
        <item m="1" x="174"/>
        <item m="1" x="172"/>
        <item x="119"/>
        <item x="159"/>
        <item m="1" x="178"/>
        <item m="1" x="177"/>
        <item m="1" x="179"/>
        <item m="1" x="164"/>
        <item m="1" x="192"/>
        <item x="121"/>
        <item m="1" x="181"/>
        <item m="1" x="180"/>
        <item x="118"/>
        <item m="1" x="182"/>
        <item m="1" x="183"/>
        <item m="1" x="185"/>
        <item m="1" x="194"/>
        <item x="158"/>
        <item m="1" x="186"/>
        <item m="1" x="187"/>
        <item m="1" x="165"/>
        <item x="122"/>
        <item m="1" x="189"/>
        <item m="1" x="190"/>
        <item m="1" x="193"/>
        <item m="1" x="184"/>
        <item m="1" x="188"/>
        <item x="0"/>
        <item x="84"/>
        <item x="66"/>
        <item x="111"/>
        <item x="54"/>
        <item x="80"/>
        <item x="72"/>
        <item x="89"/>
        <item x="90"/>
        <item x="49"/>
        <item x="91"/>
        <item x="78"/>
        <item x="92"/>
        <item x="93"/>
        <item x="112"/>
        <item x="41"/>
        <item x="114"/>
        <item x="31"/>
        <item x="32"/>
        <item x="39"/>
        <item x="1"/>
        <item x="2"/>
        <item x="3"/>
        <item x="4"/>
        <item x="5"/>
        <item x="6"/>
        <item x="7"/>
        <item x="85"/>
        <item x="87"/>
        <item x="16"/>
        <item x="17"/>
        <item x="19"/>
        <item x="20"/>
        <item x="21"/>
        <item x="22"/>
        <item x="24"/>
        <item x="67"/>
        <item x="116"/>
        <item x="69"/>
        <item x="73"/>
        <item x="94"/>
        <item x="95"/>
        <item x="42"/>
        <item x="48"/>
        <item x="96"/>
        <item x="40"/>
        <item x="33"/>
        <item x="34"/>
        <item x="35"/>
        <item x="98"/>
        <item x="64"/>
        <item x="8"/>
        <item x="65"/>
        <item x="25"/>
        <item x="68"/>
        <item x="55"/>
        <item x="70"/>
        <item x="74"/>
        <item x="82"/>
        <item x="43"/>
        <item x="88"/>
        <item x="38"/>
        <item m="1" x="176"/>
        <item x="9"/>
        <item x="10"/>
        <item x="26"/>
        <item x="27"/>
        <item x="28"/>
        <item x="29"/>
        <item m="1" x="191"/>
        <item x="12"/>
        <item x="13"/>
        <item x="11"/>
        <item x="14"/>
        <item x="30"/>
        <item x="59"/>
        <item x="61"/>
        <item x="62"/>
        <item x="63"/>
        <item x="58"/>
        <item x="83"/>
        <item x="71"/>
        <item x="100"/>
        <item x="103"/>
        <item x="104"/>
        <item x="76"/>
        <item x="75"/>
        <item x="77"/>
        <item x="50"/>
        <item x="51"/>
        <item x="52"/>
        <item x="53"/>
        <item x="79"/>
        <item x="115"/>
        <item x="102"/>
        <item x="105"/>
        <item x="99"/>
        <item x="107"/>
        <item x="106"/>
        <item x="108"/>
        <item x="109"/>
        <item x="110"/>
        <item x="44"/>
        <item x="45"/>
        <item x="86"/>
        <item x="36"/>
        <item x="37"/>
        <item x="46"/>
        <item x="47"/>
        <item x="113"/>
        <item x="117"/>
        <item x="15"/>
        <item x="56"/>
        <item m="1" x="196"/>
        <item m="1" x="195"/>
        <item m="1" x="198"/>
        <item m="1" x="199"/>
        <item m="1" x="197"/>
        <item m="1" x="200"/>
        <item m="1" x="202"/>
        <item m="1" x="201"/>
        <item x="81"/>
        <item x="97"/>
        <item x="23"/>
        <item x="101"/>
        <item x="60"/>
        <item x="57"/>
        <item x="18"/>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s>
    </pivotField>
    <pivotField compact="0" outline="0" showAll="0" defaultSubtotal="0">
      <items count="270">
        <item x="47"/>
        <item m="1" x="199"/>
        <item m="1" x="201"/>
        <item m="1" x="211"/>
        <item x="9"/>
        <item x="30"/>
        <item m="1" x="210"/>
        <item x="64"/>
        <item x="65"/>
        <item x="28"/>
        <item x="104"/>
        <item x="36"/>
        <item x="19"/>
        <item x="122"/>
        <item m="1" x="258"/>
        <item m="1" x="229"/>
        <item x="119"/>
        <item x="163"/>
        <item x="164"/>
        <item x="128"/>
        <item x="14"/>
        <item x="37"/>
        <item m="1" x="235"/>
        <item m="1" x="236"/>
        <item m="1" x="232"/>
        <item x="46"/>
        <item m="1" x="233"/>
        <item x="8"/>
        <item x="27"/>
        <item x="26"/>
        <item x="2"/>
        <item x="1"/>
        <item x="3"/>
        <item x="0"/>
        <item m="1" x="218"/>
        <item x="16"/>
        <item x="13"/>
        <item x="12"/>
        <item x="15"/>
        <item x="11"/>
        <item m="1" x="230"/>
        <item x="120"/>
        <item x="121"/>
        <item m="1" x="253"/>
        <item m="1" x="202"/>
        <item m="1" x="203"/>
        <item x="177"/>
        <item x="183"/>
        <item m="1" x="267"/>
        <item x="142"/>
        <item m="1" x="268"/>
        <item m="1" x="234"/>
        <item x="129"/>
        <item x="10"/>
        <item m="1" x="209"/>
        <item x="20"/>
        <item x="4"/>
        <item x="88"/>
        <item x="49"/>
        <item m="1" x="238"/>
        <item x="168"/>
        <item m="1" x="239"/>
        <item x="5"/>
        <item x="165"/>
        <item x="166"/>
        <item x="134"/>
        <item m="1" x="214"/>
        <item x="135"/>
        <item x="130"/>
        <item m="1" x="221"/>
        <item m="1" x="240"/>
        <item x="131"/>
        <item x="143"/>
        <item m="1" x="241"/>
        <item x="123"/>
        <item m="1" x="259"/>
        <item m="1" x="260"/>
        <item m="1" x="261"/>
        <item m="1" x="262"/>
        <item x="21"/>
        <item m="1" x="217"/>
        <item x="23"/>
        <item x="124"/>
        <item x="125"/>
        <item x="126"/>
        <item x="127"/>
        <item m="1" x="237"/>
        <item m="1" x="197"/>
        <item x="96"/>
        <item x="18"/>
        <item m="1" x="256"/>
        <item x="97"/>
        <item x="95"/>
        <item m="1" x="196"/>
        <item m="1" x="265"/>
        <item m="1" x="269"/>
        <item x="32"/>
        <item m="1" x="263"/>
        <item m="1" x="204"/>
        <item x="66"/>
        <item x="67"/>
        <item x="68"/>
        <item x="69"/>
        <item x="82"/>
        <item x="83"/>
        <item x="84"/>
        <item x="71"/>
        <item x="73"/>
        <item x="70"/>
        <item x="72"/>
        <item m="1" x="207"/>
        <item x="93"/>
        <item x="86"/>
        <item x="139"/>
        <item x="76"/>
        <item x="61"/>
        <item x="6"/>
        <item x="7"/>
        <item m="1" x="190"/>
        <item m="1" x="200"/>
        <item x="63"/>
        <item x="60"/>
        <item x="25"/>
        <item x="29"/>
        <item m="1" x="213"/>
        <item x="24"/>
        <item m="1" x="198"/>
        <item x="22"/>
        <item m="1" x="212"/>
        <item x="62"/>
        <item m="1" x="208"/>
        <item x="31"/>
        <item x="78"/>
        <item m="1" x="219"/>
        <item x="79"/>
        <item m="1" x="220"/>
        <item x="167"/>
        <item m="1" x="254"/>
        <item x="132"/>
        <item m="1" x="249"/>
        <item x="133"/>
        <item x="149"/>
        <item x="150"/>
        <item x="151"/>
        <item m="1" x="215"/>
        <item x="92"/>
        <item x="152"/>
        <item x="153"/>
        <item x="154"/>
        <item x="155"/>
        <item x="156"/>
        <item x="157"/>
        <item x="158"/>
        <item x="112"/>
        <item x="48"/>
        <item x="113"/>
        <item x="114"/>
        <item x="115"/>
        <item m="1" x="227"/>
        <item x="116"/>
        <item m="1" x="255"/>
        <item x="17"/>
        <item m="1" x="257"/>
        <item x="89"/>
        <item x="185"/>
        <item x="184"/>
        <item m="1" x="228"/>
        <item x="35"/>
        <item m="1" x="250"/>
        <item x="169"/>
        <item x="170"/>
        <item x="111"/>
        <item x="106"/>
        <item x="107"/>
        <item x="108"/>
        <item x="109"/>
        <item x="175"/>
        <item x="75"/>
        <item m="1" x="242"/>
        <item m="1" x="243"/>
        <item m="1" x="244"/>
        <item x="137"/>
        <item m="1" x="245"/>
        <item x="138"/>
        <item m="1" x="246"/>
        <item x="56"/>
        <item x="178"/>
        <item x="74"/>
        <item x="45"/>
        <item x="141"/>
        <item m="1" x="247"/>
        <item m="1" x="224"/>
        <item m="1" x="222"/>
        <item x="58"/>
        <item m="1" x="223"/>
        <item x="179"/>
        <item m="1" x="248"/>
        <item x="144"/>
        <item x="176"/>
        <item m="1" x="225"/>
        <item m="1" x="226"/>
        <item m="1" x="251"/>
        <item m="1" x="252"/>
        <item m="1" x="264"/>
        <item m="1" x="216"/>
        <item m="1" x="205"/>
        <item m="1" x="206"/>
        <item x="171"/>
        <item m="1" x="266"/>
        <item x="87"/>
        <item x="98"/>
        <item m="1" x="194"/>
        <item x="105"/>
        <item x="117"/>
        <item x="33"/>
        <item x="91"/>
        <item x="140"/>
        <item m="1" x="191"/>
        <item x="85"/>
        <item x="55"/>
        <item x="99"/>
        <item x="80"/>
        <item x="90"/>
        <item x="145"/>
        <item m="1" x="192"/>
        <item x="159"/>
        <item x="160"/>
        <item x="53"/>
        <item x="173"/>
        <item x="38"/>
        <item x="39"/>
        <item x="40"/>
        <item x="172"/>
        <item x="161"/>
        <item x="162"/>
        <item m="1" x="195"/>
        <item x="34"/>
        <item x="136"/>
        <item x="180"/>
        <item x="77"/>
        <item x="59"/>
        <item x="181"/>
        <item x="186"/>
        <item x="57"/>
        <item x="100"/>
        <item m="1" x="193"/>
        <item x="101"/>
        <item x="146"/>
        <item x="94"/>
        <item x="102"/>
        <item x="187"/>
        <item x="147"/>
        <item x="182"/>
        <item x="103"/>
        <item x="148"/>
        <item x="50"/>
        <item x="188"/>
        <item x="41"/>
        <item x="42"/>
        <item x="43"/>
        <item x="51"/>
        <item x="52"/>
        <item x="44"/>
        <item x="110"/>
        <item x="81"/>
        <item x="54"/>
        <item x="189"/>
        <item x="174"/>
        <item m="1" x="231"/>
        <item x="118"/>
      </items>
    </pivotField>
    <pivotField axis="axisRow" compact="0" outline="0" showAll="0" defaultSubtotal="0">
      <items count="1141">
        <item m="1" x="1081"/>
        <item m="1" x="1130"/>
        <item m="1" x="1112"/>
        <item m="1" x="1058"/>
        <item m="1" x="997"/>
        <item m="1" x="1099"/>
        <item m="1" x="1135"/>
        <item m="1" x="991"/>
        <item m="1" x="1011"/>
        <item m="1" x="1116"/>
        <item m="1" x="1023"/>
        <item m="1" x="1085"/>
        <item m="1" x="1131"/>
        <item m="1" x="1132"/>
        <item m="1" x="992"/>
        <item m="1" x="981"/>
        <item m="1" x="989"/>
        <item m="1" x="1062"/>
        <item m="1" x="1043"/>
        <item m="1" x="1006"/>
        <item m="1" x="1014"/>
        <item m="1" x="1031"/>
        <item m="1" x="1048"/>
        <item m="1" x="983"/>
        <item m="1" x="1042"/>
        <item m="1" x="988"/>
        <item m="1" x="1127"/>
        <item m="1" x="1097"/>
        <item m="1" x="1138"/>
        <item m="1" x="1077"/>
        <item m="1" x="1123"/>
        <item m="1" x="994"/>
        <item m="1" x="1039"/>
        <item m="1" x="1136"/>
        <item m="1" x="1001"/>
        <item m="1" x="1027"/>
        <item m="1" x="1021"/>
        <item m="1" x="1074"/>
        <item m="1" x="1098"/>
        <item m="1" x="1114"/>
        <item m="1" x="1133"/>
        <item m="1" x="1104"/>
        <item m="1" x="1106"/>
        <item m="1" x="1012"/>
        <item m="1" x="1122"/>
        <item m="1" x="1128"/>
        <item m="1" x="977"/>
        <item m="1" x="978"/>
        <item m="1" x="979"/>
        <item m="1" x="980"/>
        <item m="1" x="982"/>
        <item m="1" x="984"/>
        <item m="1" x="985"/>
        <item m="1" x="986"/>
        <item m="1" x="987"/>
        <item m="1" x="990"/>
        <item m="1" x="993"/>
        <item m="1" x="995"/>
        <item m="1" x="996"/>
        <item m="1" x="998"/>
        <item m="1" x="999"/>
        <item m="1" x="1000"/>
        <item m="1" x="1002"/>
        <item m="1" x="1003"/>
        <item m="1" x="1004"/>
        <item m="1" x="1005"/>
        <item m="1" x="1007"/>
        <item m="1" x="1008"/>
        <item m="1" x="1009"/>
        <item m="1" x="1010"/>
        <item m="1" x="1013"/>
        <item m="1" x="1015"/>
        <item m="1" x="1016"/>
        <item m="1" x="1017"/>
        <item m="1" x="1018"/>
        <item m="1" x="1019"/>
        <item m="1" x="1020"/>
        <item m="1" x="1022"/>
        <item m="1" x="1024"/>
        <item m="1" x="1025"/>
        <item m="1" x="1026"/>
        <item m="1" x="1028"/>
        <item m="1" x="1029"/>
        <item m="1" x="1030"/>
        <item m="1" x="1032"/>
        <item m="1" x="1033"/>
        <item m="1" x="1034"/>
        <item m="1" x="1035"/>
        <item m="1" x="1036"/>
        <item m="1" x="1037"/>
        <item m="1" x="1038"/>
        <item m="1" x="1040"/>
        <item m="1" x="1041"/>
        <item m="1" x="1044"/>
        <item m="1" x="1045"/>
        <item m="1" x="1046"/>
        <item m="1" x="1047"/>
        <item m="1" x="1049"/>
        <item m="1" x="1050"/>
        <item m="1" x="1051"/>
        <item m="1" x="1052"/>
        <item m="1" x="1053"/>
        <item m="1" x="1054"/>
        <item m="1" x="1055"/>
        <item m="1" x="1056"/>
        <item m="1" x="1057"/>
        <item m="1" x="1059"/>
        <item m="1" x="1060"/>
        <item m="1" x="1061"/>
        <item m="1" x="1063"/>
        <item m="1" x="1064"/>
        <item m="1" x="1065"/>
        <item m="1" x="1066"/>
        <item m="1" x="1067"/>
        <item m="1" x="1068"/>
        <item m="1" x="1069"/>
        <item m="1" x="1070"/>
        <item m="1" x="1071"/>
        <item m="1" x="1072"/>
        <item m="1" x="1073"/>
        <item m="1" x="1075"/>
        <item m="1" x="1076"/>
        <item m="1" x="1078"/>
        <item m="1" x="1079"/>
        <item m="1" x="1080"/>
        <item m="1" x="1082"/>
        <item m="1" x="1083"/>
        <item m="1" x="1084"/>
        <item m="1" x="1086"/>
        <item m="1" x="1087"/>
        <item m="1" x="1088"/>
        <item m="1" x="1089"/>
        <item m="1" x="1090"/>
        <item m="1" x="1091"/>
        <item m="1" x="1092"/>
        <item m="1" x="1093"/>
        <item m="1" x="1094"/>
        <item m="1" x="1095"/>
        <item m="1" x="1096"/>
        <item m="1" x="1100"/>
        <item m="1" x="1101"/>
        <item m="1" x="1102"/>
        <item m="1" x="1103"/>
        <item m="1" x="1105"/>
        <item m="1" x="1107"/>
        <item m="1" x="1108"/>
        <item m="1" x="1109"/>
        <item m="1" x="1110"/>
        <item m="1" x="1111"/>
        <item m="1" x="1113"/>
        <item m="1" x="1115"/>
        <item m="1" x="1117"/>
        <item m="1" x="1118"/>
        <item m="1" x="1119"/>
        <item m="1" x="1120"/>
        <item m="1" x="1121"/>
        <item m="1" x="1124"/>
        <item m="1" x="1125"/>
        <item m="1" x="1126"/>
        <item m="1" x="1129"/>
        <item m="1" x="1137"/>
        <item m="1" x="1139"/>
        <item m="1" x="1134"/>
        <item m="1" x="1140"/>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x="66"/>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164"/>
        <item m="1" x="169"/>
        <item m="1" x="189"/>
        <item m="1" x="192"/>
        <item m="1" x="195"/>
        <item m="1" x="197"/>
        <item m="1" x="199"/>
        <item m="1" x="215"/>
        <item m="1" x="219"/>
        <item m="1" x="225"/>
        <item m="1" x="236"/>
        <item m="1" x="245"/>
        <item m="1" x="250"/>
        <item m="1" x="257"/>
        <item m="1" x="267"/>
        <item m="1" x="173"/>
        <item m="1" x="176"/>
        <item m="1" x="179"/>
        <item m="1" x="230"/>
        <item m="1" x="247"/>
        <item m="1" x="259"/>
        <item m="1" x="260"/>
        <item m="1" x="269"/>
        <item m="1" x="275"/>
        <item m="1" x="276"/>
        <item m="1" x="174"/>
        <item m="1" x="186"/>
        <item m="1" x="188"/>
        <item m="1" x="191"/>
        <item m="1" x="198"/>
        <item m="1" x="200"/>
        <item m="1" x="202"/>
        <item m="1" x="204"/>
        <item m="1" x="205"/>
        <item m="1" x="207"/>
        <item m="1" x="208"/>
        <item m="1" x="210"/>
        <item m="1" x="212"/>
        <item m="1" x="224"/>
        <item m="1" x="226"/>
        <item m="1" x="228"/>
        <item m="1" x="232"/>
        <item m="1" x="234"/>
        <item m="1" x="242"/>
        <item m="1" x="244"/>
        <item m="1" x="246"/>
        <item m="1" x="252"/>
        <item m="1" x="254"/>
        <item m="1" x="256"/>
        <item m="1" x="258"/>
        <item m="1" x="261"/>
        <item m="1" x="262"/>
        <item m="1" x="263"/>
        <item m="1" x="264"/>
        <item m="1" x="265"/>
        <item m="1" x="266"/>
        <item m="1" x="268"/>
        <item m="1" x="270"/>
        <item m="1" x="271"/>
        <item m="1" x="272"/>
        <item m="1" x="273"/>
        <item m="1" x="274"/>
        <item m="1" x="277"/>
        <item m="1" x="278"/>
        <item m="1" x="279"/>
        <item m="1" x="280"/>
        <item m="1" x="214"/>
        <item m="1" x="216"/>
        <item m="1" x="218"/>
        <item m="1" x="243"/>
        <item m="1" x="193"/>
        <item m="1" x="194"/>
        <item m="1" x="196"/>
        <item m="1" x="248"/>
        <item m="1" x="249"/>
        <item m="1" x="220"/>
        <item m="1" x="222"/>
        <item m="1" x="251"/>
        <item m="1" x="253"/>
        <item m="1" x="255"/>
        <item m="1" x="211"/>
        <item m="1" x="213"/>
        <item m="1" x="217"/>
        <item m="1" x="221"/>
        <item m="1" x="223"/>
        <item m="1" x="227"/>
        <item m="1" x="229"/>
        <item m="1" x="231"/>
        <item m="1" x="233"/>
        <item m="1" x="235"/>
        <item m="1" x="237"/>
        <item m="1" x="238"/>
        <item m="1" x="239"/>
        <item m="1" x="240"/>
        <item m="1" x="241"/>
        <item m="1" x="177"/>
        <item m="1" x="180"/>
        <item m="1" x="182"/>
        <item m="1" x="184"/>
        <item m="1" x="187"/>
        <item m="1" x="190"/>
        <item m="1" x="201"/>
        <item m="1" x="203"/>
        <item m="1" x="206"/>
        <item m="1" x="209"/>
        <item m="1" x="163"/>
        <item m="1" x="165"/>
        <item m="1" x="166"/>
        <item m="1" x="167"/>
        <item m="1" x="168"/>
        <item m="1" x="170"/>
        <item m="1" x="171"/>
        <item m="1" x="172"/>
        <item m="1" x="175"/>
        <item m="1" x="178"/>
        <item m="1" x="181"/>
        <item m="1" x="183"/>
        <item m="1" x="185"/>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6"/>
        <item m="1" x="307"/>
        <item m="1" x="309"/>
        <item m="1" x="305"/>
        <item m="1" x="308"/>
        <item m="1" x="310"/>
        <item m="1" x="311"/>
        <item m="1" x="312"/>
        <item m="1" x="313"/>
        <item m="1" x="314"/>
        <item m="1" x="316"/>
        <item m="1" x="317"/>
        <item m="1" x="318"/>
        <item m="1" x="315"/>
        <item m="1" x="319"/>
        <item m="1" x="320"/>
        <item m="1" x="321"/>
        <item m="1" x="322"/>
        <item m="1" x="323"/>
        <item m="1" x="3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s>
    </pivotField>
    <pivotField axis="axisRow" compact="0" outline="0" showAll="0" defaultSubtotal="0">
      <items count="1141">
        <item m="1" x="1121"/>
        <item m="1" x="1034"/>
        <item m="1" x="1048"/>
        <item m="1" x="1138"/>
        <item m="1" x="1083"/>
        <item m="1" x="1118"/>
        <item m="1" x="1123"/>
        <item m="1" x="1108"/>
        <item m="1" x="1061"/>
        <item m="1" x="1129"/>
        <item m="1" x="1135"/>
        <item m="1" x="1127"/>
        <item m="1" x="1096"/>
        <item m="1" x="1100"/>
        <item m="1" x="1065"/>
        <item m="1" x="1112"/>
        <item m="1" x="1124"/>
        <item m="1" x="979"/>
        <item m="1" x="1052"/>
        <item m="1" x="1104"/>
        <item m="1" x="1116"/>
        <item m="1" x="1019"/>
        <item m="1" x="1013"/>
        <item m="1" x="1033"/>
        <item m="1" x="1001"/>
        <item m="1" x="1062"/>
        <item m="1" x="1026"/>
        <item m="1" x="1132"/>
        <item m="1" x="1090"/>
        <item m="1" x="1071"/>
        <item m="1" x="1131"/>
        <item m="1" x="989"/>
        <item m="1" x="1105"/>
        <item m="1" x="1117"/>
        <item m="1" x="1050"/>
        <item m="1" x="994"/>
        <item m="1" x="1044"/>
        <item m="1" x="1021"/>
        <item m="1" x="983"/>
        <item m="1" x="1045"/>
        <item m="1" x="1038"/>
        <item m="1" x="986"/>
        <item m="1" x="1041"/>
        <item m="1" x="1110"/>
        <item m="1" x="1086"/>
        <item m="1" x="1029"/>
        <item m="1" x="1072"/>
        <item m="1" x="1023"/>
        <item m="1" x="1068"/>
        <item m="1" x="1113"/>
        <item m="1" x="1130"/>
        <item m="1" x="1119"/>
        <item m="1" x="984"/>
        <item m="1" x="999"/>
        <item m="1" x="1051"/>
        <item m="1" x="1126"/>
        <item m="1" x="1003"/>
        <item m="1" x="1125"/>
        <item m="1" x="1139"/>
        <item m="1" x="990"/>
        <item m="1" x="991"/>
        <item m="1" x="1093"/>
        <item m="1" x="1136"/>
        <item m="1" x="987"/>
        <item m="1" x="1031"/>
        <item m="1" x="1070"/>
        <item m="1" x="1088"/>
        <item m="1" x="1025"/>
        <item m="1" x="1028"/>
        <item m="1" x="1055"/>
        <item m="1" x="1087"/>
        <item m="1" x="1079"/>
        <item m="1" x="1120"/>
        <item m="1" x="985"/>
        <item m="1" x="1006"/>
        <item m="1" x="1111"/>
        <item m="1" x="980"/>
        <item m="1" x="1085"/>
        <item m="1" x="1140"/>
        <item m="1" x="1077"/>
        <item m="1" x="1094"/>
        <item m="1" x="1107"/>
        <item m="1" x="1014"/>
        <item m="1" x="1114"/>
        <item m="1" x="996"/>
        <item m="1" x="1064"/>
        <item m="1" x="1008"/>
        <item m="1" x="993"/>
        <item m="1" x="981"/>
        <item m="1" x="982"/>
        <item m="1" x="988"/>
        <item m="1" x="992"/>
        <item m="1" x="995"/>
        <item m="1" x="997"/>
        <item m="1" x="998"/>
        <item m="1" x="1000"/>
        <item m="1" x="1002"/>
        <item m="1" x="1004"/>
        <item m="1" x="1005"/>
        <item m="1" x="1007"/>
        <item m="1" x="1009"/>
        <item m="1" x="1010"/>
        <item m="1" x="1011"/>
        <item m="1" x="1012"/>
        <item m="1" x="1015"/>
        <item m="1" x="1016"/>
        <item m="1" x="1017"/>
        <item m="1" x="1018"/>
        <item m="1" x="1020"/>
        <item m="1" x="1022"/>
        <item m="1" x="1024"/>
        <item m="1" x="1027"/>
        <item m="1" x="1030"/>
        <item m="1" x="1032"/>
        <item m="1" x="1035"/>
        <item m="1" x="1036"/>
        <item m="1" x="1037"/>
        <item m="1" x="1039"/>
        <item m="1" x="1040"/>
        <item m="1" x="1042"/>
        <item m="1" x="1043"/>
        <item m="1" x="1046"/>
        <item m="1" x="1047"/>
        <item m="1" x="1049"/>
        <item m="1" x="1053"/>
        <item m="1" x="1054"/>
        <item m="1" x="1056"/>
        <item m="1" x="1057"/>
        <item m="1" x="1058"/>
        <item m="1" x="1059"/>
        <item m="1" x="1060"/>
        <item m="1" x="1063"/>
        <item m="1" x="1066"/>
        <item m="1" x="1067"/>
        <item m="1" x="1069"/>
        <item m="1" x="1073"/>
        <item m="1" x="1074"/>
        <item m="1" x="1075"/>
        <item m="1" x="1076"/>
        <item m="1" x="1078"/>
        <item m="1" x="1080"/>
        <item m="1" x="1081"/>
        <item m="1" x="1082"/>
        <item m="1" x="1084"/>
        <item m="1" x="1089"/>
        <item m="1" x="1091"/>
        <item m="1" x="1092"/>
        <item m="1" x="1095"/>
        <item m="1" x="1097"/>
        <item m="1" x="1098"/>
        <item m="1" x="1099"/>
        <item m="1" x="773"/>
        <item m="1" x="1101"/>
        <item m="1" x="1102"/>
        <item m="1" x="1103"/>
        <item m="1" x="1106"/>
        <item m="1" x="1109"/>
        <item m="1" x="1115"/>
        <item m="1" x="1122"/>
        <item m="1" x="1128"/>
        <item m="1" x="1133"/>
        <item m="1" x="1137"/>
        <item m="1" x="1134"/>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652"/>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164"/>
        <item m="1" x="169"/>
        <item m="1" x="189"/>
        <item m="1" x="192"/>
        <item m="1" x="195"/>
        <item m="1" x="197"/>
        <item m="1" x="199"/>
        <item m="1" x="215"/>
        <item m="1" x="219"/>
        <item m="1" x="225"/>
        <item m="1" x="236"/>
        <item m="1" x="245"/>
        <item m="1" x="250"/>
        <item m="1" x="257"/>
        <item m="1" x="267"/>
        <item m="1" x="173"/>
        <item m="1" x="176"/>
        <item m="1" x="179"/>
        <item m="1" x="230"/>
        <item m="1" x="247"/>
        <item m="1" x="259"/>
        <item m="1" x="260"/>
        <item m="1" x="269"/>
        <item m="1" x="275"/>
        <item m="1" x="276"/>
        <item m="1" x="174"/>
        <item m="1" x="186"/>
        <item m="1" x="188"/>
        <item m="1" x="191"/>
        <item m="1" x="198"/>
        <item m="1" x="200"/>
        <item m="1" x="202"/>
        <item m="1" x="204"/>
        <item m="1" x="205"/>
        <item m="1" x="207"/>
        <item m="1" x="208"/>
        <item m="1" x="210"/>
        <item m="1" x="212"/>
        <item m="1" x="224"/>
        <item m="1" x="226"/>
        <item m="1" x="228"/>
        <item m="1" x="232"/>
        <item m="1" x="234"/>
        <item m="1" x="242"/>
        <item m="1" x="244"/>
        <item m="1" x="246"/>
        <item m="1" x="252"/>
        <item m="1" x="254"/>
        <item m="1" x="256"/>
        <item m="1" x="258"/>
        <item m="1" x="261"/>
        <item m="1" x="262"/>
        <item m="1" x="263"/>
        <item m="1" x="264"/>
        <item m="1" x="265"/>
        <item m="1" x="266"/>
        <item m="1" x="268"/>
        <item m="1" x="270"/>
        <item m="1" x="271"/>
        <item m="1" x="272"/>
        <item m="1" x="273"/>
        <item m="1" x="274"/>
        <item m="1" x="277"/>
        <item m="1" x="278"/>
        <item m="1" x="279"/>
        <item m="1" x="280"/>
        <item m="1" x="214"/>
        <item m="1" x="216"/>
        <item m="1" x="218"/>
        <item m="1" x="243"/>
        <item m="1" x="193"/>
        <item m="1" x="194"/>
        <item m="1" x="196"/>
        <item m="1" x="248"/>
        <item m="1" x="249"/>
        <item m="1" x="220"/>
        <item m="1" x="222"/>
        <item m="1" x="251"/>
        <item m="1" x="253"/>
        <item m="1" x="255"/>
        <item m="1" x="211"/>
        <item m="1" x="213"/>
        <item m="1" x="217"/>
        <item m="1" x="221"/>
        <item m="1" x="223"/>
        <item m="1" x="227"/>
        <item m="1" x="229"/>
        <item m="1" x="231"/>
        <item m="1" x="233"/>
        <item m="1" x="235"/>
        <item m="1" x="237"/>
        <item m="1" x="238"/>
        <item m="1" x="239"/>
        <item m="1" x="240"/>
        <item m="1" x="241"/>
        <item m="1" x="177"/>
        <item m="1" x="180"/>
        <item m="1" x="182"/>
        <item m="1" x="184"/>
        <item m="1" x="187"/>
        <item m="1" x="190"/>
        <item m="1" x="201"/>
        <item m="1" x="203"/>
        <item m="1" x="206"/>
        <item m="1" x="209"/>
        <item m="1" x="163"/>
        <item m="1" x="165"/>
        <item m="1" x="166"/>
        <item m="1" x="167"/>
        <item m="1" x="168"/>
        <item m="1" x="170"/>
        <item m="1" x="171"/>
        <item m="1" x="172"/>
        <item m="1" x="175"/>
        <item m="1" x="178"/>
        <item m="1" x="181"/>
        <item m="1" x="183"/>
        <item m="1" x="185"/>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7"/>
        <item m="1" x="308"/>
        <item m="1" x="310"/>
        <item m="1" x="306"/>
        <item m="1" x="309"/>
        <item m="1" x="311"/>
        <item m="1" x="312"/>
        <item m="1" x="313"/>
        <item m="1" x="314"/>
        <item m="1" x="315"/>
        <item m="1" x="317"/>
        <item m="1" x="318"/>
        <item m="1" x="319"/>
        <item m="1" x="316"/>
        <item m="1" x="320"/>
        <item m="1" x="321"/>
        <item m="1" x="322"/>
        <item m="1" x="323"/>
        <item m="1" x="324"/>
        <item m="1" x="3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s>
    </pivotField>
    <pivotField axis="axisRow" compact="0" outline="0" showAll="0" defaultSubtotal="0">
      <items count="1066">
        <item m="1" x="957"/>
        <item m="1" x="931"/>
        <item m="1" x="943"/>
        <item m="1" x="951"/>
        <item m="1" x="946"/>
        <item m="1" x="978"/>
        <item m="1" x="1057"/>
        <item m="1" x="1064"/>
        <item m="1" x="974"/>
        <item m="1" x="1008"/>
        <item m="1" x="992"/>
        <item m="1" x="1007"/>
        <item m="1" x="1062"/>
        <item m="1" x="1065"/>
        <item m="1" x="997"/>
        <item m="1" x="999"/>
        <item m="1" x="986"/>
        <item m="1" x="998"/>
        <item m="1" x="996"/>
        <item m="1" x="1001"/>
        <item m="1" x="1005"/>
        <item m="1" x="968"/>
        <item m="1" x="920"/>
        <item m="1" x="1047"/>
        <item m="1" x="1039"/>
        <item m="1" x="942"/>
        <item m="1" x="1059"/>
        <item m="1" x="985"/>
        <item m="1" x="982"/>
        <item m="1" x="932"/>
        <item m="1" x="936"/>
        <item m="1" x="491"/>
        <item m="1" x="1016"/>
        <item m="1" x="1058"/>
        <item m="1" x="1055"/>
        <item m="1" x="929"/>
        <item m="1" x="930"/>
        <item m="1" x="933"/>
        <item m="1" x="934"/>
        <item m="1" x="935"/>
        <item m="1" x="937"/>
        <item m="1" x="938"/>
        <item m="1" x="939"/>
        <item m="1" x="940"/>
        <item m="1" x="941"/>
        <item m="1" x="944"/>
        <item m="1" x="945"/>
        <item m="1" x="947"/>
        <item m="1" x="948"/>
        <item m="1" x="949"/>
        <item m="1" x="950"/>
        <item m="1" x="952"/>
        <item m="1" x="953"/>
        <item m="1" x="954"/>
        <item m="1" x="955"/>
        <item m="1" x="956"/>
        <item m="1" x="958"/>
        <item m="1" x="959"/>
        <item m="1" x="960"/>
        <item m="1" x="961"/>
        <item m="1" x="962"/>
        <item m="1" x="963"/>
        <item m="1" x="964"/>
        <item m="1" x="965"/>
        <item m="1" x="966"/>
        <item m="1" x="967"/>
        <item m="1" x="969"/>
        <item m="1" x="970"/>
        <item m="1" x="971"/>
        <item m="1" x="972"/>
        <item m="1" x="973"/>
        <item m="1" x="975"/>
        <item m="1" x="976"/>
        <item m="1" x="977"/>
        <item m="1" x="979"/>
        <item m="1" x="980"/>
        <item m="1" x="981"/>
        <item m="1" x="983"/>
        <item m="1" x="984"/>
        <item m="1" x="987"/>
        <item m="1" x="988"/>
        <item m="1" x="989"/>
        <item m="1" x="990"/>
        <item m="1" x="991"/>
        <item m="1" x="993"/>
        <item m="1" x="994"/>
        <item m="1" x="995"/>
        <item m="1" x="1000"/>
        <item m="1" x="1002"/>
        <item m="1" x="1003"/>
        <item m="1" x="1004"/>
        <item m="1" x="1006"/>
        <item m="1" x="1009"/>
        <item m="1" x="1010"/>
        <item m="1" x="1011"/>
        <item m="1" x="1012"/>
        <item m="1" x="1013"/>
        <item m="1" x="1014"/>
        <item m="1" x="1015"/>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40"/>
        <item m="1" x="1041"/>
        <item m="1" x="1042"/>
        <item m="1" x="1043"/>
        <item m="1" x="1044"/>
        <item m="1" x="1045"/>
        <item m="1" x="1046"/>
        <item m="1" x="1048"/>
        <item m="1" x="1049"/>
        <item m="1" x="1050"/>
        <item m="1" x="1051"/>
        <item m="1" x="1052"/>
        <item m="1" x="1053"/>
        <item m="1" x="1054"/>
        <item m="1" x="1056"/>
        <item m="1" x="1063"/>
        <item m="1" x="1060"/>
        <item m="1" x="1061"/>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1"/>
        <item m="1" x="922"/>
        <item m="1" x="923"/>
        <item m="1" x="924"/>
        <item m="1" x="925"/>
        <item m="1" x="926"/>
        <item m="1" x="927"/>
        <item m="1" x="92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490"/>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164"/>
        <item m="1" x="169"/>
        <item m="1" x="189"/>
        <item m="1" x="192"/>
        <item m="1" x="195"/>
        <item m="1" x="197"/>
        <item m="1" x="199"/>
        <item m="1" x="215"/>
        <item m="1" x="219"/>
        <item m="1" x="225"/>
        <item m="1" x="236"/>
        <item m="1" x="245"/>
        <item m="1" x="250"/>
        <item m="1" x="257"/>
        <item m="1" x="267"/>
        <item m="1" x="173"/>
        <item m="1" x="176"/>
        <item m="1" x="179"/>
        <item m="1" x="230"/>
        <item m="1" x="247"/>
        <item m="1" x="259"/>
        <item m="1" x="260"/>
        <item m="1" x="269"/>
        <item m="1" x="275"/>
        <item m="1" x="276"/>
        <item m="1" x="174"/>
        <item m="1" x="186"/>
        <item m="1" x="188"/>
        <item m="1" x="191"/>
        <item m="1" x="198"/>
        <item m="1" x="200"/>
        <item m="1" x="202"/>
        <item m="1" x="204"/>
        <item m="1" x="205"/>
        <item m="1" x="207"/>
        <item m="1" x="208"/>
        <item m="1" x="210"/>
        <item m="1" x="212"/>
        <item m="1" x="224"/>
        <item m="1" x="226"/>
        <item m="1" x="228"/>
        <item m="1" x="232"/>
        <item m="1" x="234"/>
        <item m="1" x="242"/>
        <item m="1" x="244"/>
        <item m="1" x="246"/>
        <item m="1" x="252"/>
        <item m="1" x="254"/>
        <item m="1" x="256"/>
        <item m="1" x="258"/>
        <item m="1" x="261"/>
        <item m="1" x="262"/>
        <item m="1" x="263"/>
        <item m="1" x="264"/>
        <item m="1" x="265"/>
        <item m="1" x="266"/>
        <item m="1" x="268"/>
        <item m="1" x="270"/>
        <item m="1" x="271"/>
        <item m="1" x="272"/>
        <item m="1" x="273"/>
        <item m="1" x="274"/>
        <item m="1" x="277"/>
        <item m="1" x="278"/>
        <item m="1" x="279"/>
        <item m="1" x="214"/>
        <item m="1" x="216"/>
        <item m="1" x="218"/>
        <item m="1" x="243"/>
        <item m="1" x="193"/>
        <item m="1" x="194"/>
        <item m="1" x="196"/>
        <item m="1" x="248"/>
        <item m="1" x="249"/>
        <item m="1" x="220"/>
        <item m="1" x="222"/>
        <item m="1" x="251"/>
        <item m="1" x="253"/>
        <item m="1" x="255"/>
        <item m="1" x="211"/>
        <item m="1" x="213"/>
        <item m="1" x="217"/>
        <item m="1" x="221"/>
        <item m="1" x="223"/>
        <item m="1" x="227"/>
        <item m="1" x="229"/>
        <item m="1" x="231"/>
        <item m="1" x="233"/>
        <item m="1" x="235"/>
        <item m="1" x="237"/>
        <item m="1" x="238"/>
        <item m="1" x="239"/>
        <item m="1" x="240"/>
        <item m="1" x="241"/>
        <item m="1" x="177"/>
        <item m="1" x="180"/>
        <item m="1" x="182"/>
        <item m="1" x="184"/>
        <item m="1" x="187"/>
        <item m="1" x="190"/>
        <item m="1" x="201"/>
        <item m="1" x="203"/>
        <item m="1" x="206"/>
        <item m="1" x="209"/>
        <item m="1" x="163"/>
        <item m="1" x="165"/>
        <item m="1" x="166"/>
        <item m="1" x="167"/>
        <item m="1" x="168"/>
        <item m="1" x="170"/>
        <item m="1" x="171"/>
        <item m="1" x="172"/>
        <item m="1" x="175"/>
        <item m="1" x="178"/>
        <item m="1" x="181"/>
        <item m="1" x="183"/>
        <item m="1" x="185"/>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6"/>
        <item m="1" x="307"/>
        <item m="1" x="308"/>
        <item m="1" x="310"/>
        <item m="1" x="305"/>
        <item m="1" x="309"/>
        <item m="1" x="311"/>
        <item m="1" x="312"/>
        <item m="1" x="313"/>
        <item m="1" x="314"/>
        <item m="1" x="315"/>
        <item m="1" x="317"/>
        <item m="1" x="318"/>
        <item m="1" x="319"/>
        <item m="1" x="316"/>
        <item m="1" x="320"/>
        <item m="1" x="321"/>
        <item m="1" x="322"/>
        <item m="1" x="323"/>
        <item m="1" x="324"/>
        <item m="1" x="3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7"/>
    <field x="19"/>
    <field x="20"/>
    <field x="21"/>
  </rowFields>
  <rowItems count="165">
    <i>
      <x/>
      <x v="1134"/>
      <x v="1134"/>
      <x v="1059"/>
    </i>
    <i>
      <x v="1"/>
      <x v="1101"/>
      <x v="1101"/>
      <x v="1025"/>
    </i>
    <i>
      <x v="2"/>
      <x v="1098"/>
      <x v="1098"/>
      <x v="1022"/>
    </i>
    <i>
      <x v="3"/>
      <x v="1137"/>
      <x v="1137"/>
      <x v="1062"/>
    </i>
    <i>
      <x v="4"/>
      <x v="1139"/>
      <x v="1139"/>
      <x v="1064"/>
    </i>
    <i>
      <x v="5"/>
      <x v="1140"/>
      <x v="1140"/>
      <x v="1065"/>
    </i>
    <i>
      <x v="13"/>
      <x v="1138"/>
      <x v="1138"/>
      <x v="1063"/>
    </i>
    <i>
      <x v="17"/>
      <x v="1097"/>
      <x v="1097"/>
      <x v="1021"/>
    </i>
    <i>
      <x v="18"/>
      <x v="1136"/>
      <x v="1136"/>
      <x v="1061"/>
    </i>
    <i>
      <x v="24"/>
      <x v="1099"/>
      <x v="1099"/>
      <x v="1023"/>
    </i>
    <i>
      <x v="27"/>
      <x v="1096"/>
      <x v="1096"/>
      <x v="1020"/>
    </i>
    <i>
      <x v="32"/>
      <x v="1135"/>
      <x v="1135"/>
      <x v="1060"/>
    </i>
    <i>
      <x v="36"/>
      <x v="1100"/>
      <x v="1100"/>
      <x v="1024"/>
    </i>
    <i>
      <x v="42"/>
      <x v="979"/>
      <x v="978"/>
      <x v="903"/>
    </i>
    <i>
      <x v="43"/>
      <x v="1062"/>
      <x v="1062"/>
      <x v="987"/>
    </i>
    <i>
      <x v="44"/>
      <x v="363"/>
      <x v="1044"/>
      <x v="969"/>
    </i>
    <i>
      <x v="45"/>
      <x v="1089"/>
      <x v="1089"/>
      <x v="1013"/>
    </i>
    <i>
      <x v="46"/>
      <x v="1033"/>
      <x v="1032"/>
      <x v="957"/>
    </i>
    <i>
      <x v="47"/>
      <x v="1058"/>
      <x v="1058"/>
      <x v="983"/>
    </i>
    <i>
      <x v="48"/>
      <x v="1050"/>
      <x v="1050"/>
      <x v="975"/>
    </i>
    <i>
      <x v="49"/>
      <x v="1067"/>
      <x v="1067"/>
      <x v="992"/>
    </i>
    <i>
      <x v="50"/>
      <x v="1068"/>
      <x v="1068"/>
      <x v="993"/>
    </i>
    <i>
      <x v="51"/>
      <x v="1028"/>
      <x v="1027"/>
      <x v="952"/>
    </i>
    <i>
      <x v="52"/>
      <x v="1069"/>
      <x v="1069"/>
      <x v="994"/>
    </i>
    <i>
      <x v="53"/>
      <x v="1056"/>
      <x v="1056"/>
      <x v="981"/>
    </i>
    <i>
      <x v="54"/>
      <x v="1070"/>
      <x v="1070"/>
      <x v="995"/>
    </i>
    <i>
      <x v="55"/>
      <x v="1071"/>
      <x v="1071"/>
      <x v="996"/>
    </i>
    <i>
      <x v="56"/>
      <x v="1090"/>
      <x v="1090"/>
      <x v="1014"/>
    </i>
    <i>
      <x v="57"/>
      <x v="1020"/>
      <x v="1019"/>
      <x v="944"/>
    </i>
    <i>
      <x v="58"/>
      <x v="1092"/>
      <x v="1092"/>
      <x v="1016"/>
    </i>
    <i>
      <x v="59"/>
      <x v="1010"/>
      <x v="1009"/>
      <x v="934"/>
    </i>
    <i>
      <x v="60"/>
      <x v="1011"/>
      <x v="1010"/>
      <x v="935"/>
    </i>
    <i>
      <x v="61"/>
      <x v="1018"/>
      <x v="1017"/>
      <x v="942"/>
    </i>
    <i>
      <x v="62"/>
      <x v="980"/>
      <x v="979"/>
      <x v="904"/>
    </i>
    <i>
      <x v="63"/>
      <x v="981"/>
      <x v="980"/>
      <x v="905"/>
    </i>
    <i>
      <x v="64"/>
      <x v="982"/>
      <x v="981"/>
      <x v="906"/>
    </i>
    <i>
      <x v="65"/>
      <x v="983"/>
      <x v="982"/>
      <x v="907"/>
    </i>
    <i>
      <x v="66"/>
      <x v="984"/>
      <x v="983"/>
      <x v="908"/>
    </i>
    <i>
      <x v="67"/>
      <x v="985"/>
      <x v="984"/>
      <x v="909"/>
    </i>
    <i>
      <x v="68"/>
      <x v="986"/>
      <x v="985"/>
      <x v="910"/>
    </i>
    <i>
      <x v="69"/>
      <x v="1063"/>
      <x v="1063"/>
      <x v="988"/>
    </i>
    <i>
      <x v="70"/>
      <x v="1065"/>
      <x v="1065"/>
      <x v="990"/>
    </i>
    <i>
      <x v="71"/>
      <x v="995"/>
      <x v="994"/>
      <x v="919"/>
    </i>
    <i>
      <x v="72"/>
      <x v="996"/>
      <x v="995"/>
      <x v="920"/>
    </i>
    <i>
      <x v="73"/>
      <x v="998"/>
      <x v="997"/>
      <x v="922"/>
    </i>
    <i>
      <x v="74"/>
      <x v="999"/>
      <x v="998"/>
      <x v="923"/>
    </i>
    <i>
      <x v="75"/>
      <x v="1000"/>
      <x v="999"/>
      <x v="924"/>
    </i>
    <i>
      <x v="76"/>
      <x v="1001"/>
      <x v="1000"/>
      <x v="925"/>
    </i>
    <i>
      <x v="77"/>
      <x v="1003"/>
      <x v="1002"/>
      <x v="927"/>
    </i>
    <i>
      <x v="78"/>
      <x v="1045"/>
      <x v="1045"/>
      <x v="970"/>
    </i>
    <i>
      <x v="79"/>
      <x v="1094"/>
      <x v="1094"/>
      <x v="1018"/>
    </i>
    <i>
      <x v="80"/>
      <x v="1047"/>
      <x v="1047"/>
      <x v="972"/>
    </i>
    <i>
      <x v="81"/>
      <x v="1051"/>
      <x v="1051"/>
      <x v="976"/>
    </i>
    <i>
      <x v="82"/>
      <x v="1072"/>
      <x v="1072"/>
      <x v="997"/>
    </i>
    <i>
      <x v="83"/>
      <x v="1073"/>
      <x v="1073"/>
      <x v="998"/>
    </i>
    <i>
      <x v="84"/>
      <x v="1021"/>
      <x v="1020"/>
      <x v="945"/>
    </i>
    <i>
      <x v="85"/>
      <x v="1027"/>
      <x v="1026"/>
      <x v="951"/>
    </i>
    <i>
      <x v="86"/>
      <x v="1074"/>
      <x v="1074"/>
      <x v="999"/>
    </i>
    <i>
      <x v="87"/>
      <x v="1019"/>
      <x v="1018"/>
      <x v="943"/>
    </i>
    <i>
      <x v="88"/>
      <x v="1012"/>
      <x v="1011"/>
      <x v="936"/>
    </i>
    <i>
      <x v="89"/>
      <x v="1013"/>
      <x v="1012"/>
      <x v="937"/>
    </i>
    <i>
      <x v="90"/>
      <x v="1014"/>
      <x v="1013"/>
      <x v="938"/>
    </i>
    <i>
      <x v="91"/>
      <x v="1076"/>
      <x v="1076"/>
      <x v="1001"/>
    </i>
    <i>
      <x v="92"/>
      <x v="1043"/>
      <x v="1042"/>
      <x v="967"/>
    </i>
    <i>
      <x v="93"/>
      <x v="987"/>
      <x v="986"/>
      <x v="911"/>
    </i>
    <i>
      <x v="94"/>
      <x v="1044"/>
      <x v="1043"/>
      <x v="968"/>
    </i>
    <i>
      <x v="95"/>
      <x v="1004"/>
      <x v="1003"/>
      <x v="928"/>
    </i>
    <i>
      <x v="96"/>
      <x v="1046"/>
      <x v="1046"/>
      <x v="971"/>
    </i>
    <i>
      <x v="97"/>
      <x v="1034"/>
      <x v="1033"/>
      <x v="958"/>
    </i>
    <i>
      <x v="98"/>
      <x v="1048"/>
      <x v="1048"/>
      <x v="973"/>
    </i>
    <i>
      <x v="99"/>
      <x v="1052"/>
      <x v="1052"/>
      <x v="977"/>
    </i>
    <i>
      <x v="100"/>
      <x v="1060"/>
      <x v="1060"/>
      <x v="985"/>
    </i>
    <i>
      <x v="101"/>
      <x v="1022"/>
      <x v="1021"/>
      <x v="946"/>
    </i>
    <i>
      <x v="102"/>
      <x v="1066"/>
      <x v="1066"/>
      <x v="991"/>
    </i>
    <i>
      <x v="103"/>
      <x v="1017"/>
      <x v="1016"/>
      <x v="941"/>
    </i>
    <i>
      <x v="105"/>
      <x v="988"/>
      <x v="987"/>
      <x v="912"/>
    </i>
    <i>
      <x v="106"/>
      <x v="989"/>
      <x v="988"/>
      <x v="913"/>
    </i>
    <i>
      <x v="107"/>
      <x v="1005"/>
      <x v="1004"/>
      <x v="929"/>
    </i>
    <i>
      <x v="108"/>
      <x v="1006"/>
      <x v="1005"/>
      <x v="930"/>
    </i>
    <i>
      <x v="109"/>
      <x v="1007"/>
      <x v="1006"/>
      <x v="931"/>
    </i>
    <i>
      <x v="110"/>
      <x v="1008"/>
      <x v="1007"/>
      <x v="932"/>
    </i>
    <i>
      <x v="112"/>
      <x v="991"/>
      <x v="990"/>
      <x v="915"/>
    </i>
    <i>
      <x v="113"/>
      <x v="992"/>
      <x v="991"/>
      <x v="916"/>
    </i>
    <i>
      <x v="114"/>
      <x v="990"/>
      <x v="989"/>
      <x v="914"/>
    </i>
    <i>
      <x v="115"/>
      <x v="993"/>
      <x v="992"/>
      <x v="917"/>
    </i>
    <i>
      <x v="116"/>
      <x v="1009"/>
      <x v="1008"/>
      <x v="933"/>
    </i>
    <i>
      <x v="117"/>
      <x v="1038"/>
      <x v="1037"/>
      <x v="962"/>
    </i>
    <i>
      <x v="118"/>
      <x v="1040"/>
      <x v="1039"/>
      <x v="964"/>
    </i>
    <i>
      <x v="119"/>
      <x v="1041"/>
      <x v="1040"/>
      <x v="965"/>
    </i>
    <i>
      <x v="120"/>
      <x v="1042"/>
      <x v="1041"/>
      <x v="966"/>
    </i>
    <i>
      <x v="121"/>
      <x v="1037"/>
      <x v="1036"/>
      <x v="961"/>
    </i>
    <i>
      <x v="122"/>
      <x v="1061"/>
      <x v="1061"/>
      <x v="986"/>
    </i>
    <i>
      <x v="123"/>
      <x v="1049"/>
      <x v="1049"/>
      <x v="974"/>
    </i>
    <i>
      <x v="124"/>
      <x v="1078"/>
      <x v="1078"/>
      <x v="1003"/>
    </i>
    <i>
      <x v="125"/>
      <x v="1081"/>
      <x v="1081"/>
      <x v="1006"/>
    </i>
    <i>
      <x v="126"/>
      <x v="1082"/>
      <x v="1082"/>
      <x v="1007"/>
    </i>
    <i>
      <x v="127"/>
      <x v="1054"/>
      <x v="1054"/>
      <x v="979"/>
    </i>
    <i>
      <x v="128"/>
      <x v="1053"/>
      <x v="1053"/>
      <x v="978"/>
    </i>
    <i>
      <x v="129"/>
      <x v="1055"/>
      <x v="1055"/>
      <x v="980"/>
    </i>
    <i>
      <x v="130"/>
      <x v="1029"/>
      <x v="1028"/>
      <x v="953"/>
    </i>
    <i>
      <x v="131"/>
      <x v="1030"/>
      <x v="1029"/>
      <x v="954"/>
    </i>
    <i>
      <x v="132"/>
      <x v="1031"/>
      <x v="1030"/>
      <x v="955"/>
    </i>
    <i>
      <x v="133"/>
      <x v="1032"/>
      <x v="1031"/>
      <x v="956"/>
    </i>
    <i>
      <x v="134"/>
      <x v="1057"/>
      <x v="1057"/>
      <x v="982"/>
    </i>
    <i>
      <x v="135"/>
      <x v="1093"/>
      <x v="1093"/>
      <x v="1017"/>
    </i>
    <i>
      <x v="136"/>
      <x v="1080"/>
      <x v="1080"/>
      <x v="1005"/>
    </i>
    <i>
      <x v="137"/>
      <x v="1083"/>
      <x v="1083"/>
      <x v="1008"/>
    </i>
    <i>
      <x v="138"/>
      <x v="1077"/>
      <x v="1077"/>
      <x v="1002"/>
    </i>
    <i>
      <x v="139"/>
      <x v="1085"/>
      <x v="1085"/>
      <x v="1010"/>
    </i>
    <i>
      <x v="140"/>
      <x v="1084"/>
      <x v="1084"/>
      <x v="1009"/>
    </i>
    <i>
      <x v="141"/>
      <x v="1086"/>
      <x v="1086"/>
      <x v="1011"/>
    </i>
    <i>
      <x v="142"/>
      <x v="1087"/>
      <x v="1087"/>
      <x v="995"/>
    </i>
    <i>
      <x v="143"/>
      <x v="1088"/>
      <x v="1088"/>
      <x v="1012"/>
    </i>
    <i>
      <x v="144"/>
      <x v="1023"/>
      <x v="1022"/>
      <x v="947"/>
    </i>
    <i>
      <x v="145"/>
      <x v="1024"/>
      <x v="1023"/>
      <x v="948"/>
    </i>
    <i>
      <x v="146"/>
      <x v="1064"/>
      <x v="1064"/>
      <x v="989"/>
    </i>
    <i>
      <x v="147"/>
      <x v="1015"/>
      <x v="1014"/>
      <x v="939"/>
    </i>
    <i>
      <x v="148"/>
      <x v="1016"/>
      <x v="1015"/>
      <x v="940"/>
    </i>
    <i>
      <x v="149"/>
      <x v="1025"/>
      <x v="1024"/>
      <x v="949"/>
    </i>
    <i>
      <x v="150"/>
      <x v="1026"/>
      <x v="1025"/>
      <x v="950"/>
    </i>
    <i>
      <x v="151"/>
      <x v="1091"/>
      <x v="1091"/>
      <x v="1015"/>
    </i>
    <i>
      <x v="152"/>
      <x v="1095"/>
      <x v="1095"/>
      <x v="1019"/>
    </i>
    <i>
      <x v="153"/>
      <x v="994"/>
      <x v="993"/>
      <x v="918"/>
    </i>
    <i>
      <x v="154"/>
      <x v="1035"/>
      <x v="1034"/>
      <x v="959"/>
    </i>
    <i>
      <x v="163"/>
      <x v="1059"/>
      <x v="1059"/>
      <x v="984"/>
    </i>
    <i>
      <x v="164"/>
      <x v="1075"/>
      <x v="1075"/>
      <x v="1000"/>
    </i>
    <i>
      <x v="165"/>
      <x v="1002"/>
      <x v="1001"/>
      <x v="926"/>
    </i>
    <i>
      <x v="166"/>
      <x v="1079"/>
      <x v="1079"/>
      <x v="1004"/>
    </i>
    <i>
      <x v="167"/>
      <x v="1039"/>
      <x v="1038"/>
      <x v="963"/>
    </i>
    <i>
      <x v="168"/>
      <x v="1036"/>
      <x v="1035"/>
      <x v="960"/>
    </i>
    <i>
      <x v="169"/>
      <x v="997"/>
      <x v="996"/>
      <x v="921"/>
    </i>
    <i>
      <x v="170"/>
      <x v="1102"/>
      <x v="1102"/>
      <x v="1026"/>
    </i>
    <i>
      <x v="171"/>
      <x v="1103"/>
      <x v="1103"/>
      <x v="1027"/>
    </i>
    <i>
      <x v="172"/>
      <x v="1104"/>
      <x v="1104"/>
      <x v="1028"/>
    </i>
    <i>
      <x v="173"/>
      <x v="1105"/>
      <x v="1105"/>
      <x v="1029"/>
    </i>
    <i>
      <x v="174"/>
      <x v="1106"/>
      <x v="1106"/>
      <x v="1030"/>
    </i>
    <i>
      <x v="175"/>
      <x v="1107"/>
      <x v="1107"/>
      <x v="1031"/>
    </i>
    <i>
      <x v="176"/>
      <x v="1108"/>
      <x v="1108"/>
      <x v="1032"/>
    </i>
    <i>
      <x v="177"/>
      <x v="1109"/>
      <x v="1109"/>
      <x v="1033"/>
    </i>
    <i>
      <x v="178"/>
      <x v="1110"/>
      <x v="1110"/>
      <x v="1034"/>
    </i>
    <i>
      <x v="179"/>
      <x v="1111"/>
      <x v="1111"/>
      <x v="1035"/>
    </i>
    <i>
      <x v="180"/>
      <x v="1112"/>
      <x v="1112"/>
      <x v="1036"/>
    </i>
    <i>
      <x v="181"/>
      <x v="1113"/>
      <x v="1113"/>
      <x v="1037"/>
    </i>
    <i>
      <x v="182"/>
      <x v="1114"/>
      <x v="1114"/>
      <x v="1038"/>
    </i>
    <i>
      <x v="183"/>
      <x v="1115"/>
      <x v="1115"/>
      <x v="1039"/>
    </i>
    <i>
      <x v="184"/>
      <x v="1116"/>
      <x v="1116"/>
      <x v="1040"/>
    </i>
    <i>
      <x v="185"/>
      <x v="1117"/>
      <x v="1117"/>
      <x v="1041"/>
    </i>
    <i>
      <x v="186"/>
      <x v="1118"/>
      <x v="1118"/>
      <x v="1042"/>
    </i>
    <i>
      <x v="187"/>
      <x v="1119"/>
      <x v="1119"/>
      <x v="1043"/>
    </i>
    <i>
      <x v="188"/>
      <x v="1120"/>
      <x v="1120"/>
      <x v="1044"/>
    </i>
    <i>
      <x v="189"/>
      <x v="1121"/>
      <x v="1121"/>
      <x v="1045"/>
    </i>
    <i>
      <x v="190"/>
      <x v="1122"/>
      <x v="1122"/>
      <x v="1046"/>
    </i>
    <i>
      <x v="191"/>
      <x v="1123"/>
      <x v="1123"/>
      <x v="1047"/>
    </i>
    <i>
      <x v="192"/>
      <x v="1124"/>
      <x v="1124"/>
      <x v="1048"/>
    </i>
    <i>
      <x v="193"/>
      <x v="1125"/>
      <x v="1125"/>
      <x v="1049"/>
    </i>
    <i>
      <x v="194"/>
      <x v="1126"/>
      <x v="1126"/>
      <x v="1050"/>
    </i>
    <i>
      <x v="195"/>
      <x v="1127"/>
      <x v="1127"/>
      <x v="1051"/>
    </i>
    <i>
      <x v="196"/>
      <x v="1128"/>
      <x v="1128"/>
      <x v="1052"/>
    </i>
    <i>
      <x v="197"/>
      <x v="1129"/>
      <x v="1088"/>
      <x v="1053"/>
    </i>
    <i>
      <x v="198"/>
      <x v="1130"/>
      <x v="1129"/>
      <x v="1054"/>
    </i>
    <i>
      <x v="199"/>
      <x v="1131"/>
      <x v="1130"/>
      <x v="1055"/>
    </i>
    <i>
      <x v="200"/>
      <x v="1132"/>
      <x v="1131"/>
      <x v="1056"/>
    </i>
    <i>
      <x v="201"/>
      <x v="1133"/>
      <x v="1132"/>
      <x v="1057"/>
    </i>
    <i>
      <x v="202"/>
      <x v="1080"/>
      <x v="1133"/>
      <x v="105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FA8DB9-DD2B-4452-A83B-1F56FAE18583}" name="MetaEjec" cacheId="4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16" rowHeaderCaption="Cod Asignado Área">
  <location ref="C19:D20" firstHeaderRow="0" firstDataRow="1" firstDataCol="0"/>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name="Ejecución2" dataField="1"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9"/>
        <item m="1" x="13"/>
        <item x="2"/>
        <item x="0"/>
        <item x="1"/>
        <item x="4"/>
        <item x="3"/>
        <item x="7"/>
        <item x="6"/>
        <item x="8"/>
        <item x="5"/>
        <item x="10"/>
        <item x="12"/>
        <item x="11"/>
      </items>
    </pivotField>
    <pivotField compact="0" outline="0" showAll="0" defaultSubtotal="0">
      <items count="34">
        <item x="33"/>
        <item x="1"/>
        <item x="8"/>
        <item x="5"/>
        <item x="9"/>
        <item x="10"/>
        <item x="11"/>
        <item x="20"/>
        <item x="12"/>
        <item x="6"/>
        <item x="13"/>
        <item x="4"/>
        <item x="14"/>
        <item x="15"/>
        <item x="0"/>
        <item x="21"/>
        <item x="28"/>
        <item x="22"/>
        <item x="16"/>
        <item x="17"/>
        <item x="3"/>
        <item x="18"/>
        <item x="19"/>
        <item x="2"/>
        <item x="7"/>
        <item x="31"/>
        <item x="26"/>
        <item x="25"/>
        <item x="29"/>
        <item x="23"/>
        <item x="30"/>
        <item x="24"/>
        <item x="32"/>
        <item x="27"/>
      </items>
    </pivotField>
    <pivotField compact="0" outline="0" showAll="0" defaultSubtotal="0">
      <items count="203">
        <item x="157"/>
        <item x="123"/>
        <item x="120"/>
        <item x="160"/>
        <item x="162"/>
        <item x="163"/>
        <item x="126"/>
        <item m="1" x="175"/>
        <item m="1" x="166"/>
        <item x="127"/>
        <item m="1" x="167"/>
        <item x="128"/>
        <item m="1" x="168"/>
        <item x="129"/>
        <item m="1" x="169"/>
        <item x="130"/>
        <item m="1" x="170"/>
        <item x="131"/>
        <item m="1" x="171"/>
        <item x="132"/>
        <item x="161"/>
        <item m="1" x="173"/>
        <item x="133"/>
        <item m="1" x="174"/>
        <item x="134"/>
        <item m="1" x="172"/>
        <item x="135"/>
        <item x="119"/>
        <item x="159"/>
        <item x="136"/>
        <item m="1" x="178"/>
        <item x="137"/>
        <item m="1" x="177"/>
        <item x="138"/>
        <item m="1" x="179"/>
        <item m="1" x="164"/>
        <item x="124"/>
        <item x="139"/>
        <item m="1" x="192"/>
        <item x="121"/>
        <item x="140"/>
        <item m="1" x="181"/>
        <item x="141"/>
        <item m="1" x="180"/>
        <item x="118"/>
        <item x="142"/>
        <item m="1" x="182"/>
        <item x="143"/>
        <item m="1" x="183"/>
        <item x="144"/>
        <item m="1" x="185"/>
        <item x="145"/>
        <item m="1" x="194"/>
        <item x="158"/>
        <item x="146"/>
        <item m="1" x="186"/>
        <item x="147"/>
        <item m="1" x="187"/>
        <item m="1" x="165"/>
        <item x="125"/>
        <item x="122"/>
        <item m="1" x="189"/>
        <item x="148"/>
        <item m="1" x="190"/>
        <item x="149"/>
        <item x="150"/>
        <item m="1" x="193"/>
        <item x="151"/>
        <item m="1" x="184"/>
        <item m="1" x="188"/>
        <item x="152"/>
        <item x="0"/>
        <item x="84"/>
        <item x="66"/>
        <item x="111"/>
        <item x="54"/>
        <item x="57"/>
        <item m="1" x="199"/>
        <item x="80"/>
        <item x="72"/>
        <item x="89"/>
        <item x="90"/>
        <item x="49"/>
        <item x="91"/>
        <item x="78"/>
        <item x="92"/>
        <item x="93"/>
        <item x="112"/>
        <item x="41"/>
        <item x="114"/>
        <item x="31"/>
        <item x="32"/>
        <item x="39"/>
        <item x="1"/>
        <item x="2"/>
        <item x="3"/>
        <item x="4"/>
        <item x="5"/>
        <item x="6"/>
        <item x="7"/>
        <item x="85"/>
        <item x="87"/>
        <item x="16"/>
        <item x="17"/>
        <item x="18"/>
        <item m="1" x="197"/>
        <item x="19"/>
        <item x="20"/>
        <item x="21"/>
        <item x="22"/>
        <item x="23"/>
        <item m="1" x="198"/>
        <item x="24"/>
        <item x="67"/>
        <item x="116"/>
        <item x="69"/>
        <item x="73"/>
        <item x="94"/>
        <item x="95"/>
        <item x="42"/>
        <item x="48"/>
        <item x="96"/>
        <item x="40"/>
        <item x="33"/>
        <item x="34"/>
        <item x="35"/>
        <item x="98"/>
        <item x="64"/>
        <item x="8"/>
        <item x="65"/>
        <item x="25"/>
        <item x="68"/>
        <item x="55"/>
        <item x="70"/>
        <item x="74"/>
        <item x="82"/>
        <item x="43"/>
        <item x="88"/>
        <item x="38"/>
        <item x="153"/>
        <item m="1" x="176"/>
        <item x="9"/>
        <item x="10"/>
        <item x="26"/>
        <item x="27"/>
        <item x="28"/>
        <item x="29"/>
        <item x="154"/>
        <item m="1" x="191"/>
        <item x="12"/>
        <item x="13"/>
        <item x="11"/>
        <item x="14"/>
        <item x="30"/>
        <item x="59"/>
        <item x="60"/>
        <item m="1" x="200"/>
        <item x="61"/>
        <item x="62"/>
        <item x="63"/>
        <item x="58"/>
        <item x="83"/>
        <item x="71"/>
        <item x="97"/>
        <item m="1" x="201"/>
        <item x="100"/>
        <item x="101"/>
        <item m="1" x="202"/>
        <item x="103"/>
        <item x="104"/>
        <item x="76"/>
        <item x="75"/>
        <item x="77"/>
        <item x="50"/>
        <item x="51"/>
        <item x="52"/>
        <item x="53"/>
        <item x="79"/>
        <item x="115"/>
        <item x="102"/>
        <item x="105"/>
        <item x="99"/>
        <item x="107"/>
        <item x="106"/>
        <item x="108"/>
        <item x="109"/>
        <item x="81"/>
        <item x="110"/>
        <item x="44"/>
        <item x="45"/>
        <item x="86"/>
        <item x="36"/>
        <item x="37"/>
        <item x="46"/>
        <item x="47"/>
        <item x="113"/>
        <item x="117"/>
        <item x="15"/>
        <item x="56"/>
        <item x="155"/>
        <item m="1" x="196"/>
        <item x="156"/>
        <item m="1" x="195"/>
      </items>
    </pivotField>
    <pivotField compact="0" outline="0" showAll="0" defaultSubtotal="0">
      <items count="270">
        <item x="47"/>
        <item m="1" x="199"/>
        <item m="1" x="201"/>
        <item m="1" x="211"/>
        <item x="9"/>
        <item x="30"/>
        <item m="1" x="210"/>
        <item x="64"/>
        <item x="65"/>
        <item x="28"/>
        <item x="104"/>
        <item x="36"/>
        <item x="19"/>
        <item x="122"/>
        <item m="1" x="258"/>
        <item m="1" x="229"/>
        <item x="119"/>
        <item x="163"/>
        <item x="164"/>
        <item x="128"/>
        <item x="14"/>
        <item x="37"/>
        <item m="1" x="235"/>
        <item m="1" x="236"/>
        <item m="1" x="232"/>
        <item x="46"/>
        <item m="1" x="233"/>
        <item x="8"/>
        <item x="27"/>
        <item x="26"/>
        <item x="2"/>
        <item x="1"/>
        <item x="3"/>
        <item x="0"/>
        <item m="1" x="218"/>
        <item x="16"/>
        <item x="13"/>
        <item x="12"/>
        <item x="15"/>
        <item x="11"/>
        <item m="1" x="230"/>
        <item x="120"/>
        <item x="121"/>
        <item m="1" x="253"/>
        <item m="1" x="202"/>
        <item m="1" x="203"/>
        <item x="177"/>
        <item x="183"/>
        <item m="1" x="267"/>
        <item x="142"/>
        <item m="1" x="268"/>
        <item m="1" x="234"/>
        <item x="129"/>
        <item x="10"/>
        <item m="1" x="209"/>
        <item x="20"/>
        <item x="4"/>
        <item x="88"/>
        <item x="49"/>
        <item m="1" x="238"/>
        <item x="168"/>
        <item m="1" x="239"/>
        <item x="5"/>
        <item x="165"/>
        <item x="166"/>
        <item x="134"/>
        <item m="1" x="214"/>
        <item x="135"/>
        <item x="130"/>
        <item m="1" x="221"/>
        <item m="1" x="240"/>
        <item x="131"/>
        <item x="143"/>
        <item m="1" x="241"/>
        <item x="123"/>
        <item m="1" x="259"/>
        <item m="1" x="260"/>
        <item m="1" x="261"/>
        <item m="1" x="262"/>
        <item x="21"/>
        <item m="1" x="217"/>
        <item x="23"/>
        <item x="124"/>
        <item x="125"/>
        <item x="126"/>
        <item x="127"/>
        <item m="1" x="237"/>
        <item m="1" x="197"/>
        <item x="96"/>
        <item x="18"/>
        <item m="1" x="256"/>
        <item x="97"/>
        <item x="95"/>
        <item m="1" x="196"/>
        <item m="1" x="265"/>
        <item m="1" x="269"/>
        <item x="32"/>
        <item m="1" x="263"/>
        <item m="1" x="204"/>
        <item x="66"/>
        <item x="67"/>
        <item x="68"/>
        <item x="69"/>
        <item x="82"/>
        <item x="83"/>
        <item x="84"/>
        <item x="71"/>
        <item x="73"/>
        <item x="70"/>
        <item x="72"/>
        <item m="1" x="207"/>
        <item x="93"/>
        <item x="86"/>
        <item x="139"/>
        <item x="76"/>
        <item x="61"/>
        <item x="6"/>
        <item x="7"/>
        <item m="1" x="190"/>
        <item m="1" x="200"/>
        <item x="63"/>
        <item x="60"/>
        <item x="25"/>
        <item x="29"/>
        <item m="1" x="213"/>
        <item x="24"/>
        <item m="1" x="198"/>
        <item x="22"/>
        <item m="1" x="212"/>
        <item x="62"/>
        <item m="1" x="208"/>
        <item x="31"/>
        <item x="78"/>
        <item m="1" x="219"/>
        <item x="79"/>
        <item m="1" x="220"/>
        <item x="167"/>
        <item m="1" x="254"/>
        <item x="132"/>
        <item m="1" x="249"/>
        <item x="133"/>
        <item x="149"/>
        <item x="150"/>
        <item x="151"/>
        <item m="1" x="215"/>
        <item x="92"/>
        <item x="152"/>
        <item x="153"/>
        <item x="154"/>
        <item x="155"/>
        <item x="156"/>
        <item x="157"/>
        <item x="158"/>
        <item x="112"/>
        <item x="48"/>
        <item x="113"/>
        <item x="114"/>
        <item x="115"/>
        <item m="1" x="227"/>
        <item x="116"/>
        <item m="1" x="255"/>
        <item x="17"/>
        <item m="1" x="257"/>
        <item x="89"/>
        <item x="185"/>
        <item x="184"/>
        <item m="1" x="228"/>
        <item x="35"/>
        <item m="1" x="250"/>
        <item x="169"/>
        <item x="170"/>
        <item x="111"/>
        <item x="106"/>
        <item x="107"/>
        <item x="108"/>
        <item x="109"/>
        <item x="175"/>
        <item x="75"/>
        <item m="1" x="242"/>
        <item m="1" x="243"/>
        <item m="1" x="244"/>
        <item x="137"/>
        <item m="1" x="245"/>
        <item x="138"/>
        <item m="1" x="246"/>
        <item x="56"/>
        <item x="178"/>
        <item x="74"/>
        <item x="45"/>
        <item x="141"/>
        <item m="1" x="247"/>
        <item m="1" x="224"/>
        <item m="1" x="222"/>
        <item x="58"/>
        <item m="1" x="223"/>
        <item x="179"/>
        <item m="1" x="248"/>
        <item x="144"/>
        <item x="176"/>
        <item m="1" x="225"/>
        <item m="1" x="226"/>
        <item m="1" x="251"/>
        <item m="1" x="252"/>
        <item m="1" x="264"/>
        <item m="1" x="216"/>
        <item m="1" x="205"/>
        <item m="1" x="206"/>
        <item x="171"/>
        <item m="1" x="266"/>
        <item x="87"/>
        <item x="98"/>
        <item m="1" x="194"/>
        <item x="105"/>
        <item x="117"/>
        <item x="33"/>
        <item x="91"/>
        <item x="140"/>
        <item m="1" x="191"/>
        <item x="85"/>
        <item x="55"/>
        <item x="99"/>
        <item x="80"/>
        <item x="90"/>
        <item x="145"/>
        <item m="1" x="192"/>
        <item x="159"/>
        <item x="160"/>
        <item x="53"/>
        <item x="173"/>
        <item x="38"/>
        <item x="39"/>
        <item x="40"/>
        <item x="172"/>
        <item x="161"/>
        <item x="162"/>
        <item m="1" x="195"/>
        <item x="34"/>
        <item x="136"/>
        <item x="180"/>
        <item x="77"/>
        <item x="59"/>
        <item x="181"/>
        <item x="186"/>
        <item x="57"/>
        <item x="100"/>
        <item m="1" x="193"/>
        <item x="101"/>
        <item x="146"/>
        <item x="94"/>
        <item x="102"/>
        <item x="187"/>
        <item x="147"/>
        <item x="182"/>
        <item x="103"/>
        <item x="148"/>
        <item x="50"/>
        <item x="188"/>
        <item x="41"/>
        <item x="42"/>
        <item x="43"/>
        <item x="51"/>
        <item x="52"/>
        <item x="44"/>
        <item x="110"/>
        <item x="81"/>
        <item x="54"/>
        <item x="189"/>
        <item x="174"/>
        <item m="1" x="231"/>
        <item x="1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Items count="1">
    <i/>
  </rowItems>
  <colFields count="1">
    <field x="-2"/>
  </colFields>
  <colItems count="2">
    <i>
      <x/>
    </i>
    <i i="1">
      <x v="1"/>
    </i>
  </colItems>
  <dataFields count="2">
    <dataField name="Meta " fld="11" baseField="0" baseItem="0" numFmtId="4"/>
    <dataField name="Ejecución " fld="12" baseField="0" baseItem="0" numFmtId="4"/>
  </dataFields>
  <formats count="1">
    <format dxfId="60">
      <pivotArea outline="0" fieldPosition="0">
        <references count="1">
          <reference field="4294967294" count="1" selected="0">
            <x v="1"/>
          </reference>
        </references>
      </pivotArea>
    </format>
  </formats>
  <chartFormats count="5">
    <chartFormat chart="4" format="4"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8" format="6">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1"/>
          </reference>
        </references>
      </pivotArea>
    </chartFormat>
    <chartFormat chart="8" format="1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E22B1BF-D97C-4570-970B-9F6663675D37}" name="TablaDinámica1" cacheId="4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5" rowHeaderCaption="Cod Asignado Área">
  <location ref="A2:D16" firstHeaderRow="0" firstDataRow="1" firstDataCol="2"/>
  <pivotFields count="30">
    <pivotField compact="0" outline="0" subtotalTop="0" showAll="0" defaultSubtotal="0"/>
    <pivotField axis="axisRow" compact="0" outline="0" showAll="0" defaultSubtotal="0">
      <items count="14">
        <item x="7"/>
        <item x="4"/>
        <item x="10"/>
        <item x="2"/>
        <item x="8"/>
        <item x="3"/>
        <item x="5"/>
        <item x="12"/>
        <item x="11"/>
        <item x="1"/>
        <item x="6"/>
        <item m="1" x="13"/>
        <item x="0"/>
        <item x="9"/>
      </items>
    </pivotField>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4">
        <item m="1" x="13"/>
        <item x="2"/>
        <item x="0"/>
        <item x="1"/>
        <item x="4"/>
        <item x="3"/>
        <item x="7"/>
        <item x="6"/>
        <item x="8"/>
        <item x="5"/>
        <item x="10"/>
        <item x="12"/>
        <item x="11"/>
        <item x="9"/>
      </items>
    </pivotField>
    <pivotField compact="0" outline="0" showAll="0" defaultSubtotal="0">
      <items count="34">
        <item x="33"/>
        <item x="1"/>
        <item x="8"/>
        <item x="5"/>
        <item x="9"/>
        <item x="10"/>
        <item x="11"/>
        <item x="20"/>
        <item x="12"/>
        <item x="6"/>
        <item x="13"/>
        <item x="4"/>
        <item x="14"/>
        <item x="15"/>
        <item x="0"/>
        <item x="21"/>
        <item x="28"/>
        <item x="22"/>
        <item x="16"/>
        <item x="17"/>
        <item x="3"/>
        <item x="18"/>
        <item x="19"/>
        <item x="2"/>
        <item x="7"/>
        <item x="31"/>
        <item x="26"/>
        <item x="25"/>
        <item x="29"/>
        <item x="23"/>
        <item x="30"/>
        <item x="24"/>
        <item x="32"/>
        <item x="27"/>
      </items>
    </pivotField>
    <pivotField compact="0" outline="0" showAll="0" defaultSubtotal="0">
      <items count="203">
        <item x="157"/>
        <item x="123"/>
        <item x="120"/>
        <item x="160"/>
        <item x="162"/>
        <item x="163"/>
        <item x="126"/>
        <item m="1" x="175"/>
        <item m="1" x="166"/>
        <item x="127"/>
        <item m="1" x="167"/>
        <item x="128"/>
        <item m="1" x="168"/>
        <item x="129"/>
        <item m="1" x="169"/>
        <item x="130"/>
        <item m="1" x="170"/>
        <item x="131"/>
        <item m="1" x="171"/>
        <item x="132"/>
        <item x="161"/>
        <item m="1" x="173"/>
        <item x="133"/>
        <item m="1" x="174"/>
        <item x="134"/>
        <item m="1" x="172"/>
        <item x="135"/>
        <item x="119"/>
        <item x="159"/>
        <item x="136"/>
        <item m="1" x="178"/>
        <item x="137"/>
        <item m="1" x="177"/>
        <item x="138"/>
        <item m="1" x="179"/>
        <item m="1" x="164"/>
        <item x="124"/>
        <item x="139"/>
        <item m="1" x="192"/>
        <item x="121"/>
        <item x="140"/>
        <item m="1" x="181"/>
        <item x="141"/>
        <item m="1" x="180"/>
        <item x="118"/>
        <item x="142"/>
        <item m="1" x="182"/>
        <item x="143"/>
        <item m="1" x="183"/>
        <item x="144"/>
        <item m="1" x="185"/>
        <item x="145"/>
        <item m="1" x="194"/>
        <item x="158"/>
        <item x="146"/>
        <item m="1" x="186"/>
        <item x="147"/>
        <item m="1" x="187"/>
        <item m="1" x="165"/>
        <item x="125"/>
        <item x="122"/>
        <item m="1" x="189"/>
        <item x="148"/>
        <item m="1" x="190"/>
        <item x="149"/>
        <item x="150"/>
        <item m="1" x="193"/>
        <item x="151"/>
        <item m="1" x="184"/>
        <item m="1" x="188"/>
        <item x="152"/>
        <item x="0"/>
        <item x="84"/>
        <item x="66"/>
        <item x="111"/>
        <item x="54"/>
        <item x="57"/>
        <item m="1" x="199"/>
        <item x="80"/>
        <item x="72"/>
        <item x="89"/>
        <item x="90"/>
        <item x="49"/>
        <item x="91"/>
        <item x="78"/>
        <item x="92"/>
        <item x="93"/>
        <item x="112"/>
        <item x="41"/>
        <item x="114"/>
        <item x="31"/>
        <item x="32"/>
        <item x="39"/>
        <item x="1"/>
        <item x="2"/>
        <item x="3"/>
        <item x="4"/>
        <item x="5"/>
        <item x="6"/>
        <item x="7"/>
        <item x="85"/>
        <item x="87"/>
        <item x="16"/>
        <item x="17"/>
        <item x="18"/>
        <item m="1" x="197"/>
        <item x="19"/>
        <item x="20"/>
        <item x="21"/>
        <item x="22"/>
        <item x="23"/>
        <item m="1" x="198"/>
        <item x="24"/>
        <item x="67"/>
        <item x="116"/>
        <item x="69"/>
        <item x="73"/>
        <item x="94"/>
        <item x="95"/>
        <item x="42"/>
        <item x="48"/>
        <item x="96"/>
        <item x="40"/>
        <item x="33"/>
        <item x="34"/>
        <item x="35"/>
        <item x="98"/>
        <item x="64"/>
        <item x="8"/>
        <item x="65"/>
        <item x="25"/>
        <item x="68"/>
        <item x="55"/>
        <item x="70"/>
        <item x="74"/>
        <item x="82"/>
        <item x="43"/>
        <item x="88"/>
        <item x="38"/>
        <item x="153"/>
        <item m="1" x="176"/>
        <item x="9"/>
        <item x="10"/>
        <item x="26"/>
        <item x="27"/>
        <item x="28"/>
        <item x="29"/>
        <item x="154"/>
        <item m="1" x="191"/>
        <item x="12"/>
        <item x="13"/>
        <item x="11"/>
        <item x="14"/>
        <item x="30"/>
        <item x="59"/>
        <item x="60"/>
        <item m="1" x="200"/>
        <item x="61"/>
        <item x="62"/>
        <item x="63"/>
        <item x="58"/>
        <item x="83"/>
        <item x="71"/>
        <item x="97"/>
        <item m="1" x="201"/>
        <item x="100"/>
        <item x="101"/>
        <item m="1" x="202"/>
        <item x="103"/>
        <item x="104"/>
        <item x="76"/>
        <item x="75"/>
        <item x="77"/>
        <item x="50"/>
        <item x="51"/>
        <item x="52"/>
        <item x="53"/>
        <item x="79"/>
        <item x="115"/>
        <item x="102"/>
        <item x="105"/>
        <item x="99"/>
        <item x="107"/>
        <item x="106"/>
        <item x="108"/>
        <item x="109"/>
        <item x="81"/>
        <item x="110"/>
        <item x="44"/>
        <item x="45"/>
        <item x="86"/>
        <item x="36"/>
        <item x="37"/>
        <item x="46"/>
        <item x="47"/>
        <item x="113"/>
        <item x="117"/>
        <item x="15"/>
        <item x="56"/>
        <item x="155"/>
        <item m="1" x="196"/>
        <item x="156"/>
        <item m="1" x="195"/>
      </items>
    </pivotField>
    <pivotField compact="0" outline="0" showAll="0" defaultSubtotal="0">
      <items count="270">
        <item x="47"/>
        <item m="1" x="199"/>
        <item m="1" x="201"/>
        <item m="1" x="211"/>
        <item x="9"/>
        <item x="30"/>
        <item m="1" x="210"/>
        <item x="64"/>
        <item x="65"/>
        <item x="28"/>
        <item x="104"/>
        <item x="36"/>
        <item x="19"/>
        <item x="122"/>
        <item m="1" x="258"/>
        <item m="1" x="229"/>
        <item x="119"/>
        <item x="163"/>
        <item x="164"/>
        <item x="128"/>
        <item x="14"/>
        <item x="37"/>
        <item m="1" x="235"/>
        <item m="1" x="236"/>
        <item m="1" x="232"/>
        <item x="46"/>
        <item m="1" x="233"/>
        <item x="8"/>
        <item x="27"/>
        <item x="26"/>
        <item x="2"/>
        <item x="1"/>
        <item x="3"/>
        <item x="0"/>
        <item m="1" x="218"/>
        <item x="16"/>
        <item x="13"/>
        <item x="12"/>
        <item x="15"/>
        <item x="11"/>
        <item m="1" x="230"/>
        <item x="120"/>
        <item x="121"/>
        <item m="1" x="253"/>
        <item m="1" x="202"/>
        <item m="1" x="203"/>
        <item x="177"/>
        <item x="183"/>
        <item m="1" x="267"/>
        <item x="142"/>
        <item m="1" x="268"/>
        <item m="1" x="234"/>
        <item x="129"/>
        <item x="10"/>
        <item m="1" x="209"/>
        <item x="20"/>
        <item x="4"/>
        <item x="88"/>
        <item x="49"/>
        <item m="1" x="238"/>
        <item x="168"/>
        <item m="1" x="239"/>
        <item x="5"/>
        <item x="165"/>
        <item x="166"/>
        <item x="134"/>
        <item m="1" x="214"/>
        <item x="135"/>
        <item x="130"/>
        <item m="1" x="221"/>
        <item m="1" x="240"/>
        <item x="131"/>
        <item x="143"/>
        <item m="1" x="241"/>
        <item x="123"/>
        <item m="1" x="259"/>
        <item m="1" x="260"/>
        <item m="1" x="261"/>
        <item m="1" x="262"/>
        <item x="21"/>
        <item m="1" x="217"/>
        <item x="23"/>
        <item x="124"/>
        <item x="125"/>
        <item x="126"/>
        <item x="127"/>
        <item m="1" x="237"/>
        <item m="1" x="197"/>
        <item x="96"/>
        <item x="18"/>
        <item m="1" x="256"/>
        <item x="97"/>
        <item x="95"/>
        <item m="1" x="196"/>
        <item m="1" x="265"/>
        <item m="1" x="269"/>
        <item x="32"/>
        <item m="1" x="263"/>
        <item m="1" x="204"/>
        <item x="66"/>
        <item x="67"/>
        <item x="68"/>
        <item x="69"/>
        <item x="82"/>
        <item x="83"/>
        <item x="84"/>
        <item x="71"/>
        <item x="73"/>
        <item x="70"/>
        <item x="72"/>
        <item m="1" x="207"/>
        <item x="93"/>
        <item x="86"/>
        <item x="139"/>
        <item x="76"/>
        <item x="61"/>
        <item x="6"/>
        <item x="7"/>
        <item m="1" x="190"/>
        <item m="1" x="200"/>
        <item x="63"/>
        <item x="60"/>
        <item x="25"/>
        <item x="29"/>
        <item m="1" x="213"/>
        <item x="24"/>
        <item m="1" x="198"/>
        <item x="22"/>
        <item m="1" x="212"/>
        <item x="62"/>
        <item m="1" x="208"/>
        <item x="31"/>
        <item x="78"/>
        <item m="1" x="219"/>
        <item x="79"/>
        <item m="1" x="220"/>
        <item x="167"/>
        <item m="1" x="254"/>
        <item x="132"/>
        <item m="1" x="249"/>
        <item x="133"/>
        <item x="149"/>
        <item x="150"/>
        <item x="151"/>
        <item m="1" x="215"/>
        <item x="92"/>
        <item x="152"/>
        <item x="153"/>
        <item x="154"/>
        <item x="155"/>
        <item x="156"/>
        <item x="157"/>
        <item x="158"/>
        <item x="112"/>
        <item x="48"/>
        <item x="113"/>
        <item x="114"/>
        <item x="115"/>
        <item m="1" x="227"/>
        <item x="116"/>
        <item m="1" x="255"/>
        <item x="17"/>
        <item m="1" x="257"/>
        <item x="89"/>
        <item x="185"/>
        <item x="184"/>
        <item m="1" x="228"/>
        <item x="35"/>
        <item m="1" x="250"/>
        <item x="169"/>
        <item x="170"/>
        <item x="111"/>
        <item x="106"/>
        <item x="107"/>
        <item x="108"/>
        <item x="109"/>
        <item x="175"/>
        <item x="75"/>
        <item m="1" x="242"/>
        <item m="1" x="243"/>
        <item m="1" x="244"/>
        <item x="137"/>
        <item m="1" x="245"/>
        <item x="138"/>
        <item m="1" x="246"/>
        <item x="56"/>
        <item x="178"/>
        <item x="74"/>
        <item x="45"/>
        <item x="141"/>
        <item m="1" x="247"/>
        <item m="1" x="224"/>
        <item m="1" x="222"/>
        <item x="58"/>
        <item m="1" x="223"/>
        <item x="179"/>
        <item m="1" x="248"/>
        <item x="144"/>
        <item x="176"/>
        <item m="1" x="225"/>
        <item m="1" x="226"/>
        <item m="1" x="251"/>
        <item m="1" x="252"/>
        <item m="1" x="264"/>
        <item m="1" x="216"/>
        <item m="1" x="205"/>
        <item m="1" x="206"/>
        <item x="171"/>
        <item m="1" x="266"/>
        <item x="87"/>
        <item x="98"/>
        <item m="1" x="194"/>
        <item x="105"/>
        <item x="117"/>
        <item x="33"/>
        <item x="91"/>
        <item x="140"/>
        <item m="1" x="191"/>
        <item x="85"/>
        <item x="55"/>
        <item x="99"/>
        <item x="80"/>
        <item x="90"/>
        <item x="145"/>
        <item m="1" x="192"/>
        <item x="159"/>
        <item x="160"/>
        <item x="53"/>
        <item x="173"/>
        <item x="38"/>
        <item x="39"/>
        <item x="40"/>
        <item x="172"/>
        <item x="161"/>
        <item x="162"/>
        <item m="1" x="195"/>
        <item x="34"/>
        <item x="136"/>
        <item x="180"/>
        <item x="77"/>
        <item x="59"/>
        <item x="181"/>
        <item x="186"/>
        <item x="57"/>
        <item x="100"/>
        <item m="1" x="193"/>
        <item x="101"/>
        <item x="146"/>
        <item x="94"/>
        <item x="102"/>
        <item x="187"/>
        <item x="147"/>
        <item x="182"/>
        <item x="103"/>
        <item x="148"/>
        <item x="50"/>
        <item x="188"/>
        <item x="41"/>
        <item x="42"/>
        <item x="43"/>
        <item x="51"/>
        <item x="52"/>
        <item x="44"/>
        <item x="110"/>
        <item x="81"/>
        <item x="54"/>
        <item x="189"/>
        <item x="174"/>
        <item m="1" x="231"/>
        <item x="1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15"/>
  </rowFields>
  <rowItems count="14">
    <i>
      <x/>
      <x v="6"/>
    </i>
    <i>
      <x v="1"/>
      <x v="4"/>
    </i>
    <i>
      <x v="2"/>
      <x v="10"/>
    </i>
    <i>
      <x v="3"/>
      <x v="1"/>
    </i>
    <i>
      <x v="4"/>
      <x v="8"/>
    </i>
    <i>
      <x v="5"/>
      <x v="5"/>
    </i>
    <i>
      <x v="6"/>
      <x v="9"/>
    </i>
    <i>
      <x v="7"/>
      <x v="11"/>
    </i>
    <i>
      <x v="8"/>
      <x v="12"/>
    </i>
    <i>
      <x v="9"/>
      <x v="3"/>
    </i>
    <i>
      <x v="10"/>
      <x v="7"/>
    </i>
    <i>
      <x v="12"/>
      <x v="2"/>
    </i>
    <i>
      <x v="13"/>
      <x v="13"/>
    </i>
    <i t="grand">
      <x/>
    </i>
  </rowItems>
  <colFields count="1">
    <field x="-2"/>
  </colFields>
  <colItems count="2">
    <i>
      <x/>
    </i>
    <i i="1">
      <x v="1"/>
    </i>
  </colItems>
  <dataFields count="2">
    <dataField name="Meta " fld="11" baseField="0" baseItem="0" numFmtId="4"/>
    <dataField name="Ejecución " fld="12" baseField="15" baseItem="11" numFmtId="4"/>
  </dataFields>
  <formats count="2">
    <format dxfId="58">
      <pivotArea outline="0" fieldPosition="0">
        <references count="3">
          <reference field="4294967294" count="1" selected="0">
            <x v="1"/>
          </reference>
          <reference field="1" count="1" selected="0">
            <x v="0"/>
          </reference>
          <reference field="15" count="1" selected="0">
            <x v="6"/>
          </reference>
        </references>
      </pivotArea>
    </format>
    <format dxfId="59">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74F5C92-B7B9-4DD7-82AF-6EAE1DDF5C4E}" name="%Ejec" cacheId="4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18" rowHeaderCaption="Cod Asignado Área">
  <location ref="C22:D23" firstHeaderRow="0" firstDataRow="1" firstDataCol="0"/>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name="% Ejecución2" dataField="1" compact="0" outline="0" subtotalTop="0" showAll="0" defaultSubtotal="0"/>
    <pivotField dataField="1" compact="0" outline="0" subtotalTop="0" showAll="0" defaultSubtotal="0"/>
    <pivotField compact="0" outline="0" subtotalTop="0" showAll="0" defaultSubtotal="0">
      <items count="14">
        <item x="9"/>
        <item m="1" x="13"/>
        <item x="2"/>
        <item x="0"/>
        <item x="1"/>
        <item x="4"/>
        <item x="3"/>
        <item x="7"/>
        <item x="6"/>
        <item x="8"/>
        <item x="5"/>
        <item x="10"/>
        <item x="12"/>
        <item x="11"/>
      </items>
    </pivotField>
    <pivotField compact="0" outline="0" showAll="0" defaultSubtotal="0">
      <items count="34">
        <item x="33"/>
        <item x="1"/>
        <item x="8"/>
        <item x="5"/>
        <item x="9"/>
        <item x="10"/>
        <item x="11"/>
        <item x="20"/>
        <item x="12"/>
        <item x="6"/>
        <item x="13"/>
        <item x="4"/>
        <item x="14"/>
        <item x="15"/>
        <item x="0"/>
        <item x="21"/>
        <item x="28"/>
        <item x="22"/>
        <item x="16"/>
        <item x="17"/>
        <item x="3"/>
        <item x="18"/>
        <item x="19"/>
        <item x="2"/>
        <item x="7"/>
        <item x="31"/>
        <item x="26"/>
        <item x="25"/>
        <item x="29"/>
        <item x="23"/>
        <item x="30"/>
        <item x="24"/>
        <item x="32"/>
        <item x="27"/>
      </items>
    </pivotField>
    <pivotField compact="0" outline="0" showAll="0" defaultSubtotal="0">
      <items count="203">
        <item x="157"/>
        <item x="123"/>
        <item x="120"/>
        <item x="160"/>
        <item x="162"/>
        <item x="163"/>
        <item x="126"/>
        <item m="1" x="175"/>
        <item m="1" x="166"/>
        <item x="127"/>
        <item m="1" x="167"/>
        <item x="128"/>
        <item m="1" x="168"/>
        <item x="129"/>
        <item m="1" x="169"/>
        <item x="130"/>
        <item m="1" x="170"/>
        <item x="131"/>
        <item m="1" x="171"/>
        <item x="132"/>
        <item x="161"/>
        <item m="1" x="173"/>
        <item x="133"/>
        <item m="1" x="174"/>
        <item x="134"/>
        <item m="1" x="172"/>
        <item x="135"/>
        <item x="119"/>
        <item x="159"/>
        <item x="136"/>
        <item m="1" x="178"/>
        <item x="137"/>
        <item m="1" x="177"/>
        <item x="138"/>
        <item m="1" x="179"/>
        <item m="1" x="164"/>
        <item x="124"/>
        <item x="139"/>
        <item m="1" x="192"/>
        <item x="121"/>
        <item x="140"/>
        <item m="1" x="181"/>
        <item x="141"/>
        <item m="1" x="180"/>
        <item x="118"/>
        <item x="142"/>
        <item m="1" x="182"/>
        <item x="143"/>
        <item m="1" x="183"/>
        <item x="144"/>
        <item m="1" x="185"/>
        <item x="145"/>
        <item m="1" x="194"/>
        <item x="158"/>
        <item x="146"/>
        <item m="1" x="186"/>
        <item x="147"/>
        <item m="1" x="187"/>
        <item m="1" x="165"/>
        <item x="125"/>
        <item x="122"/>
        <item m="1" x="189"/>
        <item x="148"/>
        <item m="1" x="190"/>
        <item x="149"/>
        <item x="150"/>
        <item m="1" x="193"/>
        <item x="151"/>
        <item m="1" x="184"/>
        <item m="1" x="188"/>
        <item x="152"/>
        <item x="0"/>
        <item x="84"/>
        <item x="66"/>
        <item x="111"/>
        <item x="54"/>
        <item x="57"/>
        <item m="1" x="199"/>
        <item x="80"/>
        <item x="72"/>
        <item x="89"/>
        <item x="90"/>
        <item x="49"/>
        <item x="91"/>
        <item x="78"/>
        <item x="92"/>
        <item x="93"/>
        <item x="112"/>
        <item x="41"/>
        <item x="114"/>
        <item x="31"/>
        <item x="32"/>
        <item x="39"/>
        <item x="1"/>
        <item x="2"/>
        <item x="3"/>
        <item x="4"/>
        <item x="5"/>
        <item x="6"/>
        <item x="7"/>
        <item x="85"/>
        <item x="87"/>
        <item x="16"/>
        <item x="17"/>
        <item x="18"/>
        <item m="1" x="197"/>
        <item x="19"/>
        <item x="20"/>
        <item x="21"/>
        <item x="22"/>
        <item x="23"/>
        <item m="1" x="198"/>
        <item x="24"/>
        <item x="67"/>
        <item x="116"/>
        <item x="69"/>
        <item x="73"/>
        <item x="94"/>
        <item x="95"/>
        <item x="42"/>
        <item x="48"/>
        <item x="96"/>
        <item x="40"/>
        <item x="33"/>
        <item x="34"/>
        <item x="35"/>
        <item x="98"/>
        <item x="64"/>
        <item x="8"/>
        <item x="65"/>
        <item x="25"/>
        <item x="68"/>
        <item x="55"/>
        <item x="70"/>
        <item x="74"/>
        <item x="82"/>
        <item x="43"/>
        <item x="88"/>
        <item x="38"/>
        <item x="153"/>
        <item m="1" x="176"/>
        <item x="9"/>
        <item x="10"/>
        <item x="26"/>
        <item x="27"/>
        <item x="28"/>
        <item x="29"/>
        <item x="154"/>
        <item m="1" x="191"/>
        <item x="12"/>
        <item x="13"/>
        <item x="11"/>
        <item x="14"/>
        <item x="30"/>
        <item x="59"/>
        <item x="60"/>
        <item m="1" x="200"/>
        <item x="61"/>
        <item x="62"/>
        <item x="63"/>
        <item x="58"/>
        <item x="83"/>
        <item x="71"/>
        <item x="97"/>
        <item m="1" x="201"/>
        <item x="100"/>
        <item x="101"/>
        <item m="1" x="202"/>
        <item x="103"/>
        <item x="104"/>
        <item x="76"/>
        <item x="75"/>
        <item x="77"/>
        <item x="50"/>
        <item x="51"/>
        <item x="52"/>
        <item x="53"/>
        <item x="79"/>
        <item x="115"/>
        <item x="102"/>
        <item x="105"/>
        <item x="99"/>
        <item x="107"/>
        <item x="106"/>
        <item x="108"/>
        <item x="109"/>
        <item x="81"/>
        <item x="110"/>
        <item x="44"/>
        <item x="45"/>
        <item x="86"/>
        <item x="36"/>
        <item x="37"/>
        <item x="46"/>
        <item x="47"/>
        <item x="113"/>
        <item x="117"/>
        <item x="15"/>
        <item x="56"/>
        <item x="155"/>
        <item m="1" x="196"/>
        <item x="156"/>
        <item m="1" x="195"/>
      </items>
    </pivotField>
    <pivotField compact="0" outline="0" showAll="0" defaultSubtotal="0">
      <items count="270">
        <item x="47"/>
        <item m="1" x="199"/>
        <item m="1" x="201"/>
        <item m="1" x="211"/>
        <item x="9"/>
        <item x="30"/>
        <item m="1" x="210"/>
        <item x="64"/>
        <item x="65"/>
        <item x="28"/>
        <item x="104"/>
        <item x="36"/>
        <item x="19"/>
        <item x="122"/>
        <item m="1" x="258"/>
        <item m="1" x="229"/>
        <item x="119"/>
        <item x="163"/>
        <item x="164"/>
        <item x="128"/>
        <item x="14"/>
        <item x="37"/>
        <item m="1" x="235"/>
        <item m="1" x="236"/>
        <item m="1" x="232"/>
        <item x="46"/>
        <item m="1" x="233"/>
        <item x="8"/>
        <item x="27"/>
        <item x="26"/>
        <item x="2"/>
        <item x="1"/>
        <item x="3"/>
        <item x="0"/>
        <item m="1" x="218"/>
        <item x="16"/>
        <item x="13"/>
        <item x="12"/>
        <item x="15"/>
        <item x="11"/>
        <item m="1" x="230"/>
        <item x="120"/>
        <item x="121"/>
        <item m="1" x="253"/>
        <item m="1" x="202"/>
        <item m="1" x="203"/>
        <item x="177"/>
        <item x="183"/>
        <item m="1" x="267"/>
        <item x="142"/>
        <item m="1" x="268"/>
        <item m="1" x="234"/>
        <item x="129"/>
        <item x="10"/>
        <item m="1" x="209"/>
        <item x="20"/>
        <item x="4"/>
        <item x="88"/>
        <item x="49"/>
        <item m="1" x="238"/>
        <item x="168"/>
        <item m="1" x="239"/>
        <item x="5"/>
        <item x="165"/>
        <item x="166"/>
        <item x="134"/>
        <item m="1" x="214"/>
        <item x="135"/>
        <item x="130"/>
        <item m="1" x="221"/>
        <item m="1" x="240"/>
        <item x="131"/>
        <item x="143"/>
        <item m="1" x="241"/>
        <item x="123"/>
        <item m="1" x="259"/>
        <item m="1" x="260"/>
        <item m="1" x="261"/>
        <item m="1" x="262"/>
        <item x="21"/>
        <item m="1" x="217"/>
        <item x="23"/>
        <item x="124"/>
        <item x="125"/>
        <item x="126"/>
        <item x="127"/>
        <item m="1" x="237"/>
        <item m="1" x="197"/>
        <item x="96"/>
        <item x="18"/>
        <item m="1" x="256"/>
        <item x="97"/>
        <item x="95"/>
        <item m="1" x="196"/>
        <item m="1" x="265"/>
        <item m="1" x="269"/>
        <item x="32"/>
        <item m="1" x="263"/>
        <item m="1" x="204"/>
        <item x="66"/>
        <item x="67"/>
        <item x="68"/>
        <item x="69"/>
        <item x="82"/>
        <item x="83"/>
        <item x="84"/>
        <item x="71"/>
        <item x="73"/>
        <item x="70"/>
        <item x="72"/>
        <item m="1" x="207"/>
        <item x="93"/>
        <item x="86"/>
        <item x="139"/>
        <item x="76"/>
        <item x="61"/>
        <item x="6"/>
        <item x="7"/>
        <item m="1" x="190"/>
        <item m="1" x="200"/>
        <item x="63"/>
        <item x="60"/>
        <item x="25"/>
        <item x="29"/>
        <item m="1" x="213"/>
        <item x="24"/>
        <item m="1" x="198"/>
        <item x="22"/>
        <item m="1" x="212"/>
        <item x="62"/>
        <item m="1" x="208"/>
        <item x="31"/>
        <item x="78"/>
        <item m="1" x="219"/>
        <item x="79"/>
        <item m="1" x="220"/>
        <item x="167"/>
        <item m="1" x="254"/>
        <item x="132"/>
        <item m="1" x="249"/>
        <item x="133"/>
        <item x="149"/>
        <item x="150"/>
        <item x="151"/>
        <item m="1" x="215"/>
        <item x="92"/>
        <item x="152"/>
        <item x="153"/>
        <item x="154"/>
        <item x="155"/>
        <item x="156"/>
        <item x="157"/>
        <item x="158"/>
        <item x="112"/>
        <item x="48"/>
        <item x="113"/>
        <item x="114"/>
        <item x="115"/>
        <item m="1" x="227"/>
        <item x="116"/>
        <item m="1" x="255"/>
        <item x="17"/>
        <item m="1" x="257"/>
        <item x="89"/>
        <item x="185"/>
        <item x="184"/>
        <item m="1" x="228"/>
        <item x="35"/>
        <item m="1" x="250"/>
        <item x="169"/>
        <item x="170"/>
        <item x="111"/>
        <item x="106"/>
        <item x="107"/>
        <item x="108"/>
        <item x="109"/>
        <item x="175"/>
        <item x="75"/>
        <item m="1" x="242"/>
        <item m="1" x="243"/>
        <item m="1" x="244"/>
        <item x="137"/>
        <item m="1" x="245"/>
        <item x="138"/>
        <item m="1" x="246"/>
        <item x="56"/>
        <item x="178"/>
        <item x="74"/>
        <item x="45"/>
        <item x="141"/>
        <item m="1" x="247"/>
        <item m="1" x="224"/>
        <item m="1" x="222"/>
        <item x="58"/>
        <item m="1" x="223"/>
        <item x="179"/>
        <item m="1" x="248"/>
        <item x="144"/>
        <item x="176"/>
        <item m="1" x="225"/>
        <item m="1" x="226"/>
        <item m="1" x="251"/>
        <item m="1" x="252"/>
        <item m="1" x="264"/>
        <item m="1" x="216"/>
        <item m="1" x="205"/>
        <item m="1" x="206"/>
        <item x="171"/>
        <item m="1" x="266"/>
        <item x="87"/>
        <item x="98"/>
        <item m="1" x="194"/>
        <item x="105"/>
        <item x="117"/>
        <item x="33"/>
        <item x="91"/>
        <item x="140"/>
        <item m="1" x="191"/>
        <item x="85"/>
        <item x="55"/>
        <item x="99"/>
        <item x="80"/>
        <item x="90"/>
        <item x="145"/>
        <item m="1" x="192"/>
        <item x="159"/>
        <item x="160"/>
        <item x="53"/>
        <item x="173"/>
        <item x="38"/>
        <item x="39"/>
        <item x="40"/>
        <item x="172"/>
        <item x="161"/>
        <item x="162"/>
        <item m="1" x="195"/>
        <item x="34"/>
        <item x="136"/>
        <item x="180"/>
        <item x="77"/>
        <item x="59"/>
        <item x="181"/>
        <item x="186"/>
        <item x="57"/>
        <item x="100"/>
        <item m="1" x="193"/>
        <item x="101"/>
        <item x="146"/>
        <item x="94"/>
        <item x="102"/>
        <item x="187"/>
        <item x="147"/>
        <item x="182"/>
        <item x="103"/>
        <item x="148"/>
        <item x="50"/>
        <item x="188"/>
        <item x="41"/>
        <item x="42"/>
        <item x="43"/>
        <item x="51"/>
        <item x="52"/>
        <item x="44"/>
        <item x="110"/>
        <item x="81"/>
        <item x="54"/>
        <item x="189"/>
        <item x="174"/>
        <item m="1" x="231"/>
        <item x="1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Items count="1">
    <i/>
  </rowItems>
  <colFields count="1">
    <field x="-2"/>
  </colFields>
  <colItems count="2">
    <i>
      <x/>
    </i>
    <i i="1">
      <x v="1"/>
    </i>
  </colItems>
  <dataFields count="2">
    <dataField name="% Ejecución " fld="13" subtotal="average" baseField="0" baseItem="1"/>
    <dataField name="Promedio de Avance Esperado Trim 3 " fld="14" subtotal="average" baseField="0" baseItem="1"/>
  </dataFields>
  <formats count="1">
    <format dxfId="61">
      <pivotArea outline="0" collapsedLevelsAreSubtotals="1" fieldPosition="0"/>
    </format>
  </formats>
  <chartFormats count="2">
    <chartFormat chart="17" format="13" series="1">
      <pivotArea type="data" outline="0" fieldPosition="0">
        <references count="1">
          <reference field="4294967294" count="1" selected="0">
            <x v="0"/>
          </reference>
        </references>
      </pivotArea>
    </chartFormat>
    <chartFormat chart="17"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67388F1-669B-4563-98C9-534D7A6990EB}" name="TablaDinámica1" cacheId="53" applyNumberFormats="0" applyBorderFormats="0" applyFontFormats="0" applyPatternFormats="0" applyAlignmentFormats="0" applyWidthHeightFormats="1" dataCaption="Valores" updatedVersion="8" minRefreshableVersion="3" rowGrandTotals="0" itemPrintTitles="1" createdVersion="8" indent="0" outline="1" outlineData="1" multipleFieldFilters="0" chartFormat="3" rowHeaderCaption="Proyectos de Inversión">
  <location ref="A15:D26" firstHeaderRow="0" firstDataRow="1" firstDataCol="1"/>
  <pivotFields count="14">
    <pivotField showAll="0"/>
    <pivotField showAll="0"/>
    <pivotField showAll="0"/>
    <pivotField showAll="0"/>
    <pivotField showAll="0">
      <items count="165">
        <item x="0"/>
        <item x="11"/>
        <item x="13"/>
        <item x="29"/>
        <item x="34"/>
        <item x="38"/>
        <item x="42"/>
        <item x="44"/>
        <item x="48"/>
        <item x="49"/>
        <item x="51"/>
        <item x="53"/>
        <item x="55"/>
        <item x="57"/>
        <item x="59"/>
        <item x="62"/>
        <item x="63"/>
        <item x="64"/>
        <item x="65"/>
        <item x="67"/>
        <item x="69"/>
        <item x="74"/>
        <item x="76"/>
        <item x="78"/>
        <item x="84"/>
        <item x="86"/>
        <item x="87"/>
        <item x="88"/>
        <item x="89"/>
        <item x="91"/>
        <item x="93"/>
        <item x="95"/>
        <item x="97"/>
        <item x="100"/>
        <item x="101"/>
        <item x="162"/>
        <item x="163"/>
        <item x="153"/>
        <item x="159"/>
        <item x="152"/>
        <item x="104"/>
        <item x="103"/>
        <item x="161"/>
        <item x="102"/>
        <item x="99"/>
        <item x="155"/>
        <item x="1"/>
        <item x="122"/>
        <item x="30"/>
        <item x="31"/>
        <item x="35"/>
        <item x="124"/>
        <item x="106"/>
        <item x="45"/>
        <item x="126"/>
        <item x="107"/>
        <item x="134"/>
        <item x="138"/>
        <item x="60"/>
        <item x="140"/>
        <item x="142"/>
        <item x="110"/>
        <item x="144"/>
        <item x="112"/>
        <item x="79"/>
        <item x="114"/>
        <item x="80"/>
        <item x="160"/>
        <item x="2"/>
        <item x="3"/>
        <item x="4"/>
        <item x="5"/>
        <item x="6"/>
        <item x="117"/>
        <item x="123"/>
        <item x="105"/>
        <item x="14"/>
        <item x="15"/>
        <item x="16"/>
        <item x="17"/>
        <item x="18"/>
        <item x="19"/>
        <item x="20"/>
        <item x="21"/>
        <item x="22"/>
        <item x="32"/>
        <item x="39"/>
        <item x="40"/>
        <item x="46"/>
        <item x="156"/>
        <item x="154"/>
        <item x="70"/>
        <item x="71"/>
        <item x="113"/>
        <item x="147"/>
        <item x="148"/>
        <item x="81"/>
        <item x="82"/>
        <item x="143"/>
        <item x="129"/>
        <item x="7"/>
        <item x="12"/>
        <item x="23"/>
        <item x="33"/>
        <item x="36"/>
        <item x="41"/>
        <item x="47"/>
        <item x="68"/>
        <item x="72"/>
        <item x="77"/>
        <item x="83"/>
        <item x="8"/>
        <item x="9"/>
        <item x="24"/>
        <item x="25"/>
        <item x="26"/>
        <item x="27"/>
        <item x="118"/>
        <item x="119"/>
        <item x="10"/>
        <item x="120"/>
        <item x="28"/>
        <item x="52"/>
        <item x="130"/>
        <item x="131"/>
        <item x="132"/>
        <item x="133"/>
        <item x="125"/>
        <item x="158"/>
        <item x="43"/>
        <item x="90"/>
        <item x="151"/>
        <item x="115"/>
        <item x="127"/>
        <item x="128"/>
        <item x="54"/>
        <item x="50"/>
        <item x="58"/>
        <item x="135"/>
        <item x="136"/>
        <item x="137"/>
        <item x="56"/>
        <item x="61"/>
        <item x="85"/>
        <item x="98"/>
        <item x="157"/>
        <item x="94"/>
        <item x="139"/>
        <item x="108"/>
        <item x="109"/>
        <item x="141"/>
        <item x="66"/>
        <item x="116"/>
        <item x="73"/>
        <item x="111"/>
        <item x="75"/>
        <item x="149"/>
        <item x="150"/>
        <item x="145"/>
        <item x="146"/>
        <item x="92"/>
        <item x="96"/>
        <item x="121"/>
        <item x="37"/>
        <item t="default"/>
      </items>
    </pivotField>
    <pivotField showAll="0">
      <items count="165">
        <item m="1" x="145"/>
        <item m="1" x="131"/>
        <item m="1" x="154"/>
        <item m="1" x="132"/>
        <item m="1" x="150"/>
        <item m="1" x="158"/>
        <item m="1" x="159"/>
        <item m="1" x="133"/>
        <item m="1" x="144"/>
        <item m="1" x="134"/>
        <item x="97"/>
        <item x="91"/>
        <item x="62"/>
        <item x="46"/>
        <item x="45"/>
        <item x="102"/>
        <item x="27"/>
        <item x="112"/>
        <item x="94"/>
        <item x="118"/>
        <item x="105"/>
        <item x="82"/>
        <item x="75"/>
        <item x="109"/>
        <item x="56"/>
        <item x="79"/>
        <item x="74"/>
        <item x="65"/>
        <item x="38"/>
        <item x="78"/>
        <item x="63"/>
        <item x="77"/>
        <item x="111"/>
        <item x="93"/>
        <item x="34"/>
        <item x="99"/>
        <item x="117"/>
        <item x="11"/>
        <item x="30"/>
        <item x="36"/>
        <item x="40"/>
        <item x="49"/>
        <item x="55"/>
        <item x="48"/>
        <item x="41"/>
        <item x="7"/>
        <item x="103"/>
        <item x="100"/>
        <item x="42"/>
        <item x="64"/>
        <item x="31"/>
        <item x="121"/>
        <item x="58"/>
        <item x="19"/>
        <item x="2"/>
        <item x="114"/>
        <item x="13"/>
        <item x="101"/>
        <item x="22"/>
        <item x="26"/>
        <item x="3"/>
        <item x="127"/>
        <item x="107"/>
        <item x="83"/>
        <item x="32"/>
        <item x="23"/>
        <item x="113"/>
        <item x="21"/>
        <item x="14"/>
        <item x="60"/>
        <item x="61"/>
        <item x="44"/>
        <item x="80"/>
        <item x="124"/>
        <item x="95"/>
        <item x="115"/>
        <item x="104"/>
        <item x="108"/>
        <item x="33"/>
        <item x="10"/>
        <item x="54"/>
        <item x="98"/>
        <item x="47"/>
        <item x="1"/>
        <item x="15"/>
        <item x="18"/>
        <item x="35"/>
        <item x="66"/>
        <item x="43"/>
        <item x="8"/>
        <item x="52"/>
        <item x="24"/>
        <item x="9"/>
        <item x="5"/>
        <item x="116"/>
        <item x="16"/>
        <item x="12"/>
        <item x="39"/>
        <item x="50"/>
        <item x="92"/>
        <item x="51"/>
        <item x="72"/>
        <item x="123"/>
        <item x="53"/>
        <item x="96"/>
        <item x="76"/>
        <item x="28"/>
        <item x="81"/>
        <item x="17"/>
        <item x="90"/>
        <item x="59"/>
        <item x="25"/>
        <item x="57"/>
        <item x="89"/>
        <item x="4"/>
        <item x="110"/>
        <item x="73"/>
        <item x="20"/>
        <item x="29"/>
        <item x="125"/>
        <item x="106"/>
        <item x="37"/>
        <item x="6"/>
        <item x="84"/>
        <item m="1" x="135"/>
        <item m="1" x="151"/>
        <item x="87"/>
        <item x="86"/>
        <item x="85"/>
        <item x="88"/>
        <item m="1" x="136"/>
        <item m="1" x="137"/>
        <item x="0"/>
        <item x="70"/>
        <item x="128"/>
        <item x="69"/>
        <item x="71"/>
        <item x="122"/>
        <item x="68"/>
        <item x="67"/>
        <item m="1" x="149"/>
        <item m="1" x="146"/>
        <item m="1" x="139"/>
        <item m="1" x="157"/>
        <item m="1" x="138"/>
        <item m="1" x="160"/>
        <item m="1" x="161"/>
        <item m="1" x="162"/>
        <item m="1" x="140"/>
        <item x="130"/>
        <item x="120"/>
        <item x="129"/>
        <item x="126"/>
        <item m="1" x="155"/>
        <item m="1" x="163"/>
        <item m="1" x="152"/>
        <item m="1" x="156"/>
        <item m="1" x="141"/>
        <item x="119"/>
        <item m="1" x="153"/>
        <item m="1" x="142"/>
        <item m="1" x="143"/>
        <item m="1" x="147"/>
        <item m="1" x="148"/>
        <item t="default"/>
      </items>
    </pivotField>
    <pivotField showAll="0"/>
    <pivotField axis="axisRow" showAll="0">
      <items count="12">
        <item x="7"/>
        <item x="0"/>
        <item x="5"/>
        <item x="1"/>
        <item x="9"/>
        <item x="6"/>
        <item x="2"/>
        <item x="3"/>
        <item x="8"/>
        <item x="4"/>
        <item x="10"/>
        <item t="default"/>
      </items>
    </pivotField>
    <pivotField showAll="0"/>
    <pivotField dataField="1" numFmtId="6" showAll="0"/>
    <pivotField dataField="1" showAll="0"/>
    <pivotField dataField="1" showAll="0"/>
    <pivotField showAll="0"/>
    <pivotField showAll="0"/>
  </pivotFields>
  <rowFields count="1">
    <field x="7"/>
  </rowFields>
  <rowItems count="11">
    <i>
      <x/>
    </i>
    <i>
      <x v="1"/>
    </i>
    <i>
      <x v="2"/>
    </i>
    <i>
      <x v="3"/>
    </i>
    <i>
      <x v="4"/>
    </i>
    <i>
      <x v="5"/>
    </i>
    <i>
      <x v="6"/>
    </i>
    <i>
      <x v="7"/>
    </i>
    <i>
      <x v="8"/>
    </i>
    <i>
      <x v="9"/>
    </i>
    <i>
      <x v="10"/>
    </i>
  </rowItems>
  <colFields count="1">
    <field x="-2"/>
  </colFields>
  <colItems count="3">
    <i>
      <x/>
    </i>
    <i i="1">
      <x v="1"/>
    </i>
    <i i="2">
      <x v="2"/>
    </i>
  </colItems>
  <dataFields count="3">
    <dataField name=" Apropiación Vigente" fld="9" baseField="0" baseItem="0"/>
    <dataField name="Valor comprometido" fld="10" baseField="7" baseItem="4"/>
    <dataField name="Valor Pagado" fld="11" baseField="0" baseItem="59754704"/>
  </dataFields>
  <formats count="16">
    <format dxfId="77">
      <pivotArea outline="0" collapsedLevelsAreSubtotals="1" fieldPosition="0"/>
    </format>
    <format dxfId="76">
      <pivotArea dataOnly="0" labelOnly="1" outline="0" fieldPosition="0">
        <references count="1">
          <reference field="4294967294" count="3">
            <x v="0"/>
            <x v="1"/>
            <x v="2"/>
          </reference>
        </references>
      </pivotArea>
    </format>
    <format dxfId="75">
      <pivotArea field="7" type="button" dataOnly="0" labelOnly="1" outline="0" axis="axisRow" fieldPosition="0"/>
    </format>
    <format dxfId="74">
      <pivotArea dataOnly="0" labelOnly="1" outline="0" fieldPosition="0">
        <references count="1">
          <reference field="4294967294" count="3">
            <x v="0"/>
            <x v="1"/>
            <x v="2"/>
          </reference>
        </references>
      </pivotArea>
    </format>
    <format dxfId="73">
      <pivotArea field="7" type="button" dataOnly="0" labelOnly="1" outline="0" axis="axisRow" fieldPosition="0"/>
    </format>
    <format dxfId="72">
      <pivotArea dataOnly="0" labelOnly="1" outline="0" fieldPosition="0">
        <references count="1">
          <reference field="4294967294" count="3">
            <x v="0"/>
            <x v="1"/>
            <x v="2"/>
          </reference>
        </references>
      </pivotArea>
    </format>
    <format dxfId="71">
      <pivotArea type="all" dataOnly="0" outline="0" fieldPosition="0"/>
    </format>
    <format dxfId="70">
      <pivotArea field="7" type="button" dataOnly="0" labelOnly="1" outline="0" axis="axisRow" fieldPosition="0"/>
    </format>
    <format dxfId="69">
      <pivotArea dataOnly="0" labelOnly="1" outline="0" fieldPosition="0">
        <references count="1">
          <reference field="4294967294" count="3">
            <x v="0"/>
            <x v="1"/>
            <x v="2"/>
          </reference>
        </references>
      </pivotArea>
    </format>
    <format dxfId="68">
      <pivotArea field="7" type="button" dataOnly="0" labelOnly="1" outline="0" axis="axisRow" fieldPosition="0"/>
    </format>
    <format dxfId="67">
      <pivotArea dataOnly="0" labelOnly="1" outline="0" fieldPosition="0">
        <references count="1">
          <reference field="4294967294" count="3">
            <x v="0"/>
            <x v="1"/>
            <x v="2"/>
          </reference>
        </references>
      </pivotArea>
    </format>
    <format dxfId="66">
      <pivotArea type="all" dataOnly="0" outline="0" fieldPosition="0"/>
    </format>
    <format dxfId="65">
      <pivotArea outline="0" collapsedLevelsAreSubtotals="1" fieldPosition="0"/>
    </format>
    <format dxfId="64">
      <pivotArea field="7" type="button" dataOnly="0" labelOnly="1" outline="0" axis="axisRow" fieldPosition="0"/>
    </format>
    <format dxfId="63">
      <pivotArea dataOnly="0" labelOnly="1" fieldPosition="0">
        <references count="1">
          <reference field="7" count="0"/>
        </references>
      </pivotArea>
    </format>
    <format dxfId="62">
      <pivotArea dataOnly="0" labelOnly="1" outline="0" fieldPosition="0">
        <references count="1">
          <reference field="4294967294" count="3">
            <x v="0"/>
            <x v="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1"/>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backgroundRefresh="0" adjustColumnWidth="0" connectionId="5" xr16:uid="{AFDA1161-937D-41BD-B4AB-46263B7B2C5E}" autoFormatId="16" applyNumberFormats="0" applyBorderFormats="0" applyFontFormats="0" applyPatternFormats="0" applyAlignmentFormats="0" applyWidthHeightFormats="0">
  <queryTableRefresh nextId="112">
    <queryTableFields count="30">
      <queryTableField id="60" name="Mes Seguimiento" tableColumnId="21"/>
      <queryTableField id="1" name="Cod Asignado para Dashboard" tableColumnId="1"/>
      <queryTableField id="10" name="Perspectiva" tableColumnId="10"/>
      <queryTableField id="100" name="Objetivo Estratégico" tableColumnId="8"/>
      <queryTableField id="12" name="Iniciativa Estratégica" tableColumnId="12"/>
      <queryTableField id="2" name="Cód. Reg." tableColumnId="2"/>
      <queryTableField id="3" name="Dependencia Control / Regional" tableColumnId="3"/>
      <queryTableField id="4" name="Cód. Dep" tableColumnId="4"/>
      <queryTableField id="5" name="Dependencia" tableColumnId="5"/>
      <queryTableField id="7" name="Cod Indicador" tableColumnId="7"/>
      <queryTableField id="9" name="Nombre indicador" tableColumnId="9"/>
      <queryTableField id="20" name="Meta" tableColumnId="20"/>
      <queryTableField id="101" name="Ejecución" tableColumnId="11"/>
      <queryTableField id="102" name="% Ejecución" tableColumnId="22"/>
      <queryTableField id="110" name="% de Avance Esperado Trim 3" tableColumnId="23"/>
      <queryTableField id="63" name="Área Responsable de la Formulación del indicador" tableColumnId="31"/>
      <queryTableField id="25" name="ÁREA CONTROL A CONSULTAR" tableColumnId="25"/>
      <queryTableField id="26" name="DEPENDENCIA A CONSULTAR" tableColumnId="26"/>
      <queryTableField id="27" name="INDICADORES" tableColumnId="27"/>
      <queryTableField id="28" name="Justificación Indicadores de Gestión" tableColumnId="28"/>
      <queryTableField id="29" name="Justificación Indicadores de Presupuesto" tableColumnId="29"/>
      <queryTableField id="30" name="Observación" tableColumnId="30"/>
      <queryTableField id="38" name="Fecha Inicial" tableColumnId="13"/>
      <queryTableField id="39" name="Fecha Final" tableColumnId="14"/>
      <queryTableField id="37" name="Vigencia" tableColumnId="6"/>
      <queryTableField id="40" name="Recurso Físico" tableColumnId="15"/>
      <queryTableField id="41" name="Recurso Técnico" tableColumnId="16"/>
      <queryTableField id="42" name="Recurso Humano" tableColumnId="17"/>
      <queryTableField id="43" name="Responsable Indicador" tableColumnId="18"/>
      <queryTableField id="44" name="Cargo Responsable Indicador" tableColumnId="19"/>
    </queryTableFields>
    <queryTableDeletedFields count="8">
      <deletedField name="Fecha Inicial"/>
      <deletedField name="Fecha Final"/>
      <deletedField name="Vigencia"/>
      <deletedField name="Recurso Físico"/>
      <deletedField name="Recurso Técnico"/>
      <deletedField name="Recurso Humano"/>
      <deletedField name="Responsable Indicador"/>
      <deletedField name="Cargo Responsable Indicador"/>
    </queryTableDeletedFields>
  </queryTableRefresh>
  <extLst>
    <ext xmlns:x15="http://schemas.microsoft.com/office/spreadsheetml/2010/11/main" uri="{883FBD77-0823-4a55-B5E3-86C4891E6966}">
      <x15:queryTable sourceDataName="Consulta - Indicadores de Gestion"/>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adjustColumnWidth="0" connectionId="3" xr16:uid="{DCE8D3D2-00E0-422B-9EEB-FD359F11DC30}" autoFormatId="16" applyNumberFormats="0" applyBorderFormats="0" applyFontFormats="0" applyPatternFormats="0" applyAlignmentFormats="0" applyWidthHeightFormats="0">
  <queryTableRefresh nextId="15">
    <queryTableFields count="14">
      <queryTableField id="1" name="Vigencia" tableColumnId="1"/>
      <queryTableField id="2" name="Periodo Reportado" tableColumnId="2"/>
      <queryTableField id="3" name="Código Dependencia Control" tableColumnId="3"/>
      <queryTableField id="4" name="Dependencia Control / Regional" tableColumnId="4"/>
      <queryTableField id="5" name="Código Dependencia" tableColumnId="5"/>
      <queryTableField id="6" name="Dependencia" tableColumnId="6"/>
      <queryTableField id="7" name="Código de Proyecto" tableColumnId="7"/>
      <queryTableField id="8" name="Proyecto" tableColumnId="8"/>
      <queryTableField id="9" name="Código Dep SIIF" tableColumnId="9"/>
      <queryTableField id="10" name="Apropiación Vigente" tableColumnId="10"/>
      <queryTableField id="11" name="Comprometido" tableColumnId="11"/>
      <queryTableField id="12" name="Pago" tableColumnId="12"/>
      <queryTableField id="13" name="Porcentaje Comprometido" tableColumnId="13"/>
      <queryTableField id="14" name="Porcentaje Ejecución" tableColumnId="1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A_CONSULTAR1" xr10:uid="{D93F1544-8A84-4A33-9F6C-65463A33416C}" sourceName="DEPENDENCIA A CONSULTAR">
  <pivotTables>
    <pivotTable tabId="1" name="Justificacones"/>
    <pivotTable tabId="1" name="%Ejec"/>
    <pivotTable tabId="1" name="MetaEjec"/>
    <pivotTable tabId="1" name="TablaDinámica1"/>
  </pivotTables>
  <data>
    <tabular pivotCacheId="1181503994">
      <items count="203">
        <i x="157" s="1"/>
        <i x="123" s="1"/>
        <i x="120" s="1"/>
        <i x="160" s="1"/>
        <i x="162" s="1"/>
        <i x="163" s="1"/>
        <i x="126" s="1"/>
        <i x="127" s="1"/>
        <i x="128" s="1"/>
        <i x="129" s="1"/>
        <i x="130" s="1"/>
        <i x="131" s="1"/>
        <i x="132" s="1"/>
        <i x="161" s="1"/>
        <i x="133" s="1"/>
        <i x="134" s="1"/>
        <i x="135" s="1"/>
        <i x="119" s="1"/>
        <i x="159" s="1"/>
        <i x="136" s="1"/>
        <i x="137" s="1"/>
        <i x="138" s="1"/>
        <i x="124" s="1"/>
        <i x="139" s="1"/>
        <i x="121" s="1"/>
        <i x="140" s="1"/>
        <i x="141" s="1"/>
        <i x="118" s="1"/>
        <i x="142" s="1"/>
        <i x="143" s="1"/>
        <i x="144" s="1"/>
        <i x="145" s="1"/>
        <i x="158" s="1"/>
        <i x="146" s="1"/>
        <i x="147" s="1"/>
        <i x="125" s="1"/>
        <i x="122" s="1"/>
        <i x="148" s="1"/>
        <i x="149" s="1"/>
        <i x="150" s="1"/>
        <i x="151" s="1"/>
        <i x="152" s="1"/>
        <i x="0" s="1"/>
        <i x="84" s="1"/>
        <i x="66" s="1"/>
        <i x="111" s="1"/>
        <i x="54" s="1"/>
        <i x="57" s="1"/>
        <i x="80" s="1"/>
        <i x="72" s="1"/>
        <i x="89" s="1"/>
        <i x="90" s="1"/>
        <i x="49" s="1"/>
        <i x="91" s="1"/>
        <i x="78" s="1"/>
        <i x="92" s="1"/>
        <i x="93" s="1"/>
        <i x="112" s="1"/>
        <i x="41" s="1"/>
        <i x="114" s="1"/>
        <i x="31" s="1"/>
        <i x="32" s="1"/>
        <i x="39" s="1"/>
        <i x="1" s="1"/>
        <i x="2" s="1"/>
        <i x="3" s="1"/>
        <i x="4" s="1"/>
        <i x="5" s="1"/>
        <i x="6" s="1"/>
        <i x="7" s="1"/>
        <i x="85" s="1"/>
        <i x="87" s="1"/>
        <i x="16" s="1"/>
        <i x="17" s="1"/>
        <i x="18" s="1"/>
        <i x="19" s="1"/>
        <i x="20" s="1"/>
        <i x="21" s="1"/>
        <i x="22" s="1"/>
        <i x="23" s="1"/>
        <i x="24" s="1"/>
        <i x="67" s="1"/>
        <i x="116" s="1"/>
        <i x="69" s="1"/>
        <i x="73" s="1"/>
        <i x="94" s="1"/>
        <i x="95" s="1"/>
        <i x="42" s="1"/>
        <i x="48" s="1"/>
        <i x="96" s="1"/>
        <i x="40" s="1"/>
        <i x="33" s="1"/>
        <i x="34" s="1"/>
        <i x="35" s="1"/>
        <i x="98" s="1"/>
        <i x="64" s="1"/>
        <i x="8" s="1"/>
        <i x="65" s="1"/>
        <i x="25" s="1"/>
        <i x="68" s="1"/>
        <i x="55" s="1"/>
        <i x="70" s="1"/>
        <i x="74" s="1"/>
        <i x="82" s="1"/>
        <i x="43" s="1"/>
        <i x="88" s="1"/>
        <i x="38" s="1"/>
        <i x="153" s="1"/>
        <i x="9" s="1"/>
        <i x="10" s="1"/>
        <i x="26" s="1"/>
        <i x="27" s="1"/>
        <i x="28" s="1"/>
        <i x="29" s="1"/>
        <i x="154" s="1"/>
        <i x="12" s="1"/>
        <i x="13" s="1"/>
        <i x="11" s="1"/>
        <i x="14" s="1"/>
        <i x="30" s="1"/>
        <i x="59" s="1"/>
        <i x="60" s="1"/>
        <i x="61" s="1"/>
        <i x="62" s="1"/>
        <i x="63" s="1"/>
        <i x="58" s="1"/>
        <i x="83" s="1"/>
        <i x="71" s="1"/>
        <i x="97" s="1"/>
        <i x="100" s="1"/>
        <i x="101" s="1"/>
        <i x="103" s="1"/>
        <i x="104" s="1"/>
        <i x="76" s="1"/>
        <i x="75" s="1"/>
        <i x="77" s="1"/>
        <i x="50" s="1"/>
        <i x="51" s="1"/>
        <i x="52" s="1"/>
        <i x="53" s="1"/>
        <i x="79" s="1"/>
        <i x="115" s="1"/>
        <i x="102" s="1"/>
        <i x="105" s="1"/>
        <i x="99" s="1"/>
        <i x="107" s="1"/>
        <i x="106" s="1"/>
        <i x="108" s="1"/>
        <i x="109" s="1"/>
        <i x="81" s="1"/>
        <i x="110" s="1"/>
        <i x="44" s="1"/>
        <i x="45" s="1"/>
        <i x="86" s="1"/>
        <i x="36" s="1"/>
        <i x="37" s="1"/>
        <i x="46" s="1"/>
        <i x="47" s="1"/>
        <i x="113" s="1"/>
        <i x="117" s="1"/>
        <i x="15" s="1"/>
        <i x="56" s="1"/>
        <i x="155" s="1"/>
        <i x="156" s="1"/>
        <i x="175" s="1" nd="1"/>
        <i x="166" s="1" nd="1"/>
        <i x="167" s="1" nd="1"/>
        <i x="168" s="1" nd="1"/>
        <i x="169" s="1" nd="1"/>
        <i x="170" s="1" nd="1"/>
        <i x="171" s="1" nd="1"/>
        <i x="173" s="1" nd="1"/>
        <i x="174" s="1" nd="1"/>
        <i x="172" s="1" nd="1"/>
        <i x="178" s="1" nd="1"/>
        <i x="177" s="1" nd="1"/>
        <i x="179" s="1" nd="1"/>
        <i x="164" s="1" nd="1"/>
        <i x="192" s="1" nd="1"/>
        <i x="181" s="1" nd="1"/>
        <i x="180" s="1" nd="1"/>
        <i x="182" s="1" nd="1"/>
        <i x="183" s="1" nd="1"/>
        <i x="185" s="1" nd="1"/>
        <i x="194" s="1" nd="1"/>
        <i x="186" s="1" nd="1"/>
        <i x="187" s="1" nd="1"/>
        <i x="165" s="1" nd="1"/>
        <i x="189" s="1" nd="1"/>
        <i x="190" s="1" nd="1"/>
        <i x="193" s="1" nd="1"/>
        <i x="184" s="1" nd="1"/>
        <i x="188" s="1" nd="1"/>
        <i x="199" s="1" nd="1"/>
        <i x="197" s="1" nd="1"/>
        <i x="198" s="1" nd="1"/>
        <i x="176" s="1" nd="1"/>
        <i x="191" s="1" nd="1"/>
        <i x="200" s="1" nd="1"/>
        <i x="201" s="1" nd="1"/>
        <i x="202" s="1" nd="1"/>
        <i x="196" s="1" nd="1"/>
        <i x="195"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DICADORES1" xr10:uid="{574E2F54-00CB-4E9F-B05F-8528CCCC861A}" sourceName="INDICADORES">
  <pivotTables>
    <pivotTable tabId="1" name="Justificacones"/>
    <pivotTable tabId="1" name="%Ejec"/>
    <pivotTable tabId="1" name="MetaEjec"/>
    <pivotTable tabId="1" name="TablaDinámica1"/>
  </pivotTables>
  <data>
    <tabular pivotCacheId="1181503994">
      <items count="270">
        <i x="47" s="1"/>
        <i x="9" s="1"/>
        <i x="30" s="1"/>
        <i x="64" s="1"/>
        <i x="65" s="1"/>
        <i x="28" s="1"/>
        <i x="104" s="1"/>
        <i x="36" s="1"/>
        <i x="19" s="1"/>
        <i x="122" s="1"/>
        <i x="119" s="1"/>
        <i x="163" s="1"/>
        <i x="164" s="1"/>
        <i x="128" s="1"/>
        <i x="14" s="1"/>
        <i x="37" s="1"/>
        <i x="46" s="1"/>
        <i x="8" s="1"/>
        <i x="27" s="1"/>
        <i x="26" s="1"/>
        <i x="2" s="1"/>
        <i x="1" s="1"/>
        <i x="3" s="1"/>
        <i x="0" s="1"/>
        <i x="16" s="1"/>
        <i x="13" s="1"/>
        <i x="12" s="1"/>
        <i x="15" s="1"/>
        <i x="11" s="1"/>
        <i x="120" s="1"/>
        <i x="121" s="1"/>
        <i x="177" s="1"/>
        <i x="183" s="1"/>
        <i x="142" s="1"/>
        <i x="129" s="1"/>
        <i x="10" s="1"/>
        <i x="20" s="1"/>
        <i x="4" s="1"/>
        <i x="88" s="1"/>
        <i x="49" s="1"/>
        <i x="168" s="1"/>
        <i x="5" s="1"/>
        <i x="165" s="1"/>
        <i x="166" s="1"/>
        <i x="134" s="1"/>
        <i x="135" s="1"/>
        <i x="130" s="1"/>
        <i x="131" s="1"/>
        <i x="143" s="1"/>
        <i x="123" s="1"/>
        <i x="21" s="1"/>
        <i x="23" s="1"/>
        <i x="124" s="1"/>
        <i x="125" s="1"/>
        <i x="126" s="1"/>
        <i x="127" s="1"/>
        <i x="96" s="1"/>
        <i x="18" s="1"/>
        <i x="97" s="1"/>
        <i x="95" s="1"/>
        <i x="32" s="1"/>
        <i x="66" s="1"/>
        <i x="67" s="1"/>
        <i x="68" s="1"/>
        <i x="69" s="1"/>
        <i x="82" s="1"/>
        <i x="83" s="1"/>
        <i x="84" s="1"/>
        <i x="71" s="1"/>
        <i x="73" s="1"/>
        <i x="70" s="1"/>
        <i x="72" s="1"/>
        <i x="93" s="1"/>
        <i x="86" s="1"/>
        <i x="139" s="1"/>
        <i x="76" s="1"/>
        <i x="61" s="1"/>
        <i x="6" s="1"/>
        <i x="7" s="1"/>
        <i x="63" s="1"/>
        <i x="60" s="1"/>
        <i x="25" s="1"/>
        <i x="29" s="1"/>
        <i x="24" s="1"/>
        <i x="22" s="1"/>
        <i x="62" s="1"/>
        <i x="31" s="1"/>
        <i x="78" s="1"/>
        <i x="79" s="1"/>
        <i x="167" s="1"/>
        <i x="132" s="1"/>
        <i x="133" s="1"/>
        <i x="149" s="1"/>
        <i x="150" s="1"/>
        <i x="151" s="1"/>
        <i x="92" s="1"/>
        <i x="152" s="1"/>
        <i x="153" s="1"/>
        <i x="154" s="1"/>
        <i x="155" s="1"/>
        <i x="156" s="1"/>
        <i x="157" s="1"/>
        <i x="158" s="1"/>
        <i x="112" s="1"/>
        <i x="48" s="1"/>
        <i x="113" s="1"/>
        <i x="114" s="1"/>
        <i x="115" s="1"/>
        <i x="116" s="1"/>
        <i x="17" s="1"/>
        <i x="89" s="1"/>
        <i x="185" s="1"/>
        <i x="184" s="1"/>
        <i x="35" s="1"/>
        <i x="169" s="1"/>
        <i x="170" s="1"/>
        <i x="111" s="1"/>
        <i x="106" s="1"/>
        <i x="107" s="1"/>
        <i x="108" s="1"/>
        <i x="109" s="1"/>
        <i x="175" s="1"/>
        <i x="75" s="1"/>
        <i x="137" s="1"/>
        <i x="138" s="1"/>
        <i x="56" s="1"/>
        <i x="178" s="1"/>
        <i x="74" s="1"/>
        <i x="45" s="1"/>
        <i x="141" s="1"/>
        <i x="58" s="1"/>
        <i x="179" s="1"/>
        <i x="144" s="1"/>
        <i x="176" s="1"/>
        <i x="171" s="1"/>
        <i x="87" s="1"/>
        <i x="98" s="1"/>
        <i x="105" s="1"/>
        <i x="117" s="1"/>
        <i x="33" s="1"/>
        <i x="91" s="1"/>
        <i x="140" s="1"/>
        <i x="85" s="1"/>
        <i x="55" s="1"/>
        <i x="99" s="1"/>
        <i x="80" s="1"/>
        <i x="90" s="1"/>
        <i x="145" s="1"/>
        <i x="159" s="1"/>
        <i x="160" s="1"/>
        <i x="53" s="1"/>
        <i x="173" s="1"/>
        <i x="38" s="1"/>
        <i x="39" s="1"/>
        <i x="40" s="1"/>
        <i x="172" s="1"/>
        <i x="161" s="1"/>
        <i x="162" s="1"/>
        <i x="34" s="1"/>
        <i x="136" s="1"/>
        <i x="180" s="1"/>
        <i x="77" s="1"/>
        <i x="59" s="1"/>
        <i x="181" s="1"/>
        <i x="186" s="1"/>
        <i x="57" s="1"/>
        <i x="100" s="1"/>
        <i x="101" s="1"/>
        <i x="146" s="1"/>
        <i x="94" s="1"/>
        <i x="102" s="1"/>
        <i x="187" s="1"/>
        <i x="147" s="1"/>
        <i x="182" s="1"/>
        <i x="103" s="1"/>
        <i x="148" s="1"/>
        <i x="50" s="1"/>
        <i x="188" s="1"/>
        <i x="41" s="1"/>
        <i x="42" s="1"/>
        <i x="43" s="1"/>
        <i x="51" s="1"/>
        <i x="52" s="1"/>
        <i x="44" s="1"/>
        <i x="110" s="1"/>
        <i x="81" s="1"/>
        <i x="54" s="1"/>
        <i x="189" s="1"/>
        <i x="174" s="1"/>
        <i x="118" s="1"/>
        <i x="199" s="1" nd="1"/>
        <i x="201" s="1" nd="1"/>
        <i x="211" s="1" nd="1"/>
        <i x="210" s="1" nd="1"/>
        <i x="258" s="1" nd="1"/>
        <i x="229" s="1" nd="1"/>
        <i x="235" s="1" nd="1"/>
        <i x="236" s="1" nd="1"/>
        <i x="232" s="1" nd="1"/>
        <i x="233" s="1" nd="1"/>
        <i x="218" s="1" nd="1"/>
        <i x="230" s="1" nd="1"/>
        <i x="253" s="1" nd="1"/>
        <i x="202" s="1" nd="1"/>
        <i x="203" s="1" nd="1"/>
        <i x="267" s="1" nd="1"/>
        <i x="268" s="1" nd="1"/>
        <i x="234" s="1" nd="1"/>
        <i x="209" s="1" nd="1"/>
        <i x="238" s="1" nd="1"/>
        <i x="239" s="1" nd="1"/>
        <i x="214" s="1" nd="1"/>
        <i x="221" s="1" nd="1"/>
        <i x="240" s="1" nd="1"/>
        <i x="241" s="1" nd="1"/>
        <i x="259" s="1" nd="1"/>
        <i x="260" s="1" nd="1"/>
        <i x="261" s="1" nd="1"/>
        <i x="262" s="1" nd="1"/>
        <i x="217" s="1" nd="1"/>
        <i x="237" s="1" nd="1"/>
        <i x="197" s="1" nd="1"/>
        <i x="256" s="1" nd="1"/>
        <i x="196" s="1" nd="1"/>
        <i x="265" s="1" nd="1"/>
        <i x="269" s="1" nd="1"/>
        <i x="263" s="1" nd="1"/>
        <i x="204" s="1" nd="1"/>
        <i x="207" s="1" nd="1"/>
        <i x="190" s="1" nd="1"/>
        <i x="200" s="1" nd="1"/>
        <i x="213" s="1" nd="1"/>
        <i x="198" s="1" nd="1"/>
        <i x="212" s="1" nd="1"/>
        <i x="208" s="1" nd="1"/>
        <i x="219" s="1" nd="1"/>
        <i x="220" s="1" nd="1"/>
        <i x="254" s="1" nd="1"/>
        <i x="249" s="1" nd="1"/>
        <i x="215" s="1" nd="1"/>
        <i x="227" s="1" nd="1"/>
        <i x="255" s="1" nd="1"/>
        <i x="257" s="1" nd="1"/>
        <i x="228" s="1" nd="1"/>
        <i x="250" s="1" nd="1"/>
        <i x="242" s="1" nd="1"/>
        <i x="243" s="1" nd="1"/>
        <i x="244" s="1" nd="1"/>
        <i x="245" s="1" nd="1"/>
        <i x="246" s="1" nd="1"/>
        <i x="247" s="1" nd="1"/>
        <i x="224" s="1" nd="1"/>
        <i x="222" s="1" nd="1"/>
        <i x="223" s="1" nd="1"/>
        <i x="248" s="1" nd="1"/>
        <i x="225" s="1" nd="1"/>
        <i x="226" s="1" nd="1"/>
        <i x="251" s="1" nd="1"/>
        <i x="252" s="1" nd="1"/>
        <i x="264" s="1" nd="1"/>
        <i x="216" s="1" nd="1"/>
        <i x="205" s="1" nd="1"/>
        <i x="206" s="1" nd="1"/>
        <i x="266" s="1" nd="1"/>
        <i x="194" s="1" nd="1"/>
        <i x="191" s="1" nd="1"/>
        <i x="192" s="1" nd="1"/>
        <i x="195" s="1" nd="1"/>
        <i x="193" s="1" nd="1"/>
        <i x="23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_Responsable_de_la_Formulación_del_indicador" xr10:uid="{5969D3B2-09BE-4B3D-BDF6-F4DD915DADD4}" sourceName="Área Responsable de la Formulación del indicador">
  <pivotTables>
    <pivotTable tabId="1" name="TablaDinámica1"/>
    <pivotTable tabId="1" name="%Ejec"/>
    <pivotTable tabId="1" name="Justificacones"/>
    <pivotTable tabId="1" name="MetaEjec"/>
  </pivotTables>
  <data>
    <tabular pivotCacheId="1181503994">
      <items count="14">
        <i x="9" s="1"/>
        <i x="2" s="1"/>
        <i x="0" s="1"/>
        <i x="1" s="1"/>
        <i x="4" s="1"/>
        <i x="3" s="1"/>
        <i x="7" s="1"/>
        <i x="6" s="1"/>
        <i x="8" s="1"/>
        <i x="5" s="1"/>
        <i x="10" s="1"/>
        <i x="12" s="1"/>
        <i x="11" s="1"/>
        <i x="1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ódigo_Dependencia" xr10:uid="{8193F077-DBF8-48FB-B3F0-92FF98FEECFB}" sourceName="Código Dependencia">
  <pivotTables>
    <pivotTable tabId="8" name="TablaDinámica1"/>
  </pivotTables>
  <data>
    <tabular pivotCacheId="126403594">
      <items count="164">
        <i x="0" s="1"/>
        <i x="11" s="1"/>
        <i x="13" s="1"/>
        <i x="29" s="1"/>
        <i x="34" s="1"/>
        <i x="38" s="1"/>
        <i x="42" s="1"/>
        <i x="44" s="1"/>
        <i x="48" s="1"/>
        <i x="49" s="1"/>
        <i x="51" s="1"/>
        <i x="53" s="1"/>
        <i x="55" s="1"/>
        <i x="57" s="1"/>
        <i x="59" s="1"/>
        <i x="62" s="1"/>
        <i x="63" s="1"/>
        <i x="64" s="1"/>
        <i x="65" s="1"/>
        <i x="67" s="1"/>
        <i x="69" s="1"/>
        <i x="74" s="1"/>
        <i x="76" s="1"/>
        <i x="78" s="1"/>
        <i x="84" s="1"/>
        <i x="86" s="1"/>
        <i x="87" s="1"/>
        <i x="88" s="1"/>
        <i x="89" s="1"/>
        <i x="91" s="1"/>
        <i x="93" s="1"/>
        <i x="95" s="1"/>
        <i x="97" s="1"/>
        <i x="100" s="1"/>
        <i x="101" s="1"/>
        <i x="162" s="1"/>
        <i x="163" s="1"/>
        <i x="153" s="1"/>
        <i x="159" s="1"/>
        <i x="152" s="1"/>
        <i x="104" s="1"/>
        <i x="103" s="1"/>
        <i x="161" s="1"/>
        <i x="102" s="1"/>
        <i x="99" s="1"/>
        <i x="155" s="1"/>
        <i x="1" s="1"/>
        <i x="122" s="1"/>
        <i x="30" s="1"/>
        <i x="31" s="1"/>
        <i x="35" s="1"/>
        <i x="124" s="1"/>
        <i x="106" s="1"/>
        <i x="45" s="1"/>
        <i x="126" s="1"/>
        <i x="107" s="1"/>
        <i x="134" s="1"/>
        <i x="138" s="1"/>
        <i x="60" s="1"/>
        <i x="140" s="1"/>
        <i x="142" s="1"/>
        <i x="110" s="1"/>
        <i x="144" s="1"/>
        <i x="112" s="1"/>
        <i x="79" s="1"/>
        <i x="114" s="1"/>
        <i x="80" s="1"/>
        <i x="160" s="1"/>
        <i x="2" s="1"/>
        <i x="3" s="1"/>
        <i x="4" s="1"/>
        <i x="5" s="1"/>
        <i x="6" s="1"/>
        <i x="117" s="1"/>
        <i x="123" s="1"/>
        <i x="105" s="1"/>
        <i x="14" s="1"/>
        <i x="15" s="1"/>
        <i x="16" s="1"/>
        <i x="17" s="1"/>
        <i x="18" s="1"/>
        <i x="19" s="1"/>
        <i x="20" s="1"/>
        <i x="21" s="1"/>
        <i x="22" s="1"/>
        <i x="32" s="1"/>
        <i x="39" s="1"/>
        <i x="40" s="1"/>
        <i x="46" s="1"/>
        <i x="156" s="1"/>
        <i x="154" s="1"/>
        <i x="70" s="1"/>
        <i x="71" s="1"/>
        <i x="113" s="1"/>
        <i x="147" s="1"/>
        <i x="148" s="1"/>
        <i x="81" s="1"/>
        <i x="82" s="1"/>
        <i x="143" s="1"/>
        <i x="129" s="1"/>
        <i x="7" s="1"/>
        <i x="12" s="1"/>
        <i x="23" s="1"/>
        <i x="33" s="1"/>
        <i x="36" s="1"/>
        <i x="41" s="1"/>
        <i x="47" s="1"/>
        <i x="68" s="1"/>
        <i x="72" s="1"/>
        <i x="77" s="1"/>
        <i x="83" s="1"/>
        <i x="8" s="1"/>
        <i x="9" s="1"/>
        <i x="24" s="1"/>
        <i x="25" s="1"/>
        <i x="26" s="1"/>
        <i x="27" s="1"/>
        <i x="118" s="1"/>
        <i x="119" s="1"/>
        <i x="10" s="1"/>
        <i x="120" s="1"/>
        <i x="28" s="1"/>
        <i x="52" s="1"/>
        <i x="130" s="1"/>
        <i x="131" s="1"/>
        <i x="132" s="1"/>
        <i x="133" s="1"/>
        <i x="125" s="1"/>
        <i x="158" s="1"/>
        <i x="43" s="1"/>
        <i x="90" s="1"/>
        <i x="151" s="1"/>
        <i x="115" s="1"/>
        <i x="127" s="1"/>
        <i x="128" s="1"/>
        <i x="54" s="1"/>
        <i x="50" s="1"/>
        <i x="58" s="1"/>
        <i x="135" s="1"/>
        <i x="136" s="1"/>
        <i x="137" s="1"/>
        <i x="56" s="1"/>
        <i x="61" s="1"/>
        <i x="85" s="1"/>
        <i x="98" s="1"/>
        <i x="157" s="1"/>
        <i x="94" s="1"/>
        <i x="139" s="1"/>
        <i x="108" s="1"/>
        <i x="109" s="1"/>
        <i x="141" s="1"/>
        <i x="66" s="1"/>
        <i x="116" s="1"/>
        <i x="73" s="1"/>
        <i x="111" s="1"/>
        <i x="75" s="1"/>
        <i x="149" s="1"/>
        <i x="150" s="1"/>
        <i x="145" s="1"/>
        <i x="146" s="1"/>
        <i x="92" s="1"/>
        <i x="96" s="1"/>
        <i x="121" s="1"/>
        <i x="37"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 xr10:uid="{5FA2647F-9028-47E7-BF15-D45322880339}" sourceName="Dependencia">
  <pivotTables>
    <pivotTable tabId="8" name="TablaDinámica1"/>
  </pivotTables>
  <data>
    <tabular pivotCacheId="126403594">
      <items count="164">
        <i x="97" s="1"/>
        <i x="91" s="1"/>
        <i x="62" s="1"/>
        <i x="46" s="1"/>
        <i x="45" s="1"/>
        <i x="102" s="1"/>
        <i x="27" s="1"/>
        <i x="112" s="1"/>
        <i x="94" s="1"/>
        <i x="118" s="1"/>
        <i x="105" s="1"/>
        <i x="82" s="1"/>
        <i x="75" s="1"/>
        <i x="109" s="1"/>
        <i x="56" s="1"/>
        <i x="79" s="1"/>
        <i x="74" s="1"/>
        <i x="65" s="1"/>
        <i x="38" s="1"/>
        <i x="78" s="1"/>
        <i x="63" s="1"/>
        <i x="77" s="1"/>
        <i x="111" s="1"/>
        <i x="93" s="1"/>
        <i x="34" s="1"/>
        <i x="99" s="1"/>
        <i x="117" s="1"/>
        <i x="11" s="1"/>
        <i x="30" s="1"/>
        <i x="36" s="1"/>
        <i x="40" s="1"/>
        <i x="49" s="1"/>
        <i x="55" s="1"/>
        <i x="48" s="1"/>
        <i x="41" s="1"/>
        <i x="7" s="1"/>
        <i x="103" s="1"/>
        <i x="100" s="1"/>
        <i x="42" s="1"/>
        <i x="64" s="1"/>
        <i x="31" s="1"/>
        <i x="121" s="1"/>
        <i x="58" s="1"/>
        <i x="19" s="1"/>
        <i x="2" s="1"/>
        <i x="114" s="1"/>
        <i x="13" s="1"/>
        <i x="101" s="1"/>
        <i x="22" s="1"/>
        <i x="26" s="1"/>
        <i x="3" s="1"/>
        <i x="127" s="1"/>
        <i x="107" s="1"/>
        <i x="83" s="1"/>
        <i x="32" s="1"/>
        <i x="23" s="1"/>
        <i x="113" s="1"/>
        <i x="21" s="1"/>
        <i x="14" s="1"/>
        <i x="60" s="1"/>
        <i x="61" s="1"/>
        <i x="44" s="1"/>
        <i x="80" s="1"/>
        <i x="124" s="1"/>
        <i x="95" s="1"/>
        <i x="115" s="1"/>
        <i x="104" s="1"/>
        <i x="108" s="1"/>
        <i x="33" s="1"/>
        <i x="10" s="1"/>
        <i x="54" s="1"/>
        <i x="98" s="1"/>
        <i x="47" s="1"/>
        <i x="1" s="1"/>
        <i x="15" s="1"/>
        <i x="18" s="1"/>
        <i x="35" s="1"/>
        <i x="66" s="1"/>
        <i x="43" s="1"/>
        <i x="8" s="1"/>
        <i x="52" s="1"/>
        <i x="24" s="1"/>
        <i x="9" s="1"/>
        <i x="5" s="1"/>
        <i x="116" s="1"/>
        <i x="16" s="1"/>
        <i x="12" s="1"/>
        <i x="39" s="1"/>
        <i x="50" s="1"/>
        <i x="92" s="1"/>
        <i x="51" s="1"/>
        <i x="72" s="1"/>
        <i x="123" s="1"/>
        <i x="53" s="1"/>
        <i x="96" s="1"/>
        <i x="76" s="1"/>
        <i x="28" s="1"/>
        <i x="81" s="1"/>
        <i x="17" s="1"/>
        <i x="90" s="1"/>
        <i x="59" s="1"/>
        <i x="25" s="1"/>
        <i x="57" s="1"/>
        <i x="89" s="1"/>
        <i x="4" s="1"/>
        <i x="110" s="1"/>
        <i x="73" s="1"/>
        <i x="20" s="1"/>
        <i x="29" s="1"/>
        <i x="125" s="1"/>
        <i x="106" s="1"/>
        <i x="37" s="1"/>
        <i x="6" s="1"/>
        <i x="84" s="1"/>
        <i x="87" s="1"/>
        <i x="86" s="1"/>
        <i x="85" s="1"/>
        <i x="88" s="1"/>
        <i x="0" s="1"/>
        <i x="70" s="1"/>
        <i x="128" s="1"/>
        <i x="69" s="1"/>
        <i x="71" s="1"/>
        <i x="122" s="1"/>
        <i x="68" s="1"/>
        <i x="67" s="1"/>
        <i x="130" s="1"/>
        <i x="120" s="1"/>
        <i x="129" s="1"/>
        <i x="126" s="1"/>
        <i x="119" s="1"/>
        <i x="145" s="1" nd="1"/>
        <i x="131" s="1" nd="1"/>
        <i x="154" s="1" nd="1"/>
        <i x="132" s="1" nd="1"/>
        <i x="150" s="1" nd="1"/>
        <i x="158" s="1" nd="1"/>
        <i x="159" s="1" nd="1"/>
        <i x="133" s="1" nd="1"/>
        <i x="144" s="1" nd="1"/>
        <i x="134" s="1" nd="1"/>
        <i x="135" s="1" nd="1"/>
        <i x="151" s="1" nd="1"/>
        <i x="136" s="1" nd="1"/>
        <i x="137" s="1" nd="1"/>
        <i x="149" s="1" nd="1"/>
        <i x="146" s="1" nd="1"/>
        <i x="139" s="1" nd="1"/>
        <i x="157" s="1" nd="1"/>
        <i x="138" s="1" nd="1"/>
        <i x="160" s="1" nd="1"/>
        <i x="161" s="1" nd="1"/>
        <i x="162" s="1" nd="1"/>
        <i x="140" s="1" nd="1"/>
        <i x="155" s="1" nd="1"/>
        <i x="163" s="1" nd="1"/>
        <i x="152" s="1" nd="1"/>
        <i x="156" s="1" nd="1"/>
        <i x="141" s="1" nd="1"/>
        <i x="153" s="1" nd="1"/>
        <i x="142" s="1" nd="1"/>
        <i x="143" s="1" nd="1"/>
        <i x="147" s="1" nd="1"/>
        <i x="148"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F04EBE22-5BAF-45B9-9ABF-0D8C6D1CBAE7}" sourceName="Proyecto">
  <pivotTables>
    <pivotTable tabId="8" name="TablaDinámica1"/>
  </pivotTables>
  <data>
    <tabular pivotCacheId="126403594">
      <items count="11">
        <i x="3" s="1"/>
        <i x="6" s="1"/>
        <i x="10" s="1"/>
        <i x="0" s="1"/>
        <i x="4" s="1"/>
        <i x="7" s="1"/>
        <i x="2" s="1"/>
        <i x="1" s="1"/>
        <i x="9" s="1"/>
        <i x="5" s="1"/>
        <i x="8"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_CONTROL_A_CONSULTAR1" xr10:uid="{7EB1FCEC-D6A5-48C9-887B-39F2EBF8844D}" sourceName="ÁREA CONTROL A CONSULTAR">
  <pivotTables>
    <pivotTable tabId="1" name="Justificacones"/>
    <pivotTable tabId="1" name="%Ejec"/>
    <pivotTable tabId="1" name="MetaEjec"/>
    <pivotTable tabId="1" name="TablaDinámica1"/>
  </pivotTables>
  <data>
    <tabular pivotCacheId="1181503994">
      <items count="34">
        <i x="33" s="1"/>
        <i x="1" s="1"/>
        <i x="8" s="1"/>
        <i x="5" s="1"/>
        <i x="9" s="1"/>
        <i x="10" s="1"/>
        <i x="11" s="1"/>
        <i x="20" s="1"/>
        <i x="12" s="1"/>
        <i x="6" s="1"/>
        <i x="13" s="1"/>
        <i x="4" s="1"/>
        <i x="14" s="1"/>
        <i x="15" s="1"/>
        <i x="0" s="1"/>
        <i x="21" s="1"/>
        <i x="28" s="1"/>
        <i x="22" s="1"/>
        <i x="16" s="1"/>
        <i x="17" s="1"/>
        <i x="3" s="1"/>
        <i x="18" s="1"/>
        <i x="19" s="1"/>
        <i x="2" s="1"/>
        <i x="7" s="1"/>
        <i x="31" s="1"/>
        <i x="26" s="1"/>
        <i x="25" s="1"/>
        <i x="29" s="1"/>
        <i x="23" s="1"/>
        <i x="30" s="1"/>
        <i x="24" s="1"/>
        <i x="32" s="1"/>
        <i x="27"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A CONSULTAR 1" xr10:uid="{614DD924-B42B-421D-8F07-FC56690B4184}" cache="SegmentaciónDeDatos_DEPENDENCIA_A_CONSULTAR1" caption="Dependencia a Consultar" style="SlicerStyleDark3 2" lockedPosition="1" rowHeight="247650"/>
  <slicer name="INDICADORES 1" xr10:uid="{7D080133-DD3B-4DD9-9619-87CDFEF2E898}" cache="SegmentaciónDeDatos_INDICADORES1" caption="INDICADORES" columnCount="2" style="SlicerStyleDark1 2" lockedPosition="1" rowHeight="247650"/>
  <slicer name="Área Responsable de la Formulación del indicador" xr10:uid="{254886E7-BFDA-4402-8E3E-C7832D12CFC1}" cache="SegmentaciónDeDatos_Área_Responsable_de_la_Formulación_del_indicador" caption="Área Responsable de la Formulación del indicador" style="SlicerStyleDark3 2" lockedPosition="1" rowHeight="216000"/>
  <slicer name="ÁREA CONTROL A CONSULTAR 1" xr10:uid="{5E851A06-2C2C-47BC-B4CE-3573764609A7}" cache="SegmentaciónDeDatos_ÁREA_CONTROL_A_CONSULTAR1" caption="Área Control a Consultar" style="SlicerStyleDark3 2" lockedPosition="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ódigo Dependencia" xr10:uid="{94B70C20-8300-461A-8DC4-5B2EF194721D}" cache="SegmentaciónDeDatos_Código_Dependencia" caption="Código Dependencia" columnCount="4" style="SlicerStyleDark3 2" rowHeight="241300"/>
  <slicer name="Dependencia" xr10:uid="{DF9FF413-B8C7-42E9-A618-BDF02AC7D591}" cache="SegmentaciónDeDatos_Dependencia" caption="Dependencia" style="SlicerStyleDark3 2" rowHeight="241300"/>
  <slicer name="Proyecto" xr10:uid="{D5F912CC-5B71-4B52-ABA4-81D7F686D42B}" cache="SegmentaciónDeDatos_Proyecto" caption="Proyecto de inversión" columnCount="2" style="SlicerStyleDark1 2"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5812FD-72E9-413C-93D0-BFC540AF2CB4}" name="Indicadores_de_Gestion" displayName="Indicadores_de_Gestion" ref="A4:AD4843" tableType="queryTable" totalsRowShown="0" headerRowDxfId="84" headerRowBorderDxfId="83" tableBorderDxfId="82" totalsRowBorderDxfId="81">
  <autoFilter ref="A4:AD4843" xr:uid="{D15812FD-72E9-413C-93D0-BFC540AF2CB4}"/>
  <tableColumns count="30">
    <tableColumn id="21" xr3:uid="{1CEF7BB8-03FA-43ED-9DAF-45002D7F685A}" uniqueName="21" name="Mes Seguimiento" queryTableFieldId="60" dataDxfId="54"/>
    <tableColumn id="1" xr3:uid="{2D4F5A7D-2D96-43B1-9CDF-E8F1B1202702}" uniqueName="1" name="Cod Asignado para Dashboard" queryTableFieldId="1" dataDxfId="53"/>
    <tableColumn id="10" xr3:uid="{DA9ACF4F-840E-4CC8-9BF6-A36E09FCBADB}" uniqueName="10" name="Perspectiva" queryTableFieldId="10" dataDxfId="52"/>
    <tableColumn id="8" xr3:uid="{BC0F1E2A-0092-42A4-9749-A098BE57133F}" uniqueName="8" name="Objetivo Estratégico" queryTableFieldId="100" dataDxfId="80"/>
    <tableColumn id="12" xr3:uid="{4CC16479-3183-4F81-BCCD-86A21DA7FF07}" uniqueName="12" name="Iniciativa Estratégica" queryTableFieldId="12" dataDxfId="51"/>
    <tableColumn id="2" xr3:uid="{0708C545-9EBF-4DC0-A58D-A894F2AEDB8E}" uniqueName="2" name="Cód. Reg." queryTableFieldId="2" dataDxfId="50"/>
    <tableColumn id="3" xr3:uid="{9BD5D46C-26BE-434E-A90A-67462F987658}" uniqueName="3" name="Dependencia Control / Regional" queryTableFieldId="3" dataDxfId="49"/>
    <tableColumn id="4" xr3:uid="{131CE691-9CA4-4301-8E7E-921C79649292}" uniqueName="4" name="Cód. Dep" queryTableFieldId="4" dataDxfId="48"/>
    <tableColumn id="5" xr3:uid="{E15F54FA-6F99-49A3-8EC6-44217D688EE9}" uniqueName="5" name="Dependencia" queryTableFieldId="5" dataDxfId="47"/>
    <tableColumn id="7" xr3:uid="{F9502600-BEC2-4B2F-9418-BA37F3C578D1}" uniqueName="7" name="Cod Indicador" queryTableFieldId="7" dataDxfId="46"/>
    <tableColumn id="9" xr3:uid="{65C4DF54-2535-40C9-9B6A-FC0550EA85A3}" uniqueName="9" name="Nombre indicador" queryTableFieldId="9" dataDxfId="45"/>
    <tableColumn id="20" xr3:uid="{358C7938-EEA5-4A3D-AFF4-7B3AED5EC88E}" uniqueName="20" name="Meta" queryTableFieldId="20" dataDxfId="44" dataCellStyle="Millares"/>
    <tableColumn id="11" xr3:uid="{50852A8B-082B-4627-8138-0E07366A29D9}" uniqueName="11" name="Ejecución" queryTableFieldId="101" dataDxfId="43" dataCellStyle="Millares"/>
    <tableColumn id="22" xr3:uid="{C943EC97-619C-48A2-A285-A9D55B985DCB}" uniqueName="22" name="% Ejecución" queryTableFieldId="102" dataDxfId="42" dataCellStyle="Porcentaje"/>
    <tableColumn id="23" xr3:uid="{78DF4778-48D1-4593-ADEF-6648202899C3}" uniqueName="23" name="% de Avance Esperado Trim 3" queryTableFieldId="110" dataCellStyle="Porcentaje"/>
    <tableColumn id="31" xr3:uid="{02EA0227-AA84-4E4E-8C6F-923DDFC82154}" uniqueName="31" name="Área Responsable de la Formulación del indicador" queryTableFieldId="63" dataDxfId="41" dataCellStyle="Porcentaje"/>
    <tableColumn id="25" xr3:uid="{84D1D3D5-2B34-4C03-87F7-9E147834155C}" uniqueName="25" name="ÁREA CONTROL A CONSULTAR" queryTableFieldId="25" dataDxfId="40"/>
    <tableColumn id="26" xr3:uid="{95E1D34F-92A1-426C-B001-AF2B0B03C859}" uniqueName="26" name="DEPENDENCIA A CONSULTAR" queryTableFieldId="26" dataDxfId="39"/>
    <tableColumn id="27" xr3:uid="{8A07ABFA-D359-48DC-91C9-F7921A610DB9}" uniqueName="27" name="INDICADORES" queryTableFieldId="27" dataDxfId="38"/>
    <tableColumn id="28" xr3:uid="{A0439A22-CF18-4F12-9DDA-D9278D2A8333}" uniqueName="28" name="Justificación Indicadores de Gestión" queryTableFieldId="28" dataDxfId="37"/>
    <tableColumn id="29" xr3:uid="{7F636EAB-CE36-4675-B967-9A3E0BB0817D}" uniqueName="29" name="Justificación Indicadores de Presupuesto" queryTableFieldId="29" dataDxfId="36"/>
    <tableColumn id="30" xr3:uid="{BB41C005-3032-4F4B-B520-10706311FB43}" uniqueName="30" name="Observación" queryTableFieldId="30" dataDxfId="35"/>
    <tableColumn id="13" xr3:uid="{172A82E1-5F88-462D-9B49-FFE2F2C75E47}" uniqueName="13" name="Fecha Inicial" queryTableFieldId="38" dataDxfId="34"/>
    <tableColumn id="14" xr3:uid="{BA2593F1-3D26-4474-9FA5-C3EE96820479}" uniqueName="14" name="Fecha Final" queryTableFieldId="39" dataDxfId="33"/>
    <tableColumn id="6" xr3:uid="{3ED60C7C-962B-4368-80E5-00404C2570B7}" uniqueName="6" name="Vigencia" queryTableFieldId="37" dataDxfId="32"/>
    <tableColumn id="15" xr3:uid="{40CC26A6-83EF-4441-8341-9D834BC788AE}" uniqueName="15" name="Recurso Físico" queryTableFieldId="40" dataDxfId="31"/>
    <tableColumn id="16" xr3:uid="{57805476-1E72-4415-A897-6C62B3B48662}" uniqueName="16" name="Recurso Técnico" queryTableFieldId="41" dataDxfId="30"/>
    <tableColumn id="17" xr3:uid="{50F81A60-873B-4F3C-8885-96C4E7A03B4A}" uniqueName="17" name="Recurso Humano" queryTableFieldId="42" dataDxfId="29"/>
    <tableColumn id="18" xr3:uid="{9A327A79-5BC7-4700-8D54-3AFBB81D2B04}" uniqueName="18" name="Responsable Indicador" queryTableFieldId="43" dataDxfId="28"/>
    <tableColumn id="19" xr3:uid="{BFCE5F95-D290-452F-8B9D-524EE9D697DA}" uniqueName="19" name="Cargo Responsable Indicador" queryTableFieldId="44" dataDxfId="27"/>
  </tableColumns>
  <tableStyleInfo name="TableStyleLight14"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4AB08D6-DAE3-424B-BD2B-AEB55A101DF2}" name="Indicadores_de_presupuesto" displayName="Indicadores_de_presupuesto" ref="A3:N3687" tableType="queryTable" totalsRowShown="0" headerRowDxfId="79" headerRowBorderDxfId="78" headerRowCellStyle="Normal 2">
  <autoFilter ref="A3:N3687" xr:uid="{94AB08D6-DAE3-424B-BD2B-AEB55A101DF2}"/>
  <tableColumns count="14">
    <tableColumn id="1" xr3:uid="{06BD7F85-8F50-4575-9D52-839DC801E72D}" uniqueName="1" name="Vigencia" queryTableFieldId="1"/>
    <tableColumn id="2" xr3:uid="{E5D58147-D781-4A29-A639-33C441B4BE91}" uniqueName="2" name="Periodo Reportado" queryTableFieldId="2"/>
    <tableColumn id="3" xr3:uid="{A5067CAB-B7CB-45AF-8F24-365AE59312A7}" uniqueName="3" name="Código Dependencia Control" queryTableFieldId="3"/>
    <tableColumn id="4" xr3:uid="{5E1440C3-7A90-43D1-A849-3632BF7F3001}" uniqueName="4" name="Dependencia Control / Regional" queryTableFieldId="4"/>
    <tableColumn id="5" xr3:uid="{5926FAE6-FF0C-402F-BB31-B12BDC536E66}" uniqueName="5" name="Código Dependencia" queryTableFieldId="5"/>
    <tableColumn id="6" xr3:uid="{77BA1B4A-6124-451E-9565-FB35CFC14193}" uniqueName="6" name="Dependencia" queryTableFieldId="6"/>
    <tableColumn id="7" xr3:uid="{251AA505-E8EC-45A6-A32F-7B35D36F37F2}" uniqueName="7" name="Código de Proyecto" queryTableFieldId="7"/>
    <tableColumn id="8" xr3:uid="{C42CB7E8-DC68-4F19-97F5-946DF52A503E}" uniqueName="8" name="Proyecto" queryTableFieldId="8"/>
    <tableColumn id="9" xr3:uid="{307602AF-EB02-4D20-9CCE-D902CCFFCC84}" uniqueName="9" name="Código Dep SIIF" queryTableFieldId="9"/>
    <tableColumn id="10" xr3:uid="{2F3C89F1-04B7-4D5A-8287-E1086CC6BA37}" uniqueName="10" name="Apropiación Vigente" queryTableFieldId="10" dataDxfId="57"/>
    <tableColumn id="11" xr3:uid="{1615DCC7-787A-4FE0-86CE-E81E079C3ECF}" uniqueName="11" name="Comprometido" queryTableFieldId="11" dataDxfId="56"/>
    <tableColumn id="12" xr3:uid="{D4986600-1E61-44BC-887A-BAF30EF49BD3}" uniqueName="12" name="Pago" queryTableFieldId="12" dataDxfId="55"/>
    <tableColumn id="13" xr3:uid="{32C8EE95-8F6A-4B40-8E4F-0FFFD1F98C10}" uniqueName="13" name="Porcentaje Comprometido" queryTableFieldId="13"/>
    <tableColumn id="14" xr3:uid="{B6ED3877-F3EB-465E-A064-AE7BBD6A7F59}" uniqueName="14" name="Porcentaje Ejecución" queryTableFieldId="14"/>
  </tableColumns>
  <tableStyleInfo name="TableStyleLight13" showFirstColumn="0" showLastColumn="0" showRowStripes="1" showColumnStripes="1"/>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pivotTable" Target="../pivotTables/pivotTable3.xm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pivotTable" Target="../pivotTables/pivotTable2.xml"/><Relationship Id="rId16" Type="http://schemas.openxmlformats.org/officeDocument/2006/relationships/ctrlProp" Target="../ctrlProps/ctrlProp9.xml"/><Relationship Id="rId1" Type="http://schemas.openxmlformats.org/officeDocument/2006/relationships/pivotTable" Target="../pivotTables/pivotTable1.xm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1.bin"/><Relationship Id="rId15" Type="http://schemas.openxmlformats.org/officeDocument/2006/relationships/ctrlProp" Target="../ctrlProps/ctrlProp8.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ivotTable" Target="../pivotTables/pivotTable4.xm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B474-5589-4B54-A24A-0817BCB5ACEE}">
  <dimension ref="A1:AD4843"/>
  <sheetViews>
    <sheetView showGridLines="0" topLeftCell="H1" zoomScale="80" zoomScaleNormal="80" workbookViewId="0">
      <selection activeCell="Q9" sqref="Q9"/>
    </sheetView>
  </sheetViews>
  <sheetFormatPr baseColWidth="10" defaultRowHeight="14.4" x14ac:dyDescent="0.3"/>
  <cols>
    <col min="1" max="1" width="12.33203125" customWidth="1"/>
    <col min="2" max="2" width="14.109375" bestFit="1" customWidth="1"/>
    <col min="3" max="3" width="14.88671875" bestFit="1" customWidth="1"/>
    <col min="5" max="5" width="23.6640625" customWidth="1"/>
    <col min="6" max="6" width="11" bestFit="1" customWidth="1"/>
    <col min="7" max="7" width="22.109375" customWidth="1"/>
    <col min="8" max="8" width="10.6640625" bestFit="1" customWidth="1"/>
    <col min="9" max="9" width="56.109375" customWidth="1"/>
    <col min="11" max="11" width="66.109375" customWidth="1"/>
    <col min="12" max="12" width="15" style="13" bestFit="1" customWidth="1"/>
    <col min="13" max="13" width="17.5546875" style="13" customWidth="1"/>
    <col min="14" max="14" width="13.109375" customWidth="1"/>
    <col min="15" max="15" width="12.6640625" customWidth="1"/>
    <col min="16" max="16" width="27.109375" customWidth="1"/>
    <col min="17" max="17" width="20.33203125" customWidth="1"/>
    <col min="18" max="18" width="19" style="12" customWidth="1"/>
    <col min="19" max="19" width="12" style="12" bestFit="1" customWidth="1"/>
    <col min="20" max="20" width="13.33203125" bestFit="1" customWidth="1"/>
    <col min="21" max="21" width="15.5546875" customWidth="1"/>
    <col min="22" max="22" width="17.44140625" bestFit="1" customWidth="1"/>
    <col min="23" max="23" width="11.6640625" bestFit="1" customWidth="1"/>
    <col min="24" max="24" width="18" bestFit="1" customWidth="1"/>
    <col min="25" max="25" width="17" bestFit="1" customWidth="1"/>
    <col min="26" max="30" width="39.5546875" customWidth="1"/>
  </cols>
  <sheetData>
    <row r="1" spans="1:30" x14ac:dyDescent="0.3">
      <c r="N1" s="12"/>
      <c r="O1" s="12"/>
      <c r="R1"/>
      <c r="S1"/>
    </row>
    <row r="2" spans="1:30" x14ac:dyDescent="0.3">
      <c r="N2" s="12"/>
      <c r="O2" s="12"/>
      <c r="R2"/>
      <c r="S2"/>
    </row>
    <row r="3" spans="1:30" ht="21.9" customHeight="1" x14ac:dyDescent="0.3">
      <c r="C3" s="53" t="s">
        <v>1819</v>
      </c>
      <c r="D3" s="53"/>
      <c r="E3" s="53"/>
      <c r="F3" s="53" t="s">
        <v>1820</v>
      </c>
      <c r="G3" s="53"/>
      <c r="H3" s="53" t="s">
        <v>1821</v>
      </c>
      <c r="I3" s="53"/>
      <c r="J3" s="54" t="s">
        <v>1823</v>
      </c>
      <c r="K3" s="54"/>
      <c r="L3" s="54"/>
      <c r="M3" s="54"/>
      <c r="N3" s="54"/>
      <c r="O3" s="54"/>
      <c r="P3" s="54"/>
      <c r="Q3" s="54"/>
      <c r="R3" s="54"/>
      <c r="S3" s="54"/>
      <c r="T3" s="54"/>
      <c r="U3" s="54"/>
      <c r="V3" s="54"/>
      <c r="W3" s="54"/>
      <c r="X3" s="54"/>
      <c r="Y3" s="54"/>
      <c r="Z3" s="54"/>
      <c r="AA3" s="54"/>
      <c r="AB3" s="54"/>
      <c r="AC3" s="54"/>
      <c r="AD3" s="54"/>
    </row>
    <row r="4" spans="1:30" ht="43.2" x14ac:dyDescent="0.3">
      <c r="A4" s="23" t="s">
        <v>1855</v>
      </c>
      <c r="B4" s="24" t="s">
        <v>21</v>
      </c>
      <c r="C4" s="24" t="s">
        <v>7</v>
      </c>
      <c r="D4" s="50" t="s">
        <v>6354</v>
      </c>
      <c r="E4" s="24" t="s">
        <v>8</v>
      </c>
      <c r="F4" s="24" t="s">
        <v>0</v>
      </c>
      <c r="G4" s="24" t="s">
        <v>1</v>
      </c>
      <c r="H4" s="24" t="s">
        <v>2</v>
      </c>
      <c r="I4" s="24" t="s">
        <v>3</v>
      </c>
      <c r="J4" s="32" t="s">
        <v>5</v>
      </c>
      <c r="K4" s="32" t="s">
        <v>6</v>
      </c>
      <c r="L4" s="26" t="s">
        <v>16</v>
      </c>
      <c r="M4" s="50" t="s">
        <v>17</v>
      </c>
      <c r="N4" s="50" t="s">
        <v>1876</v>
      </c>
      <c r="O4" s="50" t="s">
        <v>7939</v>
      </c>
      <c r="P4" s="25" t="s">
        <v>1822</v>
      </c>
      <c r="Q4" s="32" t="s">
        <v>18</v>
      </c>
      <c r="R4" s="32" t="s">
        <v>19</v>
      </c>
      <c r="S4" s="32" t="s">
        <v>20</v>
      </c>
      <c r="T4" s="32" t="s">
        <v>22</v>
      </c>
      <c r="U4" s="32" t="s">
        <v>23</v>
      </c>
      <c r="V4" s="32" t="s">
        <v>24</v>
      </c>
      <c r="W4" s="32" t="s">
        <v>9</v>
      </c>
      <c r="X4" s="32" t="s">
        <v>10</v>
      </c>
      <c r="Y4" s="32" t="s">
        <v>4</v>
      </c>
      <c r="Z4" s="32" t="s">
        <v>11</v>
      </c>
      <c r="AA4" s="32" t="s">
        <v>12</v>
      </c>
      <c r="AB4" s="32" t="s">
        <v>13</v>
      </c>
      <c r="AC4" s="32" t="s">
        <v>14</v>
      </c>
      <c r="AD4" s="33" t="s">
        <v>15</v>
      </c>
    </row>
    <row r="5" spans="1:30" x14ac:dyDescent="0.3">
      <c r="A5" s="43" t="s">
        <v>7385</v>
      </c>
      <c r="B5" s="42">
        <v>13</v>
      </c>
      <c r="C5" s="42" t="s">
        <v>27</v>
      </c>
      <c r="D5" t="s">
        <v>6355</v>
      </c>
      <c r="E5" s="42" t="s">
        <v>28</v>
      </c>
      <c r="F5" s="42">
        <v>5</v>
      </c>
      <c r="G5" s="42" t="s">
        <v>25</v>
      </c>
      <c r="H5" s="42">
        <v>9101</v>
      </c>
      <c r="I5" s="42" t="s">
        <v>26</v>
      </c>
      <c r="J5" s="42">
        <v>575</v>
      </c>
      <c r="K5" s="42" t="s">
        <v>1698</v>
      </c>
      <c r="L5" s="45">
        <v>0.49</v>
      </c>
      <c r="M5" s="44">
        <v>0.68569999999999998</v>
      </c>
      <c r="N5" s="6">
        <v>1.3994</v>
      </c>
      <c r="O5">
        <v>0</v>
      </c>
      <c r="P5" s="46" t="s">
        <v>30</v>
      </c>
      <c r="Q5" s="42" t="s">
        <v>31</v>
      </c>
      <c r="R5" s="42" t="s">
        <v>32</v>
      </c>
      <c r="S5" s="42" t="s">
        <v>1699</v>
      </c>
      <c r="T5" s="42" t="s">
        <v>7386</v>
      </c>
      <c r="U5" s="42" t="s">
        <v>7387</v>
      </c>
      <c r="V5" s="42" t="s">
        <v>7388</v>
      </c>
      <c r="W5" s="47">
        <v>45658</v>
      </c>
      <c r="X5" s="47">
        <v>46022</v>
      </c>
      <c r="Y5" s="42">
        <v>2025</v>
      </c>
      <c r="Z5" s="42" t="s">
        <v>1942</v>
      </c>
      <c r="AA5" s="42" t="s">
        <v>1908</v>
      </c>
      <c r="AB5" s="42" t="s">
        <v>1909</v>
      </c>
      <c r="AC5" s="42" t="s">
        <v>1910</v>
      </c>
      <c r="AD5" s="49" t="s">
        <v>29</v>
      </c>
    </row>
    <row r="6" spans="1:30" x14ac:dyDescent="0.3">
      <c r="A6" s="27" t="s">
        <v>7385</v>
      </c>
      <c r="B6" s="28">
        <v>13</v>
      </c>
      <c r="C6" s="28" t="s">
        <v>27</v>
      </c>
      <c r="D6" t="s">
        <v>6355</v>
      </c>
      <c r="E6" s="28" t="s">
        <v>28</v>
      </c>
      <c r="F6" s="28">
        <v>5</v>
      </c>
      <c r="G6" s="28" t="s">
        <v>25</v>
      </c>
      <c r="H6" s="28">
        <v>9101</v>
      </c>
      <c r="I6" s="28" t="s">
        <v>26</v>
      </c>
      <c r="J6" s="28">
        <v>573</v>
      </c>
      <c r="K6" s="28" t="s">
        <v>1689</v>
      </c>
      <c r="L6" s="41">
        <v>0.755</v>
      </c>
      <c r="M6" s="44">
        <v>0.93810000000000004</v>
      </c>
      <c r="N6" s="6">
        <v>1.2424999999999999</v>
      </c>
      <c r="O6">
        <v>0</v>
      </c>
      <c r="P6" s="29" t="s">
        <v>30</v>
      </c>
      <c r="Q6" s="28" t="s">
        <v>31</v>
      </c>
      <c r="R6" s="28" t="s">
        <v>32</v>
      </c>
      <c r="S6" s="28" t="s">
        <v>1690</v>
      </c>
      <c r="T6" s="28" t="s">
        <v>7386</v>
      </c>
      <c r="U6" s="28" t="s">
        <v>7387</v>
      </c>
      <c r="V6" s="28" t="s">
        <v>7388</v>
      </c>
      <c r="W6" s="30">
        <v>45658</v>
      </c>
      <c r="X6" s="30">
        <v>46022</v>
      </c>
      <c r="Y6" s="28">
        <v>2025</v>
      </c>
      <c r="Z6" s="28" t="s">
        <v>1942</v>
      </c>
      <c r="AA6" s="28" t="s">
        <v>1908</v>
      </c>
      <c r="AB6" s="28" t="s">
        <v>1909</v>
      </c>
      <c r="AC6" s="28" t="s">
        <v>1910</v>
      </c>
      <c r="AD6" s="48" t="s">
        <v>29</v>
      </c>
    </row>
    <row r="7" spans="1:30" x14ac:dyDescent="0.3">
      <c r="A7" s="27" t="s">
        <v>7385</v>
      </c>
      <c r="B7" s="28">
        <v>13</v>
      </c>
      <c r="C7" s="28" t="s">
        <v>27</v>
      </c>
      <c r="D7" t="s">
        <v>6355</v>
      </c>
      <c r="E7" s="28" t="s">
        <v>28</v>
      </c>
      <c r="F7" s="28">
        <v>5</v>
      </c>
      <c r="G7" s="28" t="s">
        <v>25</v>
      </c>
      <c r="H7" s="28">
        <v>9127</v>
      </c>
      <c r="I7" s="28" t="s">
        <v>33</v>
      </c>
      <c r="J7" s="28">
        <v>575</v>
      </c>
      <c r="K7" s="28" t="s">
        <v>1698</v>
      </c>
      <c r="L7" s="41">
        <v>0.58499999999999996</v>
      </c>
      <c r="M7" s="44">
        <v>0.65090000000000003</v>
      </c>
      <c r="N7" s="6">
        <v>1.1126</v>
      </c>
      <c r="O7">
        <v>0</v>
      </c>
      <c r="P7" s="29" t="s">
        <v>30</v>
      </c>
      <c r="Q7" s="28" t="s">
        <v>31</v>
      </c>
      <c r="R7" s="28" t="s">
        <v>35</v>
      </c>
      <c r="S7" s="28" t="s">
        <v>1699</v>
      </c>
      <c r="T7" s="28" t="s">
        <v>7389</v>
      </c>
      <c r="U7" s="28" t="s">
        <v>7390</v>
      </c>
      <c r="V7" s="28" t="s">
        <v>7391</v>
      </c>
      <c r="W7" s="30">
        <v>45658</v>
      </c>
      <c r="X7" s="30">
        <v>46022</v>
      </c>
      <c r="Y7" s="28">
        <v>2025</v>
      </c>
      <c r="Z7" s="28" t="s">
        <v>2050</v>
      </c>
      <c r="AA7" s="28" t="s">
        <v>2051</v>
      </c>
      <c r="AB7" s="28" t="s">
        <v>1944</v>
      </c>
      <c r="AC7" s="28" t="s">
        <v>2001</v>
      </c>
      <c r="AD7" s="48" t="s">
        <v>6356</v>
      </c>
    </row>
    <row r="8" spans="1:30" x14ac:dyDescent="0.3">
      <c r="A8" s="27" t="s">
        <v>7385</v>
      </c>
      <c r="B8" s="28">
        <v>13</v>
      </c>
      <c r="C8" s="28" t="s">
        <v>27</v>
      </c>
      <c r="D8" t="s">
        <v>6355</v>
      </c>
      <c r="E8" s="28" t="s">
        <v>28</v>
      </c>
      <c r="F8" s="28">
        <v>5</v>
      </c>
      <c r="G8" s="28" t="s">
        <v>25</v>
      </c>
      <c r="H8" s="28">
        <v>9127</v>
      </c>
      <c r="I8" s="28" t="s">
        <v>33</v>
      </c>
      <c r="J8" s="28">
        <v>573</v>
      </c>
      <c r="K8" s="28" t="s">
        <v>1689</v>
      </c>
      <c r="L8" s="41">
        <v>0.94</v>
      </c>
      <c r="M8" s="44">
        <v>0.93500000000000005</v>
      </c>
      <c r="N8" s="6">
        <v>0.99470000000000003</v>
      </c>
      <c r="O8">
        <v>0</v>
      </c>
      <c r="P8" s="29" t="s">
        <v>30</v>
      </c>
      <c r="Q8" s="28" t="s">
        <v>31</v>
      </c>
      <c r="R8" s="28" t="s">
        <v>35</v>
      </c>
      <c r="S8" s="28" t="s">
        <v>1690</v>
      </c>
      <c r="T8" s="28" t="s">
        <v>7389</v>
      </c>
      <c r="U8" s="28" t="s">
        <v>7390</v>
      </c>
      <c r="V8" s="28" t="s">
        <v>7391</v>
      </c>
      <c r="W8" s="30">
        <v>45658</v>
      </c>
      <c r="X8" s="30">
        <v>46022</v>
      </c>
      <c r="Y8" s="28">
        <v>2025</v>
      </c>
      <c r="Z8" s="28" t="s">
        <v>2062</v>
      </c>
      <c r="AA8" s="28" t="s">
        <v>2051</v>
      </c>
      <c r="AB8" s="28" t="s">
        <v>2063</v>
      </c>
      <c r="AC8" s="28" t="s">
        <v>34</v>
      </c>
      <c r="AD8" s="48" t="s">
        <v>1856</v>
      </c>
    </row>
    <row r="9" spans="1:30" x14ac:dyDescent="0.3">
      <c r="A9" s="27" t="s">
        <v>7385</v>
      </c>
      <c r="B9" s="28">
        <v>13</v>
      </c>
      <c r="C9" s="28" t="s">
        <v>27</v>
      </c>
      <c r="D9" t="s">
        <v>6355</v>
      </c>
      <c r="E9" s="28" t="s">
        <v>28</v>
      </c>
      <c r="F9" s="28">
        <v>5</v>
      </c>
      <c r="G9" s="28" t="s">
        <v>25</v>
      </c>
      <c r="H9" s="28">
        <v>9201</v>
      </c>
      <c r="I9" s="28" t="s">
        <v>36</v>
      </c>
      <c r="J9" s="28">
        <v>575</v>
      </c>
      <c r="K9" s="28" t="s">
        <v>1698</v>
      </c>
      <c r="L9" s="41">
        <v>0.57499999999999996</v>
      </c>
      <c r="M9" s="44">
        <v>0.6139</v>
      </c>
      <c r="N9" s="6">
        <v>1.0677000000000001</v>
      </c>
      <c r="O9">
        <v>0</v>
      </c>
      <c r="P9" s="29" t="s">
        <v>30</v>
      </c>
      <c r="Q9" s="28" t="s">
        <v>31</v>
      </c>
      <c r="R9" s="28" t="s">
        <v>38</v>
      </c>
      <c r="S9" s="28" t="s">
        <v>1699</v>
      </c>
      <c r="T9" s="28" t="s">
        <v>7392</v>
      </c>
      <c r="U9" s="28" t="s">
        <v>7393</v>
      </c>
      <c r="V9" s="28" t="s">
        <v>7394</v>
      </c>
      <c r="W9" s="30">
        <v>45658</v>
      </c>
      <c r="X9" s="30">
        <v>46022</v>
      </c>
      <c r="Y9" s="28">
        <v>2025</v>
      </c>
      <c r="Z9" s="28" t="s">
        <v>1915</v>
      </c>
      <c r="AA9" s="28" t="s">
        <v>37</v>
      </c>
      <c r="AB9" s="28" t="s">
        <v>1916</v>
      </c>
      <c r="AC9" s="28" t="s">
        <v>1655</v>
      </c>
      <c r="AD9" s="48" t="s">
        <v>1857</v>
      </c>
    </row>
    <row r="10" spans="1:30" x14ac:dyDescent="0.3">
      <c r="A10" s="27" t="s">
        <v>7385</v>
      </c>
      <c r="B10" s="28">
        <v>13</v>
      </c>
      <c r="C10" s="28" t="s">
        <v>27</v>
      </c>
      <c r="D10" t="s">
        <v>6355</v>
      </c>
      <c r="E10" s="28" t="s">
        <v>28</v>
      </c>
      <c r="F10" s="28">
        <v>5</v>
      </c>
      <c r="G10" s="28" t="s">
        <v>25</v>
      </c>
      <c r="H10" s="28">
        <v>9201</v>
      </c>
      <c r="I10" s="28" t="s">
        <v>36</v>
      </c>
      <c r="J10" s="28">
        <v>573</v>
      </c>
      <c r="K10" s="28" t="s">
        <v>1689</v>
      </c>
      <c r="L10" s="41">
        <v>0.63</v>
      </c>
      <c r="M10" s="44">
        <v>0.90959999999999996</v>
      </c>
      <c r="N10" s="6">
        <v>1.4438</v>
      </c>
      <c r="O10">
        <v>0</v>
      </c>
      <c r="P10" s="29" t="s">
        <v>30</v>
      </c>
      <c r="Q10" s="28" t="s">
        <v>31</v>
      </c>
      <c r="R10" s="28" t="s">
        <v>38</v>
      </c>
      <c r="S10" s="28" t="s">
        <v>1690</v>
      </c>
      <c r="T10" s="28" t="s">
        <v>7392</v>
      </c>
      <c r="U10" s="28" t="s">
        <v>7393</v>
      </c>
      <c r="V10" s="28" t="s">
        <v>7394</v>
      </c>
      <c r="W10" s="30">
        <v>45658</v>
      </c>
      <c r="X10" s="30">
        <v>46022</v>
      </c>
      <c r="Y10" s="28">
        <v>2025</v>
      </c>
      <c r="Z10" s="28" t="s">
        <v>1915</v>
      </c>
      <c r="AA10" s="28" t="s">
        <v>37</v>
      </c>
      <c r="AB10" s="28" t="s">
        <v>1916</v>
      </c>
      <c r="AC10" s="28" t="s">
        <v>1655</v>
      </c>
      <c r="AD10" s="48" t="s">
        <v>1857</v>
      </c>
    </row>
    <row r="11" spans="1:30" x14ac:dyDescent="0.3">
      <c r="A11" s="27" t="s">
        <v>7385</v>
      </c>
      <c r="B11" s="28">
        <v>13</v>
      </c>
      <c r="C11" s="28" t="s">
        <v>27</v>
      </c>
      <c r="D11" t="s">
        <v>6355</v>
      </c>
      <c r="E11" s="28" t="s">
        <v>28</v>
      </c>
      <c r="F11" s="28">
        <v>5</v>
      </c>
      <c r="G11" s="28" t="s">
        <v>25</v>
      </c>
      <c r="H11" s="28">
        <v>9202</v>
      </c>
      <c r="I11" s="28" t="s">
        <v>39</v>
      </c>
      <c r="J11" s="28">
        <v>575</v>
      </c>
      <c r="K11" s="28" t="s">
        <v>1698</v>
      </c>
      <c r="L11" s="41">
        <v>0.54500000000000004</v>
      </c>
      <c r="M11" s="44">
        <v>0.55720000000000003</v>
      </c>
      <c r="N11" s="6">
        <v>1.0224</v>
      </c>
      <c r="O11">
        <v>0</v>
      </c>
      <c r="P11" s="29" t="s">
        <v>30</v>
      </c>
      <c r="Q11" s="28" t="s">
        <v>31</v>
      </c>
      <c r="R11" s="28" t="s">
        <v>42</v>
      </c>
      <c r="S11" s="28" t="s">
        <v>1699</v>
      </c>
      <c r="T11" s="28" t="s">
        <v>7395</v>
      </c>
      <c r="U11" s="28" t="s">
        <v>7396</v>
      </c>
      <c r="V11" s="28" t="s">
        <v>7397</v>
      </c>
      <c r="W11" s="30">
        <v>45658</v>
      </c>
      <c r="X11" s="30">
        <v>46022</v>
      </c>
      <c r="Y11" s="28">
        <v>2025</v>
      </c>
      <c r="Z11" s="28" t="s">
        <v>1945</v>
      </c>
      <c r="AA11" s="28" t="s">
        <v>1918</v>
      </c>
      <c r="AB11" s="28" t="s">
        <v>2052</v>
      </c>
      <c r="AC11" s="28" t="s">
        <v>579</v>
      </c>
      <c r="AD11" s="48" t="s">
        <v>580</v>
      </c>
    </row>
    <row r="12" spans="1:30" x14ac:dyDescent="0.3">
      <c r="A12" s="27" t="s">
        <v>7385</v>
      </c>
      <c r="B12" s="28">
        <v>13</v>
      </c>
      <c r="C12" s="28" t="s">
        <v>27</v>
      </c>
      <c r="D12" t="s">
        <v>6355</v>
      </c>
      <c r="E12" s="28" t="s">
        <v>28</v>
      </c>
      <c r="F12" s="28">
        <v>5</v>
      </c>
      <c r="G12" s="28" t="s">
        <v>25</v>
      </c>
      <c r="H12" s="28">
        <v>9202</v>
      </c>
      <c r="I12" s="28" t="s">
        <v>39</v>
      </c>
      <c r="J12" s="28">
        <v>573</v>
      </c>
      <c r="K12" s="28" t="s">
        <v>1689</v>
      </c>
      <c r="L12" s="41">
        <v>0.66500000000000004</v>
      </c>
      <c r="M12" s="44">
        <v>0.79400000000000004</v>
      </c>
      <c r="N12" s="6">
        <v>1.194</v>
      </c>
      <c r="O12">
        <v>0</v>
      </c>
      <c r="P12" s="29" t="s">
        <v>30</v>
      </c>
      <c r="Q12" s="28" t="s">
        <v>31</v>
      </c>
      <c r="R12" s="28" t="s">
        <v>42</v>
      </c>
      <c r="S12" s="28" t="s">
        <v>1690</v>
      </c>
      <c r="T12" s="28" t="s">
        <v>7395</v>
      </c>
      <c r="U12" s="28" t="s">
        <v>7396</v>
      </c>
      <c r="V12" s="28" t="s">
        <v>7397</v>
      </c>
      <c r="W12" s="30">
        <v>45658</v>
      </c>
      <c r="X12" s="30">
        <v>46022</v>
      </c>
      <c r="Y12" s="28">
        <v>2025</v>
      </c>
      <c r="Z12" s="28" t="s">
        <v>1945</v>
      </c>
      <c r="AA12" s="28" t="s">
        <v>1918</v>
      </c>
      <c r="AB12" s="28" t="s">
        <v>2052</v>
      </c>
      <c r="AC12" s="28" t="s">
        <v>579</v>
      </c>
      <c r="AD12" s="48" t="s">
        <v>580</v>
      </c>
    </row>
    <row r="13" spans="1:30" x14ac:dyDescent="0.3">
      <c r="A13" s="27" t="s">
        <v>7385</v>
      </c>
      <c r="B13" s="28">
        <v>13</v>
      </c>
      <c r="C13" s="28" t="s">
        <v>27</v>
      </c>
      <c r="D13" t="s">
        <v>6355</v>
      </c>
      <c r="E13" s="28" t="s">
        <v>28</v>
      </c>
      <c r="F13" s="28">
        <v>5</v>
      </c>
      <c r="G13" s="28" t="s">
        <v>25</v>
      </c>
      <c r="H13" s="28">
        <v>9203</v>
      </c>
      <c r="I13" s="28" t="s">
        <v>43</v>
      </c>
      <c r="J13" s="28">
        <v>575</v>
      </c>
      <c r="K13" s="28" t="s">
        <v>1698</v>
      </c>
      <c r="L13" s="41">
        <v>0.54</v>
      </c>
      <c r="M13" s="44">
        <v>0.68010000000000004</v>
      </c>
      <c r="N13" s="6">
        <v>1.2594000000000001</v>
      </c>
      <c r="O13">
        <v>0</v>
      </c>
      <c r="P13" s="29" t="s">
        <v>30</v>
      </c>
      <c r="Q13" s="28" t="s">
        <v>31</v>
      </c>
      <c r="R13" s="28" t="s">
        <v>46</v>
      </c>
      <c r="S13" s="28" t="s">
        <v>1699</v>
      </c>
      <c r="T13" s="28" t="s">
        <v>7398</v>
      </c>
      <c r="U13" s="28" t="s">
        <v>7399</v>
      </c>
      <c r="V13" s="28" t="s">
        <v>7400</v>
      </c>
      <c r="W13" s="30">
        <v>45658</v>
      </c>
      <c r="X13" s="30">
        <v>46022</v>
      </c>
      <c r="Y13" s="28">
        <v>2025</v>
      </c>
      <c r="Z13" s="28" t="s">
        <v>1920</v>
      </c>
      <c r="AA13" s="28" t="s">
        <v>44</v>
      </c>
      <c r="AB13" s="28" t="s">
        <v>45</v>
      </c>
      <c r="AC13" s="28" t="s">
        <v>1922</v>
      </c>
      <c r="AD13" s="48" t="s">
        <v>1923</v>
      </c>
    </row>
    <row r="14" spans="1:30" x14ac:dyDescent="0.3">
      <c r="A14" s="27" t="s">
        <v>7385</v>
      </c>
      <c r="B14" s="28">
        <v>13</v>
      </c>
      <c r="C14" s="28" t="s">
        <v>27</v>
      </c>
      <c r="D14" t="s">
        <v>6355</v>
      </c>
      <c r="E14" s="28" t="s">
        <v>28</v>
      </c>
      <c r="F14" s="28">
        <v>5</v>
      </c>
      <c r="G14" s="28" t="s">
        <v>25</v>
      </c>
      <c r="H14" s="28">
        <v>9203</v>
      </c>
      <c r="I14" s="28" t="s">
        <v>43</v>
      </c>
      <c r="J14" s="28">
        <v>573</v>
      </c>
      <c r="K14" s="28" t="s">
        <v>1689</v>
      </c>
      <c r="L14" s="41">
        <v>0.77500000000000002</v>
      </c>
      <c r="M14" s="44">
        <v>0.92290000000000005</v>
      </c>
      <c r="N14" s="6">
        <v>1.1908000000000001</v>
      </c>
      <c r="O14">
        <v>0</v>
      </c>
      <c r="P14" s="29" t="s">
        <v>30</v>
      </c>
      <c r="Q14" s="28" t="s">
        <v>31</v>
      </c>
      <c r="R14" s="28" t="s">
        <v>46</v>
      </c>
      <c r="S14" s="28" t="s">
        <v>1690</v>
      </c>
      <c r="T14" s="28" t="s">
        <v>7398</v>
      </c>
      <c r="U14" s="28" t="s">
        <v>7399</v>
      </c>
      <c r="V14" s="28" t="s">
        <v>7400</v>
      </c>
      <c r="W14" s="30">
        <v>45658</v>
      </c>
      <c r="X14" s="30">
        <v>46022</v>
      </c>
      <c r="Y14" s="28">
        <v>2025</v>
      </c>
      <c r="Z14" s="28" t="s">
        <v>48</v>
      </c>
      <c r="AA14" s="28" t="s">
        <v>44</v>
      </c>
      <c r="AB14" s="28" t="s">
        <v>45</v>
      </c>
      <c r="AC14" s="28" t="s">
        <v>1922</v>
      </c>
      <c r="AD14" s="48" t="s">
        <v>1923</v>
      </c>
    </row>
    <row r="15" spans="1:30" x14ac:dyDescent="0.3">
      <c r="A15" s="27" t="s">
        <v>7385</v>
      </c>
      <c r="B15" s="28">
        <v>13</v>
      </c>
      <c r="C15" s="28" t="s">
        <v>27</v>
      </c>
      <c r="D15" t="s">
        <v>6355</v>
      </c>
      <c r="E15" s="28" t="s">
        <v>28</v>
      </c>
      <c r="F15" s="28">
        <v>5</v>
      </c>
      <c r="G15" s="28" t="s">
        <v>25</v>
      </c>
      <c r="H15" s="28">
        <v>9204</v>
      </c>
      <c r="I15" s="28" t="s">
        <v>47</v>
      </c>
      <c r="J15" s="28">
        <v>575</v>
      </c>
      <c r="K15" s="28" t="s">
        <v>1698</v>
      </c>
      <c r="L15" s="41">
        <v>0.56999999999999995</v>
      </c>
      <c r="M15" s="44">
        <v>0.59850000000000003</v>
      </c>
      <c r="N15" s="6">
        <v>1.05</v>
      </c>
      <c r="O15">
        <v>0</v>
      </c>
      <c r="P15" s="29" t="s">
        <v>30</v>
      </c>
      <c r="Q15" s="28" t="s">
        <v>31</v>
      </c>
      <c r="R15" s="28" t="s">
        <v>49</v>
      </c>
      <c r="S15" s="28" t="s">
        <v>1699</v>
      </c>
      <c r="T15" s="28" t="s">
        <v>7401</v>
      </c>
      <c r="U15" s="28" t="s">
        <v>7402</v>
      </c>
      <c r="V15" s="28" t="s">
        <v>7403</v>
      </c>
      <c r="W15" s="30">
        <v>45658</v>
      </c>
      <c r="X15" s="30">
        <v>46022</v>
      </c>
      <c r="Y15" s="28">
        <v>2025</v>
      </c>
      <c r="Z15" s="28" t="s">
        <v>48</v>
      </c>
      <c r="AA15" s="28" t="s">
        <v>1948</v>
      </c>
      <c r="AB15" s="28" t="s">
        <v>2053</v>
      </c>
      <c r="AC15" s="28" t="s">
        <v>2054</v>
      </c>
      <c r="AD15" s="48" t="s">
        <v>6356</v>
      </c>
    </row>
    <row r="16" spans="1:30" x14ac:dyDescent="0.3">
      <c r="A16" s="27" t="s">
        <v>7385</v>
      </c>
      <c r="B16" s="28">
        <v>13</v>
      </c>
      <c r="C16" s="28" t="s">
        <v>27</v>
      </c>
      <c r="D16" t="s">
        <v>6355</v>
      </c>
      <c r="E16" s="28" t="s">
        <v>28</v>
      </c>
      <c r="F16" s="28">
        <v>5</v>
      </c>
      <c r="G16" s="28" t="s">
        <v>25</v>
      </c>
      <c r="H16" s="28">
        <v>9204</v>
      </c>
      <c r="I16" s="28" t="s">
        <v>47</v>
      </c>
      <c r="J16" s="28">
        <v>573</v>
      </c>
      <c r="K16" s="28" t="s">
        <v>1689</v>
      </c>
      <c r="L16" s="41">
        <v>0.745</v>
      </c>
      <c r="M16" s="44">
        <v>0.88249999999999995</v>
      </c>
      <c r="N16" s="6">
        <v>1.1846000000000001</v>
      </c>
      <c r="O16">
        <v>0</v>
      </c>
      <c r="P16" s="29" t="s">
        <v>30</v>
      </c>
      <c r="Q16" s="28" t="s">
        <v>31</v>
      </c>
      <c r="R16" s="28" t="s">
        <v>49</v>
      </c>
      <c r="S16" s="28" t="s">
        <v>1690</v>
      </c>
      <c r="T16" s="28" t="s">
        <v>7401</v>
      </c>
      <c r="U16" s="28" t="s">
        <v>7402</v>
      </c>
      <c r="V16" s="28" t="s">
        <v>7403</v>
      </c>
      <c r="W16" s="30">
        <v>45658</v>
      </c>
      <c r="X16" s="30">
        <v>46022</v>
      </c>
      <c r="Y16" s="28">
        <v>2025</v>
      </c>
      <c r="Z16" s="28" t="s">
        <v>48</v>
      </c>
      <c r="AA16" s="28" t="s">
        <v>1948</v>
      </c>
      <c r="AB16" s="28" t="s">
        <v>2053</v>
      </c>
      <c r="AC16" s="28" t="s">
        <v>2054</v>
      </c>
      <c r="AD16" s="48" t="s">
        <v>6356</v>
      </c>
    </row>
    <row r="17" spans="1:30" x14ac:dyDescent="0.3">
      <c r="A17" s="27" t="s">
        <v>7385</v>
      </c>
      <c r="B17" s="28">
        <v>13</v>
      </c>
      <c r="C17" s="28" t="s">
        <v>27</v>
      </c>
      <c r="D17" t="s">
        <v>6355</v>
      </c>
      <c r="E17" s="28" t="s">
        <v>28</v>
      </c>
      <c r="F17" s="28">
        <v>5</v>
      </c>
      <c r="G17" s="28" t="s">
        <v>25</v>
      </c>
      <c r="H17" s="28">
        <v>9205</v>
      </c>
      <c r="I17" s="28" t="s">
        <v>50</v>
      </c>
      <c r="J17" s="28">
        <v>575</v>
      </c>
      <c r="K17" s="28" t="s">
        <v>1698</v>
      </c>
      <c r="L17" s="41">
        <v>0.56999999999999995</v>
      </c>
      <c r="M17" s="44">
        <v>0.61950000000000005</v>
      </c>
      <c r="N17" s="6">
        <v>1.0868</v>
      </c>
      <c r="O17">
        <v>0</v>
      </c>
      <c r="P17" s="29" t="s">
        <v>30</v>
      </c>
      <c r="Q17" s="28" t="s">
        <v>31</v>
      </c>
      <c r="R17" s="28" t="s">
        <v>54</v>
      </c>
      <c r="S17" s="28" t="s">
        <v>1699</v>
      </c>
      <c r="T17" s="28" t="s">
        <v>7404</v>
      </c>
      <c r="U17" s="28" t="s">
        <v>7405</v>
      </c>
      <c r="V17" s="28" t="s">
        <v>7406</v>
      </c>
      <c r="W17" s="30">
        <v>45658</v>
      </c>
      <c r="X17" s="30">
        <v>46022</v>
      </c>
      <c r="Y17" s="28">
        <v>2025</v>
      </c>
      <c r="Z17" s="28" t="s">
        <v>1951</v>
      </c>
      <c r="AA17" s="28" t="s">
        <v>476</v>
      </c>
      <c r="AB17" s="28" t="s">
        <v>1858</v>
      </c>
      <c r="AC17" s="28" t="s">
        <v>2055</v>
      </c>
      <c r="AD17" s="48" t="s">
        <v>2056</v>
      </c>
    </row>
    <row r="18" spans="1:30" x14ac:dyDescent="0.3">
      <c r="A18" s="27" t="s">
        <v>7385</v>
      </c>
      <c r="B18" s="28">
        <v>13</v>
      </c>
      <c r="C18" s="28" t="s">
        <v>27</v>
      </c>
      <c r="D18" t="s">
        <v>6355</v>
      </c>
      <c r="E18" s="28" t="s">
        <v>28</v>
      </c>
      <c r="F18" s="28">
        <v>5</v>
      </c>
      <c r="G18" s="28" t="s">
        <v>25</v>
      </c>
      <c r="H18" s="28">
        <v>9205</v>
      </c>
      <c r="I18" s="28" t="s">
        <v>50</v>
      </c>
      <c r="J18" s="28">
        <v>573</v>
      </c>
      <c r="K18" s="28" t="s">
        <v>1689</v>
      </c>
      <c r="L18" s="41">
        <v>0.78</v>
      </c>
      <c r="M18" s="44">
        <v>0.92100000000000004</v>
      </c>
      <c r="N18" s="6">
        <v>1.1808000000000001</v>
      </c>
      <c r="O18">
        <v>0</v>
      </c>
      <c r="P18" s="29" t="s">
        <v>30</v>
      </c>
      <c r="Q18" s="28" t="s">
        <v>31</v>
      </c>
      <c r="R18" s="28" t="s">
        <v>54</v>
      </c>
      <c r="S18" s="28" t="s">
        <v>1690</v>
      </c>
      <c r="T18" s="28" t="s">
        <v>7404</v>
      </c>
      <c r="U18" s="28" t="s">
        <v>7405</v>
      </c>
      <c r="V18" s="28" t="s">
        <v>7406</v>
      </c>
      <c r="W18" s="30">
        <v>45658</v>
      </c>
      <c r="X18" s="30">
        <v>46022</v>
      </c>
      <c r="Y18" s="28">
        <v>2025</v>
      </c>
      <c r="Z18" s="28" t="s">
        <v>1951</v>
      </c>
      <c r="AA18" s="28" t="s">
        <v>476</v>
      </c>
      <c r="AB18" s="28" t="s">
        <v>1858</v>
      </c>
      <c r="AC18" s="28" t="s">
        <v>2055</v>
      </c>
      <c r="AD18" s="48" t="s">
        <v>2056</v>
      </c>
    </row>
    <row r="19" spans="1:30" x14ac:dyDescent="0.3">
      <c r="A19" s="27" t="s">
        <v>7385</v>
      </c>
      <c r="B19" s="28">
        <v>13</v>
      </c>
      <c r="C19" s="28" t="s">
        <v>27</v>
      </c>
      <c r="D19" t="s">
        <v>6355</v>
      </c>
      <c r="E19" s="28" t="s">
        <v>28</v>
      </c>
      <c r="F19" s="28">
        <v>5</v>
      </c>
      <c r="G19" s="28" t="s">
        <v>25</v>
      </c>
      <c r="H19" s="28">
        <v>9206</v>
      </c>
      <c r="I19" s="28" t="s">
        <v>73</v>
      </c>
      <c r="J19" s="28">
        <v>575</v>
      </c>
      <c r="K19" s="28" t="s">
        <v>1698</v>
      </c>
      <c r="L19" s="41">
        <v>0.56999999999999995</v>
      </c>
      <c r="M19" s="44">
        <v>0.65359999999999996</v>
      </c>
      <c r="N19" s="6">
        <v>1.1467000000000001</v>
      </c>
      <c r="O19">
        <v>0</v>
      </c>
      <c r="P19" s="29" t="s">
        <v>30</v>
      </c>
      <c r="Q19" s="28" t="s">
        <v>31</v>
      </c>
      <c r="R19" s="28" t="s">
        <v>74</v>
      </c>
      <c r="S19" s="28" t="s">
        <v>1699</v>
      </c>
      <c r="T19" s="28" t="s">
        <v>7407</v>
      </c>
      <c r="U19" s="28" t="s">
        <v>7408</v>
      </c>
      <c r="V19" s="28" t="s">
        <v>7409</v>
      </c>
      <c r="W19" s="30">
        <v>45658</v>
      </c>
      <c r="X19" s="30">
        <v>46022</v>
      </c>
      <c r="Y19" s="28">
        <v>2025</v>
      </c>
      <c r="Z19" s="28" t="s">
        <v>2057</v>
      </c>
      <c r="AA19" s="28" t="s">
        <v>2032</v>
      </c>
      <c r="AB19" s="28" t="s">
        <v>2058</v>
      </c>
      <c r="AC19" s="28" t="s">
        <v>582</v>
      </c>
      <c r="AD19" s="48" t="s">
        <v>2059</v>
      </c>
    </row>
    <row r="20" spans="1:30" x14ac:dyDescent="0.3">
      <c r="A20" s="27" t="s">
        <v>7385</v>
      </c>
      <c r="B20" s="28">
        <v>13</v>
      </c>
      <c r="C20" s="28" t="s">
        <v>27</v>
      </c>
      <c r="D20" t="s">
        <v>6355</v>
      </c>
      <c r="E20" s="28" t="s">
        <v>28</v>
      </c>
      <c r="F20" s="28">
        <v>5</v>
      </c>
      <c r="G20" s="28" t="s">
        <v>25</v>
      </c>
      <c r="H20" s="28">
        <v>9206</v>
      </c>
      <c r="I20" s="28" t="s">
        <v>73</v>
      </c>
      <c r="J20" s="28">
        <v>573</v>
      </c>
      <c r="K20" s="28" t="s">
        <v>1689</v>
      </c>
      <c r="L20" s="41">
        <v>0.68500000000000005</v>
      </c>
      <c r="M20" s="44">
        <v>0.86919999999999997</v>
      </c>
      <c r="N20" s="6">
        <v>1.2688999999999999</v>
      </c>
      <c r="O20">
        <v>0</v>
      </c>
      <c r="P20" s="29" t="s">
        <v>30</v>
      </c>
      <c r="Q20" s="28" t="s">
        <v>31</v>
      </c>
      <c r="R20" s="28" t="s">
        <v>74</v>
      </c>
      <c r="S20" s="28" t="s">
        <v>1690</v>
      </c>
      <c r="T20" s="28" t="s">
        <v>7407</v>
      </c>
      <c r="U20" s="28" t="s">
        <v>7408</v>
      </c>
      <c r="V20" s="28" t="s">
        <v>7409</v>
      </c>
      <c r="W20" s="30">
        <v>45658</v>
      </c>
      <c r="X20" s="30">
        <v>46022</v>
      </c>
      <c r="Y20" s="28">
        <v>2025</v>
      </c>
      <c r="Z20" s="28" t="s">
        <v>2064</v>
      </c>
      <c r="AA20" s="28" t="s">
        <v>2032</v>
      </c>
      <c r="AB20" s="28" t="s">
        <v>2058</v>
      </c>
      <c r="AC20" s="28" t="s">
        <v>582</v>
      </c>
      <c r="AD20" s="48" t="s">
        <v>2059</v>
      </c>
    </row>
    <row r="21" spans="1:30" x14ac:dyDescent="0.3">
      <c r="A21" s="27" t="s">
        <v>7385</v>
      </c>
      <c r="B21" s="28">
        <v>13</v>
      </c>
      <c r="C21" s="28" t="s">
        <v>27</v>
      </c>
      <c r="D21" t="s">
        <v>6355</v>
      </c>
      <c r="E21" s="28" t="s">
        <v>28</v>
      </c>
      <c r="F21" s="28">
        <v>5</v>
      </c>
      <c r="G21" s="28" t="s">
        <v>25</v>
      </c>
      <c r="H21" s="28">
        <v>9301</v>
      </c>
      <c r="I21" s="28" t="s">
        <v>75</v>
      </c>
      <c r="J21" s="28">
        <v>575</v>
      </c>
      <c r="K21" s="28" t="s">
        <v>1698</v>
      </c>
      <c r="L21" s="41">
        <v>0.58499999999999996</v>
      </c>
      <c r="M21" s="44">
        <v>0.60489999999999999</v>
      </c>
      <c r="N21" s="6">
        <v>1.034</v>
      </c>
      <c r="O21">
        <v>0</v>
      </c>
      <c r="P21" s="29" t="s">
        <v>30</v>
      </c>
      <c r="Q21" s="28" t="s">
        <v>31</v>
      </c>
      <c r="R21" s="28" t="s">
        <v>76</v>
      </c>
      <c r="S21" s="28" t="s">
        <v>1699</v>
      </c>
      <c r="T21" s="28" t="s">
        <v>7410</v>
      </c>
      <c r="U21" s="28" t="s">
        <v>7411</v>
      </c>
      <c r="V21" s="28" t="s">
        <v>7412</v>
      </c>
      <c r="W21" s="30">
        <v>45658</v>
      </c>
      <c r="X21" s="30">
        <v>46022</v>
      </c>
      <c r="Y21" s="28">
        <v>2025</v>
      </c>
      <c r="Z21" s="28" t="s">
        <v>1911</v>
      </c>
      <c r="AA21" s="28" t="s">
        <v>2060</v>
      </c>
      <c r="AB21" s="28" t="s">
        <v>2061</v>
      </c>
      <c r="AC21" s="28" t="s">
        <v>2009</v>
      </c>
      <c r="AD21" s="48" t="s">
        <v>41</v>
      </c>
    </row>
    <row r="22" spans="1:30" x14ac:dyDescent="0.3">
      <c r="A22" s="27" t="s">
        <v>7385</v>
      </c>
      <c r="B22" s="28">
        <v>13</v>
      </c>
      <c r="C22" s="28" t="s">
        <v>27</v>
      </c>
      <c r="D22" t="s">
        <v>6355</v>
      </c>
      <c r="E22" s="28" t="s">
        <v>28</v>
      </c>
      <c r="F22" s="28">
        <v>5</v>
      </c>
      <c r="G22" s="28" t="s">
        <v>25</v>
      </c>
      <c r="H22" s="28">
        <v>9301</v>
      </c>
      <c r="I22" s="28" t="s">
        <v>75</v>
      </c>
      <c r="J22" s="28">
        <v>573</v>
      </c>
      <c r="K22" s="28" t="s">
        <v>1689</v>
      </c>
      <c r="L22" s="41">
        <v>0.72499999999999998</v>
      </c>
      <c r="M22" s="44">
        <v>0.85050000000000003</v>
      </c>
      <c r="N22" s="6">
        <v>1.1731</v>
      </c>
      <c r="O22">
        <v>0</v>
      </c>
      <c r="P22" s="29" t="s">
        <v>30</v>
      </c>
      <c r="Q22" s="28" t="s">
        <v>31</v>
      </c>
      <c r="R22" s="28" t="s">
        <v>76</v>
      </c>
      <c r="S22" s="28" t="s">
        <v>1690</v>
      </c>
      <c r="T22" s="28" t="s">
        <v>7410</v>
      </c>
      <c r="U22" s="28" t="s">
        <v>7411</v>
      </c>
      <c r="V22" s="28" t="s">
        <v>7412</v>
      </c>
      <c r="W22" s="30">
        <v>45658</v>
      </c>
      <c r="X22" s="30">
        <v>46022</v>
      </c>
      <c r="Y22" s="28">
        <v>2025</v>
      </c>
      <c r="Z22" s="28" t="s">
        <v>1911</v>
      </c>
      <c r="AA22" s="28" t="s">
        <v>2060</v>
      </c>
      <c r="AB22" s="28" t="s">
        <v>2065</v>
      </c>
      <c r="AC22" s="28" t="s">
        <v>1986</v>
      </c>
      <c r="AD22" s="48" t="s">
        <v>41</v>
      </c>
    </row>
    <row r="23" spans="1:30" x14ac:dyDescent="0.3">
      <c r="A23" s="27" t="s">
        <v>7385</v>
      </c>
      <c r="B23" s="28">
        <v>13</v>
      </c>
      <c r="C23" s="28" t="s">
        <v>27</v>
      </c>
      <c r="D23" t="s">
        <v>6355</v>
      </c>
      <c r="E23" s="28" t="s">
        <v>28</v>
      </c>
      <c r="F23" s="28">
        <v>5</v>
      </c>
      <c r="G23" s="28" t="s">
        <v>25</v>
      </c>
      <c r="H23" s="28">
        <v>9401</v>
      </c>
      <c r="I23" s="28" t="s">
        <v>80</v>
      </c>
      <c r="J23" s="28">
        <v>575</v>
      </c>
      <c r="K23" s="28" t="s">
        <v>1698</v>
      </c>
      <c r="L23" s="41">
        <v>0.63</v>
      </c>
      <c r="M23" s="44">
        <v>0.70169999999999999</v>
      </c>
      <c r="N23" s="6">
        <v>1.1137999999999999</v>
      </c>
      <c r="O23">
        <v>0</v>
      </c>
      <c r="P23" s="29" t="s">
        <v>30</v>
      </c>
      <c r="Q23" s="28" t="s">
        <v>31</v>
      </c>
      <c r="R23" s="28" t="s">
        <v>81</v>
      </c>
      <c r="S23" s="28" t="s">
        <v>1699</v>
      </c>
      <c r="T23" s="28" t="s">
        <v>7413</v>
      </c>
      <c r="U23" s="28" t="s">
        <v>7414</v>
      </c>
      <c r="V23" s="28" t="s">
        <v>7415</v>
      </c>
      <c r="W23" s="30">
        <v>45658</v>
      </c>
      <c r="X23" s="30">
        <v>46022</v>
      </c>
      <c r="Y23" s="28">
        <v>2025</v>
      </c>
      <c r="Z23" s="28" t="s">
        <v>1959</v>
      </c>
      <c r="AA23" s="28" t="s">
        <v>1960</v>
      </c>
      <c r="AB23" s="28" t="s">
        <v>1961</v>
      </c>
      <c r="AC23" s="28" t="s">
        <v>1962</v>
      </c>
      <c r="AD23" s="48" t="s">
        <v>1961</v>
      </c>
    </row>
    <row r="24" spans="1:30" x14ac:dyDescent="0.3">
      <c r="A24" s="27" t="s">
        <v>7385</v>
      </c>
      <c r="B24" s="28">
        <v>13</v>
      </c>
      <c r="C24" s="28" t="s">
        <v>27</v>
      </c>
      <c r="D24" t="s">
        <v>6355</v>
      </c>
      <c r="E24" s="28" t="s">
        <v>28</v>
      </c>
      <c r="F24" s="28">
        <v>5</v>
      </c>
      <c r="G24" s="28" t="s">
        <v>25</v>
      </c>
      <c r="H24" s="28">
        <v>9401</v>
      </c>
      <c r="I24" s="28" t="s">
        <v>80</v>
      </c>
      <c r="J24" s="28">
        <v>573</v>
      </c>
      <c r="K24" s="28" t="s">
        <v>1689</v>
      </c>
      <c r="L24" s="41">
        <v>0.86</v>
      </c>
      <c r="M24" s="44">
        <v>0.86109999999999998</v>
      </c>
      <c r="N24" s="6">
        <v>1.0013000000000001</v>
      </c>
      <c r="O24">
        <v>0</v>
      </c>
      <c r="P24" s="29" t="s">
        <v>30</v>
      </c>
      <c r="Q24" s="28" t="s">
        <v>31</v>
      </c>
      <c r="R24" s="28" t="s">
        <v>81</v>
      </c>
      <c r="S24" s="28" t="s">
        <v>1690</v>
      </c>
      <c r="T24" s="28" t="s">
        <v>7413</v>
      </c>
      <c r="U24" s="28" t="s">
        <v>7414</v>
      </c>
      <c r="V24" s="28" t="s">
        <v>7415</v>
      </c>
      <c r="W24" s="30">
        <v>45658</v>
      </c>
      <c r="X24" s="30">
        <v>46022</v>
      </c>
      <c r="Y24" s="28">
        <v>2025</v>
      </c>
      <c r="Z24" s="28" t="s">
        <v>1959</v>
      </c>
      <c r="AA24" s="28" t="s">
        <v>1960</v>
      </c>
      <c r="AB24" s="28" t="s">
        <v>1961</v>
      </c>
      <c r="AC24" s="28" t="s">
        <v>1962</v>
      </c>
      <c r="AD24" s="48" t="s">
        <v>1961</v>
      </c>
    </row>
    <row r="25" spans="1:30" x14ac:dyDescent="0.3">
      <c r="A25" s="27" t="s">
        <v>7385</v>
      </c>
      <c r="B25" s="28">
        <v>13</v>
      </c>
      <c r="C25" s="28" t="s">
        <v>27</v>
      </c>
      <c r="D25" t="s">
        <v>6355</v>
      </c>
      <c r="E25" s="28" t="s">
        <v>28</v>
      </c>
      <c r="F25" s="28">
        <v>5</v>
      </c>
      <c r="G25" s="28" t="s">
        <v>25</v>
      </c>
      <c r="H25" s="28">
        <v>9402</v>
      </c>
      <c r="I25" s="28" t="s">
        <v>82</v>
      </c>
      <c r="J25" s="28">
        <v>575</v>
      </c>
      <c r="K25" s="28" t="s">
        <v>1698</v>
      </c>
      <c r="L25" s="41">
        <v>0.57499999999999996</v>
      </c>
      <c r="M25" s="44">
        <v>0.69120000000000004</v>
      </c>
      <c r="N25" s="6">
        <v>1.2020999999999999</v>
      </c>
      <c r="O25">
        <v>0</v>
      </c>
      <c r="P25" s="29" t="s">
        <v>30</v>
      </c>
      <c r="Q25" s="28" t="s">
        <v>31</v>
      </c>
      <c r="R25" s="28" t="s">
        <v>83</v>
      </c>
      <c r="S25" s="28" t="s">
        <v>1699</v>
      </c>
      <c r="T25" s="28" t="s">
        <v>7416</v>
      </c>
      <c r="U25" s="28" t="s">
        <v>7417</v>
      </c>
      <c r="V25" s="28" t="s">
        <v>7418</v>
      </c>
      <c r="W25" s="30">
        <v>45658</v>
      </c>
      <c r="X25" s="30">
        <v>46022</v>
      </c>
      <c r="Y25" s="28">
        <v>2025</v>
      </c>
      <c r="Z25" s="28" t="s">
        <v>1997</v>
      </c>
      <c r="AA25" s="28" t="s">
        <v>1998</v>
      </c>
      <c r="AB25" s="28" t="s">
        <v>1999</v>
      </c>
      <c r="AC25" s="28" t="s">
        <v>584</v>
      </c>
      <c r="AD25" s="48" t="s">
        <v>585</v>
      </c>
    </row>
    <row r="26" spans="1:30" x14ac:dyDescent="0.3">
      <c r="A26" s="27" t="s">
        <v>7385</v>
      </c>
      <c r="B26" s="28">
        <v>13</v>
      </c>
      <c r="C26" s="28" t="s">
        <v>27</v>
      </c>
      <c r="D26" t="s">
        <v>6355</v>
      </c>
      <c r="E26" s="28" t="s">
        <v>28</v>
      </c>
      <c r="F26" s="28">
        <v>5</v>
      </c>
      <c r="G26" s="28" t="s">
        <v>25</v>
      </c>
      <c r="H26" s="28">
        <v>9402</v>
      </c>
      <c r="I26" s="28" t="s">
        <v>82</v>
      </c>
      <c r="J26" s="28">
        <v>573</v>
      </c>
      <c r="K26" s="28" t="s">
        <v>1689</v>
      </c>
      <c r="L26" s="41">
        <v>0.69499999999999995</v>
      </c>
      <c r="M26" s="44">
        <v>0.91790000000000005</v>
      </c>
      <c r="N26" s="6">
        <v>1.3207</v>
      </c>
      <c r="O26">
        <v>0</v>
      </c>
      <c r="P26" s="29" t="s">
        <v>30</v>
      </c>
      <c r="Q26" s="28" t="s">
        <v>31</v>
      </c>
      <c r="R26" s="28" t="s">
        <v>83</v>
      </c>
      <c r="S26" s="28" t="s">
        <v>1690</v>
      </c>
      <c r="T26" s="28" t="s">
        <v>7416</v>
      </c>
      <c r="U26" s="28" t="s">
        <v>7417</v>
      </c>
      <c r="V26" s="28" t="s">
        <v>7418</v>
      </c>
      <c r="W26" s="30">
        <v>45658</v>
      </c>
      <c r="X26" s="30">
        <v>46022</v>
      </c>
      <c r="Y26" s="28">
        <v>2025</v>
      </c>
      <c r="Z26" s="28" t="s">
        <v>1997</v>
      </c>
      <c r="AA26" s="28" t="s">
        <v>1998</v>
      </c>
      <c r="AB26" s="28" t="s">
        <v>1999</v>
      </c>
      <c r="AC26" s="28" t="s">
        <v>584</v>
      </c>
      <c r="AD26" s="48" t="s">
        <v>585</v>
      </c>
    </row>
    <row r="27" spans="1:30" x14ac:dyDescent="0.3">
      <c r="A27" s="27" t="s">
        <v>7385</v>
      </c>
      <c r="B27" s="28">
        <v>13</v>
      </c>
      <c r="C27" s="28" t="s">
        <v>27</v>
      </c>
      <c r="D27" t="s">
        <v>6355</v>
      </c>
      <c r="E27" s="28" t="s">
        <v>28</v>
      </c>
      <c r="F27" s="28">
        <v>5</v>
      </c>
      <c r="G27" s="28" t="s">
        <v>25</v>
      </c>
      <c r="H27" s="28">
        <v>9503</v>
      </c>
      <c r="I27" s="28" t="s">
        <v>101</v>
      </c>
      <c r="J27" s="28">
        <v>575</v>
      </c>
      <c r="K27" s="28" t="s">
        <v>1698</v>
      </c>
      <c r="L27" s="41">
        <v>0.56000000000000005</v>
      </c>
      <c r="M27" s="44">
        <v>0.67330000000000001</v>
      </c>
      <c r="N27" s="6">
        <v>1.2022999999999999</v>
      </c>
      <c r="O27">
        <v>0</v>
      </c>
      <c r="P27" s="29" t="s">
        <v>30</v>
      </c>
      <c r="Q27" s="28" t="s">
        <v>31</v>
      </c>
      <c r="R27" s="28" t="s">
        <v>103</v>
      </c>
      <c r="S27" s="28" t="s">
        <v>1699</v>
      </c>
      <c r="T27" s="28" t="s">
        <v>7419</v>
      </c>
      <c r="U27" s="28" t="s">
        <v>7420</v>
      </c>
      <c r="V27" s="28" t="s">
        <v>7421</v>
      </c>
      <c r="W27" s="30">
        <v>45658</v>
      </c>
      <c r="X27" s="30">
        <v>46022</v>
      </c>
      <c r="Y27" s="28">
        <v>2025</v>
      </c>
      <c r="Z27" s="28" t="s">
        <v>1911</v>
      </c>
      <c r="AA27" s="28" t="s">
        <v>1905</v>
      </c>
      <c r="AB27" s="28" t="s">
        <v>102</v>
      </c>
      <c r="AC27" s="28" t="s">
        <v>2083</v>
      </c>
      <c r="AD27" s="48" t="s">
        <v>128</v>
      </c>
    </row>
    <row r="28" spans="1:30" x14ac:dyDescent="0.3">
      <c r="A28" s="27" t="s">
        <v>7385</v>
      </c>
      <c r="B28" s="28">
        <v>13</v>
      </c>
      <c r="C28" s="28" t="s">
        <v>27</v>
      </c>
      <c r="D28" t="s">
        <v>6355</v>
      </c>
      <c r="E28" s="28" t="s">
        <v>28</v>
      </c>
      <c r="F28" s="28">
        <v>5</v>
      </c>
      <c r="G28" s="28" t="s">
        <v>25</v>
      </c>
      <c r="H28" s="28">
        <v>9503</v>
      </c>
      <c r="I28" s="28" t="s">
        <v>101</v>
      </c>
      <c r="J28" s="28">
        <v>573</v>
      </c>
      <c r="K28" s="28" t="s">
        <v>1689</v>
      </c>
      <c r="L28" s="41">
        <v>0.78500000000000003</v>
      </c>
      <c r="M28" s="44">
        <v>0.93130000000000002</v>
      </c>
      <c r="N28" s="6">
        <v>1.1863999999999999</v>
      </c>
      <c r="O28">
        <v>0</v>
      </c>
      <c r="P28" s="29" t="s">
        <v>30</v>
      </c>
      <c r="Q28" s="28" t="s">
        <v>31</v>
      </c>
      <c r="R28" s="28" t="s">
        <v>103</v>
      </c>
      <c r="S28" s="28" t="s">
        <v>1690</v>
      </c>
      <c r="T28" s="28" t="s">
        <v>7419</v>
      </c>
      <c r="U28" s="28" t="s">
        <v>7420</v>
      </c>
      <c r="V28" s="28" t="s">
        <v>7421</v>
      </c>
      <c r="W28" s="30">
        <v>45658</v>
      </c>
      <c r="X28" s="30">
        <v>46022</v>
      </c>
      <c r="Y28" s="28">
        <v>2025</v>
      </c>
      <c r="Z28" s="28" t="s">
        <v>1911</v>
      </c>
      <c r="AA28" s="28" t="s">
        <v>1905</v>
      </c>
      <c r="AB28" s="28" t="s">
        <v>102</v>
      </c>
      <c r="AC28" s="28" t="s">
        <v>2083</v>
      </c>
      <c r="AD28" s="48" t="s">
        <v>128</v>
      </c>
    </row>
    <row r="29" spans="1:30" x14ac:dyDescent="0.3">
      <c r="A29" s="27" t="s">
        <v>7385</v>
      </c>
      <c r="B29" s="28">
        <v>13</v>
      </c>
      <c r="C29" s="28" t="s">
        <v>27</v>
      </c>
      <c r="D29" t="s">
        <v>6355</v>
      </c>
      <c r="E29" s="28" t="s">
        <v>28</v>
      </c>
      <c r="F29" s="28">
        <v>5</v>
      </c>
      <c r="G29" s="28" t="s">
        <v>25</v>
      </c>
      <c r="H29" s="28">
        <v>9501</v>
      </c>
      <c r="I29" s="28" t="s">
        <v>88</v>
      </c>
      <c r="J29" s="28">
        <v>575</v>
      </c>
      <c r="K29" s="28" t="s">
        <v>1698</v>
      </c>
      <c r="L29" s="41">
        <v>0.57999999999999996</v>
      </c>
      <c r="M29" s="44">
        <v>0.59240000000000004</v>
      </c>
      <c r="N29" s="6">
        <v>1.0214000000000001</v>
      </c>
      <c r="O29">
        <v>0</v>
      </c>
      <c r="P29" s="29" t="s">
        <v>30</v>
      </c>
      <c r="Q29" s="28" t="s">
        <v>31</v>
      </c>
      <c r="R29" s="28" t="s">
        <v>89</v>
      </c>
      <c r="S29" s="28" t="s">
        <v>1699</v>
      </c>
      <c r="T29" s="28" t="s">
        <v>7422</v>
      </c>
      <c r="U29" s="28" t="s">
        <v>7423</v>
      </c>
      <c r="V29" s="28" t="s">
        <v>7424</v>
      </c>
      <c r="W29" s="30">
        <v>45658</v>
      </c>
      <c r="X29" s="30">
        <v>46022</v>
      </c>
      <c r="Y29" s="28">
        <v>2025</v>
      </c>
      <c r="Z29" s="28" t="s">
        <v>1936</v>
      </c>
      <c r="AA29" s="28" t="s">
        <v>1937</v>
      </c>
      <c r="AB29" s="28" t="s">
        <v>1938</v>
      </c>
      <c r="AC29" s="28" t="s">
        <v>2067</v>
      </c>
      <c r="AD29" s="48" t="s">
        <v>41</v>
      </c>
    </row>
    <row r="30" spans="1:30" x14ac:dyDescent="0.3">
      <c r="A30" s="27" t="s">
        <v>7385</v>
      </c>
      <c r="B30" s="28">
        <v>13</v>
      </c>
      <c r="C30" s="28" t="s">
        <v>27</v>
      </c>
      <c r="D30" t="s">
        <v>6355</v>
      </c>
      <c r="E30" s="28" t="s">
        <v>28</v>
      </c>
      <c r="F30" s="28">
        <v>5</v>
      </c>
      <c r="G30" s="28" t="s">
        <v>25</v>
      </c>
      <c r="H30" s="28">
        <v>9501</v>
      </c>
      <c r="I30" s="28" t="s">
        <v>88</v>
      </c>
      <c r="J30" s="28">
        <v>573</v>
      </c>
      <c r="K30" s="28" t="s">
        <v>1689</v>
      </c>
      <c r="L30" s="41">
        <v>0.81</v>
      </c>
      <c r="M30" s="44">
        <v>0.88100000000000001</v>
      </c>
      <c r="N30" s="6">
        <v>1.0876999999999999</v>
      </c>
      <c r="O30">
        <v>0</v>
      </c>
      <c r="P30" s="29" t="s">
        <v>30</v>
      </c>
      <c r="Q30" s="28" t="s">
        <v>31</v>
      </c>
      <c r="R30" s="28" t="s">
        <v>89</v>
      </c>
      <c r="S30" s="28" t="s">
        <v>1690</v>
      </c>
      <c r="T30" s="28" t="s">
        <v>7422</v>
      </c>
      <c r="U30" s="28" t="s">
        <v>7423</v>
      </c>
      <c r="V30" s="28" t="s">
        <v>7424</v>
      </c>
      <c r="W30" s="30">
        <v>45658</v>
      </c>
      <c r="X30" s="30">
        <v>46022</v>
      </c>
      <c r="Y30" s="28">
        <v>2025</v>
      </c>
      <c r="Z30" s="28" t="s">
        <v>1936</v>
      </c>
      <c r="AA30" s="28" t="s">
        <v>1937</v>
      </c>
      <c r="AB30" s="28" t="s">
        <v>1938</v>
      </c>
      <c r="AC30" s="28" t="s">
        <v>1964</v>
      </c>
      <c r="AD30" s="48" t="s">
        <v>41</v>
      </c>
    </row>
    <row r="31" spans="1:30" x14ac:dyDescent="0.3">
      <c r="A31" s="27" t="s">
        <v>7385</v>
      </c>
      <c r="B31" s="28">
        <v>13</v>
      </c>
      <c r="C31" s="28" t="s">
        <v>27</v>
      </c>
      <c r="D31" t="s">
        <v>6355</v>
      </c>
      <c r="E31" s="28" t="s">
        <v>28</v>
      </c>
      <c r="F31" s="28">
        <v>5</v>
      </c>
      <c r="G31" s="28" t="s">
        <v>25</v>
      </c>
      <c r="H31" s="28">
        <v>9502</v>
      </c>
      <c r="I31" s="28" t="s">
        <v>95</v>
      </c>
      <c r="J31" s="28">
        <v>575</v>
      </c>
      <c r="K31" s="28" t="s">
        <v>1698</v>
      </c>
      <c r="L31" s="41">
        <v>0.56999999999999995</v>
      </c>
      <c r="M31" s="44">
        <v>0.66469999999999996</v>
      </c>
      <c r="N31" s="6">
        <v>1.1660999999999999</v>
      </c>
      <c r="O31">
        <v>0</v>
      </c>
      <c r="P31" s="29" t="s">
        <v>30</v>
      </c>
      <c r="Q31" s="28" t="s">
        <v>31</v>
      </c>
      <c r="R31" s="28" t="s">
        <v>97</v>
      </c>
      <c r="S31" s="28" t="s">
        <v>1699</v>
      </c>
      <c r="T31" s="28" t="s">
        <v>7425</v>
      </c>
      <c r="U31" s="28" t="s">
        <v>7426</v>
      </c>
      <c r="V31" s="28" t="s">
        <v>7427</v>
      </c>
      <c r="W31" s="30">
        <v>45658</v>
      </c>
      <c r="X31" s="30">
        <v>46022</v>
      </c>
      <c r="Y31" s="28">
        <v>2025</v>
      </c>
      <c r="Z31" s="28" t="s">
        <v>2076</v>
      </c>
      <c r="AA31" s="28" t="s">
        <v>2071</v>
      </c>
      <c r="AB31" s="28" t="s">
        <v>2072</v>
      </c>
      <c r="AC31" s="28" t="s">
        <v>2074</v>
      </c>
      <c r="AD31" s="48" t="s">
        <v>2075</v>
      </c>
    </row>
    <row r="32" spans="1:30" x14ac:dyDescent="0.3">
      <c r="A32" s="27" t="s">
        <v>7385</v>
      </c>
      <c r="B32" s="28">
        <v>13</v>
      </c>
      <c r="C32" s="28" t="s">
        <v>27</v>
      </c>
      <c r="D32" t="s">
        <v>6355</v>
      </c>
      <c r="E32" s="28" t="s">
        <v>28</v>
      </c>
      <c r="F32" s="28">
        <v>5</v>
      </c>
      <c r="G32" s="28" t="s">
        <v>25</v>
      </c>
      <c r="H32" s="28">
        <v>9502</v>
      </c>
      <c r="I32" s="28" t="s">
        <v>95</v>
      </c>
      <c r="J32" s="28">
        <v>573</v>
      </c>
      <c r="K32" s="28" t="s">
        <v>1689</v>
      </c>
      <c r="L32" s="41">
        <v>0.88500000000000001</v>
      </c>
      <c r="M32" s="44">
        <v>0.91720000000000002</v>
      </c>
      <c r="N32" s="6">
        <v>1.0364</v>
      </c>
      <c r="O32">
        <v>0</v>
      </c>
      <c r="P32" s="29" t="s">
        <v>30</v>
      </c>
      <c r="Q32" s="28" t="s">
        <v>31</v>
      </c>
      <c r="R32" s="28" t="s">
        <v>97</v>
      </c>
      <c r="S32" s="28" t="s">
        <v>1690</v>
      </c>
      <c r="T32" s="28" t="s">
        <v>7425</v>
      </c>
      <c r="U32" s="28" t="s">
        <v>7426</v>
      </c>
      <c r="V32" s="28" t="s">
        <v>7427</v>
      </c>
      <c r="W32" s="30">
        <v>45658</v>
      </c>
      <c r="X32" s="30">
        <v>46022</v>
      </c>
      <c r="Y32" s="28">
        <v>2025</v>
      </c>
      <c r="Z32" s="28" t="s">
        <v>435</v>
      </c>
      <c r="AA32" s="28" t="s">
        <v>2071</v>
      </c>
      <c r="AB32" s="28" t="s">
        <v>2072</v>
      </c>
      <c r="AC32" s="28" t="s">
        <v>2074</v>
      </c>
      <c r="AD32" s="48" t="s">
        <v>2075</v>
      </c>
    </row>
    <row r="33" spans="1:30" x14ac:dyDescent="0.3">
      <c r="A33" s="27" t="s">
        <v>7385</v>
      </c>
      <c r="B33" s="28">
        <v>13</v>
      </c>
      <c r="C33" s="28" t="s">
        <v>27</v>
      </c>
      <c r="D33" t="s">
        <v>6355</v>
      </c>
      <c r="E33" s="28" t="s">
        <v>28</v>
      </c>
      <c r="F33" s="28">
        <v>5</v>
      </c>
      <c r="G33" s="28" t="s">
        <v>25</v>
      </c>
      <c r="H33" s="28">
        <v>9504</v>
      </c>
      <c r="I33" s="28" t="s">
        <v>108</v>
      </c>
      <c r="J33" s="28">
        <v>575</v>
      </c>
      <c r="K33" s="28" t="s">
        <v>1698</v>
      </c>
      <c r="L33" s="41">
        <v>0.55500000000000005</v>
      </c>
      <c r="M33" s="44">
        <v>0.68759999999999999</v>
      </c>
      <c r="N33" s="6">
        <v>1.2388999999999999</v>
      </c>
      <c r="O33">
        <v>0</v>
      </c>
      <c r="P33" s="29" t="s">
        <v>30</v>
      </c>
      <c r="Q33" s="28" t="s">
        <v>31</v>
      </c>
      <c r="R33" s="28" t="s">
        <v>112</v>
      </c>
      <c r="S33" s="28" t="s">
        <v>1699</v>
      </c>
      <c r="T33" s="28" t="s">
        <v>7428</v>
      </c>
      <c r="U33" s="28" t="s">
        <v>7429</v>
      </c>
      <c r="V33" s="28" t="s">
        <v>7430</v>
      </c>
      <c r="W33" s="30">
        <v>45658</v>
      </c>
      <c r="X33" s="30">
        <v>46022</v>
      </c>
      <c r="Y33" s="28">
        <v>2025</v>
      </c>
      <c r="Z33" s="28" t="s">
        <v>2098</v>
      </c>
      <c r="AA33" s="28" t="s">
        <v>2099</v>
      </c>
      <c r="AB33" s="28" t="s">
        <v>509</v>
      </c>
      <c r="AC33" s="28" t="s">
        <v>2101</v>
      </c>
      <c r="AD33" s="48" t="s">
        <v>128</v>
      </c>
    </row>
    <row r="34" spans="1:30" x14ac:dyDescent="0.3">
      <c r="A34" s="27" t="s">
        <v>7385</v>
      </c>
      <c r="B34" s="28">
        <v>13</v>
      </c>
      <c r="C34" s="28" t="s">
        <v>27</v>
      </c>
      <c r="D34" t="s">
        <v>6355</v>
      </c>
      <c r="E34" s="28" t="s">
        <v>28</v>
      </c>
      <c r="F34" s="28">
        <v>5</v>
      </c>
      <c r="G34" s="28" t="s">
        <v>25</v>
      </c>
      <c r="H34" s="28">
        <v>9504</v>
      </c>
      <c r="I34" s="28" t="s">
        <v>108</v>
      </c>
      <c r="J34" s="28">
        <v>573</v>
      </c>
      <c r="K34" s="28" t="s">
        <v>1689</v>
      </c>
      <c r="L34" s="41">
        <v>0.81</v>
      </c>
      <c r="M34" s="44">
        <v>0.90480000000000005</v>
      </c>
      <c r="N34" s="6">
        <v>1.117</v>
      </c>
      <c r="O34">
        <v>0</v>
      </c>
      <c r="P34" s="29" t="s">
        <v>30</v>
      </c>
      <c r="Q34" s="28" t="s">
        <v>31</v>
      </c>
      <c r="R34" s="28" t="s">
        <v>112</v>
      </c>
      <c r="S34" s="28" t="s">
        <v>1690</v>
      </c>
      <c r="T34" s="28" t="s">
        <v>7428</v>
      </c>
      <c r="U34" s="28" t="s">
        <v>7429</v>
      </c>
      <c r="V34" s="28" t="s">
        <v>7430</v>
      </c>
      <c r="W34" s="30">
        <v>45658</v>
      </c>
      <c r="X34" s="30">
        <v>46022</v>
      </c>
      <c r="Y34" s="28">
        <v>2025</v>
      </c>
      <c r="Z34" s="28" t="s">
        <v>2098</v>
      </c>
      <c r="AA34" s="28" t="s">
        <v>2099</v>
      </c>
      <c r="AB34" s="28" t="s">
        <v>509</v>
      </c>
      <c r="AC34" s="28" t="s">
        <v>2101</v>
      </c>
      <c r="AD34" s="48" t="s">
        <v>128</v>
      </c>
    </row>
    <row r="35" spans="1:30" x14ac:dyDescent="0.3">
      <c r="A35" s="27" t="s">
        <v>7385</v>
      </c>
      <c r="B35" s="28">
        <v>13</v>
      </c>
      <c r="C35" s="28" t="s">
        <v>27</v>
      </c>
      <c r="D35" t="s">
        <v>6355</v>
      </c>
      <c r="E35" s="28" t="s">
        <v>28</v>
      </c>
      <c r="F35" s="28">
        <v>5</v>
      </c>
      <c r="G35" s="28" t="s">
        <v>25</v>
      </c>
      <c r="H35" s="28">
        <v>9549</v>
      </c>
      <c r="I35" s="28" t="s">
        <v>113</v>
      </c>
      <c r="J35" s="28">
        <v>575</v>
      </c>
      <c r="K35" s="28" t="s">
        <v>1698</v>
      </c>
      <c r="L35" s="41">
        <v>0.55500000000000005</v>
      </c>
      <c r="M35" s="44">
        <v>0.75460000000000005</v>
      </c>
      <c r="N35" s="6">
        <v>1.3595999999999999</v>
      </c>
      <c r="O35">
        <v>0</v>
      </c>
      <c r="P35" s="29" t="s">
        <v>30</v>
      </c>
      <c r="Q35" s="28" t="s">
        <v>31</v>
      </c>
      <c r="R35" s="28" t="s">
        <v>115</v>
      </c>
      <c r="S35" s="28" t="s">
        <v>1699</v>
      </c>
      <c r="T35" s="28" t="s">
        <v>7431</v>
      </c>
      <c r="U35" s="28" t="s">
        <v>7432</v>
      </c>
      <c r="V35" s="28" t="s">
        <v>7433</v>
      </c>
      <c r="W35" s="30">
        <v>45658</v>
      </c>
      <c r="X35" s="30">
        <v>46022</v>
      </c>
      <c r="Y35" s="28">
        <v>2025</v>
      </c>
      <c r="Z35" s="28" t="s">
        <v>587</v>
      </c>
      <c r="AA35" s="28" t="s">
        <v>1921</v>
      </c>
      <c r="AB35" s="28" t="s">
        <v>2111</v>
      </c>
      <c r="AC35" s="28" t="s">
        <v>588</v>
      </c>
      <c r="AD35" s="48" t="s">
        <v>2112</v>
      </c>
    </row>
    <row r="36" spans="1:30" x14ac:dyDescent="0.3">
      <c r="A36" s="27" t="s">
        <v>7385</v>
      </c>
      <c r="B36" s="28">
        <v>13</v>
      </c>
      <c r="C36" s="28" t="s">
        <v>27</v>
      </c>
      <c r="D36" t="s">
        <v>6355</v>
      </c>
      <c r="E36" s="28" t="s">
        <v>28</v>
      </c>
      <c r="F36" s="28">
        <v>5</v>
      </c>
      <c r="G36" s="28" t="s">
        <v>25</v>
      </c>
      <c r="H36" s="28">
        <v>9549</v>
      </c>
      <c r="I36" s="28" t="s">
        <v>113</v>
      </c>
      <c r="J36" s="28">
        <v>573</v>
      </c>
      <c r="K36" s="28" t="s">
        <v>1689</v>
      </c>
      <c r="L36" s="41">
        <v>0.755</v>
      </c>
      <c r="M36" s="44">
        <v>0.86939999999999995</v>
      </c>
      <c r="N36" s="6">
        <v>1.1515</v>
      </c>
      <c r="O36">
        <v>0</v>
      </c>
      <c r="P36" s="29" t="s">
        <v>30</v>
      </c>
      <c r="Q36" s="28" t="s">
        <v>31</v>
      </c>
      <c r="R36" s="28" t="s">
        <v>115</v>
      </c>
      <c r="S36" s="28" t="s">
        <v>1690</v>
      </c>
      <c r="T36" s="28" t="s">
        <v>7431</v>
      </c>
      <c r="U36" s="28" t="s">
        <v>7432</v>
      </c>
      <c r="V36" s="28" t="s">
        <v>7433</v>
      </c>
      <c r="W36" s="30">
        <v>45658</v>
      </c>
      <c r="X36" s="30">
        <v>46022</v>
      </c>
      <c r="Y36" s="28">
        <v>2025</v>
      </c>
      <c r="Z36" s="28" t="s">
        <v>587</v>
      </c>
      <c r="AA36" s="28" t="s">
        <v>1921</v>
      </c>
      <c r="AB36" s="28" t="s">
        <v>2111</v>
      </c>
      <c r="AC36" s="28" t="s">
        <v>588</v>
      </c>
      <c r="AD36" s="48" t="s">
        <v>2112</v>
      </c>
    </row>
    <row r="37" spans="1:30" x14ac:dyDescent="0.3">
      <c r="A37" s="27" t="s">
        <v>7385</v>
      </c>
      <c r="B37" s="28">
        <v>13</v>
      </c>
      <c r="C37" s="28" t="s">
        <v>27</v>
      </c>
      <c r="D37" t="s">
        <v>6355</v>
      </c>
      <c r="E37" s="28" t="s">
        <v>28</v>
      </c>
      <c r="F37" s="28">
        <v>5</v>
      </c>
      <c r="G37" s="28" t="s">
        <v>25</v>
      </c>
      <c r="H37" s="28">
        <v>9101</v>
      </c>
      <c r="I37" s="28" t="s">
        <v>26</v>
      </c>
      <c r="J37" s="28">
        <v>572</v>
      </c>
      <c r="K37" s="28" t="s">
        <v>577</v>
      </c>
      <c r="L37" s="41">
        <v>0.76</v>
      </c>
      <c r="M37" s="44">
        <v>0.83650000000000002</v>
      </c>
      <c r="N37" s="6">
        <v>1.1007</v>
      </c>
      <c r="O37">
        <v>0</v>
      </c>
      <c r="P37" s="29" t="s">
        <v>30</v>
      </c>
      <c r="Q37" s="28" t="s">
        <v>31</v>
      </c>
      <c r="R37" s="28" t="s">
        <v>32</v>
      </c>
      <c r="S37" s="28" t="s">
        <v>578</v>
      </c>
      <c r="T37" s="28" t="s">
        <v>7386</v>
      </c>
      <c r="U37" s="28" t="s">
        <v>7387</v>
      </c>
      <c r="V37" s="28" t="s">
        <v>7388</v>
      </c>
      <c r="W37" s="30">
        <v>45658</v>
      </c>
      <c r="X37" s="30">
        <v>46022</v>
      </c>
      <c r="Y37" s="28">
        <v>2025</v>
      </c>
      <c r="Z37" s="28" t="s">
        <v>1942</v>
      </c>
      <c r="AA37" s="28" t="s">
        <v>1908</v>
      </c>
      <c r="AB37" s="28" t="s">
        <v>1909</v>
      </c>
      <c r="AC37" s="28" t="s">
        <v>1910</v>
      </c>
      <c r="AD37" s="48" t="s">
        <v>29</v>
      </c>
    </row>
    <row r="38" spans="1:30" x14ac:dyDescent="0.3">
      <c r="A38" s="27" t="s">
        <v>7385</v>
      </c>
      <c r="B38" s="28">
        <v>13</v>
      </c>
      <c r="C38" s="28" t="s">
        <v>27</v>
      </c>
      <c r="D38" t="s">
        <v>6355</v>
      </c>
      <c r="E38" s="28" t="s">
        <v>28</v>
      </c>
      <c r="F38" s="28">
        <v>5</v>
      </c>
      <c r="G38" s="28" t="s">
        <v>25</v>
      </c>
      <c r="H38" s="28">
        <v>9127</v>
      </c>
      <c r="I38" s="28" t="s">
        <v>33</v>
      </c>
      <c r="J38" s="28">
        <v>572</v>
      </c>
      <c r="K38" s="28" t="s">
        <v>577</v>
      </c>
      <c r="L38" s="41">
        <v>0.94499999999999995</v>
      </c>
      <c r="M38" s="44">
        <v>0.94120000000000004</v>
      </c>
      <c r="N38" s="6">
        <v>0.996</v>
      </c>
      <c r="O38">
        <v>0</v>
      </c>
      <c r="P38" s="29" t="s">
        <v>30</v>
      </c>
      <c r="Q38" s="28" t="s">
        <v>31</v>
      </c>
      <c r="R38" s="28" t="s">
        <v>35</v>
      </c>
      <c r="S38" s="28" t="s">
        <v>578</v>
      </c>
      <c r="T38" s="28" t="s">
        <v>7389</v>
      </c>
      <c r="U38" s="28" t="s">
        <v>7390</v>
      </c>
      <c r="V38" s="28" t="s">
        <v>7391</v>
      </c>
      <c r="W38" s="30">
        <v>45658</v>
      </c>
      <c r="X38" s="30">
        <v>46022</v>
      </c>
      <c r="Y38" s="28">
        <v>2025</v>
      </c>
      <c r="Z38" s="28" t="s">
        <v>2062</v>
      </c>
      <c r="AA38" s="28" t="s">
        <v>2051</v>
      </c>
      <c r="AB38" s="28" t="s">
        <v>1944</v>
      </c>
      <c r="AC38" s="28" t="s">
        <v>1966</v>
      </c>
      <c r="AD38" s="48" t="s">
        <v>1856</v>
      </c>
    </row>
    <row r="39" spans="1:30" x14ac:dyDescent="0.3">
      <c r="A39" s="27" t="s">
        <v>7385</v>
      </c>
      <c r="B39" s="28">
        <v>13</v>
      </c>
      <c r="C39" s="28" t="s">
        <v>27</v>
      </c>
      <c r="D39" t="s">
        <v>6355</v>
      </c>
      <c r="E39" s="28" t="s">
        <v>28</v>
      </c>
      <c r="F39" s="28">
        <v>5</v>
      </c>
      <c r="G39" s="28" t="s">
        <v>25</v>
      </c>
      <c r="H39" s="28">
        <v>9201</v>
      </c>
      <c r="I39" s="28" t="s">
        <v>36</v>
      </c>
      <c r="J39" s="28">
        <v>572</v>
      </c>
      <c r="K39" s="28" t="s">
        <v>577</v>
      </c>
      <c r="L39" s="41">
        <v>0.75</v>
      </c>
      <c r="M39" s="44">
        <v>0.88300000000000001</v>
      </c>
      <c r="N39" s="6">
        <v>1.1773</v>
      </c>
      <c r="O39">
        <v>0</v>
      </c>
      <c r="P39" s="29" t="s">
        <v>30</v>
      </c>
      <c r="Q39" s="28" t="s">
        <v>31</v>
      </c>
      <c r="R39" s="28" t="s">
        <v>38</v>
      </c>
      <c r="S39" s="28" t="s">
        <v>578</v>
      </c>
      <c r="T39" s="28" t="s">
        <v>7392</v>
      </c>
      <c r="U39" s="28" t="s">
        <v>7393</v>
      </c>
      <c r="V39" s="28" t="s">
        <v>7394</v>
      </c>
      <c r="W39" s="30">
        <v>45658</v>
      </c>
      <c r="X39" s="30">
        <v>46022</v>
      </c>
      <c r="Y39" s="28">
        <v>2025</v>
      </c>
      <c r="Z39" s="28" t="s">
        <v>1915</v>
      </c>
      <c r="AA39" s="28" t="s">
        <v>37</v>
      </c>
      <c r="AB39" s="28" t="s">
        <v>1916</v>
      </c>
      <c r="AC39" s="28" t="s">
        <v>1655</v>
      </c>
      <c r="AD39" s="48" t="s">
        <v>1857</v>
      </c>
    </row>
    <row r="40" spans="1:30" x14ac:dyDescent="0.3">
      <c r="A40" s="27" t="s">
        <v>7385</v>
      </c>
      <c r="B40" s="28">
        <v>13</v>
      </c>
      <c r="C40" s="28" t="s">
        <v>27</v>
      </c>
      <c r="D40" t="s">
        <v>6355</v>
      </c>
      <c r="E40" s="28" t="s">
        <v>28</v>
      </c>
      <c r="F40" s="28">
        <v>5</v>
      </c>
      <c r="G40" s="28" t="s">
        <v>25</v>
      </c>
      <c r="H40" s="28">
        <v>9202</v>
      </c>
      <c r="I40" s="28" t="s">
        <v>39</v>
      </c>
      <c r="J40" s="28">
        <v>572</v>
      </c>
      <c r="K40" s="28" t="s">
        <v>577</v>
      </c>
      <c r="L40" s="41">
        <v>0.71</v>
      </c>
      <c r="M40" s="44">
        <v>0.77180000000000004</v>
      </c>
      <c r="N40" s="6">
        <v>1.087</v>
      </c>
      <c r="O40">
        <v>0</v>
      </c>
      <c r="P40" s="29" t="s">
        <v>30</v>
      </c>
      <c r="Q40" s="28" t="s">
        <v>31</v>
      </c>
      <c r="R40" s="28" t="s">
        <v>42</v>
      </c>
      <c r="S40" s="28" t="s">
        <v>578</v>
      </c>
      <c r="T40" s="28" t="s">
        <v>7395</v>
      </c>
      <c r="U40" s="28" t="s">
        <v>7396</v>
      </c>
      <c r="V40" s="28" t="s">
        <v>7397</v>
      </c>
      <c r="W40" s="30">
        <v>45658</v>
      </c>
      <c r="X40" s="30">
        <v>46022</v>
      </c>
      <c r="Y40" s="28">
        <v>2025</v>
      </c>
      <c r="Z40" s="28" t="s">
        <v>1945</v>
      </c>
      <c r="AA40" s="28" t="s">
        <v>1918</v>
      </c>
      <c r="AB40" s="28" t="s">
        <v>2052</v>
      </c>
      <c r="AC40" s="28" t="s">
        <v>579</v>
      </c>
      <c r="AD40" s="48" t="s">
        <v>580</v>
      </c>
    </row>
    <row r="41" spans="1:30" x14ac:dyDescent="0.3">
      <c r="A41" s="27" t="s">
        <v>7385</v>
      </c>
      <c r="B41" s="28">
        <v>13</v>
      </c>
      <c r="C41" s="28" t="s">
        <v>27</v>
      </c>
      <c r="D41" t="s">
        <v>6355</v>
      </c>
      <c r="E41" s="28" t="s">
        <v>28</v>
      </c>
      <c r="F41" s="28">
        <v>5</v>
      </c>
      <c r="G41" s="28" t="s">
        <v>25</v>
      </c>
      <c r="H41" s="28">
        <v>9203</v>
      </c>
      <c r="I41" s="28" t="s">
        <v>43</v>
      </c>
      <c r="J41" s="28">
        <v>572</v>
      </c>
      <c r="K41" s="28" t="s">
        <v>577</v>
      </c>
      <c r="L41" s="41">
        <v>0.80500000000000005</v>
      </c>
      <c r="M41" s="44">
        <v>0.86070000000000002</v>
      </c>
      <c r="N41" s="6">
        <v>1.0691999999999999</v>
      </c>
      <c r="O41">
        <v>0</v>
      </c>
      <c r="P41" s="29" t="s">
        <v>30</v>
      </c>
      <c r="Q41" s="28" t="s">
        <v>31</v>
      </c>
      <c r="R41" s="28" t="s">
        <v>46</v>
      </c>
      <c r="S41" s="28" t="s">
        <v>578</v>
      </c>
      <c r="T41" s="28" t="s">
        <v>7398</v>
      </c>
      <c r="U41" s="28" t="s">
        <v>7399</v>
      </c>
      <c r="V41" s="28" t="s">
        <v>7400</v>
      </c>
      <c r="W41" s="30">
        <v>45658</v>
      </c>
      <c r="X41" s="30">
        <v>46022</v>
      </c>
      <c r="Y41" s="28">
        <v>2025</v>
      </c>
      <c r="Z41" s="28" t="s">
        <v>1920</v>
      </c>
      <c r="AA41" s="28" t="s">
        <v>1921</v>
      </c>
      <c r="AB41" s="28" t="s">
        <v>1934</v>
      </c>
      <c r="AC41" s="28" t="s">
        <v>1922</v>
      </c>
      <c r="AD41" s="48" t="s">
        <v>1923</v>
      </c>
    </row>
    <row r="42" spans="1:30" x14ac:dyDescent="0.3">
      <c r="A42" s="27" t="s">
        <v>7385</v>
      </c>
      <c r="B42" s="28">
        <v>13</v>
      </c>
      <c r="C42" s="28" t="s">
        <v>27</v>
      </c>
      <c r="D42" t="s">
        <v>6355</v>
      </c>
      <c r="E42" s="28" t="s">
        <v>28</v>
      </c>
      <c r="F42" s="28">
        <v>5</v>
      </c>
      <c r="G42" s="28" t="s">
        <v>25</v>
      </c>
      <c r="H42" s="28">
        <v>9204</v>
      </c>
      <c r="I42" s="28" t="s">
        <v>47</v>
      </c>
      <c r="J42" s="28">
        <v>572</v>
      </c>
      <c r="K42" s="28" t="s">
        <v>577</v>
      </c>
      <c r="L42" s="41">
        <v>0.75</v>
      </c>
      <c r="M42" s="44">
        <v>0.87819999999999998</v>
      </c>
      <c r="N42" s="6">
        <v>1.1709000000000001</v>
      </c>
      <c r="O42">
        <v>0</v>
      </c>
      <c r="P42" s="29" t="s">
        <v>30</v>
      </c>
      <c r="Q42" s="28" t="s">
        <v>31</v>
      </c>
      <c r="R42" s="28" t="s">
        <v>49</v>
      </c>
      <c r="S42" s="28" t="s">
        <v>578</v>
      </c>
      <c r="T42" s="28" t="s">
        <v>7401</v>
      </c>
      <c r="U42" s="28" t="s">
        <v>7402</v>
      </c>
      <c r="V42" s="28" t="s">
        <v>7403</v>
      </c>
      <c r="W42" s="30">
        <v>45658</v>
      </c>
      <c r="X42" s="30">
        <v>46022</v>
      </c>
      <c r="Y42" s="28">
        <v>2025</v>
      </c>
      <c r="Z42" s="28" t="s">
        <v>48</v>
      </c>
      <c r="AA42" s="28" t="s">
        <v>1948</v>
      </c>
      <c r="AB42" s="28" t="s">
        <v>2053</v>
      </c>
      <c r="AC42" s="28" t="s">
        <v>2054</v>
      </c>
      <c r="AD42" s="48" t="s">
        <v>6356</v>
      </c>
    </row>
    <row r="43" spans="1:30" x14ac:dyDescent="0.3">
      <c r="A43" s="27" t="s">
        <v>7385</v>
      </c>
      <c r="B43" s="28">
        <v>13</v>
      </c>
      <c r="C43" s="28" t="s">
        <v>27</v>
      </c>
      <c r="D43" t="s">
        <v>6355</v>
      </c>
      <c r="E43" s="28" t="s">
        <v>28</v>
      </c>
      <c r="F43" s="28">
        <v>5</v>
      </c>
      <c r="G43" s="28" t="s">
        <v>25</v>
      </c>
      <c r="H43" s="28">
        <v>9205</v>
      </c>
      <c r="I43" s="28" t="s">
        <v>50</v>
      </c>
      <c r="J43" s="28">
        <v>572</v>
      </c>
      <c r="K43" s="28" t="s">
        <v>577</v>
      </c>
      <c r="L43" s="41">
        <v>0.755</v>
      </c>
      <c r="M43" s="44">
        <v>0.89300000000000002</v>
      </c>
      <c r="N43" s="6">
        <v>1.1828000000000001</v>
      </c>
      <c r="O43">
        <v>0</v>
      </c>
      <c r="P43" s="29" t="s">
        <v>30</v>
      </c>
      <c r="Q43" s="28" t="s">
        <v>31</v>
      </c>
      <c r="R43" s="28" t="s">
        <v>54</v>
      </c>
      <c r="S43" s="28" t="s">
        <v>578</v>
      </c>
      <c r="T43" s="28" t="s">
        <v>7404</v>
      </c>
      <c r="U43" s="28" t="s">
        <v>7405</v>
      </c>
      <c r="V43" s="28" t="s">
        <v>7406</v>
      </c>
      <c r="W43" s="30">
        <v>45658</v>
      </c>
      <c r="X43" s="30">
        <v>46022</v>
      </c>
      <c r="Y43" s="28">
        <v>2025</v>
      </c>
      <c r="Z43" s="28" t="s">
        <v>1951</v>
      </c>
      <c r="AA43" s="28" t="s">
        <v>476</v>
      </c>
      <c r="AB43" s="28" t="s">
        <v>1858</v>
      </c>
      <c r="AC43" s="28" t="s">
        <v>1952</v>
      </c>
      <c r="AD43" s="48" t="s">
        <v>581</v>
      </c>
    </row>
    <row r="44" spans="1:30" x14ac:dyDescent="0.3">
      <c r="A44" s="27" t="s">
        <v>7385</v>
      </c>
      <c r="B44" s="28">
        <v>13</v>
      </c>
      <c r="C44" s="28" t="s">
        <v>27</v>
      </c>
      <c r="D44" t="s">
        <v>6355</v>
      </c>
      <c r="E44" s="28" t="s">
        <v>28</v>
      </c>
      <c r="F44" s="28">
        <v>5</v>
      </c>
      <c r="G44" s="28" t="s">
        <v>25</v>
      </c>
      <c r="H44" s="28">
        <v>9206</v>
      </c>
      <c r="I44" s="28" t="s">
        <v>73</v>
      </c>
      <c r="J44" s="28">
        <v>572</v>
      </c>
      <c r="K44" s="28" t="s">
        <v>577</v>
      </c>
      <c r="L44" s="41">
        <v>0.76</v>
      </c>
      <c r="M44" s="44">
        <v>0.85489999999999999</v>
      </c>
      <c r="N44" s="6">
        <v>1.1249</v>
      </c>
      <c r="O44">
        <v>0</v>
      </c>
      <c r="P44" s="29" t="s">
        <v>30</v>
      </c>
      <c r="Q44" s="28" t="s">
        <v>31</v>
      </c>
      <c r="R44" s="28" t="s">
        <v>74</v>
      </c>
      <c r="S44" s="28" t="s">
        <v>578</v>
      </c>
      <c r="T44" s="28" t="s">
        <v>7407</v>
      </c>
      <c r="U44" s="28" t="s">
        <v>7408</v>
      </c>
      <c r="V44" s="28" t="s">
        <v>7409</v>
      </c>
      <c r="W44" s="30">
        <v>45658</v>
      </c>
      <c r="X44" s="30">
        <v>46022</v>
      </c>
      <c r="Y44" s="28">
        <v>2025</v>
      </c>
      <c r="Z44" s="28" t="s">
        <v>2057</v>
      </c>
      <c r="AA44" s="28" t="s">
        <v>2032</v>
      </c>
      <c r="AB44" s="28" t="s">
        <v>2058</v>
      </c>
      <c r="AC44" s="28" t="s">
        <v>582</v>
      </c>
      <c r="AD44" s="48" t="s">
        <v>2059</v>
      </c>
    </row>
    <row r="45" spans="1:30" x14ac:dyDescent="0.3">
      <c r="A45" s="27" t="s">
        <v>7385</v>
      </c>
      <c r="B45" s="28">
        <v>13</v>
      </c>
      <c r="C45" s="28" t="s">
        <v>27</v>
      </c>
      <c r="D45" t="s">
        <v>6355</v>
      </c>
      <c r="E45" s="28" t="s">
        <v>28</v>
      </c>
      <c r="F45" s="28">
        <v>5</v>
      </c>
      <c r="G45" s="28" t="s">
        <v>25</v>
      </c>
      <c r="H45" s="28">
        <v>9301</v>
      </c>
      <c r="I45" s="28" t="s">
        <v>75</v>
      </c>
      <c r="J45" s="28">
        <v>572</v>
      </c>
      <c r="K45" s="28" t="s">
        <v>577</v>
      </c>
      <c r="L45" s="41">
        <v>0.77500000000000002</v>
      </c>
      <c r="M45" s="44">
        <v>0.84399999999999997</v>
      </c>
      <c r="N45" s="6">
        <v>1.089</v>
      </c>
      <c r="O45">
        <v>0</v>
      </c>
      <c r="P45" s="29" t="s">
        <v>30</v>
      </c>
      <c r="Q45" s="28" t="s">
        <v>31</v>
      </c>
      <c r="R45" s="28" t="s">
        <v>76</v>
      </c>
      <c r="S45" s="28" t="s">
        <v>578</v>
      </c>
      <c r="T45" s="28" t="s">
        <v>7410</v>
      </c>
      <c r="U45" s="28" t="s">
        <v>7411</v>
      </c>
      <c r="V45" s="28" t="s">
        <v>7412</v>
      </c>
      <c r="W45" s="30">
        <v>45658</v>
      </c>
      <c r="X45" s="30">
        <v>46022</v>
      </c>
      <c r="Y45" s="28">
        <v>2025</v>
      </c>
      <c r="Z45" s="28" t="s">
        <v>1911</v>
      </c>
      <c r="AA45" s="28" t="s">
        <v>2060</v>
      </c>
      <c r="AB45" s="28" t="s">
        <v>2065</v>
      </c>
      <c r="AC45" s="28" t="s">
        <v>1986</v>
      </c>
      <c r="AD45" s="48" t="s">
        <v>41</v>
      </c>
    </row>
    <row r="46" spans="1:30" x14ac:dyDescent="0.3">
      <c r="A46" s="27" t="s">
        <v>7385</v>
      </c>
      <c r="B46" s="28">
        <v>13</v>
      </c>
      <c r="C46" s="28" t="s">
        <v>27</v>
      </c>
      <c r="D46" t="s">
        <v>6355</v>
      </c>
      <c r="E46" s="28" t="s">
        <v>28</v>
      </c>
      <c r="F46" s="28">
        <v>5</v>
      </c>
      <c r="G46" s="28" t="s">
        <v>25</v>
      </c>
      <c r="H46" s="28">
        <v>9401</v>
      </c>
      <c r="I46" s="28" t="s">
        <v>80</v>
      </c>
      <c r="J46" s="28">
        <v>572</v>
      </c>
      <c r="K46" s="28" t="s">
        <v>577</v>
      </c>
      <c r="L46" s="41">
        <v>0.80500000000000005</v>
      </c>
      <c r="M46" s="44">
        <v>0.82520000000000004</v>
      </c>
      <c r="N46" s="6">
        <v>1.0250999999999999</v>
      </c>
      <c r="O46">
        <v>0</v>
      </c>
      <c r="P46" s="29" t="s">
        <v>30</v>
      </c>
      <c r="Q46" s="28" t="s">
        <v>31</v>
      </c>
      <c r="R46" s="28" t="s">
        <v>81</v>
      </c>
      <c r="S46" s="28" t="s">
        <v>578</v>
      </c>
      <c r="T46" s="28" t="s">
        <v>7413</v>
      </c>
      <c r="U46" s="28" t="s">
        <v>7414</v>
      </c>
      <c r="V46" s="28" t="s">
        <v>7415</v>
      </c>
      <c r="W46" s="30">
        <v>45658</v>
      </c>
      <c r="X46" s="30">
        <v>46022</v>
      </c>
      <c r="Y46" s="28">
        <v>2025</v>
      </c>
      <c r="Z46" s="28" t="s">
        <v>1959</v>
      </c>
      <c r="AA46" s="28" t="s">
        <v>1960</v>
      </c>
      <c r="AB46" s="28" t="s">
        <v>1961</v>
      </c>
      <c r="AC46" s="28" t="s">
        <v>1962</v>
      </c>
      <c r="AD46" s="48" t="s">
        <v>1961</v>
      </c>
    </row>
    <row r="47" spans="1:30" x14ac:dyDescent="0.3">
      <c r="A47" s="27" t="s">
        <v>7385</v>
      </c>
      <c r="B47" s="28">
        <v>13</v>
      </c>
      <c r="C47" s="28" t="s">
        <v>27</v>
      </c>
      <c r="D47" t="s">
        <v>6355</v>
      </c>
      <c r="E47" s="28" t="s">
        <v>28</v>
      </c>
      <c r="F47" s="28">
        <v>5</v>
      </c>
      <c r="G47" s="28" t="s">
        <v>25</v>
      </c>
      <c r="H47" s="28">
        <v>9402</v>
      </c>
      <c r="I47" s="28" t="s">
        <v>82</v>
      </c>
      <c r="J47" s="28">
        <v>572</v>
      </c>
      <c r="K47" s="28" t="s">
        <v>577</v>
      </c>
      <c r="L47" s="41">
        <v>0.755</v>
      </c>
      <c r="M47" s="44">
        <v>0.86180000000000001</v>
      </c>
      <c r="N47" s="6">
        <v>1.1415</v>
      </c>
      <c r="O47">
        <v>0</v>
      </c>
      <c r="P47" s="29" t="s">
        <v>30</v>
      </c>
      <c r="Q47" s="28" t="s">
        <v>31</v>
      </c>
      <c r="R47" s="28" t="s">
        <v>83</v>
      </c>
      <c r="S47" s="28" t="s">
        <v>578</v>
      </c>
      <c r="T47" s="28" t="s">
        <v>7416</v>
      </c>
      <c r="U47" s="28" t="s">
        <v>7417</v>
      </c>
      <c r="V47" s="28" t="s">
        <v>7418</v>
      </c>
      <c r="W47" s="30">
        <v>45658</v>
      </c>
      <c r="X47" s="30">
        <v>46022</v>
      </c>
      <c r="Y47" s="28">
        <v>2025</v>
      </c>
      <c r="Z47" s="28" t="s">
        <v>1997</v>
      </c>
      <c r="AA47" s="28" t="s">
        <v>1998</v>
      </c>
      <c r="AB47" s="28" t="s">
        <v>1999</v>
      </c>
      <c r="AC47" s="28" t="s">
        <v>585</v>
      </c>
      <c r="AD47" s="48" t="s">
        <v>585</v>
      </c>
    </row>
    <row r="48" spans="1:30" x14ac:dyDescent="0.3">
      <c r="A48" s="27" t="s">
        <v>7385</v>
      </c>
      <c r="B48" s="28">
        <v>13</v>
      </c>
      <c r="C48" s="28" t="s">
        <v>27</v>
      </c>
      <c r="D48" t="s">
        <v>6355</v>
      </c>
      <c r="E48" s="28" t="s">
        <v>28</v>
      </c>
      <c r="F48" s="28">
        <v>5</v>
      </c>
      <c r="G48" s="28" t="s">
        <v>25</v>
      </c>
      <c r="H48" s="28">
        <v>9501</v>
      </c>
      <c r="I48" s="28" t="s">
        <v>88</v>
      </c>
      <c r="J48" s="28">
        <v>572</v>
      </c>
      <c r="K48" s="28" t="s">
        <v>577</v>
      </c>
      <c r="L48" s="41">
        <v>0.81499999999999995</v>
      </c>
      <c r="M48" s="44">
        <v>0.85489999999999999</v>
      </c>
      <c r="N48" s="6">
        <v>1.0489999999999999</v>
      </c>
      <c r="O48">
        <v>0</v>
      </c>
      <c r="P48" s="29" t="s">
        <v>30</v>
      </c>
      <c r="Q48" s="28" t="s">
        <v>31</v>
      </c>
      <c r="R48" s="28" t="s">
        <v>89</v>
      </c>
      <c r="S48" s="28" t="s">
        <v>578</v>
      </c>
      <c r="T48" s="28" t="s">
        <v>7422</v>
      </c>
      <c r="U48" s="28" t="s">
        <v>7423</v>
      </c>
      <c r="V48" s="28" t="s">
        <v>7424</v>
      </c>
      <c r="W48" s="30">
        <v>45658</v>
      </c>
      <c r="X48" s="30">
        <v>46022</v>
      </c>
      <c r="Y48" s="28">
        <v>2025</v>
      </c>
      <c r="Z48" s="28" t="s">
        <v>1936</v>
      </c>
      <c r="AA48" s="28" t="s">
        <v>1937</v>
      </c>
      <c r="AB48" s="28" t="s">
        <v>1938</v>
      </c>
      <c r="AC48" s="28" t="s">
        <v>1964</v>
      </c>
      <c r="AD48" s="48" t="s">
        <v>41</v>
      </c>
    </row>
    <row r="49" spans="1:30" x14ac:dyDescent="0.3">
      <c r="A49" s="27" t="s">
        <v>7385</v>
      </c>
      <c r="B49" s="28">
        <v>13</v>
      </c>
      <c r="C49" s="28" t="s">
        <v>27</v>
      </c>
      <c r="D49" t="s">
        <v>6355</v>
      </c>
      <c r="E49" s="28" t="s">
        <v>28</v>
      </c>
      <c r="F49" s="28">
        <v>5</v>
      </c>
      <c r="G49" s="28" t="s">
        <v>25</v>
      </c>
      <c r="H49" s="28">
        <v>9502</v>
      </c>
      <c r="I49" s="28" t="s">
        <v>95</v>
      </c>
      <c r="J49" s="28">
        <v>572</v>
      </c>
      <c r="K49" s="28" t="s">
        <v>577</v>
      </c>
      <c r="L49" s="41">
        <v>0.81499999999999995</v>
      </c>
      <c r="M49" s="44">
        <v>0.81240000000000001</v>
      </c>
      <c r="N49" s="6">
        <v>0.99680000000000002</v>
      </c>
      <c r="O49">
        <v>0</v>
      </c>
      <c r="P49" s="29" t="s">
        <v>30</v>
      </c>
      <c r="Q49" s="28" t="s">
        <v>31</v>
      </c>
      <c r="R49" s="28" t="s">
        <v>97</v>
      </c>
      <c r="S49" s="28" t="s">
        <v>578</v>
      </c>
      <c r="T49" s="28" t="s">
        <v>7425</v>
      </c>
      <c r="U49" s="28" t="s">
        <v>7426</v>
      </c>
      <c r="V49" s="28" t="s">
        <v>7427</v>
      </c>
      <c r="W49" s="30">
        <v>45658</v>
      </c>
      <c r="X49" s="30">
        <v>46022</v>
      </c>
      <c r="Y49" s="28">
        <v>2025</v>
      </c>
      <c r="Z49" s="28" t="s">
        <v>2076</v>
      </c>
      <c r="AA49" s="28" t="s">
        <v>2071</v>
      </c>
      <c r="AB49" s="28" t="s">
        <v>2072</v>
      </c>
      <c r="AC49" s="28" t="s">
        <v>2074</v>
      </c>
      <c r="AD49" s="48" t="s">
        <v>2075</v>
      </c>
    </row>
    <row r="50" spans="1:30" x14ac:dyDescent="0.3">
      <c r="A50" s="27" t="s">
        <v>7385</v>
      </c>
      <c r="B50" s="28">
        <v>13</v>
      </c>
      <c r="C50" s="28" t="s">
        <v>27</v>
      </c>
      <c r="D50" t="s">
        <v>6355</v>
      </c>
      <c r="E50" s="28" t="s">
        <v>28</v>
      </c>
      <c r="F50" s="28">
        <v>5</v>
      </c>
      <c r="G50" s="28" t="s">
        <v>25</v>
      </c>
      <c r="H50" s="28">
        <v>9503</v>
      </c>
      <c r="I50" s="28" t="s">
        <v>101</v>
      </c>
      <c r="J50" s="28">
        <v>572</v>
      </c>
      <c r="K50" s="28" t="s">
        <v>577</v>
      </c>
      <c r="L50" s="41">
        <v>0.78500000000000003</v>
      </c>
      <c r="M50" s="44">
        <v>0.878</v>
      </c>
      <c r="N50" s="6">
        <v>1.1185</v>
      </c>
      <c r="O50">
        <v>0</v>
      </c>
      <c r="P50" s="29" t="s">
        <v>30</v>
      </c>
      <c r="Q50" s="28" t="s">
        <v>31</v>
      </c>
      <c r="R50" s="28" t="s">
        <v>103</v>
      </c>
      <c r="S50" s="28" t="s">
        <v>578</v>
      </c>
      <c r="T50" s="28" t="s">
        <v>7419</v>
      </c>
      <c r="U50" s="28" t="s">
        <v>7420</v>
      </c>
      <c r="V50" s="28" t="s">
        <v>7421</v>
      </c>
      <c r="W50" s="30">
        <v>45658</v>
      </c>
      <c r="X50" s="30">
        <v>46022</v>
      </c>
      <c r="Y50" s="28">
        <v>2025</v>
      </c>
      <c r="Z50" s="28" t="s">
        <v>1911</v>
      </c>
      <c r="AA50" s="28" t="s">
        <v>1905</v>
      </c>
      <c r="AB50" s="28" t="s">
        <v>102</v>
      </c>
      <c r="AC50" s="28" t="s">
        <v>2083</v>
      </c>
      <c r="AD50" s="48" t="s">
        <v>128</v>
      </c>
    </row>
    <row r="51" spans="1:30" x14ac:dyDescent="0.3">
      <c r="A51" s="27" t="s">
        <v>7385</v>
      </c>
      <c r="B51" s="28">
        <v>13</v>
      </c>
      <c r="C51" s="28" t="s">
        <v>27</v>
      </c>
      <c r="D51" t="s">
        <v>6355</v>
      </c>
      <c r="E51" s="28" t="s">
        <v>28</v>
      </c>
      <c r="F51" s="28">
        <v>5</v>
      </c>
      <c r="G51" s="28" t="s">
        <v>25</v>
      </c>
      <c r="H51" s="28">
        <v>9504</v>
      </c>
      <c r="I51" s="28" t="s">
        <v>108</v>
      </c>
      <c r="J51" s="28">
        <v>572</v>
      </c>
      <c r="K51" s="28" t="s">
        <v>577</v>
      </c>
      <c r="L51" s="41">
        <v>0.85</v>
      </c>
      <c r="M51" s="44">
        <v>0.8589</v>
      </c>
      <c r="N51" s="6">
        <v>1.0105</v>
      </c>
      <c r="O51">
        <v>0</v>
      </c>
      <c r="P51" s="29" t="s">
        <v>30</v>
      </c>
      <c r="Q51" s="28" t="s">
        <v>31</v>
      </c>
      <c r="R51" s="28" t="s">
        <v>112</v>
      </c>
      <c r="S51" s="28" t="s">
        <v>578</v>
      </c>
      <c r="T51" s="28" t="s">
        <v>7428</v>
      </c>
      <c r="U51" s="28" t="s">
        <v>7429</v>
      </c>
      <c r="V51" s="28" t="s">
        <v>7430</v>
      </c>
      <c r="W51" s="30">
        <v>45658</v>
      </c>
      <c r="X51" s="30">
        <v>46022</v>
      </c>
      <c r="Y51" s="28">
        <v>2025</v>
      </c>
      <c r="Z51" s="28" t="s">
        <v>2098</v>
      </c>
      <c r="AA51" s="28" t="s">
        <v>2099</v>
      </c>
      <c r="AB51" s="28" t="s">
        <v>509</v>
      </c>
      <c r="AC51" s="28" t="s">
        <v>2101</v>
      </c>
      <c r="AD51" s="48" t="s">
        <v>128</v>
      </c>
    </row>
    <row r="52" spans="1:30" x14ac:dyDescent="0.3">
      <c r="A52" s="27" t="s">
        <v>7385</v>
      </c>
      <c r="B52" s="28">
        <v>13</v>
      </c>
      <c r="C52" s="28" t="s">
        <v>27</v>
      </c>
      <c r="D52" t="s">
        <v>6355</v>
      </c>
      <c r="E52" s="28" t="s">
        <v>28</v>
      </c>
      <c r="F52" s="28">
        <v>5</v>
      </c>
      <c r="G52" s="28" t="s">
        <v>25</v>
      </c>
      <c r="H52" s="28">
        <v>9549</v>
      </c>
      <c r="I52" s="28" t="s">
        <v>113</v>
      </c>
      <c r="J52" s="28">
        <v>572</v>
      </c>
      <c r="K52" s="28" t="s">
        <v>577</v>
      </c>
      <c r="L52" s="41">
        <v>0.85</v>
      </c>
      <c r="M52" s="44">
        <v>0.87070000000000003</v>
      </c>
      <c r="N52" s="6">
        <v>1.0244</v>
      </c>
      <c r="O52">
        <v>0</v>
      </c>
      <c r="P52" s="29" t="s">
        <v>30</v>
      </c>
      <c r="Q52" s="28" t="s">
        <v>31</v>
      </c>
      <c r="R52" s="28" t="s">
        <v>115</v>
      </c>
      <c r="S52" s="28" t="s">
        <v>578</v>
      </c>
      <c r="T52" s="28" t="s">
        <v>7431</v>
      </c>
      <c r="U52" s="28" t="s">
        <v>7432</v>
      </c>
      <c r="V52" s="28" t="s">
        <v>7433</v>
      </c>
      <c r="W52" s="30">
        <v>45658</v>
      </c>
      <c r="X52" s="30">
        <v>46022</v>
      </c>
      <c r="Y52" s="28">
        <v>2025</v>
      </c>
      <c r="Z52" s="28" t="s">
        <v>587</v>
      </c>
      <c r="AA52" s="28" t="s">
        <v>1921</v>
      </c>
      <c r="AB52" s="28" t="s">
        <v>2111</v>
      </c>
      <c r="AC52" s="28" t="s">
        <v>588</v>
      </c>
      <c r="AD52" s="48" t="s">
        <v>2112</v>
      </c>
    </row>
    <row r="53" spans="1:30" x14ac:dyDescent="0.3">
      <c r="A53" s="27" t="s">
        <v>7385</v>
      </c>
      <c r="B53" s="28">
        <v>13</v>
      </c>
      <c r="C53" s="28" t="s">
        <v>27</v>
      </c>
      <c r="D53" t="s">
        <v>6355</v>
      </c>
      <c r="E53" s="28" t="s">
        <v>28</v>
      </c>
      <c r="F53" s="28">
        <v>5</v>
      </c>
      <c r="G53" s="28" t="s">
        <v>25</v>
      </c>
      <c r="H53" s="28">
        <v>9101</v>
      </c>
      <c r="I53" s="28" t="s">
        <v>26</v>
      </c>
      <c r="J53" s="28">
        <v>574</v>
      </c>
      <c r="K53" s="28" t="s">
        <v>1696</v>
      </c>
      <c r="L53" s="41">
        <v>0.75749999999999995</v>
      </c>
      <c r="M53" s="44">
        <v>0.90100000000000002</v>
      </c>
      <c r="N53" s="6">
        <v>1.1894</v>
      </c>
      <c r="O53">
        <v>0</v>
      </c>
      <c r="P53" s="29" t="s">
        <v>30</v>
      </c>
      <c r="Q53" s="28" t="s">
        <v>31</v>
      </c>
      <c r="R53" s="28" t="s">
        <v>32</v>
      </c>
      <c r="S53" s="28" t="s">
        <v>1697</v>
      </c>
      <c r="T53" s="28" t="s">
        <v>7386</v>
      </c>
      <c r="U53" s="28" t="s">
        <v>7387</v>
      </c>
      <c r="V53" s="28" t="s">
        <v>7388</v>
      </c>
      <c r="W53" s="30">
        <v>45658</v>
      </c>
      <c r="X53" s="30">
        <v>46022</v>
      </c>
      <c r="Y53" s="28">
        <v>2025</v>
      </c>
      <c r="Z53" s="28" t="s">
        <v>1942</v>
      </c>
      <c r="AA53" s="28" t="s">
        <v>1908</v>
      </c>
      <c r="AB53" s="28" t="s">
        <v>1909</v>
      </c>
      <c r="AC53" s="28" t="s">
        <v>1910</v>
      </c>
      <c r="AD53" s="48" t="s">
        <v>29</v>
      </c>
    </row>
    <row r="54" spans="1:30" x14ac:dyDescent="0.3">
      <c r="A54" s="27" t="s">
        <v>7385</v>
      </c>
      <c r="B54" s="28">
        <v>13</v>
      </c>
      <c r="C54" s="28" t="s">
        <v>27</v>
      </c>
      <c r="D54" t="s">
        <v>6355</v>
      </c>
      <c r="E54" s="28" t="s">
        <v>28</v>
      </c>
      <c r="F54" s="28">
        <v>5</v>
      </c>
      <c r="G54" s="28" t="s">
        <v>25</v>
      </c>
      <c r="H54" s="28">
        <v>9127</v>
      </c>
      <c r="I54" s="28" t="s">
        <v>33</v>
      </c>
      <c r="J54" s="28">
        <v>574</v>
      </c>
      <c r="K54" s="28" t="s">
        <v>1696</v>
      </c>
      <c r="L54" s="41">
        <v>0.9425</v>
      </c>
      <c r="M54" s="44">
        <v>0.93669999999999998</v>
      </c>
      <c r="N54" s="6">
        <v>0.99380000000000002</v>
      </c>
      <c r="O54">
        <v>0</v>
      </c>
      <c r="P54" s="29" t="s">
        <v>30</v>
      </c>
      <c r="Q54" s="28" t="s">
        <v>31</v>
      </c>
      <c r="R54" s="28" t="s">
        <v>35</v>
      </c>
      <c r="S54" s="28" t="s">
        <v>1697</v>
      </c>
      <c r="T54" s="28" t="s">
        <v>7389</v>
      </c>
      <c r="U54" s="28" t="s">
        <v>7390</v>
      </c>
      <c r="V54" s="28" t="s">
        <v>7391</v>
      </c>
      <c r="W54" s="30">
        <v>45658</v>
      </c>
      <c r="X54" s="30">
        <v>46022</v>
      </c>
      <c r="Y54" s="28">
        <v>2025</v>
      </c>
      <c r="Z54" s="28" t="s">
        <v>2062</v>
      </c>
      <c r="AA54" s="28" t="s">
        <v>2051</v>
      </c>
      <c r="AB54" s="28" t="s">
        <v>1944</v>
      </c>
      <c r="AC54" s="28" t="s">
        <v>1966</v>
      </c>
      <c r="AD54" s="48" t="s">
        <v>2066</v>
      </c>
    </row>
    <row r="55" spans="1:30" x14ac:dyDescent="0.3">
      <c r="A55" s="27" t="s">
        <v>7385</v>
      </c>
      <c r="B55" s="28">
        <v>13</v>
      </c>
      <c r="C55" s="28" t="s">
        <v>27</v>
      </c>
      <c r="D55" t="s">
        <v>6355</v>
      </c>
      <c r="E55" s="28" t="s">
        <v>28</v>
      </c>
      <c r="F55" s="28">
        <v>5</v>
      </c>
      <c r="G55" s="28" t="s">
        <v>25</v>
      </c>
      <c r="H55" s="28">
        <v>9201</v>
      </c>
      <c r="I55" s="28" t="s">
        <v>36</v>
      </c>
      <c r="J55" s="28">
        <v>574</v>
      </c>
      <c r="K55" s="28" t="s">
        <v>1696</v>
      </c>
      <c r="L55" s="41">
        <v>0.69</v>
      </c>
      <c r="M55" s="44">
        <v>0.89680000000000004</v>
      </c>
      <c r="N55" s="6">
        <v>1.2997000000000001</v>
      </c>
      <c r="O55">
        <v>0</v>
      </c>
      <c r="P55" s="29" t="s">
        <v>30</v>
      </c>
      <c r="Q55" s="28" t="s">
        <v>31</v>
      </c>
      <c r="R55" s="28" t="s">
        <v>38</v>
      </c>
      <c r="S55" s="28" t="s">
        <v>1697</v>
      </c>
      <c r="T55" s="28" t="s">
        <v>7392</v>
      </c>
      <c r="U55" s="28" t="s">
        <v>7393</v>
      </c>
      <c r="V55" s="28" t="s">
        <v>7394</v>
      </c>
      <c r="W55" s="30">
        <v>45658</v>
      </c>
      <c r="X55" s="30">
        <v>46022</v>
      </c>
      <c r="Y55" s="28">
        <v>2025</v>
      </c>
      <c r="Z55" s="28" t="s">
        <v>1915</v>
      </c>
      <c r="AA55" s="28" t="s">
        <v>37</v>
      </c>
      <c r="AB55" s="28" t="s">
        <v>1916</v>
      </c>
      <c r="AC55" s="28" t="s">
        <v>1655</v>
      </c>
      <c r="AD55" s="48" t="s">
        <v>1857</v>
      </c>
    </row>
    <row r="56" spans="1:30" x14ac:dyDescent="0.3">
      <c r="A56" s="27" t="s">
        <v>7385</v>
      </c>
      <c r="B56" s="28">
        <v>13</v>
      </c>
      <c r="C56" s="28" t="s">
        <v>27</v>
      </c>
      <c r="D56" t="s">
        <v>6355</v>
      </c>
      <c r="E56" s="28" t="s">
        <v>28</v>
      </c>
      <c r="F56" s="28">
        <v>5</v>
      </c>
      <c r="G56" s="28" t="s">
        <v>25</v>
      </c>
      <c r="H56" s="28">
        <v>9202</v>
      </c>
      <c r="I56" s="28" t="s">
        <v>39</v>
      </c>
      <c r="J56" s="28">
        <v>574</v>
      </c>
      <c r="K56" s="28" t="s">
        <v>1696</v>
      </c>
      <c r="L56" s="41">
        <v>0.6875</v>
      </c>
      <c r="M56" s="44">
        <v>0.78510000000000002</v>
      </c>
      <c r="N56" s="6">
        <v>1.1419999999999999</v>
      </c>
      <c r="O56">
        <v>0</v>
      </c>
      <c r="P56" s="29" t="s">
        <v>30</v>
      </c>
      <c r="Q56" s="28" t="s">
        <v>31</v>
      </c>
      <c r="R56" s="28" t="s">
        <v>42</v>
      </c>
      <c r="S56" s="28" t="s">
        <v>1697</v>
      </c>
      <c r="T56" s="28" t="s">
        <v>7395</v>
      </c>
      <c r="U56" s="28" t="s">
        <v>7396</v>
      </c>
      <c r="V56" s="28" t="s">
        <v>7397</v>
      </c>
      <c r="W56" s="30">
        <v>45658</v>
      </c>
      <c r="X56" s="30">
        <v>46022</v>
      </c>
      <c r="Y56" s="28">
        <v>2025</v>
      </c>
      <c r="Z56" s="28" t="s">
        <v>1945</v>
      </c>
      <c r="AA56" s="28" t="s">
        <v>1918</v>
      </c>
      <c r="AB56" s="28" t="s">
        <v>2052</v>
      </c>
      <c r="AC56" s="28" t="s">
        <v>579</v>
      </c>
      <c r="AD56" s="48" t="s">
        <v>580</v>
      </c>
    </row>
    <row r="57" spans="1:30" x14ac:dyDescent="0.3">
      <c r="A57" s="27" t="s">
        <v>7385</v>
      </c>
      <c r="B57" s="28">
        <v>13</v>
      </c>
      <c r="C57" s="28" t="s">
        <v>27</v>
      </c>
      <c r="D57" t="s">
        <v>6355</v>
      </c>
      <c r="E57" s="28" t="s">
        <v>28</v>
      </c>
      <c r="F57" s="28">
        <v>5</v>
      </c>
      <c r="G57" s="28" t="s">
        <v>25</v>
      </c>
      <c r="H57" s="28">
        <v>9203</v>
      </c>
      <c r="I57" s="28" t="s">
        <v>43</v>
      </c>
      <c r="J57" s="28">
        <v>574</v>
      </c>
      <c r="K57" s="28" t="s">
        <v>1696</v>
      </c>
      <c r="L57" s="41">
        <v>0.79</v>
      </c>
      <c r="M57" s="44">
        <v>0.89410000000000001</v>
      </c>
      <c r="N57" s="6">
        <v>1.1317999999999999</v>
      </c>
      <c r="O57">
        <v>0</v>
      </c>
      <c r="P57" s="29" t="s">
        <v>30</v>
      </c>
      <c r="Q57" s="28" t="s">
        <v>31</v>
      </c>
      <c r="R57" s="28" t="s">
        <v>46</v>
      </c>
      <c r="S57" s="28" t="s">
        <v>1697</v>
      </c>
      <c r="T57" s="28" t="s">
        <v>7398</v>
      </c>
      <c r="U57" s="28" t="s">
        <v>7399</v>
      </c>
      <c r="V57" s="28" t="s">
        <v>7400</v>
      </c>
      <c r="W57" s="30">
        <v>45658</v>
      </c>
      <c r="X57" s="30">
        <v>46022</v>
      </c>
      <c r="Y57" s="28">
        <v>2025</v>
      </c>
      <c r="Z57" s="28" t="s">
        <v>1920</v>
      </c>
      <c r="AA57" s="28" t="s">
        <v>44</v>
      </c>
      <c r="AB57" s="28" t="s">
        <v>45</v>
      </c>
      <c r="AC57" s="28" t="s">
        <v>1922</v>
      </c>
      <c r="AD57" s="48" t="s">
        <v>1923</v>
      </c>
    </row>
    <row r="58" spans="1:30" x14ac:dyDescent="0.3">
      <c r="A58" s="27" t="s">
        <v>7385</v>
      </c>
      <c r="B58" s="28">
        <v>13</v>
      </c>
      <c r="C58" s="28" t="s">
        <v>27</v>
      </c>
      <c r="D58" t="s">
        <v>6355</v>
      </c>
      <c r="E58" s="28" t="s">
        <v>28</v>
      </c>
      <c r="F58" s="28">
        <v>5</v>
      </c>
      <c r="G58" s="28" t="s">
        <v>25</v>
      </c>
      <c r="H58" s="28">
        <v>9204</v>
      </c>
      <c r="I58" s="28" t="s">
        <v>47</v>
      </c>
      <c r="J58" s="28">
        <v>574</v>
      </c>
      <c r="K58" s="28" t="s">
        <v>1696</v>
      </c>
      <c r="L58" s="41">
        <v>0.74750000000000005</v>
      </c>
      <c r="M58" s="44">
        <v>0.87990000000000002</v>
      </c>
      <c r="N58" s="6">
        <v>1.1771</v>
      </c>
      <c r="O58">
        <v>0</v>
      </c>
      <c r="P58" s="29" t="s">
        <v>30</v>
      </c>
      <c r="Q58" s="28" t="s">
        <v>31</v>
      </c>
      <c r="R58" s="28" t="s">
        <v>49</v>
      </c>
      <c r="S58" s="28" t="s">
        <v>1697</v>
      </c>
      <c r="T58" s="28" t="s">
        <v>7401</v>
      </c>
      <c r="U58" s="28" t="s">
        <v>7402</v>
      </c>
      <c r="V58" s="28" t="s">
        <v>7403</v>
      </c>
      <c r="W58" s="30">
        <v>45658</v>
      </c>
      <c r="X58" s="30">
        <v>46022</v>
      </c>
      <c r="Y58" s="28">
        <v>2025</v>
      </c>
      <c r="Z58" s="28" t="s">
        <v>48</v>
      </c>
      <c r="AA58" s="28" t="s">
        <v>1948</v>
      </c>
      <c r="AB58" s="28" t="s">
        <v>2053</v>
      </c>
      <c r="AC58" s="28" t="s">
        <v>2054</v>
      </c>
      <c r="AD58" s="48" t="s">
        <v>78</v>
      </c>
    </row>
    <row r="59" spans="1:30" x14ac:dyDescent="0.3">
      <c r="A59" s="27" t="s">
        <v>7385</v>
      </c>
      <c r="B59" s="28">
        <v>13</v>
      </c>
      <c r="C59" s="28" t="s">
        <v>27</v>
      </c>
      <c r="D59" t="s">
        <v>6355</v>
      </c>
      <c r="E59" s="28" t="s">
        <v>28</v>
      </c>
      <c r="F59" s="28">
        <v>5</v>
      </c>
      <c r="G59" s="28" t="s">
        <v>25</v>
      </c>
      <c r="H59" s="28">
        <v>9205</v>
      </c>
      <c r="I59" s="28" t="s">
        <v>50</v>
      </c>
      <c r="J59" s="28">
        <v>574</v>
      </c>
      <c r="K59" s="28" t="s">
        <v>1696</v>
      </c>
      <c r="L59" s="41">
        <v>0.76749999999999996</v>
      </c>
      <c r="M59" s="44">
        <v>0.90500000000000003</v>
      </c>
      <c r="N59" s="6">
        <v>1.1792</v>
      </c>
      <c r="O59">
        <v>0</v>
      </c>
      <c r="P59" s="29" t="s">
        <v>30</v>
      </c>
      <c r="Q59" s="28" t="s">
        <v>31</v>
      </c>
      <c r="R59" s="28" t="s">
        <v>54</v>
      </c>
      <c r="S59" s="28" t="s">
        <v>1697</v>
      </c>
      <c r="T59" s="28" t="s">
        <v>7404</v>
      </c>
      <c r="U59" s="28" t="s">
        <v>7405</v>
      </c>
      <c r="V59" s="28" t="s">
        <v>7406</v>
      </c>
      <c r="W59" s="30">
        <v>45658</v>
      </c>
      <c r="X59" s="30">
        <v>46022</v>
      </c>
      <c r="Y59" s="28">
        <v>2025</v>
      </c>
      <c r="Z59" s="28" t="s">
        <v>1951</v>
      </c>
      <c r="AA59" s="28" t="s">
        <v>476</v>
      </c>
      <c r="AB59" s="28" t="s">
        <v>1858</v>
      </c>
      <c r="AC59" s="28" t="s">
        <v>2055</v>
      </c>
      <c r="AD59" s="48" t="s">
        <v>2056</v>
      </c>
    </row>
    <row r="60" spans="1:30" x14ac:dyDescent="0.3">
      <c r="A60" s="27" t="s">
        <v>7385</v>
      </c>
      <c r="B60" s="28">
        <v>13</v>
      </c>
      <c r="C60" s="28" t="s">
        <v>27</v>
      </c>
      <c r="D60" t="s">
        <v>6355</v>
      </c>
      <c r="E60" s="28" t="s">
        <v>28</v>
      </c>
      <c r="F60" s="28">
        <v>5</v>
      </c>
      <c r="G60" s="28" t="s">
        <v>25</v>
      </c>
      <c r="H60" s="28">
        <v>9206</v>
      </c>
      <c r="I60" s="28" t="s">
        <v>73</v>
      </c>
      <c r="J60" s="28">
        <v>574</v>
      </c>
      <c r="K60" s="28" t="s">
        <v>1696</v>
      </c>
      <c r="L60" s="41">
        <v>0.72250000000000003</v>
      </c>
      <c r="M60" s="44">
        <v>0.86519999999999997</v>
      </c>
      <c r="N60" s="6">
        <v>1.1975</v>
      </c>
      <c r="O60">
        <v>0</v>
      </c>
      <c r="P60" s="29" t="s">
        <v>30</v>
      </c>
      <c r="Q60" s="28" t="s">
        <v>31</v>
      </c>
      <c r="R60" s="28" t="s">
        <v>74</v>
      </c>
      <c r="S60" s="28" t="s">
        <v>1697</v>
      </c>
      <c r="T60" s="28" t="s">
        <v>7407</v>
      </c>
      <c r="U60" s="28" t="s">
        <v>7408</v>
      </c>
      <c r="V60" s="28" t="s">
        <v>7409</v>
      </c>
      <c r="W60" s="30">
        <v>45658</v>
      </c>
      <c r="X60" s="30">
        <v>46022</v>
      </c>
      <c r="Y60" s="28">
        <v>2025</v>
      </c>
      <c r="Z60" s="28" t="s">
        <v>2057</v>
      </c>
      <c r="AA60" s="28" t="s">
        <v>2032</v>
      </c>
      <c r="AB60" s="28" t="s">
        <v>2058</v>
      </c>
      <c r="AC60" s="28" t="s">
        <v>582</v>
      </c>
      <c r="AD60" s="48" t="s">
        <v>2059</v>
      </c>
    </row>
    <row r="61" spans="1:30" x14ac:dyDescent="0.3">
      <c r="A61" s="27" t="s">
        <v>7385</v>
      </c>
      <c r="B61" s="28">
        <v>13</v>
      </c>
      <c r="C61" s="28" t="s">
        <v>27</v>
      </c>
      <c r="D61" t="s">
        <v>6355</v>
      </c>
      <c r="E61" s="28" t="s">
        <v>28</v>
      </c>
      <c r="F61" s="28">
        <v>5</v>
      </c>
      <c r="G61" s="28" t="s">
        <v>25</v>
      </c>
      <c r="H61" s="28">
        <v>9301</v>
      </c>
      <c r="I61" s="28" t="s">
        <v>75</v>
      </c>
      <c r="J61" s="28">
        <v>574</v>
      </c>
      <c r="K61" s="28" t="s">
        <v>1696</v>
      </c>
      <c r="L61" s="41">
        <v>0.75</v>
      </c>
      <c r="M61" s="44">
        <v>0.84709999999999996</v>
      </c>
      <c r="N61" s="6">
        <v>1.1294999999999999</v>
      </c>
      <c r="O61">
        <v>0</v>
      </c>
      <c r="P61" s="29" t="s">
        <v>30</v>
      </c>
      <c r="Q61" s="28" t="s">
        <v>31</v>
      </c>
      <c r="R61" s="28" t="s">
        <v>76</v>
      </c>
      <c r="S61" s="28" t="s">
        <v>1697</v>
      </c>
      <c r="T61" s="28" t="s">
        <v>7410</v>
      </c>
      <c r="U61" s="28" t="s">
        <v>7411</v>
      </c>
      <c r="V61" s="28" t="s">
        <v>7412</v>
      </c>
      <c r="W61" s="30">
        <v>45658</v>
      </c>
      <c r="X61" s="30">
        <v>46022</v>
      </c>
      <c r="Y61" s="28">
        <v>2025</v>
      </c>
      <c r="Z61" s="28" t="s">
        <v>1911</v>
      </c>
      <c r="AA61" s="28" t="s">
        <v>2060</v>
      </c>
      <c r="AB61" s="28" t="s">
        <v>2065</v>
      </c>
      <c r="AC61" s="28" t="s">
        <v>1986</v>
      </c>
      <c r="AD61" s="48" t="s">
        <v>41</v>
      </c>
    </row>
    <row r="62" spans="1:30" x14ac:dyDescent="0.3">
      <c r="A62" s="27" t="s">
        <v>7385</v>
      </c>
      <c r="B62" s="28">
        <v>13</v>
      </c>
      <c r="C62" s="28" t="s">
        <v>27</v>
      </c>
      <c r="D62" t="s">
        <v>6355</v>
      </c>
      <c r="E62" s="28" t="s">
        <v>28</v>
      </c>
      <c r="F62" s="28">
        <v>5</v>
      </c>
      <c r="G62" s="28" t="s">
        <v>25</v>
      </c>
      <c r="H62" s="28">
        <v>9401</v>
      </c>
      <c r="I62" s="28" t="s">
        <v>80</v>
      </c>
      <c r="J62" s="28">
        <v>574</v>
      </c>
      <c r="K62" s="28" t="s">
        <v>1696</v>
      </c>
      <c r="L62" s="41">
        <v>0.83250000000000002</v>
      </c>
      <c r="M62" s="44">
        <v>0.84730000000000005</v>
      </c>
      <c r="N62" s="6">
        <v>1.0178</v>
      </c>
      <c r="O62">
        <v>0</v>
      </c>
      <c r="P62" s="29" t="s">
        <v>30</v>
      </c>
      <c r="Q62" s="28" t="s">
        <v>31</v>
      </c>
      <c r="R62" s="28" t="s">
        <v>81</v>
      </c>
      <c r="S62" s="28" t="s">
        <v>1697</v>
      </c>
      <c r="T62" s="28" t="s">
        <v>7413</v>
      </c>
      <c r="U62" s="28" t="s">
        <v>7414</v>
      </c>
      <c r="V62" s="28" t="s">
        <v>7415</v>
      </c>
      <c r="W62" s="30">
        <v>45658</v>
      </c>
      <c r="X62" s="30">
        <v>46022</v>
      </c>
      <c r="Y62" s="28">
        <v>2025</v>
      </c>
      <c r="Z62" s="28" t="s">
        <v>1959</v>
      </c>
      <c r="AA62" s="28" t="s">
        <v>1960</v>
      </c>
      <c r="AB62" s="28" t="s">
        <v>1961</v>
      </c>
      <c r="AC62" s="28" t="s">
        <v>1962</v>
      </c>
      <c r="AD62" s="48" t="s">
        <v>1961</v>
      </c>
    </row>
    <row r="63" spans="1:30" x14ac:dyDescent="0.3">
      <c r="A63" s="27" t="s">
        <v>7385</v>
      </c>
      <c r="B63" s="28">
        <v>13</v>
      </c>
      <c r="C63" s="28" t="s">
        <v>27</v>
      </c>
      <c r="D63" t="s">
        <v>6355</v>
      </c>
      <c r="E63" s="28" t="s">
        <v>28</v>
      </c>
      <c r="F63" s="28">
        <v>5</v>
      </c>
      <c r="G63" s="28" t="s">
        <v>25</v>
      </c>
      <c r="H63" s="28">
        <v>9402</v>
      </c>
      <c r="I63" s="28" t="s">
        <v>82</v>
      </c>
      <c r="J63" s="28">
        <v>574</v>
      </c>
      <c r="K63" s="28" t="s">
        <v>1696</v>
      </c>
      <c r="L63" s="41">
        <v>0.72499999999999998</v>
      </c>
      <c r="M63" s="44">
        <v>0.89459999999999995</v>
      </c>
      <c r="N63" s="6">
        <v>1.2339</v>
      </c>
      <c r="O63">
        <v>0</v>
      </c>
      <c r="P63" s="29" t="s">
        <v>30</v>
      </c>
      <c r="Q63" s="28" t="s">
        <v>31</v>
      </c>
      <c r="R63" s="28" t="s">
        <v>83</v>
      </c>
      <c r="S63" s="28" t="s">
        <v>1697</v>
      </c>
      <c r="T63" s="28" t="s">
        <v>7416</v>
      </c>
      <c r="U63" s="28" t="s">
        <v>7417</v>
      </c>
      <c r="V63" s="28" t="s">
        <v>7418</v>
      </c>
      <c r="W63" s="30">
        <v>45658</v>
      </c>
      <c r="X63" s="30">
        <v>46022</v>
      </c>
      <c r="Y63" s="28">
        <v>2025</v>
      </c>
      <c r="Z63" s="28" t="s">
        <v>1997</v>
      </c>
      <c r="AA63" s="28" t="s">
        <v>1998</v>
      </c>
      <c r="AB63" s="28" t="s">
        <v>1999</v>
      </c>
      <c r="AC63" s="28" t="s">
        <v>584</v>
      </c>
      <c r="AD63" s="48" t="s">
        <v>585</v>
      </c>
    </row>
    <row r="64" spans="1:30" x14ac:dyDescent="0.3">
      <c r="A64" s="27" t="s">
        <v>7385</v>
      </c>
      <c r="B64" s="28">
        <v>13</v>
      </c>
      <c r="C64" s="28" t="s">
        <v>27</v>
      </c>
      <c r="D64" t="s">
        <v>6355</v>
      </c>
      <c r="E64" s="28" t="s">
        <v>28</v>
      </c>
      <c r="F64" s="28">
        <v>5</v>
      </c>
      <c r="G64" s="28" t="s">
        <v>25</v>
      </c>
      <c r="H64" s="28">
        <v>9501</v>
      </c>
      <c r="I64" s="28" t="s">
        <v>88</v>
      </c>
      <c r="J64" s="28">
        <v>574</v>
      </c>
      <c r="K64" s="28" t="s">
        <v>1696</v>
      </c>
      <c r="L64" s="41">
        <v>0.8125</v>
      </c>
      <c r="M64" s="44">
        <v>0.87109999999999999</v>
      </c>
      <c r="N64" s="6">
        <v>1.0721000000000001</v>
      </c>
      <c r="O64">
        <v>0</v>
      </c>
      <c r="P64" s="29" t="s">
        <v>30</v>
      </c>
      <c r="Q64" s="28" t="s">
        <v>31</v>
      </c>
      <c r="R64" s="28" t="s">
        <v>89</v>
      </c>
      <c r="S64" s="28" t="s">
        <v>1697</v>
      </c>
      <c r="T64" s="28" t="s">
        <v>7422</v>
      </c>
      <c r="U64" s="28" t="s">
        <v>7423</v>
      </c>
      <c r="V64" s="28" t="s">
        <v>7424</v>
      </c>
      <c r="W64" s="30">
        <v>45658</v>
      </c>
      <c r="X64" s="30">
        <v>46022</v>
      </c>
      <c r="Y64" s="28">
        <v>2025</v>
      </c>
      <c r="Z64" s="28" t="s">
        <v>1936</v>
      </c>
      <c r="AA64" s="28" t="s">
        <v>1937</v>
      </c>
      <c r="AB64" s="28" t="s">
        <v>1938</v>
      </c>
      <c r="AC64" s="28" t="s">
        <v>1964</v>
      </c>
      <c r="AD64" s="48" t="s">
        <v>41</v>
      </c>
    </row>
    <row r="65" spans="1:30" x14ac:dyDescent="0.3">
      <c r="A65" s="27" t="s">
        <v>7385</v>
      </c>
      <c r="B65" s="28">
        <v>13</v>
      </c>
      <c r="C65" s="28" t="s">
        <v>27</v>
      </c>
      <c r="D65" t="s">
        <v>6355</v>
      </c>
      <c r="E65" s="28" t="s">
        <v>28</v>
      </c>
      <c r="F65" s="28">
        <v>5</v>
      </c>
      <c r="G65" s="28" t="s">
        <v>25</v>
      </c>
      <c r="H65" s="28">
        <v>9502</v>
      </c>
      <c r="I65" s="28" t="s">
        <v>95</v>
      </c>
      <c r="J65" s="28">
        <v>574</v>
      </c>
      <c r="K65" s="28" t="s">
        <v>1696</v>
      </c>
      <c r="L65" s="41">
        <v>0.85</v>
      </c>
      <c r="M65" s="44">
        <v>0.88400000000000001</v>
      </c>
      <c r="N65" s="6">
        <v>1.04</v>
      </c>
      <c r="O65">
        <v>0</v>
      </c>
      <c r="P65" s="29" t="s">
        <v>30</v>
      </c>
      <c r="Q65" s="28" t="s">
        <v>31</v>
      </c>
      <c r="R65" s="28" t="s">
        <v>97</v>
      </c>
      <c r="S65" s="28" t="s">
        <v>1697</v>
      </c>
      <c r="T65" s="28" t="s">
        <v>7425</v>
      </c>
      <c r="U65" s="28" t="s">
        <v>7426</v>
      </c>
      <c r="V65" s="28" t="s">
        <v>7427</v>
      </c>
      <c r="W65" s="30">
        <v>45658</v>
      </c>
      <c r="X65" s="30">
        <v>46022</v>
      </c>
      <c r="Y65" s="28">
        <v>2025</v>
      </c>
      <c r="Z65" s="28" t="s">
        <v>435</v>
      </c>
      <c r="AA65" s="28" t="s">
        <v>2071</v>
      </c>
      <c r="AB65" s="28" t="s">
        <v>2072</v>
      </c>
      <c r="AC65" s="28" t="s">
        <v>2074</v>
      </c>
      <c r="AD65" s="48" t="s">
        <v>2075</v>
      </c>
    </row>
    <row r="66" spans="1:30" x14ac:dyDescent="0.3">
      <c r="A66" s="27" t="s">
        <v>7385</v>
      </c>
      <c r="B66" s="28">
        <v>13</v>
      </c>
      <c r="C66" s="28" t="s">
        <v>27</v>
      </c>
      <c r="D66" t="s">
        <v>6355</v>
      </c>
      <c r="E66" s="28" t="s">
        <v>28</v>
      </c>
      <c r="F66" s="28">
        <v>5</v>
      </c>
      <c r="G66" s="28" t="s">
        <v>25</v>
      </c>
      <c r="H66" s="28">
        <v>9503</v>
      </c>
      <c r="I66" s="28" t="s">
        <v>101</v>
      </c>
      <c r="J66" s="28">
        <v>574</v>
      </c>
      <c r="K66" s="28" t="s">
        <v>1696</v>
      </c>
      <c r="L66" s="41">
        <v>0.78500000000000003</v>
      </c>
      <c r="M66" s="44">
        <v>0.90890000000000004</v>
      </c>
      <c r="N66" s="6">
        <v>1.1577999999999999</v>
      </c>
      <c r="O66">
        <v>0</v>
      </c>
      <c r="P66" s="29" t="s">
        <v>30</v>
      </c>
      <c r="Q66" s="28" t="s">
        <v>31</v>
      </c>
      <c r="R66" s="28" t="s">
        <v>103</v>
      </c>
      <c r="S66" s="28" t="s">
        <v>1697</v>
      </c>
      <c r="T66" s="28" t="s">
        <v>7419</v>
      </c>
      <c r="U66" s="28" t="s">
        <v>7420</v>
      </c>
      <c r="V66" s="28" t="s">
        <v>7421</v>
      </c>
      <c r="W66" s="30">
        <v>45658</v>
      </c>
      <c r="X66" s="30">
        <v>46022</v>
      </c>
      <c r="Y66" s="28">
        <v>2025</v>
      </c>
      <c r="Z66" s="28" t="s">
        <v>1911</v>
      </c>
      <c r="AA66" s="28" t="s">
        <v>2086</v>
      </c>
      <c r="AB66" s="28" t="s">
        <v>102</v>
      </c>
      <c r="AC66" s="28" t="s">
        <v>2083</v>
      </c>
      <c r="AD66" s="48" t="s">
        <v>128</v>
      </c>
    </row>
    <row r="67" spans="1:30" x14ac:dyDescent="0.3">
      <c r="A67" s="27" t="s">
        <v>7385</v>
      </c>
      <c r="B67" s="28">
        <v>13</v>
      </c>
      <c r="C67" s="28" t="s">
        <v>27</v>
      </c>
      <c r="D67" t="s">
        <v>6355</v>
      </c>
      <c r="E67" s="28" t="s">
        <v>28</v>
      </c>
      <c r="F67" s="28">
        <v>5</v>
      </c>
      <c r="G67" s="28" t="s">
        <v>25</v>
      </c>
      <c r="H67" s="28">
        <v>9504</v>
      </c>
      <c r="I67" s="28" t="s">
        <v>108</v>
      </c>
      <c r="J67" s="28">
        <v>574</v>
      </c>
      <c r="K67" s="28" t="s">
        <v>1696</v>
      </c>
      <c r="L67" s="41">
        <v>0.83</v>
      </c>
      <c r="M67" s="44">
        <v>0.88990000000000002</v>
      </c>
      <c r="N67" s="6">
        <v>1.0722</v>
      </c>
      <c r="O67">
        <v>0</v>
      </c>
      <c r="P67" s="29" t="s">
        <v>30</v>
      </c>
      <c r="Q67" s="28" t="s">
        <v>31</v>
      </c>
      <c r="R67" s="28" t="s">
        <v>112</v>
      </c>
      <c r="S67" s="28" t="s">
        <v>1697</v>
      </c>
      <c r="T67" s="28" t="s">
        <v>7428</v>
      </c>
      <c r="U67" s="28" t="s">
        <v>7429</v>
      </c>
      <c r="V67" s="28" t="s">
        <v>7430</v>
      </c>
      <c r="W67" s="30">
        <v>45658</v>
      </c>
      <c r="X67" s="30">
        <v>46022</v>
      </c>
      <c r="Y67" s="28">
        <v>2025</v>
      </c>
      <c r="Z67" s="28" t="s">
        <v>2098</v>
      </c>
      <c r="AA67" s="28" t="s">
        <v>2099</v>
      </c>
      <c r="AB67" s="28" t="s">
        <v>509</v>
      </c>
      <c r="AC67" s="28" t="s">
        <v>2101</v>
      </c>
      <c r="AD67" s="48" t="s">
        <v>128</v>
      </c>
    </row>
    <row r="68" spans="1:30" x14ac:dyDescent="0.3">
      <c r="A68" s="27" t="s">
        <v>7385</v>
      </c>
      <c r="B68" s="28">
        <v>13</v>
      </c>
      <c r="C68" s="28" t="s">
        <v>27</v>
      </c>
      <c r="D68" t="s">
        <v>6355</v>
      </c>
      <c r="E68" s="28" t="s">
        <v>28</v>
      </c>
      <c r="F68" s="28">
        <v>5</v>
      </c>
      <c r="G68" s="28" t="s">
        <v>25</v>
      </c>
      <c r="H68" s="28">
        <v>9549</v>
      </c>
      <c r="I68" s="28" t="s">
        <v>113</v>
      </c>
      <c r="J68" s="28">
        <v>574</v>
      </c>
      <c r="K68" s="28" t="s">
        <v>1696</v>
      </c>
      <c r="L68" s="41">
        <v>0.80249999999999999</v>
      </c>
      <c r="M68" s="44">
        <v>0.86980000000000002</v>
      </c>
      <c r="N68" s="6">
        <v>1.0839000000000001</v>
      </c>
      <c r="O68">
        <v>0</v>
      </c>
      <c r="P68" s="29" t="s">
        <v>30</v>
      </c>
      <c r="Q68" s="28" t="s">
        <v>31</v>
      </c>
      <c r="R68" s="28" t="s">
        <v>115</v>
      </c>
      <c r="S68" s="28" t="s">
        <v>1697</v>
      </c>
      <c r="T68" s="28" t="s">
        <v>7431</v>
      </c>
      <c r="U68" s="28" t="s">
        <v>7432</v>
      </c>
      <c r="V68" s="28" t="s">
        <v>7433</v>
      </c>
      <c r="W68" s="30">
        <v>45658</v>
      </c>
      <c r="X68" s="30">
        <v>46022</v>
      </c>
      <c r="Y68" s="28">
        <v>2025</v>
      </c>
      <c r="Z68" s="28" t="s">
        <v>587</v>
      </c>
      <c r="AA68" s="28" t="s">
        <v>1921</v>
      </c>
      <c r="AB68" s="28" t="s">
        <v>2111</v>
      </c>
      <c r="AC68" s="28" t="s">
        <v>588</v>
      </c>
      <c r="AD68" s="48" t="s">
        <v>2112</v>
      </c>
    </row>
    <row r="69" spans="1:30" x14ac:dyDescent="0.3">
      <c r="A69" s="27" t="s">
        <v>7385</v>
      </c>
      <c r="B69" s="28">
        <v>13</v>
      </c>
      <c r="C69" s="28" t="s">
        <v>27</v>
      </c>
      <c r="D69" t="s">
        <v>6355</v>
      </c>
      <c r="E69" s="28" t="s">
        <v>28</v>
      </c>
      <c r="F69" s="28">
        <v>5</v>
      </c>
      <c r="G69" s="28" t="s">
        <v>25</v>
      </c>
      <c r="H69" s="28">
        <v>9101</v>
      </c>
      <c r="I69" s="28" t="s">
        <v>26</v>
      </c>
      <c r="J69" s="28">
        <v>654</v>
      </c>
      <c r="K69" s="28" t="s">
        <v>697</v>
      </c>
      <c r="L69" s="41">
        <v>1093</v>
      </c>
      <c r="M69" s="44">
        <v>1</v>
      </c>
      <c r="N69" s="6">
        <v>8.9999999999999998E-4</v>
      </c>
      <c r="O69">
        <v>0</v>
      </c>
      <c r="P69" s="29" t="s">
        <v>30</v>
      </c>
      <c r="Q69" s="28" t="s">
        <v>31</v>
      </c>
      <c r="R69" s="28" t="s">
        <v>32</v>
      </c>
      <c r="S69" s="28" t="s">
        <v>698</v>
      </c>
      <c r="T69" s="28" t="s">
        <v>7386</v>
      </c>
      <c r="U69" s="28" t="s">
        <v>7387</v>
      </c>
      <c r="V69" s="28" t="s">
        <v>7388</v>
      </c>
      <c r="W69" s="30">
        <v>45658</v>
      </c>
      <c r="X69" s="30">
        <v>46022</v>
      </c>
      <c r="Y69" s="28">
        <v>2025</v>
      </c>
      <c r="Z69" s="28" t="s">
        <v>1907</v>
      </c>
      <c r="AA69" s="28" t="s">
        <v>1908</v>
      </c>
      <c r="AB69" s="28" t="s">
        <v>1909</v>
      </c>
      <c r="AC69" s="28" t="s">
        <v>1910</v>
      </c>
      <c r="AD69" s="48" t="s">
        <v>29</v>
      </c>
    </row>
    <row r="70" spans="1:30" x14ac:dyDescent="0.3">
      <c r="A70" s="27" t="s">
        <v>7385</v>
      </c>
      <c r="B70" s="28">
        <v>13</v>
      </c>
      <c r="C70" s="28" t="s">
        <v>27</v>
      </c>
      <c r="D70" t="s">
        <v>6355</v>
      </c>
      <c r="E70" s="28" t="s">
        <v>28</v>
      </c>
      <c r="F70" s="28">
        <v>5</v>
      </c>
      <c r="G70" s="28" t="s">
        <v>25</v>
      </c>
      <c r="H70" s="28">
        <v>9127</v>
      </c>
      <c r="I70" s="28" t="s">
        <v>33</v>
      </c>
      <c r="J70" s="28">
        <v>654</v>
      </c>
      <c r="K70" s="28" t="s">
        <v>697</v>
      </c>
      <c r="L70" s="41">
        <v>595</v>
      </c>
      <c r="M70" s="44">
        <v>1</v>
      </c>
      <c r="N70" s="6">
        <v>1.6999999999999999E-3</v>
      </c>
      <c r="O70">
        <v>0</v>
      </c>
      <c r="P70" s="29" t="s">
        <v>30</v>
      </c>
      <c r="Q70" s="28" t="s">
        <v>31</v>
      </c>
      <c r="R70" s="28" t="s">
        <v>35</v>
      </c>
      <c r="S70" s="28" t="s">
        <v>698</v>
      </c>
      <c r="T70" s="28" t="s">
        <v>7389</v>
      </c>
      <c r="U70" s="28" t="s">
        <v>7390</v>
      </c>
      <c r="V70" s="28" t="s">
        <v>7391</v>
      </c>
      <c r="W70" s="30">
        <v>45658</v>
      </c>
      <c r="X70" s="30">
        <v>46022</v>
      </c>
      <c r="Y70" s="28">
        <v>2025</v>
      </c>
      <c r="Z70" s="28" t="s">
        <v>1911</v>
      </c>
      <c r="AA70" s="28" t="s">
        <v>1912</v>
      </c>
      <c r="AB70" s="28" t="s">
        <v>1913</v>
      </c>
      <c r="AC70" s="28" t="s">
        <v>1914</v>
      </c>
      <c r="AD70" s="48" t="s">
        <v>945</v>
      </c>
    </row>
    <row r="71" spans="1:30" x14ac:dyDescent="0.3">
      <c r="A71" s="27" t="s">
        <v>7385</v>
      </c>
      <c r="B71" s="28">
        <v>13</v>
      </c>
      <c r="C71" s="28" t="s">
        <v>27</v>
      </c>
      <c r="D71" t="s">
        <v>6355</v>
      </c>
      <c r="E71" s="28" t="s">
        <v>28</v>
      </c>
      <c r="F71" s="28">
        <v>5</v>
      </c>
      <c r="G71" s="28" t="s">
        <v>25</v>
      </c>
      <c r="H71" s="28">
        <v>9201</v>
      </c>
      <c r="I71" s="28" t="s">
        <v>36</v>
      </c>
      <c r="J71" s="28">
        <v>654</v>
      </c>
      <c r="K71" s="28" t="s">
        <v>697</v>
      </c>
      <c r="L71" s="41">
        <v>597</v>
      </c>
      <c r="M71" s="44">
        <v>0</v>
      </c>
      <c r="N71" s="6">
        <v>0</v>
      </c>
      <c r="O71">
        <v>0</v>
      </c>
      <c r="P71" s="29" t="s">
        <v>30</v>
      </c>
      <c r="Q71" s="28" t="s">
        <v>31</v>
      </c>
      <c r="R71" s="28" t="s">
        <v>38</v>
      </c>
      <c r="S71" s="28" t="s">
        <v>698</v>
      </c>
      <c r="T71" s="28" t="s">
        <v>7392</v>
      </c>
      <c r="U71" s="28" t="s">
        <v>7393</v>
      </c>
      <c r="V71" s="28" t="s">
        <v>7394</v>
      </c>
      <c r="W71" s="30">
        <v>45658</v>
      </c>
      <c r="X71" s="30">
        <v>46022</v>
      </c>
      <c r="Y71" s="28">
        <v>2025</v>
      </c>
      <c r="Z71" s="28" t="s">
        <v>1915</v>
      </c>
      <c r="AA71" s="28" t="s">
        <v>37</v>
      </c>
      <c r="AB71" s="28" t="s">
        <v>1916</v>
      </c>
      <c r="AC71" s="28" t="s">
        <v>699</v>
      </c>
      <c r="AD71" s="48" t="s">
        <v>700</v>
      </c>
    </row>
    <row r="72" spans="1:30" x14ac:dyDescent="0.3">
      <c r="A72" s="27" t="s">
        <v>7385</v>
      </c>
      <c r="B72" s="28">
        <v>13</v>
      </c>
      <c r="C72" s="28" t="s">
        <v>27</v>
      </c>
      <c r="D72" t="s">
        <v>6355</v>
      </c>
      <c r="E72" s="28" t="s">
        <v>28</v>
      </c>
      <c r="F72" s="28">
        <v>5</v>
      </c>
      <c r="G72" s="28" t="s">
        <v>25</v>
      </c>
      <c r="H72" s="28">
        <v>9202</v>
      </c>
      <c r="I72" s="28" t="s">
        <v>39</v>
      </c>
      <c r="J72" s="28">
        <v>654</v>
      </c>
      <c r="K72" s="28" t="s">
        <v>697</v>
      </c>
      <c r="L72" s="41">
        <v>210</v>
      </c>
      <c r="M72" s="44">
        <v>0</v>
      </c>
      <c r="N72" s="6">
        <v>0</v>
      </c>
      <c r="O72">
        <v>0</v>
      </c>
      <c r="P72" s="29" t="s">
        <v>30</v>
      </c>
      <c r="Q72" s="28" t="s">
        <v>31</v>
      </c>
      <c r="R72" s="28" t="s">
        <v>42</v>
      </c>
      <c r="S72" s="28" t="s">
        <v>698</v>
      </c>
      <c r="T72" s="28" t="s">
        <v>7395</v>
      </c>
      <c r="U72" s="28" t="s">
        <v>7396</v>
      </c>
      <c r="V72" s="28" t="s">
        <v>7397</v>
      </c>
      <c r="W72" s="30">
        <v>45658</v>
      </c>
      <c r="X72" s="30">
        <v>46022</v>
      </c>
      <c r="Y72" s="28">
        <v>2025</v>
      </c>
      <c r="Z72" s="28" t="s">
        <v>1917</v>
      </c>
      <c r="AA72" s="28" t="s">
        <v>1918</v>
      </c>
      <c r="AB72" s="28" t="s">
        <v>1919</v>
      </c>
      <c r="AC72" s="28" t="s">
        <v>640</v>
      </c>
      <c r="AD72" s="48" t="s">
        <v>641</v>
      </c>
    </row>
    <row r="73" spans="1:30" x14ac:dyDescent="0.3">
      <c r="A73" s="27" t="s">
        <v>7385</v>
      </c>
      <c r="B73" s="28">
        <v>13</v>
      </c>
      <c r="C73" s="28" t="s">
        <v>27</v>
      </c>
      <c r="D73" t="s">
        <v>6355</v>
      </c>
      <c r="E73" s="28" t="s">
        <v>28</v>
      </c>
      <c r="F73" s="28">
        <v>5</v>
      </c>
      <c r="G73" s="28" t="s">
        <v>25</v>
      </c>
      <c r="H73" s="28">
        <v>9203</v>
      </c>
      <c r="I73" s="28" t="s">
        <v>43</v>
      </c>
      <c r="J73" s="28">
        <v>654</v>
      </c>
      <c r="K73" s="28" t="s">
        <v>697</v>
      </c>
      <c r="L73" s="41">
        <v>741</v>
      </c>
      <c r="M73" s="44">
        <v>0</v>
      </c>
      <c r="N73" s="6">
        <v>0</v>
      </c>
      <c r="O73">
        <v>0</v>
      </c>
      <c r="P73" s="29" t="s">
        <v>30</v>
      </c>
      <c r="Q73" s="28" t="s">
        <v>31</v>
      </c>
      <c r="R73" s="28" t="s">
        <v>46</v>
      </c>
      <c r="S73" s="28" t="s">
        <v>698</v>
      </c>
      <c r="T73" s="28" t="s">
        <v>7398</v>
      </c>
      <c r="U73" s="28" t="s">
        <v>7399</v>
      </c>
      <c r="V73" s="28" t="s">
        <v>7400</v>
      </c>
      <c r="W73" s="30">
        <v>45658</v>
      </c>
      <c r="X73" s="30">
        <v>46022</v>
      </c>
      <c r="Y73" s="28">
        <v>2025</v>
      </c>
      <c r="Z73" s="28" t="s">
        <v>1920</v>
      </c>
      <c r="AA73" s="28" t="s">
        <v>1921</v>
      </c>
      <c r="AB73" s="28" t="s">
        <v>45</v>
      </c>
      <c r="AC73" s="28" t="s">
        <v>1922</v>
      </c>
      <c r="AD73" s="48" t="s">
        <v>1923</v>
      </c>
    </row>
    <row r="74" spans="1:30" x14ac:dyDescent="0.3">
      <c r="A74" s="27" t="s">
        <v>7385</v>
      </c>
      <c r="B74" s="28">
        <v>13</v>
      </c>
      <c r="C74" s="28" t="s">
        <v>27</v>
      </c>
      <c r="D74" t="s">
        <v>6355</v>
      </c>
      <c r="E74" s="28" t="s">
        <v>28</v>
      </c>
      <c r="F74" s="28">
        <v>5</v>
      </c>
      <c r="G74" s="28" t="s">
        <v>25</v>
      </c>
      <c r="H74" s="28">
        <v>9204</v>
      </c>
      <c r="I74" s="28" t="s">
        <v>47</v>
      </c>
      <c r="J74" s="28">
        <v>654</v>
      </c>
      <c r="K74" s="28" t="s">
        <v>697</v>
      </c>
      <c r="L74" s="41">
        <v>914</v>
      </c>
      <c r="M74" s="44">
        <v>0</v>
      </c>
      <c r="N74" s="6">
        <v>0</v>
      </c>
      <c r="O74">
        <v>0</v>
      </c>
      <c r="P74" s="29" t="s">
        <v>30</v>
      </c>
      <c r="Q74" s="28" t="s">
        <v>31</v>
      </c>
      <c r="R74" s="28" t="s">
        <v>49</v>
      </c>
      <c r="S74" s="28" t="s">
        <v>698</v>
      </c>
      <c r="T74" s="28" t="s">
        <v>7401</v>
      </c>
      <c r="U74" s="28" t="s">
        <v>7402</v>
      </c>
      <c r="V74" s="28" t="s">
        <v>7403</v>
      </c>
      <c r="W74" s="30">
        <v>45658</v>
      </c>
      <c r="X74" s="30">
        <v>46022</v>
      </c>
      <c r="Y74" s="28">
        <v>2025</v>
      </c>
      <c r="Z74" s="28" t="s">
        <v>1924</v>
      </c>
      <c r="AA74" s="28" t="s">
        <v>1925</v>
      </c>
      <c r="AB74" s="28" t="s">
        <v>1926</v>
      </c>
      <c r="AC74" s="28" t="s">
        <v>6371</v>
      </c>
      <c r="AD74" s="48" t="s">
        <v>643</v>
      </c>
    </row>
    <row r="75" spans="1:30" x14ac:dyDescent="0.3">
      <c r="A75" s="27" t="s">
        <v>7385</v>
      </c>
      <c r="B75" s="28">
        <v>13</v>
      </c>
      <c r="C75" s="28" t="s">
        <v>27</v>
      </c>
      <c r="D75" t="s">
        <v>6355</v>
      </c>
      <c r="E75" s="28" t="s">
        <v>28</v>
      </c>
      <c r="F75" s="28">
        <v>5</v>
      </c>
      <c r="G75" s="28" t="s">
        <v>25</v>
      </c>
      <c r="H75" s="28">
        <v>9205</v>
      </c>
      <c r="I75" s="28" t="s">
        <v>50</v>
      </c>
      <c r="J75" s="28">
        <v>654</v>
      </c>
      <c r="K75" s="28" t="s">
        <v>697</v>
      </c>
      <c r="L75" s="41">
        <v>808</v>
      </c>
      <c r="M75" s="44">
        <v>7</v>
      </c>
      <c r="N75" s="6">
        <v>8.6999999999999994E-3</v>
      </c>
      <c r="O75">
        <v>0</v>
      </c>
      <c r="P75" s="29" t="s">
        <v>30</v>
      </c>
      <c r="Q75" s="28" t="s">
        <v>31</v>
      </c>
      <c r="R75" s="28" t="s">
        <v>54</v>
      </c>
      <c r="S75" s="28" t="s">
        <v>698</v>
      </c>
      <c r="T75" s="28" t="s">
        <v>7404</v>
      </c>
      <c r="U75" s="28" t="s">
        <v>7405</v>
      </c>
      <c r="V75" s="28" t="s">
        <v>7406</v>
      </c>
      <c r="W75" s="30">
        <v>45658</v>
      </c>
      <c r="X75" s="30">
        <v>46022</v>
      </c>
      <c r="Y75" s="28">
        <v>2025</v>
      </c>
      <c r="Z75" s="28" t="s">
        <v>1971</v>
      </c>
      <c r="AA75" s="28" t="s">
        <v>51</v>
      </c>
      <c r="AB75" s="28" t="s">
        <v>1858</v>
      </c>
      <c r="AC75" s="28" t="s">
        <v>1977</v>
      </c>
      <c r="AD75" s="48" t="s">
        <v>1978</v>
      </c>
    </row>
    <row r="76" spans="1:30" x14ac:dyDescent="0.3">
      <c r="A76" s="27" t="s">
        <v>7385</v>
      </c>
      <c r="B76" s="28">
        <v>13</v>
      </c>
      <c r="C76" s="28" t="s">
        <v>27</v>
      </c>
      <c r="D76" t="s">
        <v>6355</v>
      </c>
      <c r="E76" s="28" t="s">
        <v>28</v>
      </c>
      <c r="F76" s="28">
        <v>5</v>
      </c>
      <c r="G76" s="28" t="s">
        <v>25</v>
      </c>
      <c r="H76" s="28">
        <v>9206</v>
      </c>
      <c r="I76" s="28" t="s">
        <v>73</v>
      </c>
      <c r="J76" s="28">
        <v>654</v>
      </c>
      <c r="K76" s="28" t="s">
        <v>697</v>
      </c>
      <c r="L76" s="41">
        <v>1996</v>
      </c>
      <c r="M76" s="44">
        <v>0</v>
      </c>
      <c r="N76" s="6">
        <v>0</v>
      </c>
      <c r="O76">
        <v>0</v>
      </c>
      <c r="P76" s="29" t="s">
        <v>30</v>
      </c>
      <c r="Q76" s="28" t="s">
        <v>31</v>
      </c>
      <c r="R76" s="28" t="s">
        <v>74</v>
      </c>
      <c r="S76" s="28" t="s">
        <v>698</v>
      </c>
      <c r="T76" s="28" t="s">
        <v>7407</v>
      </c>
      <c r="U76" s="28" t="s">
        <v>7408</v>
      </c>
      <c r="V76" s="28" t="s">
        <v>7409</v>
      </c>
      <c r="W76" s="30">
        <v>45658</v>
      </c>
      <c r="X76" s="30">
        <v>46022</v>
      </c>
      <c r="Y76" s="28">
        <v>2025</v>
      </c>
      <c r="Z76" s="28" t="s">
        <v>1927</v>
      </c>
      <c r="AA76" s="28" t="s">
        <v>1928</v>
      </c>
      <c r="AB76" s="28" t="s">
        <v>644</v>
      </c>
      <c r="AC76" s="28" t="s">
        <v>645</v>
      </c>
      <c r="AD76" s="48" t="s">
        <v>7434</v>
      </c>
    </row>
    <row r="77" spans="1:30" x14ac:dyDescent="0.3">
      <c r="A77" s="27" t="s">
        <v>7385</v>
      </c>
      <c r="B77" s="28">
        <v>13</v>
      </c>
      <c r="C77" s="28" t="s">
        <v>27</v>
      </c>
      <c r="D77" t="s">
        <v>6355</v>
      </c>
      <c r="E77" s="28" t="s">
        <v>28</v>
      </c>
      <c r="F77" s="28">
        <v>5</v>
      </c>
      <c r="G77" s="28" t="s">
        <v>25</v>
      </c>
      <c r="H77" s="28">
        <v>9301</v>
      </c>
      <c r="I77" s="28" t="s">
        <v>75</v>
      </c>
      <c r="J77" s="28">
        <v>654</v>
      </c>
      <c r="K77" s="28" t="s">
        <v>697</v>
      </c>
      <c r="L77" s="41">
        <v>1240</v>
      </c>
      <c r="M77" s="44">
        <v>1</v>
      </c>
      <c r="N77" s="6">
        <v>8.0000000000000004E-4</v>
      </c>
      <c r="O77">
        <v>0</v>
      </c>
      <c r="P77" s="29" t="s">
        <v>30</v>
      </c>
      <c r="Q77" s="28" t="s">
        <v>31</v>
      </c>
      <c r="R77" s="28" t="s">
        <v>76</v>
      </c>
      <c r="S77" s="28" t="s">
        <v>698</v>
      </c>
      <c r="T77" s="28" t="s">
        <v>7410</v>
      </c>
      <c r="U77" s="28" t="s">
        <v>7411</v>
      </c>
      <c r="V77" s="28" t="s">
        <v>7412</v>
      </c>
      <c r="W77" s="30">
        <v>45658</v>
      </c>
      <c r="X77" s="30">
        <v>46022</v>
      </c>
      <c r="Y77" s="28">
        <v>2025</v>
      </c>
      <c r="Z77" s="28" t="s">
        <v>1929</v>
      </c>
      <c r="AA77" s="28" t="s">
        <v>1930</v>
      </c>
      <c r="AB77" s="28" t="s">
        <v>1931</v>
      </c>
      <c r="AC77" s="28" t="s">
        <v>702</v>
      </c>
      <c r="AD77" s="48" t="s">
        <v>703</v>
      </c>
    </row>
    <row r="78" spans="1:30" x14ac:dyDescent="0.3">
      <c r="A78" s="27" t="s">
        <v>7385</v>
      </c>
      <c r="B78" s="28">
        <v>13</v>
      </c>
      <c r="C78" s="28" t="s">
        <v>27</v>
      </c>
      <c r="D78" t="s">
        <v>6355</v>
      </c>
      <c r="E78" s="28" t="s">
        <v>28</v>
      </c>
      <c r="F78" s="28">
        <v>5</v>
      </c>
      <c r="G78" s="28" t="s">
        <v>25</v>
      </c>
      <c r="H78" s="28">
        <v>9401</v>
      </c>
      <c r="I78" s="28" t="s">
        <v>80</v>
      </c>
      <c r="J78" s="28">
        <v>654</v>
      </c>
      <c r="K78" s="28" t="s">
        <v>697</v>
      </c>
      <c r="L78" s="41">
        <v>732</v>
      </c>
      <c r="M78" s="44">
        <v>1</v>
      </c>
      <c r="N78" s="6">
        <v>1.4E-3</v>
      </c>
      <c r="O78">
        <v>0</v>
      </c>
      <c r="P78" s="29" t="s">
        <v>30</v>
      </c>
      <c r="Q78" s="28" t="s">
        <v>31</v>
      </c>
      <c r="R78" s="28" t="s">
        <v>81</v>
      </c>
      <c r="S78" s="28" t="s">
        <v>698</v>
      </c>
      <c r="T78" s="28" t="s">
        <v>7413</v>
      </c>
      <c r="U78" s="28" t="s">
        <v>7414</v>
      </c>
      <c r="V78" s="28" t="s">
        <v>7415</v>
      </c>
      <c r="W78" s="30">
        <v>45658</v>
      </c>
      <c r="X78" s="30">
        <v>46022</v>
      </c>
      <c r="Y78" s="28">
        <v>2025</v>
      </c>
      <c r="Z78" s="28" t="s">
        <v>1959</v>
      </c>
      <c r="AA78" s="28" t="s">
        <v>1960</v>
      </c>
      <c r="AB78" s="28" t="s">
        <v>1961</v>
      </c>
      <c r="AC78" s="28" t="s">
        <v>1962</v>
      </c>
      <c r="AD78" s="48" t="s">
        <v>1961</v>
      </c>
    </row>
    <row r="79" spans="1:30" x14ac:dyDescent="0.3">
      <c r="A79" s="27" t="s">
        <v>7385</v>
      </c>
      <c r="B79" s="28">
        <v>13</v>
      </c>
      <c r="C79" s="28" t="s">
        <v>27</v>
      </c>
      <c r="D79" t="s">
        <v>6355</v>
      </c>
      <c r="E79" s="28" t="s">
        <v>28</v>
      </c>
      <c r="F79" s="28">
        <v>5</v>
      </c>
      <c r="G79" s="28" t="s">
        <v>25</v>
      </c>
      <c r="H79" s="28">
        <v>9402</v>
      </c>
      <c r="I79" s="28" t="s">
        <v>82</v>
      </c>
      <c r="J79" s="28">
        <v>654</v>
      </c>
      <c r="K79" s="28" t="s">
        <v>697</v>
      </c>
      <c r="L79" s="41">
        <v>2666</v>
      </c>
      <c r="M79" s="44">
        <v>9</v>
      </c>
      <c r="N79" s="6">
        <v>3.3999999999999998E-3</v>
      </c>
      <c r="O79">
        <v>0</v>
      </c>
      <c r="P79" s="29" t="s">
        <v>30</v>
      </c>
      <c r="Q79" s="28" t="s">
        <v>31</v>
      </c>
      <c r="R79" s="28" t="s">
        <v>83</v>
      </c>
      <c r="S79" s="28" t="s">
        <v>698</v>
      </c>
      <c r="T79" s="28" t="s">
        <v>7416</v>
      </c>
      <c r="U79" s="28" t="s">
        <v>7417</v>
      </c>
      <c r="V79" s="28" t="s">
        <v>7418</v>
      </c>
      <c r="W79" s="30">
        <v>45658</v>
      </c>
      <c r="X79" s="30">
        <v>46022</v>
      </c>
      <c r="Y79" s="28">
        <v>2025</v>
      </c>
      <c r="Z79" s="28" t="s">
        <v>1932</v>
      </c>
      <c r="AA79" s="28" t="s">
        <v>1933</v>
      </c>
      <c r="AB79" s="28" t="s">
        <v>1934</v>
      </c>
      <c r="AC79" s="28" t="s">
        <v>1935</v>
      </c>
      <c r="AD79" s="48" t="s">
        <v>41</v>
      </c>
    </row>
    <row r="80" spans="1:30" x14ac:dyDescent="0.3">
      <c r="A80" s="27" t="s">
        <v>7385</v>
      </c>
      <c r="B80" s="28">
        <v>13</v>
      </c>
      <c r="C80" s="28" t="s">
        <v>27</v>
      </c>
      <c r="D80" t="s">
        <v>6355</v>
      </c>
      <c r="E80" s="28" t="s">
        <v>28</v>
      </c>
      <c r="F80" s="28">
        <v>5</v>
      </c>
      <c r="G80" s="28" t="s">
        <v>25</v>
      </c>
      <c r="H80" s="28">
        <v>9501</v>
      </c>
      <c r="I80" s="28" t="s">
        <v>88</v>
      </c>
      <c r="J80" s="28">
        <v>654</v>
      </c>
      <c r="K80" s="28" t="s">
        <v>697</v>
      </c>
      <c r="L80" s="41">
        <v>798</v>
      </c>
      <c r="M80" s="44">
        <v>0</v>
      </c>
      <c r="N80" s="6">
        <v>0</v>
      </c>
      <c r="O80">
        <v>0</v>
      </c>
      <c r="P80" s="29" t="s">
        <v>30</v>
      </c>
      <c r="Q80" s="28" t="s">
        <v>31</v>
      </c>
      <c r="R80" s="28" t="s">
        <v>89</v>
      </c>
      <c r="S80" s="28" t="s">
        <v>698</v>
      </c>
      <c r="T80" s="28" t="s">
        <v>7422</v>
      </c>
      <c r="U80" s="28" t="s">
        <v>7423</v>
      </c>
      <c r="V80" s="28" t="s">
        <v>7424</v>
      </c>
      <c r="W80" s="30">
        <v>45658</v>
      </c>
      <c r="X80" s="30">
        <v>46022</v>
      </c>
      <c r="Y80" s="28">
        <v>2025</v>
      </c>
      <c r="Z80" s="28" t="s">
        <v>1936</v>
      </c>
      <c r="AA80" s="28" t="s">
        <v>1937</v>
      </c>
      <c r="AB80" s="28" t="s">
        <v>1938</v>
      </c>
      <c r="AC80" s="28" t="s">
        <v>1717</v>
      </c>
      <c r="AD80" s="48" t="s">
        <v>41</v>
      </c>
    </row>
    <row r="81" spans="1:30" x14ac:dyDescent="0.3">
      <c r="A81" s="27" t="s">
        <v>7385</v>
      </c>
      <c r="B81" s="28">
        <v>13</v>
      </c>
      <c r="C81" s="28" t="s">
        <v>27</v>
      </c>
      <c r="D81" t="s">
        <v>6355</v>
      </c>
      <c r="E81" s="28" t="s">
        <v>28</v>
      </c>
      <c r="F81" s="28">
        <v>5</v>
      </c>
      <c r="G81" s="28" t="s">
        <v>25</v>
      </c>
      <c r="H81" s="28">
        <v>9502</v>
      </c>
      <c r="I81" s="28" t="s">
        <v>95</v>
      </c>
      <c r="J81" s="28">
        <v>654</v>
      </c>
      <c r="K81" s="28" t="s">
        <v>697</v>
      </c>
      <c r="L81" s="41">
        <v>1206</v>
      </c>
      <c r="M81" s="44">
        <v>113</v>
      </c>
      <c r="N81" s="6">
        <v>9.3700000000000006E-2</v>
      </c>
      <c r="O81">
        <v>0</v>
      </c>
      <c r="P81" s="29" t="s">
        <v>30</v>
      </c>
      <c r="Q81" s="28" t="s">
        <v>31</v>
      </c>
      <c r="R81" s="28" t="s">
        <v>97</v>
      </c>
      <c r="S81" s="28" t="s">
        <v>698</v>
      </c>
      <c r="T81" s="28" t="s">
        <v>7425</v>
      </c>
      <c r="U81" s="28" t="s">
        <v>7426</v>
      </c>
      <c r="V81" s="28" t="s">
        <v>7427</v>
      </c>
      <c r="W81" s="30">
        <v>45658</v>
      </c>
      <c r="X81" s="30">
        <v>46022</v>
      </c>
      <c r="Y81" s="28">
        <v>2025</v>
      </c>
      <c r="Z81" s="28" t="s">
        <v>435</v>
      </c>
      <c r="AA81" s="28" t="s">
        <v>2071</v>
      </c>
      <c r="AB81" s="28" t="s">
        <v>2073</v>
      </c>
      <c r="AC81" s="28" t="s">
        <v>650</v>
      </c>
      <c r="AD81" s="48" t="s">
        <v>1866</v>
      </c>
    </row>
    <row r="82" spans="1:30" x14ac:dyDescent="0.3">
      <c r="A82" s="27" t="s">
        <v>7385</v>
      </c>
      <c r="B82" s="28">
        <v>13</v>
      </c>
      <c r="C82" s="28" t="s">
        <v>27</v>
      </c>
      <c r="D82" t="s">
        <v>6355</v>
      </c>
      <c r="E82" s="28" t="s">
        <v>28</v>
      </c>
      <c r="F82" s="28">
        <v>5</v>
      </c>
      <c r="G82" s="28" t="s">
        <v>25</v>
      </c>
      <c r="H82" s="28">
        <v>9503</v>
      </c>
      <c r="I82" s="28" t="s">
        <v>101</v>
      </c>
      <c r="J82" s="28">
        <v>654</v>
      </c>
      <c r="K82" s="28" t="s">
        <v>697</v>
      </c>
      <c r="L82" s="41">
        <v>2221</v>
      </c>
      <c r="M82" s="44">
        <v>4</v>
      </c>
      <c r="N82" s="6">
        <v>1.8E-3</v>
      </c>
      <c r="O82">
        <v>0</v>
      </c>
      <c r="P82" s="29" t="s">
        <v>30</v>
      </c>
      <c r="Q82" s="28" t="s">
        <v>31</v>
      </c>
      <c r="R82" s="28" t="s">
        <v>103</v>
      </c>
      <c r="S82" s="28" t="s">
        <v>698</v>
      </c>
      <c r="T82" s="28" t="s">
        <v>7419</v>
      </c>
      <c r="U82" s="28" t="s">
        <v>7420</v>
      </c>
      <c r="V82" s="28" t="s">
        <v>7421</v>
      </c>
      <c r="W82" s="30">
        <v>45658</v>
      </c>
      <c r="X82" s="30">
        <v>46022</v>
      </c>
      <c r="Y82" s="28">
        <v>2025</v>
      </c>
      <c r="Z82" s="28" t="s">
        <v>2080</v>
      </c>
      <c r="AA82" s="28" t="s">
        <v>2081</v>
      </c>
      <c r="AB82" s="28" t="s">
        <v>2082</v>
      </c>
      <c r="AC82" s="28" t="s">
        <v>2083</v>
      </c>
      <c r="AD82" s="48" t="s">
        <v>128</v>
      </c>
    </row>
    <row r="83" spans="1:30" x14ac:dyDescent="0.3">
      <c r="A83" s="27" t="s">
        <v>7385</v>
      </c>
      <c r="B83" s="28">
        <v>13</v>
      </c>
      <c r="C83" s="28" t="s">
        <v>27</v>
      </c>
      <c r="D83" t="s">
        <v>6355</v>
      </c>
      <c r="E83" s="28" t="s">
        <v>28</v>
      </c>
      <c r="F83" s="28">
        <v>5</v>
      </c>
      <c r="G83" s="28" t="s">
        <v>25</v>
      </c>
      <c r="H83" s="28">
        <v>9504</v>
      </c>
      <c r="I83" s="28" t="s">
        <v>108</v>
      </c>
      <c r="J83" s="28">
        <v>654</v>
      </c>
      <c r="K83" s="28" t="s">
        <v>697</v>
      </c>
      <c r="L83" s="41">
        <v>2504</v>
      </c>
      <c r="M83" s="44">
        <v>2</v>
      </c>
      <c r="N83" s="6">
        <v>8.0000000000000004E-4</v>
      </c>
      <c r="O83">
        <v>0</v>
      </c>
      <c r="P83" s="29" t="s">
        <v>30</v>
      </c>
      <c r="Q83" s="28" t="s">
        <v>31</v>
      </c>
      <c r="R83" s="28" t="s">
        <v>112</v>
      </c>
      <c r="S83" s="28" t="s">
        <v>698</v>
      </c>
      <c r="T83" s="28" t="s">
        <v>7428</v>
      </c>
      <c r="U83" s="28" t="s">
        <v>7429</v>
      </c>
      <c r="V83" s="28" t="s">
        <v>7430</v>
      </c>
      <c r="W83" s="30">
        <v>45658</v>
      </c>
      <c r="X83" s="30">
        <v>46022</v>
      </c>
      <c r="Y83" s="28">
        <v>2025</v>
      </c>
      <c r="Z83" s="28" t="s">
        <v>651</v>
      </c>
      <c r="AA83" s="28" t="s">
        <v>652</v>
      </c>
      <c r="AB83" s="28" t="s">
        <v>653</v>
      </c>
      <c r="AC83" s="28" t="s">
        <v>1939</v>
      </c>
      <c r="AD83" s="48" t="s">
        <v>1940</v>
      </c>
    </row>
    <row r="84" spans="1:30" x14ac:dyDescent="0.3">
      <c r="A84" s="27" t="s">
        <v>7385</v>
      </c>
      <c r="B84" s="28">
        <v>13</v>
      </c>
      <c r="C84" s="28" t="s">
        <v>27</v>
      </c>
      <c r="D84" t="s">
        <v>6355</v>
      </c>
      <c r="E84" s="28" t="s">
        <v>28</v>
      </c>
      <c r="F84" s="28">
        <v>5</v>
      </c>
      <c r="G84" s="28" t="s">
        <v>25</v>
      </c>
      <c r="H84" s="28">
        <v>9549</v>
      </c>
      <c r="I84" s="28" t="s">
        <v>113</v>
      </c>
      <c r="J84" s="28">
        <v>654</v>
      </c>
      <c r="K84" s="28" t="s">
        <v>697</v>
      </c>
      <c r="L84" s="41">
        <v>872</v>
      </c>
      <c r="M84" s="44">
        <v>0</v>
      </c>
      <c r="N84" s="6">
        <v>0</v>
      </c>
      <c r="O84">
        <v>0</v>
      </c>
      <c r="P84" s="29" t="s">
        <v>30</v>
      </c>
      <c r="Q84" s="28" t="s">
        <v>31</v>
      </c>
      <c r="R84" s="28" t="s">
        <v>115</v>
      </c>
      <c r="S84" s="28" t="s">
        <v>698</v>
      </c>
      <c r="T84" s="28" t="s">
        <v>7431</v>
      </c>
      <c r="U84" s="28" t="s">
        <v>7432</v>
      </c>
      <c r="V84" s="28" t="s">
        <v>7433</v>
      </c>
      <c r="W84" s="30">
        <v>45658</v>
      </c>
      <c r="X84" s="30">
        <v>46022</v>
      </c>
      <c r="Y84" s="28">
        <v>2025</v>
      </c>
      <c r="Z84" s="28" t="s">
        <v>587</v>
      </c>
      <c r="AA84" s="28" t="s">
        <v>1921</v>
      </c>
      <c r="AB84" s="28" t="s">
        <v>1941</v>
      </c>
      <c r="AC84" s="28" t="s">
        <v>654</v>
      </c>
      <c r="AD84" s="48" t="s">
        <v>7434</v>
      </c>
    </row>
    <row r="85" spans="1:30" x14ac:dyDescent="0.3">
      <c r="A85" s="27" t="s">
        <v>7385</v>
      </c>
      <c r="B85" s="28">
        <v>13</v>
      </c>
      <c r="C85" s="28" t="s">
        <v>27</v>
      </c>
      <c r="D85" t="s">
        <v>6355</v>
      </c>
      <c r="E85" s="28" t="s">
        <v>28</v>
      </c>
      <c r="F85" s="28">
        <v>5</v>
      </c>
      <c r="G85" s="28" t="s">
        <v>25</v>
      </c>
      <c r="H85" s="28">
        <v>9101</v>
      </c>
      <c r="I85" s="28" t="s">
        <v>26</v>
      </c>
      <c r="J85" s="28">
        <v>73</v>
      </c>
      <c r="K85" s="28" t="s">
        <v>725</v>
      </c>
      <c r="L85" s="41">
        <v>2976</v>
      </c>
      <c r="M85" s="44">
        <v>2919</v>
      </c>
      <c r="N85" s="6">
        <v>0.98080000000000001</v>
      </c>
      <c r="O85">
        <v>0</v>
      </c>
      <c r="P85" s="29" t="s">
        <v>30</v>
      </c>
      <c r="Q85" s="28" t="s">
        <v>31</v>
      </c>
      <c r="R85" s="28" t="s">
        <v>32</v>
      </c>
      <c r="S85" s="28" t="s">
        <v>726</v>
      </c>
      <c r="T85" s="28" t="s">
        <v>7386</v>
      </c>
      <c r="U85" s="28" t="s">
        <v>7387</v>
      </c>
      <c r="V85" s="28" t="s">
        <v>7388</v>
      </c>
      <c r="W85" s="30">
        <v>45658</v>
      </c>
      <c r="X85" s="30">
        <v>46022</v>
      </c>
      <c r="Y85" s="28">
        <v>2025</v>
      </c>
      <c r="Z85" s="28" t="s">
        <v>1942</v>
      </c>
      <c r="AA85" s="28" t="s">
        <v>1908</v>
      </c>
      <c r="AB85" s="28" t="s">
        <v>1909</v>
      </c>
      <c r="AC85" s="28" t="s">
        <v>1910</v>
      </c>
      <c r="AD85" s="48" t="s">
        <v>29</v>
      </c>
    </row>
    <row r="86" spans="1:30" x14ac:dyDescent="0.3">
      <c r="A86" s="27" t="s">
        <v>7385</v>
      </c>
      <c r="B86" s="28">
        <v>13</v>
      </c>
      <c r="C86" s="28" t="s">
        <v>27</v>
      </c>
      <c r="D86" t="s">
        <v>6355</v>
      </c>
      <c r="E86" s="28" t="s">
        <v>28</v>
      </c>
      <c r="F86" s="28">
        <v>5</v>
      </c>
      <c r="G86" s="28" t="s">
        <v>25</v>
      </c>
      <c r="H86" s="28">
        <v>9127</v>
      </c>
      <c r="I86" s="28" t="s">
        <v>33</v>
      </c>
      <c r="J86" s="28">
        <v>73</v>
      </c>
      <c r="K86" s="28" t="s">
        <v>725</v>
      </c>
      <c r="L86" s="41">
        <v>1372</v>
      </c>
      <c r="M86" s="44">
        <v>1362</v>
      </c>
      <c r="N86" s="6">
        <v>0.99270000000000003</v>
      </c>
      <c r="O86">
        <v>0</v>
      </c>
      <c r="P86" s="29" t="s">
        <v>30</v>
      </c>
      <c r="Q86" s="28" t="s">
        <v>31</v>
      </c>
      <c r="R86" s="28" t="s">
        <v>35</v>
      </c>
      <c r="S86" s="28" t="s">
        <v>726</v>
      </c>
      <c r="T86" s="28" t="s">
        <v>7389</v>
      </c>
      <c r="U86" s="28" t="s">
        <v>7390</v>
      </c>
      <c r="V86" s="28" t="s">
        <v>7391</v>
      </c>
      <c r="W86" s="30">
        <v>45658</v>
      </c>
      <c r="X86" s="30">
        <v>46022</v>
      </c>
      <c r="Y86" s="28">
        <v>2025</v>
      </c>
      <c r="Z86" s="28" t="s">
        <v>1943</v>
      </c>
      <c r="AA86" s="28" t="s">
        <v>1905</v>
      </c>
      <c r="AB86" s="28" t="s">
        <v>2040</v>
      </c>
      <c r="AC86" s="28" t="s">
        <v>2001</v>
      </c>
      <c r="AD86" s="48" t="s">
        <v>6356</v>
      </c>
    </row>
    <row r="87" spans="1:30" x14ac:dyDescent="0.3">
      <c r="A87" s="27" t="s">
        <v>7385</v>
      </c>
      <c r="B87" s="28">
        <v>13</v>
      </c>
      <c r="C87" s="28" t="s">
        <v>27</v>
      </c>
      <c r="D87" t="s">
        <v>6355</v>
      </c>
      <c r="E87" s="28" t="s">
        <v>28</v>
      </c>
      <c r="F87" s="28">
        <v>5</v>
      </c>
      <c r="G87" s="28" t="s">
        <v>25</v>
      </c>
      <c r="H87" s="28">
        <v>9201</v>
      </c>
      <c r="I87" s="28" t="s">
        <v>36</v>
      </c>
      <c r="J87" s="28">
        <v>73</v>
      </c>
      <c r="K87" s="28" t="s">
        <v>725</v>
      </c>
      <c r="L87" s="41">
        <v>1480</v>
      </c>
      <c r="M87" s="44">
        <v>1500</v>
      </c>
      <c r="N87" s="6">
        <v>1.0135000000000001</v>
      </c>
      <c r="O87">
        <v>0</v>
      </c>
      <c r="P87" s="29" t="s">
        <v>30</v>
      </c>
      <c r="Q87" s="28" t="s">
        <v>31</v>
      </c>
      <c r="R87" s="28" t="s">
        <v>38</v>
      </c>
      <c r="S87" s="28" t="s">
        <v>726</v>
      </c>
      <c r="T87" s="28" t="s">
        <v>7392</v>
      </c>
      <c r="U87" s="28" t="s">
        <v>7393</v>
      </c>
      <c r="V87" s="28" t="s">
        <v>7394</v>
      </c>
      <c r="W87" s="30">
        <v>45658</v>
      </c>
      <c r="X87" s="30">
        <v>46022</v>
      </c>
      <c r="Y87" s="28">
        <v>2025</v>
      </c>
      <c r="Z87" s="28" t="s">
        <v>1915</v>
      </c>
      <c r="AA87" s="28" t="s">
        <v>37</v>
      </c>
      <c r="AB87" s="28" t="s">
        <v>1916</v>
      </c>
      <c r="AC87" s="28" t="s">
        <v>699</v>
      </c>
      <c r="AD87" s="48" t="s">
        <v>700</v>
      </c>
    </row>
    <row r="88" spans="1:30" x14ac:dyDescent="0.3">
      <c r="A88" s="27" t="s">
        <v>7385</v>
      </c>
      <c r="B88" s="28">
        <v>13</v>
      </c>
      <c r="C88" s="28" t="s">
        <v>27</v>
      </c>
      <c r="D88" t="s">
        <v>6355</v>
      </c>
      <c r="E88" s="28" t="s">
        <v>28</v>
      </c>
      <c r="F88" s="28">
        <v>5</v>
      </c>
      <c r="G88" s="28" t="s">
        <v>25</v>
      </c>
      <c r="H88" s="28">
        <v>9202</v>
      </c>
      <c r="I88" s="28" t="s">
        <v>39</v>
      </c>
      <c r="J88" s="28">
        <v>73</v>
      </c>
      <c r="K88" s="28" t="s">
        <v>725</v>
      </c>
      <c r="L88" s="41">
        <v>580</v>
      </c>
      <c r="M88" s="44">
        <v>594</v>
      </c>
      <c r="N88" s="6">
        <v>1.0241</v>
      </c>
      <c r="O88">
        <v>0</v>
      </c>
      <c r="P88" s="29" t="s">
        <v>30</v>
      </c>
      <c r="Q88" s="28" t="s">
        <v>31</v>
      </c>
      <c r="R88" s="28" t="s">
        <v>42</v>
      </c>
      <c r="S88" s="28" t="s">
        <v>726</v>
      </c>
      <c r="T88" s="28" t="s">
        <v>7395</v>
      </c>
      <c r="U88" s="28" t="s">
        <v>7396</v>
      </c>
      <c r="V88" s="28" t="s">
        <v>7397</v>
      </c>
      <c r="W88" s="30">
        <v>45658</v>
      </c>
      <c r="X88" s="30">
        <v>46022</v>
      </c>
      <c r="Y88" s="28">
        <v>2025</v>
      </c>
      <c r="Z88" s="28" t="s">
        <v>2041</v>
      </c>
      <c r="AA88" s="28" t="s">
        <v>1918</v>
      </c>
      <c r="AB88" s="28" t="s">
        <v>2042</v>
      </c>
      <c r="AC88" s="28" t="s">
        <v>2043</v>
      </c>
      <c r="AD88" s="48" t="s">
        <v>41</v>
      </c>
    </row>
    <row r="89" spans="1:30" x14ac:dyDescent="0.3">
      <c r="A89" s="27" t="s">
        <v>7385</v>
      </c>
      <c r="B89" s="28">
        <v>13</v>
      </c>
      <c r="C89" s="28" t="s">
        <v>27</v>
      </c>
      <c r="D89" t="s">
        <v>6355</v>
      </c>
      <c r="E89" s="28" t="s">
        <v>28</v>
      </c>
      <c r="F89" s="28">
        <v>5</v>
      </c>
      <c r="G89" s="28" t="s">
        <v>25</v>
      </c>
      <c r="H89" s="28">
        <v>9203</v>
      </c>
      <c r="I89" s="28" t="s">
        <v>43</v>
      </c>
      <c r="J89" s="28">
        <v>73</v>
      </c>
      <c r="K89" s="28" t="s">
        <v>725</v>
      </c>
      <c r="L89" s="41">
        <v>1907</v>
      </c>
      <c r="M89" s="44">
        <v>1907</v>
      </c>
      <c r="N89" s="6">
        <v>1</v>
      </c>
      <c r="O89">
        <v>0</v>
      </c>
      <c r="P89" s="29" t="s">
        <v>30</v>
      </c>
      <c r="Q89" s="28" t="s">
        <v>31</v>
      </c>
      <c r="R89" s="28" t="s">
        <v>46</v>
      </c>
      <c r="S89" s="28" t="s">
        <v>726</v>
      </c>
      <c r="T89" s="28" t="s">
        <v>7398</v>
      </c>
      <c r="U89" s="28" t="s">
        <v>7399</v>
      </c>
      <c r="V89" s="28" t="s">
        <v>7400</v>
      </c>
      <c r="W89" s="30">
        <v>45658</v>
      </c>
      <c r="X89" s="30">
        <v>46022</v>
      </c>
      <c r="Y89" s="28">
        <v>2025</v>
      </c>
      <c r="Z89" s="28" t="s">
        <v>1920</v>
      </c>
      <c r="AA89" s="28" t="s">
        <v>44</v>
      </c>
      <c r="AB89" s="28" t="s">
        <v>45</v>
      </c>
      <c r="AC89" s="28" t="s">
        <v>1970</v>
      </c>
      <c r="AD89" s="48" t="s">
        <v>1923</v>
      </c>
    </row>
    <row r="90" spans="1:30" x14ac:dyDescent="0.3">
      <c r="A90" s="27" t="s">
        <v>7385</v>
      </c>
      <c r="B90" s="28">
        <v>13</v>
      </c>
      <c r="C90" s="28" t="s">
        <v>27</v>
      </c>
      <c r="D90" t="s">
        <v>6355</v>
      </c>
      <c r="E90" s="28" t="s">
        <v>28</v>
      </c>
      <c r="F90" s="28">
        <v>5</v>
      </c>
      <c r="G90" s="28" t="s">
        <v>25</v>
      </c>
      <c r="H90" s="28">
        <v>9204</v>
      </c>
      <c r="I90" s="28" t="s">
        <v>47</v>
      </c>
      <c r="J90" s="28">
        <v>73</v>
      </c>
      <c r="K90" s="28" t="s">
        <v>725</v>
      </c>
      <c r="L90" s="41">
        <v>2550</v>
      </c>
      <c r="M90" s="44">
        <v>2397</v>
      </c>
      <c r="N90" s="6">
        <v>0.94</v>
      </c>
      <c r="O90">
        <v>0</v>
      </c>
      <c r="P90" s="29" t="s">
        <v>30</v>
      </c>
      <c r="Q90" s="28" t="s">
        <v>31</v>
      </c>
      <c r="R90" s="28" t="s">
        <v>49</v>
      </c>
      <c r="S90" s="28" t="s">
        <v>726</v>
      </c>
      <c r="T90" s="28" t="s">
        <v>7401</v>
      </c>
      <c r="U90" s="28" t="s">
        <v>7402</v>
      </c>
      <c r="V90" s="28" t="s">
        <v>7403</v>
      </c>
      <c r="W90" s="30">
        <v>45658</v>
      </c>
      <c r="X90" s="30">
        <v>46022</v>
      </c>
      <c r="Y90" s="28">
        <v>2025</v>
      </c>
      <c r="Z90" s="28" t="s">
        <v>48</v>
      </c>
      <c r="AA90" s="28" t="s">
        <v>1948</v>
      </c>
      <c r="AB90" s="28" t="s">
        <v>1654</v>
      </c>
      <c r="AC90" s="28" t="s">
        <v>1949</v>
      </c>
      <c r="AD90" s="48" t="s">
        <v>1950</v>
      </c>
    </row>
    <row r="91" spans="1:30" x14ac:dyDescent="0.3">
      <c r="A91" s="27" t="s">
        <v>7385</v>
      </c>
      <c r="B91" s="28">
        <v>13</v>
      </c>
      <c r="C91" s="28" t="s">
        <v>27</v>
      </c>
      <c r="D91" t="s">
        <v>6355</v>
      </c>
      <c r="E91" s="28" t="s">
        <v>28</v>
      </c>
      <c r="F91" s="28">
        <v>5</v>
      </c>
      <c r="G91" s="28" t="s">
        <v>25</v>
      </c>
      <c r="H91" s="28">
        <v>9205</v>
      </c>
      <c r="I91" s="28" t="s">
        <v>50</v>
      </c>
      <c r="J91" s="28">
        <v>73</v>
      </c>
      <c r="K91" s="28" t="s">
        <v>725</v>
      </c>
      <c r="L91" s="41">
        <v>2100</v>
      </c>
      <c r="M91" s="44">
        <v>2071</v>
      </c>
      <c r="N91" s="6">
        <v>0.98619999999999997</v>
      </c>
      <c r="O91">
        <v>0</v>
      </c>
      <c r="P91" s="29" t="s">
        <v>30</v>
      </c>
      <c r="Q91" s="28" t="s">
        <v>31</v>
      </c>
      <c r="R91" s="28" t="s">
        <v>54</v>
      </c>
      <c r="S91" s="28" t="s">
        <v>726</v>
      </c>
      <c r="T91" s="28" t="s">
        <v>7404</v>
      </c>
      <c r="U91" s="28" t="s">
        <v>7405</v>
      </c>
      <c r="V91" s="28" t="s">
        <v>7406</v>
      </c>
      <c r="W91" s="30">
        <v>45658</v>
      </c>
      <c r="X91" s="30">
        <v>46022</v>
      </c>
      <c r="Y91" s="28">
        <v>2025</v>
      </c>
      <c r="Z91" s="28" t="s">
        <v>1971</v>
      </c>
      <c r="AA91" s="28" t="s">
        <v>51</v>
      </c>
      <c r="AB91" s="28" t="s">
        <v>1858</v>
      </c>
      <c r="AC91" s="28" t="s">
        <v>52</v>
      </c>
      <c r="AD91" s="48" t="s">
        <v>921</v>
      </c>
    </row>
    <row r="92" spans="1:30" x14ac:dyDescent="0.3">
      <c r="A92" s="27" t="s">
        <v>7385</v>
      </c>
      <c r="B92" s="28">
        <v>13</v>
      </c>
      <c r="C92" s="28" t="s">
        <v>27</v>
      </c>
      <c r="D92" t="s">
        <v>6355</v>
      </c>
      <c r="E92" s="28" t="s">
        <v>28</v>
      </c>
      <c r="F92" s="28">
        <v>5</v>
      </c>
      <c r="G92" s="28" t="s">
        <v>25</v>
      </c>
      <c r="H92" s="28">
        <v>9206</v>
      </c>
      <c r="I92" s="28" t="s">
        <v>73</v>
      </c>
      <c r="J92" s="28">
        <v>73</v>
      </c>
      <c r="K92" s="28" t="s">
        <v>725</v>
      </c>
      <c r="L92" s="41">
        <v>5314</v>
      </c>
      <c r="M92" s="44">
        <v>5355</v>
      </c>
      <c r="N92" s="6">
        <v>1.0077</v>
      </c>
      <c r="O92">
        <v>0</v>
      </c>
      <c r="P92" s="29" t="s">
        <v>30</v>
      </c>
      <c r="Q92" s="28" t="s">
        <v>31</v>
      </c>
      <c r="R92" s="28" t="s">
        <v>74</v>
      </c>
      <c r="S92" s="28" t="s">
        <v>726</v>
      </c>
      <c r="T92" s="28" t="s">
        <v>7407</v>
      </c>
      <c r="U92" s="28" t="s">
        <v>7408</v>
      </c>
      <c r="V92" s="28" t="s">
        <v>7409</v>
      </c>
      <c r="W92" s="30">
        <v>45658</v>
      </c>
      <c r="X92" s="30">
        <v>46022</v>
      </c>
      <c r="Y92" s="28">
        <v>2025</v>
      </c>
      <c r="Z92" s="28" t="s">
        <v>2044</v>
      </c>
      <c r="AA92" s="28" t="s">
        <v>2045</v>
      </c>
      <c r="AB92" s="28" t="s">
        <v>2046</v>
      </c>
      <c r="AC92" s="28" t="s">
        <v>920</v>
      </c>
      <c r="AD92" s="48" t="s">
        <v>6356</v>
      </c>
    </row>
    <row r="93" spans="1:30" x14ac:dyDescent="0.3">
      <c r="A93" s="27" t="s">
        <v>7385</v>
      </c>
      <c r="B93" s="28">
        <v>13</v>
      </c>
      <c r="C93" s="28" t="s">
        <v>27</v>
      </c>
      <c r="D93" t="s">
        <v>6355</v>
      </c>
      <c r="E93" s="28" t="s">
        <v>28</v>
      </c>
      <c r="F93" s="28">
        <v>5</v>
      </c>
      <c r="G93" s="28" t="s">
        <v>25</v>
      </c>
      <c r="H93" s="28">
        <v>9301</v>
      </c>
      <c r="I93" s="28" t="s">
        <v>75</v>
      </c>
      <c r="J93" s="28">
        <v>73</v>
      </c>
      <c r="K93" s="28" t="s">
        <v>725</v>
      </c>
      <c r="L93" s="41">
        <v>3094</v>
      </c>
      <c r="M93" s="44">
        <v>3203</v>
      </c>
      <c r="N93" s="6">
        <v>1.0351999999999999</v>
      </c>
      <c r="O93">
        <v>0</v>
      </c>
      <c r="P93" s="29" t="s">
        <v>30</v>
      </c>
      <c r="Q93" s="28" t="s">
        <v>31</v>
      </c>
      <c r="R93" s="28" t="s">
        <v>76</v>
      </c>
      <c r="S93" s="28" t="s">
        <v>726</v>
      </c>
      <c r="T93" s="28" t="s">
        <v>7410</v>
      </c>
      <c r="U93" s="28" t="s">
        <v>7411</v>
      </c>
      <c r="V93" s="28" t="s">
        <v>7412</v>
      </c>
      <c r="W93" s="30">
        <v>45658</v>
      </c>
      <c r="X93" s="30">
        <v>46022</v>
      </c>
      <c r="Y93" s="28">
        <v>2025</v>
      </c>
      <c r="Z93" s="28" t="s">
        <v>2047</v>
      </c>
      <c r="AA93" s="28" t="s">
        <v>2048</v>
      </c>
      <c r="AB93" s="28" t="s">
        <v>2049</v>
      </c>
      <c r="AC93" s="28" t="s">
        <v>730</v>
      </c>
      <c r="AD93" s="48" t="s">
        <v>41</v>
      </c>
    </row>
    <row r="94" spans="1:30" x14ac:dyDescent="0.3">
      <c r="A94" s="27" t="s">
        <v>7385</v>
      </c>
      <c r="B94" s="28">
        <v>13</v>
      </c>
      <c r="C94" s="28" t="s">
        <v>27</v>
      </c>
      <c r="D94" t="s">
        <v>6355</v>
      </c>
      <c r="E94" s="28" t="s">
        <v>28</v>
      </c>
      <c r="F94" s="28">
        <v>5</v>
      </c>
      <c r="G94" s="28" t="s">
        <v>25</v>
      </c>
      <c r="H94" s="28">
        <v>9401</v>
      </c>
      <c r="I94" s="28" t="s">
        <v>80</v>
      </c>
      <c r="J94" s="28">
        <v>73</v>
      </c>
      <c r="K94" s="28" t="s">
        <v>725</v>
      </c>
      <c r="L94" s="41">
        <v>1880</v>
      </c>
      <c r="M94" s="44">
        <v>1929</v>
      </c>
      <c r="N94" s="6">
        <v>1.0261</v>
      </c>
      <c r="O94">
        <v>0</v>
      </c>
      <c r="P94" s="29" t="s">
        <v>30</v>
      </c>
      <c r="Q94" s="28" t="s">
        <v>31</v>
      </c>
      <c r="R94" s="28" t="s">
        <v>81</v>
      </c>
      <c r="S94" s="28" t="s">
        <v>726</v>
      </c>
      <c r="T94" s="28" t="s">
        <v>7413</v>
      </c>
      <c r="U94" s="28" t="s">
        <v>7414</v>
      </c>
      <c r="V94" s="28" t="s">
        <v>7415</v>
      </c>
      <c r="W94" s="30">
        <v>45658</v>
      </c>
      <c r="X94" s="30">
        <v>46022</v>
      </c>
      <c r="Y94" s="28">
        <v>2025</v>
      </c>
      <c r="Z94" s="28" t="s">
        <v>1959</v>
      </c>
      <c r="AA94" s="28" t="s">
        <v>1960</v>
      </c>
      <c r="AB94" s="28" t="s">
        <v>1961</v>
      </c>
      <c r="AC94" s="28" t="s">
        <v>1962</v>
      </c>
      <c r="AD94" s="48" t="s">
        <v>1961</v>
      </c>
    </row>
    <row r="95" spans="1:30" x14ac:dyDescent="0.3">
      <c r="A95" s="27" t="s">
        <v>7385</v>
      </c>
      <c r="B95" s="28">
        <v>13</v>
      </c>
      <c r="C95" s="28" t="s">
        <v>27</v>
      </c>
      <c r="D95" t="s">
        <v>6355</v>
      </c>
      <c r="E95" s="28" t="s">
        <v>28</v>
      </c>
      <c r="F95" s="28">
        <v>5</v>
      </c>
      <c r="G95" s="28" t="s">
        <v>25</v>
      </c>
      <c r="H95" s="28">
        <v>9402</v>
      </c>
      <c r="I95" s="28" t="s">
        <v>82</v>
      </c>
      <c r="J95" s="28">
        <v>73</v>
      </c>
      <c r="K95" s="28" t="s">
        <v>725</v>
      </c>
      <c r="L95" s="41">
        <v>6856</v>
      </c>
      <c r="M95" s="44">
        <v>6902</v>
      </c>
      <c r="N95" s="6">
        <v>1.0066999999999999</v>
      </c>
      <c r="O95">
        <v>0</v>
      </c>
      <c r="P95" s="29" t="s">
        <v>30</v>
      </c>
      <c r="Q95" s="28" t="s">
        <v>31</v>
      </c>
      <c r="R95" s="28" t="s">
        <v>83</v>
      </c>
      <c r="S95" s="28" t="s">
        <v>726</v>
      </c>
      <c r="T95" s="28" t="s">
        <v>7416</v>
      </c>
      <c r="U95" s="28" t="s">
        <v>7417</v>
      </c>
      <c r="V95" s="28" t="s">
        <v>7418</v>
      </c>
      <c r="W95" s="30">
        <v>45658</v>
      </c>
      <c r="X95" s="30">
        <v>46022</v>
      </c>
      <c r="Y95" s="28">
        <v>2025</v>
      </c>
      <c r="Z95" s="28" t="s">
        <v>1932</v>
      </c>
      <c r="AA95" s="28" t="s">
        <v>1933</v>
      </c>
      <c r="AB95" s="28" t="s">
        <v>1934</v>
      </c>
      <c r="AC95" s="28" t="s">
        <v>1935</v>
      </c>
      <c r="AD95" s="48" t="s">
        <v>41</v>
      </c>
    </row>
    <row r="96" spans="1:30" x14ac:dyDescent="0.3">
      <c r="A96" s="27" t="s">
        <v>7385</v>
      </c>
      <c r="B96" s="28">
        <v>13</v>
      </c>
      <c r="C96" s="28" t="s">
        <v>27</v>
      </c>
      <c r="D96" t="s">
        <v>6355</v>
      </c>
      <c r="E96" s="28" t="s">
        <v>28</v>
      </c>
      <c r="F96" s="28">
        <v>5</v>
      </c>
      <c r="G96" s="28" t="s">
        <v>25</v>
      </c>
      <c r="H96" s="28">
        <v>9501</v>
      </c>
      <c r="I96" s="28" t="s">
        <v>88</v>
      </c>
      <c r="J96" s="28">
        <v>73</v>
      </c>
      <c r="K96" s="28" t="s">
        <v>725</v>
      </c>
      <c r="L96" s="41">
        <v>2023</v>
      </c>
      <c r="M96" s="44">
        <v>2027</v>
      </c>
      <c r="N96" s="6">
        <v>1.002</v>
      </c>
      <c r="O96">
        <v>0</v>
      </c>
      <c r="P96" s="29" t="s">
        <v>30</v>
      </c>
      <c r="Q96" s="28" t="s">
        <v>31</v>
      </c>
      <c r="R96" s="28" t="s">
        <v>89</v>
      </c>
      <c r="S96" s="28" t="s">
        <v>726</v>
      </c>
      <c r="T96" s="28" t="s">
        <v>7422</v>
      </c>
      <c r="U96" s="28" t="s">
        <v>7423</v>
      </c>
      <c r="V96" s="28" t="s">
        <v>7424</v>
      </c>
      <c r="W96" s="30">
        <v>45658</v>
      </c>
      <c r="X96" s="30">
        <v>46022</v>
      </c>
      <c r="Y96" s="28">
        <v>2025</v>
      </c>
      <c r="Z96" s="28" t="s">
        <v>1936</v>
      </c>
      <c r="AA96" s="28" t="s">
        <v>1937</v>
      </c>
      <c r="AB96" s="28" t="s">
        <v>1938</v>
      </c>
      <c r="AC96" s="28" t="s">
        <v>1717</v>
      </c>
      <c r="AD96" s="48" t="s">
        <v>704</v>
      </c>
    </row>
    <row r="97" spans="1:30" x14ac:dyDescent="0.3">
      <c r="A97" s="27" t="s">
        <v>7385</v>
      </c>
      <c r="B97" s="28">
        <v>13</v>
      </c>
      <c r="C97" s="28" t="s">
        <v>27</v>
      </c>
      <c r="D97" t="s">
        <v>6355</v>
      </c>
      <c r="E97" s="28" t="s">
        <v>28</v>
      </c>
      <c r="F97" s="28">
        <v>5</v>
      </c>
      <c r="G97" s="28" t="s">
        <v>25</v>
      </c>
      <c r="H97" s="28">
        <v>9502</v>
      </c>
      <c r="I97" s="28" t="s">
        <v>95</v>
      </c>
      <c r="J97" s="28">
        <v>73</v>
      </c>
      <c r="K97" s="28" t="s">
        <v>725</v>
      </c>
      <c r="L97" s="41">
        <v>3426</v>
      </c>
      <c r="M97" s="44">
        <v>3425</v>
      </c>
      <c r="N97" s="6">
        <v>0.99970000000000003</v>
      </c>
      <c r="O97">
        <v>0</v>
      </c>
      <c r="P97" s="29" t="s">
        <v>30</v>
      </c>
      <c r="Q97" s="28" t="s">
        <v>31</v>
      </c>
      <c r="R97" s="28" t="s">
        <v>97</v>
      </c>
      <c r="S97" s="28" t="s">
        <v>726</v>
      </c>
      <c r="T97" s="28" t="s">
        <v>7425</v>
      </c>
      <c r="U97" s="28" t="s">
        <v>7426</v>
      </c>
      <c r="V97" s="28" t="s">
        <v>7427</v>
      </c>
      <c r="W97" s="30">
        <v>45658</v>
      </c>
      <c r="X97" s="30">
        <v>46022</v>
      </c>
      <c r="Y97" s="28">
        <v>2025</v>
      </c>
      <c r="Z97" s="28" t="s">
        <v>435</v>
      </c>
      <c r="AA97" s="28" t="s">
        <v>2071</v>
      </c>
      <c r="AB97" s="28" t="s">
        <v>2072</v>
      </c>
      <c r="AC97" s="28" t="s">
        <v>533</v>
      </c>
      <c r="AD97" s="48" t="s">
        <v>1657</v>
      </c>
    </row>
    <row r="98" spans="1:30" x14ac:dyDescent="0.3">
      <c r="A98" s="27" t="s">
        <v>7385</v>
      </c>
      <c r="B98" s="28">
        <v>13</v>
      </c>
      <c r="C98" s="28" t="s">
        <v>27</v>
      </c>
      <c r="D98" t="s">
        <v>6355</v>
      </c>
      <c r="E98" s="28" t="s">
        <v>28</v>
      </c>
      <c r="F98" s="28">
        <v>5</v>
      </c>
      <c r="G98" s="28" t="s">
        <v>25</v>
      </c>
      <c r="H98" s="28">
        <v>9503</v>
      </c>
      <c r="I98" s="28" t="s">
        <v>101</v>
      </c>
      <c r="J98" s="28">
        <v>73</v>
      </c>
      <c r="K98" s="28" t="s">
        <v>725</v>
      </c>
      <c r="L98" s="41">
        <v>5386</v>
      </c>
      <c r="M98" s="44">
        <v>5401</v>
      </c>
      <c r="N98" s="6">
        <v>1.0027999999999999</v>
      </c>
      <c r="O98">
        <v>0</v>
      </c>
      <c r="P98" s="29" t="s">
        <v>30</v>
      </c>
      <c r="Q98" s="28" t="s">
        <v>31</v>
      </c>
      <c r="R98" s="28" t="s">
        <v>103</v>
      </c>
      <c r="S98" s="28" t="s">
        <v>726</v>
      </c>
      <c r="T98" s="28" t="s">
        <v>7419</v>
      </c>
      <c r="U98" s="28" t="s">
        <v>7420</v>
      </c>
      <c r="V98" s="28" t="s">
        <v>7421</v>
      </c>
      <c r="W98" s="30">
        <v>45658</v>
      </c>
      <c r="X98" s="30">
        <v>46022</v>
      </c>
      <c r="Y98" s="28">
        <v>2025</v>
      </c>
      <c r="Z98" s="28" t="s">
        <v>2090</v>
      </c>
      <c r="AA98" s="28" t="s">
        <v>482</v>
      </c>
      <c r="AB98" s="28" t="s">
        <v>2096</v>
      </c>
      <c r="AC98" s="28" t="s">
        <v>2083</v>
      </c>
      <c r="AD98" s="48" t="s">
        <v>128</v>
      </c>
    </row>
    <row r="99" spans="1:30" x14ac:dyDescent="0.3">
      <c r="A99" s="27" t="s">
        <v>7385</v>
      </c>
      <c r="B99" s="28">
        <v>13</v>
      </c>
      <c r="C99" s="28" t="s">
        <v>27</v>
      </c>
      <c r="D99" t="s">
        <v>6355</v>
      </c>
      <c r="E99" s="28" t="s">
        <v>28</v>
      </c>
      <c r="F99" s="28">
        <v>5</v>
      </c>
      <c r="G99" s="28" t="s">
        <v>25</v>
      </c>
      <c r="H99" s="28">
        <v>9504</v>
      </c>
      <c r="I99" s="28" t="s">
        <v>108</v>
      </c>
      <c r="J99" s="28">
        <v>73</v>
      </c>
      <c r="K99" s="28" t="s">
        <v>725</v>
      </c>
      <c r="L99" s="41">
        <v>6508</v>
      </c>
      <c r="M99" s="44">
        <v>6531</v>
      </c>
      <c r="N99" s="6">
        <v>1.0035000000000001</v>
      </c>
      <c r="O99">
        <v>0</v>
      </c>
      <c r="P99" s="29" t="s">
        <v>30</v>
      </c>
      <c r="Q99" s="28" t="s">
        <v>31</v>
      </c>
      <c r="R99" s="28" t="s">
        <v>112</v>
      </c>
      <c r="S99" s="28" t="s">
        <v>726</v>
      </c>
      <c r="T99" s="28" t="s">
        <v>7428</v>
      </c>
      <c r="U99" s="28" t="s">
        <v>7429</v>
      </c>
      <c r="V99" s="28" t="s">
        <v>7430</v>
      </c>
      <c r="W99" s="30">
        <v>45658</v>
      </c>
      <c r="X99" s="30">
        <v>46022</v>
      </c>
      <c r="Y99" s="28">
        <v>2025</v>
      </c>
      <c r="Z99" s="28" t="s">
        <v>2098</v>
      </c>
      <c r="AA99" s="28" t="s">
        <v>2099</v>
      </c>
      <c r="AB99" s="28" t="s">
        <v>2103</v>
      </c>
      <c r="AC99" s="28" t="s">
        <v>2106</v>
      </c>
      <c r="AD99" s="48" t="s">
        <v>6356</v>
      </c>
    </row>
    <row r="100" spans="1:30" x14ac:dyDescent="0.3">
      <c r="A100" s="27" t="s">
        <v>7385</v>
      </c>
      <c r="B100" s="28">
        <v>13</v>
      </c>
      <c r="C100" s="28" t="s">
        <v>27</v>
      </c>
      <c r="D100" t="s">
        <v>6355</v>
      </c>
      <c r="E100" s="28" t="s">
        <v>28</v>
      </c>
      <c r="F100" s="28">
        <v>5</v>
      </c>
      <c r="G100" s="28" t="s">
        <v>25</v>
      </c>
      <c r="H100" s="28">
        <v>9549</v>
      </c>
      <c r="I100" s="28" t="s">
        <v>113</v>
      </c>
      <c r="J100" s="28">
        <v>73</v>
      </c>
      <c r="K100" s="28" t="s">
        <v>725</v>
      </c>
      <c r="L100" s="41">
        <v>2342</v>
      </c>
      <c r="M100" s="44">
        <v>2260</v>
      </c>
      <c r="N100" s="6">
        <v>0.96499999999999997</v>
      </c>
      <c r="O100">
        <v>0</v>
      </c>
      <c r="P100" s="29" t="s">
        <v>30</v>
      </c>
      <c r="Q100" s="28" t="s">
        <v>31</v>
      </c>
      <c r="R100" s="28" t="s">
        <v>115</v>
      </c>
      <c r="S100" s="28" t="s">
        <v>726</v>
      </c>
      <c r="T100" s="28" t="s">
        <v>7431</v>
      </c>
      <c r="U100" s="28" t="s">
        <v>7432</v>
      </c>
      <c r="V100" s="28" t="s">
        <v>7433</v>
      </c>
      <c r="W100" s="30">
        <v>45658</v>
      </c>
      <c r="X100" s="30">
        <v>46022</v>
      </c>
      <c r="Y100" s="28">
        <v>2025</v>
      </c>
      <c r="Z100" s="28" t="s">
        <v>2027</v>
      </c>
      <c r="AA100" s="28" t="s">
        <v>1969</v>
      </c>
      <c r="AB100" s="28" t="s">
        <v>1969</v>
      </c>
      <c r="AC100" s="28" t="s">
        <v>2114</v>
      </c>
      <c r="AD100" s="48" t="s">
        <v>2115</v>
      </c>
    </row>
    <row r="101" spans="1:30" x14ac:dyDescent="0.3">
      <c r="A101" s="27" t="s">
        <v>7385</v>
      </c>
      <c r="B101" s="28">
        <v>13</v>
      </c>
      <c r="C101" s="28" t="s">
        <v>27</v>
      </c>
      <c r="D101" t="s">
        <v>6355</v>
      </c>
      <c r="E101" s="28" t="s">
        <v>28</v>
      </c>
      <c r="F101" s="28">
        <v>5</v>
      </c>
      <c r="G101" s="28" t="s">
        <v>25</v>
      </c>
      <c r="H101" s="28">
        <v>9101</v>
      </c>
      <c r="I101" s="28" t="s">
        <v>26</v>
      </c>
      <c r="J101" s="28">
        <v>817</v>
      </c>
      <c r="K101" s="28" t="s">
        <v>474</v>
      </c>
      <c r="L101" s="41">
        <v>3149</v>
      </c>
      <c r="M101" s="44">
        <v>2343</v>
      </c>
      <c r="N101" s="6">
        <v>0.74399999999999999</v>
      </c>
      <c r="O101">
        <v>0</v>
      </c>
      <c r="P101" s="29" t="s">
        <v>30</v>
      </c>
      <c r="Q101" s="28" t="s">
        <v>31</v>
      </c>
      <c r="R101" s="28" t="s">
        <v>32</v>
      </c>
      <c r="S101" s="28" t="s">
        <v>475</v>
      </c>
      <c r="T101" s="28" t="s">
        <v>7386</v>
      </c>
      <c r="U101" s="28" t="s">
        <v>7387</v>
      </c>
      <c r="V101" s="28" t="s">
        <v>7388</v>
      </c>
      <c r="W101" s="30">
        <v>45658</v>
      </c>
      <c r="X101" s="30">
        <v>46022</v>
      </c>
      <c r="Y101" s="28">
        <v>2025</v>
      </c>
      <c r="Z101" s="28" t="s">
        <v>1942</v>
      </c>
      <c r="AA101" s="28" t="s">
        <v>1908</v>
      </c>
      <c r="AB101" s="28" t="s">
        <v>1909</v>
      </c>
      <c r="AC101" s="28" t="s">
        <v>1910</v>
      </c>
      <c r="AD101" s="48" t="s">
        <v>29</v>
      </c>
    </row>
    <row r="102" spans="1:30" x14ac:dyDescent="0.3">
      <c r="A102" s="27" t="s">
        <v>7385</v>
      </c>
      <c r="B102" s="28">
        <v>13</v>
      </c>
      <c r="C102" s="28" t="s">
        <v>27</v>
      </c>
      <c r="D102" t="s">
        <v>6355</v>
      </c>
      <c r="E102" s="28" t="s">
        <v>28</v>
      </c>
      <c r="F102" s="28">
        <v>5</v>
      </c>
      <c r="G102" s="28" t="s">
        <v>25</v>
      </c>
      <c r="H102" s="28">
        <v>9127</v>
      </c>
      <c r="I102" s="28" t="s">
        <v>33</v>
      </c>
      <c r="J102" s="28">
        <v>817</v>
      </c>
      <c r="K102" s="28" t="s">
        <v>474</v>
      </c>
      <c r="L102" s="41">
        <v>1171</v>
      </c>
      <c r="M102" s="44">
        <v>1140</v>
      </c>
      <c r="N102" s="6">
        <v>0.97350000000000003</v>
      </c>
      <c r="O102">
        <v>0</v>
      </c>
      <c r="P102" s="29" t="s">
        <v>30</v>
      </c>
      <c r="Q102" s="28" t="s">
        <v>31</v>
      </c>
      <c r="R102" s="28" t="s">
        <v>35</v>
      </c>
      <c r="S102" s="28" t="s">
        <v>475</v>
      </c>
      <c r="T102" s="28" t="s">
        <v>7389</v>
      </c>
      <c r="U102" s="28" t="s">
        <v>7390</v>
      </c>
      <c r="V102" s="28" t="s">
        <v>7391</v>
      </c>
      <c r="W102" s="30">
        <v>45658</v>
      </c>
      <c r="X102" s="30">
        <v>46022</v>
      </c>
      <c r="Y102" s="28">
        <v>2025</v>
      </c>
      <c r="Z102" s="28" t="s">
        <v>1943</v>
      </c>
      <c r="AA102" s="28" t="s">
        <v>1912</v>
      </c>
      <c r="AB102" s="28" t="s">
        <v>1944</v>
      </c>
      <c r="AC102" s="28" t="s">
        <v>34</v>
      </c>
      <c r="AD102" s="48" t="s">
        <v>1856</v>
      </c>
    </row>
    <row r="103" spans="1:30" x14ac:dyDescent="0.3">
      <c r="A103" s="27" t="s">
        <v>7385</v>
      </c>
      <c r="B103" s="28">
        <v>13</v>
      </c>
      <c r="C103" s="28" t="s">
        <v>27</v>
      </c>
      <c r="D103" t="s">
        <v>6355</v>
      </c>
      <c r="E103" s="28" t="s">
        <v>28</v>
      </c>
      <c r="F103" s="28">
        <v>5</v>
      </c>
      <c r="G103" s="28" t="s">
        <v>25</v>
      </c>
      <c r="H103" s="28">
        <v>9201</v>
      </c>
      <c r="I103" s="28" t="s">
        <v>36</v>
      </c>
      <c r="J103" s="28">
        <v>817</v>
      </c>
      <c r="K103" s="28" t="s">
        <v>474</v>
      </c>
      <c r="L103" s="41">
        <v>2485</v>
      </c>
      <c r="M103" s="44">
        <v>2444</v>
      </c>
      <c r="N103" s="6">
        <v>0.98350000000000004</v>
      </c>
      <c r="O103">
        <v>0</v>
      </c>
      <c r="P103" s="29" t="s">
        <v>30</v>
      </c>
      <c r="Q103" s="28" t="s">
        <v>31</v>
      </c>
      <c r="R103" s="28" t="s">
        <v>38</v>
      </c>
      <c r="S103" s="28" t="s">
        <v>475</v>
      </c>
      <c r="T103" s="28" t="s">
        <v>7392</v>
      </c>
      <c r="U103" s="28" t="s">
        <v>7393</v>
      </c>
      <c r="V103" s="28" t="s">
        <v>7394</v>
      </c>
      <c r="W103" s="30">
        <v>45658</v>
      </c>
      <c r="X103" s="30">
        <v>46022</v>
      </c>
      <c r="Y103" s="28">
        <v>2025</v>
      </c>
      <c r="Z103" s="28" t="s">
        <v>1915</v>
      </c>
      <c r="AA103" s="28" t="s">
        <v>37</v>
      </c>
      <c r="AB103" s="28" t="s">
        <v>1916</v>
      </c>
      <c r="AC103" s="28" t="s">
        <v>1655</v>
      </c>
      <c r="AD103" s="48" t="s">
        <v>1857</v>
      </c>
    </row>
    <row r="104" spans="1:30" x14ac:dyDescent="0.3">
      <c r="A104" s="27" t="s">
        <v>7385</v>
      </c>
      <c r="B104" s="28">
        <v>13</v>
      </c>
      <c r="C104" s="28" t="s">
        <v>27</v>
      </c>
      <c r="D104" t="s">
        <v>6355</v>
      </c>
      <c r="E104" s="28" t="s">
        <v>28</v>
      </c>
      <c r="F104" s="28">
        <v>5</v>
      </c>
      <c r="G104" s="28" t="s">
        <v>25</v>
      </c>
      <c r="H104" s="28">
        <v>9202</v>
      </c>
      <c r="I104" s="28" t="s">
        <v>39</v>
      </c>
      <c r="J104" s="28">
        <v>817</v>
      </c>
      <c r="K104" s="28" t="s">
        <v>474</v>
      </c>
      <c r="L104" s="41">
        <v>1952</v>
      </c>
      <c r="M104" s="44">
        <v>1902</v>
      </c>
      <c r="N104" s="6">
        <v>0.97440000000000004</v>
      </c>
      <c r="O104">
        <v>0</v>
      </c>
      <c r="P104" s="29" t="s">
        <v>30</v>
      </c>
      <c r="Q104" s="28" t="s">
        <v>31</v>
      </c>
      <c r="R104" s="28" t="s">
        <v>42</v>
      </c>
      <c r="S104" s="28" t="s">
        <v>475</v>
      </c>
      <c r="T104" s="28" t="s">
        <v>7395</v>
      </c>
      <c r="U104" s="28" t="s">
        <v>7396</v>
      </c>
      <c r="V104" s="28" t="s">
        <v>7397</v>
      </c>
      <c r="W104" s="30">
        <v>45658</v>
      </c>
      <c r="X104" s="30">
        <v>46022</v>
      </c>
      <c r="Y104" s="28">
        <v>2025</v>
      </c>
      <c r="Z104" s="28" t="s">
        <v>1945</v>
      </c>
      <c r="AA104" s="28" t="s">
        <v>1918</v>
      </c>
      <c r="AB104" s="28" t="s">
        <v>1946</v>
      </c>
      <c r="AC104" s="28" t="s">
        <v>40</v>
      </c>
      <c r="AD104" s="48" t="s">
        <v>41</v>
      </c>
    </row>
    <row r="105" spans="1:30" x14ac:dyDescent="0.3">
      <c r="A105" s="27" t="s">
        <v>7385</v>
      </c>
      <c r="B105" s="28">
        <v>13</v>
      </c>
      <c r="C105" s="28" t="s">
        <v>27</v>
      </c>
      <c r="D105" t="s">
        <v>6355</v>
      </c>
      <c r="E105" s="28" t="s">
        <v>28</v>
      </c>
      <c r="F105" s="28">
        <v>5</v>
      </c>
      <c r="G105" s="28" t="s">
        <v>25</v>
      </c>
      <c r="H105" s="28">
        <v>9203</v>
      </c>
      <c r="I105" s="28" t="s">
        <v>43</v>
      </c>
      <c r="J105" s="28">
        <v>817</v>
      </c>
      <c r="K105" s="28" t="s">
        <v>474</v>
      </c>
      <c r="L105" s="41">
        <v>4104</v>
      </c>
      <c r="M105" s="44">
        <v>3861</v>
      </c>
      <c r="N105" s="6">
        <v>0.94079999999999997</v>
      </c>
      <c r="O105">
        <v>0</v>
      </c>
      <c r="P105" s="29" t="s">
        <v>30</v>
      </c>
      <c r="Q105" s="28" t="s">
        <v>31</v>
      </c>
      <c r="R105" s="28" t="s">
        <v>46</v>
      </c>
      <c r="S105" s="28" t="s">
        <v>475</v>
      </c>
      <c r="T105" s="28" t="s">
        <v>7398</v>
      </c>
      <c r="U105" s="28" t="s">
        <v>7399</v>
      </c>
      <c r="V105" s="28" t="s">
        <v>7400</v>
      </c>
      <c r="W105" s="30">
        <v>45658</v>
      </c>
      <c r="X105" s="30">
        <v>46022</v>
      </c>
      <c r="Y105" s="28">
        <v>2025</v>
      </c>
      <c r="Z105" s="28" t="s">
        <v>1947</v>
      </c>
      <c r="AA105" s="28" t="s">
        <v>44</v>
      </c>
      <c r="AB105" s="28" t="s">
        <v>45</v>
      </c>
      <c r="AC105" s="28" t="s">
        <v>1922</v>
      </c>
      <c r="AD105" s="48" t="s">
        <v>53</v>
      </c>
    </row>
    <row r="106" spans="1:30" x14ac:dyDescent="0.3">
      <c r="A106" s="27" t="s">
        <v>7385</v>
      </c>
      <c r="B106" s="28">
        <v>13</v>
      </c>
      <c r="C106" s="28" t="s">
        <v>27</v>
      </c>
      <c r="D106" t="s">
        <v>6355</v>
      </c>
      <c r="E106" s="28" t="s">
        <v>28</v>
      </c>
      <c r="F106" s="28">
        <v>5</v>
      </c>
      <c r="G106" s="28" t="s">
        <v>25</v>
      </c>
      <c r="H106" s="28">
        <v>9204</v>
      </c>
      <c r="I106" s="28" t="s">
        <v>47</v>
      </c>
      <c r="J106" s="28">
        <v>817</v>
      </c>
      <c r="K106" s="28" t="s">
        <v>474</v>
      </c>
      <c r="L106" s="41">
        <v>7752</v>
      </c>
      <c r="M106" s="44">
        <v>7461</v>
      </c>
      <c r="N106" s="6">
        <v>0.96250000000000002</v>
      </c>
      <c r="O106">
        <v>0</v>
      </c>
      <c r="P106" s="29" t="s">
        <v>30</v>
      </c>
      <c r="Q106" s="28" t="s">
        <v>31</v>
      </c>
      <c r="R106" s="28" t="s">
        <v>49</v>
      </c>
      <c r="S106" s="28" t="s">
        <v>475</v>
      </c>
      <c r="T106" s="28" t="s">
        <v>7401</v>
      </c>
      <c r="U106" s="28" t="s">
        <v>7402</v>
      </c>
      <c r="V106" s="28" t="s">
        <v>7403</v>
      </c>
      <c r="W106" s="30">
        <v>45658</v>
      </c>
      <c r="X106" s="30">
        <v>46022</v>
      </c>
      <c r="Y106" s="28">
        <v>2025</v>
      </c>
      <c r="Z106" s="28" t="s">
        <v>48</v>
      </c>
      <c r="AA106" s="28" t="s">
        <v>1948</v>
      </c>
      <c r="AB106" s="28" t="s">
        <v>1654</v>
      </c>
      <c r="AC106" s="28" t="s">
        <v>1949</v>
      </c>
      <c r="AD106" s="48" t="s">
        <v>1950</v>
      </c>
    </row>
    <row r="107" spans="1:30" x14ac:dyDescent="0.3">
      <c r="A107" s="27" t="s">
        <v>7385</v>
      </c>
      <c r="B107" s="28">
        <v>13</v>
      </c>
      <c r="C107" s="28" t="s">
        <v>27</v>
      </c>
      <c r="D107" t="s">
        <v>6355</v>
      </c>
      <c r="E107" s="28" t="s">
        <v>28</v>
      </c>
      <c r="F107" s="28">
        <v>5</v>
      </c>
      <c r="G107" s="28" t="s">
        <v>25</v>
      </c>
      <c r="H107" s="28">
        <v>9205</v>
      </c>
      <c r="I107" s="28" t="s">
        <v>50</v>
      </c>
      <c r="J107" s="28">
        <v>817</v>
      </c>
      <c r="K107" s="28" t="s">
        <v>474</v>
      </c>
      <c r="L107" s="41">
        <v>5292</v>
      </c>
      <c r="M107" s="44">
        <v>4064</v>
      </c>
      <c r="N107" s="6">
        <v>0.76800000000000002</v>
      </c>
      <c r="O107">
        <v>0</v>
      </c>
      <c r="P107" s="29" t="s">
        <v>30</v>
      </c>
      <c r="Q107" s="28" t="s">
        <v>31</v>
      </c>
      <c r="R107" s="28" t="s">
        <v>54</v>
      </c>
      <c r="S107" s="28" t="s">
        <v>475</v>
      </c>
      <c r="T107" s="28" t="s">
        <v>7404</v>
      </c>
      <c r="U107" s="28" t="s">
        <v>7405</v>
      </c>
      <c r="V107" s="28" t="s">
        <v>7406</v>
      </c>
      <c r="W107" s="30">
        <v>45658</v>
      </c>
      <c r="X107" s="30">
        <v>46022</v>
      </c>
      <c r="Y107" s="28">
        <v>2025</v>
      </c>
      <c r="Z107" s="28" t="s">
        <v>1951</v>
      </c>
      <c r="AA107" s="28" t="s">
        <v>476</v>
      </c>
      <c r="AB107" s="28" t="s">
        <v>1858</v>
      </c>
      <c r="AC107" s="28" t="s">
        <v>1952</v>
      </c>
      <c r="AD107" s="48" t="s">
        <v>581</v>
      </c>
    </row>
    <row r="108" spans="1:30" x14ac:dyDescent="0.3">
      <c r="A108" s="27" t="s">
        <v>7385</v>
      </c>
      <c r="B108" s="28">
        <v>13</v>
      </c>
      <c r="C108" s="28" t="s">
        <v>27</v>
      </c>
      <c r="D108" t="s">
        <v>6355</v>
      </c>
      <c r="E108" s="28" t="s">
        <v>28</v>
      </c>
      <c r="F108" s="28">
        <v>5</v>
      </c>
      <c r="G108" s="28" t="s">
        <v>25</v>
      </c>
      <c r="H108" s="28">
        <v>9206</v>
      </c>
      <c r="I108" s="28" t="s">
        <v>73</v>
      </c>
      <c r="J108" s="28">
        <v>817</v>
      </c>
      <c r="K108" s="28" t="s">
        <v>474</v>
      </c>
      <c r="L108" s="41">
        <v>3541</v>
      </c>
      <c r="M108" s="44">
        <v>3557</v>
      </c>
      <c r="N108" s="6">
        <v>1.0044999999999999</v>
      </c>
      <c r="O108">
        <v>0</v>
      </c>
      <c r="P108" s="29" t="s">
        <v>30</v>
      </c>
      <c r="Q108" s="28" t="s">
        <v>31</v>
      </c>
      <c r="R108" s="28" t="s">
        <v>74</v>
      </c>
      <c r="S108" s="28" t="s">
        <v>475</v>
      </c>
      <c r="T108" s="28" t="s">
        <v>7407</v>
      </c>
      <c r="U108" s="28" t="s">
        <v>7408</v>
      </c>
      <c r="V108" s="28" t="s">
        <v>7409</v>
      </c>
      <c r="W108" s="30">
        <v>45658</v>
      </c>
      <c r="X108" s="30">
        <v>46022</v>
      </c>
      <c r="Y108" s="28">
        <v>2025</v>
      </c>
      <c r="Z108" s="28" t="s">
        <v>1953</v>
      </c>
      <c r="AA108" s="28" t="s">
        <v>477</v>
      </c>
      <c r="AB108" s="28" t="s">
        <v>478</v>
      </c>
      <c r="AC108" s="28" t="s">
        <v>1954</v>
      </c>
      <c r="AD108" s="48" t="s">
        <v>1955</v>
      </c>
    </row>
    <row r="109" spans="1:30" x14ac:dyDescent="0.3">
      <c r="A109" s="27" t="s">
        <v>7385</v>
      </c>
      <c r="B109" s="28">
        <v>13</v>
      </c>
      <c r="C109" s="28" t="s">
        <v>27</v>
      </c>
      <c r="D109" t="s">
        <v>6355</v>
      </c>
      <c r="E109" s="28" t="s">
        <v>28</v>
      </c>
      <c r="F109" s="28">
        <v>5</v>
      </c>
      <c r="G109" s="28" t="s">
        <v>25</v>
      </c>
      <c r="H109" s="28">
        <v>9301</v>
      </c>
      <c r="I109" s="28" t="s">
        <v>75</v>
      </c>
      <c r="J109" s="28">
        <v>817</v>
      </c>
      <c r="K109" s="28" t="s">
        <v>474</v>
      </c>
      <c r="L109" s="41">
        <v>7918</v>
      </c>
      <c r="M109" s="44">
        <v>7127</v>
      </c>
      <c r="N109" s="6">
        <v>0.90010000000000001</v>
      </c>
      <c r="O109">
        <v>0</v>
      </c>
      <c r="P109" s="29" t="s">
        <v>30</v>
      </c>
      <c r="Q109" s="28" t="s">
        <v>31</v>
      </c>
      <c r="R109" s="28" t="s">
        <v>76</v>
      </c>
      <c r="S109" s="28" t="s">
        <v>475</v>
      </c>
      <c r="T109" s="28" t="s">
        <v>7410</v>
      </c>
      <c r="U109" s="28" t="s">
        <v>7411</v>
      </c>
      <c r="V109" s="28" t="s">
        <v>7412</v>
      </c>
      <c r="W109" s="30">
        <v>45658</v>
      </c>
      <c r="X109" s="30">
        <v>46022</v>
      </c>
      <c r="Y109" s="28">
        <v>2025</v>
      </c>
      <c r="Z109" s="28" t="s">
        <v>1956</v>
      </c>
      <c r="AA109" s="28" t="s">
        <v>480</v>
      </c>
      <c r="AB109" s="28" t="s">
        <v>1957</v>
      </c>
      <c r="AC109" s="28" t="s">
        <v>1958</v>
      </c>
      <c r="AD109" s="48" t="s">
        <v>41</v>
      </c>
    </row>
    <row r="110" spans="1:30" x14ac:dyDescent="0.3">
      <c r="A110" s="27" t="s">
        <v>7385</v>
      </c>
      <c r="B110" s="28">
        <v>13</v>
      </c>
      <c r="C110" s="28" t="s">
        <v>27</v>
      </c>
      <c r="D110" t="s">
        <v>6355</v>
      </c>
      <c r="E110" s="28" t="s">
        <v>28</v>
      </c>
      <c r="F110" s="28">
        <v>5</v>
      </c>
      <c r="G110" s="28" t="s">
        <v>25</v>
      </c>
      <c r="H110" s="28">
        <v>9401</v>
      </c>
      <c r="I110" s="28" t="s">
        <v>80</v>
      </c>
      <c r="J110" s="28">
        <v>817</v>
      </c>
      <c r="K110" s="28" t="s">
        <v>474</v>
      </c>
      <c r="L110" s="41">
        <v>5987</v>
      </c>
      <c r="M110" s="44">
        <v>4526</v>
      </c>
      <c r="N110" s="6">
        <v>0.75600000000000001</v>
      </c>
      <c r="O110">
        <v>0</v>
      </c>
      <c r="P110" s="29" t="s">
        <v>30</v>
      </c>
      <c r="Q110" s="28" t="s">
        <v>31</v>
      </c>
      <c r="R110" s="28" t="s">
        <v>81</v>
      </c>
      <c r="S110" s="28" t="s">
        <v>475</v>
      </c>
      <c r="T110" s="28" t="s">
        <v>7413</v>
      </c>
      <c r="U110" s="28" t="s">
        <v>7414</v>
      </c>
      <c r="V110" s="28" t="s">
        <v>7415</v>
      </c>
      <c r="W110" s="30">
        <v>45658</v>
      </c>
      <c r="X110" s="30">
        <v>46022</v>
      </c>
      <c r="Y110" s="28">
        <v>2025</v>
      </c>
      <c r="Z110" s="28" t="s">
        <v>1959</v>
      </c>
      <c r="AA110" s="28" t="s">
        <v>1960</v>
      </c>
      <c r="AB110" s="28" t="s">
        <v>1961</v>
      </c>
      <c r="AC110" s="28" t="s">
        <v>1962</v>
      </c>
      <c r="AD110" s="48" t="s">
        <v>1961</v>
      </c>
    </row>
    <row r="111" spans="1:30" x14ac:dyDescent="0.3">
      <c r="A111" s="27" t="s">
        <v>7385</v>
      </c>
      <c r="B111" s="28">
        <v>13</v>
      </c>
      <c r="C111" s="28" t="s">
        <v>27</v>
      </c>
      <c r="D111" t="s">
        <v>6355</v>
      </c>
      <c r="E111" s="28" t="s">
        <v>28</v>
      </c>
      <c r="F111" s="28">
        <v>5</v>
      </c>
      <c r="G111" s="28" t="s">
        <v>25</v>
      </c>
      <c r="H111" s="28">
        <v>9402</v>
      </c>
      <c r="I111" s="28" t="s">
        <v>82</v>
      </c>
      <c r="J111" s="28">
        <v>817</v>
      </c>
      <c r="K111" s="28" t="s">
        <v>474</v>
      </c>
      <c r="L111" s="41">
        <v>9464</v>
      </c>
      <c r="M111" s="44">
        <v>7969</v>
      </c>
      <c r="N111" s="6">
        <v>0.84199999999999997</v>
      </c>
      <c r="O111">
        <v>0</v>
      </c>
      <c r="P111" s="29" t="s">
        <v>30</v>
      </c>
      <c r="Q111" s="28" t="s">
        <v>31</v>
      </c>
      <c r="R111" s="28" t="s">
        <v>83</v>
      </c>
      <c r="S111" s="28" t="s">
        <v>475</v>
      </c>
      <c r="T111" s="28" t="s">
        <v>7416</v>
      </c>
      <c r="U111" s="28" t="s">
        <v>7417</v>
      </c>
      <c r="V111" s="28" t="s">
        <v>7418</v>
      </c>
      <c r="W111" s="30">
        <v>45658</v>
      </c>
      <c r="X111" s="30">
        <v>46022</v>
      </c>
      <c r="Y111" s="28">
        <v>2025</v>
      </c>
      <c r="Z111" s="28" t="s">
        <v>1932</v>
      </c>
      <c r="AA111" s="28" t="s">
        <v>1933</v>
      </c>
      <c r="AB111" s="28" t="s">
        <v>1934</v>
      </c>
      <c r="AC111" s="28" t="s">
        <v>1963</v>
      </c>
      <c r="AD111" s="48" t="s">
        <v>41</v>
      </c>
    </row>
    <row r="112" spans="1:30" x14ac:dyDescent="0.3">
      <c r="A112" s="27" t="s">
        <v>7385</v>
      </c>
      <c r="B112" s="28">
        <v>13</v>
      </c>
      <c r="C112" s="28" t="s">
        <v>27</v>
      </c>
      <c r="D112" t="s">
        <v>6355</v>
      </c>
      <c r="E112" s="28" t="s">
        <v>28</v>
      </c>
      <c r="F112" s="28">
        <v>5</v>
      </c>
      <c r="G112" s="28" t="s">
        <v>25</v>
      </c>
      <c r="H112" s="28">
        <v>9501</v>
      </c>
      <c r="I112" s="28" t="s">
        <v>88</v>
      </c>
      <c r="J112" s="28">
        <v>817</v>
      </c>
      <c r="K112" s="28" t="s">
        <v>474</v>
      </c>
      <c r="L112" s="41">
        <v>2019</v>
      </c>
      <c r="M112" s="44">
        <v>1820</v>
      </c>
      <c r="N112" s="6">
        <v>0.90139999999999998</v>
      </c>
      <c r="O112">
        <v>0</v>
      </c>
      <c r="P112" s="29" t="s">
        <v>30</v>
      </c>
      <c r="Q112" s="28" t="s">
        <v>31</v>
      </c>
      <c r="R112" s="28" t="s">
        <v>89</v>
      </c>
      <c r="S112" s="28" t="s">
        <v>475</v>
      </c>
      <c r="T112" s="28" t="s">
        <v>7422</v>
      </c>
      <c r="U112" s="28" t="s">
        <v>7423</v>
      </c>
      <c r="V112" s="28" t="s">
        <v>7424</v>
      </c>
      <c r="W112" s="30">
        <v>45658</v>
      </c>
      <c r="X112" s="30">
        <v>46022</v>
      </c>
      <c r="Y112" s="28">
        <v>2025</v>
      </c>
      <c r="Z112" s="28" t="s">
        <v>1936</v>
      </c>
      <c r="AA112" s="28" t="s">
        <v>1937</v>
      </c>
      <c r="AB112" s="28" t="s">
        <v>1938</v>
      </c>
      <c r="AC112" s="28" t="s">
        <v>1964</v>
      </c>
      <c r="AD112" s="48" t="s">
        <v>41</v>
      </c>
    </row>
    <row r="113" spans="1:30" x14ac:dyDescent="0.3">
      <c r="A113" s="27" t="s">
        <v>7385</v>
      </c>
      <c r="B113" s="28">
        <v>13</v>
      </c>
      <c r="C113" s="28" t="s">
        <v>27</v>
      </c>
      <c r="D113" t="s">
        <v>6355</v>
      </c>
      <c r="E113" s="28" t="s">
        <v>28</v>
      </c>
      <c r="F113" s="28">
        <v>5</v>
      </c>
      <c r="G113" s="28" t="s">
        <v>25</v>
      </c>
      <c r="H113" s="28">
        <v>9502</v>
      </c>
      <c r="I113" s="28" t="s">
        <v>95</v>
      </c>
      <c r="J113" s="28">
        <v>817</v>
      </c>
      <c r="K113" s="28" t="s">
        <v>474</v>
      </c>
      <c r="L113" s="41">
        <v>2903</v>
      </c>
      <c r="M113" s="44">
        <v>2740</v>
      </c>
      <c r="N113" s="6">
        <v>0.94389999999999996</v>
      </c>
      <c r="O113">
        <v>0</v>
      </c>
      <c r="P113" s="29" t="s">
        <v>30</v>
      </c>
      <c r="Q113" s="28" t="s">
        <v>31</v>
      </c>
      <c r="R113" s="28" t="s">
        <v>97</v>
      </c>
      <c r="S113" s="28" t="s">
        <v>475</v>
      </c>
      <c r="T113" s="28" t="s">
        <v>7425</v>
      </c>
      <c r="U113" s="28" t="s">
        <v>7426</v>
      </c>
      <c r="V113" s="28" t="s">
        <v>7427</v>
      </c>
      <c r="W113" s="30">
        <v>45658</v>
      </c>
      <c r="X113" s="30">
        <v>46022</v>
      </c>
      <c r="Y113" s="28">
        <v>2025</v>
      </c>
      <c r="Z113" s="28" t="s">
        <v>435</v>
      </c>
      <c r="AA113" s="28" t="s">
        <v>2071</v>
      </c>
      <c r="AB113" s="28" t="s">
        <v>2072</v>
      </c>
      <c r="AC113" s="28" t="s">
        <v>96</v>
      </c>
      <c r="AD113" s="48" t="s">
        <v>78</v>
      </c>
    </row>
    <row r="114" spans="1:30" x14ac:dyDescent="0.3">
      <c r="A114" s="27" t="s">
        <v>7385</v>
      </c>
      <c r="B114" s="28">
        <v>13</v>
      </c>
      <c r="C114" s="28" t="s">
        <v>27</v>
      </c>
      <c r="D114" t="s">
        <v>6355</v>
      </c>
      <c r="E114" s="28" t="s">
        <v>28</v>
      </c>
      <c r="F114" s="28">
        <v>5</v>
      </c>
      <c r="G114" s="28" t="s">
        <v>25</v>
      </c>
      <c r="H114" s="28">
        <v>9503</v>
      </c>
      <c r="I114" s="28" t="s">
        <v>101</v>
      </c>
      <c r="J114" s="28">
        <v>817</v>
      </c>
      <c r="K114" s="28" t="s">
        <v>474</v>
      </c>
      <c r="L114" s="41">
        <v>6586</v>
      </c>
      <c r="M114" s="44">
        <v>5786</v>
      </c>
      <c r="N114" s="6">
        <v>0.87849999999999995</v>
      </c>
      <c r="O114">
        <v>0</v>
      </c>
      <c r="P114" s="29" t="s">
        <v>30</v>
      </c>
      <c r="Q114" s="28" t="s">
        <v>31</v>
      </c>
      <c r="R114" s="28" t="s">
        <v>103</v>
      </c>
      <c r="S114" s="28" t="s">
        <v>475</v>
      </c>
      <c r="T114" s="28" t="s">
        <v>7419</v>
      </c>
      <c r="U114" s="28" t="s">
        <v>7420</v>
      </c>
      <c r="V114" s="28" t="s">
        <v>7421</v>
      </c>
      <c r="W114" s="30">
        <v>45658</v>
      </c>
      <c r="X114" s="30">
        <v>46022</v>
      </c>
      <c r="Y114" s="28">
        <v>2025</v>
      </c>
      <c r="Z114" s="28" t="s">
        <v>2077</v>
      </c>
      <c r="AA114" s="28" t="s">
        <v>482</v>
      </c>
      <c r="AB114" s="28" t="s">
        <v>2078</v>
      </c>
      <c r="AC114" s="28" t="s">
        <v>2079</v>
      </c>
      <c r="AD114" s="48" t="s">
        <v>53</v>
      </c>
    </row>
    <row r="115" spans="1:30" x14ac:dyDescent="0.3">
      <c r="A115" s="27" t="s">
        <v>7385</v>
      </c>
      <c r="B115" s="28">
        <v>13</v>
      </c>
      <c r="C115" s="28" t="s">
        <v>27</v>
      </c>
      <c r="D115" t="s">
        <v>6355</v>
      </c>
      <c r="E115" s="28" t="s">
        <v>28</v>
      </c>
      <c r="F115" s="28">
        <v>5</v>
      </c>
      <c r="G115" s="28" t="s">
        <v>25</v>
      </c>
      <c r="H115" s="28">
        <v>9504</v>
      </c>
      <c r="I115" s="28" t="s">
        <v>108</v>
      </c>
      <c r="J115" s="28">
        <v>817</v>
      </c>
      <c r="K115" s="28" t="s">
        <v>474</v>
      </c>
      <c r="L115" s="41">
        <v>6636</v>
      </c>
      <c r="M115" s="44">
        <v>5649</v>
      </c>
      <c r="N115" s="6">
        <v>0.85129999999999995</v>
      </c>
      <c r="O115">
        <v>0</v>
      </c>
      <c r="P115" s="29" t="s">
        <v>30</v>
      </c>
      <c r="Q115" s="28" t="s">
        <v>31</v>
      </c>
      <c r="R115" s="28" t="s">
        <v>112</v>
      </c>
      <c r="S115" s="28" t="s">
        <v>475</v>
      </c>
      <c r="T115" s="28" t="s">
        <v>7428</v>
      </c>
      <c r="U115" s="28" t="s">
        <v>7429</v>
      </c>
      <c r="V115" s="28" t="s">
        <v>7430</v>
      </c>
      <c r="W115" s="30">
        <v>45658</v>
      </c>
      <c r="X115" s="30">
        <v>46022</v>
      </c>
      <c r="Y115" s="28">
        <v>2025</v>
      </c>
      <c r="Z115" s="28" t="s">
        <v>2098</v>
      </c>
      <c r="AA115" s="28" t="s">
        <v>2099</v>
      </c>
      <c r="AB115" s="28" t="s">
        <v>1934</v>
      </c>
      <c r="AC115" s="28" t="s">
        <v>2100</v>
      </c>
      <c r="AD115" s="48" t="s">
        <v>53</v>
      </c>
    </row>
    <row r="116" spans="1:30" x14ac:dyDescent="0.3">
      <c r="A116" s="27" t="s">
        <v>7385</v>
      </c>
      <c r="B116" s="28">
        <v>13</v>
      </c>
      <c r="C116" s="28" t="s">
        <v>27</v>
      </c>
      <c r="D116" t="s">
        <v>6355</v>
      </c>
      <c r="E116" s="28" t="s">
        <v>28</v>
      </c>
      <c r="F116" s="28">
        <v>5</v>
      </c>
      <c r="G116" s="28" t="s">
        <v>25</v>
      </c>
      <c r="H116" s="28">
        <v>9549</v>
      </c>
      <c r="I116" s="28" t="s">
        <v>113</v>
      </c>
      <c r="J116" s="28">
        <v>817</v>
      </c>
      <c r="K116" s="28" t="s">
        <v>474</v>
      </c>
      <c r="L116" s="41">
        <v>1611</v>
      </c>
      <c r="M116" s="44">
        <v>1384</v>
      </c>
      <c r="N116" s="6">
        <v>0.85909999999999997</v>
      </c>
      <c r="O116">
        <v>0</v>
      </c>
      <c r="P116" s="29" t="s">
        <v>30</v>
      </c>
      <c r="Q116" s="28" t="s">
        <v>31</v>
      </c>
      <c r="R116" s="28" t="s">
        <v>115</v>
      </c>
      <c r="S116" s="28" t="s">
        <v>475</v>
      </c>
      <c r="T116" s="28" t="s">
        <v>7431</v>
      </c>
      <c r="U116" s="28" t="s">
        <v>7432</v>
      </c>
      <c r="V116" s="28" t="s">
        <v>7433</v>
      </c>
      <c r="W116" s="30">
        <v>45658</v>
      </c>
      <c r="X116" s="30">
        <v>46022</v>
      </c>
      <c r="Y116" s="28">
        <v>2025</v>
      </c>
      <c r="Z116" s="28" t="s">
        <v>2027</v>
      </c>
      <c r="AA116" s="28" t="s">
        <v>1969</v>
      </c>
      <c r="AB116" s="28" t="s">
        <v>2108</v>
      </c>
      <c r="AC116" s="28" t="s">
        <v>114</v>
      </c>
      <c r="AD116" s="48" t="s">
        <v>1856</v>
      </c>
    </row>
    <row r="117" spans="1:30" x14ac:dyDescent="0.3">
      <c r="A117" s="27" t="s">
        <v>7385</v>
      </c>
      <c r="B117" s="28">
        <v>13</v>
      </c>
      <c r="C117" s="28" t="s">
        <v>27</v>
      </c>
      <c r="D117" t="s">
        <v>6355</v>
      </c>
      <c r="E117" s="28" t="s">
        <v>28</v>
      </c>
      <c r="F117" s="28">
        <v>5</v>
      </c>
      <c r="G117" s="28" t="s">
        <v>25</v>
      </c>
      <c r="H117" s="28">
        <v>9101</v>
      </c>
      <c r="I117" s="28" t="s">
        <v>26</v>
      </c>
      <c r="J117" s="28">
        <v>818</v>
      </c>
      <c r="K117" s="28" t="s">
        <v>6373</v>
      </c>
      <c r="L117" s="41">
        <v>7565</v>
      </c>
      <c r="M117" s="44">
        <v>6415</v>
      </c>
      <c r="N117" s="6">
        <v>0.84799999999999998</v>
      </c>
      <c r="O117">
        <v>0</v>
      </c>
      <c r="P117" s="29" t="s">
        <v>30</v>
      </c>
      <c r="Q117" s="28" t="s">
        <v>31</v>
      </c>
      <c r="R117" s="28" t="s">
        <v>32</v>
      </c>
      <c r="S117" s="28" t="s">
        <v>6374</v>
      </c>
      <c r="T117" s="28" t="s">
        <v>7386</v>
      </c>
      <c r="U117" s="28" t="s">
        <v>7387</v>
      </c>
      <c r="V117" s="28" t="s">
        <v>7388</v>
      </c>
      <c r="W117" s="30">
        <v>45658</v>
      </c>
      <c r="X117" s="30">
        <v>46022</v>
      </c>
      <c r="Y117" s="28">
        <v>2025</v>
      </c>
      <c r="Z117" s="28" t="s">
        <v>1907</v>
      </c>
      <c r="AA117" s="28" t="s">
        <v>1908</v>
      </c>
      <c r="AB117" s="28" t="s">
        <v>1909</v>
      </c>
      <c r="AC117" s="28" t="s">
        <v>1910</v>
      </c>
      <c r="AD117" s="48" t="s">
        <v>29</v>
      </c>
    </row>
    <row r="118" spans="1:30" x14ac:dyDescent="0.3">
      <c r="A118" s="27" t="s">
        <v>7385</v>
      </c>
      <c r="B118" s="28">
        <v>13</v>
      </c>
      <c r="C118" s="28" t="s">
        <v>27</v>
      </c>
      <c r="D118" t="s">
        <v>6355</v>
      </c>
      <c r="E118" s="28" t="s">
        <v>28</v>
      </c>
      <c r="F118" s="28">
        <v>5</v>
      </c>
      <c r="G118" s="28" t="s">
        <v>25</v>
      </c>
      <c r="H118" s="28">
        <v>9127</v>
      </c>
      <c r="I118" s="28" t="s">
        <v>33</v>
      </c>
      <c r="J118" s="28">
        <v>818</v>
      </c>
      <c r="K118" s="28" t="s">
        <v>6373</v>
      </c>
      <c r="L118" s="41">
        <v>4414</v>
      </c>
      <c r="M118" s="44">
        <v>4185</v>
      </c>
      <c r="N118" s="6">
        <v>0.94810000000000005</v>
      </c>
      <c r="O118">
        <v>0</v>
      </c>
      <c r="P118" s="29" t="s">
        <v>30</v>
      </c>
      <c r="Q118" s="28" t="s">
        <v>31</v>
      </c>
      <c r="R118" s="28" t="s">
        <v>35</v>
      </c>
      <c r="S118" s="28" t="s">
        <v>6374</v>
      </c>
      <c r="T118" s="28" t="s">
        <v>7389</v>
      </c>
      <c r="U118" s="28" t="s">
        <v>7390</v>
      </c>
      <c r="V118" s="28" t="s">
        <v>7391</v>
      </c>
      <c r="W118" s="30">
        <v>45658</v>
      </c>
      <c r="X118" s="30">
        <v>46022</v>
      </c>
      <c r="Y118" s="28">
        <v>2025</v>
      </c>
      <c r="Z118" s="28" t="s">
        <v>1943</v>
      </c>
      <c r="AA118" s="28" t="s">
        <v>1912</v>
      </c>
      <c r="AB118" s="28" t="s">
        <v>1965</v>
      </c>
      <c r="AC118" s="28" t="s">
        <v>34</v>
      </c>
      <c r="AD118" s="48" t="s">
        <v>1856</v>
      </c>
    </row>
    <row r="119" spans="1:30" x14ac:dyDescent="0.3">
      <c r="A119" s="27" t="s">
        <v>7385</v>
      </c>
      <c r="B119" s="28">
        <v>13</v>
      </c>
      <c r="C119" s="28" t="s">
        <v>27</v>
      </c>
      <c r="D119" t="s">
        <v>6355</v>
      </c>
      <c r="E119" s="28" t="s">
        <v>28</v>
      </c>
      <c r="F119" s="28">
        <v>5</v>
      </c>
      <c r="G119" s="28" t="s">
        <v>25</v>
      </c>
      <c r="H119" s="28">
        <v>9201</v>
      </c>
      <c r="I119" s="28" t="s">
        <v>36</v>
      </c>
      <c r="J119" s="28">
        <v>818</v>
      </c>
      <c r="K119" s="28" t="s">
        <v>6373</v>
      </c>
      <c r="L119" s="41">
        <v>5431</v>
      </c>
      <c r="M119" s="44">
        <v>5099</v>
      </c>
      <c r="N119" s="6">
        <v>0.93889999999999996</v>
      </c>
      <c r="O119">
        <v>0</v>
      </c>
      <c r="P119" s="29" t="s">
        <v>30</v>
      </c>
      <c r="Q119" s="28" t="s">
        <v>31</v>
      </c>
      <c r="R119" s="28" t="s">
        <v>38</v>
      </c>
      <c r="S119" s="28" t="s">
        <v>6374</v>
      </c>
      <c r="T119" s="28" t="s">
        <v>7392</v>
      </c>
      <c r="U119" s="28" t="s">
        <v>7393</v>
      </c>
      <c r="V119" s="28" t="s">
        <v>7394</v>
      </c>
      <c r="W119" s="30">
        <v>45658</v>
      </c>
      <c r="X119" s="30">
        <v>46022</v>
      </c>
      <c r="Y119" s="28">
        <v>2025</v>
      </c>
      <c r="Z119" s="28" t="s">
        <v>1915</v>
      </c>
      <c r="AA119" s="28" t="s">
        <v>37</v>
      </c>
      <c r="AB119" s="28" t="s">
        <v>1916</v>
      </c>
      <c r="AC119" s="28" t="s">
        <v>1655</v>
      </c>
      <c r="AD119" s="48" t="s">
        <v>1857</v>
      </c>
    </row>
    <row r="120" spans="1:30" x14ac:dyDescent="0.3">
      <c r="A120" s="27" t="s">
        <v>7385</v>
      </c>
      <c r="B120" s="28">
        <v>13</v>
      </c>
      <c r="C120" s="28" t="s">
        <v>27</v>
      </c>
      <c r="D120" t="s">
        <v>6355</v>
      </c>
      <c r="E120" s="28" t="s">
        <v>28</v>
      </c>
      <c r="F120" s="28">
        <v>5</v>
      </c>
      <c r="G120" s="28" t="s">
        <v>25</v>
      </c>
      <c r="H120" s="28">
        <v>9202</v>
      </c>
      <c r="I120" s="28" t="s">
        <v>39</v>
      </c>
      <c r="J120" s="28">
        <v>818</v>
      </c>
      <c r="K120" s="28" t="s">
        <v>6373</v>
      </c>
      <c r="L120" s="41">
        <v>4919</v>
      </c>
      <c r="M120" s="44">
        <v>4756</v>
      </c>
      <c r="N120" s="6">
        <v>0.96689999999999998</v>
      </c>
      <c r="O120">
        <v>0</v>
      </c>
      <c r="P120" s="29" t="s">
        <v>30</v>
      </c>
      <c r="Q120" s="28" t="s">
        <v>31</v>
      </c>
      <c r="R120" s="28" t="s">
        <v>42</v>
      </c>
      <c r="S120" s="28" t="s">
        <v>6374</v>
      </c>
      <c r="T120" s="28" t="s">
        <v>7395</v>
      </c>
      <c r="U120" s="28" t="s">
        <v>7396</v>
      </c>
      <c r="V120" s="28" t="s">
        <v>7397</v>
      </c>
      <c r="W120" s="30">
        <v>45658</v>
      </c>
      <c r="X120" s="30">
        <v>46022</v>
      </c>
      <c r="Y120" s="28">
        <v>2025</v>
      </c>
      <c r="Z120" s="28" t="s">
        <v>1945</v>
      </c>
      <c r="AA120" s="28" t="s">
        <v>1918</v>
      </c>
      <c r="AB120" s="28" t="s">
        <v>1967</v>
      </c>
      <c r="AC120" s="28" t="s">
        <v>40</v>
      </c>
      <c r="AD120" s="48" t="s">
        <v>41</v>
      </c>
    </row>
    <row r="121" spans="1:30" x14ac:dyDescent="0.3">
      <c r="A121" s="27" t="s">
        <v>7385</v>
      </c>
      <c r="B121" s="28">
        <v>13</v>
      </c>
      <c r="C121" s="28" t="s">
        <v>27</v>
      </c>
      <c r="D121" t="s">
        <v>6355</v>
      </c>
      <c r="E121" s="28" t="s">
        <v>28</v>
      </c>
      <c r="F121" s="28">
        <v>5</v>
      </c>
      <c r="G121" s="28" t="s">
        <v>25</v>
      </c>
      <c r="H121" s="28">
        <v>9203</v>
      </c>
      <c r="I121" s="28" t="s">
        <v>43</v>
      </c>
      <c r="J121" s="28">
        <v>818</v>
      </c>
      <c r="K121" s="28" t="s">
        <v>6373</v>
      </c>
      <c r="L121" s="41">
        <v>8805</v>
      </c>
      <c r="M121" s="44">
        <v>8336</v>
      </c>
      <c r="N121" s="6">
        <v>0.94669999999999999</v>
      </c>
      <c r="O121">
        <v>0</v>
      </c>
      <c r="P121" s="29" t="s">
        <v>30</v>
      </c>
      <c r="Q121" s="28" t="s">
        <v>31</v>
      </c>
      <c r="R121" s="28" t="s">
        <v>46</v>
      </c>
      <c r="S121" s="28" t="s">
        <v>6374</v>
      </c>
      <c r="T121" s="28" t="s">
        <v>7398</v>
      </c>
      <c r="U121" s="28" t="s">
        <v>7399</v>
      </c>
      <c r="V121" s="28" t="s">
        <v>7400</v>
      </c>
      <c r="W121" s="30">
        <v>45658</v>
      </c>
      <c r="X121" s="30">
        <v>46022</v>
      </c>
      <c r="Y121" s="28">
        <v>2025</v>
      </c>
      <c r="Z121" s="28" t="s">
        <v>1920</v>
      </c>
      <c r="AA121" s="28" t="s">
        <v>1979</v>
      </c>
      <c r="AB121" s="28" t="s">
        <v>1980</v>
      </c>
      <c r="AC121" s="28" t="s">
        <v>1981</v>
      </c>
      <c r="AD121" s="48" t="s">
        <v>1982</v>
      </c>
    </row>
    <row r="122" spans="1:30" x14ac:dyDescent="0.3">
      <c r="A122" s="27" t="s">
        <v>7385</v>
      </c>
      <c r="B122" s="28">
        <v>13</v>
      </c>
      <c r="C122" s="28" t="s">
        <v>27</v>
      </c>
      <c r="D122" t="s">
        <v>6355</v>
      </c>
      <c r="E122" s="28" t="s">
        <v>28</v>
      </c>
      <c r="F122" s="28">
        <v>5</v>
      </c>
      <c r="G122" s="28" t="s">
        <v>25</v>
      </c>
      <c r="H122" s="28">
        <v>9204</v>
      </c>
      <c r="I122" s="28" t="s">
        <v>47</v>
      </c>
      <c r="J122" s="28">
        <v>818</v>
      </c>
      <c r="K122" s="28" t="s">
        <v>6373</v>
      </c>
      <c r="L122" s="41">
        <v>13164</v>
      </c>
      <c r="M122" s="44">
        <v>12322</v>
      </c>
      <c r="N122" s="6">
        <v>0.93600000000000005</v>
      </c>
      <c r="O122">
        <v>0</v>
      </c>
      <c r="P122" s="29" t="s">
        <v>30</v>
      </c>
      <c r="Q122" s="28" t="s">
        <v>31</v>
      </c>
      <c r="R122" s="28" t="s">
        <v>49</v>
      </c>
      <c r="S122" s="28" t="s">
        <v>6374</v>
      </c>
      <c r="T122" s="28" t="s">
        <v>7401</v>
      </c>
      <c r="U122" s="28" t="s">
        <v>7402</v>
      </c>
      <c r="V122" s="28" t="s">
        <v>7403</v>
      </c>
      <c r="W122" s="30">
        <v>45658</v>
      </c>
      <c r="X122" s="30">
        <v>46022</v>
      </c>
      <c r="Y122" s="28">
        <v>2025</v>
      </c>
      <c r="Z122" s="28" t="s">
        <v>48</v>
      </c>
      <c r="AA122" s="28" t="s">
        <v>1948</v>
      </c>
      <c r="AB122" s="28" t="s">
        <v>1654</v>
      </c>
      <c r="AC122" s="28" t="s">
        <v>1949</v>
      </c>
      <c r="AD122" s="48" t="s">
        <v>1950</v>
      </c>
    </row>
    <row r="123" spans="1:30" x14ac:dyDescent="0.3">
      <c r="A123" s="27" t="s">
        <v>7385</v>
      </c>
      <c r="B123" s="28">
        <v>13</v>
      </c>
      <c r="C123" s="28" t="s">
        <v>27</v>
      </c>
      <c r="D123" t="s">
        <v>6355</v>
      </c>
      <c r="E123" s="28" t="s">
        <v>28</v>
      </c>
      <c r="F123" s="28">
        <v>5</v>
      </c>
      <c r="G123" s="28" t="s">
        <v>25</v>
      </c>
      <c r="H123" s="28">
        <v>9205</v>
      </c>
      <c r="I123" s="28" t="s">
        <v>50</v>
      </c>
      <c r="J123" s="28">
        <v>818</v>
      </c>
      <c r="K123" s="28" t="s">
        <v>6373</v>
      </c>
      <c r="L123" s="41">
        <v>8725</v>
      </c>
      <c r="M123" s="44">
        <v>7140</v>
      </c>
      <c r="N123" s="6">
        <v>0.81830000000000003</v>
      </c>
      <c r="O123">
        <v>0</v>
      </c>
      <c r="P123" s="29" t="s">
        <v>30</v>
      </c>
      <c r="Q123" s="28" t="s">
        <v>31</v>
      </c>
      <c r="R123" s="28" t="s">
        <v>54</v>
      </c>
      <c r="S123" s="28" t="s">
        <v>6374</v>
      </c>
      <c r="T123" s="28" t="s">
        <v>7404</v>
      </c>
      <c r="U123" s="28" t="s">
        <v>7405</v>
      </c>
      <c r="V123" s="28" t="s">
        <v>7406</v>
      </c>
      <c r="W123" s="30">
        <v>45658</v>
      </c>
      <c r="X123" s="30">
        <v>46022</v>
      </c>
      <c r="Y123" s="28">
        <v>2025</v>
      </c>
      <c r="Z123" s="28" t="s">
        <v>1951</v>
      </c>
      <c r="AA123" s="28" t="s">
        <v>476</v>
      </c>
      <c r="AB123" s="28" t="s">
        <v>1858</v>
      </c>
      <c r="AC123" s="28" t="s">
        <v>1952</v>
      </c>
      <c r="AD123" s="48" t="s">
        <v>53</v>
      </c>
    </row>
    <row r="124" spans="1:30" x14ac:dyDescent="0.3">
      <c r="A124" s="27" t="s">
        <v>7385</v>
      </c>
      <c r="B124" s="28">
        <v>13</v>
      </c>
      <c r="C124" s="28" t="s">
        <v>27</v>
      </c>
      <c r="D124" t="s">
        <v>6355</v>
      </c>
      <c r="E124" s="28" t="s">
        <v>28</v>
      </c>
      <c r="F124" s="28">
        <v>5</v>
      </c>
      <c r="G124" s="28" t="s">
        <v>25</v>
      </c>
      <c r="H124" s="28">
        <v>9206</v>
      </c>
      <c r="I124" s="28" t="s">
        <v>73</v>
      </c>
      <c r="J124" s="28">
        <v>818</v>
      </c>
      <c r="K124" s="28" t="s">
        <v>6373</v>
      </c>
      <c r="L124" s="41">
        <v>13549</v>
      </c>
      <c r="M124" s="44">
        <v>12798</v>
      </c>
      <c r="N124" s="6">
        <v>0.9446</v>
      </c>
      <c r="O124">
        <v>0</v>
      </c>
      <c r="P124" s="29" t="s">
        <v>30</v>
      </c>
      <c r="Q124" s="28" t="s">
        <v>31</v>
      </c>
      <c r="R124" s="28" t="s">
        <v>74</v>
      </c>
      <c r="S124" s="28" t="s">
        <v>6374</v>
      </c>
      <c r="T124" s="28" t="s">
        <v>7407</v>
      </c>
      <c r="U124" s="28" t="s">
        <v>7408</v>
      </c>
      <c r="V124" s="28" t="s">
        <v>7409</v>
      </c>
      <c r="W124" s="30">
        <v>45658</v>
      </c>
      <c r="X124" s="30">
        <v>46022</v>
      </c>
      <c r="Y124" s="28">
        <v>2025</v>
      </c>
      <c r="Z124" s="28" t="s">
        <v>1983</v>
      </c>
      <c r="AA124" s="28" t="s">
        <v>1984</v>
      </c>
      <c r="AB124" s="28" t="s">
        <v>499</v>
      </c>
      <c r="AC124" s="28" t="s">
        <v>1954</v>
      </c>
      <c r="AD124" s="48" t="s">
        <v>1955</v>
      </c>
    </row>
    <row r="125" spans="1:30" x14ac:dyDescent="0.3">
      <c r="A125" s="27" t="s">
        <v>7385</v>
      </c>
      <c r="B125" s="28">
        <v>13</v>
      </c>
      <c r="C125" s="28" t="s">
        <v>27</v>
      </c>
      <c r="D125" t="s">
        <v>6355</v>
      </c>
      <c r="E125" s="28" t="s">
        <v>28</v>
      </c>
      <c r="F125" s="28">
        <v>5</v>
      </c>
      <c r="G125" s="28" t="s">
        <v>25</v>
      </c>
      <c r="H125" s="28">
        <v>9301</v>
      </c>
      <c r="I125" s="28" t="s">
        <v>75</v>
      </c>
      <c r="J125" s="28">
        <v>818</v>
      </c>
      <c r="K125" s="28" t="s">
        <v>6373</v>
      </c>
      <c r="L125" s="41">
        <v>15385</v>
      </c>
      <c r="M125" s="44">
        <v>13882</v>
      </c>
      <c r="N125" s="6">
        <v>0.90229999999999999</v>
      </c>
      <c r="O125">
        <v>0</v>
      </c>
      <c r="P125" s="29" t="s">
        <v>30</v>
      </c>
      <c r="Q125" s="28" t="s">
        <v>31</v>
      </c>
      <c r="R125" s="28" t="s">
        <v>76</v>
      </c>
      <c r="S125" s="28" t="s">
        <v>6374</v>
      </c>
      <c r="T125" s="28" t="s">
        <v>7410</v>
      </c>
      <c r="U125" s="28" t="s">
        <v>7411</v>
      </c>
      <c r="V125" s="28" t="s">
        <v>7412</v>
      </c>
      <c r="W125" s="30">
        <v>45658</v>
      </c>
      <c r="X125" s="30">
        <v>46022</v>
      </c>
      <c r="Y125" s="28">
        <v>2025</v>
      </c>
      <c r="Z125" s="28" t="s">
        <v>1956</v>
      </c>
      <c r="AA125" s="28" t="s">
        <v>480</v>
      </c>
      <c r="AB125" s="28" t="s">
        <v>1985</v>
      </c>
      <c r="AC125" s="28" t="s">
        <v>1986</v>
      </c>
      <c r="AD125" s="48" t="s">
        <v>41</v>
      </c>
    </row>
    <row r="126" spans="1:30" x14ac:dyDescent="0.3">
      <c r="A126" s="27" t="s">
        <v>7385</v>
      </c>
      <c r="B126" s="28">
        <v>13</v>
      </c>
      <c r="C126" s="28" t="s">
        <v>27</v>
      </c>
      <c r="D126" t="s">
        <v>6355</v>
      </c>
      <c r="E126" s="28" t="s">
        <v>28</v>
      </c>
      <c r="F126" s="28">
        <v>5</v>
      </c>
      <c r="G126" s="28" t="s">
        <v>25</v>
      </c>
      <c r="H126" s="28">
        <v>9401</v>
      </c>
      <c r="I126" s="28" t="s">
        <v>80</v>
      </c>
      <c r="J126" s="28">
        <v>818</v>
      </c>
      <c r="K126" s="28" t="s">
        <v>6373</v>
      </c>
      <c r="L126" s="41">
        <v>13253</v>
      </c>
      <c r="M126" s="44">
        <v>11768</v>
      </c>
      <c r="N126" s="6">
        <v>0.88790000000000002</v>
      </c>
      <c r="O126">
        <v>0</v>
      </c>
      <c r="P126" s="29" t="s">
        <v>30</v>
      </c>
      <c r="Q126" s="28" t="s">
        <v>31</v>
      </c>
      <c r="R126" s="28" t="s">
        <v>81</v>
      </c>
      <c r="S126" s="28" t="s">
        <v>6374</v>
      </c>
      <c r="T126" s="28" t="s">
        <v>7413</v>
      </c>
      <c r="U126" s="28" t="s">
        <v>7414</v>
      </c>
      <c r="V126" s="28" t="s">
        <v>7415</v>
      </c>
      <c r="W126" s="30">
        <v>45658</v>
      </c>
      <c r="X126" s="30">
        <v>46022</v>
      </c>
      <c r="Y126" s="28">
        <v>2025</v>
      </c>
      <c r="Z126" s="28" t="s">
        <v>1959</v>
      </c>
      <c r="AA126" s="28" t="s">
        <v>1960</v>
      </c>
      <c r="AB126" s="28" t="s">
        <v>1961</v>
      </c>
      <c r="AC126" s="28" t="s">
        <v>1962</v>
      </c>
      <c r="AD126" s="48" t="s">
        <v>1961</v>
      </c>
    </row>
    <row r="127" spans="1:30" x14ac:dyDescent="0.3">
      <c r="A127" s="27" t="s">
        <v>7385</v>
      </c>
      <c r="B127" s="28">
        <v>13</v>
      </c>
      <c r="C127" s="28" t="s">
        <v>27</v>
      </c>
      <c r="D127" t="s">
        <v>6355</v>
      </c>
      <c r="E127" s="28" t="s">
        <v>28</v>
      </c>
      <c r="F127" s="28">
        <v>5</v>
      </c>
      <c r="G127" s="28" t="s">
        <v>25</v>
      </c>
      <c r="H127" s="28">
        <v>9402</v>
      </c>
      <c r="I127" s="28" t="s">
        <v>82</v>
      </c>
      <c r="J127" s="28">
        <v>818</v>
      </c>
      <c r="K127" s="28" t="s">
        <v>6373</v>
      </c>
      <c r="L127" s="41">
        <v>21905</v>
      </c>
      <c r="M127" s="44">
        <v>19193</v>
      </c>
      <c r="N127" s="6">
        <v>0.87619999999999998</v>
      </c>
      <c r="O127">
        <v>0</v>
      </c>
      <c r="P127" s="29" t="s">
        <v>30</v>
      </c>
      <c r="Q127" s="28" t="s">
        <v>31</v>
      </c>
      <c r="R127" s="28" t="s">
        <v>83</v>
      </c>
      <c r="S127" s="28" t="s">
        <v>6374</v>
      </c>
      <c r="T127" s="28" t="s">
        <v>7416</v>
      </c>
      <c r="U127" s="28" t="s">
        <v>7417</v>
      </c>
      <c r="V127" s="28" t="s">
        <v>7418</v>
      </c>
      <c r="W127" s="30">
        <v>45658</v>
      </c>
      <c r="X127" s="30">
        <v>46022</v>
      </c>
      <c r="Y127" s="28">
        <v>2025</v>
      </c>
      <c r="Z127" s="28" t="s">
        <v>1932</v>
      </c>
      <c r="AA127" s="28" t="s">
        <v>1933</v>
      </c>
      <c r="AB127" s="28" t="s">
        <v>1934</v>
      </c>
      <c r="AC127" s="28" t="s">
        <v>1963</v>
      </c>
      <c r="AD127" s="48" t="s">
        <v>41</v>
      </c>
    </row>
    <row r="128" spans="1:30" x14ac:dyDescent="0.3">
      <c r="A128" s="27" t="s">
        <v>7385</v>
      </c>
      <c r="B128" s="28">
        <v>13</v>
      </c>
      <c r="C128" s="28" t="s">
        <v>27</v>
      </c>
      <c r="D128" t="s">
        <v>6355</v>
      </c>
      <c r="E128" s="28" t="s">
        <v>28</v>
      </c>
      <c r="F128" s="28">
        <v>5</v>
      </c>
      <c r="G128" s="28" t="s">
        <v>25</v>
      </c>
      <c r="H128" s="28">
        <v>9501</v>
      </c>
      <c r="I128" s="28" t="s">
        <v>88</v>
      </c>
      <c r="J128" s="28">
        <v>818</v>
      </c>
      <c r="K128" s="28" t="s">
        <v>6373</v>
      </c>
      <c r="L128" s="41">
        <v>5124</v>
      </c>
      <c r="M128" s="44">
        <v>4787</v>
      </c>
      <c r="N128" s="6">
        <v>0.93420000000000003</v>
      </c>
      <c r="O128">
        <v>0</v>
      </c>
      <c r="P128" s="29" t="s">
        <v>30</v>
      </c>
      <c r="Q128" s="28" t="s">
        <v>31</v>
      </c>
      <c r="R128" s="28" t="s">
        <v>89</v>
      </c>
      <c r="S128" s="28" t="s">
        <v>6374</v>
      </c>
      <c r="T128" s="28" t="s">
        <v>7422</v>
      </c>
      <c r="U128" s="28" t="s">
        <v>7423</v>
      </c>
      <c r="V128" s="28" t="s">
        <v>7424</v>
      </c>
      <c r="W128" s="30">
        <v>45658</v>
      </c>
      <c r="X128" s="30">
        <v>46022</v>
      </c>
      <c r="Y128" s="28">
        <v>2025</v>
      </c>
      <c r="Z128" s="28" t="s">
        <v>1936</v>
      </c>
      <c r="AA128" s="28" t="s">
        <v>1937</v>
      </c>
      <c r="AB128" s="28" t="s">
        <v>1938</v>
      </c>
      <c r="AC128" s="28" t="s">
        <v>2070</v>
      </c>
      <c r="AD128" s="48" t="s">
        <v>41</v>
      </c>
    </row>
    <row r="129" spans="1:30" x14ac:dyDescent="0.3">
      <c r="A129" s="27" t="s">
        <v>7385</v>
      </c>
      <c r="B129" s="28">
        <v>13</v>
      </c>
      <c r="C129" s="28" t="s">
        <v>27</v>
      </c>
      <c r="D129" t="s">
        <v>6355</v>
      </c>
      <c r="E129" s="28" t="s">
        <v>28</v>
      </c>
      <c r="F129" s="28">
        <v>5</v>
      </c>
      <c r="G129" s="28" t="s">
        <v>25</v>
      </c>
      <c r="H129" s="28">
        <v>9502</v>
      </c>
      <c r="I129" s="28" t="s">
        <v>95</v>
      </c>
      <c r="J129" s="28">
        <v>818</v>
      </c>
      <c r="K129" s="28" t="s">
        <v>6373</v>
      </c>
      <c r="L129" s="41">
        <v>9724</v>
      </c>
      <c r="M129" s="44">
        <v>8649</v>
      </c>
      <c r="N129" s="6">
        <v>0.88939999999999997</v>
      </c>
      <c r="O129">
        <v>0</v>
      </c>
      <c r="P129" s="29" t="s">
        <v>30</v>
      </c>
      <c r="Q129" s="28" t="s">
        <v>31</v>
      </c>
      <c r="R129" s="28" t="s">
        <v>97</v>
      </c>
      <c r="S129" s="28" t="s">
        <v>6374</v>
      </c>
      <c r="T129" s="28" t="s">
        <v>7425</v>
      </c>
      <c r="U129" s="28" t="s">
        <v>7426</v>
      </c>
      <c r="V129" s="28" t="s">
        <v>7427</v>
      </c>
      <c r="W129" s="30">
        <v>45658</v>
      </c>
      <c r="X129" s="30">
        <v>46022</v>
      </c>
      <c r="Y129" s="28">
        <v>2025</v>
      </c>
      <c r="Z129" s="28" t="s">
        <v>435</v>
      </c>
      <c r="AA129" s="28" t="s">
        <v>2071</v>
      </c>
      <c r="AB129" s="28" t="s">
        <v>2072</v>
      </c>
      <c r="AC129" s="28" t="s">
        <v>96</v>
      </c>
      <c r="AD129" s="48" t="s">
        <v>78</v>
      </c>
    </row>
    <row r="130" spans="1:30" x14ac:dyDescent="0.3">
      <c r="A130" s="27" t="s">
        <v>7385</v>
      </c>
      <c r="B130" s="28">
        <v>13</v>
      </c>
      <c r="C130" s="28" t="s">
        <v>27</v>
      </c>
      <c r="D130" t="s">
        <v>6355</v>
      </c>
      <c r="E130" s="28" t="s">
        <v>28</v>
      </c>
      <c r="F130" s="28">
        <v>5</v>
      </c>
      <c r="G130" s="28" t="s">
        <v>25</v>
      </c>
      <c r="H130" s="28">
        <v>9503</v>
      </c>
      <c r="I130" s="28" t="s">
        <v>101</v>
      </c>
      <c r="J130" s="28">
        <v>818</v>
      </c>
      <c r="K130" s="28" t="s">
        <v>6373</v>
      </c>
      <c r="L130" s="41">
        <v>14997</v>
      </c>
      <c r="M130" s="44">
        <v>13775</v>
      </c>
      <c r="N130" s="6">
        <v>0.91849999999999998</v>
      </c>
      <c r="O130">
        <v>0</v>
      </c>
      <c r="P130" s="29" t="s">
        <v>30</v>
      </c>
      <c r="Q130" s="28" t="s">
        <v>31</v>
      </c>
      <c r="R130" s="28" t="s">
        <v>103</v>
      </c>
      <c r="S130" s="28" t="s">
        <v>6374</v>
      </c>
      <c r="T130" s="28" t="s">
        <v>7419</v>
      </c>
      <c r="U130" s="28" t="s">
        <v>7420</v>
      </c>
      <c r="V130" s="28" t="s">
        <v>7421</v>
      </c>
      <c r="W130" s="30">
        <v>45658</v>
      </c>
      <c r="X130" s="30">
        <v>46022</v>
      </c>
      <c r="Y130" s="28">
        <v>2025</v>
      </c>
      <c r="Z130" s="28" t="s">
        <v>2090</v>
      </c>
      <c r="AA130" s="28" t="s">
        <v>2091</v>
      </c>
      <c r="AB130" s="28" t="s">
        <v>2092</v>
      </c>
      <c r="AC130" s="28" t="s">
        <v>2079</v>
      </c>
      <c r="AD130" s="48" t="s">
        <v>53</v>
      </c>
    </row>
    <row r="131" spans="1:30" x14ac:dyDescent="0.3">
      <c r="A131" s="27" t="s">
        <v>7385</v>
      </c>
      <c r="B131" s="28">
        <v>13</v>
      </c>
      <c r="C131" s="28" t="s">
        <v>27</v>
      </c>
      <c r="D131" t="s">
        <v>6355</v>
      </c>
      <c r="E131" s="28" t="s">
        <v>28</v>
      </c>
      <c r="F131" s="28">
        <v>5</v>
      </c>
      <c r="G131" s="28" t="s">
        <v>25</v>
      </c>
      <c r="H131" s="28">
        <v>9504</v>
      </c>
      <c r="I131" s="28" t="s">
        <v>108</v>
      </c>
      <c r="J131" s="28">
        <v>818</v>
      </c>
      <c r="K131" s="28" t="s">
        <v>6373</v>
      </c>
      <c r="L131" s="41">
        <v>19644</v>
      </c>
      <c r="M131" s="44">
        <v>17425</v>
      </c>
      <c r="N131" s="6">
        <v>0.88700000000000001</v>
      </c>
      <c r="O131">
        <v>0</v>
      </c>
      <c r="P131" s="29" t="s">
        <v>30</v>
      </c>
      <c r="Q131" s="28" t="s">
        <v>31</v>
      </c>
      <c r="R131" s="28" t="s">
        <v>112</v>
      </c>
      <c r="S131" s="28" t="s">
        <v>6374</v>
      </c>
      <c r="T131" s="28" t="s">
        <v>7428</v>
      </c>
      <c r="U131" s="28" t="s">
        <v>7429</v>
      </c>
      <c r="V131" s="28" t="s">
        <v>7430</v>
      </c>
      <c r="W131" s="30">
        <v>45658</v>
      </c>
      <c r="X131" s="30">
        <v>46022</v>
      </c>
      <c r="Y131" s="28">
        <v>2025</v>
      </c>
      <c r="Z131" s="28" t="s">
        <v>2098</v>
      </c>
      <c r="AA131" s="28" t="s">
        <v>2099</v>
      </c>
      <c r="AB131" s="28" t="s">
        <v>1934</v>
      </c>
      <c r="AC131" s="28" t="s">
        <v>2100</v>
      </c>
      <c r="AD131" s="48" t="s">
        <v>53</v>
      </c>
    </row>
    <row r="132" spans="1:30" x14ac:dyDescent="0.3">
      <c r="A132" s="27" t="s">
        <v>7385</v>
      </c>
      <c r="B132" s="28">
        <v>13</v>
      </c>
      <c r="C132" s="28" t="s">
        <v>27</v>
      </c>
      <c r="D132" t="s">
        <v>6355</v>
      </c>
      <c r="E132" s="28" t="s">
        <v>28</v>
      </c>
      <c r="F132" s="28">
        <v>5</v>
      </c>
      <c r="G132" s="28" t="s">
        <v>25</v>
      </c>
      <c r="H132" s="28">
        <v>9549</v>
      </c>
      <c r="I132" s="28" t="s">
        <v>113</v>
      </c>
      <c r="J132" s="28">
        <v>818</v>
      </c>
      <c r="K132" s="28" t="s">
        <v>6373</v>
      </c>
      <c r="L132" s="41">
        <v>5703</v>
      </c>
      <c r="M132" s="44">
        <v>5029</v>
      </c>
      <c r="N132" s="6">
        <v>0.88180000000000003</v>
      </c>
      <c r="O132">
        <v>0</v>
      </c>
      <c r="P132" s="29" t="s">
        <v>30</v>
      </c>
      <c r="Q132" s="28" t="s">
        <v>31</v>
      </c>
      <c r="R132" s="28" t="s">
        <v>115</v>
      </c>
      <c r="S132" s="28" t="s">
        <v>6374</v>
      </c>
      <c r="T132" s="28" t="s">
        <v>7431</v>
      </c>
      <c r="U132" s="28" t="s">
        <v>7432</v>
      </c>
      <c r="V132" s="28" t="s">
        <v>7433</v>
      </c>
      <c r="W132" s="30">
        <v>45658</v>
      </c>
      <c r="X132" s="30">
        <v>46022</v>
      </c>
      <c r="Y132" s="28">
        <v>2025</v>
      </c>
      <c r="Z132" s="28" t="s">
        <v>2027</v>
      </c>
      <c r="AA132" s="28" t="s">
        <v>1969</v>
      </c>
      <c r="AB132" s="28" t="s">
        <v>2108</v>
      </c>
      <c r="AC132" s="28" t="s">
        <v>114</v>
      </c>
      <c r="AD132" s="48" t="s">
        <v>1856</v>
      </c>
    </row>
    <row r="133" spans="1:30" x14ac:dyDescent="0.3">
      <c r="A133" s="27" t="s">
        <v>7385</v>
      </c>
      <c r="B133" s="28">
        <v>13</v>
      </c>
      <c r="C133" s="28" t="s">
        <v>27</v>
      </c>
      <c r="D133" t="s">
        <v>6355</v>
      </c>
      <c r="E133" s="28" t="s">
        <v>28</v>
      </c>
      <c r="F133" s="28">
        <v>5</v>
      </c>
      <c r="G133" s="28" t="s">
        <v>25</v>
      </c>
      <c r="H133" s="28">
        <v>9101</v>
      </c>
      <c r="I133" s="28" t="s">
        <v>26</v>
      </c>
      <c r="J133" s="28">
        <v>56</v>
      </c>
      <c r="K133" s="28" t="s">
        <v>427</v>
      </c>
      <c r="L133" s="41">
        <v>4416</v>
      </c>
      <c r="M133" s="44">
        <v>4072</v>
      </c>
      <c r="N133" s="6">
        <v>0.92210000000000003</v>
      </c>
      <c r="O133">
        <v>0</v>
      </c>
      <c r="P133" s="29" t="s">
        <v>30</v>
      </c>
      <c r="Q133" s="28" t="s">
        <v>31</v>
      </c>
      <c r="R133" s="28" t="s">
        <v>32</v>
      </c>
      <c r="S133" s="28" t="s">
        <v>428</v>
      </c>
      <c r="T133" s="28" t="s">
        <v>7386</v>
      </c>
      <c r="U133" s="28" t="s">
        <v>7387</v>
      </c>
      <c r="V133" s="28" t="s">
        <v>7388</v>
      </c>
      <c r="W133" s="30">
        <v>45658</v>
      </c>
      <c r="X133" s="30">
        <v>46022</v>
      </c>
      <c r="Y133" s="28">
        <v>2025</v>
      </c>
      <c r="Z133" s="28" t="s">
        <v>1942</v>
      </c>
      <c r="AA133" s="28" t="s">
        <v>1908</v>
      </c>
      <c r="AB133" s="28" t="s">
        <v>1909</v>
      </c>
      <c r="AC133" s="28" t="s">
        <v>1910</v>
      </c>
      <c r="AD133" s="48" t="s">
        <v>29</v>
      </c>
    </row>
    <row r="134" spans="1:30" x14ac:dyDescent="0.3">
      <c r="A134" s="27" t="s">
        <v>7385</v>
      </c>
      <c r="B134" s="28">
        <v>13</v>
      </c>
      <c r="C134" s="28" t="s">
        <v>27</v>
      </c>
      <c r="D134" t="s">
        <v>6355</v>
      </c>
      <c r="E134" s="28" t="s">
        <v>28</v>
      </c>
      <c r="F134" s="28">
        <v>5</v>
      </c>
      <c r="G134" s="28" t="s">
        <v>25</v>
      </c>
      <c r="H134" s="28">
        <v>9127</v>
      </c>
      <c r="I134" s="28" t="s">
        <v>33</v>
      </c>
      <c r="J134" s="28">
        <v>56</v>
      </c>
      <c r="K134" s="28" t="s">
        <v>427</v>
      </c>
      <c r="L134" s="41">
        <v>3243</v>
      </c>
      <c r="M134" s="44">
        <v>3045</v>
      </c>
      <c r="N134" s="6">
        <v>0.93889999999999996</v>
      </c>
      <c r="O134">
        <v>0</v>
      </c>
      <c r="P134" s="29" t="s">
        <v>30</v>
      </c>
      <c r="Q134" s="28" t="s">
        <v>31</v>
      </c>
      <c r="R134" s="28" t="s">
        <v>35</v>
      </c>
      <c r="S134" s="28" t="s">
        <v>428</v>
      </c>
      <c r="T134" s="28" t="s">
        <v>7389</v>
      </c>
      <c r="U134" s="28" t="s">
        <v>7390</v>
      </c>
      <c r="V134" s="28" t="s">
        <v>7391</v>
      </c>
      <c r="W134" s="30">
        <v>45658</v>
      </c>
      <c r="X134" s="30">
        <v>46022</v>
      </c>
      <c r="Y134" s="28">
        <v>2025</v>
      </c>
      <c r="Z134" s="28" t="s">
        <v>1943</v>
      </c>
      <c r="AA134" s="28" t="s">
        <v>1912</v>
      </c>
      <c r="AB134" s="28" t="s">
        <v>1965</v>
      </c>
      <c r="AC134" s="28" t="s">
        <v>1966</v>
      </c>
      <c r="AD134" s="48" t="s">
        <v>1856</v>
      </c>
    </row>
    <row r="135" spans="1:30" x14ac:dyDescent="0.3">
      <c r="A135" s="27" t="s">
        <v>7385</v>
      </c>
      <c r="B135" s="28">
        <v>13</v>
      </c>
      <c r="C135" s="28" t="s">
        <v>27</v>
      </c>
      <c r="D135" t="s">
        <v>6355</v>
      </c>
      <c r="E135" s="28" t="s">
        <v>28</v>
      </c>
      <c r="F135" s="28">
        <v>5</v>
      </c>
      <c r="G135" s="28" t="s">
        <v>25</v>
      </c>
      <c r="H135" s="28">
        <v>9201</v>
      </c>
      <c r="I135" s="28" t="s">
        <v>36</v>
      </c>
      <c r="J135" s="28">
        <v>56</v>
      </c>
      <c r="K135" s="28" t="s">
        <v>427</v>
      </c>
      <c r="L135" s="41">
        <v>2946</v>
      </c>
      <c r="M135" s="44">
        <v>2655</v>
      </c>
      <c r="N135" s="6">
        <v>0.9012</v>
      </c>
      <c r="O135">
        <v>0</v>
      </c>
      <c r="P135" s="29" t="s">
        <v>30</v>
      </c>
      <c r="Q135" s="28" t="s">
        <v>31</v>
      </c>
      <c r="R135" s="28" t="s">
        <v>38</v>
      </c>
      <c r="S135" s="28" t="s">
        <v>428</v>
      </c>
      <c r="T135" s="28" t="s">
        <v>7392</v>
      </c>
      <c r="U135" s="28" t="s">
        <v>7393</v>
      </c>
      <c r="V135" s="28" t="s">
        <v>7394</v>
      </c>
      <c r="W135" s="30">
        <v>45658</v>
      </c>
      <c r="X135" s="30">
        <v>46022</v>
      </c>
      <c r="Y135" s="28">
        <v>2025</v>
      </c>
      <c r="Z135" s="28" t="s">
        <v>1915</v>
      </c>
      <c r="AA135" s="28" t="s">
        <v>37</v>
      </c>
      <c r="AB135" s="28" t="s">
        <v>1916</v>
      </c>
      <c r="AC135" s="28" t="s">
        <v>1655</v>
      </c>
      <c r="AD135" s="48" t="s">
        <v>1857</v>
      </c>
    </row>
    <row r="136" spans="1:30" x14ac:dyDescent="0.3">
      <c r="A136" s="27" t="s">
        <v>7385</v>
      </c>
      <c r="B136" s="28">
        <v>13</v>
      </c>
      <c r="C136" s="28" t="s">
        <v>27</v>
      </c>
      <c r="D136" t="s">
        <v>6355</v>
      </c>
      <c r="E136" s="28" t="s">
        <v>28</v>
      </c>
      <c r="F136" s="28">
        <v>5</v>
      </c>
      <c r="G136" s="28" t="s">
        <v>25</v>
      </c>
      <c r="H136" s="28">
        <v>9202</v>
      </c>
      <c r="I136" s="28" t="s">
        <v>39</v>
      </c>
      <c r="J136" s="28">
        <v>56</v>
      </c>
      <c r="K136" s="28" t="s">
        <v>427</v>
      </c>
      <c r="L136" s="41">
        <v>2967</v>
      </c>
      <c r="M136" s="44">
        <v>2854</v>
      </c>
      <c r="N136" s="6">
        <v>0.96189999999999998</v>
      </c>
      <c r="O136">
        <v>0</v>
      </c>
      <c r="P136" s="29" t="s">
        <v>30</v>
      </c>
      <c r="Q136" s="28" t="s">
        <v>31</v>
      </c>
      <c r="R136" s="28" t="s">
        <v>42</v>
      </c>
      <c r="S136" s="28" t="s">
        <v>428</v>
      </c>
      <c r="T136" s="28" t="s">
        <v>7395</v>
      </c>
      <c r="U136" s="28" t="s">
        <v>7396</v>
      </c>
      <c r="V136" s="28" t="s">
        <v>7397</v>
      </c>
      <c r="W136" s="30">
        <v>45658</v>
      </c>
      <c r="X136" s="30">
        <v>46022</v>
      </c>
      <c r="Y136" s="28">
        <v>2025</v>
      </c>
      <c r="Z136" s="28" t="s">
        <v>1945</v>
      </c>
      <c r="AA136" s="28" t="s">
        <v>1918</v>
      </c>
      <c r="AB136" s="28" t="s">
        <v>1967</v>
      </c>
      <c r="AC136" s="28" t="s">
        <v>1968</v>
      </c>
      <c r="AD136" s="48" t="s">
        <v>40</v>
      </c>
    </row>
    <row r="137" spans="1:30" x14ac:dyDescent="0.3">
      <c r="A137" s="27" t="s">
        <v>7385</v>
      </c>
      <c r="B137" s="28">
        <v>13</v>
      </c>
      <c r="C137" s="28" t="s">
        <v>27</v>
      </c>
      <c r="D137" t="s">
        <v>6355</v>
      </c>
      <c r="E137" s="28" t="s">
        <v>28</v>
      </c>
      <c r="F137" s="28">
        <v>5</v>
      </c>
      <c r="G137" s="28" t="s">
        <v>25</v>
      </c>
      <c r="H137" s="28">
        <v>9203</v>
      </c>
      <c r="I137" s="28" t="s">
        <v>43</v>
      </c>
      <c r="J137" s="28">
        <v>56</v>
      </c>
      <c r="K137" s="28" t="s">
        <v>427</v>
      </c>
      <c r="L137" s="41">
        <v>4701</v>
      </c>
      <c r="M137" s="44">
        <v>4475</v>
      </c>
      <c r="N137" s="6">
        <v>0.95189999999999997</v>
      </c>
      <c r="O137">
        <v>0</v>
      </c>
      <c r="P137" s="29" t="s">
        <v>30</v>
      </c>
      <c r="Q137" s="28" t="s">
        <v>31</v>
      </c>
      <c r="R137" s="28" t="s">
        <v>46</v>
      </c>
      <c r="S137" s="28" t="s">
        <v>428</v>
      </c>
      <c r="T137" s="28" t="s">
        <v>7398</v>
      </c>
      <c r="U137" s="28" t="s">
        <v>7399</v>
      </c>
      <c r="V137" s="28" t="s">
        <v>7400</v>
      </c>
      <c r="W137" s="30">
        <v>45658</v>
      </c>
      <c r="X137" s="30">
        <v>46022</v>
      </c>
      <c r="Y137" s="28">
        <v>2025</v>
      </c>
      <c r="Z137" s="28" t="s">
        <v>1920</v>
      </c>
      <c r="AA137" s="28" t="s">
        <v>1969</v>
      </c>
      <c r="AB137" s="28" t="s">
        <v>45</v>
      </c>
      <c r="AC137" s="28" t="s">
        <v>1970</v>
      </c>
      <c r="AD137" s="48" t="s">
        <v>1923</v>
      </c>
    </row>
    <row r="138" spans="1:30" x14ac:dyDescent="0.3">
      <c r="A138" s="27" t="s">
        <v>7385</v>
      </c>
      <c r="B138" s="28">
        <v>13</v>
      </c>
      <c r="C138" s="28" t="s">
        <v>27</v>
      </c>
      <c r="D138" t="s">
        <v>6355</v>
      </c>
      <c r="E138" s="28" t="s">
        <v>28</v>
      </c>
      <c r="F138" s="28">
        <v>5</v>
      </c>
      <c r="G138" s="28" t="s">
        <v>25</v>
      </c>
      <c r="H138" s="28">
        <v>9204</v>
      </c>
      <c r="I138" s="28" t="s">
        <v>47</v>
      </c>
      <c r="J138" s="28">
        <v>56</v>
      </c>
      <c r="K138" s="28" t="s">
        <v>427</v>
      </c>
      <c r="L138" s="41">
        <v>5412</v>
      </c>
      <c r="M138" s="44">
        <v>4861</v>
      </c>
      <c r="N138" s="6">
        <v>0.8982</v>
      </c>
      <c r="O138">
        <v>0</v>
      </c>
      <c r="P138" s="29" t="s">
        <v>30</v>
      </c>
      <c r="Q138" s="28" t="s">
        <v>31</v>
      </c>
      <c r="R138" s="28" t="s">
        <v>49</v>
      </c>
      <c r="S138" s="28" t="s">
        <v>428</v>
      </c>
      <c r="T138" s="28" t="s">
        <v>7401</v>
      </c>
      <c r="U138" s="28" t="s">
        <v>7402</v>
      </c>
      <c r="V138" s="28" t="s">
        <v>7403</v>
      </c>
      <c r="W138" s="30">
        <v>45658</v>
      </c>
      <c r="X138" s="30">
        <v>46022</v>
      </c>
      <c r="Y138" s="28">
        <v>2025</v>
      </c>
      <c r="Z138" s="28" t="s">
        <v>48</v>
      </c>
      <c r="AA138" s="28" t="s">
        <v>1948</v>
      </c>
      <c r="AB138" s="28" t="s">
        <v>1654</v>
      </c>
      <c r="AC138" s="28" t="s">
        <v>1949</v>
      </c>
      <c r="AD138" s="48" t="s">
        <v>1950</v>
      </c>
    </row>
    <row r="139" spans="1:30" x14ac:dyDescent="0.3">
      <c r="A139" s="27" t="s">
        <v>7385</v>
      </c>
      <c r="B139" s="28">
        <v>13</v>
      </c>
      <c r="C139" s="28" t="s">
        <v>27</v>
      </c>
      <c r="D139" t="s">
        <v>6355</v>
      </c>
      <c r="E139" s="28" t="s">
        <v>28</v>
      </c>
      <c r="F139" s="28">
        <v>5</v>
      </c>
      <c r="G139" s="28" t="s">
        <v>25</v>
      </c>
      <c r="H139" s="28">
        <v>9205</v>
      </c>
      <c r="I139" s="28" t="s">
        <v>50</v>
      </c>
      <c r="J139" s="28">
        <v>56</v>
      </c>
      <c r="K139" s="28" t="s">
        <v>427</v>
      </c>
      <c r="L139" s="41">
        <v>3433</v>
      </c>
      <c r="M139" s="44">
        <v>3076</v>
      </c>
      <c r="N139" s="6">
        <v>0.89600000000000002</v>
      </c>
      <c r="O139">
        <v>0</v>
      </c>
      <c r="P139" s="29" t="s">
        <v>30</v>
      </c>
      <c r="Q139" s="28" t="s">
        <v>31</v>
      </c>
      <c r="R139" s="28" t="s">
        <v>54</v>
      </c>
      <c r="S139" s="28" t="s">
        <v>428</v>
      </c>
      <c r="T139" s="28" t="s">
        <v>7404</v>
      </c>
      <c r="U139" s="28" t="s">
        <v>7405</v>
      </c>
      <c r="V139" s="28" t="s">
        <v>7406</v>
      </c>
      <c r="W139" s="30">
        <v>45658</v>
      </c>
      <c r="X139" s="30">
        <v>46022</v>
      </c>
      <c r="Y139" s="28">
        <v>2025</v>
      </c>
      <c r="Z139" s="28" t="s">
        <v>1971</v>
      </c>
      <c r="AA139" s="28" t="s">
        <v>51</v>
      </c>
      <c r="AB139" s="28" t="s">
        <v>1858</v>
      </c>
      <c r="AC139" s="28" t="s">
        <v>1952</v>
      </c>
      <c r="AD139" s="48" t="s">
        <v>53</v>
      </c>
    </row>
    <row r="140" spans="1:30" x14ac:dyDescent="0.3">
      <c r="A140" s="27" t="s">
        <v>7385</v>
      </c>
      <c r="B140" s="28">
        <v>13</v>
      </c>
      <c r="C140" s="28" t="s">
        <v>27</v>
      </c>
      <c r="D140" t="s">
        <v>6355</v>
      </c>
      <c r="E140" s="28" t="s">
        <v>28</v>
      </c>
      <c r="F140" s="28">
        <v>5</v>
      </c>
      <c r="G140" s="28" t="s">
        <v>25</v>
      </c>
      <c r="H140" s="28">
        <v>9206</v>
      </c>
      <c r="I140" s="28" t="s">
        <v>73</v>
      </c>
      <c r="J140" s="28">
        <v>56</v>
      </c>
      <c r="K140" s="28" t="s">
        <v>427</v>
      </c>
      <c r="L140" s="41">
        <v>10008</v>
      </c>
      <c r="M140" s="44">
        <v>9241</v>
      </c>
      <c r="N140" s="6">
        <v>0.9234</v>
      </c>
      <c r="O140">
        <v>0</v>
      </c>
      <c r="P140" s="29" t="s">
        <v>30</v>
      </c>
      <c r="Q140" s="28" t="s">
        <v>31</v>
      </c>
      <c r="R140" s="28" t="s">
        <v>74</v>
      </c>
      <c r="S140" s="28" t="s">
        <v>428</v>
      </c>
      <c r="T140" s="28" t="s">
        <v>7407</v>
      </c>
      <c r="U140" s="28" t="s">
        <v>7408</v>
      </c>
      <c r="V140" s="28" t="s">
        <v>7409</v>
      </c>
      <c r="W140" s="30">
        <v>45658</v>
      </c>
      <c r="X140" s="30">
        <v>46022</v>
      </c>
      <c r="Y140" s="28">
        <v>2025</v>
      </c>
      <c r="Z140" s="28" t="s">
        <v>1972</v>
      </c>
      <c r="AA140" s="28" t="s">
        <v>1658</v>
      </c>
      <c r="AB140" s="28" t="s">
        <v>1973</v>
      </c>
      <c r="AC140" s="28" t="s">
        <v>432</v>
      </c>
      <c r="AD140" s="48" t="s">
        <v>6356</v>
      </c>
    </row>
    <row r="141" spans="1:30" x14ac:dyDescent="0.3">
      <c r="A141" s="27" t="s">
        <v>7385</v>
      </c>
      <c r="B141" s="28">
        <v>13</v>
      </c>
      <c r="C141" s="28" t="s">
        <v>27</v>
      </c>
      <c r="D141" t="s">
        <v>6355</v>
      </c>
      <c r="E141" s="28" t="s">
        <v>28</v>
      </c>
      <c r="F141" s="28">
        <v>5</v>
      </c>
      <c r="G141" s="28" t="s">
        <v>25</v>
      </c>
      <c r="H141" s="28">
        <v>9301</v>
      </c>
      <c r="I141" s="28" t="s">
        <v>75</v>
      </c>
      <c r="J141" s="28">
        <v>56</v>
      </c>
      <c r="K141" s="28" t="s">
        <v>427</v>
      </c>
      <c r="L141" s="41">
        <v>7467</v>
      </c>
      <c r="M141" s="44">
        <v>6755</v>
      </c>
      <c r="N141" s="6">
        <v>0.90459999999999996</v>
      </c>
      <c r="O141">
        <v>0</v>
      </c>
      <c r="P141" s="29" t="s">
        <v>30</v>
      </c>
      <c r="Q141" s="28" t="s">
        <v>31</v>
      </c>
      <c r="R141" s="28" t="s">
        <v>76</v>
      </c>
      <c r="S141" s="28" t="s">
        <v>428</v>
      </c>
      <c r="T141" s="28" t="s">
        <v>7410</v>
      </c>
      <c r="U141" s="28" t="s">
        <v>7411</v>
      </c>
      <c r="V141" s="28" t="s">
        <v>7412</v>
      </c>
      <c r="W141" s="30">
        <v>45658</v>
      </c>
      <c r="X141" s="30">
        <v>46022</v>
      </c>
      <c r="Y141" s="28">
        <v>2025</v>
      </c>
      <c r="Z141" s="28" t="s">
        <v>1975</v>
      </c>
      <c r="AA141" s="28" t="s">
        <v>433</v>
      </c>
      <c r="AB141" s="28" t="s">
        <v>1976</v>
      </c>
      <c r="AC141" s="28" t="s">
        <v>1958</v>
      </c>
      <c r="AD141" s="48" t="s">
        <v>41</v>
      </c>
    </row>
    <row r="142" spans="1:30" x14ac:dyDescent="0.3">
      <c r="A142" s="27" t="s">
        <v>7385</v>
      </c>
      <c r="B142" s="28">
        <v>13</v>
      </c>
      <c r="C142" s="28" t="s">
        <v>27</v>
      </c>
      <c r="D142" t="s">
        <v>6355</v>
      </c>
      <c r="E142" s="28" t="s">
        <v>28</v>
      </c>
      <c r="F142" s="28">
        <v>5</v>
      </c>
      <c r="G142" s="28" t="s">
        <v>25</v>
      </c>
      <c r="H142" s="28">
        <v>9401</v>
      </c>
      <c r="I142" s="28" t="s">
        <v>80</v>
      </c>
      <c r="J142" s="28">
        <v>56</v>
      </c>
      <c r="K142" s="28" t="s">
        <v>427</v>
      </c>
      <c r="L142" s="41">
        <v>7266</v>
      </c>
      <c r="M142" s="44">
        <v>7242</v>
      </c>
      <c r="N142" s="6">
        <v>0.99670000000000003</v>
      </c>
      <c r="O142">
        <v>0</v>
      </c>
      <c r="P142" s="29" t="s">
        <v>30</v>
      </c>
      <c r="Q142" s="28" t="s">
        <v>31</v>
      </c>
      <c r="R142" s="28" t="s">
        <v>81</v>
      </c>
      <c r="S142" s="28" t="s">
        <v>428</v>
      </c>
      <c r="T142" s="28" t="s">
        <v>7413</v>
      </c>
      <c r="U142" s="28" t="s">
        <v>7414</v>
      </c>
      <c r="V142" s="28" t="s">
        <v>7415</v>
      </c>
      <c r="W142" s="30">
        <v>45658</v>
      </c>
      <c r="X142" s="30">
        <v>46022</v>
      </c>
      <c r="Y142" s="28">
        <v>2025</v>
      </c>
      <c r="Z142" s="28" t="s">
        <v>1959</v>
      </c>
      <c r="AA142" s="28" t="s">
        <v>1960</v>
      </c>
      <c r="AB142" s="28" t="s">
        <v>1961</v>
      </c>
      <c r="AC142" s="28" t="s">
        <v>1962</v>
      </c>
      <c r="AD142" s="48" t="s">
        <v>1961</v>
      </c>
    </row>
    <row r="143" spans="1:30" x14ac:dyDescent="0.3">
      <c r="A143" s="27" t="s">
        <v>7385</v>
      </c>
      <c r="B143" s="28">
        <v>13</v>
      </c>
      <c r="C143" s="28" t="s">
        <v>27</v>
      </c>
      <c r="D143" t="s">
        <v>6355</v>
      </c>
      <c r="E143" s="28" t="s">
        <v>28</v>
      </c>
      <c r="F143" s="28">
        <v>5</v>
      </c>
      <c r="G143" s="28" t="s">
        <v>25</v>
      </c>
      <c r="H143" s="28">
        <v>9402</v>
      </c>
      <c r="I143" s="28" t="s">
        <v>82</v>
      </c>
      <c r="J143" s="28">
        <v>56</v>
      </c>
      <c r="K143" s="28" t="s">
        <v>427</v>
      </c>
      <c r="L143" s="41">
        <v>12441</v>
      </c>
      <c r="M143" s="44">
        <v>11224</v>
      </c>
      <c r="N143" s="6">
        <v>0.9022</v>
      </c>
      <c r="O143">
        <v>0</v>
      </c>
      <c r="P143" s="29" t="s">
        <v>30</v>
      </c>
      <c r="Q143" s="28" t="s">
        <v>31</v>
      </c>
      <c r="R143" s="28" t="s">
        <v>83</v>
      </c>
      <c r="S143" s="28" t="s">
        <v>428</v>
      </c>
      <c r="T143" s="28" t="s">
        <v>7416</v>
      </c>
      <c r="U143" s="28" t="s">
        <v>7417</v>
      </c>
      <c r="V143" s="28" t="s">
        <v>7418</v>
      </c>
      <c r="W143" s="30">
        <v>45658</v>
      </c>
      <c r="X143" s="30">
        <v>46022</v>
      </c>
      <c r="Y143" s="28">
        <v>2025</v>
      </c>
      <c r="Z143" s="28" t="s">
        <v>1932</v>
      </c>
      <c r="AA143" s="28" t="s">
        <v>1933</v>
      </c>
      <c r="AB143" s="28" t="s">
        <v>1934</v>
      </c>
      <c r="AC143" s="28" t="s">
        <v>1963</v>
      </c>
      <c r="AD143" s="48" t="s">
        <v>41</v>
      </c>
    </row>
    <row r="144" spans="1:30" x14ac:dyDescent="0.3">
      <c r="A144" s="27" t="s">
        <v>7385</v>
      </c>
      <c r="B144" s="28">
        <v>13</v>
      </c>
      <c r="C144" s="28" t="s">
        <v>27</v>
      </c>
      <c r="D144" t="s">
        <v>6355</v>
      </c>
      <c r="E144" s="28" t="s">
        <v>28</v>
      </c>
      <c r="F144" s="28">
        <v>5</v>
      </c>
      <c r="G144" s="28" t="s">
        <v>25</v>
      </c>
      <c r="H144" s="28">
        <v>9501</v>
      </c>
      <c r="I144" s="28" t="s">
        <v>88</v>
      </c>
      <c r="J144" s="28">
        <v>56</v>
      </c>
      <c r="K144" s="28" t="s">
        <v>427</v>
      </c>
      <c r="L144" s="41">
        <v>3105</v>
      </c>
      <c r="M144" s="44">
        <v>2967</v>
      </c>
      <c r="N144" s="6">
        <v>0.9556</v>
      </c>
      <c r="O144">
        <v>0</v>
      </c>
      <c r="P144" s="29" t="s">
        <v>30</v>
      </c>
      <c r="Q144" s="28" t="s">
        <v>31</v>
      </c>
      <c r="R144" s="28" t="s">
        <v>89</v>
      </c>
      <c r="S144" s="28" t="s">
        <v>428</v>
      </c>
      <c r="T144" s="28" t="s">
        <v>7422</v>
      </c>
      <c r="U144" s="28" t="s">
        <v>7423</v>
      </c>
      <c r="V144" s="28" t="s">
        <v>7424</v>
      </c>
      <c r="W144" s="30">
        <v>45658</v>
      </c>
      <c r="X144" s="30">
        <v>46022</v>
      </c>
      <c r="Y144" s="28">
        <v>2025</v>
      </c>
      <c r="Z144" s="28" t="s">
        <v>1936</v>
      </c>
      <c r="AA144" s="28" t="s">
        <v>1937</v>
      </c>
      <c r="AB144" s="28" t="s">
        <v>1938</v>
      </c>
      <c r="AC144" s="28" t="s">
        <v>1964</v>
      </c>
      <c r="AD144" s="48" t="s">
        <v>41</v>
      </c>
    </row>
    <row r="145" spans="1:30" x14ac:dyDescent="0.3">
      <c r="A145" s="27" t="s">
        <v>7385</v>
      </c>
      <c r="B145" s="28">
        <v>13</v>
      </c>
      <c r="C145" s="28" t="s">
        <v>27</v>
      </c>
      <c r="D145" t="s">
        <v>6355</v>
      </c>
      <c r="E145" s="28" t="s">
        <v>28</v>
      </c>
      <c r="F145" s="28">
        <v>5</v>
      </c>
      <c r="G145" s="28" t="s">
        <v>25</v>
      </c>
      <c r="H145" s="28">
        <v>9502</v>
      </c>
      <c r="I145" s="28" t="s">
        <v>95</v>
      </c>
      <c r="J145" s="28">
        <v>56</v>
      </c>
      <c r="K145" s="28" t="s">
        <v>427</v>
      </c>
      <c r="L145" s="41">
        <v>6821</v>
      </c>
      <c r="M145" s="44">
        <v>5909</v>
      </c>
      <c r="N145" s="6">
        <v>0.86629999999999996</v>
      </c>
      <c r="O145">
        <v>0</v>
      </c>
      <c r="P145" s="29" t="s">
        <v>30</v>
      </c>
      <c r="Q145" s="28" t="s">
        <v>31</v>
      </c>
      <c r="R145" s="28" t="s">
        <v>97</v>
      </c>
      <c r="S145" s="28" t="s">
        <v>428</v>
      </c>
      <c r="T145" s="28" t="s">
        <v>7425</v>
      </c>
      <c r="U145" s="28" t="s">
        <v>7426</v>
      </c>
      <c r="V145" s="28" t="s">
        <v>7427</v>
      </c>
      <c r="W145" s="30">
        <v>45658</v>
      </c>
      <c r="X145" s="30">
        <v>46022</v>
      </c>
      <c r="Y145" s="28">
        <v>2025</v>
      </c>
      <c r="Z145" s="28" t="s">
        <v>435</v>
      </c>
      <c r="AA145" s="28" t="s">
        <v>2071</v>
      </c>
      <c r="AB145" s="28" t="s">
        <v>2072</v>
      </c>
      <c r="AC145" s="28" t="s">
        <v>96</v>
      </c>
      <c r="AD145" s="48" t="s">
        <v>78</v>
      </c>
    </row>
    <row r="146" spans="1:30" x14ac:dyDescent="0.3">
      <c r="A146" s="27" t="s">
        <v>7385</v>
      </c>
      <c r="B146" s="28">
        <v>13</v>
      </c>
      <c r="C146" s="28" t="s">
        <v>27</v>
      </c>
      <c r="D146" t="s">
        <v>6355</v>
      </c>
      <c r="E146" s="28" t="s">
        <v>28</v>
      </c>
      <c r="F146" s="28">
        <v>5</v>
      </c>
      <c r="G146" s="28" t="s">
        <v>25</v>
      </c>
      <c r="H146" s="28">
        <v>9503</v>
      </c>
      <c r="I146" s="28" t="s">
        <v>101</v>
      </c>
      <c r="J146" s="28">
        <v>56</v>
      </c>
      <c r="K146" s="28" t="s">
        <v>427</v>
      </c>
      <c r="L146" s="41">
        <v>8411</v>
      </c>
      <c r="M146" s="44">
        <v>7989</v>
      </c>
      <c r="N146" s="6">
        <v>0.94979999999999998</v>
      </c>
      <c r="O146">
        <v>0</v>
      </c>
      <c r="P146" s="29" t="s">
        <v>30</v>
      </c>
      <c r="Q146" s="28" t="s">
        <v>31</v>
      </c>
      <c r="R146" s="28" t="s">
        <v>103</v>
      </c>
      <c r="S146" s="28" t="s">
        <v>428</v>
      </c>
      <c r="T146" s="28" t="s">
        <v>7419</v>
      </c>
      <c r="U146" s="28" t="s">
        <v>7420</v>
      </c>
      <c r="V146" s="28" t="s">
        <v>7421</v>
      </c>
      <c r="W146" s="30">
        <v>45658</v>
      </c>
      <c r="X146" s="30">
        <v>46022</v>
      </c>
      <c r="Y146" s="28">
        <v>2025</v>
      </c>
      <c r="Z146" s="28" t="s">
        <v>2094</v>
      </c>
      <c r="AA146" s="28" t="s">
        <v>2085</v>
      </c>
      <c r="AB146" s="28" t="s">
        <v>2095</v>
      </c>
      <c r="AC146" s="28" t="s">
        <v>2079</v>
      </c>
      <c r="AD146" s="48" t="s">
        <v>53</v>
      </c>
    </row>
    <row r="147" spans="1:30" x14ac:dyDescent="0.3">
      <c r="A147" s="27" t="s">
        <v>7385</v>
      </c>
      <c r="B147" s="28">
        <v>13</v>
      </c>
      <c r="C147" s="28" t="s">
        <v>27</v>
      </c>
      <c r="D147" t="s">
        <v>6355</v>
      </c>
      <c r="E147" s="28" t="s">
        <v>28</v>
      </c>
      <c r="F147" s="28">
        <v>5</v>
      </c>
      <c r="G147" s="28" t="s">
        <v>25</v>
      </c>
      <c r="H147" s="28">
        <v>9504</v>
      </c>
      <c r="I147" s="28" t="s">
        <v>108</v>
      </c>
      <c r="J147" s="28">
        <v>56</v>
      </c>
      <c r="K147" s="28" t="s">
        <v>427</v>
      </c>
      <c r="L147" s="41">
        <v>13008</v>
      </c>
      <c r="M147" s="44">
        <v>11776</v>
      </c>
      <c r="N147" s="6">
        <v>0.90529999999999999</v>
      </c>
      <c r="O147">
        <v>0</v>
      </c>
      <c r="P147" s="29" t="s">
        <v>30</v>
      </c>
      <c r="Q147" s="28" t="s">
        <v>31</v>
      </c>
      <c r="R147" s="28" t="s">
        <v>112</v>
      </c>
      <c r="S147" s="28" t="s">
        <v>428</v>
      </c>
      <c r="T147" s="28" t="s">
        <v>7428</v>
      </c>
      <c r="U147" s="28" t="s">
        <v>7429</v>
      </c>
      <c r="V147" s="28" t="s">
        <v>7430</v>
      </c>
      <c r="W147" s="30">
        <v>45658</v>
      </c>
      <c r="X147" s="30">
        <v>46022</v>
      </c>
      <c r="Y147" s="28">
        <v>2025</v>
      </c>
      <c r="Z147" s="28" t="s">
        <v>2098</v>
      </c>
      <c r="AA147" s="28" t="s">
        <v>2099</v>
      </c>
      <c r="AB147" s="28" t="s">
        <v>1934</v>
      </c>
      <c r="AC147" s="28" t="s">
        <v>2100</v>
      </c>
      <c r="AD147" s="48" t="s">
        <v>53</v>
      </c>
    </row>
    <row r="148" spans="1:30" x14ac:dyDescent="0.3">
      <c r="A148" s="27" t="s">
        <v>7385</v>
      </c>
      <c r="B148" s="28">
        <v>13</v>
      </c>
      <c r="C148" s="28" t="s">
        <v>27</v>
      </c>
      <c r="D148" t="s">
        <v>6355</v>
      </c>
      <c r="E148" s="28" t="s">
        <v>28</v>
      </c>
      <c r="F148" s="28">
        <v>5</v>
      </c>
      <c r="G148" s="28" t="s">
        <v>25</v>
      </c>
      <c r="H148" s="28">
        <v>9549</v>
      </c>
      <c r="I148" s="28" t="s">
        <v>113</v>
      </c>
      <c r="J148" s="28">
        <v>56</v>
      </c>
      <c r="K148" s="28" t="s">
        <v>427</v>
      </c>
      <c r="L148" s="41">
        <v>4092</v>
      </c>
      <c r="M148" s="44">
        <v>3645</v>
      </c>
      <c r="N148" s="6">
        <v>0.89080000000000004</v>
      </c>
      <c r="O148">
        <v>0</v>
      </c>
      <c r="P148" s="29" t="s">
        <v>30</v>
      </c>
      <c r="Q148" s="28" t="s">
        <v>31</v>
      </c>
      <c r="R148" s="28" t="s">
        <v>115</v>
      </c>
      <c r="S148" s="28" t="s">
        <v>428</v>
      </c>
      <c r="T148" s="28" t="s">
        <v>7431</v>
      </c>
      <c r="U148" s="28" t="s">
        <v>7432</v>
      </c>
      <c r="V148" s="28" t="s">
        <v>7433</v>
      </c>
      <c r="W148" s="30">
        <v>45658</v>
      </c>
      <c r="X148" s="30">
        <v>46022</v>
      </c>
      <c r="Y148" s="28">
        <v>2025</v>
      </c>
      <c r="Z148" s="28" t="s">
        <v>2027</v>
      </c>
      <c r="AA148" s="28" t="s">
        <v>1969</v>
      </c>
      <c r="AB148" s="28" t="s">
        <v>2108</v>
      </c>
      <c r="AC148" s="28" t="s">
        <v>114</v>
      </c>
      <c r="AD148" s="48" t="s">
        <v>1856</v>
      </c>
    </row>
    <row r="149" spans="1:30" x14ac:dyDescent="0.3">
      <c r="A149" s="27" t="s">
        <v>7385</v>
      </c>
      <c r="B149" s="28">
        <v>13</v>
      </c>
      <c r="C149" s="28" t="s">
        <v>27</v>
      </c>
      <c r="D149" t="s">
        <v>6355</v>
      </c>
      <c r="E149" s="28" t="s">
        <v>28</v>
      </c>
      <c r="F149" s="28">
        <v>5</v>
      </c>
      <c r="G149" s="28" t="s">
        <v>25</v>
      </c>
      <c r="H149" s="28">
        <v>9101</v>
      </c>
      <c r="I149" s="28" t="s">
        <v>26</v>
      </c>
      <c r="J149" s="28">
        <v>274</v>
      </c>
      <c r="K149" s="28" t="s">
        <v>566</v>
      </c>
      <c r="L149" s="41">
        <v>16091</v>
      </c>
      <c r="M149" s="44">
        <v>8359</v>
      </c>
      <c r="N149" s="6">
        <v>0.51949999999999996</v>
      </c>
      <c r="O149">
        <v>0</v>
      </c>
      <c r="P149" s="29" t="s">
        <v>30</v>
      </c>
      <c r="Q149" s="28" t="s">
        <v>31</v>
      </c>
      <c r="R149" s="28" t="s">
        <v>32</v>
      </c>
      <c r="S149" s="28" t="s">
        <v>567</v>
      </c>
      <c r="T149" s="28" t="s">
        <v>7386</v>
      </c>
      <c r="U149" s="28" t="s">
        <v>7387</v>
      </c>
      <c r="V149" s="28" t="s">
        <v>7388</v>
      </c>
      <c r="W149" s="30">
        <v>45658</v>
      </c>
      <c r="X149" s="30">
        <v>46022</v>
      </c>
      <c r="Y149" s="28">
        <v>2025</v>
      </c>
      <c r="Z149" s="28" t="s">
        <v>1942</v>
      </c>
      <c r="AA149" s="28" t="s">
        <v>1908</v>
      </c>
      <c r="AB149" s="28" t="s">
        <v>1909</v>
      </c>
      <c r="AC149" s="28" t="s">
        <v>1910</v>
      </c>
      <c r="AD149" s="48" t="s">
        <v>29</v>
      </c>
    </row>
    <row r="150" spans="1:30" x14ac:dyDescent="0.3">
      <c r="A150" s="27" t="s">
        <v>7385</v>
      </c>
      <c r="B150" s="28">
        <v>13</v>
      </c>
      <c r="C150" s="28" t="s">
        <v>27</v>
      </c>
      <c r="D150" t="s">
        <v>6355</v>
      </c>
      <c r="E150" s="28" t="s">
        <v>28</v>
      </c>
      <c r="F150" s="28">
        <v>5</v>
      </c>
      <c r="G150" s="28" t="s">
        <v>25</v>
      </c>
      <c r="H150" s="28">
        <v>9127</v>
      </c>
      <c r="I150" s="28" t="s">
        <v>33</v>
      </c>
      <c r="J150" s="28">
        <v>274</v>
      </c>
      <c r="K150" s="28" t="s">
        <v>566</v>
      </c>
      <c r="L150" s="41">
        <v>12509</v>
      </c>
      <c r="M150" s="44">
        <v>10546</v>
      </c>
      <c r="N150" s="6">
        <v>0.84309999999999996</v>
      </c>
      <c r="O150">
        <v>0</v>
      </c>
      <c r="P150" s="29" t="s">
        <v>30</v>
      </c>
      <c r="Q150" s="28" t="s">
        <v>31</v>
      </c>
      <c r="R150" s="28" t="s">
        <v>35</v>
      </c>
      <c r="S150" s="28" t="s">
        <v>567</v>
      </c>
      <c r="T150" s="28" t="s">
        <v>7389</v>
      </c>
      <c r="U150" s="28" t="s">
        <v>7390</v>
      </c>
      <c r="V150" s="28" t="s">
        <v>7391</v>
      </c>
      <c r="W150" s="30">
        <v>45658</v>
      </c>
      <c r="X150" s="30">
        <v>46022</v>
      </c>
      <c r="Y150" s="28">
        <v>2025</v>
      </c>
      <c r="Z150" s="28" t="s">
        <v>2026</v>
      </c>
      <c r="AA150" s="28" t="s">
        <v>1905</v>
      </c>
      <c r="AB150" s="28" t="s">
        <v>1021</v>
      </c>
      <c r="AC150" s="28" t="s">
        <v>1966</v>
      </c>
      <c r="AD150" s="48" t="s">
        <v>1856</v>
      </c>
    </row>
    <row r="151" spans="1:30" x14ac:dyDescent="0.3">
      <c r="A151" s="27" t="s">
        <v>7385</v>
      </c>
      <c r="B151" s="28">
        <v>13</v>
      </c>
      <c r="C151" s="28" t="s">
        <v>27</v>
      </c>
      <c r="D151" t="s">
        <v>6355</v>
      </c>
      <c r="E151" s="28" t="s">
        <v>28</v>
      </c>
      <c r="F151" s="28">
        <v>5</v>
      </c>
      <c r="G151" s="28" t="s">
        <v>25</v>
      </c>
      <c r="H151" s="28">
        <v>9201</v>
      </c>
      <c r="I151" s="28" t="s">
        <v>36</v>
      </c>
      <c r="J151" s="28">
        <v>274</v>
      </c>
      <c r="K151" s="28" t="s">
        <v>566</v>
      </c>
      <c r="L151" s="41">
        <v>19832</v>
      </c>
      <c r="M151" s="44">
        <v>13639</v>
      </c>
      <c r="N151" s="6">
        <v>0.68769999999999998</v>
      </c>
      <c r="O151">
        <v>0</v>
      </c>
      <c r="P151" s="29" t="s">
        <v>30</v>
      </c>
      <c r="Q151" s="28" t="s">
        <v>31</v>
      </c>
      <c r="R151" s="28" t="s">
        <v>38</v>
      </c>
      <c r="S151" s="28" t="s">
        <v>567</v>
      </c>
      <c r="T151" s="28" t="s">
        <v>7392</v>
      </c>
      <c r="U151" s="28" t="s">
        <v>7393</v>
      </c>
      <c r="V151" s="28" t="s">
        <v>7394</v>
      </c>
      <c r="W151" s="30">
        <v>45658</v>
      </c>
      <c r="X151" s="30">
        <v>46022</v>
      </c>
      <c r="Y151" s="28">
        <v>2025</v>
      </c>
      <c r="Z151" s="28" t="s">
        <v>1915</v>
      </c>
      <c r="AA151" s="28" t="s">
        <v>37</v>
      </c>
      <c r="AB151" s="28" t="s">
        <v>1916</v>
      </c>
      <c r="AC151" s="28" t="s">
        <v>1655</v>
      </c>
      <c r="AD151" s="48" t="s">
        <v>1857</v>
      </c>
    </row>
    <row r="152" spans="1:30" x14ac:dyDescent="0.3">
      <c r="A152" s="27" t="s">
        <v>7385</v>
      </c>
      <c r="B152" s="28">
        <v>13</v>
      </c>
      <c r="C152" s="28" t="s">
        <v>27</v>
      </c>
      <c r="D152" t="s">
        <v>6355</v>
      </c>
      <c r="E152" s="28" t="s">
        <v>28</v>
      </c>
      <c r="F152" s="28">
        <v>5</v>
      </c>
      <c r="G152" s="28" t="s">
        <v>25</v>
      </c>
      <c r="H152" s="28">
        <v>9202</v>
      </c>
      <c r="I152" s="28" t="s">
        <v>39</v>
      </c>
      <c r="J152" s="28">
        <v>274</v>
      </c>
      <c r="K152" s="28" t="s">
        <v>566</v>
      </c>
      <c r="L152" s="41">
        <v>13017</v>
      </c>
      <c r="M152" s="44">
        <v>8266</v>
      </c>
      <c r="N152" s="6">
        <v>0.63500000000000001</v>
      </c>
      <c r="O152">
        <v>0</v>
      </c>
      <c r="P152" s="29" t="s">
        <v>30</v>
      </c>
      <c r="Q152" s="28" t="s">
        <v>31</v>
      </c>
      <c r="R152" s="28" t="s">
        <v>42</v>
      </c>
      <c r="S152" s="28" t="s">
        <v>567</v>
      </c>
      <c r="T152" s="28" t="s">
        <v>7395</v>
      </c>
      <c r="U152" s="28" t="s">
        <v>7396</v>
      </c>
      <c r="V152" s="28" t="s">
        <v>7397</v>
      </c>
      <c r="W152" s="30">
        <v>45658</v>
      </c>
      <c r="X152" s="30">
        <v>46022</v>
      </c>
      <c r="Y152" s="28">
        <v>2025</v>
      </c>
      <c r="Z152" s="28" t="s">
        <v>1945</v>
      </c>
      <c r="AA152" s="28" t="s">
        <v>1918</v>
      </c>
      <c r="AB152" s="28" t="s">
        <v>1967</v>
      </c>
      <c r="AC152" s="28" t="s">
        <v>40</v>
      </c>
      <c r="AD152" s="48" t="s">
        <v>41</v>
      </c>
    </row>
    <row r="153" spans="1:30" x14ac:dyDescent="0.3">
      <c r="A153" s="27" t="s">
        <v>7385</v>
      </c>
      <c r="B153" s="28">
        <v>13</v>
      </c>
      <c r="C153" s="28" t="s">
        <v>27</v>
      </c>
      <c r="D153" t="s">
        <v>6355</v>
      </c>
      <c r="E153" s="28" t="s">
        <v>28</v>
      </c>
      <c r="F153" s="28">
        <v>5</v>
      </c>
      <c r="G153" s="28" t="s">
        <v>25</v>
      </c>
      <c r="H153" s="28">
        <v>9203</v>
      </c>
      <c r="I153" s="28" t="s">
        <v>43</v>
      </c>
      <c r="J153" s="28">
        <v>274</v>
      </c>
      <c r="K153" s="28" t="s">
        <v>566</v>
      </c>
      <c r="L153" s="41">
        <v>19704</v>
      </c>
      <c r="M153" s="44">
        <v>13333</v>
      </c>
      <c r="N153" s="6">
        <v>0.67669999999999997</v>
      </c>
      <c r="O153">
        <v>0</v>
      </c>
      <c r="P153" s="29" t="s">
        <v>30</v>
      </c>
      <c r="Q153" s="28" t="s">
        <v>31</v>
      </c>
      <c r="R153" s="28" t="s">
        <v>46</v>
      </c>
      <c r="S153" s="28" t="s">
        <v>567</v>
      </c>
      <c r="T153" s="28" t="s">
        <v>7398</v>
      </c>
      <c r="U153" s="28" t="s">
        <v>7399</v>
      </c>
      <c r="V153" s="28" t="s">
        <v>7400</v>
      </c>
      <c r="W153" s="30">
        <v>45658</v>
      </c>
      <c r="X153" s="30">
        <v>46022</v>
      </c>
      <c r="Y153" s="28">
        <v>2025</v>
      </c>
      <c r="Z153" s="28" t="s">
        <v>2027</v>
      </c>
      <c r="AA153" s="28" t="s">
        <v>1969</v>
      </c>
      <c r="AB153" s="28" t="s">
        <v>2028</v>
      </c>
      <c r="AC153" s="28" t="s">
        <v>2029</v>
      </c>
      <c r="AD153" s="48" t="s">
        <v>2030</v>
      </c>
    </row>
    <row r="154" spans="1:30" x14ac:dyDescent="0.3">
      <c r="A154" s="27" t="s">
        <v>7385</v>
      </c>
      <c r="B154" s="28">
        <v>13</v>
      </c>
      <c r="C154" s="28" t="s">
        <v>27</v>
      </c>
      <c r="D154" t="s">
        <v>6355</v>
      </c>
      <c r="E154" s="28" t="s">
        <v>28</v>
      </c>
      <c r="F154" s="28">
        <v>5</v>
      </c>
      <c r="G154" s="28" t="s">
        <v>25</v>
      </c>
      <c r="H154" s="28">
        <v>9204</v>
      </c>
      <c r="I154" s="28" t="s">
        <v>47</v>
      </c>
      <c r="J154" s="28">
        <v>274</v>
      </c>
      <c r="K154" s="28" t="s">
        <v>566</v>
      </c>
      <c r="L154" s="41">
        <v>26729</v>
      </c>
      <c r="M154" s="44">
        <v>17761</v>
      </c>
      <c r="N154" s="6">
        <v>0.66449999999999998</v>
      </c>
      <c r="O154">
        <v>0</v>
      </c>
      <c r="P154" s="29" t="s">
        <v>30</v>
      </c>
      <c r="Q154" s="28" t="s">
        <v>31</v>
      </c>
      <c r="R154" s="28" t="s">
        <v>49</v>
      </c>
      <c r="S154" s="28" t="s">
        <v>567</v>
      </c>
      <c r="T154" s="28" t="s">
        <v>7401</v>
      </c>
      <c r="U154" s="28" t="s">
        <v>7402</v>
      </c>
      <c r="V154" s="28" t="s">
        <v>7403</v>
      </c>
      <c r="W154" s="30">
        <v>45658</v>
      </c>
      <c r="X154" s="30">
        <v>46022</v>
      </c>
      <c r="Y154" s="28">
        <v>2025</v>
      </c>
      <c r="Z154" s="28" t="s">
        <v>48</v>
      </c>
      <c r="AA154" s="28" t="s">
        <v>1948</v>
      </c>
      <c r="AB154" s="28" t="s">
        <v>1654</v>
      </c>
      <c r="AC154" s="28" t="s">
        <v>1949</v>
      </c>
      <c r="AD154" s="48" t="s">
        <v>1950</v>
      </c>
    </row>
    <row r="155" spans="1:30" x14ac:dyDescent="0.3">
      <c r="A155" s="27" t="s">
        <v>7385</v>
      </c>
      <c r="B155" s="28">
        <v>13</v>
      </c>
      <c r="C155" s="28" t="s">
        <v>27</v>
      </c>
      <c r="D155" t="s">
        <v>6355</v>
      </c>
      <c r="E155" s="28" t="s">
        <v>28</v>
      </c>
      <c r="F155" s="28">
        <v>5</v>
      </c>
      <c r="G155" s="28" t="s">
        <v>25</v>
      </c>
      <c r="H155" s="28">
        <v>9205</v>
      </c>
      <c r="I155" s="28" t="s">
        <v>50</v>
      </c>
      <c r="J155" s="28">
        <v>274</v>
      </c>
      <c r="K155" s="28" t="s">
        <v>566</v>
      </c>
      <c r="L155" s="41">
        <v>22045</v>
      </c>
      <c r="M155" s="44">
        <v>16515</v>
      </c>
      <c r="N155" s="6">
        <v>0.74909999999999999</v>
      </c>
      <c r="O155">
        <v>0</v>
      </c>
      <c r="P155" s="29" t="s">
        <v>30</v>
      </c>
      <c r="Q155" s="28" t="s">
        <v>31</v>
      </c>
      <c r="R155" s="28" t="s">
        <v>54</v>
      </c>
      <c r="S155" s="28" t="s">
        <v>567</v>
      </c>
      <c r="T155" s="28" t="s">
        <v>7404</v>
      </c>
      <c r="U155" s="28" t="s">
        <v>7405</v>
      </c>
      <c r="V155" s="28" t="s">
        <v>7406</v>
      </c>
      <c r="W155" s="30">
        <v>45658</v>
      </c>
      <c r="X155" s="30">
        <v>46022</v>
      </c>
      <c r="Y155" s="28">
        <v>2025</v>
      </c>
      <c r="Z155" s="28" t="s">
        <v>1971</v>
      </c>
      <c r="AA155" s="28" t="s">
        <v>51</v>
      </c>
      <c r="AB155" s="28" t="s">
        <v>1858</v>
      </c>
      <c r="AC155" s="28" t="s">
        <v>2031</v>
      </c>
      <c r="AD155" s="48" t="s">
        <v>53</v>
      </c>
    </row>
    <row r="156" spans="1:30" x14ac:dyDescent="0.3">
      <c r="A156" s="27" t="s">
        <v>7385</v>
      </c>
      <c r="B156" s="28">
        <v>13</v>
      </c>
      <c r="C156" s="28" t="s">
        <v>27</v>
      </c>
      <c r="D156" t="s">
        <v>6355</v>
      </c>
      <c r="E156" s="28" t="s">
        <v>28</v>
      </c>
      <c r="F156" s="28">
        <v>5</v>
      </c>
      <c r="G156" s="28" t="s">
        <v>25</v>
      </c>
      <c r="H156" s="28">
        <v>9206</v>
      </c>
      <c r="I156" s="28" t="s">
        <v>73</v>
      </c>
      <c r="J156" s="28">
        <v>274</v>
      </c>
      <c r="K156" s="28" t="s">
        <v>566</v>
      </c>
      <c r="L156" s="41">
        <v>29430</v>
      </c>
      <c r="M156" s="44">
        <v>18371</v>
      </c>
      <c r="N156" s="6">
        <v>0.62419999999999998</v>
      </c>
      <c r="O156">
        <v>0</v>
      </c>
      <c r="P156" s="29" t="s">
        <v>30</v>
      </c>
      <c r="Q156" s="28" t="s">
        <v>31</v>
      </c>
      <c r="R156" s="28" t="s">
        <v>74</v>
      </c>
      <c r="S156" s="28" t="s">
        <v>567</v>
      </c>
      <c r="T156" s="28" t="s">
        <v>7407</v>
      </c>
      <c r="U156" s="28" t="s">
        <v>7408</v>
      </c>
      <c r="V156" s="28" t="s">
        <v>7409</v>
      </c>
      <c r="W156" s="30">
        <v>45658</v>
      </c>
      <c r="X156" s="30">
        <v>46022</v>
      </c>
      <c r="Y156" s="28">
        <v>2025</v>
      </c>
      <c r="Z156" s="28" t="s">
        <v>528</v>
      </c>
      <c r="AA156" s="28" t="s">
        <v>2032</v>
      </c>
      <c r="AB156" s="28" t="s">
        <v>529</v>
      </c>
      <c r="AC156" s="28" t="s">
        <v>479</v>
      </c>
      <c r="AD156" s="48" t="s">
        <v>6356</v>
      </c>
    </row>
    <row r="157" spans="1:30" x14ac:dyDescent="0.3">
      <c r="A157" s="27" t="s">
        <v>7385</v>
      </c>
      <c r="B157" s="28">
        <v>13</v>
      </c>
      <c r="C157" s="28" t="s">
        <v>27</v>
      </c>
      <c r="D157" t="s">
        <v>6355</v>
      </c>
      <c r="E157" s="28" t="s">
        <v>28</v>
      </c>
      <c r="F157" s="28">
        <v>5</v>
      </c>
      <c r="G157" s="28" t="s">
        <v>25</v>
      </c>
      <c r="H157" s="28">
        <v>9301</v>
      </c>
      <c r="I157" s="28" t="s">
        <v>75</v>
      </c>
      <c r="J157" s="28">
        <v>274</v>
      </c>
      <c r="K157" s="28" t="s">
        <v>566</v>
      </c>
      <c r="L157" s="41">
        <v>29384</v>
      </c>
      <c r="M157" s="44">
        <v>20627</v>
      </c>
      <c r="N157" s="6">
        <v>0.70199999999999996</v>
      </c>
      <c r="O157">
        <v>0</v>
      </c>
      <c r="P157" s="29" t="s">
        <v>30</v>
      </c>
      <c r="Q157" s="28" t="s">
        <v>31</v>
      </c>
      <c r="R157" s="28" t="s">
        <v>76</v>
      </c>
      <c r="S157" s="28" t="s">
        <v>567</v>
      </c>
      <c r="T157" s="28" t="s">
        <v>7410</v>
      </c>
      <c r="U157" s="28" t="s">
        <v>7411</v>
      </c>
      <c r="V157" s="28" t="s">
        <v>7412</v>
      </c>
      <c r="W157" s="30">
        <v>45658</v>
      </c>
      <c r="X157" s="30">
        <v>46022</v>
      </c>
      <c r="Y157" s="28">
        <v>2025</v>
      </c>
      <c r="Z157" s="28" t="s">
        <v>2033</v>
      </c>
      <c r="AA157" s="28" t="s">
        <v>480</v>
      </c>
      <c r="AB157" s="28" t="s">
        <v>2034</v>
      </c>
      <c r="AC157" s="28" t="s">
        <v>2035</v>
      </c>
      <c r="AD157" s="48" t="s">
        <v>41</v>
      </c>
    </row>
    <row r="158" spans="1:30" x14ac:dyDescent="0.3">
      <c r="A158" s="27" t="s">
        <v>7385</v>
      </c>
      <c r="B158" s="28">
        <v>13</v>
      </c>
      <c r="C158" s="28" t="s">
        <v>27</v>
      </c>
      <c r="D158" t="s">
        <v>6355</v>
      </c>
      <c r="E158" s="28" t="s">
        <v>28</v>
      </c>
      <c r="F158" s="28">
        <v>5</v>
      </c>
      <c r="G158" s="28" t="s">
        <v>25</v>
      </c>
      <c r="H158" s="28">
        <v>9401</v>
      </c>
      <c r="I158" s="28" t="s">
        <v>80</v>
      </c>
      <c r="J158" s="28">
        <v>274</v>
      </c>
      <c r="K158" s="28" t="s">
        <v>566</v>
      </c>
      <c r="L158" s="41">
        <v>20168</v>
      </c>
      <c r="M158" s="44">
        <v>17444</v>
      </c>
      <c r="N158" s="6">
        <v>0.8649</v>
      </c>
      <c r="O158">
        <v>0</v>
      </c>
      <c r="P158" s="29" t="s">
        <v>30</v>
      </c>
      <c r="Q158" s="28" t="s">
        <v>31</v>
      </c>
      <c r="R158" s="28" t="s">
        <v>81</v>
      </c>
      <c r="S158" s="28" t="s">
        <v>567</v>
      </c>
      <c r="T158" s="28" t="s">
        <v>7413</v>
      </c>
      <c r="U158" s="28" t="s">
        <v>7414</v>
      </c>
      <c r="V158" s="28" t="s">
        <v>7415</v>
      </c>
      <c r="W158" s="30">
        <v>45658</v>
      </c>
      <c r="X158" s="30">
        <v>46022</v>
      </c>
      <c r="Y158" s="28">
        <v>2025</v>
      </c>
      <c r="Z158" s="28" t="s">
        <v>1959</v>
      </c>
      <c r="AA158" s="28" t="s">
        <v>1960</v>
      </c>
      <c r="AB158" s="28" t="s">
        <v>1961</v>
      </c>
      <c r="AC158" s="28" t="s">
        <v>1962</v>
      </c>
      <c r="AD158" s="48" t="s">
        <v>1961</v>
      </c>
    </row>
    <row r="159" spans="1:30" x14ac:dyDescent="0.3">
      <c r="A159" s="27" t="s">
        <v>7385</v>
      </c>
      <c r="B159" s="28">
        <v>13</v>
      </c>
      <c r="C159" s="28" t="s">
        <v>27</v>
      </c>
      <c r="D159" t="s">
        <v>6355</v>
      </c>
      <c r="E159" s="28" t="s">
        <v>28</v>
      </c>
      <c r="F159" s="28">
        <v>5</v>
      </c>
      <c r="G159" s="28" t="s">
        <v>25</v>
      </c>
      <c r="H159" s="28">
        <v>9402</v>
      </c>
      <c r="I159" s="28" t="s">
        <v>82</v>
      </c>
      <c r="J159" s="28">
        <v>274</v>
      </c>
      <c r="K159" s="28" t="s">
        <v>566</v>
      </c>
      <c r="L159" s="41">
        <v>31100</v>
      </c>
      <c r="M159" s="44">
        <v>21576</v>
      </c>
      <c r="N159" s="6">
        <v>0.69379999999999997</v>
      </c>
      <c r="O159">
        <v>0</v>
      </c>
      <c r="P159" s="29" t="s">
        <v>30</v>
      </c>
      <c r="Q159" s="28" t="s">
        <v>31</v>
      </c>
      <c r="R159" s="28" t="s">
        <v>83</v>
      </c>
      <c r="S159" s="28" t="s">
        <v>567</v>
      </c>
      <c r="T159" s="28" t="s">
        <v>7416</v>
      </c>
      <c r="U159" s="28" t="s">
        <v>7417</v>
      </c>
      <c r="V159" s="28" t="s">
        <v>7418</v>
      </c>
      <c r="W159" s="30">
        <v>45658</v>
      </c>
      <c r="X159" s="30">
        <v>46022</v>
      </c>
      <c r="Y159" s="28">
        <v>2025</v>
      </c>
      <c r="Z159" s="28" t="s">
        <v>1932</v>
      </c>
      <c r="AA159" s="28" t="s">
        <v>1933</v>
      </c>
      <c r="AB159" s="28" t="s">
        <v>1934</v>
      </c>
      <c r="AC159" s="28" t="s">
        <v>45</v>
      </c>
      <c r="AD159" s="48" t="s">
        <v>41</v>
      </c>
    </row>
    <row r="160" spans="1:30" x14ac:dyDescent="0.3">
      <c r="A160" s="27" t="s">
        <v>7385</v>
      </c>
      <c r="B160" s="28">
        <v>13</v>
      </c>
      <c r="C160" s="28" t="s">
        <v>27</v>
      </c>
      <c r="D160" t="s">
        <v>6355</v>
      </c>
      <c r="E160" s="28" t="s">
        <v>28</v>
      </c>
      <c r="F160" s="28">
        <v>5</v>
      </c>
      <c r="G160" s="28" t="s">
        <v>25</v>
      </c>
      <c r="H160" s="28">
        <v>9501</v>
      </c>
      <c r="I160" s="28" t="s">
        <v>88</v>
      </c>
      <c r="J160" s="28">
        <v>274</v>
      </c>
      <c r="K160" s="28" t="s">
        <v>566</v>
      </c>
      <c r="L160" s="41">
        <v>21561</v>
      </c>
      <c r="M160" s="44">
        <v>15882</v>
      </c>
      <c r="N160" s="6">
        <v>0.73660000000000003</v>
      </c>
      <c r="O160">
        <v>0</v>
      </c>
      <c r="P160" s="29" t="s">
        <v>30</v>
      </c>
      <c r="Q160" s="28" t="s">
        <v>31</v>
      </c>
      <c r="R160" s="28" t="s">
        <v>89</v>
      </c>
      <c r="S160" s="28" t="s">
        <v>567</v>
      </c>
      <c r="T160" s="28" t="s">
        <v>7422</v>
      </c>
      <c r="U160" s="28" t="s">
        <v>7423</v>
      </c>
      <c r="V160" s="28" t="s">
        <v>7424</v>
      </c>
      <c r="W160" s="30">
        <v>45658</v>
      </c>
      <c r="X160" s="30">
        <v>46022</v>
      </c>
      <c r="Y160" s="28">
        <v>2025</v>
      </c>
      <c r="Z160" s="28" t="s">
        <v>1936</v>
      </c>
      <c r="AA160" s="28" t="s">
        <v>1937</v>
      </c>
      <c r="AB160" s="28" t="s">
        <v>1938</v>
      </c>
      <c r="AC160" s="28" t="s">
        <v>2067</v>
      </c>
      <c r="AD160" s="48" t="s">
        <v>41</v>
      </c>
    </row>
    <row r="161" spans="1:30" x14ac:dyDescent="0.3">
      <c r="A161" s="27" t="s">
        <v>7385</v>
      </c>
      <c r="B161" s="28">
        <v>13</v>
      </c>
      <c r="C161" s="28" t="s">
        <v>27</v>
      </c>
      <c r="D161" t="s">
        <v>6355</v>
      </c>
      <c r="E161" s="28" t="s">
        <v>28</v>
      </c>
      <c r="F161" s="28">
        <v>5</v>
      </c>
      <c r="G161" s="28" t="s">
        <v>25</v>
      </c>
      <c r="H161" s="28">
        <v>9502</v>
      </c>
      <c r="I161" s="28" t="s">
        <v>95</v>
      </c>
      <c r="J161" s="28">
        <v>274</v>
      </c>
      <c r="K161" s="28" t="s">
        <v>566</v>
      </c>
      <c r="L161" s="41">
        <v>25969</v>
      </c>
      <c r="M161" s="44">
        <v>21046</v>
      </c>
      <c r="N161" s="6">
        <v>0.81040000000000001</v>
      </c>
      <c r="O161">
        <v>0</v>
      </c>
      <c r="P161" s="29" t="s">
        <v>30</v>
      </c>
      <c r="Q161" s="28" t="s">
        <v>31</v>
      </c>
      <c r="R161" s="28" t="s">
        <v>97</v>
      </c>
      <c r="S161" s="28" t="s">
        <v>567</v>
      </c>
      <c r="T161" s="28" t="s">
        <v>7425</v>
      </c>
      <c r="U161" s="28" t="s">
        <v>7426</v>
      </c>
      <c r="V161" s="28" t="s">
        <v>7427</v>
      </c>
      <c r="W161" s="30">
        <v>45658</v>
      </c>
      <c r="X161" s="30">
        <v>46022</v>
      </c>
      <c r="Y161" s="28">
        <v>2025</v>
      </c>
      <c r="Z161" s="28" t="s">
        <v>435</v>
      </c>
      <c r="AA161" s="28" t="s">
        <v>2071</v>
      </c>
      <c r="AB161" s="28" t="s">
        <v>2072</v>
      </c>
      <c r="AC161" s="28" t="s">
        <v>533</v>
      </c>
      <c r="AD161" s="48" t="s">
        <v>1657</v>
      </c>
    </row>
    <row r="162" spans="1:30" x14ac:dyDescent="0.3">
      <c r="A162" s="27" t="s">
        <v>7385</v>
      </c>
      <c r="B162" s="28">
        <v>13</v>
      </c>
      <c r="C162" s="28" t="s">
        <v>27</v>
      </c>
      <c r="D162" t="s">
        <v>6355</v>
      </c>
      <c r="E162" s="28" t="s">
        <v>28</v>
      </c>
      <c r="F162" s="28">
        <v>5</v>
      </c>
      <c r="G162" s="28" t="s">
        <v>25</v>
      </c>
      <c r="H162" s="28">
        <v>9503</v>
      </c>
      <c r="I162" s="28" t="s">
        <v>101</v>
      </c>
      <c r="J162" s="28">
        <v>274</v>
      </c>
      <c r="K162" s="28" t="s">
        <v>566</v>
      </c>
      <c r="L162" s="41">
        <v>22024</v>
      </c>
      <c r="M162" s="44">
        <v>15601</v>
      </c>
      <c r="N162" s="6">
        <v>0.70840000000000003</v>
      </c>
      <c r="O162">
        <v>0</v>
      </c>
      <c r="P162" s="29" t="s">
        <v>30</v>
      </c>
      <c r="Q162" s="28" t="s">
        <v>31</v>
      </c>
      <c r="R162" s="28" t="s">
        <v>103</v>
      </c>
      <c r="S162" s="28" t="s">
        <v>567</v>
      </c>
      <c r="T162" s="28" t="s">
        <v>7419</v>
      </c>
      <c r="U162" s="28" t="s">
        <v>7420</v>
      </c>
      <c r="V162" s="28" t="s">
        <v>7421</v>
      </c>
      <c r="W162" s="30">
        <v>45658</v>
      </c>
      <c r="X162" s="30">
        <v>46022</v>
      </c>
      <c r="Y162" s="28">
        <v>2025</v>
      </c>
      <c r="Z162" s="28" t="s">
        <v>2087</v>
      </c>
      <c r="AA162" s="28" t="s">
        <v>2085</v>
      </c>
      <c r="AB162" s="28" t="s">
        <v>2078</v>
      </c>
      <c r="AC162" s="28" t="s">
        <v>2088</v>
      </c>
      <c r="AD162" s="48" t="s">
        <v>2089</v>
      </c>
    </row>
    <row r="163" spans="1:30" x14ac:dyDescent="0.3">
      <c r="A163" s="27" t="s">
        <v>7385</v>
      </c>
      <c r="B163" s="28">
        <v>13</v>
      </c>
      <c r="C163" s="28" t="s">
        <v>27</v>
      </c>
      <c r="D163" t="s">
        <v>6355</v>
      </c>
      <c r="E163" s="28" t="s">
        <v>28</v>
      </c>
      <c r="F163" s="28">
        <v>5</v>
      </c>
      <c r="G163" s="28" t="s">
        <v>25</v>
      </c>
      <c r="H163" s="28">
        <v>9504</v>
      </c>
      <c r="I163" s="28" t="s">
        <v>108</v>
      </c>
      <c r="J163" s="28">
        <v>274</v>
      </c>
      <c r="K163" s="28" t="s">
        <v>566</v>
      </c>
      <c r="L163" s="41">
        <v>29261</v>
      </c>
      <c r="M163" s="44">
        <v>19960</v>
      </c>
      <c r="N163" s="6">
        <v>0.68210000000000004</v>
      </c>
      <c r="O163">
        <v>0</v>
      </c>
      <c r="P163" s="29" t="s">
        <v>30</v>
      </c>
      <c r="Q163" s="28" t="s">
        <v>31</v>
      </c>
      <c r="R163" s="28" t="s">
        <v>112</v>
      </c>
      <c r="S163" s="28" t="s">
        <v>567</v>
      </c>
      <c r="T163" s="28" t="s">
        <v>7428</v>
      </c>
      <c r="U163" s="28" t="s">
        <v>7429</v>
      </c>
      <c r="V163" s="28" t="s">
        <v>7430</v>
      </c>
      <c r="W163" s="30">
        <v>45658</v>
      </c>
      <c r="X163" s="30">
        <v>46022</v>
      </c>
      <c r="Y163" s="28">
        <v>2025</v>
      </c>
      <c r="Z163" s="28" t="s">
        <v>2098</v>
      </c>
      <c r="AA163" s="28" t="s">
        <v>2102</v>
      </c>
      <c r="AB163" s="28" t="s">
        <v>2103</v>
      </c>
      <c r="AC163" s="28" t="s">
        <v>2104</v>
      </c>
      <c r="AD163" s="48" t="s">
        <v>2105</v>
      </c>
    </row>
    <row r="164" spans="1:30" x14ac:dyDescent="0.3">
      <c r="A164" s="27" t="s">
        <v>7385</v>
      </c>
      <c r="B164" s="28">
        <v>13</v>
      </c>
      <c r="C164" s="28" t="s">
        <v>27</v>
      </c>
      <c r="D164" t="s">
        <v>6355</v>
      </c>
      <c r="E164" s="28" t="s">
        <v>28</v>
      </c>
      <c r="F164" s="28">
        <v>5</v>
      </c>
      <c r="G164" s="28" t="s">
        <v>25</v>
      </c>
      <c r="H164" s="28">
        <v>9549</v>
      </c>
      <c r="I164" s="28" t="s">
        <v>113</v>
      </c>
      <c r="J164" s="28">
        <v>274</v>
      </c>
      <c r="K164" s="28" t="s">
        <v>566</v>
      </c>
      <c r="L164" s="41">
        <v>15178</v>
      </c>
      <c r="M164" s="44">
        <v>8435</v>
      </c>
      <c r="N164" s="6">
        <v>0.55569999999999997</v>
      </c>
      <c r="O164">
        <v>0</v>
      </c>
      <c r="P164" s="29" t="s">
        <v>30</v>
      </c>
      <c r="Q164" s="28" t="s">
        <v>31</v>
      </c>
      <c r="R164" s="28" t="s">
        <v>115</v>
      </c>
      <c r="S164" s="28" t="s">
        <v>567</v>
      </c>
      <c r="T164" s="28" t="s">
        <v>7431</v>
      </c>
      <c r="U164" s="28" t="s">
        <v>7432</v>
      </c>
      <c r="V164" s="28" t="s">
        <v>7433</v>
      </c>
      <c r="W164" s="30">
        <v>45658</v>
      </c>
      <c r="X164" s="30">
        <v>46022</v>
      </c>
      <c r="Y164" s="28">
        <v>2025</v>
      </c>
      <c r="Z164" s="28" t="s">
        <v>2027</v>
      </c>
      <c r="AA164" s="28" t="s">
        <v>1969</v>
      </c>
      <c r="AB164" s="28" t="s">
        <v>2108</v>
      </c>
      <c r="AC164" s="28" t="s">
        <v>114</v>
      </c>
      <c r="AD164" s="48" t="s">
        <v>1856</v>
      </c>
    </row>
    <row r="165" spans="1:30" x14ac:dyDescent="0.3">
      <c r="A165" s="27" t="s">
        <v>7385</v>
      </c>
      <c r="B165" s="28">
        <v>13</v>
      </c>
      <c r="C165" s="28" t="s">
        <v>27</v>
      </c>
      <c r="D165" t="s">
        <v>6355</v>
      </c>
      <c r="E165" s="28" t="s">
        <v>28</v>
      </c>
      <c r="F165" s="28">
        <v>5</v>
      </c>
      <c r="G165" s="28" t="s">
        <v>25</v>
      </c>
      <c r="H165" s="28">
        <v>9101</v>
      </c>
      <c r="I165" s="28" t="s">
        <v>26</v>
      </c>
      <c r="J165" s="28">
        <v>64</v>
      </c>
      <c r="K165" s="28" t="s">
        <v>495</v>
      </c>
      <c r="L165" s="41">
        <v>44028</v>
      </c>
      <c r="M165" s="44">
        <v>28783</v>
      </c>
      <c r="N165" s="6">
        <v>0.65369999999999995</v>
      </c>
      <c r="O165">
        <v>0</v>
      </c>
      <c r="P165" s="29" t="s">
        <v>30</v>
      </c>
      <c r="Q165" s="28" t="s">
        <v>31</v>
      </c>
      <c r="R165" s="28" t="s">
        <v>32</v>
      </c>
      <c r="S165" s="28" t="s">
        <v>496</v>
      </c>
      <c r="T165" s="28" t="s">
        <v>7386</v>
      </c>
      <c r="U165" s="28" t="s">
        <v>7387</v>
      </c>
      <c r="V165" s="28" t="s">
        <v>7388</v>
      </c>
      <c r="W165" s="30">
        <v>45658</v>
      </c>
      <c r="X165" s="30">
        <v>46022</v>
      </c>
      <c r="Y165" s="28">
        <v>2025</v>
      </c>
      <c r="Z165" s="28" t="s">
        <v>1907</v>
      </c>
      <c r="AA165" s="28" t="s">
        <v>1908</v>
      </c>
      <c r="AB165" s="28" t="s">
        <v>1909</v>
      </c>
      <c r="AC165" s="28" t="s">
        <v>1910</v>
      </c>
      <c r="AD165" s="48" t="s">
        <v>29</v>
      </c>
    </row>
    <row r="166" spans="1:30" x14ac:dyDescent="0.3">
      <c r="A166" s="27" t="s">
        <v>7385</v>
      </c>
      <c r="B166" s="28">
        <v>13</v>
      </c>
      <c r="C166" s="28" t="s">
        <v>27</v>
      </c>
      <c r="D166" t="s">
        <v>6355</v>
      </c>
      <c r="E166" s="28" t="s">
        <v>28</v>
      </c>
      <c r="F166" s="28">
        <v>5</v>
      </c>
      <c r="G166" s="28" t="s">
        <v>25</v>
      </c>
      <c r="H166" s="28">
        <v>9127</v>
      </c>
      <c r="I166" s="28" t="s">
        <v>33</v>
      </c>
      <c r="J166" s="28">
        <v>64</v>
      </c>
      <c r="K166" s="28" t="s">
        <v>495</v>
      </c>
      <c r="L166" s="41">
        <v>28293</v>
      </c>
      <c r="M166" s="44">
        <v>24863</v>
      </c>
      <c r="N166" s="6">
        <v>0.87880000000000003</v>
      </c>
      <c r="O166">
        <v>0</v>
      </c>
      <c r="P166" s="29" t="s">
        <v>30</v>
      </c>
      <c r="Q166" s="28" t="s">
        <v>31</v>
      </c>
      <c r="R166" s="28" t="s">
        <v>35</v>
      </c>
      <c r="S166" s="28" t="s">
        <v>496</v>
      </c>
      <c r="T166" s="28" t="s">
        <v>7389</v>
      </c>
      <c r="U166" s="28" t="s">
        <v>7390</v>
      </c>
      <c r="V166" s="28" t="s">
        <v>7391</v>
      </c>
      <c r="W166" s="30">
        <v>45658</v>
      </c>
      <c r="X166" s="30">
        <v>46022</v>
      </c>
      <c r="Y166" s="28">
        <v>2025</v>
      </c>
      <c r="Z166" s="28" t="s">
        <v>1943</v>
      </c>
      <c r="AA166" s="28" t="s">
        <v>1912</v>
      </c>
      <c r="AB166" s="28" t="s">
        <v>2015</v>
      </c>
      <c r="AC166" s="28" t="s">
        <v>2016</v>
      </c>
      <c r="AD166" s="48" t="s">
        <v>29</v>
      </c>
    </row>
    <row r="167" spans="1:30" x14ac:dyDescent="0.3">
      <c r="A167" s="27" t="s">
        <v>7385</v>
      </c>
      <c r="B167" s="28">
        <v>13</v>
      </c>
      <c r="C167" s="28" t="s">
        <v>27</v>
      </c>
      <c r="D167" t="s">
        <v>6355</v>
      </c>
      <c r="E167" s="28" t="s">
        <v>28</v>
      </c>
      <c r="F167" s="28">
        <v>5</v>
      </c>
      <c r="G167" s="28" t="s">
        <v>25</v>
      </c>
      <c r="H167" s="28">
        <v>9201</v>
      </c>
      <c r="I167" s="28" t="s">
        <v>36</v>
      </c>
      <c r="J167" s="28">
        <v>64</v>
      </c>
      <c r="K167" s="28" t="s">
        <v>495</v>
      </c>
      <c r="L167" s="41">
        <v>37786</v>
      </c>
      <c r="M167" s="44">
        <v>28590</v>
      </c>
      <c r="N167" s="6">
        <v>0.75660000000000005</v>
      </c>
      <c r="O167">
        <v>0</v>
      </c>
      <c r="P167" s="29" t="s">
        <v>30</v>
      </c>
      <c r="Q167" s="28" t="s">
        <v>31</v>
      </c>
      <c r="R167" s="28" t="s">
        <v>38</v>
      </c>
      <c r="S167" s="28" t="s">
        <v>496</v>
      </c>
      <c r="T167" s="28" t="s">
        <v>7392</v>
      </c>
      <c r="U167" s="28" t="s">
        <v>7393</v>
      </c>
      <c r="V167" s="28" t="s">
        <v>7394</v>
      </c>
      <c r="W167" s="30">
        <v>45658</v>
      </c>
      <c r="X167" s="30">
        <v>46022</v>
      </c>
      <c r="Y167" s="28">
        <v>2025</v>
      </c>
      <c r="Z167" s="28" t="s">
        <v>1915</v>
      </c>
      <c r="AA167" s="28" t="s">
        <v>37</v>
      </c>
      <c r="AB167" s="28" t="s">
        <v>1916</v>
      </c>
      <c r="AC167" s="28" t="s">
        <v>1655</v>
      </c>
      <c r="AD167" s="48" t="s">
        <v>1857</v>
      </c>
    </row>
    <row r="168" spans="1:30" x14ac:dyDescent="0.3">
      <c r="A168" s="27" t="s">
        <v>7385</v>
      </c>
      <c r="B168" s="28">
        <v>13</v>
      </c>
      <c r="C168" s="28" t="s">
        <v>27</v>
      </c>
      <c r="D168" t="s">
        <v>6355</v>
      </c>
      <c r="E168" s="28" t="s">
        <v>28</v>
      </c>
      <c r="F168" s="28">
        <v>5</v>
      </c>
      <c r="G168" s="28" t="s">
        <v>25</v>
      </c>
      <c r="H168" s="28">
        <v>9202</v>
      </c>
      <c r="I168" s="28" t="s">
        <v>39</v>
      </c>
      <c r="J168" s="28">
        <v>64</v>
      </c>
      <c r="K168" s="28" t="s">
        <v>495</v>
      </c>
      <c r="L168" s="41">
        <v>25249</v>
      </c>
      <c r="M168" s="44">
        <v>20067</v>
      </c>
      <c r="N168" s="6">
        <v>0.79479999999999995</v>
      </c>
      <c r="O168">
        <v>0</v>
      </c>
      <c r="P168" s="29" t="s">
        <v>30</v>
      </c>
      <c r="Q168" s="28" t="s">
        <v>31</v>
      </c>
      <c r="R168" s="28" t="s">
        <v>42</v>
      </c>
      <c r="S168" s="28" t="s">
        <v>496</v>
      </c>
      <c r="T168" s="28" t="s">
        <v>7395</v>
      </c>
      <c r="U168" s="28" t="s">
        <v>7396</v>
      </c>
      <c r="V168" s="28" t="s">
        <v>7397</v>
      </c>
      <c r="W168" s="30">
        <v>45658</v>
      </c>
      <c r="X168" s="30">
        <v>46022</v>
      </c>
      <c r="Y168" s="28">
        <v>2025</v>
      </c>
      <c r="Z168" s="28" t="s">
        <v>1945</v>
      </c>
      <c r="AA168" s="28" t="s">
        <v>1918</v>
      </c>
      <c r="AB168" s="28" t="s">
        <v>1967</v>
      </c>
      <c r="AC168" s="28" t="s">
        <v>40</v>
      </c>
      <c r="AD168" s="48" t="s">
        <v>41</v>
      </c>
    </row>
    <row r="169" spans="1:30" x14ac:dyDescent="0.3">
      <c r="A169" s="27" t="s">
        <v>7385</v>
      </c>
      <c r="B169" s="28">
        <v>13</v>
      </c>
      <c r="C169" s="28" t="s">
        <v>27</v>
      </c>
      <c r="D169" t="s">
        <v>6355</v>
      </c>
      <c r="E169" s="28" t="s">
        <v>28</v>
      </c>
      <c r="F169" s="28">
        <v>5</v>
      </c>
      <c r="G169" s="28" t="s">
        <v>25</v>
      </c>
      <c r="H169" s="28">
        <v>9203</v>
      </c>
      <c r="I169" s="28" t="s">
        <v>43</v>
      </c>
      <c r="J169" s="28">
        <v>64</v>
      </c>
      <c r="K169" s="28" t="s">
        <v>495</v>
      </c>
      <c r="L169" s="41">
        <v>46699</v>
      </c>
      <c r="M169" s="44">
        <v>39971</v>
      </c>
      <c r="N169" s="6">
        <v>0.85589999999999999</v>
      </c>
      <c r="O169">
        <v>0</v>
      </c>
      <c r="P169" s="29" t="s">
        <v>30</v>
      </c>
      <c r="Q169" s="28" t="s">
        <v>31</v>
      </c>
      <c r="R169" s="28" t="s">
        <v>46</v>
      </c>
      <c r="S169" s="28" t="s">
        <v>496</v>
      </c>
      <c r="T169" s="28" t="s">
        <v>7398</v>
      </c>
      <c r="U169" s="28" t="s">
        <v>7399</v>
      </c>
      <c r="V169" s="28" t="s">
        <v>7400</v>
      </c>
      <c r="W169" s="30">
        <v>45658</v>
      </c>
      <c r="X169" s="30">
        <v>46022</v>
      </c>
      <c r="Y169" s="28">
        <v>2025</v>
      </c>
      <c r="Z169" s="28" t="s">
        <v>1920</v>
      </c>
      <c r="AA169" s="28" t="s">
        <v>1969</v>
      </c>
      <c r="AB169" s="28" t="s">
        <v>2017</v>
      </c>
      <c r="AC169" s="28" t="s">
        <v>2018</v>
      </c>
      <c r="AD169" s="48" t="s">
        <v>53</v>
      </c>
    </row>
    <row r="170" spans="1:30" x14ac:dyDescent="0.3">
      <c r="A170" s="27" t="s">
        <v>7385</v>
      </c>
      <c r="B170" s="28">
        <v>13</v>
      </c>
      <c r="C170" s="28" t="s">
        <v>27</v>
      </c>
      <c r="D170" t="s">
        <v>6355</v>
      </c>
      <c r="E170" s="28" t="s">
        <v>28</v>
      </c>
      <c r="F170" s="28">
        <v>5</v>
      </c>
      <c r="G170" s="28" t="s">
        <v>25</v>
      </c>
      <c r="H170" s="28">
        <v>9204</v>
      </c>
      <c r="I170" s="28" t="s">
        <v>47</v>
      </c>
      <c r="J170" s="28">
        <v>64</v>
      </c>
      <c r="K170" s="28" t="s">
        <v>495</v>
      </c>
      <c r="L170" s="41">
        <v>61389</v>
      </c>
      <c r="M170" s="44">
        <v>45857</v>
      </c>
      <c r="N170" s="6">
        <v>0.747</v>
      </c>
      <c r="O170">
        <v>0</v>
      </c>
      <c r="P170" s="29" t="s">
        <v>30</v>
      </c>
      <c r="Q170" s="28" t="s">
        <v>31</v>
      </c>
      <c r="R170" s="28" t="s">
        <v>49</v>
      </c>
      <c r="S170" s="28" t="s">
        <v>496</v>
      </c>
      <c r="T170" s="28" t="s">
        <v>7401</v>
      </c>
      <c r="U170" s="28" t="s">
        <v>7402</v>
      </c>
      <c r="V170" s="28" t="s">
        <v>7403</v>
      </c>
      <c r="W170" s="30">
        <v>45658</v>
      </c>
      <c r="X170" s="30">
        <v>46022</v>
      </c>
      <c r="Y170" s="28">
        <v>2025</v>
      </c>
      <c r="Z170" s="28" t="s">
        <v>48</v>
      </c>
      <c r="AA170" s="28" t="s">
        <v>1948</v>
      </c>
      <c r="AB170" s="28" t="s">
        <v>1654</v>
      </c>
      <c r="AC170" s="28" t="s">
        <v>1949</v>
      </c>
      <c r="AD170" s="48" t="s">
        <v>1950</v>
      </c>
    </row>
    <row r="171" spans="1:30" x14ac:dyDescent="0.3">
      <c r="A171" s="27" t="s">
        <v>7385</v>
      </c>
      <c r="B171" s="28">
        <v>13</v>
      </c>
      <c r="C171" s="28" t="s">
        <v>27</v>
      </c>
      <c r="D171" t="s">
        <v>6355</v>
      </c>
      <c r="E171" s="28" t="s">
        <v>28</v>
      </c>
      <c r="F171" s="28">
        <v>5</v>
      </c>
      <c r="G171" s="28" t="s">
        <v>25</v>
      </c>
      <c r="H171" s="28">
        <v>9205</v>
      </c>
      <c r="I171" s="28" t="s">
        <v>50</v>
      </c>
      <c r="J171" s="28">
        <v>64</v>
      </c>
      <c r="K171" s="28" t="s">
        <v>495</v>
      </c>
      <c r="L171" s="41">
        <v>45460</v>
      </c>
      <c r="M171" s="44">
        <v>33586</v>
      </c>
      <c r="N171" s="6">
        <v>0.73880000000000001</v>
      </c>
      <c r="O171">
        <v>0</v>
      </c>
      <c r="P171" s="29" t="s">
        <v>30</v>
      </c>
      <c r="Q171" s="28" t="s">
        <v>31</v>
      </c>
      <c r="R171" s="28" t="s">
        <v>54</v>
      </c>
      <c r="S171" s="28" t="s">
        <v>496</v>
      </c>
      <c r="T171" s="28" t="s">
        <v>7404</v>
      </c>
      <c r="U171" s="28" t="s">
        <v>7405</v>
      </c>
      <c r="V171" s="28" t="s">
        <v>7406</v>
      </c>
      <c r="W171" s="30">
        <v>45658</v>
      </c>
      <c r="X171" s="30">
        <v>46022</v>
      </c>
      <c r="Y171" s="28">
        <v>2025</v>
      </c>
      <c r="Z171" s="28" t="s">
        <v>1951</v>
      </c>
      <c r="AA171" s="28" t="s">
        <v>476</v>
      </c>
      <c r="AB171" s="28" t="s">
        <v>1858</v>
      </c>
      <c r="AC171" s="28" t="s">
        <v>1952</v>
      </c>
      <c r="AD171" s="48" t="s">
        <v>53</v>
      </c>
    </row>
    <row r="172" spans="1:30" x14ac:dyDescent="0.3">
      <c r="A172" s="27" t="s">
        <v>7385</v>
      </c>
      <c r="B172" s="28">
        <v>13</v>
      </c>
      <c r="C172" s="28" t="s">
        <v>27</v>
      </c>
      <c r="D172" t="s">
        <v>6355</v>
      </c>
      <c r="E172" s="28" t="s">
        <v>28</v>
      </c>
      <c r="F172" s="28">
        <v>5</v>
      </c>
      <c r="G172" s="28" t="s">
        <v>25</v>
      </c>
      <c r="H172" s="28">
        <v>9206</v>
      </c>
      <c r="I172" s="28" t="s">
        <v>73</v>
      </c>
      <c r="J172" s="28">
        <v>64</v>
      </c>
      <c r="K172" s="28" t="s">
        <v>495</v>
      </c>
      <c r="L172" s="41">
        <v>71869</v>
      </c>
      <c r="M172" s="44">
        <v>53093</v>
      </c>
      <c r="N172" s="6">
        <v>0.73870000000000002</v>
      </c>
      <c r="O172">
        <v>0</v>
      </c>
      <c r="P172" s="29" t="s">
        <v>30</v>
      </c>
      <c r="Q172" s="28" t="s">
        <v>31</v>
      </c>
      <c r="R172" s="28" t="s">
        <v>74</v>
      </c>
      <c r="S172" s="28" t="s">
        <v>496</v>
      </c>
      <c r="T172" s="28" t="s">
        <v>7407</v>
      </c>
      <c r="U172" s="28" t="s">
        <v>7408</v>
      </c>
      <c r="V172" s="28" t="s">
        <v>7409</v>
      </c>
      <c r="W172" s="30">
        <v>45658</v>
      </c>
      <c r="X172" s="30">
        <v>46022</v>
      </c>
      <c r="Y172" s="28">
        <v>2025</v>
      </c>
      <c r="Z172" s="28" t="s">
        <v>1983</v>
      </c>
      <c r="AA172" s="28" t="s">
        <v>2019</v>
      </c>
      <c r="AB172" s="28" t="s">
        <v>499</v>
      </c>
      <c r="AC172" s="28" t="s">
        <v>1954</v>
      </c>
      <c r="AD172" s="48" t="s">
        <v>1955</v>
      </c>
    </row>
    <row r="173" spans="1:30" x14ac:dyDescent="0.3">
      <c r="A173" s="27" t="s">
        <v>7385</v>
      </c>
      <c r="B173" s="28">
        <v>13</v>
      </c>
      <c r="C173" s="28" t="s">
        <v>27</v>
      </c>
      <c r="D173" t="s">
        <v>6355</v>
      </c>
      <c r="E173" s="28" t="s">
        <v>28</v>
      </c>
      <c r="F173" s="28">
        <v>5</v>
      </c>
      <c r="G173" s="28" t="s">
        <v>25</v>
      </c>
      <c r="H173" s="28">
        <v>9301</v>
      </c>
      <c r="I173" s="28" t="s">
        <v>75</v>
      </c>
      <c r="J173" s="28">
        <v>64</v>
      </c>
      <c r="K173" s="28" t="s">
        <v>495</v>
      </c>
      <c r="L173" s="41">
        <v>65205</v>
      </c>
      <c r="M173" s="44">
        <v>44170</v>
      </c>
      <c r="N173" s="6">
        <v>0.6774</v>
      </c>
      <c r="O173">
        <v>0</v>
      </c>
      <c r="P173" s="29" t="s">
        <v>30</v>
      </c>
      <c r="Q173" s="28" t="s">
        <v>31</v>
      </c>
      <c r="R173" s="28" t="s">
        <v>76</v>
      </c>
      <c r="S173" s="28" t="s">
        <v>496</v>
      </c>
      <c r="T173" s="28" t="s">
        <v>7410</v>
      </c>
      <c r="U173" s="28" t="s">
        <v>7411</v>
      </c>
      <c r="V173" s="28" t="s">
        <v>7412</v>
      </c>
      <c r="W173" s="30">
        <v>45658</v>
      </c>
      <c r="X173" s="30">
        <v>46022</v>
      </c>
      <c r="Y173" s="28">
        <v>2025</v>
      </c>
      <c r="Z173" s="28" t="s">
        <v>1956</v>
      </c>
      <c r="AA173" s="28" t="s">
        <v>480</v>
      </c>
      <c r="AB173" s="28" t="s">
        <v>1985</v>
      </c>
      <c r="AC173" s="28" t="s">
        <v>1986</v>
      </c>
      <c r="AD173" s="48" t="s">
        <v>41</v>
      </c>
    </row>
    <row r="174" spans="1:30" x14ac:dyDescent="0.3">
      <c r="A174" s="27" t="s">
        <v>7385</v>
      </c>
      <c r="B174" s="28">
        <v>13</v>
      </c>
      <c r="C174" s="28" t="s">
        <v>27</v>
      </c>
      <c r="D174" t="s">
        <v>6355</v>
      </c>
      <c r="E174" s="28" t="s">
        <v>28</v>
      </c>
      <c r="F174" s="28">
        <v>5</v>
      </c>
      <c r="G174" s="28" t="s">
        <v>25</v>
      </c>
      <c r="H174" s="28">
        <v>9401</v>
      </c>
      <c r="I174" s="28" t="s">
        <v>80</v>
      </c>
      <c r="J174" s="28">
        <v>64</v>
      </c>
      <c r="K174" s="28" t="s">
        <v>495</v>
      </c>
      <c r="L174" s="41">
        <v>59598</v>
      </c>
      <c r="M174" s="44">
        <v>50181</v>
      </c>
      <c r="N174" s="6">
        <v>0.84199999999999997</v>
      </c>
      <c r="O174">
        <v>0</v>
      </c>
      <c r="P174" s="29" t="s">
        <v>30</v>
      </c>
      <c r="Q174" s="28" t="s">
        <v>31</v>
      </c>
      <c r="R174" s="28" t="s">
        <v>81</v>
      </c>
      <c r="S174" s="28" t="s">
        <v>496</v>
      </c>
      <c r="T174" s="28" t="s">
        <v>7413</v>
      </c>
      <c r="U174" s="28" t="s">
        <v>7414</v>
      </c>
      <c r="V174" s="28" t="s">
        <v>7415</v>
      </c>
      <c r="W174" s="30">
        <v>45658</v>
      </c>
      <c r="X174" s="30">
        <v>46022</v>
      </c>
      <c r="Y174" s="28">
        <v>2025</v>
      </c>
      <c r="Z174" s="28" t="s">
        <v>2020</v>
      </c>
      <c r="AA174" s="28" t="s">
        <v>2021</v>
      </c>
      <c r="AB174" s="28" t="s">
        <v>1961</v>
      </c>
      <c r="AC174" s="28" t="s">
        <v>1962</v>
      </c>
      <c r="AD174" s="48" t="s">
        <v>1961</v>
      </c>
    </row>
    <row r="175" spans="1:30" x14ac:dyDescent="0.3">
      <c r="A175" s="27" t="s">
        <v>7385</v>
      </c>
      <c r="B175" s="28">
        <v>13</v>
      </c>
      <c r="C175" s="28" t="s">
        <v>27</v>
      </c>
      <c r="D175" t="s">
        <v>6355</v>
      </c>
      <c r="E175" s="28" t="s">
        <v>28</v>
      </c>
      <c r="F175" s="28">
        <v>5</v>
      </c>
      <c r="G175" s="28" t="s">
        <v>25</v>
      </c>
      <c r="H175" s="28">
        <v>9402</v>
      </c>
      <c r="I175" s="28" t="s">
        <v>82</v>
      </c>
      <c r="J175" s="28">
        <v>64</v>
      </c>
      <c r="K175" s="28" t="s">
        <v>495</v>
      </c>
      <c r="L175" s="41">
        <v>76430</v>
      </c>
      <c r="M175" s="44">
        <v>59825</v>
      </c>
      <c r="N175" s="6">
        <v>0.78269999999999995</v>
      </c>
      <c r="O175">
        <v>0</v>
      </c>
      <c r="P175" s="29" t="s">
        <v>30</v>
      </c>
      <c r="Q175" s="28" t="s">
        <v>31</v>
      </c>
      <c r="R175" s="28" t="s">
        <v>83</v>
      </c>
      <c r="S175" s="28" t="s">
        <v>496</v>
      </c>
      <c r="T175" s="28" t="s">
        <v>7416</v>
      </c>
      <c r="U175" s="28" t="s">
        <v>7417</v>
      </c>
      <c r="V175" s="28" t="s">
        <v>7418</v>
      </c>
      <c r="W175" s="30">
        <v>45658</v>
      </c>
      <c r="X175" s="30">
        <v>46022</v>
      </c>
      <c r="Y175" s="28">
        <v>2025</v>
      </c>
      <c r="Z175" s="28" t="s">
        <v>1932</v>
      </c>
      <c r="AA175" s="28" t="s">
        <v>1933</v>
      </c>
      <c r="AB175" s="28" t="s">
        <v>1934</v>
      </c>
      <c r="AC175" s="28" t="s">
        <v>1963</v>
      </c>
      <c r="AD175" s="48" t="s">
        <v>41</v>
      </c>
    </row>
    <row r="176" spans="1:30" x14ac:dyDescent="0.3">
      <c r="A176" s="27" t="s">
        <v>7385</v>
      </c>
      <c r="B176" s="28">
        <v>13</v>
      </c>
      <c r="C176" s="28" t="s">
        <v>27</v>
      </c>
      <c r="D176" t="s">
        <v>6355</v>
      </c>
      <c r="E176" s="28" t="s">
        <v>28</v>
      </c>
      <c r="F176" s="28">
        <v>5</v>
      </c>
      <c r="G176" s="28" t="s">
        <v>25</v>
      </c>
      <c r="H176" s="28">
        <v>9501</v>
      </c>
      <c r="I176" s="28" t="s">
        <v>88</v>
      </c>
      <c r="J176" s="28">
        <v>64</v>
      </c>
      <c r="K176" s="28" t="s">
        <v>495</v>
      </c>
      <c r="L176" s="41">
        <v>39652</v>
      </c>
      <c r="M176" s="44">
        <v>34421</v>
      </c>
      <c r="N176" s="6">
        <v>0.86809999999999998</v>
      </c>
      <c r="O176">
        <v>0</v>
      </c>
      <c r="P176" s="29" t="s">
        <v>30</v>
      </c>
      <c r="Q176" s="28" t="s">
        <v>31</v>
      </c>
      <c r="R176" s="28" t="s">
        <v>89</v>
      </c>
      <c r="S176" s="28" t="s">
        <v>496</v>
      </c>
      <c r="T176" s="28" t="s">
        <v>7422</v>
      </c>
      <c r="U176" s="28" t="s">
        <v>7423</v>
      </c>
      <c r="V176" s="28" t="s">
        <v>7424</v>
      </c>
      <c r="W176" s="30">
        <v>45658</v>
      </c>
      <c r="X176" s="30">
        <v>46022</v>
      </c>
      <c r="Y176" s="28">
        <v>2025</v>
      </c>
      <c r="Z176" s="28" t="s">
        <v>1936</v>
      </c>
      <c r="AA176" s="28" t="s">
        <v>1937</v>
      </c>
      <c r="AB176" s="28" t="s">
        <v>1938</v>
      </c>
      <c r="AC176" s="28" t="s">
        <v>2068</v>
      </c>
      <c r="AD176" s="48" t="s">
        <v>41</v>
      </c>
    </row>
    <row r="177" spans="1:30" x14ac:dyDescent="0.3">
      <c r="A177" s="27" t="s">
        <v>7385</v>
      </c>
      <c r="B177" s="28">
        <v>13</v>
      </c>
      <c r="C177" s="28" t="s">
        <v>27</v>
      </c>
      <c r="D177" t="s">
        <v>6355</v>
      </c>
      <c r="E177" s="28" t="s">
        <v>28</v>
      </c>
      <c r="F177" s="28">
        <v>5</v>
      </c>
      <c r="G177" s="28" t="s">
        <v>25</v>
      </c>
      <c r="H177" s="28">
        <v>9502</v>
      </c>
      <c r="I177" s="28" t="s">
        <v>95</v>
      </c>
      <c r="J177" s="28">
        <v>64</v>
      </c>
      <c r="K177" s="28" t="s">
        <v>495</v>
      </c>
      <c r="L177" s="41">
        <v>63969</v>
      </c>
      <c r="M177" s="44">
        <v>59266</v>
      </c>
      <c r="N177" s="6">
        <v>0.92649999999999999</v>
      </c>
      <c r="O177">
        <v>0</v>
      </c>
      <c r="P177" s="29" t="s">
        <v>30</v>
      </c>
      <c r="Q177" s="28" t="s">
        <v>31</v>
      </c>
      <c r="R177" s="28" t="s">
        <v>97</v>
      </c>
      <c r="S177" s="28" t="s">
        <v>496</v>
      </c>
      <c r="T177" s="28" t="s">
        <v>7425</v>
      </c>
      <c r="U177" s="28" t="s">
        <v>7426</v>
      </c>
      <c r="V177" s="28" t="s">
        <v>7427</v>
      </c>
      <c r="W177" s="30">
        <v>45658</v>
      </c>
      <c r="X177" s="30">
        <v>46022</v>
      </c>
      <c r="Y177" s="28">
        <v>2025</v>
      </c>
      <c r="Z177" s="28" t="s">
        <v>435</v>
      </c>
      <c r="AA177" s="28" t="s">
        <v>2071</v>
      </c>
      <c r="AB177" s="28" t="s">
        <v>2072</v>
      </c>
      <c r="AC177" s="28" t="s">
        <v>96</v>
      </c>
      <c r="AD177" s="48" t="s">
        <v>78</v>
      </c>
    </row>
    <row r="178" spans="1:30" x14ac:dyDescent="0.3">
      <c r="A178" s="27" t="s">
        <v>7385</v>
      </c>
      <c r="B178" s="28">
        <v>13</v>
      </c>
      <c r="C178" s="28" t="s">
        <v>27</v>
      </c>
      <c r="D178" t="s">
        <v>6355</v>
      </c>
      <c r="E178" s="28" t="s">
        <v>28</v>
      </c>
      <c r="F178" s="28">
        <v>5</v>
      </c>
      <c r="G178" s="28" t="s">
        <v>25</v>
      </c>
      <c r="H178" s="28">
        <v>9503</v>
      </c>
      <c r="I178" s="28" t="s">
        <v>101</v>
      </c>
      <c r="J178" s="28">
        <v>64</v>
      </c>
      <c r="K178" s="28" t="s">
        <v>495</v>
      </c>
      <c r="L178" s="41">
        <v>59470</v>
      </c>
      <c r="M178" s="44">
        <v>47917</v>
      </c>
      <c r="N178" s="6">
        <v>0.80569999999999997</v>
      </c>
      <c r="O178">
        <v>0</v>
      </c>
      <c r="P178" s="29" t="s">
        <v>30</v>
      </c>
      <c r="Q178" s="28" t="s">
        <v>31</v>
      </c>
      <c r="R178" s="28" t="s">
        <v>103</v>
      </c>
      <c r="S178" s="28" t="s">
        <v>496</v>
      </c>
      <c r="T178" s="28" t="s">
        <v>7419</v>
      </c>
      <c r="U178" s="28" t="s">
        <v>7420</v>
      </c>
      <c r="V178" s="28" t="s">
        <v>7421</v>
      </c>
      <c r="W178" s="30">
        <v>45658</v>
      </c>
      <c r="X178" s="30">
        <v>46022</v>
      </c>
      <c r="Y178" s="28">
        <v>2025</v>
      </c>
      <c r="Z178" s="28" t="s">
        <v>2090</v>
      </c>
      <c r="AA178" s="28" t="s">
        <v>2091</v>
      </c>
      <c r="AB178" s="28" t="s">
        <v>2092</v>
      </c>
      <c r="AC178" s="28" t="s">
        <v>2079</v>
      </c>
      <c r="AD178" s="48" t="s">
        <v>53</v>
      </c>
    </row>
    <row r="179" spans="1:30" x14ac:dyDescent="0.3">
      <c r="A179" s="27" t="s">
        <v>7385</v>
      </c>
      <c r="B179" s="28">
        <v>13</v>
      </c>
      <c r="C179" s="28" t="s">
        <v>27</v>
      </c>
      <c r="D179" t="s">
        <v>6355</v>
      </c>
      <c r="E179" s="28" t="s">
        <v>28</v>
      </c>
      <c r="F179" s="28">
        <v>5</v>
      </c>
      <c r="G179" s="28" t="s">
        <v>25</v>
      </c>
      <c r="H179" s="28">
        <v>9504</v>
      </c>
      <c r="I179" s="28" t="s">
        <v>108</v>
      </c>
      <c r="J179" s="28">
        <v>64</v>
      </c>
      <c r="K179" s="28" t="s">
        <v>495</v>
      </c>
      <c r="L179" s="41">
        <v>84715</v>
      </c>
      <c r="M179" s="44">
        <v>63575</v>
      </c>
      <c r="N179" s="6">
        <v>0.75049999999999994</v>
      </c>
      <c r="O179">
        <v>0</v>
      </c>
      <c r="P179" s="29" t="s">
        <v>30</v>
      </c>
      <c r="Q179" s="28" t="s">
        <v>31</v>
      </c>
      <c r="R179" s="28" t="s">
        <v>112</v>
      </c>
      <c r="S179" s="28" t="s">
        <v>496</v>
      </c>
      <c r="T179" s="28" t="s">
        <v>7428</v>
      </c>
      <c r="U179" s="28" t="s">
        <v>7429</v>
      </c>
      <c r="V179" s="28" t="s">
        <v>7430</v>
      </c>
      <c r="W179" s="30">
        <v>45658</v>
      </c>
      <c r="X179" s="30">
        <v>46022</v>
      </c>
      <c r="Y179" s="28">
        <v>2025</v>
      </c>
      <c r="Z179" s="28" t="s">
        <v>2098</v>
      </c>
      <c r="AA179" s="28" t="s">
        <v>2099</v>
      </c>
      <c r="AB179" s="28" t="s">
        <v>1934</v>
      </c>
      <c r="AC179" s="28" t="s">
        <v>2101</v>
      </c>
      <c r="AD179" s="48" t="s">
        <v>128</v>
      </c>
    </row>
    <row r="180" spans="1:30" x14ac:dyDescent="0.3">
      <c r="A180" s="27" t="s">
        <v>7385</v>
      </c>
      <c r="B180" s="28">
        <v>13</v>
      </c>
      <c r="C180" s="28" t="s">
        <v>27</v>
      </c>
      <c r="D180" t="s">
        <v>6355</v>
      </c>
      <c r="E180" s="28" t="s">
        <v>28</v>
      </c>
      <c r="F180" s="28">
        <v>5</v>
      </c>
      <c r="G180" s="28" t="s">
        <v>25</v>
      </c>
      <c r="H180" s="28">
        <v>9549</v>
      </c>
      <c r="I180" s="28" t="s">
        <v>113</v>
      </c>
      <c r="J180" s="28">
        <v>64</v>
      </c>
      <c r="K180" s="28" t="s">
        <v>495</v>
      </c>
      <c r="L180" s="41">
        <v>46744</v>
      </c>
      <c r="M180" s="44">
        <v>36269</v>
      </c>
      <c r="N180" s="6">
        <v>0.77590000000000003</v>
      </c>
      <c r="O180">
        <v>0</v>
      </c>
      <c r="P180" s="29" t="s">
        <v>30</v>
      </c>
      <c r="Q180" s="28" t="s">
        <v>31</v>
      </c>
      <c r="R180" s="28" t="s">
        <v>115</v>
      </c>
      <c r="S180" s="28" t="s">
        <v>496</v>
      </c>
      <c r="T180" s="28" t="s">
        <v>7431</v>
      </c>
      <c r="U180" s="28" t="s">
        <v>7432</v>
      </c>
      <c r="V180" s="28" t="s">
        <v>7433</v>
      </c>
      <c r="W180" s="30">
        <v>45658</v>
      </c>
      <c r="X180" s="30">
        <v>46022</v>
      </c>
      <c r="Y180" s="28">
        <v>2025</v>
      </c>
      <c r="Z180" s="28" t="s">
        <v>2027</v>
      </c>
      <c r="AA180" s="28" t="s">
        <v>1969</v>
      </c>
      <c r="AB180" s="28" t="s">
        <v>2108</v>
      </c>
      <c r="AC180" s="28" t="s">
        <v>114</v>
      </c>
      <c r="AD180" s="48" t="s">
        <v>1856</v>
      </c>
    </row>
    <row r="181" spans="1:30" x14ac:dyDescent="0.3">
      <c r="A181" s="27" t="s">
        <v>7385</v>
      </c>
      <c r="B181" s="28">
        <v>13</v>
      </c>
      <c r="C181" s="28" t="s">
        <v>27</v>
      </c>
      <c r="D181" t="s">
        <v>6355</v>
      </c>
      <c r="E181" s="28" t="s">
        <v>28</v>
      </c>
      <c r="F181" s="28">
        <v>5</v>
      </c>
      <c r="G181" s="28" t="s">
        <v>25</v>
      </c>
      <c r="H181" s="28">
        <v>9101</v>
      </c>
      <c r="I181" s="28" t="s">
        <v>26</v>
      </c>
      <c r="J181" s="28">
        <v>581</v>
      </c>
      <c r="K181" s="28" t="s">
        <v>1709</v>
      </c>
      <c r="L181" s="41">
        <v>15369</v>
      </c>
      <c r="M181" s="44">
        <v>9463</v>
      </c>
      <c r="N181" s="6">
        <v>0.61570000000000003</v>
      </c>
      <c r="O181">
        <v>0</v>
      </c>
      <c r="P181" s="29" t="s">
        <v>30</v>
      </c>
      <c r="Q181" s="28" t="s">
        <v>31</v>
      </c>
      <c r="R181" s="28" t="s">
        <v>32</v>
      </c>
      <c r="S181" s="28" t="s">
        <v>1710</v>
      </c>
      <c r="T181" s="28" t="s">
        <v>7386</v>
      </c>
      <c r="U181" s="28" t="s">
        <v>7387</v>
      </c>
      <c r="V181" s="28" t="s">
        <v>7388</v>
      </c>
      <c r="W181" s="30">
        <v>45658</v>
      </c>
      <c r="X181" s="30">
        <v>46022</v>
      </c>
      <c r="Y181" s="28">
        <v>2025</v>
      </c>
      <c r="Z181" s="28" t="s">
        <v>1907</v>
      </c>
      <c r="AA181" s="28" t="s">
        <v>1908</v>
      </c>
      <c r="AB181" s="28" t="s">
        <v>1909</v>
      </c>
      <c r="AC181" s="28" t="s">
        <v>1910</v>
      </c>
      <c r="AD181" s="48" t="s">
        <v>29</v>
      </c>
    </row>
    <row r="182" spans="1:30" x14ac:dyDescent="0.3">
      <c r="A182" s="27" t="s">
        <v>7385</v>
      </c>
      <c r="B182" s="28">
        <v>13</v>
      </c>
      <c r="C182" s="28" t="s">
        <v>27</v>
      </c>
      <c r="D182" t="s">
        <v>6355</v>
      </c>
      <c r="E182" s="28" t="s">
        <v>28</v>
      </c>
      <c r="F182" s="28">
        <v>5</v>
      </c>
      <c r="G182" s="28" t="s">
        <v>25</v>
      </c>
      <c r="H182" s="28">
        <v>9127</v>
      </c>
      <c r="I182" s="28" t="s">
        <v>33</v>
      </c>
      <c r="J182" s="28">
        <v>581</v>
      </c>
      <c r="K182" s="28" t="s">
        <v>1709</v>
      </c>
      <c r="L182" s="41">
        <v>19618</v>
      </c>
      <c r="M182" s="44">
        <v>13028</v>
      </c>
      <c r="N182" s="6">
        <v>0.66410000000000002</v>
      </c>
      <c r="O182">
        <v>0</v>
      </c>
      <c r="P182" s="29" t="s">
        <v>30</v>
      </c>
      <c r="Q182" s="28" t="s">
        <v>31</v>
      </c>
      <c r="R182" s="28" t="s">
        <v>35</v>
      </c>
      <c r="S182" s="28" t="s">
        <v>1710</v>
      </c>
      <c r="T182" s="28" t="s">
        <v>7389</v>
      </c>
      <c r="U182" s="28" t="s">
        <v>7390</v>
      </c>
      <c r="V182" s="28" t="s">
        <v>7391</v>
      </c>
      <c r="W182" s="30">
        <v>45658</v>
      </c>
      <c r="X182" s="30">
        <v>46022</v>
      </c>
      <c r="Y182" s="28">
        <v>2025</v>
      </c>
      <c r="Z182" s="28" t="s">
        <v>1911</v>
      </c>
      <c r="AA182" s="28" t="s">
        <v>1905</v>
      </c>
      <c r="AB182" s="28" t="s">
        <v>1987</v>
      </c>
      <c r="AC182" s="28" t="s">
        <v>1914</v>
      </c>
      <c r="AD182" s="48" t="s">
        <v>945</v>
      </c>
    </row>
    <row r="183" spans="1:30" x14ac:dyDescent="0.3">
      <c r="A183" s="27" t="s">
        <v>7385</v>
      </c>
      <c r="B183" s="28">
        <v>13</v>
      </c>
      <c r="C183" s="28" t="s">
        <v>27</v>
      </c>
      <c r="D183" t="s">
        <v>6355</v>
      </c>
      <c r="E183" s="28" t="s">
        <v>28</v>
      </c>
      <c r="F183" s="28">
        <v>5</v>
      </c>
      <c r="G183" s="28" t="s">
        <v>25</v>
      </c>
      <c r="H183" s="28">
        <v>9201</v>
      </c>
      <c r="I183" s="28" t="s">
        <v>36</v>
      </c>
      <c r="J183" s="28">
        <v>581</v>
      </c>
      <c r="K183" s="28" t="s">
        <v>1709</v>
      </c>
      <c r="L183" s="41">
        <v>16713</v>
      </c>
      <c r="M183" s="44">
        <v>8169</v>
      </c>
      <c r="N183" s="6">
        <v>0.48880000000000001</v>
      </c>
      <c r="O183">
        <v>0</v>
      </c>
      <c r="P183" s="29" t="s">
        <v>30</v>
      </c>
      <c r="Q183" s="28" t="s">
        <v>31</v>
      </c>
      <c r="R183" s="28" t="s">
        <v>38</v>
      </c>
      <c r="S183" s="28" t="s">
        <v>1710</v>
      </c>
      <c r="T183" s="28" t="s">
        <v>7392</v>
      </c>
      <c r="U183" s="28" t="s">
        <v>7393</v>
      </c>
      <c r="V183" s="28" t="s">
        <v>7394</v>
      </c>
      <c r="W183" s="30">
        <v>45658</v>
      </c>
      <c r="X183" s="30">
        <v>46022</v>
      </c>
      <c r="Y183" s="28">
        <v>2025</v>
      </c>
      <c r="Z183" s="28" t="s">
        <v>1915</v>
      </c>
      <c r="AA183" s="28" t="s">
        <v>37</v>
      </c>
      <c r="AB183" s="28" t="s">
        <v>1916</v>
      </c>
      <c r="AC183" s="28" t="s">
        <v>1988</v>
      </c>
      <c r="AD183" s="48" t="s">
        <v>1866</v>
      </c>
    </row>
    <row r="184" spans="1:30" x14ac:dyDescent="0.3">
      <c r="A184" s="27" t="s">
        <v>7385</v>
      </c>
      <c r="B184" s="28">
        <v>13</v>
      </c>
      <c r="C184" s="28" t="s">
        <v>27</v>
      </c>
      <c r="D184" t="s">
        <v>6355</v>
      </c>
      <c r="E184" s="28" t="s">
        <v>28</v>
      </c>
      <c r="F184" s="28">
        <v>5</v>
      </c>
      <c r="G184" s="28" t="s">
        <v>25</v>
      </c>
      <c r="H184" s="28">
        <v>9202</v>
      </c>
      <c r="I184" s="28" t="s">
        <v>39</v>
      </c>
      <c r="J184" s="28">
        <v>581</v>
      </c>
      <c r="K184" s="28" t="s">
        <v>1709</v>
      </c>
      <c r="L184" s="41">
        <v>10463</v>
      </c>
      <c r="M184" s="44">
        <v>6907</v>
      </c>
      <c r="N184" s="6">
        <v>0.66010000000000002</v>
      </c>
      <c r="O184">
        <v>0</v>
      </c>
      <c r="P184" s="29" t="s">
        <v>30</v>
      </c>
      <c r="Q184" s="28" t="s">
        <v>31</v>
      </c>
      <c r="R184" s="28" t="s">
        <v>42</v>
      </c>
      <c r="S184" s="28" t="s">
        <v>1710</v>
      </c>
      <c r="T184" s="28" t="s">
        <v>7395</v>
      </c>
      <c r="U184" s="28" t="s">
        <v>7396</v>
      </c>
      <c r="V184" s="28" t="s">
        <v>7397</v>
      </c>
      <c r="W184" s="30">
        <v>45658</v>
      </c>
      <c r="X184" s="30">
        <v>46022</v>
      </c>
      <c r="Y184" s="28">
        <v>2025</v>
      </c>
      <c r="Z184" s="28" t="s">
        <v>1917</v>
      </c>
      <c r="AA184" s="28" t="s">
        <v>1918</v>
      </c>
      <c r="AB184" s="28" t="s">
        <v>2012</v>
      </c>
      <c r="AC184" s="28" t="s">
        <v>640</v>
      </c>
      <c r="AD184" s="48" t="s">
        <v>641</v>
      </c>
    </row>
    <row r="185" spans="1:30" x14ac:dyDescent="0.3">
      <c r="A185" s="27" t="s">
        <v>7385</v>
      </c>
      <c r="B185" s="28">
        <v>13</v>
      </c>
      <c r="C185" s="28" t="s">
        <v>27</v>
      </c>
      <c r="D185" t="s">
        <v>6355</v>
      </c>
      <c r="E185" s="28" t="s">
        <v>28</v>
      </c>
      <c r="F185" s="28">
        <v>5</v>
      </c>
      <c r="G185" s="28" t="s">
        <v>25</v>
      </c>
      <c r="H185" s="28">
        <v>9203</v>
      </c>
      <c r="I185" s="28" t="s">
        <v>43</v>
      </c>
      <c r="J185" s="28">
        <v>581</v>
      </c>
      <c r="K185" s="28" t="s">
        <v>1709</v>
      </c>
      <c r="L185" s="41">
        <v>20965</v>
      </c>
      <c r="M185" s="44">
        <v>14164</v>
      </c>
      <c r="N185" s="6">
        <v>0.67559999999999998</v>
      </c>
      <c r="O185">
        <v>0</v>
      </c>
      <c r="P185" s="29" t="s">
        <v>30</v>
      </c>
      <c r="Q185" s="28" t="s">
        <v>31</v>
      </c>
      <c r="R185" s="28" t="s">
        <v>46</v>
      </c>
      <c r="S185" s="28" t="s">
        <v>1710</v>
      </c>
      <c r="T185" s="28" t="s">
        <v>7398</v>
      </c>
      <c r="U185" s="28" t="s">
        <v>7399</v>
      </c>
      <c r="V185" s="28" t="s">
        <v>7400</v>
      </c>
      <c r="W185" s="30">
        <v>45658</v>
      </c>
      <c r="X185" s="30">
        <v>46022</v>
      </c>
      <c r="Y185" s="28">
        <v>2025</v>
      </c>
      <c r="Z185" s="28" t="s">
        <v>1920</v>
      </c>
      <c r="AA185" s="28" t="s">
        <v>44</v>
      </c>
      <c r="AB185" s="28" t="s">
        <v>45</v>
      </c>
      <c r="AC185" s="28" t="s">
        <v>1922</v>
      </c>
      <c r="AD185" s="48" t="s">
        <v>1923</v>
      </c>
    </row>
    <row r="186" spans="1:30" x14ac:dyDescent="0.3">
      <c r="A186" s="27" t="s">
        <v>7385</v>
      </c>
      <c r="B186" s="28">
        <v>13</v>
      </c>
      <c r="C186" s="28" t="s">
        <v>27</v>
      </c>
      <c r="D186" t="s">
        <v>6355</v>
      </c>
      <c r="E186" s="28" t="s">
        <v>28</v>
      </c>
      <c r="F186" s="28">
        <v>5</v>
      </c>
      <c r="G186" s="28" t="s">
        <v>25</v>
      </c>
      <c r="H186" s="28">
        <v>9204</v>
      </c>
      <c r="I186" s="28" t="s">
        <v>47</v>
      </c>
      <c r="J186" s="28">
        <v>581</v>
      </c>
      <c r="K186" s="28" t="s">
        <v>1709</v>
      </c>
      <c r="L186" s="41">
        <v>28950</v>
      </c>
      <c r="M186" s="44">
        <v>16890</v>
      </c>
      <c r="N186" s="6">
        <v>0.58340000000000003</v>
      </c>
      <c r="O186">
        <v>0</v>
      </c>
      <c r="P186" s="29" t="s">
        <v>30</v>
      </c>
      <c r="Q186" s="28" t="s">
        <v>31</v>
      </c>
      <c r="R186" s="28" t="s">
        <v>49</v>
      </c>
      <c r="S186" s="28" t="s">
        <v>1710</v>
      </c>
      <c r="T186" s="28" t="s">
        <v>7401</v>
      </c>
      <c r="U186" s="28" t="s">
        <v>7402</v>
      </c>
      <c r="V186" s="28" t="s">
        <v>7403</v>
      </c>
      <c r="W186" s="30">
        <v>45658</v>
      </c>
      <c r="X186" s="30">
        <v>46022</v>
      </c>
      <c r="Y186" s="28">
        <v>2025</v>
      </c>
      <c r="Z186" s="28" t="s">
        <v>1924</v>
      </c>
      <c r="AA186" s="28" t="s">
        <v>1925</v>
      </c>
      <c r="AB186" s="28" t="s">
        <v>1926</v>
      </c>
      <c r="AC186" s="28" t="s">
        <v>6371</v>
      </c>
      <c r="AD186" s="48" t="s">
        <v>643</v>
      </c>
    </row>
    <row r="187" spans="1:30" x14ac:dyDescent="0.3">
      <c r="A187" s="27" t="s">
        <v>7385</v>
      </c>
      <c r="B187" s="28">
        <v>13</v>
      </c>
      <c r="C187" s="28" t="s">
        <v>27</v>
      </c>
      <c r="D187" t="s">
        <v>6355</v>
      </c>
      <c r="E187" s="28" t="s">
        <v>28</v>
      </c>
      <c r="F187" s="28">
        <v>5</v>
      </c>
      <c r="G187" s="28" t="s">
        <v>25</v>
      </c>
      <c r="H187" s="28">
        <v>9205</v>
      </c>
      <c r="I187" s="28" t="s">
        <v>50</v>
      </c>
      <c r="J187" s="28">
        <v>581</v>
      </c>
      <c r="K187" s="28" t="s">
        <v>1709</v>
      </c>
      <c r="L187" s="41">
        <v>20442</v>
      </c>
      <c r="M187" s="44">
        <v>10832</v>
      </c>
      <c r="N187" s="6">
        <v>0.52990000000000004</v>
      </c>
      <c r="O187">
        <v>0</v>
      </c>
      <c r="P187" s="29" t="s">
        <v>30</v>
      </c>
      <c r="Q187" s="28" t="s">
        <v>31</v>
      </c>
      <c r="R187" s="28" t="s">
        <v>54</v>
      </c>
      <c r="S187" s="28" t="s">
        <v>1710</v>
      </c>
      <c r="T187" s="28" t="s">
        <v>7404</v>
      </c>
      <c r="U187" s="28" t="s">
        <v>7405</v>
      </c>
      <c r="V187" s="28" t="s">
        <v>7406</v>
      </c>
      <c r="W187" s="30">
        <v>45658</v>
      </c>
      <c r="X187" s="30">
        <v>46022</v>
      </c>
      <c r="Y187" s="28">
        <v>2025</v>
      </c>
      <c r="Z187" s="28" t="s">
        <v>1951</v>
      </c>
      <c r="AA187" s="28" t="s">
        <v>476</v>
      </c>
      <c r="AB187" s="28" t="s">
        <v>1858</v>
      </c>
      <c r="AC187" s="28" t="s">
        <v>1977</v>
      </c>
      <c r="AD187" s="48" t="s">
        <v>1978</v>
      </c>
    </row>
    <row r="188" spans="1:30" x14ac:dyDescent="0.3">
      <c r="A188" s="27" t="s">
        <v>7385</v>
      </c>
      <c r="B188" s="28">
        <v>13</v>
      </c>
      <c r="C188" s="28" t="s">
        <v>27</v>
      </c>
      <c r="D188" t="s">
        <v>6355</v>
      </c>
      <c r="E188" s="28" t="s">
        <v>28</v>
      </c>
      <c r="F188" s="28">
        <v>5</v>
      </c>
      <c r="G188" s="28" t="s">
        <v>25</v>
      </c>
      <c r="H188" s="28">
        <v>9206</v>
      </c>
      <c r="I188" s="28" t="s">
        <v>73</v>
      </c>
      <c r="J188" s="28">
        <v>581</v>
      </c>
      <c r="K188" s="28" t="s">
        <v>1709</v>
      </c>
      <c r="L188" s="41">
        <v>31067</v>
      </c>
      <c r="M188" s="44">
        <v>19725</v>
      </c>
      <c r="N188" s="6">
        <v>0.63490000000000002</v>
      </c>
      <c r="O188">
        <v>0</v>
      </c>
      <c r="P188" s="29" t="s">
        <v>30</v>
      </c>
      <c r="Q188" s="28" t="s">
        <v>31</v>
      </c>
      <c r="R188" s="28" t="s">
        <v>74</v>
      </c>
      <c r="S188" s="28" t="s">
        <v>1710</v>
      </c>
      <c r="T188" s="28" t="s">
        <v>7407</v>
      </c>
      <c r="U188" s="28" t="s">
        <v>7408</v>
      </c>
      <c r="V188" s="28" t="s">
        <v>7409</v>
      </c>
      <c r="W188" s="30">
        <v>45658</v>
      </c>
      <c r="X188" s="30">
        <v>46022</v>
      </c>
      <c r="Y188" s="28">
        <v>2025</v>
      </c>
      <c r="Z188" s="28" t="s">
        <v>1927</v>
      </c>
      <c r="AA188" s="28" t="s">
        <v>1928</v>
      </c>
      <c r="AB188" s="28" t="s">
        <v>644</v>
      </c>
      <c r="AC188" s="28" t="s">
        <v>645</v>
      </c>
      <c r="AD188" s="48" t="s">
        <v>7434</v>
      </c>
    </row>
    <row r="189" spans="1:30" x14ac:dyDescent="0.3">
      <c r="A189" s="27" t="s">
        <v>7385</v>
      </c>
      <c r="B189" s="28">
        <v>13</v>
      </c>
      <c r="C189" s="28" t="s">
        <v>27</v>
      </c>
      <c r="D189" t="s">
        <v>6355</v>
      </c>
      <c r="E189" s="28" t="s">
        <v>28</v>
      </c>
      <c r="F189" s="28">
        <v>5</v>
      </c>
      <c r="G189" s="28" t="s">
        <v>25</v>
      </c>
      <c r="H189" s="28">
        <v>9301</v>
      </c>
      <c r="I189" s="28" t="s">
        <v>75</v>
      </c>
      <c r="J189" s="28">
        <v>581</v>
      </c>
      <c r="K189" s="28" t="s">
        <v>1709</v>
      </c>
      <c r="L189" s="41">
        <v>31469</v>
      </c>
      <c r="M189" s="44">
        <v>16290</v>
      </c>
      <c r="N189" s="6">
        <v>0.51770000000000005</v>
      </c>
      <c r="O189">
        <v>0</v>
      </c>
      <c r="P189" s="29" t="s">
        <v>30</v>
      </c>
      <c r="Q189" s="28" t="s">
        <v>31</v>
      </c>
      <c r="R189" s="28" t="s">
        <v>76</v>
      </c>
      <c r="S189" s="28" t="s">
        <v>1710</v>
      </c>
      <c r="T189" s="28" t="s">
        <v>7410</v>
      </c>
      <c r="U189" s="28" t="s">
        <v>7411</v>
      </c>
      <c r="V189" s="28" t="s">
        <v>7412</v>
      </c>
      <c r="W189" s="30">
        <v>45658</v>
      </c>
      <c r="X189" s="30">
        <v>46022</v>
      </c>
      <c r="Y189" s="28">
        <v>2025</v>
      </c>
      <c r="Z189" s="28" t="s">
        <v>1929</v>
      </c>
      <c r="AA189" s="28" t="s">
        <v>1930</v>
      </c>
      <c r="AB189" s="28" t="s">
        <v>1995</v>
      </c>
      <c r="AC189" s="28" t="s">
        <v>1996</v>
      </c>
      <c r="AD189" s="48" t="s">
        <v>647</v>
      </c>
    </row>
    <row r="190" spans="1:30" x14ac:dyDescent="0.3">
      <c r="A190" s="27" t="s">
        <v>7385</v>
      </c>
      <c r="B190" s="28">
        <v>13</v>
      </c>
      <c r="C190" s="28" t="s">
        <v>27</v>
      </c>
      <c r="D190" t="s">
        <v>6355</v>
      </c>
      <c r="E190" s="28" t="s">
        <v>28</v>
      </c>
      <c r="F190" s="28">
        <v>5</v>
      </c>
      <c r="G190" s="28" t="s">
        <v>25</v>
      </c>
      <c r="H190" s="28">
        <v>9401</v>
      </c>
      <c r="I190" s="28" t="s">
        <v>80</v>
      </c>
      <c r="J190" s="28">
        <v>581</v>
      </c>
      <c r="K190" s="28" t="s">
        <v>1709</v>
      </c>
      <c r="L190" s="41">
        <v>30820</v>
      </c>
      <c r="M190" s="44">
        <v>19064</v>
      </c>
      <c r="N190" s="6">
        <v>0.61860000000000004</v>
      </c>
      <c r="O190">
        <v>0</v>
      </c>
      <c r="P190" s="29" t="s">
        <v>30</v>
      </c>
      <c r="Q190" s="28" t="s">
        <v>31</v>
      </c>
      <c r="R190" s="28" t="s">
        <v>81</v>
      </c>
      <c r="S190" s="28" t="s">
        <v>1710</v>
      </c>
      <c r="T190" s="28" t="s">
        <v>7413</v>
      </c>
      <c r="U190" s="28" t="s">
        <v>7414</v>
      </c>
      <c r="V190" s="28" t="s">
        <v>7415</v>
      </c>
      <c r="W190" s="30">
        <v>45658</v>
      </c>
      <c r="X190" s="30">
        <v>46022</v>
      </c>
      <c r="Y190" s="28">
        <v>2025</v>
      </c>
      <c r="Z190" s="28" t="s">
        <v>1959</v>
      </c>
      <c r="AA190" s="28" t="s">
        <v>1960</v>
      </c>
      <c r="AB190" s="28" t="s">
        <v>1961</v>
      </c>
      <c r="AC190" s="28" t="s">
        <v>1962</v>
      </c>
      <c r="AD190" s="48" t="s">
        <v>1961</v>
      </c>
    </row>
    <row r="191" spans="1:30" x14ac:dyDescent="0.3">
      <c r="A191" s="27" t="s">
        <v>7385</v>
      </c>
      <c r="B191" s="28">
        <v>13</v>
      </c>
      <c r="C191" s="28" t="s">
        <v>27</v>
      </c>
      <c r="D191" t="s">
        <v>6355</v>
      </c>
      <c r="E191" s="28" t="s">
        <v>28</v>
      </c>
      <c r="F191" s="28">
        <v>5</v>
      </c>
      <c r="G191" s="28" t="s">
        <v>25</v>
      </c>
      <c r="H191" s="28">
        <v>9402</v>
      </c>
      <c r="I191" s="28" t="s">
        <v>82</v>
      </c>
      <c r="J191" s="28">
        <v>581</v>
      </c>
      <c r="K191" s="28" t="s">
        <v>1709</v>
      </c>
      <c r="L191" s="41">
        <v>37208</v>
      </c>
      <c r="M191" s="44">
        <v>21983</v>
      </c>
      <c r="N191" s="6">
        <v>0.59079999999999999</v>
      </c>
      <c r="O191">
        <v>0</v>
      </c>
      <c r="P191" s="29" t="s">
        <v>30</v>
      </c>
      <c r="Q191" s="28" t="s">
        <v>31</v>
      </c>
      <c r="R191" s="28" t="s">
        <v>83</v>
      </c>
      <c r="S191" s="28" t="s">
        <v>1710</v>
      </c>
      <c r="T191" s="28" t="s">
        <v>7416</v>
      </c>
      <c r="U191" s="28" t="s">
        <v>7417</v>
      </c>
      <c r="V191" s="28" t="s">
        <v>7418</v>
      </c>
      <c r="W191" s="30">
        <v>45658</v>
      </c>
      <c r="X191" s="30">
        <v>46022</v>
      </c>
      <c r="Y191" s="28">
        <v>2025</v>
      </c>
      <c r="Z191" s="28" t="s">
        <v>1997</v>
      </c>
      <c r="AA191" s="28" t="s">
        <v>1998</v>
      </c>
      <c r="AB191" s="28" t="s">
        <v>1999</v>
      </c>
      <c r="AC191" s="28" t="s">
        <v>584</v>
      </c>
      <c r="AD191" s="48" t="s">
        <v>585</v>
      </c>
    </row>
    <row r="192" spans="1:30" x14ac:dyDescent="0.3">
      <c r="A192" s="27" t="s">
        <v>7385</v>
      </c>
      <c r="B192" s="28">
        <v>13</v>
      </c>
      <c r="C192" s="28" t="s">
        <v>27</v>
      </c>
      <c r="D192" t="s">
        <v>6355</v>
      </c>
      <c r="E192" s="28" t="s">
        <v>28</v>
      </c>
      <c r="F192" s="28">
        <v>5</v>
      </c>
      <c r="G192" s="28" t="s">
        <v>25</v>
      </c>
      <c r="H192" s="28">
        <v>9501</v>
      </c>
      <c r="I192" s="28" t="s">
        <v>88</v>
      </c>
      <c r="J192" s="28">
        <v>581</v>
      </c>
      <c r="K192" s="28" t="s">
        <v>1709</v>
      </c>
      <c r="L192" s="41">
        <v>15634</v>
      </c>
      <c r="M192" s="44">
        <v>13133</v>
      </c>
      <c r="N192" s="6">
        <v>0.84</v>
      </c>
      <c r="O192">
        <v>0</v>
      </c>
      <c r="P192" s="29" t="s">
        <v>30</v>
      </c>
      <c r="Q192" s="28" t="s">
        <v>31</v>
      </c>
      <c r="R192" s="28" t="s">
        <v>89</v>
      </c>
      <c r="S192" s="28" t="s">
        <v>1710</v>
      </c>
      <c r="T192" s="28" t="s">
        <v>7422</v>
      </c>
      <c r="U192" s="28" t="s">
        <v>7423</v>
      </c>
      <c r="V192" s="28" t="s">
        <v>7424</v>
      </c>
      <c r="W192" s="30">
        <v>45658</v>
      </c>
      <c r="X192" s="30">
        <v>46022</v>
      </c>
      <c r="Y192" s="28">
        <v>2025</v>
      </c>
      <c r="Z192" s="28" t="s">
        <v>1936</v>
      </c>
      <c r="AA192" s="28" t="s">
        <v>1937</v>
      </c>
      <c r="AB192" s="28" t="s">
        <v>1938</v>
      </c>
      <c r="AC192" s="28" t="s">
        <v>2068</v>
      </c>
      <c r="AD192" s="48" t="s">
        <v>41</v>
      </c>
    </row>
    <row r="193" spans="1:30" x14ac:dyDescent="0.3">
      <c r="A193" s="27" t="s">
        <v>7385</v>
      </c>
      <c r="B193" s="28">
        <v>13</v>
      </c>
      <c r="C193" s="28" t="s">
        <v>27</v>
      </c>
      <c r="D193" t="s">
        <v>6355</v>
      </c>
      <c r="E193" s="28" t="s">
        <v>28</v>
      </c>
      <c r="F193" s="28">
        <v>5</v>
      </c>
      <c r="G193" s="28" t="s">
        <v>25</v>
      </c>
      <c r="H193" s="28">
        <v>9502</v>
      </c>
      <c r="I193" s="28" t="s">
        <v>95</v>
      </c>
      <c r="J193" s="28">
        <v>581</v>
      </c>
      <c r="K193" s="28" t="s">
        <v>1709</v>
      </c>
      <c r="L193" s="41">
        <v>26397</v>
      </c>
      <c r="M193" s="44">
        <v>28497</v>
      </c>
      <c r="N193" s="6">
        <v>1.0795999999999999</v>
      </c>
      <c r="O193">
        <v>0</v>
      </c>
      <c r="P193" s="29" t="s">
        <v>30</v>
      </c>
      <c r="Q193" s="28" t="s">
        <v>31</v>
      </c>
      <c r="R193" s="28" t="s">
        <v>97</v>
      </c>
      <c r="S193" s="28" t="s">
        <v>1710</v>
      </c>
      <c r="T193" s="28" t="s">
        <v>7425</v>
      </c>
      <c r="U193" s="28" t="s">
        <v>7426</v>
      </c>
      <c r="V193" s="28" t="s">
        <v>7427</v>
      </c>
      <c r="W193" s="30">
        <v>45658</v>
      </c>
      <c r="X193" s="30">
        <v>46022</v>
      </c>
      <c r="Y193" s="28">
        <v>2025</v>
      </c>
      <c r="Z193" s="28" t="s">
        <v>435</v>
      </c>
      <c r="AA193" s="28" t="s">
        <v>2071</v>
      </c>
      <c r="AB193" s="28" t="s">
        <v>2072</v>
      </c>
      <c r="AC193" s="28" t="s">
        <v>650</v>
      </c>
      <c r="AD193" s="48" t="s">
        <v>1866</v>
      </c>
    </row>
    <row r="194" spans="1:30" x14ac:dyDescent="0.3">
      <c r="A194" s="27" t="s">
        <v>7385</v>
      </c>
      <c r="B194" s="28">
        <v>13</v>
      </c>
      <c r="C194" s="28" t="s">
        <v>27</v>
      </c>
      <c r="D194" t="s">
        <v>6355</v>
      </c>
      <c r="E194" s="28" t="s">
        <v>28</v>
      </c>
      <c r="F194" s="28">
        <v>5</v>
      </c>
      <c r="G194" s="28" t="s">
        <v>25</v>
      </c>
      <c r="H194" s="28">
        <v>9503</v>
      </c>
      <c r="I194" s="28" t="s">
        <v>101</v>
      </c>
      <c r="J194" s="28">
        <v>581</v>
      </c>
      <c r="K194" s="28" t="s">
        <v>1709</v>
      </c>
      <c r="L194" s="41">
        <v>23135</v>
      </c>
      <c r="M194" s="44">
        <v>17412</v>
      </c>
      <c r="N194" s="6">
        <v>0.75260000000000005</v>
      </c>
      <c r="O194">
        <v>0</v>
      </c>
      <c r="P194" s="29" t="s">
        <v>30</v>
      </c>
      <c r="Q194" s="28" t="s">
        <v>31</v>
      </c>
      <c r="R194" s="28" t="s">
        <v>103</v>
      </c>
      <c r="S194" s="28" t="s">
        <v>1710</v>
      </c>
      <c r="T194" s="28" t="s">
        <v>7419</v>
      </c>
      <c r="U194" s="28" t="s">
        <v>7420</v>
      </c>
      <c r="V194" s="28" t="s">
        <v>7421</v>
      </c>
      <c r="W194" s="30">
        <v>45658</v>
      </c>
      <c r="X194" s="30">
        <v>46022</v>
      </c>
      <c r="Y194" s="28">
        <v>2025</v>
      </c>
      <c r="Z194" s="28" t="s">
        <v>2084</v>
      </c>
      <c r="AA194" s="28" t="s">
        <v>2085</v>
      </c>
      <c r="AB194" s="28" t="s">
        <v>2097</v>
      </c>
      <c r="AC194" s="28" t="s">
        <v>2083</v>
      </c>
      <c r="AD194" s="48" t="s">
        <v>128</v>
      </c>
    </row>
    <row r="195" spans="1:30" x14ac:dyDescent="0.3">
      <c r="A195" s="27" t="s">
        <v>7385</v>
      </c>
      <c r="B195" s="28">
        <v>13</v>
      </c>
      <c r="C195" s="28" t="s">
        <v>27</v>
      </c>
      <c r="D195" t="s">
        <v>6355</v>
      </c>
      <c r="E195" s="28" t="s">
        <v>28</v>
      </c>
      <c r="F195" s="28">
        <v>5</v>
      </c>
      <c r="G195" s="28" t="s">
        <v>25</v>
      </c>
      <c r="H195" s="28">
        <v>9504</v>
      </c>
      <c r="I195" s="28" t="s">
        <v>108</v>
      </c>
      <c r="J195" s="28">
        <v>581</v>
      </c>
      <c r="K195" s="28" t="s">
        <v>1709</v>
      </c>
      <c r="L195" s="41">
        <v>40646</v>
      </c>
      <c r="M195" s="44">
        <v>22040</v>
      </c>
      <c r="N195" s="6">
        <v>0.54220000000000002</v>
      </c>
      <c r="O195">
        <v>0</v>
      </c>
      <c r="P195" s="29" t="s">
        <v>30</v>
      </c>
      <c r="Q195" s="28" t="s">
        <v>31</v>
      </c>
      <c r="R195" s="28" t="s">
        <v>112</v>
      </c>
      <c r="S195" s="28" t="s">
        <v>1710</v>
      </c>
      <c r="T195" s="28" t="s">
        <v>7428</v>
      </c>
      <c r="U195" s="28" t="s">
        <v>7429</v>
      </c>
      <c r="V195" s="28" t="s">
        <v>7430</v>
      </c>
      <c r="W195" s="30">
        <v>45658</v>
      </c>
      <c r="X195" s="30">
        <v>46022</v>
      </c>
      <c r="Y195" s="28">
        <v>2025</v>
      </c>
      <c r="Z195" s="28" t="s">
        <v>651</v>
      </c>
      <c r="AA195" s="28" t="s">
        <v>652</v>
      </c>
      <c r="AB195" s="28" t="s">
        <v>653</v>
      </c>
      <c r="AC195" s="28" t="s">
        <v>1939</v>
      </c>
      <c r="AD195" s="48" t="s">
        <v>1940</v>
      </c>
    </row>
    <row r="196" spans="1:30" x14ac:dyDescent="0.3">
      <c r="A196" s="27" t="s">
        <v>7385</v>
      </c>
      <c r="B196" s="28">
        <v>13</v>
      </c>
      <c r="C196" s="28" t="s">
        <v>27</v>
      </c>
      <c r="D196" t="s">
        <v>6355</v>
      </c>
      <c r="E196" s="28" t="s">
        <v>28</v>
      </c>
      <c r="F196" s="28">
        <v>5</v>
      </c>
      <c r="G196" s="28" t="s">
        <v>25</v>
      </c>
      <c r="H196" s="28">
        <v>9549</v>
      </c>
      <c r="I196" s="28" t="s">
        <v>113</v>
      </c>
      <c r="J196" s="28">
        <v>581</v>
      </c>
      <c r="K196" s="28" t="s">
        <v>1709</v>
      </c>
      <c r="L196" s="41">
        <v>18528</v>
      </c>
      <c r="M196" s="44">
        <v>18935</v>
      </c>
      <c r="N196" s="6">
        <v>1.022</v>
      </c>
      <c r="O196">
        <v>0</v>
      </c>
      <c r="P196" s="29" t="s">
        <v>30</v>
      </c>
      <c r="Q196" s="28" t="s">
        <v>31</v>
      </c>
      <c r="R196" s="28" t="s">
        <v>115</v>
      </c>
      <c r="S196" s="28" t="s">
        <v>1710</v>
      </c>
      <c r="T196" s="28" t="s">
        <v>7431</v>
      </c>
      <c r="U196" s="28" t="s">
        <v>7432</v>
      </c>
      <c r="V196" s="28" t="s">
        <v>7433</v>
      </c>
      <c r="W196" s="30">
        <v>45658</v>
      </c>
      <c r="X196" s="30">
        <v>46022</v>
      </c>
      <c r="Y196" s="28">
        <v>2025</v>
      </c>
      <c r="Z196" s="28" t="s">
        <v>587</v>
      </c>
      <c r="AA196" s="28" t="s">
        <v>1921</v>
      </c>
      <c r="AB196" s="28" t="s">
        <v>2107</v>
      </c>
      <c r="AC196" s="28" t="s">
        <v>654</v>
      </c>
      <c r="AD196" s="48" t="s">
        <v>7434</v>
      </c>
    </row>
    <row r="197" spans="1:30" x14ac:dyDescent="0.3">
      <c r="A197" s="27" t="s">
        <v>7385</v>
      </c>
      <c r="B197" s="28">
        <v>13</v>
      </c>
      <c r="C197" s="28" t="s">
        <v>27</v>
      </c>
      <c r="D197" t="s">
        <v>6355</v>
      </c>
      <c r="E197" s="28" t="s">
        <v>28</v>
      </c>
      <c r="F197" s="28">
        <v>5</v>
      </c>
      <c r="G197" s="28" t="s">
        <v>25</v>
      </c>
      <c r="H197" s="28">
        <v>9101</v>
      </c>
      <c r="I197" s="28" t="s">
        <v>26</v>
      </c>
      <c r="J197" s="28">
        <v>579</v>
      </c>
      <c r="K197" s="28" t="s">
        <v>1713</v>
      </c>
      <c r="L197" s="41">
        <v>2178</v>
      </c>
      <c r="M197" s="44">
        <v>403</v>
      </c>
      <c r="N197" s="6">
        <v>0.185</v>
      </c>
      <c r="O197">
        <v>0</v>
      </c>
      <c r="P197" s="29" t="s">
        <v>30</v>
      </c>
      <c r="Q197" s="28" t="s">
        <v>31</v>
      </c>
      <c r="R197" s="28" t="s">
        <v>32</v>
      </c>
      <c r="S197" s="28" t="s">
        <v>1714</v>
      </c>
      <c r="T197" s="28" t="s">
        <v>7386</v>
      </c>
      <c r="U197" s="28" t="s">
        <v>7387</v>
      </c>
      <c r="V197" s="28" t="s">
        <v>7388</v>
      </c>
      <c r="W197" s="30">
        <v>45658</v>
      </c>
      <c r="X197" s="30">
        <v>46022</v>
      </c>
      <c r="Y197" s="28">
        <v>2025</v>
      </c>
      <c r="Z197" s="28" t="s">
        <v>1907</v>
      </c>
      <c r="AA197" s="28" t="s">
        <v>1908</v>
      </c>
      <c r="AB197" s="28" t="s">
        <v>1909</v>
      </c>
      <c r="AC197" s="28" t="s">
        <v>1910</v>
      </c>
      <c r="AD197" s="48" t="s">
        <v>29</v>
      </c>
    </row>
    <row r="198" spans="1:30" x14ac:dyDescent="0.3">
      <c r="A198" s="27" t="s">
        <v>7385</v>
      </c>
      <c r="B198" s="28">
        <v>13</v>
      </c>
      <c r="C198" s="28" t="s">
        <v>27</v>
      </c>
      <c r="D198" t="s">
        <v>6355</v>
      </c>
      <c r="E198" s="28" t="s">
        <v>28</v>
      </c>
      <c r="F198" s="28">
        <v>5</v>
      </c>
      <c r="G198" s="28" t="s">
        <v>25</v>
      </c>
      <c r="H198" s="28">
        <v>9127</v>
      </c>
      <c r="I198" s="28" t="s">
        <v>33</v>
      </c>
      <c r="J198" s="28">
        <v>579</v>
      </c>
      <c r="K198" s="28" t="s">
        <v>1713</v>
      </c>
      <c r="L198" s="41">
        <v>1371</v>
      </c>
      <c r="M198" s="44">
        <v>218</v>
      </c>
      <c r="N198" s="6">
        <v>0.159</v>
      </c>
      <c r="O198">
        <v>0</v>
      </c>
      <c r="P198" s="29" t="s">
        <v>30</v>
      </c>
      <c r="Q198" s="28" t="s">
        <v>31</v>
      </c>
      <c r="R198" s="28" t="s">
        <v>35</v>
      </c>
      <c r="S198" s="28" t="s">
        <v>1714</v>
      </c>
      <c r="T198" s="28" t="s">
        <v>7389</v>
      </c>
      <c r="U198" s="28" t="s">
        <v>7390</v>
      </c>
      <c r="V198" s="28" t="s">
        <v>7391</v>
      </c>
      <c r="W198" s="30">
        <v>45658</v>
      </c>
      <c r="X198" s="30">
        <v>46022</v>
      </c>
      <c r="Y198" s="28">
        <v>2025</v>
      </c>
      <c r="Z198" s="28" t="s">
        <v>1911</v>
      </c>
      <c r="AA198" s="28" t="s">
        <v>1905</v>
      </c>
      <c r="AB198" s="28" t="s">
        <v>1987</v>
      </c>
      <c r="AC198" s="28" t="s">
        <v>2011</v>
      </c>
      <c r="AD198" s="48" t="s">
        <v>945</v>
      </c>
    </row>
    <row r="199" spans="1:30" x14ac:dyDescent="0.3">
      <c r="A199" s="27" t="s">
        <v>7385</v>
      </c>
      <c r="B199" s="28">
        <v>13</v>
      </c>
      <c r="C199" s="28" t="s">
        <v>27</v>
      </c>
      <c r="D199" t="s">
        <v>6355</v>
      </c>
      <c r="E199" s="28" t="s">
        <v>28</v>
      </c>
      <c r="F199" s="28">
        <v>5</v>
      </c>
      <c r="G199" s="28" t="s">
        <v>25</v>
      </c>
      <c r="H199" s="28">
        <v>9201</v>
      </c>
      <c r="I199" s="28" t="s">
        <v>36</v>
      </c>
      <c r="J199" s="28">
        <v>579</v>
      </c>
      <c r="K199" s="28" t="s">
        <v>1713</v>
      </c>
      <c r="L199" s="41">
        <v>1493</v>
      </c>
      <c r="M199" s="44">
        <v>310</v>
      </c>
      <c r="N199" s="6">
        <v>0.20760000000000001</v>
      </c>
      <c r="O199">
        <v>0</v>
      </c>
      <c r="P199" s="29" t="s">
        <v>30</v>
      </c>
      <c r="Q199" s="28" t="s">
        <v>31</v>
      </c>
      <c r="R199" s="28" t="s">
        <v>38</v>
      </c>
      <c r="S199" s="28" t="s">
        <v>1714</v>
      </c>
      <c r="T199" s="28" t="s">
        <v>7392</v>
      </c>
      <c r="U199" s="28" t="s">
        <v>7393</v>
      </c>
      <c r="V199" s="28" t="s">
        <v>7394</v>
      </c>
      <c r="W199" s="30">
        <v>45658</v>
      </c>
      <c r="X199" s="30">
        <v>46022</v>
      </c>
      <c r="Y199" s="28">
        <v>2025</v>
      </c>
      <c r="Z199" s="28" t="s">
        <v>1915</v>
      </c>
      <c r="AA199" s="28" t="s">
        <v>37</v>
      </c>
      <c r="AB199" s="28" t="s">
        <v>1916</v>
      </c>
      <c r="AC199" s="28" t="s">
        <v>1988</v>
      </c>
      <c r="AD199" s="48" t="s">
        <v>1866</v>
      </c>
    </row>
    <row r="200" spans="1:30" x14ac:dyDescent="0.3">
      <c r="A200" s="27" t="s">
        <v>7385</v>
      </c>
      <c r="B200" s="28">
        <v>13</v>
      </c>
      <c r="C200" s="28" t="s">
        <v>27</v>
      </c>
      <c r="D200" t="s">
        <v>6355</v>
      </c>
      <c r="E200" s="28" t="s">
        <v>28</v>
      </c>
      <c r="F200" s="28">
        <v>5</v>
      </c>
      <c r="G200" s="28" t="s">
        <v>25</v>
      </c>
      <c r="H200" s="28">
        <v>9202</v>
      </c>
      <c r="I200" s="28" t="s">
        <v>39</v>
      </c>
      <c r="J200" s="28">
        <v>579</v>
      </c>
      <c r="K200" s="28" t="s">
        <v>1713</v>
      </c>
      <c r="L200" s="41">
        <v>1561</v>
      </c>
      <c r="M200" s="44">
        <v>780</v>
      </c>
      <c r="N200" s="6">
        <v>0.49969999999999998</v>
      </c>
      <c r="O200">
        <v>0</v>
      </c>
      <c r="P200" s="29" t="s">
        <v>30</v>
      </c>
      <c r="Q200" s="28" t="s">
        <v>31</v>
      </c>
      <c r="R200" s="28" t="s">
        <v>42</v>
      </c>
      <c r="S200" s="28" t="s">
        <v>1714</v>
      </c>
      <c r="T200" s="28" t="s">
        <v>7395</v>
      </c>
      <c r="U200" s="28" t="s">
        <v>7396</v>
      </c>
      <c r="V200" s="28" t="s">
        <v>7397</v>
      </c>
      <c r="W200" s="30">
        <v>45658</v>
      </c>
      <c r="X200" s="30">
        <v>46022</v>
      </c>
      <c r="Y200" s="28">
        <v>2025</v>
      </c>
      <c r="Z200" s="28" t="s">
        <v>1917</v>
      </c>
      <c r="AA200" s="28" t="s">
        <v>2022</v>
      </c>
      <c r="AB200" s="28" t="s">
        <v>2012</v>
      </c>
      <c r="AC200" s="28" t="s">
        <v>640</v>
      </c>
      <c r="AD200" s="48" t="s">
        <v>641</v>
      </c>
    </row>
    <row r="201" spans="1:30" x14ac:dyDescent="0.3">
      <c r="A201" s="27" t="s">
        <v>7385</v>
      </c>
      <c r="B201" s="28">
        <v>13</v>
      </c>
      <c r="C201" s="28" t="s">
        <v>27</v>
      </c>
      <c r="D201" t="s">
        <v>6355</v>
      </c>
      <c r="E201" s="28" t="s">
        <v>28</v>
      </c>
      <c r="F201" s="28">
        <v>5</v>
      </c>
      <c r="G201" s="28" t="s">
        <v>25</v>
      </c>
      <c r="H201" s="28">
        <v>9203</v>
      </c>
      <c r="I201" s="28" t="s">
        <v>43</v>
      </c>
      <c r="J201" s="28">
        <v>579</v>
      </c>
      <c r="K201" s="28" t="s">
        <v>1713</v>
      </c>
      <c r="L201" s="41">
        <v>2390</v>
      </c>
      <c r="M201" s="44">
        <v>889</v>
      </c>
      <c r="N201" s="6">
        <v>0.372</v>
      </c>
      <c r="O201">
        <v>0</v>
      </c>
      <c r="P201" s="29" t="s">
        <v>30</v>
      </c>
      <c r="Q201" s="28" t="s">
        <v>31</v>
      </c>
      <c r="R201" s="28" t="s">
        <v>46</v>
      </c>
      <c r="S201" s="28" t="s">
        <v>1714</v>
      </c>
      <c r="T201" s="28" t="s">
        <v>7398</v>
      </c>
      <c r="U201" s="28" t="s">
        <v>7399</v>
      </c>
      <c r="V201" s="28" t="s">
        <v>7400</v>
      </c>
      <c r="W201" s="30">
        <v>45658</v>
      </c>
      <c r="X201" s="30">
        <v>46022</v>
      </c>
      <c r="Y201" s="28">
        <v>2025</v>
      </c>
      <c r="Z201" s="28" t="s">
        <v>1920</v>
      </c>
      <c r="AA201" s="28" t="s">
        <v>44</v>
      </c>
      <c r="AB201" s="28" t="s">
        <v>45</v>
      </c>
      <c r="AC201" s="28" t="s">
        <v>1922</v>
      </c>
      <c r="AD201" s="48" t="s">
        <v>2017</v>
      </c>
    </row>
    <row r="202" spans="1:30" x14ac:dyDescent="0.3">
      <c r="A202" s="27" t="s">
        <v>7385</v>
      </c>
      <c r="B202" s="28">
        <v>13</v>
      </c>
      <c r="C202" s="28" t="s">
        <v>27</v>
      </c>
      <c r="D202" t="s">
        <v>6355</v>
      </c>
      <c r="E202" s="28" t="s">
        <v>28</v>
      </c>
      <c r="F202" s="28">
        <v>5</v>
      </c>
      <c r="G202" s="28" t="s">
        <v>25</v>
      </c>
      <c r="H202" s="28">
        <v>9204</v>
      </c>
      <c r="I202" s="28" t="s">
        <v>47</v>
      </c>
      <c r="J202" s="28">
        <v>579</v>
      </c>
      <c r="K202" s="28" t="s">
        <v>1713</v>
      </c>
      <c r="L202" s="41">
        <v>3713</v>
      </c>
      <c r="M202" s="44">
        <v>1402</v>
      </c>
      <c r="N202" s="6">
        <v>0.37759999999999999</v>
      </c>
      <c r="O202">
        <v>0</v>
      </c>
      <c r="P202" s="29" t="s">
        <v>30</v>
      </c>
      <c r="Q202" s="28" t="s">
        <v>31</v>
      </c>
      <c r="R202" s="28" t="s">
        <v>49</v>
      </c>
      <c r="S202" s="28" t="s">
        <v>1714</v>
      </c>
      <c r="T202" s="28" t="s">
        <v>7401</v>
      </c>
      <c r="U202" s="28" t="s">
        <v>7402</v>
      </c>
      <c r="V202" s="28" t="s">
        <v>7403</v>
      </c>
      <c r="W202" s="30">
        <v>45658</v>
      </c>
      <c r="X202" s="30">
        <v>46022</v>
      </c>
      <c r="Y202" s="28">
        <v>2025</v>
      </c>
      <c r="Z202" s="28" t="s">
        <v>2023</v>
      </c>
      <c r="AA202" s="28" t="s">
        <v>2024</v>
      </c>
      <c r="AB202" s="28" t="s">
        <v>2025</v>
      </c>
      <c r="AC202" s="28" t="s">
        <v>6371</v>
      </c>
      <c r="AD202" s="48" t="s">
        <v>643</v>
      </c>
    </row>
    <row r="203" spans="1:30" x14ac:dyDescent="0.3">
      <c r="A203" s="27" t="s">
        <v>7385</v>
      </c>
      <c r="B203" s="28">
        <v>13</v>
      </c>
      <c r="C203" s="28" t="s">
        <v>27</v>
      </c>
      <c r="D203" t="s">
        <v>6355</v>
      </c>
      <c r="E203" s="28" t="s">
        <v>28</v>
      </c>
      <c r="F203" s="28">
        <v>5</v>
      </c>
      <c r="G203" s="28" t="s">
        <v>25</v>
      </c>
      <c r="H203" s="28">
        <v>9205</v>
      </c>
      <c r="I203" s="28" t="s">
        <v>50</v>
      </c>
      <c r="J203" s="28">
        <v>579</v>
      </c>
      <c r="K203" s="28" t="s">
        <v>1713</v>
      </c>
      <c r="L203" s="41">
        <v>1758</v>
      </c>
      <c r="M203" s="44">
        <v>494</v>
      </c>
      <c r="N203" s="6">
        <v>0.28100000000000003</v>
      </c>
      <c r="O203">
        <v>0</v>
      </c>
      <c r="P203" s="29" t="s">
        <v>30</v>
      </c>
      <c r="Q203" s="28" t="s">
        <v>31</v>
      </c>
      <c r="R203" s="28" t="s">
        <v>54</v>
      </c>
      <c r="S203" s="28" t="s">
        <v>1714</v>
      </c>
      <c r="T203" s="28" t="s">
        <v>7404</v>
      </c>
      <c r="U203" s="28" t="s">
        <v>7405</v>
      </c>
      <c r="V203" s="28" t="s">
        <v>7406</v>
      </c>
      <c r="W203" s="30">
        <v>45658</v>
      </c>
      <c r="X203" s="30">
        <v>46022</v>
      </c>
      <c r="Y203" s="28">
        <v>2025</v>
      </c>
      <c r="Z203" s="28" t="s">
        <v>1951</v>
      </c>
      <c r="AA203" s="28" t="s">
        <v>476</v>
      </c>
      <c r="AB203" s="28" t="s">
        <v>1858</v>
      </c>
      <c r="AC203" s="28" t="s">
        <v>1977</v>
      </c>
      <c r="AD203" s="48" t="s">
        <v>1978</v>
      </c>
    </row>
    <row r="204" spans="1:30" x14ac:dyDescent="0.3">
      <c r="A204" s="27" t="s">
        <v>7385</v>
      </c>
      <c r="B204" s="28">
        <v>13</v>
      </c>
      <c r="C204" s="28" t="s">
        <v>27</v>
      </c>
      <c r="D204" t="s">
        <v>6355</v>
      </c>
      <c r="E204" s="28" t="s">
        <v>28</v>
      </c>
      <c r="F204" s="28">
        <v>5</v>
      </c>
      <c r="G204" s="28" t="s">
        <v>25</v>
      </c>
      <c r="H204" s="28">
        <v>9206</v>
      </c>
      <c r="I204" s="28" t="s">
        <v>73</v>
      </c>
      <c r="J204" s="28">
        <v>579</v>
      </c>
      <c r="K204" s="28" t="s">
        <v>1713</v>
      </c>
      <c r="L204" s="41">
        <v>4909</v>
      </c>
      <c r="M204" s="44">
        <v>1110</v>
      </c>
      <c r="N204" s="6">
        <v>0.2261</v>
      </c>
      <c r="O204">
        <v>0</v>
      </c>
      <c r="P204" s="29" t="s">
        <v>30</v>
      </c>
      <c r="Q204" s="28" t="s">
        <v>31</v>
      </c>
      <c r="R204" s="28" t="s">
        <v>74</v>
      </c>
      <c r="S204" s="28" t="s">
        <v>1714</v>
      </c>
      <c r="T204" s="28" t="s">
        <v>7407</v>
      </c>
      <c r="U204" s="28" t="s">
        <v>7408</v>
      </c>
      <c r="V204" s="28" t="s">
        <v>7409</v>
      </c>
      <c r="W204" s="30">
        <v>45658</v>
      </c>
      <c r="X204" s="30">
        <v>46022</v>
      </c>
      <c r="Y204" s="28">
        <v>2025</v>
      </c>
      <c r="Z204" s="28" t="s">
        <v>1994</v>
      </c>
      <c r="AA204" s="28" t="s">
        <v>1928</v>
      </c>
      <c r="AB204" s="28" t="s">
        <v>644</v>
      </c>
      <c r="AC204" s="28" t="s">
        <v>645</v>
      </c>
      <c r="AD204" s="48" t="s">
        <v>7434</v>
      </c>
    </row>
    <row r="205" spans="1:30" x14ac:dyDescent="0.3">
      <c r="A205" s="27" t="s">
        <v>7385</v>
      </c>
      <c r="B205" s="28">
        <v>13</v>
      </c>
      <c r="C205" s="28" t="s">
        <v>27</v>
      </c>
      <c r="D205" t="s">
        <v>6355</v>
      </c>
      <c r="E205" s="28" t="s">
        <v>28</v>
      </c>
      <c r="F205" s="28">
        <v>5</v>
      </c>
      <c r="G205" s="28" t="s">
        <v>25</v>
      </c>
      <c r="H205" s="28">
        <v>9301</v>
      </c>
      <c r="I205" s="28" t="s">
        <v>75</v>
      </c>
      <c r="J205" s="28">
        <v>579</v>
      </c>
      <c r="K205" s="28" t="s">
        <v>1713</v>
      </c>
      <c r="L205" s="41">
        <v>4285</v>
      </c>
      <c r="M205" s="44">
        <v>1796</v>
      </c>
      <c r="N205" s="6">
        <v>0.41909999999999997</v>
      </c>
      <c r="O205">
        <v>0</v>
      </c>
      <c r="P205" s="29" t="s">
        <v>30</v>
      </c>
      <c r="Q205" s="28" t="s">
        <v>31</v>
      </c>
      <c r="R205" s="28" t="s">
        <v>76</v>
      </c>
      <c r="S205" s="28" t="s">
        <v>1714</v>
      </c>
      <c r="T205" s="28" t="s">
        <v>7410</v>
      </c>
      <c r="U205" s="28" t="s">
        <v>7411</v>
      </c>
      <c r="V205" s="28" t="s">
        <v>7412</v>
      </c>
      <c r="W205" s="30">
        <v>45658</v>
      </c>
      <c r="X205" s="30">
        <v>46022</v>
      </c>
      <c r="Y205" s="28">
        <v>2025</v>
      </c>
      <c r="Z205" s="28" t="s">
        <v>1929</v>
      </c>
      <c r="AA205" s="28" t="s">
        <v>1930</v>
      </c>
      <c r="AB205" s="28" t="s">
        <v>1995</v>
      </c>
      <c r="AC205" s="28" t="s">
        <v>1996</v>
      </c>
      <c r="AD205" s="48" t="s">
        <v>647</v>
      </c>
    </row>
    <row r="206" spans="1:30" x14ac:dyDescent="0.3">
      <c r="A206" s="27" t="s">
        <v>7385</v>
      </c>
      <c r="B206" s="28">
        <v>13</v>
      </c>
      <c r="C206" s="28" t="s">
        <v>27</v>
      </c>
      <c r="D206" t="s">
        <v>6355</v>
      </c>
      <c r="E206" s="28" t="s">
        <v>28</v>
      </c>
      <c r="F206" s="28">
        <v>5</v>
      </c>
      <c r="G206" s="28" t="s">
        <v>25</v>
      </c>
      <c r="H206" s="28">
        <v>9401</v>
      </c>
      <c r="I206" s="28" t="s">
        <v>80</v>
      </c>
      <c r="J206" s="28">
        <v>579</v>
      </c>
      <c r="K206" s="28" t="s">
        <v>1713</v>
      </c>
      <c r="L206" s="41">
        <v>4519</v>
      </c>
      <c r="M206" s="44">
        <v>1194</v>
      </c>
      <c r="N206" s="6">
        <v>0.26419999999999999</v>
      </c>
      <c r="O206">
        <v>0</v>
      </c>
      <c r="P206" s="29" t="s">
        <v>30</v>
      </c>
      <c r="Q206" s="28" t="s">
        <v>31</v>
      </c>
      <c r="R206" s="28" t="s">
        <v>81</v>
      </c>
      <c r="S206" s="28" t="s">
        <v>1714</v>
      </c>
      <c r="T206" s="28" t="s">
        <v>7413</v>
      </c>
      <c r="U206" s="28" t="s">
        <v>7414</v>
      </c>
      <c r="V206" s="28" t="s">
        <v>7415</v>
      </c>
      <c r="W206" s="30">
        <v>45658</v>
      </c>
      <c r="X206" s="30">
        <v>46022</v>
      </c>
      <c r="Y206" s="28">
        <v>2025</v>
      </c>
      <c r="Z206" s="28" t="s">
        <v>1959</v>
      </c>
      <c r="AA206" s="28" t="s">
        <v>1960</v>
      </c>
      <c r="AB206" s="28" t="s">
        <v>1961</v>
      </c>
      <c r="AC206" s="28" t="s">
        <v>1962</v>
      </c>
      <c r="AD206" s="48" t="s">
        <v>1961</v>
      </c>
    </row>
    <row r="207" spans="1:30" x14ac:dyDescent="0.3">
      <c r="A207" s="27" t="s">
        <v>7385</v>
      </c>
      <c r="B207" s="28">
        <v>13</v>
      </c>
      <c r="C207" s="28" t="s">
        <v>27</v>
      </c>
      <c r="D207" t="s">
        <v>6355</v>
      </c>
      <c r="E207" s="28" t="s">
        <v>28</v>
      </c>
      <c r="F207" s="28">
        <v>5</v>
      </c>
      <c r="G207" s="28" t="s">
        <v>25</v>
      </c>
      <c r="H207" s="28">
        <v>9402</v>
      </c>
      <c r="I207" s="28" t="s">
        <v>82</v>
      </c>
      <c r="J207" s="28">
        <v>579</v>
      </c>
      <c r="K207" s="28" t="s">
        <v>1713</v>
      </c>
      <c r="L207" s="41">
        <v>6130</v>
      </c>
      <c r="M207" s="44">
        <v>2030</v>
      </c>
      <c r="N207" s="6">
        <v>0.33119999999999999</v>
      </c>
      <c r="O207">
        <v>0</v>
      </c>
      <c r="P207" s="29" t="s">
        <v>30</v>
      </c>
      <c r="Q207" s="28" t="s">
        <v>31</v>
      </c>
      <c r="R207" s="28" t="s">
        <v>83</v>
      </c>
      <c r="S207" s="28" t="s">
        <v>1714</v>
      </c>
      <c r="T207" s="28" t="s">
        <v>7416</v>
      </c>
      <c r="U207" s="28" t="s">
        <v>7417</v>
      </c>
      <c r="V207" s="28" t="s">
        <v>7418</v>
      </c>
      <c r="W207" s="30">
        <v>45658</v>
      </c>
      <c r="X207" s="30">
        <v>46022</v>
      </c>
      <c r="Y207" s="28">
        <v>2025</v>
      </c>
      <c r="Z207" s="28" t="s">
        <v>1997</v>
      </c>
      <c r="AA207" s="28" t="s">
        <v>1998</v>
      </c>
      <c r="AB207" s="28" t="s">
        <v>1999</v>
      </c>
      <c r="AC207" s="28" t="s">
        <v>584</v>
      </c>
      <c r="AD207" s="48" t="s">
        <v>585</v>
      </c>
    </row>
    <row r="208" spans="1:30" x14ac:dyDescent="0.3">
      <c r="A208" s="27" t="s">
        <v>7385</v>
      </c>
      <c r="B208" s="28">
        <v>13</v>
      </c>
      <c r="C208" s="28" t="s">
        <v>27</v>
      </c>
      <c r="D208" t="s">
        <v>6355</v>
      </c>
      <c r="E208" s="28" t="s">
        <v>28</v>
      </c>
      <c r="F208" s="28">
        <v>5</v>
      </c>
      <c r="G208" s="28" t="s">
        <v>25</v>
      </c>
      <c r="H208" s="28">
        <v>9501</v>
      </c>
      <c r="I208" s="28" t="s">
        <v>88</v>
      </c>
      <c r="J208" s="28">
        <v>579</v>
      </c>
      <c r="K208" s="28" t="s">
        <v>1713</v>
      </c>
      <c r="L208" s="41">
        <v>1708</v>
      </c>
      <c r="M208" s="44">
        <v>304</v>
      </c>
      <c r="N208" s="6">
        <v>0.17799999999999999</v>
      </c>
      <c r="O208">
        <v>0</v>
      </c>
      <c r="P208" s="29" t="s">
        <v>30</v>
      </c>
      <c r="Q208" s="28" t="s">
        <v>31</v>
      </c>
      <c r="R208" s="28" t="s">
        <v>89</v>
      </c>
      <c r="S208" s="28" t="s">
        <v>1714</v>
      </c>
      <c r="T208" s="28" t="s">
        <v>7422</v>
      </c>
      <c r="U208" s="28" t="s">
        <v>7423</v>
      </c>
      <c r="V208" s="28" t="s">
        <v>7424</v>
      </c>
      <c r="W208" s="30">
        <v>45658</v>
      </c>
      <c r="X208" s="30">
        <v>46022</v>
      </c>
      <c r="Y208" s="28">
        <v>2025</v>
      </c>
      <c r="Z208" s="28" t="s">
        <v>1936</v>
      </c>
      <c r="AA208" s="28" t="s">
        <v>1937</v>
      </c>
      <c r="AB208" s="28" t="s">
        <v>1938</v>
      </c>
      <c r="AC208" s="28" t="s">
        <v>1964</v>
      </c>
      <c r="AD208" s="48" t="s">
        <v>41</v>
      </c>
    </row>
    <row r="209" spans="1:30" x14ac:dyDescent="0.3">
      <c r="A209" s="27" t="s">
        <v>7385</v>
      </c>
      <c r="B209" s="28">
        <v>13</v>
      </c>
      <c r="C209" s="28" t="s">
        <v>27</v>
      </c>
      <c r="D209" t="s">
        <v>6355</v>
      </c>
      <c r="E209" s="28" t="s">
        <v>28</v>
      </c>
      <c r="F209" s="28">
        <v>5</v>
      </c>
      <c r="G209" s="28" t="s">
        <v>25</v>
      </c>
      <c r="H209" s="28">
        <v>9502</v>
      </c>
      <c r="I209" s="28" t="s">
        <v>95</v>
      </c>
      <c r="J209" s="28">
        <v>579</v>
      </c>
      <c r="K209" s="28" t="s">
        <v>1713</v>
      </c>
      <c r="L209" s="41">
        <v>3132</v>
      </c>
      <c r="M209" s="44">
        <v>1019</v>
      </c>
      <c r="N209" s="6">
        <v>0.32540000000000002</v>
      </c>
      <c r="O209">
        <v>0</v>
      </c>
      <c r="P209" s="29" t="s">
        <v>30</v>
      </c>
      <c r="Q209" s="28" t="s">
        <v>31</v>
      </c>
      <c r="R209" s="28" t="s">
        <v>97</v>
      </c>
      <c r="S209" s="28" t="s">
        <v>1714</v>
      </c>
      <c r="T209" s="28" t="s">
        <v>7425</v>
      </c>
      <c r="U209" s="28" t="s">
        <v>7426</v>
      </c>
      <c r="V209" s="28" t="s">
        <v>7427</v>
      </c>
      <c r="W209" s="30">
        <v>45658</v>
      </c>
      <c r="X209" s="30">
        <v>46022</v>
      </c>
      <c r="Y209" s="28">
        <v>2025</v>
      </c>
      <c r="Z209" s="28" t="s">
        <v>435</v>
      </c>
      <c r="AA209" s="28" t="s">
        <v>2071</v>
      </c>
      <c r="AB209" s="28" t="s">
        <v>2072</v>
      </c>
      <c r="AC209" s="28" t="s">
        <v>650</v>
      </c>
      <c r="AD209" s="48" t="s">
        <v>1866</v>
      </c>
    </row>
    <row r="210" spans="1:30" x14ac:dyDescent="0.3">
      <c r="A210" s="27" t="s">
        <v>7385</v>
      </c>
      <c r="B210" s="28">
        <v>13</v>
      </c>
      <c r="C210" s="28" t="s">
        <v>27</v>
      </c>
      <c r="D210" t="s">
        <v>6355</v>
      </c>
      <c r="E210" s="28" t="s">
        <v>28</v>
      </c>
      <c r="F210" s="28">
        <v>5</v>
      </c>
      <c r="G210" s="28" t="s">
        <v>25</v>
      </c>
      <c r="H210" s="28">
        <v>9503</v>
      </c>
      <c r="I210" s="28" t="s">
        <v>101</v>
      </c>
      <c r="J210" s="28">
        <v>579</v>
      </c>
      <c r="K210" s="28" t="s">
        <v>1713</v>
      </c>
      <c r="L210" s="41">
        <v>5227</v>
      </c>
      <c r="M210" s="44">
        <v>1341</v>
      </c>
      <c r="N210" s="6">
        <v>0.25659999999999999</v>
      </c>
      <c r="O210">
        <v>0</v>
      </c>
      <c r="P210" s="29" t="s">
        <v>30</v>
      </c>
      <c r="Q210" s="28" t="s">
        <v>31</v>
      </c>
      <c r="R210" s="28" t="s">
        <v>103</v>
      </c>
      <c r="S210" s="28" t="s">
        <v>1714</v>
      </c>
      <c r="T210" s="28" t="s">
        <v>7419</v>
      </c>
      <c r="U210" s="28" t="s">
        <v>7420</v>
      </c>
      <c r="V210" s="28" t="s">
        <v>7421</v>
      </c>
      <c r="W210" s="30">
        <v>45658</v>
      </c>
      <c r="X210" s="30">
        <v>46022</v>
      </c>
      <c r="Y210" s="28">
        <v>2025</v>
      </c>
      <c r="Z210" s="28" t="s">
        <v>2084</v>
      </c>
      <c r="AA210" s="28" t="s">
        <v>2085</v>
      </c>
      <c r="AB210" s="28" t="s">
        <v>2097</v>
      </c>
      <c r="AC210" s="28" t="s">
        <v>2083</v>
      </c>
      <c r="AD210" s="48" t="s">
        <v>128</v>
      </c>
    </row>
    <row r="211" spans="1:30" x14ac:dyDescent="0.3">
      <c r="A211" s="27" t="s">
        <v>7385</v>
      </c>
      <c r="B211" s="28">
        <v>13</v>
      </c>
      <c r="C211" s="28" t="s">
        <v>27</v>
      </c>
      <c r="D211" t="s">
        <v>6355</v>
      </c>
      <c r="E211" s="28" t="s">
        <v>28</v>
      </c>
      <c r="F211" s="28">
        <v>5</v>
      </c>
      <c r="G211" s="28" t="s">
        <v>25</v>
      </c>
      <c r="H211" s="28">
        <v>9504</v>
      </c>
      <c r="I211" s="28" t="s">
        <v>108</v>
      </c>
      <c r="J211" s="28">
        <v>579</v>
      </c>
      <c r="K211" s="28" t="s">
        <v>1713</v>
      </c>
      <c r="L211" s="41">
        <v>7303</v>
      </c>
      <c r="M211" s="44">
        <v>1177</v>
      </c>
      <c r="N211" s="6">
        <v>0.16120000000000001</v>
      </c>
      <c r="O211">
        <v>0</v>
      </c>
      <c r="P211" s="29" t="s">
        <v>30</v>
      </c>
      <c r="Q211" s="28" t="s">
        <v>31</v>
      </c>
      <c r="R211" s="28" t="s">
        <v>112</v>
      </c>
      <c r="S211" s="28" t="s">
        <v>1714</v>
      </c>
      <c r="T211" s="28" t="s">
        <v>7428</v>
      </c>
      <c r="U211" s="28" t="s">
        <v>7429</v>
      </c>
      <c r="V211" s="28" t="s">
        <v>7430</v>
      </c>
      <c r="W211" s="30">
        <v>45658</v>
      </c>
      <c r="X211" s="30">
        <v>46022</v>
      </c>
      <c r="Y211" s="28">
        <v>2025</v>
      </c>
      <c r="Z211" s="28" t="s">
        <v>651</v>
      </c>
      <c r="AA211" s="28" t="s">
        <v>652</v>
      </c>
      <c r="AB211" s="28" t="s">
        <v>653</v>
      </c>
      <c r="AC211" s="28" t="s">
        <v>1939</v>
      </c>
      <c r="AD211" s="48" t="s">
        <v>1940</v>
      </c>
    </row>
    <row r="212" spans="1:30" x14ac:dyDescent="0.3">
      <c r="A212" s="27" t="s">
        <v>7385</v>
      </c>
      <c r="B212" s="28">
        <v>13</v>
      </c>
      <c r="C212" s="28" t="s">
        <v>27</v>
      </c>
      <c r="D212" t="s">
        <v>6355</v>
      </c>
      <c r="E212" s="28" t="s">
        <v>28</v>
      </c>
      <c r="F212" s="28">
        <v>5</v>
      </c>
      <c r="G212" s="28" t="s">
        <v>25</v>
      </c>
      <c r="H212" s="28">
        <v>9549</v>
      </c>
      <c r="I212" s="28" t="s">
        <v>113</v>
      </c>
      <c r="J212" s="28">
        <v>579</v>
      </c>
      <c r="K212" s="28" t="s">
        <v>1713</v>
      </c>
      <c r="L212" s="41">
        <v>1856</v>
      </c>
      <c r="M212" s="44">
        <v>405</v>
      </c>
      <c r="N212" s="6">
        <v>0.21820000000000001</v>
      </c>
      <c r="O212">
        <v>0</v>
      </c>
      <c r="P212" s="29" t="s">
        <v>30</v>
      </c>
      <c r="Q212" s="28" t="s">
        <v>31</v>
      </c>
      <c r="R212" s="28" t="s">
        <v>115</v>
      </c>
      <c r="S212" s="28" t="s">
        <v>1714</v>
      </c>
      <c r="T212" s="28" t="s">
        <v>7431</v>
      </c>
      <c r="U212" s="28" t="s">
        <v>7432</v>
      </c>
      <c r="V212" s="28" t="s">
        <v>7433</v>
      </c>
      <c r="W212" s="30">
        <v>45658</v>
      </c>
      <c r="X212" s="30">
        <v>46022</v>
      </c>
      <c r="Y212" s="28">
        <v>2025</v>
      </c>
      <c r="Z212" s="28" t="s">
        <v>587</v>
      </c>
      <c r="AA212" s="28" t="s">
        <v>1921</v>
      </c>
      <c r="AB212" s="28" t="s">
        <v>2107</v>
      </c>
      <c r="AC212" s="28" t="s">
        <v>654</v>
      </c>
      <c r="AD212" s="48" t="s">
        <v>7434</v>
      </c>
    </row>
    <row r="213" spans="1:30" x14ac:dyDescent="0.3">
      <c r="A213" s="27" t="s">
        <v>7385</v>
      </c>
      <c r="B213" s="28">
        <v>13</v>
      </c>
      <c r="C213" s="28" t="s">
        <v>27</v>
      </c>
      <c r="D213" t="s">
        <v>6355</v>
      </c>
      <c r="E213" s="28" t="s">
        <v>28</v>
      </c>
      <c r="F213" s="28">
        <v>5</v>
      </c>
      <c r="G213" s="28" t="s">
        <v>25</v>
      </c>
      <c r="H213" s="28">
        <v>9101</v>
      </c>
      <c r="I213" s="28" t="s">
        <v>26</v>
      </c>
      <c r="J213" s="28">
        <v>578</v>
      </c>
      <c r="K213" s="28" t="s">
        <v>1715</v>
      </c>
      <c r="L213" s="41">
        <v>1777</v>
      </c>
      <c r="M213" s="44">
        <v>110</v>
      </c>
      <c r="N213" s="6">
        <v>6.1899999999999997E-2</v>
      </c>
      <c r="O213">
        <v>0</v>
      </c>
      <c r="P213" s="29" t="s">
        <v>30</v>
      </c>
      <c r="Q213" s="28" t="s">
        <v>31</v>
      </c>
      <c r="R213" s="28" t="s">
        <v>32</v>
      </c>
      <c r="S213" s="28" t="s">
        <v>1716</v>
      </c>
      <c r="T213" s="28" t="s">
        <v>7386</v>
      </c>
      <c r="U213" s="28" t="s">
        <v>7387</v>
      </c>
      <c r="V213" s="28" t="s">
        <v>7388</v>
      </c>
      <c r="W213" s="30">
        <v>45658</v>
      </c>
      <c r="X213" s="30">
        <v>46022</v>
      </c>
      <c r="Y213" s="28">
        <v>2025</v>
      </c>
      <c r="Z213" s="28" t="s">
        <v>1907</v>
      </c>
      <c r="AA213" s="28" t="s">
        <v>1908</v>
      </c>
      <c r="AB213" s="28" t="s">
        <v>1909</v>
      </c>
      <c r="AC213" s="28" t="s">
        <v>1910</v>
      </c>
      <c r="AD213" s="48" t="s">
        <v>29</v>
      </c>
    </row>
    <row r="214" spans="1:30" x14ac:dyDescent="0.3">
      <c r="A214" s="27" t="s">
        <v>7385</v>
      </c>
      <c r="B214" s="28">
        <v>13</v>
      </c>
      <c r="C214" s="28" t="s">
        <v>27</v>
      </c>
      <c r="D214" t="s">
        <v>6355</v>
      </c>
      <c r="E214" s="28" t="s">
        <v>28</v>
      </c>
      <c r="F214" s="28">
        <v>5</v>
      </c>
      <c r="G214" s="28" t="s">
        <v>25</v>
      </c>
      <c r="H214" s="28">
        <v>9127</v>
      </c>
      <c r="I214" s="28" t="s">
        <v>33</v>
      </c>
      <c r="J214" s="28">
        <v>578</v>
      </c>
      <c r="K214" s="28" t="s">
        <v>1715</v>
      </c>
      <c r="L214" s="41">
        <v>1149</v>
      </c>
      <c r="M214" s="44">
        <v>162</v>
      </c>
      <c r="N214" s="6">
        <v>0.14099999999999999</v>
      </c>
      <c r="O214">
        <v>0</v>
      </c>
      <c r="P214" s="29" t="s">
        <v>30</v>
      </c>
      <c r="Q214" s="28" t="s">
        <v>31</v>
      </c>
      <c r="R214" s="28" t="s">
        <v>35</v>
      </c>
      <c r="S214" s="28" t="s">
        <v>1716</v>
      </c>
      <c r="T214" s="28" t="s">
        <v>7389</v>
      </c>
      <c r="U214" s="28" t="s">
        <v>7390</v>
      </c>
      <c r="V214" s="28" t="s">
        <v>7391</v>
      </c>
      <c r="W214" s="30">
        <v>45658</v>
      </c>
      <c r="X214" s="30">
        <v>46022</v>
      </c>
      <c r="Y214" s="28">
        <v>2025</v>
      </c>
      <c r="Z214" s="28" t="s">
        <v>1911</v>
      </c>
      <c r="AA214" s="28" t="s">
        <v>1905</v>
      </c>
      <c r="AB214" s="28" t="s">
        <v>1987</v>
      </c>
      <c r="AC214" s="28" t="s">
        <v>1914</v>
      </c>
      <c r="AD214" s="48" t="s">
        <v>945</v>
      </c>
    </row>
    <row r="215" spans="1:30" x14ac:dyDescent="0.3">
      <c r="A215" s="27" t="s">
        <v>7385</v>
      </c>
      <c r="B215" s="28">
        <v>13</v>
      </c>
      <c r="C215" s="28" t="s">
        <v>27</v>
      </c>
      <c r="D215" t="s">
        <v>6355</v>
      </c>
      <c r="E215" s="28" t="s">
        <v>28</v>
      </c>
      <c r="F215" s="28">
        <v>5</v>
      </c>
      <c r="G215" s="28" t="s">
        <v>25</v>
      </c>
      <c r="H215" s="28">
        <v>9201</v>
      </c>
      <c r="I215" s="28" t="s">
        <v>36</v>
      </c>
      <c r="J215" s="28">
        <v>578</v>
      </c>
      <c r="K215" s="28" t="s">
        <v>1715</v>
      </c>
      <c r="L215" s="41">
        <v>1167</v>
      </c>
      <c r="M215" s="44">
        <v>147</v>
      </c>
      <c r="N215" s="6">
        <v>0.126</v>
      </c>
      <c r="O215">
        <v>0</v>
      </c>
      <c r="P215" s="29" t="s">
        <v>30</v>
      </c>
      <c r="Q215" s="28" t="s">
        <v>31</v>
      </c>
      <c r="R215" s="28" t="s">
        <v>38</v>
      </c>
      <c r="S215" s="28" t="s">
        <v>1716</v>
      </c>
      <c r="T215" s="28" t="s">
        <v>7392</v>
      </c>
      <c r="U215" s="28" t="s">
        <v>7393</v>
      </c>
      <c r="V215" s="28" t="s">
        <v>7394</v>
      </c>
      <c r="W215" s="30">
        <v>45658</v>
      </c>
      <c r="X215" s="30">
        <v>46022</v>
      </c>
      <c r="Y215" s="28">
        <v>2025</v>
      </c>
      <c r="Z215" s="28" t="s">
        <v>1915</v>
      </c>
      <c r="AA215" s="28" t="s">
        <v>37</v>
      </c>
      <c r="AB215" s="28" t="s">
        <v>1916</v>
      </c>
      <c r="AC215" s="28" t="s">
        <v>1988</v>
      </c>
      <c r="AD215" s="48" t="s">
        <v>1866</v>
      </c>
    </row>
    <row r="216" spans="1:30" x14ac:dyDescent="0.3">
      <c r="A216" s="27" t="s">
        <v>7385</v>
      </c>
      <c r="B216" s="28">
        <v>13</v>
      </c>
      <c r="C216" s="28" t="s">
        <v>27</v>
      </c>
      <c r="D216" t="s">
        <v>6355</v>
      </c>
      <c r="E216" s="28" t="s">
        <v>28</v>
      </c>
      <c r="F216" s="28">
        <v>5</v>
      </c>
      <c r="G216" s="28" t="s">
        <v>25</v>
      </c>
      <c r="H216" s="28">
        <v>9202</v>
      </c>
      <c r="I216" s="28" t="s">
        <v>39</v>
      </c>
      <c r="J216" s="28">
        <v>578</v>
      </c>
      <c r="K216" s="28" t="s">
        <v>1715</v>
      </c>
      <c r="L216" s="41">
        <v>1328</v>
      </c>
      <c r="M216" s="44">
        <v>615</v>
      </c>
      <c r="N216" s="6">
        <v>0.46310000000000001</v>
      </c>
      <c r="O216">
        <v>0</v>
      </c>
      <c r="P216" s="29" t="s">
        <v>30</v>
      </c>
      <c r="Q216" s="28" t="s">
        <v>31</v>
      </c>
      <c r="R216" s="28" t="s">
        <v>42</v>
      </c>
      <c r="S216" s="28" t="s">
        <v>1716</v>
      </c>
      <c r="T216" s="28" t="s">
        <v>7395</v>
      </c>
      <c r="U216" s="28" t="s">
        <v>7396</v>
      </c>
      <c r="V216" s="28" t="s">
        <v>7397</v>
      </c>
      <c r="W216" s="30">
        <v>45658</v>
      </c>
      <c r="X216" s="30">
        <v>46022</v>
      </c>
      <c r="Y216" s="28">
        <v>2025</v>
      </c>
      <c r="Z216" s="28" t="s">
        <v>1989</v>
      </c>
      <c r="AA216" s="28" t="s">
        <v>1918</v>
      </c>
      <c r="AB216" s="28" t="s">
        <v>1990</v>
      </c>
      <c r="AC216" s="28" t="s">
        <v>641</v>
      </c>
      <c r="AD216" s="48" t="s">
        <v>1991</v>
      </c>
    </row>
    <row r="217" spans="1:30" x14ac:dyDescent="0.3">
      <c r="A217" s="27" t="s">
        <v>7385</v>
      </c>
      <c r="B217" s="28">
        <v>13</v>
      </c>
      <c r="C217" s="28" t="s">
        <v>27</v>
      </c>
      <c r="D217" t="s">
        <v>6355</v>
      </c>
      <c r="E217" s="28" t="s">
        <v>28</v>
      </c>
      <c r="F217" s="28">
        <v>5</v>
      </c>
      <c r="G217" s="28" t="s">
        <v>25</v>
      </c>
      <c r="H217" s="28">
        <v>9203</v>
      </c>
      <c r="I217" s="28" t="s">
        <v>43</v>
      </c>
      <c r="J217" s="28">
        <v>578</v>
      </c>
      <c r="K217" s="28" t="s">
        <v>1715</v>
      </c>
      <c r="L217" s="41">
        <v>1695</v>
      </c>
      <c r="M217" s="44">
        <v>463</v>
      </c>
      <c r="N217" s="6">
        <v>0.2732</v>
      </c>
      <c r="O217">
        <v>0</v>
      </c>
      <c r="P217" s="29" t="s">
        <v>30</v>
      </c>
      <c r="Q217" s="28" t="s">
        <v>31</v>
      </c>
      <c r="R217" s="28" t="s">
        <v>46</v>
      </c>
      <c r="S217" s="28" t="s">
        <v>1716</v>
      </c>
      <c r="T217" s="28" t="s">
        <v>7398</v>
      </c>
      <c r="U217" s="28" t="s">
        <v>7399</v>
      </c>
      <c r="V217" s="28" t="s">
        <v>7400</v>
      </c>
      <c r="W217" s="30">
        <v>45658</v>
      </c>
      <c r="X217" s="30">
        <v>46022</v>
      </c>
      <c r="Y217" s="28">
        <v>2025</v>
      </c>
      <c r="Z217" s="28" t="s">
        <v>1920</v>
      </c>
      <c r="AA217" s="28" t="s">
        <v>1921</v>
      </c>
      <c r="AB217" s="28" t="s">
        <v>45</v>
      </c>
      <c r="AC217" s="28" t="s">
        <v>1922</v>
      </c>
      <c r="AD217" s="48" t="s">
        <v>1923</v>
      </c>
    </row>
    <row r="218" spans="1:30" x14ac:dyDescent="0.3">
      <c r="A218" s="27" t="s">
        <v>7385</v>
      </c>
      <c r="B218" s="28">
        <v>13</v>
      </c>
      <c r="C218" s="28" t="s">
        <v>27</v>
      </c>
      <c r="D218" t="s">
        <v>6355</v>
      </c>
      <c r="E218" s="28" t="s">
        <v>28</v>
      </c>
      <c r="F218" s="28">
        <v>5</v>
      </c>
      <c r="G218" s="28" t="s">
        <v>25</v>
      </c>
      <c r="H218" s="28">
        <v>9204</v>
      </c>
      <c r="I218" s="28" t="s">
        <v>47</v>
      </c>
      <c r="J218" s="28">
        <v>578</v>
      </c>
      <c r="K218" s="28" t="s">
        <v>1715</v>
      </c>
      <c r="L218" s="41">
        <v>2064</v>
      </c>
      <c r="M218" s="44">
        <v>429</v>
      </c>
      <c r="N218" s="6">
        <v>0.20780000000000001</v>
      </c>
      <c r="O218">
        <v>0</v>
      </c>
      <c r="P218" s="29" t="s">
        <v>30</v>
      </c>
      <c r="Q218" s="28" t="s">
        <v>31</v>
      </c>
      <c r="R218" s="28" t="s">
        <v>49</v>
      </c>
      <c r="S218" s="28" t="s">
        <v>1716</v>
      </c>
      <c r="T218" s="28" t="s">
        <v>7401</v>
      </c>
      <c r="U218" s="28" t="s">
        <v>7402</v>
      </c>
      <c r="V218" s="28" t="s">
        <v>7403</v>
      </c>
      <c r="W218" s="30">
        <v>45658</v>
      </c>
      <c r="X218" s="30">
        <v>46022</v>
      </c>
      <c r="Y218" s="28">
        <v>2025</v>
      </c>
      <c r="Z218" s="28" t="s">
        <v>1992</v>
      </c>
      <c r="AA218" s="28" t="s">
        <v>1925</v>
      </c>
      <c r="AB218" s="28" t="s">
        <v>1993</v>
      </c>
      <c r="AC218" s="28" t="s">
        <v>6371</v>
      </c>
      <c r="AD218" s="48" t="s">
        <v>643</v>
      </c>
    </row>
    <row r="219" spans="1:30" x14ac:dyDescent="0.3">
      <c r="A219" s="27" t="s">
        <v>7385</v>
      </c>
      <c r="B219" s="28">
        <v>13</v>
      </c>
      <c r="C219" s="28" t="s">
        <v>27</v>
      </c>
      <c r="D219" t="s">
        <v>6355</v>
      </c>
      <c r="E219" s="28" t="s">
        <v>28</v>
      </c>
      <c r="F219" s="28">
        <v>5</v>
      </c>
      <c r="G219" s="28" t="s">
        <v>25</v>
      </c>
      <c r="H219" s="28">
        <v>9205</v>
      </c>
      <c r="I219" s="28" t="s">
        <v>50</v>
      </c>
      <c r="J219" s="28">
        <v>578</v>
      </c>
      <c r="K219" s="28" t="s">
        <v>1715</v>
      </c>
      <c r="L219" s="41">
        <v>1312</v>
      </c>
      <c r="M219" s="44">
        <v>135</v>
      </c>
      <c r="N219" s="6">
        <v>0.10290000000000001</v>
      </c>
      <c r="O219">
        <v>0</v>
      </c>
      <c r="P219" s="29" t="s">
        <v>30</v>
      </c>
      <c r="Q219" s="28" t="s">
        <v>31</v>
      </c>
      <c r="R219" s="28" t="s">
        <v>54</v>
      </c>
      <c r="S219" s="28" t="s">
        <v>1716</v>
      </c>
      <c r="T219" s="28" t="s">
        <v>7404</v>
      </c>
      <c r="U219" s="28" t="s">
        <v>7405</v>
      </c>
      <c r="V219" s="28" t="s">
        <v>7406</v>
      </c>
      <c r="W219" s="30">
        <v>45658</v>
      </c>
      <c r="X219" s="30">
        <v>46022</v>
      </c>
      <c r="Y219" s="28">
        <v>2025</v>
      </c>
      <c r="Z219" s="28" t="s">
        <v>1951</v>
      </c>
      <c r="AA219" s="28" t="s">
        <v>476</v>
      </c>
      <c r="AB219" s="28" t="s">
        <v>1858</v>
      </c>
      <c r="AC219" s="28" t="s">
        <v>1977</v>
      </c>
      <c r="AD219" s="48" t="s">
        <v>1978</v>
      </c>
    </row>
    <row r="220" spans="1:30" x14ac:dyDescent="0.3">
      <c r="A220" s="27" t="s">
        <v>7385</v>
      </c>
      <c r="B220" s="28">
        <v>13</v>
      </c>
      <c r="C220" s="28" t="s">
        <v>27</v>
      </c>
      <c r="D220" t="s">
        <v>6355</v>
      </c>
      <c r="E220" s="28" t="s">
        <v>28</v>
      </c>
      <c r="F220" s="28">
        <v>5</v>
      </c>
      <c r="G220" s="28" t="s">
        <v>25</v>
      </c>
      <c r="H220" s="28">
        <v>9206</v>
      </c>
      <c r="I220" s="28" t="s">
        <v>73</v>
      </c>
      <c r="J220" s="28">
        <v>578</v>
      </c>
      <c r="K220" s="28" t="s">
        <v>1715</v>
      </c>
      <c r="L220" s="41">
        <v>4133</v>
      </c>
      <c r="M220" s="44">
        <v>634</v>
      </c>
      <c r="N220" s="6">
        <v>0.15340000000000001</v>
      </c>
      <c r="O220">
        <v>0</v>
      </c>
      <c r="P220" s="29" t="s">
        <v>30</v>
      </c>
      <c r="Q220" s="28" t="s">
        <v>31</v>
      </c>
      <c r="R220" s="28" t="s">
        <v>74</v>
      </c>
      <c r="S220" s="28" t="s">
        <v>1716</v>
      </c>
      <c r="T220" s="28" t="s">
        <v>7407</v>
      </c>
      <c r="U220" s="28" t="s">
        <v>7408</v>
      </c>
      <c r="V220" s="28" t="s">
        <v>7409</v>
      </c>
      <c r="W220" s="30">
        <v>45658</v>
      </c>
      <c r="X220" s="30">
        <v>46022</v>
      </c>
      <c r="Y220" s="28">
        <v>2025</v>
      </c>
      <c r="Z220" s="28" t="s">
        <v>1994</v>
      </c>
      <c r="AA220" s="28" t="s">
        <v>1928</v>
      </c>
      <c r="AB220" s="28" t="s">
        <v>644</v>
      </c>
      <c r="AC220" s="28" t="s">
        <v>645</v>
      </c>
      <c r="AD220" s="48" t="s">
        <v>7434</v>
      </c>
    </row>
    <row r="221" spans="1:30" x14ac:dyDescent="0.3">
      <c r="A221" s="27" t="s">
        <v>7385</v>
      </c>
      <c r="B221" s="28">
        <v>13</v>
      </c>
      <c r="C221" s="28" t="s">
        <v>27</v>
      </c>
      <c r="D221" t="s">
        <v>6355</v>
      </c>
      <c r="E221" s="28" t="s">
        <v>28</v>
      </c>
      <c r="F221" s="28">
        <v>5</v>
      </c>
      <c r="G221" s="28" t="s">
        <v>25</v>
      </c>
      <c r="H221" s="28">
        <v>9301</v>
      </c>
      <c r="I221" s="28" t="s">
        <v>75</v>
      </c>
      <c r="J221" s="28">
        <v>578</v>
      </c>
      <c r="K221" s="28" t="s">
        <v>1715</v>
      </c>
      <c r="L221" s="41">
        <v>2906</v>
      </c>
      <c r="M221" s="44">
        <v>931</v>
      </c>
      <c r="N221" s="6">
        <v>0.32040000000000002</v>
      </c>
      <c r="O221">
        <v>0</v>
      </c>
      <c r="P221" s="29" t="s">
        <v>30</v>
      </c>
      <c r="Q221" s="28" t="s">
        <v>31</v>
      </c>
      <c r="R221" s="28" t="s">
        <v>76</v>
      </c>
      <c r="S221" s="28" t="s">
        <v>1716</v>
      </c>
      <c r="T221" s="28" t="s">
        <v>7410</v>
      </c>
      <c r="U221" s="28" t="s">
        <v>7411</v>
      </c>
      <c r="V221" s="28" t="s">
        <v>7412</v>
      </c>
      <c r="W221" s="30">
        <v>45658</v>
      </c>
      <c r="X221" s="30">
        <v>46022</v>
      </c>
      <c r="Y221" s="28">
        <v>2025</v>
      </c>
      <c r="Z221" s="28" t="s">
        <v>1929</v>
      </c>
      <c r="AA221" s="28" t="s">
        <v>1930</v>
      </c>
      <c r="AB221" s="28" t="s">
        <v>1995</v>
      </c>
      <c r="AC221" s="28" t="s">
        <v>1996</v>
      </c>
      <c r="AD221" s="48" t="s">
        <v>647</v>
      </c>
    </row>
    <row r="222" spans="1:30" x14ac:dyDescent="0.3">
      <c r="A222" s="27" t="s">
        <v>7385</v>
      </c>
      <c r="B222" s="28">
        <v>13</v>
      </c>
      <c r="C222" s="28" t="s">
        <v>27</v>
      </c>
      <c r="D222" t="s">
        <v>6355</v>
      </c>
      <c r="E222" s="28" t="s">
        <v>28</v>
      </c>
      <c r="F222" s="28">
        <v>5</v>
      </c>
      <c r="G222" s="28" t="s">
        <v>25</v>
      </c>
      <c r="H222" s="28">
        <v>9401</v>
      </c>
      <c r="I222" s="28" t="s">
        <v>80</v>
      </c>
      <c r="J222" s="28">
        <v>578</v>
      </c>
      <c r="K222" s="28" t="s">
        <v>1715</v>
      </c>
      <c r="L222" s="41">
        <v>3470</v>
      </c>
      <c r="M222" s="44">
        <v>868</v>
      </c>
      <c r="N222" s="6">
        <v>0.25009999999999999</v>
      </c>
      <c r="O222">
        <v>0</v>
      </c>
      <c r="P222" s="29" t="s">
        <v>30</v>
      </c>
      <c r="Q222" s="28" t="s">
        <v>31</v>
      </c>
      <c r="R222" s="28" t="s">
        <v>81</v>
      </c>
      <c r="S222" s="28" t="s">
        <v>1716</v>
      </c>
      <c r="T222" s="28" t="s">
        <v>7413</v>
      </c>
      <c r="U222" s="28" t="s">
        <v>7414</v>
      </c>
      <c r="V222" s="28" t="s">
        <v>7415</v>
      </c>
      <c r="W222" s="30">
        <v>45658</v>
      </c>
      <c r="X222" s="30">
        <v>46022</v>
      </c>
      <c r="Y222" s="28">
        <v>2025</v>
      </c>
      <c r="Z222" s="28" t="s">
        <v>1959</v>
      </c>
      <c r="AA222" s="28" t="s">
        <v>1960</v>
      </c>
      <c r="AB222" s="28" t="s">
        <v>1961</v>
      </c>
      <c r="AC222" s="28" t="s">
        <v>1962</v>
      </c>
      <c r="AD222" s="48" t="s">
        <v>1961</v>
      </c>
    </row>
    <row r="223" spans="1:30" x14ac:dyDescent="0.3">
      <c r="A223" s="27" t="s">
        <v>7385</v>
      </c>
      <c r="B223" s="28">
        <v>13</v>
      </c>
      <c r="C223" s="28" t="s">
        <v>27</v>
      </c>
      <c r="D223" t="s">
        <v>6355</v>
      </c>
      <c r="E223" s="28" t="s">
        <v>28</v>
      </c>
      <c r="F223" s="28">
        <v>5</v>
      </c>
      <c r="G223" s="28" t="s">
        <v>25</v>
      </c>
      <c r="H223" s="28">
        <v>9402</v>
      </c>
      <c r="I223" s="28" t="s">
        <v>82</v>
      </c>
      <c r="J223" s="28">
        <v>578</v>
      </c>
      <c r="K223" s="28" t="s">
        <v>1715</v>
      </c>
      <c r="L223" s="41">
        <v>4526</v>
      </c>
      <c r="M223" s="44">
        <v>1045</v>
      </c>
      <c r="N223" s="6">
        <v>0.23089999999999999</v>
      </c>
      <c r="O223">
        <v>0</v>
      </c>
      <c r="P223" s="29" t="s">
        <v>30</v>
      </c>
      <c r="Q223" s="28" t="s">
        <v>31</v>
      </c>
      <c r="R223" s="28" t="s">
        <v>83</v>
      </c>
      <c r="S223" s="28" t="s">
        <v>1716</v>
      </c>
      <c r="T223" s="28" t="s">
        <v>7416</v>
      </c>
      <c r="U223" s="28" t="s">
        <v>7417</v>
      </c>
      <c r="V223" s="28" t="s">
        <v>7418</v>
      </c>
      <c r="W223" s="30">
        <v>45658</v>
      </c>
      <c r="X223" s="30">
        <v>46022</v>
      </c>
      <c r="Y223" s="28">
        <v>2025</v>
      </c>
      <c r="Z223" s="28" t="s">
        <v>1997</v>
      </c>
      <c r="AA223" s="28" t="s">
        <v>1998</v>
      </c>
      <c r="AB223" s="28" t="s">
        <v>1999</v>
      </c>
      <c r="AC223" s="28" t="s">
        <v>584</v>
      </c>
      <c r="AD223" s="48" t="s">
        <v>585</v>
      </c>
    </row>
    <row r="224" spans="1:30" x14ac:dyDescent="0.3">
      <c r="A224" s="27" t="s">
        <v>7385</v>
      </c>
      <c r="B224" s="28">
        <v>13</v>
      </c>
      <c r="C224" s="28" t="s">
        <v>27</v>
      </c>
      <c r="D224" t="s">
        <v>6355</v>
      </c>
      <c r="E224" s="28" t="s">
        <v>28</v>
      </c>
      <c r="F224" s="28">
        <v>5</v>
      </c>
      <c r="G224" s="28" t="s">
        <v>25</v>
      </c>
      <c r="H224" s="28">
        <v>9501</v>
      </c>
      <c r="I224" s="28" t="s">
        <v>88</v>
      </c>
      <c r="J224" s="28">
        <v>578</v>
      </c>
      <c r="K224" s="28" t="s">
        <v>1715</v>
      </c>
      <c r="L224" s="41">
        <v>1226</v>
      </c>
      <c r="M224" s="44">
        <v>129</v>
      </c>
      <c r="N224" s="6">
        <v>0.1052</v>
      </c>
      <c r="O224">
        <v>0</v>
      </c>
      <c r="P224" s="29" t="s">
        <v>30</v>
      </c>
      <c r="Q224" s="28" t="s">
        <v>31</v>
      </c>
      <c r="R224" s="28" t="s">
        <v>89</v>
      </c>
      <c r="S224" s="28" t="s">
        <v>1716</v>
      </c>
      <c r="T224" s="28" t="s">
        <v>7422</v>
      </c>
      <c r="U224" s="28" t="s">
        <v>7423</v>
      </c>
      <c r="V224" s="28" t="s">
        <v>7424</v>
      </c>
      <c r="W224" s="30">
        <v>45658</v>
      </c>
      <c r="X224" s="30">
        <v>46022</v>
      </c>
      <c r="Y224" s="28">
        <v>2025</v>
      </c>
      <c r="Z224" s="28" t="s">
        <v>1936</v>
      </c>
      <c r="AA224" s="28" t="s">
        <v>1937</v>
      </c>
      <c r="AB224" s="28" t="s">
        <v>1938</v>
      </c>
      <c r="AC224" s="28" t="s">
        <v>1964</v>
      </c>
      <c r="AD224" s="48" t="s">
        <v>41</v>
      </c>
    </row>
    <row r="225" spans="1:30" x14ac:dyDescent="0.3">
      <c r="A225" s="27" t="s">
        <v>7385</v>
      </c>
      <c r="B225" s="28">
        <v>13</v>
      </c>
      <c r="C225" s="28" t="s">
        <v>27</v>
      </c>
      <c r="D225" t="s">
        <v>6355</v>
      </c>
      <c r="E225" s="28" t="s">
        <v>28</v>
      </c>
      <c r="F225" s="28">
        <v>5</v>
      </c>
      <c r="G225" s="28" t="s">
        <v>25</v>
      </c>
      <c r="H225" s="28">
        <v>9502</v>
      </c>
      <c r="I225" s="28" t="s">
        <v>95</v>
      </c>
      <c r="J225" s="28">
        <v>578</v>
      </c>
      <c r="K225" s="28" t="s">
        <v>1715</v>
      </c>
      <c r="L225" s="41">
        <v>2532</v>
      </c>
      <c r="M225" s="44">
        <v>731</v>
      </c>
      <c r="N225" s="6">
        <v>0.28870000000000001</v>
      </c>
      <c r="O225">
        <v>0</v>
      </c>
      <c r="P225" s="29" t="s">
        <v>30</v>
      </c>
      <c r="Q225" s="28" t="s">
        <v>31</v>
      </c>
      <c r="R225" s="28" t="s">
        <v>97</v>
      </c>
      <c r="S225" s="28" t="s">
        <v>1716</v>
      </c>
      <c r="T225" s="28" t="s">
        <v>7425</v>
      </c>
      <c r="U225" s="28" t="s">
        <v>7426</v>
      </c>
      <c r="V225" s="28" t="s">
        <v>7427</v>
      </c>
      <c r="W225" s="30">
        <v>45658</v>
      </c>
      <c r="X225" s="30">
        <v>46022</v>
      </c>
      <c r="Y225" s="28">
        <v>2025</v>
      </c>
      <c r="Z225" s="28" t="s">
        <v>435</v>
      </c>
      <c r="AA225" s="28" t="s">
        <v>2071</v>
      </c>
      <c r="AB225" s="28" t="s">
        <v>2072</v>
      </c>
      <c r="AC225" s="28" t="s">
        <v>650</v>
      </c>
      <c r="AD225" s="48" t="s">
        <v>1866</v>
      </c>
    </row>
    <row r="226" spans="1:30" x14ac:dyDescent="0.3">
      <c r="A226" s="27" t="s">
        <v>7385</v>
      </c>
      <c r="B226" s="28">
        <v>13</v>
      </c>
      <c r="C226" s="28" t="s">
        <v>27</v>
      </c>
      <c r="D226" t="s">
        <v>6355</v>
      </c>
      <c r="E226" s="28" t="s">
        <v>28</v>
      </c>
      <c r="F226" s="28">
        <v>5</v>
      </c>
      <c r="G226" s="28" t="s">
        <v>25</v>
      </c>
      <c r="H226" s="28">
        <v>9503</v>
      </c>
      <c r="I226" s="28" t="s">
        <v>101</v>
      </c>
      <c r="J226" s="28">
        <v>578</v>
      </c>
      <c r="K226" s="28" t="s">
        <v>1715</v>
      </c>
      <c r="L226" s="41">
        <v>3784</v>
      </c>
      <c r="M226" s="44">
        <v>504</v>
      </c>
      <c r="N226" s="6">
        <v>0.13320000000000001</v>
      </c>
      <c r="O226">
        <v>0</v>
      </c>
      <c r="P226" s="29" t="s">
        <v>30</v>
      </c>
      <c r="Q226" s="28" t="s">
        <v>31</v>
      </c>
      <c r="R226" s="28" t="s">
        <v>103</v>
      </c>
      <c r="S226" s="28" t="s">
        <v>1716</v>
      </c>
      <c r="T226" s="28" t="s">
        <v>7419</v>
      </c>
      <c r="U226" s="28" t="s">
        <v>7420</v>
      </c>
      <c r="V226" s="28" t="s">
        <v>7421</v>
      </c>
      <c r="W226" s="30">
        <v>45658</v>
      </c>
      <c r="X226" s="30">
        <v>46022</v>
      </c>
      <c r="Y226" s="28">
        <v>2025</v>
      </c>
      <c r="Z226" s="28" t="s">
        <v>2084</v>
      </c>
      <c r="AA226" s="28" t="s">
        <v>2085</v>
      </c>
      <c r="AB226" s="28" t="s">
        <v>2082</v>
      </c>
      <c r="AC226" s="28" t="s">
        <v>2083</v>
      </c>
      <c r="AD226" s="48" t="s">
        <v>128</v>
      </c>
    </row>
    <row r="227" spans="1:30" x14ac:dyDescent="0.3">
      <c r="A227" s="27" t="s">
        <v>7385</v>
      </c>
      <c r="B227" s="28">
        <v>13</v>
      </c>
      <c r="C227" s="28" t="s">
        <v>27</v>
      </c>
      <c r="D227" t="s">
        <v>6355</v>
      </c>
      <c r="E227" s="28" t="s">
        <v>28</v>
      </c>
      <c r="F227" s="28">
        <v>5</v>
      </c>
      <c r="G227" s="28" t="s">
        <v>25</v>
      </c>
      <c r="H227" s="28">
        <v>9504</v>
      </c>
      <c r="I227" s="28" t="s">
        <v>108</v>
      </c>
      <c r="J227" s="28">
        <v>578</v>
      </c>
      <c r="K227" s="28" t="s">
        <v>1715</v>
      </c>
      <c r="L227" s="41">
        <v>6071</v>
      </c>
      <c r="M227" s="44">
        <v>684</v>
      </c>
      <c r="N227" s="6">
        <v>0.11269999999999999</v>
      </c>
      <c r="O227">
        <v>0</v>
      </c>
      <c r="P227" s="29" t="s">
        <v>30</v>
      </c>
      <c r="Q227" s="28" t="s">
        <v>31</v>
      </c>
      <c r="R227" s="28" t="s">
        <v>112</v>
      </c>
      <c r="S227" s="28" t="s">
        <v>1716</v>
      </c>
      <c r="T227" s="28" t="s">
        <v>7428</v>
      </c>
      <c r="U227" s="28" t="s">
        <v>7429</v>
      </c>
      <c r="V227" s="28" t="s">
        <v>7430</v>
      </c>
      <c r="W227" s="30">
        <v>45658</v>
      </c>
      <c r="X227" s="30">
        <v>46022</v>
      </c>
      <c r="Y227" s="28">
        <v>2025</v>
      </c>
      <c r="Z227" s="28" t="s">
        <v>651</v>
      </c>
      <c r="AA227" s="28" t="s">
        <v>652</v>
      </c>
      <c r="AB227" s="28" t="s">
        <v>653</v>
      </c>
      <c r="AC227" s="28" t="s">
        <v>1939</v>
      </c>
      <c r="AD227" s="48" t="s">
        <v>1940</v>
      </c>
    </row>
    <row r="228" spans="1:30" x14ac:dyDescent="0.3">
      <c r="A228" s="27" t="s">
        <v>7385</v>
      </c>
      <c r="B228" s="28">
        <v>13</v>
      </c>
      <c r="C228" s="28" t="s">
        <v>27</v>
      </c>
      <c r="D228" t="s">
        <v>6355</v>
      </c>
      <c r="E228" s="28" t="s">
        <v>28</v>
      </c>
      <c r="F228" s="28">
        <v>5</v>
      </c>
      <c r="G228" s="28" t="s">
        <v>25</v>
      </c>
      <c r="H228" s="28">
        <v>9549</v>
      </c>
      <c r="I228" s="28" t="s">
        <v>113</v>
      </c>
      <c r="J228" s="28">
        <v>578</v>
      </c>
      <c r="K228" s="28" t="s">
        <v>1715</v>
      </c>
      <c r="L228" s="41">
        <v>1539</v>
      </c>
      <c r="M228" s="44">
        <v>226</v>
      </c>
      <c r="N228" s="6">
        <v>0.14680000000000001</v>
      </c>
      <c r="O228">
        <v>0</v>
      </c>
      <c r="P228" s="29" t="s">
        <v>30</v>
      </c>
      <c r="Q228" s="28" t="s">
        <v>31</v>
      </c>
      <c r="R228" s="28" t="s">
        <v>115</v>
      </c>
      <c r="S228" s="28" t="s">
        <v>1716</v>
      </c>
      <c r="T228" s="28" t="s">
        <v>7431</v>
      </c>
      <c r="U228" s="28" t="s">
        <v>7432</v>
      </c>
      <c r="V228" s="28" t="s">
        <v>7433</v>
      </c>
      <c r="W228" s="30">
        <v>45658</v>
      </c>
      <c r="X228" s="30">
        <v>46022</v>
      </c>
      <c r="Y228" s="28">
        <v>2025</v>
      </c>
      <c r="Z228" s="28" t="s">
        <v>587</v>
      </c>
      <c r="AA228" s="28" t="s">
        <v>1921</v>
      </c>
      <c r="AB228" s="28" t="s">
        <v>2107</v>
      </c>
      <c r="AC228" s="28" t="s">
        <v>654</v>
      </c>
      <c r="AD228" s="48" t="s">
        <v>2110</v>
      </c>
    </row>
    <row r="229" spans="1:30" x14ac:dyDescent="0.3">
      <c r="A229" s="27" t="s">
        <v>7385</v>
      </c>
      <c r="B229" s="28">
        <v>13</v>
      </c>
      <c r="C229" s="28" t="s">
        <v>27</v>
      </c>
      <c r="D229" t="s">
        <v>6355</v>
      </c>
      <c r="E229" s="28" t="s">
        <v>28</v>
      </c>
      <c r="F229" s="28">
        <v>5</v>
      </c>
      <c r="G229" s="28" t="s">
        <v>25</v>
      </c>
      <c r="H229" s="28">
        <v>9101</v>
      </c>
      <c r="I229" s="28" t="s">
        <v>26</v>
      </c>
      <c r="J229" s="28">
        <v>53</v>
      </c>
      <c r="K229" s="28" t="s">
        <v>1652</v>
      </c>
      <c r="L229" s="41">
        <v>36463</v>
      </c>
      <c r="M229" s="44">
        <v>22368</v>
      </c>
      <c r="N229" s="6">
        <v>0.61339999999999995</v>
      </c>
      <c r="O229">
        <v>0</v>
      </c>
      <c r="P229" s="29" t="s">
        <v>30</v>
      </c>
      <c r="Q229" s="28" t="s">
        <v>31</v>
      </c>
      <c r="R229" s="28" t="s">
        <v>32</v>
      </c>
      <c r="S229" s="28" t="s">
        <v>1653</v>
      </c>
      <c r="T229" s="28" t="s">
        <v>7386</v>
      </c>
      <c r="U229" s="28" t="s">
        <v>7387</v>
      </c>
      <c r="V229" s="28" t="s">
        <v>7388</v>
      </c>
      <c r="W229" s="30">
        <v>45658</v>
      </c>
      <c r="X229" s="30">
        <v>46022</v>
      </c>
      <c r="Y229" s="28">
        <v>2025</v>
      </c>
      <c r="Z229" s="28" t="s">
        <v>1907</v>
      </c>
      <c r="AA229" s="28" t="s">
        <v>1908</v>
      </c>
      <c r="AB229" s="28" t="s">
        <v>1909</v>
      </c>
      <c r="AC229" s="28" t="s">
        <v>1910</v>
      </c>
      <c r="AD229" s="48" t="s">
        <v>29</v>
      </c>
    </row>
    <row r="230" spans="1:30" x14ac:dyDescent="0.3">
      <c r="A230" s="27" t="s">
        <v>7385</v>
      </c>
      <c r="B230" s="28">
        <v>13</v>
      </c>
      <c r="C230" s="28" t="s">
        <v>27</v>
      </c>
      <c r="D230" t="s">
        <v>6355</v>
      </c>
      <c r="E230" s="28" t="s">
        <v>28</v>
      </c>
      <c r="F230" s="28">
        <v>5</v>
      </c>
      <c r="G230" s="28" t="s">
        <v>25</v>
      </c>
      <c r="H230" s="28">
        <v>9127</v>
      </c>
      <c r="I230" s="28" t="s">
        <v>33</v>
      </c>
      <c r="J230" s="28">
        <v>53</v>
      </c>
      <c r="K230" s="28" t="s">
        <v>1652</v>
      </c>
      <c r="L230" s="41">
        <v>23879</v>
      </c>
      <c r="M230" s="44">
        <v>20678</v>
      </c>
      <c r="N230" s="6">
        <v>0.8659</v>
      </c>
      <c r="O230">
        <v>0</v>
      </c>
      <c r="P230" s="29" t="s">
        <v>30</v>
      </c>
      <c r="Q230" s="28" t="s">
        <v>31</v>
      </c>
      <c r="R230" s="28" t="s">
        <v>35</v>
      </c>
      <c r="S230" s="28" t="s">
        <v>1653</v>
      </c>
      <c r="T230" s="28" t="s">
        <v>7389</v>
      </c>
      <c r="U230" s="28" t="s">
        <v>7390</v>
      </c>
      <c r="V230" s="28" t="s">
        <v>7391</v>
      </c>
      <c r="W230" s="30">
        <v>45658</v>
      </c>
      <c r="X230" s="30">
        <v>46022</v>
      </c>
      <c r="Y230" s="28">
        <v>2025</v>
      </c>
      <c r="Z230" s="28" t="s">
        <v>1943</v>
      </c>
      <c r="AA230" s="28" t="s">
        <v>2000</v>
      </c>
      <c r="AB230" s="28" t="s">
        <v>1965</v>
      </c>
      <c r="AC230" s="28" t="s">
        <v>2001</v>
      </c>
      <c r="AD230" s="48" t="s">
        <v>6356</v>
      </c>
    </row>
    <row r="231" spans="1:30" x14ac:dyDescent="0.3">
      <c r="A231" s="27" t="s">
        <v>7385</v>
      </c>
      <c r="B231" s="28">
        <v>13</v>
      </c>
      <c r="C231" s="28" t="s">
        <v>27</v>
      </c>
      <c r="D231" t="s">
        <v>6355</v>
      </c>
      <c r="E231" s="28" t="s">
        <v>28</v>
      </c>
      <c r="F231" s="28">
        <v>5</v>
      </c>
      <c r="G231" s="28" t="s">
        <v>25</v>
      </c>
      <c r="H231" s="28">
        <v>9201</v>
      </c>
      <c r="I231" s="28" t="s">
        <v>36</v>
      </c>
      <c r="J231" s="28">
        <v>53</v>
      </c>
      <c r="K231" s="28" t="s">
        <v>1652</v>
      </c>
      <c r="L231" s="41">
        <v>32355</v>
      </c>
      <c r="M231" s="44">
        <v>23491</v>
      </c>
      <c r="N231" s="6">
        <v>0.72599999999999998</v>
      </c>
      <c r="O231">
        <v>0</v>
      </c>
      <c r="P231" s="29" t="s">
        <v>30</v>
      </c>
      <c r="Q231" s="28" t="s">
        <v>31</v>
      </c>
      <c r="R231" s="28" t="s">
        <v>38</v>
      </c>
      <c r="S231" s="28" t="s">
        <v>1653</v>
      </c>
      <c r="T231" s="28" t="s">
        <v>7392</v>
      </c>
      <c r="U231" s="28" t="s">
        <v>7393</v>
      </c>
      <c r="V231" s="28" t="s">
        <v>7394</v>
      </c>
      <c r="W231" s="30">
        <v>45658</v>
      </c>
      <c r="X231" s="30">
        <v>46022</v>
      </c>
      <c r="Y231" s="28">
        <v>2025</v>
      </c>
      <c r="Z231" s="28" t="s">
        <v>1915</v>
      </c>
      <c r="AA231" s="28" t="s">
        <v>37</v>
      </c>
      <c r="AB231" s="28" t="s">
        <v>1916</v>
      </c>
      <c r="AC231" s="28" t="s">
        <v>1655</v>
      </c>
      <c r="AD231" s="48" t="s">
        <v>1857</v>
      </c>
    </row>
    <row r="232" spans="1:30" x14ac:dyDescent="0.3">
      <c r="A232" s="27" t="s">
        <v>7385</v>
      </c>
      <c r="B232" s="28">
        <v>13</v>
      </c>
      <c r="C232" s="28" t="s">
        <v>27</v>
      </c>
      <c r="D232" t="s">
        <v>6355</v>
      </c>
      <c r="E232" s="28" t="s">
        <v>28</v>
      </c>
      <c r="F232" s="28">
        <v>5</v>
      </c>
      <c r="G232" s="28" t="s">
        <v>25</v>
      </c>
      <c r="H232" s="28">
        <v>9202</v>
      </c>
      <c r="I232" s="28" t="s">
        <v>39</v>
      </c>
      <c r="J232" s="28">
        <v>53</v>
      </c>
      <c r="K232" s="28" t="s">
        <v>1652</v>
      </c>
      <c r="L232" s="41">
        <v>20330</v>
      </c>
      <c r="M232" s="44">
        <v>15311</v>
      </c>
      <c r="N232" s="6">
        <v>0.75309999999999999</v>
      </c>
      <c r="O232">
        <v>0</v>
      </c>
      <c r="P232" s="29" t="s">
        <v>30</v>
      </c>
      <c r="Q232" s="28" t="s">
        <v>31</v>
      </c>
      <c r="R232" s="28" t="s">
        <v>42</v>
      </c>
      <c r="S232" s="28" t="s">
        <v>1653</v>
      </c>
      <c r="T232" s="28" t="s">
        <v>7395</v>
      </c>
      <c r="U232" s="28" t="s">
        <v>7396</v>
      </c>
      <c r="V232" s="28" t="s">
        <v>7397</v>
      </c>
      <c r="W232" s="30">
        <v>45658</v>
      </c>
      <c r="X232" s="30">
        <v>46022</v>
      </c>
      <c r="Y232" s="28">
        <v>2025</v>
      </c>
      <c r="Z232" s="28" t="s">
        <v>1945</v>
      </c>
      <c r="AA232" s="28" t="s">
        <v>1918</v>
      </c>
      <c r="AB232" s="28" t="s">
        <v>1967</v>
      </c>
      <c r="AC232" s="28" t="s">
        <v>40</v>
      </c>
      <c r="AD232" s="48" t="s">
        <v>41</v>
      </c>
    </row>
    <row r="233" spans="1:30" x14ac:dyDescent="0.3">
      <c r="A233" s="27" t="s">
        <v>7385</v>
      </c>
      <c r="B233" s="28">
        <v>13</v>
      </c>
      <c r="C233" s="28" t="s">
        <v>27</v>
      </c>
      <c r="D233" t="s">
        <v>6355</v>
      </c>
      <c r="E233" s="28" t="s">
        <v>28</v>
      </c>
      <c r="F233" s="28">
        <v>5</v>
      </c>
      <c r="G233" s="28" t="s">
        <v>25</v>
      </c>
      <c r="H233" s="28">
        <v>9203</v>
      </c>
      <c r="I233" s="28" t="s">
        <v>43</v>
      </c>
      <c r="J233" s="28">
        <v>53</v>
      </c>
      <c r="K233" s="28" t="s">
        <v>1652</v>
      </c>
      <c r="L233" s="41">
        <v>37894</v>
      </c>
      <c r="M233" s="44">
        <v>31635</v>
      </c>
      <c r="N233" s="6">
        <v>0.83479999999999999</v>
      </c>
      <c r="O233">
        <v>0</v>
      </c>
      <c r="P233" s="29" t="s">
        <v>30</v>
      </c>
      <c r="Q233" s="28" t="s">
        <v>31</v>
      </c>
      <c r="R233" s="28" t="s">
        <v>46</v>
      </c>
      <c r="S233" s="28" t="s">
        <v>1653</v>
      </c>
      <c r="T233" s="28" t="s">
        <v>7398</v>
      </c>
      <c r="U233" s="28" t="s">
        <v>7399</v>
      </c>
      <c r="V233" s="28" t="s">
        <v>7400</v>
      </c>
      <c r="W233" s="30">
        <v>45658</v>
      </c>
      <c r="X233" s="30">
        <v>46022</v>
      </c>
      <c r="Y233" s="28">
        <v>2025</v>
      </c>
      <c r="Z233" s="28" t="s">
        <v>1920</v>
      </c>
      <c r="AA233" s="28" t="s">
        <v>1969</v>
      </c>
      <c r="AB233" s="28" t="s">
        <v>1656</v>
      </c>
      <c r="AC233" s="28" t="s">
        <v>2002</v>
      </c>
      <c r="AD233" s="48" t="s">
        <v>2003</v>
      </c>
    </row>
    <row r="234" spans="1:30" x14ac:dyDescent="0.3">
      <c r="A234" s="27" t="s">
        <v>7385</v>
      </c>
      <c r="B234" s="28">
        <v>13</v>
      </c>
      <c r="C234" s="28" t="s">
        <v>27</v>
      </c>
      <c r="D234" t="s">
        <v>6355</v>
      </c>
      <c r="E234" s="28" t="s">
        <v>28</v>
      </c>
      <c r="F234" s="28">
        <v>5</v>
      </c>
      <c r="G234" s="28" t="s">
        <v>25</v>
      </c>
      <c r="H234" s="28">
        <v>9204</v>
      </c>
      <c r="I234" s="28" t="s">
        <v>47</v>
      </c>
      <c r="J234" s="28">
        <v>53</v>
      </c>
      <c r="K234" s="28" t="s">
        <v>1652</v>
      </c>
      <c r="L234" s="41">
        <v>48225</v>
      </c>
      <c r="M234" s="44">
        <v>33535</v>
      </c>
      <c r="N234" s="6">
        <v>0.69540000000000002</v>
      </c>
      <c r="O234">
        <v>0</v>
      </c>
      <c r="P234" s="29" t="s">
        <v>30</v>
      </c>
      <c r="Q234" s="28" t="s">
        <v>31</v>
      </c>
      <c r="R234" s="28" t="s">
        <v>49</v>
      </c>
      <c r="S234" s="28" t="s">
        <v>1653</v>
      </c>
      <c r="T234" s="28" t="s">
        <v>7401</v>
      </c>
      <c r="U234" s="28" t="s">
        <v>7402</v>
      </c>
      <c r="V234" s="28" t="s">
        <v>7403</v>
      </c>
      <c r="W234" s="30">
        <v>45658</v>
      </c>
      <c r="X234" s="30">
        <v>46022</v>
      </c>
      <c r="Y234" s="28">
        <v>2025</v>
      </c>
      <c r="Z234" s="28" t="s">
        <v>48</v>
      </c>
      <c r="AA234" s="28" t="s">
        <v>1948</v>
      </c>
      <c r="AB234" s="28" t="s">
        <v>1654</v>
      </c>
      <c r="AC234" s="28" t="s">
        <v>1949</v>
      </c>
      <c r="AD234" s="48" t="s">
        <v>1950</v>
      </c>
    </row>
    <row r="235" spans="1:30" x14ac:dyDescent="0.3">
      <c r="A235" s="27" t="s">
        <v>7385</v>
      </c>
      <c r="B235" s="28">
        <v>13</v>
      </c>
      <c r="C235" s="28" t="s">
        <v>27</v>
      </c>
      <c r="D235" t="s">
        <v>6355</v>
      </c>
      <c r="E235" s="28" t="s">
        <v>28</v>
      </c>
      <c r="F235" s="28">
        <v>5</v>
      </c>
      <c r="G235" s="28" t="s">
        <v>25</v>
      </c>
      <c r="H235" s="28">
        <v>9205</v>
      </c>
      <c r="I235" s="28" t="s">
        <v>50</v>
      </c>
      <c r="J235" s="28">
        <v>53</v>
      </c>
      <c r="K235" s="28" t="s">
        <v>1652</v>
      </c>
      <c r="L235" s="41">
        <v>36735</v>
      </c>
      <c r="M235" s="44">
        <v>26446</v>
      </c>
      <c r="N235" s="6">
        <v>0.71989999999999998</v>
      </c>
      <c r="O235">
        <v>0</v>
      </c>
      <c r="P235" s="29" t="s">
        <v>30</v>
      </c>
      <c r="Q235" s="28" t="s">
        <v>31</v>
      </c>
      <c r="R235" s="28" t="s">
        <v>54</v>
      </c>
      <c r="S235" s="28" t="s">
        <v>1653</v>
      </c>
      <c r="T235" s="28" t="s">
        <v>7404</v>
      </c>
      <c r="U235" s="28" t="s">
        <v>7405</v>
      </c>
      <c r="V235" s="28" t="s">
        <v>7406</v>
      </c>
      <c r="W235" s="30">
        <v>45658</v>
      </c>
      <c r="X235" s="30">
        <v>46022</v>
      </c>
      <c r="Y235" s="28">
        <v>2025</v>
      </c>
      <c r="Z235" s="28" t="s">
        <v>1971</v>
      </c>
      <c r="AA235" s="28" t="s">
        <v>51</v>
      </c>
      <c r="AB235" s="28" t="s">
        <v>1858</v>
      </c>
      <c r="AC235" s="28" t="s">
        <v>1952</v>
      </c>
      <c r="AD235" s="48" t="s">
        <v>53</v>
      </c>
    </row>
    <row r="236" spans="1:30" x14ac:dyDescent="0.3">
      <c r="A236" s="27" t="s">
        <v>7385</v>
      </c>
      <c r="B236" s="28">
        <v>13</v>
      </c>
      <c r="C236" s="28" t="s">
        <v>27</v>
      </c>
      <c r="D236" t="s">
        <v>6355</v>
      </c>
      <c r="E236" s="28" t="s">
        <v>28</v>
      </c>
      <c r="F236" s="28">
        <v>5</v>
      </c>
      <c r="G236" s="28" t="s">
        <v>25</v>
      </c>
      <c r="H236" s="28">
        <v>9206</v>
      </c>
      <c r="I236" s="28" t="s">
        <v>73</v>
      </c>
      <c r="J236" s="28">
        <v>53</v>
      </c>
      <c r="K236" s="28" t="s">
        <v>1652</v>
      </c>
      <c r="L236" s="41">
        <v>58320</v>
      </c>
      <c r="M236" s="44">
        <v>40295</v>
      </c>
      <c r="N236" s="6">
        <v>0.69089999999999996</v>
      </c>
      <c r="O236">
        <v>0</v>
      </c>
      <c r="P236" s="29" t="s">
        <v>30</v>
      </c>
      <c r="Q236" s="28" t="s">
        <v>31</v>
      </c>
      <c r="R236" s="28" t="s">
        <v>74</v>
      </c>
      <c r="S236" s="28" t="s">
        <v>1653</v>
      </c>
      <c r="T236" s="28" t="s">
        <v>7407</v>
      </c>
      <c r="U236" s="28" t="s">
        <v>7408</v>
      </c>
      <c r="V236" s="28" t="s">
        <v>7409</v>
      </c>
      <c r="W236" s="30">
        <v>45658</v>
      </c>
      <c r="X236" s="30">
        <v>46022</v>
      </c>
      <c r="Y236" s="28">
        <v>2025</v>
      </c>
      <c r="Z236" s="28" t="s">
        <v>2004</v>
      </c>
      <c r="AA236" s="28" t="s">
        <v>1659</v>
      </c>
      <c r="AB236" s="28" t="s">
        <v>2005</v>
      </c>
      <c r="AC236" s="28" t="s">
        <v>479</v>
      </c>
      <c r="AD236" s="48" t="s">
        <v>6356</v>
      </c>
    </row>
    <row r="237" spans="1:30" x14ac:dyDescent="0.3">
      <c r="A237" s="27" t="s">
        <v>7385</v>
      </c>
      <c r="B237" s="28">
        <v>13</v>
      </c>
      <c r="C237" s="28" t="s">
        <v>27</v>
      </c>
      <c r="D237" t="s">
        <v>6355</v>
      </c>
      <c r="E237" s="28" t="s">
        <v>28</v>
      </c>
      <c r="F237" s="28">
        <v>5</v>
      </c>
      <c r="G237" s="28" t="s">
        <v>25</v>
      </c>
      <c r="H237" s="28">
        <v>9301</v>
      </c>
      <c r="I237" s="28" t="s">
        <v>75</v>
      </c>
      <c r="J237" s="28">
        <v>53</v>
      </c>
      <c r="K237" s="28" t="s">
        <v>1652</v>
      </c>
      <c r="L237" s="41">
        <v>49820</v>
      </c>
      <c r="M237" s="44">
        <v>30288</v>
      </c>
      <c r="N237" s="6">
        <v>0.6079</v>
      </c>
      <c r="O237">
        <v>0</v>
      </c>
      <c r="P237" s="29" t="s">
        <v>30</v>
      </c>
      <c r="Q237" s="28" t="s">
        <v>31</v>
      </c>
      <c r="R237" s="28" t="s">
        <v>76</v>
      </c>
      <c r="S237" s="28" t="s">
        <v>1653</v>
      </c>
      <c r="T237" s="28" t="s">
        <v>7410</v>
      </c>
      <c r="U237" s="28" t="s">
        <v>7411</v>
      </c>
      <c r="V237" s="28" t="s">
        <v>7412</v>
      </c>
      <c r="W237" s="30">
        <v>45658</v>
      </c>
      <c r="X237" s="30">
        <v>46022</v>
      </c>
      <c r="Y237" s="28">
        <v>2025</v>
      </c>
      <c r="Z237" s="28" t="s">
        <v>2006</v>
      </c>
      <c r="AA237" s="28" t="s">
        <v>2007</v>
      </c>
      <c r="AB237" s="28" t="s">
        <v>2008</v>
      </c>
      <c r="AC237" s="28" t="s">
        <v>2009</v>
      </c>
      <c r="AD237" s="48" t="s">
        <v>41</v>
      </c>
    </row>
    <row r="238" spans="1:30" x14ac:dyDescent="0.3">
      <c r="A238" s="27" t="s">
        <v>7385</v>
      </c>
      <c r="B238" s="28">
        <v>13</v>
      </c>
      <c r="C238" s="28" t="s">
        <v>27</v>
      </c>
      <c r="D238" t="s">
        <v>6355</v>
      </c>
      <c r="E238" s="28" t="s">
        <v>28</v>
      </c>
      <c r="F238" s="28">
        <v>5</v>
      </c>
      <c r="G238" s="28" t="s">
        <v>25</v>
      </c>
      <c r="H238" s="28">
        <v>9401</v>
      </c>
      <c r="I238" s="28" t="s">
        <v>80</v>
      </c>
      <c r="J238" s="28">
        <v>53</v>
      </c>
      <c r="K238" s="28" t="s">
        <v>1652</v>
      </c>
      <c r="L238" s="41">
        <v>46345</v>
      </c>
      <c r="M238" s="44">
        <v>38413</v>
      </c>
      <c r="N238" s="6">
        <v>0.82879999999999998</v>
      </c>
      <c r="O238">
        <v>0</v>
      </c>
      <c r="P238" s="29" t="s">
        <v>30</v>
      </c>
      <c r="Q238" s="28" t="s">
        <v>31</v>
      </c>
      <c r="R238" s="28" t="s">
        <v>81</v>
      </c>
      <c r="S238" s="28" t="s">
        <v>1653</v>
      </c>
      <c r="T238" s="28" t="s">
        <v>7413</v>
      </c>
      <c r="U238" s="28" t="s">
        <v>7414</v>
      </c>
      <c r="V238" s="28" t="s">
        <v>7415</v>
      </c>
      <c r="W238" s="30">
        <v>45658</v>
      </c>
      <c r="X238" s="30">
        <v>46022</v>
      </c>
      <c r="Y238" s="28">
        <v>2025</v>
      </c>
      <c r="Z238" s="28" t="s">
        <v>1959</v>
      </c>
      <c r="AA238" s="28" t="s">
        <v>1960</v>
      </c>
      <c r="AB238" s="28" t="s">
        <v>1961</v>
      </c>
      <c r="AC238" s="28" t="s">
        <v>1962</v>
      </c>
      <c r="AD238" s="48" t="s">
        <v>1961</v>
      </c>
    </row>
    <row r="239" spans="1:30" x14ac:dyDescent="0.3">
      <c r="A239" s="27" t="s">
        <v>7385</v>
      </c>
      <c r="B239" s="28">
        <v>13</v>
      </c>
      <c r="C239" s="28" t="s">
        <v>27</v>
      </c>
      <c r="D239" t="s">
        <v>6355</v>
      </c>
      <c r="E239" s="28" t="s">
        <v>28</v>
      </c>
      <c r="F239" s="28">
        <v>5</v>
      </c>
      <c r="G239" s="28" t="s">
        <v>25</v>
      </c>
      <c r="H239" s="28">
        <v>9402</v>
      </c>
      <c r="I239" s="28" t="s">
        <v>82</v>
      </c>
      <c r="J239" s="28">
        <v>53</v>
      </c>
      <c r="K239" s="28" t="s">
        <v>1652</v>
      </c>
      <c r="L239" s="41">
        <v>54525</v>
      </c>
      <c r="M239" s="44">
        <v>40632</v>
      </c>
      <c r="N239" s="6">
        <v>0.74519999999999997</v>
      </c>
      <c r="O239">
        <v>0</v>
      </c>
      <c r="P239" s="29" t="s">
        <v>30</v>
      </c>
      <c r="Q239" s="28" t="s">
        <v>31</v>
      </c>
      <c r="R239" s="28" t="s">
        <v>83</v>
      </c>
      <c r="S239" s="28" t="s">
        <v>1653</v>
      </c>
      <c r="T239" s="28" t="s">
        <v>7416</v>
      </c>
      <c r="U239" s="28" t="s">
        <v>7417</v>
      </c>
      <c r="V239" s="28" t="s">
        <v>7418</v>
      </c>
      <c r="W239" s="30">
        <v>45658</v>
      </c>
      <c r="X239" s="30">
        <v>46022</v>
      </c>
      <c r="Y239" s="28">
        <v>2025</v>
      </c>
      <c r="Z239" s="28" t="s">
        <v>1932</v>
      </c>
      <c r="AA239" s="28" t="s">
        <v>1933</v>
      </c>
      <c r="AB239" s="28" t="s">
        <v>1934</v>
      </c>
      <c r="AC239" s="28" t="s">
        <v>1963</v>
      </c>
      <c r="AD239" s="48" t="s">
        <v>41</v>
      </c>
    </row>
    <row r="240" spans="1:30" x14ac:dyDescent="0.3">
      <c r="A240" s="27" t="s">
        <v>7385</v>
      </c>
      <c r="B240" s="28">
        <v>13</v>
      </c>
      <c r="C240" s="28" t="s">
        <v>27</v>
      </c>
      <c r="D240" t="s">
        <v>6355</v>
      </c>
      <c r="E240" s="28" t="s">
        <v>28</v>
      </c>
      <c r="F240" s="28">
        <v>5</v>
      </c>
      <c r="G240" s="28" t="s">
        <v>25</v>
      </c>
      <c r="H240" s="28">
        <v>9501</v>
      </c>
      <c r="I240" s="28" t="s">
        <v>88</v>
      </c>
      <c r="J240" s="28">
        <v>53</v>
      </c>
      <c r="K240" s="28" t="s">
        <v>1652</v>
      </c>
      <c r="L240" s="41">
        <v>34528</v>
      </c>
      <c r="M240" s="44">
        <v>29634</v>
      </c>
      <c r="N240" s="6">
        <v>0.85829999999999995</v>
      </c>
      <c r="O240">
        <v>0</v>
      </c>
      <c r="P240" s="29" t="s">
        <v>30</v>
      </c>
      <c r="Q240" s="28" t="s">
        <v>31</v>
      </c>
      <c r="R240" s="28" t="s">
        <v>89</v>
      </c>
      <c r="S240" s="28" t="s">
        <v>1653</v>
      </c>
      <c r="T240" s="28" t="s">
        <v>7422</v>
      </c>
      <c r="U240" s="28" t="s">
        <v>7423</v>
      </c>
      <c r="V240" s="28" t="s">
        <v>7424</v>
      </c>
      <c r="W240" s="30">
        <v>45658</v>
      </c>
      <c r="X240" s="30">
        <v>46022</v>
      </c>
      <c r="Y240" s="28">
        <v>2025</v>
      </c>
      <c r="Z240" s="28" t="s">
        <v>1936</v>
      </c>
      <c r="AA240" s="28" t="s">
        <v>1937</v>
      </c>
      <c r="AB240" s="28" t="s">
        <v>1938</v>
      </c>
      <c r="AC240" s="28" t="s">
        <v>2067</v>
      </c>
      <c r="AD240" s="48" t="s">
        <v>41</v>
      </c>
    </row>
    <row r="241" spans="1:30" x14ac:dyDescent="0.3">
      <c r="A241" s="27" t="s">
        <v>7385</v>
      </c>
      <c r="B241" s="28">
        <v>13</v>
      </c>
      <c r="C241" s="28" t="s">
        <v>27</v>
      </c>
      <c r="D241" t="s">
        <v>6355</v>
      </c>
      <c r="E241" s="28" t="s">
        <v>28</v>
      </c>
      <c r="F241" s="28">
        <v>5</v>
      </c>
      <c r="G241" s="28" t="s">
        <v>25</v>
      </c>
      <c r="H241" s="28">
        <v>9502</v>
      </c>
      <c r="I241" s="28" t="s">
        <v>95</v>
      </c>
      <c r="J241" s="28">
        <v>53</v>
      </c>
      <c r="K241" s="28" t="s">
        <v>1652</v>
      </c>
      <c r="L241" s="41">
        <v>54245</v>
      </c>
      <c r="M241" s="44">
        <v>50617</v>
      </c>
      <c r="N241" s="6">
        <v>0.93310000000000004</v>
      </c>
      <c r="O241">
        <v>0</v>
      </c>
      <c r="P241" s="29" t="s">
        <v>30</v>
      </c>
      <c r="Q241" s="28" t="s">
        <v>31</v>
      </c>
      <c r="R241" s="28" t="s">
        <v>97</v>
      </c>
      <c r="S241" s="28" t="s">
        <v>1653</v>
      </c>
      <c r="T241" s="28" t="s">
        <v>7425</v>
      </c>
      <c r="U241" s="28" t="s">
        <v>7426</v>
      </c>
      <c r="V241" s="28" t="s">
        <v>7427</v>
      </c>
      <c r="W241" s="30">
        <v>45658</v>
      </c>
      <c r="X241" s="30">
        <v>46022</v>
      </c>
      <c r="Y241" s="28">
        <v>2025</v>
      </c>
      <c r="Z241" s="28" t="s">
        <v>435</v>
      </c>
      <c r="AA241" s="28" t="s">
        <v>2071</v>
      </c>
      <c r="AB241" s="28" t="s">
        <v>2072</v>
      </c>
      <c r="AC241" s="28" t="s">
        <v>96</v>
      </c>
      <c r="AD241" s="48" t="s">
        <v>78</v>
      </c>
    </row>
    <row r="242" spans="1:30" x14ac:dyDescent="0.3">
      <c r="A242" s="27" t="s">
        <v>7385</v>
      </c>
      <c r="B242" s="28">
        <v>13</v>
      </c>
      <c r="C242" s="28" t="s">
        <v>27</v>
      </c>
      <c r="D242" t="s">
        <v>6355</v>
      </c>
      <c r="E242" s="28" t="s">
        <v>28</v>
      </c>
      <c r="F242" s="28">
        <v>5</v>
      </c>
      <c r="G242" s="28" t="s">
        <v>25</v>
      </c>
      <c r="H242" s="28">
        <v>9503</v>
      </c>
      <c r="I242" s="28" t="s">
        <v>101</v>
      </c>
      <c r="J242" s="28">
        <v>53</v>
      </c>
      <c r="K242" s="28" t="s">
        <v>1652</v>
      </c>
      <c r="L242" s="41">
        <v>44473</v>
      </c>
      <c r="M242" s="44">
        <v>34142</v>
      </c>
      <c r="N242" s="6">
        <v>0.76770000000000005</v>
      </c>
      <c r="O242">
        <v>0</v>
      </c>
      <c r="P242" s="29" t="s">
        <v>30</v>
      </c>
      <c r="Q242" s="28" t="s">
        <v>31</v>
      </c>
      <c r="R242" s="28" t="s">
        <v>103</v>
      </c>
      <c r="S242" s="28" t="s">
        <v>1653</v>
      </c>
      <c r="T242" s="28" t="s">
        <v>7419</v>
      </c>
      <c r="U242" s="28" t="s">
        <v>7420</v>
      </c>
      <c r="V242" s="28" t="s">
        <v>7421</v>
      </c>
      <c r="W242" s="30">
        <v>45658</v>
      </c>
      <c r="X242" s="30">
        <v>46022</v>
      </c>
      <c r="Y242" s="28">
        <v>2025</v>
      </c>
      <c r="Z242" s="28" t="s">
        <v>1911</v>
      </c>
      <c r="AA242" s="28" t="s">
        <v>1905</v>
      </c>
      <c r="AB242" s="28" t="s">
        <v>102</v>
      </c>
      <c r="AC242" s="28" t="s">
        <v>2088</v>
      </c>
      <c r="AD242" s="48" t="s">
        <v>2093</v>
      </c>
    </row>
    <row r="243" spans="1:30" x14ac:dyDescent="0.3">
      <c r="A243" s="27" t="s">
        <v>7385</v>
      </c>
      <c r="B243" s="28">
        <v>13</v>
      </c>
      <c r="C243" s="28" t="s">
        <v>27</v>
      </c>
      <c r="D243" t="s">
        <v>6355</v>
      </c>
      <c r="E243" s="28" t="s">
        <v>28</v>
      </c>
      <c r="F243" s="28">
        <v>5</v>
      </c>
      <c r="G243" s="28" t="s">
        <v>25</v>
      </c>
      <c r="H243" s="28">
        <v>9504</v>
      </c>
      <c r="I243" s="28" t="s">
        <v>108</v>
      </c>
      <c r="J243" s="28">
        <v>53</v>
      </c>
      <c r="K243" s="28" t="s">
        <v>1652</v>
      </c>
      <c r="L243" s="41">
        <v>65071</v>
      </c>
      <c r="M243" s="44">
        <v>46150</v>
      </c>
      <c r="N243" s="6">
        <v>0.70920000000000005</v>
      </c>
      <c r="O243">
        <v>0</v>
      </c>
      <c r="P243" s="29" t="s">
        <v>30</v>
      </c>
      <c r="Q243" s="28" t="s">
        <v>31</v>
      </c>
      <c r="R243" s="28" t="s">
        <v>112</v>
      </c>
      <c r="S243" s="28" t="s">
        <v>1653</v>
      </c>
      <c r="T243" s="28" t="s">
        <v>7428</v>
      </c>
      <c r="U243" s="28" t="s">
        <v>7429</v>
      </c>
      <c r="V243" s="28" t="s">
        <v>7430</v>
      </c>
      <c r="W243" s="30">
        <v>45658</v>
      </c>
      <c r="X243" s="30">
        <v>46022</v>
      </c>
      <c r="Y243" s="28">
        <v>2025</v>
      </c>
      <c r="Z243" s="28" t="s">
        <v>2098</v>
      </c>
      <c r="AA243" s="28" t="s">
        <v>2099</v>
      </c>
      <c r="AB243" s="28" t="s">
        <v>1934</v>
      </c>
      <c r="AC243" s="28" t="s">
        <v>2100</v>
      </c>
      <c r="AD243" s="48" t="s">
        <v>53</v>
      </c>
    </row>
    <row r="244" spans="1:30" x14ac:dyDescent="0.3">
      <c r="A244" s="27" t="s">
        <v>7385</v>
      </c>
      <c r="B244" s="28">
        <v>13</v>
      </c>
      <c r="C244" s="28" t="s">
        <v>27</v>
      </c>
      <c r="D244" t="s">
        <v>6355</v>
      </c>
      <c r="E244" s="28" t="s">
        <v>28</v>
      </c>
      <c r="F244" s="28">
        <v>5</v>
      </c>
      <c r="G244" s="28" t="s">
        <v>25</v>
      </c>
      <c r="H244" s="28">
        <v>9549</v>
      </c>
      <c r="I244" s="28" t="s">
        <v>113</v>
      </c>
      <c r="J244" s="28">
        <v>53</v>
      </c>
      <c r="K244" s="28" t="s">
        <v>1652</v>
      </c>
      <c r="L244" s="41">
        <v>41041</v>
      </c>
      <c r="M244" s="44">
        <v>31240</v>
      </c>
      <c r="N244" s="6">
        <v>0.76119999999999999</v>
      </c>
      <c r="O244">
        <v>0</v>
      </c>
      <c r="P244" s="29" t="s">
        <v>30</v>
      </c>
      <c r="Q244" s="28" t="s">
        <v>31</v>
      </c>
      <c r="R244" s="28" t="s">
        <v>115</v>
      </c>
      <c r="S244" s="28" t="s">
        <v>1653</v>
      </c>
      <c r="T244" s="28" t="s">
        <v>7431</v>
      </c>
      <c r="U244" s="28" t="s">
        <v>7432</v>
      </c>
      <c r="V244" s="28" t="s">
        <v>7433</v>
      </c>
      <c r="W244" s="30">
        <v>45658</v>
      </c>
      <c r="X244" s="30">
        <v>46022</v>
      </c>
      <c r="Y244" s="28">
        <v>2025</v>
      </c>
      <c r="Z244" s="28" t="s">
        <v>2027</v>
      </c>
      <c r="AA244" s="28" t="s">
        <v>1969</v>
      </c>
      <c r="AB244" s="28" t="s">
        <v>2108</v>
      </c>
      <c r="AC244" s="28" t="s">
        <v>2113</v>
      </c>
      <c r="AD244" s="48" t="s">
        <v>53</v>
      </c>
    </row>
    <row r="245" spans="1:30" x14ac:dyDescent="0.3">
      <c r="A245" s="27" t="s">
        <v>7385</v>
      </c>
      <c r="B245" s="28">
        <v>13</v>
      </c>
      <c r="C245" s="28" t="s">
        <v>27</v>
      </c>
      <c r="D245" t="s">
        <v>6355</v>
      </c>
      <c r="E245" s="28" t="s">
        <v>28</v>
      </c>
      <c r="F245" s="28">
        <v>5</v>
      </c>
      <c r="G245" s="28" t="s">
        <v>25</v>
      </c>
      <c r="H245" s="28">
        <v>9101</v>
      </c>
      <c r="I245" s="28" t="s">
        <v>26</v>
      </c>
      <c r="J245" s="28">
        <v>580</v>
      </c>
      <c r="K245" s="28" t="s">
        <v>1711</v>
      </c>
      <c r="L245" s="41">
        <v>13191</v>
      </c>
      <c r="M245" s="44">
        <v>9060</v>
      </c>
      <c r="N245" s="6">
        <v>0.68679999999999997</v>
      </c>
      <c r="O245">
        <v>0</v>
      </c>
      <c r="P245" s="29" t="s">
        <v>30</v>
      </c>
      <c r="Q245" s="28" t="s">
        <v>31</v>
      </c>
      <c r="R245" s="28" t="s">
        <v>32</v>
      </c>
      <c r="S245" s="28" t="s">
        <v>1712</v>
      </c>
      <c r="T245" s="28" t="s">
        <v>7386</v>
      </c>
      <c r="U245" s="28" t="s">
        <v>7387</v>
      </c>
      <c r="V245" s="28" t="s">
        <v>7388</v>
      </c>
      <c r="W245" s="30">
        <v>45658</v>
      </c>
      <c r="X245" s="30">
        <v>46022</v>
      </c>
      <c r="Y245" s="28">
        <v>2025</v>
      </c>
      <c r="Z245" s="28" t="s">
        <v>1907</v>
      </c>
      <c r="AA245" s="28" t="s">
        <v>1908</v>
      </c>
      <c r="AB245" s="28" t="s">
        <v>1909</v>
      </c>
      <c r="AC245" s="28" t="s">
        <v>1910</v>
      </c>
      <c r="AD245" s="48" t="s">
        <v>29</v>
      </c>
    </row>
    <row r="246" spans="1:30" x14ac:dyDescent="0.3">
      <c r="A246" s="27" t="s">
        <v>7385</v>
      </c>
      <c r="B246" s="28">
        <v>13</v>
      </c>
      <c r="C246" s="28" t="s">
        <v>27</v>
      </c>
      <c r="D246" t="s">
        <v>6355</v>
      </c>
      <c r="E246" s="28" t="s">
        <v>28</v>
      </c>
      <c r="F246" s="28">
        <v>5</v>
      </c>
      <c r="G246" s="28" t="s">
        <v>25</v>
      </c>
      <c r="H246" s="28">
        <v>9127</v>
      </c>
      <c r="I246" s="28" t="s">
        <v>33</v>
      </c>
      <c r="J246" s="28">
        <v>580</v>
      </c>
      <c r="K246" s="28" t="s">
        <v>1711</v>
      </c>
      <c r="L246" s="41">
        <v>18247</v>
      </c>
      <c r="M246" s="44">
        <v>12810</v>
      </c>
      <c r="N246" s="6">
        <v>0.70199999999999996</v>
      </c>
      <c r="O246">
        <v>0</v>
      </c>
      <c r="P246" s="29" t="s">
        <v>30</v>
      </c>
      <c r="Q246" s="28" t="s">
        <v>31</v>
      </c>
      <c r="R246" s="28" t="s">
        <v>35</v>
      </c>
      <c r="S246" s="28" t="s">
        <v>1712</v>
      </c>
      <c r="T246" s="28" t="s">
        <v>7389</v>
      </c>
      <c r="U246" s="28" t="s">
        <v>7390</v>
      </c>
      <c r="V246" s="28" t="s">
        <v>7391</v>
      </c>
      <c r="W246" s="30">
        <v>45658</v>
      </c>
      <c r="X246" s="30">
        <v>46022</v>
      </c>
      <c r="Y246" s="28">
        <v>2025</v>
      </c>
      <c r="Z246" s="28" t="s">
        <v>1911</v>
      </c>
      <c r="AA246" s="28" t="s">
        <v>1905</v>
      </c>
      <c r="AB246" s="28" t="s">
        <v>2010</v>
      </c>
      <c r="AC246" s="28" t="s">
        <v>2011</v>
      </c>
      <c r="AD246" s="48" t="s">
        <v>945</v>
      </c>
    </row>
    <row r="247" spans="1:30" x14ac:dyDescent="0.3">
      <c r="A247" s="27" t="s">
        <v>7385</v>
      </c>
      <c r="B247" s="28">
        <v>13</v>
      </c>
      <c r="C247" s="28" t="s">
        <v>27</v>
      </c>
      <c r="D247" t="s">
        <v>6355</v>
      </c>
      <c r="E247" s="28" t="s">
        <v>28</v>
      </c>
      <c r="F247" s="28">
        <v>5</v>
      </c>
      <c r="G247" s="28" t="s">
        <v>25</v>
      </c>
      <c r="H247" s="28">
        <v>9201</v>
      </c>
      <c r="I247" s="28" t="s">
        <v>36</v>
      </c>
      <c r="J247" s="28">
        <v>580</v>
      </c>
      <c r="K247" s="28" t="s">
        <v>1711</v>
      </c>
      <c r="L247" s="41">
        <v>15220</v>
      </c>
      <c r="M247" s="44">
        <v>7859</v>
      </c>
      <c r="N247" s="6">
        <v>0.51639999999999997</v>
      </c>
      <c r="O247">
        <v>0</v>
      </c>
      <c r="P247" s="29" t="s">
        <v>30</v>
      </c>
      <c r="Q247" s="28" t="s">
        <v>31</v>
      </c>
      <c r="R247" s="28" t="s">
        <v>38</v>
      </c>
      <c r="S247" s="28" t="s">
        <v>1712</v>
      </c>
      <c r="T247" s="28" t="s">
        <v>7392</v>
      </c>
      <c r="U247" s="28" t="s">
        <v>7393</v>
      </c>
      <c r="V247" s="28" t="s">
        <v>7394</v>
      </c>
      <c r="W247" s="30">
        <v>45658</v>
      </c>
      <c r="X247" s="30">
        <v>46022</v>
      </c>
      <c r="Y247" s="28">
        <v>2025</v>
      </c>
      <c r="Z247" s="28" t="s">
        <v>1915</v>
      </c>
      <c r="AA247" s="28" t="s">
        <v>37</v>
      </c>
      <c r="AB247" s="28" t="s">
        <v>1916</v>
      </c>
      <c r="AC247" s="28" t="s">
        <v>1988</v>
      </c>
      <c r="AD247" s="48" t="s">
        <v>1866</v>
      </c>
    </row>
    <row r="248" spans="1:30" x14ac:dyDescent="0.3">
      <c r="A248" s="27" t="s">
        <v>7385</v>
      </c>
      <c r="B248" s="28">
        <v>13</v>
      </c>
      <c r="C248" s="28" t="s">
        <v>27</v>
      </c>
      <c r="D248" t="s">
        <v>6355</v>
      </c>
      <c r="E248" s="28" t="s">
        <v>28</v>
      </c>
      <c r="F248" s="28">
        <v>5</v>
      </c>
      <c r="G248" s="28" t="s">
        <v>25</v>
      </c>
      <c r="H248" s="28">
        <v>9202</v>
      </c>
      <c r="I248" s="28" t="s">
        <v>39</v>
      </c>
      <c r="J248" s="28">
        <v>580</v>
      </c>
      <c r="K248" s="28" t="s">
        <v>1711</v>
      </c>
      <c r="L248" s="41">
        <v>8902</v>
      </c>
      <c r="M248" s="44">
        <v>6127</v>
      </c>
      <c r="N248" s="6">
        <v>0.68830000000000002</v>
      </c>
      <c r="O248">
        <v>0</v>
      </c>
      <c r="P248" s="29" t="s">
        <v>30</v>
      </c>
      <c r="Q248" s="28" t="s">
        <v>31</v>
      </c>
      <c r="R248" s="28" t="s">
        <v>42</v>
      </c>
      <c r="S248" s="28" t="s">
        <v>1712</v>
      </c>
      <c r="T248" s="28" t="s">
        <v>7395</v>
      </c>
      <c r="U248" s="28" t="s">
        <v>7396</v>
      </c>
      <c r="V248" s="28" t="s">
        <v>7397</v>
      </c>
      <c r="W248" s="30">
        <v>45658</v>
      </c>
      <c r="X248" s="30">
        <v>46022</v>
      </c>
      <c r="Y248" s="28">
        <v>2025</v>
      </c>
      <c r="Z248" s="28" t="s">
        <v>1917</v>
      </c>
      <c r="AA248" s="28" t="s">
        <v>1918</v>
      </c>
      <c r="AB248" s="28" t="s">
        <v>2012</v>
      </c>
      <c r="AC248" s="28" t="s">
        <v>640</v>
      </c>
      <c r="AD248" s="48" t="s">
        <v>641</v>
      </c>
    </row>
    <row r="249" spans="1:30" x14ac:dyDescent="0.3">
      <c r="A249" s="27" t="s">
        <v>7385</v>
      </c>
      <c r="B249" s="28">
        <v>13</v>
      </c>
      <c r="C249" s="28" t="s">
        <v>27</v>
      </c>
      <c r="D249" t="s">
        <v>6355</v>
      </c>
      <c r="E249" s="28" t="s">
        <v>28</v>
      </c>
      <c r="F249" s="28">
        <v>5</v>
      </c>
      <c r="G249" s="28" t="s">
        <v>25</v>
      </c>
      <c r="H249" s="28">
        <v>9203</v>
      </c>
      <c r="I249" s="28" t="s">
        <v>43</v>
      </c>
      <c r="J249" s="28">
        <v>580</v>
      </c>
      <c r="K249" s="28" t="s">
        <v>1711</v>
      </c>
      <c r="L249" s="41">
        <v>18575</v>
      </c>
      <c r="M249" s="44">
        <v>13275</v>
      </c>
      <c r="N249" s="6">
        <v>0.7147</v>
      </c>
      <c r="O249">
        <v>0</v>
      </c>
      <c r="P249" s="29" t="s">
        <v>30</v>
      </c>
      <c r="Q249" s="28" t="s">
        <v>31</v>
      </c>
      <c r="R249" s="28" t="s">
        <v>46</v>
      </c>
      <c r="S249" s="28" t="s">
        <v>1712</v>
      </c>
      <c r="T249" s="28" t="s">
        <v>7398</v>
      </c>
      <c r="U249" s="28" t="s">
        <v>7399</v>
      </c>
      <c r="V249" s="28" t="s">
        <v>7400</v>
      </c>
      <c r="W249" s="30">
        <v>45658</v>
      </c>
      <c r="X249" s="30">
        <v>46022</v>
      </c>
      <c r="Y249" s="28">
        <v>2025</v>
      </c>
      <c r="Z249" s="28" t="s">
        <v>1920</v>
      </c>
      <c r="AA249" s="28" t="s">
        <v>44</v>
      </c>
      <c r="AB249" s="28" t="s">
        <v>1934</v>
      </c>
      <c r="AC249" s="28" t="s">
        <v>1922</v>
      </c>
      <c r="AD249" s="48" t="s">
        <v>1923</v>
      </c>
    </row>
    <row r="250" spans="1:30" x14ac:dyDescent="0.3">
      <c r="A250" s="27" t="s">
        <v>7385</v>
      </c>
      <c r="B250" s="28">
        <v>13</v>
      </c>
      <c r="C250" s="28" t="s">
        <v>27</v>
      </c>
      <c r="D250" t="s">
        <v>6355</v>
      </c>
      <c r="E250" s="28" t="s">
        <v>28</v>
      </c>
      <c r="F250" s="28">
        <v>5</v>
      </c>
      <c r="G250" s="28" t="s">
        <v>25</v>
      </c>
      <c r="H250" s="28">
        <v>9204</v>
      </c>
      <c r="I250" s="28" t="s">
        <v>47</v>
      </c>
      <c r="J250" s="28">
        <v>580</v>
      </c>
      <c r="K250" s="28" t="s">
        <v>1711</v>
      </c>
      <c r="L250" s="41">
        <v>25237</v>
      </c>
      <c r="M250" s="44">
        <v>15488</v>
      </c>
      <c r="N250" s="6">
        <v>0.61370000000000002</v>
      </c>
      <c r="O250">
        <v>0</v>
      </c>
      <c r="P250" s="29" t="s">
        <v>30</v>
      </c>
      <c r="Q250" s="28" t="s">
        <v>31</v>
      </c>
      <c r="R250" s="28" t="s">
        <v>49</v>
      </c>
      <c r="S250" s="28" t="s">
        <v>1712</v>
      </c>
      <c r="T250" s="28" t="s">
        <v>7401</v>
      </c>
      <c r="U250" s="28" t="s">
        <v>7402</v>
      </c>
      <c r="V250" s="28" t="s">
        <v>7403</v>
      </c>
      <c r="W250" s="30">
        <v>45658</v>
      </c>
      <c r="X250" s="30">
        <v>46022</v>
      </c>
      <c r="Y250" s="28">
        <v>2025</v>
      </c>
      <c r="Z250" s="28" t="s">
        <v>1992</v>
      </c>
      <c r="AA250" s="28" t="s">
        <v>1925</v>
      </c>
      <c r="AB250" s="28" t="s">
        <v>1993</v>
      </c>
      <c r="AC250" s="28" t="s">
        <v>6371</v>
      </c>
      <c r="AD250" s="48" t="s">
        <v>643</v>
      </c>
    </row>
    <row r="251" spans="1:30" x14ac:dyDescent="0.3">
      <c r="A251" s="27" t="s">
        <v>7385</v>
      </c>
      <c r="B251" s="28">
        <v>13</v>
      </c>
      <c r="C251" s="28" t="s">
        <v>27</v>
      </c>
      <c r="D251" t="s">
        <v>6355</v>
      </c>
      <c r="E251" s="28" t="s">
        <v>28</v>
      </c>
      <c r="F251" s="28">
        <v>5</v>
      </c>
      <c r="G251" s="28" t="s">
        <v>25</v>
      </c>
      <c r="H251" s="28">
        <v>9205</v>
      </c>
      <c r="I251" s="28" t="s">
        <v>50</v>
      </c>
      <c r="J251" s="28">
        <v>580</v>
      </c>
      <c r="K251" s="28" t="s">
        <v>1711</v>
      </c>
      <c r="L251" s="41">
        <v>18684</v>
      </c>
      <c r="M251" s="44">
        <v>10338</v>
      </c>
      <c r="N251" s="6">
        <v>0.55330000000000001</v>
      </c>
      <c r="O251">
        <v>0</v>
      </c>
      <c r="P251" s="29" t="s">
        <v>30</v>
      </c>
      <c r="Q251" s="28" t="s">
        <v>31</v>
      </c>
      <c r="R251" s="28" t="s">
        <v>54</v>
      </c>
      <c r="S251" s="28" t="s">
        <v>1712</v>
      </c>
      <c r="T251" s="28" t="s">
        <v>7404</v>
      </c>
      <c r="U251" s="28" t="s">
        <v>7405</v>
      </c>
      <c r="V251" s="28" t="s">
        <v>7406</v>
      </c>
      <c r="W251" s="30">
        <v>45658</v>
      </c>
      <c r="X251" s="30">
        <v>46022</v>
      </c>
      <c r="Y251" s="28">
        <v>2025</v>
      </c>
      <c r="Z251" s="28" t="s">
        <v>1951</v>
      </c>
      <c r="AA251" s="28" t="s">
        <v>476</v>
      </c>
      <c r="AB251" s="28" t="s">
        <v>1858</v>
      </c>
      <c r="AC251" s="28" t="s">
        <v>1977</v>
      </c>
      <c r="AD251" s="48" t="s">
        <v>1978</v>
      </c>
    </row>
    <row r="252" spans="1:30" x14ac:dyDescent="0.3">
      <c r="A252" s="27" t="s">
        <v>7385</v>
      </c>
      <c r="B252" s="28">
        <v>13</v>
      </c>
      <c r="C252" s="28" t="s">
        <v>27</v>
      </c>
      <c r="D252" t="s">
        <v>6355</v>
      </c>
      <c r="E252" s="28" t="s">
        <v>28</v>
      </c>
      <c r="F252" s="28">
        <v>5</v>
      </c>
      <c r="G252" s="28" t="s">
        <v>25</v>
      </c>
      <c r="H252" s="28">
        <v>9206</v>
      </c>
      <c r="I252" s="28" t="s">
        <v>73</v>
      </c>
      <c r="J252" s="28">
        <v>580</v>
      </c>
      <c r="K252" s="28" t="s">
        <v>1711</v>
      </c>
      <c r="L252" s="41">
        <v>26158</v>
      </c>
      <c r="M252" s="44">
        <v>18615</v>
      </c>
      <c r="N252" s="6">
        <v>0.71160000000000001</v>
      </c>
      <c r="O252">
        <v>0</v>
      </c>
      <c r="P252" s="29" t="s">
        <v>30</v>
      </c>
      <c r="Q252" s="28" t="s">
        <v>31</v>
      </c>
      <c r="R252" s="28" t="s">
        <v>74</v>
      </c>
      <c r="S252" s="28" t="s">
        <v>1712</v>
      </c>
      <c r="T252" s="28" t="s">
        <v>7407</v>
      </c>
      <c r="U252" s="28" t="s">
        <v>7408</v>
      </c>
      <c r="V252" s="28" t="s">
        <v>7409</v>
      </c>
      <c r="W252" s="30">
        <v>45658</v>
      </c>
      <c r="X252" s="30">
        <v>46022</v>
      </c>
      <c r="Y252" s="28">
        <v>2025</v>
      </c>
      <c r="Z252" s="28" t="s">
        <v>1927</v>
      </c>
      <c r="AA252" s="28" t="s">
        <v>1928</v>
      </c>
      <c r="AB252" s="28" t="s">
        <v>644</v>
      </c>
      <c r="AC252" s="28" t="s">
        <v>645</v>
      </c>
      <c r="AD252" s="48" t="s">
        <v>7434</v>
      </c>
    </row>
    <row r="253" spans="1:30" x14ac:dyDescent="0.3">
      <c r="A253" s="27" t="s">
        <v>7385</v>
      </c>
      <c r="B253" s="28">
        <v>13</v>
      </c>
      <c r="C253" s="28" t="s">
        <v>27</v>
      </c>
      <c r="D253" t="s">
        <v>6355</v>
      </c>
      <c r="E253" s="28" t="s">
        <v>28</v>
      </c>
      <c r="F253" s="28">
        <v>5</v>
      </c>
      <c r="G253" s="28" t="s">
        <v>25</v>
      </c>
      <c r="H253" s="28">
        <v>9301</v>
      </c>
      <c r="I253" s="28" t="s">
        <v>75</v>
      </c>
      <c r="J253" s="28">
        <v>580</v>
      </c>
      <c r="K253" s="28" t="s">
        <v>1711</v>
      </c>
      <c r="L253" s="41">
        <v>27184</v>
      </c>
      <c r="M253" s="44">
        <v>14494</v>
      </c>
      <c r="N253" s="6">
        <v>0.53320000000000001</v>
      </c>
      <c r="O253">
        <v>0</v>
      </c>
      <c r="P253" s="29" t="s">
        <v>30</v>
      </c>
      <c r="Q253" s="28" t="s">
        <v>31</v>
      </c>
      <c r="R253" s="28" t="s">
        <v>76</v>
      </c>
      <c r="S253" s="28" t="s">
        <v>1712</v>
      </c>
      <c r="T253" s="28" t="s">
        <v>7410</v>
      </c>
      <c r="U253" s="28" t="s">
        <v>7411</v>
      </c>
      <c r="V253" s="28" t="s">
        <v>7412</v>
      </c>
      <c r="W253" s="30">
        <v>45658</v>
      </c>
      <c r="X253" s="30">
        <v>46022</v>
      </c>
      <c r="Y253" s="28">
        <v>2025</v>
      </c>
      <c r="Z253" s="28" t="s">
        <v>1929</v>
      </c>
      <c r="AA253" s="28" t="s">
        <v>1930</v>
      </c>
      <c r="AB253" s="28" t="s">
        <v>2013</v>
      </c>
      <c r="AC253" s="28" t="s">
        <v>2014</v>
      </c>
      <c r="AD253" s="48" t="s">
        <v>647</v>
      </c>
    </row>
    <row r="254" spans="1:30" x14ac:dyDescent="0.3">
      <c r="A254" s="27" t="s">
        <v>7385</v>
      </c>
      <c r="B254" s="28">
        <v>13</v>
      </c>
      <c r="C254" s="28" t="s">
        <v>27</v>
      </c>
      <c r="D254" t="s">
        <v>6355</v>
      </c>
      <c r="E254" s="28" t="s">
        <v>28</v>
      </c>
      <c r="F254" s="28">
        <v>5</v>
      </c>
      <c r="G254" s="28" t="s">
        <v>25</v>
      </c>
      <c r="H254" s="28">
        <v>9401</v>
      </c>
      <c r="I254" s="28" t="s">
        <v>80</v>
      </c>
      <c r="J254" s="28">
        <v>580</v>
      </c>
      <c r="K254" s="28" t="s">
        <v>1711</v>
      </c>
      <c r="L254" s="41">
        <v>26301</v>
      </c>
      <c r="M254" s="44">
        <v>17870</v>
      </c>
      <c r="N254" s="6">
        <v>0.6794</v>
      </c>
      <c r="O254">
        <v>0</v>
      </c>
      <c r="P254" s="29" t="s">
        <v>30</v>
      </c>
      <c r="Q254" s="28" t="s">
        <v>31</v>
      </c>
      <c r="R254" s="28" t="s">
        <v>81</v>
      </c>
      <c r="S254" s="28" t="s">
        <v>1712</v>
      </c>
      <c r="T254" s="28" t="s">
        <v>7413</v>
      </c>
      <c r="U254" s="28" t="s">
        <v>7414</v>
      </c>
      <c r="V254" s="28" t="s">
        <v>7415</v>
      </c>
      <c r="W254" s="30">
        <v>45658</v>
      </c>
      <c r="X254" s="30">
        <v>46022</v>
      </c>
      <c r="Y254" s="28">
        <v>2025</v>
      </c>
      <c r="Z254" s="28" t="s">
        <v>1959</v>
      </c>
      <c r="AA254" s="28" t="s">
        <v>1960</v>
      </c>
      <c r="AB254" s="28" t="s">
        <v>1961</v>
      </c>
      <c r="AC254" s="28" t="s">
        <v>1962</v>
      </c>
      <c r="AD254" s="48" t="s">
        <v>1961</v>
      </c>
    </row>
    <row r="255" spans="1:30" x14ac:dyDescent="0.3">
      <c r="A255" s="27" t="s">
        <v>7385</v>
      </c>
      <c r="B255" s="28">
        <v>13</v>
      </c>
      <c r="C255" s="28" t="s">
        <v>27</v>
      </c>
      <c r="D255" t="s">
        <v>6355</v>
      </c>
      <c r="E255" s="28" t="s">
        <v>28</v>
      </c>
      <c r="F255" s="28">
        <v>5</v>
      </c>
      <c r="G255" s="28" t="s">
        <v>25</v>
      </c>
      <c r="H255" s="28">
        <v>9402</v>
      </c>
      <c r="I255" s="28" t="s">
        <v>82</v>
      </c>
      <c r="J255" s="28">
        <v>580</v>
      </c>
      <c r="K255" s="28" t="s">
        <v>1711</v>
      </c>
      <c r="L255" s="41">
        <v>31078</v>
      </c>
      <c r="M255" s="44">
        <v>19953</v>
      </c>
      <c r="N255" s="6">
        <v>0.64200000000000002</v>
      </c>
      <c r="O255">
        <v>0</v>
      </c>
      <c r="P255" s="29" t="s">
        <v>30</v>
      </c>
      <c r="Q255" s="28" t="s">
        <v>31</v>
      </c>
      <c r="R255" s="28" t="s">
        <v>83</v>
      </c>
      <c r="S255" s="28" t="s">
        <v>1712</v>
      </c>
      <c r="T255" s="28" t="s">
        <v>7416</v>
      </c>
      <c r="U255" s="28" t="s">
        <v>7417</v>
      </c>
      <c r="V255" s="28" t="s">
        <v>7418</v>
      </c>
      <c r="W255" s="30">
        <v>45658</v>
      </c>
      <c r="X255" s="30">
        <v>46022</v>
      </c>
      <c r="Y255" s="28">
        <v>2025</v>
      </c>
      <c r="Z255" s="28" t="s">
        <v>1997</v>
      </c>
      <c r="AA255" s="28" t="s">
        <v>1998</v>
      </c>
      <c r="AB255" s="28" t="s">
        <v>1999</v>
      </c>
      <c r="AC255" s="28" t="s">
        <v>584</v>
      </c>
      <c r="AD255" s="48" t="s">
        <v>585</v>
      </c>
    </row>
    <row r="256" spans="1:30" x14ac:dyDescent="0.3">
      <c r="A256" s="27" t="s">
        <v>7385</v>
      </c>
      <c r="B256" s="28">
        <v>13</v>
      </c>
      <c r="C256" s="28" t="s">
        <v>27</v>
      </c>
      <c r="D256" t="s">
        <v>6355</v>
      </c>
      <c r="E256" s="28" t="s">
        <v>28</v>
      </c>
      <c r="F256" s="28">
        <v>5</v>
      </c>
      <c r="G256" s="28" t="s">
        <v>25</v>
      </c>
      <c r="H256" s="28">
        <v>9501</v>
      </c>
      <c r="I256" s="28" t="s">
        <v>88</v>
      </c>
      <c r="J256" s="28">
        <v>580</v>
      </c>
      <c r="K256" s="28" t="s">
        <v>1711</v>
      </c>
      <c r="L256" s="41">
        <v>13926</v>
      </c>
      <c r="M256" s="44">
        <v>12829</v>
      </c>
      <c r="N256" s="6">
        <v>0.92120000000000002</v>
      </c>
      <c r="O256">
        <v>0</v>
      </c>
      <c r="P256" s="29" t="s">
        <v>30</v>
      </c>
      <c r="Q256" s="28" t="s">
        <v>31</v>
      </c>
      <c r="R256" s="28" t="s">
        <v>89</v>
      </c>
      <c r="S256" s="28" t="s">
        <v>1712</v>
      </c>
      <c r="T256" s="28" t="s">
        <v>7422</v>
      </c>
      <c r="U256" s="28" t="s">
        <v>7423</v>
      </c>
      <c r="V256" s="28" t="s">
        <v>7424</v>
      </c>
      <c r="W256" s="30">
        <v>45658</v>
      </c>
      <c r="X256" s="30">
        <v>46022</v>
      </c>
      <c r="Y256" s="28">
        <v>2025</v>
      </c>
      <c r="Z256" s="28" t="s">
        <v>1936</v>
      </c>
      <c r="AA256" s="28" t="s">
        <v>1937</v>
      </c>
      <c r="AB256" s="28" t="s">
        <v>1938</v>
      </c>
      <c r="AC256" s="28" t="s">
        <v>2067</v>
      </c>
      <c r="AD256" s="48" t="s">
        <v>41</v>
      </c>
    </row>
    <row r="257" spans="1:30" x14ac:dyDescent="0.3">
      <c r="A257" s="27" t="s">
        <v>7385</v>
      </c>
      <c r="B257" s="28">
        <v>13</v>
      </c>
      <c r="C257" s="28" t="s">
        <v>27</v>
      </c>
      <c r="D257" t="s">
        <v>6355</v>
      </c>
      <c r="E257" s="28" t="s">
        <v>28</v>
      </c>
      <c r="F257" s="28">
        <v>5</v>
      </c>
      <c r="G257" s="28" t="s">
        <v>25</v>
      </c>
      <c r="H257" s="28">
        <v>9502</v>
      </c>
      <c r="I257" s="28" t="s">
        <v>95</v>
      </c>
      <c r="J257" s="28">
        <v>580</v>
      </c>
      <c r="K257" s="28" t="s">
        <v>1711</v>
      </c>
      <c r="L257" s="41">
        <v>23265</v>
      </c>
      <c r="M257" s="44">
        <v>27478</v>
      </c>
      <c r="N257" s="6">
        <v>1.1811</v>
      </c>
      <c r="O257">
        <v>0</v>
      </c>
      <c r="P257" s="29" t="s">
        <v>30</v>
      </c>
      <c r="Q257" s="28" t="s">
        <v>31</v>
      </c>
      <c r="R257" s="28" t="s">
        <v>97</v>
      </c>
      <c r="S257" s="28" t="s">
        <v>1712</v>
      </c>
      <c r="T257" s="28" t="s">
        <v>7425</v>
      </c>
      <c r="U257" s="28" t="s">
        <v>7426</v>
      </c>
      <c r="V257" s="28" t="s">
        <v>7427</v>
      </c>
      <c r="W257" s="30">
        <v>45658</v>
      </c>
      <c r="X257" s="30">
        <v>46022</v>
      </c>
      <c r="Y257" s="28">
        <v>2025</v>
      </c>
      <c r="Z257" s="28" t="s">
        <v>435</v>
      </c>
      <c r="AA257" s="28" t="s">
        <v>2071</v>
      </c>
      <c r="AB257" s="28" t="s">
        <v>2072</v>
      </c>
      <c r="AC257" s="28" t="s">
        <v>650</v>
      </c>
      <c r="AD257" s="48" t="s">
        <v>1866</v>
      </c>
    </row>
    <row r="258" spans="1:30" x14ac:dyDescent="0.3">
      <c r="A258" s="27" t="s">
        <v>7385</v>
      </c>
      <c r="B258" s="28">
        <v>13</v>
      </c>
      <c r="C258" s="28" t="s">
        <v>27</v>
      </c>
      <c r="D258" t="s">
        <v>6355</v>
      </c>
      <c r="E258" s="28" t="s">
        <v>28</v>
      </c>
      <c r="F258" s="28">
        <v>5</v>
      </c>
      <c r="G258" s="28" t="s">
        <v>25</v>
      </c>
      <c r="H258" s="28">
        <v>9503</v>
      </c>
      <c r="I258" s="28" t="s">
        <v>101</v>
      </c>
      <c r="J258" s="28">
        <v>580</v>
      </c>
      <c r="K258" s="28" t="s">
        <v>1711</v>
      </c>
      <c r="L258" s="41">
        <v>17908</v>
      </c>
      <c r="M258" s="44">
        <v>16071</v>
      </c>
      <c r="N258" s="6">
        <v>0.89739999999999998</v>
      </c>
      <c r="O258">
        <v>0</v>
      </c>
      <c r="P258" s="29" t="s">
        <v>30</v>
      </c>
      <c r="Q258" s="28" t="s">
        <v>31</v>
      </c>
      <c r="R258" s="28" t="s">
        <v>103</v>
      </c>
      <c r="S258" s="28" t="s">
        <v>1712</v>
      </c>
      <c r="T258" s="28" t="s">
        <v>7419</v>
      </c>
      <c r="U258" s="28" t="s">
        <v>7420</v>
      </c>
      <c r="V258" s="28" t="s">
        <v>7421</v>
      </c>
      <c r="W258" s="30">
        <v>45658</v>
      </c>
      <c r="X258" s="30">
        <v>46022</v>
      </c>
      <c r="Y258" s="28">
        <v>2025</v>
      </c>
      <c r="Z258" s="28" t="s">
        <v>2084</v>
      </c>
      <c r="AA258" s="28" t="s">
        <v>2085</v>
      </c>
      <c r="AB258" s="28" t="s">
        <v>2097</v>
      </c>
      <c r="AC258" s="28" t="s">
        <v>2083</v>
      </c>
      <c r="AD258" s="48" t="s">
        <v>128</v>
      </c>
    </row>
    <row r="259" spans="1:30" x14ac:dyDescent="0.3">
      <c r="A259" s="27" t="s">
        <v>7385</v>
      </c>
      <c r="B259" s="28">
        <v>13</v>
      </c>
      <c r="C259" s="28" t="s">
        <v>27</v>
      </c>
      <c r="D259" t="s">
        <v>6355</v>
      </c>
      <c r="E259" s="28" t="s">
        <v>28</v>
      </c>
      <c r="F259" s="28">
        <v>5</v>
      </c>
      <c r="G259" s="28" t="s">
        <v>25</v>
      </c>
      <c r="H259" s="28">
        <v>9504</v>
      </c>
      <c r="I259" s="28" t="s">
        <v>108</v>
      </c>
      <c r="J259" s="28">
        <v>580</v>
      </c>
      <c r="K259" s="28" t="s">
        <v>1711</v>
      </c>
      <c r="L259" s="41">
        <v>33343</v>
      </c>
      <c r="M259" s="44">
        <v>20863</v>
      </c>
      <c r="N259" s="6">
        <v>0.62570000000000003</v>
      </c>
      <c r="O259">
        <v>0</v>
      </c>
      <c r="P259" s="29" t="s">
        <v>30</v>
      </c>
      <c r="Q259" s="28" t="s">
        <v>31</v>
      </c>
      <c r="R259" s="28" t="s">
        <v>112</v>
      </c>
      <c r="S259" s="28" t="s">
        <v>1712</v>
      </c>
      <c r="T259" s="28" t="s">
        <v>7428</v>
      </c>
      <c r="U259" s="28" t="s">
        <v>7429</v>
      </c>
      <c r="V259" s="28" t="s">
        <v>7430</v>
      </c>
      <c r="W259" s="30">
        <v>45658</v>
      </c>
      <c r="X259" s="30">
        <v>46022</v>
      </c>
      <c r="Y259" s="28">
        <v>2025</v>
      </c>
      <c r="Z259" s="28" t="s">
        <v>651</v>
      </c>
      <c r="AA259" s="28" t="s">
        <v>652</v>
      </c>
      <c r="AB259" s="28" t="s">
        <v>653</v>
      </c>
      <c r="AC259" s="28" t="s">
        <v>1939</v>
      </c>
      <c r="AD259" s="48" t="s">
        <v>1940</v>
      </c>
    </row>
    <row r="260" spans="1:30" x14ac:dyDescent="0.3">
      <c r="A260" s="27" t="s">
        <v>7385</v>
      </c>
      <c r="B260" s="28">
        <v>13</v>
      </c>
      <c r="C260" s="28" t="s">
        <v>27</v>
      </c>
      <c r="D260" t="s">
        <v>6355</v>
      </c>
      <c r="E260" s="28" t="s">
        <v>28</v>
      </c>
      <c r="F260" s="28">
        <v>5</v>
      </c>
      <c r="G260" s="28" t="s">
        <v>25</v>
      </c>
      <c r="H260" s="28">
        <v>9549</v>
      </c>
      <c r="I260" s="28" t="s">
        <v>113</v>
      </c>
      <c r="J260" s="28">
        <v>580</v>
      </c>
      <c r="K260" s="28" t="s">
        <v>1711</v>
      </c>
      <c r="L260" s="41">
        <v>16672</v>
      </c>
      <c r="M260" s="44">
        <v>18530</v>
      </c>
      <c r="N260" s="6">
        <v>1.1113999999999999</v>
      </c>
      <c r="O260">
        <v>0</v>
      </c>
      <c r="P260" s="29" t="s">
        <v>30</v>
      </c>
      <c r="Q260" s="28" t="s">
        <v>31</v>
      </c>
      <c r="R260" s="28" t="s">
        <v>115</v>
      </c>
      <c r="S260" s="28" t="s">
        <v>1712</v>
      </c>
      <c r="T260" s="28" t="s">
        <v>7431</v>
      </c>
      <c r="U260" s="28" t="s">
        <v>7432</v>
      </c>
      <c r="V260" s="28" t="s">
        <v>7433</v>
      </c>
      <c r="W260" s="30">
        <v>45658</v>
      </c>
      <c r="X260" s="30">
        <v>46022</v>
      </c>
      <c r="Y260" s="28">
        <v>2025</v>
      </c>
      <c r="Z260" s="28" t="s">
        <v>587</v>
      </c>
      <c r="AA260" s="28" t="s">
        <v>1921</v>
      </c>
      <c r="AB260" s="28" t="s">
        <v>2107</v>
      </c>
      <c r="AC260" s="28" t="s">
        <v>654</v>
      </c>
      <c r="AD260" s="48" t="s">
        <v>2109</v>
      </c>
    </row>
    <row r="261" spans="1:30" x14ac:dyDescent="0.3">
      <c r="A261" s="27" t="s">
        <v>7385</v>
      </c>
      <c r="B261" s="28">
        <v>13</v>
      </c>
      <c r="C261" s="28" t="s">
        <v>27</v>
      </c>
      <c r="D261" t="s">
        <v>6355</v>
      </c>
      <c r="E261" s="28" t="s">
        <v>28</v>
      </c>
      <c r="F261" s="28">
        <v>5</v>
      </c>
      <c r="G261" s="28" t="s">
        <v>25</v>
      </c>
      <c r="H261" s="28">
        <v>9101</v>
      </c>
      <c r="I261" s="28" t="s">
        <v>26</v>
      </c>
      <c r="J261" s="28">
        <v>577</v>
      </c>
      <c r="K261" s="28" t="s">
        <v>638</v>
      </c>
      <c r="L261" s="41">
        <v>401</v>
      </c>
      <c r="M261" s="44">
        <v>293</v>
      </c>
      <c r="N261" s="6">
        <v>0.73070000000000002</v>
      </c>
      <c r="O261">
        <v>0</v>
      </c>
      <c r="P261" s="29" t="s">
        <v>30</v>
      </c>
      <c r="Q261" s="28" t="s">
        <v>31</v>
      </c>
      <c r="R261" s="28" t="s">
        <v>32</v>
      </c>
      <c r="S261" s="28" t="s">
        <v>639</v>
      </c>
      <c r="T261" s="28" t="s">
        <v>7386</v>
      </c>
      <c r="U261" s="28" t="s">
        <v>7387</v>
      </c>
      <c r="V261" s="28" t="s">
        <v>7388</v>
      </c>
      <c r="W261" s="30">
        <v>45658</v>
      </c>
      <c r="X261" s="30">
        <v>46022</v>
      </c>
      <c r="Y261" s="28">
        <v>2025</v>
      </c>
      <c r="Z261" s="28" t="s">
        <v>1907</v>
      </c>
      <c r="AA261" s="28" t="s">
        <v>1908</v>
      </c>
      <c r="AB261" s="28" t="s">
        <v>1909</v>
      </c>
      <c r="AC261" s="28" t="s">
        <v>1910</v>
      </c>
      <c r="AD261" s="48" t="s">
        <v>29</v>
      </c>
    </row>
    <row r="262" spans="1:30" x14ac:dyDescent="0.3">
      <c r="A262" s="27" t="s">
        <v>7385</v>
      </c>
      <c r="B262" s="28">
        <v>13</v>
      </c>
      <c r="C262" s="28" t="s">
        <v>27</v>
      </c>
      <c r="D262" t="s">
        <v>6355</v>
      </c>
      <c r="E262" s="28" t="s">
        <v>28</v>
      </c>
      <c r="F262" s="28">
        <v>5</v>
      </c>
      <c r="G262" s="28" t="s">
        <v>25</v>
      </c>
      <c r="H262" s="28">
        <v>9127</v>
      </c>
      <c r="I262" s="28" t="s">
        <v>33</v>
      </c>
      <c r="J262" s="28">
        <v>577</v>
      </c>
      <c r="K262" s="28" t="s">
        <v>638</v>
      </c>
      <c r="L262" s="41">
        <v>222</v>
      </c>
      <c r="M262" s="44">
        <v>56</v>
      </c>
      <c r="N262" s="6">
        <v>0.25230000000000002</v>
      </c>
      <c r="O262">
        <v>0</v>
      </c>
      <c r="P262" s="29" t="s">
        <v>30</v>
      </c>
      <c r="Q262" s="28" t="s">
        <v>31</v>
      </c>
      <c r="R262" s="28" t="s">
        <v>35</v>
      </c>
      <c r="S262" s="28" t="s">
        <v>639</v>
      </c>
      <c r="T262" s="28" t="s">
        <v>7389</v>
      </c>
      <c r="U262" s="28" t="s">
        <v>7390</v>
      </c>
      <c r="V262" s="28" t="s">
        <v>7391</v>
      </c>
      <c r="W262" s="30">
        <v>45658</v>
      </c>
      <c r="X262" s="30">
        <v>46022</v>
      </c>
      <c r="Y262" s="28">
        <v>2025</v>
      </c>
      <c r="Z262" s="28" t="s">
        <v>1911</v>
      </c>
      <c r="AA262" s="28" t="s">
        <v>1905</v>
      </c>
      <c r="AB262" s="28" t="s">
        <v>1987</v>
      </c>
      <c r="AC262" s="28" t="s">
        <v>2036</v>
      </c>
      <c r="AD262" s="48" t="s">
        <v>945</v>
      </c>
    </row>
    <row r="263" spans="1:30" x14ac:dyDescent="0.3">
      <c r="A263" s="27" t="s">
        <v>7385</v>
      </c>
      <c r="B263" s="28">
        <v>13</v>
      </c>
      <c r="C263" s="28" t="s">
        <v>27</v>
      </c>
      <c r="D263" t="s">
        <v>6355</v>
      </c>
      <c r="E263" s="28" t="s">
        <v>28</v>
      </c>
      <c r="F263" s="28">
        <v>5</v>
      </c>
      <c r="G263" s="28" t="s">
        <v>25</v>
      </c>
      <c r="H263" s="28">
        <v>9201</v>
      </c>
      <c r="I263" s="28" t="s">
        <v>36</v>
      </c>
      <c r="J263" s="28">
        <v>577</v>
      </c>
      <c r="K263" s="28" t="s">
        <v>638</v>
      </c>
      <c r="L263" s="41">
        <v>326</v>
      </c>
      <c r="M263" s="44">
        <v>163</v>
      </c>
      <c r="N263" s="6">
        <v>0.5</v>
      </c>
      <c r="O263">
        <v>0</v>
      </c>
      <c r="P263" s="29" t="s">
        <v>30</v>
      </c>
      <c r="Q263" s="28" t="s">
        <v>31</v>
      </c>
      <c r="R263" s="28" t="s">
        <v>38</v>
      </c>
      <c r="S263" s="28" t="s">
        <v>639</v>
      </c>
      <c r="T263" s="28" t="s">
        <v>7392</v>
      </c>
      <c r="U263" s="28" t="s">
        <v>7393</v>
      </c>
      <c r="V263" s="28" t="s">
        <v>7394</v>
      </c>
      <c r="W263" s="30">
        <v>45658</v>
      </c>
      <c r="X263" s="30">
        <v>46022</v>
      </c>
      <c r="Y263" s="28">
        <v>2025</v>
      </c>
      <c r="Z263" s="28" t="s">
        <v>1915</v>
      </c>
      <c r="AA263" s="28" t="s">
        <v>37</v>
      </c>
      <c r="AB263" s="28" t="s">
        <v>1916</v>
      </c>
      <c r="AC263" s="28" t="s">
        <v>1988</v>
      </c>
      <c r="AD263" s="48" t="s">
        <v>1866</v>
      </c>
    </row>
    <row r="264" spans="1:30" x14ac:dyDescent="0.3">
      <c r="A264" s="27" t="s">
        <v>7385</v>
      </c>
      <c r="B264" s="28">
        <v>13</v>
      </c>
      <c r="C264" s="28" t="s">
        <v>27</v>
      </c>
      <c r="D264" t="s">
        <v>6355</v>
      </c>
      <c r="E264" s="28" t="s">
        <v>28</v>
      </c>
      <c r="F264" s="28">
        <v>5</v>
      </c>
      <c r="G264" s="28" t="s">
        <v>25</v>
      </c>
      <c r="H264" s="28">
        <v>9202</v>
      </c>
      <c r="I264" s="28" t="s">
        <v>39</v>
      </c>
      <c r="J264" s="28">
        <v>577</v>
      </c>
      <c r="K264" s="28" t="s">
        <v>638</v>
      </c>
      <c r="L264" s="41">
        <v>233</v>
      </c>
      <c r="M264" s="44">
        <v>165</v>
      </c>
      <c r="N264" s="6">
        <v>0.70820000000000005</v>
      </c>
      <c r="O264">
        <v>0</v>
      </c>
      <c r="P264" s="29" t="s">
        <v>30</v>
      </c>
      <c r="Q264" s="28" t="s">
        <v>31</v>
      </c>
      <c r="R264" s="28" t="s">
        <v>42</v>
      </c>
      <c r="S264" s="28" t="s">
        <v>639</v>
      </c>
      <c r="T264" s="28" t="s">
        <v>7395</v>
      </c>
      <c r="U264" s="28" t="s">
        <v>7396</v>
      </c>
      <c r="V264" s="28" t="s">
        <v>7397</v>
      </c>
      <c r="W264" s="30">
        <v>45658</v>
      </c>
      <c r="X264" s="30">
        <v>46022</v>
      </c>
      <c r="Y264" s="28">
        <v>2025</v>
      </c>
      <c r="Z264" s="28" t="s">
        <v>1917</v>
      </c>
      <c r="AA264" s="28" t="s">
        <v>1918</v>
      </c>
      <c r="AB264" s="28" t="s">
        <v>1919</v>
      </c>
      <c r="AC264" s="28" t="s">
        <v>640</v>
      </c>
      <c r="AD264" s="48" t="s">
        <v>1991</v>
      </c>
    </row>
    <row r="265" spans="1:30" x14ac:dyDescent="0.3">
      <c r="A265" s="27" t="s">
        <v>7385</v>
      </c>
      <c r="B265" s="28">
        <v>13</v>
      </c>
      <c r="C265" s="28" t="s">
        <v>27</v>
      </c>
      <c r="D265" t="s">
        <v>6355</v>
      </c>
      <c r="E265" s="28" t="s">
        <v>28</v>
      </c>
      <c r="F265" s="28">
        <v>5</v>
      </c>
      <c r="G265" s="28" t="s">
        <v>25</v>
      </c>
      <c r="H265" s="28">
        <v>9203</v>
      </c>
      <c r="I265" s="28" t="s">
        <v>43</v>
      </c>
      <c r="J265" s="28">
        <v>577</v>
      </c>
      <c r="K265" s="28" t="s">
        <v>638</v>
      </c>
      <c r="L265" s="41">
        <v>695</v>
      </c>
      <c r="M265" s="44">
        <v>426</v>
      </c>
      <c r="N265" s="6">
        <v>0.6129</v>
      </c>
      <c r="O265">
        <v>0</v>
      </c>
      <c r="P265" s="29" t="s">
        <v>30</v>
      </c>
      <c r="Q265" s="28" t="s">
        <v>31</v>
      </c>
      <c r="R265" s="28" t="s">
        <v>46</v>
      </c>
      <c r="S265" s="28" t="s">
        <v>639</v>
      </c>
      <c r="T265" s="28" t="s">
        <v>7398</v>
      </c>
      <c r="U265" s="28" t="s">
        <v>7399</v>
      </c>
      <c r="V265" s="28" t="s">
        <v>7400</v>
      </c>
      <c r="W265" s="30">
        <v>45658</v>
      </c>
      <c r="X265" s="30">
        <v>46022</v>
      </c>
      <c r="Y265" s="28">
        <v>2025</v>
      </c>
      <c r="Z265" s="28" t="s">
        <v>1920</v>
      </c>
      <c r="AA265" s="28" t="s">
        <v>2037</v>
      </c>
      <c r="AB265" s="28" t="s">
        <v>45</v>
      </c>
      <c r="AC265" s="28" t="s">
        <v>1970</v>
      </c>
      <c r="AD265" s="48" t="s">
        <v>1923</v>
      </c>
    </row>
    <row r="266" spans="1:30" x14ac:dyDescent="0.3">
      <c r="A266" s="27" t="s">
        <v>7385</v>
      </c>
      <c r="B266" s="28">
        <v>13</v>
      </c>
      <c r="C266" s="28" t="s">
        <v>27</v>
      </c>
      <c r="D266" t="s">
        <v>6355</v>
      </c>
      <c r="E266" s="28" t="s">
        <v>28</v>
      </c>
      <c r="F266" s="28">
        <v>5</v>
      </c>
      <c r="G266" s="28" t="s">
        <v>25</v>
      </c>
      <c r="H266" s="28">
        <v>9204</v>
      </c>
      <c r="I266" s="28" t="s">
        <v>47</v>
      </c>
      <c r="J266" s="28">
        <v>577</v>
      </c>
      <c r="K266" s="28" t="s">
        <v>638</v>
      </c>
      <c r="L266" s="41">
        <v>1649</v>
      </c>
      <c r="M266" s="44">
        <v>973</v>
      </c>
      <c r="N266" s="6">
        <v>0.59009999999999996</v>
      </c>
      <c r="O266">
        <v>0</v>
      </c>
      <c r="P266" s="29" t="s">
        <v>30</v>
      </c>
      <c r="Q266" s="28" t="s">
        <v>31</v>
      </c>
      <c r="R266" s="28" t="s">
        <v>49</v>
      </c>
      <c r="S266" s="28" t="s">
        <v>639</v>
      </c>
      <c r="T266" s="28" t="s">
        <v>7401</v>
      </c>
      <c r="U266" s="28" t="s">
        <v>7402</v>
      </c>
      <c r="V266" s="28" t="s">
        <v>7403</v>
      </c>
      <c r="W266" s="30">
        <v>45658</v>
      </c>
      <c r="X266" s="30">
        <v>46022</v>
      </c>
      <c r="Y266" s="28">
        <v>2025</v>
      </c>
      <c r="Z266" s="28" t="s">
        <v>1992</v>
      </c>
      <c r="AA266" s="28" t="s">
        <v>2038</v>
      </c>
      <c r="AB266" s="28" t="s">
        <v>1993</v>
      </c>
      <c r="AC266" s="28" t="s">
        <v>6371</v>
      </c>
      <c r="AD266" s="48" t="s">
        <v>643</v>
      </c>
    </row>
    <row r="267" spans="1:30" x14ac:dyDescent="0.3">
      <c r="A267" s="27" t="s">
        <v>7385</v>
      </c>
      <c r="B267" s="28">
        <v>13</v>
      </c>
      <c r="C267" s="28" t="s">
        <v>27</v>
      </c>
      <c r="D267" t="s">
        <v>6355</v>
      </c>
      <c r="E267" s="28" t="s">
        <v>28</v>
      </c>
      <c r="F267" s="28">
        <v>5</v>
      </c>
      <c r="G267" s="28" t="s">
        <v>25</v>
      </c>
      <c r="H267" s="28">
        <v>9205</v>
      </c>
      <c r="I267" s="28" t="s">
        <v>50</v>
      </c>
      <c r="J267" s="28">
        <v>577</v>
      </c>
      <c r="K267" s="28" t="s">
        <v>638</v>
      </c>
      <c r="L267" s="41">
        <v>446</v>
      </c>
      <c r="M267" s="44">
        <v>359</v>
      </c>
      <c r="N267" s="6">
        <v>0.80489999999999995</v>
      </c>
      <c r="O267">
        <v>0</v>
      </c>
      <c r="P267" s="29" t="s">
        <v>30</v>
      </c>
      <c r="Q267" s="28" t="s">
        <v>31</v>
      </c>
      <c r="R267" s="28" t="s">
        <v>54</v>
      </c>
      <c r="S267" s="28" t="s">
        <v>639</v>
      </c>
      <c r="T267" s="28" t="s">
        <v>7404</v>
      </c>
      <c r="U267" s="28" t="s">
        <v>7405</v>
      </c>
      <c r="V267" s="28" t="s">
        <v>7406</v>
      </c>
      <c r="W267" s="30">
        <v>45658</v>
      </c>
      <c r="X267" s="30">
        <v>46022</v>
      </c>
      <c r="Y267" s="28">
        <v>2025</v>
      </c>
      <c r="Z267" s="28" t="s">
        <v>1951</v>
      </c>
      <c r="AA267" s="28" t="s">
        <v>476</v>
      </c>
      <c r="AB267" s="28" t="s">
        <v>1858</v>
      </c>
      <c r="AC267" s="28" t="s">
        <v>1977</v>
      </c>
      <c r="AD267" s="48" t="s">
        <v>1978</v>
      </c>
    </row>
    <row r="268" spans="1:30" x14ac:dyDescent="0.3">
      <c r="A268" s="27" t="s">
        <v>7385</v>
      </c>
      <c r="B268" s="28">
        <v>13</v>
      </c>
      <c r="C268" s="28" t="s">
        <v>27</v>
      </c>
      <c r="D268" t="s">
        <v>6355</v>
      </c>
      <c r="E268" s="28" t="s">
        <v>28</v>
      </c>
      <c r="F268" s="28">
        <v>5</v>
      </c>
      <c r="G268" s="28" t="s">
        <v>25</v>
      </c>
      <c r="H268" s="28">
        <v>9206</v>
      </c>
      <c r="I268" s="28" t="s">
        <v>73</v>
      </c>
      <c r="J268" s="28">
        <v>577</v>
      </c>
      <c r="K268" s="28" t="s">
        <v>638</v>
      </c>
      <c r="L268" s="41">
        <v>776</v>
      </c>
      <c r="M268" s="44">
        <v>476</v>
      </c>
      <c r="N268" s="6">
        <v>0.61339999999999995</v>
      </c>
      <c r="O268">
        <v>0</v>
      </c>
      <c r="P268" s="29" t="s">
        <v>30</v>
      </c>
      <c r="Q268" s="28" t="s">
        <v>31</v>
      </c>
      <c r="R268" s="28" t="s">
        <v>74</v>
      </c>
      <c r="S268" s="28" t="s">
        <v>639</v>
      </c>
      <c r="T268" s="28" t="s">
        <v>7407</v>
      </c>
      <c r="U268" s="28" t="s">
        <v>7408</v>
      </c>
      <c r="V268" s="28" t="s">
        <v>7409</v>
      </c>
      <c r="W268" s="30">
        <v>45658</v>
      </c>
      <c r="X268" s="30">
        <v>46022</v>
      </c>
      <c r="Y268" s="28">
        <v>2025</v>
      </c>
      <c r="Z268" s="28" t="s">
        <v>1994</v>
      </c>
      <c r="AA268" s="28" t="s">
        <v>1928</v>
      </c>
      <c r="AB268" s="28" t="s">
        <v>644</v>
      </c>
      <c r="AC268" s="28" t="s">
        <v>645</v>
      </c>
      <c r="AD268" s="48" t="s">
        <v>7434</v>
      </c>
    </row>
    <row r="269" spans="1:30" x14ac:dyDescent="0.3">
      <c r="A269" s="27" t="s">
        <v>7385</v>
      </c>
      <c r="B269" s="28">
        <v>13</v>
      </c>
      <c r="C269" s="28" t="s">
        <v>27</v>
      </c>
      <c r="D269" t="s">
        <v>6355</v>
      </c>
      <c r="E269" s="28" t="s">
        <v>28</v>
      </c>
      <c r="F269" s="28">
        <v>5</v>
      </c>
      <c r="G269" s="28" t="s">
        <v>25</v>
      </c>
      <c r="H269" s="28">
        <v>9301</v>
      </c>
      <c r="I269" s="28" t="s">
        <v>75</v>
      </c>
      <c r="J269" s="28">
        <v>577</v>
      </c>
      <c r="K269" s="28" t="s">
        <v>638</v>
      </c>
      <c r="L269" s="41">
        <v>1379</v>
      </c>
      <c r="M269" s="44">
        <v>865</v>
      </c>
      <c r="N269" s="6">
        <v>0.62729999999999997</v>
      </c>
      <c r="O269">
        <v>0</v>
      </c>
      <c r="P269" s="29" t="s">
        <v>30</v>
      </c>
      <c r="Q269" s="28" t="s">
        <v>31</v>
      </c>
      <c r="R269" s="28" t="s">
        <v>76</v>
      </c>
      <c r="S269" s="28" t="s">
        <v>639</v>
      </c>
      <c r="T269" s="28" t="s">
        <v>7410</v>
      </c>
      <c r="U269" s="28" t="s">
        <v>7411</v>
      </c>
      <c r="V269" s="28" t="s">
        <v>7412</v>
      </c>
      <c r="W269" s="30">
        <v>45658</v>
      </c>
      <c r="X269" s="30">
        <v>46022</v>
      </c>
      <c r="Y269" s="28">
        <v>2025</v>
      </c>
      <c r="Z269" s="28" t="s">
        <v>1929</v>
      </c>
      <c r="AA269" s="28" t="s">
        <v>1930</v>
      </c>
      <c r="AB269" s="28" t="s">
        <v>1995</v>
      </c>
      <c r="AC269" s="28" t="s">
        <v>2039</v>
      </c>
      <c r="AD269" s="48" t="s">
        <v>647</v>
      </c>
    </row>
    <row r="270" spans="1:30" x14ac:dyDescent="0.3">
      <c r="A270" s="27" t="s">
        <v>7385</v>
      </c>
      <c r="B270" s="28">
        <v>13</v>
      </c>
      <c r="C270" s="28" t="s">
        <v>27</v>
      </c>
      <c r="D270" t="s">
        <v>6355</v>
      </c>
      <c r="E270" s="28" t="s">
        <v>28</v>
      </c>
      <c r="F270" s="28">
        <v>5</v>
      </c>
      <c r="G270" s="28" t="s">
        <v>25</v>
      </c>
      <c r="H270" s="28">
        <v>9401</v>
      </c>
      <c r="I270" s="28" t="s">
        <v>80</v>
      </c>
      <c r="J270" s="28">
        <v>577</v>
      </c>
      <c r="K270" s="28" t="s">
        <v>638</v>
      </c>
      <c r="L270" s="41">
        <v>1049</v>
      </c>
      <c r="M270" s="44">
        <v>326</v>
      </c>
      <c r="N270" s="6">
        <v>0.31080000000000002</v>
      </c>
      <c r="O270">
        <v>0</v>
      </c>
      <c r="P270" s="29" t="s">
        <v>30</v>
      </c>
      <c r="Q270" s="28" t="s">
        <v>31</v>
      </c>
      <c r="R270" s="28" t="s">
        <v>81</v>
      </c>
      <c r="S270" s="28" t="s">
        <v>639</v>
      </c>
      <c r="T270" s="28" t="s">
        <v>7413</v>
      </c>
      <c r="U270" s="28" t="s">
        <v>7414</v>
      </c>
      <c r="V270" s="28" t="s">
        <v>7415</v>
      </c>
      <c r="W270" s="30">
        <v>45658</v>
      </c>
      <c r="X270" s="30">
        <v>46022</v>
      </c>
      <c r="Y270" s="28">
        <v>2025</v>
      </c>
      <c r="Z270" s="28" t="s">
        <v>1959</v>
      </c>
      <c r="AA270" s="28" t="s">
        <v>1960</v>
      </c>
      <c r="AB270" s="28" t="s">
        <v>1961</v>
      </c>
      <c r="AC270" s="28" t="s">
        <v>1962</v>
      </c>
      <c r="AD270" s="48" t="s">
        <v>1961</v>
      </c>
    </row>
    <row r="271" spans="1:30" x14ac:dyDescent="0.3">
      <c r="A271" s="27" t="s">
        <v>7385</v>
      </c>
      <c r="B271" s="28">
        <v>13</v>
      </c>
      <c r="C271" s="28" t="s">
        <v>27</v>
      </c>
      <c r="D271" t="s">
        <v>6355</v>
      </c>
      <c r="E271" s="28" t="s">
        <v>28</v>
      </c>
      <c r="F271" s="28">
        <v>5</v>
      </c>
      <c r="G271" s="28" t="s">
        <v>25</v>
      </c>
      <c r="H271" s="28">
        <v>9402</v>
      </c>
      <c r="I271" s="28" t="s">
        <v>82</v>
      </c>
      <c r="J271" s="28">
        <v>577</v>
      </c>
      <c r="K271" s="28" t="s">
        <v>638</v>
      </c>
      <c r="L271" s="41">
        <v>1604</v>
      </c>
      <c r="M271" s="44">
        <v>985</v>
      </c>
      <c r="N271" s="6">
        <v>0.61409999999999998</v>
      </c>
      <c r="O271">
        <v>0</v>
      </c>
      <c r="P271" s="29" t="s">
        <v>30</v>
      </c>
      <c r="Q271" s="28" t="s">
        <v>31</v>
      </c>
      <c r="R271" s="28" t="s">
        <v>83</v>
      </c>
      <c r="S271" s="28" t="s">
        <v>639</v>
      </c>
      <c r="T271" s="28" t="s">
        <v>7416</v>
      </c>
      <c r="U271" s="28" t="s">
        <v>7417</v>
      </c>
      <c r="V271" s="28" t="s">
        <v>7418</v>
      </c>
      <c r="W271" s="30">
        <v>45658</v>
      </c>
      <c r="X271" s="30">
        <v>46022</v>
      </c>
      <c r="Y271" s="28">
        <v>2025</v>
      </c>
      <c r="Z271" s="28" t="s">
        <v>1997</v>
      </c>
      <c r="AA271" s="28" t="s">
        <v>1998</v>
      </c>
      <c r="AB271" s="28" t="s">
        <v>584</v>
      </c>
      <c r="AC271" s="28" t="s">
        <v>585</v>
      </c>
      <c r="AD271" s="48" t="s">
        <v>585</v>
      </c>
    </row>
    <row r="272" spans="1:30" x14ac:dyDescent="0.3">
      <c r="A272" s="27" t="s">
        <v>7385</v>
      </c>
      <c r="B272" s="28">
        <v>13</v>
      </c>
      <c r="C272" s="28" t="s">
        <v>27</v>
      </c>
      <c r="D272" t="s">
        <v>6355</v>
      </c>
      <c r="E272" s="28" t="s">
        <v>28</v>
      </c>
      <c r="F272" s="28">
        <v>5</v>
      </c>
      <c r="G272" s="28" t="s">
        <v>25</v>
      </c>
      <c r="H272" s="28">
        <v>9501</v>
      </c>
      <c r="I272" s="28" t="s">
        <v>88</v>
      </c>
      <c r="J272" s="28">
        <v>577</v>
      </c>
      <c r="K272" s="28" t="s">
        <v>638</v>
      </c>
      <c r="L272" s="41">
        <v>482</v>
      </c>
      <c r="M272" s="44">
        <v>175</v>
      </c>
      <c r="N272" s="6">
        <v>0.36309999999999998</v>
      </c>
      <c r="O272">
        <v>0</v>
      </c>
      <c r="P272" s="29" t="s">
        <v>30</v>
      </c>
      <c r="Q272" s="28" t="s">
        <v>31</v>
      </c>
      <c r="R272" s="28" t="s">
        <v>89</v>
      </c>
      <c r="S272" s="28" t="s">
        <v>639</v>
      </c>
      <c r="T272" s="28" t="s">
        <v>7422</v>
      </c>
      <c r="U272" s="28" t="s">
        <v>7423</v>
      </c>
      <c r="V272" s="28" t="s">
        <v>7424</v>
      </c>
      <c r="W272" s="30">
        <v>45658</v>
      </c>
      <c r="X272" s="30">
        <v>46022</v>
      </c>
      <c r="Y272" s="28">
        <v>2025</v>
      </c>
      <c r="Z272" s="28" t="s">
        <v>1936</v>
      </c>
      <c r="AA272" s="28" t="s">
        <v>1937</v>
      </c>
      <c r="AB272" s="28" t="s">
        <v>2069</v>
      </c>
      <c r="AC272" s="28" t="s">
        <v>1964</v>
      </c>
      <c r="AD272" s="48" t="s">
        <v>41</v>
      </c>
    </row>
    <row r="273" spans="1:30" x14ac:dyDescent="0.3">
      <c r="A273" s="27" t="s">
        <v>7385</v>
      </c>
      <c r="B273" s="28">
        <v>13</v>
      </c>
      <c r="C273" s="28" t="s">
        <v>27</v>
      </c>
      <c r="D273" t="s">
        <v>6355</v>
      </c>
      <c r="E273" s="28" t="s">
        <v>28</v>
      </c>
      <c r="F273" s="28">
        <v>5</v>
      </c>
      <c r="G273" s="28" t="s">
        <v>25</v>
      </c>
      <c r="H273" s="28">
        <v>9502</v>
      </c>
      <c r="I273" s="28" t="s">
        <v>95</v>
      </c>
      <c r="J273" s="28">
        <v>577</v>
      </c>
      <c r="K273" s="28" t="s">
        <v>638</v>
      </c>
      <c r="L273" s="41">
        <v>600</v>
      </c>
      <c r="M273" s="44">
        <v>288</v>
      </c>
      <c r="N273" s="6">
        <v>0.48</v>
      </c>
      <c r="O273">
        <v>0</v>
      </c>
      <c r="P273" s="29" t="s">
        <v>30</v>
      </c>
      <c r="Q273" s="28" t="s">
        <v>31</v>
      </c>
      <c r="R273" s="28" t="s">
        <v>97</v>
      </c>
      <c r="S273" s="28" t="s">
        <v>639</v>
      </c>
      <c r="T273" s="28" t="s">
        <v>7425</v>
      </c>
      <c r="U273" s="28" t="s">
        <v>7426</v>
      </c>
      <c r="V273" s="28" t="s">
        <v>7427</v>
      </c>
      <c r="W273" s="30">
        <v>45658</v>
      </c>
      <c r="X273" s="30">
        <v>46022</v>
      </c>
      <c r="Y273" s="28">
        <v>2025</v>
      </c>
      <c r="Z273" s="28" t="s">
        <v>435</v>
      </c>
      <c r="AA273" s="28" t="s">
        <v>2071</v>
      </c>
      <c r="AB273" s="28" t="s">
        <v>2072</v>
      </c>
      <c r="AC273" s="28" t="s">
        <v>650</v>
      </c>
      <c r="AD273" s="48" t="s">
        <v>1866</v>
      </c>
    </row>
    <row r="274" spans="1:30" x14ac:dyDescent="0.3">
      <c r="A274" s="27" t="s">
        <v>7385</v>
      </c>
      <c r="B274" s="28">
        <v>13</v>
      </c>
      <c r="C274" s="28" t="s">
        <v>27</v>
      </c>
      <c r="D274" t="s">
        <v>6355</v>
      </c>
      <c r="E274" s="28" t="s">
        <v>28</v>
      </c>
      <c r="F274" s="28">
        <v>5</v>
      </c>
      <c r="G274" s="28" t="s">
        <v>25</v>
      </c>
      <c r="H274" s="28">
        <v>9503</v>
      </c>
      <c r="I274" s="28" t="s">
        <v>101</v>
      </c>
      <c r="J274" s="28">
        <v>577</v>
      </c>
      <c r="K274" s="28" t="s">
        <v>638</v>
      </c>
      <c r="L274" s="41">
        <v>1443</v>
      </c>
      <c r="M274" s="44">
        <v>837</v>
      </c>
      <c r="N274" s="6">
        <v>0.57999999999999996</v>
      </c>
      <c r="O274">
        <v>0</v>
      </c>
      <c r="P274" s="29" t="s">
        <v>30</v>
      </c>
      <c r="Q274" s="28" t="s">
        <v>31</v>
      </c>
      <c r="R274" s="28" t="s">
        <v>103</v>
      </c>
      <c r="S274" s="28" t="s">
        <v>639</v>
      </c>
      <c r="T274" s="28" t="s">
        <v>7419</v>
      </c>
      <c r="U274" s="28" t="s">
        <v>7420</v>
      </c>
      <c r="V274" s="28" t="s">
        <v>7421</v>
      </c>
      <c r="W274" s="30">
        <v>45658</v>
      </c>
      <c r="X274" s="30">
        <v>46022</v>
      </c>
      <c r="Y274" s="28">
        <v>2025</v>
      </c>
      <c r="Z274" s="28" t="s">
        <v>2084</v>
      </c>
      <c r="AA274" s="28" t="s">
        <v>2085</v>
      </c>
      <c r="AB274" s="28" t="s">
        <v>2082</v>
      </c>
      <c r="AC274" s="28" t="s">
        <v>2083</v>
      </c>
      <c r="AD274" s="48" t="s">
        <v>128</v>
      </c>
    </row>
    <row r="275" spans="1:30" x14ac:dyDescent="0.3">
      <c r="A275" s="27" t="s">
        <v>7385</v>
      </c>
      <c r="B275" s="28">
        <v>13</v>
      </c>
      <c r="C275" s="28" t="s">
        <v>27</v>
      </c>
      <c r="D275" t="s">
        <v>6355</v>
      </c>
      <c r="E275" s="28" t="s">
        <v>28</v>
      </c>
      <c r="F275" s="28">
        <v>5</v>
      </c>
      <c r="G275" s="28" t="s">
        <v>25</v>
      </c>
      <c r="H275" s="28">
        <v>9504</v>
      </c>
      <c r="I275" s="28" t="s">
        <v>108</v>
      </c>
      <c r="J275" s="28">
        <v>577</v>
      </c>
      <c r="K275" s="28" t="s">
        <v>638</v>
      </c>
      <c r="L275" s="41">
        <v>1232</v>
      </c>
      <c r="M275" s="44">
        <v>493</v>
      </c>
      <c r="N275" s="6">
        <v>0.4002</v>
      </c>
      <c r="O275">
        <v>0</v>
      </c>
      <c r="P275" s="29" t="s">
        <v>30</v>
      </c>
      <c r="Q275" s="28" t="s">
        <v>31</v>
      </c>
      <c r="R275" s="28" t="s">
        <v>112</v>
      </c>
      <c r="S275" s="28" t="s">
        <v>639</v>
      </c>
      <c r="T275" s="28" t="s">
        <v>7428</v>
      </c>
      <c r="U275" s="28" t="s">
        <v>7429</v>
      </c>
      <c r="V275" s="28" t="s">
        <v>7430</v>
      </c>
      <c r="W275" s="30">
        <v>45658</v>
      </c>
      <c r="X275" s="30">
        <v>46022</v>
      </c>
      <c r="Y275" s="28">
        <v>2025</v>
      </c>
      <c r="Z275" s="28" t="s">
        <v>651</v>
      </c>
      <c r="AA275" s="28" t="s">
        <v>652</v>
      </c>
      <c r="AB275" s="28" t="s">
        <v>653</v>
      </c>
      <c r="AC275" s="28" t="s">
        <v>1939</v>
      </c>
      <c r="AD275" s="48" t="s">
        <v>1940</v>
      </c>
    </row>
    <row r="276" spans="1:30" x14ac:dyDescent="0.3">
      <c r="A276" s="27" t="s">
        <v>7385</v>
      </c>
      <c r="B276" s="28">
        <v>13</v>
      </c>
      <c r="C276" s="28" t="s">
        <v>27</v>
      </c>
      <c r="D276" t="s">
        <v>6355</v>
      </c>
      <c r="E276" s="28" t="s">
        <v>28</v>
      </c>
      <c r="F276" s="28">
        <v>5</v>
      </c>
      <c r="G276" s="28" t="s">
        <v>25</v>
      </c>
      <c r="H276" s="28">
        <v>9549</v>
      </c>
      <c r="I276" s="28" t="s">
        <v>113</v>
      </c>
      <c r="J276" s="28">
        <v>577</v>
      </c>
      <c r="K276" s="28" t="s">
        <v>638</v>
      </c>
      <c r="L276" s="41">
        <v>317</v>
      </c>
      <c r="M276" s="44">
        <v>179</v>
      </c>
      <c r="N276" s="6">
        <v>0.56469999999999998</v>
      </c>
      <c r="O276">
        <v>0</v>
      </c>
      <c r="P276" s="29" t="s">
        <v>30</v>
      </c>
      <c r="Q276" s="28" t="s">
        <v>31</v>
      </c>
      <c r="R276" s="28" t="s">
        <v>115</v>
      </c>
      <c r="S276" s="28" t="s">
        <v>639</v>
      </c>
      <c r="T276" s="28" t="s">
        <v>7431</v>
      </c>
      <c r="U276" s="28" t="s">
        <v>7432</v>
      </c>
      <c r="V276" s="28" t="s">
        <v>7433</v>
      </c>
      <c r="W276" s="30">
        <v>45658</v>
      </c>
      <c r="X276" s="30">
        <v>46022</v>
      </c>
      <c r="Y276" s="28">
        <v>2025</v>
      </c>
      <c r="Z276" s="28" t="s">
        <v>587</v>
      </c>
      <c r="AA276" s="28" t="s">
        <v>1921</v>
      </c>
      <c r="AB276" s="28" t="s">
        <v>2107</v>
      </c>
      <c r="AC276" s="28" t="s">
        <v>654</v>
      </c>
      <c r="AD276" s="48" t="s">
        <v>7434</v>
      </c>
    </row>
    <row r="277" spans="1:30" x14ac:dyDescent="0.3">
      <c r="A277" s="27" t="s">
        <v>7385</v>
      </c>
      <c r="B277" s="28">
        <v>13</v>
      </c>
      <c r="C277" s="28" t="s">
        <v>27</v>
      </c>
      <c r="D277" t="s">
        <v>6355</v>
      </c>
      <c r="E277" s="28" t="s">
        <v>28</v>
      </c>
      <c r="F277" s="28">
        <v>11</v>
      </c>
      <c r="G277" s="28" t="s">
        <v>149</v>
      </c>
      <c r="H277" s="28">
        <v>9209</v>
      </c>
      <c r="I277" s="28" t="s">
        <v>150</v>
      </c>
      <c r="J277" s="28">
        <v>575</v>
      </c>
      <c r="K277" s="28" t="s">
        <v>1698</v>
      </c>
      <c r="L277" s="41">
        <v>0.55500000000000005</v>
      </c>
      <c r="M277" s="44">
        <v>0.62190000000000001</v>
      </c>
      <c r="N277" s="6">
        <v>1.1205000000000001</v>
      </c>
      <c r="O277">
        <v>0</v>
      </c>
      <c r="P277" s="29" t="s">
        <v>30</v>
      </c>
      <c r="Q277" s="28" t="s">
        <v>152</v>
      </c>
      <c r="R277" s="28" t="s">
        <v>153</v>
      </c>
      <c r="S277" s="28" t="s">
        <v>1699</v>
      </c>
      <c r="T277" s="28" t="s">
        <v>7435</v>
      </c>
      <c r="U277" s="28" t="s">
        <v>7436</v>
      </c>
      <c r="V277" s="28" t="s">
        <v>7437</v>
      </c>
      <c r="W277" s="30">
        <v>45658</v>
      </c>
      <c r="X277" s="30">
        <v>46022</v>
      </c>
      <c r="Y277" s="28">
        <v>2025</v>
      </c>
      <c r="Z277" s="28" t="s">
        <v>593</v>
      </c>
      <c r="AA277" s="28" t="s">
        <v>1882</v>
      </c>
      <c r="AB277" s="28" t="s">
        <v>1883</v>
      </c>
      <c r="AC277" s="28" t="s">
        <v>594</v>
      </c>
      <c r="AD277" s="48" t="s">
        <v>595</v>
      </c>
    </row>
    <row r="278" spans="1:30" x14ac:dyDescent="0.3">
      <c r="A278" s="27" t="s">
        <v>7385</v>
      </c>
      <c r="B278" s="28">
        <v>13</v>
      </c>
      <c r="C278" s="28" t="s">
        <v>27</v>
      </c>
      <c r="D278" t="s">
        <v>6355</v>
      </c>
      <c r="E278" s="28" t="s">
        <v>28</v>
      </c>
      <c r="F278" s="28">
        <v>11</v>
      </c>
      <c r="G278" s="28" t="s">
        <v>149</v>
      </c>
      <c r="H278" s="28">
        <v>9209</v>
      </c>
      <c r="I278" s="28" t="s">
        <v>150</v>
      </c>
      <c r="J278" s="28">
        <v>573</v>
      </c>
      <c r="K278" s="28" t="s">
        <v>1689</v>
      </c>
      <c r="L278" s="41">
        <v>0.83499999999999996</v>
      </c>
      <c r="M278" s="44">
        <v>0.86219999999999997</v>
      </c>
      <c r="N278" s="6">
        <v>1.0326</v>
      </c>
      <c r="O278">
        <v>0</v>
      </c>
      <c r="P278" s="29" t="s">
        <v>30</v>
      </c>
      <c r="Q278" s="28" t="s">
        <v>152</v>
      </c>
      <c r="R278" s="28" t="s">
        <v>153</v>
      </c>
      <c r="S278" s="28" t="s">
        <v>1690</v>
      </c>
      <c r="T278" s="28" t="s">
        <v>7435</v>
      </c>
      <c r="U278" s="28" t="s">
        <v>7436</v>
      </c>
      <c r="V278" s="28" t="s">
        <v>7437</v>
      </c>
      <c r="W278" s="30">
        <v>45658</v>
      </c>
      <c r="X278" s="30">
        <v>46022</v>
      </c>
      <c r="Y278" s="28">
        <v>2025</v>
      </c>
      <c r="Z278" s="28" t="s">
        <v>593</v>
      </c>
      <c r="AA278" s="28" t="s">
        <v>1882</v>
      </c>
      <c r="AB278" s="28" t="s">
        <v>1883</v>
      </c>
      <c r="AC278" s="28" t="s">
        <v>594</v>
      </c>
      <c r="AD278" s="48" t="s">
        <v>595</v>
      </c>
    </row>
    <row r="279" spans="1:30" x14ac:dyDescent="0.3">
      <c r="A279" s="27" t="s">
        <v>7385</v>
      </c>
      <c r="B279" s="28">
        <v>13</v>
      </c>
      <c r="C279" s="28" t="s">
        <v>27</v>
      </c>
      <c r="D279" t="s">
        <v>6355</v>
      </c>
      <c r="E279" s="28" t="s">
        <v>28</v>
      </c>
      <c r="F279" s="28">
        <v>11</v>
      </c>
      <c r="G279" s="28" t="s">
        <v>149</v>
      </c>
      <c r="H279" s="28">
        <v>9210</v>
      </c>
      <c r="I279" s="28" t="s">
        <v>158</v>
      </c>
      <c r="J279" s="28">
        <v>575</v>
      </c>
      <c r="K279" s="28" t="s">
        <v>1698</v>
      </c>
      <c r="L279" s="41">
        <v>0.625</v>
      </c>
      <c r="M279" s="44">
        <v>0.53420000000000001</v>
      </c>
      <c r="N279" s="6">
        <v>0.85470000000000002</v>
      </c>
      <c r="O279">
        <v>0</v>
      </c>
      <c r="P279" s="29" t="s">
        <v>30</v>
      </c>
      <c r="Q279" s="28" t="s">
        <v>152</v>
      </c>
      <c r="R279" s="28" t="s">
        <v>160</v>
      </c>
      <c r="S279" s="28" t="s">
        <v>1699</v>
      </c>
      <c r="T279" s="28" t="s">
        <v>7438</v>
      </c>
      <c r="U279" s="28" t="s">
        <v>7439</v>
      </c>
      <c r="V279" s="28" t="s">
        <v>7440</v>
      </c>
      <c r="W279" s="30">
        <v>45658</v>
      </c>
      <c r="X279" s="30">
        <v>46022</v>
      </c>
      <c r="Y279" s="28">
        <v>2025</v>
      </c>
      <c r="Z279" s="28" t="s">
        <v>2126</v>
      </c>
      <c r="AA279" s="28" t="s">
        <v>2060</v>
      </c>
      <c r="AB279" s="28" t="s">
        <v>2129</v>
      </c>
      <c r="AC279" s="28" t="s">
        <v>660</v>
      </c>
      <c r="AD279" s="48" t="s">
        <v>1860</v>
      </c>
    </row>
    <row r="280" spans="1:30" x14ac:dyDescent="0.3">
      <c r="A280" s="27" t="s">
        <v>7385</v>
      </c>
      <c r="B280" s="28">
        <v>13</v>
      </c>
      <c r="C280" s="28" t="s">
        <v>27</v>
      </c>
      <c r="D280" t="s">
        <v>6355</v>
      </c>
      <c r="E280" s="28" t="s">
        <v>28</v>
      </c>
      <c r="F280" s="28">
        <v>11</v>
      </c>
      <c r="G280" s="28" t="s">
        <v>149</v>
      </c>
      <c r="H280" s="28">
        <v>9210</v>
      </c>
      <c r="I280" s="28" t="s">
        <v>158</v>
      </c>
      <c r="J280" s="28">
        <v>573</v>
      </c>
      <c r="K280" s="28" t="s">
        <v>1689</v>
      </c>
      <c r="L280" s="41">
        <v>0.77</v>
      </c>
      <c r="M280" s="44">
        <v>0.89090000000000003</v>
      </c>
      <c r="N280" s="6">
        <v>1.157</v>
      </c>
      <c r="O280">
        <v>0</v>
      </c>
      <c r="P280" s="29" t="s">
        <v>30</v>
      </c>
      <c r="Q280" s="28" t="s">
        <v>152</v>
      </c>
      <c r="R280" s="28" t="s">
        <v>160</v>
      </c>
      <c r="S280" s="28" t="s">
        <v>1690</v>
      </c>
      <c r="T280" s="28" t="s">
        <v>7438</v>
      </c>
      <c r="U280" s="28" t="s">
        <v>7439</v>
      </c>
      <c r="V280" s="28" t="s">
        <v>7440</v>
      </c>
      <c r="W280" s="30">
        <v>45658</v>
      </c>
      <c r="X280" s="30">
        <v>46022</v>
      </c>
      <c r="Y280" s="28">
        <v>2025</v>
      </c>
      <c r="Z280" s="28" t="s">
        <v>2126</v>
      </c>
      <c r="AA280" s="28" t="s">
        <v>1905</v>
      </c>
      <c r="AB280" s="28" t="s">
        <v>2127</v>
      </c>
      <c r="AC280" s="28" t="s">
        <v>660</v>
      </c>
      <c r="AD280" s="48" t="s">
        <v>6369</v>
      </c>
    </row>
    <row r="281" spans="1:30" x14ac:dyDescent="0.3">
      <c r="A281" s="27" t="s">
        <v>7385</v>
      </c>
      <c r="B281" s="28">
        <v>13</v>
      </c>
      <c r="C281" s="28" t="s">
        <v>27</v>
      </c>
      <c r="D281" t="s">
        <v>6355</v>
      </c>
      <c r="E281" s="28" t="s">
        <v>28</v>
      </c>
      <c r="F281" s="28">
        <v>11</v>
      </c>
      <c r="G281" s="28" t="s">
        <v>149</v>
      </c>
      <c r="H281" s="28">
        <v>9211</v>
      </c>
      <c r="I281" s="28" t="s">
        <v>6367</v>
      </c>
      <c r="J281" s="28">
        <v>575</v>
      </c>
      <c r="K281" s="28" t="s">
        <v>1698</v>
      </c>
      <c r="L281" s="41">
        <v>0.51500000000000001</v>
      </c>
      <c r="M281" s="44">
        <v>0.53090000000000004</v>
      </c>
      <c r="N281" s="6">
        <v>1.0308999999999999</v>
      </c>
      <c r="O281">
        <v>0</v>
      </c>
      <c r="P281" s="29" t="s">
        <v>30</v>
      </c>
      <c r="Q281" s="28" t="s">
        <v>152</v>
      </c>
      <c r="R281" s="28" t="s">
        <v>6368</v>
      </c>
      <c r="S281" s="28" t="s">
        <v>1699</v>
      </c>
      <c r="T281" s="28" t="s">
        <v>7441</v>
      </c>
      <c r="U281" s="28" t="s">
        <v>7442</v>
      </c>
      <c r="V281" s="28" t="s">
        <v>7443</v>
      </c>
      <c r="W281" s="30">
        <v>45658</v>
      </c>
      <c r="X281" s="30">
        <v>46022</v>
      </c>
      <c r="Y281" s="28">
        <v>2025</v>
      </c>
      <c r="Z281" s="28" t="s">
        <v>1911</v>
      </c>
      <c r="AA281" s="28" t="s">
        <v>1905</v>
      </c>
      <c r="AB281" s="28" t="s">
        <v>2129</v>
      </c>
      <c r="AC281" s="28" t="s">
        <v>484</v>
      </c>
      <c r="AD281" s="48" t="s">
        <v>7434</v>
      </c>
    </row>
    <row r="282" spans="1:30" x14ac:dyDescent="0.3">
      <c r="A282" s="27" t="s">
        <v>7385</v>
      </c>
      <c r="B282" s="28">
        <v>13</v>
      </c>
      <c r="C282" s="28" t="s">
        <v>27</v>
      </c>
      <c r="D282" t="s">
        <v>6355</v>
      </c>
      <c r="E282" s="28" t="s">
        <v>28</v>
      </c>
      <c r="F282" s="28">
        <v>11</v>
      </c>
      <c r="G282" s="28" t="s">
        <v>149</v>
      </c>
      <c r="H282" s="28">
        <v>9211</v>
      </c>
      <c r="I282" s="28" t="s">
        <v>6367</v>
      </c>
      <c r="J282" s="28">
        <v>573</v>
      </c>
      <c r="K282" s="28" t="s">
        <v>1689</v>
      </c>
      <c r="L282" s="41">
        <v>0.755</v>
      </c>
      <c r="M282" s="44">
        <v>0.82169999999999999</v>
      </c>
      <c r="N282" s="6">
        <v>1.0883</v>
      </c>
      <c r="O282">
        <v>0</v>
      </c>
      <c r="P282" s="29" t="s">
        <v>30</v>
      </c>
      <c r="Q282" s="28" t="s">
        <v>152</v>
      </c>
      <c r="R282" s="28" t="s">
        <v>6368</v>
      </c>
      <c r="S282" s="28" t="s">
        <v>1690</v>
      </c>
      <c r="T282" s="28" t="s">
        <v>7441</v>
      </c>
      <c r="U282" s="28" t="s">
        <v>7442</v>
      </c>
      <c r="V282" s="28" t="s">
        <v>7443</v>
      </c>
      <c r="W282" s="30">
        <v>45658</v>
      </c>
      <c r="X282" s="30">
        <v>46022</v>
      </c>
      <c r="Y282" s="28">
        <v>2025</v>
      </c>
      <c r="Z282" s="28" t="s">
        <v>1911</v>
      </c>
      <c r="AA282" s="28" t="s">
        <v>1905</v>
      </c>
      <c r="AB282" s="28" t="s">
        <v>2129</v>
      </c>
      <c r="AC282" s="28" t="s">
        <v>484</v>
      </c>
      <c r="AD282" s="48" t="s">
        <v>7434</v>
      </c>
    </row>
    <row r="283" spans="1:30" x14ac:dyDescent="0.3">
      <c r="A283" s="27" t="s">
        <v>7385</v>
      </c>
      <c r="B283" s="28">
        <v>13</v>
      </c>
      <c r="C283" s="28" t="s">
        <v>27</v>
      </c>
      <c r="D283" t="s">
        <v>6355</v>
      </c>
      <c r="E283" s="28" t="s">
        <v>28</v>
      </c>
      <c r="F283" s="28">
        <v>11</v>
      </c>
      <c r="G283" s="28" t="s">
        <v>149</v>
      </c>
      <c r="H283" s="28">
        <v>9212</v>
      </c>
      <c r="I283" s="28" t="s">
        <v>170</v>
      </c>
      <c r="J283" s="28">
        <v>575</v>
      </c>
      <c r="K283" s="28" t="s">
        <v>1698</v>
      </c>
      <c r="L283" s="41">
        <v>0.46500000000000002</v>
      </c>
      <c r="M283" s="44">
        <v>0.50600000000000001</v>
      </c>
      <c r="N283" s="6">
        <v>1.0882000000000001</v>
      </c>
      <c r="O283">
        <v>0</v>
      </c>
      <c r="P283" s="29" t="s">
        <v>30</v>
      </c>
      <c r="Q283" s="28" t="s">
        <v>152</v>
      </c>
      <c r="R283" s="28" t="s">
        <v>172</v>
      </c>
      <c r="S283" s="28" t="s">
        <v>1699</v>
      </c>
      <c r="T283" s="28" t="s">
        <v>7444</v>
      </c>
      <c r="U283" s="28" t="s">
        <v>7445</v>
      </c>
      <c r="V283" s="28" t="s">
        <v>7446</v>
      </c>
      <c r="W283" s="30">
        <v>45658</v>
      </c>
      <c r="X283" s="30">
        <v>46022</v>
      </c>
      <c r="Y283" s="28">
        <v>2025</v>
      </c>
      <c r="Z283" s="28" t="s">
        <v>2152</v>
      </c>
      <c r="AA283" s="28" t="s">
        <v>2150</v>
      </c>
      <c r="AB283" s="28" t="s">
        <v>2151</v>
      </c>
      <c r="AC283" s="28" t="s">
        <v>1691</v>
      </c>
      <c r="AD283" s="48" t="s">
        <v>1692</v>
      </c>
    </row>
    <row r="284" spans="1:30" x14ac:dyDescent="0.3">
      <c r="A284" s="27" t="s">
        <v>7385</v>
      </c>
      <c r="B284" s="28">
        <v>13</v>
      </c>
      <c r="C284" s="28" t="s">
        <v>27</v>
      </c>
      <c r="D284" t="s">
        <v>6355</v>
      </c>
      <c r="E284" s="28" t="s">
        <v>28</v>
      </c>
      <c r="F284" s="28">
        <v>11</v>
      </c>
      <c r="G284" s="28" t="s">
        <v>149</v>
      </c>
      <c r="H284" s="28">
        <v>9212</v>
      </c>
      <c r="I284" s="28" t="s">
        <v>170</v>
      </c>
      <c r="J284" s="28">
        <v>573</v>
      </c>
      <c r="K284" s="28" t="s">
        <v>1689</v>
      </c>
      <c r="L284" s="41">
        <v>0.66500000000000004</v>
      </c>
      <c r="M284" s="44">
        <v>0.81989999999999996</v>
      </c>
      <c r="N284" s="6">
        <v>1.2329000000000001</v>
      </c>
      <c r="O284">
        <v>0</v>
      </c>
      <c r="P284" s="29" t="s">
        <v>30</v>
      </c>
      <c r="Q284" s="28" t="s">
        <v>152</v>
      </c>
      <c r="R284" s="28" t="s">
        <v>172</v>
      </c>
      <c r="S284" s="28" t="s">
        <v>1690</v>
      </c>
      <c r="T284" s="28" t="s">
        <v>7444</v>
      </c>
      <c r="U284" s="28" t="s">
        <v>7445</v>
      </c>
      <c r="V284" s="28" t="s">
        <v>7446</v>
      </c>
      <c r="W284" s="30">
        <v>45658</v>
      </c>
      <c r="X284" s="30">
        <v>46022</v>
      </c>
      <c r="Y284" s="28">
        <v>2025</v>
      </c>
      <c r="Z284" s="28" t="s">
        <v>2152</v>
      </c>
      <c r="AA284" s="28" t="s">
        <v>2154</v>
      </c>
      <c r="AB284" s="28" t="s">
        <v>2155</v>
      </c>
      <c r="AC284" s="28" t="s">
        <v>1691</v>
      </c>
      <c r="AD284" s="48" t="s">
        <v>1692</v>
      </c>
    </row>
    <row r="285" spans="1:30" x14ac:dyDescent="0.3">
      <c r="A285" s="27" t="s">
        <v>7385</v>
      </c>
      <c r="B285" s="28">
        <v>13</v>
      </c>
      <c r="C285" s="28" t="s">
        <v>27</v>
      </c>
      <c r="D285" t="s">
        <v>6355</v>
      </c>
      <c r="E285" s="28" t="s">
        <v>28</v>
      </c>
      <c r="F285" s="28">
        <v>11</v>
      </c>
      <c r="G285" s="28" t="s">
        <v>149</v>
      </c>
      <c r="H285" s="28">
        <v>9213</v>
      </c>
      <c r="I285" s="28" t="s">
        <v>176</v>
      </c>
      <c r="J285" s="28">
        <v>575</v>
      </c>
      <c r="K285" s="28" t="s">
        <v>1698</v>
      </c>
      <c r="L285" s="41">
        <v>0.61499999999999999</v>
      </c>
      <c r="M285" s="44">
        <v>0.64780000000000004</v>
      </c>
      <c r="N285" s="6">
        <v>1.0532999999999999</v>
      </c>
      <c r="O285">
        <v>0</v>
      </c>
      <c r="P285" s="29" t="s">
        <v>30</v>
      </c>
      <c r="Q285" s="28" t="s">
        <v>152</v>
      </c>
      <c r="R285" s="28" t="s">
        <v>178</v>
      </c>
      <c r="S285" s="28" t="s">
        <v>1699</v>
      </c>
      <c r="T285" s="28" t="s">
        <v>7447</v>
      </c>
      <c r="U285" s="28" t="s">
        <v>7448</v>
      </c>
      <c r="V285" s="28" t="s">
        <v>7449</v>
      </c>
      <c r="W285" s="30">
        <v>45658</v>
      </c>
      <c r="X285" s="30">
        <v>46022</v>
      </c>
      <c r="Y285" s="28">
        <v>2025</v>
      </c>
      <c r="Z285" s="28" t="s">
        <v>1884</v>
      </c>
      <c r="AA285" s="28" t="s">
        <v>1879</v>
      </c>
      <c r="AB285" s="28" t="s">
        <v>2165</v>
      </c>
      <c r="AC285" s="28" t="s">
        <v>2166</v>
      </c>
      <c r="AD285" s="48" t="s">
        <v>2167</v>
      </c>
    </row>
    <row r="286" spans="1:30" x14ac:dyDescent="0.3">
      <c r="A286" s="27" t="s">
        <v>7385</v>
      </c>
      <c r="B286" s="28">
        <v>13</v>
      </c>
      <c r="C286" s="28" t="s">
        <v>27</v>
      </c>
      <c r="D286" t="s">
        <v>6355</v>
      </c>
      <c r="E286" s="28" t="s">
        <v>28</v>
      </c>
      <c r="F286" s="28">
        <v>11</v>
      </c>
      <c r="G286" s="28" t="s">
        <v>149</v>
      </c>
      <c r="H286" s="28">
        <v>9213</v>
      </c>
      <c r="I286" s="28" t="s">
        <v>176</v>
      </c>
      <c r="J286" s="28">
        <v>573</v>
      </c>
      <c r="K286" s="28" t="s">
        <v>1689</v>
      </c>
      <c r="L286" s="41">
        <v>0.92</v>
      </c>
      <c r="M286" s="44">
        <v>0.96440000000000003</v>
      </c>
      <c r="N286" s="6">
        <v>1.0483</v>
      </c>
      <c r="O286">
        <v>0</v>
      </c>
      <c r="P286" s="29" t="s">
        <v>30</v>
      </c>
      <c r="Q286" s="28" t="s">
        <v>152</v>
      </c>
      <c r="R286" s="28" t="s">
        <v>178</v>
      </c>
      <c r="S286" s="28" t="s">
        <v>1690</v>
      </c>
      <c r="T286" s="28" t="s">
        <v>7447</v>
      </c>
      <c r="U286" s="28" t="s">
        <v>7448</v>
      </c>
      <c r="V286" s="28" t="s">
        <v>7449</v>
      </c>
      <c r="W286" s="30">
        <v>45658</v>
      </c>
      <c r="X286" s="30">
        <v>46022</v>
      </c>
      <c r="Y286" s="28">
        <v>2025</v>
      </c>
      <c r="Z286" s="28" t="s">
        <v>1884</v>
      </c>
      <c r="AA286" s="28" t="s">
        <v>1879</v>
      </c>
      <c r="AB286" s="28" t="s">
        <v>2165</v>
      </c>
      <c r="AC286" s="28" t="s">
        <v>2166</v>
      </c>
      <c r="AD286" s="48" t="s">
        <v>2167</v>
      </c>
    </row>
    <row r="287" spans="1:30" x14ac:dyDescent="0.3">
      <c r="A287" s="27" t="s">
        <v>7385</v>
      </c>
      <c r="B287" s="28">
        <v>13</v>
      </c>
      <c r="C287" s="28" t="s">
        <v>27</v>
      </c>
      <c r="D287" t="s">
        <v>6355</v>
      </c>
      <c r="E287" s="28" t="s">
        <v>28</v>
      </c>
      <c r="F287" s="28">
        <v>11</v>
      </c>
      <c r="G287" s="28" t="s">
        <v>149</v>
      </c>
      <c r="H287" s="28">
        <v>9214</v>
      </c>
      <c r="I287" s="28" t="s">
        <v>181</v>
      </c>
      <c r="J287" s="28">
        <v>575</v>
      </c>
      <c r="K287" s="28" t="s">
        <v>1698</v>
      </c>
      <c r="L287" s="41">
        <v>0.49</v>
      </c>
      <c r="M287" s="44">
        <v>0.47710000000000002</v>
      </c>
      <c r="N287" s="6">
        <v>0.97370000000000001</v>
      </c>
      <c r="O287">
        <v>0</v>
      </c>
      <c r="P287" s="29" t="s">
        <v>30</v>
      </c>
      <c r="Q287" s="28" t="s">
        <v>152</v>
      </c>
      <c r="R287" s="28" t="s">
        <v>183</v>
      </c>
      <c r="S287" s="28" t="s">
        <v>1699</v>
      </c>
      <c r="T287" s="28" t="s">
        <v>7450</v>
      </c>
      <c r="U287" s="28" t="s">
        <v>7451</v>
      </c>
      <c r="V287" s="28" t="s">
        <v>7452</v>
      </c>
      <c r="W287" s="30">
        <v>45658</v>
      </c>
      <c r="X287" s="30">
        <v>46022</v>
      </c>
      <c r="Y287" s="28">
        <v>2025</v>
      </c>
      <c r="Z287" s="28" t="s">
        <v>2149</v>
      </c>
      <c r="AA287" s="28" t="s">
        <v>2154</v>
      </c>
      <c r="AB287" s="28" t="s">
        <v>2174</v>
      </c>
      <c r="AC287" s="28" t="s">
        <v>524</v>
      </c>
      <c r="AD287" s="48" t="s">
        <v>6356</v>
      </c>
    </row>
    <row r="288" spans="1:30" x14ac:dyDescent="0.3">
      <c r="A288" s="27" t="s">
        <v>7385</v>
      </c>
      <c r="B288" s="28">
        <v>13</v>
      </c>
      <c r="C288" s="28" t="s">
        <v>27</v>
      </c>
      <c r="D288" t="s">
        <v>6355</v>
      </c>
      <c r="E288" s="28" t="s">
        <v>28</v>
      </c>
      <c r="F288" s="28">
        <v>11</v>
      </c>
      <c r="G288" s="28" t="s">
        <v>149</v>
      </c>
      <c r="H288" s="28">
        <v>9214</v>
      </c>
      <c r="I288" s="28" t="s">
        <v>181</v>
      </c>
      <c r="J288" s="28">
        <v>573</v>
      </c>
      <c r="K288" s="28" t="s">
        <v>1689</v>
      </c>
      <c r="L288" s="41">
        <v>0.81499999999999995</v>
      </c>
      <c r="M288" s="44">
        <v>0.89139999999999997</v>
      </c>
      <c r="N288" s="6">
        <v>1.0936999999999999</v>
      </c>
      <c r="O288">
        <v>0</v>
      </c>
      <c r="P288" s="29" t="s">
        <v>30</v>
      </c>
      <c r="Q288" s="28" t="s">
        <v>152</v>
      </c>
      <c r="R288" s="28" t="s">
        <v>183</v>
      </c>
      <c r="S288" s="28" t="s">
        <v>1690</v>
      </c>
      <c r="T288" s="28" t="s">
        <v>7450</v>
      </c>
      <c r="U288" s="28" t="s">
        <v>7451</v>
      </c>
      <c r="V288" s="28" t="s">
        <v>7452</v>
      </c>
      <c r="W288" s="30">
        <v>45658</v>
      </c>
      <c r="X288" s="30">
        <v>46022</v>
      </c>
      <c r="Y288" s="28">
        <v>2025</v>
      </c>
      <c r="Z288" s="28" t="s">
        <v>2149</v>
      </c>
      <c r="AA288" s="28" t="s">
        <v>2154</v>
      </c>
      <c r="AB288" s="28" t="s">
        <v>2171</v>
      </c>
      <c r="AC288" s="28" t="s">
        <v>601</v>
      </c>
      <c r="AD288" s="48" t="s">
        <v>2176</v>
      </c>
    </row>
    <row r="289" spans="1:30" x14ac:dyDescent="0.3">
      <c r="A289" s="27" t="s">
        <v>7385</v>
      </c>
      <c r="B289" s="28">
        <v>13</v>
      </c>
      <c r="C289" s="28" t="s">
        <v>27</v>
      </c>
      <c r="D289" t="s">
        <v>6355</v>
      </c>
      <c r="E289" s="28" t="s">
        <v>28</v>
      </c>
      <c r="F289" s="28">
        <v>11</v>
      </c>
      <c r="G289" s="28" t="s">
        <v>149</v>
      </c>
      <c r="H289" s="28">
        <v>9215</v>
      </c>
      <c r="I289" s="28" t="s">
        <v>189</v>
      </c>
      <c r="J289" s="28">
        <v>575</v>
      </c>
      <c r="K289" s="28" t="s">
        <v>1698</v>
      </c>
      <c r="L289" s="41">
        <v>0.54500000000000004</v>
      </c>
      <c r="M289" s="44">
        <v>0.36919999999999997</v>
      </c>
      <c r="N289" s="6">
        <v>0.6774</v>
      </c>
      <c r="O289">
        <v>0</v>
      </c>
      <c r="P289" s="29" t="s">
        <v>30</v>
      </c>
      <c r="Q289" s="28" t="s">
        <v>152</v>
      </c>
      <c r="R289" s="28" t="s">
        <v>190</v>
      </c>
      <c r="S289" s="28" t="s">
        <v>1699</v>
      </c>
      <c r="T289" s="28" t="s">
        <v>7453</v>
      </c>
      <c r="U289" s="28" t="s">
        <v>7454</v>
      </c>
      <c r="V289" s="28" t="s">
        <v>7455</v>
      </c>
      <c r="W289" s="30">
        <v>45658</v>
      </c>
      <c r="X289" s="30">
        <v>46022</v>
      </c>
      <c r="Y289" s="28">
        <v>2025</v>
      </c>
      <c r="Z289" s="28" t="s">
        <v>2190</v>
      </c>
      <c r="AA289" s="28" t="s">
        <v>2191</v>
      </c>
      <c r="AB289" s="28" t="s">
        <v>2187</v>
      </c>
      <c r="AC289" s="28" t="s">
        <v>2192</v>
      </c>
      <c r="AD289" s="48" t="s">
        <v>2176</v>
      </c>
    </row>
    <row r="290" spans="1:30" x14ac:dyDescent="0.3">
      <c r="A290" s="27" t="s">
        <v>7385</v>
      </c>
      <c r="B290" s="28">
        <v>13</v>
      </c>
      <c r="C290" s="28" t="s">
        <v>27</v>
      </c>
      <c r="D290" t="s">
        <v>6355</v>
      </c>
      <c r="E290" s="28" t="s">
        <v>28</v>
      </c>
      <c r="F290" s="28">
        <v>11</v>
      </c>
      <c r="G290" s="28" t="s">
        <v>149</v>
      </c>
      <c r="H290" s="28">
        <v>9215</v>
      </c>
      <c r="I290" s="28" t="s">
        <v>189</v>
      </c>
      <c r="J290" s="28">
        <v>573</v>
      </c>
      <c r="K290" s="28" t="s">
        <v>1689</v>
      </c>
      <c r="L290" s="41">
        <v>0.75</v>
      </c>
      <c r="M290" s="44">
        <v>0.89780000000000004</v>
      </c>
      <c r="N290" s="6">
        <v>1.1971000000000001</v>
      </c>
      <c r="O290">
        <v>0</v>
      </c>
      <c r="P290" s="29" t="s">
        <v>30</v>
      </c>
      <c r="Q290" s="28" t="s">
        <v>152</v>
      </c>
      <c r="R290" s="28" t="s">
        <v>190</v>
      </c>
      <c r="S290" s="28" t="s">
        <v>1690</v>
      </c>
      <c r="T290" s="28" t="s">
        <v>7453</v>
      </c>
      <c r="U290" s="28" t="s">
        <v>7454</v>
      </c>
      <c r="V290" s="28" t="s">
        <v>7455</v>
      </c>
      <c r="W290" s="30">
        <v>45658</v>
      </c>
      <c r="X290" s="30">
        <v>46022</v>
      </c>
      <c r="Y290" s="28">
        <v>2025</v>
      </c>
      <c r="Z290" s="28" t="s">
        <v>2190</v>
      </c>
      <c r="AA290" s="28" t="s">
        <v>2191</v>
      </c>
      <c r="AB290" s="28" t="s">
        <v>2187</v>
      </c>
      <c r="AC290" s="28" t="s">
        <v>2192</v>
      </c>
      <c r="AD290" s="48" t="s">
        <v>2176</v>
      </c>
    </row>
    <row r="291" spans="1:30" x14ac:dyDescent="0.3">
      <c r="A291" s="27" t="s">
        <v>7385</v>
      </c>
      <c r="B291" s="28">
        <v>13</v>
      </c>
      <c r="C291" s="28" t="s">
        <v>27</v>
      </c>
      <c r="D291" t="s">
        <v>6355</v>
      </c>
      <c r="E291" s="28" t="s">
        <v>28</v>
      </c>
      <c r="F291" s="28">
        <v>11</v>
      </c>
      <c r="G291" s="28" t="s">
        <v>149</v>
      </c>
      <c r="H291" s="28">
        <v>9216</v>
      </c>
      <c r="I291" s="28" t="s">
        <v>6359</v>
      </c>
      <c r="J291" s="28">
        <v>575</v>
      </c>
      <c r="K291" s="28" t="s">
        <v>1698</v>
      </c>
      <c r="L291" s="41">
        <v>0.57499999999999996</v>
      </c>
      <c r="M291" s="44">
        <v>0.53939999999999999</v>
      </c>
      <c r="N291" s="6">
        <v>0.93810000000000004</v>
      </c>
      <c r="O291">
        <v>0</v>
      </c>
      <c r="P291" s="29" t="s">
        <v>30</v>
      </c>
      <c r="Q291" s="28" t="s">
        <v>152</v>
      </c>
      <c r="R291" s="28" t="s">
        <v>6360</v>
      </c>
      <c r="S291" s="28" t="s">
        <v>1699</v>
      </c>
      <c r="T291" s="28" t="s">
        <v>7456</v>
      </c>
      <c r="U291" s="28" t="s">
        <v>7457</v>
      </c>
      <c r="V291" s="28" t="s">
        <v>7458</v>
      </c>
      <c r="W291" s="30">
        <v>45658</v>
      </c>
      <c r="X291" s="30">
        <v>46022</v>
      </c>
      <c r="Y291" s="28">
        <v>2025</v>
      </c>
      <c r="Z291" s="28" t="s">
        <v>2209</v>
      </c>
      <c r="AA291" s="28" t="s">
        <v>2210</v>
      </c>
      <c r="AB291" s="28" t="s">
        <v>2211</v>
      </c>
      <c r="AC291" s="28" t="s">
        <v>2212</v>
      </c>
      <c r="AD291" s="48" t="s">
        <v>29</v>
      </c>
    </row>
    <row r="292" spans="1:30" x14ac:dyDescent="0.3">
      <c r="A292" s="27" t="s">
        <v>7385</v>
      </c>
      <c r="B292" s="28">
        <v>13</v>
      </c>
      <c r="C292" s="28" t="s">
        <v>27</v>
      </c>
      <c r="D292" t="s">
        <v>6355</v>
      </c>
      <c r="E292" s="28" t="s">
        <v>28</v>
      </c>
      <c r="F292" s="28">
        <v>11</v>
      </c>
      <c r="G292" s="28" t="s">
        <v>149</v>
      </c>
      <c r="H292" s="28">
        <v>9216</v>
      </c>
      <c r="I292" s="28" t="s">
        <v>6359</v>
      </c>
      <c r="J292" s="28">
        <v>573</v>
      </c>
      <c r="K292" s="28" t="s">
        <v>1689</v>
      </c>
      <c r="L292" s="41">
        <v>0.76</v>
      </c>
      <c r="M292" s="44">
        <v>0.93159999999999998</v>
      </c>
      <c r="N292" s="6">
        <v>1.2258</v>
      </c>
      <c r="O292">
        <v>0</v>
      </c>
      <c r="P292" s="29" t="s">
        <v>30</v>
      </c>
      <c r="Q292" s="28" t="s">
        <v>152</v>
      </c>
      <c r="R292" s="28" t="s">
        <v>6360</v>
      </c>
      <c r="S292" s="28" t="s">
        <v>1690</v>
      </c>
      <c r="T292" s="28" t="s">
        <v>7456</v>
      </c>
      <c r="U292" s="28" t="s">
        <v>7457</v>
      </c>
      <c r="V292" s="28" t="s">
        <v>7458</v>
      </c>
      <c r="W292" s="30">
        <v>45658</v>
      </c>
      <c r="X292" s="30">
        <v>46022</v>
      </c>
      <c r="Y292" s="28">
        <v>2025</v>
      </c>
      <c r="Z292" s="28" t="s">
        <v>2242</v>
      </c>
      <c r="AA292" s="28" t="s">
        <v>2243</v>
      </c>
      <c r="AB292" s="28" t="s">
        <v>2231</v>
      </c>
      <c r="AC292" s="28" t="s">
        <v>2232</v>
      </c>
      <c r="AD292" s="48" t="s">
        <v>6356</v>
      </c>
    </row>
    <row r="293" spans="1:30" x14ac:dyDescent="0.3">
      <c r="A293" s="27" t="s">
        <v>7385</v>
      </c>
      <c r="B293" s="28">
        <v>13</v>
      </c>
      <c r="C293" s="28" t="s">
        <v>27</v>
      </c>
      <c r="D293" t="s">
        <v>6355</v>
      </c>
      <c r="E293" s="28" t="s">
        <v>28</v>
      </c>
      <c r="F293" s="28">
        <v>11</v>
      </c>
      <c r="G293" s="28" t="s">
        <v>149</v>
      </c>
      <c r="H293" s="28">
        <v>9217</v>
      </c>
      <c r="I293" s="28" t="s">
        <v>195</v>
      </c>
      <c r="J293" s="28">
        <v>575</v>
      </c>
      <c r="K293" s="28" t="s">
        <v>1698</v>
      </c>
      <c r="L293" s="41">
        <v>0.48</v>
      </c>
      <c r="M293" s="44">
        <v>0.45190000000000002</v>
      </c>
      <c r="N293" s="6">
        <v>0.9415</v>
      </c>
      <c r="O293">
        <v>0</v>
      </c>
      <c r="P293" s="29" t="s">
        <v>30</v>
      </c>
      <c r="Q293" s="28" t="s">
        <v>152</v>
      </c>
      <c r="R293" s="28" t="s">
        <v>199</v>
      </c>
      <c r="S293" s="28" t="s">
        <v>1699</v>
      </c>
      <c r="T293" s="28" t="s">
        <v>7459</v>
      </c>
      <c r="U293" s="28" t="s">
        <v>7460</v>
      </c>
      <c r="V293" s="28" t="s">
        <v>7461</v>
      </c>
      <c r="W293" s="30">
        <v>45658</v>
      </c>
      <c r="X293" s="30">
        <v>46022</v>
      </c>
      <c r="Y293" s="28">
        <v>2025</v>
      </c>
      <c r="Z293" s="28" t="s">
        <v>1911</v>
      </c>
      <c r="AA293" s="28" t="s">
        <v>1905</v>
      </c>
      <c r="AB293" s="28" t="s">
        <v>2129</v>
      </c>
      <c r="AC293" s="28" t="s">
        <v>1702</v>
      </c>
      <c r="AD293" s="48" t="s">
        <v>631</v>
      </c>
    </row>
    <row r="294" spans="1:30" x14ac:dyDescent="0.3">
      <c r="A294" s="27" t="s">
        <v>7385</v>
      </c>
      <c r="B294" s="28">
        <v>13</v>
      </c>
      <c r="C294" s="28" t="s">
        <v>27</v>
      </c>
      <c r="D294" t="s">
        <v>6355</v>
      </c>
      <c r="E294" s="28" t="s">
        <v>28</v>
      </c>
      <c r="F294" s="28">
        <v>11</v>
      </c>
      <c r="G294" s="28" t="s">
        <v>149</v>
      </c>
      <c r="H294" s="28">
        <v>9217</v>
      </c>
      <c r="I294" s="28" t="s">
        <v>195</v>
      </c>
      <c r="J294" s="28">
        <v>573</v>
      </c>
      <c r="K294" s="28" t="s">
        <v>1689</v>
      </c>
      <c r="L294" s="41">
        <v>0.74</v>
      </c>
      <c r="M294" s="44">
        <v>0.91610000000000003</v>
      </c>
      <c r="N294" s="6">
        <v>1.238</v>
      </c>
      <c r="O294">
        <v>0</v>
      </c>
      <c r="P294" s="29" t="s">
        <v>30</v>
      </c>
      <c r="Q294" s="28" t="s">
        <v>152</v>
      </c>
      <c r="R294" s="28" t="s">
        <v>199</v>
      </c>
      <c r="S294" s="28" t="s">
        <v>1690</v>
      </c>
      <c r="T294" s="28" t="s">
        <v>7459</v>
      </c>
      <c r="U294" s="28" t="s">
        <v>7460</v>
      </c>
      <c r="V294" s="28" t="s">
        <v>7461</v>
      </c>
      <c r="W294" s="30">
        <v>45658</v>
      </c>
      <c r="X294" s="30">
        <v>46022</v>
      </c>
      <c r="Y294" s="28">
        <v>2025</v>
      </c>
      <c r="Z294" s="28" t="s">
        <v>1911</v>
      </c>
      <c r="AA294" s="28" t="s">
        <v>1905</v>
      </c>
      <c r="AB294" s="28" t="s">
        <v>2129</v>
      </c>
      <c r="AC294" s="28" t="s">
        <v>1702</v>
      </c>
      <c r="AD294" s="48" t="s">
        <v>631</v>
      </c>
    </row>
    <row r="295" spans="1:30" x14ac:dyDescent="0.3">
      <c r="A295" s="27" t="s">
        <v>7385</v>
      </c>
      <c r="B295" s="28">
        <v>13</v>
      </c>
      <c r="C295" s="28" t="s">
        <v>27</v>
      </c>
      <c r="D295" t="s">
        <v>6355</v>
      </c>
      <c r="E295" s="28" t="s">
        <v>28</v>
      </c>
      <c r="F295" s="28">
        <v>11</v>
      </c>
      <c r="G295" s="28" t="s">
        <v>149</v>
      </c>
      <c r="H295" s="28">
        <v>9303</v>
      </c>
      <c r="I295" s="28" t="s">
        <v>204</v>
      </c>
      <c r="J295" s="28">
        <v>575</v>
      </c>
      <c r="K295" s="28" t="s">
        <v>1698</v>
      </c>
      <c r="L295" s="41">
        <v>0.52500000000000002</v>
      </c>
      <c r="M295" s="44">
        <v>0.53739999999999999</v>
      </c>
      <c r="N295" s="6">
        <v>1.0236000000000001</v>
      </c>
      <c r="O295">
        <v>0</v>
      </c>
      <c r="P295" s="29" t="s">
        <v>30</v>
      </c>
      <c r="Q295" s="28" t="s">
        <v>152</v>
      </c>
      <c r="R295" s="28" t="s">
        <v>206</v>
      </c>
      <c r="S295" s="28" t="s">
        <v>1699</v>
      </c>
      <c r="T295" s="28" t="s">
        <v>7462</v>
      </c>
      <c r="U295" s="28" t="s">
        <v>7463</v>
      </c>
      <c r="V295" s="28" t="s">
        <v>7464</v>
      </c>
      <c r="W295" s="30">
        <v>45658</v>
      </c>
      <c r="X295" s="30">
        <v>46022</v>
      </c>
      <c r="Y295" s="28">
        <v>2025</v>
      </c>
      <c r="Z295" s="28" t="s">
        <v>1911</v>
      </c>
      <c r="AA295" s="28" t="s">
        <v>1905</v>
      </c>
      <c r="AB295" s="28" t="s">
        <v>2249</v>
      </c>
      <c r="AC295" s="28" t="s">
        <v>446</v>
      </c>
      <c r="AD295" s="48" t="s">
        <v>447</v>
      </c>
    </row>
    <row r="296" spans="1:30" x14ac:dyDescent="0.3">
      <c r="A296" s="27" t="s">
        <v>7385</v>
      </c>
      <c r="B296" s="28">
        <v>13</v>
      </c>
      <c r="C296" s="28" t="s">
        <v>27</v>
      </c>
      <c r="D296" t="s">
        <v>6355</v>
      </c>
      <c r="E296" s="28" t="s">
        <v>28</v>
      </c>
      <c r="F296" s="28">
        <v>11</v>
      </c>
      <c r="G296" s="28" t="s">
        <v>149</v>
      </c>
      <c r="H296" s="28">
        <v>9303</v>
      </c>
      <c r="I296" s="28" t="s">
        <v>204</v>
      </c>
      <c r="J296" s="28">
        <v>573</v>
      </c>
      <c r="K296" s="28" t="s">
        <v>1689</v>
      </c>
      <c r="L296" s="41">
        <v>0.73499999999999999</v>
      </c>
      <c r="M296" s="44">
        <v>0.92749999999999999</v>
      </c>
      <c r="N296" s="6">
        <v>1.2619</v>
      </c>
      <c r="O296">
        <v>0</v>
      </c>
      <c r="P296" s="29" t="s">
        <v>30</v>
      </c>
      <c r="Q296" s="28" t="s">
        <v>152</v>
      </c>
      <c r="R296" s="28" t="s">
        <v>206</v>
      </c>
      <c r="S296" s="28" t="s">
        <v>1690</v>
      </c>
      <c r="T296" s="28" t="s">
        <v>7462</v>
      </c>
      <c r="U296" s="28" t="s">
        <v>7463</v>
      </c>
      <c r="V296" s="28" t="s">
        <v>7464</v>
      </c>
      <c r="W296" s="30">
        <v>45658</v>
      </c>
      <c r="X296" s="30">
        <v>46022</v>
      </c>
      <c r="Y296" s="28">
        <v>2025</v>
      </c>
      <c r="Z296" s="28" t="s">
        <v>1911</v>
      </c>
      <c r="AA296" s="28" t="s">
        <v>1905</v>
      </c>
      <c r="AB296" s="28" t="s">
        <v>2252</v>
      </c>
      <c r="AC296" s="28" t="s">
        <v>446</v>
      </c>
      <c r="AD296" s="48" t="s">
        <v>447</v>
      </c>
    </row>
    <row r="297" spans="1:30" x14ac:dyDescent="0.3">
      <c r="A297" s="27" t="s">
        <v>7385</v>
      </c>
      <c r="B297" s="28">
        <v>13</v>
      </c>
      <c r="C297" s="28" t="s">
        <v>27</v>
      </c>
      <c r="D297" t="s">
        <v>6355</v>
      </c>
      <c r="E297" s="28" t="s">
        <v>28</v>
      </c>
      <c r="F297" s="28">
        <v>11</v>
      </c>
      <c r="G297" s="28" t="s">
        <v>149</v>
      </c>
      <c r="H297" s="28">
        <v>9403</v>
      </c>
      <c r="I297" s="28" t="s">
        <v>209</v>
      </c>
      <c r="J297" s="28">
        <v>575</v>
      </c>
      <c r="K297" s="28" t="s">
        <v>1698</v>
      </c>
      <c r="L297" s="41">
        <v>0.61</v>
      </c>
      <c r="M297" s="44">
        <v>0.5454</v>
      </c>
      <c r="N297" s="6">
        <v>0.89410000000000001</v>
      </c>
      <c r="O297">
        <v>0</v>
      </c>
      <c r="P297" s="29" t="s">
        <v>30</v>
      </c>
      <c r="Q297" s="28" t="s">
        <v>152</v>
      </c>
      <c r="R297" s="28" t="s">
        <v>211</v>
      </c>
      <c r="S297" s="28" t="s">
        <v>1699</v>
      </c>
      <c r="T297" s="28" t="s">
        <v>7465</v>
      </c>
      <c r="U297" s="28" t="s">
        <v>7466</v>
      </c>
      <c r="V297" s="28" t="s">
        <v>7467</v>
      </c>
      <c r="W297" s="30">
        <v>45658</v>
      </c>
      <c r="X297" s="30">
        <v>46022</v>
      </c>
      <c r="Y297" s="28">
        <v>2025</v>
      </c>
      <c r="Z297" s="28" t="s">
        <v>210</v>
      </c>
      <c r="AA297" s="28" t="s">
        <v>1905</v>
      </c>
      <c r="AB297" s="28" t="s">
        <v>2129</v>
      </c>
      <c r="AC297" s="28" t="s">
        <v>2267</v>
      </c>
      <c r="AD297" s="48" t="s">
        <v>1378</v>
      </c>
    </row>
    <row r="298" spans="1:30" x14ac:dyDescent="0.3">
      <c r="A298" s="27" t="s">
        <v>7385</v>
      </c>
      <c r="B298" s="28">
        <v>13</v>
      </c>
      <c r="C298" s="28" t="s">
        <v>27</v>
      </c>
      <c r="D298" t="s">
        <v>6355</v>
      </c>
      <c r="E298" s="28" t="s">
        <v>28</v>
      </c>
      <c r="F298" s="28">
        <v>11</v>
      </c>
      <c r="G298" s="28" t="s">
        <v>149</v>
      </c>
      <c r="H298" s="28">
        <v>9403</v>
      </c>
      <c r="I298" s="28" t="s">
        <v>209</v>
      </c>
      <c r="J298" s="28">
        <v>573</v>
      </c>
      <c r="K298" s="28" t="s">
        <v>1689</v>
      </c>
      <c r="L298" s="41">
        <v>0.77500000000000002</v>
      </c>
      <c r="M298" s="44">
        <v>0.86750000000000005</v>
      </c>
      <c r="N298" s="6">
        <v>1.1194</v>
      </c>
      <c r="O298">
        <v>0</v>
      </c>
      <c r="P298" s="29" t="s">
        <v>30</v>
      </c>
      <c r="Q298" s="28" t="s">
        <v>152</v>
      </c>
      <c r="R298" s="28" t="s">
        <v>211</v>
      </c>
      <c r="S298" s="28" t="s">
        <v>1690</v>
      </c>
      <c r="T298" s="28" t="s">
        <v>7465</v>
      </c>
      <c r="U298" s="28" t="s">
        <v>7466</v>
      </c>
      <c r="V298" s="28" t="s">
        <v>7467</v>
      </c>
      <c r="W298" s="30">
        <v>45658</v>
      </c>
      <c r="X298" s="30">
        <v>46022</v>
      </c>
      <c r="Y298" s="28">
        <v>2025</v>
      </c>
      <c r="Z298" s="28" t="s">
        <v>1911</v>
      </c>
      <c r="AA298" s="28" t="s">
        <v>1905</v>
      </c>
      <c r="AB298" s="28" t="s">
        <v>2129</v>
      </c>
      <c r="AC298" s="28" t="s">
        <v>2268</v>
      </c>
      <c r="AD298" s="48" t="s">
        <v>2269</v>
      </c>
    </row>
    <row r="299" spans="1:30" x14ac:dyDescent="0.3">
      <c r="A299" s="27" t="s">
        <v>7385</v>
      </c>
      <c r="B299" s="28">
        <v>13</v>
      </c>
      <c r="C299" s="28" t="s">
        <v>27</v>
      </c>
      <c r="D299" t="s">
        <v>6355</v>
      </c>
      <c r="E299" s="28" t="s">
        <v>28</v>
      </c>
      <c r="F299" s="28">
        <v>11</v>
      </c>
      <c r="G299" s="28" t="s">
        <v>149</v>
      </c>
      <c r="H299" s="28">
        <v>9404</v>
      </c>
      <c r="I299" s="28" t="s">
        <v>212</v>
      </c>
      <c r="J299" s="28">
        <v>575</v>
      </c>
      <c r="K299" s="28" t="s">
        <v>1698</v>
      </c>
      <c r="L299" s="41">
        <v>0.63</v>
      </c>
      <c r="M299" s="44">
        <v>0.63729999999999998</v>
      </c>
      <c r="N299" s="6">
        <v>1.0116000000000001</v>
      </c>
      <c r="O299">
        <v>0</v>
      </c>
      <c r="P299" s="29" t="s">
        <v>30</v>
      </c>
      <c r="Q299" s="28" t="s">
        <v>152</v>
      </c>
      <c r="R299" s="28" t="s">
        <v>215</v>
      </c>
      <c r="S299" s="28" t="s">
        <v>1699</v>
      </c>
      <c r="T299" s="28" t="s">
        <v>7468</v>
      </c>
      <c r="U299" s="28" t="s">
        <v>7469</v>
      </c>
      <c r="V299" s="28" t="s">
        <v>7470</v>
      </c>
      <c r="W299" s="30">
        <v>45658</v>
      </c>
      <c r="X299" s="30">
        <v>46022</v>
      </c>
      <c r="Y299" s="28">
        <v>2025</v>
      </c>
      <c r="Z299" s="28" t="s">
        <v>2272</v>
      </c>
      <c r="AA299" s="28" t="s">
        <v>2273</v>
      </c>
      <c r="AB299" s="28" t="s">
        <v>2275</v>
      </c>
      <c r="AC299" s="28" t="s">
        <v>450</v>
      </c>
      <c r="AD299" s="48" t="s">
        <v>449</v>
      </c>
    </row>
    <row r="300" spans="1:30" x14ac:dyDescent="0.3">
      <c r="A300" s="27" t="s">
        <v>7385</v>
      </c>
      <c r="B300" s="28">
        <v>13</v>
      </c>
      <c r="C300" s="28" t="s">
        <v>27</v>
      </c>
      <c r="D300" t="s">
        <v>6355</v>
      </c>
      <c r="E300" s="28" t="s">
        <v>28</v>
      </c>
      <c r="F300" s="28">
        <v>11</v>
      </c>
      <c r="G300" s="28" t="s">
        <v>149</v>
      </c>
      <c r="H300" s="28">
        <v>9404</v>
      </c>
      <c r="I300" s="28" t="s">
        <v>212</v>
      </c>
      <c r="J300" s="28">
        <v>573</v>
      </c>
      <c r="K300" s="28" t="s">
        <v>1689</v>
      </c>
      <c r="L300" s="41">
        <v>0.77500000000000002</v>
      </c>
      <c r="M300" s="44">
        <v>0.94599999999999995</v>
      </c>
      <c r="N300" s="6">
        <v>1.2205999999999999</v>
      </c>
      <c r="O300">
        <v>0</v>
      </c>
      <c r="P300" s="29" t="s">
        <v>30</v>
      </c>
      <c r="Q300" s="28" t="s">
        <v>152</v>
      </c>
      <c r="R300" s="28" t="s">
        <v>215</v>
      </c>
      <c r="S300" s="28" t="s">
        <v>1690</v>
      </c>
      <c r="T300" s="28" t="s">
        <v>7468</v>
      </c>
      <c r="U300" s="28" t="s">
        <v>7469</v>
      </c>
      <c r="V300" s="28" t="s">
        <v>7470</v>
      </c>
      <c r="W300" s="30">
        <v>45658</v>
      </c>
      <c r="X300" s="30">
        <v>46022</v>
      </c>
      <c r="Y300" s="28">
        <v>2025</v>
      </c>
      <c r="Z300" s="28" t="s">
        <v>2272</v>
      </c>
      <c r="AA300" s="28" t="s">
        <v>2273</v>
      </c>
      <c r="AB300" s="28" t="s">
        <v>2275</v>
      </c>
      <c r="AC300" s="28" t="s">
        <v>450</v>
      </c>
      <c r="AD300" s="48" t="s">
        <v>449</v>
      </c>
    </row>
    <row r="301" spans="1:30" x14ac:dyDescent="0.3">
      <c r="A301" s="27" t="s">
        <v>7385</v>
      </c>
      <c r="B301" s="28">
        <v>13</v>
      </c>
      <c r="C301" s="28" t="s">
        <v>27</v>
      </c>
      <c r="D301" t="s">
        <v>6355</v>
      </c>
      <c r="E301" s="28" t="s">
        <v>28</v>
      </c>
      <c r="F301" s="28">
        <v>11</v>
      </c>
      <c r="G301" s="28" t="s">
        <v>149</v>
      </c>
      <c r="H301" s="28">
        <v>9405</v>
      </c>
      <c r="I301" s="28" t="s">
        <v>216</v>
      </c>
      <c r="J301" s="28">
        <v>575</v>
      </c>
      <c r="K301" s="28" t="s">
        <v>1698</v>
      </c>
      <c r="L301" s="41">
        <v>0.53</v>
      </c>
      <c r="M301" s="44">
        <v>0.65890000000000004</v>
      </c>
      <c r="N301" s="6">
        <v>1.2432000000000001</v>
      </c>
      <c r="O301">
        <v>0</v>
      </c>
      <c r="P301" s="29" t="s">
        <v>30</v>
      </c>
      <c r="Q301" s="28" t="s">
        <v>152</v>
      </c>
      <c r="R301" s="28" t="s">
        <v>218</v>
      </c>
      <c r="S301" s="28" t="s">
        <v>1699</v>
      </c>
      <c r="T301" s="28" t="s">
        <v>7471</v>
      </c>
      <c r="U301" s="28" t="s">
        <v>7472</v>
      </c>
      <c r="V301" s="28" t="s">
        <v>7473</v>
      </c>
      <c r="W301" s="30">
        <v>45658</v>
      </c>
      <c r="X301" s="30">
        <v>46022</v>
      </c>
      <c r="Y301" s="28">
        <v>2025</v>
      </c>
      <c r="Z301" s="28" t="s">
        <v>1911</v>
      </c>
      <c r="AA301" s="28" t="s">
        <v>2285</v>
      </c>
      <c r="AB301" s="28" t="s">
        <v>632</v>
      </c>
      <c r="AC301" s="28" t="s">
        <v>606</v>
      </c>
      <c r="AD301" s="48" t="s">
        <v>606</v>
      </c>
    </row>
    <row r="302" spans="1:30" x14ac:dyDescent="0.3">
      <c r="A302" s="27" t="s">
        <v>7385</v>
      </c>
      <c r="B302" s="28">
        <v>13</v>
      </c>
      <c r="C302" s="28" t="s">
        <v>27</v>
      </c>
      <c r="D302" t="s">
        <v>6355</v>
      </c>
      <c r="E302" s="28" t="s">
        <v>28</v>
      </c>
      <c r="F302" s="28">
        <v>11</v>
      </c>
      <c r="G302" s="28" t="s">
        <v>149</v>
      </c>
      <c r="H302" s="28">
        <v>9405</v>
      </c>
      <c r="I302" s="28" t="s">
        <v>216</v>
      </c>
      <c r="J302" s="28">
        <v>573</v>
      </c>
      <c r="K302" s="28" t="s">
        <v>1689</v>
      </c>
      <c r="L302" s="41">
        <v>0.80500000000000005</v>
      </c>
      <c r="M302" s="44">
        <v>0.97330000000000005</v>
      </c>
      <c r="N302" s="6">
        <v>1.2091000000000001</v>
      </c>
      <c r="O302">
        <v>0</v>
      </c>
      <c r="P302" s="29" t="s">
        <v>30</v>
      </c>
      <c r="Q302" s="28" t="s">
        <v>152</v>
      </c>
      <c r="R302" s="28" t="s">
        <v>218</v>
      </c>
      <c r="S302" s="28" t="s">
        <v>1690</v>
      </c>
      <c r="T302" s="28" t="s">
        <v>7471</v>
      </c>
      <c r="U302" s="28" t="s">
        <v>7472</v>
      </c>
      <c r="V302" s="28" t="s">
        <v>7473</v>
      </c>
      <c r="W302" s="30">
        <v>45658</v>
      </c>
      <c r="X302" s="30">
        <v>46022</v>
      </c>
      <c r="Y302" s="28">
        <v>2025</v>
      </c>
      <c r="Z302" s="28" t="s">
        <v>2280</v>
      </c>
      <c r="AA302" s="28" t="s">
        <v>2285</v>
      </c>
      <c r="AB302" s="28" t="s">
        <v>2286</v>
      </c>
      <c r="AC302" s="28" t="s">
        <v>605</v>
      </c>
      <c r="AD302" s="48" t="s">
        <v>605</v>
      </c>
    </row>
    <row r="303" spans="1:30" x14ac:dyDescent="0.3">
      <c r="A303" s="27" t="s">
        <v>7385</v>
      </c>
      <c r="B303" s="28">
        <v>13</v>
      </c>
      <c r="C303" s="28" t="s">
        <v>27</v>
      </c>
      <c r="D303" t="s">
        <v>6355</v>
      </c>
      <c r="E303" s="28" t="s">
        <v>28</v>
      </c>
      <c r="F303" s="28">
        <v>11</v>
      </c>
      <c r="G303" s="28" t="s">
        <v>149</v>
      </c>
      <c r="H303" s="28">
        <v>9406</v>
      </c>
      <c r="I303" s="28" t="s">
        <v>225</v>
      </c>
      <c r="J303" s="28">
        <v>575</v>
      </c>
      <c r="K303" s="28" t="s">
        <v>1698</v>
      </c>
      <c r="L303" s="41">
        <v>0.6</v>
      </c>
      <c r="M303" s="44">
        <v>0.61009999999999998</v>
      </c>
      <c r="N303" s="6">
        <v>1.0167999999999999</v>
      </c>
      <c r="O303">
        <v>0</v>
      </c>
      <c r="P303" s="29" t="s">
        <v>30</v>
      </c>
      <c r="Q303" s="28" t="s">
        <v>152</v>
      </c>
      <c r="R303" s="28" t="s">
        <v>226</v>
      </c>
      <c r="S303" s="28" t="s">
        <v>1699</v>
      </c>
      <c r="T303" s="28" t="s">
        <v>7474</v>
      </c>
      <c r="U303" s="28" t="s">
        <v>7475</v>
      </c>
      <c r="V303" s="28" t="s">
        <v>7476</v>
      </c>
      <c r="W303" s="30">
        <v>45658</v>
      </c>
      <c r="X303" s="30">
        <v>46022</v>
      </c>
      <c r="Y303" s="28">
        <v>2025</v>
      </c>
      <c r="Z303" s="28" t="s">
        <v>2305</v>
      </c>
      <c r="AA303" s="28" t="s">
        <v>2303</v>
      </c>
      <c r="AB303" s="28" t="s">
        <v>2306</v>
      </c>
      <c r="AC303" s="28" t="s">
        <v>2307</v>
      </c>
      <c r="AD303" s="48" t="s">
        <v>2308</v>
      </c>
    </row>
    <row r="304" spans="1:30" x14ac:dyDescent="0.3">
      <c r="A304" s="27" t="s">
        <v>7385</v>
      </c>
      <c r="B304" s="28">
        <v>13</v>
      </c>
      <c r="C304" s="28" t="s">
        <v>27</v>
      </c>
      <c r="D304" t="s">
        <v>6355</v>
      </c>
      <c r="E304" s="28" t="s">
        <v>28</v>
      </c>
      <c r="F304" s="28">
        <v>11</v>
      </c>
      <c r="G304" s="28" t="s">
        <v>149</v>
      </c>
      <c r="H304" s="28">
        <v>9406</v>
      </c>
      <c r="I304" s="28" t="s">
        <v>225</v>
      </c>
      <c r="J304" s="28">
        <v>573</v>
      </c>
      <c r="K304" s="28" t="s">
        <v>1689</v>
      </c>
      <c r="L304" s="41">
        <v>0.83499999999999996</v>
      </c>
      <c r="M304" s="44">
        <v>0.90969999999999995</v>
      </c>
      <c r="N304" s="6">
        <v>1.0894999999999999</v>
      </c>
      <c r="O304">
        <v>0</v>
      </c>
      <c r="P304" s="29" t="s">
        <v>30</v>
      </c>
      <c r="Q304" s="28" t="s">
        <v>152</v>
      </c>
      <c r="R304" s="28" t="s">
        <v>226</v>
      </c>
      <c r="S304" s="28" t="s">
        <v>1690</v>
      </c>
      <c r="T304" s="28" t="s">
        <v>7474</v>
      </c>
      <c r="U304" s="28" t="s">
        <v>7475</v>
      </c>
      <c r="V304" s="28" t="s">
        <v>7476</v>
      </c>
      <c r="W304" s="30">
        <v>45658</v>
      </c>
      <c r="X304" s="30">
        <v>46022</v>
      </c>
      <c r="Y304" s="28">
        <v>2025</v>
      </c>
      <c r="Z304" s="28" t="s">
        <v>2305</v>
      </c>
      <c r="AA304" s="28" t="s">
        <v>2303</v>
      </c>
      <c r="AB304" s="28" t="s">
        <v>2306</v>
      </c>
      <c r="AC304" s="28" t="s">
        <v>2307</v>
      </c>
      <c r="AD304" s="48" t="s">
        <v>2308</v>
      </c>
    </row>
    <row r="305" spans="1:30" x14ac:dyDescent="0.3">
      <c r="A305" s="27" t="s">
        <v>7385</v>
      </c>
      <c r="B305" s="28">
        <v>13</v>
      </c>
      <c r="C305" s="28" t="s">
        <v>27</v>
      </c>
      <c r="D305" t="s">
        <v>6355</v>
      </c>
      <c r="E305" s="28" t="s">
        <v>28</v>
      </c>
      <c r="F305" s="28">
        <v>11</v>
      </c>
      <c r="G305" s="28" t="s">
        <v>149</v>
      </c>
      <c r="H305" s="28">
        <v>9508</v>
      </c>
      <c r="I305" s="28" t="s">
        <v>230</v>
      </c>
      <c r="J305" s="28">
        <v>575</v>
      </c>
      <c r="K305" s="28" t="s">
        <v>1698</v>
      </c>
      <c r="L305" s="41">
        <v>0.51500000000000001</v>
      </c>
      <c r="M305" s="44">
        <v>0.64300000000000002</v>
      </c>
      <c r="N305" s="6">
        <v>1.2484999999999999</v>
      </c>
      <c r="O305">
        <v>0</v>
      </c>
      <c r="P305" s="29" t="s">
        <v>30</v>
      </c>
      <c r="Q305" s="28" t="s">
        <v>152</v>
      </c>
      <c r="R305" s="28" t="s">
        <v>234</v>
      </c>
      <c r="S305" s="28" t="s">
        <v>1699</v>
      </c>
      <c r="T305" s="28" t="s">
        <v>7477</v>
      </c>
      <c r="U305" s="28" t="s">
        <v>7478</v>
      </c>
      <c r="V305" s="28" t="s">
        <v>7479</v>
      </c>
      <c r="W305" s="30">
        <v>45658</v>
      </c>
      <c r="X305" s="30">
        <v>46022</v>
      </c>
      <c r="Y305" s="28">
        <v>2025</v>
      </c>
      <c r="Z305" s="28" t="s">
        <v>231</v>
      </c>
      <c r="AA305" s="28" t="s">
        <v>2326</v>
      </c>
      <c r="AB305" s="28" t="s">
        <v>2326</v>
      </c>
      <c r="AC305" s="28" t="s">
        <v>608</v>
      </c>
      <c r="AD305" s="48" t="s">
        <v>609</v>
      </c>
    </row>
    <row r="306" spans="1:30" x14ac:dyDescent="0.3">
      <c r="A306" s="27" t="s">
        <v>7385</v>
      </c>
      <c r="B306" s="28">
        <v>13</v>
      </c>
      <c r="C306" s="28" t="s">
        <v>27</v>
      </c>
      <c r="D306" t="s">
        <v>6355</v>
      </c>
      <c r="E306" s="28" t="s">
        <v>28</v>
      </c>
      <c r="F306" s="28">
        <v>11</v>
      </c>
      <c r="G306" s="28" t="s">
        <v>149</v>
      </c>
      <c r="H306" s="28">
        <v>9508</v>
      </c>
      <c r="I306" s="28" t="s">
        <v>230</v>
      </c>
      <c r="J306" s="28">
        <v>573</v>
      </c>
      <c r="K306" s="28" t="s">
        <v>1689</v>
      </c>
      <c r="L306" s="41">
        <v>0.91</v>
      </c>
      <c r="M306" s="44">
        <v>0.92989999999999995</v>
      </c>
      <c r="N306" s="6">
        <v>1.0219</v>
      </c>
      <c r="O306">
        <v>0</v>
      </c>
      <c r="P306" s="29" t="s">
        <v>30</v>
      </c>
      <c r="Q306" s="28" t="s">
        <v>152</v>
      </c>
      <c r="R306" s="28" t="s">
        <v>234</v>
      </c>
      <c r="S306" s="28" t="s">
        <v>1690</v>
      </c>
      <c r="T306" s="28" t="s">
        <v>7477</v>
      </c>
      <c r="U306" s="28" t="s">
        <v>7478</v>
      </c>
      <c r="V306" s="28" t="s">
        <v>7479</v>
      </c>
      <c r="W306" s="30">
        <v>45658</v>
      </c>
      <c r="X306" s="30">
        <v>46022</v>
      </c>
      <c r="Y306" s="28">
        <v>2025</v>
      </c>
      <c r="Z306" s="28" t="s">
        <v>231</v>
      </c>
      <c r="AA306" s="28" t="s">
        <v>2326</v>
      </c>
      <c r="AB306" s="28" t="s">
        <v>2326</v>
      </c>
      <c r="AC306" s="28" t="s">
        <v>608</v>
      </c>
      <c r="AD306" s="48" t="s">
        <v>609</v>
      </c>
    </row>
    <row r="307" spans="1:30" x14ac:dyDescent="0.3">
      <c r="A307" s="27" t="s">
        <v>7385</v>
      </c>
      <c r="B307" s="28">
        <v>13</v>
      </c>
      <c r="C307" s="28" t="s">
        <v>27</v>
      </c>
      <c r="D307" t="s">
        <v>6355</v>
      </c>
      <c r="E307" s="28" t="s">
        <v>28</v>
      </c>
      <c r="F307" s="28">
        <v>11</v>
      </c>
      <c r="G307" s="28" t="s">
        <v>149</v>
      </c>
      <c r="H307" s="28">
        <v>9209</v>
      </c>
      <c r="I307" s="28" t="s">
        <v>150</v>
      </c>
      <c r="J307" s="28">
        <v>572</v>
      </c>
      <c r="K307" s="28" t="s">
        <v>577</v>
      </c>
      <c r="L307" s="41">
        <v>0.8</v>
      </c>
      <c r="M307" s="44">
        <v>0.87050000000000005</v>
      </c>
      <c r="N307" s="6">
        <v>1.0881000000000001</v>
      </c>
      <c r="O307">
        <v>0</v>
      </c>
      <c r="P307" s="29" t="s">
        <v>30</v>
      </c>
      <c r="Q307" s="28" t="s">
        <v>152</v>
      </c>
      <c r="R307" s="28" t="s">
        <v>153</v>
      </c>
      <c r="S307" s="28" t="s">
        <v>578</v>
      </c>
      <c r="T307" s="28" t="s">
        <v>7435</v>
      </c>
      <c r="U307" s="28" t="s">
        <v>7436</v>
      </c>
      <c r="V307" s="28" t="s">
        <v>7437</v>
      </c>
      <c r="W307" s="30">
        <v>45658</v>
      </c>
      <c r="X307" s="30">
        <v>46022</v>
      </c>
      <c r="Y307" s="28">
        <v>2025</v>
      </c>
      <c r="Z307" s="28" t="s">
        <v>593</v>
      </c>
      <c r="AA307" s="28" t="s">
        <v>1882</v>
      </c>
      <c r="AB307" s="28" t="s">
        <v>1883</v>
      </c>
      <c r="AC307" s="28" t="s">
        <v>594</v>
      </c>
      <c r="AD307" s="48" t="s">
        <v>595</v>
      </c>
    </row>
    <row r="308" spans="1:30" x14ac:dyDescent="0.3">
      <c r="A308" s="27" t="s">
        <v>7385</v>
      </c>
      <c r="B308" s="28">
        <v>13</v>
      </c>
      <c r="C308" s="28" t="s">
        <v>27</v>
      </c>
      <c r="D308" t="s">
        <v>6355</v>
      </c>
      <c r="E308" s="28" t="s">
        <v>28</v>
      </c>
      <c r="F308" s="28">
        <v>11</v>
      </c>
      <c r="G308" s="28" t="s">
        <v>149</v>
      </c>
      <c r="H308" s="28">
        <v>9210</v>
      </c>
      <c r="I308" s="28" t="s">
        <v>158</v>
      </c>
      <c r="J308" s="28">
        <v>572</v>
      </c>
      <c r="K308" s="28" t="s">
        <v>577</v>
      </c>
      <c r="L308" s="41">
        <v>0.79500000000000004</v>
      </c>
      <c r="M308" s="44">
        <v>0.84240000000000004</v>
      </c>
      <c r="N308" s="6">
        <v>1.0596000000000001</v>
      </c>
      <c r="O308">
        <v>0</v>
      </c>
      <c r="P308" s="29" t="s">
        <v>30</v>
      </c>
      <c r="Q308" s="28" t="s">
        <v>152</v>
      </c>
      <c r="R308" s="28" t="s">
        <v>160</v>
      </c>
      <c r="S308" s="28" t="s">
        <v>578</v>
      </c>
      <c r="T308" s="28" t="s">
        <v>7438</v>
      </c>
      <c r="U308" s="28" t="s">
        <v>7439</v>
      </c>
      <c r="V308" s="28" t="s">
        <v>7440</v>
      </c>
      <c r="W308" s="30">
        <v>45658</v>
      </c>
      <c r="X308" s="30">
        <v>46022</v>
      </c>
      <c r="Y308" s="28">
        <v>2025</v>
      </c>
      <c r="Z308" s="28" t="s">
        <v>2128</v>
      </c>
      <c r="AA308" s="28" t="s">
        <v>2060</v>
      </c>
      <c r="AB308" s="28" t="s">
        <v>2129</v>
      </c>
      <c r="AC308" s="28" t="s">
        <v>660</v>
      </c>
      <c r="AD308" s="48" t="s">
        <v>2130</v>
      </c>
    </row>
    <row r="309" spans="1:30" x14ac:dyDescent="0.3">
      <c r="A309" s="27" t="s">
        <v>7385</v>
      </c>
      <c r="B309" s="28">
        <v>13</v>
      </c>
      <c r="C309" s="28" t="s">
        <v>27</v>
      </c>
      <c r="D309" t="s">
        <v>6355</v>
      </c>
      <c r="E309" s="28" t="s">
        <v>28</v>
      </c>
      <c r="F309" s="28">
        <v>11</v>
      </c>
      <c r="G309" s="28" t="s">
        <v>149</v>
      </c>
      <c r="H309" s="28">
        <v>9211</v>
      </c>
      <c r="I309" s="28" t="s">
        <v>6367</v>
      </c>
      <c r="J309" s="28">
        <v>572</v>
      </c>
      <c r="K309" s="28" t="s">
        <v>577</v>
      </c>
      <c r="L309" s="41">
        <v>0.76</v>
      </c>
      <c r="M309" s="44">
        <v>0.8498</v>
      </c>
      <c r="N309" s="6">
        <v>1.1182000000000001</v>
      </c>
      <c r="O309">
        <v>0</v>
      </c>
      <c r="P309" s="29" t="s">
        <v>30</v>
      </c>
      <c r="Q309" s="28" t="s">
        <v>152</v>
      </c>
      <c r="R309" s="28" t="s">
        <v>6368</v>
      </c>
      <c r="S309" s="28" t="s">
        <v>578</v>
      </c>
      <c r="T309" s="28" t="s">
        <v>7441</v>
      </c>
      <c r="U309" s="28" t="s">
        <v>7442</v>
      </c>
      <c r="V309" s="28" t="s">
        <v>7443</v>
      </c>
      <c r="W309" s="30">
        <v>45658</v>
      </c>
      <c r="X309" s="30">
        <v>46022</v>
      </c>
      <c r="Y309" s="28">
        <v>2025</v>
      </c>
      <c r="Z309" s="28" t="s">
        <v>1911</v>
      </c>
      <c r="AA309" s="28" t="s">
        <v>1905</v>
      </c>
      <c r="AB309" s="28" t="s">
        <v>2129</v>
      </c>
      <c r="AC309" s="28" t="s">
        <v>484</v>
      </c>
      <c r="AD309" s="48" t="s">
        <v>7434</v>
      </c>
    </row>
    <row r="310" spans="1:30" x14ac:dyDescent="0.3">
      <c r="A310" s="27" t="s">
        <v>7385</v>
      </c>
      <c r="B310" s="28">
        <v>13</v>
      </c>
      <c r="C310" s="28" t="s">
        <v>27</v>
      </c>
      <c r="D310" t="s">
        <v>6355</v>
      </c>
      <c r="E310" s="28" t="s">
        <v>28</v>
      </c>
      <c r="F310" s="28">
        <v>11</v>
      </c>
      <c r="G310" s="28" t="s">
        <v>149</v>
      </c>
      <c r="H310" s="28">
        <v>9212</v>
      </c>
      <c r="I310" s="28" t="s">
        <v>170</v>
      </c>
      <c r="J310" s="28">
        <v>572</v>
      </c>
      <c r="K310" s="28" t="s">
        <v>577</v>
      </c>
      <c r="L310" s="41">
        <v>0.84</v>
      </c>
      <c r="M310" s="44">
        <v>0.8649</v>
      </c>
      <c r="N310" s="6">
        <v>1.0296000000000001</v>
      </c>
      <c r="O310">
        <v>0</v>
      </c>
      <c r="P310" s="29" t="s">
        <v>30</v>
      </c>
      <c r="Q310" s="28" t="s">
        <v>152</v>
      </c>
      <c r="R310" s="28" t="s">
        <v>172</v>
      </c>
      <c r="S310" s="28" t="s">
        <v>578</v>
      </c>
      <c r="T310" s="28" t="s">
        <v>7444</v>
      </c>
      <c r="U310" s="28" t="s">
        <v>7445</v>
      </c>
      <c r="V310" s="28" t="s">
        <v>7446</v>
      </c>
      <c r="W310" s="30">
        <v>45658</v>
      </c>
      <c r="X310" s="30">
        <v>46022</v>
      </c>
      <c r="Y310" s="28">
        <v>2025</v>
      </c>
      <c r="Z310" s="28" t="s">
        <v>2152</v>
      </c>
      <c r="AA310" s="28" t="s">
        <v>2150</v>
      </c>
      <c r="AB310" s="28" t="s">
        <v>2151</v>
      </c>
      <c r="AC310" s="28" t="s">
        <v>1691</v>
      </c>
      <c r="AD310" s="48" t="s">
        <v>1692</v>
      </c>
    </row>
    <row r="311" spans="1:30" x14ac:dyDescent="0.3">
      <c r="A311" s="27" t="s">
        <v>7385</v>
      </c>
      <c r="B311" s="28">
        <v>13</v>
      </c>
      <c r="C311" s="28" t="s">
        <v>27</v>
      </c>
      <c r="D311" t="s">
        <v>6355</v>
      </c>
      <c r="E311" s="28" t="s">
        <v>28</v>
      </c>
      <c r="F311" s="28">
        <v>11</v>
      </c>
      <c r="G311" s="28" t="s">
        <v>149</v>
      </c>
      <c r="H311" s="28">
        <v>9213</v>
      </c>
      <c r="I311" s="28" t="s">
        <v>176</v>
      </c>
      <c r="J311" s="28">
        <v>572</v>
      </c>
      <c r="K311" s="28" t="s">
        <v>577</v>
      </c>
      <c r="L311" s="41">
        <v>0.92</v>
      </c>
      <c r="M311" s="44">
        <v>0.89380000000000004</v>
      </c>
      <c r="N311" s="6">
        <v>0.97150000000000003</v>
      </c>
      <c r="O311">
        <v>0</v>
      </c>
      <c r="P311" s="29" t="s">
        <v>30</v>
      </c>
      <c r="Q311" s="28" t="s">
        <v>152</v>
      </c>
      <c r="R311" s="28" t="s">
        <v>178</v>
      </c>
      <c r="S311" s="28" t="s">
        <v>578</v>
      </c>
      <c r="T311" s="28" t="s">
        <v>7447</v>
      </c>
      <c r="U311" s="28" t="s">
        <v>7448</v>
      </c>
      <c r="V311" s="28" t="s">
        <v>7449</v>
      </c>
      <c r="W311" s="30">
        <v>45658</v>
      </c>
      <c r="X311" s="30">
        <v>46022</v>
      </c>
      <c r="Y311" s="28">
        <v>2025</v>
      </c>
      <c r="Z311" s="28" t="s">
        <v>1884</v>
      </c>
      <c r="AA311" s="28" t="s">
        <v>1879</v>
      </c>
      <c r="AB311" s="28" t="s">
        <v>2165</v>
      </c>
      <c r="AC311" s="28" t="s">
        <v>2166</v>
      </c>
      <c r="AD311" s="48" t="s">
        <v>2167</v>
      </c>
    </row>
    <row r="312" spans="1:30" x14ac:dyDescent="0.3">
      <c r="A312" s="27" t="s">
        <v>7385</v>
      </c>
      <c r="B312" s="28">
        <v>13</v>
      </c>
      <c r="C312" s="28" t="s">
        <v>27</v>
      </c>
      <c r="D312" t="s">
        <v>6355</v>
      </c>
      <c r="E312" s="28" t="s">
        <v>28</v>
      </c>
      <c r="F312" s="28">
        <v>11</v>
      </c>
      <c r="G312" s="28" t="s">
        <v>149</v>
      </c>
      <c r="H312" s="28">
        <v>9214</v>
      </c>
      <c r="I312" s="28" t="s">
        <v>181</v>
      </c>
      <c r="J312" s="28">
        <v>572</v>
      </c>
      <c r="K312" s="28" t="s">
        <v>577</v>
      </c>
      <c r="L312" s="41">
        <v>0.8</v>
      </c>
      <c r="M312" s="44">
        <v>0.81820000000000004</v>
      </c>
      <c r="N312" s="6">
        <v>1.0227999999999999</v>
      </c>
      <c r="O312">
        <v>0</v>
      </c>
      <c r="P312" s="29" t="s">
        <v>30</v>
      </c>
      <c r="Q312" s="28" t="s">
        <v>152</v>
      </c>
      <c r="R312" s="28" t="s">
        <v>183</v>
      </c>
      <c r="S312" s="28" t="s">
        <v>578</v>
      </c>
      <c r="T312" s="28" t="s">
        <v>7450</v>
      </c>
      <c r="U312" s="28" t="s">
        <v>7451</v>
      </c>
      <c r="V312" s="28" t="s">
        <v>7452</v>
      </c>
      <c r="W312" s="30">
        <v>45658</v>
      </c>
      <c r="X312" s="30">
        <v>46022</v>
      </c>
      <c r="Y312" s="28">
        <v>2025</v>
      </c>
      <c r="Z312" s="28" t="s">
        <v>2149</v>
      </c>
      <c r="AA312" s="28" t="s">
        <v>2154</v>
      </c>
      <c r="AB312" s="28" t="s">
        <v>2171</v>
      </c>
      <c r="AC312" s="28" t="s">
        <v>2172</v>
      </c>
      <c r="AD312" s="48" t="s">
        <v>2173</v>
      </c>
    </row>
    <row r="313" spans="1:30" x14ac:dyDescent="0.3">
      <c r="A313" s="27" t="s">
        <v>7385</v>
      </c>
      <c r="B313" s="28">
        <v>13</v>
      </c>
      <c r="C313" s="28" t="s">
        <v>27</v>
      </c>
      <c r="D313" t="s">
        <v>6355</v>
      </c>
      <c r="E313" s="28" t="s">
        <v>28</v>
      </c>
      <c r="F313" s="28">
        <v>11</v>
      </c>
      <c r="G313" s="28" t="s">
        <v>149</v>
      </c>
      <c r="H313" s="28">
        <v>9215</v>
      </c>
      <c r="I313" s="28" t="s">
        <v>189</v>
      </c>
      <c r="J313" s="28">
        <v>572</v>
      </c>
      <c r="K313" s="28" t="s">
        <v>577</v>
      </c>
      <c r="L313" s="41">
        <v>0.90500000000000003</v>
      </c>
      <c r="M313" s="44">
        <v>0.76770000000000005</v>
      </c>
      <c r="N313" s="6">
        <v>0.84830000000000005</v>
      </c>
      <c r="O313">
        <v>0</v>
      </c>
      <c r="P313" s="29" t="s">
        <v>30</v>
      </c>
      <c r="Q313" s="28" t="s">
        <v>152</v>
      </c>
      <c r="R313" s="28" t="s">
        <v>190</v>
      </c>
      <c r="S313" s="28" t="s">
        <v>578</v>
      </c>
      <c r="T313" s="28" t="s">
        <v>7453</v>
      </c>
      <c r="U313" s="28" t="s">
        <v>7454</v>
      </c>
      <c r="V313" s="28" t="s">
        <v>7455</v>
      </c>
      <c r="W313" s="30">
        <v>45658</v>
      </c>
      <c r="X313" s="30">
        <v>46022</v>
      </c>
      <c r="Y313" s="28">
        <v>2025</v>
      </c>
      <c r="Z313" s="28" t="s">
        <v>2190</v>
      </c>
      <c r="AA313" s="28" t="s">
        <v>2191</v>
      </c>
      <c r="AB313" s="28" t="s">
        <v>2187</v>
      </c>
      <c r="AC313" s="28" t="s">
        <v>2192</v>
      </c>
      <c r="AD313" s="48" t="s">
        <v>2176</v>
      </c>
    </row>
    <row r="314" spans="1:30" x14ac:dyDescent="0.3">
      <c r="A314" s="27" t="s">
        <v>7385</v>
      </c>
      <c r="B314" s="28">
        <v>13</v>
      </c>
      <c r="C314" s="28" t="s">
        <v>27</v>
      </c>
      <c r="D314" t="s">
        <v>6355</v>
      </c>
      <c r="E314" s="28" t="s">
        <v>28</v>
      </c>
      <c r="F314" s="28">
        <v>11</v>
      </c>
      <c r="G314" s="28" t="s">
        <v>149</v>
      </c>
      <c r="H314" s="28">
        <v>9216</v>
      </c>
      <c r="I314" s="28" t="s">
        <v>6359</v>
      </c>
      <c r="J314" s="28">
        <v>572</v>
      </c>
      <c r="K314" s="28" t="s">
        <v>577</v>
      </c>
      <c r="L314" s="41">
        <v>0.82</v>
      </c>
      <c r="M314" s="44">
        <v>0.93600000000000005</v>
      </c>
      <c r="N314" s="6">
        <v>1.1415</v>
      </c>
      <c r="O314">
        <v>0</v>
      </c>
      <c r="P314" s="29" t="s">
        <v>30</v>
      </c>
      <c r="Q314" s="28" t="s">
        <v>152</v>
      </c>
      <c r="R314" s="28" t="s">
        <v>6360</v>
      </c>
      <c r="S314" s="28" t="s">
        <v>578</v>
      </c>
      <c r="T314" s="28" t="s">
        <v>7456</v>
      </c>
      <c r="U314" s="28" t="s">
        <v>7457</v>
      </c>
      <c r="V314" s="28" t="s">
        <v>7458</v>
      </c>
      <c r="W314" s="30">
        <v>45658</v>
      </c>
      <c r="X314" s="30">
        <v>46022</v>
      </c>
      <c r="Y314" s="28">
        <v>2025</v>
      </c>
      <c r="Z314" s="28" t="s">
        <v>2209</v>
      </c>
      <c r="AA314" s="28" t="s">
        <v>2224</v>
      </c>
      <c r="AB314" s="28" t="s">
        <v>2225</v>
      </c>
      <c r="AC314" s="28" t="s">
        <v>2212</v>
      </c>
      <c r="AD314" s="48" t="s">
        <v>1865</v>
      </c>
    </row>
    <row r="315" spans="1:30" x14ac:dyDescent="0.3">
      <c r="A315" s="27" t="s">
        <v>7385</v>
      </c>
      <c r="B315" s="28">
        <v>13</v>
      </c>
      <c r="C315" s="28" t="s">
        <v>27</v>
      </c>
      <c r="D315" t="s">
        <v>6355</v>
      </c>
      <c r="E315" s="28" t="s">
        <v>28</v>
      </c>
      <c r="F315" s="28">
        <v>11</v>
      </c>
      <c r="G315" s="28" t="s">
        <v>149</v>
      </c>
      <c r="H315" s="28">
        <v>9217</v>
      </c>
      <c r="I315" s="28" t="s">
        <v>195</v>
      </c>
      <c r="J315" s="28">
        <v>572</v>
      </c>
      <c r="K315" s="28" t="s">
        <v>577</v>
      </c>
      <c r="L315" s="41">
        <v>0.79500000000000004</v>
      </c>
      <c r="M315" s="44">
        <v>0.80879999999999996</v>
      </c>
      <c r="N315" s="6">
        <v>1.0174000000000001</v>
      </c>
      <c r="O315">
        <v>0</v>
      </c>
      <c r="P315" s="29" t="s">
        <v>30</v>
      </c>
      <c r="Q315" s="28" t="s">
        <v>152</v>
      </c>
      <c r="R315" s="28" t="s">
        <v>199</v>
      </c>
      <c r="S315" s="28" t="s">
        <v>578</v>
      </c>
      <c r="T315" s="28" t="s">
        <v>7459</v>
      </c>
      <c r="U315" s="28" t="s">
        <v>7460</v>
      </c>
      <c r="V315" s="28" t="s">
        <v>7461</v>
      </c>
      <c r="W315" s="30">
        <v>45658</v>
      </c>
      <c r="X315" s="30">
        <v>46022</v>
      </c>
      <c r="Y315" s="28">
        <v>2025</v>
      </c>
      <c r="Z315" s="28" t="s">
        <v>1911</v>
      </c>
      <c r="AA315" s="28" t="s">
        <v>1905</v>
      </c>
      <c r="AB315" s="28" t="s">
        <v>2129</v>
      </c>
      <c r="AC315" s="28" t="s">
        <v>1703</v>
      </c>
      <c r="AD315" s="48" t="s">
        <v>631</v>
      </c>
    </row>
    <row r="316" spans="1:30" x14ac:dyDescent="0.3">
      <c r="A316" s="27" t="s">
        <v>7385</v>
      </c>
      <c r="B316" s="28">
        <v>13</v>
      </c>
      <c r="C316" s="28" t="s">
        <v>27</v>
      </c>
      <c r="D316" t="s">
        <v>6355</v>
      </c>
      <c r="E316" s="28" t="s">
        <v>28</v>
      </c>
      <c r="F316" s="28">
        <v>11</v>
      </c>
      <c r="G316" s="28" t="s">
        <v>149</v>
      </c>
      <c r="H316" s="28">
        <v>9303</v>
      </c>
      <c r="I316" s="28" t="s">
        <v>204</v>
      </c>
      <c r="J316" s="28">
        <v>572</v>
      </c>
      <c r="K316" s="28" t="s">
        <v>577</v>
      </c>
      <c r="L316" s="41">
        <v>0.81</v>
      </c>
      <c r="M316" s="44">
        <v>0.89480000000000004</v>
      </c>
      <c r="N316" s="6">
        <v>1.1047</v>
      </c>
      <c r="O316">
        <v>0</v>
      </c>
      <c r="P316" s="29" t="s">
        <v>30</v>
      </c>
      <c r="Q316" s="28" t="s">
        <v>152</v>
      </c>
      <c r="R316" s="28" t="s">
        <v>206</v>
      </c>
      <c r="S316" s="28" t="s">
        <v>578</v>
      </c>
      <c r="T316" s="28" t="s">
        <v>7462</v>
      </c>
      <c r="U316" s="28" t="s">
        <v>7463</v>
      </c>
      <c r="V316" s="28" t="s">
        <v>7464</v>
      </c>
      <c r="W316" s="30">
        <v>45658</v>
      </c>
      <c r="X316" s="30">
        <v>46022</v>
      </c>
      <c r="Y316" s="28">
        <v>2025</v>
      </c>
      <c r="Z316" s="28" t="s">
        <v>1911</v>
      </c>
      <c r="AA316" s="28" t="s">
        <v>1905</v>
      </c>
      <c r="AB316" s="28" t="s">
        <v>2249</v>
      </c>
      <c r="AC316" s="28" t="s">
        <v>446</v>
      </c>
      <c r="AD316" s="48" t="s">
        <v>447</v>
      </c>
    </row>
    <row r="317" spans="1:30" x14ac:dyDescent="0.3">
      <c r="A317" s="27" t="s">
        <v>7385</v>
      </c>
      <c r="B317" s="28">
        <v>13</v>
      </c>
      <c r="C317" s="28" t="s">
        <v>27</v>
      </c>
      <c r="D317" t="s">
        <v>6355</v>
      </c>
      <c r="E317" s="28" t="s">
        <v>28</v>
      </c>
      <c r="F317" s="28">
        <v>11</v>
      </c>
      <c r="G317" s="28" t="s">
        <v>149</v>
      </c>
      <c r="H317" s="28">
        <v>9403</v>
      </c>
      <c r="I317" s="28" t="s">
        <v>209</v>
      </c>
      <c r="J317" s="28">
        <v>572</v>
      </c>
      <c r="K317" s="28" t="s">
        <v>577</v>
      </c>
      <c r="L317" s="41">
        <v>0.82</v>
      </c>
      <c r="M317" s="44">
        <v>0.89190000000000003</v>
      </c>
      <c r="N317" s="6">
        <v>1.0876999999999999</v>
      </c>
      <c r="O317">
        <v>0</v>
      </c>
      <c r="P317" s="29" t="s">
        <v>30</v>
      </c>
      <c r="Q317" s="28" t="s">
        <v>152</v>
      </c>
      <c r="R317" s="28" t="s">
        <v>211</v>
      </c>
      <c r="S317" s="28" t="s">
        <v>578</v>
      </c>
      <c r="T317" s="28" t="s">
        <v>7465</v>
      </c>
      <c r="U317" s="28" t="s">
        <v>7466</v>
      </c>
      <c r="V317" s="28" t="s">
        <v>7467</v>
      </c>
      <c r="W317" s="30">
        <v>45658</v>
      </c>
      <c r="X317" s="30">
        <v>46022</v>
      </c>
      <c r="Y317" s="28">
        <v>2025</v>
      </c>
      <c r="Z317" s="28" t="s">
        <v>1911</v>
      </c>
      <c r="AA317" s="28" t="s">
        <v>1905</v>
      </c>
      <c r="AB317" s="28" t="s">
        <v>2129</v>
      </c>
      <c r="AC317" s="28" t="s">
        <v>2267</v>
      </c>
      <c r="AD317" s="48" t="s">
        <v>1378</v>
      </c>
    </row>
    <row r="318" spans="1:30" x14ac:dyDescent="0.3">
      <c r="A318" s="27" t="s">
        <v>7385</v>
      </c>
      <c r="B318" s="28">
        <v>13</v>
      </c>
      <c r="C318" s="28" t="s">
        <v>27</v>
      </c>
      <c r="D318" t="s">
        <v>6355</v>
      </c>
      <c r="E318" s="28" t="s">
        <v>28</v>
      </c>
      <c r="F318" s="28">
        <v>11</v>
      </c>
      <c r="G318" s="28" t="s">
        <v>149</v>
      </c>
      <c r="H318" s="28">
        <v>9404</v>
      </c>
      <c r="I318" s="28" t="s">
        <v>212</v>
      </c>
      <c r="J318" s="28">
        <v>572</v>
      </c>
      <c r="K318" s="28" t="s">
        <v>577</v>
      </c>
      <c r="L318" s="41">
        <v>0.89</v>
      </c>
      <c r="M318" s="44">
        <v>0.92400000000000004</v>
      </c>
      <c r="N318" s="6">
        <v>1.0382</v>
      </c>
      <c r="O318">
        <v>0</v>
      </c>
      <c r="P318" s="29" t="s">
        <v>30</v>
      </c>
      <c r="Q318" s="28" t="s">
        <v>152</v>
      </c>
      <c r="R318" s="28" t="s">
        <v>215</v>
      </c>
      <c r="S318" s="28" t="s">
        <v>578</v>
      </c>
      <c r="T318" s="28" t="s">
        <v>7468</v>
      </c>
      <c r="U318" s="28" t="s">
        <v>7469</v>
      </c>
      <c r="V318" s="28" t="s">
        <v>7470</v>
      </c>
      <c r="W318" s="30">
        <v>45658</v>
      </c>
      <c r="X318" s="30">
        <v>46022</v>
      </c>
      <c r="Y318" s="28">
        <v>2025</v>
      </c>
      <c r="Z318" s="28" t="s">
        <v>2272</v>
      </c>
      <c r="AA318" s="28" t="s">
        <v>2273</v>
      </c>
      <c r="AB318" s="28" t="s">
        <v>2275</v>
      </c>
      <c r="AC318" s="28" t="s">
        <v>450</v>
      </c>
      <c r="AD318" s="48" t="s">
        <v>449</v>
      </c>
    </row>
    <row r="319" spans="1:30" x14ac:dyDescent="0.3">
      <c r="A319" s="27" t="s">
        <v>7385</v>
      </c>
      <c r="B319" s="28">
        <v>13</v>
      </c>
      <c r="C319" s="28" t="s">
        <v>27</v>
      </c>
      <c r="D319" t="s">
        <v>6355</v>
      </c>
      <c r="E319" s="28" t="s">
        <v>28</v>
      </c>
      <c r="F319" s="28">
        <v>11</v>
      </c>
      <c r="G319" s="28" t="s">
        <v>149</v>
      </c>
      <c r="H319" s="28">
        <v>9405</v>
      </c>
      <c r="I319" s="28" t="s">
        <v>216</v>
      </c>
      <c r="J319" s="28">
        <v>572</v>
      </c>
      <c r="K319" s="28" t="s">
        <v>577</v>
      </c>
      <c r="L319" s="41">
        <v>0.82499999999999996</v>
      </c>
      <c r="M319" s="44">
        <v>0.88119999999999998</v>
      </c>
      <c r="N319" s="6">
        <v>1.0681</v>
      </c>
      <c r="O319">
        <v>0</v>
      </c>
      <c r="P319" s="29" t="s">
        <v>30</v>
      </c>
      <c r="Q319" s="28" t="s">
        <v>152</v>
      </c>
      <c r="R319" s="28" t="s">
        <v>218</v>
      </c>
      <c r="S319" s="28" t="s">
        <v>578</v>
      </c>
      <c r="T319" s="28" t="s">
        <v>7471</v>
      </c>
      <c r="U319" s="28" t="s">
        <v>7472</v>
      </c>
      <c r="V319" s="28" t="s">
        <v>7473</v>
      </c>
      <c r="W319" s="30">
        <v>45658</v>
      </c>
      <c r="X319" s="30">
        <v>46022</v>
      </c>
      <c r="Y319" s="28">
        <v>2025</v>
      </c>
      <c r="Z319" s="28" t="s">
        <v>2280</v>
      </c>
      <c r="AA319" s="28" t="s">
        <v>2285</v>
      </c>
      <c r="AB319" s="28" t="s">
        <v>2286</v>
      </c>
      <c r="AC319" s="28" t="s">
        <v>605</v>
      </c>
      <c r="AD319" s="48" t="s">
        <v>452</v>
      </c>
    </row>
    <row r="320" spans="1:30" x14ac:dyDescent="0.3">
      <c r="A320" s="27" t="s">
        <v>7385</v>
      </c>
      <c r="B320" s="28">
        <v>13</v>
      </c>
      <c r="C320" s="28" t="s">
        <v>27</v>
      </c>
      <c r="D320" t="s">
        <v>6355</v>
      </c>
      <c r="E320" s="28" t="s">
        <v>28</v>
      </c>
      <c r="F320" s="28">
        <v>11</v>
      </c>
      <c r="G320" s="28" t="s">
        <v>149</v>
      </c>
      <c r="H320" s="28">
        <v>9406</v>
      </c>
      <c r="I320" s="28" t="s">
        <v>225</v>
      </c>
      <c r="J320" s="28">
        <v>572</v>
      </c>
      <c r="K320" s="28" t="s">
        <v>577</v>
      </c>
      <c r="L320" s="41">
        <v>0.875</v>
      </c>
      <c r="M320" s="44">
        <v>0.91220000000000001</v>
      </c>
      <c r="N320" s="6">
        <v>1.0425</v>
      </c>
      <c r="O320">
        <v>0</v>
      </c>
      <c r="P320" s="29" t="s">
        <v>30</v>
      </c>
      <c r="Q320" s="28" t="s">
        <v>152</v>
      </c>
      <c r="R320" s="28" t="s">
        <v>226</v>
      </c>
      <c r="S320" s="28" t="s">
        <v>578</v>
      </c>
      <c r="T320" s="28" t="s">
        <v>7474</v>
      </c>
      <c r="U320" s="28" t="s">
        <v>7475</v>
      </c>
      <c r="V320" s="28" t="s">
        <v>7476</v>
      </c>
      <c r="W320" s="30">
        <v>45658</v>
      </c>
      <c r="X320" s="30">
        <v>46022</v>
      </c>
      <c r="Y320" s="28">
        <v>2025</v>
      </c>
      <c r="Z320" s="28" t="s">
        <v>2305</v>
      </c>
      <c r="AA320" s="28" t="s">
        <v>2303</v>
      </c>
      <c r="AB320" s="28" t="s">
        <v>2306</v>
      </c>
      <c r="AC320" s="28" t="s">
        <v>2307</v>
      </c>
      <c r="AD320" s="48" t="s">
        <v>2308</v>
      </c>
    </row>
    <row r="321" spans="1:30" x14ac:dyDescent="0.3">
      <c r="A321" s="27" t="s">
        <v>7385</v>
      </c>
      <c r="B321" s="28">
        <v>13</v>
      </c>
      <c r="C321" s="28" t="s">
        <v>27</v>
      </c>
      <c r="D321" t="s">
        <v>6355</v>
      </c>
      <c r="E321" s="28" t="s">
        <v>28</v>
      </c>
      <c r="F321" s="28">
        <v>11</v>
      </c>
      <c r="G321" s="28" t="s">
        <v>149</v>
      </c>
      <c r="H321" s="28">
        <v>9508</v>
      </c>
      <c r="I321" s="28" t="s">
        <v>230</v>
      </c>
      <c r="J321" s="28">
        <v>572</v>
      </c>
      <c r="K321" s="28" t="s">
        <v>577</v>
      </c>
      <c r="L321" s="41">
        <v>0.78500000000000003</v>
      </c>
      <c r="M321" s="44">
        <v>0.88649999999999995</v>
      </c>
      <c r="N321" s="6">
        <v>1.1293</v>
      </c>
      <c r="O321">
        <v>0</v>
      </c>
      <c r="P321" s="29" t="s">
        <v>30</v>
      </c>
      <c r="Q321" s="28" t="s">
        <v>152</v>
      </c>
      <c r="R321" s="28" t="s">
        <v>234</v>
      </c>
      <c r="S321" s="28" t="s">
        <v>578</v>
      </c>
      <c r="T321" s="28" t="s">
        <v>7477</v>
      </c>
      <c r="U321" s="28" t="s">
        <v>7478</v>
      </c>
      <c r="V321" s="28" t="s">
        <v>7479</v>
      </c>
      <c r="W321" s="30">
        <v>45658</v>
      </c>
      <c r="X321" s="30">
        <v>46022</v>
      </c>
      <c r="Y321" s="28">
        <v>2025</v>
      </c>
      <c r="Z321" s="28" t="s">
        <v>231</v>
      </c>
      <c r="AA321" s="28" t="s">
        <v>2326</v>
      </c>
      <c r="AB321" s="28" t="s">
        <v>2326</v>
      </c>
      <c r="AC321" s="28" t="s">
        <v>608</v>
      </c>
      <c r="AD321" s="48" t="s">
        <v>609</v>
      </c>
    </row>
    <row r="322" spans="1:30" x14ac:dyDescent="0.3">
      <c r="A322" s="27" t="s">
        <v>7385</v>
      </c>
      <c r="B322" s="28">
        <v>13</v>
      </c>
      <c r="C322" s="28" t="s">
        <v>27</v>
      </c>
      <c r="D322" t="s">
        <v>6355</v>
      </c>
      <c r="E322" s="28" t="s">
        <v>28</v>
      </c>
      <c r="F322" s="28">
        <v>11</v>
      </c>
      <c r="G322" s="28" t="s">
        <v>149</v>
      </c>
      <c r="H322" s="28">
        <v>9209</v>
      </c>
      <c r="I322" s="28" t="s">
        <v>150</v>
      </c>
      <c r="J322" s="28">
        <v>574</v>
      </c>
      <c r="K322" s="28" t="s">
        <v>1696</v>
      </c>
      <c r="L322" s="41">
        <v>0.8175</v>
      </c>
      <c r="M322" s="44">
        <v>0.86599999999999999</v>
      </c>
      <c r="N322" s="6">
        <v>1.0592999999999999</v>
      </c>
      <c r="O322">
        <v>0</v>
      </c>
      <c r="P322" s="29" t="s">
        <v>30</v>
      </c>
      <c r="Q322" s="28" t="s">
        <v>152</v>
      </c>
      <c r="R322" s="28" t="s">
        <v>153</v>
      </c>
      <c r="S322" s="28" t="s">
        <v>1697</v>
      </c>
      <c r="T322" s="28" t="s">
        <v>7435</v>
      </c>
      <c r="U322" s="28" t="s">
        <v>7436</v>
      </c>
      <c r="V322" s="28" t="s">
        <v>7437</v>
      </c>
      <c r="W322" s="30">
        <v>45658</v>
      </c>
      <c r="X322" s="30">
        <v>46022</v>
      </c>
      <c r="Y322" s="28">
        <v>2025</v>
      </c>
      <c r="Z322" s="28" t="s">
        <v>593</v>
      </c>
      <c r="AA322" s="28" t="s">
        <v>1882</v>
      </c>
      <c r="AB322" s="28" t="s">
        <v>1883</v>
      </c>
      <c r="AC322" s="28" t="s">
        <v>594</v>
      </c>
      <c r="AD322" s="48" t="s">
        <v>595</v>
      </c>
    </row>
    <row r="323" spans="1:30" x14ac:dyDescent="0.3">
      <c r="A323" s="27" t="s">
        <v>7385</v>
      </c>
      <c r="B323" s="28">
        <v>13</v>
      </c>
      <c r="C323" s="28" t="s">
        <v>27</v>
      </c>
      <c r="D323" t="s">
        <v>6355</v>
      </c>
      <c r="E323" s="28" t="s">
        <v>28</v>
      </c>
      <c r="F323" s="28">
        <v>11</v>
      </c>
      <c r="G323" s="28" t="s">
        <v>149</v>
      </c>
      <c r="H323" s="28">
        <v>9210</v>
      </c>
      <c r="I323" s="28" t="s">
        <v>158</v>
      </c>
      <c r="J323" s="28">
        <v>574</v>
      </c>
      <c r="K323" s="28" t="s">
        <v>1696</v>
      </c>
      <c r="L323" s="41">
        <v>0.78249999999999997</v>
      </c>
      <c r="M323" s="44">
        <v>0.86599999999999999</v>
      </c>
      <c r="N323" s="6">
        <v>1.1067</v>
      </c>
      <c r="O323">
        <v>0</v>
      </c>
      <c r="P323" s="29" t="s">
        <v>30</v>
      </c>
      <c r="Q323" s="28" t="s">
        <v>152</v>
      </c>
      <c r="R323" s="28" t="s">
        <v>160</v>
      </c>
      <c r="S323" s="28" t="s">
        <v>1697</v>
      </c>
      <c r="T323" s="28" t="s">
        <v>7438</v>
      </c>
      <c r="U323" s="28" t="s">
        <v>7439</v>
      </c>
      <c r="V323" s="28" t="s">
        <v>7440</v>
      </c>
      <c r="W323" s="30">
        <v>45658</v>
      </c>
      <c r="X323" s="30">
        <v>46022</v>
      </c>
      <c r="Y323" s="28">
        <v>2025</v>
      </c>
      <c r="Z323" s="28" t="s">
        <v>2126</v>
      </c>
      <c r="AA323" s="28" t="s">
        <v>2060</v>
      </c>
      <c r="AB323" s="28" t="s">
        <v>2129</v>
      </c>
      <c r="AC323" s="28" t="s">
        <v>660</v>
      </c>
      <c r="AD323" s="48" t="s">
        <v>1860</v>
      </c>
    </row>
    <row r="324" spans="1:30" x14ac:dyDescent="0.3">
      <c r="A324" s="27" t="s">
        <v>7385</v>
      </c>
      <c r="B324" s="28">
        <v>13</v>
      </c>
      <c r="C324" s="28" t="s">
        <v>27</v>
      </c>
      <c r="D324" t="s">
        <v>6355</v>
      </c>
      <c r="E324" s="28" t="s">
        <v>28</v>
      </c>
      <c r="F324" s="28">
        <v>11</v>
      </c>
      <c r="G324" s="28" t="s">
        <v>149</v>
      </c>
      <c r="H324" s="28">
        <v>9211</v>
      </c>
      <c r="I324" s="28" t="s">
        <v>6367</v>
      </c>
      <c r="J324" s="28">
        <v>574</v>
      </c>
      <c r="K324" s="28" t="s">
        <v>1696</v>
      </c>
      <c r="L324" s="41">
        <v>0.75749999999999995</v>
      </c>
      <c r="M324" s="44">
        <v>0.84550000000000003</v>
      </c>
      <c r="N324" s="6">
        <v>1.1162000000000001</v>
      </c>
      <c r="O324">
        <v>0</v>
      </c>
      <c r="P324" s="29" t="s">
        <v>30</v>
      </c>
      <c r="Q324" s="28" t="s">
        <v>152</v>
      </c>
      <c r="R324" s="28" t="s">
        <v>6368</v>
      </c>
      <c r="S324" s="28" t="s">
        <v>1697</v>
      </c>
      <c r="T324" s="28" t="s">
        <v>7441</v>
      </c>
      <c r="U324" s="28" t="s">
        <v>7442</v>
      </c>
      <c r="V324" s="28" t="s">
        <v>7443</v>
      </c>
      <c r="W324" s="30">
        <v>45658</v>
      </c>
      <c r="X324" s="30">
        <v>46022</v>
      </c>
      <c r="Y324" s="28">
        <v>2025</v>
      </c>
      <c r="Z324" s="28" t="s">
        <v>1911</v>
      </c>
      <c r="AA324" s="28" t="s">
        <v>1905</v>
      </c>
      <c r="AB324" s="28" t="s">
        <v>2129</v>
      </c>
      <c r="AC324" s="28" t="s">
        <v>484</v>
      </c>
      <c r="AD324" s="48" t="s">
        <v>7434</v>
      </c>
    </row>
    <row r="325" spans="1:30" x14ac:dyDescent="0.3">
      <c r="A325" s="27" t="s">
        <v>7385</v>
      </c>
      <c r="B325" s="28">
        <v>13</v>
      </c>
      <c r="C325" s="28" t="s">
        <v>27</v>
      </c>
      <c r="D325" t="s">
        <v>6355</v>
      </c>
      <c r="E325" s="28" t="s">
        <v>28</v>
      </c>
      <c r="F325" s="28">
        <v>11</v>
      </c>
      <c r="G325" s="28" t="s">
        <v>149</v>
      </c>
      <c r="H325" s="28">
        <v>9212</v>
      </c>
      <c r="I325" s="28" t="s">
        <v>170</v>
      </c>
      <c r="J325" s="28">
        <v>574</v>
      </c>
      <c r="K325" s="28" t="s">
        <v>1696</v>
      </c>
      <c r="L325" s="41">
        <v>0.75249999999999995</v>
      </c>
      <c r="M325" s="44">
        <v>0.83460000000000001</v>
      </c>
      <c r="N325" s="6">
        <v>1.1091</v>
      </c>
      <c r="O325">
        <v>0</v>
      </c>
      <c r="P325" s="29" t="s">
        <v>30</v>
      </c>
      <c r="Q325" s="28" t="s">
        <v>152</v>
      </c>
      <c r="R325" s="28" t="s">
        <v>172</v>
      </c>
      <c r="S325" s="28" t="s">
        <v>1697</v>
      </c>
      <c r="T325" s="28" t="s">
        <v>7444</v>
      </c>
      <c r="U325" s="28" t="s">
        <v>7445</v>
      </c>
      <c r="V325" s="28" t="s">
        <v>7446</v>
      </c>
      <c r="W325" s="30">
        <v>45658</v>
      </c>
      <c r="X325" s="30">
        <v>46022</v>
      </c>
      <c r="Y325" s="28">
        <v>2025</v>
      </c>
      <c r="Z325" s="28" t="s">
        <v>2149</v>
      </c>
      <c r="AA325" s="28" t="s">
        <v>2150</v>
      </c>
      <c r="AB325" s="28" t="s">
        <v>2151</v>
      </c>
      <c r="AC325" s="28" t="s">
        <v>1691</v>
      </c>
      <c r="AD325" s="48" t="s">
        <v>1692</v>
      </c>
    </row>
    <row r="326" spans="1:30" x14ac:dyDescent="0.3">
      <c r="A326" s="27" t="s">
        <v>7385</v>
      </c>
      <c r="B326" s="28">
        <v>13</v>
      </c>
      <c r="C326" s="28" t="s">
        <v>27</v>
      </c>
      <c r="D326" t="s">
        <v>6355</v>
      </c>
      <c r="E326" s="28" t="s">
        <v>28</v>
      </c>
      <c r="F326" s="28">
        <v>11</v>
      </c>
      <c r="G326" s="28" t="s">
        <v>149</v>
      </c>
      <c r="H326" s="28">
        <v>9213</v>
      </c>
      <c r="I326" s="28" t="s">
        <v>176</v>
      </c>
      <c r="J326" s="28">
        <v>574</v>
      </c>
      <c r="K326" s="28" t="s">
        <v>1696</v>
      </c>
      <c r="L326" s="41">
        <v>0.92</v>
      </c>
      <c r="M326" s="44">
        <v>0.92930000000000001</v>
      </c>
      <c r="N326" s="6">
        <v>1.0101</v>
      </c>
      <c r="O326">
        <v>0</v>
      </c>
      <c r="P326" s="29" t="s">
        <v>30</v>
      </c>
      <c r="Q326" s="28" t="s">
        <v>152</v>
      </c>
      <c r="R326" s="28" t="s">
        <v>178</v>
      </c>
      <c r="S326" s="28" t="s">
        <v>1697</v>
      </c>
      <c r="T326" s="28" t="s">
        <v>7447</v>
      </c>
      <c r="U326" s="28" t="s">
        <v>7448</v>
      </c>
      <c r="V326" s="28" t="s">
        <v>7449</v>
      </c>
      <c r="W326" s="30">
        <v>45658</v>
      </c>
      <c r="X326" s="30">
        <v>46022</v>
      </c>
      <c r="Y326" s="28">
        <v>2025</v>
      </c>
      <c r="Z326" s="28" t="s">
        <v>1884</v>
      </c>
      <c r="AA326" s="28" t="s">
        <v>1879</v>
      </c>
      <c r="AB326" s="28" t="s">
        <v>2165</v>
      </c>
      <c r="AC326" s="28" t="s">
        <v>2166</v>
      </c>
      <c r="AD326" s="48" t="s">
        <v>2167</v>
      </c>
    </row>
    <row r="327" spans="1:30" x14ac:dyDescent="0.3">
      <c r="A327" s="27" t="s">
        <v>7385</v>
      </c>
      <c r="B327" s="28">
        <v>13</v>
      </c>
      <c r="C327" s="28" t="s">
        <v>27</v>
      </c>
      <c r="D327" t="s">
        <v>6355</v>
      </c>
      <c r="E327" s="28" t="s">
        <v>28</v>
      </c>
      <c r="F327" s="28">
        <v>11</v>
      </c>
      <c r="G327" s="28" t="s">
        <v>149</v>
      </c>
      <c r="H327" s="28">
        <v>9214</v>
      </c>
      <c r="I327" s="28" t="s">
        <v>181</v>
      </c>
      <c r="J327" s="28">
        <v>574</v>
      </c>
      <c r="K327" s="28" t="s">
        <v>1696</v>
      </c>
      <c r="L327" s="41">
        <v>0.8075</v>
      </c>
      <c r="M327" s="44">
        <v>0.85240000000000005</v>
      </c>
      <c r="N327" s="6">
        <v>1.0556000000000001</v>
      </c>
      <c r="O327">
        <v>0</v>
      </c>
      <c r="P327" s="29" t="s">
        <v>30</v>
      </c>
      <c r="Q327" s="28" t="s">
        <v>152</v>
      </c>
      <c r="R327" s="28" t="s">
        <v>183</v>
      </c>
      <c r="S327" s="28" t="s">
        <v>1697</v>
      </c>
      <c r="T327" s="28" t="s">
        <v>7450</v>
      </c>
      <c r="U327" s="28" t="s">
        <v>7451</v>
      </c>
      <c r="V327" s="28" t="s">
        <v>7452</v>
      </c>
      <c r="W327" s="30">
        <v>45658</v>
      </c>
      <c r="X327" s="30">
        <v>46022</v>
      </c>
      <c r="Y327" s="28">
        <v>2025</v>
      </c>
      <c r="Z327" s="28" t="s">
        <v>2152</v>
      </c>
      <c r="AA327" s="28" t="s">
        <v>2154</v>
      </c>
      <c r="AB327" s="28" t="s">
        <v>2171</v>
      </c>
      <c r="AC327" s="28" t="s">
        <v>2172</v>
      </c>
      <c r="AD327" s="48" t="s">
        <v>2173</v>
      </c>
    </row>
    <row r="328" spans="1:30" x14ac:dyDescent="0.3">
      <c r="A328" s="27" t="s">
        <v>7385</v>
      </c>
      <c r="B328" s="28">
        <v>13</v>
      </c>
      <c r="C328" s="28" t="s">
        <v>27</v>
      </c>
      <c r="D328" t="s">
        <v>6355</v>
      </c>
      <c r="E328" s="28" t="s">
        <v>28</v>
      </c>
      <c r="F328" s="28">
        <v>11</v>
      </c>
      <c r="G328" s="28" t="s">
        <v>149</v>
      </c>
      <c r="H328" s="28">
        <v>9215</v>
      </c>
      <c r="I328" s="28" t="s">
        <v>189</v>
      </c>
      <c r="J328" s="28">
        <v>574</v>
      </c>
      <c r="K328" s="28" t="s">
        <v>1696</v>
      </c>
      <c r="L328" s="41">
        <v>0.82750000000000001</v>
      </c>
      <c r="M328" s="44">
        <v>0.8276</v>
      </c>
      <c r="N328" s="6">
        <v>1.0001</v>
      </c>
      <c r="O328">
        <v>0</v>
      </c>
      <c r="P328" s="29" t="s">
        <v>30</v>
      </c>
      <c r="Q328" s="28" t="s">
        <v>152</v>
      </c>
      <c r="R328" s="28" t="s">
        <v>190</v>
      </c>
      <c r="S328" s="28" t="s">
        <v>1697</v>
      </c>
      <c r="T328" s="28" t="s">
        <v>7453</v>
      </c>
      <c r="U328" s="28" t="s">
        <v>7454</v>
      </c>
      <c r="V328" s="28" t="s">
        <v>7455</v>
      </c>
      <c r="W328" s="30">
        <v>45658</v>
      </c>
      <c r="X328" s="30">
        <v>46022</v>
      </c>
      <c r="Y328" s="28">
        <v>2025</v>
      </c>
      <c r="Z328" s="28" t="s">
        <v>2190</v>
      </c>
      <c r="AA328" s="28" t="s">
        <v>2191</v>
      </c>
      <c r="AB328" s="28" t="s">
        <v>2187</v>
      </c>
      <c r="AC328" s="28" t="s">
        <v>2192</v>
      </c>
      <c r="AD328" s="48" t="s">
        <v>2176</v>
      </c>
    </row>
    <row r="329" spans="1:30" x14ac:dyDescent="0.3">
      <c r="A329" s="27" t="s">
        <v>7385</v>
      </c>
      <c r="B329" s="28">
        <v>13</v>
      </c>
      <c r="C329" s="28" t="s">
        <v>27</v>
      </c>
      <c r="D329" t="s">
        <v>6355</v>
      </c>
      <c r="E329" s="28" t="s">
        <v>28</v>
      </c>
      <c r="F329" s="28">
        <v>11</v>
      </c>
      <c r="G329" s="28" t="s">
        <v>149</v>
      </c>
      <c r="H329" s="28">
        <v>9216</v>
      </c>
      <c r="I329" s="28" t="s">
        <v>6359</v>
      </c>
      <c r="J329" s="28">
        <v>574</v>
      </c>
      <c r="K329" s="28" t="s">
        <v>1696</v>
      </c>
      <c r="L329" s="41">
        <v>0.79</v>
      </c>
      <c r="M329" s="44">
        <v>0.93459999999999999</v>
      </c>
      <c r="N329" s="6">
        <v>1.1830000000000001</v>
      </c>
      <c r="O329">
        <v>0</v>
      </c>
      <c r="P329" s="29" t="s">
        <v>30</v>
      </c>
      <c r="Q329" s="28" t="s">
        <v>152</v>
      </c>
      <c r="R329" s="28" t="s">
        <v>6360</v>
      </c>
      <c r="S329" s="28" t="s">
        <v>1697</v>
      </c>
      <c r="T329" s="28" t="s">
        <v>7456</v>
      </c>
      <c r="U329" s="28" t="s">
        <v>7457</v>
      </c>
      <c r="V329" s="28" t="s">
        <v>7458</v>
      </c>
      <c r="W329" s="30">
        <v>45658</v>
      </c>
      <c r="X329" s="30">
        <v>46022</v>
      </c>
      <c r="Y329" s="28">
        <v>2025</v>
      </c>
      <c r="Z329" s="28" t="s">
        <v>2219</v>
      </c>
      <c r="AA329" s="28" t="s">
        <v>2220</v>
      </c>
      <c r="AB329" s="28" t="s">
        <v>2221</v>
      </c>
      <c r="AC329" s="28" t="s">
        <v>2212</v>
      </c>
      <c r="AD329" s="48" t="s">
        <v>1865</v>
      </c>
    </row>
    <row r="330" spans="1:30" x14ac:dyDescent="0.3">
      <c r="A330" s="27" t="s">
        <v>7385</v>
      </c>
      <c r="B330" s="28">
        <v>13</v>
      </c>
      <c r="C330" s="28" t="s">
        <v>27</v>
      </c>
      <c r="D330" t="s">
        <v>6355</v>
      </c>
      <c r="E330" s="28" t="s">
        <v>28</v>
      </c>
      <c r="F330" s="28">
        <v>11</v>
      </c>
      <c r="G330" s="28" t="s">
        <v>149</v>
      </c>
      <c r="H330" s="28">
        <v>9217</v>
      </c>
      <c r="I330" s="28" t="s">
        <v>195</v>
      </c>
      <c r="J330" s="28">
        <v>574</v>
      </c>
      <c r="K330" s="28" t="s">
        <v>1696</v>
      </c>
      <c r="L330" s="41">
        <v>0.76749999999999996</v>
      </c>
      <c r="M330" s="44">
        <v>0.8669</v>
      </c>
      <c r="N330" s="6">
        <v>1.1294999999999999</v>
      </c>
      <c r="O330">
        <v>0</v>
      </c>
      <c r="P330" s="29" t="s">
        <v>30</v>
      </c>
      <c r="Q330" s="28" t="s">
        <v>152</v>
      </c>
      <c r="R330" s="28" t="s">
        <v>199</v>
      </c>
      <c r="S330" s="28" t="s">
        <v>1697</v>
      </c>
      <c r="T330" s="28" t="s">
        <v>7459</v>
      </c>
      <c r="U330" s="28" t="s">
        <v>7460</v>
      </c>
      <c r="V330" s="28" t="s">
        <v>7461</v>
      </c>
      <c r="W330" s="30">
        <v>45658</v>
      </c>
      <c r="X330" s="30">
        <v>46022</v>
      </c>
      <c r="Y330" s="28">
        <v>2025</v>
      </c>
      <c r="Z330" s="28" t="s">
        <v>1911</v>
      </c>
      <c r="AA330" s="28" t="s">
        <v>1905</v>
      </c>
      <c r="AB330" s="28" t="s">
        <v>2129</v>
      </c>
      <c r="AC330" s="28" t="s">
        <v>1702</v>
      </c>
      <c r="AD330" s="48" t="s">
        <v>631</v>
      </c>
    </row>
    <row r="331" spans="1:30" x14ac:dyDescent="0.3">
      <c r="A331" s="27" t="s">
        <v>7385</v>
      </c>
      <c r="B331" s="28">
        <v>13</v>
      </c>
      <c r="C331" s="28" t="s">
        <v>27</v>
      </c>
      <c r="D331" t="s">
        <v>6355</v>
      </c>
      <c r="E331" s="28" t="s">
        <v>28</v>
      </c>
      <c r="F331" s="28">
        <v>11</v>
      </c>
      <c r="G331" s="28" t="s">
        <v>149</v>
      </c>
      <c r="H331" s="28">
        <v>9303</v>
      </c>
      <c r="I331" s="28" t="s">
        <v>204</v>
      </c>
      <c r="J331" s="28">
        <v>574</v>
      </c>
      <c r="K331" s="28" t="s">
        <v>1696</v>
      </c>
      <c r="L331" s="41">
        <v>0.77249999999999996</v>
      </c>
      <c r="M331" s="44">
        <v>0.91520000000000001</v>
      </c>
      <c r="N331" s="6">
        <v>1.1847000000000001</v>
      </c>
      <c r="O331">
        <v>0</v>
      </c>
      <c r="P331" s="29" t="s">
        <v>30</v>
      </c>
      <c r="Q331" s="28" t="s">
        <v>152</v>
      </c>
      <c r="R331" s="28" t="s">
        <v>206</v>
      </c>
      <c r="S331" s="28" t="s">
        <v>1697</v>
      </c>
      <c r="T331" s="28" t="s">
        <v>7462</v>
      </c>
      <c r="U331" s="28" t="s">
        <v>7463</v>
      </c>
      <c r="V331" s="28" t="s">
        <v>7464</v>
      </c>
      <c r="W331" s="30">
        <v>45658</v>
      </c>
      <c r="X331" s="30">
        <v>46022</v>
      </c>
      <c r="Y331" s="28">
        <v>2025</v>
      </c>
      <c r="Z331" s="28" t="s">
        <v>1911</v>
      </c>
      <c r="AA331" s="28" t="s">
        <v>1905</v>
      </c>
      <c r="AB331" s="28" t="s">
        <v>2249</v>
      </c>
      <c r="AC331" s="28" t="s">
        <v>446</v>
      </c>
      <c r="AD331" s="48" t="s">
        <v>447</v>
      </c>
    </row>
    <row r="332" spans="1:30" x14ac:dyDescent="0.3">
      <c r="A332" s="27" t="s">
        <v>7385</v>
      </c>
      <c r="B332" s="28">
        <v>13</v>
      </c>
      <c r="C332" s="28" t="s">
        <v>27</v>
      </c>
      <c r="D332" t="s">
        <v>6355</v>
      </c>
      <c r="E332" s="28" t="s">
        <v>28</v>
      </c>
      <c r="F332" s="28">
        <v>11</v>
      </c>
      <c r="G332" s="28" t="s">
        <v>149</v>
      </c>
      <c r="H332" s="28">
        <v>9403</v>
      </c>
      <c r="I332" s="28" t="s">
        <v>209</v>
      </c>
      <c r="J332" s="28">
        <v>574</v>
      </c>
      <c r="K332" s="28" t="s">
        <v>1696</v>
      </c>
      <c r="L332" s="41">
        <v>0.79749999999999999</v>
      </c>
      <c r="M332" s="44">
        <v>0.875</v>
      </c>
      <c r="N332" s="6">
        <v>1.0972</v>
      </c>
      <c r="O332">
        <v>0</v>
      </c>
      <c r="P332" s="29" t="s">
        <v>30</v>
      </c>
      <c r="Q332" s="28" t="s">
        <v>152</v>
      </c>
      <c r="R332" s="28" t="s">
        <v>211</v>
      </c>
      <c r="S332" s="28" t="s">
        <v>1697</v>
      </c>
      <c r="T332" s="28" t="s">
        <v>7465</v>
      </c>
      <c r="U332" s="28" t="s">
        <v>7466</v>
      </c>
      <c r="V332" s="28" t="s">
        <v>7467</v>
      </c>
      <c r="W332" s="30">
        <v>45658</v>
      </c>
      <c r="X332" s="30">
        <v>46022</v>
      </c>
      <c r="Y332" s="28">
        <v>2025</v>
      </c>
      <c r="Z332" s="28" t="s">
        <v>210</v>
      </c>
      <c r="AA332" s="28" t="s">
        <v>1905</v>
      </c>
      <c r="AB332" s="28" t="s">
        <v>2129</v>
      </c>
      <c r="AC332" s="28" t="s">
        <v>2267</v>
      </c>
      <c r="AD332" s="48" t="s">
        <v>1378</v>
      </c>
    </row>
    <row r="333" spans="1:30" x14ac:dyDescent="0.3">
      <c r="A333" s="27" t="s">
        <v>7385</v>
      </c>
      <c r="B333" s="28">
        <v>13</v>
      </c>
      <c r="C333" s="28" t="s">
        <v>27</v>
      </c>
      <c r="D333" t="s">
        <v>6355</v>
      </c>
      <c r="E333" s="28" t="s">
        <v>28</v>
      </c>
      <c r="F333" s="28">
        <v>11</v>
      </c>
      <c r="G333" s="28" t="s">
        <v>149</v>
      </c>
      <c r="H333" s="28">
        <v>9404</v>
      </c>
      <c r="I333" s="28" t="s">
        <v>212</v>
      </c>
      <c r="J333" s="28">
        <v>574</v>
      </c>
      <c r="K333" s="28" t="s">
        <v>1696</v>
      </c>
      <c r="L333" s="41">
        <v>0.83250000000000002</v>
      </c>
      <c r="M333" s="44">
        <v>0.93120000000000003</v>
      </c>
      <c r="N333" s="6">
        <v>1.1186</v>
      </c>
      <c r="O333">
        <v>0</v>
      </c>
      <c r="P333" s="29" t="s">
        <v>30</v>
      </c>
      <c r="Q333" s="28" t="s">
        <v>152</v>
      </c>
      <c r="R333" s="28" t="s">
        <v>215</v>
      </c>
      <c r="S333" s="28" t="s">
        <v>1697</v>
      </c>
      <c r="T333" s="28" t="s">
        <v>7468</v>
      </c>
      <c r="U333" s="28" t="s">
        <v>7469</v>
      </c>
      <c r="V333" s="28" t="s">
        <v>7470</v>
      </c>
      <c r="W333" s="30">
        <v>45658</v>
      </c>
      <c r="X333" s="30">
        <v>46022</v>
      </c>
      <c r="Y333" s="28">
        <v>2025</v>
      </c>
      <c r="Z333" s="28" t="s">
        <v>2272</v>
      </c>
      <c r="AA333" s="28" t="s">
        <v>2273</v>
      </c>
      <c r="AB333" s="28" t="s">
        <v>2275</v>
      </c>
      <c r="AC333" s="28" t="s">
        <v>450</v>
      </c>
      <c r="AD333" s="48" t="s">
        <v>449</v>
      </c>
    </row>
    <row r="334" spans="1:30" x14ac:dyDescent="0.3">
      <c r="A334" s="27" t="s">
        <v>7385</v>
      </c>
      <c r="B334" s="28">
        <v>13</v>
      </c>
      <c r="C334" s="28" t="s">
        <v>27</v>
      </c>
      <c r="D334" t="s">
        <v>6355</v>
      </c>
      <c r="E334" s="28" t="s">
        <v>28</v>
      </c>
      <c r="F334" s="28">
        <v>11</v>
      </c>
      <c r="G334" s="28" t="s">
        <v>149</v>
      </c>
      <c r="H334" s="28">
        <v>9405</v>
      </c>
      <c r="I334" s="28" t="s">
        <v>216</v>
      </c>
      <c r="J334" s="28">
        <v>574</v>
      </c>
      <c r="K334" s="28" t="s">
        <v>1696</v>
      </c>
      <c r="L334" s="41">
        <v>0.81499999999999995</v>
      </c>
      <c r="M334" s="44">
        <v>0.92659999999999998</v>
      </c>
      <c r="N334" s="6">
        <v>1.1369</v>
      </c>
      <c r="O334">
        <v>0</v>
      </c>
      <c r="P334" s="29" t="s">
        <v>30</v>
      </c>
      <c r="Q334" s="28" t="s">
        <v>152</v>
      </c>
      <c r="R334" s="28" t="s">
        <v>218</v>
      </c>
      <c r="S334" s="28" t="s">
        <v>1697</v>
      </c>
      <c r="T334" s="28" t="s">
        <v>7471</v>
      </c>
      <c r="U334" s="28" t="s">
        <v>7472</v>
      </c>
      <c r="V334" s="28" t="s">
        <v>7473</v>
      </c>
      <c r="W334" s="30">
        <v>45658</v>
      </c>
      <c r="X334" s="30">
        <v>46022</v>
      </c>
      <c r="Y334" s="28">
        <v>2025</v>
      </c>
      <c r="Z334" s="28" t="s">
        <v>2295</v>
      </c>
      <c r="AA334" s="28" t="s">
        <v>2285</v>
      </c>
      <c r="AB334" s="28" t="s">
        <v>604</v>
      </c>
      <c r="AC334" s="28" t="s">
        <v>606</v>
      </c>
      <c r="AD334" s="48" t="s">
        <v>606</v>
      </c>
    </row>
    <row r="335" spans="1:30" x14ac:dyDescent="0.3">
      <c r="A335" s="27" t="s">
        <v>7385</v>
      </c>
      <c r="B335" s="28">
        <v>13</v>
      </c>
      <c r="C335" s="28" t="s">
        <v>27</v>
      </c>
      <c r="D335" t="s">
        <v>6355</v>
      </c>
      <c r="E335" s="28" t="s">
        <v>28</v>
      </c>
      <c r="F335" s="28">
        <v>11</v>
      </c>
      <c r="G335" s="28" t="s">
        <v>149</v>
      </c>
      <c r="H335" s="28">
        <v>9406</v>
      </c>
      <c r="I335" s="28" t="s">
        <v>225</v>
      </c>
      <c r="J335" s="28">
        <v>574</v>
      </c>
      <c r="K335" s="28" t="s">
        <v>1696</v>
      </c>
      <c r="L335" s="41">
        <v>0.85499999999999998</v>
      </c>
      <c r="M335" s="44">
        <v>0.91059999999999997</v>
      </c>
      <c r="N335" s="6">
        <v>1.0649999999999999</v>
      </c>
      <c r="O335">
        <v>0</v>
      </c>
      <c r="P335" s="29" t="s">
        <v>30</v>
      </c>
      <c r="Q335" s="28" t="s">
        <v>152</v>
      </c>
      <c r="R335" s="28" t="s">
        <v>226</v>
      </c>
      <c r="S335" s="28" t="s">
        <v>1697</v>
      </c>
      <c r="T335" s="28" t="s">
        <v>7474</v>
      </c>
      <c r="U335" s="28" t="s">
        <v>7475</v>
      </c>
      <c r="V335" s="28" t="s">
        <v>7476</v>
      </c>
      <c r="W335" s="30">
        <v>45658</v>
      </c>
      <c r="X335" s="30">
        <v>46022</v>
      </c>
      <c r="Y335" s="28">
        <v>2025</v>
      </c>
      <c r="Z335" s="28" t="s">
        <v>2305</v>
      </c>
      <c r="AA335" s="28" t="s">
        <v>2303</v>
      </c>
      <c r="AB335" s="28" t="s">
        <v>2306</v>
      </c>
      <c r="AC335" s="28" t="s">
        <v>2307</v>
      </c>
      <c r="AD335" s="48" t="s">
        <v>2308</v>
      </c>
    </row>
    <row r="336" spans="1:30" x14ac:dyDescent="0.3">
      <c r="A336" s="27" t="s">
        <v>7385</v>
      </c>
      <c r="B336" s="28">
        <v>13</v>
      </c>
      <c r="C336" s="28" t="s">
        <v>27</v>
      </c>
      <c r="D336" t="s">
        <v>6355</v>
      </c>
      <c r="E336" s="28" t="s">
        <v>28</v>
      </c>
      <c r="F336" s="28">
        <v>11</v>
      </c>
      <c r="G336" s="28" t="s">
        <v>149</v>
      </c>
      <c r="H336" s="28">
        <v>9508</v>
      </c>
      <c r="I336" s="28" t="s">
        <v>230</v>
      </c>
      <c r="J336" s="28">
        <v>574</v>
      </c>
      <c r="K336" s="28" t="s">
        <v>1696</v>
      </c>
      <c r="L336" s="41">
        <v>0.84750000000000003</v>
      </c>
      <c r="M336" s="44">
        <v>0.90669999999999995</v>
      </c>
      <c r="N336" s="6">
        <v>1.0699000000000001</v>
      </c>
      <c r="O336">
        <v>0</v>
      </c>
      <c r="P336" s="29" t="s">
        <v>30</v>
      </c>
      <c r="Q336" s="28" t="s">
        <v>152</v>
      </c>
      <c r="R336" s="28" t="s">
        <v>234</v>
      </c>
      <c r="S336" s="28" t="s">
        <v>1697</v>
      </c>
      <c r="T336" s="28" t="s">
        <v>7477</v>
      </c>
      <c r="U336" s="28" t="s">
        <v>7478</v>
      </c>
      <c r="V336" s="28" t="s">
        <v>7479</v>
      </c>
      <c r="W336" s="30">
        <v>45658</v>
      </c>
      <c r="X336" s="30">
        <v>46022</v>
      </c>
      <c r="Y336" s="28">
        <v>2025</v>
      </c>
      <c r="Z336" s="28" t="s">
        <v>231</v>
      </c>
      <c r="AA336" s="28" t="s">
        <v>2326</v>
      </c>
      <c r="AB336" s="28" t="s">
        <v>2326</v>
      </c>
      <c r="AC336" s="28" t="s">
        <v>608</v>
      </c>
      <c r="AD336" s="48" t="s">
        <v>609</v>
      </c>
    </row>
    <row r="337" spans="1:30" x14ac:dyDescent="0.3">
      <c r="A337" s="27" t="s">
        <v>7385</v>
      </c>
      <c r="B337" s="28">
        <v>13</v>
      </c>
      <c r="C337" s="28" t="s">
        <v>27</v>
      </c>
      <c r="D337" t="s">
        <v>6355</v>
      </c>
      <c r="E337" s="28" t="s">
        <v>28</v>
      </c>
      <c r="F337" s="28">
        <v>11</v>
      </c>
      <c r="G337" s="28" t="s">
        <v>149</v>
      </c>
      <c r="H337" s="28">
        <v>9209</v>
      </c>
      <c r="I337" s="28" t="s">
        <v>150</v>
      </c>
      <c r="J337" s="28">
        <v>654</v>
      </c>
      <c r="K337" s="28" t="s">
        <v>697</v>
      </c>
      <c r="L337" s="41">
        <v>689</v>
      </c>
      <c r="M337" s="44">
        <v>0</v>
      </c>
      <c r="N337" s="6">
        <v>0</v>
      </c>
      <c r="O337">
        <v>0</v>
      </c>
      <c r="P337" s="29" t="s">
        <v>30</v>
      </c>
      <c r="Q337" s="28" t="s">
        <v>152</v>
      </c>
      <c r="R337" s="28" t="s">
        <v>153</v>
      </c>
      <c r="S337" s="28" t="s">
        <v>698</v>
      </c>
      <c r="T337" s="28" t="s">
        <v>7435</v>
      </c>
      <c r="U337" s="28" t="s">
        <v>7436</v>
      </c>
      <c r="V337" s="28" t="s">
        <v>7437</v>
      </c>
      <c r="W337" s="30">
        <v>45658</v>
      </c>
      <c r="X337" s="30">
        <v>46022</v>
      </c>
      <c r="Y337" s="28">
        <v>2025</v>
      </c>
      <c r="Z337" s="28" t="s">
        <v>593</v>
      </c>
      <c r="AA337" s="28" t="s">
        <v>1882</v>
      </c>
      <c r="AB337" s="28" t="s">
        <v>1883</v>
      </c>
      <c r="AC337" s="28" t="s">
        <v>659</v>
      </c>
      <c r="AD337" s="48" t="s">
        <v>643</v>
      </c>
    </row>
    <row r="338" spans="1:30" x14ac:dyDescent="0.3">
      <c r="A338" s="27" t="s">
        <v>7385</v>
      </c>
      <c r="B338" s="28">
        <v>13</v>
      </c>
      <c r="C338" s="28" t="s">
        <v>27</v>
      </c>
      <c r="D338" t="s">
        <v>6355</v>
      </c>
      <c r="E338" s="28" t="s">
        <v>28</v>
      </c>
      <c r="F338" s="28">
        <v>11</v>
      </c>
      <c r="G338" s="28" t="s">
        <v>149</v>
      </c>
      <c r="H338" s="28">
        <v>9210</v>
      </c>
      <c r="I338" s="28" t="s">
        <v>158</v>
      </c>
      <c r="J338" s="28">
        <v>654</v>
      </c>
      <c r="K338" s="28" t="s">
        <v>697</v>
      </c>
      <c r="L338" s="41">
        <v>1131</v>
      </c>
      <c r="M338" s="44">
        <v>297</v>
      </c>
      <c r="N338" s="6">
        <v>0.2626</v>
      </c>
      <c r="O338">
        <v>0</v>
      </c>
      <c r="P338" s="29" t="s">
        <v>30</v>
      </c>
      <c r="Q338" s="28" t="s">
        <v>152</v>
      </c>
      <c r="R338" s="28" t="s">
        <v>160</v>
      </c>
      <c r="S338" s="28" t="s">
        <v>698</v>
      </c>
      <c r="T338" s="28" t="s">
        <v>7438</v>
      </c>
      <c r="U338" s="28" t="s">
        <v>7439</v>
      </c>
      <c r="V338" s="28" t="s">
        <v>7440</v>
      </c>
      <c r="W338" s="30">
        <v>45658</v>
      </c>
      <c r="X338" s="30">
        <v>46022</v>
      </c>
      <c r="Y338" s="28">
        <v>2025</v>
      </c>
      <c r="Z338" s="28" t="s">
        <v>2126</v>
      </c>
      <c r="AA338" s="28" t="s">
        <v>2060</v>
      </c>
      <c r="AB338" s="28" t="s">
        <v>2129</v>
      </c>
      <c r="AC338" s="28" t="s">
        <v>2131</v>
      </c>
      <c r="AD338" s="48" t="s">
        <v>2110</v>
      </c>
    </row>
    <row r="339" spans="1:30" x14ac:dyDescent="0.3">
      <c r="A339" s="27" t="s">
        <v>7385</v>
      </c>
      <c r="B339" s="28">
        <v>13</v>
      </c>
      <c r="C339" s="28" t="s">
        <v>27</v>
      </c>
      <c r="D339" t="s">
        <v>6355</v>
      </c>
      <c r="E339" s="28" t="s">
        <v>28</v>
      </c>
      <c r="F339" s="28">
        <v>11</v>
      </c>
      <c r="G339" s="28" t="s">
        <v>149</v>
      </c>
      <c r="H339" s="28">
        <v>9211</v>
      </c>
      <c r="I339" s="28" t="s">
        <v>6367</v>
      </c>
      <c r="J339" s="28">
        <v>654</v>
      </c>
      <c r="K339" s="28" t="s">
        <v>697</v>
      </c>
      <c r="L339" s="41">
        <v>288</v>
      </c>
      <c r="M339" s="44">
        <v>12</v>
      </c>
      <c r="N339" s="6">
        <v>4.1700000000000001E-2</v>
      </c>
      <c r="O339">
        <v>0</v>
      </c>
      <c r="P339" s="29" t="s">
        <v>30</v>
      </c>
      <c r="Q339" s="28" t="s">
        <v>152</v>
      </c>
      <c r="R339" s="28" t="s">
        <v>6368</v>
      </c>
      <c r="S339" s="28" t="s">
        <v>698</v>
      </c>
      <c r="T339" s="28" t="s">
        <v>7441</v>
      </c>
      <c r="U339" s="28" t="s">
        <v>7442</v>
      </c>
      <c r="V339" s="28" t="s">
        <v>7443</v>
      </c>
      <c r="W339" s="30">
        <v>45658</v>
      </c>
      <c r="X339" s="30">
        <v>46022</v>
      </c>
      <c r="Y339" s="28">
        <v>2025</v>
      </c>
      <c r="Z339" s="28" t="s">
        <v>1911</v>
      </c>
      <c r="AA339" s="28" t="s">
        <v>1905</v>
      </c>
      <c r="AB339" s="28" t="s">
        <v>2143</v>
      </c>
      <c r="AC339" s="28" t="s">
        <v>662</v>
      </c>
      <c r="AD339" s="48" t="s">
        <v>6369</v>
      </c>
    </row>
    <row r="340" spans="1:30" x14ac:dyDescent="0.3">
      <c r="A340" s="27" t="s">
        <v>7385</v>
      </c>
      <c r="B340" s="28">
        <v>13</v>
      </c>
      <c r="C340" s="28" t="s">
        <v>27</v>
      </c>
      <c r="D340" t="s">
        <v>6355</v>
      </c>
      <c r="E340" s="28" t="s">
        <v>28</v>
      </c>
      <c r="F340" s="28">
        <v>11</v>
      </c>
      <c r="G340" s="28" t="s">
        <v>149</v>
      </c>
      <c r="H340" s="28">
        <v>9212</v>
      </c>
      <c r="I340" s="28" t="s">
        <v>170</v>
      </c>
      <c r="J340" s="28">
        <v>654</v>
      </c>
      <c r="K340" s="28" t="s">
        <v>697</v>
      </c>
      <c r="L340" s="41">
        <v>194</v>
      </c>
      <c r="M340" s="44">
        <v>0</v>
      </c>
      <c r="N340" s="6">
        <v>0</v>
      </c>
      <c r="O340">
        <v>0</v>
      </c>
      <c r="P340" s="29" t="s">
        <v>30</v>
      </c>
      <c r="Q340" s="28" t="s">
        <v>152</v>
      </c>
      <c r="R340" s="28" t="s">
        <v>172</v>
      </c>
      <c r="S340" s="28" t="s">
        <v>698</v>
      </c>
      <c r="T340" s="28" t="s">
        <v>7444</v>
      </c>
      <c r="U340" s="28" t="s">
        <v>7445</v>
      </c>
      <c r="V340" s="28" t="s">
        <v>7446</v>
      </c>
      <c r="W340" s="30">
        <v>45658</v>
      </c>
      <c r="X340" s="30">
        <v>46022</v>
      </c>
      <c r="Y340" s="28">
        <v>2025</v>
      </c>
      <c r="Z340" s="28" t="s">
        <v>2116</v>
      </c>
      <c r="AA340" s="28" t="s">
        <v>2117</v>
      </c>
      <c r="AB340" s="28" t="s">
        <v>2118</v>
      </c>
      <c r="AC340" s="28" t="s">
        <v>2119</v>
      </c>
      <c r="AD340" s="48" t="s">
        <v>1706</v>
      </c>
    </row>
    <row r="341" spans="1:30" x14ac:dyDescent="0.3">
      <c r="A341" s="27" t="s">
        <v>7385</v>
      </c>
      <c r="B341" s="28">
        <v>13</v>
      </c>
      <c r="C341" s="28" t="s">
        <v>27</v>
      </c>
      <c r="D341" t="s">
        <v>6355</v>
      </c>
      <c r="E341" s="28" t="s">
        <v>28</v>
      </c>
      <c r="F341" s="28">
        <v>11</v>
      </c>
      <c r="G341" s="28" t="s">
        <v>149</v>
      </c>
      <c r="H341" s="28">
        <v>9213</v>
      </c>
      <c r="I341" s="28" t="s">
        <v>176</v>
      </c>
      <c r="J341" s="28">
        <v>654</v>
      </c>
      <c r="K341" s="28" t="s">
        <v>697</v>
      </c>
      <c r="L341" s="41">
        <v>354</v>
      </c>
      <c r="M341" s="44">
        <v>0</v>
      </c>
      <c r="N341" s="6">
        <v>0</v>
      </c>
      <c r="O341">
        <v>0</v>
      </c>
      <c r="P341" s="29" t="s">
        <v>30</v>
      </c>
      <c r="Q341" s="28" t="s">
        <v>152</v>
      </c>
      <c r="R341" s="28" t="s">
        <v>178</v>
      </c>
      <c r="S341" s="28" t="s">
        <v>698</v>
      </c>
      <c r="T341" s="28" t="s">
        <v>7447</v>
      </c>
      <c r="U341" s="28" t="s">
        <v>7448</v>
      </c>
      <c r="V341" s="28" t="s">
        <v>7449</v>
      </c>
      <c r="W341" s="30">
        <v>45658</v>
      </c>
      <c r="X341" s="30">
        <v>46022</v>
      </c>
      <c r="Y341" s="28">
        <v>2025</v>
      </c>
      <c r="Z341" s="28" t="s">
        <v>1890</v>
      </c>
      <c r="AA341" s="28" t="s">
        <v>1891</v>
      </c>
      <c r="AB341" s="28" t="s">
        <v>1892</v>
      </c>
      <c r="AC341" s="28" t="s">
        <v>2120</v>
      </c>
      <c r="AD341" s="48" t="s">
        <v>2121</v>
      </c>
    </row>
    <row r="342" spans="1:30" x14ac:dyDescent="0.3">
      <c r="A342" s="27" t="s">
        <v>7385</v>
      </c>
      <c r="B342" s="28">
        <v>13</v>
      </c>
      <c r="C342" s="28" t="s">
        <v>27</v>
      </c>
      <c r="D342" t="s">
        <v>6355</v>
      </c>
      <c r="E342" s="28" t="s">
        <v>28</v>
      </c>
      <c r="F342" s="28">
        <v>11</v>
      </c>
      <c r="G342" s="28" t="s">
        <v>149</v>
      </c>
      <c r="H342" s="28">
        <v>9214</v>
      </c>
      <c r="I342" s="28" t="s">
        <v>181</v>
      </c>
      <c r="J342" s="28">
        <v>654</v>
      </c>
      <c r="K342" s="28" t="s">
        <v>697</v>
      </c>
      <c r="L342" s="41">
        <v>546</v>
      </c>
      <c r="M342" s="44">
        <v>0</v>
      </c>
      <c r="N342" s="6">
        <v>0</v>
      </c>
      <c r="O342">
        <v>0</v>
      </c>
      <c r="P342" s="29" t="s">
        <v>30</v>
      </c>
      <c r="Q342" s="28" t="s">
        <v>152</v>
      </c>
      <c r="R342" s="28" t="s">
        <v>183</v>
      </c>
      <c r="S342" s="28" t="s">
        <v>698</v>
      </c>
      <c r="T342" s="28" t="s">
        <v>7450</v>
      </c>
      <c r="U342" s="28" t="s">
        <v>7451</v>
      </c>
      <c r="V342" s="28" t="s">
        <v>7452</v>
      </c>
      <c r="W342" s="30">
        <v>45658</v>
      </c>
      <c r="X342" s="30">
        <v>46022</v>
      </c>
      <c r="Y342" s="28">
        <v>2025</v>
      </c>
      <c r="Z342" s="28" t="s">
        <v>2122</v>
      </c>
      <c r="AA342" s="28" t="s">
        <v>2117</v>
      </c>
      <c r="AB342" s="28" t="s">
        <v>2123</v>
      </c>
      <c r="AC342" s="28" t="s">
        <v>182</v>
      </c>
      <c r="AD342" s="48" t="s">
        <v>643</v>
      </c>
    </row>
    <row r="343" spans="1:30" x14ac:dyDescent="0.3">
      <c r="A343" s="27" t="s">
        <v>7385</v>
      </c>
      <c r="B343" s="28">
        <v>13</v>
      </c>
      <c r="C343" s="28" t="s">
        <v>27</v>
      </c>
      <c r="D343" t="s">
        <v>6355</v>
      </c>
      <c r="E343" s="28" t="s">
        <v>28</v>
      </c>
      <c r="F343" s="28">
        <v>11</v>
      </c>
      <c r="G343" s="28" t="s">
        <v>149</v>
      </c>
      <c r="H343" s="28">
        <v>9215</v>
      </c>
      <c r="I343" s="28" t="s">
        <v>189</v>
      </c>
      <c r="J343" s="28">
        <v>654</v>
      </c>
      <c r="K343" s="28" t="s">
        <v>697</v>
      </c>
      <c r="L343" s="41">
        <v>362</v>
      </c>
      <c r="M343" s="44">
        <v>5</v>
      </c>
      <c r="N343" s="6">
        <v>1.38E-2</v>
      </c>
      <c r="O343">
        <v>0</v>
      </c>
      <c r="P343" s="29" t="s">
        <v>30</v>
      </c>
      <c r="Q343" s="28" t="s">
        <v>152</v>
      </c>
      <c r="R343" s="28" t="s">
        <v>190</v>
      </c>
      <c r="S343" s="28" t="s">
        <v>698</v>
      </c>
      <c r="T343" s="28" t="s">
        <v>7453</v>
      </c>
      <c r="U343" s="28" t="s">
        <v>7454</v>
      </c>
      <c r="V343" s="28" t="s">
        <v>7455</v>
      </c>
      <c r="W343" s="30">
        <v>45658</v>
      </c>
      <c r="X343" s="30">
        <v>46022</v>
      </c>
      <c r="Y343" s="28">
        <v>2025</v>
      </c>
      <c r="Z343" s="28" t="s">
        <v>2185</v>
      </c>
      <c r="AA343" s="28" t="s">
        <v>2186</v>
      </c>
      <c r="AB343" s="28" t="s">
        <v>2187</v>
      </c>
      <c r="AC343" s="28" t="s">
        <v>2188</v>
      </c>
      <c r="AD343" s="48" t="s">
        <v>2189</v>
      </c>
    </row>
    <row r="344" spans="1:30" x14ac:dyDescent="0.3">
      <c r="A344" s="27" t="s">
        <v>7385</v>
      </c>
      <c r="B344" s="28">
        <v>13</v>
      </c>
      <c r="C344" s="28" t="s">
        <v>27</v>
      </c>
      <c r="D344" t="s">
        <v>6355</v>
      </c>
      <c r="E344" s="28" t="s">
        <v>28</v>
      </c>
      <c r="F344" s="28">
        <v>11</v>
      </c>
      <c r="G344" s="28" t="s">
        <v>149</v>
      </c>
      <c r="H344" s="28">
        <v>9216</v>
      </c>
      <c r="I344" s="28" t="s">
        <v>6359</v>
      </c>
      <c r="J344" s="28">
        <v>654</v>
      </c>
      <c r="K344" s="28" t="s">
        <v>697</v>
      </c>
      <c r="L344" s="41">
        <v>267</v>
      </c>
      <c r="M344" s="44">
        <v>3</v>
      </c>
      <c r="N344" s="6">
        <v>1.12E-2</v>
      </c>
      <c r="O344">
        <v>0</v>
      </c>
      <c r="P344" s="29" t="s">
        <v>30</v>
      </c>
      <c r="Q344" s="28" t="s">
        <v>152</v>
      </c>
      <c r="R344" s="28" t="s">
        <v>6360</v>
      </c>
      <c r="S344" s="28" t="s">
        <v>698</v>
      </c>
      <c r="T344" s="28" t="s">
        <v>7456</v>
      </c>
      <c r="U344" s="28" t="s">
        <v>7457</v>
      </c>
      <c r="V344" s="28" t="s">
        <v>7458</v>
      </c>
      <c r="W344" s="30">
        <v>45658</v>
      </c>
      <c r="X344" s="30">
        <v>46022</v>
      </c>
      <c r="Y344" s="28">
        <v>2025</v>
      </c>
      <c r="Z344" s="28" t="s">
        <v>2209</v>
      </c>
      <c r="AA344" s="28" t="s">
        <v>2217</v>
      </c>
      <c r="AB344" s="28" t="s">
        <v>2218</v>
      </c>
      <c r="AC344" s="28" t="s">
        <v>2207</v>
      </c>
      <c r="AD344" s="48" t="s">
        <v>2208</v>
      </c>
    </row>
    <row r="345" spans="1:30" x14ac:dyDescent="0.3">
      <c r="A345" s="27" t="s">
        <v>7385</v>
      </c>
      <c r="B345" s="28">
        <v>13</v>
      </c>
      <c r="C345" s="28" t="s">
        <v>27</v>
      </c>
      <c r="D345" t="s">
        <v>6355</v>
      </c>
      <c r="E345" s="28" t="s">
        <v>28</v>
      </c>
      <c r="F345" s="28">
        <v>11</v>
      </c>
      <c r="G345" s="28" t="s">
        <v>149</v>
      </c>
      <c r="H345" s="28">
        <v>9217</v>
      </c>
      <c r="I345" s="28" t="s">
        <v>195</v>
      </c>
      <c r="J345" s="28">
        <v>654</v>
      </c>
      <c r="K345" s="28" t="s">
        <v>697</v>
      </c>
      <c r="L345" s="41">
        <v>1201</v>
      </c>
      <c r="M345" s="44">
        <v>2</v>
      </c>
      <c r="N345" s="6">
        <v>1.6999999999999999E-3</v>
      </c>
      <c r="O345">
        <v>0</v>
      </c>
      <c r="P345" s="29" t="s">
        <v>30</v>
      </c>
      <c r="Q345" s="28" t="s">
        <v>152</v>
      </c>
      <c r="R345" s="28" t="s">
        <v>199</v>
      </c>
      <c r="S345" s="28" t="s">
        <v>698</v>
      </c>
      <c r="T345" s="28" t="s">
        <v>7459</v>
      </c>
      <c r="U345" s="28" t="s">
        <v>7460</v>
      </c>
      <c r="V345" s="28" t="s">
        <v>7461</v>
      </c>
      <c r="W345" s="30">
        <v>45658</v>
      </c>
      <c r="X345" s="30">
        <v>46022</v>
      </c>
      <c r="Y345" s="28">
        <v>2025</v>
      </c>
      <c r="Z345" s="28" t="s">
        <v>1911</v>
      </c>
      <c r="AA345" s="28" t="s">
        <v>1905</v>
      </c>
      <c r="AB345" s="28" t="s">
        <v>2244</v>
      </c>
      <c r="AC345" s="28" t="s">
        <v>1705</v>
      </c>
      <c r="AD345" s="48" t="s">
        <v>667</v>
      </c>
    </row>
    <row r="346" spans="1:30" x14ac:dyDescent="0.3">
      <c r="A346" s="27" t="s">
        <v>7385</v>
      </c>
      <c r="B346" s="28">
        <v>13</v>
      </c>
      <c r="C346" s="28" t="s">
        <v>27</v>
      </c>
      <c r="D346" t="s">
        <v>6355</v>
      </c>
      <c r="E346" s="28" t="s">
        <v>28</v>
      </c>
      <c r="F346" s="28">
        <v>11</v>
      </c>
      <c r="G346" s="28" t="s">
        <v>149</v>
      </c>
      <c r="H346" s="28">
        <v>9303</v>
      </c>
      <c r="I346" s="28" t="s">
        <v>204</v>
      </c>
      <c r="J346" s="28">
        <v>654</v>
      </c>
      <c r="K346" s="28" t="s">
        <v>697</v>
      </c>
      <c r="L346" s="41">
        <v>3373</v>
      </c>
      <c r="M346" s="44">
        <v>540</v>
      </c>
      <c r="N346" s="6">
        <v>0.16009999999999999</v>
      </c>
      <c r="O346">
        <v>0</v>
      </c>
      <c r="P346" s="29" t="s">
        <v>30</v>
      </c>
      <c r="Q346" s="28" t="s">
        <v>152</v>
      </c>
      <c r="R346" s="28" t="s">
        <v>206</v>
      </c>
      <c r="S346" s="28" t="s">
        <v>698</v>
      </c>
      <c r="T346" s="28" t="s">
        <v>7462</v>
      </c>
      <c r="U346" s="28" t="s">
        <v>7463</v>
      </c>
      <c r="V346" s="28" t="s">
        <v>7464</v>
      </c>
      <c r="W346" s="30">
        <v>45658</v>
      </c>
      <c r="X346" s="30">
        <v>46022</v>
      </c>
      <c r="Y346" s="28">
        <v>2025</v>
      </c>
      <c r="Z346" s="28" t="s">
        <v>1911</v>
      </c>
      <c r="AA346" s="28" t="s">
        <v>2260</v>
      </c>
      <c r="AB346" s="28" t="s">
        <v>2250</v>
      </c>
      <c r="AC346" s="28" t="s">
        <v>2251</v>
      </c>
      <c r="AD346" s="48" t="s">
        <v>851</v>
      </c>
    </row>
    <row r="347" spans="1:30" x14ac:dyDescent="0.3">
      <c r="A347" s="27" t="s">
        <v>7385</v>
      </c>
      <c r="B347" s="28">
        <v>13</v>
      </c>
      <c r="C347" s="28" t="s">
        <v>27</v>
      </c>
      <c r="D347" t="s">
        <v>6355</v>
      </c>
      <c r="E347" s="28" t="s">
        <v>28</v>
      </c>
      <c r="F347" s="28">
        <v>11</v>
      </c>
      <c r="G347" s="28" t="s">
        <v>149</v>
      </c>
      <c r="H347" s="28">
        <v>9404</v>
      </c>
      <c r="I347" s="28" t="s">
        <v>212</v>
      </c>
      <c r="J347" s="28">
        <v>654</v>
      </c>
      <c r="K347" s="28" t="s">
        <v>697</v>
      </c>
      <c r="L347" s="41">
        <v>1833</v>
      </c>
      <c r="M347" s="44">
        <v>219</v>
      </c>
      <c r="N347" s="6">
        <v>0.1195</v>
      </c>
      <c r="O347">
        <v>0</v>
      </c>
      <c r="P347" s="29" t="s">
        <v>30</v>
      </c>
      <c r="Q347" s="28" t="s">
        <v>152</v>
      </c>
      <c r="R347" s="28" t="s">
        <v>215</v>
      </c>
      <c r="S347" s="28" t="s">
        <v>698</v>
      </c>
      <c r="T347" s="28" t="s">
        <v>7468</v>
      </c>
      <c r="U347" s="28" t="s">
        <v>7469</v>
      </c>
      <c r="V347" s="28" t="s">
        <v>7470</v>
      </c>
      <c r="W347" s="30">
        <v>45658</v>
      </c>
      <c r="X347" s="30">
        <v>46022</v>
      </c>
      <c r="Y347" s="28">
        <v>2025</v>
      </c>
      <c r="Z347" s="28" t="s">
        <v>2272</v>
      </c>
      <c r="AA347" s="28" t="s">
        <v>2273</v>
      </c>
      <c r="AB347" s="28" t="s">
        <v>2275</v>
      </c>
      <c r="AC347" s="28" t="s">
        <v>487</v>
      </c>
      <c r="AD347" s="48" t="s">
        <v>488</v>
      </c>
    </row>
    <row r="348" spans="1:30" x14ac:dyDescent="0.3">
      <c r="A348" s="27" t="s">
        <v>7385</v>
      </c>
      <c r="B348" s="28">
        <v>13</v>
      </c>
      <c r="C348" s="28" t="s">
        <v>27</v>
      </c>
      <c r="D348" t="s">
        <v>6355</v>
      </c>
      <c r="E348" s="28" t="s">
        <v>28</v>
      </c>
      <c r="F348" s="28">
        <v>11</v>
      </c>
      <c r="G348" s="28" t="s">
        <v>149</v>
      </c>
      <c r="H348" s="28">
        <v>9405</v>
      </c>
      <c r="I348" s="28" t="s">
        <v>216</v>
      </c>
      <c r="J348" s="28">
        <v>654</v>
      </c>
      <c r="K348" s="28" t="s">
        <v>697</v>
      </c>
      <c r="L348" s="41">
        <v>5392</v>
      </c>
      <c r="M348" s="44">
        <v>224</v>
      </c>
      <c r="N348" s="6">
        <v>4.1500000000000002E-2</v>
      </c>
      <c r="O348">
        <v>0</v>
      </c>
      <c r="P348" s="29" t="s">
        <v>30</v>
      </c>
      <c r="Q348" s="28" t="s">
        <v>152</v>
      </c>
      <c r="R348" s="28" t="s">
        <v>218</v>
      </c>
      <c r="S348" s="28" t="s">
        <v>698</v>
      </c>
      <c r="T348" s="28" t="s">
        <v>7471</v>
      </c>
      <c r="U348" s="28" t="s">
        <v>7472</v>
      </c>
      <c r="V348" s="28" t="s">
        <v>7473</v>
      </c>
      <c r="W348" s="30">
        <v>45658</v>
      </c>
      <c r="X348" s="30">
        <v>46022</v>
      </c>
      <c r="Y348" s="28">
        <v>2025</v>
      </c>
      <c r="Z348" s="28" t="s">
        <v>2279</v>
      </c>
      <c r="AA348" s="28" t="s">
        <v>2293</v>
      </c>
      <c r="AB348" s="28" t="s">
        <v>2294</v>
      </c>
      <c r="AC348" s="28" t="s">
        <v>710</v>
      </c>
      <c r="AD348" s="48" t="s">
        <v>711</v>
      </c>
    </row>
    <row r="349" spans="1:30" x14ac:dyDescent="0.3">
      <c r="A349" s="27" t="s">
        <v>7385</v>
      </c>
      <c r="B349" s="28">
        <v>13</v>
      </c>
      <c r="C349" s="28" t="s">
        <v>27</v>
      </c>
      <c r="D349" t="s">
        <v>6355</v>
      </c>
      <c r="E349" s="28" t="s">
        <v>28</v>
      </c>
      <c r="F349" s="28">
        <v>11</v>
      </c>
      <c r="G349" s="28" t="s">
        <v>149</v>
      </c>
      <c r="H349" s="28">
        <v>9406</v>
      </c>
      <c r="I349" s="28" t="s">
        <v>225</v>
      </c>
      <c r="J349" s="28">
        <v>654</v>
      </c>
      <c r="K349" s="28" t="s">
        <v>697</v>
      </c>
      <c r="L349" s="41">
        <v>840</v>
      </c>
      <c r="M349" s="44">
        <v>11</v>
      </c>
      <c r="N349" s="6">
        <v>1.3100000000000001E-2</v>
      </c>
      <c r="O349">
        <v>0</v>
      </c>
      <c r="P349" s="29" t="s">
        <v>30</v>
      </c>
      <c r="Q349" s="28" t="s">
        <v>152</v>
      </c>
      <c r="R349" s="28" t="s">
        <v>226</v>
      </c>
      <c r="S349" s="28" t="s">
        <v>698</v>
      </c>
      <c r="T349" s="28" t="s">
        <v>7474</v>
      </c>
      <c r="U349" s="28" t="s">
        <v>7475</v>
      </c>
      <c r="V349" s="28" t="s">
        <v>7476</v>
      </c>
      <c r="W349" s="30">
        <v>45658</v>
      </c>
      <c r="X349" s="30">
        <v>46022</v>
      </c>
      <c r="Y349" s="28">
        <v>2025</v>
      </c>
      <c r="Z349" s="28" t="s">
        <v>2297</v>
      </c>
      <c r="AA349" s="28" t="s">
        <v>2298</v>
      </c>
      <c r="AB349" s="28" t="s">
        <v>2299</v>
      </c>
      <c r="AC349" s="28" t="s">
        <v>2300</v>
      </c>
      <c r="AD349" s="48" t="s">
        <v>2301</v>
      </c>
    </row>
    <row r="350" spans="1:30" x14ac:dyDescent="0.3">
      <c r="A350" s="27" t="s">
        <v>7385</v>
      </c>
      <c r="B350" s="28">
        <v>13</v>
      </c>
      <c r="C350" s="28" t="s">
        <v>27</v>
      </c>
      <c r="D350" t="s">
        <v>6355</v>
      </c>
      <c r="E350" s="28" t="s">
        <v>28</v>
      </c>
      <c r="F350" s="28">
        <v>11</v>
      </c>
      <c r="G350" s="28" t="s">
        <v>149</v>
      </c>
      <c r="H350" s="28">
        <v>9508</v>
      </c>
      <c r="I350" s="28" t="s">
        <v>230</v>
      </c>
      <c r="J350" s="28">
        <v>654</v>
      </c>
      <c r="K350" s="28" t="s">
        <v>697</v>
      </c>
      <c r="L350" s="41">
        <v>963</v>
      </c>
      <c r="M350" s="44">
        <v>130</v>
      </c>
      <c r="N350" s="6">
        <v>0.13500000000000001</v>
      </c>
      <c r="O350">
        <v>0</v>
      </c>
      <c r="P350" s="29" t="s">
        <v>30</v>
      </c>
      <c r="Q350" s="28" t="s">
        <v>152</v>
      </c>
      <c r="R350" s="28" t="s">
        <v>234</v>
      </c>
      <c r="S350" s="28" t="s">
        <v>698</v>
      </c>
      <c r="T350" s="28" t="s">
        <v>7477</v>
      </c>
      <c r="U350" s="28" t="s">
        <v>7478</v>
      </c>
      <c r="V350" s="28" t="s">
        <v>7479</v>
      </c>
      <c r="W350" s="30">
        <v>45658</v>
      </c>
      <c r="X350" s="30">
        <v>46022</v>
      </c>
      <c r="Y350" s="28">
        <v>2025</v>
      </c>
      <c r="Z350" s="28" t="s">
        <v>669</v>
      </c>
      <c r="AA350" s="28" t="s">
        <v>231</v>
      </c>
      <c r="AB350" s="28" t="s">
        <v>2315</v>
      </c>
      <c r="AC350" s="28" t="s">
        <v>712</v>
      </c>
      <c r="AD350" s="48" t="s">
        <v>696</v>
      </c>
    </row>
    <row r="351" spans="1:30" x14ac:dyDescent="0.3">
      <c r="A351" s="27" t="s">
        <v>7385</v>
      </c>
      <c r="B351" s="28">
        <v>13</v>
      </c>
      <c r="C351" s="28" t="s">
        <v>27</v>
      </c>
      <c r="D351" t="s">
        <v>6355</v>
      </c>
      <c r="E351" s="28" t="s">
        <v>28</v>
      </c>
      <c r="F351" s="28">
        <v>11</v>
      </c>
      <c r="G351" s="28" t="s">
        <v>149</v>
      </c>
      <c r="H351" s="28">
        <v>9209</v>
      </c>
      <c r="I351" s="28" t="s">
        <v>150</v>
      </c>
      <c r="J351" s="28">
        <v>73</v>
      </c>
      <c r="K351" s="28" t="s">
        <v>725</v>
      </c>
      <c r="L351" s="41">
        <v>1705</v>
      </c>
      <c r="M351" s="44">
        <v>1467</v>
      </c>
      <c r="N351" s="6">
        <v>0.86040000000000005</v>
      </c>
      <c r="O351">
        <v>0</v>
      </c>
      <c r="P351" s="29" t="s">
        <v>30</v>
      </c>
      <c r="Q351" s="28" t="s">
        <v>152</v>
      </c>
      <c r="R351" s="28" t="s">
        <v>153</v>
      </c>
      <c r="S351" s="28" t="s">
        <v>726</v>
      </c>
      <c r="T351" s="28" t="s">
        <v>7435</v>
      </c>
      <c r="U351" s="28" t="s">
        <v>7436</v>
      </c>
      <c r="V351" s="28" t="s">
        <v>7437</v>
      </c>
      <c r="W351" s="30">
        <v>45658</v>
      </c>
      <c r="X351" s="30">
        <v>46022</v>
      </c>
      <c r="Y351" s="28">
        <v>2025</v>
      </c>
      <c r="Z351" s="28" t="s">
        <v>593</v>
      </c>
      <c r="AA351" s="28" t="s">
        <v>1882</v>
      </c>
      <c r="AB351" s="28" t="s">
        <v>1883</v>
      </c>
      <c r="AC351" s="28" t="s">
        <v>2125</v>
      </c>
      <c r="AD351" s="48" t="s">
        <v>1877</v>
      </c>
    </row>
    <row r="352" spans="1:30" x14ac:dyDescent="0.3">
      <c r="A352" s="27" t="s">
        <v>7385</v>
      </c>
      <c r="B352" s="28">
        <v>13</v>
      </c>
      <c r="C352" s="28" t="s">
        <v>27</v>
      </c>
      <c r="D352" t="s">
        <v>6355</v>
      </c>
      <c r="E352" s="28" t="s">
        <v>28</v>
      </c>
      <c r="F352" s="28">
        <v>11</v>
      </c>
      <c r="G352" s="28" t="s">
        <v>149</v>
      </c>
      <c r="H352" s="28">
        <v>9210</v>
      </c>
      <c r="I352" s="28" t="s">
        <v>158</v>
      </c>
      <c r="J352" s="28">
        <v>73</v>
      </c>
      <c r="K352" s="28" t="s">
        <v>725</v>
      </c>
      <c r="L352" s="41">
        <v>3059</v>
      </c>
      <c r="M352" s="44">
        <v>3240</v>
      </c>
      <c r="N352" s="6">
        <v>1.0591999999999999</v>
      </c>
      <c r="O352">
        <v>0</v>
      </c>
      <c r="P352" s="29" t="s">
        <v>30</v>
      </c>
      <c r="Q352" s="28" t="s">
        <v>152</v>
      </c>
      <c r="R352" s="28" t="s">
        <v>160</v>
      </c>
      <c r="S352" s="28" t="s">
        <v>726</v>
      </c>
      <c r="T352" s="28" t="s">
        <v>7438</v>
      </c>
      <c r="U352" s="28" t="s">
        <v>7439</v>
      </c>
      <c r="V352" s="28" t="s">
        <v>7440</v>
      </c>
      <c r="W352" s="30">
        <v>45658</v>
      </c>
      <c r="X352" s="30">
        <v>46022</v>
      </c>
      <c r="Y352" s="28">
        <v>2025</v>
      </c>
      <c r="Z352" s="28" t="s">
        <v>2135</v>
      </c>
      <c r="AA352" s="28" t="s">
        <v>2139</v>
      </c>
      <c r="AB352" s="28" t="s">
        <v>2137</v>
      </c>
      <c r="AC352" s="28" t="s">
        <v>2140</v>
      </c>
      <c r="AD352" s="48" t="s">
        <v>708</v>
      </c>
    </row>
    <row r="353" spans="1:30" x14ac:dyDescent="0.3">
      <c r="A353" s="27" t="s">
        <v>7385</v>
      </c>
      <c r="B353" s="28">
        <v>13</v>
      </c>
      <c r="C353" s="28" t="s">
        <v>27</v>
      </c>
      <c r="D353" t="s">
        <v>6355</v>
      </c>
      <c r="E353" s="28" t="s">
        <v>28</v>
      </c>
      <c r="F353" s="28">
        <v>11</v>
      </c>
      <c r="G353" s="28" t="s">
        <v>149</v>
      </c>
      <c r="H353" s="28">
        <v>9211</v>
      </c>
      <c r="I353" s="28" t="s">
        <v>6367</v>
      </c>
      <c r="J353" s="28">
        <v>73</v>
      </c>
      <c r="K353" s="28" t="s">
        <v>725</v>
      </c>
      <c r="L353" s="41">
        <v>758</v>
      </c>
      <c r="M353" s="44">
        <v>796</v>
      </c>
      <c r="N353" s="6">
        <v>1.0501</v>
      </c>
      <c r="O353">
        <v>0</v>
      </c>
      <c r="P353" s="29" t="s">
        <v>30</v>
      </c>
      <c r="Q353" s="28" t="s">
        <v>152</v>
      </c>
      <c r="R353" s="28" t="s">
        <v>6368</v>
      </c>
      <c r="S353" s="28" t="s">
        <v>726</v>
      </c>
      <c r="T353" s="28" t="s">
        <v>7441</v>
      </c>
      <c r="U353" s="28" t="s">
        <v>7442</v>
      </c>
      <c r="V353" s="28" t="s">
        <v>7443</v>
      </c>
      <c r="W353" s="30">
        <v>45658</v>
      </c>
      <c r="X353" s="30">
        <v>46022</v>
      </c>
      <c r="Y353" s="28">
        <v>2025</v>
      </c>
      <c r="Z353" s="28" t="s">
        <v>2148</v>
      </c>
      <c r="AA353" s="28" t="s">
        <v>2144</v>
      </c>
      <c r="AB353" s="28" t="s">
        <v>501</v>
      </c>
      <c r="AC353" s="28" t="s">
        <v>484</v>
      </c>
      <c r="AD353" s="48" t="s">
        <v>7434</v>
      </c>
    </row>
    <row r="354" spans="1:30" x14ac:dyDescent="0.3">
      <c r="A354" s="27" t="s">
        <v>7385</v>
      </c>
      <c r="B354" s="28">
        <v>13</v>
      </c>
      <c r="C354" s="28" t="s">
        <v>27</v>
      </c>
      <c r="D354" t="s">
        <v>6355</v>
      </c>
      <c r="E354" s="28" t="s">
        <v>28</v>
      </c>
      <c r="F354" s="28">
        <v>11</v>
      </c>
      <c r="G354" s="28" t="s">
        <v>149</v>
      </c>
      <c r="H354" s="28">
        <v>9212</v>
      </c>
      <c r="I354" s="28" t="s">
        <v>170</v>
      </c>
      <c r="J354" s="28">
        <v>73</v>
      </c>
      <c r="K354" s="28" t="s">
        <v>725</v>
      </c>
      <c r="L354" s="41">
        <v>514</v>
      </c>
      <c r="M354" s="44">
        <v>501</v>
      </c>
      <c r="N354" s="6">
        <v>0.97470000000000001</v>
      </c>
      <c r="O354">
        <v>0</v>
      </c>
      <c r="P354" s="29" t="s">
        <v>30</v>
      </c>
      <c r="Q354" s="28" t="s">
        <v>152</v>
      </c>
      <c r="R354" s="28" t="s">
        <v>172</v>
      </c>
      <c r="S354" s="28" t="s">
        <v>726</v>
      </c>
      <c r="T354" s="28" t="s">
        <v>7444</v>
      </c>
      <c r="U354" s="28" t="s">
        <v>7445</v>
      </c>
      <c r="V354" s="28" t="s">
        <v>7446</v>
      </c>
      <c r="W354" s="30">
        <v>45658</v>
      </c>
      <c r="X354" s="30">
        <v>46022</v>
      </c>
      <c r="Y354" s="28">
        <v>2025</v>
      </c>
      <c r="Z354" s="28" t="s">
        <v>2156</v>
      </c>
      <c r="AA354" s="28" t="s">
        <v>2159</v>
      </c>
      <c r="AB354" s="28" t="s">
        <v>2158</v>
      </c>
      <c r="AC354" s="28" t="s">
        <v>2160</v>
      </c>
      <c r="AD354" s="48" t="s">
        <v>1856</v>
      </c>
    </row>
    <row r="355" spans="1:30" x14ac:dyDescent="0.3">
      <c r="A355" s="27" t="s">
        <v>7385</v>
      </c>
      <c r="B355" s="28">
        <v>13</v>
      </c>
      <c r="C355" s="28" t="s">
        <v>27</v>
      </c>
      <c r="D355" t="s">
        <v>6355</v>
      </c>
      <c r="E355" s="28" t="s">
        <v>28</v>
      </c>
      <c r="F355" s="28">
        <v>11</v>
      </c>
      <c r="G355" s="28" t="s">
        <v>149</v>
      </c>
      <c r="H355" s="28">
        <v>9213</v>
      </c>
      <c r="I355" s="28" t="s">
        <v>176</v>
      </c>
      <c r="J355" s="28">
        <v>73</v>
      </c>
      <c r="K355" s="28" t="s">
        <v>725</v>
      </c>
      <c r="L355" s="41">
        <v>927</v>
      </c>
      <c r="M355" s="44">
        <v>899</v>
      </c>
      <c r="N355" s="6">
        <v>0.9698</v>
      </c>
      <c r="O355">
        <v>0</v>
      </c>
      <c r="P355" s="29" t="s">
        <v>30</v>
      </c>
      <c r="Q355" s="28" t="s">
        <v>152</v>
      </c>
      <c r="R355" s="28" t="s">
        <v>178</v>
      </c>
      <c r="S355" s="28" t="s">
        <v>726</v>
      </c>
      <c r="T355" s="28" t="s">
        <v>7447</v>
      </c>
      <c r="U355" s="28" t="s">
        <v>7448</v>
      </c>
      <c r="V355" s="28" t="s">
        <v>7449</v>
      </c>
      <c r="W355" s="30">
        <v>45658</v>
      </c>
      <c r="X355" s="30">
        <v>46022</v>
      </c>
      <c r="Y355" s="28">
        <v>2025</v>
      </c>
      <c r="Z355" s="28" t="s">
        <v>1884</v>
      </c>
      <c r="AA355" s="28" t="s">
        <v>1879</v>
      </c>
      <c r="AB355" s="28" t="s">
        <v>1858</v>
      </c>
      <c r="AC355" s="28" t="s">
        <v>2168</v>
      </c>
      <c r="AD355" s="48" t="s">
        <v>443</v>
      </c>
    </row>
    <row r="356" spans="1:30" x14ac:dyDescent="0.3">
      <c r="A356" s="27" t="s">
        <v>7385</v>
      </c>
      <c r="B356" s="28">
        <v>13</v>
      </c>
      <c r="C356" s="28" t="s">
        <v>27</v>
      </c>
      <c r="D356" t="s">
        <v>6355</v>
      </c>
      <c r="E356" s="28" t="s">
        <v>28</v>
      </c>
      <c r="F356" s="28">
        <v>11</v>
      </c>
      <c r="G356" s="28" t="s">
        <v>149</v>
      </c>
      <c r="H356" s="28">
        <v>9214</v>
      </c>
      <c r="I356" s="28" t="s">
        <v>181</v>
      </c>
      <c r="J356" s="28">
        <v>73</v>
      </c>
      <c r="K356" s="28" t="s">
        <v>725</v>
      </c>
      <c r="L356" s="41">
        <v>1108</v>
      </c>
      <c r="M356" s="44">
        <v>1283</v>
      </c>
      <c r="N356" s="6">
        <v>1.1578999999999999</v>
      </c>
      <c r="O356">
        <v>0</v>
      </c>
      <c r="P356" s="29" t="s">
        <v>30</v>
      </c>
      <c r="Q356" s="28" t="s">
        <v>152</v>
      </c>
      <c r="R356" s="28" t="s">
        <v>183</v>
      </c>
      <c r="S356" s="28" t="s">
        <v>726</v>
      </c>
      <c r="T356" s="28" t="s">
        <v>7450</v>
      </c>
      <c r="U356" s="28" t="s">
        <v>7451</v>
      </c>
      <c r="V356" s="28" t="s">
        <v>7452</v>
      </c>
      <c r="W356" s="30">
        <v>45658</v>
      </c>
      <c r="X356" s="30">
        <v>46022</v>
      </c>
      <c r="Y356" s="28">
        <v>2025</v>
      </c>
      <c r="Z356" s="28" t="s">
        <v>2177</v>
      </c>
      <c r="AA356" s="28" t="s">
        <v>2178</v>
      </c>
      <c r="AB356" s="28" t="s">
        <v>2179</v>
      </c>
      <c r="AC356" s="28" t="s">
        <v>2183</v>
      </c>
      <c r="AD356" s="48" t="s">
        <v>2184</v>
      </c>
    </row>
    <row r="357" spans="1:30" x14ac:dyDescent="0.3">
      <c r="A357" s="27" t="s">
        <v>7385</v>
      </c>
      <c r="B357" s="28">
        <v>13</v>
      </c>
      <c r="C357" s="28" t="s">
        <v>27</v>
      </c>
      <c r="D357" t="s">
        <v>6355</v>
      </c>
      <c r="E357" s="28" t="s">
        <v>28</v>
      </c>
      <c r="F357" s="28">
        <v>11</v>
      </c>
      <c r="G357" s="28" t="s">
        <v>149</v>
      </c>
      <c r="H357" s="28">
        <v>9215</v>
      </c>
      <c r="I357" s="28" t="s">
        <v>189</v>
      </c>
      <c r="J357" s="28">
        <v>73</v>
      </c>
      <c r="K357" s="28" t="s">
        <v>725</v>
      </c>
      <c r="L357" s="41">
        <v>1033</v>
      </c>
      <c r="M357" s="44">
        <v>1008</v>
      </c>
      <c r="N357" s="6">
        <v>0.9758</v>
      </c>
      <c r="O357">
        <v>0</v>
      </c>
      <c r="P357" s="29" t="s">
        <v>30</v>
      </c>
      <c r="Q357" s="28" t="s">
        <v>152</v>
      </c>
      <c r="R357" s="28" t="s">
        <v>190</v>
      </c>
      <c r="S357" s="28" t="s">
        <v>726</v>
      </c>
      <c r="T357" s="28" t="s">
        <v>7453</v>
      </c>
      <c r="U357" s="28" t="s">
        <v>7454</v>
      </c>
      <c r="V357" s="28" t="s">
        <v>7455</v>
      </c>
      <c r="W357" s="30">
        <v>45658</v>
      </c>
      <c r="X357" s="30">
        <v>46022</v>
      </c>
      <c r="Y357" s="28">
        <v>2025</v>
      </c>
      <c r="Z357" s="28" t="s">
        <v>2202</v>
      </c>
      <c r="AA357" s="28" t="s">
        <v>2198</v>
      </c>
      <c r="AB357" s="28" t="s">
        <v>2199</v>
      </c>
      <c r="AC357" s="28" t="s">
        <v>2188</v>
      </c>
      <c r="AD357" s="48" t="s">
        <v>2189</v>
      </c>
    </row>
    <row r="358" spans="1:30" x14ac:dyDescent="0.3">
      <c r="A358" s="27" t="s">
        <v>7385</v>
      </c>
      <c r="B358" s="28">
        <v>13</v>
      </c>
      <c r="C358" s="28" t="s">
        <v>27</v>
      </c>
      <c r="D358" t="s">
        <v>6355</v>
      </c>
      <c r="E358" s="28" t="s">
        <v>28</v>
      </c>
      <c r="F358" s="28">
        <v>11</v>
      </c>
      <c r="G358" s="28" t="s">
        <v>149</v>
      </c>
      <c r="H358" s="28">
        <v>9216</v>
      </c>
      <c r="I358" s="28" t="s">
        <v>6359</v>
      </c>
      <c r="J358" s="28">
        <v>73</v>
      </c>
      <c r="K358" s="28" t="s">
        <v>725</v>
      </c>
      <c r="L358" s="41">
        <v>839</v>
      </c>
      <c r="M358" s="44">
        <v>833</v>
      </c>
      <c r="N358" s="6">
        <v>0.99280000000000002</v>
      </c>
      <c r="O358">
        <v>0</v>
      </c>
      <c r="P358" s="29" t="s">
        <v>30</v>
      </c>
      <c r="Q358" s="28" t="s">
        <v>152</v>
      </c>
      <c r="R358" s="28" t="s">
        <v>6360</v>
      </c>
      <c r="S358" s="28" t="s">
        <v>726</v>
      </c>
      <c r="T358" s="28" t="s">
        <v>7456</v>
      </c>
      <c r="U358" s="28" t="s">
        <v>7457</v>
      </c>
      <c r="V358" s="28" t="s">
        <v>7458</v>
      </c>
      <c r="W358" s="30">
        <v>45658</v>
      </c>
      <c r="X358" s="30">
        <v>46022</v>
      </c>
      <c r="Y358" s="28">
        <v>2025</v>
      </c>
      <c r="Z358" s="28" t="s">
        <v>2240</v>
      </c>
      <c r="AA358" s="28" t="s">
        <v>2241</v>
      </c>
      <c r="AB358" s="28" t="s">
        <v>2231</v>
      </c>
      <c r="AC358" s="28" t="s">
        <v>2232</v>
      </c>
      <c r="AD358" s="48" t="s">
        <v>6356</v>
      </c>
    </row>
    <row r="359" spans="1:30" x14ac:dyDescent="0.3">
      <c r="A359" s="27" t="s">
        <v>7385</v>
      </c>
      <c r="B359" s="28">
        <v>13</v>
      </c>
      <c r="C359" s="28" t="s">
        <v>27</v>
      </c>
      <c r="D359" t="s">
        <v>6355</v>
      </c>
      <c r="E359" s="28" t="s">
        <v>28</v>
      </c>
      <c r="F359" s="28">
        <v>11</v>
      </c>
      <c r="G359" s="28" t="s">
        <v>149</v>
      </c>
      <c r="H359" s="28">
        <v>9217</v>
      </c>
      <c r="I359" s="28" t="s">
        <v>195</v>
      </c>
      <c r="J359" s="28">
        <v>73</v>
      </c>
      <c r="K359" s="28" t="s">
        <v>725</v>
      </c>
      <c r="L359" s="41">
        <v>3059</v>
      </c>
      <c r="M359" s="44">
        <v>3554</v>
      </c>
      <c r="N359" s="6">
        <v>1.1617999999999999</v>
      </c>
      <c r="O359">
        <v>0</v>
      </c>
      <c r="P359" s="29" t="s">
        <v>30</v>
      </c>
      <c r="Q359" s="28" t="s">
        <v>152</v>
      </c>
      <c r="R359" s="28" t="s">
        <v>199</v>
      </c>
      <c r="S359" s="28" t="s">
        <v>726</v>
      </c>
      <c r="T359" s="28" t="s">
        <v>7459</v>
      </c>
      <c r="U359" s="28" t="s">
        <v>7460</v>
      </c>
      <c r="V359" s="28" t="s">
        <v>7461</v>
      </c>
      <c r="W359" s="30">
        <v>45658</v>
      </c>
      <c r="X359" s="30">
        <v>46022</v>
      </c>
      <c r="Y359" s="28">
        <v>2025</v>
      </c>
      <c r="Z359" s="28" t="s">
        <v>2245</v>
      </c>
      <c r="AA359" s="28" t="s">
        <v>196</v>
      </c>
      <c r="AB359" s="28" t="s">
        <v>2246</v>
      </c>
      <c r="AC359" s="28" t="s">
        <v>1660</v>
      </c>
      <c r="AD359" s="48" t="s">
        <v>6356</v>
      </c>
    </row>
    <row r="360" spans="1:30" x14ac:dyDescent="0.3">
      <c r="A360" s="27" t="s">
        <v>7385</v>
      </c>
      <c r="B360" s="28">
        <v>13</v>
      </c>
      <c r="C360" s="28" t="s">
        <v>27</v>
      </c>
      <c r="D360" t="s">
        <v>6355</v>
      </c>
      <c r="E360" s="28" t="s">
        <v>28</v>
      </c>
      <c r="F360" s="28">
        <v>11</v>
      </c>
      <c r="G360" s="28" t="s">
        <v>149</v>
      </c>
      <c r="H360" s="28">
        <v>9303</v>
      </c>
      <c r="I360" s="28" t="s">
        <v>204</v>
      </c>
      <c r="J360" s="28">
        <v>73</v>
      </c>
      <c r="K360" s="28" t="s">
        <v>725</v>
      </c>
      <c r="L360" s="41">
        <v>8359</v>
      </c>
      <c r="M360" s="44">
        <v>8716</v>
      </c>
      <c r="N360" s="6">
        <v>1.0427</v>
      </c>
      <c r="O360">
        <v>0</v>
      </c>
      <c r="P360" s="29" t="s">
        <v>30</v>
      </c>
      <c r="Q360" s="28" t="s">
        <v>152</v>
      </c>
      <c r="R360" s="28" t="s">
        <v>206</v>
      </c>
      <c r="S360" s="28" t="s">
        <v>726</v>
      </c>
      <c r="T360" s="28" t="s">
        <v>7462</v>
      </c>
      <c r="U360" s="28" t="s">
        <v>7463</v>
      </c>
      <c r="V360" s="28" t="s">
        <v>7464</v>
      </c>
      <c r="W360" s="30">
        <v>45658</v>
      </c>
      <c r="X360" s="30">
        <v>46022</v>
      </c>
      <c r="Y360" s="28">
        <v>2025</v>
      </c>
      <c r="Z360" s="28" t="s">
        <v>2253</v>
      </c>
      <c r="AA360" s="28" t="s">
        <v>2254</v>
      </c>
      <c r="AB360" s="28" t="s">
        <v>2255</v>
      </c>
      <c r="AC360" s="28" t="s">
        <v>2256</v>
      </c>
      <c r="AD360" s="48" t="s">
        <v>2257</v>
      </c>
    </row>
    <row r="361" spans="1:30" x14ac:dyDescent="0.3">
      <c r="A361" s="27" t="s">
        <v>7385</v>
      </c>
      <c r="B361" s="28">
        <v>13</v>
      </c>
      <c r="C361" s="28" t="s">
        <v>27</v>
      </c>
      <c r="D361" t="s">
        <v>6355</v>
      </c>
      <c r="E361" s="28" t="s">
        <v>28</v>
      </c>
      <c r="F361" s="28">
        <v>11</v>
      </c>
      <c r="G361" s="28" t="s">
        <v>149</v>
      </c>
      <c r="H361" s="28">
        <v>9404</v>
      </c>
      <c r="I361" s="28" t="s">
        <v>212</v>
      </c>
      <c r="J361" s="28">
        <v>73</v>
      </c>
      <c r="K361" s="28" t="s">
        <v>725</v>
      </c>
      <c r="L361" s="41">
        <v>4357</v>
      </c>
      <c r="M361" s="44">
        <v>4414</v>
      </c>
      <c r="N361" s="6">
        <v>1.0130999999999999</v>
      </c>
      <c r="O361">
        <v>0</v>
      </c>
      <c r="P361" s="29" t="s">
        <v>30</v>
      </c>
      <c r="Q361" s="28" t="s">
        <v>152</v>
      </c>
      <c r="R361" s="28" t="s">
        <v>215</v>
      </c>
      <c r="S361" s="28" t="s">
        <v>726</v>
      </c>
      <c r="T361" s="28" t="s">
        <v>7468</v>
      </c>
      <c r="U361" s="28" t="s">
        <v>7469</v>
      </c>
      <c r="V361" s="28" t="s">
        <v>7470</v>
      </c>
      <c r="W361" s="30">
        <v>45658</v>
      </c>
      <c r="X361" s="30">
        <v>46022</v>
      </c>
      <c r="Y361" s="28">
        <v>2025</v>
      </c>
      <c r="Z361" s="28" t="s">
        <v>2272</v>
      </c>
      <c r="AA361" s="28" t="s">
        <v>2273</v>
      </c>
      <c r="AB361" s="28" t="s">
        <v>2274</v>
      </c>
      <c r="AC361" s="28" t="s">
        <v>1722</v>
      </c>
      <c r="AD361" s="48" t="s">
        <v>1721</v>
      </c>
    </row>
    <row r="362" spans="1:30" x14ac:dyDescent="0.3">
      <c r="A362" s="27" t="s">
        <v>7385</v>
      </c>
      <c r="B362" s="28">
        <v>13</v>
      </c>
      <c r="C362" s="28" t="s">
        <v>27</v>
      </c>
      <c r="D362" t="s">
        <v>6355</v>
      </c>
      <c r="E362" s="28" t="s">
        <v>28</v>
      </c>
      <c r="F362" s="28">
        <v>11</v>
      </c>
      <c r="G362" s="28" t="s">
        <v>149</v>
      </c>
      <c r="H362" s="28">
        <v>9405</v>
      </c>
      <c r="I362" s="28" t="s">
        <v>216</v>
      </c>
      <c r="J362" s="28">
        <v>73</v>
      </c>
      <c r="K362" s="28" t="s">
        <v>725</v>
      </c>
      <c r="L362" s="41">
        <v>13493</v>
      </c>
      <c r="M362" s="44">
        <v>13149</v>
      </c>
      <c r="N362" s="6">
        <v>0.97450000000000003</v>
      </c>
      <c r="O362">
        <v>0</v>
      </c>
      <c r="P362" s="29" t="s">
        <v>30</v>
      </c>
      <c r="Q362" s="28" t="s">
        <v>152</v>
      </c>
      <c r="R362" s="28" t="s">
        <v>218</v>
      </c>
      <c r="S362" s="28" t="s">
        <v>726</v>
      </c>
      <c r="T362" s="28" t="s">
        <v>7471</v>
      </c>
      <c r="U362" s="28" t="s">
        <v>7472</v>
      </c>
      <c r="V362" s="28" t="s">
        <v>7473</v>
      </c>
      <c r="W362" s="30">
        <v>45658</v>
      </c>
      <c r="X362" s="30">
        <v>46022</v>
      </c>
      <c r="Y362" s="28">
        <v>2025</v>
      </c>
      <c r="Z362" s="28" t="s">
        <v>2279</v>
      </c>
      <c r="AA362" s="28" t="s">
        <v>2278</v>
      </c>
      <c r="AB362" s="28" t="s">
        <v>1720</v>
      </c>
      <c r="AC362" s="28" t="s">
        <v>710</v>
      </c>
      <c r="AD362" s="48" t="s">
        <v>733</v>
      </c>
    </row>
    <row r="363" spans="1:30" x14ac:dyDescent="0.3">
      <c r="A363" s="27" t="s">
        <v>7385</v>
      </c>
      <c r="B363" s="28">
        <v>13</v>
      </c>
      <c r="C363" s="28" t="s">
        <v>27</v>
      </c>
      <c r="D363" t="s">
        <v>6355</v>
      </c>
      <c r="E363" s="28" t="s">
        <v>28</v>
      </c>
      <c r="F363" s="28">
        <v>11</v>
      </c>
      <c r="G363" s="28" t="s">
        <v>149</v>
      </c>
      <c r="H363" s="28">
        <v>9406</v>
      </c>
      <c r="I363" s="28" t="s">
        <v>225</v>
      </c>
      <c r="J363" s="28">
        <v>73</v>
      </c>
      <c r="K363" s="28" t="s">
        <v>725</v>
      </c>
      <c r="L363" s="41">
        <v>2111</v>
      </c>
      <c r="M363" s="44">
        <v>2097</v>
      </c>
      <c r="N363" s="6">
        <v>0.99339999999999995</v>
      </c>
      <c r="O363">
        <v>0</v>
      </c>
      <c r="P363" s="29" t="s">
        <v>30</v>
      </c>
      <c r="Q363" s="28" t="s">
        <v>152</v>
      </c>
      <c r="R363" s="28" t="s">
        <v>226</v>
      </c>
      <c r="S363" s="28" t="s">
        <v>726</v>
      </c>
      <c r="T363" s="28" t="s">
        <v>7474</v>
      </c>
      <c r="U363" s="28" t="s">
        <v>7475</v>
      </c>
      <c r="V363" s="28" t="s">
        <v>7476</v>
      </c>
      <c r="W363" s="30">
        <v>45658</v>
      </c>
      <c r="X363" s="30">
        <v>46022</v>
      </c>
      <c r="Y363" s="28">
        <v>2025</v>
      </c>
      <c r="Z363" s="28" t="s">
        <v>2297</v>
      </c>
      <c r="AA363" s="28" t="s">
        <v>2298</v>
      </c>
      <c r="AB363" s="28" t="s">
        <v>2299</v>
      </c>
      <c r="AC363" s="28" t="s">
        <v>2300</v>
      </c>
      <c r="AD363" s="48" t="s">
        <v>2301</v>
      </c>
    </row>
    <row r="364" spans="1:30" x14ac:dyDescent="0.3">
      <c r="A364" s="27" t="s">
        <v>7385</v>
      </c>
      <c r="B364" s="28">
        <v>13</v>
      </c>
      <c r="C364" s="28" t="s">
        <v>27</v>
      </c>
      <c r="D364" t="s">
        <v>6355</v>
      </c>
      <c r="E364" s="28" t="s">
        <v>28</v>
      </c>
      <c r="F364" s="28">
        <v>11</v>
      </c>
      <c r="G364" s="28" t="s">
        <v>149</v>
      </c>
      <c r="H364" s="28">
        <v>9508</v>
      </c>
      <c r="I364" s="28" t="s">
        <v>230</v>
      </c>
      <c r="J364" s="28">
        <v>73</v>
      </c>
      <c r="K364" s="28" t="s">
        <v>725</v>
      </c>
      <c r="L364" s="41">
        <v>2287</v>
      </c>
      <c r="M364" s="44">
        <v>2703</v>
      </c>
      <c r="N364" s="6">
        <v>1.1819</v>
      </c>
      <c r="O364">
        <v>0</v>
      </c>
      <c r="P364" s="29" t="s">
        <v>30</v>
      </c>
      <c r="Q364" s="28" t="s">
        <v>152</v>
      </c>
      <c r="R364" s="28" t="s">
        <v>234</v>
      </c>
      <c r="S364" s="28" t="s">
        <v>726</v>
      </c>
      <c r="T364" s="28" t="s">
        <v>7477</v>
      </c>
      <c r="U364" s="28" t="s">
        <v>7478</v>
      </c>
      <c r="V364" s="28" t="s">
        <v>7479</v>
      </c>
      <c r="W364" s="30">
        <v>45658</v>
      </c>
      <c r="X364" s="30">
        <v>46022</v>
      </c>
      <c r="Y364" s="28">
        <v>2025</v>
      </c>
      <c r="Z364" s="28" t="s">
        <v>2323</v>
      </c>
      <c r="AA364" s="28" t="s">
        <v>530</v>
      </c>
      <c r="AB364" s="28" t="s">
        <v>2324</v>
      </c>
      <c r="AC364" s="28" t="s">
        <v>734</v>
      </c>
      <c r="AD364" s="48" t="s">
        <v>2325</v>
      </c>
    </row>
    <row r="365" spans="1:30" x14ac:dyDescent="0.3">
      <c r="A365" s="27" t="s">
        <v>7385</v>
      </c>
      <c r="B365" s="28">
        <v>13</v>
      </c>
      <c r="C365" s="28" t="s">
        <v>27</v>
      </c>
      <c r="D365" t="s">
        <v>6355</v>
      </c>
      <c r="E365" s="28" t="s">
        <v>28</v>
      </c>
      <c r="F365" s="28">
        <v>11</v>
      </c>
      <c r="G365" s="28" t="s">
        <v>149</v>
      </c>
      <c r="H365" s="28">
        <v>9209</v>
      </c>
      <c r="I365" s="28" t="s">
        <v>150</v>
      </c>
      <c r="J365" s="28">
        <v>817</v>
      </c>
      <c r="K365" s="28" t="s">
        <v>474</v>
      </c>
      <c r="L365" s="41">
        <v>3028</v>
      </c>
      <c r="M365" s="44">
        <v>3182</v>
      </c>
      <c r="N365" s="6">
        <v>1.0508999999999999</v>
      </c>
      <c r="O365">
        <v>0</v>
      </c>
      <c r="P365" s="29" t="s">
        <v>30</v>
      </c>
      <c r="Q365" s="28" t="s">
        <v>152</v>
      </c>
      <c r="R365" s="28" t="s">
        <v>153</v>
      </c>
      <c r="S365" s="28" t="s">
        <v>475</v>
      </c>
      <c r="T365" s="28" t="s">
        <v>7435</v>
      </c>
      <c r="U365" s="28" t="s">
        <v>7436</v>
      </c>
      <c r="V365" s="28" t="s">
        <v>7437</v>
      </c>
      <c r="W365" s="30">
        <v>45658</v>
      </c>
      <c r="X365" s="30">
        <v>46022</v>
      </c>
      <c r="Y365" s="28">
        <v>2025</v>
      </c>
      <c r="Z365" s="28" t="s">
        <v>593</v>
      </c>
      <c r="AA365" s="28" t="s">
        <v>1882</v>
      </c>
      <c r="AB365" s="28" t="s">
        <v>1883</v>
      </c>
      <c r="AC365" s="28" t="s">
        <v>151</v>
      </c>
      <c r="AD365" s="48" t="s">
        <v>1877</v>
      </c>
    </row>
    <row r="366" spans="1:30" x14ac:dyDescent="0.3">
      <c r="A366" s="27" t="s">
        <v>7385</v>
      </c>
      <c r="B366" s="28">
        <v>13</v>
      </c>
      <c r="C366" s="28" t="s">
        <v>27</v>
      </c>
      <c r="D366" t="s">
        <v>6355</v>
      </c>
      <c r="E366" s="28" t="s">
        <v>28</v>
      </c>
      <c r="F366" s="28">
        <v>11</v>
      </c>
      <c r="G366" s="28" t="s">
        <v>149</v>
      </c>
      <c r="H366" s="28">
        <v>9210</v>
      </c>
      <c r="I366" s="28" t="s">
        <v>158</v>
      </c>
      <c r="J366" s="28">
        <v>817</v>
      </c>
      <c r="K366" s="28" t="s">
        <v>474</v>
      </c>
      <c r="L366" s="41">
        <v>7492</v>
      </c>
      <c r="M366" s="44">
        <v>6251</v>
      </c>
      <c r="N366" s="6">
        <v>0.83440000000000003</v>
      </c>
      <c r="O366">
        <v>0</v>
      </c>
      <c r="P366" s="29" t="s">
        <v>30</v>
      </c>
      <c r="Q366" s="28" t="s">
        <v>152</v>
      </c>
      <c r="R366" s="28" t="s">
        <v>160</v>
      </c>
      <c r="S366" s="28" t="s">
        <v>475</v>
      </c>
      <c r="T366" s="28" t="s">
        <v>7438</v>
      </c>
      <c r="U366" s="28" t="s">
        <v>7439</v>
      </c>
      <c r="V366" s="28" t="s">
        <v>7440</v>
      </c>
      <c r="W366" s="30">
        <v>45658</v>
      </c>
      <c r="X366" s="30">
        <v>46022</v>
      </c>
      <c r="Y366" s="28">
        <v>2025</v>
      </c>
      <c r="Z366" s="28" t="s">
        <v>2135</v>
      </c>
      <c r="AA366" s="28" t="s">
        <v>2139</v>
      </c>
      <c r="AB366" s="28" t="s">
        <v>2137</v>
      </c>
      <c r="AC366" s="28" t="s">
        <v>660</v>
      </c>
      <c r="AD366" s="48" t="s">
        <v>856</v>
      </c>
    </row>
    <row r="367" spans="1:30" x14ac:dyDescent="0.3">
      <c r="A367" s="27" t="s">
        <v>7385</v>
      </c>
      <c r="B367" s="28">
        <v>13</v>
      </c>
      <c r="C367" s="28" t="s">
        <v>27</v>
      </c>
      <c r="D367" t="s">
        <v>6355</v>
      </c>
      <c r="E367" s="28" t="s">
        <v>28</v>
      </c>
      <c r="F367" s="28">
        <v>11</v>
      </c>
      <c r="G367" s="28" t="s">
        <v>149</v>
      </c>
      <c r="H367" s="28">
        <v>9211</v>
      </c>
      <c r="I367" s="28" t="s">
        <v>6367</v>
      </c>
      <c r="J367" s="28">
        <v>817</v>
      </c>
      <c r="K367" s="28" t="s">
        <v>474</v>
      </c>
      <c r="L367" s="41">
        <v>7541</v>
      </c>
      <c r="M367" s="44">
        <v>6476</v>
      </c>
      <c r="N367" s="6">
        <v>0.85880000000000001</v>
      </c>
      <c r="O367">
        <v>0</v>
      </c>
      <c r="P367" s="29" t="s">
        <v>30</v>
      </c>
      <c r="Q367" s="28" t="s">
        <v>152</v>
      </c>
      <c r="R367" s="28" t="s">
        <v>6368</v>
      </c>
      <c r="S367" s="28" t="s">
        <v>475</v>
      </c>
      <c r="T367" s="28" t="s">
        <v>7441</v>
      </c>
      <c r="U367" s="28" t="s">
        <v>7442</v>
      </c>
      <c r="V367" s="28" t="s">
        <v>7443</v>
      </c>
      <c r="W367" s="30">
        <v>45658</v>
      </c>
      <c r="X367" s="30">
        <v>46022</v>
      </c>
      <c r="Y367" s="28">
        <v>2025</v>
      </c>
      <c r="Z367" s="28" t="s">
        <v>2141</v>
      </c>
      <c r="AA367" s="28" t="s">
        <v>2142</v>
      </c>
      <c r="AB367" s="28" t="s">
        <v>441</v>
      </c>
      <c r="AC367" s="28" t="s">
        <v>484</v>
      </c>
      <c r="AD367" s="48" t="s">
        <v>7434</v>
      </c>
    </row>
    <row r="368" spans="1:30" x14ac:dyDescent="0.3">
      <c r="A368" s="27" t="s">
        <v>7385</v>
      </c>
      <c r="B368" s="28">
        <v>13</v>
      </c>
      <c r="C368" s="28" t="s">
        <v>27</v>
      </c>
      <c r="D368" t="s">
        <v>6355</v>
      </c>
      <c r="E368" s="28" t="s">
        <v>28</v>
      </c>
      <c r="F368" s="28">
        <v>11</v>
      </c>
      <c r="G368" s="28" t="s">
        <v>149</v>
      </c>
      <c r="H368" s="28">
        <v>9212</v>
      </c>
      <c r="I368" s="28" t="s">
        <v>170</v>
      </c>
      <c r="J368" s="28">
        <v>817</v>
      </c>
      <c r="K368" s="28" t="s">
        <v>474</v>
      </c>
      <c r="L368" s="41">
        <v>1565</v>
      </c>
      <c r="M368" s="44">
        <v>1688</v>
      </c>
      <c r="N368" s="6">
        <v>1.0786</v>
      </c>
      <c r="O368">
        <v>0</v>
      </c>
      <c r="P368" s="29" t="s">
        <v>30</v>
      </c>
      <c r="Q368" s="28" t="s">
        <v>152</v>
      </c>
      <c r="R368" s="28" t="s">
        <v>172</v>
      </c>
      <c r="S368" s="28" t="s">
        <v>475</v>
      </c>
      <c r="T368" s="28" t="s">
        <v>7444</v>
      </c>
      <c r="U368" s="28" t="s">
        <v>7445</v>
      </c>
      <c r="V368" s="28" t="s">
        <v>7446</v>
      </c>
      <c r="W368" s="30">
        <v>45658</v>
      </c>
      <c r="X368" s="30">
        <v>46022</v>
      </c>
      <c r="Y368" s="28">
        <v>2025</v>
      </c>
      <c r="Z368" s="28" t="s">
        <v>2156</v>
      </c>
      <c r="AA368" s="28" t="s">
        <v>2157</v>
      </c>
      <c r="AB368" s="28" t="s">
        <v>2158</v>
      </c>
      <c r="AC368" s="28" t="s">
        <v>1673</v>
      </c>
      <c r="AD368" s="48" t="s">
        <v>53</v>
      </c>
    </row>
    <row r="369" spans="1:30" x14ac:dyDescent="0.3">
      <c r="A369" s="27" t="s">
        <v>7385</v>
      </c>
      <c r="B369" s="28">
        <v>13</v>
      </c>
      <c r="C369" s="28" t="s">
        <v>27</v>
      </c>
      <c r="D369" t="s">
        <v>6355</v>
      </c>
      <c r="E369" s="28" t="s">
        <v>28</v>
      </c>
      <c r="F369" s="28">
        <v>11</v>
      </c>
      <c r="G369" s="28" t="s">
        <v>149</v>
      </c>
      <c r="H369" s="28">
        <v>9213</v>
      </c>
      <c r="I369" s="28" t="s">
        <v>176</v>
      </c>
      <c r="J369" s="28">
        <v>817</v>
      </c>
      <c r="K369" s="28" t="s">
        <v>474</v>
      </c>
      <c r="L369" s="41">
        <v>3697</v>
      </c>
      <c r="M369" s="44">
        <v>3419</v>
      </c>
      <c r="N369" s="6">
        <v>0.92479999999999996</v>
      </c>
      <c r="O369">
        <v>0</v>
      </c>
      <c r="P369" s="29" t="s">
        <v>30</v>
      </c>
      <c r="Q369" s="28" t="s">
        <v>152</v>
      </c>
      <c r="R369" s="28" t="s">
        <v>178</v>
      </c>
      <c r="S369" s="28" t="s">
        <v>475</v>
      </c>
      <c r="T369" s="28" t="s">
        <v>7447</v>
      </c>
      <c r="U369" s="28" t="s">
        <v>7448</v>
      </c>
      <c r="V369" s="28" t="s">
        <v>7449</v>
      </c>
      <c r="W369" s="30">
        <v>45658</v>
      </c>
      <c r="X369" s="30">
        <v>46022</v>
      </c>
      <c r="Y369" s="28">
        <v>2025</v>
      </c>
      <c r="Z369" s="28" t="s">
        <v>1884</v>
      </c>
      <c r="AA369" s="28" t="s">
        <v>1879</v>
      </c>
      <c r="AB369" s="28" t="s">
        <v>1858</v>
      </c>
      <c r="AC369" s="28" t="s">
        <v>2168</v>
      </c>
      <c r="AD369" s="48" t="s">
        <v>443</v>
      </c>
    </row>
    <row r="370" spans="1:30" x14ac:dyDescent="0.3">
      <c r="A370" s="27" t="s">
        <v>7385</v>
      </c>
      <c r="B370" s="28">
        <v>13</v>
      </c>
      <c r="C370" s="28" t="s">
        <v>27</v>
      </c>
      <c r="D370" t="s">
        <v>6355</v>
      </c>
      <c r="E370" s="28" t="s">
        <v>28</v>
      </c>
      <c r="F370" s="28">
        <v>11</v>
      </c>
      <c r="G370" s="28" t="s">
        <v>149</v>
      </c>
      <c r="H370" s="28">
        <v>9214</v>
      </c>
      <c r="I370" s="28" t="s">
        <v>181</v>
      </c>
      <c r="J370" s="28">
        <v>817</v>
      </c>
      <c r="K370" s="28" t="s">
        <v>474</v>
      </c>
      <c r="L370" s="41">
        <v>3470</v>
      </c>
      <c r="M370" s="44">
        <v>2668</v>
      </c>
      <c r="N370" s="6">
        <v>0.76890000000000003</v>
      </c>
      <c r="O370">
        <v>0</v>
      </c>
      <c r="P370" s="29" t="s">
        <v>30</v>
      </c>
      <c r="Q370" s="28" t="s">
        <v>152</v>
      </c>
      <c r="R370" s="28" t="s">
        <v>183</v>
      </c>
      <c r="S370" s="28" t="s">
        <v>475</v>
      </c>
      <c r="T370" s="28" t="s">
        <v>7450</v>
      </c>
      <c r="U370" s="28" t="s">
        <v>7451</v>
      </c>
      <c r="V370" s="28" t="s">
        <v>7452</v>
      </c>
      <c r="W370" s="30">
        <v>45658</v>
      </c>
      <c r="X370" s="30">
        <v>46022</v>
      </c>
      <c r="Y370" s="28">
        <v>2025</v>
      </c>
      <c r="Z370" s="28" t="s">
        <v>2177</v>
      </c>
      <c r="AA370" s="28" t="s">
        <v>2178</v>
      </c>
      <c r="AB370" s="28" t="s">
        <v>2179</v>
      </c>
      <c r="AC370" s="28" t="s">
        <v>182</v>
      </c>
      <c r="AD370" s="48" t="s">
        <v>643</v>
      </c>
    </row>
    <row r="371" spans="1:30" x14ac:dyDescent="0.3">
      <c r="A371" s="27" t="s">
        <v>7385</v>
      </c>
      <c r="B371" s="28">
        <v>13</v>
      </c>
      <c r="C371" s="28" t="s">
        <v>27</v>
      </c>
      <c r="D371" t="s">
        <v>6355</v>
      </c>
      <c r="E371" s="28" t="s">
        <v>28</v>
      </c>
      <c r="F371" s="28">
        <v>11</v>
      </c>
      <c r="G371" s="28" t="s">
        <v>149</v>
      </c>
      <c r="H371" s="28">
        <v>9215</v>
      </c>
      <c r="I371" s="28" t="s">
        <v>189</v>
      </c>
      <c r="J371" s="28">
        <v>817</v>
      </c>
      <c r="K371" s="28" t="s">
        <v>474</v>
      </c>
      <c r="L371" s="41">
        <v>3813</v>
      </c>
      <c r="M371" s="44">
        <v>3900</v>
      </c>
      <c r="N371" s="6">
        <v>1.0227999999999999</v>
      </c>
      <c r="O371">
        <v>0</v>
      </c>
      <c r="P371" s="29" t="s">
        <v>30</v>
      </c>
      <c r="Q371" s="28" t="s">
        <v>152</v>
      </c>
      <c r="R371" s="28" t="s">
        <v>190</v>
      </c>
      <c r="S371" s="28" t="s">
        <v>475</v>
      </c>
      <c r="T371" s="28" t="s">
        <v>7453</v>
      </c>
      <c r="U371" s="28" t="s">
        <v>7454</v>
      </c>
      <c r="V371" s="28" t="s">
        <v>7455</v>
      </c>
      <c r="W371" s="30">
        <v>45658</v>
      </c>
      <c r="X371" s="30">
        <v>46022</v>
      </c>
      <c r="Y371" s="28">
        <v>2025</v>
      </c>
      <c r="Z371" s="28" t="s">
        <v>2202</v>
      </c>
      <c r="AA371" s="28" t="s">
        <v>2198</v>
      </c>
      <c r="AB371" s="28" t="s">
        <v>2199</v>
      </c>
      <c r="AC371" s="28" t="s">
        <v>2200</v>
      </c>
      <c r="AD371" s="48" t="s">
        <v>6356</v>
      </c>
    </row>
    <row r="372" spans="1:30" x14ac:dyDescent="0.3">
      <c r="A372" s="27" t="s">
        <v>7385</v>
      </c>
      <c r="B372" s="28">
        <v>13</v>
      </c>
      <c r="C372" s="28" t="s">
        <v>27</v>
      </c>
      <c r="D372" t="s">
        <v>6355</v>
      </c>
      <c r="E372" s="28" t="s">
        <v>28</v>
      </c>
      <c r="F372" s="28">
        <v>11</v>
      </c>
      <c r="G372" s="28" t="s">
        <v>149</v>
      </c>
      <c r="H372" s="28">
        <v>9216</v>
      </c>
      <c r="I372" s="28" t="s">
        <v>6359</v>
      </c>
      <c r="J372" s="28">
        <v>817</v>
      </c>
      <c r="K372" s="28" t="s">
        <v>474</v>
      </c>
      <c r="L372" s="41">
        <v>3797</v>
      </c>
      <c r="M372" s="44">
        <v>3767</v>
      </c>
      <c r="N372" s="6">
        <v>0.99209999999999998</v>
      </c>
      <c r="O372">
        <v>0</v>
      </c>
      <c r="P372" s="29" t="s">
        <v>30</v>
      </c>
      <c r="Q372" s="28" t="s">
        <v>152</v>
      </c>
      <c r="R372" s="28" t="s">
        <v>6360</v>
      </c>
      <c r="S372" s="28" t="s">
        <v>475</v>
      </c>
      <c r="T372" s="28" t="s">
        <v>7456</v>
      </c>
      <c r="U372" s="28" t="s">
        <v>7457</v>
      </c>
      <c r="V372" s="28" t="s">
        <v>7458</v>
      </c>
      <c r="W372" s="30">
        <v>45658</v>
      </c>
      <c r="X372" s="30">
        <v>46022</v>
      </c>
      <c r="Y372" s="28">
        <v>2025</v>
      </c>
      <c r="Z372" s="28" t="s">
        <v>2229</v>
      </c>
      <c r="AA372" s="28" t="s">
        <v>2230</v>
      </c>
      <c r="AB372" s="28" t="s">
        <v>2231</v>
      </c>
      <c r="AC372" s="28" t="s">
        <v>2232</v>
      </c>
      <c r="AD372" s="48" t="s">
        <v>6356</v>
      </c>
    </row>
    <row r="373" spans="1:30" x14ac:dyDescent="0.3">
      <c r="A373" s="27" t="s">
        <v>7385</v>
      </c>
      <c r="B373" s="28">
        <v>13</v>
      </c>
      <c r="C373" s="28" t="s">
        <v>27</v>
      </c>
      <c r="D373" t="s">
        <v>6355</v>
      </c>
      <c r="E373" s="28" t="s">
        <v>28</v>
      </c>
      <c r="F373" s="28">
        <v>11</v>
      </c>
      <c r="G373" s="28" t="s">
        <v>149</v>
      </c>
      <c r="H373" s="28">
        <v>9217</v>
      </c>
      <c r="I373" s="28" t="s">
        <v>195</v>
      </c>
      <c r="J373" s="28">
        <v>817</v>
      </c>
      <c r="K373" s="28" t="s">
        <v>474</v>
      </c>
      <c r="L373" s="41">
        <v>4162</v>
      </c>
      <c r="M373" s="44">
        <v>3918</v>
      </c>
      <c r="N373" s="6">
        <v>0.94140000000000001</v>
      </c>
      <c r="O373">
        <v>0</v>
      </c>
      <c r="P373" s="29" t="s">
        <v>30</v>
      </c>
      <c r="Q373" s="28" t="s">
        <v>152</v>
      </c>
      <c r="R373" s="28" t="s">
        <v>199</v>
      </c>
      <c r="S373" s="28" t="s">
        <v>475</v>
      </c>
      <c r="T373" s="28" t="s">
        <v>7459</v>
      </c>
      <c r="U373" s="28" t="s">
        <v>7460</v>
      </c>
      <c r="V373" s="28" t="s">
        <v>7461</v>
      </c>
      <c r="W373" s="30">
        <v>45658</v>
      </c>
      <c r="X373" s="30">
        <v>46022</v>
      </c>
      <c r="Y373" s="28">
        <v>2025</v>
      </c>
      <c r="Z373" s="28" t="s">
        <v>2247</v>
      </c>
      <c r="AA373" s="28" t="s">
        <v>486</v>
      </c>
      <c r="AB373" s="28" t="s">
        <v>2248</v>
      </c>
      <c r="AC373" s="28" t="s">
        <v>197</v>
      </c>
      <c r="AD373" s="48" t="s">
        <v>198</v>
      </c>
    </row>
    <row r="374" spans="1:30" x14ac:dyDescent="0.3">
      <c r="A374" s="27" t="s">
        <v>7385</v>
      </c>
      <c r="B374" s="28">
        <v>13</v>
      </c>
      <c r="C374" s="28" t="s">
        <v>27</v>
      </c>
      <c r="D374" t="s">
        <v>6355</v>
      </c>
      <c r="E374" s="28" t="s">
        <v>28</v>
      </c>
      <c r="F374" s="28">
        <v>11</v>
      </c>
      <c r="G374" s="28" t="s">
        <v>149</v>
      </c>
      <c r="H374" s="28">
        <v>9303</v>
      </c>
      <c r="I374" s="28" t="s">
        <v>204</v>
      </c>
      <c r="J374" s="28">
        <v>817</v>
      </c>
      <c r="K374" s="28" t="s">
        <v>474</v>
      </c>
      <c r="L374" s="41">
        <v>9739</v>
      </c>
      <c r="M374" s="44">
        <v>8362</v>
      </c>
      <c r="N374" s="6">
        <v>0.85860000000000003</v>
      </c>
      <c r="O374">
        <v>0</v>
      </c>
      <c r="P374" s="29" t="s">
        <v>30</v>
      </c>
      <c r="Q374" s="28" t="s">
        <v>152</v>
      </c>
      <c r="R374" s="28" t="s">
        <v>206</v>
      </c>
      <c r="S374" s="28" t="s">
        <v>475</v>
      </c>
      <c r="T374" s="28" t="s">
        <v>7462</v>
      </c>
      <c r="U374" s="28" t="s">
        <v>7463</v>
      </c>
      <c r="V374" s="28" t="s">
        <v>7464</v>
      </c>
      <c r="W374" s="30">
        <v>45658</v>
      </c>
      <c r="X374" s="30">
        <v>46022</v>
      </c>
      <c r="Y374" s="28">
        <v>2025</v>
      </c>
      <c r="Z374" s="28" t="s">
        <v>2253</v>
      </c>
      <c r="AA374" s="28" t="s">
        <v>2254</v>
      </c>
      <c r="AB374" s="28" t="s">
        <v>2255</v>
      </c>
      <c r="AC374" s="28" t="s">
        <v>446</v>
      </c>
      <c r="AD374" s="48" t="s">
        <v>447</v>
      </c>
    </row>
    <row r="375" spans="1:30" x14ac:dyDescent="0.3">
      <c r="A375" s="27" t="s">
        <v>7385</v>
      </c>
      <c r="B375" s="28">
        <v>13</v>
      </c>
      <c r="C375" s="28" t="s">
        <v>27</v>
      </c>
      <c r="D375" t="s">
        <v>6355</v>
      </c>
      <c r="E375" s="28" t="s">
        <v>28</v>
      </c>
      <c r="F375" s="28">
        <v>11</v>
      </c>
      <c r="G375" s="28" t="s">
        <v>149</v>
      </c>
      <c r="H375" s="28">
        <v>9403</v>
      </c>
      <c r="I375" s="28" t="s">
        <v>209</v>
      </c>
      <c r="J375" s="28">
        <v>817</v>
      </c>
      <c r="K375" s="28" t="s">
        <v>474</v>
      </c>
      <c r="L375" s="41">
        <v>1658</v>
      </c>
      <c r="M375" s="44">
        <v>1564</v>
      </c>
      <c r="N375" s="6">
        <v>0.94330000000000003</v>
      </c>
      <c r="O375">
        <v>0</v>
      </c>
      <c r="P375" s="29" t="s">
        <v>30</v>
      </c>
      <c r="Q375" s="28" t="s">
        <v>152</v>
      </c>
      <c r="R375" s="28" t="s">
        <v>211</v>
      </c>
      <c r="S375" s="28" t="s">
        <v>475</v>
      </c>
      <c r="T375" s="28" t="s">
        <v>7465</v>
      </c>
      <c r="U375" s="28" t="s">
        <v>7466</v>
      </c>
      <c r="V375" s="28" t="s">
        <v>7467</v>
      </c>
      <c r="W375" s="30">
        <v>45658</v>
      </c>
      <c r="X375" s="30">
        <v>46022</v>
      </c>
      <c r="Y375" s="28">
        <v>2025</v>
      </c>
      <c r="Z375" s="28" t="s">
        <v>2261</v>
      </c>
      <c r="AA375" s="28" t="s">
        <v>2262</v>
      </c>
      <c r="AB375" s="28" t="s">
        <v>2263</v>
      </c>
      <c r="AC375" s="28" t="s">
        <v>2264</v>
      </c>
      <c r="AD375" s="48" t="s">
        <v>2265</v>
      </c>
    </row>
    <row r="376" spans="1:30" x14ac:dyDescent="0.3">
      <c r="A376" s="27" t="s">
        <v>7385</v>
      </c>
      <c r="B376" s="28">
        <v>13</v>
      </c>
      <c r="C376" s="28" t="s">
        <v>27</v>
      </c>
      <c r="D376" t="s">
        <v>6355</v>
      </c>
      <c r="E376" s="28" t="s">
        <v>28</v>
      </c>
      <c r="F376" s="28">
        <v>11</v>
      </c>
      <c r="G376" s="28" t="s">
        <v>149</v>
      </c>
      <c r="H376" s="28">
        <v>9404</v>
      </c>
      <c r="I376" s="28" t="s">
        <v>212</v>
      </c>
      <c r="J376" s="28">
        <v>817</v>
      </c>
      <c r="K376" s="28" t="s">
        <v>474</v>
      </c>
      <c r="L376" s="41">
        <v>16556</v>
      </c>
      <c r="M376" s="44">
        <v>13923</v>
      </c>
      <c r="N376" s="6">
        <v>0.84099999999999997</v>
      </c>
      <c r="O376">
        <v>0</v>
      </c>
      <c r="P376" s="29" t="s">
        <v>30</v>
      </c>
      <c r="Q376" s="28" t="s">
        <v>152</v>
      </c>
      <c r="R376" s="28" t="s">
        <v>215</v>
      </c>
      <c r="S376" s="28" t="s">
        <v>475</v>
      </c>
      <c r="T376" s="28" t="s">
        <v>7468</v>
      </c>
      <c r="U376" s="28" t="s">
        <v>7469</v>
      </c>
      <c r="V376" s="28" t="s">
        <v>7470</v>
      </c>
      <c r="W376" s="30">
        <v>45658</v>
      </c>
      <c r="X376" s="30">
        <v>46022</v>
      </c>
      <c r="Y376" s="28">
        <v>2025</v>
      </c>
      <c r="Z376" s="28" t="s">
        <v>2272</v>
      </c>
      <c r="AA376" s="28" t="s">
        <v>2273</v>
      </c>
      <c r="AB376" s="28" t="s">
        <v>2274</v>
      </c>
      <c r="AC376" s="28" t="s">
        <v>487</v>
      </c>
      <c r="AD376" s="48" t="s">
        <v>488</v>
      </c>
    </row>
    <row r="377" spans="1:30" x14ac:dyDescent="0.3">
      <c r="A377" s="27" t="s">
        <v>7385</v>
      </c>
      <c r="B377" s="28">
        <v>13</v>
      </c>
      <c r="C377" s="28" t="s">
        <v>27</v>
      </c>
      <c r="D377" t="s">
        <v>6355</v>
      </c>
      <c r="E377" s="28" t="s">
        <v>28</v>
      </c>
      <c r="F377" s="28">
        <v>11</v>
      </c>
      <c r="G377" s="28" t="s">
        <v>149</v>
      </c>
      <c r="H377" s="28">
        <v>9405</v>
      </c>
      <c r="I377" s="28" t="s">
        <v>216</v>
      </c>
      <c r="J377" s="28">
        <v>817</v>
      </c>
      <c r="K377" s="28" t="s">
        <v>474</v>
      </c>
      <c r="L377" s="41">
        <v>24213</v>
      </c>
      <c r="M377" s="44">
        <v>20162</v>
      </c>
      <c r="N377" s="6">
        <v>0.8327</v>
      </c>
      <c r="O377">
        <v>0</v>
      </c>
      <c r="P377" s="29" t="s">
        <v>30</v>
      </c>
      <c r="Q377" s="28" t="s">
        <v>152</v>
      </c>
      <c r="R377" s="28" t="s">
        <v>218</v>
      </c>
      <c r="S377" s="28" t="s">
        <v>475</v>
      </c>
      <c r="T377" s="28" t="s">
        <v>7471</v>
      </c>
      <c r="U377" s="28" t="s">
        <v>7472</v>
      </c>
      <c r="V377" s="28" t="s">
        <v>7473</v>
      </c>
      <c r="W377" s="30">
        <v>45658</v>
      </c>
      <c r="X377" s="30">
        <v>46022</v>
      </c>
      <c r="Y377" s="28">
        <v>2025</v>
      </c>
      <c r="Z377" s="28" t="s">
        <v>2277</v>
      </c>
      <c r="AA377" s="28" t="s">
        <v>2278</v>
      </c>
      <c r="AB377" s="28" t="s">
        <v>451</v>
      </c>
      <c r="AC377" s="28" t="s">
        <v>451</v>
      </c>
      <c r="AD377" s="48" t="s">
        <v>53</v>
      </c>
    </row>
    <row r="378" spans="1:30" x14ac:dyDescent="0.3">
      <c r="A378" s="27" t="s">
        <v>7385</v>
      </c>
      <c r="B378" s="28">
        <v>13</v>
      </c>
      <c r="C378" s="28" t="s">
        <v>27</v>
      </c>
      <c r="D378" t="s">
        <v>6355</v>
      </c>
      <c r="E378" s="28" t="s">
        <v>28</v>
      </c>
      <c r="F378" s="28">
        <v>11</v>
      </c>
      <c r="G378" s="28" t="s">
        <v>149</v>
      </c>
      <c r="H378" s="28">
        <v>9406</v>
      </c>
      <c r="I378" s="28" t="s">
        <v>225</v>
      </c>
      <c r="J378" s="28">
        <v>817</v>
      </c>
      <c r="K378" s="28" t="s">
        <v>474</v>
      </c>
      <c r="L378" s="41">
        <v>5117</v>
      </c>
      <c r="M378" s="44">
        <v>3985</v>
      </c>
      <c r="N378" s="6">
        <v>0.77880000000000005</v>
      </c>
      <c r="O378">
        <v>0</v>
      </c>
      <c r="P378" s="29" t="s">
        <v>30</v>
      </c>
      <c r="Q378" s="28" t="s">
        <v>152</v>
      </c>
      <c r="R378" s="28" t="s">
        <v>226</v>
      </c>
      <c r="S378" s="28" t="s">
        <v>475</v>
      </c>
      <c r="T378" s="28" t="s">
        <v>7474</v>
      </c>
      <c r="U378" s="28" t="s">
        <v>7475</v>
      </c>
      <c r="V378" s="28" t="s">
        <v>7476</v>
      </c>
      <c r="W378" s="30">
        <v>45658</v>
      </c>
      <c r="X378" s="30">
        <v>46022</v>
      </c>
      <c r="Y378" s="28">
        <v>2025</v>
      </c>
      <c r="Z378" s="28" t="s">
        <v>2313</v>
      </c>
      <c r="AA378" s="28" t="s">
        <v>2309</v>
      </c>
      <c r="AB378" s="28" t="s">
        <v>2310</v>
      </c>
      <c r="AC378" s="28" t="s">
        <v>2314</v>
      </c>
      <c r="AD378" s="48" t="s">
        <v>128</v>
      </c>
    </row>
    <row r="379" spans="1:30" x14ac:dyDescent="0.3">
      <c r="A379" s="27" t="s">
        <v>7385</v>
      </c>
      <c r="B379" s="28">
        <v>13</v>
      </c>
      <c r="C379" s="28" t="s">
        <v>27</v>
      </c>
      <c r="D379" t="s">
        <v>6355</v>
      </c>
      <c r="E379" s="28" t="s">
        <v>28</v>
      </c>
      <c r="F379" s="28">
        <v>11</v>
      </c>
      <c r="G379" s="28" t="s">
        <v>149</v>
      </c>
      <c r="H379" s="28">
        <v>9508</v>
      </c>
      <c r="I379" s="28" t="s">
        <v>230</v>
      </c>
      <c r="J379" s="28">
        <v>817</v>
      </c>
      <c r="K379" s="28" t="s">
        <v>474</v>
      </c>
      <c r="L379" s="41">
        <v>5324</v>
      </c>
      <c r="M379" s="44">
        <v>4308</v>
      </c>
      <c r="N379" s="6">
        <v>0.80920000000000003</v>
      </c>
      <c r="O379">
        <v>0</v>
      </c>
      <c r="P379" s="29" t="s">
        <v>30</v>
      </c>
      <c r="Q379" s="28" t="s">
        <v>152</v>
      </c>
      <c r="R379" s="28" t="s">
        <v>234</v>
      </c>
      <c r="S379" s="28" t="s">
        <v>475</v>
      </c>
      <c r="T379" s="28" t="s">
        <v>7477</v>
      </c>
      <c r="U379" s="28" t="s">
        <v>7478</v>
      </c>
      <c r="V379" s="28" t="s">
        <v>7479</v>
      </c>
      <c r="W379" s="30">
        <v>45658</v>
      </c>
      <c r="X379" s="30">
        <v>46022</v>
      </c>
      <c r="Y379" s="28">
        <v>2025</v>
      </c>
      <c r="Z379" s="28" t="s">
        <v>2316</v>
      </c>
      <c r="AA379" s="28" t="s">
        <v>231</v>
      </c>
      <c r="AB379" s="28" t="s">
        <v>2317</v>
      </c>
      <c r="AC379" s="28" t="s">
        <v>454</v>
      </c>
      <c r="AD379" s="48" t="s">
        <v>233</v>
      </c>
    </row>
    <row r="380" spans="1:30" x14ac:dyDescent="0.3">
      <c r="A380" s="27" t="s">
        <v>7385</v>
      </c>
      <c r="B380" s="28">
        <v>13</v>
      </c>
      <c r="C380" s="28" t="s">
        <v>27</v>
      </c>
      <c r="D380" t="s">
        <v>6355</v>
      </c>
      <c r="E380" s="28" t="s">
        <v>28</v>
      </c>
      <c r="F380" s="28">
        <v>11</v>
      </c>
      <c r="G380" s="28" t="s">
        <v>149</v>
      </c>
      <c r="H380" s="28">
        <v>9209</v>
      </c>
      <c r="I380" s="28" t="s">
        <v>150</v>
      </c>
      <c r="J380" s="28">
        <v>818</v>
      </c>
      <c r="K380" s="28" t="s">
        <v>6373</v>
      </c>
      <c r="L380" s="41">
        <v>7225</v>
      </c>
      <c r="M380" s="44">
        <v>6919</v>
      </c>
      <c r="N380" s="6">
        <v>0.95760000000000001</v>
      </c>
      <c r="O380">
        <v>0</v>
      </c>
      <c r="P380" s="29" t="s">
        <v>30</v>
      </c>
      <c r="Q380" s="28" t="s">
        <v>152</v>
      </c>
      <c r="R380" s="28" t="s">
        <v>153</v>
      </c>
      <c r="S380" s="28" t="s">
        <v>6374</v>
      </c>
      <c r="T380" s="28" t="s">
        <v>7435</v>
      </c>
      <c r="U380" s="28" t="s">
        <v>7436</v>
      </c>
      <c r="V380" s="28" t="s">
        <v>7437</v>
      </c>
      <c r="W380" s="30">
        <v>45658</v>
      </c>
      <c r="X380" s="30">
        <v>46022</v>
      </c>
      <c r="Y380" s="28">
        <v>2025</v>
      </c>
      <c r="Z380" s="28" t="s">
        <v>2124</v>
      </c>
      <c r="AA380" s="28" t="s">
        <v>1882</v>
      </c>
      <c r="AB380" s="28" t="s">
        <v>1883</v>
      </c>
      <c r="AC380" s="28" t="s">
        <v>151</v>
      </c>
      <c r="AD380" s="48" t="s">
        <v>1877</v>
      </c>
    </row>
    <row r="381" spans="1:30" x14ac:dyDescent="0.3">
      <c r="A381" s="27" t="s">
        <v>7385</v>
      </c>
      <c r="B381" s="28">
        <v>13</v>
      </c>
      <c r="C381" s="28" t="s">
        <v>27</v>
      </c>
      <c r="D381" t="s">
        <v>6355</v>
      </c>
      <c r="E381" s="28" t="s">
        <v>28</v>
      </c>
      <c r="F381" s="28">
        <v>11</v>
      </c>
      <c r="G381" s="28" t="s">
        <v>149</v>
      </c>
      <c r="H381" s="28">
        <v>9210</v>
      </c>
      <c r="I381" s="28" t="s">
        <v>158</v>
      </c>
      <c r="J381" s="28">
        <v>818</v>
      </c>
      <c r="K381" s="28" t="s">
        <v>6373</v>
      </c>
      <c r="L381" s="41">
        <v>14366</v>
      </c>
      <c r="M381" s="44">
        <v>12170</v>
      </c>
      <c r="N381" s="6">
        <v>0.84709999999999996</v>
      </c>
      <c r="O381">
        <v>0</v>
      </c>
      <c r="P381" s="29" t="s">
        <v>30</v>
      </c>
      <c r="Q381" s="28" t="s">
        <v>152</v>
      </c>
      <c r="R381" s="28" t="s">
        <v>160</v>
      </c>
      <c r="S381" s="28" t="s">
        <v>6374</v>
      </c>
      <c r="T381" s="28" t="s">
        <v>7438</v>
      </c>
      <c r="U381" s="28" t="s">
        <v>7439</v>
      </c>
      <c r="V381" s="28" t="s">
        <v>7440</v>
      </c>
      <c r="W381" s="30">
        <v>45658</v>
      </c>
      <c r="X381" s="30">
        <v>46022</v>
      </c>
      <c r="Y381" s="28">
        <v>2025</v>
      </c>
      <c r="Z381" s="28" t="s">
        <v>2135</v>
      </c>
      <c r="AA381" s="28" t="s">
        <v>2136</v>
      </c>
      <c r="AB381" s="28" t="s">
        <v>2137</v>
      </c>
      <c r="AC381" s="28" t="s">
        <v>660</v>
      </c>
      <c r="AD381" s="48" t="s">
        <v>1860</v>
      </c>
    </row>
    <row r="382" spans="1:30" x14ac:dyDescent="0.3">
      <c r="A382" s="27" t="s">
        <v>7385</v>
      </c>
      <c r="B382" s="28">
        <v>13</v>
      </c>
      <c r="C382" s="28" t="s">
        <v>27</v>
      </c>
      <c r="D382" t="s">
        <v>6355</v>
      </c>
      <c r="E382" s="28" t="s">
        <v>28</v>
      </c>
      <c r="F382" s="28">
        <v>11</v>
      </c>
      <c r="G382" s="28" t="s">
        <v>149</v>
      </c>
      <c r="H382" s="28">
        <v>9211</v>
      </c>
      <c r="I382" s="28" t="s">
        <v>6367</v>
      </c>
      <c r="J382" s="28">
        <v>818</v>
      </c>
      <c r="K382" s="28" t="s">
        <v>6373</v>
      </c>
      <c r="L382" s="41">
        <v>8915</v>
      </c>
      <c r="M382" s="44">
        <v>7626</v>
      </c>
      <c r="N382" s="6">
        <v>0.85540000000000005</v>
      </c>
      <c r="O382">
        <v>0</v>
      </c>
      <c r="P382" s="29" t="s">
        <v>30</v>
      </c>
      <c r="Q382" s="28" t="s">
        <v>152</v>
      </c>
      <c r="R382" s="28" t="s">
        <v>6368</v>
      </c>
      <c r="S382" s="28" t="s">
        <v>6374</v>
      </c>
      <c r="T382" s="28" t="s">
        <v>7441</v>
      </c>
      <c r="U382" s="28" t="s">
        <v>7442</v>
      </c>
      <c r="V382" s="28" t="s">
        <v>7443</v>
      </c>
      <c r="W382" s="30">
        <v>45658</v>
      </c>
      <c r="X382" s="30">
        <v>46022</v>
      </c>
      <c r="Y382" s="28">
        <v>2025</v>
      </c>
      <c r="Z382" s="28" t="s">
        <v>2141</v>
      </c>
      <c r="AA382" s="28" t="s">
        <v>2144</v>
      </c>
      <c r="AB382" s="28" t="s">
        <v>501</v>
      </c>
      <c r="AC382" s="28" t="s">
        <v>165</v>
      </c>
      <c r="AD382" s="48" t="s">
        <v>502</v>
      </c>
    </row>
    <row r="383" spans="1:30" x14ac:dyDescent="0.3">
      <c r="A383" s="27" t="s">
        <v>7385</v>
      </c>
      <c r="B383" s="28">
        <v>13</v>
      </c>
      <c r="C383" s="28" t="s">
        <v>27</v>
      </c>
      <c r="D383" t="s">
        <v>6355</v>
      </c>
      <c r="E383" s="28" t="s">
        <v>28</v>
      </c>
      <c r="F383" s="28">
        <v>11</v>
      </c>
      <c r="G383" s="28" t="s">
        <v>149</v>
      </c>
      <c r="H383" s="28">
        <v>9212</v>
      </c>
      <c r="I383" s="28" t="s">
        <v>170</v>
      </c>
      <c r="J383" s="28">
        <v>818</v>
      </c>
      <c r="K383" s="28" t="s">
        <v>6373</v>
      </c>
      <c r="L383" s="41">
        <v>5549</v>
      </c>
      <c r="M383" s="44">
        <v>5181</v>
      </c>
      <c r="N383" s="6">
        <v>0.93369999999999997</v>
      </c>
      <c r="O383">
        <v>0</v>
      </c>
      <c r="P383" s="29" t="s">
        <v>30</v>
      </c>
      <c r="Q383" s="28" t="s">
        <v>152</v>
      </c>
      <c r="R383" s="28" t="s">
        <v>172</v>
      </c>
      <c r="S383" s="28" t="s">
        <v>6374</v>
      </c>
      <c r="T383" s="28" t="s">
        <v>7444</v>
      </c>
      <c r="U383" s="28" t="s">
        <v>7445</v>
      </c>
      <c r="V383" s="28" t="s">
        <v>7446</v>
      </c>
      <c r="W383" s="30">
        <v>45658</v>
      </c>
      <c r="X383" s="30">
        <v>46022</v>
      </c>
      <c r="Y383" s="28">
        <v>2025</v>
      </c>
      <c r="Z383" s="28" t="s">
        <v>2156</v>
      </c>
      <c r="AA383" s="28" t="s">
        <v>2157</v>
      </c>
      <c r="AB383" s="28" t="s">
        <v>2158</v>
      </c>
      <c r="AC383" s="28" t="s">
        <v>1673</v>
      </c>
      <c r="AD383" s="48" t="s">
        <v>53</v>
      </c>
    </row>
    <row r="384" spans="1:30" x14ac:dyDescent="0.3">
      <c r="A384" s="27" t="s">
        <v>7385</v>
      </c>
      <c r="B384" s="28">
        <v>13</v>
      </c>
      <c r="C384" s="28" t="s">
        <v>27</v>
      </c>
      <c r="D384" t="s">
        <v>6355</v>
      </c>
      <c r="E384" s="28" t="s">
        <v>28</v>
      </c>
      <c r="F384" s="28">
        <v>11</v>
      </c>
      <c r="G384" s="28" t="s">
        <v>149</v>
      </c>
      <c r="H384" s="28">
        <v>9213</v>
      </c>
      <c r="I384" s="28" t="s">
        <v>176</v>
      </c>
      <c r="J384" s="28">
        <v>818</v>
      </c>
      <c r="K384" s="28" t="s">
        <v>6373</v>
      </c>
      <c r="L384" s="41">
        <v>8689</v>
      </c>
      <c r="M384" s="44">
        <v>6873</v>
      </c>
      <c r="N384" s="6">
        <v>0.79100000000000004</v>
      </c>
      <c r="O384">
        <v>0</v>
      </c>
      <c r="P384" s="29" t="s">
        <v>30</v>
      </c>
      <c r="Q384" s="28" t="s">
        <v>152</v>
      </c>
      <c r="R384" s="28" t="s">
        <v>178</v>
      </c>
      <c r="S384" s="28" t="s">
        <v>6374</v>
      </c>
      <c r="T384" s="28" t="s">
        <v>7447</v>
      </c>
      <c r="U384" s="28" t="s">
        <v>7448</v>
      </c>
      <c r="V384" s="28" t="s">
        <v>7449</v>
      </c>
      <c r="W384" s="30">
        <v>45658</v>
      </c>
      <c r="X384" s="30">
        <v>46022</v>
      </c>
      <c r="Y384" s="28">
        <v>2025</v>
      </c>
      <c r="Z384" s="28" t="s">
        <v>1884</v>
      </c>
      <c r="AA384" s="28" t="s">
        <v>1879</v>
      </c>
      <c r="AB384" s="28" t="s">
        <v>1858</v>
      </c>
      <c r="AC384" s="28" t="s">
        <v>2168</v>
      </c>
      <c r="AD384" s="48" t="s">
        <v>443</v>
      </c>
    </row>
    <row r="385" spans="1:30" x14ac:dyDescent="0.3">
      <c r="A385" s="27" t="s">
        <v>7385</v>
      </c>
      <c r="B385" s="28">
        <v>13</v>
      </c>
      <c r="C385" s="28" t="s">
        <v>27</v>
      </c>
      <c r="D385" t="s">
        <v>6355</v>
      </c>
      <c r="E385" s="28" t="s">
        <v>28</v>
      </c>
      <c r="F385" s="28">
        <v>11</v>
      </c>
      <c r="G385" s="28" t="s">
        <v>149</v>
      </c>
      <c r="H385" s="28">
        <v>9214</v>
      </c>
      <c r="I385" s="28" t="s">
        <v>181</v>
      </c>
      <c r="J385" s="28">
        <v>818</v>
      </c>
      <c r="K385" s="28" t="s">
        <v>6373</v>
      </c>
      <c r="L385" s="41">
        <v>6016</v>
      </c>
      <c r="M385" s="44">
        <v>5015</v>
      </c>
      <c r="N385" s="6">
        <v>0.83360000000000001</v>
      </c>
      <c r="O385">
        <v>0</v>
      </c>
      <c r="P385" s="29" t="s">
        <v>30</v>
      </c>
      <c r="Q385" s="28" t="s">
        <v>152</v>
      </c>
      <c r="R385" s="28" t="s">
        <v>183</v>
      </c>
      <c r="S385" s="28" t="s">
        <v>6374</v>
      </c>
      <c r="T385" s="28" t="s">
        <v>7450</v>
      </c>
      <c r="U385" s="28" t="s">
        <v>7451</v>
      </c>
      <c r="V385" s="28" t="s">
        <v>7452</v>
      </c>
      <c r="W385" s="30">
        <v>45658</v>
      </c>
      <c r="X385" s="30">
        <v>46022</v>
      </c>
      <c r="Y385" s="28">
        <v>2025</v>
      </c>
      <c r="Z385" s="28" t="s">
        <v>2177</v>
      </c>
      <c r="AA385" s="28" t="s">
        <v>2178</v>
      </c>
      <c r="AB385" s="28" t="s">
        <v>2181</v>
      </c>
      <c r="AC385" s="28" t="s">
        <v>2172</v>
      </c>
      <c r="AD385" s="48" t="s">
        <v>2182</v>
      </c>
    </row>
    <row r="386" spans="1:30" x14ac:dyDescent="0.3">
      <c r="A386" s="27" t="s">
        <v>7385</v>
      </c>
      <c r="B386" s="28">
        <v>13</v>
      </c>
      <c r="C386" s="28" t="s">
        <v>27</v>
      </c>
      <c r="D386" t="s">
        <v>6355</v>
      </c>
      <c r="E386" s="28" t="s">
        <v>28</v>
      </c>
      <c r="F386" s="28">
        <v>11</v>
      </c>
      <c r="G386" s="28" t="s">
        <v>149</v>
      </c>
      <c r="H386" s="28">
        <v>9215</v>
      </c>
      <c r="I386" s="28" t="s">
        <v>189</v>
      </c>
      <c r="J386" s="28">
        <v>818</v>
      </c>
      <c r="K386" s="28" t="s">
        <v>6373</v>
      </c>
      <c r="L386" s="41">
        <v>7546</v>
      </c>
      <c r="M386" s="44">
        <v>7235</v>
      </c>
      <c r="N386" s="6">
        <v>0.95879999999999999</v>
      </c>
      <c r="O386">
        <v>0</v>
      </c>
      <c r="P386" s="29" t="s">
        <v>30</v>
      </c>
      <c r="Q386" s="28" t="s">
        <v>152</v>
      </c>
      <c r="R386" s="28" t="s">
        <v>190</v>
      </c>
      <c r="S386" s="28" t="s">
        <v>6374</v>
      </c>
      <c r="T386" s="28" t="s">
        <v>7453</v>
      </c>
      <c r="U386" s="28" t="s">
        <v>7454</v>
      </c>
      <c r="V386" s="28" t="s">
        <v>7455</v>
      </c>
      <c r="W386" s="30">
        <v>45658</v>
      </c>
      <c r="X386" s="30">
        <v>46022</v>
      </c>
      <c r="Y386" s="28">
        <v>2025</v>
      </c>
      <c r="Z386" s="28" t="s">
        <v>2202</v>
      </c>
      <c r="AA386" s="28" t="s">
        <v>2198</v>
      </c>
      <c r="AB386" s="28" t="s">
        <v>2199</v>
      </c>
      <c r="AC386" s="28" t="s">
        <v>2203</v>
      </c>
      <c r="AD386" s="48" t="s">
        <v>6356</v>
      </c>
    </row>
    <row r="387" spans="1:30" x14ac:dyDescent="0.3">
      <c r="A387" s="27" t="s">
        <v>7385</v>
      </c>
      <c r="B387" s="28">
        <v>13</v>
      </c>
      <c r="C387" s="28" t="s">
        <v>27</v>
      </c>
      <c r="D387" t="s">
        <v>6355</v>
      </c>
      <c r="E387" s="28" t="s">
        <v>28</v>
      </c>
      <c r="F387" s="28">
        <v>11</v>
      </c>
      <c r="G387" s="28" t="s">
        <v>149</v>
      </c>
      <c r="H387" s="28">
        <v>9216</v>
      </c>
      <c r="I387" s="28" t="s">
        <v>6359</v>
      </c>
      <c r="J387" s="28">
        <v>818</v>
      </c>
      <c r="K387" s="28" t="s">
        <v>6373</v>
      </c>
      <c r="L387" s="41">
        <v>5801</v>
      </c>
      <c r="M387" s="44">
        <v>5492</v>
      </c>
      <c r="N387" s="6">
        <v>0.94669999999999999</v>
      </c>
      <c r="O387">
        <v>0</v>
      </c>
      <c r="P387" s="29" t="s">
        <v>30</v>
      </c>
      <c r="Q387" s="28" t="s">
        <v>152</v>
      </c>
      <c r="R387" s="28" t="s">
        <v>6360</v>
      </c>
      <c r="S387" s="28" t="s">
        <v>6374</v>
      </c>
      <c r="T387" s="28" t="s">
        <v>7456</v>
      </c>
      <c r="U387" s="28" t="s">
        <v>7457</v>
      </c>
      <c r="V387" s="28" t="s">
        <v>7458</v>
      </c>
      <c r="W387" s="30">
        <v>45658</v>
      </c>
      <c r="X387" s="30">
        <v>46022</v>
      </c>
      <c r="Y387" s="28">
        <v>2025</v>
      </c>
      <c r="Z387" s="28" t="s">
        <v>2236</v>
      </c>
      <c r="AA387" s="28" t="s">
        <v>2237</v>
      </c>
      <c r="AB387" s="28" t="s">
        <v>2231</v>
      </c>
      <c r="AC387" s="28" t="s">
        <v>2232</v>
      </c>
      <c r="AD387" s="48" t="s">
        <v>6356</v>
      </c>
    </row>
    <row r="388" spans="1:30" x14ac:dyDescent="0.3">
      <c r="A388" s="27" t="s">
        <v>7385</v>
      </c>
      <c r="B388" s="28">
        <v>13</v>
      </c>
      <c r="C388" s="28" t="s">
        <v>27</v>
      </c>
      <c r="D388" t="s">
        <v>6355</v>
      </c>
      <c r="E388" s="28" t="s">
        <v>28</v>
      </c>
      <c r="F388" s="28">
        <v>11</v>
      </c>
      <c r="G388" s="28" t="s">
        <v>149</v>
      </c>
      <c r="H388" s="28">
        <v>9217</v>
      </c>
      <c r="I388" s="28" t="s">
        <v>195</v>
      </c>
      <c r="J388" s="28">
        <v>818</v>
      </c>
      <c r="K388" s="28" t="s">
        <v>6373</v>
      </c>
      <c r="L388" s="41">
        <v>8528</v>
      </c>
      <c r="M388" s="44">
        <v>8540</v>
      </c>
      <c r="N388" s="6">
        <v>1.0014000000000001</v>
      </c>
      <c r="O388">
        <v>0</v>
      </c>
      <c r="P388" s="29" t="s">
        <v>30</v>
      </c>
      <c r="Q388" s="28" t="s">
        <v>152</v>
      </c>
      <c r="R388" s="28" t="s">
        <v>199</v>
      </c>
      <c r="S388" s="28" t="s">
        <v>6374</v>
      </c>
      <c r="T388" s="28" t="s">
        <v>7459</v>
      </c>
      <c r="U388" s="28" t="s">
        <v>7460</v>
      </c>
      <c r="V388" s="28" t="s">
        <v>7461</v>
      </c>
      <c r="W388" s="30">
        <v>45658</v>
      </c>
      <c r="X388" s="30">
        <v>46022</v>
      </c>
      <c r="Y388" s="28">
        <v>2025</v>
      </c>
      <c r="Z388" s="28" t="s">
        <v>2247</v>
      </c>
      <c r="AA388" s="28" t="s">
        <v>486</v>
      </c>
      <c r="AB388" s="28" t="s">
        <v>2248</v>
      </c>
      <c r="AC388" s="28" t="s">
        <v>197</v>
      </c>
      <c r="AD388" s="48" t="s">
        <v>198</v>
      </c>
    </row>
    <row r="389" spans="1:30" x14ac:dyDescent="0.3">
      <c r="A389" s="27" t="s">
        <v>7385</v>
      </c>
      <c r="B389" s="28">
        <v>13</v>
      </c>
      <c r="C389" s="28" t="s">
        <v>27</v>
      </c>
      <c r="D389" t="s">
        <v>6355</v>
      </c>
      <c r="E389" s="28" t="s">
        <v>28</v>
      </c>
      <c r="F389" s="28">
        <v>11</v>
      </c>
      <c r="G389" s="28" t="s">
        <v>149</v>
      </c>
      <c r="H389" s="28">
        <v>9303</v>
      </c>
      <c r="I389" s="28" t="s">
        <v>204</v>
      </c>
      <c r="J389" s="28">
        <v>818</v>
      </c>
      <c r="K389" s="28" t="s">
        <v>6373</v>
      </c>
      <c r="L389" s="41">
        <v>24299</v>
      </c>
      <c r="M389" s="44">
        <v>22246</v>
      </c>
      <c r="N389" s="6">
        <v>0.91549999999999998</v>
      </c>
      <c r="O389">
        <v>0</v>
      </c>
      <c r="P389" s="29" t="s">
        <v>30</v>
      </c>
      <c r="Q389" s="28" t="s">
        <v>152</v>
      </c>
      <c r="R389" s="28" t="s">
        <v>206</v>
      </c>
      <c r="S389" s="28" t="s">
        <v>6374</v>
      </c>
      <c r="T389" s="28" t="s">
        <v>7462</v>
      </c>
      <c r="U389" s="28" t="s">
        <v>7463</v>
      </c>
      <c r="V389" s="28" t="s">
        <v>7464</v>
      </c>
      <c r="W389" s="30">
        <v>45658</v>
      </c>
      <c r="X389" s="30">
        <v>46022</v>
      </c>
      <c r="Y389" s="28">
        <v>2025</v>
      </c>
      <c r="Z389" s="28" t="s">
        <v>2253</v>
      </c>
      <c r="AA389" s="28" t="s">
        <v>2254</v>
      </c>
      <c r="AB389" s="28" t="s">
        <v>2255</v>
      </c>
      <c r="AC389" s="28" t="s">
        <v>446</v>
      </c>
      <c r="AD389" s="48" t="s">
        <v>447</v>
      </c>
    </row>
    <row r="390" spans="1:30" x14ac:dyDescent="0.3">
      <c r="A390" s="27" t="s">
        <v>7385</v>
      </c>
      <c r="B390" s="28">
        <v>13</v>
      </c>
      <c r="C390" s="28" t="s">
        <v>27</v>
      </c>
      <c r="D390" t="s">
        <v>6355</v>
      </c>
      <c r="E390" s="28" t="s">
        <v>28</v>
      </c>
      <c r="F390" s="28">
        <v>11</v>
      </c>
      <c r="G390" s="28" t="s">
        <v>149</v>
      </c>
      <c r="H390" s="28">
        <v>9403</v>
      </c>
      <c r="I390" s="28" t="s">
        <v>209</v>
      </c>
      <c r="J390" s="28">
        <v>818</v>
      </c>
      <c r="K390" s="28" t="s">
        <v>6373</v>
      </c>
      <c r="L390" s="41">
        <v>5567</v>
      </c>
      <c r="M390" s="44">
        <v>5088</v>
      </c>
      <c r="N390" s="6">
        <v>0.91400000000000003</v>
      </c>
      <c r="O390">
        <v>0</v>
      </c>
      <c r="P390" s="29" t="s">
        <v>30</v>
      </c>
      <c r="Q390" s="28" t="s">
        <v>152</v>
      </c>
      <c r="R390" s="28" t="s">
        <v>211</v>
      </c>
      <c r="S390" s="28" t="s">
        <v>6374</v>
      </c>
      <c r="T390" s="28" t="s">
        <v>7465</v>
      </c>
      <c r="U390" s="28" t="s">
        <v>7466</v>
      </c>
      <c r="V390" s="28" t="s">
        <v>7467</v>
      </c>
      <c r="W390" s="30">
        <v>45658</v>
      </c>
      <c r="X390" s="30">
        <v>46022</v>
      </c>
      <c r="Y390" s="28">
        <v>2025</v>
      </c>
      <c r="Z390" s="28" t="s">
        <v>210</v>
      </c>
      <c r="AA390" s="28" t="s">
        <v>2262</v>
      </c>
      <c r="AB390" s="28" t="s">
        <v>2263</v>
      </c>
      <c r="AC390" s="28" t="s">
        <v>2264</v>
      </c>
      <c r="AD390" s="48" t="s">
        <v>2265</v>
      </c>
    </row>
    <row r="391" spans="1:30" x14ac:dyDescent="0.3">
      <c r="A391" s="27" t="s">
        <v>7385</v>
      </c>
      <c r="B391" s="28">
        <v>13</v>
      </c>
      <c r="C391" s="28" t="s">
        <v>27</v>
      </c>
      <c r="D391" t="s">
        <v>6355</v>
      </c>
      <c r="E391" s="28" t="s">
        <v>28</v>
      </c>
      <c r="F391" s="28">
        <v>11</v>
      </c>
      <c r="G391" s="28" t="s">
        <v>149</v>
      </c>
      <c r="H391" s="28">
        <v>9404</v>
      </c>
      <c r="I391" s="28" t="s">
        <v>212</v>
      </c>
      <c r="J391" s="28">
        <v>818</v>
      </c>
      <c r="K391" s="28" t="s">
        <v>6373</v>
      </c>
      <c r="L391" s="41">
        <v>24587</v>
      </c>
      <c r="M391" s="44">
        <v>20701</v>
      </c>
      <c r="N391" s="6">
        <v>0.84189999999999998</v>
      </c>
      <c r="O391">
        <v>0</v>
      </c>
      <c r="P391" s="29" t="s">
        <v>30</v>
      </c>
      <c r="Q391" s="28" t="s">
        <v>152</v>
      </c>
      <c r="R391" s="28" t="s">
        <v>215</v>
      </c>
      <c r="S391" s="28" t="s">
        <v>6374</v>
      </c>
      <c r="T391" s="28" t="s">
        <v>7468</v>
      </c>
      <c r="U391" s="28" t="s">
        <v>7469</v>
      </c>
      <c r="V391" s="28" t="s">
        <v>7470</v>
      </c>
      <c r="W391" s="30">
        <v>45658</v>
      </c>
      <c r="X391" s="30">
        <v>46022</v>
      </c>
      <c r="Y391" s="28">
        <v>2025</v>
      </c>
      <c r="Z391" s="28" t="s">
        <v>2272</v>
      </c>
      <c r="AA391" s="28" t="s">
        <v>2273</v>
      </c>
      <c r="AB391" s="28" t="s">
        <v>2274</v>
      </c>
      <c r="AC391" s="28" t="s">
        <v>487</v>
      </c>
      <c r="AD391" s="48" t="s">
        <v>488</v>
      </c>
    </row>
    <row r="392" spans="1:30" x14ac:dyDescent="0.3">
      <c r="A392" s="27" t="s">
        <v>7385</v>
      </c>
      <c r="B392" s="28">
        <v>13</v>
      </c>
      <c r="C392" s="28" t="s">
        <v>27</v>
      </c>
      <c r="D392" t="s">
        <v>6355</v>
      </c>
      <c r="E392" s="28" t="s">
        <v>28</v>
      </c>
      <c r="F392" s="28">
        <v>11</v>
      </c>
      <c r="G392" s="28" t="s">
        <v>149</v>
      </c>
      <c r="H392" s="28">
        <v>9405</v>
      </c>
      <c r="I392" s="28" t="s">
        <v>216</v>
      </c>
      <c r="J392" s="28">
        <v>818</v>
      </c>
      <c r="K392" s="28" t="s">
        <v>6373</v>
      </c>
      <c r="L392" s="41">
        <v>44913</v>
      </c>
      <c r="M392" s="44">
        <v>39782</v>
      </c>
      <c r="N392" s="6">
        <v>0.88580000000000003</v>
      </c>
      <c r="O392">
        <v>0</v>
      </c>
      <c r="P392" s="29" t="s">
        <v>30</v>
      </c>
      <c r="Q392" s="28" t="s">
        <v>152</v>
      </c>
      <c r="R392" s="28" t="s">
        <v>218</v>
      </c>
      <c r="S392" s="28" t="s">
        <v>6374</v>
      </c>
      <c r="T392" s="28" t="s">
        <v>7471</v>
      </c>
      <c r="U392" s="28" t="s">
        <v>7472</v>
      </c>
      <c r="V392" s="28" t="s">
        <v>7473</v>
      </c>
      <c r="W392" s="30">
        <v>45658</v>
      </c>
      <c r="X392" s="30">
        <v>46022</v>
      </c>
      <c r="Y392" s="28">
        <v>2025</v>
      </c>
      <c r="Z392" s="28" t="s">
        <v>2280</v>
      </c>
      <c r="AA392" s="28" t="s">
        <v>2278</v>
      </c>
      <c r="AB392" s="28" t="s">
        <v>2281</v>
      </c>
      <c r="AC392" s="28" t="s">
        <v>452</v>
      </c>
      <c r="AD392" s="48" t="s">
        <v>452</v>
      </c>
    </row>
    <row r="393" spans="1:30" x14ac:dyDescent="0.3">
      <c r="A393" s="27" t="s">
        <v>7385</v>
      </c>
      <c r="B393" s="28">
        <v>13</v>
      </c>
      <c r="C393" s="28" t="s">
        <v>27</v>
      </c>
      <c r="D393" t="s">
        <v>6355</v>
      </c>
      <c r="E393" s="28" t="s">
        <v>28</v>
      </c>
      <c r="F393" s="28">
        <v>11</v>
      </c>
      <c r="G393" s="28" t="s">
        <v>149</v>
      </c>
      <c r="H393" s="28">
        <v>9406</v>
      </c>
      <c r="I393" s="28" t="s">
        <v>225</v>
      </c>
      <c r="J393" s="28">
        <v>818</v>
      </c>
      <c r="K393" s="28" t="s">
        <v>6373</v>
      </c>
      <c r="L393" s="41">
        <v>11814</v>
      </c>
      <c r="M393" s="44">
        <v>10251</v>
      </c>
      <c r="N393" s="6">
        <v>0.86770000000000003</v>
      </c>
      <c r="O393">
        <v>0</v>
      </c>
      <c r="P393" s="29" t="s">
        <v>30</v>
      </c>
      <c r="Q393" s="28" t="s">
        <v>152</v>
      </c>
      <c r="R393" s="28" t="s">
        <v>226</v>
      </c>
      <c r="S393" s="28" t="s">
        <v>6374</v>
      </c>
      <c r="T393" s="28" t="s">
        <v>7474</v>
      </c>
      <c r="U393" s="28" t="s">
        <v>7475</v>
      </c>
      <c r="V393" s="28" t="s">
        <v>7476</v>
      </c>
      <c r="W393" s="30">
        <v>45658</v>
      </c>
      <c r="X393" s="30">
        <v>46022</v>
      </c>
      <c r="Y393" s="28">
        <v>2025</v>
      </c>
      <c r="Z393" s="28" t="s">
        <v>2313</v>
      </c>
      <c r="AA393" s="28" t="s">
        <v>2309</v>
      </c>
      <c r="AB393" s="28" t="s">
        <v>2310</v>
      </c>
      <c r="AC393" s="28" t="s">
        <v>2314</v>
      </c>
      <c r="AD393" s="48" t="s">
        <v>128</v>
      </c>
    </row>
    <row r="394" spans="1:30" x14ac:dyDescent="0.3">
      <c r="A394" s="27" t="s">
        <v>7385</v>
      </c>
      <c r="B394" s="28">
        <v>13</v>
      </c>
      <c r="C394" s="28" t="s">
        <v>27</v>
      </c>
      <c r="D394" t="s">
        <v>6355</v>
      </c>
      <c r="E394" s="28" t="s">
        <v>28</v>
      </c>
      <c r="F394" s="28">
        <v>11</v>
      </c>
      <c r="G394" s="28" t="s">
        <v>149</v>
      </c>
      <c r="H394" s="28">
        <v>9508</v>
      </c>
      <c r="I394" s="28" t="s">
        <v>230</v>
      </c>
      <c r="J394" s="28">
        <v>818</v>
      </c>
      <c r="K394" s="28" t="s">
        <v>6373</v>
      </c>
      <c r="L394" s="41">
        <v>8864</v>
      </c>
      <c r="M394" s="44">
        <v>8074</v>
      </c>
      <c r="N394" s="6">
        <v>0.91090000000000004</v>
      </c>
      <c r="O394">
        <v>0</v>
      </c>
      <c r="P394" s="29" t="s">
        <v>30</v>
      </c>
      <c r="Q394" s="28" t="s">
        <v>152</v>
      </c>
      <c r="R394" s="28" t="s">
        <v>234</v>
      </c>
      <c r="S394" s="28" t="s">
        <v>6374</v>
      </c>
      <c r="T394" s="28" t="s">
        <v>7477</v>
      </c>
      <c r="U394" s="28" t="s">
        <v>7478</v>
      </c>
      <c r="V394" s="28" t="s">
        <v>7479</v>
      </c>
      <c r="W394" s="30">
        <v>45658</v>
      </c>
      <c r="X394" s="30">
        <v>46022</v>
      </c>
      <c r="Y394" s="28">
        <v>2025</v>
      </c>
      <c r="Z394" s="28" t="s">
        <v>2316</v>
      </c>
      <c r="AA394" s="28" t="s">
        <v>231</v>
      </c>
      <c r="AB394" s="28" t="s">
        <v>2331</v>
      </c>
      <c r="AC394" s="28" t="s">
        <v>513</v>
      </c>
      <c r="AD394" s="48" t="s">
        <v>514</v>
      </c>
    </row>
    <row r="395" spans="1:30" x14ac:dyDescent="0.3">
      <c r="A395" s="27" t="s">
        <v>7385</v>
      </c>
      <c r="B395" s="28">
        <v>13</v>
      </c>
      <c r="C395" s="28" t="s">
        <v>27</v>
      </c>
      <c r="D395" t="s">
        <v>6355</v>
      </c>
      <c r="E395" s="28" t="s">
        <v>28</v>
      </c>
      <c r="F395" s="28">
        <v>11</v>
      </c>
      <c r="G395" s="28" t="s">
        <v>149</v>
      </c>
      <c r="H395" s="28">
        <v>9209</v>
      </c>
      <c r="I395" s="28" t="s">
        <v>150</v>
      </c>
      <c r="J395" s="28">
        <v>56</v>
      </c>
      <c r="K395" s="28" t="s">
        <v>427</v>
      </c>
      <c r="L395" s="41">
        <v>4197</v>
      </c>
      <c r="M395" s="44">
        <v>3737</v>
      </c>
      <c r="N395" s="6">
        <v>0.89039999999999997</v>
      </c>
      <c r="O395">
        <v>0</v>
      </c>
      <c r="P395" s="29" t="s">
        <v>30</v>
      </c>
      <c r="Q395" s="28" t="s">
        <v>152</v>
      </c>
      <c r="R395" s="28" t="s">
        <v>153</v>
      </c>
      <c r="S395" s="28" t="s">
        <v>428</v>
      </c>
      <c r="T395" s="28" t="s">
        <v>7435</v>
      </c>
      <c r="U395" s="28" t="s">
        <v>7436</v>
      </c>
      <c r="V395" s="28" t="s">
        <v>7437</v>
      </c>
      <c r="W395" s="30">
        <v>45658</v>
      </c>
      <c r="X395" s="30">
        <v>46022</v>
      </c>
      <c r="Y395" s="28">
        <v>2025</v>
      </c>
      <c r="Z395" s="28" t="s">
        <v>593</v>
      </c>
      <c r="AA395" s="28" t="s">
        <v>1882</v>
      </c>
      <c r="AB395" s="28" t="s">
        <v>1883</v>
      </c>
      <c r="AC395" s="28" t="s">
        <v>151</v>
      </c>
      <c r="AD395" s="48" t="s">
        <v>1877</v>
      </c>
    </row>
    <row r="396" spans="1:30" x14ac:dyDescent="0.3">
      <c r="A396" s="27" t="s">
        <v>7385</v>
      </c>
      <c r="B396" s="28">
        <v>13</v>
      </c>
      <c r="C396" s="28" t="s">
        <v>27</v>
      </c>
      <c r="D396" t="s">
        <v>6355</v>
      </c>
      <c r="E396" s="28" t="s">
        <v>28</v>
      </c>
      <c r="F396" s="28">
        <v>11</v>
      </c>
      <c r="G396" s="28" t="s">
        <v>149</v>
      </c>
      <c r="H396" s="28">
        <v>9210</v>
      </c>
      <c r="I396" s="28" t="s">
        <v>158</v>
      </c>
      <c r="J396" s="28">
        <v>56</v>
      </c>
      <c r="K396" s="28" t="s">
        <v>427</v>
      </c>
      <c r="L396" s="41">
        <v>6874</v>
      </c>
      <c r="M396" s="44">
        <v>5919</v>
      </c>
      <c r="N396" s="6">
        <v>0.86109999999999998</v>
      </c>
      <c r="O396">
        <v>0</v>
      </c>
      <c r="P396" s="29" t="s">
        <v>30</v>
      </c>
      <c r="Q396" s="28" t="s">
        <v>152</v>
      </c>
      <c r="R396" s="28" t="s">
        <v>160</v>
      </c>
      <c r="S396" s="28" t="s">
        <v>428</v>
      </c>
      <c r="T396" s="28" t="s">
        <v>7438</v>
      </c>
      <c r="U396" s="28" t="s">
        <v>7439</v>
      </c>
      <c r="V396" s="28" t="s">
        <v>7440</v>
      </c>
      <c r="W396" s="30">
        <v>45658</v>
      </c>
      <c r="X396" s="30">
        <v>46022</v>
      </c>
      <c r="Y396" s="28">
        <v>2025</v>
      </c>
      <c r="Z396" s="28" t="s">
        <v>2135</v>
      </c>
      <c r="AA396" s="28" t="s">
        <v>2136</v>
      </c>
      <c r="AB396" s="28" t="s">
        <v>2137</v>
      </c>
      <c r="AC396" s="28" t="s">
        <v>660</v>
      </c>
      <c r="AD396" s="48" t="s">
        <v>1860</v>
      </c>
    </row>
    <row r="397" spans="1:30" x14ac:dyDescent="0.3">
      <c r="A397" s="27" t="s">
        <v>7385</v>
      </c>
      <c r="B397" s="28">
        <v>13</v>
      </c>
      <c r="C397" s="28" t="s">
        <v>27</v>
      </c>
      <c r="D397" t="s">
        <v>6355</v>
      </c>
      <c r="E397" s="28" t="s">
        <v>28</v>
      </c>
      <c r="F397" s="28">
        <v>11</v>
      </c>
      <c r="G397" s="28" t="s">
        <v>149</v>
      </c>
      <c r="H397" s="28">
        <v>9211</v>
      </c>
      <c r="I397" s="28" t="s">
        <v>6367</v>
      </c>
      <c r="J397" s="28">
        <v>56</v>
      </c>
      <c r="K397" s="28" t="s">
        <v>427</v>
      </c>
      <c r="L397" s="41">
        <v>1374</v>
      </c>
      <c r="M397" s="44">
        <v>1150</v>
      </c>
      <c r="N397" s="6">
        <v>0.83699999999999997</v>
      </c>
      <c r="O397">
        <v>0</v>
      </c>
      <c r="P397" s="29" t="s">
        <v>30</v>
      </c>
      <c r="Q397" s="28" t="s">
        <v>152</v>
      </c>
      <c r="R397" s="28" t="s">
        <v>6368</v>
      </c>
      <c r="S397" s="28" t="s">
        <v>428</v>
      </c>
      <c r="T397" s="28" t="s">
        <v>7441</v>
      </c>
      <c r="U397" s="28" t="s">
        <v>7442</v>
      </c>
      <c r="V397" s="28" t="s">
        <v>7443</v>
      </c>
      <c r="W397" s="30">
        <v>45658</v>
      </c>
      <c r="X397" s="30">
        <v>46022</v>
      </c>
      <c r="Y397" s="28">
        <v>2025</v>
      </c>
      <c r="Z397" s="28" t="s">
        <v>2146</v>
      </c>
      <c r="AA397" s="28" t="s">
        <v>2147</v>
      </c>
      <c r="AB397" s="28" t="s">
        <v>441</v>
      </c>
      <c r="AC397" s="28" t="s">
        <v>442</v>
      </c>
      <c r="AD397" s="48" t="s">
        <v>437</v>
      </c>
    </row>
    <row r="398" spans="1:30" x14ac:dyDescent="0.3">
      <c r="A398" s="27" t="s">
        <v>7385</v>
      </c>
      <c r="B398" s="28">
        <v>13</v>
      </c>
      <c r="C398" s="28" t="s">
        <v>27</v>
      </c>
      <c r="D398" t="s">
        <v>6355</v>
      </c>
      <c r="E398" s="28" t="s">
        <v>28</v>
      </c>
      <c r="F398" s="28">
        <v>11</v>
      </c>
      <c r="G398" s="28" t="s">
        <v>149</v>
      </c>
      <c r="H398" s="28">
        <v>9212</v>
      </c>
      <c r="I398" s="28" t="s">
        <v>170</v>
      </c>
      <c r="J398" s="28">
        <v>56</v>
      </c>
      <c r="K398" s="28" t="s">
        <v>427</v>
      </c>
      <c r="L398" s="41">
        <v>3984</v>
      </c>
      <c r="M398" s="44">
        <v>3493</v>
      </c>
      <c r="N398" s="6">
        <v>0.87680000000000002</v>
      </c>
      <c r="O398">
        <v>0</v>
      </c>
      <c r="P398" s="29" t="s">
        <v>30</v>
      </c>
      <c r="Q398" s="28" t="s">
        <v>152</v>
      </c>
      <c r="R398" s="28" t="s">
        <v>172</v>
      </c>
      <c r="S398" s="28" t="s">
        <v>428</v>
      </c>
      <c r="T398" s="28" t="s">
        <v>7444</v>
      </c>
      <c r="U398" s="28" t="s">
        <v>7445</v>
      </c>
      <c r="V398" s="28" t="s">
        <v>7446</v>
      </c>
      <c r="W398" s="30">
        <v>45658</v>
      </c>
      <c r="X398" s="30">
        <v>46022</v>
      </c>
      <c r="Y398" s="28">
        <v>2025</v>
      </c>
      <c r="Z398" s="28" t="s">
        <v>2156</v>
      </c>
      <c r="AA398" s="28" t="s">
        <v>2157</v>
      </c>
      <c r="AB398" s="28" t="s">
        <v>2158</v>
      </c>
      <c r="AC398" s="28" t="s">
        <v>1673</v>
      </c>
      <c r="AD398" s="48" t="s">
        <v>53</v>
      </c>
    </row>
    <row r="399" spans="1:30" x14ac:dyDescent="0.3">
      <c r="A399" s="27" t="s">
        <v>7385</v>
      </c>
      <c r="B399" s="28">
        <v>13</v>
      </c>
      <c r="C399" s="28" t="s">
        <v>27</v>
      </c>
      <c r="D399" t="s">
        <v>6355</v>
      </c>
      <c r="E399" s="28" t="s">
        <v>28</v>
      </c>
      <c r="F399" s="28">
        <v>11</v>
      </c>
      <c r="G399" s="28" t="s">
        <v>149</v>
      </c>
      <c r="H399" s="28">
        <v>9213</v>
      </c>
      <c r="I399" s="28" t="s">
        <v>176</v>
      </c>
      <c r="J399" s="28">
        <v>56</v>
      </c>
      <c r="K399" s="28" t="s">
        <v>427</v>
      </c>
      <c r="L399" s="41">
        <v>4992</v>
      </c>
      <c r="M399" s="44">
        <v>3454</v>
      </c>
      <c r="N399" s="6">
        <v>0.69189999999999996</v>
      </c>
      <c r="O399">
        <v>0</v>
      </c>
      <c r="P399" s="29" t="s">
        <v>30</v>
      </c>
      <c r="Q399" s="28" t="s">
        <v>152</v>
      </c>
      <c r="R399" s="28" t="s">
        <v>178</v>
      </c>
      <c r="S399" s="28" t="s">
        <v>428</v>
      </c>
      <c r="T399" s="28" t="s">
        <v>7447</v>
      </c>
      <c r="U399" s="28" t="s">
        <v>7448</v>
      </c>
      <c r="V399" s="28" t="s">
        <v>7449</v>
      </c>
      <c r="W399" s="30">
        <v>45658</v>
      </c>
      <c r="X399" s="30">
        <v>46022</v>
      </c>
      <c r="Y399" s="28">
        <v>2025</v>
      </c>
      <c r="Z399" s="28" t="s">
        <v>1884</v>
      </c>
      <c r="AA399" s="28" t="s">
        <v>1879</v>
      </c>
      <c r="AB399" s="28" t="s">
        <v>1858</v>
      </c>
      <c r="AC399" s="28" t="s">
        <v>2168</v>
      </c>
      <c r="AD399" s="48" t="s">
        <v>443</v>
      </c>
    </row>
    <row r="400" spans="1:30" x14ac:dyDescent="0.3">
      <c r="A400" s="27" t="s">
        <v>7385</v>
      </c>
      <c r="B400" s="28">
        <v>13</v>
      </c>
      <c r="C400" s="28" t="s">
        <v>27</v>
      </c>
      <c r="D400" t="s">
        <v>6355</v>
      </c>
      <c r="E400" s="28" t="s">
        <v>28</v>
      </c>
      <c r="F400" s="28">
        <v>11</v>
      </c>
      <c r="G400" s="28" t="s">
        <v>149</v>
      </c>
      <c r="H400" s="28">
        <v>9214</v>
      </c>
      <c r="I400" s="28" t="s">
        <v>181</v>
      </c>
      <c r="J400" s="28">
        <v>56</v>
      </c>
      <c r="K400" s="28" t="s">
        <v>427</v>
      </c>
      <c r="L400" s="41">
        <v>2546</v>
      </c>
      <c r="M400" s="44">
        <v>2347</v>
      </c>
      <c r="N400" s="6">
        <v>0.92179999999999995</v>
      </c>
      <c r="O400">
        <v>0</v>
      </c>
      <c r="P400" s="29" t="s">
        <v>30</v>
      </c>
      <c r="Q400" s="28" t="s">
        <v>152</v>
      </c>
      <c r="R400" s="28" t="s">
        <v>183</v>
      </c>
      <c r="S400" s="28" t="s">
        <v>428</v>
      </c>
      <c r="T400" s="28" t="s">
        <v>7450</v>
      </c>
      <c r="U400" s="28" t="s">
        <v>7451</v>
      </c>
      <c r="V400" s="28" t="s">
        <v>7452</v>
      </c>
      <c r="W400" s="30">
        <v>45658</v>
      </c>
      <c r="X400" s="30">
        <v>46022</v>
      </c>
      <c r="Y400" s="28">
        <v>2025</v>
      </c>
      <c r="Z400" s="28" t="s">
        <v>2177</v>
      </c>
      <c r="AA400" s="28" t="s">
        <v>2178</v>
      </c>
      <c r="AB400" s="28" t="s">
        <v>2179</v>
      </c>
      <c r="AC400" s="28" t="s">
        <v>2172</v>
      </c>
      <c r="AD400" s="48" t="s">
        <v>2173</v>
      </c>
    </row>
    <row r="401" spans="1:30" x14ac:dyDescent="0.3">
      <c r="A401" s="27" t="s">
        <v>7385</v>
      </c>
      <c r="B401" s="28">
        <v>13</v>
      </c>
      <c r="C401" s="28" t="s">
        <v>27</v>
      </c>
      <c r="D401" t="s">
        <v>6355</v>
      </c>
      <c r="E401" s="28" t="s">
        <v>28</v>
      </c>
      <c r="F401" s="28">
        <v>11</v>
      </c>
      <c r="G401" s="28" t="s">
        <v>149</v>
      </c>
      <c r="H401" s="28">
        <v>9215</v>
      </c>
      <c r="I401" s="28" t="s">
        <v>189</v>
      </c>
      <c r="J401" s="28">
        <v>56</v>
      </c>
      <c r="K401" s="28" t="s">
        <v>427</v>
      </c>
      <c r="L401" s="41">
        <v>3733</v>
      </c>
      <c r="M401" s="44">
        <v>3335</v>
      </c>
      <c r="N401" s="6">
        <v>0.89339999999999997</v>
      </c>
      <c r="O401">
        <v>0</v>
      </c>
      <c r="P401" s="29" t="s">
        <v>30</v>
      </c>
      <c r="Q401" s="28" t="s">
        <v>152</v>
      </c>
      <c r="R401" s="28" t="s">
        <v>190</v>
      </c>
      <c r="S401" s="28" t="s">
        <v>428</v>
      </c>
      <c r="T401" s="28" t="s">
        <v>7453</v>
      </c>
      <c r="U401" s="28" t="s">
        <v>7454</v>
      </c>
      <c r="V401" s="28" t="s">
        <v>7455</v>
      </c>
      <c r="W401" s="30">
        <v>45658</v>
      </c>
      <c r="X401" s="30">
        <v>46022</v>
      </c>
      <c r="Y401" s="28">
        <v>2025</v>
      </c>
      <c r="Z401" s="28" t="s">
        <v>2202</v>
      </c>
      <c r="AA401" s="28" t="s">
        <v>2198</v>
      </c>
      <c r="AB401" s="28" t="s">
        <v>2199</v>
      </c>
      <c r="AC401" s="28" t="s">
        <v>2203</v>
      </c>
      <c r="AD401" s="48" t="s">
        <v>6356</v>
      </c>
    </row>
    <row r="402" spans="1:30" x14ac:dyDescent="0.3">
      <c r="A402" s="27" t="s">
        <v>7385</v>
      </c>
      <c r="B402" s="28">
        <v>13</v>
      </c>
      <c r="C402" s="28" t="s">
        <v>27</v>
      </c>
      <c r="D402" t="s">
        <v>6355</v>
      </c>
      <c r="E402" s="28" t="s">
        <v>28</v>
      </c>
      <c r="F402" s="28">
        <v>11</v>
      </c>
      <c r="G402" s="28" t="s">
        <v>149</v>
      </c>
      <c r="H402" s="28">
        <v>9216</v>
      </c>
      <c r="I402" s="28" t="s">
        <v>6359</v>
      </c>
      <c r="J402" s="28">
        <v>56</v>
      </c>
      <c r="K402" s="28" t="s">
        <v>427</v>
      </c>
      <c r="L402" s="41">
        <v>2004</v>
      </c>
      <c r="M402" s="44">
        <v>1725</v>
      </c>
      <c r="N402" s="6">
        <v>0.86080000000000001</v>
      </c>
      <c r="O402">
        <v>0</v>
      </c>
      <c r="P402" s="29" t="s">
        <v>30</v>
      </c>
      <c r="Q402" s="28" t="s">
        <v>152</v>
      </c>
      <c r="R402" s="28" t="s">
        <v>6360</v>
      </c>
      <c r="S402" s="28" t="s">
        <v>428</v>
      </c>
      <c r="T402" s="28" t="s">
        <v>7456</v>
      </c>
      <c r="U402" s="28" t="s">
        <v>7457</v>
      </c>
      <c r="V402" s="28" t="s">
        <v>7458</v>
      </c>
      <c r="W402" s="30">
        <v>45658</v>
      </c>
      <c r="X402" s="30">
        <v>46022</v>
      </c>
      <c r="Y402" s="28">
        <v>2025</v>
      </c>
      <c r="Z402" s="28" t="s">
        <v>2238</v>
      </c>
      <c r="AA402" s="28" t="s">
        <v>2239</v>
      </c>
      <c r="AB402" s="28" t="s">
        <v>2231</v>
      </c>
      <c r="AC402" s="28" t="s">
        <v>2232</v>
      </c>
      <c r="AD402" s="48" t="s">
        <v>78</v>
      </c>
    </row>
    <row r="403" spans="1:30" x14ac:dyDescent="0.3">
      <c r="A403" s="27" t="s">
        <v>7385</v>
      </c>
      <c r="B403" s="28">
        <v>13</v>
      </c>
      <c r="C403" s="28" t="s">
        <v>27</v>
      </c>
      <c r="D403" t="s">
        <v>6355</v>
      </c>
      <c r="E403" s="28" t="s">
        <v>28</v>
      </c>
      <c r="F403" s="28">
        <v>11</v>
      </c>
      <c r="G403" s="28" t="s">
        <v>149</v>
      </c>
      <c r="H403" s="28">
        <v>9217</v>
      </c>
      <c r="I403" s="28" t="s">
        <v>195</v>
      </c>
      <c r="J403" s="28">
        <v>56</v>
      </c>
      <c r="K403" s="28" t="s">
        <v>427</v>
      </c>
      <c r="L403" s="41">
        <v>4366</v>
      </c>
      <c r="M403" s="44">
        <v>4622</v>
      </c>
      <c r="N403" s="6">
        <v>1.0586</v>
      </c>
      <c r="O403">
        <v>0</v>
      </c>
      <c r="P403" s="29" t="s">
        <v>30</v>
      </c>
      <c r="Q403" s="28" t="s">
        <v>152</v>
      </c>
      <c r="R403" s="28" t="s">
        <v>199</v>
      </c>
      <c r="S403" s="28" t="s">
        <v>428</v>
      </c>
      <c r="T403" s="28" t="s">
        <v>7459</v>
      </c>
      <c r="U403" s="28" t="s">
        <v>7460</v>
      </c>
      <c r="V403" s="28" t="s">
        <v>7461</v>
      </c>
      <c r="W403" s="30">
        <v>45658</v>
      </c>
      <c r="X403" s="30">
        <v>46022</v>
      </c>
      <c r="Y403" s="28">
        <v>2025</v>
      </c>
      <c r="Z403" s="28" t="s">
        <v>2245</v>
      </c>
      <c r="AA403" s="28" t="s">
        <v>196</v>
      </c>
      <c r="AB403" s="28" t="s">
        <v>2246</v>
      </c>
      <c r="AC403" s="28" t="s">
        <v>1660</v>
      </c>
      <c r="AD403" s="48" t="s">
        <v>6356</v>
      </c>
    </row>
    <row r="404" spans="1:30" x14ac:dyDescent="0.3">
      <c r="A404" s="27" t="s">
        <v>7385</v>
      </c>
      <c r="B404" s="28">
        <v>13</v>
      </c>
      <c r="C404" s="28" t="s">
        <v>27</v>
      </c>
      <c r="D404" t="s">
        <v>6355</v>
      </c>
      <c r="E404" s="28" t="s">
        <v>28</v>
      </c>
      <c r="F404" s="28">
        <v>11</v>
      </c>
      <c r="G404" s="28" t="s">
        <v>149</v>
      </c>
      <c r="H404" s="28">
        <v>9303</v>
      </c>
      <c r="I404" s="28" t="s">
        <v>204</v>
      </c>
      <c r="J404" s="28">
        <v>56</v>
      </c>
      <c r="K404" s="28" t="s">
        <v>427</v>
      </c>
      <c r="L404" s="41">
        <v>14560</v>
      </c>
      <c r="M404" s="44">
        <v>13884</v>
      </c>
      <c r="N404" s="6">
        <v>0.9536</v>
      </c>
      <c r="O404">
        <v>0</v>
      </c>
      <c r="P404" s="29" t="s">
        <v>30</v>
      </c>
      <c r="Q404" s="28" t="s">
        <v>152</v>
      </c>
      <c r="R404" s="28" t="s">
        <v>206</v>
      </c>
      <c r="S404" s="28" t="s">
        <v>428</v>
      </c>
      <c r="T404" s="28" t="s">
        <v>7462</v>
      </c>
      <c r="U404" s="28" t="s">
        <v>7463</v>
      </c>
      <c r="V404" s="28" t="s">
        <v>7464</v>
      </c>
      <c r="W404" s="30">
        <v>45658</v>
      </c>
      <c r="X404" s="30">
        <v>46022</v>
      </c>
      <c r="Y404" s="28">
        <v>2025</v>
      </c>
      <c r="Z404" s="28" t="s">
        <v>2253</v>
      </c>
      <c r="AA404" s="28" t="s">
        <v>2254</v>
      </c>
      <c r="AB404" s="28" t="s">
        <v>2255</v>
      </c>
      <c r="AC404" s="28" t="s">
        <v>446</v>
      </c>
      <c r="AD404" s="48" t="s">
        <v>447</v>
      </c>
    </row>
    <row r="405" spans="1:30" x14ac:dyDescent="0.3">
      <c r="A405" s="27" t="s">
        <v>7385</v>
      </c>
      <c r="B405" s="28">
        <v>13</v>
      </c>
      <c r="C405" s="28" t="s">
        <v>27</v>
      </c>
      <c r="D405" t="s">
        <v>6355</v>
      </c>
      <c r="E405" s="28" t="s">
        <v>28</v>
      </c>
      <c r="F405" s="28">
        <v>11</v>
      </c>
      <c r="G405" s="28" t="s">
        <v>149</v>
      </c>
      <c r="H405" s="28">
        <v>9403</v>
      </c>
      <c r="I405" s="28" t="s">
        <v>209</v>
      </c>
      <c r="J405" s="28">
        <v>56</v>
      </c>
      <c r="K405" s="28" t="s">
        <v>427</v>
      </c>
      <c r="L405" s="41">
        <v>3909</v>
      </c>
      <c r="M405" s="44">
        <v>3524</v>
      </c>
      <c r="N405" s="6">
        <v>0.90149999999999997</v>
      </c>
      <c r="O405">
        <v>0</v>
      </c>
      <c r="P405" s="29" t="s">
        <v>30</v>
      </c>
      <c r="Q405" s="28" t="s">
        <v>152</v>
      </c>
      <c r="R405" s="28" t="s">
        <v>211</v>
      </c>
      <c r="S405" s="28" t="s">
        <v>428</v>
      </c>
      <c r="T405" s="28" t="s">
        <v>7465</v>
      </c>
      <c r="U405" s="28" t="s">
        <v>7466</v>
      </c>
      <c r="V405" s="28" t="s">
        <v>7467</v>
      </c>
      <c r="W405" s="30">
        <v>45658</v>
      </c>
      <c r="X405" s="30">
        <v>46022</v>
      </c>
      <c r="Y405" s="28">
        <v>2025</v>
      </c>
      <c r="Z405" s="28" t="s">
        <v>448</v>
      </c>
      <c r="AA405" s="28" t="s">
        <v>2262</v>
      </c>
      <c r="AB405" s="28" t="s">
        <v>2263</v>
      </c>
      <c r="AC405" s="28" t="s">
        <v>2264</v>
      </c>
      <c r="AD405" s="48" t="s">
        <v>2265</v>
      </c>
    </row>
    <row r="406" spans="1:30" x14ac:dyDescent="0.3">
      <c r="A406" s="27" t="s">
        <v>7385</v>
      </c>
      <c r="B406" s="28">
        <v>13</v>
      </c>
      <c r="C406" s="28" t="s">
        <v>27</v>
      </c>
      <c r="D406" t="s">
        <v>6355</v>
      </c>
      <c r="E406" s="28" t="s">
        <v>28</v>
      </c>
      <c r="F406" s="28">
        <v>11</v>
      </c>
      <c r="G406" s="28" t="s">
        <v>149</v>
      </c>
      <c r="H406" s="28">
        <v>9404</v>
      </c>
      <c r="I406" s="28" t="s">
        <v>212</v>
      </c>
      <c r="J406" s="28">
        <v>56</v>
      </c>
      <c r="K406" s="28" t="s">
        <v>427</v>
      </c>
      <c r="L406" s="41">
        <v>8031</v>
      </c>
      <c r="M406" s="44">
        <v>6778</v>
      </c>
      <c r="N406" s="6">
        <v>0.84399999999999997</v>
      </c>
      <c r="O406">
        <v>0</v>
      </c>
      <c r="P406" s="29" t="s">
        <v>30</v>
      </c>
      <c r="Q406" s="28" t="s">
        <v>152</v>
      </c>
      <c r="R406" s="28" t="s">
        <v>215</v>
      </c>
      <c r="S406" s="28" t="s">
        <v>428</v>
      </c>
      <c r="T406" s="28" t="s">
        <v>7468</v>
      </c>
      <c r="U406" s="28" t="s">
        <v>7469</v>
      </c>
      <c r="V406" s="28" t="s">
        <v>7470</v>
      </c>
      <c r="W406" s="30">
        <v>45658</v>
      </c>
      <c r="X406" s="30">
        <v>46022</v>
      </c>
      <c r="Y406" s="28">
        <v>2025</v>
      </c>
      <c r="Z406" s="28" t="s">
        <v>2272</v>
      </c>
      <c r="AA406" s="28" t="s">
        <v>2273</v>
      </c>
      <c r="AB406" s="28" t="s">
        <v>2274</v>
      </c>
      <c r="AC406" s="28" t="s">
        <v>450</v>
      </c>
      <c r="AD406" s="48" t="s">
        <v>449</v>
      </c>
    </row>
    <row r="407" spans="1:30" x14ac:dyDescent="0.3">
      <c r="A407" s="27" t="s">
        <v>7385</v>
      </c>
      <c r="B407" s="28">
        <v>13</v>
      </c>
      <c r="C407" s="28" t="s">
        <v>27</v>
      </c>
      <c r="D407" t="s">
        <v>6355</v>
      </c>
      <c r="E407" s="28" t="s">
        <v>28</v>
      </c>
      <c r="F407" s="28">
        <v>11</v>
      </c>
      <c r="G407" s="28" t="s">
        <v>149</v>
      </c>
      <c r="H407" s="28">
        <v>9405</v>
      </c>
      <c r="I407" s="28" t="s">
        <v>216</v>
      </c>
      <c r="J407" s="28">
        <v>56</v>
      </c>
      <c r="K407" s="28" t="s">
        <v>427</v>
      </c>
      <c r="L407" s="41">
        <v>20700</v>
      </c>
      <c r="M407" s="44">
        <v>19620</v>
      </c>
      <c r="N407" s="6">
        <v>0.94779999999999998</v>
      </c>
      <c r="O407">
        <v>0</v>
      </c>
      <c r="P407" s="29" t="s">
        <v>30</v>
      </c>
      <c r="Q407" s="28" t="s">
        <v>152</v>
      </c>
      <c r="R407" s="28" t="s">
        <v>218</v>
      </c>
      <c r="S407" s="28" t="s">
        <v>428</v>
      </c>
      <c r="T407" s="28" t="s">
        <v>7471</v>
      </c>
      <c r="U407" s="28" t="s">
        <v>7472</v>
      </c>
      <c r="V407" s="28" t="s">
        <v>7473</v>
      </c>
      <c r="W407" s="30">
        <v>45658</v>
      </c>
      <c r="X407" s="30">
        <v>46022</v>
      </c>
      <c r="Y407" s="28">
        <v>2025</v>
      </c>
      <c r="Z407" s="28" t="s">
        <v>2280</v>
      </c>
      <c r="AA407" s="28" t="s">
        <v>2296</v>
      </c>
      <c r="AB407" s="28" t="s">
        <v>451</v>
      </c>
      <c r="AC407" s="28" t="s">
        <v>760</v>
      </c>
      <c r="AD407" s="48" t="s">
        <v>53</v>
      </c>
    </row>
    <row r="408" spans="1:30" x14ac:dyDescent="0.3">
      <c r="A408" s="27" t="s">
        <v>7385</v>
      </c>
      <c r="B408" s="28">
        <v>13</v>
      </c>
      <c r="C408" s="28" t="s">
        <v>27</v>
      </c>
      <c r="D408" t="s">
        <v>6355</v>
      </c>
      <c r="E408" s="28" t="s">
        <v>28</v>
      </c>
      <c r="F408" s="28">
        <v>11</v>
      </c>
      <c r="G408" s="28" t="s">
        <v>149</v>
      </c>
      <c r="H408" s="28">
        <v>9406</v>
      </c>
      <c r="I408" s="28" t="s">
        <v>225</v>
      </c>
      <c r="J408" s="28">
        <v>56</v>
      </c>
      <c r="K408" s="28" t="s">
        <v>427</v>
      </c>
      <c r="L408" s="41">
        <v>6697</v>
      </c>
      <c r="M408" s="44">
        <v>6266</v>
      </c>
      <c r="N408" s="6">
        <v>0.93559999999999999</v>
      </c>
      <c r="O408">
        <v>0</v>
      </c>
      <c r="P408" s="29" t="s">
        <v>30</v>
      </c>
      <c r="Q408" s="28" t="s">
        <v>152</v>
      </c>
      <c r="R408" s="28" t="s">
        <v>226</v>
      </c>
      <c r="S408" s="28" t="s">
        <v>428</v>
      </c>
      <c r="T408" s="28" t="s">
        <v>7474</v>
      </c>
      <c r="U408" s="28" t="s">
        <v>7475</v>
      </c>
      <c r="V408" s="28" t="s">
        <v>7476</v>
      </c>
      <c r="W408" s="30">
        <v>45658</v>
      </c>
      <c r="X408" s="30">
        <v>46022</v>
      </c>
      <c r="Y408" s="28">
        <v>2025</v>
      </c>
      <c r="Z408" s="28" t="s">
        <v>2313</v>
      </c>
      <c r="AA408" s="28" t="s">
        <v>2309</v>
      </c>
      <c r="AB408" s="28" t="s">
        <v>2310</v>
      </c>
      <c r="AC408" s="28" t="s">
        <v>2314</v>
      </c>
      <c r="AD408" s="48" t="s">
        <v>128</v>
      </c>
    </row>
    <row r="409" spans="1:30" x14ac:dyDescent="0.3">
      <c r="A409" s="27" t="s">
        <v>7385</v>
      </c>
      <c r="B409" s="28">
        <v>13</v>
      </c>
      <c r="C409" s="28" t="s">
        <v>27</v>
      </c>
      <c r="D409" t="s">
        <v>6355</v>
      </c>
      <c r="E409" s="28" t="s">
        <v>28</v>
      </c>
      <c r="F409" s="28">
        <v>11</v>
      </c>
      <c r="G409" s="28" t="s">
        <v>149</v>
      </c>
      <c r="H409" s="28">
        <v>9508</v>
      </c>
      <c r="I409" s="28" t="s">
        <v>230</v>
      </c>
      <c r="J409" s="28">
        <v>56</v>
      </c>
      <c r="K409" s="28" t="s">
        <v>427</v>
      </c>
      <c r="L409" s="41">
        <v>3540</v>
      </c>
      <c r="M409" s="44">
        <v>3766</v>
      </c>
      <c r="N409" s="6">
        <v>1.0638000000000001</v>
      </c>
      <c r="O409">
        <v>0</v>
      </c>
      <c r="P409" s="29" t="s">
        <v>30</v>
      </c>
      <c r="Q409" s="28" t="s">
        <v>152</v>
      </c>
      <c r="R409" s="28" t="s">
        <v>234</v>
      </c>
      <c r="S409" s="28" t="s">
        <v>428</v>
      </c>
      <c r="T409" s="28" t="s">
        <v>7477</v>
      </c>
      <c r="U409" s="28" t="s">
        <v>7478</v>
      </c>
      <c r="V409" s="28" t="s">
        <v>7479</v>
      </c>
      <c r="W409" s="30">
        <v>45658</v>
      </c>
      <c r="X409" s="30">
        <v>46022</v>
      </c>
      <c r="Y409" s="28">
        <v>2025</v>
      </c>
      <c r="Z409" s="28" t="s">
        <v>231</v>
      </c>
      <c r="AA409" s="28" t="s">
        <v>231</v>
      </c>
      <c r="AB409" s="28" t="s">
        <v>2317</v>
      </c>
      <c r="AC409" s="28" t="s">
        <v>454</v>
      </c>
      <c r="AD409" s="48" t="s">
        <v>233</v>
      </c>
    </row>
    <row r="410" spans="1:30" x14ac:dyDescent="0.3">
      <c r="A410" s="27" t="s">
        <v>7385</v>
      </c>
      <c r="B410" s="28">
        <v>13</v>
      </c>
      <c r="C410" s="28" t="s">
        <v>27</v>
      </c>
      <c r="D410" t="s">
        <v>6355</v>
      </c>
      <c r="E410" s="28" t="s">
        <v>28</v>
      </c>
      <c r="F410" s="28">
        <v>11</v>
      </c>
      <c r="G410" s="28" t="s">
        <v>149</v>
      </c>
      <c r="H410" s="28">
        <v>9209</v>
      </c>
      <c r="I410" s="28" t="s">
        <v>150</v>
      </c>
      <c r="J410" s="28">
        <v>274</v>
      </c>
      <c r="K410" s="28" t="s">
        <v>566</v>
      </c>
      <c r="L410" s="41">
        <v>27429</v>
      </c>
      <c r="M410" s="44">
        <v>21142</v>
      </c>
      <c r="N410" s="6">
        <v>0.77080000000000004</v>
      </c>
      <c r="O410">
        <v>0</v>
      </c>
      <c r="P410" s="29" t="s">
        <v>30</v>
      </c>
      <c r="Q410" s="28" t="s">
        <v>152</v>
      </c>
      <c r="R410" s="28" t="s">
        <v>153</v>
      </c>
      <c r="S410" s="28" t="s">
        <v>567</v>
      </c>
      <c r="T410" s="28" t="s">
        <v>7435</v>
      </c>
      <c r="U410" s="28" t="s">
        <v>7436</v>
      </c>
      <c r="V410" s="28" t="s">
        <v>7437</v>
      </c>
      <c r="W410" s="30">
        <v>45658</v>
      </c>
      <c r="X410" s="30">
        <v>46022</v>
      </c>
      <c r="Y410" s="28">
        <v>2025</v>
      </c>
      <c r="Z410" s="28" t="s">
        <v>1887</v>
      </c>
      <c r="AA410" s="28" t="s">
        <v>1882</v>
      </c>
      <c r="AB410" s="28" t="s">
        <v>1883</v>
      </c>
      <c r="AC410" s="28" t="s">
        <v>536</v>
      </c>
      <c r="AD410" s="48" t="s">
        <v>537</v>
      </c>
    </row>
    <row r="411" spans="1:30" x14ac:dyDescent="0.3">
      <c r="A411" s="27" t="s">
        <v>7385</v>
      </c>
      <c r="B411" s="28">
        <v>13</v>
      </c>
      <c r="C411" s="28" t="s">
        <v>27</v>
      </c>
      <c r="D411" t="s">
        <v>6355</v>
      </c>
      <c r="E411" s="28" t="s">
        <v>28</v>
      </c>
      <c r="F411" s="28">
        <v>11</v>
      </c>
      <c r="G411" s="28" t="s">
        <v>149</v>
      </c>
      <c r="H411" s="28">
        <v>9210</v>
      </c>
      <c r="I411" s="28" t="s">
        <v>158</v>
      </c>
      <c r="J411" s="28">
        <v>274</v>
      </c>
      <c r="K411" s="28" t="s">
        <v>566</v>
      </c>
      <c r="L411" s="41">
        <v>27956</v>
      </c>
      <c r="M411" s="44">
        <v>18952</v>
      </c>
      <c r="N411" s="6">
        <v>0.67789999999999995</v>
      </c>
      <c r="O411">
        <v>0</v>
      </c>
      <c r="P411" s="29" t="s">
        <v>30</v>
      </c>
      <c r="Q411" s="28" t="s">
        <v>152</v>
      </c>
      <c r="R411" s="28" t="s">
        <v>160</v>
      </c>
      <c r="S411" s="28" t="s">
        <v>567</v>
      </c>
      <c r="T411" s="28" t="s">
        <v>7438</v>
      </c>
      <c r="U411" s="28" t="s">
        <v>7439</v>
      </c>
      <c r="V411" s="28" t="s">
        <v>7440</v>
      </c>
      <c r="W411" s="30">
        <v>45658</v>
      </c>
      <c r="X411" s="30">
        <v>46022</v>
      </c>
      <c r="Y411" s="28">
        <v>2025</v>
      </c>
      <c r="Z411" s="28" t="s">
        <v>2132</v>
      </c>
      <c r="AA411" s="28" t="s">
        <v>2133</v>
      </c>
      <c r="AB411" s="28" t="s">
        <v>2134</v>
      </c>
      <c r="AC411" s="28" t="s">
        <v>2131</v>
      </c>
      <c r="AD411" s="48" t="s">
        <v>7434</v>
      </c>
    </row>
    <row r="412" spans="1:30" x14ac:dyDescent="0.3">
      <c r="A412" s="27" t="s">
        <v>7385</v>
      </c>
      <c r="B412" s="28">
        <v>13</v>
      </c>
      <c r="C412" s="28" t="s">
        <v>27</v>
      </c>
      <c r="D412" t="s">
        <v>6355</v>
      </c>
      <c r="E412" s="28" t="s">
        <v>28</v>
      </c>
      <c r="F412" s="28">
        <v>11</v>
      </c>
      <c r="G412" s="28" t="s">
        <v>149</v>
      </c>
      <c r="H412" s="28">
        <v>9211</v>
      </c>
      <c r="I412" s="28" t="s">
        <v>6367</v>
      </c>
      <c r="J412" s="28">
        <v>274</v>
      </c>
      <c r="K412" s="28" t="s">
        <v>566</v>
      </c>
      <c r="L412" s="41">
        <v>14056</v>
      </c>
      <c r="M412" s="44">
        <v>12768</v>
      </c>
      <c r="N412" s="6">
        <v>0.90839999999999999</v>
      </c>
      <c r="O412">
        <v>0</v>
      </c>
      <c r="P412" s="29" t="s">
        <v>30</v>
      </c>
      <c r="Q412" s="28" t="s">
        <v>152</v>
      </c>
      <c r="R412" s="28" t="s">
        <v>6368</v>
      </c>
      <c r="S412" s="28" t="s">
        <v>567</v>
      </c>
      <c r="T412" s="28" t="s">
        <v>7441</v>
      </c>
      <c r="U412" s="28" t="s">
        <v>7442</v>
      </c>
      <c r="V412" s="28" t="s">
        <v>7443</v>
      </c>
      <c r="W412" s="30">
        <v>45658</v>
      </c>
      <c r="X412" s="30">
        <v>46022</v>
      </c>
      <c r="Y412" s="28">
        <v>2025</v>
      </c>
      <c r="Z412" s="28" t="s">
        <v>540</v>
      </c>
      <c r="AA412" s="28" t="s">
        <v>575</v>
      </c>
      <c r="AB412" s="28" t="s">
        <v>541</v>
      </c>
      <c r="AC412" s="28" t="s">
        <v>542</v>
      </c>
      <c r="AD412" s="48" t="s">
        <v>1856</v>
      </c>
    </row>
    <row r="413" spans="1:30" x14ac:dyDescent="0.3">
      <c r="A413" s="27" t="s">
        <v>7385</v>
      </c>
      <c r="B413" s="28">
        <v>13</v>
      </c>
      <c r="C413" s="28" t="s">
        <v>27</v>
      </c>
      <c r="D413" t="s">
        <v>6355</v>
      </c>
      <c r="E413" s="28" t="s">
        <v>28</v>
      </c>
      <c r="F413" s="28">
        <v>11</v>
      </c>
      <c r="G413" s="28" t="s">
        <v>149</v>
      </c>
      <c r="H413" s="28">
        <v>9212</v>
      </c>
      <c r="I413" s="28" t="s">
        <v>170</v>
      </c>
      <c r="J413" s="28">
        <v>274</v>
      </c>
      <c r="K413" s="28" t="s">
        <v>566</v>
      </c>
      <c r="L413" s="41">
        <v>38512</v>
      </c>
      <c r="M413" s="44">
        <v>20245</v>
      </c>
      <c r="N413" s="6">
        <v>0.52569999999999995</v>
      </c>
      <c r="O413">
        <v>0</v>
      </c>
      <c r="P413" s="29" t="s">
        <v>30</v>
      </c>
      <c r="Q413" s="28" t="s">
        <v>152</v>
      </c>
      <c r="R413" s="28" t="s">
        <v>172</v>
      </c>
      <c r="S413" s="28" t="s">
        <v>567</v>
      </c>
      <c r="T413" s="28" t="s">
        <v>7444</v>
      </c>
      <c r="U413" s="28" t="s">
        <v>7445</v>
      </c>
      <c r="V413" s="28" t="s">
        <v>7446</v>
      </c>
      <c r="W413" s="30">
        <v>45658</v>
      </c>
      <c r="X413" s="30">
        <v>46022</v>
      </c>
      <c r="Y413" s="28">
        <v>2025</v>
      </c>
      <c r="Z413" s="28" t="s">
        <v>2161</v>
      </c>
      <c r="AA413" s="28" t="s">
        <v>2159</v>
      </c>
      <c r="AB413" s="28" t="s">
        <v>2162</v>
      </c>
      <c r="AC413" s="28" t="s">
        <v>2163</v>
      </c>
      <c r="AD413" s="48" t="s">
        <v>2164</v>
      </c>
    </row>
    <row r="414" spans="1:30" x14ac:dyDescent="0.3">
      <c r="A414" s="27" t="s">
        <v>7385</v>
      </c>
      <c r="B414" s="28">
        <v>13</v>
      </c>
      <c r="C414" s="28" t="s">
        <v>27</v>
      </c>
      <c r="D414" t="s">
        <v>6355</v>
      </c>
      <c r="E414" s="28" t="s">
        <v>28</v>
      </c>
      <c r="F414" s="28">
        <v>11</v>
      </c>
      <c r="G414" s="28" t="s">
        <v>149</v>
      </c>
      <c r="H414" s="28">
        <v>9213</v>
      </c>
      <c r="I414" s="28" t="s">
        <v>176</v>
      </c>
      <c r="J414" s="28">
        <v>274</v>
      </c>
      <c r="K414" s="28" t="s">
        <v>566</v>
      </c>
      <c r="L414" s="41">
        <v>23458</v>
      </c>
      <c r="M414" s="44">
        <v>15592</v>
      </c>
      <c r="N414" s="6">
        <v>0.66469999999999996</v>
      </c>
      <c r="O414">
        <v>0</v>
      </c>
      <c r="P414" s="29" t="s">
        <v>30</v>
      </c>
      <c r="Q414" s="28" t="s">
        <v>152</v>
      </c>
      <c r="R414" s="28" t="s">
        <v>178</v>
      </c>
      <c r="S414" s="28" t="s">
        <v>567</v>
      </c>
      <c r="T414" s="28" t="s">
        <v>7447</v>
      </c>
      <c r="U414" s="28" t="s">
        <v>7448</v>
      </c>
      <c r="V414" s="28" t="s">
        <v>7449</v>
      </c>
      <c r="W414" s="30">
        <v>45658</v>
      </c>
      <c r="X414" s="30">
        <v>46022</v>
      </c>
      <c r="Y414" s="28">
        <v>2025</v>
      </c>
      <c r="Z414" s="28" t="s">
        <v>1884</v>
      </c>
      <c r="AA414" s="28" t="s">
        <v>1879</v>
      </c>
      <c r="AB414" s="28" t="s">
        <v>2169</v>
      </c>
      <c r="AC414" s="28" t="s">
        <v>2170</v>
      </c>
      <c r="AD414" s="48" t="s">
        <v>1027</v>
      </c>
    </row>
    <row r="415" spans="1:30" x14ac:dyDescent="0.3">
      <c r="A415" s="27" t="s">
        <v>7385</v>
      </c>
      <c r="B415" s="28">
        <v>13</v>
      </c>
      <c r="C415" s="28" t="s">
        <v>27</v>
      </c>
      <c r="D415" t="s">
        <v>6355</v>
      </c>
      <c r="E415" s="28" t="s">
        <v>28</v>
      </c>
      <c r="F415" s="28">
        <v>11</v>
      </c>
      <c r="G415" s="28" t="s">
        <v>149</v>
      </c>
      <c r="H415" s="28">
        <v>9214</v>
      </c>
      <c r="I415" s="28" t="s">
        <v>181</v>
      </c>
      <c r="J415" s="28">
        <v>274</v>
      </c>
      <c r="K415" s="28" t="s">
        <v>566</v>
      </c>
      <c r="L415" s="41">
        <v>20571</v>
      </c>
      <c r="M415" s="44">
        <v>13078</v>
      </c>
      <c r="N415" s="6">
        <v>0.63570000000000004</v>
      </c>
      <c r="O415">
        <v>0</v>
      </c>
      <c r="P415" s="29" t="s">
        <v>30</v>
      </c>
      <c r="Q415" s="28" t="s">
        <v>152</v>
      </c>
      <c r="R415" s="28" t="s">
        <v>183</v>
      </c>
      <c r="S415" s="28" t="s">
        <v>567</v>
      </c>
      <c r="T415" s="28" t="s">
        <v>7450</v>
      </c>
      <c r="U415" s="28" t="s">
        <v>7451</v>
      </c>
      <c r="V415" s="28" t="s">
        <v>7452</v>
      </c>
      <c r="W415" s="30">
        <v>45658</v>
      </c>
      <c r="X415" s="30">
        <v>46022</v>
      </c>
      <c r="Y415" s="28">
        <v>2025</v>
      </c>
      <c r="Z415" s="28" t="s">
        <v>2177</v>
      </c>
      <c r="AA415" s="28" t="s">
        <v>2178</v>
      </c>
      <c r="AB415" s="28" t="s">
        <v>2179</v>
      </c>
      <c r="AC415" s="28" t="s">
        <v>524</v>
      </c>
      <c r="AD415" s="48" t="s">
        <v>6356</v>
      </c>
    </row>
    <row r="416" spans="1:30" x14ac:dyDescent="0.3">
      <c r="A416" s="27" t="s">
        <v>7385</v>
      </c>
      <c r="B416" s="28">
        <v>13</v>
      </c>
      <c r="C416" s="28" t="s">
        <v>27</v>
      </c>
      <c r="D416" t="s">
        <v>6355</v>
      </c>
      <c r="E416" s="28" t="s">
        <v>28</v>
      </c>
      <c r="F416" s="28">
        <v>11</v>
      </c>
      <c r="G416" s="28" t="s">
        <v>149</v>
      </c>
      <c r="H416" s="28">
        <v>9215</v>
      </c>
      <c r="I416" s="28" t="s">
        <v>189</v>
      </c>
      <c r="J416" s="28">
        <v>274</v>
      </c>
      <c r="K416" s="28" t="s">
        <v>566</v>
      </c>
      <c r="L416" s="41">
        <v>44098</v>
      </c>
      <c r="M416" s="44">
        <v>36438</v>
      </c>
      <c r="N416" s="6">
        <v>0.82630000000000003</v>
      </c>
      <c r="O416">
        <v>0</v>
      </c>
      <c r="P416" s="29" t="s">
        <v>30</v>
      </c>
      <c r="Q416" s="28" t="s">
        <v>152</v>
      </c>
      <c r="R416" s="28" t="s">
        <v>190</v>
      </c>
      <c r="S416" s="28" t="s">
        <v>567</v>
      </c>
      <c r="T416" s="28" t="s">
        <v>7453</v>
      </c>
      <c r="U416" s="28" t="s">
        <v>7454</v>
      </c>
      <c r="V416" s="28" t="s">
        <v>7455</v>
      </c>
      <c r="W416" s="30">
        <v>45658</v>
      </c>
      <c r="X416" s="30">
        <v>46022</v>
      </c>
      <c r="Y416" s="28">
        <v>2025</v>
      </c>
      <c r="Z416" s="28" t="s">
        <v>2197</v>
      </c>
      <c r="AA416" s="28" t="s">
        <v>2198</v>
      </c>
      <c r="AB416" s="28" t="s">
        <v>2199</v>
      </c>
      <c r="AC416" s="28" t="s">
        <v>2200</v>
      </c>
      <c r="AD416" s="48" t="s">
        <v>6356</v>
      </c>
    </row>
    <row r="417" spans="1:30" x14ac:dyDescent="0.3">
      <c r="A417" s="27" t="s">
        <v>7385</v>
      </c>
      <c r="B417" s="28">
        <v>13</v>
      </c>
      <c r="C417" s="28" t="s">
        <v>27</v>
      </c>
      <c r="D417" t="s">
        <v>6355</v>
      </c>
      <c r="E417" s="28" t="s">
        <v>28</v>
      </c>
      <c r="F417" s="28">
        <v>11</v>
      </c>
      <c r="G417" s="28" t="s">
        <v>149</v>
      </c>
      <c r="H417" s="28">
        <v>9216</v>
      </c>
      <c r="I417" s="28" t="s">
        <v>6359</v>
      </c>
      <c r="J417" s="28">
        <v>274</v>
      </c>
      <c r="K417" s="28" t="s">
        <v>566</v>
      </c>
      <c r="L417" s="41">
        <v>24182</v>
      </c>
      <c r="M417" s="44">
        <v>11615</v>
      </c>
      <c r="N417" s="6">
        <v>0.4803</v>
      </c>
      <c r="O417">
        <v>0</v>
      </c>
      <c r="P417" s="29" t="s">
        <v>30</v>
      </c>
      <c r="Q417" s="28" t="s">
        <v>152</v>
      </c>
      <c r="R417" s="28" t="s">
        <v>6360</v>
      </c>
      <c r="S417" s="28" t="s">
        <v>567</v>
      </c>
      <c r="T417" s="28" t="s">
        <v>7456</v>
      </c>
      <c r="U417" s="28" t="s">
        <v>7457</v>
      </c>
      <c r="V417" s="28" t="s">
        <v>7458</v>
      </c>
      <c r="W417" s="30">
        <v>45658</v>
      </c>
      <c r="X417" s="30">
        <v>46022</v>
      </c>
      <c r="Y417" s="28">
        <v>2025</v>
      </c>
      <c r="Z417" s="28" t="s">
        <v>2226</v>
      </c>
      <c r="AA417" s="28" t="s">
        <v>2227</v>
      </c>
      <c r="AB417" s="28" t="s">
        <v>2228</v>
      </c>
      <c r="AC417" s="28" t="s">
        <v>887</v>
      </c>
      <c r="AD417" s="48" t="s">
        <v>472</v>
      </c>
    </row>
    <row r="418" spans="1:30" x14ac:dyDescent="0.3">
      <c r="A418" s="27" t="s">
        <v>7385</v>
      </c>
      <c r="B418" s="28">
        <v>13</v>
      </c>
      <c r="C418" s="28" t="s">
        <v>27</v>
      </c>
      <c r="D418" t="s">
        <v>6355</v>
      </c>
      <c r="E418" s="28" t="s">
        <v>28</v>
      </c>
      <c r="F418" s="28">
        <v>11</v>
      </c>
      <c r="G418" s="28" t="s">
        <v>149</v>
      </c>
      <c r="H418" s="28">
        <v>9217</v>
      </c>
      <c r="I418" s="28" t="s">
        <v>195</v>
      </c>
      <c r="J418" s="28">
        <v>274</v>
      </c>
      <c r="K418" s="28" t="s">
        <v>566</v>
      </c>
      <c r="L418" s="41">
        <v>20795</v>
      </c>
      <c r="M418" s="44">
        <v>17897</v>
      </c>
      <c r="N418" s="6">
        <v>0.86060000000000003</v>
      </c>
      <c r="O418">
        <v>0</v>
      </c>
      <c r="P418" s="29" t="s">
        <v>30</v>
      </c>
      <c r="Q418" s="28" t="s">
        <v>152</v>
      </c>
      <c r="R418" s="28" t="s">
        <v>199</v>
      </c>
      <c r="S418" s="28" t="s">
        <v>567</v>
      </c>
      <c r="T418" s="28" t="s">
        <v>7459</v>
      </c>
      <c r="U418" s="28" t="s">
        <v>7460</v>
      </c>
      <c r="V418" s="28" t="s">
        <v>7461</v>
      </c>
      <c r="W418" s="30">
        <v>45658</v>
      </c>
      <c r="X418" s="30">
        <v>46022</v>
      </c>
      <c r="Y418" s="28">
        <v>2025</v>
      </c>
      <c r="Z418" s="28" t="s">
        <v>2245</v>
      </c>
      <c r="AA418" s="28" t="s">
        <v>196</v>
      </c>
      <c r="AB418" s="28" t="s">
        <v>2246</v>
      </c>
      <c r="AC418" s="28" t="s">
        <v>1660</v>
      </c>
      <c r="AD418" s="48" t="s">
        <v>6356</v>
      </c>
    </row>
    <row r="419" spans="1:30" x14ac:dyDescent="0.3">
      <c r="A419" s="27" t="s">
        <v>7385</v>
      </c>
      <c r="B419" s="28">
        <v>13</v>
      </c>
      <c r="C419" s="28" t="s">
        <v>27</v>
      </c>
      <c r="D419" t="s">
        <v>6355</v>
      </c>
      <c r="E419" s="28" t="s">
        <v>28</v>
      </c>
      <c r="F419" s="28">
        <v>11</v>
      </c>
      <c r="G419" s="28" t="s">
        <v>149</v>
      </c>
      <c r="H419" s="28">
        <v>9303</v>
      </c>
      <c r="I419" s="28" t="s">
        <v>204</v>
      </c>
      <c r="J419" s="28">
        <v>274</v>
      </c>
      <c r="K419" s="28" t="s">
        <v>566</v>
      </c>
      <c r="L419" s="41">
        <v>50811</v>
      </c>
      <c r="M419" s="44">
        <v>40570</v>
      </c>
      <c r="N419" s="6">
        <v>0.7984</v>
      </c>
      <c r="O419">
        <v>0</v>
      </c>
      <c r="P419" s="29" t="s">
        <v>30</v>
      </c>
      <c r="Q419" s="28" t="s">
        <v>152</v>
      </c>
      <c r="R419" s="28" t="s">
        <v>206</v>
      </c>
      <c r="S419" s="28" t="s">
        <v>567</v>
      </c>
      <c r="T419" s="28" t="s">
        <v>7462</v>
      </c>
      <c r="U419" s="28" t="s">
        <v>7463</v>
      </c>
      <c r="V419" s="28" t="s">
        <v>7464</v>
      </c>
      <c r="W419" s="30">
        <v>45658</v>
      </c>
      <c r="X419" s="30">
        <v>46022</v>
      </c>
      <c r="Y419" s="28">
        <v>2025</v>
      </c>
      <c r="Z419" s="28" t="s">
        <v>2253</v>
      </c>
      <c r="AA419" s="28" t="s">
        <v>2254</v>
      </c>
      <c r="AB419" s="28" t="s">
        <v>2255</v>
      </c>
      <c r="AC419" s="28" t="s">
        <v>2258</v>
      </c>
      <c r="AD419" s="48" t="s">
        <v>2259</v>
      </c>
    </row>
    <row r="420" spans="1:30" x14ac:dyDescent="0.3">
      <c r="A420" s="27" t="s">
        <v>7385</v>
      </c>
      <c r="B420" s="28">
        <v>13</v>
      </c>
      <c r="C420" s="28" t="s">
        <v>27</v>
      </c>
      <c r="D420" t="s">
        <v>6355</v>
      </c>
      <c r="E420" s="28" t="s">
        <v>28</v>
      </c>
      <c r="F420" s="28">
        <v>11</v>
      </c>
      <c r="G420" s="28" t="s">
        <v>149</v>
      </c>
      <c r="H420" s="28">
        <v>9403</v>
      </c>
      <c r="I420" s="28" t="s">
        <v>209</v>
      </c>
      <c r="J420" s="28">
        <v>274</v>
      </c>
      <c r="K420" s="28" t="s">
        <v>566</v>
      </c>
      <c r="L420" s="41">
        <v>31289</v>
      </c>
      <c r="M420" s="44">
        <v>22143</v>
      </c>
      <c r="N420" s="6">
        <v>0.7077</v>
      </c>
      <c r="O420">
        <v>0</v>
      </c>
      <c r="P420" s="29" t="s">
        <v>30</v>
      </c>
      <c r="Q420" s="28" t="s">
        <v>152</v>
      </c>
      <c r="R420" s="28" t="s">
        <v>211</v>
      </c>
      <c r="S420" s="28" t="s">
        <v>567</v>
      </c>
      <c r="T420" s="28" t="s">
        <v>7465</v>
      </c>
      <c r="U420" s="28" t="s">
        <v>7466</v>
      </c>
      <c r="V420" s="28" t="s">
        <v>7467</v>
      </c>
      <c r="W420" s="30">
        <v>45658</v>
      </c>
      <c r="X420" s="30">
        <v>46022</v>
      </c>
      <c r="Y420" s="28">
        <v>2025</v>
      </c>
      <c r="Z420" s="28" t="s">
        <v>210</v>
      </c>
      <c r="AA420" s="28" t="s">
        <v>2262</v>
      </c>
      <c r="AB420" s="28" t="s">
        <v>2263</v>
      </c>
      <c r="AC420" s="28" t="s">
        <v>888</v>
      </c>
      <c r="AD420" s="48" t="s">
        <v>2271</v>
      </c>
    </row>
    <row r="421" spans="1:30" x14ac:dyDescent="0.3">
      <c r="A421" s="27" t="s">
        <v>7385</v>
      </c>
      <c r="B421" s="28">
        <v>13</v>
      </c>
      <c r="C421" s="28" t="s">
        <v>27</v>
      </c>
      <c r="D421" t="s">
        <v>6355</v>
      </c>
      <c r="E421" s="28" t="s">
        <v>28</v>
      </c>
      <c r="F421" s="28">
        <v>11</v>
      </c>
      <c r="G421" s="28" t="s">
        <v>149</v>
      </c>
      <c r="H421" s="28">
        <v>9404</v>
      </c>
      <c r="I421" s="28" t="s">
        <v>212</v>
      </c>
      <c r="J421" s="28">
        <v>274</v>
      </c>
      <c r="K421" s="28" t="s">
        <v>566</v>
      </c>
      <c r="L421" s="41">
        <v>23453</v>
      </c>
      <c r="M421" s="44">
        <v>16247</v>
      </c>
      <c r="N421" s="6">
        <v>0.69269999999999998</v>
      </c>
      <c r="O421">
        <v>0</v>
      </c>
      <c r="P421" s="29" t="s">
        <v>30</v>
      </c>
      <c r="Q421" s="28" t="s">
        <v>152</v>
      </c>
      <c r="R421" s="28" t="s">
        <v>215</v>
      </c>
      <c r="S421" s="28" t="s">
        <v>567</v>
      </c>
      <c r="T421" s="28" t="s">
        <v>7468</v>
      </c>
      <c r="U421" s="28" t="s">
        <v>7469</v>
      </c>
      <c r="V421" s="28" t="s">
        <v>7470</v>
      </c>
      <c r="W421" s="30">
        <v>45658</v>
      </c>
      <c r="X421" s="30">
        <v>46022</v>
      </c>
      <c r="Y421" s="28">
        <v>2025</v>
      </c>
      <c r="Z421" s="28" t="s">
        <v>2272</v>
      </c>
      <c r="AA421" s="28" t="s">
        <v>2273</v>
      </c>
      <c r="AB421" s="28" t="s">
        <v>2274</v>
      </c>
      <c r="AC421" s="28" t="s">
        <v>450</v>
      </c>
      <c r="AD421" s="48" t="s">
        <v>449</v>
      </c>
    </row>
    <row r="422" spans="1:30" x14ac:dyDescent="0.3">
      <c r="A422" s="27" t="s">
        <v>7385</v>
      </c>
      <c r="B422" s="28">
        <v>13</v>
      </c>
      <c r="C422" s="28" t="s">
        <v>27</v>
      </c>
      <c r="D422" t="s">
        <v>6355</v>
      </c>
      <c r="E422" s="28" t="s">
        <v>28</v>
      </c>
      <c r="F422" s="28">
        <v>11</v>
      </c>
      <c r="G422" s="28" t="s">
        <v>149</v>
      </c>
      <c r="H422" s="28">
        <v>9405</v>
      </c>
      <c r="I422" s="28" t="s">
        <v>216</v>
      </c>
      <c r="J422" s="28">
        <v>274</v>
      </c>
      <c r="K422" s="28" t="s">
        <v>566</v>
      </c>
      <c r="L422" s="41">
        <v>46714</v>
      </c>
      <c r="M422" s="44">
        <v>31832</v>
      </c>
      <c r="N422" s="6">
        <v>0.68140000000000001</v>
      </c>
      <c r="O422">
        <v>0</v>
      </c>
      <c r="P422" s="29" t="s">
        <v>30</v>
      </c>
      <c r="Q422" s="28" t="s">
        <v>152</v>
      </c>
      <c r="R422" s="28" t="s">
        <v>218</v>
      </c>
      <c r="S422" s="28" t="s">
        <v>567</v>
      </c>
      <c r="T422" s="28" t="s">
        <v>7471</v>
      </c>
      <c r="U422" s="28" t="s">
        <v>7472</v>
      </c>
      <c r="V422" s="28" t="s">
        <v>7473</v>
      </c>
      <c r="W422" s="30">
        <v>45658</v>
      </c>
      <c r="X422" s="30">
        <v>46022</v>
      </c>
      <c r="Y422" s="28">
        <v>2025</v>
      </c>
      <c r="Z422" s="28" t="s">
        <v>546</v>
      </c>
      <c r="AA422" s="28" t="s">
        <v>2283</v>
      </c>
      <c r="AB422" s="28" t="s">
        <v>547</v>
      </c>
      <c r="AC422" s="28" t="s">
        <v>2284</v>
      </c>
      <c r="AD422" s="48" t="s">
        <v>548</v>
      </c>
    </row>
    <row r="423" spans="1:30" x14ac:dyDescent="0.3">
      <c r="A423" s="27" t="s">
        <v>7385</v>
      </c>
      <c r="B423" s="28">
        <v>13</v>
      </c>
      <c r="C423" s="28" t="s">
        <v>27</v>
      </c>
      <c r="D423" t="s">
        <v>6355</v>
      </c>
      <c r="E423" s="28" t="s">
        <v>28</v>
      </c>
      <c r="F423" s="28">
        <v>11</v>
      </c>
      <c r="G423" s="28" t="s">
        <v>149</v>
      </c>
      <c r="H423" s="28">
        <v>9406</v>
      </c>
      <c r="I423" s="28" t="s">
        <v>225</v>
      </c>
      <c r="J423" s="28">
        <v>274</v>
      </c>
      <c r="K423" s="28" t="s">
        <v>566</v>
      </c>
      <c r="L423" s="41">
        <v>31891</v>
      </c>
      <c r="M423" s="44">
        <v>18066</v>
      </c>
      <c r="N423" s="6">
        <v>0.5665</v>
      </c>
      <c r="O423">
        <v>0</v>
      </c>
      <c r="P423" s="29" t="s">
        <v>30</v>
      </c>
      <c r="Q423" s="28" t="s">
        <v>152</v>
      </c>
      <c r="R423" s="28" t="s">
        <v>226</v>
      </c>
      <c r="S423" s="28" t="s">
        <v>567</v>
      </c>
      <c r="T423" s="28" t="s">
        <v>7474</v>
      </c>
      <c r="U423" s="28" t="s">
        <v>7475</v>
      </c>
      <c r="V423" s="28" t="s">
        <v>7476</v>
      </c>
      <c r="W423" s="30">
        <v>45658</v>
      </c>
      <c r="X423" s="30">
        <v>46022</v>
      </c>
      <c r="Y423" s="28">
        <v>2025</v>
      </c>
      <c r="Z423" s="28" t="s">
        <v>527</v>
      </c>
      <c r="AA423" s="28" t="s">
        <v>2309</v>
      </c>
      <c r="AB423" s="28" t="s">
        <v>2310</v>
      </c>
      <c r="AC423" s="28" t="s">
        <v>2311</v>
      </c>
      <c r="AD423" s="48" t="s">
        <v>2312</v>
      </c>
    </row>
    <row r="424" spans="1:30" x14ac:dyDescent="0.3">
      <c r="A424" s="27" t="s">
        <v>7385</v>
      </c>
      <c r="B424" s="28">
        <v>13</v>
      </c>
      <c r="C424" s="28" t="s">
        <v>27</v>
      </c>
      <c r="D424" t="s">
        <v>6355</v>
      </c>
      <c r="E424" s="28" t="s">
        <v>28</v>
      </c>
      <c r="F424" s="28">
        <v>11</v>
      </c>
      <c r="G424" s="28" t="s">
        <v>149</v>
      </c>
      <c r="H424" s="28">
        <v>9508</v>
      </c>
      <c r="I424" s="28" t="s">
        <v>230</v>
      </c>
      <c r="J424" s="28">
        <v>274</v>
      </c>
      <c r="K424" s="28" t="s">
        <v>566</v>
      </c>
      <c r="L424" s="41">
        <v>20533</v>
      </c>
      <c r="M424" s="44">
        <v>13336</v>
      </c>
      <c r="N424" s="6">
        <v>0.64949999999999997</v>
      </c>
      <c r="O424">
        <v>0</v>
      </c>
      <c r="P424" s="29" t="s">
        <v>30</v>
      </c>
      <c r="Q424" s="28" t="s">
        <v>152</v>
      </c>
      <c r="R424" s="28" t="s">
        <v>234</v>
      </c>
      <c r="S424" s="28" t="s">
        <v>567</v>
      </c>
      <c r="T424" s="28" t="s">
        <v>7477</v>
      </c>
      <c r="U424" s="28" t="s">
        <v>7478</v>
      </c>
      <c r="V424" s="28" t="s">
        <v>7479</v>
      </c>
      <c r="W424" s="30">
        <v>45658</v>
      </c>
      <c r="X424" s="30">
        <v>46022</v>
      </c>
      <c r="Y424" s="28">
        <v>2025</v>
      </c>
      <c r="Z424" s="28" t="s">
        <v>2316</v>
      </c>
      <c r="AA424" s="28" t="s">
        <v>231</v>
      </c>
      <c r="AB424" s="28" t="s">
        <v>2329</v>
      </c>
      <c r="AC424" s="28" t="s">
        <v>454</v>
      </c>
      <c r="AD424" s="48" t="s">
        <v>233</v>
      </c>
    </row>
    <row r="425" spans="1:30" x14ac:dyDescent="0.3">
      <c r="A425" s="27" t="s">
        <v>7385</v>
      </c>
      <c r="B425" s="28">
        <v>13</v>
      </c>
      <c r="C425" s="28" t="s">
        <v>27</v>
      </c>
      <c r="D425" t="s">
        <v>6355</v>
      </c>
      <c r="E425" s="28" t="s">
        <v>28</v>
      </c>
      <c r="F425" s="28">
        <v>11</v>
      </c>
      <c r="G425" s="28" t="s">
        <v>149</v>
      </c>
      <c r="H425" s="28">
        <v>9209</v>
      </c>
      <c r="I425" s="28" t="s">
        <v>150</v>
      </c>
      <c r="J425" s="28">
        <v>64</v>
      </c>
      <c r="K425" s="28" t="s">
        <v>495</v>
      </c>
      <c r="L425" s="41">
        <v>65570</v>
      </c>
      <c r="M425" s="44">
        <v>49850</v>
      </c>
      <c r="N425" s="6">
        <v>0.76029999999999998</v>
      </c>
      <c r="O425">
        <v>0</v>
      </c>
      <c r="P425" s="29" t="s">
        <v>30</v>
      </c>
      <c r="Q425" s="28" t="s">
        <v>152</v>
      </c>
      <c r="R425" s="28" t="s">
        <v>153</v>
      </c>
      <c r="S425" s="28" t="s">
        <v>496</v>
      </c>
      <c r="T425" s="28" t="s">
        <v>7435</v>
      </c>
      <c r="U425" s="28" t="s">
        <v>7436</v>
      </c>
      <c r="V425" s="28" t="s">
        <v>7437</v>
      </c>
      <c r="W425" s="30">
        <v>45658</v>
      </c>
      <c r="X425" s="30">
        <v>46022</v>
      </c>
      <c r="Y425" s="28">
        <v>2025</v>
      </c>
      <c r="Z425" s="28" t="s">
        <v>1887</v>
      </c>
      <c r="AA425" s="28" t="s">
        <v>1882</v>
      </c>
      <c r="AB425" s="28" t="s">
        <v>1883</v>
      </c>
      <c r="AC425" s="28" t="s">
        <v>151</v>
      </c>
      <c r="AD425" s="48" t="s">
        <v>1877</v>
      </c>
    </row>
    <row r="426" spans="1:30" x14ac:dyDescent="0.3">
      <c r="A426" s="27" t="s">
        <v>7385</v>
      </c>
      <c r="B426" s="28">
        <v>13</v>
      </c>
      <c r="C426" s="28" t="s">
        <v>27</v>
      </c>
      <c r="D426" t="s">
        <v>6355</v>
      </c>
      <c r="E426" s="28" t="s">
        <v>28</v>
      </c>
      <c r="F426" s="28">
        <v>11</v>
      </c>
      <c r="G426" s="28" t="s">
        <v>149</v>
      </c>
      <c r="H426" s="28">
        <v>9210</v>
      </c>
      <c r="I426" s="28" t="s">
        <v>158</v>
      </c>
      <c r="J426" s="28">
        <v>64</v>
      </c>
      <c r="K426" s="28" t="s">
        <v>495</v>
      </c>
      <c r="L426" s="41">
        <v>51076</v>
      </c>
      <c r="M426" s="44">
        <v>37913</v>
      </c>
      <c r="N426" s="6">
        <v>0.74229999999999996</v>
      </c>
      <c r="O426">
        <v>0</v>
      </c>
      <c r="P426" s="29" t="s">
        <v>30</v>
      </c>
      <c r="Q426" s="28" t="s">
        <v>152</v>
      </c>
      <c r="R426" s="28" t="s">
        <v>160</v>
      </c>
      <c r="S426" s="28" t="s">
        <v>496</v>
      </c>
      <c r="T426" s="28" t="s">
        <v>7438</v>
      </c>
      <c r="U426" s="28" t="s">
        <v>7439</v>
      </c>
      <c r="V426" s="28" t="s">
        <v>7440</v>
      </c>
      <c r="W426" s="30">
        <v>45658</v>
      </c>
      <c r="X426" s="30">
        <v>46022</v>
      </c>
      <c r="Y426" s="28">
        <v>2025</v>
      </c>
      <c r="Z426" s="28" t="s">
        <v>2135</v>
      </c>
      <c r="AA426" s="28" t="s">
        <v>2136</v>
      </c>
      <c r="AB426" s="28" t="s">
        <v>2137</v>
      </c>
      <c r="AC426" s="28" t="s">
        <v>2138</v>
      </c>
      <c r="AD426" s="48" t="s">
        <v>7434</v>
      </c>
    </row>
    <row r="427" spans="1:30" x14ac:dyDescent="0.3">
      <c r="A427" s="27" t="s">
        <v>7385</v>
      </c>
      <c r="B427" s="28">
        <v>13</v>
      </c>
      <c r="C427" s="28" t="s">
        <v>27</v>
      </c>
      <c r="D427" t="s">
        <v>6355</v>
      </c>
      <c r="E427" s="28" t="s">
        <v>28</v>
      </c>
      <c r="F427" s="28">
        <v>11</v>
      </c>
      <c r="G427" s="28" t="s">
        <v>149</v>
      </c>
      <c r="H427" s="28">
        <v>9211</v>
      </c>
      <c r="I427" s="28" t="s">
        <v>6367</v>
      </c>
      <c r="J427" s="28">
        <v>64</v>
      </c>
      <c r="K427" s="28" t="s">
        <v>495</v>
      </c>
      <c r="L427" s="41">
        <v>43105</v>
      </c>
      <c r="M427" s="44">
        <v>35909</v>
      </c>
      <c r="N427" s="6">
        <v>0.83309999999999995</v>
      </c>
      <c r="O427">
        <v>0</v>
      </c>
      <c r="P427" s="29" t="s">
        <v>30</v>
      </c>
      <c r="Q427" s="28" t="s">
        <v>152</v>
      </c>
      <c r="R427" s="28" t="s">
        <v>6368</v>
      </c>
      <c r="S427" s="28" t="s">
        <v>496</v>
      </c>
      <c r="T427" s="28" t="s">
        <v>7441</v>
      </c>
      <c r="U427" s="28" t="s">
        <v>7442</v>
      </c>
      <c r="V427" s="28" t="s">
        <v>7443</v>
      </c>
      <c r="W427" s="30">
        <v>45658</v>
      </c>
      <c r="X427" s="30">
        <v>46022</v>
      </c>
      <c r="Y427" s="28">
        <v>2025</v>
      </c>
      <c r="Z427" s="28" t="s">
        <v>2141</v>
      </c>
      <c r="AA427" s="28" t="s">
        <v>2144</v>
      </c>
      <c r="AB427" s="28" t="s">
        <v>501</v>
      </c>
      <c r="AC427" s="28" t="s">
        <v>165</v>
      </c>
      <c r="AD427" s="48" t="s">
        <v>502</v>
      </c>
    </row>
    <row r="428" spans="1:30" x14ac:dyDescent="0.3">
      <c r="A428" s="27" t="s">
        <v>7385</v>
      </c>
      <c r="B428" s="28">
        <v>13</v>
      </c>
      <c r="C428" s="28" t="s">
        <v>27</v>
      </c>
      <c r="D428" t="s">
        <v>6355</v>
      </c>
      <c r="E428" s="28" t="s">
        <v>28</v>
      </c>
      <c r="F428" s="28">
        <v>11</v>
      </c>
      <c r="G428" s="28" t="s">
        <v>149</v>
      </c>
      <c r="H428" s="28">
        <v>9212</v>
      </c>
      <c r="I428" s="28" t="s">
        <v>170</v>
      </c>
      <c r="J428" s="28">
        <v>64</v>
      </c>
      <c r="K428" s="28" t="s">
        <v>495</v>
      </c>
      <c r="L428" s="41">
        <v>61634</v>
      </c>
      <c r="M428" s="44">
        <v>41335</v>
      </c>
      <c r="N428" s="6">
        <v>0.67069999999999996</v>
      </c>
      <c r="O428">
        <v>0</v>
      </c>
      <c r="P428" s="29" t="s">
        <v>30</v>
      </c>
      <c r="Q428" s="28" t="s">
        <v>152</v>
      </c>
      <c r="R428" s="28" t="s">
        <v>172</v>
      </c>
      <c r="S428" s="28" t="s">
        <v>496</v>
      </c>
      <c r="T428" s="28" t="s">
        <v>7444</v>
      </c>
      <c r="U428" s="28" t="s">
        <v>7445</v>
      </c>
      <c r="V428" s="28" t="s">
        <v>7446</v>
      </c>
      <c r="W428" s="30">
        <v>45658</v>
      </c>
      <c r="X428" s="30">
        <v>46022</v>
      </c>
      <c r="Y428" s="28">
        <v>2025</v>
      </c>
      <c r="Z428" s="28" t="s">
        <v>2156</v>
      </c>
      <c r="AA428" s="28" t="s">
        <v>2157</v>
      </c>
      <c r="AB428" s="28" t="s">
        <v>2158</v>
      </c>
      <c r="AC428" s="28" t="s">
        <v>1673</v>
      </c>
      <c r="AD428" s="48" t="s">
        <v>53</v>
      </c>
    </row>
    <row r="429" spans="1:30" x14ac:dyDescent="0.3">
      <c r="A429" s="27" t="s">
        <v>7385</v>
      </c>
      <c r="B429" s="28">
        <v>13</v>
      </c>
      <c r="C429" s="28" t="s">
        <v>27</v>
      </c>
      <c r="D429" t="s">
        <v>6355</v>
      </c>
      <c r="E429" s="28" t="s">
        <v>28</v>
      </c>
      <c r="F429" s="28">
        <v>11</v>
      </c>
      <c r="G429" s="28" t="s">
        <v>149</v>
      </c>
      <c r="H429" s="28">
        <v>9213</v>
      </c>
      <c r="I429" s="28" t="s">
        <v>176</v>
      </c>
      <c r="J429" s="28">
        <v>64</v>
      </c>
      <c r="K429" s="28" t="s">
        <v>495</v>
      </c>
      <c r="L429" s="41">
        <v>56009</v>
      </c>
      <c r="M429" s="44">
        <v>40691</v>
      </c>
      <c r="N429" s="6">
        <v>0.72650000000000003</v>
      </c>
      <c r="O429">
        <v>0</v>
      </c>
      <c r="P429" s="29" t="s">
        <v>30</v>
      </c>
      <c r="Q429" s="28" t="s">
        <v>152</v>
      </c>
      <c r="R429" s="28" t="s">
        <v>178</v>
      </c>
      <c r="S429" s="28" t="s">
        <v>496</v>
      </c>
      <c r="T429" s="28" t="s">
        <v>7447</v>
      </c>
      <c r="U429" s="28" t="s">
        <v>7448</v>
      </c>
      <c r="V429" s="28" t="s">
        <v>7449</v>
      </c>
      <c r="W429" s="30">
        <v>45658</v>
      </c>
      <c r="X429" s="30">
        <v>46022</v>
      </c>
      <c r="Y429" s="28">
        <v>2025</v>
      </c>
      <c r="Z429" s="28" t="s">
        <v>1884</v>
      </c>
      <c r="AA429" s="28" t="s">
        <v>1879</v>
      </c>
      <c r="AB429" s="28" t="s">
        <v>1858</v>
      </c>
      <c r="AC429" s="28" t="s">
        <v>2168</v>
      </c>
      <c r="AD429" s="48" t="s">
        <v>443</v>
      </c>
    </row>
    <row r="430" spans="1:30" x14ac:dyDescent="0.3">
      <c r="A430" s="27" t="s">
        <v>7385</v>
      </c>
      <c r="B430" s="28">
        <v>13</v>
      </c>
      <c r="C430" s="28" t="s">
        <v>27</v>
      </c>
      <c r="D430" t="s">
        <v>6355</v>
      </c>
      <c r="E430" s="28" t="s">
        <v>28</v>
      </c>
      <c r="F430" s="28">
        <v>11</v>
      </c>
      <c r="G430" s="28" t="s">
        <v>149</v>
      </c>
      <c r="H430" s="28">
        <v>9214</v>
      </c>
      <c r="I430" s="28" t="s">
        <v>181</v>
      </c>
      <c r="J430" s="28">
        <v>64</v>
      </c>
      <c r="K430" s="28" t="s">
        <v>495</v>
      </c>
      <c r="L430" s="41">
        <v>35974</v>
      </c>
      <c r="M430" s="44">
        <v>26563</v>
      </c>
      <c r="N430" s="6">
        <v>0.73839999999999995</v>
      </c>
      <c r="O430">
        <v>0</v>
      </c>
      <c r="P430" s="29" t="s">
        <v>30</v>
      </c>
      <c r="Q430" s="28" t="s">
        <v>152</v>
      </c>
      <c r="R430" s="28" t="s">
        <v>183</v>
      </c>
      <c r="S430" s="28" t="s">
        <v>496</v>
      </c>
      <c r="T430" s="28" t="s">
        <v>7450</v>
      </c>
      <c r="U430" s="28" t="s">
        <v>7451</v>
      </c>
      <c r="V430" s="28" t="s">
        <v>7452</v>
      </c>
      <c r="W430" s="30">
        <v>45658</v>
      </c>
      <c r="X430" s="30">
        <v>46022</v>
      </c>
      <c r="Y430" s="28">
        <v>2025</v>
      </c>
      <c r="Z430" s="28" t="s">
        <v>2177</v>
      </c>
      <c r="AA430" s="28" t="s">
        <v>2178</v>
      </c>
      <c r="AB430" s="28" t="s">
        <v>2181</v>
      </c>
      <c r="AC430" s="28" t="s">
        <v>2172</v>
      </c>
      <c r="AD430" s="48" t="s">
        <v>2173</v>
      </c>
    </row>
    <row r="431" spans="1:30" x14ac:dyDescent="0.3">
      <c r="A431" s="27" t="s">
        <v>7385</v>
      </c>
      <c r="B431" s="28">
        <v>13</v>
      </c>
      <c r="C431" s="28" t="s">
        <v>27</v>
      </c>
      <c r="D431" t="s">
        <v>6355</v>
      </c>
      <c r="E431" s="28" t="s">
        <v>28</v>
      </c>
      <c r="F431" s="28">
        <v>11</v>
      </c>
      <c r="G431" s="28" t="s">
        <v>149</v>
      </c>
      <c r="H431" s="28">
        <v>9215</v>
      </c>
      <c r="I431" s="28" t="s">
        <v>189</v>
      </c>
      <c r="J431" s="28">
        <v>64</v>
      </c>
      <c r="K431" s="28" t="s">
        <v>495</v>
      </c>
      <c r="L431" s="41">
        <v>54534</v>
      </c>
      <c r="M431" s="44">
        <v>47091</v>
      </c>
      <c r="N431" s="6">
        <v>0.86350000000000005</v>
      </c>
      <c r="O431">
        <v>0</v>
      </c>
      <c r="P431" s="29" t="s">
        <v>30</v>
      </c>
      <c r="Q431" s="28" t="s">
        <v>152</v>
      </c>
      <c r="R431" s="28" t="s">
        <v>190</v>
      </c>
      <c r="S431" s="28" t="s">
        <v>496</v>
      </c>
      <c r="T431" s="28" t="s">
        <v>7453</v>
      </c>
      <c r="U431" s="28" t="s">
        <v>7454</v>
      </c>
      <c r="V431" s="28" t="s">
        <v>7455</v>
      </c>
      <c r="W431" s="30">
        <v>45658</v>
      </c>
      <c r="X431" s="30">
        <v>46022</v>
      </c>
      <c r="Y431" s="28">
        <v>2025</v>
      </c>
      <c r="Z431" s="28" t="s">
        <v>2197</v>
      </c>
      <c r="AA431" s="28" t="s">
        <v>2198</v>
      </c>
      <c r="AB431" s="28" t="s">
        <v>2199</v>
      </c>
      <c r="AC431" s="28" t="s">
        <v>2200</v>
      </c>
      <c r="AD431" s="48" t="s">
        <v>6356</v>
      </c>
    </row>
    <row r="432" spans="1:30" x14ac:dyDescent="0.3">
      <c r="A432" s="27" t="s">
        <v>7385</v>
      </c>
      <c r="B432" s="28">
        <v>13</v>
      </c>
      <c r="C432" s="28" t="s">
        <v>27</v>
      </c>
      <c r="D432" t="s">
        <v>6355</v>
      </c>
      <c r="E432" s="28" t="s">
        <v>28</v>
      </c>
      <c r="F432" s="28">
        <v>11</v>
      </c>
      <c r="G432" s="28" t="s">
        <v>149</v>
      </c>
      <c r="H432" s="28">
        <v>9216</v>
      </c>
      <c r="I432" s="28" t="s">
        <v>6359</v>
      </c>
      <c r="J432" s="28">
        <v>64</v>
      </c>
      <c r="K432" s="28" t="s">
        <v>495</v>
      </c>
      <c r="L432" s="41">
        <v>33291</v>
      </c>
      <c r="M432" s="44">
        <v>20132</v>
      </c>
      <c r="N432" s="6">
        <v>0.60470000000000002</v>
      </c>
      <c r="O432">
        <v>0</v>
      </c>
      <c r="P432" s="29" t="s">
        <v>30</v>
      </c>
      <c r="Q432" s="28" t="s">
        <v>152</v>
      </c>
      <c r="R432" s="28" t="s">
        <v>6360</v>
      </c>
      <c r="S432" s="28" t="s">
        <v>496</v>
      </c>
      <c r="T432" s="28" t="s">
        <v>7456</v>
      </c>
      <c r="U432" s="28" t="s">
        <v>7457</v>
      </c>
      <c r="V432" s="28" t="s">
        <v>7458</v>
      </c>
      <c r="W432" s="30">
        <v>45658</v>
      </c>
      <c r="X432" s="30">
        <v>46022</v>
      </c>
      <c r="Y432" s="28">
        <v>2025</v>
      </c>
      <c r="Z432" s="28" t="s">
        <v>2233</v>
      </c>
      <c r="AA432" s="28" t="s">
        <v>2234</v>
      </c>
      <c r="AB432" s="28" t="s">
        <v>2231</v>
      </c>
      <c r="AC432" s="28" t="s">
        <v>2232</v>
      </c>
      <c r="AD432" s="48" t="s">
        <v>472</v>
      </c>
    </row>
    <row r="433" spans="1:30" x14ac:dyDescent="0.3">
      <c r="A433" s="27" t="s">
        <v>7385</v>
      </c>
      <c r="B433" s="28">
        <v>13</v>
      </c>
      <c r="C433" s="28" t="s">
        <v>27</v>
      </c>
      <c r="D433" t="s">
        <v>6355</v>
      </c>
      <c r="E433" s="28" t="s">
        <v>28</v>
      </c>
      <c r="F433" s="28">
        <v>11</v>
      </c>
      <c r="G433" s="28" t="s">
        <v>149</v>
      </c>
      <c r="H433" s="28">
        <v>9217</v>
      </c>
      <c r="I433" s="28" t="s">
        <v>195</v>
      </c>
      <c r="J433" s="28">
        <v>64</v>
      </c>
      <c r="K433" s="28" t="s">
        <v>495</v>
      </c>
      <c r="L433" s="41">
        <v>37983</v>
      </c>
      <c r="M433" s="44">
        <v>32117</v>
      </c>
      <c r="N433" s="6">
        <v>0.84560000000000002</v>
      </c>
      <c r="O433">
        <v>0</v>
      </c>
      <c r="P433" s="29" t="s">
        <v>30</v>
      </c>
      <c r="Q433" s="28" t="s">
        <v>152</v>
      </c>
      <c r="R433" s="28" t="s">
        <v>199</v>
      </c>
      <c r="S433" s="28" t="s">
        <v>496</v>
      </c>
      <c r="T433" s="28" t="s">
        <v>7459</v>
      </c>
      <c r="U433" s="28" t="s">
        <v>7460</v>
      </c>
      <c r="V433" s="28" t="s">
        <v>7461</v>
      </c>
      <c r="W433" s="30">
        <v>45658</v>
      </c>
      <c r="X433" s="30">
        <v>46022</v>
      </c>
      <c r="Y433" s="28">
        <v>2025</v>
      </c>
      <c r="Z433" s="28" t="s">
        <v>2245</v>
      </c>
      <c r="AA433" s="28" t="s">
        <v>196</v>
      </c>
      <c r="AB433" s="28" t="s">
        <v>2246</v>
      </c>
      <c r="AC433" s="28" t="s">
        <v>1660</v>
      </c>
      <c r="AD433" s="48" t="s">
        <v>6356</v>
      </c>
    </row>
    <row r="434" spans="1:30" x14ac:dyDescent="0.3">
      <c r="A434" s="27" t="s">
        <v>7385</v>
      </c>
      <c r="B434" s="28">
        <v>13</v>
      </c>
      <c r="C434" s="28" t="s">
        <v>27</v>
      </c>
      <c r="D434" t="s">
        <v>6355</v>
      </c>
      <c r="E434" s="28" t="s">
        <v>28</v>
      </c>
      <c r="F434" s="28">
        <v>11</v>
      </c>
      <c r="G434" s="28" t="s">
        <v>149</v>
      </c>
      <c r="H434" s="28">
        <v>9303</v>
      </c>
      <c r="I434" s="28" t="s">
        <v>204</v>
      </c>
      <c r="J434" s="28">
        <v>64</v>
      </c>
      <c r="K434" s="28" t="s">
        <v>495</v>
      </c>
      <c r="L434" s="41">
        <v>101279</v>
      </c>
      <c r="M434" s="44">
        <v>77239</v>
      </c>
      <c r="N434" s="6">
        <v>0.76259999999999994</v>
      </c>
      <c r="O434">
        <v>0</v>
      </c>
      <c r="P434" s="29" t="s">
        <v>30</v>
      </c>
      <c r="Q434" s="28" t="s">
        <v>152</v>
      </c>
      <c r="R434" s="28" t="s">
        <v>206</v>
      </c>
      <c r="S434" s="28" t="s">
        <v>496</v>
      </c>
      <c r="T434" s="28" t="s">
        <v>7462</v>
      </c>
      <c r="U434" s="28" t="s">
        <v>7463</v>
      </c>
      <c r="V434" s="28" t="s">
        <v>7464</v>
      </c>
      <c r="W434" s="30">
        <v>45658</v>
      </c>
      <c r="X434" s="30">
        <v>46022</v>
      </c>
      <c r="Y434" s="28">
        <v>2025</v>
      </c>
      <c r="Z434" s="28" t="s">
        <v>2253</v>
      </c>
      <c r="AA434" s="28" t="s">
        <v>2254</v>
      </c>
      <c r="AB434" s="28" t="s">
        <v>2255</v>
      </c>
      <c r="AC434" s="28" t="s">
        <v>446</v>
      </c>
      <c r="AD434" s="48" t="s">
        <v>447</v>
      </c>
    </row>
    <row r="435" spans="1:30" x14ac:dyDescent="0.3">
      <c r="A435" s="27" t="s">
        <v>7385</v>
      </c>
      <c r="B435" s="28">
        <v>13</v>
      </c>
      <c r="C435" s="28" t="s">
        <v>27</v>
      </c>
      <c r="D435" t="s">
        <v>6355</v>
      </c>
      <c r="E435" s="28" t="s">
        <v>28</v>
      </c>
      <c r="F435" s="28">
        <v>11</v>
      </c>
      <c r="G435" s="28" t="s">
        <v>149</v>
      </c>
      <c r="H435" s="28">
        <v>9403</v>
      </c>
      <c r="I435" s="28" t="s">
        <v>209</v>
      </c>
      <c r="J435" s="28">
        <v>64</v>
      </c>
      <c r="K435" s="28" t="s">
        <v>495</v>
      </c>
      <c r="L435" s="41">
        <v>55917</v>
      </c>
      <c r="M435" s="44">
        <v>39796</v>
      </c>
      <c r="N435" s="6">
        <v>0.7117</v>
      </c>
      <c r="O435">
        <v>0</v>
      </c>
      <c r="P435" s="29" t="s">
        <v>30</v>
      </c>
      <c r="Q435" s="28" t="s">
        <v>152</v>
      </c>
      <c r="R435" s="28" t="s">
        <v>211</v>
      </c>
      <c r="S435" s="28" t="s">
        <v>496</v>
      </c>
      <c r="T435" s="28" t="s">
        <v>7465</v>
      </c>
      <c r="U435" s="28" t="s">
        <v>7466</v>
      </c>
      <c r="V435" s="28" t="s">
        <v>7467</v>
      </c>
      <c r="W435" s="30">
        <v>45658</v>
      </c>
      <c r="X435" s="30">
        <v>46022</v>
      </c>
      <c r="Y435" s="28">
        <v>2025</v>
      </c>
      <c r="Z435" s="28" t="s">
        <v>448</v>
      </c>
      <c r="AA435" s="28" t="s">
        <v>2262</v>
      </c>
      <c r="AB435" s="28" t="s">
        <v>2263</v>
      </c>
      <c r="AC435" s="28" t="s">
        <v>2264</v>
      </c>
      <c r="AD435" s="48" t="s">
        <v>2265</v>
      </c>
    </row>
    <row r="436" spans="1:30" x14ac:dyDescent="0.3">
      <c r="A436" s="27" t="s">
        <v>7385</v>
      </c>
      <c r="B436" s="28">
        <v>13</v>
      </c>
      <c r="C436" s="28" t="s">
        <v>27</v>
      </c>
      <c r="D436" t="s">
        <v>6355</v>
      </c>
      <c r="E436" s="28" t="s">
        <v>28</v>
      </c>
      <c r="F436" s="28">
        <v>11</v>
      </c>
      <c r="G436" s="28" t="s">
        <v>149</v>
      </c>
      <c r="H436" s="28">
        <v>9404</v>
      </c>
      <c r="I436" s="28" t="s">
        <v>212</v>
      </c>
      <c r="J436" s="28">
        <v>64</v>
      </c>
      <c r="K436" s="28" t="s">
        <v>495</v>
      </c>
      <c r="L436" s="41">
        <v>67797</v>
      </c>
      <c r="M436" s="44">
        <v>48660</v>
      </c>
      <c r="N436" s="6">
        <v>0.7177</v>
      </c>
      <c r="O436">
        <v>0</v>
      </c>
      <c r="P436" s="29" t="s">
        <v>30</v>
      </c>
      <c r="Q436" s="28" t="s">
        <v>152</v>
      </c>
      <c r="R436" s="28" t="s">
        <v>215</v>
      </c>
      <c r="S436" s="28" t="s">
        <v>496</v>
      </c>
      <c r="T436" s="28" t="s">
        <v>7468</v>
      </c>
      <c r="U436" s="28" t="s">
        <v>7469</v>
      </c>
      <c r="V436" s="28" t="s">
        <v>7470</v>
      </c>
      <c r="W436" s="30">
        <v>45658</v>
      </c>
      <c r="X436" s="30">
        <v>46022</v>
      </c>
      <c r="Y436" s="28">
        <v>2025</v>
      </c>
      <c r="Z436" s="28" t="s">
        <v>2272</v>
      </c>
      <c r="AA436" s="28" t="s">
        <v>2273</v>
      </c>
      <c r="AB436" s="28" t="s">
        <v>2274</v>
      </c>
      <c r="AC436" s="28" t="s">
        <v>450</v>
      </c>
      <c r="AD436" s="48" t="s">
        <v>449</v>
      </c>
    </row>
    <row r="437" spans="1:30" x14ac:dyDescent="0.3">
      <c r="A437" s="27" t="s">
        <v>7385</v>
      </c>
      <c r="B437" s="28">
        <v>13</v>
      </c>
      <c r="C437" s="28" t="s">
        <v>27</v>
      </c>
      <c r="D437" t="s">
        <v>6355</v>
      </c>
      <c r="E437" s="28" t="s">
        <v>28</v>
      </c>
      <c r="F437" s="28">
        <v>11</v>
      </c>
      <c r="G437" s="28" t="s">
        <v>149</v>
      </c>
      <c r="H437" s="28">
        <v>9405</v>
      </c>
      <c r="I437" s="28" t="s">
        <v>216</v>
      </c>
      <c r="J437" s="28">
        <v>64</v>
      </c>
      <c r="K437" s="28" t="s">
        <v>495</v>
      </c>
      <c r="L437" s="41">
        <v>128873</v>
      </c>
      <c r="M437" s="44">
        <v>111972</v>
      </c>
      <c r="N437" s="6">
        <v>0.86890000000000001</v>
      </c>
      <c r="O437">
        <v>0</v>
      </c>
      <c r="P437" s="29" t="s">
        <v>30</v>
      </c>
      <c r="Q437" s="28" t="s">
        <v>152</v>
      </c>
      <c r="R437" s="28" t="s">
        <v>218</v>
      </c>
      <c r="S437" s="28" t="s">
        <v>496</v>
      </c>
      <c r="T437" s="28" t="s">
        <v>7471</v>
      </c>
      <c r="U437" s="28" t="s">
        <v>7472</v>
      </c>
      <c r="V437" s="28" t="s">
        <v>7473</v>
      </c>
      <c r="W437" s="30">
        <v>45658</v>
      </c>
      <c r="X437" s="30">
        <v>46022</v>
      </c>
      <c r="Y437" s="28">
        <v>2025</v>
      </c>
      <c r="Z437" s="28" t="s">
        <v>2280</v>
      </c>
      <c r="AA437" s="28" t="s">
        <v>2278</v>
      </c>
      <c r="AB437" s="28" t="s">
        <v>2281</v>
      </c>
      <c r="AC437" s="28" t="s">
        <v>452</v>
      </c>
      <c r="AD437" s="48" t="s">
        <v>452</v>
      </c>
    </row>
    <row r="438" spans="1:30" x14ac:dyDescent="0.3">
      <c r="A438" s="27" t="s">
        <v>7385</v>
      </c>
      <c r="B438" s="28">
        <v>13</v>
      </c>
      <c r="C438" s="28" t="s">
        <v>27</v>
      </c>
      <c r="D438" t="s">
        <v>6355</v>
      </c>
      <c r="E438" s="28" t="s">
        <v>28</v>
      </c>
      <c r="F438" s="28">
        <v>11</v>
      </c>
      <c r="G438" s="28" t="s">
        <v>149</v>
      </c>
      <c r="H438" s="28">
        <v>9406</v>
      </c>
      <c r="I438" s="28" t="s">
        <v>225</v>
      </c>
      <c r="J438" s="28">
        <v>64</v>
      </c>
      <c r="K438" s="28" t="s">
        <v>495</v>
      </c>
      <c r="L438" s="41">
        <v>68244</v>
      </c>
      <c r="M438" s="44">
        <v>43864</v>
      </c>
      <c r="N438" s="6">
        <v>0.64280000000000004</v>
      </c>
      <c r="O438">
        <v>0</v>
      </c>
      <c r="P438" s="29" t="s">
        <v>30</v>
      </c>
      <c r="Q438" s="28" t="s">
        <v>152</v>
      </c>
      <c r="R438" s="28" t="s">
        <v>226</v>
      </c>
      <c r="S438" s="28" t="s">
        <v>496</v>
      </c>
      <c r="T438" s="28" t="s">
        <v>7474</v>
      </c>
      <c r="U438" s="28" t="s">
        <v>7475</v>
      </c>
      <c r="V438" s="28" t="s">
        <v>7476</v>
      </c>
      <c r="W438" s="30">
        <v>45658</v>
      </c>
      <c r="X438" s="30">
        <v>46022</v>
      </c>
      <c r="Y438" s="28">
        <v>2025</v>
      </c>
      <c r="Z438" s="28" t="s">
        <v>2313</v>
      </c>
      <c r="AA438" s="28" t="s">
        <v>2309</v>
      </c>
      <c r="AB438" s="28" t="s">
        <v>2310</v>
      </c>
      <c r="AC438" s="28" t="s">
        <v>2314</v>
      </c>
      <c r="AD438" s="48" t="s">
        <v>128</v>
      </c>
    </row>
    <row r="439" spans="1:30" x14ac:dyDescent="0.3">
      <c r="A439" s="27" t="s">
        <v>7385</v>
      </c>
      <c r="B439" s="28">
        <v>13</v>
      </c>
      <c r="C439" s="28" t="s">
        <v>27</v>
      </c>
      <c r="D439" t="s">
        <v>6355</v>
      </c>
      <c r="E439" s="28" t="s">
        <v>28</v>
      </c>
      <c r="F439" s="28">
        <v>11</v>
      </c>
      <c r="G439" s="28" t="s">
        <v>149</v>
      </c>
      <c r="H439" s="28">
        <v>9508</v>
      </c>
      <c r="I439" s="28" t="s">
        <v>230</v>
      </c>
      <c r="J439" s="28">
        <v>64</v>
      </c>
      <c r="K439" s="28" t="s">
        <v>495</v>
      </c>
      <c r="L439" s="41">
        <v>58644</v>
      </c>
      <c r="M439" s="44">
        <v>45411</v>
      </c>
      <c r="N439" s="6">
        <v>0.77439999999999998</v>
      </c>
      <c r="O439">
        <v>0</v>
      </c>
      <c r="P439" s="29" t="s">
        <v>30</v>
      </c>
      <c r="Q439" s="28" t="s">
        <v>152</v>
      </c>
      <c r="R439" s="28" t="s">
        <v>234</v>
      </c>
      <c r="S439" s="28" t="s">
        <v>496</v>
      </c>
      <c r="T439" s="28" t="s">
        <v>7477</v>
      </c>
      <c r="U439" s="28" t="s">
        <v>7478</v>
      </c>
      <c r="V439" s="28" t="s">
        <v>7479</v>
      </c>
      <c r="W439" s="30">
        <v>45658</v>
      </c>
      <c r="X439" s="30">
        <v>46022</v>
      </c>
      <c r="Y439" s="28">
        <v>2025</v>
      </c>
      <c r="Z439" s="28" t="s">
        <v>2316</v>
      </c>
      <c r="AA439" s="28" t="s">
        <v>231</v>
      </c>
      <c r="AB439" s="28" t="s">
        <v>2329</v>
      </c>
      <c r="AC439" s="28" t="s">
        <v>2329</v>
      </c>
      <c r="AD439" s="48" t="s">
        <v>233</v>
      </c>
    </row>
    <row r="440" spans="1:30" x14ac:dyDescent="0.3">
      <c r="A440" s="27" t="s">
        <v>7385</v>
      </c>
      <c r="B440" s="28">
        <v>13</v>
      </c>
      <c r="C440" s="28" t="s">
        <v>27</v>
      </c>
      <c r="D440" t="s">
        <v>6355</v>
      </c>
      <c r="E440" s="28" t="s">
        <v>28</v>
      </c>
      <c r="F440" s="28">
        <v>11</v>
      </c>
      <c r="G440" s="28" t="s">
        <v>149</v>
      </c>
      <c r="H440" s="28">
        <v>9209</v>
      </c>
      <c r="I440" s="28" t="s">
        <v>150</v>
      </c>
      <c r="J440" s="28">
        <v>581</v>
      </c>
      <c r="K440" s="28" t="s">
        <v>1709</v>
      </c>
      <c r="L440" s="41">
        <v>35197</v>
      </c>
      <c r="M440" s="44">
        <v>19807</v>
      </c>
      <c r="N440" s="6">
        <v>0.56269999999999998</v>
      </c>
      <c r="O440">
        <v>0</v>
      </c>
      <c r="P440" s="29" t="s">
        <v>30</v>
      </c>
      <c r="Q440" s="28" t="s">
        <v>152</v>
      </c>
      <c r="R440" s="28" t="s">
        <v>153</v>
      </c>
      <c r="S440" s="28" t="s">
        <v>1710</v>
      </c>
      <c r="T440" s="28" t="s">
        <v>7435</v>
      </c>
      <c r="U440" s="28" t="s">
        <v>7436</v>
      </c>
      <c r="V440" s="28" t="s">
        <v>7437</v>
      </c>
      <c r="W440" s="30">
        <v>45658</v>
      </c>
      <c r="X440" s="30">
        <v>46022</v>
      </c>
      <c r="Y440" s="28">
        <v>2025</v>
      </c>
      <c r="Z440" s="28" t="s">
        <v>593</v>
      </c>
      <c r="AA440" s="28" t="s">
        <v>1882</v>
      </c>
      <c r="AB440" s="28" t="s">
        <v>1883</v>
      </c>
      <c r="AC440" s="28" t="s">
        <v>659</v>
      </c>
      <c r="AD440" s="48" t="s">
        <v>643</v>
      </c>
    </row>
    <row r="441" spans="1:30" x14ac:dyDescent="0.3">
      <c r="A441" s="27" t="s">
        <v>7385</v>
      </c>
      <c r="B441" s="28">
        <v>13</v>
      </c>
      <c r="C441" s="28" t="s">
        <v>27</v>
      </c>
      <c r="D441" t="s">
        <v>6355</v>
      </c>
      <c r="E441" s="28" t="s">
        <v>28</v>
      </c>
      <c r="F441" s="28">
        <v>11</v>
      </c>
      <c r="G441" s="28" t="s">
        <v>149</v>
      </c>
      <c r="H441" s="28">
        <v>9210</v>
      </c>
      <c r="I441" s="28" t="s">
        <v>158</v>
      </c>
      <c r="J441" s="28">
        <v>581</v>
      </c>
      <c r="K441" s="28" t="s">
        <v>1709</v>
      </c>
      <c r="L441" s="41">
        <v>20995</v>
      </c>
      <c r="M441" s="44">
        <v>13173</v>
      </c>
      <c r="N441" s="6">
        <v>0.62739999999999996</v>
      </c>
      <c r="O441">
        <v>0</v>
      </c>
      <c r="P441" s="29" t="s">
        <v>30</v>
      </c>
      <c r="Q441" s="28" t="s">
        <v>152</v>
      </c>
      <c r="R441" s="28" t="s">
        <v>160</v>
      </c>
      <c r="S441" s="28" t="s">
        <v>1710</v>
      </c>
      <c r="T441" s="28" t="s">
        <v>7438</v>
      </c>
      <c r="U441" s="28" t="s">
        <v>7439</v>
      </c>
      <c r="V441" s="28" t="s">
        <v>7440</v>
      </c>
      <c r="W441" s="30">
        <v>45658</v>
      </c>
      <c r="X441" s="30">
        <v>46022</v>
      </c>
      <c r="Y441" s="28">
        <v>2025</v>
      </c>
      <c r="Z441" s="28" t="s">
        <v>2126</v>
      </c>
      <c r="AA441" s="28" t="s">
        <v>2060</v>
      </c>
      <c r="AB441" s="28" t="s">
        <v>2129</v>
      </c>
      <c r="AC441" s="28" t="s">
        <v>2131</v>
      </c>
      <c r="AD441" s="48" t="s">
        <v>2110</v>
      </c>
    </row>
    <row r="442" spans="1:30" x14ac:dyDescent="0.3">
      <c r="A442" s="27" t="s">
        <v>7385</v>
      </c>
      <c r="B442" s="28">
        <v>13</v>
      </c>
      <c r="C442" s="28" t="s">
        <v>27</v>
      </c>
      <c r="D442" t="s">
        <v>6355</v>
      </c>
      <c r="E442" s="28" t="s">
        <v>28</v>
      </c>
      <c r="F442" s="28">
        <v>11</v>
      </c>
      <c r="G442" s="28" t="s">
        <v>149</v>
      </c>
      <c r="H442" s="28">
        <v>9211</v>
      </c>
      <c r="I442" s="28" t="s">
        <v>6367</v>
      </c>
      <c r="J442" s="28">
        <v>581</v>
      </c>
      <c r="K442" s="28" t="s">
        <v>1709</v>
      </c>
      <c r="L442" s="41">
        <v>20370</v>
      </c>
      <c r="M442" s="44">
        <v>13276</v>
      </c>
      <c r="N442" s="6">
        <v>0.65169999999999995</v>
      </c>
      <c r="O442">
        <v>0</v>
      </c>
      <c r="P442" s="29" t="s">
        <v>30</v>
      </c>
      <c r="Q442" s="28" t="s">
        <v>152</v>
      </c>
      <c r="R442" s="28" t="s">
        <v>6368</v>
      </c>
      <c r="S442" s="28" t="s">
        <v>1710</v>
      </c>
      <c r="T442" s="28" t="s">
        <v>7441</v>
      </c>
      <c r="U442" s="28" t="s">
        <v>7442</v>
      </c>
      <c r="V442" s="28" t="s">
        <v>7443</v>
      </c>
      <c r="W442" s="30">
        <v>45658</v>
      </c>
      <c r="X442" s="30">
        <v>46022</v>
      </c>
      <c r="Y442" s="28">
        <v>2025</v>
      </c>
      <c r="Z442" s="28" t="s">
        <v>1911</v>
      </c>
      <c r="AA442" s="28" t="s">
        <v>1905</v>
      </c>
      <c r="AB442" s="28" t="s">
        <v>2143</v>
      </c>
      <c r="AC442" s="28" t="s">
        <v>662</v>
      </c>
      <c r="AD442" s="48" t="s">
        <v>6369</v>
      </c>
    </row>
    <row r="443" spans="1:30" x14ac:dyDescent="0.3">
      <c r="A443" s="27" t="s">
        <v>7385</v>
      </c>
      <c r="B443" s="28">
        <v>13</v>
      </c>
      <c r="C443" s="28" t="s">
        <v>27</v>
      </c>
      <c r="D443" t="s">
        <v>6355</v>
      </c>
      <c r="E443" s="28" t="s">
        <v>28</v>
      </c>
      <c r="F443" s="28">
        <v>11</v>
      </c>
      <c r="G443" s="28" t="s">
        <v>149</v>
      </c>
      <c r="H443" s="28">
        <v>9212</v>
      </c>
      <c r="I443" s="28" t="s">
        <v>170</v>
      </c>
      <c r="J443" s="28">
        <v>581</v>
      </c>
      <c r="K443" s="28" t="s">
        <v>1709</v>
      </c>
      <c r="L443" s="41">
        <v>23697</v>
      </c>
      <c r="M443" s="44">
        <v>14819</v>
      </c>
      <c r="N443" s="6">
        <v>0.62539999999999996</v>
      </c>
      <c r="O443">
        <v>0</v>
      </c>
      <c r="P443" s="29" t="s">
        <v>30</v>
      </c>
      <c r="Q443" s="28" t="s">
        <v>152</v>
      </c>
      <c r="R443" s="28" t="s">
        <v>172</v>
      </c>
      <c r="S443" s="28" t="s">
        <v>1710</v>
      </c>
      <c r="T443" s="28" t="s">
        <v>7444</v>
      </c>
      <c r="U443" s="28" t="s">
        <v>7445</v>
      </c>
      <c r="V443" s="28" t="s">
        <v>7446</v>
      </c>
      <c r="W443" s="30">
        <v>45658</v>
      </c>
      <c r="X443" s="30">
        <v>46022</v>
      </c>
      <c r="Y443" s="28">
        <v>2025</v>
      </c>
      <c r="Z443" s="28" t="s">
        <v>2116</v>
      </c>
      <c r="AA443" s="28" t="s">
        <v>2117</v>
      </c>
      <c r="AB443" s="28" t="s">
        <v>2118</v>
      </c>
      <c r="AC443" s="28" t="s">
        <v>2119</v>
      </c>
      <c r="AD443" s="48" t="s">
        <v>1706</v>
      </c>
    </row>
    <row r="444" spans="1:30" x14ac:dyDescent="0.3">
      <c r="A444" s="27" t="s">
        <v>7385</v>
      </c>
      <c r="B444" s="28">
        <v>13</v>
      </c>
      <c r="C444" s="28" t="s">
        <v>27</v>
      </c>
      <c r="D444" t="s">
        <v>6355</v>
      </c>
      <c r="E444" s="28" t="s">
        <v>28</v>
      </c>
      <c r="F444" s="28">
        <v>11</v>
      </c>
      <c r="G444" s="28" t="s">
        <v>149</v>
      </c>
      <c r="H444" s="28">
        <v>9213</v>
      </c>
      <c r="I444" s="28" t="s">
        <v>176</v>
      </c>
      <c r="J444" s="28">
        <v>581</v>
      </c>
      <c r="K444" s="28" t="s">
        <v>1709</v>
      </c>
      <c r="L444" s="41">
        <v>32780</v>
      </c>
      <c r="M444" s="44">
        <v>18526</v>
      </c>
      <c r="N444" s="6">
        <v>0.56520000000000004</v>
      </c>
      <c r="O444">
        <v>0</v>
      </c>
      <c r="P444" s="29" t="s">
        <v>30</v>
      </c>
      <c r="Q444" s="28" t="s">
        <v>152</v>
      </c>
      <c r="R444" s="28" t="s">
        <v>178</v>
      </c>
      <c r="S444" s="28" t="s">
        <v>1710</v>
      </c>
      <c r="T444" s="28" t="s">
        <v>7447</v>
      </c>
      <c r="U444" s="28" t="s">
        <v>7448</v>
      </c>
      <c r="V444" s="28" t="s">
        <v>7449</v>
      </c>
      <c r="W444" s="30">
        <v>45658</v>
      </c>
      <c r="X444" s="30">
        <v>46022</v>
      </c>
      <c r="Y444" s="28">
        <v>2025</v>
      </c>
      <c r="Z444" s="28" t="s">
        <v>1878</v>
      </c>
      <c r="AA444" s="28" t="s">
        <v>1879</v>
      </c>
      <c r="AB444" s="28" t="s">
        <v>598</v>
      </c>
      <c r="AC444" s="28" t="s">
        <v>2120</v>
      </c>
      <c r="AD444" s="48" t="s">
        <v>2121</v>
      </c>
    </row>
    <row r="445" spans="1:30" x14ac:dyDescent="0.3">
      <c r="A445" s="27" t="s">
        <v>7385</v>
      </c>
      <c r="B445" s="28">
        <v>13</v>
      </c>
      <c r="C445" s="28" t="s">
        <v>27</v>
      </c>
      <c r="D445" t="s">
        <v>6355</v>
      </c>
      <c r="E445" s="28" t="s">
        <v>28</v>
      </c>
      <c r="F445" s="28">
        <v>11</v>
      </c>
      <c r="G445" s="28" t="s">
        <v>149</v>
      </c>
      <c r="H445" s="28">
        <v>9214</v>
      </c>
      <c r="I445" s="28" t="s">
        <v>181</v>
      </c>
      <c r="J445" s="28">
        <v>581</v>
      </c>
      <c r="K445" s="28" t="s">
        <v>1709</v>
      </c>
      <c r="L445" s="41">
        <v>13208</v>
      </c>
      <c r="M445" s="44">
        <v>8072</v>
      </c>
      <c r="N445" s="6">
        <v>0.61109999999999998</v>
      </c>
      <c r="O445">
        <v>0</v>
      </c>
      <c r="P445" s="29" t="s">
        <v>30</v>
      </c>
      <c r="Q445" s="28" t="s">
        <v>152</v>
      </c>
      <c r="R445" s="28" t="s">
        <v>183</v>
      </c>
      <c r="S445" s="28" t="s">
        <v>1710</v>
      </c>
      <c r="T445" s="28" t="s">
        <v>7450</v>
      </c>
      <c r="U445" s="28" t="s">
        <v>7451</v>
      </c>
      <c r="V445" s="28" t="s">
        <v>7452</v>
      </c>
      <c r="W445" s="30">
        <v>45658</v>
      </c>
      <c r="X445" s="30">
        <v>46022</v>
      </c>
      <c r="Y445" s="28">
        <v>2025</v>
      </c>
      <c r="Z445" s="28" t="s">
        <v>2122</v>
      </c>
      <c r="AA445" s="28" t="s">
        <v>2175</v>
      </c>
      <c r="AB445" s="28" t="s">
        <v>2123</v>
      </c>
      <c r="AC445" s="28" t="s">
        <v>182</v>
      </c>
      <c r="AD445" s="48" t="s">
        <v>643</v>
      </c>
    </row>
    <row r="446" spans="1:30" x14ac:dyDescent="0.3">
      <c r="A446" s="27" t="s">
        <v>7385</v>
      </c>
      <c r="B446" s="28">
        <v>13</v>
      </c>
      <c r="C446" s="28" t="s">
        <v>27</v>
      </c>
      <c r="D446" t="s">
        <v>6355</v>
      </c>
      <c r="E446" s="28" t="s">
        <v>28</v>
      </c>
      <c r="F446" s="28">
        <v>11</v>
      </c>
      <c r="G446" s="28" t="s">
        <v>149</v>
      </c>
      <c r="H446" s="28">
        <v>9215</v>
      </c>
      <c r="I446" s="28" t="s">
        <v>189</v>
      </c>
      <c r="J446" s="28">
        <v>581</v>
      </c>
      <c r="K446" s="28" t="s">
        <v>1709</v>
      </c>
      <c r="L446" s="41">
        <v>17810</v>
      </c>
      <c r="M446" s="44">
        <v>9855</v>
      </c>
      <c r="N446" s="6">
        <v>0.55330000000000001</v>
      </c>
      <c r="O446">
        <v>0</v>
      </c>
      <c r="P446" s="29" t="s">
        <v>30</v>
      </c>
      <c r="Q446" s="28" t="s">
        <v>152</v>
      </c>
      <c r="R446" s="28" t="s">
        <v>190</v>
      </c>
      <c r="S446" s="28" t="s">
        <v>1710</v>
      </c>
      <c r="T446" s="28" t="s">
        <v>7453</v>
      </c>
      <c r="U446" s="28" t="s">
        <v>7454</v>
      </c>
      <c r="V446" s="28" t="s">
        <v>7455</v>
      </c>
      <c r="W446" s="30">
        <v>45658</v>
      </c>
      <c r="X446" s="30">
        <v>46022</v>
      </c>
      <c r="Y446" s="28">
        <v>2025</v>
      </c>
      <c r="Z446" s="28" t="s">
        <v>2193</v>
      </c>
      <c r="AA446" s="28" t="s">
        <v>2186</v>
      </c>
      <c r="AB446" s="28" t="s">
        <v>2194</v>
      </c>
      <c r="AC446" s="28" t="s">
        <v>2195</v>
      </c>
      <c r="AD446" s="48" t="s">
        <v>2196</v>
      </c>
    </row>
    <row r="447" spans="1:30" x14ac:dyDescent="0.3">
      <c r="A447" s="27" t="s">
        <v>7385</v>
      </c>
      <c r="B447" s="28">
        <v>13</v>
      </c>
      <c r="C447" s="28" t="s">
        <v>27</v>
      </c>
      <c r="D447" t="s">
        <v>6355</v>
      </c>
      <c r="E447" s="28" t="s">
        <v>28</v>
      </c>
      <c r="F447" s="28">
        <v>11</v>
      </c>
      <c r="G447" s="28" t="s">
        <v>149</v>
      </c>
      <c r="H447" s="28">
        <v>9216</v>
      </c>
      <c r="I447" s="28" t="s">
        <v>6359</v>
      </c>
      <c r="J447" s="28">
        <v>581</v>
      </c>
      <c r="K447" s="28" t="s">
        <v>1709</v>
      </c>
      <c r="L447" s="41">
        <v>12384</v>
      </c>
      <c r="M447" s="44">
        <v>5624</v>
      </c>
      <c r="N447" s="6">
        <v>0.4541</v>
      </c>
      <c r="O447">
        <v>0</v>
      </c>
      <c r="P447" s="29" t="s">
        <v>30</v>
      </c>
      <c r="Q447" s="28" t="s">
        <v>152</v>
      </c>
      <c r="R447" s="28" t="s">
        <v>6360</v>
      </c>
      <c r="S447" s="28" t="s">
        <v>1710</v>
      </c>
      <c r="T447" s="28" t="s">
        <v>7456</v>
      </c>
      <c r="U447" s="28" t="s">
        <v>7457</v>
      </c>
      <c r="V447" s="28" t="s">
        <v>7458</v>
      </c>
      <c r="W447" s="30">
        <v>45658</v>
      </c>
      <c r="X447" s="30">
        <v>46022</v>
      </c>
      <c r="Y447" s="28">
        <v>2025</v>
      </c>
      <c r="Z447" s="28" t="s">
        <v>2216</v>
      </c>
      <c r="AA447" s="28" t="s">
        <v>2217</v>
      </c>
      <c r="AB447" s="28" t="s">
        <v>2215</v>
      </c>
      <c r="AC447" s="28" t="s">
        <v>2207</v>
      </c>
      <c r="AD447" s="48" t="s">
        <v>2208</v>
      </c>
    </row>
    <row r="448" spans="1:30" x14ac:dyDescent="0.3">
      <c r="A448" s="27" t="s">
        <v>7385</v>
      </c>
      <c r="B448" s="28">
        <v>13</v>
      </c>
      <c r="C448" s="28" t="s">
        <v>27</v>
      </c>
      <c r="D448" t="s">
        <v>6355</v>
      </c>
      <c r="E448" s="28" t="s">
        <v>28</v>
      </c>
      <c r="F448" s="28">
        <v>11</v>
      </c>
      <c r="G448" s="28" t="s">
        <v>149</v>
      </c>
      <c r="H448" s="28">
        <v>9217</v>
      </c>
      <c r="I448" s="28" t="s">
        <v>195</v>
      </c>
      <c r="J448" s="28">
        <v>581</v>
      </c>
      <c r="K448" s="28" t="s">
        <v>1709</v>
      </c>
      <c r="L448" s="41">
        <v>15308</v>
      </c>
      <c r="M448" s="44">
        <v>8732</v>
      </c>
      <c r="N448" s="6">
        <v>0.57040000000000002</v>
      </c>
      <c r="O448">
        <v>0</v>
      </c>
      <c r="P448" s="29" t="s">
        <v>30</v>
      </c>
      <c r="Q448" s="28" t="s">
        <v>152</v>
      </c>
      <c r="R448" s="28" t="s">
        <v>199</v>
      </c>
      <c r="S448" s="28" t="s">
        <v>1710</v>
      </c>
      <c r="T448" s="28" t="s">
        <v>7459</v>
      </c>
      <c r="U448" s="28" t="s">
        <v>7460</v>
      </c>
      <c r="V448" s="28" t="s">
        <v>7461</v>
      </c>
      <c r="W448" s="30">
        <v>45658</v>
      </c>
      <c r="X448" s="30">
        <v>46022</v>
      </c>
      <c r="Y448" s="28">
        <v>2025</v>
      </c>
      <c r="Z448" s="28" t="s">
        <v>1911</v>
      </c>
      <c r="AA448" s="28" t="s">
        <v>2060</v>
      </c>
      <c r="AB448" s="28" t="s">
        <v>2244</v>
      </c>
      <c r="AC448" s="28" t="s">
        <v>1705</v>
      </c>
      <c r="AD448" s="48" t="s">
        <v>667</v>
      </c>
    </row>
    <row r="449" spans="1:30" x14ac:dyDescent="0.3">
      <c r="A449" s="27" t="s">
        <v>7385</v>
      </c>
      <c r="B449" s="28">
        <v>13</v>
      </c>
      <c r="C449" s="28" t="s">
        <v>27</v>
      </c>
      <c r="D449" t="s">
        <v>6355</v>
      </c>
      <c r="E449" s="28" t="s">
        <v>28</v>
      </c>
      <c r="F449" s="28">
        <v>11</v>
      </c>
      <c r="G449" s="28" t="s">
        <v>149</v>
      </c>
      <c r="H449" s="28">
        <v>9303</v>
      </c>
      <c r="I449" s="28" t="s">
        <v>204</v>
      </c>
      <c r="J449" s="28">
        <v>581</v>
      </c>
      <c r="K449" s="28" t="s">
        <v>1709</v>
      </c>
      <c r="L449" s="41">
        <v>45316</v>
      </c>
      <c r="M449" s="44">
        <v>27067</v>
      </c>
      <c r="N449" s="6">
        <v>0.59730000000000005</v>
      </c>
      <c r="O449">
        <v>0</v>
      </c>
      <c r="P449" s="29" t="s">
        <v>30</v>
      </c>
      <c r="Q449" s="28" t="s">
        <v>152</v>
      </c>
      <c r="R449" s="28" t="s">
        <v>206</v>
      </c>
      <c r="S449" s="28" t="s">
        <v>1710</v>
      </c>
      <c r="T449" s="28" t="s">
        <v>7462</v>
      </c>
      <c r="U449" s="28" t="s">
        <v>7463</v>
      </c>
      <c r="V449" s="28" t="s">
        <v>7464</v>
      </c>
      <c r="W449" s="30">
        <v>45658</v>
      </c>
      <c r="X449" s="30">
        <v>46022</v>
      </c>
      <c r="Y449" s="28">
        <v>2025</v>
      </c>
      <c r="Z449" s="28" t="s">
        <v>1911</v>
      </c>
      <c r="AA449" s="28" t="s">
        <v>2260</v>
      </c>
      <c r="AB449" s="28" t="s">
        <v>2250</v>
      </c>
      <c r="AC449" s="28" t="s">
        <v>2251</v>
      </c>
      <c r="AD449" s="48" t="s">
        <v>851</v>
      </c>
    </row>
    <row r="450" spans="1:30" x14ac:dyDescent="0.3">
      <c r="A450" s="27" t="s">
        <v>7385</v>
      </c>
      <c r="B450" s="28">
        <v>13</v>
      </c>
      <c r="C450" s="28" t="s">
        <v>27</v>
      </c>
      <c r="D450" t="s">
        <v>6355</v>
      </c>
      <c r="E450" s="28" t="s">
        <v>28</v>
      </c>
      <c r="F450" s="28">
        <v>11</v>
      </c>
      <c r="G450" s="28" t="s">
        <v>149</v>
      </c>
      <c r="H450" s="28">
        <v>9403</v>
      </c>
      <c r="I450" s="28" t="s">
        <v>209</v>
      </c>
      <c r="J450" s="28">
        <v>581</v>
      </c>
      <c r="K450" s="28" t="s">
        <v>1709</v>
      </c>
      <c r="L450" s="41">
        <v>28808</v>
      </c>
      <c r="M450" s="44">
        <v>14877</v>
      </c>
      <c r="N450" s="6">
        <v>0.51639999999999997</v>
      </c>
      <c r="O450">
        <v>0</v>
      </c>
      <c r="P450" s="29" t="s">
        <v>30</v>
      </c>
      <c r="Q450" s="28" t="s">
        <v>152</v>
      </c>
      <c r="R450" s="28" t="s">
        <v>211</v>
      </c>
      <c r="S450" s="28" t="s">
        <v>1710</v>
      </c>
      <c r="T450" s="28" t="s">
        <v>7465</v>
      </c>
      <c r="U450" s="28" t="s">
        <v>7466</v>
      </c>
      <c r="V450" s="28" t="s">
        <v>7467</v>
      </c>
      <c r="W450" s="30">
        <v>45658</v>
      </c>
      <c r="X450" s="30">
        <v>46022</v>
      </c>
      <c r="Y450" s="28">
        <v>2025</v>
      </c>
      <c r="Z450" s="28" t="s">
        <v>1911</v>
      </c>
      <c r="AA450" s="28" t="s">
        <v>1905</v>
      </c>
      <c r="AB450" s="28" t="s">
        <v>2266</v>
      </c>
      <c r="AC450" s="28" t="s">
        <v>2264</v>
      </c>
      <c r="AD450" s="48" t="s">
        <v>2265</v>
      </c>
    </row>
    <row r="451" spans="1:30" x14ac:dyDescent="0.3">
      <c r="A451" s="27" t="s">
        <v>7385</v>
      </c>
      <c r="B451" s="28">
        <v>13</v>
      </c>
      <c r="C451" s="28" t="s">
        <v>27</v>
      </c>
      <c r="D451" t="s">
        <v>6355</v>
      </c>
      <c r="E451" s="28" t="s">
        <v>28</v>
      </c>
      <c r="F451" s="28">
        <v>11</v>
      </c>
      <c r="G451" s="28" t="s">
        <v>149</v>
      </c>
      <c r="H451" s="28">
        <v>9404</v>
      </c>
      <c r="I451" s="28" t="s">
        <v>212</v>
      </c>
      <c r="J451" s="28">
        <v>581</v>
      </c>
      <c r="K451" s="28" t="s">
        <v>1709</v>
      </c>
      <c r="L451" s="41">
        <v>32880</v>
      </c>
      <c r="M451" s="44">
        <v>16865</v>
      </c>
      <c r="N451" s="6">
        <v>0.51290000000000002</v>
      </c>
      <c r="O451">
        <v>0</v>
      </c>
      <c r="P451" s="29" t="s">
        <v>30</v>
      </c>
      <c r="Q451" s="28" t="s">
        <v>152</v>
      </c>
      <c r="R451" s="28" t="s">
        <v>215</v>
      </c>
      <c r="S451" s="28" t="s">
        <v>1710</v>
      </c>
      <c r="T451" s="28" t="s">
        <v>7468</v>
      </c>
      <c r="U451" s="28" t="s">
        <v>7469</v>
      </c>
      <c r="V451" s="28" t="s">
        <v>7470</v>
      </c>
      <c r="W451" s="30">
        <v>45658</v>
      </c>
      <c r="X451" s="30">
        <v>46022</v>
      </c>
      <c r="Y451" s="28">
        <v>2025</v>
      </c>
      <c r="Z451" s="28" t="s">
        <v>2272</v>
      </c>
      <c r="AA451" s="28" t="s">
        <v>2273</v>
      </c>
      <c r="AB451" s="28" t="s">
        <v>2274</v>
      </c>
      <c r="AC451" s="28" t="s">
        <v>487</v>
      </c>
      <c r="AD451" s="48" t="s">
        <v>488</v>
      </c>
    </row>
    <row r="452" spans="1:30" x14ac:dyDescent="0.3">
      <c r="A452" s="27" t="s">
        <v>7385</v>
      </c>
      <c r="B452" s="28">
        <v>13</v>
      </c>
      <c r="C452" s="28" t="s">
        <v>27</v>
      </c>
      <c r="D452" t="s">
        <v>6355</v>
      </c>
      <c r="E452" s="28" t="s">
        <v>28</v>
      </c>
      <c r="F452" s="28">
        <v>11</v>
      </c>
      <c r="G452" s="28" t="s">
        <v>149</v>
      </c>
      <c r="H452" s="28">
        <v>9405</v>
      </c>
      <c r="I452" s="28" t="s">
        <v>216</v>
      </c>
      <c r="J452" s="28">
        <v>581</v>
      </c>
      <c r="K452" s="28" t="s">
        <v>1709</v>
      </c>
      <c r="L452" s="41">
        <v>61795</v>
      </c>
      <c r="M452" s="44">
        <v>52279</v>
      </c>
      <c r="N452" s="6">
        <v>0.84599999999999997</v>
      </c>
      <c r="O452">
        <v>0</v>
      </c>
      <c r="P452" s="29" t="s">
        <v>30</v>
      </c>
      <c r="Q452" s="28" t="s">
        <v>152</v>
      </c>
      <c r="R452" s="28" t="s">
        <v>218</v>
      </c>
      <c r="S452" s="28" t="s">
        <v>1710</v>
      </c>
      <c r="T452" s="28" t="s">
        <v>7471</v>
      </c>
      <c r="U452" s="28" t="s">
        <v>7472</v>
      </c>
      <c r="V452" s="28" t="s">
        <v>7473</v>
      </c>
      <c r="W452" s="30">
        <v>45658</v>
      </c>
      <c r="X452" s="30">
        <v>46022</v>
      </c>
      <c r="Y452" s="28">
        <v>2025</v>
      </c>
      <c r="Z452" s="28" t="s">
        <v>2287</v>
      </c>
      <c r="AA452" s="28" t="s">
        <v>2285</v>
      </c>
      <c r="AB452" s="28" t="s">
        <v>2292</v>
      </c>
      <c r="AC452" s="28" t="s">
        <v>606</v>
      </c>
      <c r="AD452" s="48" t="s">
        <v>606</v>
      </c>
    </row>
    <row r="453" spans="1:30" x14ac:dyDescent="0.3">
      <c r="A453" s="27" t="s">
        <v>7385</v>
      </c>
      <c r="B453" s="28">
        <v>13</v>
      </c>
      <c r="C453" s="28" t="s">
        <v>27</v>
      </c>
      <c r="D453" t="s">
        <v>6355</v>
      </c>
      <c r="E453" s="28" t="s">
        <v>28</v>
      </c>
      <c r="F453" s="28">
        <v>11</v>
      </c>
      <c r="G453" s="28" t="s">
        <v>149</v>
      </c>
      <c r="H453" s="28">
        <v>9406</v>
      </c>
      <c r="I453" s="28" t="s">
        <v>225</v>
      </c>
      <c r="J453" s="28">
        <v>581</v>
      </c>
      <c r="K453" s="28" t="s">
        <v>1709</v>
      </c>
      <c r="L453" s="41">
        <v>35803</v>
      </c>
      <c r="M453" s="44">
        <v>16690</v>
      </c>
      <c r="N453" s="6">
        <v>0.4662</v>
      </c>
      <c r="O453">
        <v>0</v>
      </c>
      <c r="P453" s="29" t="s">
        <v>30</v>
      </c>
      <c r="Q453" s="28" t="s">
        <v>152</v>
      </c>
      <c r="R453" s="28" t="s">
        <v>226</v>
      </c>
      <c r="S453" s="28" t="s">
        <v>1710</v>
      </c>
      <c r="T453" s="28" t="s">
        <v>7474</v>
      </c>
      <c r="U453" s="28" t="s">
        <v>7475</v>
      </c>
      <c r="V453" s="28" t="s">
        <v>7476</v>
      </c>
      <c r="W453" s="30">
        <v>45658</v>
      </c>
      <c r="X453" s="30">
        <v>46022</v>
      </c>
      <c r="Y453" s="28">
        <v>2025</v>
      </c>
      <c r="Z453" s="28" t="s">
        <v>2302</v>
      </c>
      <c r="AA453" s="28" t="s">
        <v>2303</v>
      </c>
      <c r="AB453" s="28" t="s">
        <v>2304</v>
      </c>
      <c r="AC453" s="28" t="s">
        <v>2300</v>
      </c>
      <c r="AD453" s="48" t="s">
        <v>2301</v>
      </c>
    </row>
    <row r="454" spans="1:30" x14ac:dyDescent="0.3">
      <c r="A454" s="27" t="s">
        <v>7385</v>
      </c>
      <c r="B454" s="28">
        <v>13</v>
      </c>
      <c r="C454" s="28" t="s">
        <v>27</v>
      </c>
      <c r="D454" t="s">
        <v>6355</v>
      </c>
      <c r="E454" s="28" t="s">
        <v>28</v>
      </c>
      <c r="F454" s="28">
        <v>11</v>
      </c>
      <c r="G454" s="28" t="s">
        <v>149</v>
      </c>
      <c r="H454" s="28">
        <v>9508</v>
      </c>
      <c r="I454" s="28" t="s">
        <v>230</v>
      </c>
      <c r="J454" s="28">
        <v>581</v>
      </c>
      <c r="K454" s="28" t="s">
        <v>1709</v>
      </c>
      <c r="L454" s="41">
        <v>31101</v>
      </c>
      <c r="M454" s="44">
        <v>22890</v>
      </c>
      <c r="N454" s="6">
        <v>0.73599999999999999</v>
      </c>
      <c r="O454">
        <v>0</v>
      </c>
      <c r="P454" s="29" t="s">
        <v>30</v>
      </c>
      <c r="Q454" s="28" t="s">
        <v>152</v>
      </c>
      <c r="R454" s="28" t="s">
        <v>234</v>
      </c>
      <c r="S454" s="28" t="s">
        <v>1710</v>
      </c>
      <c r="T454" s="28" t="s">
        <v>7477</v>
      </c>
      <c r="U454" s="28" t="s">
        <v>7478</v>
      </c>
      <c r="V454" s="28" t="s">
        <v>7479</v>
      </c>
      <c r="W454" s="30">
        <v>45658</v>
      </c>
      <c r="X454" s="30">
        <v>46022</v>
      </c>
      <c r="Y454" s="28">
        <v>2025</v>
      </c>
      <c r="Z454" s="28" t="s">
        <v>669</v>
      </c>
      <c r="AA454" s="28" t="s">
        <v>231</v>
      </c>
      <c r="AB454" s="28" t="s">
        <v>2320</v>
      </c>
      <c r="AC454" s="28" t="s">
        <v>692</v>
      </c>
      <c r="AD454" s="48" t="s">
        <v>693</v>
      </c>
    </row>
    <row r="455" spans="1:30" x14ac:dyDescent="0.3">
      <c r="A455" s="27" t="s">
        <v>7385</v>
      </c>
      <c r="B455" s="28">
        <v>13</v>
      </c>
      <c r="C455" s="28" t="s">
        <v>27</v>
      </c>
      <c r="D455" t="s">
        <v>6355</v>
      </c>
      <c r="E455" s="28" t="s">
        <v>28</v>
      </c>
      <c r="F455" s="28">
        <v>11</v>
      </c>
      <c r="G455" s="28" t="s">
        <v>149</v>
      </c>
      <c r="H455" s="28">
        <v>9209</v>
      </c>
      <c r="I455" s="28" t="s">
        <v>150</v>
      </c>
      <c r="J455" s="28">
        <v>579</v>
      </c>
      <c r="K455" s="28" t="s">
        <v>1713</v>
      </c>
      <c r="L455" s="41">
        <v>1984</v>
      </c>
      <c r="M455" s="44">
        <v>778</v>
      </c>
      <c r="N455" s="6">
        <v>0.3921</v>
      </c>
      <c r="O455">
        <v>0</v>
      </c>
      <c r="P455" s="29" t="s">
        <v>30</v>
      </c>
      <c r="Q455" s="28" t="s">
        <v>152</v>
      </c>
      <c r="R455" s="28" t="s">
        <v>153</v>
      </c>
      <c r="S455" s="28" t="s">
        <v>1714</v>
      </c>
      <c r="T455" s="28" t="s">
        <v>7435</v>
      </c>
      <c r="U455" s="28" t="s">
        <v>7436</v>
      </c>
      <c r="V455" s="28" t="s">
        <v>7437</v>
      </c>
      <c r="W455" s="30">
        <v>45658</v>
      </c>
      <c r="X455" s="30">
        <v>46022</v>
      </c>
      <c r="Y455" s="28">
        <v>2025</v>
      </c>
      <c r="Z455" s="28" t="s">
        <v>593</v>
      </c>
      <c r="AA455" s="28" t="s">
        <v>1882</v>
      </c>
      <c r="AB455" s="28" t="s">
        <v>1883</v>
      </c>
      <c r="AC455" s="28" t="s">
        <v>659</v>
      </c>
      <c r="AD455" s="48" t="s">
        <v>643</v>
      </c>
    </row>
    <row r="456" spans="1:30" x14ac:dyDescent="0.3">
      <c r="A456" s="27" t="s">
        <v>7385</v>
      </c>
      <c r="B456" s="28">
        <v>13</v>
      </c>
      <c r="C456" s="28" t="s">
        <v>27</v>
      </c>
      <c r="D456" t="s">
        <v>6355</v>
      </c>
      <c r="E456" s="28" t="s">
        <v>28</v>
      </c>
      <c r="F456" s="28">
        <v>11</v>
      </c>
      <c r="G456" s="28" t="s">
        <v>149</v>
      </c>
      <c r="H456" s="28">
        <v>9210</v>
      </c>
      <c r="I456" s="28" t="s">
        <v>158</v>
      </c>
      <c r="J456" s="28">
        <v>579</v>
      </c>
      <c r="K456" s="28" t="s">
        <v>1713</v>
      </c>
      <c r="L456" s="41">
        <v>3979</v>
      </c>
      <c r="M456" s="44">
        <v>1823</v>
      </c>
      <c r="N456" s="6">
        <v>0.4582</v>
      </c>
      <c r="O456">
        <v>0</v>
      </c>
      <c r="P456" s="29" t="s">
        <v>30</v>
      </c>
      <c r="Q456" s="28" t="s">
        <v>152</v>
      </c>
      <c r="R456" s="28" t="s">
        <v>160</v>
      </c>
      <c r="S456" s="28" t="s">
        <v>1714</v>
      </c>
      <c r="T456" s="28" t="s">
        <v>7438</v>
      </c>
      <c r="U456" s="28" t="s">
        <v>7439</v>
      </c>
      <c r="V456" s="28" t="s">
        <v>7440</v>
      </c>
      <c r="W456" s="30">
        <v>45658</v>
      </c>
      <c r="X456" s="30">
        <v>46022</v>
      </c>
      <c r="Y456" s="28">
        <v>2025</v>
      </c>
      <c r="Z456" s="28" t="s">
        <v>2126</v>
      </c>
      <c r="AA456" s="28" t="s">
        <v>2060</v>
      </c>
      <c r="AB456" s="28" t="s">
        <v>2129</v>
      </c>
      <c r="AC456" s="28" t="s">
        <v>660</v>
      </c>
      <c r="AD456" s="48" t="s">
        <v>1860</v>
      </c>
    </row>
    <row r="457" spans="1:30" x14ac:dyDescent="0.3">
      <c r="A457" s="27" t="s">
        <v>7385</v>
      </c>
      <c r="B457" s="28">
        <v>13</v>
      </c>
      <c r="C457" s="28" t="s">
        <v>27</v>
      </c>
      <c r="D457" t="s">
        <v>6355</v>
      </c>
      <c r="E457" s="28" t="s">
        <v>28</v>
      </c>
      <c r="F457" s="28">
        <v>11</v>
      </c>
      <c r="G457" s="28" t="s">
        <v>149</v>
      </c>
      <c r="H457" s="28">
        <v>9211</v>
      </c>
      <c r="I457" s="28" t="s">
        <v>6367</v>
      </c>
      <c r="J457" s="28">
        <v>579</v>
      </c>
      <c r="K457" s="28" t="s">
        <v>1713</v>
      </c>
      <c r="L457" s="41">
        <v>1440</v>
      </c>
      <c r="M457" s="44">
        <v>842</v>
      </c>
      <c r="N457" s="6">
        <v>0.5847</v>
      </c>
      <c r="O457">
        <v>0</v>
      </c>
      <c r="P457" s="29" t="s">
        <v>30</v>
      </c>
      <c r="Q457" s="28" t="s">
        <v>152</v>
      </c>
      <c r="R457" s="28" t="s">
        <v>6368</v>
      </c>
      <c r="S457" s="28" t="s">
        <v>1714</v>
      </c>
      <c r="T457" s="28" t="s">
        <v>7441</v>
      </c>
      <c r="U457" s="28" t="s">
        <v>7442</v>
      </c>
      <c r="V457" s="28" t="s">
        <v>7443</v>
      </c>
      <c r="W457" s="30">
        <v>45658</v>
      </c>
      <c r="X457" s="30">
        <v>46022</v>
      </c>
      <c r="Y457" s="28">
        <v>2025</v>
      </c>
      <c r="Z457" s="28" t="s">
        <v>1911</v>
      </c>
      <c r="AA457" s="28" t="s">
        <v>1905</v>
      </c>
      <c r="AB457" s="28" t="s">
        <v>2143</v>
      </c>
      <c r="AC457" s="28" t="s">
        <v>662</v>
      </c>
      <c r="AD457" s="48" t="s">
        <v>6369</v>
      </c>
    </row>
    <row r="458" spans="1:30" x14ac:dyDescent="0.3">
      <c r="A458" s="27" t="s">
        <v>7385</v>
      </c>
      <c r="B458" s="28">
        <v>13</v>
      </c>
      <c r="C458" s="28" t="s">
        <v>27</v>
      </c>
      <c r="D458" t="s">
        <v>6355</v>
      </c>
      <c r="E458" s="28" t="s">
        <v>28</v>
      </c>
      <c r="F458" s="28">
        <v>11</v>
      </c>
      <c r="G458" s="28" t="s">
        <v>149</v>
      </c>
      <c r="H458" s="28">
        <v>9212</v>
      </c>
      <c r="I458" s="28" t="s">
        <v>170</v>
      </c>
      <c r="J458" s="28">
        <v>579</v>
      </c>
      <c r="K458" s="28" t="s">
        <v>1713</v>
      </c>
      <c r="L458" s="41">
        <v>2350</v>
      </c>
      <c r="M458" s="44">
        <v>903</v>
      </c>
      <c r="N458" s="6">
        <v>0.38429999999999997</v>
      </c>
      <c r="O458">
        <v>0</v>
      </c>
      <c r="P458" s="29" t="s">
        <v>30</v>
      </c>
      <c r="Q458" s="28" t="s">
        <v>152</v>
      </c>
      <c r="R458" s="28" t="s">
        <v>172</v>
      </c>
      <c r="S458" s="28" t="s">
        <v>1714</v>
      </c>
      <c r="T458" s="28" t="s">
        <v>7444</v>
      </c>
      <c r="U458" s="28" t="s">
        <v>7445</v>
      </c>
      <c r="V458" s="28" t="s">
        <v>7446</v>
      </c>
      <c r="W458" s="30">
        <v>45658</v>
      </c>
      <c r="X458" s="30">
        <v>46022</v>
      </c>
      <c r="Y458" s="28">
        <v>2025</v>
      </c>
      <c r="Z458" s="28" t="s">
        <v>2116</v>
      </c>
      <c r="AA458" s="28" t="s">
        <v>2117</v>
      </c>
      <c r="AB458" s="28" t="s">
        <v>2123</v>
      </c>
      <c r="AC458" s="28" t="s">
        <v>2119</v>
      </c>
      <c r="AD458" s="48" t="s">
        <v>1706</v>
      </c>
    </row>
    <row r="459" spans="1:30" x14ac:dyDescent="0.3">
      <c r="A459" s="27" t="s">
        <v>7385</v>
      </c>
      <c r="B459" s="28">
        <v>13</v>
      </c>
      <c r="C459" s="28" t="s">
        <v>27</v>
      </c>
      <c r="D459" t="s">
        <v>6355</v>
      </c>
      <c r="E459" s="28" t="s">
        <v>28</v>
      </c>
      <c r="F459" s="28">
        <v>11</v>
      </c>
      <c r="G459" s="28" t="s">
        <v>149</v>
      </c>
      <c r="H459" s="28">
        <v>9213</v>
      </c>
      <c r="I459" s="28" t="s">
        <v>176</v>
      </c>
      <c r="J459" s="28">
        <v>579</v>
      </c>
      <c r="K459" s="28" t="s">
        <v>1713</v>
      </c>
      <c r="L459" s="41">
        <v>3493</v>
      </c>
      <c r="M459" s="44">
        <v>950</v>
      </c>
      <c r="N459" s="6">
        <v>0.27200000000000002</v>
      </c>
      <c r="O459">
        <v>0</v>
      </c>
      <c r="P459" s="29" t="s">
        <v>30</v>
      </c>
      <c r="Q459" s="28" t="s">
        <v>152</v>
      </c>
      <c r="R459" s="28" t="s">
        <v>178</v>
      </c>
      <c r="S459" s="28" t="s">
        <v>1714</v>
      </c>
      <c r="T459" s="28" t="s">
        <v>7447</v>
      </c>
      <c r="U459" s="28" t="s">
        <v>7448</v>
      </c>
      <c r="V459" s="28" t="s">
        <v>7449</v>
      </c>
      <c r="W459" s="30">
        <v>45658</v>
      </c>
      <c r="X459" s="30">
        <v>46022</v>
      </c>
      <c r="Y459" s="28">
        <v>2025</v>
      </c>
      <c r="Z459" s="28" t="s">
        <v>1878</v>
      </c>
      <c r="AA459" s="28" t="s">
        <v>1879</v>
      </c>
      <c r="AB459" s="28" t="s">
        <v>1892</v>
      </c>
      <c r="AC459" s="28" t="s">
        <v>2120</v>
      </c>
      <c r="AD459" s="48" t="s">
        <v>2121</v>
      </c>
    </row>
    <row r="460" spans="1:30" x14ac:dyDescent="0.3">
      <c r="A460" s="27" t="s">
        <v>7385</v>
      </c>
      <c r="B460" s="28">
        <v>13</v>
      </c>
      <c r="C460" s="28" t="s">
        <v>27</v>
      </c>
      <c r="D460" t="s">
        <v>6355</v>
      </c>
      <c r="E460" s="28" t="s">
        <v>28</v>
      </c>
      <c r="F460" s="28">
        <v>11</v>
      </c>
      <c r="G460" s="28" t="s">
        <v>149</v>
      </c>
      <c r="H460" s="28">
        <v>9214</v>
      </c>
      <c r="I460" s="28" t="s">
        <v>181</v>
      </c>
      <c r="J460" s="28">
        <v>579</v>
      </c>
      <c r="K460" s="28" t="s">
        <v>1713</v>
      </c>
      <c r="L460" s="41">
        <v>1517</v>
      </c>
      <c r="M460" s="44">
        <v>746</v>
      </c>
      <c r="N460" s="6">
        <v>0.49180000000000001</v>
      </c>
      <c r="O460">
        <v>0</v>
      </c>
      <c r="P460" s="29" t="s">
        <v>30</v>
      </c>
      <c r="Q460" s="28" t="s">
        <v>152</v>
      </c>
      <c r="R460" s="28" t="s">
        <v>183</v>
      </c>
      <c r="S460" s="28" t="s">
        <v>1714</v>
      </c>
      <c r="T460" s="28" t="s">
        <v>7450</v>
      </c>
      <c r="U460" s="28" t="s">
        <v>7451</v>
      </c>
      <c r="V460" s="28" t="s">
        <v>7452</v>
      </c>
      <c r="W460" s="30">
        <v>45658</v>
      </c>
      <c r="X460" s="30">
        <v>46022</v>
      </c>
      <c r="Y460" s="28">
        <v>2025</v>
      </c>
      <c r="Z460" s="28" t="s">
        <v>2122</v>
      </c>
      <c r="AA460" s="28" t="s">
        <v>2175</v>
      </c>
      <c r="AB460" s="28" t="s">
        <v>2123</v>
      </c>
      <c r="AC460" s="28" t="s">
        <v>182</v>
      </c>
      <c r="AD460" s="48" t="s">
        <v>643</v>
      </c>
    </row>
    <row r="461" spans="1:30" x14ac:dyDescent="0.3">
      <c r="A461" s="27" t="s">
        <v>7385</v>
      </c>
      <c r="B461" s="28">
        <v>13</v>
      </c>
      <c r="C461" s="28" t="s">
        <v>27</v>
      </c>
      <c r="D461" t="s">
        <v>6355</v>
      </c>
      <c r="E461" s="28" t="s">
        <v>28</v>
      </c>
      <c r="F461" s="28">
        <v>11</v>
      </c>
      <c r="G461" s="28" t="s">
        <v>149</v>
      </c>
      <c r="H461" s="28">
        <v>9215</v>
      </c>
      <c r="I461" s="28" t="s">
        <v>189</v>
      </c>
      <c r="J461" s="28">
        <v>579</v>
      </c>
      <c r="K461" s="28" t="s">
        <v>1713</v>
      </c>
      <c r="L461" s="41">
        <v>2241</v>
      </c>
      <c r="M461" s="44">
        <v>414</v>
      </c>
      <c r="N461" s="6">
        <v>0.1847</v>
      </c>
      <c r="O461">
        <v>0</v>
      </c>
      <c r="P461" s="29" t="s">
        <v>30</v>
      </c>
      <c r="Q461" s="28" t="s">
        <v>152</v>
      </c>
      <c r="R461" s="28" t="s">
        <v>190</v>
      </c>
      <c r="S461" s="28" t="s">
        <v>1714</v>
      </c>
      <c r="T461" s="28" t="s">
        <v>7453</v>
      </c>
      <c r="U461" s="28" t="s">
        <v>7454</v>
      </c>
      <c r="V461" s="28" t="s">
        <v>7455</v>
      </c>
      <c r="W461" s="30">
        <v>45658</v>
      </c>
      <c r="X461" s="30">
        <v>46022</v>
      </c>
      <c r="Y461" s="28">
        <v>2025</v>
      </c>
      <c r="Z461" s="28" t="s">
        <v>2193</v>
      </c>
      <c r="AA461" s="28" t="s">
        <v>2186</v>
      </c>
      <c r="AB461" s="28" t="s">
        <v>2194</v>
      </c>
      <c r="AC461" s="28" t="s">
        <v>2195</v>
      </c>
      <c r="AD461" s="48" t="s">
        <v>2196</v>
      </c>
    </row>
    <row r="462" spans="1:30" x14ac:dyDescent="0.3">
      <c r="A462" s="27" t="s">
        <v>7385</v>
      </c>
      <c r="B462" s="28">
        <v>13</v>
      </c>
      <c r="C462" s="28" t="s">
        <v>27</v>
      </c>
      <c r="D462" t="s">
        <v>6355</v>
      </c>
      <c r="E462" s="28" t="s">
        <v>28</v>
      </c>
      <c r="F462" s="28">
        <v>11</v>
      </c>
      <c r="G462" s="28" t="s">
        <v>149</v>
      </c>
      <c r="H462" s="28">
        <v>9216</v>
      </c>
      <c r="I462" s="28" t="s">
        <v>6359</v>
      </c>
      <c r="J462" s="28">
        <v>579</v>
      </c>
      <c r="K462" s="28" t="s">
        <v>1713</v>
      </c>
      <c r="L462" s="41">
        <v>1560</v>
      </c>
      <c r="M462" s="44">
        <v>587</v>
      </c>
      <c r="N462" s="6">
        <v>0.37630000000000002</v>
      </c>
      <c r="O462">
        <v>0</v>
      </c>
      <c r="P462" s="29" t="s">
        <v>30</v>
      </c>
      <c r="Q462" s="28" t="s">
        <v>152</v>
      </c>
      <c r="R462" s="28" t="s">
        <v>6360</v>
      </c>
      <c r="S462" s="28" t="s">
        <v>1714</v>
      </c>
      <c r="T462" s="28" t="s">
        <v>7456</v>
      </c>
      <c r="U462" s="28" t="s">
        <v>7457</v>
      </c>
      <c r="V462" s="28" t="s">
        <v>7458</v>
      </c>
      <c r="W462" s="30">
        <v>45658</v>
      </c>
      <c r="X462" s="30">
        <v>46022</v>
      </c>
      <c r="Y462" s="28">
        <v>2025</v>
      </c>
      <c r="Z462" s="28" t="s">
        <v>2209</v>
      </c>
      <c r="AA462" s="28" t="s">
        <v>2213</v>
      </c>
      <c r="AB462" s="28" t="s">
        <v>2215</v>
      </c>
      <c r="AC462" s="28" t="s">
        <v>2207</v>
      </c>
      <c r="AD462" s="48" t="s">
        <v>2208</v>
      </c>
    </row>
    <row r="463" spans="1:30" x14ac:dyDescent="0.3">
      <c r="A463" s="27" t="s">
        <v>7385</v>
      </c>
      <c r="B463" s="28">
        <v>13</v>
      </c>
      <c r="C463" s="28" t="s">
        <v>27</v>
      </c>
      <c r="D463" t="s">
        <v>6355</v>
      </c>
      <c r="E463" s="28" t="s">
        <v>28</v>
      </c>
      <c r="F463" s="28">
        <v>11</v>
      </c>
      <c r="G463" s="28" t="s">
        <v>149</v>
      </c>
      <c r="H463" s="28">
        <v>9217</v>
      </c>
      <c r="I463" s="28" t="s">
        <v>195</v>
      </c>
      <c r="J463" s="28">
        <v>579</v>
      </c>
      <c r="K463" s="28" t="s">
        <v>1713</v>
      </c>
      <c r="L463" s="41">
        <v>2632</v>
      </c>
      <c r="M463" s="44">
        <v>646</v>
      </c>
      <c r="N463" s="6">
        <v>0.24540000000000001</v>
      </c>
      <c r="O463">
        <v>0</v>
      </c>
      <c r="P463" s="29" t="s">
        <v>30</v>
      </c>
      <c r="Q463" s="28" t="s">
        <v>152</v>
      </c>
      <c r="R463" s="28" t="s">
        <v>199</v>
      </c>
      <c r="S463" s="28" t="s">
        <v>1714</v>
      </c>
      <c r="T463" s="28" t="s">
        <v>7459</v>
      </c>
      <c r="U463" s="28" t="s">
        <v>7460</v>
      </c>
      <c r="V463" s="28" t="s">
        <v>7461</v>
      </c>
      <c r="W463" s="30">
        <v>45658</v>
      </c>
      <c r="X463" s="30">
        <v>46022</v>
      </c>
      <c r="Y463" s="28">
        <v>2025</v>
      </c>
      <c r="Z463" s="28" t="s">
        <v>1911</v>
      </c>
      <c r="AA463" s="28" t="s">
        <v>1905</v>
      </c>
      <c r="AB463" s="28" t="s">
        <v>2244</v>
      </c>
      <c r="AC463" s="28" t="s">
        <v>1705</v>
      </c>
      <c r="AD463" s="48" t="s">
        <v>667</v>
      </c>
    </row>
    <row r="464" spans="1:30" x14ac:dyDescent="0.3">
      <c r="A464" s="27" t="s">
        <v>7385</v>
      </c>
      <c r="B464" s="28">
        <v>13</v>
      </c>
      <c r="C464" s="28" t="s">
        <v>27</v>
      </c>
      <c r="D464" t="s">
        <v>6355</v>
      </c>
      <c r="E464" s="28" t="s">
        <v>28</v>
      </c>
      <c r="F464" s="28">
        <v>11</v>
      </c>
      <c r="G464" s="28" t="s">
        <v>149</v>
      </c>
      <c r="H464" s="28">
        <v>9303</v>
      </c>
      <c r="I464" s="28" t="s">
        <v>204</v>
      </c>
      <c r="J464" s="28">
        <v>579</v>
      </c>
      <c r="K464" s="28" t="s">
        <v>1713</v>
      </c>
      <c r="L464" s="41">
        <v>8152</v>
      </c>
      <c r="M464" s="44">
        <v>3542</v>
      </c>
      <c r="N464" s="6">
        <v>0.4345</v>
      </c>
      <c r="O464">
        <v>0</v>
      </c>
      <c r="P464" s="29" t="s">
        <v>30</v>
      </c>
      <c r="Q464" s="28" t="s">
        <v>152</v>
      </c>
      <c r="R464" s="28" t="s">
        <v>206</v>
      </c>
      <c r="S464" s="28" t="s">
        <v>1714</v>
      </c>
      <c r="T464" s="28" t="s">
        <v>7462</v>
      </c>
      <c r="U464" s="28" t="s">
        <v>7463</v>
      </c>
      <c r="V464" s="28" t="s">
        <v>7464</v>
      </c>
      <c r="W464" s="30">
        <v>45658</v>
      </c>
      <c r="X464" s="30">
        <v>46022</v>
      </c>
      <c r="Y464" s="28">
        <v>2025</v>
      </c>
      <c r="Z464" s="28" t="s">
        <v>1911</v>
      </c>
      <c r="AA464" s="28" t="s">
        <v>1905</v>
      </c>
      <c r="AB464" s="28" t="s">
        <v>2250</v>
      </c>
      <c r="AC464" s="28" t="s">
        <v>2251</v>
      </c>
      <c r="AD464" s="48" t="s">
        <v>851</v>
      </c>
    </row>
    <row r="465" spans="1:30" x14ac:dyDescent="0.3">
      <c r="A465" s="27" t="s">
        <v>7385</v>
      </c>
      <c r="B465" s="28">
        <v>13</v>
      </c>
      <c r="C465" s="28" t="s">
        <v>27</v>
      </c>
      <c r="D465" t="s">
        <v>6355</v>
      </c>
      <c r="E465" s="28" t="s">
        <v>28</v>
      </c>
      <c r="F465" s="28">
        <v>11</v>
      </c>
      <c r="G465" s="28" t="s">
        <v>149</v>
      </c>
      <c r="H465" s="28">
        <v>9403</v>
      </c>
      <c r="I465" s="28" t="s">
        <v>209</v>
      </c>
      <c r="J465" s="28">
        <v>579</v>
      </c>
      <c r="K465" s="28" t="s">
        <v>1713</v>
      </c>
      <c r="L465" s="41">
        <v>1569</v>
      </c>
      <c r="M465" s="44">
        <v>1116</v>
      </c>
      <c r="N465" s="6">
        <v>0.71130000000000004</v>
      </c>
      <c r="O465">
        <v>0</v>
      </c>
      <c r="P465" s="29" t="s">
        <v>30</v>
      </c>
      <c r="Q465" s="28" t="s">
        <v>152</v>
      </c>
      <c r="R465" s="28" t="s">
        <v>211</v>
      </c>
      <c r="S465" s="28" t="s">
        <v>1714</v>
      </c>
      <c r="T465" s="28" t="s">
        <v>7465</v>
      </c>
      <c r="U465" s="28" t="s">
        <v>7466</v>
      </c>
      <c r="V465" s="28" t="s">
        <v>7467</v>
      </c>
      <c r="W465" s="30">
        <v>45658</v>
      </c>
      <c r="X465" s="30">
        <v>46022</v>
      </c>
      <c r="Y465" s="28">
        <v>2025</v>
      </c>
      <c r="Z465" s="28" t="s">
        <v>210</v>
      </c>
      <c r="AA465" s="28" t="s">
        <v>1905</v>
      </c>
      <c r="AB465" s="28" t="s">
        <v>2266</v>
      </c>
      <c r="AC465" s="28" t="s">
        <v>2264</v>
      </c>
      <c r="AD465" s="48" t="s">
        <v>2265</v>
      </c>
    </row>
    <row r="466" spans="1:30" x14ac:dyDescent="0.3">
      <c r="A466" s="27" t="s">
        <v>7385</v>
      </c>
      <c r="B466" s="28">
        <v>13</v>
      </c>
      <c r="C466" s="28" t="s">
        <v>27</v>
      </c>
      <c r="D466" t="s">
        <v>6355</v>
      </c>
      <c r="E466" s="28" t="s">
        <v>28</v>
      </c>
      <c r="F466" s="28">
        <v>11</v>
      </c>
      <c r="G466" s="28" t="s">
        <v>149</v>
      </c>
      <c r="H466" s="28">
        <v>9404</v>
      </c>
      <c r="I466" s="28" t="s">
        <v>212</v>
      </c>
      <c r="J466" s="28">
        <v>579</v>
      </c>
      <c r="K466" s="28" t="s">
        <v>1713</v>
      </c>
      <c r="L466" s="41">
        <v>6696</v>
      </c>
      <c r="M466" s="44">
        <v>3342</v>
      </c>
      <c r="N466" s="6">
        <v>0.49909999999999999</v>
      </c>
      <c r="O466">
        <v>0</v>
      </c>
      <c r="P466" s="29" t="s">
        <v>30</v>
      </c>
      <c r="Q466" s="28" t="s">
        <v>152</v>
      </c>
      <c r="R466" s="28" t="s">
        <v>215</v>
      </c>
      <c r="S466" s="28" t="s">
        <v>1714</v>
      </c>
      <c r="T466" s="28" t="s">
        <v>7468</v>
      </c>
      <c r="U466" s="28" t="s">
        <v>7469</v>
      </c>
      <c r="V466" s="28" t="s">
        <v>7470</v>
      </c>
      <c r="W466" s="30">
        <v>45658</v>
      </c>
      <c r="X466" s="30">
        <v>46022</v>
      </c>
      <c r="Y466" s="28">
        <v>2025</v>
      </c>
      <c r="Z466" s="28" t="s">
        <v>2272</v>
      </c>
      <c r="AA466" s="28" t="s">
        <v>2273</v>
      </c>
      <c r="AB466" s="28" t="s">
        <v>2274</v>
      </c>
      <c r="AC466" s="28" t="s">
        <v>487</v>
      </c>
      <c r="AD466" s="48" t="s">
        <v>488</v>
      </c>
    </row>
    <row r="467" spans="1:30" x14ac:dyDescent="0.3">
      <c r="A467" s="27" t="s">
        <v>7385</v>
      </c>
      <c r="B467" s="28">
        <v>13</v>
      </c>
      <c r="C467" s="28" t="s">
        <v>27</v>
      </c>
      <c r="D467" t="s">
        <v>6355</v>
      </c>
      <c r="E467" s="28" t="s">
        <v>28</v>
      </c>
      <c r="F467" s="28">
        <v>11</v>
      </c>
      <c r="G467" s="28" t="s">
        <v>149</v>
      </c>
      <c r="H467" s="28">
        <v>9405</v>
      </c>
      <c r="I467" s="28" t="s">
        <v>216</v>
      </c>
      <c r="J467" s="28">
        <v>579</v>
      </c>
      <c r="K467" s="28" t="s">
        <v>1713</v>
      </c>
      <c r="L467" s="41">
        <v>13220</v>
      </c>
      <c r="M467" s="44">
        <v>3829</v>
      </c>
      <c r="N467" s="6">
        <v>0.28960000000000002</v>
      </c>
      <c r="O467">
        <v>0</v>
      </c>
      <c r="P467" s="29" t="s">
        <v>30</v>
      </c>
      <c r="Q467" s="28" t="s">
        <v>152</v>
      </c>
      <c r="R467" s="28" t="s">
        <v>218</v>
      </c>
      <c r="S467" s="28" t="s">
        <v>1714</v>
      </c>
      <c r="T467" s="28" t="s">
        <v>7471</v>
      </c>
      <c r="U467" s="28" t="s">
        <v>7472</v>
      </c>
      <c r="V467" s="28" t="s">
        <v>7473</v>
      </c>
      <c r="W467" s="30">
        <v>45658</v>
      </c>
      <c r="X467" s="30">
        <v>46022</v>
      </c>
      <c r="Y467" s="28">
        <v>2025</v>
      </c>
      <c r="Z467" s="28" t="s">
        <v>2287</v>
      </c>
      <c r="AA467" s="28" t="s">
        <v>2285</v>
      </c>
      <c r="AB467" s="28" t="s">
        <v>2289</v>
      </c>
      <c r="AC467" s="28" t="s">
        <v>605</v>
      </c>
      <c r="AD467" s="48" t="s">
        <v>605</v>
      </c>
    </row>
    <row r="468" spans="1:30" x14ac:dyDescent="0.3">
      <c r="A468" s="27" t="s">
        <v>7385</v>
      </c>
      <c r="B468" s="28">
        <v>13</v>
      </c>
      <c r="C468" s="28" t="s">
        <v>27</v>
      </c>
      <c r="D468" t="s">
        <v>6355</v>
      </c>
      <c r="E468" s="28" t="s">
        <v>28</v>
      </c>
      <c r="F468" s="28">
        <v>11</v>
      </c>
      <c r="G468" s="28" t="s">
        <v>149</v>
      </c>
      <c r="H468" s="28">
        <v>9406</v>
      </c>
      <c r="I468" s="28" t="s">
        <v>225</v>
      </c>
      <c r="J468" s="28">
        <v>579</v>
      </c>
      <c r="K468" s="28" t="s">
        <v>1713</v>
      </c>
      <c r="L468" s="41">
        <v>3813</v>
      </c>
      <c r="M468" s="44">
        <v>1061</v>
      </c>
      <c r="N468" s="6">
        <v>0.27829999999999999</v>
      </c>
      <c r="O468">
        <v>0</v>
      </c>
      <c r="P468" s="29" t="s">
        <v>30</v>
      </c>
      <c r="Q468" s="28" t="s">
        <v>152</v>
      </c>
      <c r="R468" s="28" t="s">
        <v>226</v>
      </c>
      <c r="S468" s="28" t="s">
        <v>1714</v>
      </c>
      <c r="T468" s="28" t="s">
        <v>7474</v>
      </c>
      <c r="U468" s="28" t="s">
        <v>7475</v>
      </c>
      <c r="V468" s="28" t="s">
        <v>7476</v>
      </c>
      <c r="W468" s="30">
        <v>45658</v>
      </c>
      <c r="X468" s="30">
        <v>46022</v>
      </c>
      <c r="Y468" s="28">
        <v>2025</v>
      </c>
      <c r="Z468" s="28" t="s">
        <v>2302</v>
      </c>
      <c r="AA468" s="28" t="s">
        <v>2303</v>
      </c>
      <c r="AB468" s="28" t="s">
        <v>2304</v>
      </c>
      <c r="AC468" s="28" t="s">
        <v>2300</v>
      </c>
      <c r="AD468" s="48" t="s">
        <v>2301</v>
      </c>
    </row>
    <row r="469" spans="1:30" x14ac:dyDescent="0.3">
      <c r="A469" s="27" t="s">
        <v>7385</v>
      </c>
      <c r="B469" s="28">
        <v>13</v>
      </c>
      <c r="C469" s="28" t="s">
        <v>27</v>
      </c>
      <c r="D469" t="s">
        <v>6355</v>
      </c>
      <c r="E469" s="28" t="s">
        <v>28</v>
      </c>
      <c r="F469" s="28">
        <v>11</v>
      </c>
      <c r="G469" s="28" t="s">
        <v>149</v>
      </c>
      <c r="H469" s="28">
        <v>9508</v>
      </c>
      <c r="I469" s="28" t="s">
        <v>230</v>
      </c>
      <c r="J469" s="28">
        <v>579</v>
      </c>
      <c r="K469" s="28" t="s">
        <v>1713</v>
      </c>
      <c r="L469" s="41">
        <v>2722</v>
      </c>
      <c r="M469" s="44">
        <v>695</v>
      </c>
      <c r="N469" s="6">
        <v>0.25530000000000003</v>
      </c>
      <c r="O469">
        <v>0</v>
      </c>
      <c r="P469" s="29" t="s">
        <v>30</v>
      </c>
      <c r="Q469" s="28" t="s">
        <v>152</v>
      </c>
      <c r="R469" s="28" t="s">
        <v>234</v>
      </c>
      <c r="S469" s="28" t="s">
        <v>1714</v>
      </c>
      <c r="T469" s="28" t="s">
        <v>7477</v>
      </c>
      <c r="U469" s="28" t="s">
        <v>7478</v>
      </c>
      <c r="V469" s="28" t="s">
        <v>7479</v>
      </c>
      <c r="W469" s="30">
        <v>45658</v>
      </c>
      <c r="X469" s="30">
        <v>46022</v>
      </c>
      <c r="Y469" s="28">
        <v>2025</v>
      </c>
      <c r="Z469" s="28" t="s">
        <v>669</v>
      </c>
      <c r="AA469" s="28" t="s">
        <v>231</v>
      </c>
      <c r="AB469" s="28" t="s">
        <v>2321</v>
      </c>
      <c r="AC469" s="28" t="s">
        <v>670</v>
      </c>
      <c r="AD469" s="48" t="s">
        <v>671</v>
      </c>
    </row>
    <row r="470" spans="1:30" x14ac:dyDescent="0.3">
      <c r="A470" s="27" t="s">
        <v>7385</v>
      </c>
      <c r="B470" s="28">
        <v>13</v>
      </c>
      <c r="C470" s="28" t="s">
        <v>27</v>
      </c>
      <c r="D470" t="s">
        <v>6355</v>
      </c>
      <c r="E470" s="28" t="s">
        <v>28</v>
      </c>
      <c r="F470" s="28">
        <v>11</v>
      </c>
      <c r="G470" s="28" t="s">
        <v>149</v>
      </c>
      <c r="H470" s="28">
        <v>9209</v>
      </c>
      <c r="I470" s="28" t="s">
        <v>150</v>
      </c>
      <c r="J470" s="28">
        <v>578</v>
      </c>
      <c r="K470" s="28" t="s">
        <v>1715</v>
      </c>
      <c r="L470" s="41">
        <v>1599</v>
      </c>
      <c r="M470" s="44">
        <v>490</v>
      </c>
      <c r="N470" s="6">
        <v>0.30640000000000001</v>
      </c>
      <c r="O470">
        <v>0</v>
      </c>
      <c r="P470" s="29" t="s">
        <v>30</v>
      </c>
      <c r="Q470" s="28" t="s">
        <v>152</v>
      </c>
      <c r="R470" s="28" t="s">
        <v>153</v>
      </c>
      <c r="S470" s="28" t="s">
        <v>1716</v>
      </c>
      <c r="T470" s="28" t="s">
        <v>7435</v>
      </c>
      <c r="U470" s="28" t="s">
        <v>7436</v>
      </c>
      <c r="V470" s="28" t="s">
        <v>7437</v>
      </c>
      <c r="W470" s="30">
        <v>45658</v>
      </c>
      <c r="X470" s="30">
        <v>46022</v>
      </c>
      <c r="Y470" s="28">
        <v>2025</v>
      </c>
      <c r="Z470" s="28" t="s">
        <v>593</v>
      </c>
      <c r="AA470" s="28" t="s">
        <v>1882</v>
      </c>
      <c r="AB470" s="28" t="s">
        <v>1883</v>
      </c>
      <c r="AC470" s="28" t="s">
        <v>659</v>
      </c>
      <c r="AD470" s="48" t="s">
        <v>643</v>
      </c>
    </row>
    <row r="471" spans="1:30" x14ac:dyDescent="0.3">
      <c r="A471" s="27" t="s">
        <v>7385</v>
      </c>
      <c r="B471" s="28">
        <v>13</v>
      </c>
      <c r="C471" s="28" t="s">
        <v>27</v>
      </c>
      <c r="D471" t="s">
        <v>6355</v>
      </c>
      <c r="E471" s="28" t="s">
        <v>28</v>
      </c>
      <c r="F471" s="28">
        <v>11</v>
      </c>
      <c r="G471" s="28" t="s">
        <v>149</v>
      </c>
      <c r="H471" s="28">
        <v>9210</v>
      </c>
      <c r="I471" s="28" t="s">
        <v>158</v>
      </c>
      <c r="J471" s="28">
        <v>578</v>
      </c>
      <c r="K471" s="28" t="s">
        <v>1715</v>
      </c>
      <c r="L471" s="41">
        <v>2492</v>
      </c>
      <c r="M471" s="44">
        <v>974</v>
      </c>
      <c r="N471" s="6">
        <v>0.39090000000000003</v>
      </c>
      <c r="O471">
        <v>0</v>
      </c>
      <c r="P471" s="29" t="s">
        <v>30</v>
      </c>
      <c r="Q471" s="28" t="s">
        <v>152</v>
      </c>
      <c r="R471" s="28" t="s">
        <v>160</v>
      </c>
      <c r="S471" s="28" t="s">
        <v>1716</v>
      </c>
      <c r="T471" s="28" t="s">
        <v>7438</v>
      </c>
      <c r="U471" s="28" t="s">
        <v>7439</v>
      </c>
      <c r="V471" s="28" t="s">
        <v>7440</v>
      </c>
      <c r="W471" s="30">
        <v>45658</v>
      </c>
      <c r="X471" s="30">
        <v>46022</v>
      </c>
      <c r="Y471" s="28">
        <v>2025</v>
      </c>
      <c r="Z471" s="28" t="s">
        <v>2126</v>
      </c>
      <c r="AA471" s="28" t="s">
        <v>2060</v>
      </c>
      <c r="AB471" s="28" t="s">
        <v>2129</v>
      </c>
      <c r="AC471" s="28" t="s">
        <v>660</v>
      </c>
      <c r="AD471" s="48" t="s">
        <v>856</v>
      </c>
    </row>
    <row r="472" spans="1:30" x14ac:dyDescent="0.3">
      <c r="A472" s="27" t="s">
        <v>7385</v>
      </c>
      <c r="B472" s="28">
        <v>13</v>
      </c>
      <c r="C472" s="28" t="s">
        <v>27</v>
      </c>
      <c r="D472" t="s">
        <v>6355</v>
      </c>
      <c r="E472" s="28" t="s">
        <v>28</v>
      </c>
      <c r="F472" s="28">
        <v>11</v>
      </c>
      <c r="G472" s="28" t="s">
        <v>149</v>
      </c>
      <c r="H472" s="28">
        <v>9211</v>
      </c>
      <c r="I472" s="28" t="s">
        <v>6367</v>
      </c>
      <c r="J472" s="28">
        <v>578</v>
      </c>
      <c r="K472" s="28" t="s">
        <v>1715</v>
      </c>
      <c r="L472" s="41">
        <v>460</v>
      </c>
      <c r="M472" s="44">
        <v>96</v>
      </c>
      <c r="N472" s="6">
        <v>0.2087</v>
      </c>
      <c r="O472">
        <v>0</v>
      </c>
      <c r="P472" s="29" t="s">
        <v>30</v>
      </c>
      <c r="Q472" s="28" t="s">
        <v>152</v>
      </c>
      <c r="R472" s="28" t="s">
        <v>6368</v>
      </c>
      <c r="S472" s="28" t="s">
        <v>1716</v>
      </c>
      <c r="T472" s="28" t="s">
        <v>7441</v>
      </c>
      <c r="U472" s="28" t="s">
        <v>7442</v>
      </c>
      <c r="V472" s="28" t="s">
        <v>7443</v>
      </c>
      <c r="W472" s="30">
        <v>45658</v>
      </c>
      <c r="X472" s="30">
        <v>46022</v>
      </c>
      <c r="Y472" s="28">
        <v>2025</v>
      </c>
      <c r="Z472" s="28" t="s">
        <v>1911</v>
      </c>
      <c r="AA472" s="28" t="s">
        <v>1905</v>
      </c>
      <c r="AB472" s="28" t="s">
        <v>2143</v>
      </c>
      <c r="AC472" s="28" t="s">
        <v>662</v>
      </c>
      <c r="AD472" s="48" t="s">
        <v>6369</v>
      </c>
    </row>
    <row r="473" spans="1:30" x14ac:dyDescent="0.3">
      <c r="A473" s="27" t="s">
        <v>7385</v>
      </c>
      <c r="B473" s="28">
        <v>13</v>
      </c>
      <c r="C473" s="28" t="s">
        <v>27</v>
      </c>
      <c r="D473" t="s">
        <v>6355</v>
      </c>
      <c r="E473" s="28" t="s">
        <v>28</v>
      </c>
      <c r="F473" s="28">
        <v>11</v>
      </c>
      <c r="G473" s="28" t="s">
        <v>149</v>
      </c>
      <c r="H473" s="28">
        <v>9212</v>
      </c>
      <c r="I473" s="28" t="s">
        <v>170</v>
      </c>
      <c r="J473" s="28">
        <v>578</v>
      </c>
      <c r="K473" s="28" t="s">
        <v>1715</v>
      </c>
      <c r="L473" s="41">
        <v>2011</v>
      </c>
      <c r="M473" s="44">
        <v>762</v>
      </c>
      <c r="N473" s="6">
        <v>0.37890000000000001</v>
      </c>
      <c r="O473">
        <v>0</v>
      </c>
      <c r="P473" s="29" t="s">
        <v>30</v>
      </c>
      <c r="Q473" s="28" t="s">
        <v>152</v>
      </c>
      <c r="R473" s="28" t="s">
        <v>172</v>
      </c>
      <c r="S473" s="28" t="s">
        <v>1716</v>
      </c>
      <c r="T473" s="28" t="s">
        <v>7444</v>
      </c>
      <c r="U473" s="28" t="s">
        <v>7445</v>
      </c>
      <c r="V473" s="28" t="s">
        <v>7446</v>
      </c>
      <c r="W473" s="30">
        <v>45658</v>
      </c>
      <c r="X473" s="30">
        <v>46022</v>
      </c>
      <c r="Y473" s="28">
        <v>2025</v>
      </c>
      <c r="Z473" s="28" t="s">
        <v>2116</v>
      </c>
      <c r="AA473" s="28" t="s">
        <v>2117</v>
      </c>
      <c r="AB473" s="28" t="s">
        <v>2118</v>
      </c>
      <c r="AC473" s="28" t="s">
        <v>2153</v>
      </c>
      <c r="AD473" s="48" t="s">
        <v>1706</v>
      </c>
    </row>
    <row r="474" spans="1:30" x14ac:dyDescent="0.3">
      <c r="A474" s="27" t="s">
        <v>7385</v>
      </c>
      <c r="B474" s="28">
        <v>13</v>
      </c>
      <c r="C474" s="28" t="s">
        <v>27</v>
      </c>
      <c r="D474" t="s">
        <v>6355</v>
      </c>
      <c r="E474" s="28" t="s">
        <v>28</v>
      </c>
      <c r="F474" s="28">
        <v>11</v>
      </c>
      <c r="G474" s="28" t="s">
        <v>149</v>
      </c>
      <c r="H474" s="28">
        <v>9213</v>
      </c>
      <c r="I474" s="28" t="s">
        <v>176</v>
      </c>
      <c r="J474" s="28">
        <v>578</v>
      </c>
      <c r="K474" s="28" t="s">
        <v>1715</v>
      </c>
      <c r="L474" s="41">
        <v>2409</v>
      </c>
      <c r="M474" s="44">
        <v>597</v>
      </c>
      <c r="N474" s="6">
        <v>0.24779999999999999</v>
      </c>
      <c r="O474">
        <v>0</v>
      </c>
      <c r="P474" s="29" t="s">
        <v>30</v>
      </c>
      <c r="Q474" s="28" t="s">
        <v>152</v>
      </c>
      <c r="R474" s="28" t="s">
        <v>178</v>
      </c>
      <c r="S474" s="28" t="s">
        <v>1716</v>
      </c>
      <c r="T474" s="28" t="s">
        <v>7447</v>
      </c>
      <c r="U474" s="28" t="s">
        <v>7448</v>
      </c>
      <c r="V474" s="28" t="s">
        <v>7449</v>
      </c>
      <c r="W474" s="30">
        <v>45658</v>
      </c>
      <c r="X474" s="30">
        <v>46022</v>
      </c>
      <c r="Y474" s="28">
        <v>2025</v>
      </c>
      <c r="Z474" s="28" t="s">
        <v>1884</v>
      </c>
      <c r="AA474" s="28" t="s">
        <v>1879</v>
      </c>
      <c r="AB474" s="28" t="s">
        <v>1858</v>
      </c>
      <c r="AC474" s="28" t="s">
        <v>177</v>
      </c>
      <c r="AD474" s="48" t="s">
        <v>41</v>
      </c>
    </row>
    <row r="475" spans="1:30" x14ac:dyDescent="0.3">
      <c r="A475" s="27" t="s">
        <v>7385</v>
      </c>
      <c r="B475" s="28">
        <v>13</v>
      </c>
      <c r="C475" s="28" t="s">
        <v>27</v>
      </c>
      <c r="D475" t="s">
        <v>6355</v>
      </c>
      <c r="E475" s="28" t="s">
        <v>28</v>
      </c>
      <c r="F475" s="28">
        <v>11</v>
      </c>
      <c r="G475" s="28" t="s">
        <v>149</v>
      </c>
      <c r="H475" s="28">
        <v>9214</v>
      </c>
      <c r="I475" s="28" t="s">
        <v>181</v>
      </c>
      <c r="J475" s="28">
        <v>578</v>
      </c>
      <c r="K475" s="28" t="s">
        <v>1715</v>
      </c>
      <c r="L475" s="41">
        <v>981</v>
      </c>
      <c r="M475" s="44">
        <v>262</v>
      </c>
      <c r="N475" s="6">
        <v>0.2671</v>
      </c>
      <c r="O475">
        <v>0</v>
      </c>
      <c r="P475" s="29" t="s">
        <v>30</v>
      </c>
      <c r="Q475" s="28" t="s">
        <v>152</v>
      </c>
      <c r="R475" s="28" t="s">
        <v>183</v>
      </c>
      <c r="S475" s="28" t="s">
        <v>1716</v>
      </c>
      <c r="T475" s="28" t="s">
        <v>7450</v>
      </c>
      <c r="U475" s="28" t="s">
        <v>7451</v>
      </c>
      <c r="V475" s="28" t="s">
        <v>7452</v>
      </c>
      <c r="W475" s="30">
        <v>45658</v>
      </c>
      <c r="X475" s="30">
        <v>46022</v>
      </c>
      <c r="Y475" s="28">
        <v>2025</v>
      </c>
      <c r="Z475" s="28" t="s">
        <v>2122</v>
      </c>
      <c r="AA475" s="28" t="s">
        <v>2175</v>
      </c>
      <c r="AB475" s="28" t="s">
        <v>2123</v>
      </c>
      <c r="AC475" s="28" t="s">
        <v>182</v>
      </c>
      <c r="AD475" s="48" t="s">
        <v>643</v>
      </c>
    </row>
    <row r="476" spans="1:30" x14ac:dyDescent="0.3">
      <c r="A476" s="27" t="s">
        <v>7385</v>
      </c>
      <c r="B476" s="28">
        <v>13</v>
      </c>
      <c r="C476" s="28" t="s">
        <v>27</v>
      </c>
      <c r="D476" t="s">
        <v>6355</v>
      </c>
      <c r="E476" s="28" t="s">
        <v>28</v>
      </c>
      <c r="F476" s="28">
        <v>11</v>
      </c>
      <c r="G476" s="28" t="s">
        <v>149</v>
      </c>
      <c r="H476" s="28">
        <v>9215</v>
      </c>
      <c r="I476" s="28" t="s">
        <v>189</v>
      </c>
      <c r="J476" s="28">
        <v>578</v>
      </c>
      <c r="K476" s="28" t="s">
        <v>1715</v>
      </c>
      <c r="L476" s="41">
        <v>1431</v>
      </c>
      <c r="M476" s="44">
        <v>345</v>
      </c>
      <c r="N476" s="6">
        <v>0.24110000000000001</v>
      </c>
      <c r="O476">
        <v>0</v>
      </c>
      <c r="P476" s="29" t="s">
        <v>30</v>
      </c>
      <c r="Q476" s="28" t="s">
        <v>152</v>
      </c>
      <c r="R476" s="28" t="s">
        <v>190</v>
      </c>
      <c r="S476" s="28" t="s">
        <v>1716</v>
      </c>
      <c r="T476" s="28" t="s">
        <v>7453</v>
      </c>
      <c r="U476" s="28" t="s">
        <v>7454</v>
      </c>
      <c r="V476" s="28" t="s">
        <v>7455</v>
      </c>
      <c r="W476" s="30">
        <v>45658</v>
      </c>
      <c r="X476" s="30">
        <v>46022</v>
      </c>
      <c r="Y476" s="28">
        <v>2025</v>
      </c>
      <c r="Z476" s="28" t="s">
        <v>2193</v>
      </c>
      <c r="AA476" s="28" t="s">
        <v>2186</v>
      </c>
      <c r="AB476" s="28" t="s">
        <v>2194</v>
      </c>
      <c r="AC476" s="28" t="s">
        <v>2195</v>
      </c>
      <c r="AD476" s="48" t="s">
        <v>2196</v>
      </c>
    </row>
    <row r="477" spans="1:30" x14ac:dyDescent="0.3">
      <c r="A477" s="27" t="s">
        <v>7385</v>
      </c>
      <c r="B477" s="28">
        <v>13</v>
      </c>
      <c r="C477" s="28" t="s">
        <v>27</v>
      </c>
      <c r="D477" t="s">
        <v>6355</v>
      </c>
      <c r="E477" s="28" t="s">
        <v>28</v>
      </c>
      <c r="F477" s="28">
        <v>11</v>
      </c>
      <c r="G477" s="28" t="s">
        <v>149</v>
      </c>
      <c r="H477" s="28">
        <v>9216</v>
      </c>
      <c r="I477" s="28" t="s">
        <v>6359</v>
      </c>
      <c r="J477" s="28">
        <v>578</v>
      </c>
      <c r="K477" s="28" t="s">
        <v>1715</v>
      </c>
      <c r="L477" s="41">
        <v>799</v>
      </c>
      <c r="M477" s="44">
        <v>160</v>
      </c>
      <c r="N477" s="6">
        <v>0.20030000000000001</v>
      </c>
      <c r="O477">
        <v>0</v>
      </c>
      <c r="P477" s="29" t="s">
        <v>30</v>
      </c>
      <c r="Q477" s="28" t="s">
        <v>152</v>
      </c>
      <c r="R477" s="28" t="s">
        <v>6360</v>
      </c>
      <c r="S477" s="28" t="s">
        <v>1716</v>
      </c>
      <c r="T477" s="28" t="s">
        <v>7456</v>
      </c>
      <c r="U477" s="28" t="s">
        <v>7457</v>
      </c>
      <c r="V477" s="28" t="s">
        <v>7458</v>
      </c>
      <c r="W477" s="30">
        <v>45658</v>
      </c>
      <c r="X477" s="30">
        <v>46022</v>
      </c>
      <c r="Y477" s="28">
        <v>2025</v>
      </c>
      <c r="Z477" s="28" t="s">
        <v>2209</v>
      </c>
      <c r="AA477" s="28" t="s">
        <v>2213</v>
      </c>
      <c r="AB477" s="28" t="s">
        <v>2214</v>
      </c>
      <c r="AC477" s="28" t="s">
        <v>2207</v>
      </c>
      <c r="AD477" s="48" t="s">
        <v>2208</v>
      </c>
    </row>
    <row r="478" spans="1:30" x14ac:dyDescent="0.3">
      <c r="A478" s="27" t="s">
        <v>7385</v>
      </c>
      <c r="B478" s="28">
        <v>13</v>
      </c>
      <c r="C478" s="28" t="s">
        <v>27</v>
      </c>
      <c r="D478" t="s">
        <v>6355</v>
      </c>
      <c r="E478" s="28" t="s">
        <v>28</v>
      </c>
      <c r="F478" s="28">
        <v>11</v>
      </c>
      <c r="G478" s="28" t="s">
        <v>149</v>
      </c>
      <c r="H478" s="28">
        <v>9217</v>
      </c>
      <c r="I478" s="28" t="s">
        <v>195</v>
      </c>
      <c r="J478" s="28">
        <v>578</v>
      </c>
      <c r="K478" s="28" t="s">
        <v>1715</v>
      </c>
      <c r="L478" s="41">
        <v>1848</v>
      </c>
      <c r="M478" s="44">
        <v>255</v>
      </c>
      <c r="N478" s="6">
        <v>0.13800000000000001</v>
      </c>
      <c r="O478">
        <v>0</v>
      </c>
      <c r="P478" s="29" t="s">
        <v>30</v>
      </c>
      <c r="Q478" s="28" t="s">
        <v>152</v>
      </c>
      <c r="R478" s="28" t="s">
        <v>199</v>
      </c>
      <c r="S478" s="28" t="s">
        <v>1716</v>
      </c>
      <c r="T478" s="28" t="s">
        <v>7459</v>
      </c>
      <c r="U478" s="28" t="s">
        <v>7460</v>
      </c>
      <c r="V478" s="28" t="s">
        <v>7461</v>
      </c>
      <c r="W478" s="30">
        <v>45658</v>
      </c>
      <c r="X478" s="30">
        <v>46022</v>
      </c>
      <c r="Y478" s="28">
        <v>2025</v>
      </c>
      <c r="Z478" s="28" t="s">
        <v>1911</v>
      </c>
      <c r="AA478" s="28" t="s">
        <v>2060</v>
      </c>
      <c r="AB478" s="28" t="s">
        <v>2244</v>
      </c>
      <c r="AC478" s="28" t="s">
        <v>1705</v>
      </c>
      <c r="AD478" s="48" t="s">
        <v>667</v>
      </c>
    </row>
    <row r="479" spans="1:30" x14ac:dyDescent="0.3">
      <c r="A479" s="27" t="s">
        <v>7385</v>
      </c>
      <c r="B479" s="28">
        <v>13</v>
      </c>
      <c r="C479" s="28" t="s">
        <v>27</v>
      </c>
      <c r="D479" t="s">
        <v>6355</v>
      </c>
      <c r="E479" s="28" t="s">
        <v>28</v>
      </c>
      <c r="F479" s="28">
        <v>11</v>
      </c>
      <c r="G479" s="28" t="s">
        <v>149</v>
      </c>
      <c r="H479" s="28">
        <v>9303</v>
      </c>
      <c r="I479" s="28" t="s">
        <v>204</v>
      </c>
      <c r="J479" s="28">
        <v>578</v>
      </c>
      <c r="K479" s="28" t="s">
        <v>1715</v>
      </c>
      <c r="L479" s="41">
        <v>6537</v>
      </c>
      <c r="M479" s="44">
        <v>2292</v>
      </c>
      <c r="N479" s="6">
        <v>0.35060000000000002</v>
      </c>
      <c r="O479">
        <v>0</v>
      </c>
      <c r="P479" s="29" t="s">
        <v>30</v>
      </c>
      <c r="Q479" s="28" t="s">
        <v>152</v>
      </c>
      <c r="R479" s="28" t="s">
        <v>206</v>
      </c>
      <c r="S479" s="28" t="s">
        <v>1716</v>
      </c>
      <c r="T479" s="28" t="s">
        <v>7462</v>
      </c>
      <c r="U479" s="28" t="s">
        <v>7463</v>
      </c>
      <c r="V479" s="28" t="s">
        <v>7464</v>
      </c>
      <c r="W479" s="30">
        <v>45658</v>
      </c>
      <c r="X479" s="30">
        <v>46022</v>
      </c>
      <c r="Y479" s="28">
        <v>2025</v>
      </c>
      <c r="Z479" s="28" t="s">
        <v>1911</v>
      </c>
      <c r="AA479" s="28" t="s">
        <v>1905</v>
      </c>
      <c r="AB479" s="28" t="s">
        <v>2250</v>
      </c>
      <c r="AC479" s="28" t="s">
        <v>2251</v>
      </c>
      <c r="AD479" s="48" t="s">
        <v>851</v>
      </c>
    </row>
    <row r="480" spans="1:30" x14ac:dyDescent="0.3">
      <c r="A480" s="27" t="s">
        <v>7385</v>
      </c>
      <c r="B480" s="28">
        <v>13</v>
      </c>
      <c r="C480" s="28" t="s">
        <v>27</v>
      </c>
      <c r="D480" t="s">
        <v>6355</v>
      </c>
      <c r="E480" s="28" t="s">
        <v>28</v>
      </c>
      <c r="F480" s="28">
        <v>11</v>
      </c>
      <c r="G480" s="28" t="s">
        <v>149</v>
      </c>
      <c r="H480" s="28">
        <v>9403</v>
      </c>
      <c r="I480" s="28" t="s">
        <v>209</v>
      </c>
      <c r="J480" s="28">
        <v>578</v>
      </c>
      <c r="K480" s="28" t="s">
        <v>1715</v>
      </c>
      <c r="L480" s="41">
        <v>1437</v>
      </c>
      <c r="M480" s="44">
        <v>995</v>
      </c>
      <c r="N480" s="6">
        <v>0.69240000000000002</v>
      </c>
      <c r="O480">
        <v>0</v>
      </c>
      <c r="P480" s="29" t="s">
        <v>30</v>
      </c>
      <c r="Q480" s="28" t="s">
        <v>152</v>
      </c>
      <c r="R480" s="28" t="s">
        <v>211</v>
      </c>
      <c r="S480" s="28" t="s">
        <v>1716</v>
      </c>
      <c r="T480" s="28" t="s">
        <v>7465</v>
      </c>
      <c r="U480" s="28" t="s">
        <v>7466</v>
      </c>
      <c r="V480" s="28" t="s">
        <v>7467</v>
      </c>
      <c r="W480" s="30">
        <v>45658</v>
      </c>
      <c r="X480" s="30">
        <v>46022</v>
      </c>
      <c r="Y480" s="28">
        <v>2025</v>
      </c>
      <c r="Z480" s="28" t="s">
        <v>210</v>
      </c>
      <c r="AA480" s="28" t="s">
        <v>1905</v>
      </c>
      <c r="AB480" s="28" t="s">
        <v>2266</v>
      </c>
      <c r="AC480" s="28" t="s">
        <v>2264</v>
      </c>
      <c r="AD480" s="48" t="s">
        <v>2265</v>
      </c>
    </row>
    <row r="481" spans="1:30" x14ac:dyDescent="0.3">
      <c r="A481" s="27" t="s">
        <v>7385</v>
      </c>
      <c r="B481" s="28">
        <v>13</v>
      </c>
      <c r="C481" s="28" t="s">
        <v>27</v>
      </c>
      <c r="D481" t="s">
        <v>6355</v>
      </c>
      <c r="E481" s="28" t="s">
        <v>28</v>
      </c>
      <c r="F481" s="28">
        <v>11</v>
      </c>
      <c r="G481" s="28" t="s">
        <v>149</v>
      </c>
      <c r="H481" s="28">
        <v>9404</v>
      </c>
      <c r="I481" s="28" t="s">
        <v>212</v>
      </c>
      <c r="J481" s="28">
        <v>578</v>
      </c>
      <c r="K481" s="28" t="s">
        <v>1715</v>
      </c>
      <c r="L481" s="41">
        <v>3046</v>
      </c>
      <c r="M481" s="44">
        <v>853</v>
      </c>
      <c r="N481" s="6">
        <v>0.28000000000000003</v>
      </c>
      <c r="O481">
        <v>0</v>
      </c>
      <c r="P481" s="29" t="s">
        <v>30</v>
      </c>
      <c r="Q481" s="28" t="s">
        <v>152</v>
      </c>
      <c r="R481" s="28" t="s">
        <v>215</v>
      </c>
      <c r="S481" s="28" t="s">
        <v>1716</v>
      </c>
      <c r="T481" s="28" t="s">
        <v>7468</v>
      </c>
      <c r="U481" s="28" t="s">
        <v>7469</v>
      </c>
      <c r="V481" s="28" t="s">
        <v>7470</v>
      </c>
      <c r="W481" s="30">
        <v>45658</v>
      </c>
      <c r="X481" s="30">
        <v>46022</v>
      </c>
      <c r="Y481" s="28">
        <v>2025</v>
      </c>
      <c r="Z481" s="28" t="s">
        <v>2272</v>
      </c>
      <c r="AA481" s="28" t="s">
        <v>2273</v>
      </c>
      <c r="AB481" s="28" t="s">
        <v>2274</v>
      </c>
      <c r="AC481" s="28" t="s">
        <v>487</v>
      </c>
      <c r="AD481" s="48" t="s">
        <v>488</v>
      </c>
    </row>
    <row r="482" spans="1:30" x14ac:dyDescent="0.3">
      <c r="A482" s="27" t="s">
        <v>7385</v>
      </c>
      <c r="B482" s="28">
        <v>13</v>
      </c>
      <c r="C482" s="28" t="s">
        <v>27</v>
      </c>
      <c r="D482" t="s">
        <v>6355</v>
      </c>
      <c r="E482" s="28" t="s">
        <v>28</v>
      </c>
      <c r="F482" s="28">
        <v>11</v>
      </c>
      <c r="G482" s="28" t="s">
        <v>149</v>
      </c>
      <c r="H482" s="28">
        <v>9405</v>
      </c>
      <c r="I482" s="28" t="s">
        <v>216</v>
      </c>
      <c r="J482" s="28">
        <v>578</v>
      </c>
      <c r="K482" s="28" t="s">
        <v>1715</v>
      </c>
      <c r="L482" s="41">
        <v>8821</v>
      </c>
      <c r="M482" s="44">
        <v>1470</v>
      </c>
      <c r="N482" s="6">
        <v>0.1666</v>
      </c>
      <c r="O482">
        <v>0</v>
      </c>
      <c r="P482" s="29" t="s">
        <v>30</v>
      </c>
      <c r="Q482" s="28" t="s">
        <v>152</v>
      </c>
      <c r="R482" s="28" t="s">
        <v>218</v>
      </c>
      <c r="S482" s="28" t="s">
        <v>1716</v>
      </c>
      <c r="T482" s="28" t="s">
        <v>7471</v>
      </c>
      <c r="U482" s="28" t="s">
        <v>7472</v>
      </c>
      <c r="V482" s="28" t="s">
        <v>7473</v>
      </c>
      <c r="W482" s="30">
        <v>45658</v>
      </c>
      <c r="X482" s="30">
        <v>46022</v>
      </c>
      <c r="Y482" s="28">
        <v>2025</v>
      </c>
      <c r="Z482" s="28" t="s">
        <v>2287</v>
      </c>
      <c r="AA482" s="28" t="s">
        <v>2285</v>
      </c>
      <c r="AB482" s="28" t="s">
        <v>2288</v>
      </c>
      <c r="AC482" s="28" t="s">
        <v>606</v>
      </c>
      <c r="AD482" s="48" t="s">
        <v>605</v>
      </c>
    </row>
    <row r="483" spans="1:30" x14ac:dyDescent="0.3">
      <c r="A483" s="27" t="s">
        <v>7385</v>
      </c>
      <c r="B483" s="28">
        <v>13</v>
      </c>
      <c r="C483" s="28" t="s">
        <v>27</v>
      </c>
      <c r="D483" t="s">
        <v>6355</v>
      </c>
      <c r="E483" s="28" t="s">
        <v>28</v>
      </c>
      <c r="F483" s="28">
        <v>11</v>
      </c>
      <c r="G483" s="28" t="s">
        <v>149</v>
      </c>
      <c r="H483" s="28">
        <v>9406</v>
      </c>
      <c r="I483" s="28" t="s">
        <v>225</v>
      </c>
      <c r="J483" s="28">
        <v>578</v>
      </c>
      <c r="K483" s="28" t="s">
        <v>1715</v>
      </c>
      <c r="L483" s="41">
        <v>3133</v>
      </c>
      <c r="M483" s="44">
        <v>666</v>
      </c>
      <c r="N483" s="6">
        <v>0.21260000000000001</v>
      </c>
      <c r="O483">
        <v>0</v>
      </c>
      <c r="P483" s="29" t="s">
        <v>30</v>
      </c>
      <c r="Q483" s="28" t="s">
        <v>152</v>
      </c>
      <c r="R483" s="28" t="s">
        <v>226</v>
      </c>
      <c r="S483" s="28" t="s">
        <v>1716</v>
      </c>
      <c r="T483" s="28" t="s">
        <v>7474</v>
      </c>
      <c r="U483" s="28" t="s">
        <v>7475</v>
      </c>
      <c r="V483" s="28" t="s">
        <v>7476</v>
      </c>
      <c r="W483" s="30">
        <v>45658</v>
      </c>
      <c r="X483" s="30">
        <v>46022</v>
      </c>
      <c r="Y483" s="28">
        <v>2025</v>
      </c>
      <c r="Z483" s="28" t="s">
        <v>2302</v>
      </c>
      <c r="AA483" s="28" t="s">
        <v>2303</v>
      </c>
      <c r="AB483" s="28" t="s">
        <v>2304</v>
      </c>
      <c r="AC483" s="28" t="s">
        <v>2300</v>
      </c>
      <c r="AD483" s="48" t="s">
        <v>2301</v>
      </c>
    </row>
    <row r="484" spans="1:30" x14ac:dyDescent="0.3">
      <c r="A484" s="27" t="s">
        <v>7385</v>
      </c>
      <c r="B484" s="28">
        <v>13</v>
      </c>
      <c r="C484" s="28" t="s">
        <v>27</v>
      </c>
      <c r="D484" t="s">
        <v>6355</v>
      </c>
      <c r="E484" s="28" t="s">
        <v>28</v>
      </c>
      <c r="F484" s="28">
        <v>11</v>
      </c>
      <c r="G484" s="28" t="s">
        <v>149</v>
      </c>
      <c r="H484" s="28">
        <v>9508</v>
      </c>
      <c r="I484" s="28" t="s">
        <v>230</v>
      </c>
      <c r="J484" s="28">
        <v>578</v>
      </c>
      <c r="K484" s="28" t="s">
        <v>1715</v>
      </c>
      <c r="L484" s="41">
        <v>2031</v>
      </c>
      <c r="M484" s="44">
        <v>362</v>
      </c>
      <c r="N484" s="6">
        <v>0.1782</v>
      </c>
      <c r="O484">
        <v>0</v>
      </c>
      <c r="P484" s="29" t="s">
        <v>30</v>
      </c>
      <c r="Q484" s="28" t="s">
        <v>152</v>
      </c>
      <c r="R484" s="28" t="s">
        <v>234</v>
      </c>
      <c r="S484" s="28" t="s">
        <v>1716</v>
      </c>
      <c r="T484" s="28" t="s">
        <v>7477</v>
      </c>
      <c r="U484" s="28" t="s">
        <v>7478</v>
      </c>
      <c r="V484" s="28" t="s">
        <v>7479</v>
      </c>
      <c r="W484" s="30">
        <v>45658</v>
      </c>
      <c r="X484" s="30">
        <v>46022</v>
      </c>
      <c r="Y484" s="28">
        <v>2025</v>
      </c>
      <c r="Z484" s="28" t="s">
        <v>231</v>
      </c>
      <c r="AA484" s="28" t="s">
        <v>2327</v>
      </c>
      <c r="AB484" s="28" t="s">
        <v>2328</v>
      </c>
      <c r="AC484" s="28" t="s">
        <v>692</v>
      </c>
      <c r="AD484" s="48" t="s">
        <v>696</v>
      </c>
    </row>
    <row r="485" spans="1:30" x14ac:dyDescent="0.3">
      <c r="A485" s="27" t="s">
        <v>7385</v>
      </c>
      <c r="B485" s="28">
        <v>13</v>
      </c>
      <c r="C485" s="28" t="s">
        <v>27</v>
      </c>
      <c r="D485" t="s">
        <v>6355</v>
      </c>
      <c r="E485" s="28" t="s">
        <v>28</v>
      </c>
      <c r="F485" s="28">
        <v>11</v>
      </c>
      <c r="G485" s="28" t="s">
        <v>149</v>
      </c>
      <c r="H485" s="28">
        <v>9209</v>
      </c>
      <c r="I485" s="28" t="s">
        <v>150</v>
      </c>
      <c r="J485" s="28">
        <v>53</v>
      </c>
      <c r="K485" s="28" t="s">
        <v>1652</v>
      </c>
      <c r="L485" s="41">
        <v>58345</v>
      </c>
      <c r="M485" s="44">
        <v>42931</v>
      </c>
      <c r="N485" s="6">
        <v>0.73580000000000001</v>
      </c>
      <c r="O485">
        <v>0</v>
      </c>
      <c r="P485" s="29" t="s">
        <v>30</v>
      </c>
      <c r="Q485" s="28" t="s">
        <v>152</v>
      </c>
      <c r="R485" s="28" t="s">
        <v>153</v>
      </c>
      <c r="S485" s="28" t="s">
        <v>1653</v>
      </c>
      <c r="T485" s="28" t="s">
        <v>7435</v>
      </c>
      <c r="U485" s="28" t="s">
        <v>7436</v>
      </c>
      <c r="V485" s="28" t="s">
        <v>7437</v>
      </c>
      <c r="W485" s="30">
        <v>45658</v>
      </c>
      <c r="X485" s="30">
        <v>46022</v>
      </c>
      <c r="Y485" s="28">
        <v>2025</v>
      </c>
      <c r="Z485" s="28" t="s">
        <v>2124</v>
      </c>
      <c r="AA485" s="28" t="s">
        <v>1882</v>
      </c>
      <c r="AB485" s="28" t="s">
        <v>1883</v>
      </c>
      <c r="AC485" s="28" t="s">
        <v>151</v>
      </c>
      <c r="AD485" s="48" t="s">
        <v>1877</v>
      </c>
    </row>
    <row r="486" spans="1:30" x14ac:dyDescent="0.3">
      <c r="A486" s="27" t="s">
        <v>7385</v>
      </c>
      <c r="B486" s="28">
        <v>13</v>
      </c>
      <c r="C486" s="28" t="s">
        <v>27</v>
      </c>
      <c r="D486" t="s">
        <v>6355</v>
      </c>
      <c r="E486" s="28" t="s">
        <v>28</v>
      </c>
      <c r="F486" s="28">
        <v>11</v>
      </c>
      <c r="G486" s="28" t="s">
        <v>149</v>
      </c>
      <c r="H486" s="28">
        <v>9210</v>
      </c>
      <c r="I486" s="28" t="s">
        <v>158</v>
      </c>
      <c r="J486" s="28">
        <v>53</v>
      </c>
      <c r="K486" s="28" t="s">
        <v>1652</v>
      </c>
      <c r="L486" s="41">
        <v>36710</v>
      </c>
      <c r="M486" s="44">
        <v>25743</v>
      </c>
      <c r="N486" s="6">
        <v>0.70130000000000003</v>
      </c>
      <c r="O486">
        <v>0</v>
      </c>
      <c r="P486" s="29" t="s">
        <v>30</v>
      </c>
      <c r="Q486" s="28" t="s">
        <v>152</v>
      </c>
      <c r="R486" s="28" t="s">
        <v>160</v>
      </c>
      <c r="S486" s="28" t="s">
        <v>1653</v>
      </c>
      <c r="T486" s="28" t="s">
        <v>7438</v>
      </c>
      <c r="U486" s="28" t="s">
        <v>7439</v>
      </c>
      <c r="V486" s="28" t="s">
        <v>7440</v>
      </c>
      <c r="W486" s="30">
        <v>45658</v>
      </c>
      <c r="X486" s="30">
        <v>46022</v>
      </c>
      <c r="Y486" s="28">
        <v>2025</v>
      </c>
      <c r="Z486" s="28" t="s">
        <v>2135</v>
      </c>
      <c r="AA486" s="28" t="s">
        <v>2136</v>
      </c>
      <c r="AB486" s="28" t="s">
        <v>2137</v>
      </c>
      <c r="AC486" s="28" t="s">
        <v>159</v>
      </c>
      <c r="AD486" s="48" t="s">
        <v>78</v>
      </c>
    </row>
    <row r="487" spans="1:30" x14ac:dyDescent="0.3">
      <c r="A487" s="27" t="s">
        <v>7385</v>
      </c>
      <c r="B487" s="28">
        <v>13</v>
      </c>
      <c r="C487" s="28" t="s">
        <v>27</v>
      </c>
      <c r="D487" t="s">
        <v>6355</v>
      </c>
      <c r="E487" s="28" t="s">
        <v>28</v>
      </c>
      <c r="F487" s="28">
        <v>11</v>
      </c>
      <c r="G487" s="28" t="s">
        <v>149</v>
      </c>
      <c r="H487" s="28">
        <v>9211</v>
      </c>
      <c r="I487" s="28" t="s">
        <v>6367</v>
      </c>
      <c r="J487" s="28">
        <v>53</v>
      </c>
      <c r="K487" s="28" t="s">
        <v>1652</v>
      </c>
      <c r="L487" s="41">
        <v>34190</v>
      </c>
      <c r="M487" s="44">
        <v>28283</v>
      </c>
      <c r="N487" s="6">
        <v>0.82720000000000005</v>
      </c>
      <c r="O487">
        <v>0</v>
      </c>
      <c r="P487" s="29" t="s">
        <v>30</v>
      </c>
      <c r="Q487" s="28" t="s">
        <v>152</v>
      </c>
      <c r="R487" s="28" t="s">
        <v>6368</v>
      </c>
      <c r="S487" s="28" t="s">
        <v>1653</v>
      </c>
      <c r="T487" s="28" t="s">
        <v>7441</v>
      </c>
      <c r="U487" s="28" t="s">
        <v>7442</v>
      </c>
      <c r="V487" s="28" t="s">
        <v>7443</v>
      </c>
      <c r="W487" s="30">
        <v>45658</v>
      </c>
      <c r="X487" s="30">
        <v>46022</v>
      </c>
      <c r="Y487" s="28">
        <v>2025</v>
      </c>
      <c r="Z487" s="28" t="s">
        <v>2145</v>
      </c>
      <c r="AA487" s="28" t="s">
        <v>166</v>
      </c>
      <c r="AB487" s="28" t="s">
        <v>167</v>
      </c>
      <c r="AC487" s="28" t="s">
        <v>168</v>
      </c>
      <c r="AD487" s="48" t="s">
        <v>169</v>
      </c>
    </row>
    <row r="488" spans="1:30" x14ac:dyDescent="0.3">
      <c r="A488" s="27" t="s">
        <v>7385</v>
      </c>
      <c r="B488" s="28">
        <v>13</v>
      </c>
      <c r="C488" s="28" t="s">
        <v>27</v>
      </c>
      <c r="D488" t="s">
        <v>6355</v>
      </c>
      <c r="E488" s="28" t="s">
        <v>28</v>
      </c>
      <c r="F488" s="28">
        <v>11</v>
      </c>
      <c r="G488" s="28" t="s">
        <v>149</v>
      </c>
      <c r="H488" s="28">
        <v>9212</v>
      </c>
      <c r="I488" s="28" t="s">
        <v>170</v>
      </c>
      <c r="J488" s="28">
        <v>53</v>
      </c>
      <c r="K488" s="28" t="s">
        <v>1652</v>
      </c>
      <c r="L488" s="41">
        <v>56085</v>
      </c>
      <c r="M488" s="44">
        <v>36154</v>
      </c>
      <c r="N488" s="6">
        <v>0.64459999999999995</v>
      </c>
      <c r="O488">
        <v>0</v>
      </c>
      <c r="P488" s="29" t="s">
        <v>30</v>
      </c>
      <c r="Q488" s="28" t="s">
        <v>152</v>
      </c>
      <c r="R488" s="28" t="s">
        <v>172</v>
      </c>
      <c r="S488" s="28" t="s">
        <v>1653</v>
      </c>
      <c r="T488" s="28" t="s">
        <v>7444</v>
      </c>
      <c r="U488" s="28" t="s">
        <v>7445</v>
      </c>
      <c r="V488" s="28" t="s">
        <v>7446</v>
      </c>
      <c r="W488" s="30">
        <v>45658</v>
      </c>
      <c r="X488" s="30">
        <v>46022</v>
      </c>
      <c r="Y488" s="28">
        <v>2025</v>
      </c>
      <c r="Z488" s="28" t="s">
        <v>2156</v>
      </c>
      <c r="AA488" s="28" t="s">
        <v>2157</v>
      </c>
      <c r="AB488" s="28" t="s">
        <v>2158</v>
      </c>
      <c r="AC488" s="28" t="s">
        <v>171</v>
      </c>
      <c r="AD488" s="48" t="s">
        <v>6356</v>
      </c>
    </row>
    <row r="489" spans="1:30" x14ac:dyDescent="0.3">
      <c r="A489" s="27" t="s">
        <v>7385</v>
      </c>
      <c r="B489" s="28">
        <v>13</v>
      </c>
      <c r="C489" s="28" t="s">
        <v>27</v>
      </c>
      <c r="D489" t="s">
        <v>6355</v>
      </c>
      <c r="E489" s="28" t="s">
        <v>28</v>
      </c>
      <c r="F489" s="28">
        <v>11</v>
      </c>
      <c r="G489" s="28" t="s">
        <v>149</v>
      </c>
      <c r="H489" s="28">
        <v>9213</v>
      </c>
      <c r="I489" s="28" t="s">
        <v>176</v>
      </c>
      <c r="J489" s="28">
        <v>53</v>
      </c>
      <c r="K489" s="28" t="s">
        <v>1652</v>
      </c>
      <c r="L489" s="41">
        <v>47320</v>
      </c>
      <c r="M489" s="44">
        <v>33818</v>
      </c>
      <c r="N489" s="6">
        <v>0.7147</v>
      </c>
      <c r="O489">
        <v>0</v>
      </c>
      <c r="P489" s="29" t="s">
        <v>30</v>
      </c>
      <c r="Q489" s="28" t="s">
        <v>152</v>
      </c>
      <c r="R489" s="28" t="s">
        <v>178</v>
      </c>
      <c r="S489" s="28" t="s">
        <v>1653</v>
      </c>
      <c r="T489" s="28" t="s">
        <v>7447</v>
      </c>
      <c r="U489" s="28" t="s">
        <v>7448</v>
      </c>
      <c r="V489" s="28" t="s">
        <v>7449</v>
      </c>
      <c r="W489" s="30">
        <v>45658</v>
      </c>
      <c r="X489" s="30">
        <v>46022</v>
      </c>
      <c r="Y489" s="28">
        <v>2025</v>
      </c>
      <c r="Z489" s="28" t="s">
        <v>1884</v>
      </c>
      <c r="AA489" s="28" t="s">
        <v>1879</v>
      </c>
      <c r="AB489" s="28" t="s">
        <v>1858</v>
      </c>
      <c r="AC489" s="28" t="s">
        <v>2168</v>
      </c>
      <c r="AD489" s="48" t="s">
        <v>443</v>
      </c>
    </row>
    <row r="490" spans="1:30" x14ac:dyDescent="0.3">
      <c r="A490" s="27" t="s">
        <v>7385</v>
      </c>
      <c r="B490" s="28">
        <v>13</v>
      </c>
      <c r="C490" s="28" t="s">
        <v>27</v>
      </c>
      <c r="D490" t="s">
        <v>6355</v>
      </c>
      <c r="E490" s="28" t="s">
        <v>28</v>
      </c>
      <c r="F490" s="28">
        <v>11</v>
      </c>
      <c r="G490" s="28" t="s">
        <v>149</v>
      </c>
      <c r="H490" s="28">
        <v>9214</v>
      </c>
      <c r="I490" s="28" t="s">
        <v>181</v>
      </c>
      <c r="J490" s="28">
        <v>53</v>
      </c>
      <c r="K490" s="28" t="s">
        <v>1652</v>
      </c>
      <c r="L490" s="41">
        <v>29958</v>
      </c>
      <c r="M490" s="44">
        <v>21548</v>
      </c>
      <c r="N490" s="6">
        <v>0.71930000000000005</v>
      </c>
      <c r="O490">
        <v>0</v>
      </c>
      <c r="P490" s="29" t="s">
        <v>30</v>
      </c>
      <c r="Q490" s="28" t="s">
        <v>152</v>
      </c>
      <c r="R490" s="28" t="s">
        <v>183</v>
      </c>
      <c r="S490" s="28" t="s">
        <v>1653</v>
      </c>
      <c r="T490" s="28" t="s">
        <v>7450</v>
      </c>
      <c r="U490" s="28" t="s">
        <v>7451</v>
      </c>
      <c r="V490" s="28" t="s">
        <v>7452</v>
      </c>
      <c r="W490" s="30">
        <v>45658</v>
      </c>
      <c r="X490" s="30">
        <v>46022</v>
      </c>
      <c r="Y490" s="28">
        <v>2025</v>
      </c>
      <c r="Z490" s="28" t="s">
        <v>2177</v>
      </c>
      <c r="AA490" s="28" t="s">
        <v>2178</v>
      </c>
      <c r="AB490" s="28" t="s">
        <v>2180</v>
      </c>
      <c r="AC490" s="28" t="s">
        <v>524</v>
      </c>
      <c r="AD490" s="48" t="s">
        <v>6356</v>
      </c>
    </row>
    <row r="491" spans="1:30" x14ac:dyDescent="0.3">
      <c r="A491" s="27" t="s">
        <v>7385</v>
      </c>
      <c r="B491" s="28">
        <v>13</v>
      </c>
      <c r="C491" s="28" t="s">
        <v>27</v>
      </c>
      <c r="D491" t="s">
        <v>6355</v>
      </c>
      <c r="E491" s="28" t="s">
        <v>28</v>
      </c>
      <c r="F491" s="28">
        <v>11</v>
      </c>
      <c r="G491" s="28" t="s">
        <v>149</v>
      </c>
      <c r="H491" s="28">
        <v>9215</v>
      </c>
      <c r="I491" s="28" t="s">
        <v>189</v>
      </c>
      <c r="J491" s="28">
        <v>53</v>
      </c>
      <c r="K491" s="28" t="s">
        <v>1652</v>
      </c>
      <c r="L491" s="41">
        <v>46988</v>
      </c>
      <c r="M491" s="44">
        <v>39856</v>
      </c>
      <c r="N491" s="6">
        <v>0.84819999999999995</v>
      </c>
      <c r="O491">
        <v>0</v>
      </c>
      <c r="P491" s="29" t="s">
        <v>30</v>
      </c>
      <c r="Q491" s="28" t="s">
        <v>152</v>
      </c>
      <c r="R491" s="28" t="s">
        <v>190</v>
      </c>
      <c r="S491" s="28" t="s">
        <v>1653</v>
      </c>
      <c r="T491" s="28" t="s">
        <v>7453</v>
      </c>
      <c r="U491" s="28" t="s">
        <v>7454</v>
      </c>
      <c r="V491" s="28" t="s">
        <v>7455</v>
      </c>
      <c r="W491" s="30">
        <v>45658</v>
      </c>
      <c r="X491" s="30">
        <v>46022</v>
      </c>
      <c r="Y491" s="28">
        <v>2025</v>
      </c>
      <c r="Z491" s="28" t="s">
        <v>2197</v>
      </c>
      <c r="AA491" s="28" t="s">
        <v>2198</v>
      </c>
      <c r="AB491" s="28" t="s">
        <v>2199</v>
      </c>
      <c r="AC491" s="28" t="s">
        <v>2201</v>
      </c>
      <c r="AD491" s="48" t="s">
        <v>6356</v>
      </c>
    </row>
    <row r="492" spans="1:30" x14ac:dyDescent="0.3">
      <c r="A492" s="27" t="s">
        <v>7385</v>
      </c>
      <c r="B492" s="28">
        <v>13</v>
      </c>
      <c r="C492" s="28" t="s">
        <v>27</v>
      </c>
      <c r="D492" t="s">
        <v>6355</v>
      </c>
      <c r="E492" s="28" t="s">
        <v>28</v>
      </c>
      <c r="F492" s="28">
        <v>11</v>
      </c>
      <c r="G492" s="28" t="s">
        <v>149</v>
      </c>
      <c r="H492" s="28">
        <v>9216</v>
      </c>
      <c r="I492" s="28" t="s">
        <v>6359</v>
      </c>
      <c r="J492" s="28">
        <v>53</v>
      </c>
      <c r="K492" s="28" t="s">
        <v>1652</v>
      </c>
      <c r="L492" s="41">
        <v>27490</v>
      </c>
      <c r="M492" s="44">
        <v>14640</v>
      </c>
      <c r="N492" s="6">
        <v>0.53259999999999996</v>
      </c>
      <c r="O492">
        <v>0</v>
      </c>
      <c r="P492" s="29" t="s">
        <v>30</v>
      </c>
      <c r="Q492" s="28" t="s">
        <v>152</v>
      </c>
      <c r="R492" s="28" t="s">
        <v>6360</v>
      </c>
      <c r="S492" s="28" t="s">
        <v>1653</v>
      </c>
      <c r="T492" s="28" t="s">
        <v>7456</v>
      </c>
      <c r="U492" s="28" t="s">
        <v>7457</v>
      </c>
      <c r="V492" s="28" t="s">
        <v>7458</v>
      </c>
      <c r="W492" s="30">
        <v>45658</v>
      </c>
      <c r="X492" s="30">
        <v>46022</v>
      </c>
      <c r="Y492" s="28">
        <v>2025</v>
      </c>
      <c r="Z492" s="28" t="s">
        <v>2235</v>
      </c>
      <c r="AA492" s="28" t="s">
        <v>2234</v>
      </c>
      <c r="AB492" s="28" t="s">
        <v>2231</v>
      </c>
      <c r="AC492" s="28" t="s">
        <v>2232</v>
      </c>
      <c r="AD492" s="48" t="s">
        <v>78</v>
      </c>
    </row>
    <row r="493" spans="1:30" x14ac:dyDescent="0.3">
      <c r="A493" s="27" t="s">
        <v>7385</v>
      </c>
      <c r="B493" s="28">
        <v>13</v>
      </c>
      <c r="C493" s="28" t="s">
        <v>27</v>
      </c>
      <c r="D493" t="s">
        <v>6355</v>
      </c>
      <c r="E493" s="28" t="s">
        <v>28</v>
      </c>
      <c r="F493" s="28">
        <v>11</v>
      </c>
      <c r="G493" s="28" t="s">
        <v>149</v>
      </c>
      <c r="H493" s="28">
        <v>9217</v>
      </c>
      <c r="I493" s="28" t="s">
        <v>195</v>
      </c>
      <c r="J493" s="28">
        <v>53</v>
      </c>
      <c r="K493" s="28" t="s">
        <v>1652</v>
      </c>
      <c r="L493" s="41">
        <v>29455</v>
      </c>
      <c r="M493" s="44">
        <v>23577</v>
      </c>
      <c r="N493" s="6">
        <v>0.8004</v>
      </c>
      <c r="O493">
        <v>0</v>
      </c>
      <c r="P493" s="29" t="s">
        <v>30</v>
      </c>
      <c r="Q493" s="28" t="s">
        <v>152</v>
      </c>
      <c r="R493" s="28" t="s">
        <v>199</v>
      </c>
      <c r="S493" s="28" t="s">
        <v>1653</v>
      </c>
      <c r="T493" s="28" t="s">
        <v>7459</v>
      </c>
      <c r="U493" s="28" t="s">
        <v>7460</v>
      </c>
      <c r="V493" s="28" t="s">
        <v>7461</v>
      </c>
      <c r="W493" s="30">
        <v>45658</v>
      </c>
      <c r="X493" s="30">
        <v>46022</v>
      </c>
      <c r="Y493" s="28">
        <v>2025</v>
      </c>
      <c r="Z493" s="28" t="s">
        <v>2245</v>
      </c>
      <c r="AA493" s="28" t="s">
        <v>196</v>
      </c>
      <c r="AB493" s="28" t="s">
        <v>2246</v>
      </c>
      <c r="AC493" s="28" t="s">
        <v>197</v>
      </c>
      <c r="AD493" s="48" t="s">
        <v>198</v>
      </c>
    </row>
    <row r="494" spans="1:30" x14ac:dyDescent="0.3">
      <c r="A494" s="27" t="s">
        <v>7385</v>
      </c>
      <c r="B494" s="28">
        <v>13</v>
      </c>
      <c r="C494" s="28" t="s">
        <v>27</v>
      </c>
      <c r="D494" t="s">
        <v>6355</v>
      </c>
      <c r="E494" s="28" t="s">
        <v>28</v>
      </c>
      <c r="F494" s="28">
        <v>11</v>
      </c>
      <c r="G494" s="28" t="s">
        <v>149</v>
      </c>
      <c r="H494" s="28">
        <v>9303</v>
      </c>
      <c r="I494" s="28" t="s">
        <v>204</v>
      </c>
      <c r="J494" s="28">
        <v>53</v>
      </c>
      <c r="K494" s="28" t="s">
        <v>1652</v>
      </c>
      <c r="L494" s="41">
        <v>76980</v>
      </c>
      <c r="M494" s="44">
        <v>54993</v>
      </c>
      <c r="N494" s="6">
        <v>0.71440000000000003</v>
      </c>
      <c r="O494">
        <v>0</v>
      </c>
      <c r="P494" s="29" t="s">
        <v>30</v>
      </c>
      <c r="Q494" s="28" t="s">
        <v>152</v>
      </c>
      <c r="R494" s="28" t="s">
        <v>206</v>
      </c>
      <c r="S494" s="28" t="s">
        <v>1653</v>
      </c>
      <c r="T494" s="28" t="s">
        <v>7462</v>
      </c>
      <c r="U494" s="28" t="s">
        <v>7463</v>
      </c>
      <c r="V494" s="28" t="s">
        <v>7464</v>
      </c>
      <c r="W494" s="30">
        <v>45658</v>
      </c>
      <c r="X494" s="30">
        <v>46022</v>
      </c>
      <c r="Y494" s="28">
        <v>2025</v>
      </c>
      <c r="Z494" s="28" t="s">
        <v>2253</v>
      </c>
      <c r="AA494" s="28" t="s">
        <v>2254</v>
      </c>
      <c r="AB494" s="28" t="s">
        <v>2255</v>
      </c>
      <c r="AC494" s="28" t="s">
        <v>446</v>
      </c>
      <c r="AD494" s="48" t="s">
        <v>447</v>
      </c>
    </row>
    <row r="495" spans="1:30" x14ac:dyDescent="0.3">
      <c r="A495" s="27" t="s">
        <v>7385</v>
      </c>
      <c r="B495" s="28">
        <v>13</v>
      </c>
      <c r="C495" s="28" t="s">
        <v>27</v>
      </c>
      <c r="D495" t="s">
        <v>6355</v>
      </c>
      <c r="E495" s="28" t="s">
        <v>28</v>
      </c>
      <c r="F495" s="28">
        <v>11</v>
      </c>
      <c r="G495" s="28" t="s">
        <v>149</v>
      </c>
      <c r="H495" s="28">
        <v>9403</v>
      </c>
      <c r="I495" s="28" t="s">
        <v>209</v>
      </c>
      <c r="J495" s="28">
        <v>53</v>
      </c>
      <c r="K495" s="28" t="s">
        <v>1652</v>
      </c>
      <c r="L495" s="41">
        <v>50350</v>
      </c>
      <c r="M495" s="44">
        <v>34708</v>
      </c>
      <c r="N495" s="6">
        <v>0.68930000000000002</v>
      </c>
      <c r="O495">
        <v>0</v>
      </c>
      <c r="P495" s="29" t="s">
        <v>30</v>
      </c>
      <c r="Q495" s="28" t="s">
        <v>152</v>
      </c>
      <c r="R495" s="28" t="s">
        <v>211</v>
      </c>
      <c r="S495" s="28" t="s">
        <v>1653</v>
      </c>
      <c r="T495" s="28" t="s">
        <v>7465</v>
      </c>
      <c r="U495" s="28" t="s">
        <v>7466</v>
      </c>
      <c r="V495" s="28" t="s">
        <v>7467</v>
      </c>
      <c r="W495" s="30">
        <v>45658</v>
      </c>
      <c r="X495" s="30">
        <v>46022</v>
      </c>
      <c r="Y495" s="28">
        <v>2025</v>
      </c>
      <c r="Z495" s="28" t="s">
        <v>210</v>
      </c>
      <c r="AA495" s="28" t="s">
        <v>2270</v>
      </c>
      <c r="AB495" s="28" t="s">
        <v>2263</v>
      </c>
      <c r="AC495" s="28" t="s">
        <v>888</v>
      </c>
      <c r="AD495" s="48" t="s">
        <v>2271</v>
      </c>
    </row>
    <row r="496" spans="1:30" x14ac:dyDescent="0.3">
      <c r="A496" s="27" t="s">
        <v>7385</v>
      </c>
      <c r="B496" s="28">
        <v>13</v>
      </c>
      <c r="C496" s="28" t="s">
        <v>27</v>
      </c>
      <c r="D496" t="s">
        <v>6355</v>
      </c>
      <c r="E496" s="28" t="s">
        <v>28</v>
      </c>
      <c r="F496" s="28">
        <v>11</v>
      </c>
      <c r="G496" s="28" t="s">
        <v>149</v>
      </c>
      <c r="H496" s="28">
        <v>9404</v>
      </c>
      <c r="I496" s="28" t="s">
        <v>212</v>
      </c>
      <c r="J496" s="28">
        <v>53</v>
      </c>
      <c r="K496" s="28" t="s">
        <v>1652</v>
      </c>
      <c r="L496" s="41">
        <v>43210</v>
      </c>
      <c r="M496" s="44">
        <v>27959</v>
      </c>
      <c r="N496" s="6">
        <v>0.64700000000000002</v>
      </c>
      <c r="O496">
        <v>0</v>
      </c>
      <c r="P496" s="29" t="s">
        <v>30</v>
      </c>
      <c r="Q496" s="28" t="s">
        <v>152</v>
      </c>
      <c r="R496" s="28" t="s">
        <v>215</v>
      </c>
      <c r="S496" s="28" t="s">
        <v>1653</v>
      </c>
      <c r="T496" s="28" t="s">
        <v>7468</v>
      </c>
      <c r="U496" s="28" t="s">
        <v>7469</v>
      </c>
      <c r="V496" s="28" t="s">
        <v>7470</v>
      </c>
      <c r="W496" s="30">
        <v>45658</v>
      </c>
      <c r="X496" s="30">
        <v>46022</v>
      </c>
      <c r="Y496" s="28">
        <v>2025</v>
      </c>
      <c r="Z496" s="28" t="s">
        <v>2272</v>
      </c>
      <c r="AA496" s="28" t="s">
        <v>2273</v>
      </c>
      <c r="AB496" s="28" t="s">
        <v>2274</v>
      </c>
      <c r="AC496" s="28" t="s">
        <v>213</v>
      </c>
      <c r="AD496" s="48" t="s">
        <v>214</v>
      </c>
    </row>
    <row r="497" spans="1:30" x14ac:dyDescent="0.3">
      <c r="A497" s="27" t="s">
        <v>7385</v>
      </c>
      <c r="B497" s="28">
        <v>13</v>
      </c>
      <c r="C497" s="28" t="s">
        <v>27</v>
      </c>
      <c r="D497" t="s">
        <v>6355</v>
      </c>
      <c r="E497" s="28" t="s">
        <v>28</v>
      </c>
      <c r="F497" s="28">
        <v>11</v>
      </c>
      <c r="G497" s="28" t="s">
        <v>149</v>
      </c>
      <c r="H497" s="28">
        <v>9405</v>
      </c>
      <c r="I497" s="28" t="s">
        <v>216</v>
      </c>
      <c r="J497" s="28">
        <v>53</v>
      </c>
      <c r="K497" s="28" t="s">
        <v>1652</v>
      </c>
      <c r="L497" s="41">
        <v>83960</v>
      </c>
      <c r="M497" s="44">
        <v>72190</v>
      </c>
      <c r="N497" s="6">
        <v>0.85980000000000001</v>
      </c>
      <c r="O497">
        <v>0</v>
      </c>
      <c r="P497" s="29" t="s">
        <v>30</v>
      </c>
      <c r="Q497" s="28" t="s">
        <v>152</v>
      </c>
      <c r="R497" s="28" t="s">
        <v>218</v>
      </c>
      <c r="S497" s="28" t="s">
        <v>1653</v>
      </c>
      <c r="T497" s="28" t="s">
        <v>7471</v>
      </c>
      <c r="U497" s="28" t="s">
        <v>7472</v>
      </c>
      <c r="V497" s="28" t="s">
        <v>7473</v>
      </c>
      <c r="W497" s="30">
        <v>45658</v>
      </c>
      <c r="X497" s="30">
        <v>46022</v>
      </c>
      <c r="Y497" s="28">
        <v>2025</v>
      </c>
      <c r="Z497" s="28" t="s">
        <v>2280</v>
      </c>
      <c r="AA497" s="28" t="s">
        <v>2278</v>
      </c>
      <c r="AB497" s="28" t="s">
        <v>2281</v>
      </c>
      <c r="AC497" s="28" t="s">
        <v>217</v>
      </c>
      <c r="AD497" s="48" t="s">
        <v>2282</v>
      </c>
    </row>
    <row r="498" spans="1:30" x14ac:dyDescent="0.3">
      <c r="A498" s="27" t="s">
        <v>7385</v>
      </c>
      <c r="B498" s="28">
        <v>13</v>
      </c>
      <c r="C498" s="28" t="s">
        <v>27</v>
      </c>
      <c r="D498" t="s">
        <v>6355</v>
      </c>
      <c r="E498" s="28" t="s">
        <v>28</v>
      </c>
      <c r="F498" s="28">
        <v>11</v>
      </c>
      <c r="G498" s="28" t="s">
        <v>149</v>
      </c>
      <c r="H498" s="28">
        <v>9406</v>
      </c>
      <c r="I498" s="28" t="s">
        <v>225</v>
      </c>
      <c r="J498" s="28">
        <v>53</v>
      </c>
      <c r="K498" s="28" t="s">
        <v>1652</v>
      </c>
      <c r="L498" s="41">
        <v>56430</v>
      </c>
      <c r="M498" s="44">
        <v>33613</v>
      </c>
      <c r="N498" s="6">
        <v>0.59570000000000001</v>
      </c>
      <c r="O498">
        <v>0</v>
      </c>
      <c r="P498" s="29" t="s">
        <v>30</v>
      </c>
      <c r="Q498" s="28" t="s">
        <v>152</v>
      </c>
      <c r="R498" s="28" t="s">
        <v>226</v>
      </c>
      <c r="S498" s="28" t="s">
        <v>1653</v>
      </c>
      <c r="T498" s="28" t="s">
        <v>7474</v>
      </c>
      <c r="U498" s="28" t="s">
        <v>7475</v>
      </c>
      <c r="V498" s="28" t="s">
        <v>7476</v>
      </c>
      <c r="W498" s="30">
        <v>45658</v>
      </c>
      <c r="X498" s="30">
        <v>46022</v>
      </c>
      <c r="Y498" s="28">
        <v>2025</v>
      </c>
      <c r="Z498" s="28" t="s">
        <v>2313</v>
      </c>
      <c r="AA498" s="28" t="s">
        <v>2309</v>
      </c>
      <c r="AB498" s="28" t="s">
        <v>2310</v>
      </c>
      <c r="AC498" s="28" t="s">
        <v>2314</v>
      </c>
      <c r="AD498" s="48" t="s">
        <v>128</v>
      </c>
    </row>
    <row r="499" spans="1:30" x14ac:dyDescent="0.3">
      <c r="A499" s="27" t="s">
        <v>7385</v>
      </c>
      <c r="B499" s="28">
        <v>13</v>
      </c>
      <c r="C499" s="28" t="s">
        <v>27</v>
      </c>
      <c r="D499" t="s">
        <v>6355</v>
      </c>
      <c r="E499" s="28" t="s">
        <v>28</v>
      </c>
      <c r="F499" s="28">
        <v>11</v>
      </c>
      <c r="G499" s="28" t="s">
        <v>149</v>
      </c>
      <c r="H499" s="28">
        <v>9508</v>
      </c>
      <c r="I499" s="28" t="s">
        <v>230</v>
      </c>
      <c r="J499" s="28">
        <v>53</v>
      </c>
      <c r="K499" s="28" t="s">
        <v>1652</v>
      </c>
      <c r="L499" s="41">
        <v>49780</v>
      </c>
      <c r="M499" s="44">
        <v>37337</v>
      </c>
      <c r="N499" s="6">
        <v>0.75</v>
      </c>
      <c r="O499">
        <v>0</v>
      </c>
      <c r="P499" s="29" t="s">
        <v>30</v>
      </c>
      <c r="Q499" s="28" t="s">
        <v>152</v>
      </c>
      <c r="R499" s="28" t="s">
        <v>234</v>
      </c>
      <c r="S499" s="28" t="s">
        <v>1653</v>
      </c>
      <c r="T499" s="28" t="s">
        <v>7477</v>
      </c>
      <c r="U499" s="28" t="s">
        <v>7478</v>
      </c>
      <c r="V499" s="28" t="s">
        <v>7479</v>
      </c>
      <c r="W499" s="30">
        <v>45658</v>
      </c>
      <c r="X499" s="30">
        <v>46022</v>
      </c>
      <c r="Y499" s="28">
        <v>2025</v>
      </c>
      <c r="Z499" s="28" t="s">
        <v>2316</v>
      </c>
      <c r="AA499" s="28" t="s">
        <v>231</v>
      </c>
      <c r="AB499" s="28" t="s">
        <v>2330</v>
      </c>
      <c r="AC499" s="28" t="s">
        <v>232</v>
      </c>
      <c r="AD499" s="48" t="s">
        <v>233</v>
      </c>
    </row>
    <row r="500" spans="1:30" x14ac:dyDescent="0.3">
      <c r="A500" s="27" t="s">
        <v>7385</v>
      </c>
      <c r="B500" s="28">
        <v>13</v>
      </c>
      <c r="C500" s="28" t="s">
        <v>27</v>
      </c>
      <c r="D500" t="s">
        <v>6355</v>
      </c>
      <c r="E500" s="28" t="s">
        <v>28</v>
      </c>
      <c r="F500" s="28">
        <v>11</v>
      </c>
      <c r="G500" s="28" t="s">
        <v>149</v>
      </c>
      <c r="H500" s="28">
        <v>9209</v>
      </c>
      <c r="I500" s="28" t="s">
        <v>150</v>
      </c>
      <c r="J500" s="28">
        <v>580</v>
      </c>
      <c r="K500" s="28" t="s">
        <v>1711</v>
      </c>
      <c r="L500" s="41">
        <v>33213</v>
      </c>
      <c r="M500" s="44">
        <v>19029</v>
      </c>
      <c r="N500" s="6">
        <v>0.57289999999999996</v>
      </c>
      <c r="O500">
        <v>0</v>
      </c>
      <c r="P500" s="29" t="s">
        <v>30</v>
      </c>
      <c r="Q500" s="28" t="s">
        <v>152</v>
      </c>
      <c r="R500" s="28" t="s">
        <v>153</v>
      </c>
      <c r="S500" s="28" t="s">
        <v>1712</v>
      </c>
      <c r="T500" s="28" t="s">
        <v>7435</v>
      </c>
      <c r="U500" s="28" t="s">
        <v>7436</v>
      </c>
      <c r="V500" s="28" t="s">
        <v>7437</v>
      </c>
      <c r="W500" s="30">
        <v>45658</v>
      </c>
      <c r="X500" s="30">
        <v>46022</v>
      </c>
      <c r="Y500" s="28">
        <v>2025</v>
      </c>
      <c r="Z500" s="28" t="s">
        <v>593</v>
      </c>
      <c r="AA500" s="28" t="s">
        <v>1882</v>
      </c>
      <c r="AB500" s="28" t="s">
        <v>1883</v>
      </c>
      <c r="AC500" s="28" t="s">
        <v>659</v>
      </c>
      <c r="AD500" s="48" t="s">
        <v>643</v>
      </c>
    </row>
    <row r="501" spans="1:30" x14ac:dyDescent="0.3">
      <c r="A501" s="27" t="s">
        <v>7385</v>
      </c>
      <c r="B501" s="28">
        <v>13</v>
      </c>
      <c r="C501" s="28" t="s">
        <v>27</v>
      </c>
      <c r="D501" t="s">
        <v>6355</v>
      </c>
      <c r="E501" s="28" t="s">
        <v>28</v>
      </c>
      <c r="F501" s="28">
        <v>11</v>
      </c>
      <c r="G501" s="28" t="s">
        <v>149</v>
      </c>
      <c r="H501" s="28">
        <v>9210</v>
      </c>
      <c r="I501" s="28" t="s">
        <v>158</v>
      </c>
      <c r="J501" s="28">
        <v>580</v>
      </c>
      <c r="K501" s="28" t="s">
        <v>1711</v>
      </c>
      <c r="L501" s="41">
        <v>17016</v>
      </c>
      <c r="M501" s="44">
        <v>11350</v>
      </c>
      <c r="N501" s="6">
        <v>0.66700000000000004</v>
      </c>
      <c r="O501">
        <v>0</v>
      </c>
      <c r="P501" s="29" t="s">
        <v>30</v>
      </c>
      <c r="Q501" s="28" t="s">
        <v>152</v>
      </c>
      <c r="R501" s="28" t="s">
        <v>160</v>
      </c>
      <c r="S501" s="28" t="s">
        <v>1712</v>
      </c>
      <c r="T501" s="28" t="s">
        <v>7438</v>
      </c>
      <c r="U501" s="28" t="s">
        <v>7439</v>
      </c>
      <c r="V501" s="28" t="s">
        <v>7440</v>
      </c>
      <c r="W501" s="30">
        <v>45658</v>
      </c>
      <c r="X501" s="30">
        <v>46022</v>
      </c>
      <c r="Y501" s="28">
        <v>2025</v>
      </c>
      <c r="Z501" s="28" t="s">
        <v>2126</v>
      </c>
      <c r="AA501" s="28" t="s">
        <v>2060</v>
      </c>
      <c r="AB501" s="28" t="s">
        <v>2129</v>
      </c>
      <c r="AC501" s="28" t="s">
        <v>2131</v>
      </c>
      <c r="AD501" s="48" t="s">
        <v>7434</v>
      </c>
    </row>
    <row r="502" spans="1:30" x14ac:dyDescent="0.3">
      <c r="A502" s="27" t="s">
        <v>7385</v>
      </c>
      <c r="B502" s="28">
        <v>13</v>
      </c>
      <c r="C502" s="28" t="s">
        <v>27</v>
      </c>
      <c r="D502" t="s">
        <v>6355</v>
      </c>
      <c r="E502" s="28" t="s">
        <v>28</v>
      </c>
      <c r="F502" s="28">
        <v>11</v>
      </c>
      <c r="G502" s="28" t="s">
        <v>149</v>
      </c>
      <c r="H502" s="28">
        <v>9211</v>
      </c>
      <c r="I502" s="28" t="s">
        <v>6367</v>
      </c>
      <c r="J502" s="28">
        <v>580</v>
      </c>
      <c r="K502" s="28" t="s">
        <v>1711</v>
      </c>
      <c r="L502" s="41">
        <v>18930</v>
      </c>
      <c r="M502" s="44">
        <v>12434</v>
      </c>
      <c r="N502" s="6">
        <v>0.65680000000000005</v>
      </c>
      <c r="O502">
        <v>0</v>
      </c>
      <c r="P502" s="29" t="s">
        <v>30</v>
      </c>
      <c r="Q502" s="28" t="s">
        <v>152</v>
      </c>
      <c r="R502" s="28" t="s">
        <v>6368</v>
      </c>
      <c r="S502" s="28" t="s">
        <v>1712</v>
      </c>
      <c r="T502" s="28" t="s">
        <v>7441</v>
      </c>
      <c r="U502" s="28" t="s">
        <v>7442</v>
      </c>
      <c r="V502" s="28" t="s">
        <v>7443</v>
      </c>
      <c r="W502" s="30">
        <v>45658</v>
      </c>
      <c r="X502" s="30">
        <v>46022</v>
      </c>
      <c r="Y502" s="28">
        <v>2025</v>
      </c>
      <c r="Z502" s="28" t="s">
        <v>1911</v>
      </c>
      <c r="AA502" s="28" t="s">
        <v>1905</v>
      </c>
      <c r="AB502" s="28" t="s">
        <v>2143</v>
      </c>
      <c r="AC502" s="28" t="s">
        <v>662</v>
      </c>
      <c r="AD502" s="48" t="s">
        <v>6369</v>
      </c>
    </row>
    <row r="503" spans="1:30" x14ac:dyDescent="0.3">
      <c r="A503" s="27" t="s">
        <v>7385</v>
      </c>
      <c r="B503" s="28">
        <v>13</v>
      </c>
      <c r="C503" s="28" t="s">
        <v>27</v>
      </c>
      <c r="D503" t="s">
        <v>6355</v>
      </c>
      <c r="E503" s="28" t="s">
        <v>28</v>
      </c>
      <c r="F503" s="28">
        <v>11</v>
      </c>
      <c r="G503" s="28" t="s">
        <v>149</v>
      </c>
      <c r="H503" s="28">
        <v>9212</v>
      </c>
      <c r="I503" s="28" t="s">
        <v>170</v>
      </c>
      <c r="J503" s="28">
        <v>580</v>
      </c>
      <c r="K503" s="28" t="s">
        <v>1711</v>
      </c>
      <c r="L503" s="41">
        <v>21347</v>
      </c>
      <c r="M503" s="44">
        <v>13916</v>
      </c>
      <c r="N503" s="6">
        <v>0.65190000000000003</v>
      </c>
      <c r="O503">
        <v>0</v>
      </c>
      <c r="P503" s="29" t="s">
        <v>30</v>
      </c>
      <c r="Q503" s="28" t="s">
        <v>152</v>
      </c>
      <c r="R503" s="28" t="s">
        <v>172</v>
      </c>
      <c r="S503" s="28" t="s">
        <v>1712</v>
      </c>
      <c r="T503" s="28" t="s">
        <v>7444</v>
      </c>
      <c r="U503" s="28" t="s">
        <v>7445</v>
      </c>
      <c r="V503" s="28" t="s">
        <v>7446</v>
      </c>
      <c r="W503" s="30">
        <v>45658</v>
      </c>
      <c r="X503" s="30">
        <v>46022</v>
      </c>
      <c r="Y503" s="28">
        <v>2025</v>
      </c>
      <c r="Z503" s="28" t="s">
        <v>2116</v>
      </c>
      <c r="AA503" s="28" t="s">
        <v>2117</v>
      </c>
      <c r="AB503" s="28" t="s">
        <v>2118</v>
      </c>
      <c r="AC503" s="28" t="s">
        <v>2119</v>
      </c>
      <c r="AD503" s="48" t="s">
        <v>1706</v>
      </c>
    </row>
    <row r="504" spans="1:30" x14ac:dyDescent="0.3">
      <c r="A504" s="27" t="s">
        <v>7385</v>
      </c>
      <c r="B504" s="28">
        <v>13</v>
      </c>
      <c r="C504" s="28" t="s">
        <v>27</v>
      </c>
      <c r="D504" t="s">
        <v>6355</v>
      </c>
      <c r="E504" s="28" t="s">
        <v>28</v>
      </c>
      <c r="F504" s="28">
        <v>11</v>
      </c>
      <c r="G504" s="28" t="s">
        <v>149</v>
      </c>
      <c r="H504" s="28">
        <v>9213</v>
      </c>
      <c r="I504" s="28" t="s">
        <v>176</v>
      </c>
      <c r="J504" s="28">
        <v>580</v>
      </c>
      <c r="K504" s="28" t="s">
        <v>1711</v>
      </c>
      <c r="L504" s="41">
        <v>29287</v>
      </c>
      <c r="M504" s="44">
        <v>17576</v>
      </c>
      <c r="N504" s="6">
        <v>0.60009999999999997</v>
      </c>
      <c r="O504">
        <v>0</v>
      </c>
      <c r="P504" s="29" t="s">
        <v>30</v>
      </c>
      <c r="Q504" s="28" t="s">
        <v>152</v>
      </c>
      <c r="R504" s="28" t="s">
        <v>178</v>
      </c>
      <c r="S504" s="28" t="s">
        <v>1712</v>
      </c>
      <c r="T504" s="28" t="s">
        <v>7447</v>
      </c>
      <c r="U504" s="28" t="s">
        <v>7448</v>
      </c>
      <c r="V504" s="28" t="s">
        <v>7449</v>
      </c>
      <c r="W504" s="30">
        <v>45658</v>
      </c>
      <c r="X504" s="30">
        <v>46022</v>
      </c>
      <c r="Y504" s="28">
        <v>2025</v>
      </c>
      <c r="Z504" s="28" t="s">
        <v>1890</v>
      </c>
      <c r="AA504" s="28" t="s">
        <v>1891</v>
      </c>
      <c r="AB504" s="28" t="s">
        <v>1892</v>
      </c>
      <c r="AC504" s="28" t="s">
        <v>2120</v>
      </c>
      <c r="AD504" s="48" t="s">
        <v>2121</v>
      </c>
    </row>
    <row r="505" spans="1:30" x14ac:dyDescent="0.3">
      <c r="A505" s="27" t="s">
        <v>7385</v>
      </c>
      <c r="B505" s="28">
        <v>13</v>
      </c>
      <c r="C505" s="28" t="s">
        <v>27</v>
      </c>
      <c r="D505" t="s">
        <v>6355</v>
      </c>
      <c r="E505" s="28" t="s">
        <v>28</v>
      </c>
      <c r="F505" s="28">
        <v>11</v>
      </c>
      <c r="G505" s="28" t="s">
        <v>149</v>
      </c>
      <c r="H505" s="28">
        <v>9214</v>
      </c>
      <c r="I505" s="28" t="s">
        <v>181</v>
      </c>
      <c r="J505" s="28">
        <v>580</v>
      </c>
      <c r="K505" s="28" t="s">
        <v>1711</v>
      </c>
      <c r="L505" s="41">
        <v>11691</v>
      </c>
      <c r="M505" s="44">
        <v>7326</v>
      </c>
      <c r="N505" s="6">
        <v>0.62660000000000005</v>
      </c>
      <c r="O505">
        <v>0</v>
      </c>
      <c r="P505" s="29" t="s">
        <v>30</v>
      </c>
      <c r="Q505" s="28" t="s">
        <v>152</v>
      </c>
      <c r="R505" s="28" t="s">
        <v>183</v>
      </c>
      <c r="S505" s="28" t="s">
        <v>1712</v>
      </c>
      <c r="T505" s="28" t="s">
        <v>7450</v>
      </c>
      <c r="U505" s="28" t="s">
        <v>7451</v>
      </c>
      <c r="V505" s="28" t="s">
        <v>7452</v>
      </c>
      <c r="W505" s="30">
        <v>45658</v>
      </c>
      <c r="X505" s="30">
        <v>46022</v>
      </c>
      <c r="Y505" s="28">
        <v>2025</v>
      </c>
      <c r="Z505" s="28" t="s">
        <v>2122</v>
      </c>
      <c r="AA505" s="28" t="s">
        <v>2175</v>
      </c>
      <c r="AB505" s="28" t="s">
        <v>2123</v>
      </c>
      <c r="AC505" s="28" t="s">
        <v>524</v>
      </c>
      <c r="AD505" s="48" t="s">
        <v>6356</v>
      </c>
    </row>
    <row r="506" spans="1:30" x14ac:dyDescent="0.3">
      <c r="A506" s="27" t="s">
        <v>7385</v>
      </c>
      <c r="B506" s="28">
        <v>13</v>
      </c>
      <c r="C506" s="28" t="s">
        <v>27</v>
      </c>
      <c r="D506" t="s">
        <v>6355</v>
      </c>
      <c r="E506" s="28" t="s">
        <v>28</v>
      </c>
      <c r="F506" s="28">
        <v>11</v>
      </c>
      <c r="G506" s="28" t="s">
        <v>149</v>
      </c>
      <c r="H506" s="28">
        <v>9215</v>
      </c>
      <c r="I506" s="28" t="s">
        <v>189</v>
      </c>
      <c r="J506" s="28">
        <v>580</v>
      </c>
      <c r="K506" s="28" t="s">
        <v>1711</v>
      </c>
      <c r="L506" s="41">
        <v>15569</v>
      </c>
      <c r="M506" s="44">
        <v>9441</v>
      </c>
      <c r="N506" s="6">
        <v>0.60640000000000005</v>
      </c>
      <c r="O506">
        <v>0</v>
      </c>
      <c r="P506" s="29" t="s">
        <v>30</v>
      </c>
      <c r="Q506" s="28" t="s">
        <v>152</v>
      </c>
      <c r="R506" s="28" t="s">
        <v>190</v>
      </c>
      <c r="S506" s="28" t="s">
        <v>1712</v>
      </c>
      <c r="T506" s="28" t="s">
        <v>7453</v>
      </c>
      <c r="U506" s="28" t="s">
        <v>7454</v>
      </c>
      <c r="V506" s="28" t="s">
        <v>7455</v>
      </c>
      <c r="W506" s="30">
        <v>45658</v>
      </c>
      <c r="X506" s="30">
        <v>46022</v>
      </c>
      <c r="Y506" s="28">
        <v>2025</v>
      </c>
      <c r="Z506" s="28" t="s">
        <v>2193</v>
      </c>
      <c r="AA506" s="28" t="s">
        <v>2186</v>
      </c>
      <c r="AB506" s="28" t="s">
        <v>2194</v>
      </c>
      <c r="AC506" s="28" t="s">
        <v>2195</v>
      </c>
      <c r="AD506" s="48" t="s">
        <v>2196</v>
      </c>
    </row>
    <row r="507" spans="1:30" x14ac:dyDescent="0.3">
      <c r="A507" s="27" t="s">
        <v>7385</v>
      </c>
      <c r="B507" s="28">
        <v>13</v>
      </c>
      <c r="C507" s="28" t="s">
        <v>27</v>
      </c>
      <c r="D507" t="s">
        <v>6355</v>
      </c>
      <c r="E507" s="28" t="s">
        <v>28</v>
      </c>
      <c r="F507" s="28">
        <v>11</v>
      </c>
      <c r="G507" s="28" t="s">
        <v>149</v>
      </c>
      <c r="H507" s="28">
        <v>9216</v>
      </c>
      <c r="I507" s="28" t="s">
        <v>6359</v>
      </c>
      <c r="J507" s="28">
        <v>580</v>
      </c>
      <c r="K507" s="28" t="s">
        <v>1711</v>
      </c>
      <c r="L507" s="41">
        <v>10824</v>
      </c>
      <c r="M507" s="44">
        <v>5037</v>
      </c>
      <c r="N507" s="6">
        <v>0.46539999999999998</v>
      </c>
      <c r="O507">
        <v>0</v>
      </c>
      <c r="P507" s="29" t="s">
        <v>30</v>
      </c>
      <c r="Q507" s="28" t="s">
        <v>152</v>
      </c>
      <c r="R507" s="28" t="s">
        <v>6360</v>
      </c>
      <c r="S507" s="28" t="s">
        <v>1712</v>
      </c>
      <c r="T507" s="28" t="s">
        <v>7456</v>
      </c>
      <c r="U507" s="28" t="s">
        <v>7457</v>
      </c>
      <c r="V507" s="28" t="s">
        <v>7458</v>
      </c>
      <c r="W507" s="30">
        <v>45658</v>
      </c>
      <c r="X507" s="30">
        <v>46022</v>
      </c>
      <c r="Y507" s="28">
        <v>2025</v>
      </c>
      <c r="Z507" s="28" t="s">
        <v>2209</v>
      </c>
      <c r="AA507" s="28" t="s">
        <v>2222</v>
      </c>
      <c r="AB507" s="28" t="s">
        <v>2223</v>
      </c>
      <c r="AC507" s="28" t="s">
        <v>2207</v>
      </c>
      <c r="AD507" s="48" t="s">
        <v>2208</v>
      </c>
    </row>
    <row r="508" spans="1:30" x14ac:dyDescent="0.3">
      <c r="A508" s="27" t="s">
        <v>7385</v>
      </c>
      <c r="B508" s="28">
        <v>13</v>
      </c>
      <c r="C508" s="28" t="s">
        <v>27</v>
      </c>
      <c r="D508" t="s">
        <v>6355</v>
      </c>
      <c r="E508" s="28" t="s">
        <v>28</v>
      </c>
      <c r="F508" s="28">
        <v>11</v>
      </c>
      <c r="G508" s="28" t="s">
        <v>149</v>
      </c>
      <c r="H508" s="28">
        <v>9217</v>
      </c>
      <c r="I508" s="28" t="s">
        <v>195</v>
      </c>
      <c r="J508" s="28">
        <v>580</v>
      </c>
      <c r="K508" s="28" t="s">
        <v>1711</v>
      </c>
      <c r="L508" s="41">
        <v>12676</v>
      </c>
      <c r="M508" s="44">
        <v>8086</v>
      </c>
      <c r="N508" s="6">
        <v>0.63790000000000002</v>
      </c>
      <c r="O508">
        <v>0</v>
      </c>
      <c r="P508" s="29" t="s">
        <v>30</v>
      </c>
      <c r="Q508" s="28" t="s">
        <v>152</v>
      </c>
      <c r="R508" s="28" t="s">
        <v>199</v>
      </c>
      <c r="S508" s="28" t="s">
        <v>1712</v>
      </c>
      <c r="T508" s="28" t="s">
        <v>7459</v>
      </c>
      <c r="U508" s="28" t="s">
        <v>7460</v>
      </c>
      <c r="V508" s="28" t="s">
        <v>7461</v>
      </c>
      <c r="W508" s="30">
        <v>45658</v>
      </c>
      <c r="X508" s="30">
        <v>46022</v>
      </c>
      <c r="Y508" s="28">
        <v>2025</v>
      </c>
      <c r="Z508" s="28" t="s">
        <v>1911</v>
      </c>
      <c r="AA508" s="28" t="s">
        <v>1905</v>
      </c>
      <c r="AB508" s="28" t="s">
        <v>2244</v>
      </c>
      <c r="AC508" s="28" t="s">
        <v>1705</v>
      </c>
      <c r="AD508" s="48" t="s">
        <v>667</v>
      </c>
    </row>
    <row r="509" spans="1:30" x14ac:dyDescent="0.3">
      <c r="A509" s="27" t="s">
        <v>7385</v>
      </c>
      <c r="B509" s="28">
        <v>13</v>
      </c>
      <c r="C509" s="28" t="s">
        <v>27</v>
      </c>
      <c r="D509" t="s">
        <v>6355</v>
      </c>
      <c r="E509" s="28" t="s">
        <v>28</v>
      </c>
      <c r="F509" s="28">
        <v>11</v>
      </c>
      <c r="G509" s="28" t="s">
        <v>149</v>
      </c>
      <c r="H509" s="28">
        <v>9303</v>
      </c>
      <c r="I509" s="28" t="s">
        <v>204</v>
      </c>
      <c r="J509" s="28">
        <v>580</v>
      </c>
      <c r="K509" s="28" t="s">
        <v>1711</v>
      </c>
      <c r="L509" s="41">
        <v>37164</v>
      </c>
      <c r="M509" s="44">
        <v>23525</v>
      </c>
      <c r="N509" s="6">
        <v>0.63300000000000001</v>
      </c>
      <c r="O509">
        <v>0</v>
      </c>
      <c r="P509" s="29" t="s">
        <v>30</v>
      </c>
      <c r="Q509" s="28" t="s">
        <v>152</v>
      </c>
      <c r="R509" s="28" t="s">
        <v>206</v>
      </c>
      <c r="S509" s="28" t="s">
        <v>1712</v>
      </c>
      <c r="T509" s="28" t="s">
        <v>7462</v>
      </c>
      <c r="U509" s="28" t="s">
        <v>7463</v>
      </c>
      <c r="V509" s="28" t="s">
        <v>7464</v>
      </c>
      <c r="W509" s="30">
        <v>45658</v>
      </c>
      <c r="X509" s="30">
        <v>46022</v>
      </c>
      <c r="Y509" s="28">
        <v>2025</v>
      </c>
      <c r="Z509" s="28" t="s">
        <v>1911</v>
      </c>
      <c r="AA509" s="28" t="s">
        <v>1905</v>
      </c>
      <c r="AB509" s="28" t="s">
        <v>2250</v>
      </c>
      <c r="AC509" s="28" t="s">
        <v>2251</v>
      </c>
      <c r="AD509" s="48" t="s">
        <v>851</v>
      </c>
    </row>
    <row r="510" spans="1:30" x14ac:dyDescent="0.3">
      <c r="A510" s="27" t="s">
        <v>7385</v>
      </c>
      <c r="B510" s="28">
        <v>13</v>
      </c>
      <c r="C510" s="28" t="s">
        <v>27</v>
      </c>
      <c r="D510" t="s">
        <v>6355</v>
      </c>
      <c r="E510" s="28" t="s">
        <v>28</v>
      </c>
      <c r="F510" s="28">
        <v>11</v>
      </c>
      <c r="G510" s="28" t="s">
        <v>149</v>
      </c>
      <c r="H510" s="28">
        <v>9403</v>
      </c>
      <c r="I510" s="28" t="s">
        <v>209</v>
      </c>
      <c r="J510" s="28">
        <v>580</v>
      </c>
      <c r="K510" s="28" t="s">
        <v>1711</v>
      </c>
      <c r="L510" s="41">
        <v>27239</v>
      </c>
      <c r="M510" s="44">
        <v>13761</v>
      </c>
      <c r="N510" s="6">
        <v>0.50519999999999998</v>
      </c>
      <c r="O510">
        <v>0</v>
      </c>
      <c r="P510" s="29" t="s">
        <v>30</v>
      </c>
      <c r="Q510" s="28" t="s">
        <v>152</v>
      </c>
      <c r="R510" s="28" t="s">
        <v>211</v>
      </c>
      <c r="S510" s="28" t="s">
        <v>1712</v>
      </c>
      <c r="T510" s="28" t="s">
        <v>7465</v>
      </c>
      <c r="U510" s="28" t="s">
        <v>7466</v>
      </c>
      <c r="V510" s="28" t="s">
        <v>7467</v>
      </c>
      <c r="W510" s="30">
        <v>45658</v>
      </c>
      <c r="X510" s="30">
        <v>46022</v>
      </c>
      <c r="Y510" s="28">
        <v>2025</v>
      </c>
      <c r="Z510" s="28" t="s">
        <v>210</v>
      </c>
      <c r="AA510" s="28" t="s">
        <v>1905</v>
      </c>
      <c r="AB510" s="28" t="s">
        <v>2266</v>
      </c>
      <c r="AC510" s="28" t="s">
        <v>2264</v>
      </c>
      <c r="AD510" s="48" t="s">
        <v>2265</v>
      </c>
    </row>
    <row r="511" spans="1:30" x14ac:dyDescent="0.3">
      <c r="A511" s="27" t="s">
        <v>7385</v>
      </c>
      <c r="B511" s="28">
        <v>13</v>
      </c>
      <c r="C511" s="28" t="s">
        <v>27</v>
      </c>
      <c r="D511" t="s">
        <v>6355</v>
      </c>
      <c r="E511" s="28" t="s">
        <v>28</v>
      </c>
      <c r="F511" s="28">
        <v>11</v>
      </c>
      <c r="G511" s="28" t="s">
        <v>149</v>
      </c>
      <c r="H511" s="28">
        <v>9404</v>
      </c>
      <c r="I511" s="28" t="s">
        <v>212</v>
      </c>
      <c r="J511" s="28">
        <v>580</v>
      </c>
      <c r="K511" s="28" t="s">
        <v>1711</v>
      </c>
      <c r="L511" s="41">
        <v>26184</v>
      </c>
      <c r="M511" s="44">
        <v>13523</v>
      </c>
      <c r="N511" s="6">
        <v>0.51649999999999996</v>
      </c>
      <c r="O511">
        <v>0</v>
      </c>
      <c r="P511" s="29" t="s">
        <v>30</v>
      </c>
      <c r="Q511" s="28" t="s">
        <v>152</v>
      </c>
      <c r="R511" s="28" t="s">
        <v>215</v>
      </c>
      <c r="S511" s="28" t="s">
        <v>1712</v>
      </c>
      <c r="T511" s="28" t="s">
        <v>7468</v>
      </c>
      <c r="U511" s="28" t="s">
        <v>7469</v>
      </c>
      <c r="V511" s="28" t="s">
        <v>7470</v>
      </c>
      <c r="W511" s="30">
        <v>45658</v>
      </c>
      <c r="X511" s="30">
        <v>46022</v>
      </c>
      <c r="Y511" s="28">
        <v>2025</v>
      </c>
      <c r="Z511" s="28" t="s">
        <v>2272</v>
      </c>
      <c r="AA511" s="28" t="s">
        <v>2273</v>
      </c>
      <c r="AB511" s="28" t="s">
        <v>2274</v>
      </c>
      <c r="AC511" s="28" t="s">
        <v>487</v>
      </c>
      <c r="AD511" s="48" t="s">
        <v>488</v>
      </c>
    </row>
    <row r="512" spans="1:30" x14ac:dyDescent="0.3">
      <c r="A512" s="27" t="s">
        <v>7385</v>
      </c>
      <c r="B512" s="28">
        <v>13</v>
      </c>
      <c r="C512" s="28" t="s">
        <v>27</v>
      </c>
      <c r="D512" t="s">
        <v>6355</v>
      </c>
      <c r="E512" s="28" t="s">
        <v>28</v>
      </c>
      <c r="F512" s="28">
        <v>11</v>
      </c>
      <c r="G512" s="28" t="s">
        <v>149</v>
      </c>
      <c r="H512" s="28">
        <v>9405</v>
      </c>
      <c r="I512" s="28" t="s">
        <v>216</v>
      </c>
      <c r="J512" s="28">
        <v>580</v>
      </c>
      <c r="K512" s="28" t="s">
        <v>1711</v>
      </c>
      <c r="L512" s="41">
        <v>48575</v>
      </c>
      <c r="M512" s="44">
        <v>48450</v>
      </c>
      <c r="N512" s="6">
        <v>0.99739999999999995</v>
      </c>
      <c r="O512">
        <v>0</v>
      </c>
      <c r="P512" s="29" t="s">
        <v>30</v>
      </c>
      <c r="Q512" s="28" t="s">
        <v>152</v>
      </c>
      <c r="R512" s="28" t="s">
        <v>218</v>
      </c>
      <c r="S512" s="28" t="s">
        <v>1712</v>
      </c>
      <c r="T512" s="28" t="s">
        <v>7471</v>
      </c>
      <c r="U512" s="28" t="s">
        <v>7472</v>
      </c>
      <c r="V512" s="28" t="s">
        <v>7473</v>
      </c>
      <c r="W512" s="30">
        <v>45658</v>
      </c>
      <c r="X512" s="30">
        <v>46022</v>
      </c>
      <c r="Y512" s="28">
        <v>2025</v>
      </c>
      <c r="Z512" s="28" t="s">
        <v>1911</v>
      </c>
      <c r="AA512" s="28" t="s">
        <v>2285</v>
      </c>
      <c r="AB512" s="28" t="s">
        <v>2290</v>
      </c>
      <c r="AC512" s="28" t="s">
        <v>694</v>
      </c>
      <c r="AD512" s="48" t="s">
        <v>2291</v>
      </c>
    </row>
    <row r="513" spans="1:30" x14ac:dyDescent="0.3">
      <c r="A513" s="27" t="s">
        <v>7385</v>
      </c>
      <c r="B513" s="28">
        <v>13</v>
      </c>
      <c r="C513" s="28" t="s">
        <v>27</v>
      </c>
      <c r="D513" t="s">
        <v>6355</v>
      </c>
      <c r="E513" s="28" t="s">
        <v>28</v>
      </c>
      <c r="F513" s="28">
        <v>11</v>
      </c>
      <c r="G513" s="28" t="s">
        <v>149</v>
      </c>
      <c r="H513" s="28">
        <v>9406</v>
      </c>
      <c r="I513" s="28" t="s">
        <v>225</v>
      </c>
      <c r="J513" s="28">
        <v>580</v>
      </c>
      <c r="K513" s="28" t="s">
        <v>1711</v>
      </c>
      <c r="L513" s="41">
        <v>31990</v>
      </c>
      <c r="M513" s="44">
        <v>15629</v>
      </c>
      <c r="N513" s="6">
        <v>0.48859999999999998</v>
      </c>
      <c r="O513">
        <v>0</v>
      </c>
      <c r="P513" s="29" t="s">
        <v>30</v>
      </c>
      <c r="Q513" s="28" t="s">
        <v>152</v>
      </c>
      <c r="R513" s="28" t="s">
        <v>226</v>
      </c>
      <c r="S513" s="28" t="s">
        <v>1712</v>
      </c>
      <c r="T513" s="28" t="s">
        <v>7474</v>
      </c>
      <c r="U513" s="28" t="s">
        <v>7475</v>
      </c>
      <c r="V513" s="28" t="s">
        <v>7476</v>
      </c>
      <c r="W513" s="30">
        <v>45658</v>
      </c>
      <c r="X513" s="30">
        <v>46022</v>
      </c>
      <c r="Y513" s="28">
        <v>2025</v>
      </c>
      <c r="Z513" s="28" t="s">
        <v>2302</v>
      </c>
      <c r="AA513" s="28" t="s">
        <v>2303</v>
      </c>
      <c r="AB513" s="28" t="s">
        <v>2304</v>
      </c>
      <c r="AC513" s="28" t="s">
        <v>2300</v>
      </c>
      <c r="AD513" s="48" t="s">
        <v>2301</v>
      </c>
    </row>
    <row r="514" spans="1:30" x14ac:dyDescent="0.3">
      <c r="A514" s="27" t="s">
        <v>7385</v>
      </c>
      <c r="B514" s="28">
        <v>13</v>
      </c>
      <c r="C514" s="28" t="s">
        <v>27</v>
      </c>
      <c r="D514" t="s">
        <v>6355</v>
      </c>
      <c r="E514" s="28" t="s">
        <v>28</v>
      </c>
      <c r="F514" s="28">
        <v>11</v>
      </c>
      <c r="G514" s="28" t="s">
        <v>149</v>
      </c>
      <c r="H514" s="28">
        <v>9508</v>
      </c>
      <c r="I514" s="28" t="s">
        <v>230</v>
      </c>
      <c r="J514" s="28">
        <v>580</v>
      </c>
      <c r="K514" s="28" t="s">
        <v>1711</v>
      </c>
      <c r="L514" s="41">
        <v>28379</v>
      </c>
      <c r="M514" s="44">
        <v>22195</v>
      </c>
      <c r="N514" s="6">
        <v>0.78210000000000002</v>
      </c>
      <c r="O514">
        <v>0</v>
      </c>
      <c r="P514" s="29" t="s">
        <v>30</v>
      </c>
      <c r="Q514" s="28" t="s">
        <v>152</v>
      </c>
      <c r="R514" s="28" t="s">
        <v>234</v>
      </c>
      <c r="S514" s="28" t="s">
        <v>1712</v>
      </c>
      <c r="T514" s="28" t="s">
        <v>7477</v>
      </c>
      <c r="U514" s="28" t="s">
        <v>7478</v>
      </c>
      <c r="V514" s="28" t="s">
        <v>7479</v>
      </c>
      <c r="W514" s="30">
        <v>45658</v>
      </c>
      <c r="X514" s="30">
        <v>46022</v>
      </c>
      <c r="Y514" s="28">
        <v>2025</v>
      </c>
      <c r="Z514" s="28" t="s">
        <v>669</v>
      </c>
      <c r="AA514" s="28" t="s">
        <v>231</v>
      </c>
      <c r="AB514" s="28" t="s">
        <v>2318</v>
      </c>
      <c r="AC514" s="28" t="s">
        <v>695</v>
      </c>
      <c r="AD514" s="48" t="s">
        <v>2319</v>
      </c>
    </row>
    <row r="515" spans="1:30" x14ac:dyDescent="0.3">
      <c r="A515" s="27" t="s">
        <v>7385</v>
      </c>
      <c r="B515" s="28">
        <v>13</v>
      </c>
      <c r="C515" s="28" t="s">
        <v>27</v>
      </c>
      <c r="D515" t="s">
        <v>6355</v>
      </c>
      <c r="E515" s="28" t="s">
        <v>28</v>
      </c>
      <c r="F515" s="28">
        <v>11</v>
      </c>
      <c r="G515" s="28" t="s">
        <v>149</v>
      </c>
      <c r="H515" s="28">
        <v>9209</v>
      </c>
      <c r="I515" s="28" t="s">
        <v>150</v>
      </c>
      <c r="J515" s="28">
        <v>577</v>
      </c>
      <c r="K515" s="28" t="s">
        <v>638</v>
      </c>
      <c r="L515" s="41">
        <v>385</v>
      </c>
      <c r="M515" s="44">
        <v>288</v>
      </c>
      <c r="N515" s="6">
        <v>0.74809999999999999</v>
      </c>
      <c r="O515">
        <v>0</v>
      </c>
      <c r="P515" s="29" t="s">
        <v>30</v>
      </c>
      <c r="Q515" s="28" t="s">
        <v>152</v>
      </c>
      <c r="R515" s="28" t="s">
        <v>153</v>
      </c>
      <c r="S515" s="28" t="s">
        <v>639</v>
      </c>
      <c r="T515" s="28" t="s">
        <v>7435</v>
      </c>
      <c r="U515" s="28" t="s">
        <v>7436</v>
      </c>
      <c r="V515" s="28" t="s">
        <v>7437</v>
      </c>
      <c r="W515" s="30">
        <v>45658</v>
      </c>
      <c r="X515" s="30">
        <v>46022</v>
      </c>
      <c r="Y515" s="28">
        <v>2025</v>
      </c>
      <c r="Z515" s="28" t="s">
        <v>593</v>
      </c>
      <c r="AA515" s="28" t="s">
        <v>1882</v>
      </c>
      <c r="AB515" s="28" t="s">
        <v>1883</v>
      </c>
      <c r="AC515" s="28" t="s">
        <v>659</v>
      </c>
      <c r="AD515" s="48" t="s">
        <v>643</v>
      </c>
    </row>
    <row r="516" spans="1:30" x14ac:dyDescent="0.3">
      <c r="A516" s="27" t="s">
        <v>7385</v>
      </c>
      <c r="B516" s="28">
        <v>13</v>
      </c>
      <c r="C516" s="28" t="s">
        <v>27</v>
      </c>
      <c r="D516" t="s">
        <v>6355</v>
      </c>
      <c r="E516" s="28" t="s">
        <v>28</v>
      </c>
      <c r="F516" s="28">
        <v>11</v>
      </c>
      <c r="G516" s="28" t="s">
        <v>149</v>
      </c>
      <c r="H516" s="28">
        <v>9210</v>
      </c>
      <c r="I516" s="28" t="s">
        <v>158</v>
      </c>
      <c r="J516" s="28">
        <v>577</v>
      </c>
      <c r="K516" s="28" t="s">
        <v>638</v>
      </c>
      <c r="L516" s="41">
        <v>1487</v>
      </c>
      <c r="M516" s="44">
        <v>849</v>
      </c>
      <c r="N516" s="6">
        <v>0.57089999999999996</v>
      </c>
      <c r="O516">
        <v>0</v>
      </c>
      <c r="P516" s="29" t="s">
        <v>30</v>
      </c>
      <c r="Q516" s="28" t="s">
        <v>152</v>
      </c>
      <c r="R516" s="28" t="s">
        <v>160</v>
      </c>
      <c r="S516" s="28" t="s">
        <v>639</v>
      </c>
      <c r="T516" s="28" t="s">
        <v>7438</v>
      </c>
      <c r="U516" s="28" t="s">
        <v>7439</v>
      </c>
      <c r="V516" s="28" t="s">
        <v>7440</v>
      </c>
      <c r="W516" s="30">
        <v>45658</v>
      </c>
      <c r="X516" s="30">
        <v>46022</v>
      </c>
      <c r="Y516" s="28">
        <v>2025</v>
      </c>
      <c r="Z516" s="28" t="s">
        <v>2126</v>
      </c>
      <c r="AA516" s="28" t="s">
        <v>2060</v>
      </c>
      <c r="AB516" s="28" t="s">
        <v>2129</v>
      </c>
      <c r="AC516" s="28" t="s">
        <v>660</v>
      </c>
      <c r="AD516" s="48" t="s">
        <v>856</v>
      </c>
    </row>
    <row r="517" spans="1:30" x14ac:dyDescent="0.3">
      <c r="A517" s="27" t="s">
        <v>7385</v>
      </c>
      <c r="B517" s="28">
        <v>13</v>
      </c>
      <c r="C517" s="28" t="s">
        <v>27</v>
      </c>
      <c r="D517" t="s">
        <v>6355</v>
      </c>
      <c r="E517" s="28" t="s">
        <v>28</v>
      </c>
      <c r="F517" s="28">
        <v>11</v>
      </c>
      <c r="G517" s="28" t="s">
        <v>149</v>
      </c>
      <c r="H517" s="28">
        <v>9211</v>
      </c>
      <c r="I517" s="28" t="s">
        <v>6367</v>
      </c>
      <c r="J517" s="28">
        <v>577</v>
      </c>
      <c r="K517" s="28" t="s">
        <v>638</v>
      </c>
      <c r="L517" s="41">
        <v>980</v>
      </c>
      <c r="M517" s="44">
        <v>746</v>
      </c>
      <c r="N517" s="6">
        <v>0.76119999999999999</v>
      </c>
      <c r="O517">
        <v>0</v>
      </c>
      <c r="P517" s="29" t="s">
        <v>30</v>
      </c>
      <c r="Q517" s="28" t="s">
        <v>152</v>
      </c>
      <c r="R517" s="28" t="s">
        <v>6368</v>
      </c>
      <c r="S517" s="28" t="s">
        <v>639</v>
      </c>
      <c r="T517" s="28" t="s">
        <v>7441</v>
      </c>
      <c r="U517" s="28" t="s">
        <v>7442</v>
      </c>
      <c r="V517" s="28" t="s">
        <v>7443</v>
      </c>
      <c r="W517" s="30">
        <v>45658</v>
      </c>
      <c r="X517" s="30">
        <v>46022</v>
      </c>
      <c r="Y517" s="28">
        <v>2025</v>
      </c>
      <c r="Z517" s="28" t="s">
        <v>1911</v>
      </c>
      <c r="AA517" s="28" t="s">
        <v>1905</v>
      </c>
      <c r="AB517" s="28" t="s">
        <v>2143</v>
      </c>
      <c r="AC517" s="28" t="s">
        <v>662</v>
      </c>
      <c r="AD517" s="48" t="s">
        <v>6369</v>
      </c>
    </row>
    <row r="518" spans="1:30" x14ac:dyDescent="0.3">
      <c r="A518" s="27" t="s">
        <v>7385</v>
      </c>
      <c r="B518" s="28">
        <v>13</v>
      </c>
      <c r="C518" s="28" t="s">
        <v>27</v>
      </c>
      <c r="D518" t="s">
        <v>6355</v>
      </c>
      <c r="E518" s="28" t="s">
        <v>28</v>
      </c>
      <c r="F518" s="28">
        <v>11</v>
      </c>
      <c r="G518" s="28" t="s">
        <v>149</v>
      </c>
      <c r="H518" s="28">
        <v>9212</v>
      </c>
      <c r="I518" s="28" t="s">
        <v>170</v>
      </c>
      <c r="J518" s="28">
        <v>577</v>
      </c>
      <c r="K518" s="28" t="s">
        <v>638</v>
      </c>
      <c r="L518" s="41">
        <v>339</v>
      </c>
      <c r="M518" s="44">
        <v>141</v>
      </c>
      <c r="N518" s="6">
        <v>0.41589999999999999</v>
      </c>
      <c r="O518">
        <v>0</v>
      </c>
      <c r="P518" s="29" t="s">
        <v>30</v>
      </c>
      <c r="Q518" s="28" t="s">
        <v>152</v>
      </c>
      <c r="R518" s="28" t="s">
        <v>172</v>
      </c>
      <c r="S518" s="28" t="s">
        <v>639</v>
      </c>
      <c r="T518" s="28" t="s">
        <v>7444</v>
      </c>
      <c r="U518" s="28" t="s">
        <v>7445</v>
      </c>
      <c r="V518" s="28" t="s">
        <v>7446</v>
      </c>
      <c r="W518" s="30">
        <v>45658</v>
      </c>
      <c r="X518" s="30">
        <v>46022</v>
      </c>
      <c r="Y518" s="28">
        <v>2025</v>
      </c>
      <c r="Z518" s="28" t="s">
        <v>2116</v>
      </c>
      <c r="AA518" s="28" t="s">
        <v>2117</v>
      </c>
      <c r="AB518" s="28" t="s">
        <v>2123</v>
      </c>
      <c r="AC518" s="28" t="s">
        <v>2119</v>
      </c>
      <c r="AD518" s="48" t="s">
        <v>1706</v>
      </c>
    </row>
    <row r="519" spans="1:30" x14ac:dyDescent="0.3">
      <c r="A519" s="27" t="s">
        <v>7385</v>
      </c>
      <c r="B519" s="28">
        <v>13</v>
      </c>
      <c r="C519" s="28" t="s">
        <v>27</v>
      </c>
      <c r="D519" t="s">
        <v>6355</v>
      </c>
      <c r="E519" s="28" t="s">
        <v>28</v>
      </c>
      <c r="F519" s="28">
        <v>11</v>
      </c>
      <c r="G519" s="28" t="s">
        <v>149</v>
      </c>
      <c r="H519" s="28">
        <v>9213</v>
      </c>
      <c r="I519" s="28" t="s">
        <v>176</v>
      </c>
      <c r="J519" s="28">
        <v>577</v>
      </c>
      <c r="K519" s="28" t="s">
        <v>638</v>
      </c>
      <c r="L519" s="41">
        <v>1084</v>
      </c>
      <c r="M519" s="44">
        <v>353</v>
      </c>
      <c r="N519" s="6">
        <v>0.3256</v>
      </c>
      <c r="O519">
        <v>0</v>
      </c>
      <c r="P519" s="29" t="s">
        <v>30</v>
      </c>
      <c r="Q519" s="28" t="s">
        <v>152</v>
      </c>
      <c r="R519" s="28" t="s">
        <v>178</v>
      </c>
      <c r="S519" s="28" t="s">
        <v>639</v>
      </c>
      <c r="T519" s="28" t="s">
        <v>7447</v>
      </c>
      <c r="U519" s="28" t="s">
        <v>7448</v>
      </c>
      <c r="V519" s="28" t="s">
        <v>7449</v>
      </c>
      <c r="W519" s="30">
        <v>45658</v>
      </c>
      <c r="X519" s="30">
        <v>46022</v>
      </c>
      <c r="Y519" s="28">
        <v>2025</v>
      </c>
      <c r="Z519" s="28" t="s">
        <v>1884</v>
      </c>
      <c r="AA519" s="28" t="s">
        <v>1879</v>
      </c>
      <c r="AB519" s="28" t="s">
        <v>1858</v>
      </c>
      <c r="AC519" s="28" t="s">
        <v>177</v>
      </c>
      <c r="AD519" s="48" t="s">
        <v>41</v>
      </c>
    </row>
    <row r="520" spans="1:30" x14ac:dyDescent="0.3">
      <c r="A520" s="27" t="s">
        <v>7385</v>
      </c>
      <c r="B520" s="28">
        <v>13</v>
      </c>
      <c r="C520" s="28" t="s">
        <v>27</v>
      </c>
      <c r="D520" t="s">
        <v>6355</v>
      </c>
      <c r="E520" s="28" t="s">
        <v>28</v>
      </c>
      <c r="F520" s="28">
        <v>11</v>
      </c>
      <c r="G520" s="28" t="s">
        <v>149</v>
      </c>
      <c r="H520" s="28">
        <v>9214</v>
      </c>
      <c r="I520" s="28" t="s">
        <v>181</v>
      </c>
      <c r="J520" s="28">
        <v>577</v>
      </c>
      <c r="K520" s="28" t="s">
        <v>638</v>
      </c>
      <c r="L520" s="41">
        <v>536</v>
      </c>
      <c r="M520" s="44">
        <v>484</v>
      </c>
      <c r="N520" s="6">
        <v>0.90300000000000002</v>
      </c>
      <c r="O520">
        <v>0</v>
      </c>
      <c r="P520" s="29" t="s">
        <v>30</v>
      </c>
      <c r="Q520" s="28" t="s">
        <v>152</v>
      </c>
      <c r="R520" s="28" t="s">
        <v>183</v>
      </c>
      <c r="S520" s="28" t="s">
        <v>639</v>
      </c>
      <c r="T520" s="28" t="s">
        <v>7450</v>
      </c>
      <c r="U520" s="28" t="s">
        <v>7451</v>
      </c>
      <c r="V520" s="28" t="s">
        <v>7452</v>
      </c>
      <c r="W520" s="30">
        <v>45658</v>
      </c>
      <c r="X520" s="30">
        <v>46022</v>
      </c>
      <c r="Y520" s="28">
        <v>2025</v>
      </c>
      <c r="Z520" s="28" t="s">
        <v>2122</v>
      </c>
      <c r="AA520" s="28" t="s">
        <v>2175</v>
      </c>
      <c r="AB520" s="28" t="s">
        <v>2123</v>
      </c>
      <c r="AC520" s="28" t="s">
        <v>182</v>
      </c>
      <c r="AD520" s="48" t="s">
        <v>643</v>
      </c>
    </row>
    <row r="521" spans="1:30" x14ac:dyDescent="0.3">
      <c r="A521" s="27" t="s">
        <v>7385</v>
      </c>
      <c r="B521" s="28">
        <v>13</v>
      </c>
      <c r="C521" s="28" t="s">
        <v>27</v>
      </c>
      <c r="D521" t="s">
        <v>6355</v>
      </c>
      <c r="E521" s="28" t="s">
        <v>28</v>
      </c>
      <c r="F521" s="28">
        <v>11</v>
      </c>
      <c r="G521" s="28" t="s">
        <v>149</v>
      </c>
      <c r="H521" s="28">
        <v>9215</v>
      </c>
      <c r="I521" s="28" t="s">
        <v>189</v>
      </c>
      <c r="J521" s="28">
        <v>577</v>
      </c>
      <c r="K521" s="28" t="s">
        <v>638</v>
      </c>
      <c r="L521" s="41">
        <v>810</v>
      </c>
      <c r="M521" s="44">
        <v>69</v>
      </c>
      <c r="N521" s="6">
        <v>8.5199999999999998E-2</v>
      </c>
      <c r="O521">
        <v>0</v>
      </c>
      <c r="P521" s="29" t="s">
        <v>30</v>
      </c>
      <c r="Q521" s="28" t="s">
        <v>152</v>
      </c>
      <c r="R521" s="28" t="s">
        <v>190</v>
      </c>
      <c r="S521" s="28" t="s">
        <v>639</v>
      </c>
      <c r="T521" s="28" t="s">
        <v>7453</v>
      </c>
      <c r="U521" s="28" t="s">
        <v>7454</v>
      </c>
      <c r="V521" s="28" t="s">
        <v>7455</v>
      </c>
      <c r="W521" s="30">
        <v>45658</v>
      </c>
      <c r="X521" s="30">
        <v>46022</v>
      </c>
      <c r="Y521" s="28">
        <v>2025</v>
      </c>
      <c r="Z521" s="28" t="s">
        <v>2193</v>
      </c>
      <c r="AA521" s="28" t="s">
        <v>2186</v>
      </c>
      <c r="AB521" s="28" t="s">
        <v>2194</v>
      </c>
      <c r="AC521" s="28" t="s">
        <v>2195</v>
      </c>
      <c r="AD521" s="48" t="s">
        <v>2196</v>
      </c>
    </row>
    <row r="522" spans="1:30" x14ac:dyDescent="0.3">
      <c r="A522" s="27" t="s">
        <v>7385</v>
      </c>
      <c r="B522" s="28">
        <v>13</v>
      </c>
      <c r="C522" s="28" t="s">
        <v>27</v>
      </c>
      <c r="D522" t="s">
        <v>6355</v>
      </c>
      <c r="E522" s="28" t="s">
        <v>28</v>
      </c>
      <c r="F522" s="28">
        <v>11</v>
      </c>
      <c r="G522" s="28" t="s">
        <v>149</v>
      </c>
      <c r="H522" s="28">
        <v>9216</v>
      </c>
      <c r="I522" s="28" t="s">
        <v>6359</v>
      </c>
      <c r="J522" s="28">
        <v>577</v>
      </c>
      <c r="K522" s="28" t="s">
        <v>638</v>
      </c>
      <c r="L522" s="41">
        <v>761</v>
      </c>
      <c r="M522" s="44">
        <v>427</v>
      </c>
      <c r="N522" s="6">
        <v>0.56110000000000004</v>
      </c>
      <c r="O522">
        <v>0</v>
      </c>
      <c r="P522" s="29" t="s">
        <v>30</v>
      </c>
      <c r="Q522" s="28" t="s">
        <v>152</v>
      </c>
      <c r="R522" s="28" t="s">
        <v>6360</v>
      </c>
      <c r="S522" s="28" t="s">
        <v>639</v>
      </c>
      <c r="T522" s="28" t="s">
        <v>7456</v>
      </c>
      <c r="U522" s="28" t="s">
        <v>7457</v>
      </c>
      <c r="V522" s="28" t="s">
        <v>7458</v>
      </c>
      <c r="W522" s="30">
        <v>45658</v>
      </c>
      <c r="X522" s="30">
        <v>46022</v>
      </c>
      <c r="Y522" s="28">
        <v>2025</v>
      </c>
      <c r="Z522" s="28" t="s">
        <v>2204</v>
      </c>
      <c r="AA522" s="28" t="s">
        <v>2205</v>
      </c>
      <c r="AB522" s="28" t="s">
        <v>2206</v>
      </c>
      <c r="AC522" s="28" t="s">
        <v>2207</v>
      </c>
      <c r="AD522" s="48" t="s">
        <v>2208</v>
      </c>
    </row>
    <row r="523" spans="1:30" x14ac:dyDescent="0.3">
      <c r="A523" s="27" t="s">
        <v>7385</v>
      </c>
      <c r="B523" s="28">
        <v>13</v>
      </c>
      <c r="C523" s="28" t="s">
        <v>27</v>
      </c>
      <c r="D523" t="s">
        <v>6355</v>
      </c>
      <c r="E523" s="28" t="s">
        <v>28</v>
      </c>
      <c r="F523" s="28">
        <v>11</v>
      </c>
      <c r="G523" s="28" t="s">
        <v>149</v>
      </c>
      <c r="H523" s="28">
        <v>9217</v>
      </c>
      <c r="I523" s="28" t="s">
        <v>195</v>
      </c>
      <c r="J523" s="28">
        <v>577</v>
      </c>
      <c r="K523" s="28" t="s">
        <v>638</v>
      </c>
      <c r="L523" s="41">
        <v>784</v>
      </c>
      <c r="M523" s="44">
        <v>391</v>
      </c>
      <c r="N523" s="6">
        <v>0.49869999999999998</v>
      </c>
      <c r="O523">
        <v>0</v>
      </c>
      <c r="P523" s="29" t="s">
        <v>30</v>
      </c>
      <c r="Q523" s="28" t="s">
        <v>152</v>
      </c>
      <c r="R523" s="28" t="s">
        <v>199</v>
      </c>
      <c r="S523" s="28" t="s">
        <v>639</v>
      </c>
      <c r="T523" s="28" t="s">
        <v>7459</v>
      </c>
      <c r="U523" s="28" t="s">
        <v>7460</v>
      </c>
      <c r="V523" s="28" t="s">
        <v>7461</v>
      </c>
      <c r="W523" s="30">
        <v>45658</v>
      </c>
      <c r="X523" s="30">
        <v>46022</v>
      </c>
      <c r="Y523" s="28">
        <v>2025</v>
      </c>
      <c r="Z523" s="28" t="s">
        <v>1911</v>
      </c>
      <c r="AA523" s="28" t="s">
        <v>2060</v>
      </c>
      <c r="AB523" s="28" t="s">
        <v>2244</v>
      </c>
      <c r="AC523" s="28" t="s">
        <v>1705</v>
      </c>
      <c r="AD523" s="48" t="s">
        <v>667</v>
      </c>
    </row>
    <row r="524" spans="1:30" x14ac:dyDescent="0.3">
      <c r="A524" s="27" t="s">
        <v>7385</v>
      </c>
      <c r="B524" s="28">
        <v>13</v>
      </c>
      <c r="C524" s="28" t="s">
        <v>27</v>
      </c>
      <c r="D524" t="s">
        <v>6355</v>
      </c>
      <c r="E524" s="28" t="s">
        <v>28</v>
      </c>
      <c r="F524" s="28">
        <v>11</v>
      </c>
      <c r="G524" s="28" t="s">
        <v>149</v>
      </c>
      <c r="H524" s="28">
        <v>9303</v>
      </c>
      <c r="I524" s="28" t="s">
        <v>204</v>
      </c>
      <c r="J524" s="28">
        <v>577</v>
      </c>
      <c r="K524" s="28" t="s">
        <v>638</v>
      </c>
      <c r="L524" s="41">
        <v>1615</v>
      </c>
      <c r="M524" s="44">
        <v>1250</v>
      </c>
      <c r="N524" s="6">
        <v>0.77400000000000002</v>
      </c>
      <c r="O524">
        <v>0</v>
      </c>
      <c r="P524" s="29" t="s">
        <v>30</v>
      </c>
      <c r="Q524" s="28" t="s">
        <v>152</v>
      </c>
      <c r="R524" s="28" t="s">
        <v>206</v>
      </c>
      <c r="S524" s="28" t="s">
        <v>639</v>
      </c>
      <c r="T524" s="28" t="s">
        <v>7462</v>
      </c>
      <c r="U524" s="28" t="s">
        <v>7463</v>
      </c>
      <c r="V524" s="28" t="s">
        <v>7464</v>
      </c>
      <c r="W524" s="30">
        <v>45658</v>
      </c>
      <c r="X524" s="30">
        <v>46022</v>
      </c>
      <c r="Y524" s="28">
        <v>2025</v>
      </c>
      <c r="Z524" s="28" t="s">
        <v>1911</v>
      </c>
      <c r="AA524" s="28" t="s">
        <v>1905</v>
      </c>
      <c r="AB524" s="28" t="s">
        <v>2250</v>
      </c>
      <c r="AC524" s="28" t="s">
        <v>2251</v>
      </c>
      <c r="AD524" s="48" t="s">
        <v>851</v>
      </c>
    </row>
    <row r="525" spans="1:30" x14ac:dyDescent="0.3">
      <c r="A525" s="27" t="s">
        <v>7385</v>
      </c>
      <c r="B525" s="28">
        <v>13</v>
      </c>
      <c r="C525" s="28" t="s">
        <v>27</v>
      </c>
      <c r="D525" t="s">
        <v>6355</v>
      </c>
      <c r="E525" s="28" t="s">
        <v>28</v>
      </c>
      <c r="F525" s="28">
        <v>11</v>
      </c>
      <c r="G525" s="28" t="s">
        <v>149</v>
      </c>
      <c r="H525" s="28">
        <v>9403</v>
      </c>
      <c r="I525" s="28" t="s">
        <v>209</v>
      </c>
      <c r="J525" s="28">
        <v>577</v>
      </c>
      <c r="K525" s="28" t="s">
        <v>638</v>
      </c>
      <c r="L525" s="41">
        <v>132</v>
      </c>
      <c r="M525" s="44">
        <v>121</v>
      </c>
      <c r="N525" s="6">
        <v>0.91669999999999996</v>
      </c>
      <c r="O525">
        <v>0</v>
      </c>
      <c r="P525" s="29" t="s">
        <v>30</v>
      </c>
      <c r="Q525" s="28" t="s">
        <v>152</v>
      </c>
      <c r="R525" s="28" t="s">
        <v>211</v>
      </c>
      <c r="S525" s="28" t="s">
        <v>639</v>
      </c>
      <c r="T525" s="28" t="s">
        <v>7465</v>
      </c>
      <c r="U525" s="28" t="s">
        <v>7466</v>
      </c>
      <c r="V525" s="28" t="s">
        <v>7467</v>
      </c>
      <c r="W525" s="30">
        <v>45658</v>
      </c>
      <c r="X525" s="30">
        <v>46022</v>
      </c>
      <c r="Y525" s="28">
        <v>2025</v>
      </c>
      <c r="Z525" s="28" t="s">
        <v>210</v>
      </c>
      <c r="AA525" s="28" t="s">
        <v>1905</v>
      </c>
      <c r="AB525" s="28" t="s">
        <v>2266</v>
      </c>
      <c r="AC525" s="28" t="s">
        <v>2264</v>
      </c>
      <c r="AD525" s="48" t="s">
        <v>2265</v>
      </c>
    </row>
    <row r="526" spans="1:30" x14ac:dyDescent="0.3">
      <c r="A526" s="27" t="s">
        <v>7385</v>
      </c>
      <c r="B526" s="28">
        <v>13</v>
      </c>
      <c r="C526" s="28" t="s">
        <v>27</v>
      </c>
      <c r="D526" t="s">
        <v>6355</v>
      </c>
      <c r="E526" s="28" t="s">
        <v>28</v>
      </c>
      <c r="F526" s="28">
        <v>11</v>
      </c>
      <c r="G526" s="28" t="s">
        <v>149</v>
      </c>
      <c r="H526" s="28">
        <v>9404</v>
      </c>
      <c r="I526" s="28" t="s">
        <v>212</v>
      </c>
      <c r="J526" s="28">
        <v>577</v>
      </c>
      <c r="K526" s="28" t="s">
        <v>638</v>
      </c>
      <c r="L526" s="41">
        <v>3650</v>
      </c>
      <c r="M526" s="44">
        <v>2489</v>
      </c>
      <c r="N526" s="6">
        <v>0.68189999999999995</v>
      </c>
      <c r="O526">
        <v>0</v>
      </c>
      <c r="P526" s="29" t="s">
        <v>30</v>
      </c>
      <c r="Q526" s="28" t="s">
        <v>152</v>
      </c>
      <c r="R526" s="28" t="s">
        <v>215</v>
      </c>
      <c r="S526" s="28" t="s">
        <v>639</v>
      </c>
      <c r="T526" s="28" t="s">
        <v>7468</v>
      </c>
      <c r="U526" s="28" t="s">
        <v>7469</v>
      </c>
      <c r="V526" s="28" t="s">
        <v>7470</v>
      </c>
      <c r="W526" s="30">
        <v>45658</v>
      </c>
      <c r="X526" s="30">
        <v>46022</v>
      </c>
      <c r="Y526" s="28">
        <v>2025</v>
      </c>
      <c r="Z526" s="28" t="s">
        <v>2272</v>
      </c>
      <c r="AA526" s="28" t="s">
        <v>2273</v>
      </c>
      <c r="AB526" s="28" t="s">
        <v>2276</v>
      </c>
      <c r="AC526" s="28" t="s">
        <v>487</v>
      </c>
      <c r="AD526" s="48" t="s">
        <v>488</v>
      </c>
    </row>
    <row r="527" spans="1:30" x14ac:dyDescent="0.3">
      <c r="A527" s="27" t="s">
        <v>7385</v>
      </c>
      <c r="B527" s="28">
        <v>13</v>
      </c>
      <c r="C527" s="28" t="s">
        <v>27</v>
      </c>
      <c r="D527" t="s">
        <v>6355</v>
      </c>
      <c r="E527" s="28" t="s">
        <v>28</v>
      </c>
      <c r="F527" s="28">
        <v>11</v>
      </c>
      <c r="G527" s="28" t="s">
        <v>149</v>
      </c>
      <c r="H527" s="28">
        <v>9405</v>
      </c>
      <c r="I527" s="28" t="s">
        <v>216</v>
      </c>
      <c r="J527" s="28">
        <v>577</v>
      </c>
      <c r="K527" s="28" t="s">
        <v>638</v>
      </c>
      <c r="L527" s="41">
        <v>4399</v>
      </c>
      <c r="M527" s="44">
        <v>2359</v>
      </c>
      <c r="N527" s="6">
        <v>0.5363</v>
      </c>
      <c r="O527">
        <v>0</v>
      </c>
      <c r="P527" s="29" t="s">
        <v>30</v>
      </c>
      <c r="Q527" s="28" t="s">
        <v>152</v>
      </c>
      <c r="R527" s="28" t="s">
        <v>218</v>
      </c>
      <c r="S527" s="28" t="s">
        <v>639</v>
      </c>
      <c r="T527" s="28" t="s">
        <v>7471</v>
      </c>
      <c r="U527" s="28" t="s">
        <v>7472</v>
      </c>
      <c r="V527" s="28" t="s">
        <v>7473</v>
      </c>
      <c r="W527" s="30">
        <v>45658</v>
      </c>
      <c r="X527" s="30">
        <v>46022</v>
      </c>
      <c r="Y527" s="28">
        <v>2025</v>
      </c>
      <c r="Z527" s="28" t="s">
        <v>2287</v>
      </c>
      <c r="AA527" s="28" t="s">
        <v>2285</v>
      </c>
      <c r="AB527" s="28" t="s">
        <v>2288</v>
      </c>
      <c r="AC527" s="28" t="s">
        <v>606</v>
      </c>
      <c r="AD527" s="48" t="s">
        <v>605</v>
      </c>
    </row>
    <row r="528" spans="1:30" x14ac:dyDescent="0.3">
      <c r="A528" s="27" t="s">
        <v>7385</v>
      </c>
      <c r="B528" s="28">
        <v>13</v>
      </c>
      <c r="C528" s="28" t="s">
        <v>27</v>
      </c>
      <c r="D528" t="s">
        <v>6355</v>
      </c>
      <c r="E528" s="28" t="s">
        <v>28</v>
      </c>
      <c r="F528" s="28">
        <v>11</v>
      </c>
      <c r="G528" s="28" t="s">
        <v>149</v>
      </c>
      <c r="H528" s="28">
        <v>9406</v>
      </c>
      <c r="I528" s="28" t="s">
        <v>225</v>
      </c>
      <c r="J528" s="28">
        <v>577</v>
      </c>
      <c r="K528" s="28" t="s">
        <v>638</v>
      </c>
      <c r="L528" s="41">
        <v>680</v>
      </c>
      <c r="M528" s="44">
        <v>395</v>
      </c>
      <c r="N528" s="6">
        <v>0.58089999999999997</v>
      </c>
      <c r="O528">
        <v>0</v>
      </c>
      <c r="P528" s="29" t="s">
        <v>30</v>
      </c>
      <c r="Q528" s="28" t="s">
        <v>152</v>
      </c>
      <c r="R528" s="28" t="s">
        <v>226</v>
      </c>
      <c r="S528" s="28" t="s">
        <v>639</v>
      </c>
      <c r="T528" s="28" t="s">
        <v>7474</v>
      </c>
      <c r="U528" s="28" t="s">
        <v>7475</v>
      </c>
      <c r="V528" s="28" t="s">
        <v>7476</v>
      </c>
      <c r="W528" s="30">
        <v>45658</v>
      </c>
      <c r="X528" s="30">
        <v>46022</v>
      </c>
      <c r="Y528" s="28">
        <v>2025</v>
      </c>
      <c r="Z528" s="28" t="s">
        <v>2302</v>
      </c>
      <c r="AA528" s="28" t="s">
        <v>2303</v>
      </c>
      <c r="AB528" s="28" t="s">
        <v>2304</v>
      </c>
      <c r="AC528" s="28" t="s">
        <v>2300</v>
      </c>
      <c r="AD528" s="48" t="s">
        <v>2301</v>
      </c>
    </row>
    <row r="529" spans="1:30" x14ac:dyDescent="0.3">
      <c r="A529" s="27" t="s">
        <v>7385</v>
      </c>
      <c r="B529" s="28">
        <v>13</v>
      </c>
      <c r="C529" s="28" t="s">
        <v>27</v>
      </c>
      <c r="D529" t="s">
        <v>6355</v>
      </c>
      <c r="E529" s="28" t="s">
        <v>28</v>
      </c>
      <c r="F529" s="28">
        <v>11</v>
      </c>
      <c r="G529" s="28" t="s">
        <v>149</v>
      </c>
      <c r="H529" s="28">
        <v>9508</v>
      </c>
      <c r="I529" s="28" t="s">
        <v>230</v>
      </c>
      <c r="J529" s="28">
        <v>577</v>
      </c>
      <c r="K529" s="28" t="s">
        <v>638</v>
      </c>
      <c r="L529" s="41">
        <v>691</v>
      </c>
      <c r="M529" s="44">
        <v>333</v>
      </c>
      <c r="N529" s="6">
        <v>0.4819</v>
      </c>
      <c r="O529">
        <v>0</v>
      </c>
      <c r="P529" s="29" t="s">
        <v>30</v>
      </c>
      <c r="Q529" s="28" t="s">
        <v>152</v>
      </c>
      <c r="R529" s="28" t="s">
        <v>234</v>
      </c>
      <c r="S529" s="28" t="s">
        <v>639</v>
      </c>
      <c r="T529" s="28" t="s">
        <v>7477</v>
      </c>
      <c r="U529" s="28" t="s">
        <v>7478</v>
      </c>
      <c r="V529" s="28" t="s">
        <v>7479</v>
      </c>
      <c r="W529" s="30">
        <v>45658</v>
      </c>
      <c r="X529" s="30">
        <v>46022</v>
      </c>
      <c r="Y529" s="28">
        <v>2025</v>
      </c>
      <c r="Z529" s="28" t="s">
        <v>669</v>
      </c>
      <c r="AA529" s="28" t="s">
        <v>231</v>
      </c>
      <c r="AB529" s="28" t="s">
        <v>2322</v>
      </c>
      <c r="AC529" s="28" t="s">
        <v>670</v>
      </c>
      <c r="AD529" s="48" t="s">
        <v>671</v>
      </c>
    </row>
    <row r="530" spans="1:30" x14ac:dyDescent="0.3">
      <c r="A530" s="27" t="s">
        <v>7385</v>
      </c>
      <c r="B530" s="28">
        <v>13</v>
      </c>
      <c r="C530" s="28" t="s">
        <v>27</v>
      </c>
      <c r="D530" t="s">
        <v>6355</v>
      </c>
      <c r="E530" s="28" t="s">
        <v>28</v>
      </c>
      <c r="F530" s="28">
        <v>76</v>
      </c>
      <c r="G530" s="28" t="s">
        <v>296</v>
      </c>
      <c r="H530" s="28">
        <v>9124</v>
      </c>
      <c r="I530" s="28" t="s">
        <v>300</v>
      </c>
      <c r="J530" s="28">
        <v>575</v>
      </c>
      <c r="K530" s="28" t="s">
        <v>1698</v>
      </c>
      <c r="L530" s="41">
        <v>0.56999999999999995</v>
      </c>
      <c r="M530" s="44">
        <v>0.61429999999999996</v>
      </c>
      <c r="N530" s="6">
        <v>1.0777000000000001</v>
      </c>
      <c r="O530">
        <v>0</v>
      </c>
      <c r="P530" s="29" t="s">
        <v>30</v>
      </c>
      <c r="Q530" s="28" t="s">
        <v>298</v>
      </c>
      <c r="R530" s="28" t="s">
        <v>302</v>
      </c>
      <c r="S530" s="28" t="s">
        <v>1699</v>
      </c>
      <c r="T530" s="28" t="s">
        <v>7480</v>
      </c>
      <c r="U530" s="28" t="s">
        <v>7481</v>
      </c>
      <c r="V530" s="28" t="s">
        <v>7482</v>
      </c>
      <c r="W530" s="30">
        <v>45658</v>
      </c>
      <c r="X530" s="30">
        <v>46022</v>
      </c>
      <c r="Y530" s="28">
        <v>2025</v>
      </c>
      <c r="Z530" s="28" t="s">
        <v>2336</v>
      </c>
      <c r="AA530" s="28" t="s">
        <v>2337</v>
      </c>
      <c r="AB530" s="28" t="s">
        <v>2338</v>
      </c>
      <c r="AC530" s="28" t="s">
        <v>2339</v>
      </c>
      <c r="AD530" s="48" t="s">
        <v>301</v>
      </c>
    </row>
    <row r="531" spans="1:30" x14ac:dyDescent="0.3">
      <c r="A531" s="27" t="s">
        <v>7385</v>
      </c>
      <c r="B531" s="28">
        <v>13</v>
      </c>
      <c r="C531" s="28" t="s">
        <v>27</v>
      </c>
      <c r="D531" t="s">
        <v>6355</v>
      </c>
      <c r="E531" s="28" t="s">
        <v>28</v>
      </c>
      <c r="F531" s="28">
        <v>76</v>
      </c>
      <c r="G531" s="28" t="s">
        <v>296</v>
      </c>
      <c r="H531" s="28">
        <v>9124</v>
      </c>
      <c r="I531" s="28" t="s">
        <v>300</v>
      </c>
      <c r="J531" s="28">
        <v>573</v>
      </c>
      <c r="K531" s="28" t="s">
        <v>1689</v>
      </c>
      <c r="L531" s="41">
        <v>0.745</v>
      </c>
      <c r="M531" s="44">
        <v>0.92549999999999999</v>
      </c>
      <c r="N531" s="6">
        <v>1.2423</v>
      </c>
      <c r="O531">
        <v>0</v>
      </c>
      <c r="P531" s="29" t="s">
        <v>30</v>
      </c>
      <c r="Q531" s="28" t="s">
        <v>298</v>
      </c>
      <c r="R531" s="28" t="s">
        <v>302</v>
      </c>
      <c r="S531" s="28" t="s">
        <v>1690</v>
      </c>
      <c r="T531" s="28" t="s">
        <v>7480</v>
      </c>
      <c r="U531" s="28" t="s">
        <v>7481</v>
      </c>
      <c r="V531" s="28" t="s">
        <v>7482</v>
      </c>
      <c r="W531" s="30">
        <v>45658</v>
      </c>
      <c r="X531" s="30">
        <v>46022</v>
      </c>
      <c r="Y531" s="28">
        <v>2025</v>
      </c>
      <c r="Z531" s="28" t="s">
        <v>2336</v>
      </c>
      <c r="AA531" s="28" t="s">
        <v>2337</v>
      </c>
      <c r="AB531" s="28" t="s">
        <v>2338</v>
      </c>
      <c r="AC531" s="28" t="s">
        <v>2339</v>
      </c>
      <c r="AD531" s="48" t="s">
        <v>301</v>
      </c>
    </row>
    <row r="532" spans="1:30" x14ac:dyDescent="0.3">
      <c r="A532" s="27" t="s">
        <v>7385</v>
      </c>
      <c r="B532" s="28">
        <v>13</v>
      </c>
      <c r="C532" s="28" t="s">
        <v>27</v>
      </c>
      <c r="D532" t="s">
        <v>6355</v>
      </c>
      <c r="E532" s="28" t="s">
        <v>28</v>
      </c>
      <c r="F532" s="28">
        <v>76</v>
      </c>
      <c r="G532" s="28" t="s">
        <v>296</v>
      </c>
      <c r="H532" s="28">
        <v>9125</v>
      </c>
      <c r="I532" s="28" t="s">
        <v>318</v>
      </c>
      <c r="J532" s="28">
        <v>575</v>
      </c>
      <c r="K532" s="28" t="s">
        <v>1698</v>
      </c>
      <c r="L532" s="41">
        <v>0.54</v>
      </c>
      <c r="M532" s="44">
        <v>0.71760000000000002</v>
      </c>
      <c r="N532" s="6">
        <v>1.3289</v>
      </c>
      <c r="O532">
        <v>0</v>
      </c>
      <c r="P532" s="29" t="s">
        <v>30</v>
      </c>
      <c r="Q532" s="28" t="s">
        <v>298</v>
      </c>
      <c r="R532" s="28" t="s">
        <v>320</v>
      </c>
      <c r="S532" s="28" t="s">
        <v>1699</v>
      </c>
      <c r="T532" s="28" t="s">
        <v>7483</v>
      </c>
      <c r="U532" s="28" t="s">
        <v>7484</v>
      </c>
      <c r="V532" s="28" t="s">
        <v>7485</v>
      </c>
      <c r="W532" s="30">
        <v>45658</v>
      </c>
      <c r="X532" s="30">
        <v>46022</v>
      </c>
      <c r="Y532" s="28">
        <v>2025</v>
      </c>
      <c r="Z532" s="28" t="s">
        <v>2332</v>
      </c>
      <c r="AA532" s="28" t="s">
        <v>2333</v>
      </c>
      <c r="AB532" s="28" t="s">
        <v>2334</v>
      </c>
      <c r="AC532" s="28" t="s">
        <v>2351</v>
      </c>
      <c r="AD532" s="48" t="s">
        <v>53</v>
      </c>
    </row>
    <row r="533" spans="1:30" x14ac:dyDescent="0.3">
      <c r="A533" s="27" t="s">
        <v>7385</v>
      </c>
      <c r="B533" s="28">
        <v>13</v>
      </c>
      <c r="C533" s="28" t="s">
        <v>27</v>
      </c>
      <c r="D533" t="s">
        <v>6355</v>
      </c>
      <c r="E533" s="28" t="s">
        <v>28</v>
      </c>
      <c r="F533" s="28">
        <v>76</v>
      </c>
      <c r="G533" s="28" t="s">
        <v>296</v>
      </c>
      <c r="H533" s="28">
        <v>9125</v>
      </c>
      <c r="I533" s="28" t="s">
        <v>318</v>
      </c>
      <c r="J533" s="28">
        <v>573</v>
      </c>
      <c r="K533" s="28" t="s">
        <v>1689</v>
      </c>
      <c r="L533" s="41">
        <v>0.77</v>
      </c>
      <c r="M533" s="44">
        <v>0.92849999999999999</v>
      </c>
      <c r="N533" s="6">
        <v>1.2058</v>
      </c>
      <c r="O533">
        <v>0</v>
      </c>
      <c r="P533" s="29" t="s">
        <v>30</v>
      </c>
      <c r="Q533" s="28" t="s">
        <v>298</v>
      </c>
      <c r="R533" s="28" t="s">
        <v>320</v>
      </c>
      <c r="S533" s="28" t="s">
        <v>1690</v>
      </c>
      <c r="T533" s="28" t="s">
        <v>7483</v>
      </c>
      <c r="U533" s="28" t="s">
        <v>7484</v>
      </c>
      <c r="V533" s="28" t="s">
        <v>7485</v>
      </c>
      <c r="W533" s="30">
        <v>45658</v>
      </c>
      <c r="X533" s="30">
        <v>46022</v>
      </c>
      <c r="Y533" s="28">
        <v>2025</v>
      </c>
      <c r="Z533" s="28" t="s">
        <v>2332</v>
      </c>
      <c r="AA533" s="28" t="s">
        <v>2333</v>
      </c>
      <c r="AB533" s="28" t="s">
        <v>2334</v>
      </c>
      <c r="AC533" s="28" t="s">
        <v>2351</v>
      </c>
      <c r="AD533" s="48" t="s">
        <v>53</v>
      </c>
    </row>
    <row r="534" spans="1:30" x14ac:dyDescent="0.3">
      <c r="A534" s="27" t="s">
        <v>7385</v>
      </c>
      <c r="B534" s="28">
        <v>13</v>
      </c>
      <c r="C534" s="28" t="s">
        <v>27</v>
      </c>
      <c r="D534" t="s">
        <v>6355</v>
      </c>
      <c r="E534" s="28" t="s">
        <v>28</v>
      </c>
      <c r="F534" s="28">
        <v>76</v>
      </c>
      <c r="G534" s="28" t="s">
        <v>296</v>
      </c>
      <c r="H534" s="28">
        <v>9228</v>
      </c>
      <c r="I534" s="28" t="s">
        <v>303</v>
      </c>
      <c r="J534" s="28">
        <v>575</v>
      </c>
      <c r="K534" s="28" t="s">
        <v>1698</v>
      </c>
      <c r="L534" s="41">
        <v>0.51</v>
      </c>
      <c r="M534" s="44">
        <v>0.68</v>
      </c>
      <c r="N534" s="6">
        <v>1.3332999999999999</v>
      </c>
      <c r="O534">
        <v>0</v>
      </c>
      <c r="P534" s="29" t="s">
        <v>30</v>
      </c>
      <c r="Q534" s="28" t="s">
        <v>298</v>
      </c>
      <c r="R534" s="28" t="s">
        <v>306</v>
      </c>
      <c r="S534" s="28" t="s">
        <v>1699</v>
      </c>
      <c r="T534" s="28" t="s">
        <v>7486</v>
      </c>
      <c r="U534" s="28" t="s">
        <v>7487</v>
      </c>
      <c r="V534" s="28" t="s">
        <v>7488</v>
      </c>
      <c r="W534" s="30">
        <v>45658</v>
      </c>
      <c r="X534" s="30">
        <v>46022</v>
      </c>
      <c r="Y534" s="28">
        <v>2025</v>
      </c>
      <c r="Z534" s="28" t="s">
        <v>2368</v>
      </c>
      <c r="AA534" s="28" t="s">
        <v>304</v>
      </c>
      <c r="AB534" s="28" t="s">
        <v>2369</v>
      </c>
      <c r="AC534" s="28" t="s">
        <v>616</v>
      </c>
      <c r="AD534" s="48" t="s">
        <v>616</v>
      </c>
    </row>
    <row r="535" spans="1:30" x14ac:dyDescent="0.3">
      <c r="A535" s="27" t="s">
        <v>7385</v>
      </c>
      <c r="B535" s="28">
        <v>13</v>
      </c>
      <c r="C535" s="28" t="s">
        <v>27</v>
      </c>
      <c r="D535" t="s">
        <v>6355</v>
      </c>
      <c r="E535" s="28" t="s">
        <v>28</v>
      </c>
      <c r="F535" s="28">
        <v>76</v>
      </c>
      <c r="G535" s="28" t="s">
        <v>296</v>
      </c>
      <c r="H535" s="28">
        <v>9228</v>
      </c>
      <c r="I535" s="28" t="s">
        <v>303</v>
      </c>
      <c r="J535" s="28">
        <v>573</v>
      </c>
      <c r="K535" s="28" t="s">
        <v>1689</v>
      </c>
      <c r="L535" s="41">
        <v>0.78500000000000003</v>
      </c>
      <c r="M535" s="44">
        <v>0.86499999999999999</v>
      </c>
      <c r="N535" s="6">
        <v>1.1019000000000001</v>
      </c>
      <c r="O535">
        <v>0</v>
      </c>
      <c r="P535" s="29" t="s">
        <v>30</v>
      </c>
      <c r="Q535" s="28" t="s">
        <v>298</v>
      </c>
      <c r="R535" s="28" t="s">
        <v>306</v>
      </c>
      <c r="S535" s="28" t="s">
        <v>1690</v>
      </c>
      <c r="T535" s="28" t="s">
        <v>7486</v>
      </c>
      <c r="U535" s="28" t="s">
        <v>7487</v>
      </c>
      <c r="V535" s="28" t="s">
        <v>7488</v>
      </c>
      <c r="W535" s="30">
        <v>45658</v>
      </c>
      <c r="X535" s="30">
        <v>46022</v>
      </c>
      <c r="Y535" s="28">
        <v>2025</v>
      </c>
      <c r="Z535" s="28" t="s">
        <v>2368</v>
      </c>
      <c r="AA535" s="28" t="s">
        <v>304</v>
      </c>
      <c r="AB535" s="28" t="s">
        <v>2370</v>
      </c>
      <c r="AC535" s="28" t="s">
        <v>614</v>
      </c>
      <c r="AD535" s="48" t="s">
        <v>615</v>
      </c>
    </row>
    <row r="536" spans="1:30" x14ac:dyDescent="0.3">
      <c r="A536" s="27" t="s">
        <v>7385</v>
      </c>
      <c r="B536" s="28">
        <v>13</v>
      </c>
      <c r="C536" s="28" t="s">
        <v>27</v>
      </c>
      <c r="D536" t="s">
        <v>6355</v>
      </c>
      <c r="E536" s="28" t="s">
        <v>28</v>
      </c>
      <c r="F536" s="28">
        <v>76</v>
      </c>
      <c r="G536" s="28" t="s">
        <v>296</v>
      </c>
      <c r="H536" s="28">
        <v>9229</v>
      </c>
      <c r="I536" s="28" t="s">
        <v>307</v>
      </c>
      <c r="J536" s="28">
        <v>575</v>
      </c>
      <c r="K536" s="28" t="s">
        <v>1698</v>
      </c>
      <c r="L536" s="41">
        <v>0.53500000000000003</v>
      </c>
      <c r="M536" s="44">
        <v>0.48120000000000002</v>
      </c>
      <c r="N536" s="6">
        <v>0.89939999999999998</v>
      </c>
      <c r="O536">
        <v>0</v>
      </c>
      <c r="P536" s="29" t="s">
        <v>30</v>
      </c>
      <c r="Q536" s="28" t="s">
        <v>298</v>
      </c>
      <c r="R536" s="28" t="s">
        <v>309</v>
      </c>
      <c r="S536" s="28" t="s">
        <v>1699</v>
      </c>
      <c r="T536" s="28" t="s">
        <v>7489</v>
      </c>
      <c r="U536" s="28" t="s">
        <v>7490</v>
      </c>
      <c r="V536" s="28" t="s">
        <v>7491</v>
      </c>
      <c r="W536" s="30">
        <v>45658</v>
      </c>
      <c r="X536" s="30">
        <v>46022</v>
      </c>
      <c r="Y536" s="28">
        <v>2025</v>
      </c>
      <c r="Z536" s="28" t="s">
        <v>2371</v>
      </c>
      <c r="AA536" s="28" t="s">
        <v>2374</v>
      </c>
      <c r="AB536" s="28" t="s">
        <v>2373</v>
      </c>
      <c r="AC536" s="28" t="s">
        <v>308</v>
      </c>
      <c r="AD536" s="48" t="s">
        <v>7434</v>
      </c>
    </row>
    <row r="537" spans="1:30" x14ac:dyDescent="0.3">
      <c r="A537" s="27" t="s">
        <v>7385</v>
      </c>
      <c r="B537" s="28">
        <v>13</v>
      </c>
      <c r="C537" s="28" t="s">
        <v>27</v>
      </c>
      <c r="D537" t="s">
        <v>6355</v>
      </c>
      <c r="E537" s="28" t="s">
        <v>28</v>
      </c>
      <c r="F537" s="28">
        <v>76</v>
      </c>
      <c r="G537" s="28" t="s">
        <v>296</v>
      </c>
      <c r="H537" s="28">
        <v>9229</v>
      </c>
      <c r="I537" s="28" t="s">
        <v>307</v>
      </c>
      <c r="J537" s="28">
        <v>573</v>
      </c>
      <c r="K537" s="28" t="s">
        <v>1689</v>
      </c>
      <c r="L537" s="41">
        <v>0.66</v>
      </c>
      <c r="M537" s="44">
        <v>0.82389999999999997</v>
      </c>
      <c r="N537" s="6">
        <v>1.2483</v>
      </c>
      <c r="O537">
        <v>0</v>
      </c>
      <c r="P537" s="29" t="s">
        <v>30</v>
      </c>
      <c r="Q537" s="28" t="s">
        <v>298</v>
      </c>
      <c r="R537" s="28" t="s">
        <v>309</v>
      </c>
      <c r="S537" s="28" t="s">
        <v>1690</v>
      </c>
      <c r="T537" s="28" t="s">
        <v>7489</v>
      </c>
      <c r="U537" s="28" t="s">
        <v>7490</v>
      </c>
      <c r="V537" s="28" t="s">
        <v>7491</v>
      </c>
      <c r="W537" s="30">
        <v>45658</v>
      </c>
      <c r="X537" s="30">
        <v>46022</v>
      </c>
      <c r="Y537" s="28">
        <v>2025</v>
      </c>
      <c r="Z537" s="28" t="s">
        <v>2371</v>
      </c>
      <c r="AA537" s="28" t="s">
        <v>2374</v>
      </c>
      <c r="AB537" s="28" t="s">
        <v>2373</v>
      </c>
      <c r="AC537" s="28" t="s">
        <v>308</v>
      </c>
      <c r="AD537" s="48" t="s">
        <v>7434</v>
      </c>
    </row>
    <row r="538" spans="1:30" x14ac:dyDescent="0.3">
      <c r="A538" s="27" t="s">
        <v>7385</v>
      </c>
      <c r="B538" s="28">
        <v>13</v>
      </c>
      <c r="C538" s="28" t="s">
        <v>27</v>
      </c>
      <c r="D538" t="s">
        <v>6355</v>
      </c>
      <c r="E538" s="28" t="s">
        <v>28</v>
      </c>
      <c r="F538" s="28">
        <v>76</v>
      </c>
      <c r="G538" s="28" t="s">
        <v>296</v>
      </c>
      <c r="H538" s="28">
        <v>9230</v>
      </c>
      <c r="I538" s="28" t="s">
        <v>297</v>
      </c>
      <c r="J538" s="28">
        <v>575</v>
      </c>
      <c r="K538" s="28" t="s">
        <v>1698</v>
      </c>
      <c r="L538" s="41">
        <v>0.55500000000000005</v>
      </c>
      <c r="M538" s="44">
        <v>0.50319999999999998</v>
      </c>
      <c r="N538" s="6">
        <v>0.90669999999999995</v>
      </c>
      <c r="O538">
        <v>0</v>
      </c>
      <c r="P538" s="29" t="s">
        <v>30</v>
      </c>
      <c r="Q538" s="28" t="s">
        <v>298</v>
      </c>
      <c r="R538" s="28" t="s">
        <v>299</v>
      </c>
      <c r="S538" s="28" t="s">
        <v>1699</v>
      </c>
      <c r="T538" s="28" t="s">
        <v>7492</v>
      </c>
      <c r="U538" s="28" t="s">
        <v>7493</v>
      </c>
      <c r="V538" s="28" t="s">
        <v>7494</v>
      </c>
      <c r="W538" s="30">
        <v>45658</v>
      </c>
      <c r="X538" s="30">
        <v>46022</v>
      </c>
      <c r="Y538" s="28">
        <v>2025</v>
      </c>
      <c r="Z538" s="28" t="s">
        <v>2375</v>
      </c>
      <c r="AA538" s="28" t="s">
        <v>2376</v>
      </c>
      <c r="AB538" s="28" t="s">
        <v>2377</v>
      </c>
      <c r="AC538" s="28" t="s">
        <v>2378</v>
      </c>
      <c r="AD538" s="48" t="s">
        <v>1857</v>
      </c>
    </row>
    <row r="539" spans="1:30" x14ac:dyDescent="0.3">
      <c r="A539" s="27" t="s">
        <v>7385</v>
      </c>
      <c r="B539" s="28">
        <v>13</v>
      </c>
      <c r="C539" s="28" t="s">
        <v>27</v>
      </c>
      <c r="D539" t="s">
        <v>6355</v>
      </c>
      <c r="E539" s="28" t="s">
        <v>28</v>
      </c>
      <c r="F539" s="28">
        <v>76</v>
      </c>
      <c r="G539" s="28" t="s">
        <v>296</v>
      </c>
      <c r="H539" s="28">
        <v>9230</v>
      </c>
      <c r="I539" s="28" t="s">
        <v>297</v>
      </c>
      <c r="J539" s="28">
        <v>573</v>
      </c>
      <c r="K539" s="28" t="s">
        <v>1689</v>
      </c>
      <c r="L539" s="41">
        <v>0.73499999999999999</v>
      </c>
      <c r="M539" s="44">
        <v>0.98009999999999997</v>
      </c>
      <c r="N539" s="6">
        <v>1.3334999999999999</v>
      </c>
      <c r="O539">
        <v>0</v>
      </c>
      <c r="P539" s="29" t="s">
        <v>30</v>
      </c>
      <c r="Q539" s="28" t="s">
        <v>298</v>
      </c>
      <c r="R539" s="28" t="s">
        <v>299</v>
      </c>
      <c r="S539" s="28" t="s">
        <v>1690</v>
      </c>
      <c r="T539" s="28" t="s">
        <v>7492</v>
      </c>
      <c r="U539" s="28" t="s">
        <v>7493</v>
      </c>
      <c r="V539" s="28" t="s">
        <v>7494</v>
      </c>
      <c r="W539" s="30">
        <v>45658</v>
      </c>
      <c r="X539" s="30">
        <v>46022</v>
      </c>
      <c r="Y539" s="28">
        <v>2025</v>
      </c>
      <c r="Z539" s="28" t="s">
        <v>2393</v>
      </c>
      <c r="AA539" s="28" t="s">
        <v>2394</v>
      </c>
      <c r="AB539" s="28" t="s">
        <v>1693</v>
      </c>
      <c r="AC539" s="28" t="s">
        <v>2392</v>
      </c>
      <c r="AD539" s="48" t="s">
        <v>580</v>
      </c>
    </row>
    <row r="540" spans="1:30" x14ac:dyDescent="0.3">
      <c r="A540" s="27" t="s">
        <v>7385</v>
      </c>
      <c r="B540" s="28">
        <v>13</v>
      </c>
      <c r="C540" s="28" t="s">
        <v>27</v>
      </c>
      <c r="D540" t="s">
        <v>6355</v>
      </c>
      <c r="E540" s="28" t="s">
        <v>28</v>
      </c>
      <c r="F540" s="28">
        <v>76</v>
      </c>
      <c r="G540" s="28" t="s">
        <v>296</v>
      </c>
      <c r="H540" s="28">
        <v>9543</v>
      </c>
      <c r="I540" s="28" t="s">
        <v>325</v>
      </c>
      <c r="J540" s="28">
        <v>575</v>
      </c>
      <c r="K540" s="28" t="s">
        <v>1698</v>
      </c>
      <c r="L540" s="41">
        <v>0.59</v>
      </c>
      <c r="M540" s="44">
        <v>0.63249999999999995</v>
      </c>
      <c r="N540" s="6">
        <v>1.0720000000000001</v>
      </c>
      <c r="O540">
        <v>0</v>
      </c>
      <c r="P540" s="29" t="s">
        <v>30</v>
      </c>
      <c r="Q540" s="28" t="s">
        <v>298</v>
      </c>
      <c r="R540" s="28" t="s">
        <v>326</v>
      </c>
      <c r="S540" s="28" t="s">
        <v>1699</v>
      </c>
      <c r="T540" s="28" t="s">
        <v>7495</v>
      </c>
      <c r="U540" s="28" t="s">
        <v>7496</v>
      </c>
      <c r="V540" s="28" t="s">
        <v>7497</v>
      </c>
      <c r="W540" s="30">
        <v>45658</v>
      </c>
      <c r="X540" s="30">
        <v>46022</v>
      </c>
      <c r="Y540" s="28">
        <v>2025</v>
      </c>
      <c r="Z540" s="28" t="s">
        <v>2410</v>
      </c>
      <c r="AA540" s="28" t="s">
        <v>2408</v>
      </c>
      <c r="AB540" s="28" t="s">
        <v>2409</v>
      </c>
      <c r="AC540" s="28" t="s">
        <v>2406</v>
      </c>
      <c r="AD540" s="48" t="s">
        <v>29</v>
      </c>
    </row>
    <row r="541" spans="1:30" x14ac:dyDescent="0.3">
      <c r="A541" s="27" t="s">
        <v>7385</v>
      </c>
      <c r="B541" s="28">
        <v>13</v>
      </c>
      <c r="C541" s="28" t="s">
        <v>27</v>
      </c>
      <c r="D541" t="s">
        <v>6355</v>
      </c>
      <c r="E541" s="28" t="s">
        <v>28</v>
      </c>
      <c r="F541" s="28">
        <v>76</v>
      </c>
      <c r="G541" s="28" t="s">
        <v>296</v>
      </c>
      <c r="H541" s="28">
        <v>9543</v>
      </c>
      <c r="I541" s="28" t="s">
        <v>325</v>
      </c>
      <c r="J541" s="28">
        <v>573</v>
      </c>
      <c r="K541" s="28" t="s">
        <v>1689</v>
      </c>
      <c r="L541" s="41">
        <v>0.93</v>
      </c>
      <c r="M541" s="44">
        <v>0.94289999999999996</v>
      </c>
      <c r="N541" s="6">
        <v>1.0139</v>
      </c>
      <c r="O541">
        <v>0</v>
      </c>
      <c r="P541" s="29" t="s">
        <v>30</v>
      </c>
      <c r="Q541" s="28" t="s">
        <v>298</v>
      </c>
      <c r="R541" s="28" t="s">
        <v>326</v>
      </c>
      <c r="S541" s="28" t="s">
        <v>1690</v>
      </c>
      <c r="T541" s="28" t="s">
        <v>7495</v>
      </c>
      <c r="U541" s="28" t="s">
        <v>7496</v>
      </c>
      <c r="V541" s="28" t="s">
        <v>7497</v>
      </c>
      <c r="W541" s="30">
        <v>45658</v>
      </c>
      <c r="X541" s="30">
        <v>46022</v>
      </c>
      <c r="Y541" s="28">
        <v>2025</v>
      </c>
      <c r="Z541" s="28" t="s">
        <v>2410</v>
      </c>
      <c r="AA541" s="28" t="s">
        <v>2408</v>
      </c>
      <c r="AB541" s="28" t="s">
        <v>2409</v>
      </c>
      <c r="AC541" s="28" t="s">
        <v>2406</v>
      </c>
      <c r="AD541" s="48" t="s">
        <v>29</v>
      </c>
    </row>
    <row r="542" spans="1:30" x14ac:dyDescent="0.3">
      <c r="A542" s="27" t="s">
        <v>7385</v>
      </c>
      <c r="B542" s="28">
        <v>13</v>
      </c>
      <c r="C542" s="28" t="s">
        <v>27</v>
      </c>
      <c r="D542" t="s">
        <v>6355</v>
      </c>
      <c r="E542" s="28" t="s">
        <v>28</v>
      </c>
      <c r="F542" s="28">
        <v>76</v>
      </c>
      <c r="G542" s="28" t="s">
        <v>296</v>
      </c>
      <c r="H542" s="28">
        <v>9544</v>
      </c>
      <c r="I542" s="28" t="s">
        <v>424</v>
      </c>
      <c r="J542" s="28">
        <v>575</v>
      </c>
      <c r="K542" s="28" t="s">
        <v>1698</v>
      </c>
      <c r="L542" s="41">
        <v>0.54</v>
      </c>
      <c r="M542" s="44">
        <v>0.64929999999999999</v>
      </c>
      <c r="N542" s="6">
        <v>1.2023999999999999</v>
      </c>
      <c r="O542">
        <v>0</v>
      </c>
      <c r="P542" s="29" t="s">
        <v>30</v>
      </c>
      <c r="Q542" s="28" t="s">
        <v>298</v>
      </c>
      <c r="R542" s="28" t="s">
        <v>425</v>
      </c>
      <c r="S542" s="28" t="s">
        <v>1699</v>
      </c>
      <c r="T542" s="28" t="s">
        <v>7498</v>
      </c>
      <c r="U542" s="28" t="s">
        <v>7499</v>
      </c>
      <c r="V542" s="28" t="s">
        <v>7500</v>
      </c>
      <c r="W542" s="30">
        <v>45658</v>
      </c>
      <c r="X542" s="30">
        <v>46022</v>
      </c>
      <c r="Y542" s="28">
        <v>2025</v>
      </c>
      <c r="Z542" s="28" t="s">
        <v>2423</v>
      </c>
      <c r="AA542" s="28" t="s">
        <v>2417</v>
      </c>
      <c r="AB542" s="28" t="s">
        <v>2424</v>
      </c>
      <c r="AC542" s="28" t="s">
        <v>473</v>
      </c>
      <c r="AD542" s="48" t="s">
        <v>1865</v>
      </c>
    </row>
    <row r="543" spans="1:30" x14ac:dyDescent="0.3">
      <c r="A543" s="27" t="s">
        <v>7385</v>
      </c>
      <c r="B543" s="28">
        <v>13</v>
      </c>
      <c r="C543" s="28" t="s">
        <v>27</v>
      </c>
      <c r="D543" t="s">
        <v>6355</v>
      </c>
      <c r="E543" s="28" t="s">
        <v>28</v>
      </c>
      <c r="F543" s="28">
        <v>76</v>
      </c>
      <c r="G543" s="28" t="s">
        <v>296</v>
      </c>
      <c r="H543" s="28">
        <v>9544</v>
      </c>
      <c r="I543" s="28" t="s">
        <v>424</v>
      </c>
      <c r="J543" s="28">
        <v>573</v>
      </c>
      <c r="K543" s="28" t="s">
        <v>1689</v>
      </c>
      <c r="L543" s="41">
        <v>0.78500000000000003</v>
      </c>
      <c r="M543" s="44">
        <v>0.93969999999999998</v>
      </c>
      <c r="N543" s="6">
        <v>1.1971000000000001</v>
      </c>
      <c r="O543">
        <v>0</v>
      </c>
      <c r="P543" s="29" t="s">
        <v>30</v>
      </c>
      <c r="Q543" s="28" t="s">
        <v>298</v>
      </c>
      <c r="R543" s="28" t="s">
        <v>425</v>
      </c>
      <c r="S543" s="28" t="s">
        <v>1690</v>
      </c>
      <c r="T543" s="28" t="s">
        <v>7498</v>
      </c>
      <c r="U543" s="28" t="s">
        <v>7499</v>
      </c>
      <c r="V543" s="28" t="s">
        <v>7500</v>
      </c>
      <c r="W543" s="30">
        <v>45658</v>
      </c>
      <c r="X543" s="30">
        <v>46022</v>
      </c>
      <c r="Y543" s="28">
        <v>2025</v>
      </c>
      <c r="Z543" s="28" t="s">
        <v>2423</v>
      </c>
      <c r="AA543" s="28" t="s">
        <v>2417</v>
      </c>
      <c r="AB543" s="28" t="s">
        <v>2424</v>
      </c>
      <c r="AC543" s="28" t="s">
        <v>473</v>
      </c>
      <c r="AD543" s="48" t="s">
        <v>1865</v>
      </c>
    </row>
    <row r="544" spans="1:30" x14ac:dyDescent="0.3">
      <c r="A544" s="27" t="s">
        <v>7385</v>
      </c>
      <c r="B544" s="28">
        <v>13</v>
      </c>
      <c r="C544" s="28" t="s">
        <v>27</v>
      </c>
      <c r="D544" t="s">
        <v>6355</v>
      </c>
      <c r="E544" s="28" t="s">
        <v>28</v>
      </c>
      <c r="F544" s="28">
        <v>76</v>
      </c>
      <c r="G544" s="28" t="s">
        <v>296</v>
      </c>
      <c r="H544" s="28">
        <v>9124</v>
      </c>
      <c r="I544" s="28" t="s">
        <v>300</v>
      </c>
      <c r="J544" s="28">
        <v>572</v>
      </c>
      <c r="K544" s="28" t="s">
        <v>577</v>
      </c>
      <c r="L544" s="41">
        <v>0.73499999999999999</v>
      </c>
      <c r="M544" s="44">
        <v>0.89639999999999997</v>
      </c>
      <c r="N544" s="6">
        <v>1.2196</v>
      </c>
      <c r="O544">
        <v>0</v>
      </c>
      <c r="P544" s="29" t="s">
        <v>30</v>
      </c>
      <c r="Q544" s="28" t="s">
        <v>298</v>
      </c>
      <c r="R544" s="28" t="s">
        <v>302</v>
      </c>
      <c r="S544" s="28" t="s">
        <v>578</v>
      </c>
      <c r="T544" s="28" t="s">
        <v>7480</v>
      </c>
      <c r="U544" s="28" t="s">
        <v>7481</v>
      </c>
      <c r="V544" s="28" t="s">
        <v>7482</v>
      </c>
      <c r="W544" s="30">
        <v>45658</v>
      </c>
      <c r="X544" s="30">
        <v>46022</v>
      </c>
      <c r="Y544" s="28">
        <v>2025</v>
      </c>
      <c r="Z544" s="28" t="s">
        <v>2336</v>
      </c>
      <c r="AA544" s="28" t="s">
        <v>2337</v>
      </c>
      <c r="AB544" s="28" t="s">
        <v>2338</v>
      </c>
      <c r="AC544" s="28" t="s">
        <v>2339</v>
      </c>
      <c r="AD544" s="48" t="s">
        <v>301</v>
      </c>
    </row>
    <row r="545" spans="1:30" x14ac:dyDescent="0.3">
      <c r="A545" s="27" t="s">
        <v>7385</v>
      </c>
      <c r="B545" s="28">
        <v>13</v>
      </c>
      <c r="C545" s="28" t="s">
        <v>27</v>
      </c>
      <c r="D545" t="s">
        <v>6355</v>
      </c>
      <c r="E545" s="28" t="s">
        <v>28</v>
      </c>
      <c r="F545" s="28">
        <v>76</v>
      </c>
      <c r="G545" s="28" t="s">
        <v>296</v>
      </c>
      <c r="H545" s="28">
        <v>9125</v>
      </c>
      <c r="I545" s="28" t="s">
        <v>318</v>
      </c>
      <c r="J545" s="28">
        <v>572</v>
      </c>
      <c r="K545" s="28" t="s">
        <v>577</v>
      </c>
      <c r="L545" s="41">
        <v>0.84</v>
      </c>
      <c r="M545" s="44">
        <v>0.80069999999999997</v>
      </c>
      <c r="N545" s="6">
        <v>0.95320000000000005</v>
      </c>
      <c r="O545">
        <v>0</v>
      </c>
      <c r="P545" s="29" t="s">
        <v>30</v>
      </c>
      <c r="Q545" s="28" t="s">
        <v>298</v>
      </c>
      <c r="R545" s="28" t="s">
        <v>320</v>
      </c>
      <c r="S545" s="28" t="s">
        <v>578</v>
      </c>
      <c r="T545" s="28" t="s">
        <v>7483</v>
      </c>
      <c r="U545" s="28" t="s">
        <v>7484</v>
      </c>
      <c r="V545" s="28" t="s">
        <v>7485</v>
      </c>
      <c r="W545" s="30">
        <v>45658</v>
      </c>
      <c r="X545" s="30">
        <v>46022</v>
      </c>
      <c r="Y545" s="28">
        <v>2025</v>
      </c>
      <c r="Z545" s="28" t="s">
        <v>2332</v>
      </c>
      <c r="AA545" s="28" t="s">
        <v>2333</v>
      </c>
      <c r="AB545" s="28" t="s">
        <v>2334</v>
      </c>
      <c r="AC545" s="28" t="s">
        <v>2351</v>
      </c>
      <c r="AD545" s="48" t="s">
        <v>53</v>
      </c>
    </row>
    <row r="546" spans="1:30" x14ac:dyDescent="0.3">
      <c r="A546" s="27" t="s">
        <v>7385</v>
      </c>
      <c r="B546" s="28">
        <v>13</v>
      </c>
      <c r="C546" s="28" t="s">
        <v>27</v>
      </c>
      <c r="D546" t="s">
        <v>6355</v>
      </c>
      <c r="E546" s="28" t="s">
        <v>28</v>
      </c>
      <c r="F546" s="28">
        <v>76</v>
      </c>
      <c r="G546" s="28" t="s">
        <v>296</v>
      </c>
      <c r="H546" s="28">
        <v>9228</v>
      </c>
      <c r="I546" s="28" t="s">
        <v>303</v>
      </c>
      <c r="J546" s="28">
        <v>572</v>
      </c>
      <c r="K546" s="28" t="s">
        <v>577</v>
      </c>
      <c r="L546" s="41">
        <v>0.82499999999999996</v>
      </c>
      <c r="M546" s="44">
        <v>0.88890000000000002</v>
      </c>
      <c r="N546" s="6">
        <v>1.0774999999999999</v>
      </c>
      <c r="O546">
        <v>0</v>
      </c>
      <c r="P546" s="29" t="s">
        <v>30</v>
      </c>
      <c r="Q546" s="28" t="s">
        <v>298</v>
      </c>
      <c r="R546" s="28" t="s">
        <v>306</v>
      </c>
      <c r="S546" s="28" t="s">
        <v>578</v>
      </c>
      <c r="T546" s="28" t="s">
        <v>7486</v>
      </c>
      <c r="U546" s="28" t="s">
        <v>7487</v>
      </c>
      <c r="V546" s="28" t="s">
        <v>7488</v>
      </c>
      <c r="W546" s="30">
        <v>45658</v>
      </c>
      <c r="X546" s="30">
        <v>46022</v>
      </c>
      <c r="Y546" s="28">
        <v>2025</v>
      </c>
      <c r="Z546" s="28" t="s">
        <v>2368</v>
      </c>
      <c r="AA546" s="28" t="s">
        <v>304</v>
      </c>
      <c r="AB546" s="28" t="s">
        <v>2370</v>
      </c>
      <c r="AC546" s="28" t="s">
        <v>614</v>
      </c>
      <c r="AD546" s="48" t="s">
        <v>615</v>
      </c>
    </row>
    <row r="547" spans="1:30" x14ac:dyDescent="0.3">
      <c r="A547" s="27" t="s">
        <v>7385</v>
      </c>
      <c r="B547" s="28">
        <v>13</v>
      </c>
      <c r="C547" s="28" t="s">
        <v>27</v>
      </c>
      <c r="D547" t="s">
        <v>6355</v>
      </c>
      <c r="E547" s="28" t="s">
        <v>28</v>
      </c>
      <c r="F547" s="28">
        <v>76</v>
      </c>
      <c r="G547" s="28" t="s">
        <v>296</v>
      </c>
      <c r="H547" s="28">
        <v>9229</v>
      </c>
      <c r="I547" s="28" t="s">
        <v>307</v>
      </c>
      <c r="J547" s="28">
        <v>572</v>
      </c>
      <c r="K547" s="28" t="s">
        <v>577</v>
      </c>
      <c r="L547" s="41">
        <v>0.69</v>
      </c>
      <c r="M547" s="44">
        <v>0.76270000000000004</v>
      </c>
      <c r="N547" s="6">
        <v>1.1053999999999999</v>
      </c>
      <c r="O547">
        <v>0</v>
      </c>
      <c r="P547" s="29" t="s">
        <v>30</v>
      </c>
      <c r="Q547" s="28" t="s">
        <v>298</v>
      </c>
      <c r="R547" s="28" t="s">
        <v>309</v>
      </c>
      <c r="S547" s="28" t="s">
        <v>578</v>
      </c>
      <c r="T547" s="28" t="s">
        <v>7489</v>
      </c>
      <c r="U547" s="28" t="s">
        <v>7490</v>
      </c>
      <c r="V547" s="28" t="s">
        <v>7491</v>
      </c>
      <c r="W547" s="30">
        <v>45658</v>
      </c>
      <c r="X547" s="30">
        <v>46022</v>
      </c>
      <c r="Y547" s="28">
        <v>2025</v>
      </c>
      <c r="Z547" s="28" t="s">
        <v>2371</v>
      </c>
      <c r="AA547" s="28" t="s">
        <v>2374</v>
      </c>
      <c r="AB547" s="28" t="s">
        <v>2373</v>
      </c>
      <c r="AC547" s="28" t="s">
        <v>308</v>
      </c>
      <c r="AD547" s="48" t="s">
        <v>7434</v>
      </c>
    </row>
    <row r="548" spans="1:30" x14ac:dyDescent="0.3">
      <c r="A548" s="27" t="s">
        <v>7385</v>
      </c>
      <c r="B548" s="28">
        <v>13</v>
      </c>
      <c r="C548" s="28" t="s">
        <v>27</v>
      </c>
      <c r="D548" t="s">
        <v>6355</v>
      </c>
      <c r="E548" s="28" t="s">
        <v>28</v>
      </c>
      <c r="F548" s="28">
        <v>76</v>
      </c>
      <c r="G548" s="28" t="s">
        <v>296</v>
      </c>
      <c r="H548" s="28">
        <v>9230</v>
      </c>
      <c r="I548" s="28" t="s">
        <v>297</v>
      </c>
      <c r="J548" s="28">
        <v>572</v>
      </c>
      <c r="K548" s="28" t="s">
        <v>577</v>
      </c>
      <c r="L548" s="41">
        <v>0.72</v>
      </c>
      <c r="M548" s="44">
        <v>0.94069999999999998</v>
      </c>
      <c r="N548" s="6">
        <v>1.3065</v>
      </c>
      <c r="O548">
        <v>0</v>
      </c>
      <c r="P548" s="29" t="s">
        <v>30</v>
      </c>
      <c r="Q548" s="28" t="s">
        <v>298</v>
      </c>
      <c r="R548" s="28" t="s">
        <v>299</v>
      </c>
      <c r="S548" s="28" t="s">
        <v>578</v>
      </c>
      <c r="T548" s="28" t="s">
        <v>7492</v>
      </c>
      <c r="U548" s="28" t="s">
        <v>7493</v>
      </c>
      <c r="V548" s="28" t="s">
        <v>7494</v>
      </c>
      <c r="W548" s="30">
        <v>45658</v>
      </c>
      <c r="X548" s="30">
        <v>46022</v>
      </c>
      <c r="Y548" s="28">
        <v>2025</v>
      </c>
      <c r="Z548" s="28" t="s">
        <v>2395</v>
      </c>
      <c r="AA548" s="28" t="s">
        <v>2396</v>
      </c>
      <c r="AB548" s="28" t="s">
        <v>1693</v>
      </c>
      <c r="AC548" s="28" t="s">
        <v>2392</v>
      </c>
      <c r="AD548" s="48" t="s">
        <v>580</v>
      </c>
    </row>
    <row r="549" spans="1:30" x14ac:dyDescent="0.3">
      <c r="A549" s="27" t="s">
        <v>7385</v>
      </c>
      <c r="B549" s="28">
        <v>13</v>
      </c>
      <c r="C549" s="28" t="s">
        <v>27</v>
      </c>
      <c r="D549" t="s">
        <v>6355</v>
      </c>
      <c r="E549" s="28" t="s">
        <v>28</v>
      </c>
      <c r="F549" s="28">
        <v>76</v>
      </c>
      <c r="G549" s="28" t="s">
        <v>296</v>
      </c>
      <c r="H549" s="28">
        <v>9311</v>
      </c>
      <c r="I549" s="28" t="s">
        <v>314</v>
      </c>
      <c r="J549" s="28">
        <v>572</v>
      </c>
      <c r="K549" s="28" t="s">
        <v>577</v>
      </c>
      <c r="L549" s="41">
        <v>0.84</v>
      </c>
      <c r="M549" s="44">
        <v>0.87409999999999999</v>
      </c>
      <c r="N549" s="6">
        <v>1.0406</v>
      </c>
      <c r="O549">
        <v>0</v>
      </c>
      <c r="P549" s="29" t="s">
        <v>30</v>
      </c>
      <c r="Q549" s="28" t="s">
        <v>298</v>
      </c>
      <c r="R549" s="28" t="s">
        <v>317</v>
      </c>
      <c r="S549" s="28" t="s">
        <v>578</v>
      </c>
      <c r="T549" s="28" t="s">
        <v>7501</v>
      </c>
      <c r="U549" s="28" t="s">
        <v>7502</v>
      </c>
      <c r="V549" s="28" t="s">
        <v>7503</v>
      </c>
      <c r="W549" s="30">
        <v>45658</v>
      </c>
      <c r="X549" s="30">
        <v>46022</v>
      </c>
      <c r="Y549" s="28">
        <v>2025</v>
      </c>
      <c r="Z549" s="28" t="s">
        <v>1167</v>
      </c>
      <c r="AA549" s="28" t="s">
        <v>316</v>
      </c>
      <c r="AB549" s="28" t="s">
        <v>53</v>
      </c>
      <c r="AC549" s="28" t="s">
        <v>2399</v>
      </c>
      <c r="AD549" s="48" t="s">
        <v>2399</v>
      </c>
    </row>
    <row r="550" spans="1:30" x14ac:dyDescent="0.3">
      <c r="A550" s="27" t="s">
        <v>7385</v>
      </c>
      <c r="B550" s="28">
        <v>13</v>
      </c>
      <c r="C550" s="28" t="s">
        <v>27</v>
      </c>
      <c r="D550" t="s">
        <v>6355</v>
      </c>
      <c r="E550" s="28" t="s">
        <v>28</v>
      </c>
      <c r="F550" s="28">
        <v>76</v>
      </c>
      <c r="G550" s="28" t="s">
        <v>296</v>
      </c>
      <c r="H550" s="28">
        <v>9543</v>
      </c>
      <c r="I550" s="28" t="s">
        <v>325</v>
      </c>
      <c r="J550" s="28">
        <v>572</v>
      </c>
      <c r="K550" s="28" t="s">
        <v>577</v>
      </c>
      <c r="L550" s="41">
        <v>0.92500000000000004</v>
      </c>
      <c r="M550" s="44">
        <v>0.95369999999999999</v>
      </c>
      <c r="N550" s="6">
        <v>1.0309999999999999</v>
      </c>
      <c r="O550">
        <v>0</v>
      </c>
      <c r="P550" s="29" t="s">
        <v>30</v>
      </c>
      <c r="Q550" s="28" t="s">
        <v>298</v>
      </c>
      <c r="R550" s="28" t="s">
        <v>326</v>
      </c>
      <c r="S550" s="28" t="s">
        <v>578</v>
      </c>
      <c r="T550" s="28" t="s">
        <v>7495</v>
      </c>
      <c r="U550" s="28" t="s">
        <v>7496</v>
      </c>
      <c r="V550" s="28" t="s">
        <v>7497</v>
      </c>
      <c r="W550" s="30">
        <v>45658</v>
      </c>
      <c r="X550" s="30">
        <v>46022</v>
      </c>
      <c r="Y550" s="28">
        <v>2025</v>
      </c>
      <c r="Z550" s="28" t="s">
        <v>2410</v>
      </c>
      <c r="AA550" s="28" t="s">
        <v>2408</v>
      </c>
      <c r="AB550" s="28" t="s">
        <v>2409</v>
      </c>
      <c r="AC550" s="28" t="s">
        <v>2406</v>
      </c>
      <c r="AD550" s="48" t="s">
        <v>29</v>
      </c>
    </row>
    <row r="551" spans="1:30" x14ac:dyDescent="0.3">
      <c r="A551" s="27" t="s">
        <v>7385</v>
      </c>
      <c r="B551" s="28">
        <v>13</v>
      </c>
      <c r="C551" s="28" t="s">
        <v>27</v>
      </c>
      <c r="D551" t="s">
        <v>6355</v>
      </c>
      <c r="E551" s="28" t="s">
        <v>28</v>
      </c>
      <c r="F551" s="28">
        <v>76</v>
      </c>
      <c r="G551" s="28" t="s">
        <v>296</v>
      </c>
      <c r="H551" s="28">
        <v>9544</v>
      </c>
      <c r="I551" s="28" t="s">
        <v>424</v>
      </c>
      <c r="J551" s="28">
        <v>572</v>
      </c>
      <c r="K551" s="28" t="s">
        <v>577</v>
      </c>
      <c r="L551" s="41">
        <v>0.83499999999999996</v>
      </c>
      <c r="M551" s="44">
        <v>0.90600000000000003</v>
      </c>
      <c r="N551" s="6">
        <v>1.085</v>
      </c>
      <c r="O551">
        <v>0</v>
      </c>
      <c r="P551" s="29" t="s">
        <v>30</v>
      </c>
      <c r="Q551" s="28" t="s">
        <v>298</v>
      </c>
      <c r="R551" s="28" t="s">
        <v>425</v>
      </c>
      <c r="S551" s="28" t="s">
        <v>578</v>
      </c>
      <c r="T551" s="28" t="s">
        <v>7498</v>
      </c>
      <c r="U551" s="28" t="s">
        <v>7499</v>
      </c>
      <c r="V551" s="28" t="s">
        <v>7500</v>
      </c>
      <c r="W551" s="30">
        <v>45658</v>
      </c>
      <c r="X551" s="30">
        <v>46022</v>
      </c>
      <c r="Y551" s="28">
        <v>2025</v>
      </c>
      <c r="Z551" s="28" t="s">
        <v>2423</v>
      </c>
      <c r="AA551" s="28" t="s">
        <v>2417</v>
      </c>
      <c r="AB551" s="28" t="s">
        <v>2424</v>
      </c>
      <c r="AC551" s="28" t="s">
        <v>473</v>
      </c>
      <c r="AD551" s="48" t="s">
        <v>1865</v>
      </c>
    </row>
    <row r="552" spans="1:30" x14ac:dyDescent="0.3">
      <c r="A552" s="27" t="s">
        <v>7385</v>
      </c>
      <c r="B552" s="28">
        <v>13</v>
      </c>
      <c r="C552" s="28" t="s">
        <v>27</v>
      </c>
      <c r="D552" t="s">
        <v>6355</v>
      </c>
      <c r="E552" s="28" t="s">
        <v>28</v>
      </c>
      <c r="F552" s="28">
        <v>76</v>
      </c>
      <c r="G552" s="28" t="s">
        <v>296</v>
      </c>
      <c r="H552" s="28">
        <v>9124</v>
      </c>
      <c r="I552" s="28" t="s">
        <v>300</v>
      </c>
      <c r="J552" s="28">
        <v>574</v>
      </c>
      <c r="K552" s="28" t="s">
        <v>1696</v>
      </c>
      <c r="L552" s="41">
        <v>0.74</v>
      </c>
      <c r="M552" s="44">
        <v>0.91859999999999997</v>
      </c>
      <c r="N552" s="6">
        <v>1.2414000000000001</v>
      </c>
      <c r="O552">
        <v>0</v>
      </c>
      <c r="P552" s="29" t="s">
        <v>30</v>
      </c>
      <c r="Q552" s="28" t="s">
        <v>298</v>
      </c>
      <c r="R552" s="28" t="s">
        <v>302</v>
      </c>
      <c r="S552" s="28" t="s">
        <v>1697</v>
      </c>
      <c r="T552" s="28" t="s">
        <v>7480</v>
      </c>
      <c r="U552" s="28" t="s">
        <v>7481</v>
      </c>
      <c r="V552" s="28" t="s">
        <v>7482</v>
      </c>
      <c r="W552" s="30">
        <v>45658</v>
      </c>
      <c r="X552" s="30">
        <v>46022</v>
      </c>
      <c r="Y552" s="28">
        <v>2025</v>
      </c>
      <c r="Z552" s="28" t="s">
        <v>2336</v>
      </c>
      <c r="AA552" s="28" t="s">
        <v>2337</v>
      </c>
      <c r="AB552" s="28" t="s">
        <v>2338</v>
      </c>
      <c r="AC552" s="28" t="s">
        <v>2339</v>
      </c>
      <c r="AD552" s="48" t="s">
        <v>301</v>
      </c>
    </row>
    <row r="553" spans="1:30" x14ac:dyDescent="0.3">
      <c r="A553" s="27" t="s">
        <v>7385</v>
      </c>
      <c r="B553" s="28">
        <v>13</v>
      </c>
      <c r="C553" s="28" t="s">
        <v>27</v>
      </c>
      <c r="D553" t="s">
        <v>6355</v>
      </c>
      <c r="E553" s="28" t="s">
        <v>28</v>
      </c>
      <c r="F553" s="28">
        <v>76</v>
      </c>
      <c r="G553" s="28" t="s">
        <v>296</v>
      </c>
      <c r="H553" s="28">
        <v>9125</v>
      </c>
      <c r="I553" s="28" t="s">
        <v>318</v>
      </c>
      <c r="J553" s="28">
        <v>574</v>
      </c>
      <c r="K553" s="28" t="s">
        <v>1696</v>
      </c>
      <c r="L553" s="41">
        <v>0.80500000000000005</v>
      </c>
      <c r="M553" s="44">
        <v>0.89049999999999996</v>
      </c>
      <c r="N553" s="6">
        <v>1.1062000000000001</v>
      </c>
      <c r="O553">
        <v>0</v>
      </c>
      <c r="P553" s="29" t="s">
        <v>30</v>
      </c>
      <c r="Q553" s="28" t="s">
        <v>298</v>
      </c>
      <c r="R553" s="28" t="s">
        <v>320</v>
      </c>
      <c r="S553" s="28" t="s">
        <v>1697</v>
      </c>
      <c r="T553" s="28" t="s">
        <v>7483</v>
      </c>
      <c r="U553" s="28" t="s">
        <v>7484</v>
      </c>
      <c r="V553" s="28" t="s">
        <v>7485</v>
      </c>
      <c r="W553" s="30">
        <v>45658</v>
      </c>
      <c r="X553" s="30">
        <v>46022</v>
      </c>
      <c r="Y553" s="28">
        <v>2025</v>
      </c>
      <c r="Z553" s="28" t="s">
        <v>2332</v>
      </c>
      <c r="AA553" s="28" t="s">
        <v>2333</v>
      </c>
      <c r="AB553" s="28" t="s">
        <v>2334</v>
      </c>
      <c r="AC553" s="28" t="s">
        <v>2351</v>
      </c>
      <c r="AD553" s="48" t="s">
        <v>53</v>
      </c>
    </row>
    <row r="554" spans="1:30" x14ac:dyDescent="0.3">
      <c r="A554" s="27" t="s">
        <v>7385</v>
      </c>
      <c r="B554" s="28">
        <v>13</v>
      </c>
      <c r="C554" s="28" t="s">
        <v>27</v>
      </c>
      <c r="D554" t="s">
        <v>6355</v>
      </c>
      <c r="E554" s="28" t="s">
        <v>28</v>
      </c>
      <c r="F554" s="28">
        <v>76</v>
      </c>
      <c r="G554" s="28" t="s">
        <v>296</v>
      </c>
      <c r="H554" s="28">
        <v>9228</v>
      </c>
      <c r="I554" s="28" t="s">
        <v>303</v>
      </c>
      <c r="J554" s="28">
        <v>574</v>
      </c>
      <c r="K554" s="28" t="s">
        <v>1696</v>
      </c>
      <c r="L554" s="41">
        <v>0.80500000000000005</v>
      </c>
      <c r="M554" s="44">
        <v>0.875</v>
      </c>
      <c r="N554" s="6">
        <v>1.087</v>
      </c>
      <c r="O554">
        <v>0</v>
      </c>
      <c r="P554" s="29" t="s">
        <v>30</v>
      </c>
      <c r="Q554" s="28" t="s">
        <v>298</v>
      </c>
      <c r="R554" s="28" t="s">
        <v>306</v>
      </c>
      <c r="S554" s="28" t="s">
        <v>1697</v>
      </c>
      <c r="T554" s="28" t="s">
        <v>7486</v>
      </c>
      <c r="U554" s="28" t="s">
        <v>7487</v>
      </c>
      <c r="V554" s="28" t="s">
        <v>7488</v>
      </c>
      <c r="W554" s="30">
        <v>45658</v>
      </c>
      <c r="X554" s="30">
        <v>46022</v>
      </c>
      <c r="Y554" s="28">
        <v>2025</v>
      </c>
      <c r="Z554" s="28" t="s">
        <v>2368</v>
      </c>
      <c r="AA554" s="28" t="s">
        <v>304</v>
      </c>
      <c r="AB554" s="28" t="s">
        <v>2370</v>
      </c>
      <c r="AC554" s="28" t="s">
        <v>614</v>
      </c>
      <c r="AD554" s="48" t="s">
        <v>615</v>
      </c>
    </row>
    <row r="555" spans="1:30" x14ac:dyDescent="0.3">
      <c r="A555" s="27" t="s">
        <v>7385</v>
      </c>
      <c r="B555" s="28">
        <v>13</v>
      </c>
      <c r="C555" s="28" t="s">
        <v>27</v>
      </c>
      <c r="D555" t="s">
        <v>6355</v>
      </c>
      <c r="E555" s="28" t="s">
        <v>28</v>
      </c>
      <c r="F555" s="28">
        <v>76</v>
      </c>
      <c r="G555" s="28" t="s">
        <v>296</v>
      </c>
      <c r="H555" s="28">
        <v>9229</v>
      </c>
      <c r="I555" s="28" t="s">
        <v>307</v>
      </c>
      <c r="J555" s="28">
        <v>574</v>
      </c>
      <c r="K555" s="28" t="s">
        <v>1696</v>
      </c>
      <c r="L555" s="41">
        <v>0.67500000000000004</v>
      </c>
      <c r="M555" s="44">
        <v>0.80020000000000002</v>
      </c>
      <c r="N555" s="6">
        <v>1.1855</v>
      </c>
      <c r="O555">
        <v>0</v>
      </c>
      <c r="P555" s="29" t="s">
        <v>30</v>
      </c>
      <c r="Q555" s="28" t="s">
        <v>298</v>
      </c>
      <c r="R555" s="28" t="s">
        <v>309</v>
      </c>
      <c r="S555" s="28" t="s">
        <v>1697</v>
      </c>
      <c r="T555" s="28" t="s">
        <v>7489</v>
      </c>
      <c r="U555" s="28" t="s">
        <v>7490</v>
      </c>
      <c r="V555" s="28" t="s">
        <v>7491</v>
      </c>
      <c r="W555" s="30">
        <v>45658</v>
      </c>
      <c r="X555" s="30">
        <v>46022</v>
      </c>
      <c r="Y555" s="28">
        <v>2025</v>
      </c>
      <c r="Z555" s="28" t="s">
        <v>2371</v>
      </c>
      <c r="AA555" s="28" t="s">
        <v>2374</v>
      </c>
      <c r="AB555" s="28" t="s">
        <v>2373</v>
      </c>
      <c r="AC555" s="28" t="s">
        <v>308</v>
      </c>
      <c r="AD555" s="48" t="s">
        <v>7434</v>
      </c>
    </row>
    <row r="556" spans="1:30" x14ac:dyDescent="0.3">
      <c r="A556" s="27" t="s">
        <v>7385</v>
      </c>
      <c r="B556" s="28">
        <v>13</v>
      </c>
      <c r="C556" s="28" t="s">
        <v>27</v>
      </c>
      <c r="D556" t="s">
        <v>6355</v>
      </c>
      <c r="E556" s="28" t="s">
        <v>28</v>
      </c>
      <c r="F556" s="28">
        <v>76</v>
      </c>
      <c r="G556" s="28" t="s">
        <v>296</v>
      </c>
      <c r="H556" s="28">
        <v>9230</v>
      </c>
      <c r="I556" s="28" t="s">
        <v>297</v>
      </c>
      <c r="J556" s="28">
        <v>574</v>
      </c>
      <c r="K556" s="28" t="s">
        <v>1696</v>
      </c>
      <c r="L556" s="41">
        <v>0.72750000000000004</v>
      </c>
      <c r="M556" s="44">
        <v>0.95679999999999998</v>
      </c>
      <c r="N556" s="6">
        <v>1.3151999999999999</v>
      </c>
      <c r="O556">
        <v>0</v>
      </c>
      <c r="P556" s="29" t="s">
        <v>30</v>
      </c>
      <c r="Q556" s="28" t="s">
        <v>298</v>
      </c>
      <c r="R556" s="28" t="s">
        <v>299</v>
      </c>
      <c r="S556" s="28" t="s">
        <v>1697</v>
      </c>
      <c r="T556" s="28" t="s">
        <v>7492</v>
      </c>
      <c r="U556" s="28" t="s">
        <v>7493</v>
      </c>
      <c r="V556" s="28" t="s">
        <v>7494</v>
      </c>
      <c r="W556" s="30">
        <v>45658</v>
      </c>
      <c r="X556" s="30">
        <v>46022</v>
      </c>
      <c r="Y556" s="28">
        <v>2025</v>
      </c>
      <c r="Z556" s="28" t="s">
        <v>2390</v>
      </c>
      <c r="AA556" s="28" t="s">
        <v>2391</v>
      </c>
      <c r="AB556" s="28" t="s">
        <v>1693</v>
      </c>
      <c r="AC556" s="28" t="s">
        <v>2392</v>
      </c>
      <c r="AD556" s="48" t="s">
        <v>580</v>
      </c>
    </row>
    <row r="557" spans="1:30" x14ac:dyDescent="0.3">
      <c r="A557" s="27" t="s">
        <v>7385</v>
      </c>
      <c r="B557" s="28">
        <v>13</v>
      </c>
      <c r="C557" s="28" t="s">
        <v>27</v>
      </c>
      <c r="D557" t="s">
        <v>6355</v>
      </c>
      <c r="E557" s="28" t="s">
        <v>28</v>
      </c>
      <c r="F557" s="28">
        <v>76</v>
      </c>
      <c r="G557" s="28" t="s">
        <v>296</v>
      </c>
      <c r="H557" s="28">
        <v>9311</v>
      </c>
      <c r="I557" s="28" t="s">
        <v>314</v>
      </c>
      <c r="J557" s="28">
        <v>574</v>
      </c>
      <c r="K557" s="28" t="s">
        <v>1696</v>
      </c>
      <c r="L557" s="41">
        <v>0.8</v>
      </c>
      <c r="M557" s="44">
        <v>0.91639999999999999</v>
      </c>
      <c r="N557" s="6">
        <v>1.1455</v>
      </c>
      <c r="O557">
        <v>0</v>
      </c>
      <c r="P557" s="29" t="s">
        <v>30</v>
      </c>
      <c r="Q557" s="28" t="s">
        <v>298</v>
      </c>
      <c r="R557" s="28" t="s">
        <v>317</v>
      </c>
      <c r="S557" s="28" t="s">
        <v>1697</v>
      </c>
      <c r="T557" s="28" t="s">
        <v>7501</v>
      </c>
      <c r="U557" s="28" t="s">
        <v>7502</v>
      </c>
      <c r="V557" s="28" t="s">
        <v>7503</v>
      </c>
      <c r="W557" s="30">
        <v>45658</v>
      </c>
      <c r="X557" s="30">
        <v>46022</v>
      </c>
      <c r="Y557" s="28">
        <v>2025</v>
      </c>
      <c r="Z557" s="28" t="s">
        <v>1167</v>
      </c>
      <c r="AA557" s="28" t="s">
        <v>316</v>
      </c>
      <c r="AB557" s="28" t="s">
        <v>53</v>
      </c>
      <c r="AC557" s="28" t="s">
        <v>2399</v>
      </c>
      <c r="AD557" s="48" t="s">
        <v>53</v>
      </c>
    </row>
    <row r="558" spans="1:30" x14ac:dyDescent="0.3">
      <c r="A558" s="27" t="s">
        <v>7385</v>
      </c>
      <c r="B558" s="28">
        <v>13</v>
      </c>
      <c r="C558" s="28" t="s">
        <v>27</v>
      </c>
      <c r="D558" t="s">
        <v>6355</v>
      </c>
      <c r="E558" s="28" t="s">
        <v>28</v>
      </c>
      <c r="F558" s="28">
        <v>76</v>
      </c>
      <c r="G558" s="28" t="s">
        <v>296</v>
      </c>
      <c r="H558" s="28">
        <v>9543</v>
      </c>
      <c r="I558" s="28" t="s">
        <v>325</v>
      </c>
      <c r="J558" s="28">
        <v>574</v>
      </c>
      <c r="K558" s="28" t="s">
        <v>1696</v>
      </c>
      <c r="L558" s="41">
        <v>0.92749999999999999</v>
      </c>
      <c r="M558" s="44">
        <v>0.94630000000000003</v>
      </c>
      <c r="N558" s="6">
        <v>1.0203</v>
      </c>
      <c r="O558">
        <v>0</v>
      </c>
      <c r="P558" s="29" t="s">
        <v>30</v>
      </c>
      <c r="Q558" s="28" t="s">
        <v>298</v>
      </c>
      <c r="R558" s="28" t="s">
        <v>326</v>
      </c>
      <c r="S558" s="28" t="s">
        <v>1697</v>
      </c>
      <c r="T558" s="28" t="s">
        <v>7495</v>
      </c>
      <c r="U558" s="28" t="s">
        <v>7496</v>
      </c>
      <c r="V558" s="28" t="s">
        <v>7497</v>
      </c>
      <c r="W558" s="30">
        <v>45658</v>
      </c>
      <c r="X558" s="30">
        <v>46022</v>
      </c>
      <c r="Y558" s="28">
        <v>2025</v>
      </c>
      <c r="Z558" s="28" t="s">
        <v>2407</v>
      </c>
      <c r="AA558" s="28" t="s">
        <v>2408</v>
      </c>
      <c r="AB558" s="28" t="s">
        <v>2409</v>
      </c>
      <c r="AC558" s="28" t="s">
        <v>2406</v>
      </c>
      <c r="AD558" s="48" t="s">
        <v>29</v>
      </c>
    </row>
    <row r="559" spans="1:30" x14ac:dyDescent="0.3">
      <c r="A559" s="27" t="s">
        <v>7385</v>
      </c>
      <c r="B559" s="28">
        <v>13</v>
      </c>
      <c r="C559" s="28" t="s">
        <v>27</v>
      </c>
      <c r="D559" t="s">
        <v>6355</v>
      </c>
      <c r="E559" s="28" t="s">
        <v>28</v>
      </c>
      <c r="F559" s="28">
        <v>76</v>
      </c>
      <c r="G559" s="28" t="s">
        <v>296</v>
      </c>
      <c r="H559" s="28">
        <v>9544</v>
      </c>
      <c r="I559" s="28" t="s">
        <v>424</v>
      </c>
      <c r="J559" s="28">
        <v>574</v>
      </c>
      <c r="K559" s="28" t="s">
        <v>1696</v>
      </c>
      <c r="L559" s="41">
        <v>0.81</v>
      </c>
      <c r="M559" s="44">
        <v>0.93069999999999997</v>
      </c>
      <c r="N559" s="6">
        <v>1.149</v>
      </c>
      <c r="O559">
        <v>0</v>
      </c>
      <c r="P559" s="29" t="s">
        <v>30</v>
      </c>
      <c r="Q559" s="28" t="s">
        <v>298</v>
      </c>
      <c r="R559" s="28" t="s">
        <v>425</v>
      </c>
      <c r="S559" s="28" t="s">
        <v>1697</v>
      </c>
      <c r="T559" s="28" t="s">
        <v>7498</v>
      </c>
      <c r="U559" s="28" t="s">
        <v>7499</v>
      </c>
      <c r="V559" s="28" t="s">
        <v>7500</v>
      </c>
      <c r="W559" s="30">
        <v>45658</v>
      </c>
      <c r="X559" s="30">
        <v>46022</v>
      </c>
      <c r="Y559" s="28">
        <v>2025</v>
      </c>
      <c r="Z559" s="28" t="s">
        <v>2423</v>
      </c>
      <c r="AA559" s="28" t="s">
        <v>2417</v>
      </c>
      <c r="AB559" s="28" t="s">
        <v>2424</v>
      </c>
      <c r="AC559" s="28" t="s">
        <v>473</v>
      </c>
      <c r="AD559" s="48" t="s">
        <v>1865</v>
      </c>
    </row>
    <row r="560" spans="1:30" x14ac:dyDescent="0.3">
      <c r="A560" s="27" t="s">
        <v>7385</v>
      </c>
      <c r="B560" s="28">
        <v>13</v>
      </c>
      <c r="C560" s="28" t="s">
        <v>27</v>
      </c>
      <c r="D560" t="s">
        <v>6355</v>
      </c>
      <c r="E560" s="28" t="s">
        <v>28</v>
      </c>
      <c r="F560" s="28">
        <v>76</v>
      </c>
      <c r="G560" s="28" t="s">
        <v>296</v>
      </c>
      <c r="H560" s="28">
        <v>9124</v>
      </c>
      <c r="I560" s="28" t="s">
        <v>300</v>
      </c>
      <c r="J560" s="28">
        <v>654</v>
      </c>
      <c r="K560" s="28" t="s">
        <v>697</v>
      </c>
      <c r="L560" s="41">
        <v>3775</v>
      </c>
      <c r="M560" s="44">
        <v>231</v>
      </c>
      <c r="N560" s="6">
        <v>6.1199999999999997E-2</v>
      </c>
      <c r="O560">
        <v>0</v>
      </c>
      <c r="P560" s="29" t="s">
        <v>30</v>
      </c>
      <c r="Q560" s="28" t="s">
        <v>298</v>
      </c>
      <c r="R560" s="28" t="s">
        <v>302</v>
      </c>
      <c r="S560" s="28" t="s">
        <v>698</v>
      </c>
      <c r="T560" s="28" t="s">
        <v>7480</v>
      </c>
      <c r="U560" s="28" t="s">
        <v>7481</v>
      </c>
      <c r="V560" s="28" t="s">
        <v>7482</v>
      </c>
      <c r="W560" s="30">
        <v>45658</v>
      </c>
      <c r="X560" s="30">
        <v>46022</v>
      </c>
      <c r="Y560" s="28">
        <v>2025</v>
      </c>
      <c r="Z560" s="28" t="s">
        <v>717</v>
      </c>
      <c r="AA560" s="28" t="s">
        <v>2343</v>
      </c>
      <c r="AB560" s="28" t="s">
        <v>2344</v>
      </c>
      <c r="AC560" s="28" t="s">
        <v>2345</v>
      </c>
      <c r="AD560" s="48" t="s">
        <v>718</v>
      </c>
    </row>
    <row r="561" spans="1:30" x14ac:dyDescent="0.3">
      <c r="A561" s="27" t="s">
        <v>7385</v>
      </c>
      <c r="B561" s="28">
        <v>13</v>
      </c>
      <c r="C561" s="28" t="s">
        <v>27</v>
      </c>
      <c r="D561" t="s">
        <v>6355</v>
      </c>
      <c r="E561" s="28" t="s">
        <v>28</v>
      </c>
      <c r="F561" s="28">
        <v>76</v>
      </c>
      <c r="G561" s="28" t="s">
        <v>296</v>
      </c>
      <c r="H561" s="28">
        <v>9125</v>
      </c>
      <c r="I561" s="28" t="s">
        <v>318</v>
      </c>
      <c r="J561" s="28">
        <v>654</v>
      </c>
      <c r="K561" s="28" t="s">
        <v>697</v>
      </c>
      <c r="L561" s="41">
        <v>2109</v>
      </c>
      <c r="M561" s="44">
        <v>324</v>
      </c>
      <c r="N561" s="6">
        <v>0.15359999999999999</v>
      </c>
      <c r="O561">
        <v>0</v>
      </c>
      <c r="P561" s="29" t="s">
        <v>30</v>
      </c>
      <c r="Q561" s="28" t="s">
        <v>298</v>
      </c>
      <c r="R561" s="28" t="s">
        <v>320</v>
      </c>
      <c r="S561" s="28" t="s">
        <v>698</v>
      </c>
      <c r="T561" s="28" t="s">
        <v>7483</v>
      </c>
      <c r="U561" s="28" t="s">
        <v>7484</v>
      </c>
      <c r="V561" s="28" t="s">
        <v>7485</v>
      </c>
      <c r="W561" s="30">
        <v>45658</v>
      </c>
      <c r="X561" s="30">
        <v>46022</v>
      </c>
      <c r="Y561" s="28">
        <v>2025</v>
      </c>
      <c r="Z561" s="28" t="s">
        <v>2332</v>
      </c>
      <c r="AA561" s="28" t="s">
        <v>2333</v>
      </c>
      <c r="AB561" s="28" t="s">
        <v>2334</v>
      </c>
      <c r="AC561" s="28" t="s">
        <v>2335</v>
      </c>
      <c r="AD561" s="48" t="s">
        <v>6369</v>
      </c>
    </row>
    <row r="562" spans="1:30" x14ac:dyDescent="0.3">
      <c r="A562" s="27" t="s">
        <v>7385</v>
      </c>
      <c r="B562" s="28">
        <v>13</v>
      </c>
      <c r="C562" s="28" t="s">
        <v>27</v>
      </c>
      <c r="D562" t="s">
        <v>6355</v>
      </c>
      <c r="E562" s="28" t="s">
        <v>28</v>
      </c>
      <c r="F562" s="28">
        <v>76</v>
      </c>
      <c r="G562" s="28" t="s">
        <v>296</v>
      </c>
      <c r="H562" s="28">
        <v>9230</v>
      </c>
      <c r="I562" s="28" t="s">
        <v>297</v>
      </c>
      <c r="J562" s="28">
        <v>654</v>
      </c>
      <c r="K562" s="28" t="s">
        <v>697</v>
      </c>
      <c r="L562" s="41">
        <v>173</v>
      </c>
      <c r="M562" s="44">
        <v>2</v>
      </c>
      <c r="N562" s="6">
        <v>1.1599999999999999E-2</v>
      </c>
      <c r="O562">
        <v>0</v>
      </c>
      <c r="P562" s="29" t="s">
        <v>30</v>
      </c>
      <c r="Q562" s="28" t="s">
        <v>298</v>
      </c>
      <c r="R562" s="28" t="s">
        <v>299</v>
      </c>
      <c r="S562" s="28" t="s">
        <v>698</v>
      </c>
      <c r="T562" s="28" t="s">
        <v>7492</v>
      </c>
      <c r="U562" s="28" t="s">
        <v>7493</v>
      </c>
      <c r="V562" s="28" t="s">
        <v>7494</v>
      </c>
      <c r="W562" s="30">
        <v>45658</v>
      </c>
      <c r="X562" s="30">
        <v>46022</v>
      </c>
      <c r="Y562" s="28">
        <v>2025</v>
      </c>
      <c r="Z562" s="28" t="s">
        <v>673</v>
      </c>
      <c r="AA562" s="28" t="s">
        <v>2379</v>
      </c>
      <c r="AB562" s="28" t="s">
        <v>1718</v>
      </c>
      <c r="AC562" s="28" t="s">
        <v>2380</v>
      </c>
      <c r="AD562" s="48" t="s">
        <v>2381</v>
      </c>
    </row>
    <row r="563" spans="1:30" x14ac:dyDescent="0.3">
      <c r="A563" s="27" t="s">
        <v>7385</v>
      </c>
      <c r="B563" s="28">
        <v>13</v>
      </c>
      <c r="C563" s="28" t="s">
        <v>27</v>
      </c>
      <c r="D563" t="s">
        <v>6355</v>
      </c>
      <c r="E563" s="28" t="s">
        <v>28</v>
      </c>
      <c r="F563" s="28">
        <v>76</v>
      </c>
      <c r="G563" s="28" t="s">
        <v>296</v>
      </c>
      <c r="H563" s="28">
        <v>9311</v>
      </c>
      <c r="I563" s="28" t="s">
        <v>314</v>
      </c>
      <c r="J563" s="28">
        <v>654</v>
      </c>
      <c r="K563" s="28" t="s">
        <v>697</v>
      </c>
      <c r="L563" s="41">
        <v>2756</v>
      </c>
      <c r="M563" s="44">
        <v>221</v>
      </c>
      <c r="N563" s="6">
        <v>8.0199999999999994E-2</v>
      </c>
      <c r="O563">
        <v>0</v>
      </c>
      <c r="P563" s="29" t="s">
        <v>30</v>
      </c>
      <c r="Q563" s="28" t="s">
        <v>298</v>
      </c>
      <c r="R563" s="28" t="s">
        <v>317</v>
      </c>
      <c r="S563" s="28" t="s">
        <v>698</v>
      </c>
      <c r="T563" s="28" t="s">
        <v>7501</v>
      </c>
      <c r="U563" s="28" t="s">
        <v>7502</v>
      </c>
      <c r="V563" s="28" t="s">
        <v>7503</v>
      </c>
      <c r="W563" s="30">
        <v>45658</v>
      </c>
      <c r="X563" s="30">
        <v>46022</v>
      </c>
      <c r="Y563" s="28">
        <v>2025</v>
      </c>
      <c r="Z563" s="28" t="s">
        <v>1167</v>
      </c>
      <c r="AA563" s="28" t="s">
        <v>316</v>
      </c>
      <c r="AB563" s="28" t="s">
        <v>2401</v>
      </c>
      <c r="AC563" s="28" t="s">
        <v>676</v>
      </c>
      <c r="AD563" s="48" t="s">
        <v>2402</v>
      </c>
    </row>
    <row r="564" spans="1:30" x14ac:dyDescent="0.3">
      <c r="A564" s="27" t="s">
        <v>7385</v>
      </c>
      <c r="B564" s="28">
        <v>13</v>
      </c>
      <c r="C564" s="28" t="s">
        <v>27</v>
      </c>
      <c r="D564" t="s">
        <v>6355</v>
      </c>
      <c r="E564" s="28" t="s">
        <v>28</v>
      </c>
      <c r="F564" s="28">
        <v>76</v>
      </c>
      <c r="G564" s="28" t="s">
        <v>296</v>
      </c>
      <c r="H564" s="28">
        <v>9543</v>
      </c>
      <c r="I564" s="28" t="s">
        <v>325</v>
      </c>
      <c r="J564" s="28">
        <v>654</v>
      </c>
      <c r="K564" s="28" t="s">
        <v>697</v>
      </c>
      <c r="L564" s="41">
        <v>1513</v>
      </c>
      <c r="M564" s="44">
        <v>274</v>
      </c>
      <c r="N564" s="6">
        <v>0.18110000000000001</v>
      </c>
      <c r="O564">
        <v>0</v>
      </c>
      <c r="P564" s="29" t="s">
        <v>30</v>
      </c>
      <c r="Q564" s="28" t="s">
        <v>298</v>
      </c>
      <c r="R564" s="28" t="s">
        <v>326</v>
      </c>
      <c r="S564" s="28" t="s">
        <v>698</v>
      </c>
      <c r="T564" s="28" t="s">
        <v>7495</v>
      </c>
      <c r="U564" s="28" t="s">
        <v>7496</v>
      </c>
      <c r="V564" s="28" t="s">
        <v>7497</v>
      </c>
      <c r="W564" s="30">
        <v>45658</v>
      </c>
      <c r="X564" s="30">
        <v>46022</v>
      </c>
      <c r="Y564" s="28">
        <v>2025</v>
      </c>
      <c r="Z564" s="28" t="s">
        <v>2411</v>
      </c>
      <c r="AA564" s="28" t="s">
        <v>2412</v>
      </c>
      <c r="AB564" s="28" t="s">
        <v>2413</v>
      </c>
      <c r="AC564" s="28" t="s">
        <v>2406</v>
      </c>
      <c r="AD564" s="48" t="s">
        <v>29</v>
      </c>
    </row>
    <row r="565" spans="1:30" x14ac:dyDescent="0.3">
      <c r="A565" s="27" t="s">
        <v>7385</v>
      </c>
      <c r="B565" s="28">
        <v>13</v>
      </c>
      <c r="C565" s="28" t="s">
        <v>27</v>
      </c>
      <c r="D565" t="s">
        <v>6355</v>
      </c>
      <c r="E565" s="28" t="s">
        <v>28</v>
      </c>
      <c r="F565" s="28">
        <v>76</v>
      </c>
      <c r="G565" s="28" t="s">
        <v>296</v>
      </c>
      <c r="H565" s="28">
        <v>9544</v>
      </c>
      <c r="I565" s="28" t="s">
        <v>424</v>
      </c>
      <c r="J565" s="28">
        <v>654</v>
      </c>
      <c r="K565" s="28" t="s">
        <v>697</v>
      </c>
      <c r="L565" s="41">
        <v>1949</v>
      </c>
      <c r="M565" s="44">
        <v>389</v>
      </c>
      <c r="N565" s="6">
        <v>0.1996</v>
      </c>
      <c r="O565">
        <v>0</v>
      </c>
      <c r="P565" s="29" t="s">
        <v>30</v>
      </c>
      <c r="Q565" s="28" t="s">
        <v>298</v>
      </c>
      <c r="R565" s="28" t="s">
        <v>425</v>
      </c>
      <c r="S565" s="28" t="s">
        <v>698</v>
      </c>
      <c r="T565" s="28" t="s">
        <v>7498</v>
      </c>
      <c r="U565" s="28" t="s">
        <v>7499</v>
      </c>
      <c r="V565" s="28" t="s">
        <v>7500</v>
      </c>
      <c r="W565" s="30">
        <v>45658</v>
      </c>
      <c r="X565" s="30">
        <v>46022</v>
      </c>
      <c r="Y565" s="28">
        <v>2025</v>
      </c>
      <c r="Z565" s="28" t="s">
        <v>2419</v>
      </c>
      <c r="AA565" s="28" t="s">
        <v>2417</v>
      </c>
      <c r="AB565" s="28" t="s">
        <v>2420</v>
      </c>
      <c r="AC565" s="28" t="s">
        <v>2422</v>
      </c>
      <c r="AD565" s="48" t="s">
        <v>661</v>
      </c>
    </row>
    <row r="566" spans="1:30" x14ac:dyDescent="0.3">
      <c r="A566" s="27" t="s">
        <v>7385</v>
      </c>
      <c r="B566" s="28">
        <v>13</v>
      </c>
      <c r="C566" s="28" t="s">
        <v>27</v>
      </c>
      <c r="D566" t="s">
        <v>6355</v>
      </c>
      <c r="E566" s="28" t="s">
        <v>28</v>
      </c>
      <c r="F566" s="28">
        <v>76</v>
      </c>
      <c r="G566" s="28" t="s">
        <v>296</v>
      </c>
      <c r="H566" s="28">
        <v>9124</v>
      </c>
      <c r="I566" s="28" t="s">
        <v>300</v>
      </c>
      <c r="J566" s="28">
        <v>73</v>
      </c>
      <c r="K566" s="28" t="s">
        <v>725</v>
      </c>
      <c r="L566" s="41">
        <v>9811</v>
      </c>
      <c r="M566" s="44">
        <v>9535</v>
      </c>
      <c r="N566" s="6">
        <v>0.97189999999999999</v>
      </c>
      <c r="O566">
        <v>0</v>
      </c>
      <c r="P566" s="29" t="s">
        <v>30</v>
      </c>
      <c r="Q566" s="28" t="s">
        <v>298</v>
      </c>
      <c r="R566" s="28" t="s">
        <v>302</v>
      </c>
      <c r="S566" s="28" t="s">
        <v>726</v>
      </c>
      <c r="T566" s="28" t="s">
        <v>7480</v>
      </c>
      <c r="U566" s="28" t="s">
        <v>7481</v>
      </c>
      <c r="V566" s="28" t="s">
        <v>7482</v>
      </c>
      <c r="W566" s="30">
        <v>45658</v>
      </c>
      <c r="X566" s="30">
        <v>46022</v>
      </c>
      <c r="Y566" s="28">
        <v>2025</v>
      </c>
      <c r="Z566" s="28" t="s">
        <v>717</v>
      </c>
      <c r="AA566" s="28" t="s">
        <v>2340</v>
      </c>
      <c r="AB566" s="28" t="s">
        <v>2341</v>
      </c>
      <c r="AC566" s="28" t="s">
        <v>2342</v>
      </c>
      <c r="AD566" s="48" t="s">
        <v>737</v>
      </c>
    </row>
    <row r="567" spans="1:30" x14ac:dyDescent="0.3">
      <c r="A567" s="27" t="s">
        <v>7385</v>
      </c>
      <c r="B567" s="28">
        <v>13</v>
      </c>
      <c r="C567" s="28" t="s">
        <v>27</v>
      </c>
      <c r="D567" t="s">
        <v>6355</v>
      </c>
      <c r="E567" s="28" t="s">
        <v>28</v>
      </c>
      <c r="F567" s="28">
        <v>76</v>
      </c>
      <c r="G567" s="28" t="s">
        <v>296</v>
      </c>
      <c r="H567" s="28">
        <v>9125</v>
      </c>
      <c r="I567" s="28" t="s">
        <v>318</v>
      </c>
      <c r="J567" s="28">
        <v>73</v>
      </c>
      <c r="K567" s="28" t="s">
        <v>725</v>
      </c>
      <c r="L567" s="41">
        <v>6726</v>
      </c>
      <c r="M567" s="44">
        <v>6221</v>
      </c>
      <c r="N567" s="6">
        <v>0.92490000000000006</v>
      </c>
      <c r="O567">
        <v>0</v>
      </c>
      <c r="P567" s="29" t="s">
        <v>30</v>
      </c>
      <c r="Q567" s="28" t="s">
        <v>298</v>
      </c>
      <c r="R567" s="28" t="s">
        <v>320</v>
      </c>
      <c r="S567" s="28" t="s">
        <v>726</v>
      </c>
      <c r="T567" s="28" t="s">
        <v>7483</v>
      </c>
      <c r="U567" s="28" t="s">
        <v>7484</v>
      </c>
      <c r="V567" s="28" t="s">
        <v>7485</v>
      </c>
      <c r="W567" s="30">
        <v>45658</v>
      </c>
      <c r="X567" s="30">
        <v>46022</v>
      </c>
      <c r="Y567" s="28">
        <v>2025</v>
      </c>
      <c r="Z567" s="28" t="s">
        <v>2332</v>
      </c>
      <c r="AA567" s="28" t="s">
        <v>2333</v>
      </c>
      <c r="AB567" s="28" t="s">
        <v>2334</v>
      </c>
      <c r="AC567" s="28" t="s">
        <v>2352</v>
      </c>
      <c r="AD567" s="48" t="s">
        <v>1856</v>
      </c>
    </row>
    <row r="568" spans="1:30" x14ac:dyDescent="0.3">
      <c r="A568" s="27" t="s">
        <v>7385</v>
      </c>
      <c r="B568" s="28">
        <v>13</v>
      </c>
      <c r="C568" s="28" t="s">
        <v>27</v>
      </c>
      <c r="D568" t="s">
        <v>6355</v>
      </c>
      <c r="E568" s="28" t="s">
        <v>28</v>
      </c>
      <c r="F568" s="28">
        <v>76</v>
      </c>
      <c r="G568" s="28" t="s">
        <v>296</v>
      </c>
      <c r="H568" s="28">
        <v>9126</v>
      </c>
      <c r="I568" s="28" t="s">
        <v>321</v>
      </c>
      <c r="J568" s="28">
        <v>73</v>
      </c>
      <c r="K568" s="28" t="s">
        <v>725</v>
      </c>
      <c r="L568" s="41">
        <v>2904</v>
      </c>
      <c r="M568" s="44">
        <v>2859</v>
      </c>
      <c r="N568" s="6">
        <v>0.98450000000000004</v>
      </c>
      <c r="O568">
        <v>0</v>
      </c>
      <c r="P568" s="29" t="s">
        <v>30</v>
      </c>
      <c r="Q568" s="28" t="s">
        <v>298</v>
      </c>
      <c r="R568" s="28" t="s">
        <v>324</v>
      </c>
      <c r="S568" s="28" t="s">
        <v>726</v>
      </c>
      <c r="T568" s="28" t="s">
        <v>7504</v>
      </c>
      <c r="U568" s="28" t="s">
        <v>7505</v>
      </c>
      <c r="V568" s="28" t="s">
        <v>7506</v>
      </c>
      <c r="W568" s="30">
        <v>45658</v>
      </c>
      <c r="X568" s="30">
        <v>46022</v>
      </c>
      <c r="Y568" s="28">
        <v>2025</v>
      </c>
      <c r="Z568" s="28" t="s">
        <v>2354</v>
      </c>
      <c r="AA568" s="28" t="s">
        <v>2355</v>
      </c>
      <c r="AB568" s="28" t="s">
        <v>2356</v>
      </c>
      <c r="AC568" s="28" t="s">
        <v>2357</v>
      </c>
      <c r="AD568" s="48" t="s">
        <v>406</v>
      </c>
    </row>
    <row r="569" spans="1:30" x14ac:dyDescent="0.3">
      <c r="A569" s="27" t="s">
        <v>7385</v>
      </c>
      <c r="B569" s="28">
        <v>13</v>
      </c>
      <c r="C569" s="28" t="s">
        <v>27</v>
      </c>
      <c r="D569" t="s">
        <v>6355</v>
      </c>
      <c r="E569" s="28" t="s">
        <v>28</v>
      </c>
      <c r="F569" s="28">
        <v>76</v>
      </c>
      <c r="G569" s="28" t="s">
        <v>296</v>
      </c>
      <c r="H569" s="28">
        <v>9227</v>
      </c>
      <c r="I569" s="28" t="s">
        <v>310</v>
      </c>
      <c r="J569" s="28">
        <v>73</v>
      </c>
      <c r="K569" s="28" t="s">
        <v>725</v>
      </c>
      <c r="L569" s="41">
        <v>5989</v>
      </c>
      <c r="M569" s="44">
        <v>5838</v>
      </c>
      <c r="N569" s="6">
        <v>0.9748</v>
      </c>
      <c r="O569">
        <v>0</v>
      </c>
      <c r="P569" s="29" t="s">
        <v>30</v>
      </c>
      <c r="Q569" s="28" t="s">
        <v>298</v>
      </c>
      <c r="R569" s="28" t="s">
        <v>313</v>
      </c>
      <c r="S569" s="28" t="s">
        <v>726</v>
      </c>
      <c r="T569" s="28" t="s">
        <v>7507</v>
      </c>
      <c r="U569" s="28" t="s">
        <v>7508</v>
      </c>
      <c r="V569" s="28" t="s">
        <v>7509</v>
      </c>
      <c r="W569" s="30">
        <v>45658</v>
      </c>
      <c r="X569" s="30">
        <v>46022</v>
      </c>
      <c r="Y569" s="28">
        <v>2025</v>
      </c>
      <c r="Z569" s="28" t="s">
        <v>2358</v>
      </c>
      <c r="AA569" s="28" t="s">
        <v>2359</v>
      </c>
      <c r="AB569" s="28" t="s">
        <v>2361</v>
      </c>
      <c r="AC569" s="28" t="s">
        <v>1719</v>
      </c>
      <c r="AD569" s="48" t="s">
        <v>463</v>
      </c>
    </row>
    <row r="570" spans="1:30" x14ac:dyDescent="0.3">
      <c r="A570" s="27" t="s">
        <v>7385</v>
      </c>
      <c r="B570" s="28">
        <v>13</v>
      </c>
      <c r="C570" s="28" t="s">
        <v>27</v>
      </c>
      <c r="D570" t="s">
        <v>6355</v>
      </c>
      <c r="E570" s="28" t="s">
        <v>28</v>
      </c>
      <c r="F570" s="28">
        <v>76</v>
      </c>
      <c r="G570" s="28" t="s">
        <v>296</v>
      </c>
      <c r="H570" s="28">
        <v>9230</v>
      </c>
      <c r="I570" s="28" t="s">
        <v>297</v>
      </c>
      <c r="J570" s="28">
        <v>73</v>
      </c>
      <c r="K570" s="28" t="s">
        <v>725</v>
      </c>
      <c r="L570" s="41">
        <v>602</v>
      </c>
      <c r="M570" s="44">
        <v>575</v>
      </c>
      <c r="N570" s="6">
        <v>0.95509999999999995</v>
      </c>
      <c r="O570">
        <v>0</v>
      </c>
      <c r="P570" s="29" t="s">
        <v>30</v>
      </c>
      <c r="Q570" s="28" t="s">
        <v>298</v>
      </c>
      <c r="R570" s="28" t="s">
        <v>299</v>
      </c>
      <c r="S570" s="28" t="s">
        <v>726</v>
      </c>
      <c r="T570" s="28" t="s">
        <v>7492</v>
      </c>
      <c r="U570" s="28" t="s">
        <v>7493</v>
      </c>
      <c r="V570" s="28" t="s">
        <v>7494</v>
      </c>
      <c r="W570" s="30">
        <v>45658</v>
      </c>
      <c r="X570" s="30">
        <v>46022</v>
      </c>
      <c r="Y570" s="28">
        <v>2025</v>
      </c>
      <c r="Z570" s="28" t="s">
        <v>2388</v>
      </c>
      <c r="AA570" s="28" t="s">
        <v>2387</v>
      </c>
      <c r="AB570" s="28" t="s">
        <v>736</v>
      </c>
      <c r="AC570" s="28" t="s">
        <v>2378</v>
      </c>
      <c r="AD570" s="48" t="s">
        <v>1857</v>
      </c>
    </row>
    <row r="571" spans="1:30" x14ac:dyDescent="0.3">
      <c r="A571" s="27" t="s">
        <v>7385</v>
      </c>
      <c r="B571" s="28">
        <v>13</v>
      </c>
      <c r="C571" s="28" t="s">
        <v>27</v>
      </c>
      <c r="D571" t="s">
        <v>6355</v>
      </c>
      <c r="E571" s="28" t="s">
        <v>28</v>
      </c>
      <c r="F571" s="28">
        <v>76</v>
      </c>
      <c r="G571" s="28" t="s">
        <v>296</v>
      </c>
      <c r="H571" s="28">
        <v>9543</v>
      </c>
      <c r="I571" s="28" t="s">
        <v>325</v>
      </c>
      <c r="J571" s="28">
        <v>73</v>
      </c>
      <c r="K571" s="28" t="s">
        <v>725</v>
      </c>
      <c r="L571" s="41">
        <v>4162</v>
      </c>
      <c r="M571" s="44">
        <v>3570</v>
      </c>
      <c r="N571" s="6">
        <v>0.85780000000000001</v>
      </c>
      <c r="O571">
        <v>0</v>
      </c>
      <c r="P571" s="29" t="s">
        <v>30</v>
      </c>
      <c r="Q571" s="28" t="s">
        <v>298</v>
      </c>
      <c r="R571" s="28" t="s">
        <v>326</v>
      </c>
      <c r="S571" s="28" t="s">
        <v>726</v>
      </c>
      <c r="T571" s="28" t="s">
        <v>7495</v>
      </c>
      <c r="U571" s="28" t="s">
        <v>7496</v>
      </c>
      <c r="V571" s="28" t="s">
        <v>7497</v>
      </c>
      <c r="W571" s="30">
        <v>45658</v>
      </c>
      <c r="X571" s="30">
        <v>46022</v>
      </c>
      <c r="Y571" s="28">
        <v>2025</v>
      </c>
      <c r="Z571" s="28" t="s">
        <v>2403</v>
      </c>
      <c r="AA571" s="28" t="s">
        <v>2404</v>
      </c>
      <c r="AB571" s="28" t="s">
        <v>2405</v>
      </c>
      <c r="AC571" s="28" t="s">
        <v>2406</v>
      </c>
      <c r="AD571" s="48" t="s">
        <v>29</v>
      </c>
    </row>
    <row r="572" spans="1:30" x14ac:dyDescent="0.3">
      <c r="A572" s="27" t="s">
        <v>7385</v>
      </c>
      <c r="B572" s="28">
        <v>13</v>
      </c>
      <c r="C572" s="28" t="s">
        <v>27</v>
      </c>
      <c r="D572" t="s">
        <v>6355</v>
      </c>
      <c r="E572" s="28" t="s">
        <v>28</v>
      </c>
      <c r="F572" s="28">
        <v>76</v>
      </c>
      <c r="G572" s="28" t="s">
        <v>296</v>
      </c>
      <c r="H572" s="28">
        <v>9124</v>
      </c>
      <c r="I572" s="28" t="s">
        <v>300</v>
      </c>
      <c r="J572" s="28">
        <v>817</v>
      </c>
      <c r="K572" s="28" t="s">
        <v>474</v>
      </c>
      <c r="L572" s="41">
        <v>4592</v>
      </c>
      <c r="M572" s="44">
        <v>3795</v>
      </c>
      <c r="N572" s="6">
        <v>0.82640000000000002</v>
      </c>
      <c r="O572">
        <v>0</v>
      </c>
      <c r="P572" s="29" t="s">
        <v>30</v>
      </c>
      <c r="Q572" s="28" t="s">
        <v>298</v>
      </c>
      <c r="R572" s="28" t="s">
        <v>302</v>
      </c>
      <c r="S572" s="28" t="s">
        <v>475</v>
      </c>
      <c r="T572" s="28" t="s">
        <v>7480</v>
      </c>
      <c r="U572" s="28" t="s">
        <v>7481</v>
      </c>
      <c r="V572" s="28" t="s">
        <v>7482</v>
      </c>
      <c r="W572" s="30">
        <v>45658</v>
      </c>
      <c r="X572" s="30">
        <v>46022</v>
      </c>
      <c r="Y572" s="28">
        <v>2025</v>
      </c>
      <c r="Z572" s="28" t="s">
        <v>2336</v>
      </c>
      <c r="AA572" s="28" t="s">
        <v>2337</v>
      </c>
      <c r="AB572" s="28" t="s">
        <v>2338</v>
      </c>
      <c r="AC572" s="28" t="s">
        <v>2339</v>
      </c>
      <c r="AD572" s="48" t="s">
        <v>301</v>
      </c>
    </row>
    <row r="573" spans="1:30" x14ac:dyDescent="0.3">
      <c r="A573" s="27" t="s">
        <v>7385</v>
      </c>
      <c r="B573" s="28">
        <v>13</v>
      </c>
      <c r="C573" s="28" t="s">
        <v>27</v>
      </c>
      <c r="D573" t="s">
        <v>6355</v>
      </c>
      <c r="E573" s="28" t="s">
        <v>28</v>
      </c>
      <c r="F573" s="28">
        <v>76</v>
      </c>
      <c r="G573" s="28" t="s">
        <v>296</v>
      </c>
      <c r="H573" s="28">
        <v>9125</v>
      </c>
      <c r="I573" s="28" t="s">
        <v>318</v>
      </c>
      <c r="J573" s="28">
        <v>817</v>
      </c>
      <c r="K573" s="28" t="s">
        <v>474</v>
      </c>
      <c r="L573" s="41">
        <v>4445</v>
      </c>
      <c r="M573" s="44">
        <v>3838</v>
      </c>
      <c r="N573" s="6">
        <v>0.86339999999999995</v>
      </c>
      <c r="O573">
        <v>0</v>
      </c>
      <c r="P573" s="29" t="s">
        <v>30</v>
      </c>
      <c r="Q573" s="28" t="s">
        <v>298</v>
      </c>
      <c r="R573" s="28" t="s">
        <v>320</v>
      </c>
      <c r="S573" s="28" t="s">
        <v>475</v>
      </c>
      <c r="T573" s="28" t="s">
        <v>7483</v>
      </c>
      <c r="U573" s="28" t="s">
        <v>7484</v>
      </c>
      <c r="V573" s="28" t="s">
        <v>7485</v>
      </c>
      <c r="W573" s="30">
        <v>45658</v>
      </c>
      <c r="X573" s="30">
        <v>46022</v>
      </c>
      <c r="Y573" s="28">
        <v>2025</v>
      </c>
      <c r="Z573" s="28" t="s">
        <v>2332</v>
      </c>
      <c r="AA573" s="28" t="s">
        <v>2333</v>
      </c>
      <c r="AB573" s="28" t="s">
        <v>2334</v>
      </c>
      <c r="AC573" s="28" t="s">
        <v>2351</v>
      </c>
      <c r="AD573" s="48" t="s">
        <v>2353</v>
      </c>
    </row>
    <row r="574" spans="1:30" x14ac:dyDescent="0.3">
      <c r="A574" s="27" t="s">
        <v>7385</v>
      </c>
      <c r="B574" s="28">
        <v>13</v>
      </c>
      <c r="C574" s="28" t="s">
        <v>27</v>
      </c>
      <c r="D574" t="s">
        <v>6355</v>
      </c>
      <c r="E574" s="28" t="s">
        <v>28</v>
      </c>
      <c r="F574" s="28">
        <v>76</v>
      </c>
      <c r="G574" s="28" t="s">
        <v>296</v>
      </c>
      <c r="H574" s="28">
        <v>9227</v>
      </c>
      <c r="I574" s="28" t="s">
        <v>310</v>
      </c>
      <c r="J574" s="28">
        <v>817</v>
      </c>
      <c r="K574" s="28" t="s">
        <v>474</v>
      </c>
      <c r="L574" s="41">
        <v>3849</v>
      </c>
      <c r="M574" s="44">
        <v>3429</v>
      </c>
      <c r="N574" s="6">
        <v>0.89090000000000003</v>
      </c>
      <c r="O574">
        <v>0</v>
      </c>
      <c r="P574" s="29" t="s">
        <v>30</v>
      </c>
      <c r="Q574" s="28" t="s">
        <v>298</v>
      </c>
      <c r="R574" s="28" t="s">
        <v>313</v>
      </c>
      <c r="S574" s="28" t="s">
        <v>475</v>
      </c>
      <c r="T574" s="28" t="s">
        <v>7507</v>
      </c>
      <c r="U574" s="28" t="s">
        <v>7508</v>
      </c>
      <c r="V574" s="28" t="s">
        <v>7509</v>
      </c>
      <c r="W574" s="30">
        <v>45658</v>
      </c>
      <c r="X574" s="30">
        <v>46022</v>
      </c>
      <c r="Y574" s="28">
        <v>2025</v>
      </c>
      <c r="Z574" s="28" t="s">
        <v>2358</v>
      </c>
      <c r="AA574" s="28" t="s">
        <v>2359</v>
      </c>
      <c r="AB574" s="28" t="s">
        <v>2360</v>
      </c>
      <c r="AC574" s="28" t="s">
        <v>311</v>
      </c>
      <c r="AD574" s="48" t="s">
        <v>463</v>
      </c>
    </row>
    <row r="575" spans="1:30" x14ac:dyDescent="0.3">
      <c r="A575" s="27" t="s">
        <v>7385</v>
      </c>
      <c r="B575" s="28">
        <v>13</v>
      </c>
      <c r="C575" s="28" t="s">
        <v>27</v>
      </c>
      <c r="D575" t="s">
        <v>6355</v>
      </c>
      <c r="E575" s="28" t="s">
        <v>28</v>
      </c>
      <c r="F575" s="28">
        <v>76</v>
      </c>
      <c r="G575" s="28" t="s">
        <v>296</v>
      </c>
      <c r="H575" s="28">
        <v>9229</v>
      </c>
      <c r="I575" s="28" t="s">
        <v>307</v>
      </c>
      <c r="J575" s="28">
        <v>817</v>
      </c>
      <c r="K575" s="28" t="s">
        <v>474</v>
      </c>
      <c r="L575" s="41">
        <v>3189</v>
      </c>
      <c r="M575" s="44">
        <v>2634</v>
      </c>
      <c r="N575" s="6">
        <v>0.82599999999999996</v>
      </c>
      <c r="O575">
        <v>0</v>
      </c>
      <c r="P575" s="29" t="s">
        <v>30</v>
      </c>
      <c r="Q575" s="28" t="s">
        <v>298</v>
      </c>
      <c r="R575" s="28" t="s">
        <v>309</v>
      </c>
      <c r="S575" s="28" t="s">
        <v>475</v>
      </c>
      <c r="T575" s="28" t="s">
        <v>7489</v>
      </c>
      <c r="U575" s="28" t="s">
        <v>7490</v>
      </c>
      <c r="V575" s="28" t="s">
        <v>7491</v>
      </c>
      <c r="W575" s="30">
        <v>45658</v>
      </c>
      <c r="X575" s="30">
        <v>46022</v>
      </c>
      <c r="Y575" s="28">
        <v>2025</v>
      </c>
      <c r="Z575" s="28" t="s">
        <v>2371</v>
      </c>
      <c r="AA575" s="28" t="s">
        <v>2372</v>
      </c>
      <c r="AB575" s="28" t="s">
        <v>2373</v>
      </c>
      <c r="AC575" s="28" t="s">
        <v>308</v>
      </c>
      <c r="AD575" s="48" t="s">
        <v>7434</v>
      </c>
    </row>
    <row r="576" spans="1:30" x14ac:dyDescent="0.3">
      <c r="A576" s="27" t="s">
        <v>7385</v>
      </c>
      <c r="B576" s="28">
        <v>13</v>
      </c>
      <c r="C576" s="28" t="s">
        <v>27</v>
      </c>
      <c r="D576" t="s">
        <v>6355</v>
      </c>
      <c r="E576" s="28" t="s">
        <v>28</v>
      </c>
      <c r="F576" s="28">
        <v>76</v>
      </c>
      <c r="G576" s="28" t="s">
        <v>296</v>
      </c>
      <c r="H576" s="28">
        <v>9230</v>
      </c>
      <c r="I576" s="28" t="s">
        <v>297</v>
      </c>
      <c r="J576" s="28">
        <v>817</v>
      </c>
      <c r="K576" s="28" t="s">
        <v>474</v>
      </c>
      <c r="L576" s="41">
        <v>2527</v>
      </c>
      <c r="M576" s="44">
        <v>2024</v>
      </c>
      <c r="N576" s="6">
        <v>0.80089999999999995</v>
      </c>
      <c r="O576">
        <v>0</v>
      </c>
      <c r="P576" s="29" t="s">
        <v>30</v>
      </c>
      <c r="Q576" s="28" t="s">
        <v>298</v>
      </c>
      <c r="R576" s="28" t="s">
        <v>299</v>
      </c>
      <c r="S576" s="28" t="s">
        <v>475</v>
      </c>
      <c r="T576" s="28" t="s">
        <v>7492</v>
      </c>
      <c r="U576" s="28" t="s">
        <v>7493</v>
      </c>
      <c r="V576" s="28" t="s">
        <v>7494</v>
      </c>
      <c r="W576" s="30">
        <v>45658</v>
      </c>
      <c r="X576" s="30">
        <v>46022</v>
      </c>
      <c r="Y576" s="28">
        <v>2025</v>
      </c>
      <c r="Z576" s="28" t="s">
        <v>2382</v>
      </c>
      <c r="AA576" s="28" t="s">
        <v>2383</v>
      </c>
      <c r="AB576" s="28" t="s">
        <v>491</v>
      </c>
      <c r="AC576" s="28" t="s">
        <v>2384</v>
      </c>
      <c r="AD576" s="48" t="s">
        <v>2385</v>
      </c>
    </row>
    <row r="577" spans="1:30" x14ac:dyDescent="0.3">
      <c r="A577" s="27" t="s">
        <v>7385</v>
      </c>
      <c r="B577" s="28">
        <v>13</v>
      </c>
      <c r="C577" s="28" t="s">
        <v>27</v>
      </c>
      <c r="D577" t="s">
        <v>6355</v>
      </c>
      <c r="E577" s="28" t="s">
        <v>28</v>
      </c>
      <c r="F577" s="28">
        <v>76</v>
      </c>
      <c r="G577" s="28" t="s">
        <v>296</v>
      </c>
      <c r="H577" s="28">
        <v>9543</v>
      </c>
      <c r="I577" s="28" t="s">
        <v>325</v>
      </c>
      <c r="J577" s="28">
        <v>817</v>
      </c>
      <c r="K577" s="28" t="s">
        <v>474</v>
      </c>
      <c r="L577" s="41">
        <v>2712</v>
      </c>
      <c r="M577" s="44">
        <v>2374</v>
      </c>
      <c r="N577" s="6">
        <v>0.87539999999999996</v>
      </c>
      <c r="O577">
        <v>0</v>
      </c>
      <c r="P577" s="29" t="s">
        <v>30</v>
      </c>
      <c r="Q577" s="28" t="s">
        <v>298</v>
      </c>
      <c r="R577" s="28" t="s">
        <v>326</v>
      </c>
      <c r="S577" s="28" t="s">
        <v>475</v>
      </c>
      <c r="T577" s="28" t="s">
        <v>7495</v>
      </c>
      <c r="U577" s="28" t="s">
        <v>7496</v>
      </c>
      <c r="V577" s="28" t="s">
        <v>7497</v>
      </c>
      <c r="W577" s="30">
        <v>45658</v>
      </c>
      <c r="X577" s="30">
        <v>46022</v>
      </c>
      <c r="Y577" s="28">
        <v>2025</v>
      </c>
      <c r="Z577" s="28" t="s">
        <v>2403</v>
      </c>
      <c r="AA577" s="28" t="s">
        <v>2404</v>
      </c>
      <c r="AB577" s="28" t="s">
        <v>2405</v>
      </c>
      <c r="AC577" s="28" t="s">
        <v>2406</v>
      </c>
      <c r="AD577" s="48" t="s">
        <v>29</v>
      </c>
    </row>
    <row r="578" spans="1:30" x14ac:dyDescent="0.3">
      <c r="A578" s="27" t="s">
        <v>7385</v>
      </c>
      <c r="B578" s="28">
        <v>13</v>
      </c>
      <c r="C578" s="28" t="s">
        <v>27</v>
      </c>
      <c r="D578" t="s">
        <v>6355</v>
      </c>
      <c r="E578" s="28" t="s">
        <v>28</v>
      </c>
      <c r="F578" s="28">
        <v>76</v>
      </c>
      <c r="G578" s="28" t="s">
        <v>296</v>
      </c>
      <c r="H578" s="28">
        <v>9544</v>
      </c>
      <c r="I578" s="28" t="s">
        <v>424</v>
      </c>
      <c r="J578" s="28">
        <v>817</v>
      </c>
      <c r="K578" s="28" t="s">
        <v>474</v>
      </c>
      <c r="L578" s="41">
        <v>3510</v>
      </c>
      <c r="M578" s="44">
        <v>2916</v>
      </c>
      <c r="N578" s="6">
        <v>0.83079999999999998</v>
      </c>
      <c r="O578">
        <v>0</v>
      </c>
      <c r="P578" s="29" t="s">
        <v>30</v>
      </c>
      <c r="Q578" s="28" t="s">
        <v>298</v>
      </c>
      <c r="R578" s="28" t="s">
        <v>425</v>
      </c>
      <c r="S578" s="28" t="s">
        <v>475</v>
      </c>
      <c r="T578" s="28" t="s">
        <v>7498</v>
      </c>
      <c r="U578" s="28" t="s">
        <v>7499</v>
      </c>
      <c r="V578" s="28" t="s">
        <v>7500</v>
      </c>
      <c r="W578" s="30">
        <v>45658</v>
      </c>
      <c r="X578" s="30">
        <v>46022</v>
      </c>
      <c r="Y578" s="28">
        <v>2025</v>
      </c>
      <c r="Z578" s="28" t="s">
        <v>2419</v>
      </c>
      <c r="AA578" s="28" t="s">
        <v>2417</v>
      </c>
      <c r="AB578" s="28" t="s">
        <v>2420</v>
      </c>
      <c r="AC578" s="28" t="s">
        <v>473</v>
      </c>
      <c r="AD578" s="48" t="s">
        <v>1865</v>
      </c>
    </row>
    <row r="579" spans="1:30" x14ac:dyDescent="0.3">
      <c r="A579" s="27" t="s">
        <v>7385</v>
      </c>
      <c r="B579" s="28">
        <v>13</v>
      </c>
      <c r="C579" s="28" t="s">
        <v>27</v>
      </c>
      <c r="D579" t="s">
        <v>6355</v>
      </c>
      <c r="E579" s="28" t="s">
        <v>28</v>
      </c>
      <c r="F579" s="28">
        <v>76</v>
      </c>
      <c r="G579" s="28" t="s">
        <v>296</v>
      </c>
      <c r="H579" s="28">
        <v>9124</v>
      </c>
      <c r="I579" s="28" t="s">
        <v>300</v>
      </c>
      <c r="J579" s="28">
        <v>818</v>
      </c>
      <c r="K579" s="28" t="s">
        <v>6373</v>
      </c>
      <c r="L579" s="41">
        <v>17864</v>
      </c>
      <c r="M579" s="44">
        <v>16110</v>
      </c>
      <c r="N579" s="6">
        <v>0.90180000000000005</v>
      </c>
      <c r="O579">
        <v>0</v>
      </c>
      <c r="P579" s="29" t="s">
        <v>30</v>
      </c>
      <c r="Q579" s="28" t="s">
        <v>298</v>
      </c>
      <c r="R579" s="28" t="s">
        <v>302</v>
      </c>
      <c r="S579" s="28" t="s">
        <v>6374</v>
      </c>
      <c r="T579" s="28" t="s">
        <v>7480</v>
      </c>
      <c r="U579" s="28" t="s">
        <v>7481</v>
      </c>
      <c r="V579" s="28" t="s">
        <v>7482</v>
      </c>
      <c r="W579" s="30">
        <v>45658</v>
      </c>
      <c r="X579" s="30">
        <v>46022</v>
      </c>
      <c r="Y579" s="28">
        <v>2025</v>
      </c>
      <c r="Z579" s="28" t="s">
        <v>2336</v>
      </c>
      <c r="AA579" s="28" t="s">
        <v>2337</v>
      </c>
      <c r="AB579" s="28" t="s">
        <v>2338</v>
      </c>
      <c r="AC579" s="28" t="s">
        <v>2339</v>
      </c>
      <c r="AD579" s="48" t="s">
        <v>301</v>
      </c>
    </row>
    <row r="580" spans="1:30" x14ac:dyDescent="0.3">
      <c r="A580" s="27" t="s">
        <v>7385</v>
      </c>
      <c r="B580" s="28">
        <v>13</v>
      </c>
      <c r="C580" s="28" t="s">
        <v>27</v>
      </c>
      <c r="D580" t="s">
        <v>6355</v>
      </c>
      <c r="E580" s="28" t="s">
        <v>28</v>
      </c>
      <c r="F580" s="28">
        <v>76</v>
      </c>
      <c r="G580" s="28" t="s">
        <v>296</v>
      </c>
      <c r="H580" s="28">
        <v>9125</v>
      </c>
      <c r="I580" s="28" t="s">
        <v>318</v>
      </c>
      <c r="J580" s="28">
        <v>818</v>
      </c>
      <c r="K580" s="28" t="s">
        <v>6373</v>
      </c>
      <c r="L580" s="41">
        <v>15035</v>
      </c>
      <c r="M580" s="44">
        <v>12906</v>
      </c>
      <c r="N580" s="6">
        <v>0.85840000000000005</v>
      </c>
      <c r="O580">
        <v>0</v>
      </c>
      <c r="P580" s="29" t="s">
        <v>30</v>
      </c>
      <c r="Q580" s="28" t="s">
        <v>298</v>
      </c>
      <c r="R580" s="28" t="s">
        <v>320</v>
      </c>
      <c r="S580" s="28" t="s">
        <v>6374</v>
      </c>
      <c r="T580" s="28" t="s">
        <v>7483</v>
      </c>
      <c r="U580" s="28" t="s">
        <v>7484</v>
      </c>
      <c r="V580" s="28" t="s">
        <v>7485</v>
      </c>
      <c r="W580" s="30">
        <v>45658</v>
      </c>
      <c r="X580" s="30">
        <v>46022</v>
      </c>
      <c r="Y580" s="28">
        <v>2025</v>
      </c>
      <c r="Z580" s="28" t="s">
        <v>2332</v>
      </c>
      <c r="AA580" s="28" t="s">
        <v>2333</v>
      </c>
      <c r="AB580" s="28" t="s">
        <v>2334</v>
      </c>
      <c r="AC580" s="28" t="s">
        <v>2351</v>
      </c>
      <c r="AD580" s="48" t="s">
        <v>53</v>
      </c>
    </row>
    <row r="581" spans="1:30" x14ac:dyDescent="0.3">
      <c r="A581" s="27" t="s">
        <v>7385</v>
      </c>
      <c r="B581" s="28">
        <v>13</v>
      </c>
      <c r="C581" s="28" t="s">
        <v>27</v>
      </c>
      <c r="D581" t="s">
        <v>6355</v>
      </c>
      <c r="E581" s="28" t="s">
        <v>28</v>
      </c>
      <c r="F581" s="28">
        <v>76</v>
      </c>
      <c r="G581" s="28" t="s">
        <v>296</v>
      </c>
      <c r="H581" s="28">
        <v>9227</v>
      </c>
      <c r="I581" s="28" t="s">
        <v>310</v>
      </c>
      <c r="J581" s="28">
        <v>818</v>
      </c>
      <c r="K581" s="28" t="s">
        <v>6373</v>
      </c>
      <c r="L581" s="41">
        <v>13517</v>
      </c>
      <c r="M581" s="44">
        <v>12195</v>
      </c>
      <c r="N581" s="6">
        <v>0.9022</v>
      </c>
      <c r="O581">
        <v>0</v>
      </c>
      <c r="P581" s="29" t="s">
        <v>30</v>
      </c>
      <c r="Q581" s="28" t="s">
        <v>298</v>
      </c>
      <c r="R581" s="28" t="s">
        <v>313</v>
      </c>
      <c r="S581" s="28" t="s">
        <v>6374</v>
      </c>
      <c r="T581" s="28" t="s">
        <v>7507</v>
      </c>
      <c r="U581" s="28" t="s">
        <v>7508</v>
      </c>
      <c r="V581" s="28" t="s">
        <v>7509</v>
      </c>
      <c r="W581" s="30">
        <v>45658</v>
      </c>
      <c r="X581" s="30">
        <v>46022</v>
      </c>
      <c r="Y581" s="28">
        <v>2025</v>
      </c>
      <c r="Z581" s="28" t="s">
        <v>2358</v>
      </c>
      <c r="AA581" s="28" t="s">
        <v>2359</v>
      </c>
      <c r="AB581" s="28" t="s">
        <v>2360</v>
      </c>
      <c r="AC581" s="28" t="s">
        <v>311</v>
      </c>
      <c r="AD581" s="48" t="s">
        <v>463</v>
      </c>
    </row>
    <row r="582" spans="1:30" x14ac:dyDescent="0.3">
      <c r="A582" s="27" t="s">
        <v>7385</v>
      </c>
      <c r="B582" s="28">
        <v>13</v>
      </c>
      <c r="C582" s="28" t="s">
        <v>27</v>
      </c>
      <c r="D582" t="s">
        <v>6355</v>
      </c>
      <c r="E582" s="28" t="s">
        <v>28</v>
      </c>
      <c r="F582" s="28">
        <v>76</v>
      </c>
      <c r="G582" s="28" t="s">
        <v>296</v>
      </c>
      <c r="H582" s="28">
        <v>9229</v>
      </c>
      <c r="I582" s="28" t="s">
        <v>307</v>
      </c>
      <c r="J582" s="28">
        <v>818</v>
      </c>
      <c r="K582" s="28" t="s">
        <v>6373</v>
      </c>
      <c r="L582" s="41">
        <v>7414</v>
      </c>
      <c r="M582" s="44">
        <v>6786</v>
      </c>
      <c r="N582" s="6">
        <v>0.9153</v>
      </c>
      <c r="O582">
        <v>0</v>
      </c>
      <c r="P582" s="29" t="s">
        <v>30</v>
      </c>
      <c r="Q582" s="28" t="s">
        <v>298</v>
      </c>
      <c r="R582" s="28" t="s">
        <v>309</v>
      </c>
      <c r="S582" s="28" t="s">
        <v>6374</v>
      </c>
      <c r="T582" s="28" t="s">
        <v>7489</v>
      </c>
      <c r="U582" s="28" t="s">
        <v>7490</v>
      </c>
      <c r="V582" s="28" t="s">
        <v>7491</v>
      </c>
      <c r="W582" s="30">
        <v>45658</v>
      </c>
      <c r="X582" s="30">
        <v>46022</v>
      </c>
      <c r="Y582" s="28">
        <v>2025</v>
      </c>
      <c r="Z582" s="28" t="s">
        <v>2371</v>
      </c>
      <c r="AA582" s="28" t="s">
        <v>2374</v>
      </c>
      <c r="AB582" s="28" t="s">
        <v>2373</v>
      </c>
      <c r="AC582" s="28" t="s">
        <v>308</v>
      </c>
      <c r="AD582" s="48" t="s">
        <v>7434</v>
      </c>
    </row>
    <row r="583" spans="1:30" x14ac:dyDescent="0.3">
      <c r="A583" s="27" t="s">
        <v>7385</v>
      </c>
      <c r="B583" s="28">
        <v>13</v>
      </c>
      <c r="C583" s="28" t="s">
        <v>27</v>
      </c>
      <c r="D583" t="s">
        <v>6355</v>
      </c>
      <c r="E583" s="28" t="s">
        <v>28</v>
      </c>
      <c r="F583" s="28">
        <v>76</v>
      </c>
      <c r="G583" s="28" t="s">
        <v>296</v>
      </c>
      <c r="H583" s="28">
        <v>9230</v>
      </c>
      <c r="I583" s="28" t="s">
        <v>297</v>
      </c>
      <c r="J583" s="28">
        <v>818</v>
      </c>
      <c r="K583" s="28" t="s">
        <v>6373</v>
      </c>
      <c r="L583" s="41">
        <v>4121</v>
      </c>
      <c r="M583" s="44">
        <v>3429</v>
      </c>
      <c r="N583" s="6">
        <v>0.83209999999999995</v>
      </c>
      <c r="O583">
        <v>0</v>
      </c>
      <c r="P583" s="29" t="s">
        <v>30</v>
      </c>
      <c r="Q583" s="28" t="s">
        <v>298</v>
      </c>
      <c r="R583" s="28" t="s">
        <v>299</v>
      </c>
      <c r="S583" s="28" t="s">
        <v>6374</v>
      </c>
      <c r="T583" s="28" t="s">
        <v>7492</v>
      </c>
      <c r="U583" s="28" t="s">
        <v>7493</v>
      </c>
      <c r="V583" s="28" t="s">
        <v>7494</v>
      </c>
      <c r="W583" s="30">
        <v>45658</v>
      </c>
      <c r="X583" s="30">
        <v>46022</v>
      </c>
      <c r="Y583" s="28">
        <v>2025</v>
      </c>
      <c r="Z583" s="28" t="s">
        <v>2397</v>
      </c>
      <c r="AA583" s="28" t="s">
        <v>2398</v>
      </c>
      <c r="AB583" s="28" t="s">
        <v>491</v>
      </c>
      <c r="AC583" s="28" t="s">
        <v>2384</v>
      </c>
      <c r="AD583" s="48" t="s">
        <v>2385</v>
      </c>
    </row>
    <row r="584" spans="1:30" x14ac:dyDescent="0.3">
      <c r="A584" s="27" t="s">
        <v>7385</v>
      </c>
      <c r="B584" s="28">
        <v>13</v>
      </c>
      <c r="C584" s="28" t="s">
        <v>27</v>
      </c>
      <c r="D584" t="s">
        <v>6355</v>
      </c>
      <c r="E584" s="28" t="s">
        <v>28</v>
      </c>
      <c r="F584" s="28">
        <v>76</v>
      </c>
      <c r="G584" s="28" t="s">
        <v>296</v>
      </c>
      <c r="H584" s="28">
        <v>9311</v>
      </c>
      <c r="I584" s="28" t="s">
        <v>314</v>
      </c>
      <c r="J584" s="28">
        <v>818</v>
      </c>
      <c r="K584" s="28" t="s">
        <v>6373</v>
      </c>
      <c r="L584" s="41">
        <v>14705</v>
      </c>
      <c r="M584" s="44">
        <v>13475</v>
      </c>
      <c r="N584" s="6">
        <v>0.91639999999999999</v>
      </c>
      <c r="O584">
        <v>0</v>
      </c>
      <c r="P584" s="29" t="s">
        <v>30</v>
      </c>
      <c r="Q584" s="28" t="s">
        <v>298</v>
      </c>
      <c r="R584" s="28" t="s">
        <v>317</v>
      </c>
      <c r="S584" s="28" t="s">
        <v>6374</v>
      </c>
      <c r="T584" s="28" t="s">
        <v>7501</v>
      </c>
      <c r="U584" s="28" t="s">
        <v>7502</v>
      </c>
      <c r="V584" s="28" t="s">
        <v>7503</v>
      </c>
      <c r="W584" s="30">
        <v>45658</v>
      </c>
      <c r="X584" s="30">
        <v>46022</v>
      </c>
      <c r="Y584" s="28">
        <v>2025</v>
      </c>
      <c r="Z584" s="28" t="s">
        <v>1167</v>
      </c>
      <c r="AA584" s="28" t="s">
        <v>1168</v>
      </c>
      <c r="AB584" s="28" t="s">
        <v>53</v>
      </c>
      <c r="AC584" s="28" t="s">
        <v>2400</v>
      </c>
      <c r="AD584" s="48" t="s">
        <v>53</v>
      </c>
    </row>
    <row r="585" spans="1:30" x14ac:dyDescent="0.3">
      <c r="A585" s="27" t="s">
        <v>7385</v>
      </c>
      <c r="B585" s="28">
        <v>13</v>
      </c>
      <c r="C585" s="28" t="s">
        <v>27</v>
      </c>
      <c r="D585" t="s">
        <v>6355</v>
      </c>
      <c r="E585" s="28" t="s">
        <v>28</v>
      </c>
      <c r="F585" s="28">
        <v>76</v>
      </c>
      <c r="G585" s="28" t="s">
        <v>296</v>
      </c>
      <c r="H585" s="28">
        <v>9543</v>
      </c>
      <c r="I585" s="28" t="s">
        <v>325</v>
      </c>
      <c r="J585" s="28">
        <v>818</v>
      </c>
      <c r="K585" s="28" t="s">
        <v>6373</v>
      </c>
      <c r="L585" s="41">
        <v>8710</v>
      </c>
      <c r="M585" s="44">
        <v>7485</v>
      </c>
      <c r="N585" s="6">
        <v>0.85940000000000005</v>
      </c>
      <c r="O585">
        <v>0</v>
      </c>
      <c r="P585" s="29" t="s">
        <v>30</v>
      </c>
      <c r="Q585" s="28" t="s">
        <v>298</v>
      </c>
      <c r="R585" s="28" t="s">
        <v>326</v>
      </c>
      <c r="S585" s="28" t="s">
        <v>6374</v>
      </c>
      <c r="T585" s="28" t="s">
        <v>7495</v>
      </c>
      <c r="U585" s="28" t="s">
        <v>7496</v>
      </c>
      <c r="V585" s="28" t="s">
        <v>7497</v>
      </c>
      <c r="W585" s="30">
        <v>45658</v>
      </c>
      <c r="X585" s="30">
        <v>46022</v>
      </c>
      <c r="Y585" s="28">
        <v>2025</v>
      </c>
      <c r="Z585" s="28" t="s">
        <v>2403</v>
      </c>
      <c r="AA585" s="28" t="s">
        <v>2404</v>
      </c>
      <c r="AB585" s="28" t="s">
        <v>2405</v>
      </c>
      <c r="AC585" s="28" t="s">
        <v>2406</v>
      </c>
      <c r="AD585" s="48" t="s">
        <v>29</v>
      </c>
    </row>
    <row r="586" spans="1:30" x14ac:dyDescent="0.3">
      <c r="A586" s="27" t="s">
        <v>7385</v>
      </c>
      <c r="B586" s="28">
        <v>13</v>
      </c>
      <c r="C586" s="28" t="s">
        <v>27</v>
      </c>
      <c r="D586" t="s">
        <v>6355</v>
      </c>
      <c r="E586" s="28" t="s">
        <v>28</v>
      </c>
      <c r="F586" s="28">
        <v>76</v>
      </c>
      <c r="G586" s="28" t="s">
        <v>296</v>
      </c>
      <c r="H586" s="28">
        <v>9544</v>
      </c>
      <c r="I586" s="28" t="s">
        <v>424</v>
      </c>
      <c r="J586" s="28">
        <v>818</v>
      </c>
      <c r="K586" s="28" t="s">
        <v>6373</v>
      </c>
      <c r="L586" s="41">
        <v>12314</v>
      </c>
      <c r="M586" s="44">
        <v>10928</v>
      </c>
      <c r="N586" s="6">
        <v>0.88739999999999997</v>
      </c>
      <c r="O586">
        <v>0</v>
      </c>
      <c r="P586" s="29" t="s">
        <v>30</v>
      </c>
      <c r="Q586" s="28" t="s">
        <v>298</v>
      </c>
      <c r="R586" s="28" t="s">
        <v>425</v>
      </c>
      <c r="S586" s="28" t="s">
        <v>6374</v>
      </c>
      <c r="T586" s="28" t="s">
        <v>7498</v>
      </c>
      <c r="U586" s="28" t="s">
        <v>7499</v>
      </c>
      <c r="V586" s="28" t="s">
        <v>7500</v>
      </c>
      <c r="W586" s="30">
        <v>45658</v>
      </c>
      <c r="X586" s="30">
        <v>46022</v>
      </c>
      <c r="Y586" s="28">
        <v>2025</v>
      </c>
      <c r="Z586" s="28" t="s">
        <v>2419</v>
      </c>
      <c r="AA586" s="28" t="s">
        <v>2417</v>
      </c>
      <c r="AB586" s="28" t="s">
        <v>2420</v>
      </c>
      <c r="AC586" s="28" t="s">
        <v>473</v>
      </c>
      <c r="AD586" s="48" t="s">
        <v>1865</v>
      </c>
    </row>
    <row r="587" spans="1:30" x14ac:dyDescent="0.3">
      <c r="A587" s="27" t="s">
        <v>7385</v>
      </c>
      <c r="B587" s="28">
        <v>13</v>
      </c>
      <c r="C587" s="28" t="s">
        <v>27</v>
      </c>
      <c r="D587" t="s">
        <v>6355</v>
      </c>
      <c r="E587" s="28" t="s">
        <v>28</v>
      </c>
      <c r="F587" s="28">
        <v>76</v>
      </c>
      <c r="G587" s="28" t="s">
        <v>296</v>
      </c>
      <c r="H587" s="28">
        <v>9124</v>
      </c>
      <c r="I587" s="28" t="s">
        <v>300</v>
      </c>
      <c r="J587" s="28">
        <v>56</v>
      </c>
      <c r="K587" s="28" t="s">
        <v>427</v>
      </c>
      <c r="L587" s="41">
        <v>13272</v>
      </c>
      <c r="M587" s="44">
        <v>12315</v>
      </c>
      <c r="N587" s="6">
        <v>0.92789999999999995</v>
      </c>
      <c r="O587">
        <v>0</v>
      </c>
      <c r="P587" s="29" t="s">
        <v>30</v>
      </c>
      <c r="Q587" s="28" t="s">
        <v>298</v>
      </c>
      <c r="R587" s="28" t="s">
        <v>302</v>
      </c>
      <c r="S587" s="28" t="s">
        <v>428</v>
      </c>
      <c r="T587" s="28" t="s">
        <v>7480</v>
      </c>
      <c r="U587" s="28" t="s">
        <v>7481</v>
      </c>
      <c r="V587" s="28" t="s">
        <v>7482</v>
      </c>
      <c r="W587" s="30">
        <v>45658</v>
      </c>
      <c r="X587" s="30">
        <v>46022</v>
      </c>
      <c r="Y587" s="28">
        <v>2025</v>
      </c>
      <c r="Z587" s="28" t="s">
        <v>2336</v>
      </c>
      <c r="AA587" s="28" t="s">
        <v>2337</v>
      </c>
      <c r="AB587" s="28" t="s">
        <v>2338</v>
      </c>
      <c r="AC587" s="28" t="s">
        <v>2339</v>
      </c>
      <c r="AD587" s="48" t="s">
        <v>301</v>
      </c>
    </row>
    <row r="588" spans="1:30" x14ac:dyDescent="0.3">
      <c r="A588" s="27" t="s">
        <v>7385</v>
      </c>
      <c r="B588" s="28">
        <v>13</v>
      </c>
      <c r="C588" s="28" t="s">
        <v>27</v>
      </c>
      <c r="D588" t="s">
        <v>6355</v>
      </c>
      <c r="E588" s="28" t="s">
        <v>28</v>
      </c>
      <c r="F588" s="28">
        <v>76</v>
      </c>
      <c r="G588" s="28" t="s">
        <v>296</v>
      </c>
      <c r="H588" s="28">
        <v>9125</v>
      </c>
      <c r="I588" s="28" t="s">
        <v>318</v>
      </c>
      <c r="J588" s="28">
        <v>56</v>
      </c>
      <c r="K588" s="28" t="s">
        <v>427</v>
      </c>
      <c r="L588" s="41">
        <v>10590</v>
      </c>
      <c r="M588" s="44">
        <v>9068</v>
      </c>
      <c r="N588" s="6">
        <v>0.85629999999999995</v>
      </c>
      <c r="O588">
        <v>0</v>
      </c>
      <c r="P588" s="29" t="s">
        <v>30</v>
      </c>
      <c r="Q588" s="28" t="s">
        <v>298</v>
      </c>
      <c r="R588" s="28" t="s">
        <v>320</v>
      </c>
      <c r="S588" s="28" t="s">
        <v>428</v>
      </c>
      <c r="T588" s="28" t="s">
        <v>7483</v>
      </c>
      <c r="U588" s="28" t="s">
        <v>7484</v>
      </c>
      <c r="V588" s="28" t="s">
        <v>7485</v>
      </c>
      <c r="W588" s="30">
        <v>45658</v>
      </c>
      <c r="X588" s="30">
        <v>46022</v>
      </c>
      <c r="Y588" s="28">
        <v>2025</v>
      </c>
      <c r="Z588" s="28" t="s">
        <v>2332</v>
      </c>
      <c r="AA588" s="28" t="s">
        <v>2333</v>
      </c>
      <c r="AB588" s="28" t="s">
        <v>2334</v>
      </c>
      <c r="AC588" s="28" t="s">
        <v>2351</v>
      </c>
      <c r="AD588" s="48" t="s">
        <v>53</v>
      </c>
    </row>
    <row r="589" spans="1:30" x14ac:dyDescent="0.3">
      <c r="A589" s="27" t="s">
        <v>7385</v>
      </c>
      <c r="B589" s="28">
        <v>13</v>
      </c>
      <c r="C589" s="28" t="s">
        <v>27</v>
      </c>
      <c r="D589" t="s">
        <v>6355</v>
      </c>
      <c r="E589" s="28" t="s">
        <v>28</v>
      </c>
      <c r="F589" s="28">
        <v>76</v>
      </c>
      <c r="G589" s="28" t="s">
        <v>296</v>
      </c>
      <c r="H589" s="28">
        <v>9227</v>
      </c>
      <c r="I589" s="28" t="s">
        <v>310</v>
      </c>
      <c r="J589" s="28">
        <v>56</v>
      </c>
      <c r="K589" s="28" t="s">
        <v>427</v>
      </c>
      <c r="L589" s="41">
        <v>9668</v>
      </c>
      <c r="M589" s="44">
        <v>8766</v>
      </c>
      <c r="N589" s="6">
        <v>0.90669999999999995</v>
      </c>
      <c r="O589">
        <v>0</v>
      </c>
      <c r="P589" s="29" t="s">
        <v>30</v>
      </c>
      <c r="Q589" s="28" t="s">
        <v>298</v>
      </c>
      <c r="R589" s="28" t="s">
        <v>313</v>
      </c>
      <c r="S589" s="28" t="s">
        <v>428</v>
      </c>
      <c r="T589" s="28" t="s">
        <v>7507</v>
      </c>
      <c r="U589" s="28" t="s">
        <v>7508</v>
      </c>
      <c r="V589" s="28" t="s">
        <v>7509</v>
      </c>
      <c r="W589" s="30">
        <v>45658</v>
      </c>
      <c r="X589" s="30">
        <v>46022</v>
      </c>
      <c r="Y589" s="28">
        <v>2025</v>
      </c>
      <c r="Z589" s="28" t="s">
        <v>2358</v>
      </c>
      <c r="AA589" s="28" t="s">
        <v>2362</v>
      </c>
      <c r="AB589" s="28" t="s">
        <v>2363</v>
      </c>
      <c r="AC589" s="28" t="s">
        <v>311</v>
      </c>
      <c r="AD589" s="48" t="s">
        <v>463</v>
      </c>
    </row>
    <row r="590" spans="1:30" x14ac:dyDescent="0.3">
      <c r="A590" s="27" t="s">
        <v>7385</v>
      </c>
      <c r="B590" s="28">
        <v>13</v>
      </c>
      <c r="C590" s="28" t="s">
        <v>27</v>
      </c>
      <c r="D590" t="s">
        <v>6355</v>
      </c>
      <c r="E590" s="28" t="s">
        <v>28</v>
      </c>
      <c r="F590" s="28">
        <v>76</v>
      </c>
      <c r="G590" s="28" t="s">
        <v>296</v>
      </c>
      <c r="H590" s="28">
        <v>9229</v>
      </c>
      <c r="I590" s="28" t="s">
        <v>307</v>
      </c>
      <c r="J590" s="28">
        <v>56</v>
      </c>
      <c r="K590" s="28" t="s">
        <v>427</v>
      </c>
      <c r="L590" s="41">
        <v>4225</v>
      </c>
      <c r="M590" s="44">
        <v>4152</v>
      </c>
      <c r="N590" s="6">
        <v>0.98270000000000002</v>
      </c>
      <c r="O590">
        <v>0</v>
      </c>
      <c r="P590" s="29" t="s">
        <v>30</v>
      </c>
      <c r="Q590" s="28" t="s">
        <v>298</v>
      </c>
      <c r="R590" s="28" t="s">
        <v>309</v>
      </c>
      <c r="S590" s="28" t="s">
        <v>428</v>
      </c>
      <c r="T590" s="28" t="s">
        <v>7489</v>
      </c>
      <c r="U590" s="28" t="s">
        <v>7490</v>
      </c>
      <c r="V590" s="28" t="s">
        <v>7491</v>
      </c>
      <c r="W590" s="30">
        <v>45658</v>
      </c>
      <c r="X590" s="30">
        <v>46022</v>
      </c>
      <c r="Y590" s="28">
        <v>2025</v>
      </c>
      <c r="Z590" s="28" t="s">
        <v>2371</v>
      </c>
      <c r="AA590" s="28" t="s">
        <v>2372</v>
      </c>
      <c r="AB590" s="28" t="s">
        <v>2373</v>
      </c>
      <c r="AC590" s="28" t="s">
        <v>308</v>
      </c>
      <c r="AD590" s="48" t="s">
        <v>7434</v>
      </c>
    </row>
    <row r="591" spans="1:30" x14ac:dyDescent="0.3">
      <c r="A591" s="27" t="s">
        <v>7385</v>
      </c>
      <c r="B591" s="28">
        <v>13</v>
      </c>
      <c r="C591" s="28" t="s">
        <v>27</v>
      </c>
      <c r="D591" t="s">
        <v>6355</v>
      </c>
      <c r="E591" s="28" t="s">
        <v>28</v>
      </c>
      <c r="F591" s="28">
        <v>76</v>
      </c>
      <c r="G591" s="28" t="s">
        <v>296</v>
      </c>
      <c r="H591" s="28">
        <v>9230</v>
      </c>
      <c r="I591" s="28" t="s">
        <v>297</v>
      </c>
      <c r="J591" s="28">
        <v>56</v>
      </c>
      <c r="K591" s="28" t="s">
        <v>427</v>
      </c>
      <c r="L591" s="41">
        <v>1594</v>
      </c>
      <c r="M591" s="44">
        <v>1405</v>
      </c>
      <c r="N591" s="6">
        <v>0.88139999999999996</v>
      </c>
      <c r="O591">
        <v>0</v>
      </c>
      <c r="P591" s="29" t="s">
        <v>30</v>
      </c>
      <c r="Q591" s="28" t="s">
        <v>298</v>
      </c>
      <c r="R591" s="28" t="s">
        <v>299</v>
      </c>
      <c r="S591" s="28" t="s">
        <v>428</v>
      </c>
      <c r="T591" s="28" t="s">
        <v>7492</v>
      </c>
      <c r="U591" s="28" t="s">
        <v>7493</v>
      </c>
      <c r="V591" s="28" t="s">
        <v>7494</v>
      </c>
      <c r="W591" s="30">
        <v>45658</v>
      </c>
      <c r="X591" s="30">
        <v>46022</v>
      </c>
      <c r="Y591" s="28">
        <v>2025</v>
      </c>
      <c r="Z591" s="28" t="s">
        <v>2386</v>
      </c>
      <c r="AA591" s="28" t="s">
        <v>2387</v>
      </c>
      <c r="AB591" s="28" t="s">
        <v>461</v>
      </c>
      <c r="AC591" s="28" t="s">
        <v>2384</v>
      </c>
      <c r="AD591" s="48" t="s">
        <v>2385</v>
      </c>
    </row>
    <row r="592" spans="1:30" x14ac:dyDescent="0.3">
      <c r="A592" s="27" t="s">
        <v>7385</v>
      </c>
      <c r="B592" s="28">
        <v>13</v>
      </c>
      <c r="C592" s="28" t="s">
        <v>27</v>
      </c>
      <c r="D592" t="s">
        <v>6355</v>
      </c>
      <c r="E592" s="28" t="s">
        <v>28</v>
      </c>
      <c r="F592" s="28">
        <v>76</v>
      </c>
      <c r="G592" s="28" t="s">
        <v>296</v>
      </c>
      <c r="H592" s="28">
        <v>9311</v>
      </c>
      <c r="I592" s="28" t="s">
        <v>314</v>
      </c>
      <c r="J592" s="28">
        <v>56</v>
      </c>
      <c r="K592" s="28" t="s">
        <v>427</v>
      </c>
      <c r="L592" s="41">
        <v>10866</v>
      </c>
      <c r="M592" s="44">
        <v>10045</v>
      </c>
      <c r="N592" s="6">
        <v>0.9244</v>
      </c>
      <c r="O592">
        <v>0</v>
      </c>
      <c r="P592" s="29" t="s">
        <v>30</v>
      </c>
      <c r="Q592" s="28" t="s">
        <v>298</v>
      </c>
      <c r="R592" s="28" t="s">
        <v>317</v>
      </c>
      <c r="S592" s="28" t="s">
        <v>428</v>
      </c>
      <c r="T592" s="28" t="s">
        <v>7501</v>
      </c>
      <c r="U592" s="28" t="s">
        <v>7502</v>
      </c>
      <c r="V592" s="28" t="s">
        <v>7503</v>
      </c>
      <c r="W592" s="30">
        <v>45658</v>
      </c>
      <c r="X592" s="30">
        <v>46022</v>
      </c>
      <c r="Y592" s="28">
        <v>2025</v>
      </c>
      <c r="Z592" s="28" t="s">
        <v>1167</v>
      </c>
      <c r="AA592" s="28" t="s">
        <v>1168</v>
      </c>
      <c r="AB592" s="28" t="s">
        <v>53</v>
      </c>
      <c r="AC592" s="28" t="s">
        <v>2399</v>
      </c>
      <c r="AD592" s="48" t="s">
        <v>53</v>
      </c>
    </row>
    <row r="593" spans="1:30" x14ac:dyDescent="0.3">
      <c r="A593" s="27" t="s">
        <v>7385</v>
      </c>
      <c r="B593" s="28">
        <v>13</v>
      </c>
      <c r="C593" s="28" t="s">
        <v>27</v>
      </c>
      <c r="D593" t="s">
        <v>6355</v>
      </c>
      <c r="E593" s="28" t="s">
        <v>28</v>
      </c>
      <c r="F593" s="28">
        <v>76</v>
      </c>
      <c r="G593" s="28" t="s">
        <v>296</v>
      </c>
      <c r="H593" s="28">
        <v>9543</v>
      </c>
      <c r="I593" s="28" t="s">
        <v>325</v>
      </c>
      <c r="J593" s="28">
        <v>56</v>
      </c>
      <c r="K593" s="28" t="s">
        <v>427</v>
      </c>
      <c r="L593" s="41">
        <v>5998</v>
      </c>
      <c r="M593" s="44">
        <v>5111</v>
      </c>
      <c r="N593" s="6">
        <v>0.85209999999999997</v>
      </c>
      <c r="O593">
        <v>0</v>
      </c>
      <c r="P593" s="29" t="s">
        <v>30</v>
      </c>
      <c r="Q593" s="28" t="s">
        <v>298</v>
      </c>
      <c r="R593" s="28" t="s">
        <v>326</v>
      </c>
      <c r="S593" s="28" t="s">
        <v>428</v>
      </c>
      <c r="T593" s="28" t="s">
        <v>7495</v>
      </c>
      <c r="U593" s="28" t="s">
        <v>7496</v>
      </c>
      <c r="V593" s="28" t="s">
        <v>7497</v>
      </c>
      <c r="W593" s="30">
        <v>45658</v>
      </c>
      <c r="X593" s="30">
        <v>46022</v>
      </c>
      <c r="Y593" s="28">
        <v>2025</v>
      </c>
      <c r="Z593" s="28" t="s">
        <v>2403</v>
      </c>
      <c r="AA593" s="28" t="s">
        <v>2404</v>
      </c>
      <c r="AB593" s="28" t="s">
        <v>2405</v>
      </c>
      <c r="AC593" s="28" t="s">
        <v>2406</v>
      </c>
      <c r="AD593" s="48" t="s">
        <v>29</v>
      </c>
    </row>
    <row r="594" spans="1:30" x14ac:dyDescent="0.3">
      <c r="A594" s="27" t="s">
        <v>7385</v>
      </c>
      <c r="B594" s="28">
        <v>13</v>
      </c>
      <c r="C594" s="28" t="s">
        <v>27</v>
      </c>
      <c r="D594" t="s">
        <v>6355</v>
      </c>
      <c r="E594" s="28" t="s">
        <v>28</v>
      </c>
      <c r="F594" s="28">
        <v>76</v>
      </c>
      <c r="G594" s="28" t="s">
        <v>296</v>
      </c>
      <c r="H594" s="28">
        <v>9544</v>
      </c>
      <c r="I594" s="28" t="s">
        <v>424</v>
      </c>
      <c r="J594" s="28">
        <v>56</v>
      </c>
      <c r="K594" s="28" t="s">
        <v>427</v>
      </c>
      <c r="L594" s="41">
        <v>8804</v>
      </c>
      <c r="M594" s="44">
        <v>8012</v>
      </c>
      <c r="N594" s="6">
        <v>0.91</v>
      </c>
      <c r="O594">
        <v>0</v>
      </c>
      <c r="P594" s="29" t="s">
        <v>30</v>
      </c>
      <c r="Q594" s="28" t="s">
        <v>298</v>
      </c>
      <c r="R594" s="28" t="s">
        <v>425</v>
      </c>
      <c r="S594" s="28" t="s">
        <v>428</v>
      </c>
      <c r="T594" s="28" t="s">
        <v>7498</v>
      </c>
      <c r="U594" s="28" t="s">
        <v>7499</v>
      </c>
      <c r="V594" s="28" t="s">
        <v>7500</v>
      </c>
      <c r="W594" s="30">
        <v>45658</v>
      </c>
      <c r="X594" s="30">
        <v>46022</v>
      </c>
      <c r="Y594" s="28">
        <v>2025</v>
      </c>
      <c r="Z594" s="28" t="s">
        <v>2419</v>
      </c>
      <c r="AA594" s="28" t="s">
        <v>2417</v>
      </c>
      <c r="AB594" s="28" t="s">
        <v>2420</v>
      </c>
      <c r="AC594" s="28" t="s">
        <v>473</v>
      </c>
      <c r="AD594" s="48" t="s">
        <v>1865</v>
      </c>
    </row>
    <row r="595" spans="1:30" x14ac:dyDescent="0.3">
      <c r="A595" s="27" t="s">
        <v>7385</v>
      </c>
      <c r="B595" s="28">
        <v>13</v>
      </c>
      <c r="C595" s="28" t="s">
        <v>27</v>
      </c>
      <c r="D595" t="s">
        <v>6355</v>
      </c>
      <c r="E595" s="28" t="s">
        <v>28</v>
      </c>
      <c r="F595" s="28">
        <v>76</v>
      </c>
      <c r="G595" s="28" t="s">
        <v>296</v>
      </c>
      <c r="H595" s="28">
        <v>9124</v>
      </c>
      <c r="I595" s="28" t="s">
        <v>300</v>
      </c>
      <c r="J595" s="28">
        <v>274</v>
      </c>
      <c r="K595" s="28" t="s">
        <v>566</v>
      </c>
      <c r="L595" s="41">
        <v>29372</v>
      </c>
      <c r="M595" s="44">
        <v>20901</v>
      </c>
      <c r="N595" s="6">
        <v>0.71160000000000001</v>
      </c>
      <c r="O595">
        <v>0</v>
      </c>
      <c r="P595" s="29" t="s">
        <v>30</v>
      </c>
      <c r="Q595" s="28" t="s">
        <v>298</v>
      </c>
      <c r="R595" s="28" t="s">
        <v>302</v>
      </c>
      <c r="S595" s="28" t="s">
        <v>567</v>
      </c>
      <c r="T595" s="28" t="s">
        <v>7480</v>
      </c>
      <c r="U595" s="28" t="s">
        <v>7481</v>
      </c>
      <c r="V595" s="28" t="s">
        <v>7482</v>
      </c>
      <c r="W595" s="30">
        <v>45658</v>
      </c>
      <c r="X595" s="30">
        <v>46022</v>
      </c>
      <c r="Y595" s="28">
        <v>2025</v>
      </c>
      <c r="Z595" s="28" t="s">
        <v>2347</v>
      </c>
      <c r="AA595" s="28" t="s">
        <v>2348</v>
      </c>
      <c r="AB595" s="28" t="s">
        <v>2349</v>
      </c>
      <c r="AC595" s="28" t="s">
        <v>2350</v>
      </c>
      <c r="AD595" s="48" t="s">
        <v>1665</v>
      </c>
    </row>
    <row r="596" spans="1:30" x14ac:dyDescent="0.3">
      <c r="A596" s="27" t="s">
        <v>7385</v>
      </c>
      <c r="B596" s="28">
        <v>13</v>
      </c>
      <c r="C596" s="28" t="s">
        <v>27</v>
      </c>
      <c r="D596" t="s">
        <v>6355</v>
      </c>
      <c r="E596" s="28" t="s">
        <v>28</v>
      </c>
      <c r="F596" s="28">
        <v>76</v>
      </c>
      <c r="G596" s="28" t="s">
        <v>296</v>
      </c>
      <c r="H596" s="28">
        <v>9227</v>
      </c>
      <c r="I596" s="28" t="s">
        <v>310</v>
      </c>
      <c r="J596" s="28">
        <v>274</v>
      </c>
      <c r="K596" s="28" t="s">
        <v>566</v>
      </c>
      <c r="L596" s="41">
        <v>19919</v>
      </c>
      <c r="M596" s="44">
        <v>12170</v>
      </c>
      <c r="N596" s="6">
        <v>0.61099999999999999</v>
      </c>
      <c r="O596">
        <v>0</v>
      </c>
      <c r="P596" s="29" t="s">
        <v>30</v>
      </c>
      <c r="Q596" s="28" t="s">
        <v>298</v>
      </c>
      <c r="R596" s="28" t="s">
        <v>313</v>
      </c>
      <c r="S596" s="28" t="s">
        <v>567</v>
      </c>
      <c r="T596" s="28" t="s">
        <v>7507</v>
      </c>
      <c r="U596" s="28" t="s">
        <v>7508</v>
      </c>
      <c r="V596" s="28" t="s">
        <v>7509</v>
      </c>
      <c r="W596" s="30">
        <v>45658</v>
      </c>
      <c r="X596" s="30">
        <v>46022</v>
      </c>
      <c r="Y596" s="28">
        <v>2025</v>
      </c>
      <c r="Z596" s="28" t="s">
        <v>2358</v>
      </c>
      <c r="AA596" s="28" t="s">
        <v>2364</v>
      </c>
      <c r="AB596" s="28" t="s">
        <v>2360</v>
      </c>
      <c r="AC596" s="28" t="s">
        <v>311</v>
      </c>
      <c r="AD596" s="48" t="s">
        <v>312</v>
      </c>
    </row>
    <row r="597" spans="1:30" x14ac:dyDescent="0.3">
      <c r="A597" s="27" t="s">
        <v>7385</v>
      </c>
      <c r="B597" s="28">
        <v>13</v>
      </c>
      <c r="C597" s="28" t="s">
        <v>27</v>
      </c>
      <c r="D597" t="s">
        <v>6355</v>
      </c>
      <c r="E597" s="28" t="s">
        <v>28</v>
      </c>
      <c r="F597" s="28">
        <v>76</v>
      </c>
      <c r="G597" s="28" t="s">
        <v>296</v>
      </c>
      <c r="H597" s="28">
        <v>9229</v>
      </c>
      <c r="I597" s="28" t="s">
        <v>307</v>
      </c>
      <c r="J597" s="28">
        <v>274</v>
      </c>
      <c r="K597" s="28" t="s">
        <v>566</v>
      </c>
      <c r="L597" s="41">
        <v>22597</v>
      </c>
      <c r="M597" s="44">
        <v>16500</v>
      </c>
      <c r="N597" s="6">
        <v>0.73019999999999996</v>
      </c>
      <c r="O597">
        <v>0</v>
      </c>
      <c r="P597" s="29" t="s">
        <v>30</v>
      </c>
      <c r="Q597" s="28" t="s">
        <v>298</v>
      </c>
      <c r="R597" s="28" t="s">
        <v>309</v>
      </c>
      <c r="S597" s="28" t="s">
        <v>567</v>
      </c>
      <c r="T597" s="28" t="s">
        <v>7489</v>
      </c>
      <c r="U597" s="28" t="s">
        <v>7490</v>
      </c>
      <c r="V597" s="28" t="s">
        <v>7491</v>
      </c>
      <c r="W597" s="30">
        <v>45658</v>
      </c>
      <c r="X597" s="30">
        <v>46022</v>
      </c>
      <c r="Y597" s="28">
        <v>2025</v>
      </c>
      <c r="Z597" s="28" t="s">
        <v>2371</v>
      </c>
      <c r="AA597" s="28" t="s">
        <v>2374</v>
      </c>
      <c r="AB597" s="28" t="s">
        <v>2373</v>
      </c>
      <c r="AC597" s="28" t="s">
        <v>308</v>
      </c>
      <c r="AD597" s="48" t="s">
        <v>7434</v>
      </c>
    </row>
    <row r="598" spans="1:30" x14ac:dyDescent="0.3">
      <c r="A598" s="27" t="s">
        <v>7385</v>
      </c>
      <c r="B598" s="28">
        <v>13</v>
      </c>
      <c r="C598" s="28" t="s">
        <v>27</v>
      </c>
      <c r="D598" t="s">
        <v>6355</v>
      </c>
      <c r="E598" s="28" t="s">
        <v>28</v>
      </c>
      <c r="F598" s="28">
        <v>76</v>
      </c>
      <c r="G598" s="28" t="s">
        <v>296</v>
      </c>
      <c r="H598" s="28">
        <v>9230</v>
      </c>
      <c r="I598" s="28" t="s">
        <v>297</v>
      </c>
      <c r="J598" s="28">
        <v>274</v>
      </c>
      <c r="K598" s="28" t="s">
        <v>566</v>
      </c>
      <c r="L598" s="41">
        <v>20834</v>
      </c>
      <c r="M598" s="44">
        <v>10807</v>
      </c>
      <c r="N598" s="6">
        <v>0.51870000000000005</v>
      </c>
      <c r="O598">
        <v>0</v>
      </c>
      <c r="P598" s="29" t="s">
        <v>30</v>
      </c>
      <c r="Q598" s="28" t="s">
        <v>298</v>
      </c>
      <c r="R598" s="28" t="s">
        <v>299</v>
      </c>
      <c r="S598" s="28" t="s">
        <v>567</v>
      </c>
      <c r="T598" s="28" t="s">
        <v>7492</v>
      </c>
      <c r="U598" s="28" t="s">
        <v>7493</v>
      </c>
      <c r="V598" s="28" t="s">
        <v>7494</v>
      </c>
      <c r="W598" s="30">
        <v>45658</v>
      </c>
      <c r="X598" s="30">
        <v>46022</v>
      </c>
      <c r="Y598" s="28">
        <v>2025</v>
      </c>
      <c r="Z598" s="28" t="s">
        <v>576</v>
      </c>
      <c r="AA598" s="28" t="s">
        <v>554</v>
      </c>
      <c r="AB598" s="28" t="s">
        <v>1666</v>
      </c>
      <c r="AC598" s="28" t="s">
        <v>2378</v>
      </c>
      <c r="AD598" s="48" t="s">
        <v>1857</v>
      </c>
    </row>
    <row r="599" spans="1:30" x14ac:dyDescent="0.3">
      <c r="A599" s="27" t="s">
        <v>7385</v>
      </c>
      <c r="B599" s="28">
        <v>13</v>
      </c>
      <c r="C599" s="28" t="s">
        <v>27</v>
      </c>
      <c r="D599" t="s">
        <v>6355</v>
      </c>
      <c r="E599" s="28" t="s">
        <v>28</v>
      </c>
      <c r="F599" s="28">
        <v>76</v>
      </c>
      <c r="G599" s="28" t="s">
        <v>296</v>
      </c>
      <c r="H599" s="28">
        <v>9311</v>
      </c>
      <c r="I599" s="28" t="s">
        <v>314</v>
      </c>
      <c r="J599" s="28">
        <v>274</v>
      </c>
      <c r="K599" s="28" t="s">
        <v>566</v>
      </c>
      <c r="L599" s="41">
        <v>14506</v>
      </c>
      <c r="M599" s="44">
        <v>13170</v>
      </c>
      <c r="N599" s="6">
        <v>0.90790000000000004</v>
      </c>
      <c r="O599">
        <v>0</v>
      </c>
      <c r="P599" s="29" t="s">
        <v>30</v>
      </c>
      <c r="Q599" s="28" t="s">
        <v>298</v>
      </c>
      <c r="R599" s="28" t="s">
        <v>317</v>
      </c>
      <c r="S599" s="28" t="s">
        <v>567</v>
      </c>
      <c r="T599" s="28" t="s">
        <v>7501</v>
      </c>
      <c r="U599" s="28" t="s">
        <v>7502</v>
      </c>
      <c r="V599" s="28" t="s">
        <v>7503</v>
      </c>
      <c r="W599" s="30">
        <v>45658</v>
      </c>
      <c r="X599" s="30">
        <v>46022</v>
      </c>
      <c r="Y599" s="28">
        <v>2025</v>
      </c>
      <c r="Z599" s="28" t="s">
        <v>1167</v>
      </c>
      <c r="AA599" s="28" t="s">
        <v>1168</v>
      </c>
      <c r="AB599" s="28" t="s">
        <v>53</v>
      </c>
      <c r="AC599" s="28" t="s">
        <v>2400</v>
      </c>
      <c r="AD599" s="48" t="s">
        <v>53</v>
      </c>
    </row>
    <row r="600" spans="1:30" x14ac:dyDescent="0.3">
      <c r="A600" s="27" t="s">
        <v>7385</v>
      </c>
      <c r="B600" s="28">
        <v>13</v>
      </c>
      <c r="C600" s="28" t="s">
        <v>27</v>
      </c>
      <c r="D600" t="s">
        <v>6355</v>
      </c>
      <c r="E600" s="28" t="s">
        <v>28</v>
      </c>
      <c r="F600" s="28">
        <v>76</v>
      </c>
      <c r="G600" s="28" t="s">
        <v>296</v>
      </c>
      <c r="H600" s="28">
        <v>9543</v>
      </c>
      <c r="I600" s="28" t="s">
        <v>325</v>
      </c>
      <c r="J600" s="28">
        <v>274</v>
      </c>
      <c r="K600" s="28" t="s">
        <v>566</v>
      </c>
      <c r="L600" s="41">
        <v>28612</v>
      </c>
      <c r="M600" s="44">
        <v>17291</v>
      </c>
      <c r="N600" s="6">
        <v>0.60429999999999995</v>
      </c>
      <c r="O600">
        <v>0</v>
      </c>
      <c r="P600" s="29" t="s">
        <v>30</v>
      </c>
      <c r="Q600" s="28" t="s">
        <v>298</v>
      </c>
      <c r="R600" s="28" t="s">
        <v>326</v>
      </c>
      <c r="S600" s="28" t="s">
        <v>567</v>
      </c>
      <c r="T600" s="28" t="s">
        <v>7495</v>
      </c>
      <c r="U600" s="28" t="s">
        <v>7496</v>
      </c>
      <c r="V600" s="28" t="s">
        <v>7497</v>
      </c>
      <c r="W600" s="30">
        <v>45658</v>
      </c>
      <c r="X600" s="30">
        <v>46022</v>
      </c>
      <c r="Y600" s="28">
        <v>2025</v>
      </c>
      <c r="Z600" s="28" t="s">
        <v>2414</v>
      </c>
      <c r="AA600" s="28" t="s">
        <v>2415</v>
      </c>
      <c r="AB600" s="28" t="s">
        <v>2416</v>
      </c>
      <c r="AC600" s="28" t="s">
        <v>2406</v>
      </c>
      <c r="AD600" s="48" t="s">
        <v>29</v>
      </c>
    </row>
    <row r="601" spans="1:30" x14ac:dyDescent="0.3">
      <c r="A601" s="27" t="s">
        <v>7385</v>
      </c>
      <c r="B601" s="28">
        <v>13</v>
      </c>
      <c r="C601" s="28" t="s">
        <v>27</v>
      </c>
      <c r="D601" t="s">
        <v>6355</v>
      </c>
      <c r="E601" s="28" t="s">
        <v>28</v>
      </c>
      <c r="F601" s="28">
        <v>76</v>
      </c>
      <c r="G601" s="28" t="s">
        <v>296</v>
      </c>
      <c r="H601" s="28">
        <v>9544</v>
      </c>
      <c r="I601" s="28" t="s">
        <v>424</v>
      </c>
      <c r="J601" s="28">
        <v>274</v>
      </c>
      <c r="K601" s="28" t="s">
        <v>566</v>
      </c>
      <c r="L601" s="41">
        <v>25514</v>
      </c>
      <c r="M601" s="44">
        <v>14393</v>
      </c>
      <c r="N601" s="6">
        <v>0.56410000000000005</v>
      </c>
      <c r="O601">
        <v>0</v>
      </c>
      <c r="P601" s="29" t="s">
        <v>30</v>
      </c>
      <c r="Q601" s="28" t="s">
        <v>298</v>
      </c>
      <c r="R601" s="28" t="s">
        <v>425</v>
      </c>
      <c r="S601" s="28" t="s">
        <v>567</v>
      </c>
      <c r="T601" s="28" t="s">
        <v>7498</v>
      </c>
      <c r="U601" s="28" t="s">
        <v>7499</v>
      </c>
      <c r="V601" s="28" t="s">
        <v>7500</v>
      </c>
      <c r="W601" s="30">
        <v>45658</v>
      </c>
      <c r="X601" s="30">
        <v>46022</v>
      </c>
      <c r="Y601" s="28">
        <v>2025</v>
      </c>
      <c r="Z601" s="28" t="s">
        <v>315</v>
      </c>
      <c r="AA601" s="28" t="s">
        <v>2417</v>
      </c>
      <c r="AB601" s="28" t="s">
        <v>2418</v>
      </c>
      <c r="AC601" s="28" t="s">
        <v>473</v>
      </c>
      <c r="AD601" s="48" t="s">
        <v>1865</v>
      </c>
    </row>
    <row r="602" spans="1:30" x14ac:dyDescent="0.3">
      <c r="A602" s="27" t="s">
        <v>7385</v>
      </c>
      <c r="B602" s="28">
        <v>13</v>
      </c>
      <c r="C602" s="28" t="s">
        <v>27</v>
      </c>
      <c r="D602" t="s">
        <v>6355</v>
      </c>
      <c r="E602" s="28" t="s">
        <v>28</v>
      </c>
      <c r="F602" s="28">
        <v>76</v>
      </c>
      <c r="G602" s="28" t="s">
        <v>296</v>
      </c>
      <c r="H602" s="28">
        <v>9124</v>
      </c>
      <c r="I602" s="28" t="s">
        <v>300</v>
      </c>
      <c r="J602" s="28">
        <v>64</v>
      </c>
      <c r="K602" s="28" t="s">
        <v>495</v>
      </c>
      <c r="L602" s="41">
        <v>72510</v>
      </c>
      <c r="M602" s="44">
        <v>55915</v>
      </c>
      <c r="N602" s="6">
        <v>0.77110000000000001</v>
      </c>
      <c r="O602">
        <v>0</v>
      </c>
      <c r="P602" s="29" t="s">
        <v>30</v>
      </c>
      <c r="Q602" s="28" t="s">
        <v>298</v>
      </c>
      <c r="R602" s="28" t="s">
        <v>302</v>
      </c>
      <c r="S602" s="28" t="s">
        <v>496</v>
      </c>
      <c r="T602" s="28" t="s">
        <v>7480</v>
      </c>
      <c r="U602" s="28" t="s">
        <v>7481</v>
      </c>
      <c r="V602" s="28" t="s">
        <v>7482</v>
      </c>
      <c r="W602" s="30">
        <v>45658</v>
      </c>
      <c r="X602" s="30">
        <v>46022</v>
      </c>
      <c r="Y602" s="28">
        <v>2025</v>
      </c>
      <c r="Z602" s="28" t="s">
        <v>2336</v>
      </c>
      <c r="AA602" s="28" t="s">
        <v>2337</v>
      </c>
      <c r="AB602" s="28" t="s">
        <v>2338</v>
      </c>
      <c r="AC602" s="28" t="s">
        <v>2339</v>
      </c>
      <c r="AD602" s="48" t="s">
        <v>301</v>
      </c>
    </row>
    <row r="603" spans="1:30" x14ac:dyDescent="0.3">
      <c r="A603" s="27" t="s">
        <v>7385</v>
      </c>
      <c r="B603" s="28">
        <v>13</v>
      </c>
      <c r="C603" s="28" t="s">
        <v>27</v>
      </c>
      <c r="D603" t="s">
        <v>6355</v>
      </c>
      <c r="E603" s="28" t="s">
        <v>28</v>
      </c>
      <c r="F603" s="28">
        <v>76</v>
      </c>
      <c r="G603" s="28" t="s">
        <v>296</v>
      </c>
      <c r="H603" s="28">
        <v>9125</v>
      </c>
      <c r="I603" s="28" t="s">
        <v>318</v>
      </c>
      <c r="J603" s="28">
        <v>64</v>
      </c>
      <c r="K603" s="28" t="s">
        <v>495</v>
      </c>
      <c r="L603" s="41">
        <v>58033</v>
      </c>
      <c r="M603" s="44">
        <v>38552</v>
      </c>
      <c r="N603" s="6">
        <v>0.6643</v>
      </c>
      <c r="O603">
        <v>0</v>
      </c>
      <c r="P603" s="29" t="s">
        <v>30</v>
      </c>
      <c r="Q603" s="28" t="s">
        <v>298</v>
      </c>
      <c r="R603" s="28" t="s">
        <v>320</v>
      </c>
      <c r="S603" s="28" t="s">
        <v>496</v>
      </c>
      <c r="T603" s="28" t="s">
        <v>7483</v>
      </c>
      <c r="U603" s="28" t="s">
        <v>7484</v>
      </c>
      <c r="V603" s="28" t="s">
        <v>7485</v>
      </c>
      <c r="W603" s="30">
        <v>45658</v>
      </c>
      <c r="X603" s="30">
        <v>46022</v>
      </c>
      <c r="Y603" s="28">
        <v>2025</v>
      </c>
      <c r="Z603" s="28" t="s">
        <v>2332</v>
      </c>
      <c r="AA603" s="28" t="s">
        <v>2333</v>
      </c>
      <c r="AB603" s="28" t="s">
        <v>2334</v>
      </c>
      <c r="AC603" s="28" t="s">
        <v>2351</v>
      </c>
      <c r="AD603" s="48" t="s">
        <v>53</v>
      </c>
    </row>
    <row r="604" spans="1:30" x14ac:dyDescent="0.3">
      <c r="A604" s="27" t="s">
        <v>7385</v>
      </c>
      <c r="B604" s="28">
        <v>13</v>
      </c>
      <c r="C604" s="28" t="s">
        <v>27</v>
      </c>
      <c r="D604" t="s">
        <v>6355</v>
      </c>
      <c r="E604" s="28" t="s">
        <v>28</v>
      </c>
      <c r="F604" s="28">
        <v>76</v>
      </c>
      <c r="G604" s="28" t="s">
        <v>296</v>
      </c>
      <c r="H604" s="28">
        <v>9227</v>
      </c>
      <c r="I604" s="28" t="s">
        <v>310</v>
      </c>
      <c r="J604" s="28">
        <v>64</v>
      </c>
      <c r="K604" s="28" t="s">
        <v>495</v>
      </c>
      <c r="L604" s="41">
        <v>47676</v>
      </c>
      <c r="M604" s="44">
        <v>38839</v>
      </c>
      <c r="N604" s="6">
        <v>0.81459999999999999</v>
      </c>
      <c r="O604">
        <v>0</v>
      </c>
      <c r="P604" s="29" t="s">
        <v>30</v>
      </c>
      <c r="Q604" s="28" t="s">
        <v>298</v>
      </c>
      <c r="R604" s="28" t="s">
        <v>313</v>
      </c>
      <c r="S604" s="28" t="s">
        <v>496</v>
      </c>
      <c r="T604" s="28" t="s">
        <v>7507</v>
      </c>
      <c r="U604" s="28" t="s">
        <v>7508</v>
      </c>
      <c r="V604" s="28" t="s">
        <v>7509</v>
      </c>
      <c r="W604" s="30">
        <v>45658</v>
      </c>
      <c r="X604" s="30">
        <v>46022</v>
      </c>
      <c r="Y604" s="28">
        <v>2025</v>
      </c>
      <c r="Z604" s="28" t="s">
        <v>2358</v>
      </c>
      <c r="AA604" s="28" t="s">
        <v>2359</v>
      </c>
      <c r="AB604" s="28" t="s">
        <v>2360</v>
      </c>
      <c r="AC604" s="28" t="s">
        <v>311</v>
      </c>
      <c r="AD604" s="48" t="s">
        <v>312</v>
      </c>
    </row>
    <row r="605" spans="1:30" x14ac:dyDescent="0.3">
      <c r="A605" s="27" t="s">
        <v>7385</v>
      </c>
      <c r="B605" s="28">
        <v>13</v>
      </c>
      <c r="C605" s="28" t="s">
        <v>27</v>
      </c>
      <c r="D605" t="s">
        <v>6355</v>
      </c>
      <c r="E605" s="28" t="s">
        <v>28</v>
      </c>
      <c r="F605" s="28">
        <v>76</v>
      </c>
      <c r="G605" s="28" t="s">
        <v>296</v>
      </c>
      <c r="H605" s="28">
        <v>9229</v>
      </c>
      <c r="I605" s="28" t="s">
        <v>307</v>
      </c>
      <c r="J605" s="28">
        <v>64</v>
      </c>
      <c r="K605" s="28" t="s">
        <v>495</v>
      </c>
      <c r="L605" s="41">
        <v>44164</v>
      </c>
      <c r="M605" s="44">
        <v>33163</v>
      </c>
      <c r="N605" s="6">
        <v>0.75090000000000001</v>
      </c>
      <c r="O605">
        <v>0</v>
      </c>
      <c r="P605" s="29" t="s">
        <v>30</v>
      </c>
      <c r="Q605" s="28" t="s">
        <v>298</v>
      </c>
      <c r="R605" s="28" t="s">
        <v>309</v>
      </c>
      <c r="S605" s="28" t="s">
        <v>496</v>
      </c>
      <c r="T605" s="28" t="s">
        <v>7489</v>
      </c>
      <c r="U605" s="28" t="s">
        <v>7490</v>
      </c>
      <c r="V605" s="28" t="s">
        <v>7491</v>
      </c>
      <c r="W605" s="30">
        <v>45658</v>
      </c>
      <c r="X605" s="30">
        <v>46022</v>
      </c>
      <c r="Y605" s="28">
        <v>2025</v>
      </c>
      <c r="Z605" s="28" t="s">
        <v>2371</v>
      </c>
      <c r="AA605" s="28" t="s">
        <v>2372</v>
      </c>
      <c r="AB605" s="28" t="s">
        <v>2373</v>
      </c>
      <c r="AC605" s="28" t="s">
        <v>308</v>
      </c>
      <c r="AD605" s="48" t="s">
        <v>7434</v>
      </c>
    </row>
    <row r="606" spans="1:30" x14ac:dyDescent="0.3">
      <c r="A606" s="27" t="s">
        <v>7385</v>
      </c>
      <c r="B606" s="28">
        <v>13</v>
      </c>
      <c r="C606" s="28" t="s">
        <v>27</v>
      </c>
      <c r="D606" t="s">
        <v>6355</v>
      </c>
      <c r="E606" s="28" t="s">
        <v>28</v>
      </c>
      <c r="F606" s="28">
        <v>76</v>
      </c>
      <c r="G606" s="28" t="s">
        <v>296</v>
      </c>
      <c r="H606" s="28">
        <v>9230</v>
      </c>
      <c r="I606" s="28" t="s">
        <v>297</v>
      </c>
      <c r="J606" s="28">
        <v>64</v>
      </c>
      <c r="K606" s="28" t="s">
        <v>495</v>
      </c>
      <c r="L606" s="41">
        <v>29826</v>
      </c>
      <c r="M606" s="44">
        <v>19558</v>
      </c>
      <c r="N606" s="6">
        <v>0.65569999999999995</v>
      </c>
      <c r="O606">
        <v>0</v>
      </c>
      <c r="P606" s="29" t="s">
        <v>30</v>
      </c>
      <c r="Q606" s="28" t="s">
        <v>298</v>
      </c>
      <c r="R606" s="28" t="s">
        <v>299</v>
      </c>
      <c r="S606" s="28" t="s">
        <v>496</v>
      </c>
      <c r="T606" s="28" t="s">
        <v>7492</v>
      </c>
      <c r="U606" s="28" t="s">
        <v>7493</v>
      </c>
      <c r="V606" s="28" t="s">
        <v>7494</v>
      </c>
      <c r="W606" s="30">
        <v>45658</v>
      </c>
      <c r="X606" s="30">
        <v>46022</v>
      </c>
      <c r="Y606" s="28">
        <v>2025</v>
      </c>
      <c r="Z606" s="28" t="s">
        <v>2382</v>
      </c>
      <c r="AA606" s="28" t="s">
        <v>2383</v>
      </c>
      <c r="AB606" s="28" t="s">
        <v>491</v>
      </c>
      <c r="AC606" s="28" t="s">
        <v>2384</v>
      </c>
      <c r="AD606" s="48" t="s">
        <v>2385</v>
      </c>
    </row>
    <row r="607" spans="1:30" x14ac:dyDescent="0.3">
      <c r="A607" s="27" t="s">
        <v>7385</v>
      </c>
      <c r="B607" s="28">
        <v>13</v>
      </c>
      <c r="C607" s="28" t="s">
        <v>27</v>
      </c>
      <c r="D607" t="s">
        <v>6355</v>
      </c>
      <c r="E607" s="28" t="s">
        <v>28</v>
      </c>
      <c r="F607" s="28">
        <v>76</v>
      </c>
      <c r="G607" s="28" t="s">
        <v>296</v>
      </c>
      <c r="H607" s="28">
        <v>9311</v>
      </c>
      <c r="I607" s="28" t="s">
        <v>314</v>
      </c>
      <c r="J607" s="28">
        <v>64</v>
      </c>
      <c r="K607" s="28" t="s">
        <v>495</v>
      </c>
      <c r="L607" s="41">
        <v>49695</v>
      </c>
      <c r="M607" s="44">
        <v>43232</v>
      </c>
      <c r="N607" s="6">
        <v>0.86990000000000001</v>
      </c>
      <c r="O607">
        <v>0</v>
      </c>
      <c r="P607" s="29" t="s">
        <v>30</v>
      </c>
      <c r="Q607" s="28" t="s">
        <v>298</v>
      </c>
      <c r="R607" s="28" t="s">
        <v>317</v>
      </c>
      <c r="S607" s="28" t="s">
        <v>496</v>
      </c>
      <c r="T607" s="28" t="s">
        <v>7501</v>
      </c>
      <c r="U607" s="28" t="s">
        <v>7502</v>
      </c>
      <c r="V607" s="28" t="s">
        <v>7503</v>
      </c>
      <c r="W607" s="30">
        <v>45658</v>
      </c>
      <c r="X607" s="30">
        <v>46022</v>
      </c>
      <c r="Y607" s="28">
        <v>2025</v>
      </c>
      <c r="Z607" s="28" t="s">
        <v>1167</v>
      </c>
      <c r="AA607" s="28" t="s">
        <v>1168</v>
      </c>
      <c r="AB607" s="28" t="s">
        <v>53</v>
      </c>
      <c r="AC607" s="28" t="s">
        <v>2399</v>
      </c>
      <c r="AD607" s="48" t="s">
        <v>53</v>
      </c>
    </row>
    <row r="608" spans="1:30" x14ac:dyDescent="0.3">
      <c r="A608" s="27" t="s">
        <v>7385</v>
      </c>
      <c r="B608" s="28">
        <v>13</v>
      </c>
      <c r="C608" s="28" t="s">
        <v>27</v>
      </c>
      <c r="D608" t="s">
        <v>6355</v>
      </c>
      <c r="E608" s="28" t="s">
        <v>28</v>
      </c>
      <c r="F608" s="28">
        <v>76</v>
      </c>
      <c r="G608" s="28" t="s">
        <v>296</v>
      </c>
      <c r="H608" s="28">
        <v>9543</v>
      </c>
      <c r="I608" s="28" t="s">
        <v>325</v>
      </c>
      <c r="J608" s="28">
        <v>64</v>
      </c>
      <c r="K608" s="28" t="s">
        <v>495</v>
      </c>
      <c r="L608" s="41">
        <v>56145</v>
      </c>
      <c r="M608" s="44">
        <v>37394</v>
      </c>
      <c r="N608" s="6">
        <v>0.66600000000000004</v>
      </c>
      <c r="O608">
        <v>0</v>
      </c>
      <c r="P608" s="29" t="s">
        <v>30</v>
      </c>
      <c r="Q608" s="28" t="s">
        <v>298</v>
      </c>
      <c r="R608" s="28" t="s">
        <v>326</v>
      </c>
      <c r="S608" s="28" t="s">
        <v>496</v>
      </c>
      <c r="T608" s="28" t="s">
        <v>7495</v>
      </c>
      <c r="U608" s="28" t="s">
        <v>7496</v>
      </c>
      <c r="V608" s="28" t="s">
        <v>7497</v>
      </c>
      <c r="W608" s="30">
        <v>45658</v>
      </c>
      <c r="X608" s="30">
        <v>46022</v>
      </c>
      <c r="Y608" s="28">
        <v>2025</v>
      </c>
      <c r="Z608" s="28" t="s">
        <v>2403</v>
      </c>
      <c r="AA608" s="28" t="s">
        <v>2404</v>
      </c>
      <c r="AB608" s="28" t="s">
        <v>2405</v>
      </c>
      <c r="AC608" s="28" t="s">
        <v>2406</v>
      </c>
      <c r="AD608" s="48" t="s">
        <v>29</v>
      </c>
    </row>
    <row r="609" spans="1:30" x14ac:dyDescent="0.3">
      <c r="A609" s="27" t="s">
        <v>7385</v>
      </c>
      <c r="B609" s="28">
        <v>13</v>
      </c>
      <c r="C609" s="28" t="s">
        <v>27</v>
      </c>
      <c r="D609" t="s">
        <v>6355</v>
      </c>
      <c r="E609" s="28" t="s">
        <v>28</v>
      </c>
      <c r="F609" s="28">
        <v>76</v>
      </c>
      <c r="G609" s="28" t="s">
        <v>296</v>
      </c>
      <c r="H609" s="28">
        <v>9544</v>
      </c>
      <c r="I609" s="28" t="s">
        <v>424</v>
      </c>
      <c r="J609" s="28">
        <v>64</v>
      </c>
      <c r="K609" s="28" t="s">
        <v>495</v>
      </c>
      <c r="L609" s="41">
        <v>72435</v>
      </c>
      <c r="M609" s="44">
        <v>57118</v>
      </c>
      <c r="N609" s="6">
        <v>0.78849999999999998</v>
      </c>
      <c r="O609">
        <v>0</v>
      </c>
      <c r="P609" s="29" t="s">
        <v>30</v>
      </c>
      <c r="Q609" s="28" t="s">
        <v>298</v>
      </c>
      <c r="R609" s="28" t="s">
        <v>425</v>
      </c>
      <c r="S609" s="28" t="s">
        <v>496</v>
      </c>
      <c r="T609" s="28" t="s">
        <v>7498</v>
      </c>
      <c r="U609" s="28" t="s">
        <v>7499</v>
      </c>
      <c r="V609" s="28" t="s">
        <v>7500</v>
      </c>
      <c r="W609" s="30">
        <v>45658</v>
      </c>
      <c r="X609" s="30">
        <v>46022</v>
      </c>
      <c r="Y609" s="28">
        <v>2025</v>
      </c>
      <c r="Z609" s="28" t="s">
        <v>2419</v>
      </c>
      <c r="AA609" s="28" t="s">
        <v>2417</v>
      </c>
      <c r="AB609" s="28" t="s">
        <v>2420</v>
      </c>
      <c r="AC609" s="28" t="s">
        <v>473</v>
      </c>
      <c r="AD609" s="48" t="s">
        <v>1865</v>
      </c>
    </row>
    <row r="610" spans="1:30" x14ac:dyDescent="0.3">
      <c r="A610" s="27" t="s">
        <v>7385</v>
      </c>
      <c r="B610" s="28">
        <v>13</v>
      </c>
      <c r="C610" s="28" t="s">
        <v>27</v>
      </c>
      <c r="D610" t="s">
        <v>6355</v>
      </c>
      <c r="E610" s="28" t="s">
        <v>28</v>
      </c>
      <c r="F610" s="28">
        <v>76</v>
      </c>
      <c r="G610" s="28" t="s">
        <v>296</v>
      </c>
      <c r="H610" s="28">
        <v>9124</v>
      </c>
      <c r="I610" s="28" t="s">
        <v>300</v>
      </c>
      <c r="J610" s="28">
        <v>581</v>
      </c>
      <c r="K610" s="28" t="s">
        <v>1709</v>
      </c>
      <c r="L610" s="41">
        <v>30574</v>
      </c>
      <c r="M610" s="44">
        <v>14480</v>
      </c>
      <c r="N610" s="6">
        <v>0.47360000000000002</v>
      </c>
      <c r="O610">
        <v>0</v>
      </c>
      <c r="P610" s="29" t="s">
        <v>30</v>
      </c>
      <c r="Q610" s="28" t="s">
        <v>298</v>
      </c>
      <c r="R610" s="28" t="s">
        <v>302</v>
      </c>
      <c r="S610" s="28" t="s">
        <v>1710</v>
      </c>
      <c r="T610" s="28" t="s">
        <v>7480</v>
      </c>
      <c r="U610" s="28" t="s">
        <v>7481</v>
      </c>
      <c r="V610" s="28" t="s">
        <v>7482</v>
      </c>
      <c r="W610" s="30">
        <v>45658</v>
      </c>
      <c r="X610" s="30">
        <v>46022</v>
      </c>
      <c r="Y610" s="28">
        <v>2025</v>
      </c>
      <c r="Z610" s="28" t="s">
        <v>2336</v>
      </c>
      <c r="AA610" s="28" t="s">
        <v>2337</v>
      </c>
      <c r="AB610" s="28" t="s">
        <v>2338</v>
      </c>
      <c r="AC610" s="28" t="s">
        <v>2339</v>
      </c>
      <c r="AD610" s="48" t="s">
        <v>301</v>
      </c>
    </row>
    <row r="611" spans="1:30" x14ac:dyDescent="0.3">
      <c r="A611" s="27" t="s">
        <v>7385</v>
      </c>
      <c r="B611" s="28">
        <v>13</v>
      </c>
      <c r="C611" s="28" t="s">
        <v>27</v>
      </c>
      <c r="D611" t="s">
        <v>6355</v>
      </c>
      <c r="E611" s="28" t="s">
        <v>28</v>
      </c>
      <c r="F611" s="28">
        <v>76</v>
      </c>
      <c r="G611" s="28" t="s">
        <v>296</v>
      </c>
      <c r="H611" s="28">
        <v>9125</v>
      </c>
      <c r="I611" s="28" t="s">
        <v>318</v>
      </c>
      <c r="J611" s="28">
        <v>581</v>
      </c>
      <c r="K611" s="28" t="s">
        <v>1709</v>
      </c>
      <c r="L611" s="41">
        <v>20668</v>
      </c>
      <c r="M611" s="44">
        <v>9985</v>
      </c>
      <c r="N611" s="6">
        <v>0.48309999999999997</v>
      </c>
      <c r="O611">
        <v>0</v>
      </c>
      <c r="P611" s="29" t="s">
        <v>30</v>
      </c>
      <c r="Q611" s="28" t="s">
        <v>298</v>
      </c>
      <c r="R611" s="28" t="s">
        <v>320</v>
      </c>
      <c r="S611" s="28" t="s">
        <v>1710</v>
      </c>
      <c r="T611" s="28" t="s">
        <v>7483</v>
      </c>
      <c r="U611" s="28" t="s">
        <v>7484</v>
      </c>
      <c r="V611" s="28" t="s">
        <v>7485</v>
      </c>
      <c r="W611" s="30">
        <v>45658</v>
      </c>
      <c r="X611" s="30">
        <v>46022</v>
      </c>
      <c r="Y611" s="28">
        <v>2025</v>
      </c>
      <c r="Z611" s="28" t="s">
        <v>2332</v>
      </c>
      <c r="AA611" s="28" t="s">
        <v>2333</v>
      </c>
      <c r="AB611" s="28" t="s">
        <v>2334</v>
      </c>
      <c r="AC611" s="28" t="s">
        <v>2335</v>
      </c>
      <c r="AD611" s="48" t="s">
        <v>6369</v>
      </c>
    </row>
    <row r="612" spans="1:30" x14ac:dyDescent="0.3">
      <c r="A612" s="27" t="s">
        <v>7385</v>
      </c>
      <c r="B612" s="28">
        <v>13</v>
      </c>
      <c r="C612" s="28" t="s">
        <v>27</v>
      </c>
      <c r="D612" t="s">
        <v>6355</v>
      </c>
      <c r="E612" s="28" t="s">
        <v>28</v>
      </c>
      <c r="F612" s="28">
        <v>76</v>
      </c>
      <c r="G612" s="28" t="s">
        <v>296</v>
      </c>
      <c r="H612" s="28">
        <v>9228</v>
      </c>
      <c r="I612" s="28" t="s">
        <v>303</v>
      </c>
      <c r="J612" s="28">
        <v>581</v>
      </c>
      <c r="K612" s="28" t="s">
        <v>1709</v>
      </c>
      <c r="L612" s="41">
        <v>16585</v>
      </c>
      <c r="M612" s="44">
        <v>12917</v>
      </c>
      <c r="N612" s="6">
        <v>0.77880000000000005</v>
      </c>
      <c r="O612">
        <v>0</v>
      </c>
      <c r="P612" s="29" t="s">
        <v>30</v>
      </c>
      <c r="Q612" s="28" t="s">
        <v>298</v>
      </c>
      <c r="R612" s="28" t="s">
        <v>306</v>
      </c>
      <c r="S612" s="28" t="s">
        <v>1710</v>
      </c>
      <c r="T612" s="28" t="s">
        <v>7486</v>
      </c>
      <c r="U612" s="28" t="s">
        <v>7487</v>
      </c>
      <c r="V612" s="28" t="s">
        <v>7488</v>
      </c>
      <c r="W612" s="30">
        <v>45658</v>
      </c>
      <c r="X612" s="30">
        <v>46022</v>
      </c>
      <c r="Y612" s="28">
        <v>2025</v>
      </c>
      <c r="Z612" s="28" t="s">
        <v>2365</v>
      </c>
      <c r="AA612" s="28" t="s">
        <v>674</v>
      </c>
      <c r="AB612" s="28" t="s">
        <v>2366</v>
      </c>
      <c r="AC612" s="28" t="s">
        <v>675</v>
      </c>
      <c r="AD612" s="48" t="s">
        <v>2367</v>
      </c>
    </row>
    <row r="613" spans="1:30" x14ac:dyDescent="0.3">
      <c r="A613" s="27" t="s">
        <v>7385</v>
      </c>
      <c r="B613" s="28">
        <v>13</v>
      </c>
      <c r="C613" s="28" t="s">
        <v>27</v>
      </c>
      <c r="D613" t="s">
        <v>6355</v>
      </c>
      <c r="E613" s="28" t="s">
        <v>28</v>
      </c>
      <c r="F613" s="28">
        <v>76</v>
      </c>
      <c r="G613" s="28" t="s">
        <v>296</v>
      </c>
      <c r="H613" s="28">
        <v>9229</v>
      </c>
      <c r="I613" s="28" t="s">
        <v>307</v>
      </c>
      <c r="J613" s="28">
        <v>581</v>
      </c>
      <c r="K613" s="28" t="s">
        <v>1709</v>
      </c>
      <c r="L613" s="41">
        <v>20373</v>
      </c>
      <c r="M613" s="44">
        <v>11165</v>
      </c>
      <c r="N613" s="6">
        <v>0.54800000000000004</v>
      </c>
      <c r="O613">
        <v>0</v>
      </c>
      <c r="P613" s="29" t="s">
        <v>30</v>
      </c>
      <c r="Q613" s="28" t="s">
        <v>298</v>
      </c>
      <c r="R613" s="28" t="s">
        <v>309</v>
      </c>
      <c r="S613" s="28" t="s">
        <v>1710</v>
      </c>
      <c r="T613" s="28" t="s">
        <v>7489</v>
      </c>
      <c r="U613" s="28" t="s">
        <v>7490</v>
      </c>
      <c r="V613" s="28" t="s">
        <v>7491</v>
      </c>
      <c r="W613" s="30">
        <v>45658</v>
      </c>
      <c r="X613" s="30">
        <v>46022</v>
      </c>
      <c r="Y613" s="28">
        <v>2025</v>
      </c>
      <c r="Z613" s="28" t="s">
        <v>2371</v>
      </c>
      <c r="AA613" s="28" t="s">
        <v>2374</v>
      </c>
      <c r="AB613" s="28" t="s">
        <v>2373</v>
      </c>
      <c r="AC613" s="28" t="s">
        <v>308</v>
      </c>
      <c r="AD613" s="48" t="s">
        <v>7434</v>
      </c>
    </row>
    <row r="614" spans="1:30" x14ac:dyDescent="0.3">
      <c r="A614" s="27" t="s">
        <v>7385</v>
      </c>
      <c r="B614" s="28">
        <v>13</v>
      </c>
      <c r="C614" s="28" t="s">
        <v>27</v>
      </c>
      <c r="D614" t="s">
        <v>6355</v>
      </c>
      <c r="E614" s="28" t="s">
        <v>28</v>
      </c>
      <c r="F614" s="28">
        <v>76</v>
      </c>
      <c r="G614" s="28" t="s">
        <v>296</v>
      </c>
      <c r="H614" s="28">
        <v>9230</v>
      </c>
      <c r="I614" s="28" t="s">
        <v>297</v>
      </c>
      <c r="J614" s="28">
        <v>581</v>
      </c>
      <c r="K614" s="28" t="s">
        <v>1709</v>
      </c>
      <c r="L614" s="41">
        <v>10336</v>
      </c>
      <c r="M614" s="44">
        <v>5052</v>
      </c>
      <c r="N614" s="6">
        <v>0.48880000000000001</v>
      </c>
      <c r="O614">
        <v>0</v>
      </c>
      <c r="P614" s="29" t="s">
        <v>30</v>
      </c>
      <c r="Q614" s="28" t="s">
        <v>298</v>
      </c>
      <c r="R614" s="28" t="s">
        <v>299</v>
      </c>
      <c r="S614" s="28" t="s">
        <v>1710</v>
      </c>
      <c r="T614" s="28" t="s">
        <v>7492</v>
      </c>
      <c r="U614" s="28" t="s">
        <v>7493</v>
      </c>
      <c r="V614" s="28" t="s">
        <v>7494</v>
      </c>
      <c r="W614" s="30">
        <v>45658</v>
      </c>
      <c r="X614" s="30">
        <v>46022</v>
      </c>
      <c r="Y614" s="28">
        <v>2025</v>
      </c>
      <c r="Z614" s="28" t="s">
        <v>673</v>
      </c>
      <c r="AA614" s="28" t="s">
        <v>2379</v>
      </c>
      <c r="AB614" s="28" t="s">
        <v>1707</v>
      </c>
      <c r="AC614" s="28" t="s">
        <v>2380</v>
      </c>
      <c r="AD614" s="48" t="s">
        <v>2381</v>
      </c>
    </row>
    <row r="615" spans="1:30" x14ac:dyDescent="0.3">
      <c r="A615" s="27" t="s">
        <v>7385</v>
      </c>
      <c r="B615" s="28">
        <v>13</v>
      </c>
      <c r="C615" s="28" t="s">
        <v>27</v>
      </c>
      <c r="D615" t="s">
        <v>6355</v>
      </c>
      <c r="E615" s="28" t="s">
        <v>28</v>
      </c>
      <c r="F615" s="28">
        <v>76</v>
      </c>
      <c r="G615" s="28" t="s">
        <v>296</v>
      </c>
      <c r="H615" s="28">
        <v>9311</v>
      </c>
      <c r="I615" s="28" t="s">
        <v>314</v>
      </c>
      <c r="J615" s="28">
        <v>581</v>
      </c>
      <c r="K615" s="28" t="s">
        <v>1709</v>
      </c>
      <c r="L615" s="41">
        <v>26984</v>
      </c>
      <c r="M615" s="44">
        <v>18463</v>
      </c>
      <c r="N615" s="6">
        <v>0.68420000000000003</v>
      </c>
      <c r="O615">
        <v>0</v>
      </c>
      <c r="P615" s="29" t="s">
        <v>30</v>
      </c>
      <c r="Q615" s="28" t="s">
        <v>298</v>
      </c>
      <c r="R615" s="28" t="s">
        <v>317</v>
      </c>
      <c r="S615" s="28" t="s">
        <v>1710</v>
      </c>
      <c r="T615" s="28" t="s">
        <v>7501</v>
      </c>
      <c r="U615" s="28" t="s">
        <v>7502</v>
      </c>
      <c r="V615" s="28" t="s">
        <v>7503</v>
      </c>
      <c r="W615" s="30">
        <v>45658</v>
      </c>
      <c r="X615" s="30">
        <v>46022</v>
      </c>
      <c r="Y615" s="28">
        <v>2025</v>
      </c>
      <c r="Z615" s="28" t="s">
        <v>1167</v>
      </c>
      <c r="AA615" s="28" t="s">
        <v>316</v>
      </c>
      <c r="AB615" s="28" t="s">
        <v>2401</v>
      </c>
      <c r="AC615" s="28" t="s">
        <v>676</v>
      </c>
      <c r="AD615" s="48" t="s">
        <v>2402</v>
      </c>
    </row>
    <row r="616" spans="1:30" x14ac:dyDescent="0.3">
      <c r="A616" s="27" t="s">
        <v>7385</v>
      </c>
      <c r="B616" s="28">
        <v>13</v>
      </c>
      <c r="C616" s="28" t="s">
        <v>27</v>
      </c>
      <c r="D616" t="s">
        <v>6355</v>
      </c>
      <c r="E616" s="28" t="s">
        <v>28</v>
      </c>
      <c r="F616" s="28">
        <v>76</v>
      </c>
      <c r="G616" s="28" t="s">
        <v>296</v>
      </c>
      <c r="H616" s="28">
        <v>9543</v>
      </c>
      <c r="I616" s="28" t="s">
        <v>325</v>
      </c>
      <c r="J616" s="28">
        <v>581</v>
      </c>
      <c r="K616" s="28" t="s">
        <v>1709</v>
      </c>
      <c r="L616" s="41">
        <v>22971</v>
      </c>
      <c r="M616" s="44">
        <v>11496</v>
      </c>
      <c r="N616" s="6">
        <v>0.50049999999999994</v>
      </c>
      <c r="O616">
        <v>0</v>
      </c>
      <c r="P616" s="29" t="s">
        <v>30</v>
      </c>
      <c r="Q616" s="28" t="s">
        <v>298</v>
      </c>
      <c r="R616" s="28" t="s">
        <v>326</v>
      </c>
      <c r="S616" s="28" t="s">
        <v>1710</v>
      </c>
      <c r="T616" s="28" t="s">
        <v>7495</v>
      </c>
      <c r="U616" s="28" t="s">
        <v>7496</v>
      </c>
      <c r="V616" s="28" t="s">
        <v>7497</v>
      </c>
      <c r="W616" s="30">
        <v>45658</v>
      </c>
      <c r="X616" s="30">
        <v>46022</v>
      </c>
      <c r="Y616" s="28">
        <v>2025</v>
      </c>
      <c r="Z616" s="28" t="s">
        <v>2411</v>
      </c>
      <c r="AA616" s="28" t="s">
        <v>2412</v>
      </c>
      <c r="AB616" s="28" t="s">
        <v>2413</v>
      </c>
      <c r="AC616" s="28" t="s">
        <v>2406</v>
      </c>
      <c r="AD616" s="48" t="s">
        <v>29</v>
      </c>
    </row>
    <row r="617" spans="1:30" x14ac:dyDescent="0.3">
      <c r="A617" s="27" t="s">
        <v>7385</v>
      </c>
      <c r="B617" s="28">
        <v>13</v>
      </c>
      <c r="C617" s="28" t="s">
        <v>27</v>
      </c>
      <c r="D617" t="s">
        <v>6355</v>
      </c>
      <c r="E617" s="28" t="s">
        <v>28</v>
      </c>
      <c r="F617" s="28">
        <v>76</v>
      </c>
      <c r="G617" s="28" t="s">
        <v>296</v>
      </c>
      <c r="H617" s="28">
        <v>9544</v>
      </c>
      <c r="I617" s="28" t="s">
        <v>424</v>
      </c>
      <c r="J617" s="28">
        <v>581</v>
      </c>
      <c r="K617" s="28" t="s">
        <v>1709</v>
      </c>
      <c r="L617" s="41">
        <v>32229</v>
      </c>
      <c r="M617" s="44">
        <v>23105</v>
      </c>
      <c r="N617" s="6">
        <v>0.71689999999999998</v>
      </c>
      <c r="O617">
        <v>0</v>
      </c>
      <c r="P617" s="29" t="s">
        <v>30</v>
      </c>
      <c r="Q617" s="28" t="s">
        <v>298</v>
      </c>
      <c r="R617" s="28" t="s">
        <v>425</v>
      </c>
      <c r="S617" s="28" t="s">
        <v>1710</v>
      </c>
      <c r="T617" s="28" t="s">
        <v>7498</v>
      </c>
      <c r="U617" s="28" t="s">
        <v>7499</v>
      </c>
      <c r="V617" s="28" t="s">
        <v>7500</v>
      </c>
      <c r="W617" s="30">
        <v>45658</v>
      </c>
      <c r="X617" s="30">
        <v>46022</v>
      </c>
      <c r="Y617" s="28">
        <v>2025</v>
      </c>
      <c r="Z617" s="28" t="s">
        <v>2419</v>
      </c>
      <c r="AA617" s="28" t="s">
        <v>2417</v>
      </c>
      <c r="AB617" s="28" t="s">
        <v>2420</v>
      </c>
      <c r="AC617" s="28" t="s">
        <v>2422</v>
      </c>
      <c r="AD617" s="48" t="s">
        <v>661</v>
      </c>
    </row>
    <row r="618" spans="1:30" x14ac:dyDescent="0.3">
      <c r="A618" s="27" t="s">
        <v>7385</v>
      </c>
      <c r="B618" s="28">
        <v>13</v>
      </c>
      <c r="C618" s="28" t="s">
        <v>27</v>
      </c>
      <c r="D618" t="s">
        <v>6355</v>
      </c>
      <c r="E618" s="28" t="s">
        <v>28</v>
      </c>
      <c r="F618" s="28">
        <v>76</v>
      </c>
      <c r="G618" s="28" t="s">
        <v>296</v>
      </c>
      <c r="H618" s="28">
        <v>9124</v>
      </c>
      <c r="I618" s="28" t="s">
        <v>300</v>
      </c>
      <c r="J618" s="28">
        <v>579</v>
      </c>
      <c r="K618" s="28" t="s">
        <v>1713</v>
      </c>
      <c r="L618" s="41">
        <v>6544</v>
      </c>
      <c r="M618" s="44">
        <v>1269</v>
      </c>
      <c r="N618" s="6">
        <v>0.19389999999999999</v>
      </c>
      <c r="O618">
        <v>0</v>
      </c>
      <c r="P618" s="29" t="s">
        <v>30</v>
      </c>
      <c r="Q618" s="28" t="s">
        <v>298</v>
      </c>
      <c r="R618" s="28" t="s">
        <v>302</v>
      </c>
      <c r="S618" s="28" t="s">
        <v>1714</v>
      </c>
      <c r="T618" s="28" t="s">
        <v>7480</v>
      </c>
      <c r="U618" s="28" t="s">
        <v>7481</v>
      </c>
      <c r="V618" s="28" t="s">
        <v>7482</v>
      </c>
      <c r="W618" s="30">
        <v>45658</v>
      </c>
      <c r="X618" s="30">
        <v>46022</v>
      </c>
      <c r="Y618" s="28">
        <v>2025</v>
      </c>
      <c r="Z618" s="28" t="s">
        <v>2336</v>
      </c>
      <c r="AA618" s="28" t="s">
        <v>2337</v>
      </c>
      <c r="AB618" s="28" t="s">
        <v>2338</v>
      </c>
      <c r="AC618" s="28" t="s">
        <v>2339</v>
      </c>
      <c r="AD618" s="48" t="s">
        <v>2346</v>
      </c>
    </row>
    <row r="619" spans="1:30" x14ac:dyDescent="0.3">
      <c r="A619" s="27" t="s">
        <v>7385</v>
      </c>
      <c r="B619" s="28">
        <v>13</v>
      </c>
      <c r="C619" s="28" t="s">
        <v>27</v>
      </c>
      <c r="D619" t="s">
        <v>6355</v>
      </c>
      <c r="E619" s="28" t="s">
        <v>28</v>
      </c>
      <c r="F619" s="28">
        <v>76</v>
      </c>
      <c r="G619" s="28" t="s">
        <v>296</v>
      </c>
      <c r="H619" s="28">
        <v>9125</v>
      </c>
      <c r="I619" s="28" t="s">
        <v>318</v>
      </c>
      <c r="J619" s="28">
        <v>579</v>
      </c>
      <c r="K619" s="28" t="s">
        <v>1713</v>
      </c>
      <c r="L619" s="41">
        <v>4254</v>
      </c>
      <c r="M619" s="44">
        <v>856</v>
      </c>
      <c r="N619" s="6">
        <v>0.20119999999999999</v>
      </c>
      <c r="O619">
        <v>0</v>
      </c>
      <c r="P619" s="29" t="s">
        <v>30</v>
      </c>
      <c r="Q619" s="28" t="s">
        <v>298</v>
      </c>
      <c r="R619" s="28" t="s">
        <v>320</v>
      </c>
      <c r="S619" s="28" t="s">
        <v>1714</v>
      </c>
      <c r="T619" s="28" t="s">
        <v>7483</v>
      </c>
      <c r="U619" s="28" t="s">
        <v>7484</v>
      </c>
      <c r="V619" s="28" t="s">
        <v>7485</v>
      </c>
      <c r="W619" s="30">
        <v>45658</v>
      </c>
      <c r="X619" s="30">
        <v>46022</v>
      </c>
      <c r="Y619" s="28">
        <v>2025</v>
      </c>
      <c r="Z619" s="28" t="s">
        <v>2332</v>
      </c>
      <c r="AA619" s="28" t="s">
        <v>2333</v>
      </c>
      <c r="AB619" s="28" t="s">
        <v>2334</v>
      </c>
      <c r="AC619" s="28" t="s">
        <v>1170</v>
      </c>
      <c r="AD619" s="48" t="s">
        <v>53</v>
      </c>
    </row>
    <row r="620" spans="1:30" x14ac:dyDescent="0.3">
      <c r="A620" s="27" t="s">
        <v>7385</v>
      </c>
      <c r="B620" s="28">
        <v>13</v>
      </c>
      <c r="C620" s="28" t="s">
        <v>27</v>
      </c>
      <c r="D620" t="s">
        <v>6355</v>
      </c>
      <c r="E620" s="28" t="s">
        <v>28</v>
      </c>
      <c r="F620" s="28">
        <v>76</v>
      </c>
      <c r="G620" s="28" t="s">
        <v>296</v>
      </c>
      <c r="H620" s="28">
        <v>9228</v>
      </c>
      <c r="I620" s="28" t="s">
        <v>303</v>
      </c>
      <c r="J620" s="28">
        <v>579</v>
      </c>
      <c r="K620" s="28" t="s">
        <v>1713</v>
      </c>
      <c r="L620" s="41">
        <v>1928</v>
      </c>
      <c r="M620" s="44">
        <v>1010</v>
      </c>
      <c r="N620" s="6">
        <v>0.52390000000000003</v>
      </c>
      <c r="O620">
        <v>0</v>
      </c>
      <c r="P620" s="29" t="s">
        <v>30</v>
      </c>
      <c r="Q620" s="28" t="s">
        <v>298</v>
      </c>
      <c r="R620" s="28" t="s">
        <v>306</v>
      </c>
      <c r="S620" s="28" t="s">
        <v>1714</v>
      </c>
      <c r="T620" s="28" t="s">
        <v>7486</v>
      </c>
      <c r="U620" s="28" t="s">
        <v>7487</v>
      </c>
      <c r="V620" s="28" t="s">
        <v>7488</v>
      </c>
      <c r="W620" s="30">
        <v>45658</v>
      </c>
      <c r="X620" s="30">
        <v>46022</v>
      </c>
      <c r="Y620" s="28">
        <v>2025</v>
      </c>
      <c r="Z620" s="28" t="s">
        <v>2365</v>
      </c>
      <c r="AA620" s="28" t="s">
        <v>674</v>
      </c>
      <c r="AB620" s="28" t="s">
        <v>2366</v>
      </c>
      <c r="AC620" s="28" t="s">
        <v>675</v>
      </c>
      <c r="AD620" s="48" t="s">
        <v>2367</v>
      </c>
    </row>
    <row r="621" spans="1:30" x14ac:dyDescent="0.3">
      <c r="A621" s="27" t="s">
        <v>7385</v>
      </c>
      <c r="B621" s="28">
        <v>13</v>
      </c>
      <c r="C621" s="28" t="s">
        <v>27</v>
      </c>
      <c r="D621" t="s">
        <v>6355</v>
      </c>
      <c r="E621" s="28" t="s">
        <v>28</v>
      </c>
      <c r="F621" s="28">
        <v>76</v>
      </c>
      <c r="G621" s="28" t="s">
        <v>296</v>
      </c>
      <c r="H621" s="28">
        <v>9229</v>
      </c>
      <c r="I621" s="28" t="s">
        <v>307</v>
      </c>
      <c r="J621" s="28">
        <v>579</v>
      </c>
      <c r="K621" s="28" t="s">
        <v>1713</v>
      </c>
      <c r="L621" s="41">
        <v>2361</v>
      </c>
      <c r="M621" s="44">
        <v>1183</v>
      </c>
      <c r="N621" s="6">
        <v>0.50109999999999999</v>
      </c>
      <c r="O621">
        <v>0</v>
      </c>
      <c r="P621" s="29" t="s">
        <v>30</v>
      </c>
      <c r="Q621" s="28" t="s">
        <v>298</v>
      </c>
      <c r="R621" s="28" t="s">
        <v>309</v>
      </c>
      <c r="S621" s="28" t="s">
        <v>1714</v>
      </c>
      <c r="T621" s="28" t="s">
        <v>7489</v>
      </c>
      <c r="U621" s="28" t="s">
        <v>7490</v>
      </c>
      <c r="V621" s="28" t="s">
        <v>7491</v>
      </c>
      <c r="W621" s="30">
        <v>45658</v>
      </c>
      <c r="X621" s="30">
        <v>46022</v>
      </c>
      <c r="Y621" s="28">
        <v>2025</v>
      </c>
      <c r="Z621" s="28" t="s">
        <v>2371</v>
      </c>
      <c r="AA621" s="28" t="s">
        <v>2374</v>
      </c>
      <c r="AB621" s="28" t="s">
        <v>2373</v>
      </c>
      <c r="AC621" s="28" t="s">
        <v>308</v>
      </c>
      <c r="AD621" s="48" t="s">
        <v>7434</v>
      </c>
    </row>
    <row r="622" spans="1:30" x14ac:dyDescent="0.3">
      <c r="A622" s="27" t="s">
        <v>7385</v>
      </c>
      <c r="B622" s="28">
        <v>13</v>
      </c>
      <c r="C622" s="28" t="s">
        <v>27</v>
      </c>
      <c r="D622" t="s">
        <v>6355</v>
      </c>
      <c r="E622" s="28" t="s">
        <v>28</v>
      </c>
      <c r="F622" s="28">
        <v>76</v>
      </c>
      <c r="G622" s="28" t="s">
        <v>296</v>
      </c>
      <c r="H622" s="28">
        <v>9230</v>
      </c>
      <c r="I622" s="28" t="s">
        <v>297</v>
      </c>
      <c r="J622" s="28">
        <v>579</v>
      </c>
      <c r="K622" s="28" t="s">
        <v>1713</v>
      </c>
      <c r="L622" s="41">
        <v>692</v>
      </c>
      <c r="M622" s="44">
        <v>331</v>
      </c>
      <c r="N622" s="6">
        <v>0.4783</v>
      </c>
      <c r="O622">
        <v>0</v>
      </c>
      <c r="P622" s="29" t="s">
        <v>30</v>
      </c>
      <c r="Q622" s="28" t="s">
        <v>298</v>
      </c>
      <c r="R622" s="28" t="s">
        <v>299</v>
      </c>
      <c r="S622" s="28" t="s">
        <v>1714</v>
      </c>
      <c r="T622" s="28" t="s">
        <v>7492</v>
      </c>
      <c r="U622" s="28" t="s">
        <v>7493</v>
      </c>
      <c r="V622" s="28" t="s">
        <v>7494</v>
      </c>
      <c r="W622" s="30">
        <v>45658</v>
      </c>
      <c r="X622" s="30">
        <v>46022</v>
      </c>
      <c r="Y622" s="28">
        <v>2025</v>
      </c>
      <c r="Z622" s="28" t="s">
        <v>673</v>
      </c>
      <c r="AA622" s="28" t="s">
        <v>2379</v>
      </c>
      <c r="AB622" s="28" t="s">
        <v>1707</v>
      </c>
      <c r="AC622" s="28" t="s">
        <v>2380</v>
      </c>
      <c r="AD622" s="48" t="s">
        <v>2381</v>
      </c>
    </row>
    <row r="623" spans="1:30" x14ac:dyDescent="0.3">
      <c r="A623" s="27" t="s">
        <v>7385</v>
      </c>
      <c r="B623" s="28">
        <v>13</v>
      </c>
      <c r="C623" s="28" t="s">
        <v>27</v>
      </c>
      <c r="D623" t="s">
        <v>6355</v>
      </c>
      <c r="E623" s="28" t="s">
        <v>28</v>
      </c>
      <c r="F623" s="28">
        <v>76</v>
      </c>
      <c r="G623" s="28" t="s">
        <v>296</v>
      </c>
      <c r="H623" s="28">
        <v>9311</v>
      </c>
      <c r="I623" s="28" t="s">
        <v>314</v>
      </c>
      <c r="J623" s="28">
        <v>579</v>
      </c>
      <c r="K623" s="28" t="s">
        <v>1713</v>
      </c>
      <c r="L623" s="41">
        <v>5561</v>
      </c>
      <c r="M623" s="44">
        <v>1308</v>
      </c>
      <c r="N623" s="6">
        <v>0.23519999999999999</v>
      </c>
      <c r="O623">
        <v>0</v>
      </c>
      <c r="P623" s="29" t="s">
        <v>30</v>
      </c>
      <c r="Q623" s="28" t="s">
        <v>298</v>
      </c>
      <c r="R623" s="28" t="s">
        <v>317</v>
      </c>
      <c r="S623" s="28" t="s">
        <v>1714</v>
      </c>
      <c r="T623" s="28" t="s">
        <v>7501</v>
      </c>
      <c r="U623" s="28" t="s">
        <v>7502</v>
      </c>
      <c r="V623" s="28" t="s">
        <v>7503</v>
      </c>
      <c r="W623" s="30">
        <v>45658</v>
      </c>
      <c r="X623" s="30">
        <v>46022</v>
      </c>
      <c r="Y623" s="28">
        <v>2025</v>
      </c>
      <c r="Z623" s="28" t="s">
        <v>1167</v>
      </c>
      <c r="AA623" s="28" t="s">
        <v>316</v>
      </c>
      <c r="AB623" s="28" t="s">
        <v>2401</v>
      </c>
      <c r="AC623" s="28" t="s">
        <v>676</v>
      </c>
      <c r="AD623" s="48" t="s">
        <v>2402</v>
      </c>
    </row>
    <row r="624" spans="1:30" x14ac:dyDescent="0.3">
      <c r="A624" s="27" t="s">
        <v>7385</v>
      </c>
      <c r="B624" s="28">
        <v>13</v>
      </c>
      <c r="C624" s="28" t="s">
        <v>27</v>
      </c>
      <c r="D624" t="s">
        <v>6355</v>
      </c>
      <c r="E624" s="28" t="s">
        <v>28</v>
      </c>
      <c r="F624" s="28">
        <v>76</v>
      </c>
      <c r="G624" s="28" t="s">
        <v>296</v>
      </c>
      <c r="H624" s="28">
        <v>9543</v>
      </c>
      <c r="I624" s="28" t="s">
        <v>325</v>
      </c>
      <c r="J624" s="28">
        <v>579</v>
      </c>
      <c r="K624" s="28" t="s">
        <v>1713</v>
      </c>
      <c r="L624" s="41">
        <v>3063</v>
      </c>
      <c r="M624" s="44">
        <v>620</v>
      </c>
      <c r="N624" s="6">
        <v>0.2024</v>
      </c>
      <c r="O624">
        <v>0</v>
      </c>
      <c r="P624" s="29" t="s">
        <v>30</v>
      </c>
      <c r="Q624" s="28" t="s">
        <v>298</v>
      </c>
      <c r="R624" s="28" t="s">
        <v>326</v>
      </c>
      <c r="S624" s="28" t="s">
        <v>1714</v>
      </c>
      <c r="T624" s="28" t="s">
        <v>7495</v>
      </c>
      <c r="U624" s="28" t="s">
        <v>7496</v>
      </c>
      <c r="V624" s="28" t="s">
        <v>7497</v>
      </c>
      <c r="W624" s="30">
        <v>45658</v>
      </c>
      <c r="X624" s="30">
        <v>46022</v>
      </c>
      <c r="Y624" s="28">
        <v>2025</v>
      </c>
      <c r="Z624" s="28" t="s">
        <v>2411</v>
      </c>
      <c r="AA624" s="28" t="s">
        <v>2412</v>
      </c>
      <c r="AB624" s="28" t="s">
        <v>2413</v>
      </c>
      <c r="AC624" s="28" t="s">
        <v>2406</v>
      </c>
      <c r="AD624" s="48" t="s">
        <v>29</v>
      </c>
    </row>
    <row r="625" spans="1:30" x14ac:dyDescent="0.3">
      <c r="A625" s="27" t="s">
        <v>7385</v>
      </c>
      <c r="B625" s="28">
        <v>13</v>
      </c>
      <c r="C625" s="28" t="s">
        <v>27</v>
      </c>
      <c r="D625" t="s">
        <v>6355</v>
      </c>
      <c r="E625" s="28" t="s">
        <v>28</v>
      </c>
      <c r="F625" s="28">
        <v>76</v>
      </c>
      <c r="G625" s="28" t="s">
        <v>296</v>
      </c>
      <c r="H625" s="28">
        <v>9544</v>
      </c>
      <c r="I625" s="28" t="s">
        <v>424</v>
      </c>
      <c r="J625" s="28">
        <v>579</v>
      </c>
      <c r="K625" s="28" t="s">
        <v>1713</v>
      </c>
      <c r="L625" s="41">
        <v>4248</v>
      </c>
      <c r="M625" s="44">
        <v>1376</v>
      </c>
      <c r="N625" s="6">
        <v>0.32390000000000002</v>
      </c>
      <c r="O625">
        <v>0</v>
      </c>
      <c r="P625" s="29" t="s">
        <v>30</v>
      </c>
      <c r="Q625" s="28" t="s">
        <v>298</v>
      </c>
      <c r="R625" s="28" t="s">
        <v>425</v>
      </c>
      <c r="S625" s="28" t="s">
        <v>1714</v>
      </c>
      <c r="T625" s="28" t="s">
        <v>7498</v>
      </c>
      <c r="U625" s="28" t="s">
        <v>7499</v>
      </c>
      <c r="V625" s="28" t="s">
        <v>7500</v>
      </c>
      <c r="W625" s="30">
        <v>45658</v>
      </c>
      <c r="X625" s="30">
        <v>46022</v>
      </c>
      <c r="Y625" s="28">
        <v>2025</v>
      </c>
      <c r="Z625" s="28" t="s">
        <v>2419</v>
      </c>
      <c r="AA625" s="28" t="s">
        <v>2417</v>
      </c>
      <c r="AB625" s="28" t="s">
        <v>2420</v>
      </c>
      <c r="AC625" s="28" t="s">
        <v>2421</v>
      </c>
      <c r="AD625" s="48" t="s">
        <v>661</v>
      </c>
    </row>
    <row r="626" spans="1:30" x14ac:dyDescent="0.3">
      <c r="A626" s="27" t="s">
        <v>7385</v>
      </c>
      <c r="B626" s="28">
        <v>13</v>
      </c>
      <c r="C626" s="28" t="s">
        <v>27</v>
      </c>
      <c r="D626" t="s">
        <v>6355</v>
      </c>
      <c r="E626" s="28" t="s">
        <v>28</v>
      </c>
      <c r="F626" s="28">
        <v>76</v>
      </c>
      <c r="G626" s="28" t="s">
        <v>296</v>
      </c>
      <c r="H626" s="28">
        <v>9124</v>
      </c>
      <c r="I626" s="28" t="s">
        <v>300</v>
      </c>
      <c r="J626" s="28">
        <v>578</v>
      </c>
      <c r="K626" s="28" t="s">
        <v>1715</v>
      </c>
      <c r="L626" s="41">
        <v>5615</v>
      </c>
      <c r="M626" s="44">
        <v>676</v>
      </c>
      <c r="N626" s="6">
        <v>0.12039999999999999</v>
      </c>
      <c r="O626">
        <v>0</v>
      </c>
      <c r="P626" s="29" t="s">
        <v>30</v>
      </c>
      <c r="Q626" s="28" t="s">
        <v>298</v>
      </c>
      <c r="R626" s="28" t="s">
        <v>302</v>
      </c>
      <c r="S626" s="28" t="s">
        <v>1716</v>
      </c>
      <c r="T626" s="28" t="s">
        <v>7480</v>
      </c>
      <c r="U626" s="28" t="s">
        <v>7481</v>
      </c>
      <c r="V626" s="28" t="s">
        <v>7482</v>
      </c>
      <c r="W626" s="30">
        <v>45658</v>
      </c>
      <c r="X626" s="30">
        <v>46022</v>
      </c>
      <c r="Y626" s="28">
        <v>2025</v>
      </c>
      <c r="Z626" s="28" t="s">
        <v>2336</v>
      </c>
      <c r="AA626" s="28" t="s">
        <v>2337</v>
      </c>
      <c r="AB626" s="28" t="s">
        <v>2338</v>
      </c>
      <c r="AC626" s="28" t="s">
        <v>2339</v>
      </c>
      <c r="AD626" s="48" t="s">
        <v>301</v>
      </c>
    </row>
    <row r="627" spans="1:30" x14ac:dyDescent="0.3">
      <c r="A627" s="27" t="s">
        <v>7385</v>
      </c>
      <c r="B627" s="28">
        <v>13</v>
      </c>
      <c r="C627" s="28" t="s">
        <v>27</v>
      </c>
      <c r="D627" t="s">
        <v>6355</v>
      </c>
      <c r="E627" s="28" t="s">
        <v>28</v>
      </c>
      <c r="F627" s="28">
        <v>76</v>
      </c>
      <c r="G627" s="28" t="s">
        <v>296</v>
      </c>
      <c r="H627" s="28">
        <v>9125</v>
      </c>
      <c r="I627" s="28" t="s">
        <v>318</v>
      </c>
      <c r="J627" s="28">
        <v>578</v>
      </c>
      <c r="K627" s="28" t="s">
        <v>1715</v>
      </c>
      <c r="L627" s="41">
        <v>3596</v>
      </c>
      <c r="M627" s="44">
        <v>712</v>
      </c>
      <c r="N627" s="6">
        <v>0.19800000000000001</v>
      </c>
      <c r="O627">
        <v>0</v>
      </c>
      <c r="P627" s="29" t="s">
        <v>30</v>
      </c>
      <c r="Q627" s="28" t="s">
        <v>298</v>
      </c>
      <c r="R627" s="28" t="s">
        <v>320</v>
      </c>
      <c r="S627" s="28" t="s">
        <v>1716</v>
      </c>
      <c r="T627" s="28" t="s">
        <v>7483</v>
      </c>
      <c r="U627" s="28" t="s">
        <v>7484</v>
      </c>
      <c r="V627" s="28" t="s">
        <v>7485</v>
      </c>
      <c r="W627" s="30">
        <v>45658</v>
      </c>
      <c r="X627" s="30">
        <v>46022</v>
      </c>
      <c r="Y627" s="28">
        <v>2025</v>
      </c>
      <c r="Z627" s="28" t="s">
        <v>2332</v>
      </c>
      <c r="AA627" s="28" t="s">
        <v>2333</v>
      </c>
      <c r="AB627" s="28" t="s">
        <v>2334</v>
      </c>
      <c r="AC627" s="28" t="s">
        <v>1170</v>
      </c>
      <c r="AD627" s="48" t="s">
        <v>6369</v>
      </c>
    </row>
    <row r="628" spans="1:30" x14ac:dyDescent="0.3">
      <c r="A628" s="27" t="s">
        <v>7385</v>
      </c>
      <c r="B628" s="28">
        <v>13</v>
      </c>
      <c r="C628" s="28" t="s">
        <v>27</v>
      </c>
      <c r="D628" t="s">
        <v>6355</v>
      </c>
      <c r="E628" s="28" t="s">
        <v>28</v>
      </c>
      <c r="F628" s="28">
        <v>76</v>
      </c>
      <c r="G628" s="28" t="s">
        <v>296</v>
      </c>
      <c r="H628" s="28">
        <v>9228</v>
      </c>
      <c r="I628" s="28" t="s">
        <v>303</v>
      </c>
      <c r="J628" s="28">
        <v>578</v>
      </c>
      <c r="K628" s="28" t="s">
        <v>1715</v>
      </c>
      <c r="L628" s="41">
        <v>1493</v>
      </c>
      <c r="M628" s="44">
        <v>629</v>
      </c>
      <c r="N628" s="6">
        <v>0.42130000000000001</v>
      </c>
      <c r="O628">
        <v>0</v>
      </c>
      <c r="P628" s="29" t="s">
        <v>30</v>
      </c>
      <c r="Q628" s="28" t="s">
        <v>298</v>
      </c>
      <c r="R628" s="28" t="s">
        <v>306</v>
      </c>
      <c r="S628" s="28" t="s">
        <v>1716</v>
      </c>
      <c r="T628" s="28" t="s">
        <v>7486</v>
      </c>
      <c r="U628" s="28" t="s">
        <v>7487</v>
      </c>
      <c r="V628" s="28" t="s">
        <v>7488</v>
      </c>
      <c r="W628" s="30">
        <v>45658</v>
      </c>
      <c r="X628" s="30">
        <v>46022</v>
      </c>
      <c r="Y628" s="28">
        <v>2025</v>
      </c>
      <c r="Z628" s="28" t="s">
        <v>2365</v>
      </c>
      <c r="AA628" s="28" t="s">
        <v>674</v>
      </c>
      <c r="AB628" s="28" t="s">
        <v>2366</v>
      </c>
      <c r="AC628" s="28" t="s">
        <v>675</v>
      </c>
      <c r="AD628" s="48" t="s">
        <v>2367</v>
      </c>
    </row>
    <row r="629" spans="1:30" x14ac:dyDescent="0.3">
      <c r="A629" s="27" t="s">
        <v>7385</v>
      </c>
      <c r="B629" s="28">
        <v>13</v>
      </c>
      <c r="C629" s="28" t="s">
        <v>27</v>
      </c>
      <c r="D629" t="s">
        <v>6355</v>
      </c>
      <c r="E629" s="28" t="s">
        <v>28</v>
      </c>
      <c r="F629" s="28">
        <v>76</v>
      </c>
      <c r="G629" s="28" t="s">
        <v>296</v>
      </c>
      <c r="H629" s="28">
        <v>9229</v>
      </c>
      <c r="I629" s="28" t="s">
        <v>307</v>
      </c>
      <c r="J629" s="28">
        <v>578</v>
      </c>
      <c r="K629" s="28" t="s">
        <v>1715</v>
      </c>
      <c r="L629" s="41">
        <v>1893</v>
      </c>
      <c r="M629" s="44">
        <v>738</v>
      </c>
      <c r="N629" s="6">
        <v>0.38990000000000002</v>
      </c>
      <c r="O629">
        <v>0</v>
      </c>
      <c r="P629" s="29" t="s">
        <v>30</v>
      </c>
      <c r="Q629" s="28" t="s">
        <v>298</v>
      </c>
      <c r="R629" s="28" t="s">
        <v>309</v>
      </c>
      <c r="S629" s="28" t="s">
        <v>1716</v>
      </c>
      <c r="T629" s="28" t="s">
        <v>7489</v>
      </c>
      <c r="U629" s="28" t="s">
        <v>7490</v>
      </c>
      <c r="V629" s="28" t="s">
        <v>7491</v>
      </c>
      <c r="W629" s="30">
        <v>45658</v>
      </c>
      <c r="X629" s="30">
        <v>46022</v>
      </c>
      <c r="Y629" s="28">
        <v>2025</v>
      </c>
      <c r="Z629" s="28" t="s">
        <v>2371</v>
      </c>
      <c r="AA629" s="28" t="s">
        <v>2374</v>
      </c>
      <c r="AB629" s="28" t="s">
        <v>2373</v>
      </c>
      <c r="AC629" s="28" t="s">
        <v>308</v>
      </c>
      <c r="AD629" s="48" t="s">
        <v>7434</v>
      </c>
    </row>
    <row r="630" spans="1:30" x14ac:dyDescent="0.3">
      <c r="A630" s="27" t="s">
        <v>7385</v>
      </c>
      <c r="B630" s="28">
        <v>13</v>
      </c>
      <c r="C630" s="28" t="s">
        <v>27</v>
      </c>
      <c r="D630" t="s">
        <v>6355</v>
      </c>
      <c r="E630" s="28" t="s">
        <v>28</v>
      </c>
      <c r="F630" s="28">
        <v>76</v>
      </c>
      <c r="G630" s="28" t="s">
        <v>296</v>
      </c>
      <c r="H630" s="28">
        <v>9230</v>
      </c>
      <c r="I630" s="28" t="s">
        <v>297</v>
      </c>
      <c r="J630" s="28">
        <v>578</v>
      </c>
      <c r="K630" s="28" t="s">
        <v>1715</v>
      </c>
      <c r="L630" s="41">
        <v>429</v>
      </c>
      <c r="M630" s="44">
        <v>111</v>
      </c>
      <c r="N630" s="6">
        <v>0.25869999999999999</v>
      </c>
      <c r="O630">
        <v>0</v>
      </c>
      <c r="P630" s="29" t="s">
        <v>30</v>
      </c>
      <c r="Q630" s="28" t="s">
        <v>298</v>
      </c>
      <c r="R630" s="28" t="s">
        <v>299</v>
      </c>
      <c r="S630" s="28" t="s">
        <v>1716</v>
      </c>
      <c r="T630" s="28" t="s">
        <v>7492</v>
      </c>
      <c r="U630" s="28" t="s">
        <v>7493</v>
      </c>
      <c r="V630" s="28" t="s">
        <v>7494</v>
      </c>
      <c r="W630" s="30">
        <v>45658</v>
      </c>
      <c r="X630" s="30">
        <v>46022</v>
      </c>
      <c r="Y630" s="28">
        <v>2025</v>
      </c>
      <c r="Z630" s="28" t="s">
        <v>673</v>
      </c>
      <c r="AA630" s="28" t="s">
        <v>2379</v>
      </c>
      <c r="AB630" s="28" t="s">
        <v>1707</v>
      </c>
      <c r="AC630" s="28" t="s">
        <v>2380</v>
      </c>
      <c r="AD630" s="48" t="s">
        <v>2381</v>
      </c>
    </row>
    <row r="631" spans="1:30" x14ac:dyDescent="0.3">
      <c r="A631" s="27" t="s">
        <v>7385</v>
      </c>
      <c r="B631" s="28">
        <v>13</v>
      </c>
      <c r="C631" s="28" t="s">
        <v>27</v>
      </c>
      <c r="D631" t="s">
        <v>6355</v>
      </c>
      <c r="E631" s="28" t="s">
        <v>28</v>
      </c>
      <c r="F631" s="28">
        <v>76</v>
      </c>
      <c r="G631" s="28" t="s">
        <v>296</v>
      </c>
      <c r="H631" s="28">
        <v>9311</v>
      </c>
      <c r="I631" s="28" t="s">
        <v>314</v>
      </c>
      <c r="J631" s="28">
        <v>578</v>
      </c>
      <c r="K631" s="28" t="s">
        <v>1715</v>
      </c>
      <c r="L631" s="41">
        <v>4809</v>
      </c>
      <c r="M631" s="44">
        <v>1037</v>
      </c>
      <c r="N631" s="6">
        <v>0.21560000000000001</v>
      </c>
      <c r="O631">
        <v>0</v>
      </c>
      <c r="P631" s="29" t="s">
        <v>30</v>
      </c>
      <c r="Q631" s="28" t="s">
        <v>298</v>
      </c>
      <c r="R631" s="28" t="s">
        <v>317</v>
      </c>
      <c r="S631" s="28" t="s">
        <v>1716</v>
      </c>
      <c r="T631" s="28" t="s">
        <v>7501</v>
      </c>
      <c r="U631" s="28" t="s">
        <v>7502</v>
      </c>
      <c r="V631" s="28" t="s">
        <v>7503</v>
      </c>
      <c r="W631" s="30">
        <v>45658</v>
      </c>
      <c r="X631" s="30">
        <v>46022</v>
      </c>
      <c r="Y631" s="28">
        <v>2025</v>
      </c>
      <c r="Z631" s="28" t="s">
        <v>1167</v>
      </c>
      <c r="AA631" s="28" t="s">
        <v>316</v>
      </c>
      <c r="AB631" s="28" t="s">
        <v>2401</v>
      </c>
      <c r="AC631" s="28" t="s">
        <v>676</v>
      </c>
      <c r="AD631" s="48" t="s">
        <v>2402</v>
      </c>
    </row>
    <row r="632" spans="1:30" x14ac:dyDescent="0.3">
      <c r="A632" s="27" t="s">
        <v>7385</v>
      </c>
      <c r="B632" s="28">
        <v>13</v>
      </c>
      <c r="C632" s="28" t="s">
        <v>27</v>
      </c>
      <c r="D632" t="s">
        <v>6355</v>
      </c>
      <c r="E632" s="28" t="s">
        <v>28</v>
      </c>
      <c r="F632" s="28">
        <v>76</v>
      </c>
      <c r="G632" s="28" t="s">
        <v>296</v>
      </c>
      <c r="H632" s="28">
        <v>9543</v>
      </c>
      <c r="I632" s="28" t="s">
        <v>325</v>
      </c>
      <c r="J632" s="28">
        <v>578</v>
      </c>
      <c r="K632" s="28" t="s">
        <v>1715</v>
      </c>
      <c r="L632" s="41">
        <v>2241</v>
      </c>
      <c r="M632" s="44">
        <v>465</v>
      </c>
      <c r="N632" s="6">
        <v>0.20749999999999999</v>
      </c>
      <c r="O632">
        <v>0</v>
      </c>
      <c r="P632" s="29" t="s">
        <v>30</v>
      </c>
      <c r="Q632" s="28" t="s">
        <v>298</v>
      </c>
      <c r="R632" s="28" t="s">
        <v>326</v>
      </c>
      <c r="S632" s="28" t="s">
        <v>1716</v>
      </c>
      <c r="T632" s="28" t="s">
        <v>7495</v>
      </c>
      <c r="U632" s="28" t="s">
        <v>7496</v>
      </c>
      <c r="V632" s="28" t="s">
        <v>7497</v>
      </c>
      <c r="W632" s="30">
        <v>45658</v>
      </c>
      <c r="X632" s="30">
        <v>46022</v>
      </c>
      <c r="Y632" s="28">
        <v>2025</v>
      </c>
      <c r="Z632" s="28" t="s">
        <v>2411</v>
      </c>
      <c r="AA632" s="28" t="s">
        <v>2412</v>
      </c>
      <c r="AB632" s="28" t="s">
        <v>2413</v>
      </c>
      <c r="AC632" s="28" t="s">
        <v>2406</v>
      </c>
      <c r="AD632" s="48" t="s">
        <v>29</v>
      </c>
    </row>
    <row r="633" spans="1:30" x14ac:dyDescent="0.3">
      <c r="A633" s="27" t="s">
        <v>7385</v>
      </c>
      <c r="B633" s="28">
        <v>13</v>
      </c>
      <c r="C633" s="28" t="s">
        <v>27</v>
      </c>
      <c r="D633" t="s">
        <v>6355</v>
      </c>
      <c r="E633" s="28" t="s">
        <v>28</v>
      </c>
      <c r="F633" s="28">
        <v>76</v>
      </c>
      <c r="G633" s="28" t="s">
        <v>296</v>
      </c>
      <c r="H633" s="28">
        <v>9544</v>
      </c>
      <c r="I633" s="28" t="s">
        <v>424</v>
      </c>
      <c r="J633" s="28">
        <v>578</v>
      </c>
      <c r="K633" s="28" t="s">
        <v>1715</v>
      </c>
      <c r="L633" s="41">
        <v>3548</v>
      </c>
      <c r="M633" s="44">
        <v>1047</v>
      </c>
      <c r="N633" s="6">
        <v>0.29509999999999997</v>
      </c>
      <c r="O633">
        <v>0</v>
      </c>
      <c r="P633" s="29" t="s">
        <v>30</v>
      </c>
      <c r="Q633" s="28" t="s">
        <v>298</v>
      </c>
      <c r="R633" s="28" t="s">
        <v>425</v>
      </c>
      <c r="S633" s="28" t="s">
        <v>1716</v>
      </c>
      <c r="T633" s="28" t="s">
        <v>7498</v>
      </c>
      <c r="U633" s="28" t="s">
        <v>7499</v>
      </c>
      <c r="V633" s="28" t="s">
        <v>7500</v>
      </c>
      <c r="W633" s="30">
        <v>45658</v>
      </c>
      <c r="X633" s="30">
        <v>46022</v>
      </c>
      <c r="Y633" s="28">
        <v>2025</v>
      </c>
      <c r="Z633" s="28" t="s">
        <v>2419</v>
      </c>
      <c r="AA633" s="28" t="s">
        <v>2417</v>
      </c>
      <c r="AB633" s="28" t="s">
        <v>2420</v>
      </c>
      <c r="AC633" s="28" t="s">
        <v>2422</v>
      </c>
      <c r="AD633" s="48" t="s">
        <v>661</v>
      </c>
    </row>
    <row r="634" spans="1:30" x14ac:dyDescent="0.3">
      <c r="A634" s="27" t="s">
        <v>7385</v>
      </c>
      <c r="B634" s="28">
        <v>13</v>
      </c>
      <c r="C634" s="28" t="s">
        <v>27</v>
      </c>
      <c r="D634" t="s">
        <v>6355</v>
      </c>
      <c r="E634" s="28" t="s">
        <v>28</v>
      </c>
      <c r="F634" s="28">
        <v>76</v>
      </c>
      <c r="G634" s="28" t="s">
        <v>296</v>
      </c>
      <c r="H634" s="28">
        <v>9124</v>
      </c>
      <c r="I634" s="28" t="s">
        <v>300</v>
      </c>
      <c r="J634" s="28">
        <v>53</v>
      </c>
      <c r="K634" s="28" t="s">
        <v>1652</v>
      </c>
      <c r="L634" s="41">
        <v>54646</v>
      </c>
      <c r="M634" s="44">
        <v>39805</v>
      </c>
      <c r="N634" s="6">
        <v>0.72840000000000005</v>
      </c>
      <c r="O634">
        <v>0</v>
      </c>
      <c r="P634" s="29" t="s">
        <v>30</v>
      </c>
      <c r="Q634" s="28" t="s">
        <v>298</v>
      </c>
      <c r="R634" s="28" t="s">
        <v>302</v>
      </c>
      <c r="S634" s="28" t="s">
        <v>1653</v>
      </c>
      <c r="T634" s="28" t="s">
        <v>7480</v>
      </c>
      <c r="U634" s="28" t="s">
        <v>7481</v>
      </c>
      <c r="V634" s="28" t="s">
        <v>7482</v>
      </c>
      <c r="W634" s="30">
        <v>45658</v>
      </c>
      <c r="X634" s="30">
        <v>46022</v>
      </c>
      <c r="Y634" s="28">
        <v>2025</v>
      </c>
      <c r="Z634" s="28" t="s">
        <v>2336</v>
      </c>
      <c r="AA634" s="28" t="s">
        <v>2337</v>
      </c>
      <c r="AB634" s="28" t="s">
        <v>2338</v>
      </c>
      <c r="AC634" s="28" t="s">
        <v>2339</v>
      </c>
      <c r="AD634" s="48" t="s">
        <v>301</v>
      </c>
    </row>
    <row r="635" spans="1:30" x14ac:dyDescent="0.3">
      <c r="A635" s="27" t="s">
        <v>7385</v>
      </c>
      <c r="B635" s="28">
        <v>13</v>
      </c>
      <c r="C635" s="28" t="s">
        <v>27</v>
      </c>
      <c r="D635" t="s">
        <v>6355</v>
      </c>
      <c r="E635" s="28" t="s">
        <v>28</v>
      </c>
      <c r="F635" s="28">
        <v>76</v>
      </c>
      <c r="G635" s="28" t="s">
        <v>296</v>
      </c>
      <c r="H635" s="28">
        <v>9125</v>
      </c>
      <c r="I635" s="28" t="s">
        <v>318</v>
      </c>
      <c r="J635" s="28">
        <v>53</v>
      </c>
      <c r="K635" s="28" t="s">
        <v>1652</v>
      </c>
      <c r="L635" s="41">
        <v>42998</v>
      </c>
      <c r="M635" s="44">
        <v>25646</v>
      </c>
      <c r="N635" s="6">
        <v>0.59640000000000004</v>
      </c>
      <c r="O635">
        <v>0</v>
      </c>
      <c r="P635" s="29" t="s">
        <v>30</v>
      </c>
      <c r="Q635" s="28" t="s">
        <v>298</v>
      </c>
      <c r="R635" s="28" t="s">
        <v>320</v>
      </c>
      <c r="S635" s="28" t="s">
        <v>1653</v>
      </c>
      <c r="T635" s="28" t="s">
        <v>7483</v>
      </c>
      <c r="U635" s="28" t="s">
        <v>7484</v>
      </c>
      <c r="V635" s="28" t="s">
        <v>7485</v>
      </c>
      <c r="W635" s="30">
        <v>45658</v>
      </c>
      <c r="X635" s="30">
        <v>46022</v>
      </c>
      <c r="Y635" s="28">
        <v>2025</v>
      </c>
      <c r="Z635" s="28" t="s">
        <v>2332</v>
      </c>
      <c r="AA635" s="28" t="s">
        <v>2333</v>
      </c>
      <c r="AB635" s="28" t="s">
        <v>2334</v>
      </c>
      <c r="AC635" s="28" t="s">
        <v>2351</v>
      </c>
      <c r="AD635" s="48" t="s">
        <v>53</v>
      </c>
    </row>
    <row r="636" spans="1:30" x14ac:dyDescent="0.3">
      <c r="A636" s="27" t="s">
        <v>7385</v>
      </c>
      <c r="B636" s="28">
        <v>13</v>
      </c>
      <c r="C636" s="28" t="s">
        <v>27</v>
      </c>
      <c r="D636" t="s">
        <v>6355</v>
      </c>
      <c r="E636" s="28" t="s">
        <v>28</v>
      </c>
      <c r="F636" s="28">
        <v>76</v>
      </c>
      <c r="G636" s="28" t="s">
        <v>296</v>
      </c>
      <c r="H636" s="28">
        <v>9229</v>
      </c>
      <c r="I636" s="28" t="s">
        <v>307</v>
      </c>
      <c r="J636" s="28">
        <v>53</v>
      </c>
      <c r="K636" s="28" t="s">
        <v>1652</v>
      </c>
      <c r="L636" s="41">
        <v>36750</v>
      </c>
      <c r="M636" s="44">
        <v>26377</v>
      </c>
      <c r="N636" s="6">
        <v>0.7177</v>
      </c>
      <c r="O636">
        <v>0</v>
      </c>
      <c r="P636" s="29" t="s">
        <v>30</v>
      </c>
      <c r="Q636" s="28" t="s">
        <v>298</v>
      </c>
      <c r="R636" s="28" t="s">
        <v>309</v>
      </c>
      <c r="S636" s="28" t="s">
        <v>1653</v>
      </c>
      <c r="T636" s="28" t="s">
        <v>7489</v>
      </c>
      <c r="U636" s="28" t="s">
        <v>7490</v>
      </c>
      <c r="V636" s="28" t="s">
        <v>7491</v>
      </c>
      <c r="W636" s="30">
        <v>45658</v>
      </c>
      <c r="X636" s="30">
        <v>46022</v>
      </c>
      <c r="Y636" s="28">
        <v>2025</v>
      </c>
      <c r="Z636" s="28" t="s">
        <v>2371</v>
      </c>
      <c r="AA636" s="28" t="s">
        <v>2374</v>
      </c>
      <c r="AB636" s="28" t="s">
        <v>2373</v>
      </c>
      <c r="AC636" s="28" t="s">
        <v>308</v>
      </c>
      <c r="AD636" s="48" t="s">
        <v>7434</v>
      </c>
    </row>
    <row r="637" spans="1:30" x14ac:dyDescent="0.3">
      <c r="A637" s="27" t="s">
        <v>7385</v>
      </c>
      <c r="B637" s="28">
        <v>13</v>
      </c>
      <c r="C637" s="28" t="s">
        <v>27</v>
      </c>
      <c r="D637" t="s">
        <v>6355</v>
      </c>
      <c r="E637" s="28" t="s">
        <v>28</v>
      </c>
      <c r="F637" s="28">
        <v>76</v>
      </c>
      <c r="G637" s="28" t="s">
        <v>296</v>
      </c>
      <c r="H637" s="28">
        <v>9230</v>
      </c>
      <c r="I637" s="28" t="s">
        <v>297</v>
      </c>
      <c r="J637" s="28">
        <v>53</v>
      </c>
      <c r="K637" s="28" t="s">
        <v>1652</v>
      </c>
      <c r="L637" s="41">
        <v>25705</v>
      </c>
      <c r="M637" s="44">
        <v>16129</v>
      </c>
      <c r="N637" s="6">
        <v>0.62749999999999995</v>
      </c>
      <c r="O637">
        <v>0</v>
      </c>
      <c r="P637" s="29" t="s">
        <v>30</v>
      </c>
      <c r="Q637" s="28" t="s">
        <v>298</v>
      </c>
      <c r="R637" s="28" t="s">
        <v>299</v>
      </c>
      <c r="S637" s="28" t="s">
        <v>1653</v>
      </c>
      <c r="T637" s="28" t="s">
        <v>7492</v>
      </c>
      <c r="U637" s="28" t="s">
        <v>7493</v>
      </c>
      <c r="V637" s="28" t="s">
        <v>7494</v>
      </c>
      <c r="W637" s="30">
        <v>45658</v>
      </c>
      <c r="X637" s="30">
        <v>46022</v>
      </c>
      <c r="Y637" s="28">
        <v>2025</v>
      </c>
      <c r="Z637" s="28" t="s">
        <v>2382</v>
      </c>
      <c r="AA637" s="28" t="s">
        <v>2389</v>
      </c>
      <c r="AB637" s="28" t="s">
        <v>1688</v>
      </c>
      <c r="AC637" s="28" t="s">
        <v>2378</v>
      </c>
      <c r="AD637" s="48" t="s">
        <v>1857</v>
      </c>
    </row>
    <row r="638" spans="1:30" x14ac:dyDescent="0.3">
      <c r="A638" s="27" t="s">
        <v>7385</v>
      </c>
      <c r="B638" s="28">
        <v>13</v>
      </c>
      <c r="C638" s="28" t="s">
        <v>27</v>
      </c>
      <c r="D638" t="s">
        <v>6355</v>
      </c>
      <c r="E638" s="28" t="s">
        <v>28</v>
      </c>
      <c r="F638" s="28">
        <v>76</v>
      </c>
      <c r="G638" s="28" t="s">
        <v>296</v>
      </c>
      <c r="H638" s="28">
        <v>9543</v>
      </c>
      <c r="I638" s="28" t="s">
        <v>325</v>
      </c>
      <c r="J638" s="28">
        <v>53</v>
      </c>
      <c r="K638" s="28" t="s">
        <v>1652</v>
      </c>
      <c r="L638" s="41">
        <v>47435</v>
      </c>
      <c r="M638" s="44">
        <v>29909</v>
      </c>
      <c r="N638" s="6">
        <v>0.63049999999999995</v>
      </c>
      <c r="O638">
        <v>0</v>
      </c>
      <c r="P638" s="29" t="s">
        <v>30</v>
      </c>
      <c r="Q638" s="28" t="s">
        <v>298</v>
      </c>
      <c r="R638" s="28" t="s">
        <v>326</v>
      </c>
      <c r="S638" s="28" t="s">
        <v>1653</v>
      </c>
      <c r="T638" s="28" t="s">
        <v>7495</v>
      </c>
      <c r="U638" s="28" t="s">
        <v>7496</v>
      </c>
      <c r="V638" s="28" t="s">
        <v>7497</v>
      </c>
      <c r="W638" s="30">
        <v>45658</v>
      </c>
      <c r="X638" s="30">
        <v>46022</v>
      </c>
      <c r="Y638" s="28">
        <v>2025</v>
      </c>
      <c r="Z638" s="28" t="s">
        <v>2403</v>
      </c>
      <c r="AA638" s="28" t="s">
        <v>2404</v>
      </c>
      <c r="AB638" s="28" t="s">
        <v>2405</v>
      </c>
      <c r="AC638" s="28" t="s">
        <v>2406</v>
      </c>
      <c r="AD638" s="48" t="s">
        <v>29</v>
      </c>
    </row>
    <row r="639" spans="1:30" x14ac:dyDescent="0.3">
      <c r="A639" s="27" t="s">
        <v>7385</v>
      </c>
      <c r="B639" s="28">
        <v>13</v>
      </c>
      <c r="C639" s="28" t="s">
        <v>27</v>
      </c>
      <c r="D639" t="s">
        <v>6355</v>
      </c>
      <c r="E639" s="28" t="s">
        <v>28</v>
      </c>
      <c r="F639" s="28">
        <v>76</v>
      </c>
      <c r="G639" s="28" t="s">
        <v>296</v>
      </c>
      <c r="H639" s="28">
        <v>9544</v>
      </c>
      <c r="I639" s="28" t="s">
        <v>424</v>
      </c>
      <c r="J639" s="28">
        <v>53</v>
      </c>
      <c r="K639" s="28" t="s">
        <v>1652</v>
      </c>
      <c r="L639" s="41">
        <v>60121</v>
      </c>
      <c r="M639" s="44">
        <v>46190</v>
      </c>
      <c r="N639" s="6">
        <v>0.76829999999999998</v>
      </c>
      <c r="O639">
        <v>0</v>
      </c>
      <c r="P639" s="29" t="s">
        <v>30</v>
      </c>
      <c r="Q639" s="28" t="s">
        <v>298</v>
      </c>
      <c r="R639" s="28" t="s">
        <v>425</v>
      </c>
      <c r="S639" s="28" t="s">
        <v>1653</v>
      </c>
      <c r="T639" s="28" t="s">
        <v>7498</v>
      </c>
      <c r="U639" s="28" t="s">
        <v>7499</v>
      </c>
      <c r="V639" s="28" t="s">
        <v>7500</v>
      </c>
      <c r="W639" s="30">
        <v>45658</v>
      </c>
      <c r="X639" s="30">
        <v>46022</v>
      </c>
      <c r="Y639" s="28">
        <v>2025</v>
      </c>
      <c r="Z639" s="28" t="s">
        <v>2419</v>
      </c>
      <c r="AA639" s="28" t="s">
        <v>2417</v>
      </c>
      <c r="AB639" s="28" t="s">
        <v>2420</v>
      </c>
      <c r="AC639" s="28" t="s">
        <v>473</v>
      </c>
      <c r="AD639" s="48" t="s">
        <v>1865</v>
      </c>
    </row>
    <row r="640" spans="1:30" x14ac:dyDescent="0.3">
      <c r="A640" s="27" t="s">
        <v>7385</v>
      </c>
      <c r="B640" s="28">
        <v>13</v>
      </c>
      <c r="C640" s="28" t="s">
        <v>27</v>
      </c>
      <c r="D640" t="s">
        <v>6355</v>
      </c>
      <c r="E640" s="28" t="s">
        <v>28</v>
      </c>
      <c r="F640" s="28">
        <v>76</v>
      </c>
      <c r="G640" s="28" t="s">
        <v>296</v>
      </c>
      <c r="H640" s="28">
        <v>9124</v>
      </c>
      <c r="I640" s="28" t="s">
        <v>300</v>
      </c>
      <c r="J640" s="28">
        <v>580</v>
      </c>
      <c r="K640" s="28" t="s">
        <v>1711</v>
      </c>
      <c r="L640" s="41">
        <v>24030</v>
      </c>
      <c r="M640" s="44">
        <v>13211</v>
      </c>
      <c r="N640" s="6">
        <v>0.54979999999999996</v>
      </c>
      <c r="O640">
        <v>0</v>
      </c>
      <c r="P640" s="29" t="s">
        <v>30</v>
      </c>
      <c r="Q640" s="28" t="s">
        <v>298</v>
      </c>
      <c r="R640" s="28" t="s">
        <v>302</v>
      </c>
      <c r="S640" s="28" t="s">
        <v>1712</v>
      </c>
      <c r="T640" s="28" t="s">
        <v>7480</v>
      </c>
      <c r="U640" s="28" t="s">
        <v>7481</v>
      </c>
      <c r="V640" s="28" t="s">
        <v>7482</v>
      </c>
      <c r="W640" s="30">
        <v>45658</v>
      </c>
      <c r="X640" s="30">
        <v>46022</v>
      </c>
      <c r="Y640" s="28">
        <v>2025</v>
      </c>
      <c r="Z640" s="28" t="s">
        <v>2336</v>
      </c>
      <c r="AA640" s="28" t="s">
        <v>2337</v>
      </c>
      <c r="AB640" s="28" t="s">
        <v>2338</v>
      </c>
      <c r="AC640" s="28" t="s">
        <v>2339</v>
      </c>
      <c r="AD640" s="48" t="s">
        <v>301</v>
      </c>
    </row>
    <row r="641" spans="1:30" x14ac:dyDescent="0.3">
      <c r="A641" s="27" t="s">
        <v>7385</v>
      </c>
      <c r="B641" s="28">
        <v>13</v>
      </c>
      <c r="C641" s="28" t="s">
        <v>27</v>
      </c>
      <c r="D641" t="s">
        <v>6355</v>
      </c>
      <c r="E641" s="28" t="s">
        <v>28</v>
      </c>
      <c r="F641" s="28">
        <v>76</v>
      </c>
      <c r="G641" s="28" t="s">
        <v>296</v>
      </c>
      <c r="H641" s="28">
        <v>9125</v>
      </c>
      <c r="I641" s="28" t="s">
        <v>318</v>
      </c>
      <c r="J641" s="28">
        <v>580</v>
      </c>
      <c r="K641" s="28" t="s">
        <v>1711</v>
      </c>
      <c r="L641" s="41">
        <v>16414</v>
      </c>
      <c r="M641" s="44">
        <v>9129</v>
      </c>
      <c r="N641" s="6">
        <v>0.55620000000000003</v>
      </c>
      <c r="O641">
        <v>0</v>
      </c>
      <c r="P641" s="29" t="s">
        <v>30</v>
      </c>
      <c r="Q641" s="28" t="s">
        <v>298</v>
      </c>
      <c r="R641" s="28" t="s">
        <v>320</v>
      </c>
      <c r="S641" s="28" t="s">
        <v>1712</v>
      </c>
      <c r="T641" s="28" t="s">
        <v>7483</v>
      </c>
      <c r="U641" s="28" t="s">
        <v>7484</v>
      </c>
      <c r="V641" s="28" t="s">
        <v>7485</v>
      </c>
      <c r="W641" s="30">
        <v>45658</v>
      </c>
      <c r="X641" s="30">
        <v>46022</v>
      </c>
      <c r="Y641" s="28">
        <v>2025</v>
      </c>
      <c r="Z641" s="28" t="s">
        <v>2332</v>
      </c>
      <c r="AA641" s="28" t="s">
        <v>2333</v>
      </c>
      <c r="AB641" s="28" t="s">
        <v>2334</v>
      </c>
      <c r="AC641" s="28" t="s">
        <v>1170</v>
      </c>
      <c r="AD641" s="48" t="s">
        <v>6369</v>
      </c>
    </row>
    <row r="642" spans="1:30" x14ac:dyDescent="0.3">
      <c r="A642" s="27" t="s">
        <v>7385</v>
      </c>
      <c r="B642" s="28">
        <v>13</v>
      </c>
      <c r="C642" s="28" t="s">
        <v>27</v>
      </c>
      <c r="D642" t="s">
        <v>6355</v>
      </c>
      <c r="E642" s="28" t="s">
        <v>28</v>
      </c>
      <c r="F642" s="28">
        <v>76</v>
      </c>
      <c r="G642" s="28" t="s">
        <v>296</v>
      </c>
      <c r="H642" s="28">
        <v>9228</v>
      </c>
      <c r="I642" s="28" t="s">
        <v>303</v>
      </c>
      <c r="J642" s="28">
        <v>580</v>
      </c>
      <c r="K642" s="28" t="s">
        <v>1711</v>
      </c>
      <c r="L642" s="41">
        <v>14657</v>
      </c>
      <c r="M642" s="44">
        <v>11907</v>
      </c>
      <c r="N642" s="6">
        <v>0.81240000000000001</v>
      </c>
      <c r="O642">
        <v>0</v>
      </c>
      <c r="P642" s="29" t="s">
        <v>30</v>
      </c>
      <c r="Q642" s="28" t="s">
        <v>298</v>
      </c>
      <c r="R642" s="28" t="s">
        <v>306</v>
      </c>
      <c r="S642" s="28" t="s">
        <v>1712</v>
      </c>
      <c r="T642" s="28" t="s">
        <v>7486</v>
      </c>
      <c r="U642" s="28" t="s">
        <v>7487</v>
      </c>
      <c r="V642" s="28" t="s">
        <v>7488</v>
      </c>
      <c r="W642" s="30">
        <v>45658</v>
      </c>
      <c r="X642" s="30">
        <v>46022</v>
      </c>
      <c r="Y642" s="28">
        <v>2025</v>
      </c>
      <c r="Z642" s="28" t="s">
        <v>2365</v>
      </c>
      <c r="AA642" s="28" t="s">
        <v>674</v>
      </c>
      <c r="AB642" s="28" t="s">
        <v>2366</v>
      </c>
      <c r="AC642" s="28" t="s">
        <v>675</v>
      </c>
      <c r="AD642" s="48" t="s">
        <v>2367</v>
      </c>
    </row>
    <row r="643" spans="1:30" x14ac:dyDescent="0.3">
      <c r="A643" s="27" t="s">
        <v>7385</v>
      </c>
      <c r="B643" s="28">
        <v>13</v>
      </c>
      <c r="C643" s="28" t="s">
        <v>27</v>
      </c>
      <c r="D643" t="s">
        <v>6355</v>
      </c>
      <c r="E643" s="28" t="s">
        <v>28</v>
      </c>
      <c r="F643" s="28">
        <v>76</v>
      </c>
      <c r="G643" s="28" t="s">
        <v>296</v>
      </c>
      <c r="H643" s="28">
        <v>9229</v>
      </c>
      <c r="I643" s="28" t="s">
        <v>307</v>
      </c>
      <c r="J643" s="28">
        <v>580</v>
      </c>
      <c r="K643" s="28" t="s">
        <v>1711</v>
      </c>
      <c r="L643" s="41">
        <v>18012</v>
      </c>
      <c r="M643" s="44">
        <v>9982</v>
      </c>
      <c r="N643" s="6">
        <v>0.55420000000000003</v>
      </c>
      <c r="O643">
        <v>0</v>
      </c>
      <c r="P643" s="29" t="s">
        <v>30</v>
      </c>
      <c r="Q643" s="28" t="s">
        <v>298</v>
      </c>
      <c r="R643" s="28" t="s">
        <v>309</v>
      </c>
      <c r="S643" s="28" t="s">
        <v>1712</v>
      </c>
      <c r="T643" s="28" t="s">
        <v>7489</v>
      </c>
      <c r="U643" s="28" t="s">
        <v>7490</v>
      </c>
      <c r="V643" s="28" t="s">
        <v>7491</v>
      </c>
      <c r="W643" s="30">
        <v>45658</v>
      </c>
      <c r="X643" s="30">
        <v>46022</v>
      </c>
      <c r="Y643" s="28">
        <v>2025</v>
      </c>
      <c r="Z643" s="28" t="s">
        <v>2371</v>
      </c>
      <c r="AA643" s="28" t="s">
        <v>2374</v>
      </c>
      <c r="AB643" s="28" t="s">
        <v>2373</v>
      </c>
      <c r="AC643" s="28" t="s">
        <v>308</v>
      </c>
      <c r="AD643" s="48" t="s">
        <v>7434</v>
      </c>
    </row>
    <row r="644" spans="1:30" x14ac:dyDescent="0.3">
      <c r="A644" s="27" t="s">
        <v>7385</v>
      </c>
      <c r="B644" s="28">
        <v>13</v>
      </c>
      <c r="C644" s="28" t="s">
        <v>27</v>
      </c>
      <c r="D644" t="s">
        <v>6355</v>
      </c>
      <c r="E644" s="28" t="s">
        <v>28</v>
      </c>
      <c r="F644" s="28">
        <v>76</v>
      </c>
      <c r="G644" s="28" t="s">
        <v>296</v>
      </c>
      <c r="H644" s="28">
        <v>9230</v>
      </c>
      <c r="I644" s="28" t="s">
        <v>297</v>
      </c>
      <c r="J644" s="28">
        <v>580</v>
      </c>
      <c r="K644" s="28" t="s">
        <v>1711</v>
      </c>
      <c r="L644" s="41">
        <v>9644</v>
      </c>
      <c r="M644" s="44">
        <v>4721</v>
      </c>
      <c r="N644" s="6">
        <v>0.48949999999999999</v>
      </c>
      <c r="O644">
        <v>0</v>
      </c>
      <c r="P644" s="29" t="s">
        <v>30</v>
      </c>
      <c r="Q644" s="28" t="s">
        <v>298</v>
      </c>
      <c r="R644" s="28" t="s">
        <v>299</v>
      </c>
      <c r="S644" s="28" t="s">
        <v>1712</v>
      </c>
      <c r="T644" s="28" t="s">
        <v>7492</v>
      </c>
      <c r="U644" s="28" t="s">
        <v>7493</v>
      </c>
      <c r="V644" s="28" t="s">
        <v>7494</v>
      </c>
      <c r="W644" s="30">
        <v>45658</v>
      </c>
      <c r="X644" s="30">
        <v>46022</v>
      </c>
      <c r="Y644" s="28">
        <v>2025</v>
      </c>
      <c r="Z644" s="28" t="s">
        <v>673</v>
      </c>
      <c r="AA644" s="28" t="s">
        <v>2379</v>
      </c>
      <c r="AB644" s="28" t="s">
        <v>1707</v>
      </c>
      <c r="AC644" s="28" t="s">
        <v>2380</v>
      </c>
      <c r="AD644" s="48" t="s">
        <v>2381</v>
      </c>
    </row>
    <row r="645" spans="1:30" x14ac:dyDescent="0.3">
      <c r="A645" s="27" t="s">
        <v>7385</v>
      </c>
      <c r="B645" s="28">
        <v>13</v>
      </c>
      <c r="C645" s="28" t="s">
        <v>27</v>
      </c>
      <c r="D645" t="s">
        <v>6355</v>
      </c>
      <c r="E645" s="28" t="s">
        <v>28</v>
      </c>
      <c r="F645" s="28">
        <v>76</v>
      </c>
      <c r="G645" s="28" t="s">
        <v>296</v>
      </c>
      <c r="H645" s="28">
        <v>9311</v>
      </c>
      <c r="I645" s="28" t="s">
        <v>314</v>
      </c>
      <c r="J645" s="28">
        <v>580</v>
      </c>
      <c r="K645" s="28" t="s">
        <v>1711</v>
      </c>
      <c r="L645" s="41">
        <v>21423</v>
      </c>
      <c r="M645" s="44">
        <v>17155</v>
      </c>
      <c r="N645" s="6">
        <v>0.80079999999999996</v>
      </c>
      <c r="O645">
        <v>0</v>
      </c>
      <c r="P645" s="29" t="s">
        <v>30</v>
      </c>
      <c r="Q645" s="28" t="s">
        <v>298</v>
      </c>
      <c r="R645" s="28" t="s">
        <v>317</v>
      </c>
      <c r="S645" s="28" t="s">
        <v>1712</v>
      </c>
      <c r="T645" s="28" t="s">
        <v>7501</v>
      </c>
      <c r="U645" s="28" t="s">
        <v>7502</v>
      </c>
      <c r="V645" s="28" t="s">
        <v>7503</v>
      </c>
      <c r="W645" s="30">
        <v>45658</v>
      </c>
      <c r="X645" s="30">
        <v>46022</v>
      </c>
      <c r="Y645" s="28">
        <v>2025</v>
      </c>
      <c r="Z645" s="28" t="s">
        <v>1167</v>
      </c>
      <c r="AA645" s="28" t="s">
        <v>316</v>
      </c>
      <c r="AB645" s="28" t="s">
        <v>2401</v>
      </c>
      <c r="AC645" s="28" t="s">
        <v>676</v>
      </c>
      <c r="AD645" s="48" t="s">
        <v>2402</v>
      </c>
    </row>
    <row r="646" spans="1:30" x14ac:dyDescent="0.3">
      <c r="A646" s="27" t="s">
        <v>7385</v>
      </c>
      <c r="B646" s="28">
        <v>13</v>
      </c>
      <c r="C646" s="28" t="s">
        <v>27</v>
      </c>
      <c r="D646" t="s">
        <v>6355</v>
      </c>
      <c r="E646" s="28" t="s">
        <v>28</v>
      </c>
      <c r="F646" s="28">
        <v>76</v>
      </c>
      <c r="G646" s="28" t="s">
        <v>296</v>
      </c>
      <c r="H646" s="28">
        <v>9543</v>
      </c>
      <c r="I646" s="28" t="s">
        <v>325</v>
      </c>
      <c r="J646" s="28">
        <v>580</v>
      </c>
      <c r="K646" s="28" t="s">
        <v>1711</v>
      </c>
      <c r="L646" s="41">
        <v>19908</v>
      </c>
      <c r="M646" s="44">
        <v>10876</v>
      </c>
      <c r="N646" s="6">
        <v>0.54630000000000001</v>
      </c>
      <c r="O646">
        <v>0</v>
      </c>
      <c r="P646" s="29" t="s">
        <v>30</v>
      </c>
      <c r="Q646" s="28" t="s">
        <v>298</v>
      </c>
      <c r="R646" s="28" t="s">
        <v>326</v>
      </c>
      <c r="S646" s="28" t="s">
        <v>1712</v>
      </c>
      <c r="T646" s="28" t="s">
        <v>7495</v>
      </c>
      <c r="U646" s="28" t="s">
        <v>7496</v>
      </c>
      <c r="V646" s="28" t="s">
        <v>7497</v>
      </c>
      <c r="W646" s="30">
        <v>45658</v>
      </c>
      <c r="X646" s="30">
        <v>46022</v>
      </c>
      <c r="Y646" s="28">
        <v>2025</v>
      </c>
      <c r="Z646" s="28" t="s">
        <v>2411</v>
      </c>
      <c r="AA646" s="28" t="s">
        <v>2412</v>
      </c>
      <c r="AB646" s="28" t="s">
        <v>2413</v>
      </c>
      <c r="AC646" s="28" t="s">
        <v>2406</v>
      </c>
      <c r="AD646" s="48" t="s">
        <v>29</v>
      </c>
    </row>
    <row r="647" spans="1:30" x14ac:dyDescent="0.3">
      <c r="A647" s="27" t="s">
        <v>7385</v>
      </c>
      <c r="B647" s="28">
        <v>13</v>
      </c>
      <c r="C647" s="28" t="s">
        <v>27</v>
      </c>
      <c r="D647" t="s">
        <v>6355</v>
      </c>
      <c r="E647" s="28" t="s">
        <v>28</v>
      </c>
      <c r="F647" s="28">
        <v>76</v>
      </c>
      <c r="G647" s="28" t="s">
        <v>296</v>
      </c>
      <c r="H647" s="28">
        <v>9544</v>
      </c>
      <c r="I647" s="28" t="s">
        <v>424</v>
      </c>
      <c r="J647" s="28">
        <v>580</v>
      </c>
      <c r="K647" s="28" t="s">
        <v>1711</v>
      </c>
      <c r="L647" s="41">
        <v>27981</v>
      </c>
      <c r="M647" s="44">
        <v>21729</v>
      </c>
      <c r="N647" s="6">
        <v>0.77659999999999996</v>
      </c>
      <c r="O647">
        <v>0</v>
      </c>
      <c r="P647" s="29" t="s">
        <v>30</v>
      </c>
      <c r="Q647" s="28" t="s">
        <v>298</v>
      </c>
      <c r="R647" s="28" t="s">
        <v>425</v>
      </c>
      <c r="S647" s="28" t="s">
        <v>1712</v>
      </c>
      <c r="T647" s="28" t="s">
        <v>7498</v>
      </c>
      <c r="U647" s="28" t="s">
        <v>7499</v>
      </c>
      <c r="V647" s="28" t="s">
        <v>7500</v>
      </c>
      <c r="W647" s="30">
        <v>45658</v>
      </c>
      <c r="X647" s="30">
        <v>46022</v>
      </c>
      <c r="Y647" s="28">
        <v>2025</v>
      </c>
      <c r="Z647" s="28" t="s">
        <v>2419</v>
      </c>
      <c r="AA647" s="28" t="s">
        <v>2417</v>
      </c>
      <c r="AB647" s="28" t="s">
        <v>2420</v>
      </c>
      <c r="AC647" s="28" t="s">
        <v>2421</v>
      </c>
      <c r="AD647" s="48" t="s">
        <v>661</v>
      </c>
    </row>
    <row r="648" spans="1:30" x14ac:dyDescent="0.3">
      <c r="A648" s="27" t="s">
        <v>7385</v>
      </c>
      <c r="B648" s="28">
        <v>13</v>
      </c>
      <c r="C648" s="28" t="s">
        <v>27</v>
      </c>
      <c r="D648" t="s">
        <v>6355</v>
      </c>
      <c r="E648" s="28" t="s">
        <v>28</v>
      </c>
      <c r="F648" s="28">
        <v>76</v>
      </c>
      <c r="G648" s="28" t="s">
        <v>296</v>
      </c>
      <c r="H648" s="28">
        <v>9124</v>
      </c>
      <c r="I648" s="28" t="s">
        <v>300</v>
      </c>
      <c r="J648" s="28">
        <v>577</v>
      </c>
      <c r="K648" s="28" t="s">
        <v>638</v>
      </c>
      <c r="L648" s="41">
        <v>929</v>
      </c>
      <c r="M648" s="44">
        <v>593</v>
      </c>
      <c r="N648" s="6">
        <v>0.63829999999999998</v>
      </c>
      <c r="O648">
        <v>0</v>
      </c>
      <c r="P648" s="29" t="s">
        <v>30</v>
      </c>
      <c r="Q648" s="28" t="s">
        <v>298</v>
      </c>
      <c r="R648" s="28" t="s">
        <v>302</v>
      </c>
      <c r="S648" s="28" t="s">
        <v>639</v>
      </c>
      <c r="T648" s="28" t="s">
        <v>7480</v>
      </c>
      <c r="U648" s="28" t="s">
        <v>7481</v>
      </c>
      <c r="V648" s="28" t="s">
        <v>7482</v>
      </c>
      <c r="W648" s="30">
        <v>45658</v>
      </c>
      <c r="X648" s="30">
        <v>46022</v>
      </c>
      <c r="Y648" s="28">
        <v>2025</v>
      </c>
      <c r="Z648" s="28" t="s">
        <v>2336</v>
      </c>
      <c r="AA648" s="28" t="s">
        <v>2337</v>
      </c>
      <c r="AB648" s="28" t="s">
        <v>2338</v>
      </c>
      <c r="AC648" s="28" t="s">
        <v>2339</v>
      </c>
      <c r="AD648" s="48" t="s">
        <v>301</v>
      </c>
    </row>
    <row r="649" spans="1:30" x14ac:dyDescent="0.3">
      <c r="A649" s="27" t="s">
        <v>7385</v>
      </c>
      <c r="B649" s="28">
        <v>13</v>
      </c>
      <c r="C649" s="28" t="s">
        <v>27</v>
      </c>
      <c r="D649" t="s">
        <v>6355</v>
      </c>
      <c r="E649" s="28" t="s">
        <v>28</v>
      </c>
      <c r="F649" s="28">
        <v>76</v>
      </c>
      <c r="G649" s="28" t="s">
        <v>296</v>
      </c>
      <c r="H649" s="28">
        <v>9125</v>
      </c>
      <c r="I649" s="28" t="s">
        <v>318</v>
      </c>
      <c r="J649" s="28">
        <v>577</v>
      </c>
      <c r="K649" s="28" t="s">
        <v>638</v>
      </c>
      <c r="L649" s="41">
        <v>658</v>
      </c>
      <c r="M649" s="44">
        <v>144</v>
      </c>
      <c r="N649" s="6">
        <v>0.21879999999999999</v>
      </c>
      <c r="O649">
        <v>0</v>
      </c>
      <c r="P649" s="29" t="s">
        <v>30</v>
      </c>
      <c r="Q649" s="28" t="s">
        <v>298</v>
      </c>
      <c r="R649" s="28" t="s">
        <v>320</v>
      </c>
      <c r="S649" s="28" t="s">
        <v>639</v>
      </c>
      <c r="T649" s="28" t="s">
        <v>7483</v>
      </c>
      <c r="U649" s="28" t="s">
        <v>7484</v>
      </c>
      <c r="V649" s="28" t="s">
        <v>7485</v>
      </c>
      <c r="W649" s="30">
        <v>45658</v>
      </c>
      <c r="X649" s="30">
        <v>46022</v>
      </c>
      <c r="Y649" s="28">
        <v>2025</v>
      </c>
      <c r="Z649" s="28" t="s">
        <v>2332</v>
      </c>
      <c r="AA649" s="28" t="s">
        <v>2333</v>
      </c>
      <c r="AB649" s="28" t="s">
        <v>2334</v>
      </c>
      <c r="AC649" s="28" t="s">
        <v>1170</v>
      </c>
      <c r="AD649" s="48" t="s">
        <v>6369</v>
      </c>
    </row>
    <row r="650" spans="1:30" x14ac:dyDescent="0.3">
      <c r="A650" s="27" t="s">
        <v>7385</v>
      </c>
      <c r="B650" s="28">
        <v>13</v>
      </c>
      <c r="C650" s="28" t="s">
        <v>27</v>
      </c>
      <c r="D650" t="s">
        <v>6355</v>
      </c>
      <c r="E650" s="28" t="s">
        <v>28</v>
      </c>
      <c r="F650" s="28">
        <v>76</v>
      </c>
      <c r="G650" s="28" t="s">
        <v>296</v>
      </c>
      <c r="H650" s="28">
        <v>9228</v>
      </c>
      <c r="I650" s="28" t="s">
        <v>303</v>
      </c>
      <c r="J650" s="28">
        <v>577</v>
      </c>
      <c r="K650" s="28" t="s">
        <v>638</v>
      </c>
      <c r="L650" s="41">
        <v>435</v>
      </c>
      <c r="M650" s="44">
        <v>381</v>
      </c>
      <c r="N650" s="6">
        <v>0.87590000000000001</v>
      </c>
      <c r="O650">
        <v>0</v>
      </c>
      <c r="P650" s="29" t="s">
        <v>30</v>
      </c>
      <c r="Q650" s="28" t="s">
        <v>298</v>
      </c>
      <c r="R650" s="28" t="s">
        <v>306</v>
      </c>
      <c r="S650" s="28" t="s">
        <v>639</v>
      </c>
      <c r="T650" s="28" t="s">
        <v>7486</v>
      </c>
      <c r="U650" s="28" t="s">
        <v>7487</v>
      </c>
      <c r="V650" s="28" t="s">
        <v>7488</v>
      </c>
      <c r="W650" s="30">
        <v>45658</v>
      </c>
      <c r="X650" s="30">
        <v>46022</v>
      </c>
      <c r="Y650" s="28">
        <v>2025</v>
      </c>
      <c r="Z650" s="28" t="s">
        <v>2365</v>
      </c>
      <c r="AA650" s="28" t="s">
        <v>674</v>
      </c>
      <c r="AB650" s="28" t="s">
        <v>2366</v>
      </c>
      <c r="AC650" s="28" t="s">
        <v>675</v>
      </c>
      <c r="AD650" s="48" t="s">
        <v>2367</v>
      </c>
    </row>
    <row r="651" spans="1:30" x14ac:dyDescent="0.3">
      <c r="A651" s="27" t="s">
        <v>7385</v>
      </c>
      <c r="B651" s="28">
        <v>13</v>
      </c>
      <c r="C651" s="28" t="s">
        <v>27</v>
      </c>
      <c r="D651" t="s">
        <v>6355</v>
      </c>
      <c r="E651" s="28" t="s">
        <v>28</v>
      </c>
      <c r="F651" s="28">
        <v>76</v>
      </c>
      <c r="G651" s="28" t="s">
        <v>296</v>
      </c>
      <c r="H651" s="28">
        <v>9229</v>
      </c>
      <c r="I651" s="28" t="s">
        <v>307</v>
      </c>
      <c r="J651" s="28">
        <v>577</v>
      </c>
      <c r="K651" s="28" t="s">
        <v>638</v>
      </c>
      <c r="L651" s="41">
        <v>468</v>
      </c>
      <c r="M651" s="44">
        <v>445</v>
      </c>
      <c r="N651" s="6">
        <v>0.95089999999999997</v>
      </c>
      <c r="O651">
        <v>0</v>
      </c>
      <c r="P651" s="29" t="s">
        <v>30</v>
      </c>
      <c r="Q651" s="28" t="s">
        <v>298</v>
      </c>
      <c r="R651" s="28" t="s">
        <v>309</v>
      </c>
      <c r="S651" s="28" t="s">
        <v>639</v>
      </c>
      <c r="T651" s="28" t="s">
        <v>7489</v>
      </c>
      <c r="U651" s="28" t="s">
        <v>7490</v>
      </c>
      <c r="V651" s="28" t="s">
        <v>7491</v>
      </c>
      <c r="W651" s="30">
        <v>45658</v>
      </c>
      <c r="X651" s="30">
        <v>46022</v>
      </c>
      <c r="Y651" s="28">
        <v>2025</v>
      </c>
      <c r="Z651" s="28" t="s">
        <v>2371</v>
      </c>
      <c r="AA651" s="28" t="s">
        <v>2374</v>
      </c>
      <c r="AB651" s="28" t="s">
        <v>2373</v>
      </c>
      <c r="AC651" s="28" t="s">
        <v>308</v>
      </c>
      <c r="AD651" s="48" t="s">
        <v>7434</v>
      </c>
    </row>
    <row r="652" spans="1:30" x14ac:dyDescent="0.3">
      <c r="A652" s="27" t="s">
        <v>7385</v>
      </c>
      <c r="B652" s="28">
        <v>13</v>
      </c>
      <c r="C652" s="28" t="s">
        <v>27</v>
      </c>
      <c r="D652" t="s">
        <v>6355</v>
      </c>
      <c r="E652" s="28" t="s">
        <v>28</v>
      </c>
      <c r="F652" s="28">
        <v>76</v>
      </c>
      <c r="G652" s="28" t="s">
        <v>296</v>
      </c>
      <c r="H652" s="28">
        <v>9230</v>
      </c>
      <c r="I652" s="28" t="s">
        <v>297</v>
      </c>
      <c r="J652" s="28">
        <v>577</v>
      </c>
      <c r="K652" s="28" t="s">
        <v>638</v>
      </c>
      <c r="L652" s="41">
        <v>263</v>
      </c>
      <c r="M652" s="44">
        <v>220</v>
      </c>
      <c r="N652" s="6">
        <v>0.83650000000000002</v>
      </c>
      <c r="O652">
        <v>0</v>
      </c>
      <c r="P652" s="29" t="s">
        <v>30</v>
      </c>
      <c r="Q652" s="28" t="s">
        <v>298</v>
      </c>
      <c r="R652" s="28" t="s">
        <v>299</v>
      </c>
      <c r="S652" s="28" t="s">
        <v>639</v>
      </c>
      <c r="T652" s="28" t="s">
        <v>7492</v>
      </c>
      <c r="U652" s="28" t="s">
        <v>7493</v>
      </c>
      <c r="V652" s="28" t="s">
        <v>7494</v>
      </c>
      <c r="W652" s="30">
        <v>45658</v>
      </c>
      <c r="X652" s="30">
        <v>46022</v>
      </c>
      <c r="Y652" s="28">
        <v>2025</v>
      </c>
      <c r="Z652" s="28" t="s">
        <v>673</v>
      </c>
      <c r="AA652" s="28" t="s">
        <v>2379</v>
      </c>
      <c r="AB652" s="28" t="s">
        <v>1707</v>
      </c>
      <c r="AC652" s="28" t="s">
        <v>2380</v>
      </c>
      <c r="AD652" s="48" t="s">
        <v>2381</v>
      </c>
    </row>
    <row r="653" spans="1:30" x14ac:dyDescent="0.3">
      <c r="A653" s="27" t="s">
        <v>7385</v>
      </c>
      <c r="B653" s="28">
        <v>13</v>
      </c>
      <c r="C653" s="28" t="s">
        <v>27</v>
      </c>
      <c r="D653" t="s">
        <v>6355</v>
      </c>
      <c r="E653" s="28" t="s">
        <v>28</v>
      </c>
      <c r="F653" s="28">
        <v>76</v>
      </c>
      <c r="G653" s="28" t="s">
        <v>296</v>
      </c>
      <c r="H653" s="28">
        <v>9311</v>
      </c>
      <c r="I653" s="28" t="s">
        <v>314</v>
      </c>
      <c r="J653" s="28">
        <v>577</v>
      </c>
      <c r="K653" s="28" t="s">
        <v>638</v>
      </c>
      <c r="L653" s="41">
        <v>752</v>
      </c>
      <c r="M653" s="44">
        <v>271</v>
      </c>
      <c r="N653" s="6">
        <v>0.3604</v>
      </c>
      <c r="O653">
        <v>0</v>
      </c>
      <c r="P653" s="29" t="s">
        <v>30</v>
      </c>
      <c r="Q653" s="28" t="s">
        <v>298</v>
      </c>
      <c r="R653" s="28" t="s">
        <v>317</v>
      </c>
      <c r="S653" s="28" t="s">
        <v>639</v>
      </c>
      <c r="T653" s="28" t="s">
        <v>7501</v>
      </c>
      <c r="U653" s="28" t="s">
        <v>7502</v>
      </c>
      <c r="V653" s="28" t="s">
        <v>7503</v>
      </c>
      <c r="W653" s="30">
        <v>45658</v>
      </c>
      <c r="X653" s="30">
        <v>46022</v>
      </c>
      <c r="Y653" s="28">
        <v>2025</v>
      </c>
      <c r="Z653" s="28" t="s">
        <v>1167</v>
      </c>
      <c r="AA653" s="28" t="s">
        <v>316</v>
      </c>
      <c r="AB653" s="28" t="s">
        <v>2401</v>
      </c>
      <c r="AC653" s="28" t="s">
        <v>676</v>
      </c>
      <c r="AD653" s="48" t="s">
        <v>2402</v>
      </c>
    </row>
    <row r="654" spans="1:30" x14ac:dyDescent="0.3">
      <c r="A654" s="27" t="s">
        <v>7385</v>
      </c>
      <c r="B654" s="28">
        <v>13</v>
      </c>
      <c r="C654" s="28" t="s">
        <v>27</v>
      </c>
      <c r="D654" t="s">
        <v>6355</v>
      </c>
      <c r="E654" s="28" t="s">
        <v>28</v>
      </c>
      <c r="F654" s="28">
        <v>76</v>
      </c>
      <c r="G654" s="28" t="s">
        <v>296</v>
      </c>
      <c r="H654" s="28">
        <v>9543</v>
      </c>
      <c r="I654" s="28" t="s">
        <v>325</v>
      </c>
      <c r="J654" s="28">
        <v>577</v>
      </c>
      <c r="K654" s="28" t="s">
        <v>638</v>
      </c>
      <c r="L654" s="41">
        <v>822</v>
      </c>
      <c r="M654" s="44">
        <v>155</v>
      </c>
      <c r="N654" s="6">
        <v>0.18859999999999999</v>
      </c>
      <c r="O654">
        <v>0</v>
      </c>
      <c r="P654" s="29" t="s">
        <v>30</v>
      </c>
      <c r="Q654" s="28" t="s">
        <v>298</v>
      </c>
      <c r="R654" s="28" t="s">
        <v>326</v>
      </c>
      <c r="S654" s="28" t="s">
        <v>639</v>
      </c>
      <c r="T654" s="28" t="s">
        <v>7495</v>
      </c>
      <c r="U654" s="28" t="s">
        <v>7496</v>
      </c>
      <c r="V654" s="28" t="s">
        <v>7497</v>
      </c>
      <c r="W654" s="30">
        <v>45658</v>
      </c>
      <c r="X654" s="30">
        <v>46022</v>
      </c>
      <c r="Y654" s="28">
        <v>2025</v>
      </c>
      <c r="Z654" s="28" t="s">
        <v>2411</v>
      </c>
      <c r="AA654" s="28" t="s">
        <v>2412</v>
      </c>
      <c r="AB654" s="28" t="s">
        <v>2413</v>
      </c>
      <c r="AC654" s="28" t="s">
        <v>2406</v>
      </c>
      <c r="AD654" s="48" t="s">
        <v>29</v>
      </c>
    </row>
    <row r="655" spans="1:30" x14ac:dyDescent="0.3">
      <c r="A655" s="27" t="s">
        <v>7385</v>
      </c>
      <c r="B655" s="28">
        <v>13</v>
      </c>
      <c r="C655" s="28" t="s">
        <v>27</v>
      </c>
      <c r="D655" t="s">
        <v>6355</v>
      </c>
      <c r="E655" s="28" t="s">
        <v>28</v>
      </c>
      <c r="F655" s="28">
        <v>76</v>
      </c>
      <c r="G655" s="28" t="s">
        <v>296</v>
      </c>
      <c r="H655" s="28">
        <v>9544</v>
      </c>
      <c r="I655" s="28" t="s">
        <v>424</v>
      </c>
      <c r="J655" s="28">
        <v>577</v>
      </c>
      <c r="K655" s="28" t="s">
        <v>638</v>
      </c>
      <c r="L655" s="41">
        <v>700</v>
      </c>
      <c r="M655" s="44">
        <v>329</v>
      </c>
      <c r="N655" s="6">
        <v>0.47</v>
      </c>
      <c r="O655">
        <v>0</v>
      </c>
      <c r="P655" s="29" t="s">
        <v>30</v>
      </c>
      <c r="Q655" s="28" t="s">
        <v>298</v>
      </c>
      <c r="R655" s="28" t="s">
        <v>425</v>
      </c>
      <c r="S655" s="28" t="s">
        <v>639</v>
      </c>
      <c r="T655" s="28" t="s">
        <v>7498</v>
      </c>
      <c r="U655" s="28" t="s">
        <v>7499</v>
      </c>
      <c r="V655" s="28" t="s">
        <v>7500</v>
      </c>
      <c r="W655" s="30">
        <v>45658</v>
      </c>
      <c r="X655" s="30">
        <v>46022</v>
      </c>
      <c r="Y655" s="28">
        <v>2025</v>
      </c>
      <c r="Z655" s="28" t="s">
        <v>2419</v>
      </c>
      <c r="AA655" s="28" t="s">
        <v>2417</v>
      </c>
      <c r="AB655" s="28" t="s">
        <v>2420</v>
      </c>
      <c r="AC655" s="28" t="s">
        <v>2422</v>
      </c>
      <c r="AD655" s="48" t="s">
        <v>661</v>
      </c>
    </row>
    <row r="656" spans="1:30" x14ac:dyDescent="0.3">
      <c r="A656" s="27" t="s">
        <v>7385</v>
      </c>
      <c r="B656" s="28">
        <v>13</v>
      </c>
      <c r="C656" s="28" t="s">
        <v>27</v>
      </c>
      <c r="D656" t="s">
        <v>6355</v>
      </c>
      <c r="E656" s="28" t="s">
        <v>28</v>
      </c>
      <c r="F656" s="28">
        <v>76</v>
      </c>
      <c r="G656" s="28" t="s">
        <v>296</v>
      </c>
      <c r="H656" s="28">
        <v>9227</v>
      </c>
      <c r="I656" s="28" t="s">
        <v>310</v>
      </c>
      <c r="J656" s="28">
        <v>575</v>
      </c>
      <c r="K656" s="28" t="s">
        <v>1698</v>
      </c>
      <c r="L656" s="41">
        <v>0.52</v>
      </c>
      <c r="M656" s="44">
        <v>0.65910000000000002</v>
      </c>
      <c r="N656" s="6">
        <v>1.2675000000000001</v>
      </c>
      <c r="O656">
        <v>0</v>
      </c>
      <c r="P656" s="29" t="s">
        <v>30</v>
      </c>
      <c r="Q656" s="28" t="s">
        <v>298</v>
      </c>
      <c r="R656" s="28" t="s">
        <v>313</v>
      </c>
      <c r="S656" s="28" t="s">
        <v>1699</v>
      </c>
      <c r="T656" s="28" t="s">
        <v>7507</v>
      </c>
      <c r="U656" s="28" t="s">
        <v>7508</v>
      </c>
      <c r="V656" s="28" t="s">
        <v>7509</v>
      </c>
      <c r="W656" s="30">
        <v>45658</v>
      </c>
      <c r="X656" s="30">
        <v>46022</v>
      </c>
      <c r="Y656" s="28">
        <v>2025</v>
      </c>
      <c r="Z656" s="28" t="s">
        <v>1911</v>
      </c>
      <c r="AA656" s="28" t="s">
        <v>1905</v>
      </c>
      <c r="AB656" s="28" t="s">
        <v>2129</v>
      </c>
      <c r="AC656" s="28" t="s">
        <v>633</v>
      </c>
      <c r="AD656" s="48" t="s">
        <v>634</v>
      </c>
    </row>
    <row r="657" spans="1:30" x14ac:dyDescent="0.3">
      <c r="A657" s="27" t="s">
        <v>7385</v>
      </c>
      <c r="B657" s="28">
        <v>13</v>
      </c>
      <c r="C657" s="28" t="s">
        <v>27</v>
      </c>
      <c r="D657" t="s">
        <v>6355</v>
      </c>
      <c r="E657" s="28" t="s">
        <v>28</v>
      </c>
      <c r="F657" s="28">
        <v>76</v>
      </c>
      <c r="G657" s="28" t="s">
        <v>296</v>
      </c>
      <c r="H657" s="28">
        <v>9227</v>
      </c>
      <c r="I657" s="28" t="s">
        <v>310</v>
      </c>
      <c r="J657" s="28">
        <v>573</v>
      </c>
      <c r="K657" s="28" t="s">
        <v>1689</v>
      </c>
      <c r="L657" s="41">
        <v>0.755</v>
      </c>
      <c r="M657" s="44">
        <v>0.91359999999999997</v>
      </c>
      <c r="N657" s="6">
        <v>1.2101</v>
      </c>
      <c r="O657">
        <v>0</v>
      </c>
      <c r="P657" s="29" t="s">
        <v>30</v>
      </c>
      <c r="Q657" s="28" t="s">
        <v>298</v>
      </c>
      <c r="R657" s="28" t="s">
        <v>313</v>
      </c>
      <c r="S657" s="28" t="s">
        <v>1690</v>
      </c>
      <c r="T657" s="28" t="s">
        <v>7507</v>
      </c>
      <c r="U657" s="28" t="s">
        <v>7508</v>
      </c>
      <c r="V657" s="28" t="s">
        <v>7509</v>
      </c>
      <c r="W657" s="30">
        <v>45658</v>
      </c>
      <c r="X657" s="30">
        <v>46022</v>
      </c>
      <c r="Y657" s="28">
        <v>2025</v>
      </c>
      <c r="Z657" s="28" t="s">
        <v>1911</v>
      </c>
      <c r="AA657" s="28" t="s">
        <v>1905</v>
      </c>
      <c r="AB657" s="28" t="s">
        <v>2129</v>
      </c>
      <c r="AC657" s="28" t="s">
        <v>633</v>
      </c>
      <c r="AD657" s="48" t="s">
        <v>634</v>
      </c>
    </row>
    <row r="658" spans="1:30" x14ac:dyDescent="0.3">
      <c r="A658" s="27" t="s">
        <v>7385</v>
      </c>
      <c r="B658" s="28">
        <v>13</v>
      </c>
      <c r="C658" s="28" t="s">
        <v>27</v>
      </c>
      <c r="D658" t="s">
        <v>6355</v>
      </c>
      <c r="E658" s="28" t="s">
        <v>28</v>
      </c>
      <c r="F658" s="28">
        <v>76</v>
      </c>
      <c r="G658" s="28" t="s">
        <v>296</v>
      </c>
      <c r="H658" s="28">
        <v>9227</v>
      </c>
      <c r="I658" s="28" t="s">
        <v>310</v>
      </c>
      <c r="J658" s="28">
        <v>572</v>
      </c>
      <c r="K658" s="28" t="s">
        <v>577</v>
      </c>
      <c r="L658" s="41">
        <v>0.75</v>
      </c>
      <c r="M658" s="44">
        <v>0.84540000000000004</v>
      </c>
      <c r="N658" s="6">
        <v>1.1272</v>
      </c>
      <c r="O658">
        <v>0</v>
      </c>
      <c r="P658" s="29" t="s">
        <v>30</v>
      </c>
      <c r="Q658" s="28" t="s">
        <v>298</v>
      </c>
      <c r="R658" s="28" t="s">
        <v>313</v>
      </c>
      <c r="S658" s="28" t="s">
        <v>578</v>
      </c>
      <c r="T658" s="28" t="s">
        <v>7507</v>
      </c>
      <c r="U658" s="28" t="s">
        <v>7508</v>
      </c>
      <c r="V658" s="28" t="s">
        <v>7509</v>
      </c>
      <c r="W658" s="30">
        <v>45658</v>
      </c>
      <c r="X658" s="30">
        <v>46022</v>
      </c>
      <c r="Y658" s="28">
        <v>2025</v>
      </c>
      <c r="Z658" s="28" t="s">
        <v>1911</v>
      </c>
      <c r="AA658" s="28" t="s">
        <v>1905</v>
      </c>
      <c r="AB658" s="28" t="s">
        <v>2129</v>
      </c>
      <c r="AC658" s="28" t="s">
        <v>633</v>
      </c>
      <c r="AD658" s="48" t="s">
        <v>634</v>
      </c>
    </row>
    <row r="659" spans="1:30" x14ac:dyDescent="0.3">
      <c r="A659" s="27" t="s">
        <v>7385</v>
      </c>
      <c r="B659" s="28">
        <v>13</v>
      </c>
      <c r="C659" s="28" t="s">
        <v>27</v>
      </c>
      <c r="D659" t="s">
        <v>6355</v>
      </c>
      <c r="E659" s="28" t="s">
        <v>28</v>
      </c>
      <c r="F659" s="28">
        <v>76</v>
      </c>
      <c r="G659" s="28" t="s">
        <v>296</v>
      </c>
      <c r="H659" s="28">
        <v>9227</v>
      </c>
      <c r="I659" s="28" t="s">
        <v>310</v>
      </c>
      <c r="J659" s="28">
        <v>574</v>
      </c>
      <c r="K659" s="28" t="s">
        <v>1696</v>
      </c>
      <c r="L659" s="41">
        <v>0.75249999999999995</v>
      </c>
      <c r="M659" s="44">
        <v>0.89449999999999996</v>
      </c>
      <c r="N659" s="6">
        <v>1.1887000000000001</v>
      </c>
      <c r="O659">
        <v>0</v>
      </c>
      <c r="P659" s="29" t="s">
        <v>30</v>
      </c>
      <c r="Q659" s="28" t="s">
        <v>298</v>
      </c>
      <c r="R659" s="28" t="s">
        <v>313</v>
      </c>
      <c r="S659" s="28" t="s">
        <v>1697</v>
      </c>
      <c r="T659" s="28" t="s">
        <v>7507</v>
      </c>
      <c r="U659" s="28" t="s">
        <v>7508</v>
      </c>
      <c r="V659" s="28" t="s">
        <v>7509</v>
      </c>
      <c r="W659" s="30">
        <v>45658</v>
      </c>
      <c r="X659" s="30">
        <v>46022</v>
      </c>
      <c r="Y659" s="28">
        <v>2025</v>
      </c>
      <c r="Z659" s="28" t="s">
        <v>1911</v>
      </c>
      <c r="AA659" s="28" t="s">
        <v>1905</v>
      </c>
      <c r="AB659" s="28" t="s">
        <v>2129</v>
      </c>
      <c r="AC659" s="28" t="s">
        <v>633</v>
      </c>
      <c r="AD659" s="48" t="s">
        <v>634</v>
      </c>
    </row>
    <row r="660" spans="1:30" x14ac:dyDescent="0.3">
      <c r="A660" s="27" t="s">
        <v>7385</v>
      </c>
      <c r="B660" s="28">
        <v>13</v>
      </c>
      <c r="C660" s="28" t="s">
        <v>27</v>
      </c>
      <c r="D660" t="s">
        <v>6355</v>
      </c>
      <c r="E660" s="28" t="s">
        <v>28</v>
      </c>
      <c r="F660" s="28">
        <v>76</v>
      </c>
      <c r="G660" s="28" t="s">
        <v>296</v>
      </c>
      <c r="H660" s="28">
        <v>9227</v>
      </c>
      <c r="I660" s="28" t="s">
        <v>310</v>
      </c>
      <c r="J660" s="28">
        <v>654</v>
      </c>
      <c r="K660" s="28" t="s">
        <v>697</v>
      </c>
      <c r="L660" s="41">
        <v>2341</v>
      </c>
      <c r="M660" s="44">
        <v>536</v>
      </c>
      <c r="N660" s="6">
        <v>0.22900000000000001</v>
      </c>
      <c r="O660">
        <v>0</v>
      </c>
      <c r="P660" s="29" t="s">
        <v>30</v>
      </c>
      <c r="Q660" s="28" t="s">
        <v>298</v>
      </c>
      <c r="R660" s="28" t="s">
        <v>313</v>
      </c>
      <c r="S660" s="28" t="s">
        <v>698</v>
      </c>
      <c r="T660" s="28" t="s">
        <v>7507</v>
      </c>
      <c r="U660" s="28" t="s">
        <v>7508</v>
      </c>
      <c r="V660" s="28" t="s">
        <v>7509</v>
      </c>
      <c r="W660" s="30">
        <v>45658</v>
      </c>
      <c r="X660" s="30">
        <v>46022</v>
      </c>
      <c r="Y660" s="28">
        <v>2025</v>
      </c>
      <c r="Z660" s="28" t="s">
        <v>1911</v>
      </c>
      <c r="AA660" s="28" t="s">
        <v>1905</v>
      </c>
      <c r="AB660" s="28" t="s">
        <v>2129</v>
      </c>
      <c r="AC660" s="28" t="s">
        <v>633</v>
      </c>
      <c r="AD660" s="48" t="s">
        <v>634</v>
      </c>
    </row>
    <row r="661" spans="1:30" x14ac:dyDescent="0.3">
      <c r="A661" s="27" t="s">
        <v>7385</v>
      </c>
      <c r="B661" s="28">
        <v>13</v>
      </c>
      <c r="C661" s="28" t="s">
        <v>27</v>
      </c>
      <c r="D661" t="s">
        <v>6355</v>
      </c>
      <c r="E661" s="28" t="s">
        <v>28</v>
      </c>
      <c r="F661" s="28">
        <v>76</v>
      </c>
      <c r="G661" s="28" t="s">
        <v>296</v>
      </c>
      <c r="H661" s="28">
        <v>9227</v>
      </c>
      <c r="I661" s="28" t="s">
        <v>310</v>
      </c>
      <c r="J661" s="28">
        <v>581</v>
      </c>
      <c r="K661" s="28" t="s">
        <v>1709</v>
      </c>
      <c r="L661" s="41">
        <v>21528</v>
      </c>
      <c r="M661" s="44">
        <v>14909</v>
      </c>
      <c r="N661" s="6">
        <v>0.6925</v>
      </c>
      <c r="O661">
        <v>0</v>
      </c>
      <c r="P661" s="29" t="s">
        <v>30</v>
      </c>
      <c r="Q661" s="28" t="s">
        <v>298</v>
      </c>
      <c r="R661" s="28" t="s">
        <v>313</v>
      </c>
      <c r="S661" s="28" t="s">
        <v>1710</v>
      </c>
      <c r="T661" s="28" t="s">
        <v>7507</v>
      </c>
      <c r="U661" s="28" t="s">
        <v>7508</v>
      </c>
      <c r="V661" s="28" t="s">
        <v>7509</v>
      </c>
      <c r="W661" s="30">
        <v>45658</v>
      </c>
      <c r="X661" s="30">
        <v>46022</v>
      </c>
      <c r="Y661" s="28">
        <v>2025</v>
      </c>
      <c r="Z661" s="28" t="s">
        <v>1911</v>
      </c>
      <c r="AA661" s="28" t="s">
        <v>1905</v>
      </c>
      <c r="AB661" s="28" t="s">
        <v>2129</v>
      </c>
      <c r="AC661" s="28" t="s">
        <v>633</v>
      </c>
      <c r="AD661" s="48" t="s">
        <v>634</v>
      </c>
    </row>
    <row r="662" spans="1:30" x14ac:dyDescent="0.3">
      <c r="A662" s="27" t="s">
        <v>7385</v>
      </c>
      <c r="B662" s="28">
        <v>13</v>
      </c>
      <c r="C662" s="28" t="s">
        <v>27</v>
      </c>
      <c r="D662" t="s">
        <v>6355</v>
      </c>
      <c r="E662" s="28" t="s">
        <v>28</v>
      </c>
      <c r="F662" s="28">
        <v>76</v>
      </c>
      <c r="G662" s="28" t="s">
        <v>296</v>
      </c>
      <c r="H662" s="28">
        <v>9227</v>
      </c>
      <c r="I662" s="28" t="s">
        <v>310</v>
      </c>
      <c r="J662" s="28">
        <v>579</v>
      </c>
      <c r="K662" s="28" t="s">
        <v>1713</v>
      </c>
      <c r="L662" s="41">
        <v>4780</v>
      </c>
      <c r="M662" s="44">
        <v>1521</v>
      </c>
      <c r="N662" s="6">
        <v>0.31819999999999998</v>
      </c>
      <c r="O662">
        <v>0</v>
      </c>
      <c r="P662" s="29" t="s">
        <v>30</v>
      </c>
      <c r="Q662" s="28" t="s">
        <v>298</v>
      </c>
      <c r="R662" s="28" t="s">
        <v>313</v>
      </c>
      <c r="S662" s="28" t="s">
        <v>1714</v>
      </c>
      <c r="T662" s="28" t="s">
        <v>7507</v>
      </c>
      <c r="U662" s="28" t="s">
        <v>7508</v>
      </c>
      <c r="V662" s="28" t="s">
        <v>7509</v>
      </c>
      <c r="W662" s="30">
        <v>45658</v>
      </c>
      <c r="X662" s="30">
        <v>46022</v>
      </c>
      <c r="Y662" s="28">
        <v>2025</v>
      </c>
      <c r="Z662" s="28" t="s">
        <v>1911</v>
      </c>
      <c r="AA662" s="28" t="s">
        <v>1905</v>
      </c>
      <c r="AB662" s="28" t="s">
        <v>2129</v>
      </c>
      <c r="AC662" s="28" t="s">
        <v>633</v>
      </c>
      <c r="AD662" s="48" t="s">
        <v>634</v>
      </c>
    </row>
    <row r="663" spans="1:30" x14ac:dyDescent="0.3">
      <c r="A663" s="27" t="s">
        <v>7385</v>
      </c>
      <c r="B663" s="28">
        <v>13</v>
      </c>
      <c r="C663" s="28" t="s">
        <v>27</v>
      </c>
      <c r="D663" t="s">
        <v>6355</v>
      </c>
      <c r="E663" s="28" t="s">
        <v>28</v>
      </c>
      <c r="F663" s="28">
        <v>76</v>
      </c>
      <c r="G663" s="28" t="s">
        <v>296</v>
      </c>
      <c r="H663" s="28">
        <v>9227</v>
      </c>
      <c r="I663" s="28" t="s">
        <v>310</v>
      </c>
      <c r="J663" s="28">
        <v>578</v>
      </c>
      <c r="K663" s="28" t="s">
        <v>1715</v>
      </c>
      <c r="L663" s="41">
        <v>4185</v>
      </c>
      <c r="M663" s="44">
        <v>1208</v>
      </c>
      <c r="N663" s="6">
        <v>0.28860000000000002</v>
      </c>
      <c r="O663">
        <v>0</v>
      </c>
      <c r="P663" s="29" t="s">
        <v>30</v>
      </c>
      <c r="Q663" s="28" t="s">
        <v>298</v>
      </c>
      <c r="R663" s="28" t="s">
        <v>313</v>
      </c>
      <c r="S663" s="28" t="s">
        <v>1716</v>
      </c>
      <c r="T663" s="28" t="s">
        <v>7507</v>
      </c>
      <c r="U663" s="28" t="s">
        <v>7508</v>
      </c>
      <c r="V663" s="28" t="s">
        <v>7509</v>
      </c>
      <c r="W663" s="30">
        <v>45658</v>
      </c>
      <c r="X663" s="30">
        <v>46022</v>
      </c>
      <c r="Y663" s="28">
        <v>2025</v>
      </c>
      <c r="Z663" s="28" t="s">
        <v>1911</v>
      </c>
      <c r="AA663" s="28" t="s">
        <v>1905</v>
      </c>
      <c r="AB663" s="28" t="s">
        <v>2129</v>
      </c>
      <c r="AC663" s="28" t="s">
        <v>633</v>
      </c>
      <c r="AD663" s="48" t="s">
        <v>634</v>
      </c>
    </row>
    <row r="664" spans="1:30" x14ac:dyDescent="0.3">
      <c r="A664" s="27" t="s">
        <v>7385</v>
      </c>
      <c r="B664" s="28">
        <v>13</v>
      </c>
      <c r="C664" s="28" t="s">
        <v>27</v>
      </c>
      <c r="D664" t="s">
        <v>6355</v>
      </c>
      <c r="E664" s="28" t="s">
        <v>28</v>
      </c>
      <c r="F664" s="28">
        <v>76</v>
      </c>
      <c r="G664" s="28" t="s">
        <v>296</v>
      </c>
      <c r="H664" s="28">
        <v>9227</v>
      </c>
      <c r="I664" s="28" t="s">
        <v>310</v>
      </c>
      <c r="J664" s="28">
        <v>53</v>
      </c>
      <c r="K664" s="28" t="s">
        <v>1652</v>
      </c>
      <c r="L664" s="41">
        <v>34159</v>
      </c>
      <c r="M664" s="44">
        <v>26644</v>
      </c>
      <c r="N664" s="6">
        <v>0.78</v>
      </c>
      <c r="O664">
        <v>0</v>
      </c>
      <c r="P664" s="29" t="s">
        <v>30</v>
      </c>
      <c r="Q664" s="28" t="s">
        <v>298</v>
      </c>
      <c r="R664" s="28" t="s">
        <v>313</v>
      </c>
      <c r="S664" s="28" t="s">
        <v>1653</v>
      </c>
      <c r="T664" s="28" t="s">
        <v>7507</v>
      </c>
      <c r="U664" s="28" t="s">
        <v>7508</v>
      </c>
      <c r="V664" s="28" t="s">
        <v>7509</v>
      </c>
      <c r="W664" s="30">
        <v>45658</v>
      </c>
      <c r="X664" s="30">
        <v>46022</v>
      </c>
      <c r="Y664" s="28">
        <v>2025</v>
      </c>
      <c r="Z664" s="28" t="s">
        <v>1911</v>
      </c>
      <c r="AA664" s="28" t="s">
        <v>2364</v>
      </c>
      <c r="AB664" s="28" t="s">
        <v>2425</v>
      </c>
      <c r="AC664" s="28" t="s">
        <v>311</v>
      </c>
      <c r="AD664" s="48" t="s">
        <v>312</v>
      </c>
    </row>
    <row r="665" spans="1:30" x14ac:dyDescent="0.3">
      <c r="A665" s="27" t="s">
        <v>7385</v>
      </c>
      <c r="B665" s="28">
        <v>13</v>
      </c>
      <c r="C665" s="28" t="s">
        <v>27</v>
      </c>
      <c r="D665" t="s">
        <v>6355</v>
      </c>
      <c r="E665" s="28" t="s">
        <v>28</v>
      </c>
      <c r="F665" s="28">
        <v>76</v>
      </c>
      <c r="G665" s="28" t="s">
        <v>296</v>
      </c>
      <c r="H665" s="28">
        <v>9227</v>
      </c>
      <c r="I665" s="28" t="s">
        <v>310</v>
      </c>
      <c r="J665" s="28">
        <v>580</v>
      </c>
      <c r="K665" s="28" t="s">
        <v>1711</v>
      </c>
      <c r="L665" s="41">
        <v>16748</v>
      </c>
      <c r="M665" s="44">
        <v>13388</v>
      </c>
      <c r="N665" s="6">
        <v>0.7994</v>
      </c>
      <c r="O665">
        <v>0</v>
      </c>
      <c r="P665" s="29" t="s">
        <v>30</v>
      </c>
      <c r="Q665" s="28" t="s">
        <v>298</v>
      </c>
      <c r="R665" s="28" t="s">
        <v>313</v>
      </c>
      <c r="S665" s="28" t="s">
        <v>1712</v>
      </c>
      <c r="T665" s="28" t="s">
        <v>7507</v>
      </c>
      <c r="U665" s="28" t="s">
        <v>7508</v>
      </c>
      <c r="V665" s="28" t="s">
        <v>7509</v>
      </c>
      <c r="W665" s="30">
        <v>45658</v>
      </c>
      <c r="X665" s="30">
        <v>46022</v>
      </c>
      <c r="Y665" s="28">
        <v>2025</v>
      </c>
      <c r="Z665" s="28" t="s">
        <v>1911</v>
      </c>
      <c r="AA665" s="28" t="s">
        <v>1905</v>
      </c>
      <c r="AB665" s="28" t="s">
        <v>2129</v>
      </c>
      <c r="AC665" s="28" t="s">
        <v>633</v>
      </c>
      <c r="AD665" s="48" t="s">
        <v>634</v>
      </c>
    </row>
    <row r="666" spans="1:30" x14ac:dyDescent="0.3">
      <c r="A666" s="27" t="s">
        <v>7385</v>
      </c>
      <c r="B666" s="28">
        <v>13</v>
      </c>
      <c r="C666" s="28" t="s">
        <v>27</v>
      </c>
      <c r="D666" t="s">
        <v>6355</v>
      </c>
      <c r="E666" s="28" t="s">
        <v>28</v>
      </c>
      <c r="F666" s="28">
        <v>76</v>
      </c>
      <c r="G666" s="28" t="s">
        <v>296</v>
      </c>
      <c r="H666" s="28">
        <v>9227</v>
      </c>
      <c r="I666" s="28" t="s">
        <v>310</v>
      </c>
      <c r="J666" s="28">
        <v>577</v>
      </c>
      <c r="K666" s="28" t="s">
        <v>638</v>
      </c>
      <c r="L666" s="41">
        <v>595</v>
      </c>
      <c r="M666" s="44">
        <v>313</v>
      </c>
      <c r="N666" s="6">
        <v>0.52610000000000001</v>
      </c>
      <c r="O666">
        <v>0</v>
      </c>
      <c r="P666" s="29" t="s">
        <v>30</v>
      </c>
      <c r="Q666" s="28" t="s">
        <v>298</v>
      </c>
      <c r="R666" s="28" t="s">
        <v>313</v>
      </c>
      <c r="S666" s="28" t="s">
        <v>639</v>
      </c>
      <c r="T666" s="28" t="s">
        <v>7507</v>
      </c>
      <c r="U666" s="28" t="s">
        <v>7508</v>
      </c>
      <c r="V666" s="28" t="s">
        <v>7509</v>
      </c>
      <c r="W666" s="30">
        <v>45658</v>
      </c>
      <c r="X666" s="30">
        <v>46022</v>
      </c>
      <c r="Y666" s="28">
        <v>2025</v>
      </c>
      <c r="Z666" s="28" t="s">
        <v>1911</v>
      </c>
      <c r="AA666" s="28" t="s">
        <v>1905</v>
      </c>
      <c r="AB666" s="28" t="s">
        <v>2129</v>
      </c>
      <c r="AC666" s="28" t="s">
        <v>633</v>
      </c>
      <c r="AD666" s="48" t="s">
        <v>634</v>
      </c>
    </row>
    <row r="667" spans="1:30" x14ac:dyDescent="0.3">
      <c r="A667" s="27" t="s">
        <v>7385</v>
      </c>
      <c r="B667" s="28">
        <v>13</v>
      </c>
      <c r="C667" s="28" t="s">
        <v>27</v>
      </c>
      <c r="D667" t="s">
        <v>6355</v>
      </c>
      <c r="E667" s="28" t="s">
        <v>28</v>
      </c>
      <c r="F667" s="28">
        <v>68</v>
      </c>
      <c r="G667" s="28" t="s">
        <v>333</v>
      </c>
      <c r="H667" s="28">
        <v>9122</v>
      </c>
      <c r="I667" s="28" t="s">
        <v>353</v>
      </c>
      <c r="J667" s="28">
        <v>575</v>
      </c>
      <c r="K667" s="28" t="s">
        <v>1698</v>
      </c>
      <c r="L667" s="41">
        <v>0.53500000000000003</v>
      </c>
      <c r="M667" s="44">
        <v>0.60050000000000003</v>
      </c>
      <c r="N667" s="6">
        <v>1.1224000000000001</v>
      </c>
      <c r="O667">
        <v>0</v>
      </c>
      <c r="P667" s="29" t="s">
        <v>30</v>
      </c>
      <c r="Q667" s="28" t="s">
        <v>335</v>
      </c>
      <c r="R667" s="28" t="s">
        <v>354</v>
      </c>
      <c r="S667" s="28" t="s">
        <v>1699</v>
      </c>
      <c r="T667" s="28" t="s">
        <v>7510</v>
      </c>
      <c r="U667" s="28" t="s">
        <v>7511</v>
      </c>
      <c r="V667" s="28" t="s">
        <v>7512</v>
      </c>
      <c r="W667" s="30">
        <v>45658</v>
      </c>
      <c r="X667" s="30">
        <v>46022</v>
      </c>
      <c r="Y667" s="28">
        <v>2025</v>
      </c>
      <c r="Z667" s="28" t="s">
        <v>2444</v>
      </c>
      <c r="AA667" s="28" t="s">
        <v>2450</v>
      </c>
      <c r="AB667" s="28" t="s">
        <v>2446</v>
      </c>
      <c r="AC667" s="28" t="s">
        <v>2447</v>
      </c>
      <c r="AD667" s="48" t="s">
        <v>472</v>
      </c>
    </row>
    <row r="668" spans="1:30" x14ac:dyDescent="0.3">
      <c r="A668" s="27" t="s">
        <v>7385</v>
      </c>
      <c r="B668" s="28">
        <v>13</v>
      </c>
      <c r="C668" s="28" t="s">
        <v>27</v>
      </c>
      <c r="D668" t="s">
        <v>6355</v>
      </c>
      <c r="E668" s="28" t="s">
        <v>28</v>
      </c>
      <c r="F668" s="28">
        <v>68</v>
      </c>
      <c r="G668" s="28" t="s">
        <v>333</v>
      </c>
      <c r="H668" s="28">
        <v>9122</v>
      </c>
      <c r="I668" s="28" t="s">
        <v>353</v>
      </c>
      <c r="J668" s="28">
        <v>573</v>
      </c>
      <c r="K668" s="28" t="s">
        <v>1689</v>
      </c>
      <c r="L668" s="41">
        <v>0.67</v>
      </c>
      <c r="M668" s="44">
        <v>0.87519999999999998</v>
      </c>
      <c r="N668" s="6">
        <v>1.3063</v>
      </c>
      <c r="O668">
        <v>0</v>
      </c>
      <c r="P668" s="29" t="s">
        <v>30</v>
      </c>
      <c r="Q668" s="28" t="s">
        <v>335</v>
      </c>
      <c r="R668" s="28" t="s">
        <v>354</v>
      </c>
      <c r="S668" s="28" t="s">
        <v>1690</v>
      </c>
      <c r="T668" s="28" t="s">
        <v>7510</v>
      </c>
      <c r="U668" s="28" t="s">
        <v>7511</v>
      </c>
      <c r="V668" s="28" t="s">
        <v>7512</v>
      </c>
      <c r="W668" s="30">
        <v>45658</v>
      </c>
      <c r="X668" s="30">
        <v>46022</v>
      </c>
      <c r="Y668" s="28">
        <v>2025</v>
      </c>
      <c r="Z668" s="28" t="s">
        <v>2444</v>
      </c>
      <c r="AA668" s="28" t="s">
        <v>2445</v>
      </c>
      <c r="AB668" s="28" t="s">
        <v>2446</v>
      </c>
      <c r="AC668" s="28" t="s">
        <v>2447</v>
      </c>
      <c r="AD668" s="48" t="s">
        <v>472</v>
      </c>
    </row>
    <row r="669" spans="1:30" x14ac:dyDescent="0.3">
      <c r="A669" s="27" t="s">
        <v>7385</v>
      </c>
      <c r="B669" s="28">
        <v>13</v>
      </c>
      <c r="C669" s="28" t="s">
        <v>27</v>
      </c>
      <c r="D669" t="s">
        <v>6355</v>
      </c>
      <c r="E669" s="28" t="s">
        <v>28</v>
      </c>
      <c r="F669" s="28">
        <v>68</v>
      </c>
      <c r="G669" s="28" t="s">
        <v>333</v>
      </c>
      <c r="H669" s="28">
        <v>9224</v>
      </c>
      <c r="I669" s="28" t="s">
        <v>334</v>
      </c>
      <c r="J669" s="28">
        <v>575</v>
      </c>
      <c r="K669" s="28" t="s">
        <v>1698</v>
      </c>
      <c r="L669" s="41">
        <v>0.48</v>
      </c>
      <c r="M669" s="44">
        <v>0.53859999999999997</v>
      </c>
      <c r="N669" s="6">
        <v>1.1221000000000001</v>
      </c>
      <c r="O669">
        <v>0</v>
      </c>
      <c r="P669" s="29" t="s">
        <v>30</v>
      </c>
      <c r="Q669" s="28" t="s">
        <v>335</v>
      </c>
      <c r="R669" s="28" t="s">
        <v>336</v>
      </c>
      <c r="S669" s="28" t="s">
        <v>1699</v>
      </c>
      <c r="T669" s="28" t="s">
        <v>7513</v>
      </c>
      <c r="U669" s="28" t="s">
        <v>7514</v>
      </c>
      <c r="V669" s="28" t="s">
        <v>7515</v>
      </c>
      <c r="W669" s="30">
        <v>45658</v>
      </c>
      <c r="X669" s="30">
        <v>46022</v>
      </c>
      <c r="Y669" s="28">
        <v>2025</v>
      </c>
      <c r="Z669" s="28" t="s">
        <v>2481</v>
      </c>
      <c r="AA669" s="28" t="s">
        <v>2480</v>
      </c>
      <c r="AB669" s="28" t="s">
        <v>2428</v>
      </c>
      <c r="AC669" s="28" t="s">
        <v>2429</v>
      </c>
      <c r="AD669" s="48" t="s">
        <v>29</v>
      </c>
    </row>
    <row r="670" spans="1:30" x14ac:dyDescent="0.3">
      <c r="A670" s="27" t="s">
        <v>7385</v>
      </c>
      <c r="B670" s="28">
        <v>13</v>
      </c>
      <c r="C670" s="28" t="s">
        <v>27</v>
      </c>
      <c r="D670" t="s">
        <v>6355</v>
      </c>
      <c r="E670" s="28" t="s">
        <v>28</v>
      </c>
      <c r="F670" s="28">
        <v>68</v>
      </c>
      <c r="G670" s="28" t="s">
        <v>333</v>
      </c>
      <c r="H670" s="28">
        <v>9224</v>
      </c>
      <c r="I670" s="28" t="s">
        <v>334</v>
      </c>
      <c r="J670" s="28">
        <v>573</v>
      </c>
      <c r="K670" s="28" t="s">
        <v>1689</v>
      </c>
      <c r="L670" s="41">
        <v>0.84499999999999997</v>
      </c>
      <c r="M670" s="44">
        <v>0.93710000000000004</v>
      </c>
      <c r="N670" s="6">
        <v>1.109</v>
      </c>
      <c r="O670">
        <v>0</v>
      </c>
      <c r="P670" s="29" t="s">
        <v>30</v>
      </c>
      <c r="Q670" s="28" t="s">
        <v>335</v>
      </c>
      <c r="R670" s="28" t="s">
        <v>336</v>
      </c>
      <c r="S670" s="28" t="s">
        <v>1690</v>
      </c>
      <c r="T670" s="28" t="s">
        <v>7513</v>
      </c>
      <c r="U670" s="28" t="s">
        <v>7514</v>
      </c>
      <c r="V670" s="28" t="s">
        <v>7515</v>
      </c>
      <c r="W670" s="30">
        <v>45658</v>
      </c>
      <c r="X670" s="30">
        <v>46022</v>
      </c>
      <c r="Y670" s="28">
        <v>2025</v>
      </c>
      <c r="Z670" s="28" t="s">
        <v>2478</v>
      </c>
      <c r="AA670" s="28" t="s">
        <v>2470</v>
      </c>
      <c r="AB670" s="28" t="s">
        <v>2479</v>
      </c>
      <c r="AC670" s="28" t="s">
        <v>2429</v>
      </c>
      <c r="AD670" s="48" t="s">
        <v>29</v>
      </c>
    </row>
    <row r="671" spans="1:30" x14ac:dyDescent="0.3">
      <c r="A671" s="27" t="s">
        <v>7385</v>
      </c>
      <c r="B671" s="28">
        <v>13</v>
      </c>
      <c r="C671" s="28" t="s">
        <v>27</v>
      </c>
      <c r="D671" t="s">
        <v>6355</v>
      </c>
      <c r="E671" s="28" t="s">
        <v>28</v>
      </c>
      <c r="F671" s="28">
        <v>68</v>
      </c>
      <c r="G671" s="28" t="s">
        <v>333</v>
      </c>
      <c r="H671" s="28">
        <v>9309</v>
      </c>
      <c r="I671" s="28" t="s">
        <v>340</v>
      </c>
      <c r="J671" s="28">
        <v>575</v>
      </c>
      <c r="K671" s="28" t="s">
        <v>1698</v>
      </c>
      <c r="L671" s="41">
        <v>0.52500000000000002</v>
      </c>
      <c r="M671" s="44">
        <v>0.58420000000000005</v>
      </c>
      <c r="N671" s="6">
        <v>1.1128</v>
      </c>
      <c r="O671">
        <v>0</v>
      </c>
      <c r="P671" s="29" t="s">
        <v>30</v>
      </c>
      <c r="Q671" s="28" t="s">
        <v>335</v>
      </c>
      <c r="R671" s="28" t="s">
        <v>344</v>
      </c>
      <c r="S671" s="28" t="s">
        <v>1699</v>
      </c>
      <c r="T671" s="28" t="s">
        <v>7516</v>
      </c>
      <c r="U671" s="28" t="s">
        <v>7517</v>
      </c>
      <c r="V671" s="28" t="s">
        <v>7518</v>
      </c>
      <c r="W671" s="30">
        <v>45658</v>
      </c>
      <c r="X671" s="30">
        <v>46022</v>
      </c>
      <c r="Y671" s="28">
        <v>2025</v>
      </c>
      <c r="Z671" s="28" t="s">
        <v>2433</v>
      </c>
      <c r="AA671" s="28" t="s">
        <v>341</v>
      </c>
      <c r="AB671" s="28" t="s">
        <v>2434</v>
      </c>
      <c r="AC671" s="28" t="s">
        <v>2498</v>
      </c>
      <c r="AD671" s="48" t="s">
        <v>465</v>
      </c>
    </row>
    <row r="672" spans="1:30" x14ac:dyDescent="0.3">
      <c r="A672" s="27" t="s">
        <v>7385</v>
      </c>
      <c r="B672" s="28">
        <v>13</v>
      </c>
      <c r="C672" s="28" t="s">
        <v>27</v>
      </c>
      <c r="D672" t="s">
        <v>6355</v>
      </c>
      <c r="E672" s="28" t="s">
        <v>28</v>
      </c>
      <c r="F672" s="28">
        <v>68</v>
      </c>
      <c r="G672" s="28" t="s">
        <v>333</v>
      </c>
      <c r="H672" s="28">
        <v>9309</v>
      </c>
      <c r="I672" s="28" t="s">
        <v>340</v>
      </c>
      <c r="J672" s="28">
        <v>573</v>
      </c>
      <c r="K672" s="28" t="s">
        <v>1689</v>
      </c>
      <c r="L672" s="41">
        <v>0.84</v>
      </c>
      <c r="M672" s="44">
        <v>0.90690000000000004</v>
      </c>
      <c r="N672" s="6">
        <v>1.0795999999999999</v>
      </c>
      <c r="O672">
        <v>0</v>
      </c>
      <c r="P672" s="29" t="s">
        <v>30</v>
      </c>
      <c r="Q672" s="28" t="s">
        <v>335</v>
      </c>
      <c r="R672" s="28" t="s">
        <v>344</v>
      </c>
      <c r="S672" s="28" t="s">
        <v>1690</v>
      </c>
      <c r="T672" s="28" t="s">
        <v>7516</v>
      </c>
      <c r="U672" s="28" t="s">
        <v>7517</v>
      </c>
      <c r="V672" s="28" t="s">
        <v>7518</v>
      </c>
      <c r="W672" s="30">
        <v>45658</v>
      </c>
      <c r="X672" s="30">
        <v>46022</v>
      </c>
      <c r="Y672" s="28">
        <v>2025</v>
      </c>
      <c r="Z672" s="28" t="s">
        <v>2433</v>
      </c>
      <c r="AA672" s="28" t="s">
        <v>341</v>
      </c>
      <c r="AB672" s="28" t="s">
        <v>2434</v>
      </c>
      <c r="AC672" s="28" t="s">
        <v>2498</v>
      </c>
      <c r="AD672" s="48" t="s">
        <v>465</v>
      </c>
    </row>
    <row r="673" spans="1:30" x14ac:dyDescent="0.3">
      <c r="A673" s="27" t="s">
        <v>7385</v>
      </c>
      <c r="B673" s="28">
        <v>13</v>
      </c>
      <c r="C673" s="28" t="s">
        <v>27</v>
      </c>
      <c r="D673" t="s">
        <v>6355</v>
      </c>
      <c r="E673" s="28" t="s">
        <v>28</v>
      </c>
      <c r="F673" s="28">
        <v>68</v>
      </c>
      <c r="G673" s="28" t="s">
        <v>333</v>
      </c>
      <c r="H673" s="28">
        <v>9540</v>
      </c>
      <c r="I673" s="28" t="s">
        <v>345</v>
      </c>
      <c r="J673" s="28">
        <v>575</v>
      </c>
      <c r="K673" s="28" t="s">
        <v>1698</v>
      </c>
      <c r="L673" s="41">
        <v>0.53</v>
      </c>
      <c r="M673" s="44">
        <v>0.71660000000000001</v>
      </c>
      <c r="N673" s="6">
        <v>1.3521000000000001</v>
      </c>
      <c r="O673">
        <v>0</v>
      </c>
      <c r="P673" s="29" t="s">
        <v>30</v>
      </c>
      <c r="Q673" s="28" t="s">
        <v>335</v>
      </c>
      <c r="R673" s="28" t="s">
        <v>347</v>
      </c>
      <c r="S673" s="28" t="s">
        <v>1699</v>
      </c>
      <c r="T673" s="28" t="s">
        <v>7519</v>
      </c>
      <c r="U673" s="28" t="s">
        <v>7520</v>
      </c>
      <c r="V673" s="28" t="s">
        <v>7521</v>
      </c>
      <c r="W673" s="30">
        <v>45658</v>
      </c>
      <c r="X673" s="30">
        <v>46022</v>
      </c>
      <c r="Y673" s="28">
        <v>2025</v>
      </c>
      <c r="Z673" s="28" t="s">
        <v>2506</v>
      </c>
      <c r="AA673" s="28" t="s">
        <v>2502</v>
      </c>
      <c r="AB673" s="28" t="s">
        <v>2507</v>
      </c>
      <c r="AC673" s="28" t="s">
        <v>2508</v>
      </c>
      <c r="AD673" s="48" t="s">
        <v>2509</v>
      </c>
    </row>
    <row r="674" spans="1:30" x14ac:dyDescent="0.3">
      <c r="A674" s="27" t="s">
        <v>7385</v>
      </c>
      <c r="B674" s="28">
        <v>13</v>
      </c>
      <c r="C674" s="28" t="s">
        <v>27</v>
      </c>
      <c r="D674" t="s">
        <v>6355</v>
      </c>
      <c r="E674" s="28" t="s">
        <v>28</v>
      </c>
      <c r="F674" s="28">
        <v>68</v>
      </c>
      <c r="G674" s="28" t="s">
        <v>333</v>
      </c>
      <c r="H674" s="28">
        <v>9541</v>
      </c>
      <c r="I674" s="28" t="s">
        <v>355</v>
      </c>
      <c r="J674" s="28">
        <v>575</v>
      </c>
      <c r="K674" s="28" t="s">
        <v>1698</v>
      </c>
      <c r="L674" s="41">
        <v>0.52500000000000002</v>
      </c>
      <c r="M674" s="44">
        <v>0.65639999999999998</v>
      </c>
      <c r="N674" s="6">
        <v>1.2503</v>
      </c>
      <c r="O674">
        <v>0</v>
      </c>
      <c r="P674" s="29" t="s">
        <v>30</v>
      </c>
      <c r="Q674" s="28" t="s">
        <v>335</v>
      </c>
      <c r="R674" s="28" t="s">
        <v>356</v>
      </c>
      <c r="S674" s="28" t="s">
        <v>1699</v>
      </c>
      <c r="T674" s="28" t="s">
        <v>7522</v>
      </c>
      <c r="U674" s="28" t="s">
        <v>7523</v>
      </c>
      <c r="V674" s="28" t="s">
        <v>7524</v>
      </c>
      <c r="W674" s="30">
        <v>45658</v>
      </c>
      <c r="X674" s="30">
        <v>46022</v>
      </c>
      <c r="Y674" s="28">
        <v>2025</v>
      </c>
      <c r="Z674" s="28" t="s">
        <v>2518</v>
      </c>
      <c r="AA674" s="28" t="s">
        <v>2519</v>
      </c>
      <c r="AB674" s="28" t="s">
        <v>2520</v>
      </c>
      <c r="AC674" s="28" t="s">
        <v>2521</v>
      </c>
      <c r="AD674" s="48" t="s">
        <v>2522</v>
      </c>
    </row>
    <row r="675" spans="1:30" x14ac:dyDescent="0.3">
      <c r="A675" s="27" t="s">
        <v>7385</v>
      </c>
      <c r="B675" s="28">
        <v>13</v>
      </c>
      <c r="C675" s="28" t="s">
        <v>27</v>
      </c>
      <c r="D675" t="s">
        <v>6355</v>
      </c>
      <c r="E675" s="28" t="s">
        <v>28</v>
      </c>
      <c r="F675" s="28">
        <v>68</v>
      </c>
      <c r="G675" s="28" t="s">
        <v>333</v>
      </c>
      <c r="H675" s="28">
        <v>9541</v>
      </c>
      <c r="I675" s="28" t="s">
        <v>355</v>
      </c>
      <c r="J675" s="28">
        <v>573</v>
      </c>
      <c r="K675" s="28" t="s">
        <v>1689</v>
      </c>
      <c r="L675" s="41">
        <v>0.78500000000000003</v>
      </c>
      <c r="M675" s="44">
        <v>0.92669999999999997</v>
      </c>
      <c r="N675" s="6">
        <v>1.1805000000000001</v>
      </c>
      <c r="O675">
        <v>0</v>
      </c>
      <c r="P675" s="29" t="s">
        <v>30</v>
      </c>
      <c r="Q675" s="28" t="s">
        <v>335</v>
      </c>
      <c r="R675" s="28" t="s">
        <v>356</v>
      </c>
      <c r="S675" s="28" t="s">
        <v>1690</v>
      </c>
      <c r="T675" s="28" t="s">
        <v>7522</v>
      </c>
      <c r="U675" s="28" t="s">
        <v>7523</v>
      </c>
      <c r="V675" s="28" t="s">
        <v>7524</v>
      </c>
      <c r="W675" s="30">
        <v>45658</v>
      </c>
      <c r="X675" s="30">
        <v>46022</v>
      </c>
      <c r="Y675" s="28">
        <v>2025</v>
      </c>
      <c r="Z675" s="28" t="s">
        <v>2518</v>
      </c>
      <c r="AA675" s="28" t="s">
        <v>2519</v>
      </c>
      <c r="AB675" s="28" t="s">
        <v>2523</v>
      </c>
      <c r="AC675" s="28" t="s">
        <v>2524</v>
      </c>
      <c r="AD675" s="48" t="s">
        <v>2525</v>
      </c>
    </row>
    <row r="676" spans="1:30" x14ac:dyDescent="0.3">
      <c r="A676" s="27" t="s">
        <v>7385</v>
      </c>
      <c r="B676" s="28">
        <v>13</v>
      </c>
      <c r="C676" s="28" t="s">
        <v>27</v>
      </c>
      <c r="D676" t="s">
        <v>6355</v>
      </c>
      <c r="E676" s="28" t="s">
        <v>28</v>
      </c>
      <c r="F676" s="28">
        <v>68</v>
      </c>
      <c r="G676" s="28" t="s">
        <v>333</v>
      </c>
      <c r="H676" s="28">
        <v>9545</v>
      </c>
      <c r="I676" s="28" t="s">
        <v>348</v>
      </c>
      <c r="J676" s="28">
        <v>575</v>
      </c>
      <c r="K676" s="28" t="s">
        <v>1698</v>
      </c>
      <c r="L676" s="41">
        <v>0.54</v>
      </c>
      <c r="M676" s="44">
        <v>0.60489999999999999</v>
      </c>
      <c r="N676" s="6">
        <v>1.1202000000000001</v>
      </c>
      <c r="O676">
        <v>0</v>
      </c>
      <c r="P676" s="29" t="s">
        <v>30</v>
      </c>
      <c r="Q676" s="28" t="s">
        <v>335</v>
      </c>
      <c r="R676" s="28" t="s">
        <v>352</v>
      </c>
      <c r="S676" s="28" t="s">
        <v>1699</v>
      </c>
      <c r="T676" s="28" t="s">
        <v>7525</v>
      </c>
      <c r="U676" s="28" t="s">
        <v>7526</v>
      </c>
      <c r="V676" s="28" t="s">
        <v>7527</v>
      </c>
      <c r="W676" s="30">
        <v>45658</v>
      </c>
      <c r="X676" s="30">
        <v>46022</v>
      </c>
      <c r="Y676" s="28">
        <v>2025</v>
      </c>
      <c r="Z676" s="28" t="s">
        <v>349</v>
      </c>
      <c r="AA676" s="28" t="s">
        <v>2441</v>
      </c>
      <c r="AB676" s="28" t="s">
        <v>350</v>
      </c>
      <c r="AC676" s="28" t="s">
        <v>351</v>
      </c>
      <c r="AD676" s="48" t="s">
        <v>128</v>
      </c>
    </row>
    <row r="677" spans="1:30" x14ac:dyDescent="0.3">
      <c r="A677" s="27" t="s">
        <v>7385</v>
      </c>
      <c r="B677" s="28">
        <v>13</v>
      </c>
      <c r="C677" s="28" t="s">
        <v>27</v>
      </c>
      <c r="D677" t="s">
        <v>6355</v>
      </c>
      <c r="E677" s="28" t="s">
        <v>28</v>
      </c>
      <c r="F677" s="28">
        <v>68</v>
      </c>
      <c r="G677" s="28" t="s">
        <v>333</v>
      </c>
      <c r="H677" s="28">
        <v>9545</v>
      </c>
      <c r="I677" s="28" t="s">
        <v>348</v>
      </c>
      <c r="J677" s="28">
        <v>573</v>
      </c>
      <c r="K677" s="28" t="s">
        <v>1689</v>
      </c>
      <c r="L677" s="41">
        <v>0.88</v>
      </c>
      <c r="M677" s="44">
        <v>0.95930000000000004</v>
      </c>
      <c r="N677" s="6">
        <v>1.0901000000000001</v>
      </c>
      <c r="O677">
        <v>0</v>
      </c>
      <c r="P677" s="29" t="s">
        <v>30</v>
      </c>
      <c r="Q677" s="28" t="s">
        <v>335</v>
      </c>
      <c r="R677" s="28" t="s">
        <v>352</v>
      </c>
      <c r="S677" s="28" t="s">
        <v>1690</v>
      </c>
      <c r="T677" s="28" t="s">
        <v>7525</v>
      </c>
      <c r="U677" s="28" t="s">
        <v>7526</v>
      </c>
      <c r="V677" s="28" t="s">
        <v>7527</v>
      </c>
      <c r="W677" s="30">
        <v>45658</v>
      </c>
      <c r="X677" s="30">
        <v>46022</v>
      </c>
      <c r="Y677" s="28">
        <v>2025</v>
      </c>
      <c r="Z677" s="28" t="s">
        <v>349</v>
      </c>
      <c r="AA677" s="28" t="s">
        <v>2441</v>
      </c>
      <c r="AB677" s="28" t="s">
        <v>350</v>
      </c>
      <c r="AC677" s="28" t="s">
        <v>351</v>
      </c>
      <c r="AD677" s="48" t="s">
        <v>128</v>
      </c>
    </row>
    <row r="678" spans="1:30" x14ac:dyDescent="0.3">
      <c r="A678" s="27" t="s">
        <v>7385</v>
      </c>
      <c r="B678" s="28">
        <v>13</v>
      </c>
      <c r="C678" s="28" t="s">
        <v>27</v>
      </c>
      <c r="D678" t="s">
        <v>6355</v>
      </c>
      <c r="E678" s="28" t="s">
        <v>28</v>
      </c>
      <c r="F678" s="28">
        <v>68</v>
      </c>
      <c r="G678" s="28" t="s">
        <v>333</v>
      </c>
      <c r="H678" s="28">
        <v>9546</v>
      </c>
      <c r="I678" s="28" t="s">
        <v>357</v>
      </c>
      <c r="J678" s="28">
        <v>575</v>
      </c>
      <c r="K678" s="28" t="s">
        <v>1698</v>
      </c>
      <c r="L678" s="41">
        <v>0.59</v>
      </c>
      <c r="M678" s="44">
        <v>0.63739999999999997</v>
      </c>
      <c r="N678" s="6">
        <v>1.0803</v>
      </c>
      <c r="O678">
        <v>0</v>
      </c>
      <c r="P678" s="29" t="s">
        <v>30</v>
      </c>
      <c r="Q678" s="28" t="s">
        <v>335</v>
      </c>
      <c r="R678" s="28" t="s">
        <v>360</v>
      </c>
      <c r="S678" s="28" t="s">
        <v>1699</v>
      </c>
      <c r="T678" s="28" t="s">
        <v>7528</v>
      </c>
      <c r="U678" s="28" t="s">
        <v>7529</v>
      </c>
      <c r="V678" s="28" t="s">
        <v>7530</v>
      </c>
      <c r="W678" s="30">
        <v>45658</v>
      </c>
      <c r="X678" s="30">
        <v>46022</v>
      </c>
      <c r="Y678" s="28">
        <v>2025</v>
      </c>
      <c r="Z678" s="28" t="s">
        <v>2533</v>
      </c>
      <c r="AA678" s="28" t="s">
        <v>358</v>
      </c>
      <c r="AB678" s="28" t="s">
        <v>2546</v>
      </c>
      <c r="AC678" s="28" t="s">
        <v>738</v>
      </c>
      <c r="AD678" s="48" t="s">
        <v>2547</v>
      </c>
    </row>
    <row r="679" spans="1:30" x14ac:dyDescent="0.3">
      <c r="A679" s="27" t="s">
        <v>7385</v>
      </c>
      <c r="B679" s="28">
        <v>13</v>
      </c>
      <c r="C679" s="28" t="s">
        <v>27</v>
      </c>
      <c r="D679" t="s">
        <v>6355</v>
      </c>
      <c r="E679" s="28" t="s">
        <v>28</v>
      </c>
      <c r="F679" s="28">
        <v>68</v>
      </c>
      <c r="G679" s="28" t="s">
        <v>333</v>
      </c>
      <c r="H679" s="28">
        <v>9546</v>
      </c>
      <c r="I679" s="28" t="s">
        <v>357</v>
      </c>
      <c r="J679" s="28">
        <v>573</v>
      </c>
      <c r="K679" s="28" t="s">
        <v>1689</v>
      </c>
      <c r="L679" s="41">
        <v>0.81499999999999995</v>
      </c>
      <c r="M679" s="44">
        <v>0.93369999999999997</v>
      </c>
      <c r="N679" s="6">
        <v>1.1456</v>
      </c>
      <c r="O679">
        <v>0</v>
      </c>
      <c r="P679" s="29" t="s">
        <v>30</v>
      </c>
      <c r="Q679" s="28" t="s">
        <v>335</v>
      </c>
      <c r="R679" s="28" t="s">
        <v>360</v>
      </c>
      <c r="S679" s="28" t="s">
        <v>1690</v>
      </c>
      <c r="T679" s="28" t="s">
        <v>7528</v>
      </c>
      <c r="U679" s="28" t="s">
        <v>7529</v>
      </c>
      <c r="V679" s="28" t="s">
        <v>7530</v>
      </c>
      <c r="W679" s="30">
        <v>45658</v>
      </c>
      <c r="X679" s="30">
        <v>46022</v>
      </c>
      <c r="Y679" s="28">
        <v>2025</v>
      </c>
      <c r="Z679" s="28" t="s">
        <v>2533</v>
      </c>
      <c r="AA679" s="28" t="s">
        <v>358</v>
      </c>
      <c r="AB679" s="28" t="s">
        <v>2541</v>
      </c>
      <c r="AC679" s="28" t="s">
        <v>2542</v>
      </c>
      <c r="AD679" s="48" t="s">
        <v>1694</v>
      </c>
    </row>
    <row r="680" spans="1:30" x14ac:dyDescent="0.3">
      <c r="A680" s="27" t="s">
        <v>7385</v>
      </c>
      <c r="B680" s="28">
        <v>13</v>
      </c>
      <c r="C680" s="28" t="s">
        <v>27</v>
      </c>
      <c r="D680" t="s">
        <v>6355</v>
      </c>
      <c r="E680" s="28" t="s">
        <v>28</v>
      </c>
      <c r="F680" s="28">
        <v>68</v>
      </c>
      <c r="G680" s="28" t="s">
        <v>333</v>
      </c>
      <c r="H680" s="28">
        <v>9540</v>
      </c>
      <c r="I680" s="28" t="s">
        <v>345</v>
      </c>
      <c r="J680" s="28">
        <v>573</v>
      </c>
      <c r="K680" s="28" t="s">
        <v>1689</v>
      </c>
      <c r="L680" s="41">
        <v>0.9</v>
      </c>
      <c r="M680" s="44">
        <v>0.93720000000000003</v>
      </c>
      <c r="N680" s="6">
        <v>1.0412999999999999</v>
      </c>
      <c r="O680">
        <v>0</v>
      </c>
      <c r="P680" s="29" t="s">
        <v>30</v>
      </c>
      <c r="Q680" s="28" t="s">
        <v>335</v>
      </c>
      <c r="R680" s="28" t="s">
        <v>347</v>
      </c>
      <c r="S680" s="28" t="s">
        <v>1690</v>
      </c>
      <c r="T680" s="28" t="s">
        <v>7519</v>
      </c>
      <c r="U680" s="28" t="s">
        <v>7520</v>
      </c>
      <c r="V680" s="28" t="s">
        <v>7521</v>
      </c>
      <c r="W680" s="30">
        <v>45658</v>
      </c>
      <c r="X680" s="30">
        <v>46022</v>
      </c>
      <c r="Y680" s="28">
        <v>2025</v>
      </c>
      <c r="Z680" s="28" t="s">
        <v>2510</v>
      </c>
      <c r="AA680" s="28" t="s">
        <v>2504</v>
      </c>
      <c r="AB680" s="28" t="s">
        <v>2512</v>
      </c>
      <c r="AC680" s="28" t="s">
        <v>619</v>
      </c>
      <c r="AD680" s="48" t="s">
        <v>2075</v>
      </c>
    </row>
    <row r="681" spans="1:30" x14ac:dyDescent="0.3">
      <c r="A681" s="27" t="s">
        <v>7385</v>
      </c>
      <c r="B681" s="28">
        <v>13</v>
      </c>
      <c r="C681" s="28" t="s">
        <v>27</v>
      </c>
      <c r="D681" t="s">
        <v>6355</v>
      </c>
      <c r="E681" s="28" t="s">
        <v>28</v>
      </c>
      <c r="F681" s="28">
        <v>68</v>
      </c>
      <c r="G681" s="28" t="s">
        <v>333</v>
      </c>
      <c r="H681" s="28">
        <v>9122</v>
      </c>
      <c r="I681" s="28" t="s">
        <v>353</v>
      </c>
      <c r="J681" s="28">
        <v>572</v>
      </c>
      <c r="K681" s="28" t="s">
        <v>577</v>
      </c>
      <c r="L681" s="41">
        <v>0.77</v>
      </c>
      <c r="M681" s="44">
        <v>0.80820000000000003</v>
      </c>
      <c r="N681" s="6">
        <v>1.0496000000000001</v>
      </c>
      <c r="O681">
        <v>0</v>
      </c>
      <c r="P681" s="29" t="s">
        <v>30</v>
      </c>
      <c r="Q681" s="28" t="s">
        <v>335</v>
      </c>
      <c r="R681" s="28" t="s">
        <v>354</v>
      </c>
      <c r="S681" s="28" t="s">
        <v>578</v>
      </c>
      <c r="T681" s="28" t="s">
        <v>7510</v>
      </c>
      <c r="U681" s="28" t="s">
        <v>7511</v>
      </c>
      <c r="V681" s="28" t="s">
        <v>7512</v>
      </c>
      <c r="W681" s="30">
        <v>45658</v>
      </c>
      <c r="X681" s="30">
        <v>46022</v>
      </c>
      <c r="Y681" s="28">
        <v>2025</v>
      </c>
      <c r="Z681" s="28" t="s">
        <v>2455</v>
      </c>
      <c r="AA681" s="28" t="s">
        <v>2445</v>
      </c>
      <c r="AB681" s="28" t="s">
        <v>2446</v>
      </c>
      <c r="AC681" s="28" t="s">
        <v>2447</v>
      </c>
      <c r="AD681" s="48" t="s">
        <v>472</v>
      </c>
    </row>
    <row r="682" spans="1:30" x14ac:dyDescent="0.3">
      <c r="A682" s="27" t="s">
        <v>7385</v>
      </c>
      <c r="B682" s="28">
        <v>13</v>
      </c>
      <c r="C682" s="28" t="s">
        <v>27</v>
      </c>
      <c r="D682" t="s">
        <v>6355</v>
      </c>
      <c r="E682" s="28" t="s">
        <v>28</v>
      </c>
      <c r="F682" s="28">
        <v>68</v>
      </c>
      <c r="G682" s="28" t="s">
        <v>333</v>
      </c>
      <c r="H682" s="28">
        <v>9224</v>
      </c>
      <c r="I682" s="28" t="s">
        <v>334</v>
      </c>
      <c r="J682" s="28">
        <v>572</v>
      </c>
      <c r="K682" s="28" t="s">
        <v>577</v>
      </c>
      <c r="L682" s="41">
        <v>0.8</v>
      </c>
      <c r="M682" s="44">
        <v>0.91059999999999997</v>
      </c>
      <c r="N682" s="6">
        <v>1.1383000000000001</v>
      </c>
      <c r="O682">
        <v>0</v>
      </c>
      <c r="P682" s="29" t="s">
        <v>30</v>
      </c>
      <c r="Q682" s="28" t="s">
        <v>335</v>
      </c>
      <c r="R682" s="28" t="s">
        <v>336</v>
      </c>
      <c r="S682" s="28" t="s">
        <v>578</v>
      </c>
      <c r="T682" s="28" t="s">
        <v>7513</v>
      </c>
      <c r="U682" s="28" t="s">
        <v>7514</v>
      </c>
      <c r="V682" s="28" t="s">
        <v>7515</v>
      </c>
      <c r="W682" s="30">
        <v>45658</v>
      </c>
      <c r="X682" s="30">
        <v>46022</v>
      </c>
      <c r="Y682" s="28">
        <v>2025</v>
      </c>
      <c r="Z682" s="28" t="s">
        <v>2478</v>
      </c>
      <c r="AA682" s="28" t="s">
        <v>2470</v>
      </c>
      <c r="AB682" s="28" t="s">
        <v>2479</v>
      </c>
      <c r="AC682" s="28" t="s">
        <v>2429</v>
      </c>
      <c r="AD682" s="48" t="s">
        <v>29</v>
      </c>
    </row>
    <row r="683" spans="1:30" x14ac:dyDescent="0.3">
      <c r="A683" s="27" t="s">
        <v>7385</v>
      </c>
      <c r="B683" s="28">
        <v>13</v>
      </c>
      <c r="C683" s="28" t="s">
        <v>27</v>
      </c>
      <c r="D683" t="s">
        <v>6355</v>
      </c>
      <c r="E683" s="28" t="s">
        <v>28</v>
      </c>
      <c r="F683" s="28">
        <v>68</v>
      </c>
      <c r="G683" s="28" t="s">
        <v>333</v>
      </c>
      <c r="H683" s="28">
        <v>9309</v>
      </c>
      <c r="I683" s="28" t="s">
        <v>340</v>
      </c>
      <c r="J683" s="28">
        <v>572</v>
      </c>
      <c r="K683" s="28" t="s">
        <v>577</v>
      </c>
      <c r="L683" s="41">
        <v>0.88</v>
      </c>
      <c r="M683" s="44">
        <v>0.878</v>
      </c>
      <c r="N683" s="6">
        <v>0.99770000000000003</v>
      </c>
      <c r="O683">
        <v>0</v>
      </c>
      <c r="P683" s="29" t="s">
        <v>30</v>
      </c>
      <c r="Q683" s="28" t="s">
        <v>335</v>
      </c>
      <c r="R683" s="28" t="s">
        <v>344</v>
      </c>
      <c r="S683" s="28" t="s">
        <v>578</v>
      </c>
      <c r="T683" s="28" t="s">
        <v>7516</v>
      </c>
      <c r="U683" s="28" t="s">
        <v>7517</v>
      </c>
      <c r="V683" s="28" t="s">
        <v>7518</v>
      </c>
      <c r="W683" s="30">
        <v>45658</v>
      </c>
      <c r="X683" s="30">
        <v>46022</v>
      </c>
      <c r="Y683" s="28">
        <v>2025</v>
      </c>
      <c r="Z683" s="28" t="s">
        <v>2433</v>
      </c>
      <c r="AA683" s="28" t="s">
        <v>341</v>
      </c>
      <c r="AB683" s="28" t="s">
        <v>2434</v>
      </c>
      <c r="AC683" s="28" t="s">
        <v>2498</v>
      </c>
      <c r="AD683" s="48" t="s">
        <v>465</v>
      </c>
    </row>
    <row r="684" spans="1:30" x14ac:dyDescent="0.3">
      <c r="A684" s="27" t="s">
        <v>7385</v>
      </c>
      <c r="B684" s="28">
        <v>13</v>
      </c>
      <c r="C684" s="28" t="s">
        <v>27</v>
      </c>
      <c r="D684" t="s">
        <v>6355</v>
      </c>
      <c r="E684" s="28" t="s">
        <v>28</v>
      </c>
      <c r="F684" s="28">
        <v>68</v>
      </c>
      <c r="G684" s="28" t="s">
        <v>333</v>
      </c>
      <c r="H684" s="28">
        <v>9540</v>
      </c>
      <c r="I684" s="28" t="s">
        <v>345</v>
      </c>
      <c r="J684" s="28">
        <v>572</v>
      </c>
      <c r="K684" s="28" t="s">
        <v>577</v>
      </c>
      <c r="L684" s="41">
        <v>0.84499999999999997</v>
      </c>
      <c r="M684" s="44">
        <v>0.97330000000000005</v>
      </c>
      <c r="N684" s="6">
        <v>1.1517999999999999</v>
      </c>
      <c r="O684">
        <v>0</v>
      </c>
      <c r="P684" s="29" t="s">
        <v>30</v>
      </c>
      <c r="Q684" s="28" t="s">
        <v>335</v>
      </c>
      <c r="R684" s="28" t="s">
        <v>347</v>
      </c>
      <c r="S684" s="28" t="s">
        <v>578</v>
      </c>
      <c r="T684" s="28" t="s">
        <v>7519</v>
      </c>
      <c r="U684" s="28" t="s">
        <v>7520</v>
      </c>
      <c r="V684" s="28" t="s">
        <v>7521</v>
      </c>
      <c r="W684" s="30">
        <v>45658</v>
      </c>
      <c r="X684" s="30">
        <v>46022</v>
      </c>
      <c r="Y684" s="28">
        <v>2025</v>
      </c>
      <c r="Z684" s="28" t="s">
        <v>2510</v>
      </c>
      <c r="AA684" s="28" t="s">
        <v>2502</v>
      </c>
      <c r="AB684" s="28" t="s">
        <v>2507</v>
      </c>
      <c r="AC684" s="28" t="s">
        <v>619</v>
      </c>
      <c r="AD684" s="48" t="s">
        <v>2075</v>
      </c>
    </row>
    <row r="685" spans="1:30" x14ac:dyDescent="0.3">
      <c r="A685" s="27" t="s">
        <v>7385</v>
      </c>
      <c r="B685" s="28">
        <v>13</v>
      </c>
      <c r="C685" s="28" t="s">
        <v>27</v>
      </c>
      <c r="D685" t="s">
        <v>6355</v>
      </c>
      <c r="E685" s="28" t="s">
        <v>28</v>
      </c>
      <c r="F685" s="28">
        <v>68</v>
      </c>
      <c r="G685" s="28" t="s">
        <v>333</v>
      </c>
      <c r="H685" s="28">
        <v>9541</v>
      </c>
      <c r="I685" s="28" t="s">
        <v>355</v>
      </c>
      <c r="J685" s="28">
        <v>572</v>
      </c>
      <c r="K685" s="28" t="s">
        <v>577</v>
      </c>
      <c r="L685" s="41">
        <v>0.82499999999999996</v>
      </c>
      <c r="M685" s="44">
        <v>0.94550000000000001</v>
      </c>
      <c r="N685" s="6">
        <v>1.1460999999999999</v>
      </c>
      <c r="O685">
        <v>0</v>
      </c>
      <c r="P685" s="29" t="s">
        <v>30</v>
      </c>
      <c r="Q685" s="28" t="s">
        <v>335</v>
      </c>
      <c r="R685" s="28" t="s">
        <v>356</v>
      </c>
      <c r="S685" s="28" t="s">
        <v>578</v>
      </c>
      <c r="T685" s="28" t="s">
        <v>7522</v>
      </c>
      <c r="U685" s="28" t="s">
        <v>7523</v>
      </c>
      <c r="V685" s="28" t="s">
        <v>7524</v>
      </c>
      <c r="W685" s="30">
        <v>45658</v>
      </c>
      <c r="X685" s="30">
        <v>46022</v>
      </c>
      <c r="Y685" s="28">
        <v>2025</v>
      </c>
      <c r="Z685" s="28" t="s">
        <v>2518</v>
      </c>
      <c r="AA685" s="28" t="s">
        <v>2519</v>
      </c>
      <c r="AB685" s="28" t="s">
        <v>2523</v>
      </c>
      <c r="AC685" s="28" t="s">
        <v>2524</v>
      </c>
      <c r="AD685" s="48" t="s">
        <v>2525</v>
      </c>
    </row>
    <row r="686" spans="1:30" x14ac:dyDescent="0.3">
      <c r="A686" s="27" t="s">
        <v>7385</v>
      </c>
      <c r="B686" s="28">
        <v>13</v>
      </c>
      <c r="C686" s="28" t="s">
        <v>27</v>
      </c>
      <c r="D686" t="s">
        <v>6355</v>
      </c>
      <c r="E686" s="28" t="s">
        <v>28</v>
      </c>
      <c r="F686" s="28">
        <v>68</v>
      </c>
      <c r="G686" s="28" t="s">
        <v>333</v>
      </c>
      <c r="H686" s="28">
        <v>9545</v>
      </c>
      <c r="I686" s="28" t="s">
        <v>348</v>
      </c>
      <c r="J686" s="28">
        <v>572</v>
      </c>
      <c r="K686" s="28" t="s">
        <v>577</v>
      </c>
      <c r="L686" s="41">
        <v>0.87</v>
      </c>
      <c r="M686" s="44">
        <v>0.94740000000000002</v>
      </c>
      <c r="N686" s="6">
        <v>1.089</v>
      </c>
      <c r="O686">
        <v>0</v>
      </c>
      <c r="P686" s="29" t="s">
        <v>30</v>
      </c>
      <c r="Q686" s="28" t="s">
        <v>335</v>
      </c>
      <c r="R686" s="28" t="s">
        <v>352</v>
      </c>
      <c r="S686" s="28" t="s">
        <v>578</v>
      </c>
      <c r="T686" s="28" t="s">
        <v>7525</v>
      </c>
      <c r="U686" s="28" t="s">
        <v>7526</v>
      </c>
      <c r="V686" s="28" t="s">
        <v>7527</v>
      </c>
      <c r="W686" s="30">
        <v>45658</v>
      </c>
      <c r="X686" s="30">
        <v>46022</v>
      </c>
      <c r="Y686" s="28">
        <v>2025</v>
      </c>
      <c r="Z686" s="28" t="s">
        <v>349</v>
      </c>
      <c r="AA686" s="28" t="s">
        <v>2441</v>
      </c>
      <c r="AB686" s="28" t="s">
        <v>350</v>
      </c>
      <c r="AC686" s="28" t="s">
        <v>351</v>
      </c>
      <c r="AD686" s="48" t="s">
        <v>128</v>
      </c>
    </row>
    <row r="687" spans="1:30" x14ac:dyDescent="0.3">
      <c r="A687" s="27" t="s">
        <v>7385</v>
      </c>
      <c r="B687" s="28">
        <v>13</v>
      </c>
      <c r="C687" s="28" t="s">
        <v>27</v>
      </c>
      <c r="D687" t="s">
        <v>6355</v>
      </c>
      <c r="E687" s="28" t="s">
        <v>28</v>
      </c>
      <c r="F687" s="28">
        <v>68</v>
      </c>
      <c r="G687" s="28" t="s">
        <v>333</v>
      </c>
      <c r="H687" s="28">
        <v>9546</v>
      </c>
      <c r="I687" s="28" t="s">
        <v>357</v>
      </c>
      <c r="J687" s="28">
        <v>572</v>
      </c>
      <c r="K687" s="28" t="s">
        <v>577</v>
      </c>
      <c r="L687" s="41">
        <v>0.77</v>
      </c>
      <c r="M687" s="44">
        <v>0.92569999999999997</v>
      </c>
      <c r="N687" s="6">
        <v>1.2021999999999999</v>
      </c>
      <c r="O687">
        <v>0</v>
      </c>
      <c r="P687" s="29" t="s">
        <v>30</v>
      </c>
      <c r="Q687" s="28" t="s">
        <v>335</v>
      </c>
      <c r="R687" s="28" t="s">
        <v>360</v>
      </c>
      <c r="S687" s="28" t="s">
        <v>578</v>
      </c>
      <c r="T687" s="28" t="s">
        <v>7528</v>
      </c>
      <c r="U687" s="28" t="s">
        <v>7529</v>
      </c>
      <c r="V687" s="28" t="s">
        <v>7530</v>
      </c>
      <c r="W687" s="30">
        <v>45658</v>
      </c>
      <c r="X687" s="30">
        <v>46022</v>
      </c>
      <c r="Y687" s="28">
        <v>2025</v>
      </c>
      <c r="Z687" s="28" t="s">
        <v>2533</v>
      </c>
      <c r="AA687" s="28" t="s">
        <v>358</v>
      </c>
      <c r="AB687" s="28" t="s">
        <v>2541</v>
      </c>
      <c r="AC687" s="28" t="s">
        <v>2542</v>
      </c>
      <c r="AD687" s="48" t="s">
        <v>1694</v>
      </c>
    </row>
    <row r="688" spans="1:30" x14ac:dyDescent="0.3">
      <c r="A688" s="27" t="s">
        <v>7385</v>
      </c>
      <c r="B688" s="28">
        <v>13</v>
      </c>
      <c r="C688" s="28" t="s">
        <v>27</v>
      </c>
      <c r="D688" t="s">
        <v>6355</v>
      </c>
      <c r="E688" s="28" t="s">
        <v>28</v>
      </c>
      <c r="F688" s="28">
        <v>68</v>
      </c>
      <c r="G688" s="28" t="s">
        <v>333</v>
      </c>
      <c r="H688" s="28">
        <v>9122</v>
      </c>
      <c r="I688" s="28" t="s">
        <v>353</v>
      </c>
      <c r="J688" s="28">
        <v>574</v>
      </c>
      <c r="K688" s="28" t="s">
        <v>1696</v>
      </c>
      <c r="L688" s="41">
        <v>0.72</v>
      </c>
      <c r="M688" s="44">
        <v>0.85450000000000004</v>
      </c>
      <c r="N688" s="6">
        <v>1.1868000000000001</v>
      </c>
      <c r="O688">
        <v>0</v>
      </c>
      <c r="P688" s="29" t="s">
        <v>30</v>
      </c>
      <c r="Q688" s="28" t="s">
        <v>335</v>
      </c>
      <c r="R688" s="28" t="s">
        <v>354</v>
      </c>
      <c r="S688" s="28" t="s">
        <v>1697</v>
      </c>
      <c r="T688" s="28" t="s">
        <v>7510</v>
      </c>
      <c r="U688" s="28" t="s">
        <v>7511</v>
      </c>
      <c r="V688" s="28" t="s">
        <v>7512</v>
      </c>
      <c r="W688" s="30">
        <v>45658</v>
      </c>
      <c r="X688" s="30">
        <v>46022</v>
      </c>
      <c r="Y688" s="28">
        <v>2025</v>
      </c>
      <c r="Z688" s="28" t="s">
        <v>2457</v>
      </c>
      <c r="AA688" s="28" t="s">
        <v>2445</v>
      </c>
      <c r="AB688" s="28" t="s">
        <v>2446</v>
      </c>
      <c r="AC688" s="28" t="s">
        <v>2447</v>
      </c>
      <c r="AD688" s="48" t="s">
        <v>472</v>
      </c>
    </row>
    <row r="689" spans="1:30" x14ac:dyDescent="0.3">
      <c r="A689" s="27" t="s">
        <v>7385</v>
      </c>
      <c r="B689" s="28">
        <v>13</v>
      </c>
      <c r="C689" s="28" t="s">
        <v>27</v>
      </c>
      <c r="D689" t="s">
        <v>6355</v>
      </c>
      <c r="E689" s="28" t="s">
        <v>28</v>
      </c>
      <c r="F689" s="28">
        <v>68</v>
      </c>
      <c r="G689" s="28" t="s">
        <v>333</v>
      </c>
      <c r="H689" s="28">
        <v>9224</v>
      </c>
      <c r="I689" s="28" t="s">
        <v>334</v>
      </c>
      <c r="J689" s="28">
        <v>574</v>
      </c>
      <c r="K689" s="28" t="s">
        <v>1696</v>
      </c>
      <c r="L689" s="41">
        <v>0.82250000000000001</v>
      </c>
      <c r="M689" s="44">
        <v>0.9254</v>
      </c>
      <c r="N689" s="6">
        <v>1.1251</v>
      </c>
      <c r="O689">
        <v>0</v>
      </c>
      <c r="P689" s="29" t="s">
        <v>30</v>
      </c>
      <c r="Q689" s="28" t="s">
        <v>335</v>
      </c>
      <c r="R689" s="28" t="s">
        <v>336</v>
      </c>
      <c r="S689" s="28" t="s">
        <v>1697</v>
      </c>
      <c r="T689" s="28" t="s">
        <v>7513</v>
      </c>
      <c r="U689" s="28" t="s">
        <v>7514</v>
      </c>
      <c r="V689" s="28" t="s">
        <v>7515</v>
      </c>
      <c r="W689" s="30">
        <v>45658</v>
      </c>
      <c r="X689" s="30">
        <v>46022</v>
      </c>
      <c r="Y689" s="28">
        <v>2025</v>
      </c>
      <c r="Z689" s="28" t="s">
        <v>2482</v>
      </c>
      <c r="AA689" s="28" t="s">
        <v>2427</v>
      </c>
      <c r="AB689" s="28" t="s">
        <v>2483</v>
      </c>
      <c r="AC689" s="28" t="s">
        <v>2429</v>
      </c>
      <c r="AD689" s="48" t="s">
        <v>29</v>
      </c>
    </row>
    <row r="690" spans="1:30" x14ac:dyDescent="0.3">
      <c r="A690" s="27" t="s">
        <v>7385</v>
      </c>
      <c r="B690" s="28">
        <v>13</v>
      </c>
      <c r="C690" s="28" t="s">
        <v>27</v>
      </c>
      <c r="D690" t="s">
        <v>6355</v>
      </c>
      <c r="E690" s="28" t="s">
        <v>28</v>
      </c>
      <c r="F690" s="28">
        <v>68</v>
      </c>
      <c r="G690" s="28" t="s">
        <v>333</v>
      </c>
      <c r="H690" s="28">
        <v>9309</v>
      </c>
      <c r="I690" s="28" t="s">
        <v>340</v>
      </c>
      <c r="J690" s="28">
        <v>574</v>
      </c>
      <c r="K690" s="28" t="s">
        <v>1696</v>
      </c>
      <c r="L690" s="41">
        <v>0.86</v>
      </c>
      <c r="M690" s="44">
        <v>0.89829999999999999</v>
      </c>
      <c r="N690" s="6">
        <v>1.0445</v>
      </c>
      <c r="O690">
        <v>0</v>
      </c>
      <c r="P690" s="29" t="s">
        <v>30</v>
      </c>
      <c r="Q690" s="28" t="s">
        <v>335</v>
      </c>
      <c r="R690" s="28" t="s">
        <v>344</v>
      </c>
      <c r="S690" s="28" t="s">
        <v>1697</v>
      </c>
      <c r="T690" s="28" t="s">
        <v>7516</v>
      </c>
      <c r="U690" s="28" t="s">
        <v>7517</v>
      </c>
      <c r="V690" s="28" t="s">
        <v>7518</v>
      </c>
      <c r="W690" s="30">
        <v>45658</v>
      </c>
      <c r="X690" s="30">
        <v>46022</v>
      </c>
      <c r="Y690" s="28">
        <v>2025</v>
      </c>
      <c r="Z690" s="28" t="s">
        <v>2433</v>
      </c>
      <c r="AA690" s="28" t="s">
        <v>341</v>
      </c>
      <c r="AB690" s="28" t="s">
        <v>2434</v>
      </c>
      <c r="AC690" s="28" t="s">
        <v>2498</v>
      </c>
      <c r="AD690" s="48" t="s">
        <v>465</v>
      </c>
    </row>
    <row r="691" spans="1:30" x14ac:dyDescent="0.3">
      <c r="A691" s="27" t="s">
        <v>7385</v>
      </c>
      <c r="B691" s="28">
        <v>13</v>
      </c>
      <c r="C691" s="28" t="s">
        <v>27</v>
      </c>
      <c r="D691" t="s">
        <v>6355</v>
      </c>
      <c r="E691" s="28" t="s">
        <v>28</v>
      </c>
      <c r="F691" s="28">
        <v>68</v>
      </c>
      <c r="G691" s="28" t="s">
        <v>333</v>
      </c>
      <c r="H691" s="28">
        <v>9540</v>
      </c>
      <c r="I691" s="28" t="s">
        <v>345</v>
      </c>
      <c r="J691" s="28">
        <v>574</v>
      </c>
      <c r="K691" s="28" t="s">
        <v>1696</v>
      </c>
      <c r="L691" s="41">
        <v>0.87250000000000005</v>
      </c>
      <c r="M691" s="44">
        <v>0.94789999999999996</v>
      </c>
      <c r="N691" s="6">
        <v>1.0864</v>
      </c>
      <c r="O691">
        <v>0</v>
      </c>
      <c r="P691" s="29" t="s">
        <v>30</v>
      </c>
      <c r="Q691" s="28" t="s">
        <v>335</v>
      </c>
      <c r="R691" s="28" t="s">
        <v>347</v>
      </c>
      <c r="S691" s="28" t="s">
        <v>1697</v>
      </c>
      <c r="T691" s="28" t="s">
        <v>7519</v>
      </c>
      <c r="U691" s="28" t="s">
        <v>7520</v>
      </c>
      <c r="V691" s="28" t="s">
        <v>7521</v>
      </c>
      <c r="W691" s="30">
        <v>45658</v>
      </c>
      <c r="X691" s="30">
        <v>46022</v>
      </c>
      <c r="Y691" s="28">
        <v>2025</v>
      </c>
      <c r="Z691" s="28" t="s">
        <v>2506</v>
      </c>
      <c r="AA691" s="28" t="s">
        <v>2502</v>
      </c>
      <c r="AB691" s="28" t="s">
        <v>2507</v>
      </c>
      <c r="AC691" s="28" t="s">
        <v>619</v>
      </c>
      <c r="AD691" s="48" t="s">
        <v>2075</v>
      </c>
    </row>
    <row r="692" spans="1:30" x14ac:dyDescent="0.3">
      <c r="A692" s="27" t="s">
        <v>7385</v>
      </c>
      <c r="B692" s="28">
        <v>13</v>
      </c>
      <c r="C692" s="28" t="s">
        <v>27</v>
      </c>
      <c r="D692" t="s">
        <v>6355</v>
      </c>
      <c r="E692" s="28" t="s">
        <v>28</v>
      </c>
      <c r="F692" s="28">
        <v>68</v>
      </c>
      <c r="G692" s="28" t="s">
        <v>333</v>
      </c>
      <c r="H692" s="28">
        <v>9541</v>
      </c>
      <c r="I692" s="28" t="s">
        <v>355</v>
      </c>
      <c r="J692" s="28">
        <v>574</v>
      </c>
      <c r="K692" s="28" t="s">
        <v>1696</v>
      </c>
      <c r="L692" s="41">
        <v>0.80500000000000005</v>
      </c>
      <c r="M692" s="44">
        <v>0.93440000000000001</v>
      </c>
      <c r="N692" s="6">
        <v>1.1607000000000001</v>
      </c>
      <c r="O692">
        <v>0</v>
      </c>
      <c r="P692" s="29" t="s">
        <v>30</v>
      </c>
      <c r="Q692" s="28" t="s">
        <v>335</v>
      </c>
      <c r="R692" s="28" t="s">
        <v>356</v>
      </c>
      <c r="S692" s="28" t="s">
        <v>1697</v>
      </c>
      <c r="T692" s="28" t="s">
        <v>7522</v>
      </c>
      <c r="U692" s="28" t="s">
        <v>7523</v>
      </c>
      <c r="V692" s="28" t="s">
        <v>7524</v>
      </c>
      <c r="W692" s="30">
        <v>45658</v>
      </c>
      <c r="X692" s="30">
        <v>46022</v>
      </c>
      <c r="Y692" s="28">
        <v>2025</v>
      </c>
      <c r="Z692" s="28" t="s">
        <v>2518</v>
      </c>
      <c r="AA692" s="28" t="s">
        <v>2519</v>
      </c>
      <c r="AB692" s="28" t="s">
        <v>2523</v>
      </c>
      <c r="AC692" s="28" t="s">
        <v>2524</v>
      </c>
      <c r="AD692" s="48" t="s">
        <v>2525</v>
      </c>
    </row>
    <row r="693" spans="1:30" x14ac:dyDescent="0.3">
      <c r="A693" s="27" t="s">
        <v>7385</v>
      </c>
      <c r="B693" s="28">
        <v>13</v>
      </c>
      <c r="C693" s="28" t="s">
        <v>27</v>
      </c>
      <c r="D693" t="s">
        <v>6355</v>
      </c>
      <c r="E693" s="28" t="s">
        <v>28</v>
      </c>
      <c r="F693" s="28">
        <v>68</v>
      </c>
      <c r="G693" s="28" t="s">
        <v>333</v>
      </c>
      <c r="H693" s="28">
        <v>9545</v>
      </c>
      <c r="I693" s="28" t="s">
        <v>348</v>
      </c>
      <c r="J693" s="28">
        <v>574</v>
      </c>
      <c r="K693" s="28" t="s">
        <v>1696</v>
      </c>
      <c r="L693" s="41">
        <v>0.875</v>
      </c>
      <c r="M693" s="44">
        <v>0.95499999999999996</v>
      </c>
      <c r="N693" s="6">
        <v>1.0913999999999999</v>
      </c>
      <c r="O693">
        <v>0</v>
      </c>
      <c r="P693" s="29" t="s">
        <v>30</v>
      </c>
      <c r="Q693" s="28" t="s">
        <v>335</v>
      </c>
      <c r="R693" s="28" t="s">
        <v>352</v>
      </c>
      <c r="S693" s="28" t="s">
        <v>1697</v>
      </c>
      <c r="T693" s="28" t="s">
        <v>7525</v>
      </c>
      <c r="U693" s="28" t="s">
        <v>7526</v>
      </c>
      <c r="V693" s="28" t="s">
        <v>7527</v>
      </c>
      <c r="W693" s="30">
        <v>45658</v>
      </c>
      <c r="X693" s="30">
        <v>46022</v>
      </c>
      <c r="Y693" s="28">
        <v>2025</v>
      </c>
      <c r="Z693" s="28" t="s">
        <v>349</v>
      </c>
      <c r="AA693" s="28" t="s">
        <v>2441</v>
      </c>
      <c r="AB693" s="28" t="s">
        <v>350</v>
      </c>
      <c r="AC693" s="28" t="s">
        <v>351</v>
      </c>
      <c r="AD693" s="48" t="s">
        <v>128</v>
      </c>
    </row>
    <row r="694" spans="1:30" x14ac:dyDescent="0.3">
      <c r="A694" s="27" t="s">
        <v>7385</v>
      </c>
      <c r="B694" s="28">
        <v>13</v>
      </c>
      <c r="C694" s="28" t="s">
        <v>27</v>
      </c>
      <c r="D694" t="s">
        <v>6355</v>
      </c>
      <c r="E694" s="28" t="s">
        <v>28</v>
      </c>
      <c r="F694" s="28">
        <v>68</v>
      </c>
      <c r="G694" s="28" t="s">
        <v>333</v>
      </c>
      <c r="H694" s="28">
        <v>9546</v>
      </c>
      <c r="I694" s="28" t="s">
        <v>357</v>
      </c>
      <c r="J694" s="28">
        <v>574</v>
      </c>
      <c r="K694" s="28" t="s">
        <v>1696</v>
      </c>
      <c r="L694" s="41">
        <v>0.79249999999999998</v>
      </c>
      <c r="M694" s="44">
        <v>0.93140000000000001</v>
      </c>
      <c r="N694" s="6">
        <v>1.1753</v>
      </c>
      <c r="O694">
        <v>0</v>
      </c>
      <c r="P694" s="29" t="s">
        <v>30</v>
      </c>
      <c r="Q694" s="28" t="s">
        <v>335</v>
      </c>
      <c r="R694" s="28" t="s">
        <v>360</v>
      </c>
      <c r="S694" s="28" t="s">
        <v>1697</v>
      </c>
      <c r="T694" s="28" t="s">
        <v>7528</v>
      </c>
      <c r="U694" s="28" t="s">
        <v>7529</v>
      </c>
      <c r="V694" s="28" t="s">
        <v>7530</v>
      </c>
      <c r="W694" s="30">
        <v>45658</v>
      </c>
      <c r="X694" s="30">
        <v>46022</v>
      </c>
      <c r="Y694" s="28">
        <v>2025</v>
      </c>
      <c r="Z694" s="28" t="s">
        <v>2533</v>
      </c>
      <c r="AA694" s="28" t="s">
        <v>358</v>
      </c>
      <c r="AB694" s="28" t="s">
        <v>2541</v>
      </c>
      <c r="AC694" s="28" t="s">
        <v>2542</v>
      </c>
      <c r="AD694" s="48" t="s">
        <v>1694</v>
      </c>
    </row>
    <row r="695" spans="1:30" x14ac:dyDescent="0.3">
      <c r="A695" s="27" t="s">
        <v>7385</v>
      </c>
      <c r="B695" s="28">
        <v>13</v>
      </c>
      <c r="C695" s="28" t="s">
        <v>27</v>
      </c>
      <c r="D695" t="s">
        <v>6355</v>
      </c>
      <c r="E695" s="28" t="s">
        <v>28</v>
      </c>
      <c r="F695" s="28">
        <v>68</v>
      </c>
      <c r="G695" s="28" t="s">
        <v>333</v>
      </c>
      <c r="H695" s="28">
        <v>9122</v>
      </c>
      <c r="I695" s="28" t="s">
        <v>353</v>
      </c>
      <c r="J695" s="28">
        <v>654</v>
      </c>
      <c r="K695" s="28" t="s">
        <v>697</v>
      </c>
      <c r="L695" s="41">
        <v>725</v>
      </c>
      <c r="M695" s="44">
        <v>7</v>
      </c>
      <c r="N695" s="6">
        <v>9.7000000000000003E-3</v>
      </c>
      <c r="O695">
        <v>0</v>
      </c>
      <c r="P695" s="29" t="s">
        <v>30</v>
      </c>
      <c r="Q695" s="28" t="s">
        <v>335</v>
      </c>
      <c r="R695" s="28" t="s">
        <v>354</v>
      </c>
      <c r="S695" s="28" t="s">
        <v>698</v>
      </c>
      <c r="T695" s="28" t="s">
        <v>7510</v>
      </c>
      <c r="U695" s="28" t="s">
        <v>7511</v>
      </c>
      <c r="V695" s="28" t="s">
        <v>7512</v>
      </c>
      <c r="W695" s="30">
        <v>45658</v>
      </c>
      <c r="X695" s="30">
        <v>46022</v>
      </c>
      <c r="Y695" s="28">
        <v>2025</v>
      </c>
      <c r="Z695" s="28" t="s">
        <v>2452</v>
      </c>
      <c r="AA695" s="28" t="s">
        <v>2445</v>
      </c>
      <c r="AB695" s="28" t="s">
        <v>2449</v>
      </c>
      <c r="AC695" s="28" t="s">
        <v>2453</v>
      </c>
      <c r="AD695" s="48" t="s">
        <v>2454</v>
      </c>
    </row>
    <row r="696" spans="1:30" x14ac:dyDescent="0.3">
      <c r="A696" s="27" t="s">
        <v>7385</v>
      </c>
      <c r="B696" s="28">
        <v>13</v>
      </c>
      <c r="C696" s="28" t="s">
        <v>27</v>
      </c>
      <c r="D696" t="s">
        <v>6355</v>
      </c>
      <c r="E696" s="28" t="s">
        <v>28</v>
      </c>
      <c r="F696" s="28">
        <v>68</v>
      </c>
      <c r="G696" s="28" t="s">
        <v>333</v>
      </c>
      <c r="H696" s="28">
        <v>9224</v>
      </c>
      <c r="I696" s="28" t="s">
        <v>334</v>
      </c>
      <c r="J696" s="28">
        <v>654</v>
      </c>
      <c r="K696" s="28" t="s">
        <v>697</v>
      </c>
      <c r="L696" s="41">
        <v>845</v>
      </c>
      <c r="M696" s="44">
        <v>1</v>
      </c>
      <c r="N696" s="6">
        <v>1.1999999999999999E-3</v>
      </c>
      <c r="O696">
        <v>0</v>
      </c>
      <c r="P696" s="29" t="s">
        <v>30</v>
      </c>
      <c r="Q696" s="28" t="s">
        <v>335</v>
      </c>
      <c r="R696" s="28" t="s">
        <v>336</v>
      </c>
      <c r="S696" s="28" t="s">
        <v>698</v>
      </c>
      <c r="T696" s="28" t="s">
        <v>7513</v>
      </c>
      <c r="U696" s="28" t="s">
        <v>7514</v>
      </c>
      <c r="V696" s="28" t="s">
        <v>7515</v>
      </c>
      <c r="W696" s="30">
        <v>45658</v>
      </c>
      <c r="X696" s="30">
        <v>46022</v>
      </c>
      <c r="Y696" s="28">
        <v>2025</v>
      </c>
      <c r="Z696" s="28" t="s">
        <v>2426</v>
      </c>
      <c r="AA696" s="28" t="s">
        <v>2427</v>
      </c>
      <c r="AB696" s="28" t="s">
        <v>2428</v>
      </c>
      <c r="AC696" s="28" t="s">
        <v>2429</v>
      </c>
      <c r="AD696" s="48" t="s">
        <v>29</v>
      </c>
    </row>
    <row r="697" spans="1:30" x14ac:dyDescent="0.3">
      <c r="A697" s="27" t="s">
        <v>7385</v>
      </c>
      <c r="B697" s="28">
        <v>13</v>
      </c>
      <c r="C697" s="28" t="s">
        <v>27</v>
      </c>
      <c r="D697" t="s">
        <v>6355</v>
      </c>
      <c r="E697" s="28" t="s">
        <v>28</v>
      </c>
      <c r="F697" s="28">
        <v>68</v>
      </c>
      <c r="G697" s="28" t="s">
        <v>333</v>
      </c>
      <c r="H697" s="28">
        <v>9225</v>
      </c>
      <c r="I697" s="28" t="s">
        <v>337</v>
      </c>
      <c r="J697" s="28">
        <v>654</v>
      </c>
      <c r="K697" s="28" t="s">
        <v>697</v>
      </c>
      <c r="L697" s="41">
        <v>776</v>
      </c>
      <c r="M697" s="44">
        <v>1</v>
      </c>
      <c r="N697" s="6">
        <v>1.2999999999999999E-3</v>
      </c>
      <c r="O697">
        <v>0</v>
      </c>
      <c r="P697" s="29" t="s">
        <v>30</v>
      </c>
      <c r="Q697" s="28" t="s">
        <v>335</v>
      </c>
      <c r="R697" s="28" t="s">
        <v>339</v>
      </c>
      <c r="S697" s="28" t="s">
        <v>698</v>
      </c>
      <c r="T697" s="28" t="s">
        <v>7531</v>
      </c>
      <c r="U697" s="28" t="s">
        <v>7532</v>
      </c>
      <c r="V697" s="28" t="s">
        <v>7533</v>
      </c>
      <c r="W697" s="30">
        <v>45658</v>
      </c>
      <c r="X697" s="30">
        <v>46022</v>
      </c>
      <c r="Y697" s="28">
        <v>2025</v>
      </c>
      <c r="Z697" s="28" t="s">
        <v>2430</v>
      </c>
      <c r="AA697" s="28" t="s">
        <v>1905</v>
      </c>
      <c r="AB697" s="28" t="s">
        <v>2431</v>
      </c>
      <c r="AC697" s="28" t="s">
        <v>2432</v>
      </c>
      <c r="AD697" s="48" t="s">
        <v>338</v>
      </c>
    </row>
    <row r="698" spans="1:30" x14ac:dyDescent="0.3">
      <c r="A698" s="27" t="s">
        <v>7385</v>
      </c>
      <c r="B698" s="28">
        <v>13</v>
      </c>
      <c r="C698" s="28" t="s">
        <v>27</v>
      </c>
      <c r="D698" t="s">
        <v>6355</v>
      </c>
      <c r="E698" s="28" t="s">
        <v>28</v>
      </c>
      <c r="F698" s="28">
        <v>68</v>
      </c>
      <c r="G698" s="28" t="s">
        <v>333</v>
      </c>
      <c r="H698" s="28">
        <v>9309</v>
      </c>
      <c r="I698" s="28" t="s">
        <v>340</v>
      </c>
      <c r="J698" s="28">
        <v>654</v>
      </c>
      <c r="K698" s="28" t="s">
        <v>697</v>
      </c>
      <c r="L698" s="41">
        <v>3073</v>
      </c>
      <c r="M698" s="44">
        <v>0</v>
      </c>
      <c r="N698" s="6">
        <v>0</v>
      </c>
      <c r="O698">
        <v>0</v>
      </c>
      <c r="P698" s="29" t="s">
        <v>30</v>
      </c>
      <c r="Q698" s="28" t="s">
        <v>335</v>
      </c>
      <c r="R698" s="28" t="s">
        <v>344</v>
      </c>
      <c r="S698" s="28" t="s">
        <v>698</v>
      </c>
      <c r="T698" s="28" t="s">
        <v>7516</v>
      </c>
      <c r="U698" s="28" t="s">
        <v>7517</v>
      </c>
      <c r="V698" s="28" t="s">
        <v>7518</v>
      </c>
      <c r="W698" s="30">
        <v>45658</v>
      </c>
      <c r="X698" s="30">
        <v>46022</v>
      </c>
      <c r="Y698" s="28">
        <v>2025</v>
      </c>
      <c r="Z698" s="28" t="s">
        <v>2433</v>
      </c>
      <c r="AA698" s="28" t="s">
        <v>341</v>
      </c>
      <c r="AB698" s="28" t="s">
        <v>2434</v>
      </c>
      <c r="AC698" s="28" t="s">
        <v>2435</v>
      </c>
      <c r="AD698" s="48" t="s">
        <v>677</v>
      </c>
    </row>
    <row r="699" spans="1:30" x14ac:dyDescent="0.3">
      <c r="A699" s="27" t="s">
        <v>7385</v>
      </c>
      <c r="B699" s="28">
        <v>13</v>
      </c>
      <c r="C699" s="28" t="s">
        <v>27</v>
      </c>
      <c r="D699" t="s">
        <v>6355</v>
      </c>
      <c r="E699" s="28" t="s">
        <v>28</v>
      </c>
      <c r="F699" s="28">
        <v>68</v>
      </c>
      <c r="G699" s="28" t="s">
        <v>333</v>
      </c>
      <c r="H699" s="28">
        <v>9540</v>
      </c>
      <c r="I699" s="28" t="s">
        <v>345</v>
      </c>
      <c r="J699" s="28">
        <v>654</v>
      </c>
      <c r="K699" s="28" t="s">
        <v>697</v>
      </c>
      <c r="L699" s="41">
        <v>2199</v>
      </c>
      <c r="M699" s="44">
        <v>268</v>
      </c>
      <c r="N699" s="6">
        <v>0.12189999999999999</v>
      </c>
      <c r="O699">
        <v>0</v>
      </c>
      <c r="P699" s="29" t="s">
        <v>30</v>
      </c>
      <c r="Q699" s="28" t="s">
        <v>335</v>
      </c>
      <c r="R699" s="28" t="s">
        <v>347</v>
      </c>
      <c r="S699" s="28" t="s">
        <v>698</v>
      </c>
      <c r="T699" s="28" t="s">
        <v>7519</v>
      </c>
      <c r="U699" s="28" t="s">
        <v>7520</v>
      </c>
      <c r="V699" s="28" t="s">
        <v>7521</v>
      </c>
      <c r="W699" s="30">
        <v>45658</v>
      </c>
      <c r="X699" s="30">
        <v>46022</v>
      </c>
      <c r="Y699" s="28">
        <v>2025</v>
      </c>
      <c r="Z699" s="28" t="s">
        <v>2501</v>
      </c>
      <c r="AA699" s="28" t="s">
        <v>2511</v>
      </c>
      <c r="AB699" s="28" t="s">
        <v>2512</v>
      </c>
      <c r="AC699" s="28" t="s">
        <v>678</v>
      </c>
      <c r="AD699" s="48" t="s">
        <v>1862</v>
      </c>
    </row>
    <row r="700" spans="1:30" x14ac:dyDescent="0.3">
      <c r="A700" s="27" t="s">
        <v>7385</v>
      </c>
      <c r="B700" s="28">
        <v>13</v>
      </c>
      <c r="C700" s="28" t="s">
        <v>27</v>
      </c>
      <c r="D700" t="s">
        <v>6355</v>
      </c>
      <c r="E700" s="28" t="s">
        <v>28</v>
      </c>
      <c r="F700" s="28">
        <v>68</v>
      </c>
      <c r="G700" s="28" t="s">
        <v>333</v>
      </c>
      <c r="H700" s="28">
        <v>9541</v>
      </c>
      <c r="I700" s="28" t="s">
        <v>355</v>
      </c>
      <c r="J700" s="28">
        <v>654</v>
      </c>
      <c r="K700" s="28" t="s">
        <v>697</v>
      </c>
      <c r="L700" s="41">
        <v>1101</v>
      </c>
      <c r="M700" s="44">
        <v>0</v>
      </c>
      <c r="N700" s="6">
        <v>0</v>
      </c>
      <c r="O700">
        <v>0</v>
      </c>
      <c r="P700" s="29" t="s">
        <v>30</v>
      </c>
      <c r="Q700" s="28" t="s">
        <v>335</v>
      </c>
      <c r="R700" s="28" t="s">
        <v>356</v>
      </c>
      <c r="S700" s="28" t="s">
        <v>698</v>
      </c>
      <c r="T700" s="28" t="s">
        <v>7522</v>
      </c>
      <c r="U700" s="28" t="s">
        <v>7523</v>
      </c>
      <c r="V700" s="28" t="s">
        <v>7524</v>
      </c>
      <c r="W700" s="30">
        <v>45658</v>
      </c>
      <c r="X700" s="30">
        <v>46022</v>
      </c>
      <c r="Y700" s="28">
        <v>2025</v>
      </c>
      <c r="Z700" s="28" t="s">
        <v>2436</v>
      </c>
      <c r="AA700" s="28" t="s">
        <v>2437</v>
      </c>
      <c r="AB700" s="28" t="s">
        <v>2438</v>
      </c>
      <c r="AC700" s="28" t="s">
        <v>2439</v>
      </c>
      <c r="AD700" s="48" t="s">
        <v>2440</v>
      </c>
    </row>
    <row r="701" spans="1:30" x14ac:dyDescent="0.3">
      <c r="A701" s="27" t="s">
        <v>7385</v>
      </c>
      <c r="B701" s="28">
        <v>13</v>
      </c>
      <c r="C701" s="28" t="s">
        <v>27</v>
      </c>
      <c r="D701" t="s">
        <v>6355</v>
      </c>
      <c r="E701" s="28" t="s">
        <v>28</v>
      </c>
      <c r="F701" s="28">
        <v>68</v>
      </c>
      <c r="G701" s="28" t="s">
        <v>333</v>
      </c>
      <c r="H701" s="28">
        <v>9545</v>
      </c>
      <c r="I701" s="28" t="s">
        <v>348</v>
      </c>
      <c r="J701" s="28">
        <v>654</v>
      </c>
      <c r="K701" s="28" t="s">
        <v>697</v>
      </c>
      <c r="L701" s="41">
        <v>616</v>
      </c>
      <c r="M701" s="44">
        <v>2</v>
      </c>
      <c r="N701" s="6">
        <v>3.2000000000000002E-3</v>
      </c>
      <c r="O701">
        <v>0</v>
      </c>
      <c r="P701" s="29" t="s">
        <v>30</v>
      </c>
      <c r="Q701" s="28" t="s">
        <v>335</v>
      </c>
      <c r="R701" s="28" t="s">
        <v>352</v>
      </c>
      <c r="S701" s="28" t="s">
        <v>698</v>
      </c>
      <c r="T701" s="28" t="s">
        <v>7525</v>
      </c>
      <c r="U701" s="28" t="s">
        <v>7526</v>
      </c>
      <c r="V701" s="28" t="s">
        <v>7527</v>
      </c>
      <c r="W701" s="30">
        <v>45658</v>
      </c>
      <c r="X701" s="30">
        <v>46022</v>
      </c>
      <c r="Y701" s="28">
        <v>2025</v>
      </c>
      <c r="Z701" s="28" t="s">
        <v>349</v>
      </c>
      <c r="AA701" s="28" t="s">
        <v>2441</v>
      </c>
      <c r="AB701" s="28" t="s">
        <v>350</v>
      </c>
      <c r="AC701" s="28" t="s">
        <v>2442</v>
      </c>
      <c r="AD701" s="48" t="s">
        <v>2443</v>
      </c>
    </row>
    <row r="702" spans="1:30" x14ac:dyDescent="0.3">
      <c r="A702" s="27" t="s">
        <v>7385</v>
      </c>
      <c r="B702" s="28">
        <v>13</v>
      </c>
      <c r="C702" s="28" t="s">
        <v>27</v>
      </c>
      <c r="D702" t="s">
        <v>6355</v>
      </c>
      <c r="E702" s="28" t="s">
        <v>28</v>
      </c>
      <c r="F702" s="28">
        <v>68</v>
      </c>
      <c r="G702" s="28" t="s">
        <v>333</v>
      </c>
      <c r="H702" s="28">
        <v>9546</v>
      </c>
      <c r="I702" s="28" t="s">
        <v>357</v>
      </c>
      <c r="J702" s="28">
        <v>654</v>
      </c>
      <c r="K702" s="28" t="s">
        <v>697</v>
      </c>
      <c r="L702" s="41">
        <v>1233</v>
      </c>
      <c r="M702" s="44">
        <v>8</v>
      </c>
      <c r="N702" s="6">
        <v>6.4999999999999997E-3</v>
      </c>
      <c r="O702">
        <v>0</v>
      </c>
      <c r="P702" s="29" t="s">
        <v>30</v>
      </c>
      <c r="Q702" s="28" t="s">
        <v>335</v>
      </c>
      <c r="R702" s="28" t="s">
        <v>360</v>
      </c>
      <c r="S702" s="28" t="s">
        <v>698</v>
      </c>
      <c r="T702" s="28" t="s">
        <v>7528</v>
      </c>
      <c r="U702" s="28" t="s">
        <v>7529</v>
      </c>
      <c r="V702" s="28" t="s">
        <v>7530</v>
      </c>
      <c r="W702" s="30">
        <v>45658</v>
      </c>
      <c r="X702" s="30">
        <v>46022</v>
      </c>
      <c r="Y702" s="28">
        <v>2025</v>
      </c>
      <c r="Z702" s="28" t="s">
        <v>679</v>
      </c>
      <c r="AA702" s="28" t="s">
        <v>680</v>
      </c>
      <c r="AB702" s="28" t="s">
        <v>2549</v>
      </c>
      <c r="AC702" s="28" t="s">
        <v>2550</v>
      </c>
      <c r="AD702" s="48" t="s">
        <v>2551</v>
      </c>
    </row>
    <row r="703" spans="1:30" x14ac:dyDescent="0.3">
      <c r="A703" s="27" t="s">
        <v>7385</v>
      </c>
      <c r="B703" s="28">
        <v>13</v>
      </c>
      <c r="C703" s="28" t="s">
        <v>27</v>
      </c>
      <c r="D703" t="s">
        <v>6355</v>
      </c>
      <c r="E703" s="28" t="s">
        <v>28</v>
      </c>
      <c r="F703" s="28">
        <v>68</v>
      </c>
      <c r="G703" s="28" t="s">
        <v>333</v>
      </c>
      <c r="H703" s="28">
        <v>9122</v>
      </c>
      <c r="I703" s="28" t="s">
        <v>353</v>
      </c>
      <c r="J703" s="28">
        <v>73</v>
      </c>
      <c r="K703" s="28" t="s">
        <v>725</v>
      </c>
      <c r="L703" s="41">
        <v>2078</v>
      </c>
      <c r="M703" s="44">
        <v>2085</v>
      </c>
      <c r="N703" s="6">
        <v>1.0034000000000001</v>
      </c>
      <c r="O703">
        <v>0</v>
      </c>
      <c r="P703" s="29" t="s">
        <v>30</v>
      </c>
      <c r="Q703" s="28" t="s">
        <v>335</v>
      </c>
      <c r="R703" s="28" t="s">
        <v>354</v>
      </c>
      <c r="S703" s="28" t="s">
        <v>726</v>
      </c>
      <c r="T703" s="28" t="s">
        <v>7510</v>
      </c>
      <c r="U703" s="28" t="s">
        <v>7511</v>
      </c>
      <c r="V703" s="28" t="s">
        <v>7512</v>
      </c>
      <c r="W703" s="30">
        <v>45658</v>
      </c>
      <c r="X703" s="30">
        <v>46022</v>
      </c>
      <c r="Y703" s="28">
        <v>2025</v>
      </c>
      <c r="Z703" s="28" t="s">
        <v>2458</v>
      </c>
      <c r="AA703" s="28" t="s">
        <v>2450</v>
      </c>
      <c r="AB703" s="28" t="s">
        <v>2456</v>
      </c>
      <c r="AC703" s="28" t="s">
        <v>2464</v>
      </c>
      <c r="AD703" s="48" t="s">
        <v>2465</v>
      </c>
    </row>
    <row r="704" spans="1:30" x14ac:dyDescent="0.3">
      <c r="A704" s="27" t="s">
        <v>7385</v>
      </c>
      <c r="B704" s="28">
        <v>13</v>
      </c>
      <c r="C704" s="28" t="s">
        <v>27</v>
      </c>
      <c r="D704" t="s">
        <v>6355</v>
      </c>
      <c r="E704" s="28" t="s">
        <v>28</v>
      </c>
      <c r="F704" s="28">
        <v>68</v>
      </c>
      <c r="G704" s="28" t="s">
        <v>333</v>
      </c>
      <c r="H704" s="28">
        <v>9224</v>
      </c>
      <c r="I704" s="28" t="s">
        <v>334</v>
      </c>
      <c r="J704" s="28">
        <v>73</v>
      </c>
      <c r="K704" s="28" t="s">
        <v>725</v>
      </c>
      <c r="L704" s="41">
        <v>2487</v>
      </c>
      <c r="M704" s="44">
        <v>2429</v>
      </c>
      <c r="N704" s="6">
        <v>0.97670000000000001</v>
      </c>
      <c r="O704">
        <v>0</v>
      </c>
      <c r="P704" s="29" t="s">
        <v>30</v>
      </c>
      <c r="Q704" s="28" t="s">
        <v>335</v>
      </c>
      <c r="R704" s="28" t="s">
        <v>336</v>
      </c>
      <c r="S704" s="28" t="s">
        <v>726</v>
      </c>
      <c r="T704" s="28" t="s">
        <v>7513</v>
      </c>
      <c r="U704" s="28" t="s">
        <v>7514</v>
      </c>
      <c r="V704" s="28" t="s">
        <v>7515</v>
      </c>
      <c r="W704" s="30">
        <v>45658</v>
      </c>
      <c r="X704" s="30">
        <v>46022</v>
      </c>
      <c r="Y704" s="28">
        <v>2025</v>
      </c>
      <c r="Z704" s="28" t="s">
        <v>2466</v>
      </c>
      <c r="AA704" s="28" t="s">
        <v>2467</v>
      </c>
      <c r="AB704" s="28" t="s">
        <v>2468</v>
      </c>
      <c r="AC704" s="28" t="s">
        <v>2429</v>
      </c>
      <c r="AD704" s="48" t="s">
        <v>29</v>
      </c>
    </row>
    <row r="705" spans="1:30" x14ac:dyDescent="0.3">
      <c r="A705" s="27" t="s">
        <v>7385</v>
      </c>
      <c r="B705" s="28">
        <v>13</v>
      </c>
      <c r="C705" s="28" t="s">
        <v>27</v>
      </c>
      <c r="D705" t="s">
        <v>6355</v>
      </c>
      <c r="E705" s="28" t="s">
        <v>28</v>
      </c>
      <c r="F705" s="28">
        <v>68</v>
      </c>
      <c r="G705" s="28" t="s">
        <v>333</v>
      </c>
      <c r="H705" s="28">
        <v>9225</v>
      </c>
      <c r="I705" s="28" t="s">
        <v>337</v>
      </c>
      <c r="J705" s="28">
        <v>73</v>
      </c>
      <c r="K705" s="28" t="s">
        <v>725</v>
      </c>
      <c r="L705" s="41">
        <v>2130</v>
      </c>
      <c r="M705" s="44">
        <v>2159</v>
      </c>
      <c r="N705" s="6">
        <v>1.0136000000000001</v>
      </c>
      <c r="O705">
        <v>0</v>
      </c>
      <c r="P705" s="29" t="s">
        <v>30</v>
      </c>
      <c r="Q705" s="28" t="s">
        <v>335</v>
      </c>
      <c r="R705" s="28" t="s">
        <v>339</v>
      </c>
      <c r="S705" s="28" t="s">
        <v>726</v>
      </c>
      <c r="T705" s="28" t="s">
        <v>7531</v>
      </c>
      <c r="U705" s="28" t="s">
        <v>7532</v>
      </c>
      <c r="V705" s="28" t="s">
        <v>7533</v>
      </c>
      <c r="W705" s="30">
        <v>45658</v>
      </c>
      <c r="X705" s="30">
        <v>46022</v>
      </c>
      <c r="Y705" s="28">
        <v>2025</v>
      </c>
      <c r="Z705" s="28" t="s">
        <v>2495</v>
      </c>
      <c r="AA705" s="28" t="s">
        <v>2496</v>
      </c>
      <c r="AB705" s="28" t="s">
        <v>2487</v>
      </c>
      <c r="AC705" s="28" t="s">
        <v>2432</v>
      </c>
      <c r="AD705" s="48" t="s">
        <v>338</v>
      </c>
    </row>
    <row r="706" spans="1:30" x14ac:dyDescent="0.3">
      <c r="A706" s="27" t="s">
        <v>7385</v>
      </c>
      <c r="B706" s="28">
        <v>13</v>
      </c>
      <c r="C706" s="28" t="s">
        <v>27</v>
      </c>
      <c r="D706" t="s">
        <v>6355</v>
      </c>
      <c r="E706" s="28" t="s">
        <v>28</v>
      </c>
      <c r="F706" s="28">
        <v>68</v>
      </c>
      <c r="G706" s="28" t="s">
        <v>333</v>
      </c>
      <c r="H706" s="28">
        <v>9309</v>
      </c>
      <c r="I706" s="28" t="s">
        <v>340</v>
      </c>
      <c r="J706" s="28">
        <v>73</v>
      </c>
      <c r="K706" s="28" t="s">
        <v>725</v>
      </c>
      <c r="L706" s="41">
        <v>8588</v>
      </c>
      <c r="M706" s="44">
        <v>8434</v>
      </c>
      <c r="N706" s="6">
        <v>0.98209999999999997</v>
      </c>
      <c r="O706">
        <v>0</v>
      </c>
      <c r="P706" s="29" t="s">
        <v>30</v>
      </c>
      <c r="Q706" s="28" t="s">
        <v>335</v>
      </c>
      <c r="R706" s="28" t="s">
        <v>344</v>
      </c>
      <c r="S706" s="28" t="s">
        <v>726</v>
      </c>
      <c r="T706" s="28" t="s">
        <v>7516</v>
      </c>
      <c r="U706" s="28" t="s">
        <v>7517</v>
      </c>
      <c r="V706" s="28" t="s">
        <v>7518</v>
      </c>
      <c r="W706" s="30">
        <v>45658</v>
      </c>
      <c r="X706" s="30">
        <v>46022</v>
      </c>
      <c r="Y706" s="28">
        <v>2025</v>
      </c>
      <c r="Z706" s="28" t="s">
        <v>2433</v>
      </c>
      <c r="AA706" s="28" t="s">
        <v>341</v>
      </c>
      <c r="AB706" s="28" t="s">
        <v>2434</v>
      </c>
      <c r="AC706" s="28" t="s">
        <v>2498</v>
      </c>
      <c r="AD706" s="48" t="s">
        <v>465</v>
      </c>
    </row>
    <row r="707" spans="1:30" x14ac:dyDescent="0.3">
      <c r="A707" s="27" t="s">
        <v>7385</v>
      </c>
      <c r="B707" s="28">
        <v>13</v>
      </c>
      <c r="C707" s="28" t="s">
        <v>27</v>
      </c>
      <c r="D707" t="s">
        <v>6355</v>
      </c>
      <c r="E707" s="28" t="s">
        <v>28</v>
      </c>
      <c r="F707" s="28">
        <v>68</v>
      </c>
      <c r="G707" s="28" t="s">
        <v>333</v>
      </c>
      <c r="H707" s="28">
        <v>9540</v>
      </c>
      <c r="I707" s="28" t="s">
        <v>345</v>
      </c>
      <c r="J707" s="28">
        <v>73</v>
      </c>
      <c r="K707" s="28" t="s">
        <v>725</v>
      </c>
      <c r="L707" s="41">
        <v>5023</v>
      </c>
      <c r="M707" s="44">
        <v>4980</v>
      </c>
      <c r="N707" s="6">
        <v>0.99139999999999995</v>
      </c>
      <c r="O707">
        <v>0</v>
      </c>
      <c r="P707" s="29" t="s">
        <v>30</v>
      </c>
      <c r="Q707" s="28" t="s">
        <v>335</v>
      </c>
      <c r="R707" s="28" t="s">
        <v>347</v>
      </c>
      <c r="S707" s="28" t="s">
        <v>726</v>
      </c>
      <c r="T707" s="28" t="s">
        <v>7519</v>
      </c>
      <c r="U707" s="28" t="s">
        <v>7520</v>
      </c>
      <c r="V707" s="28" t="s">
        <v>7521</v>
      </c>
      <c r="W707" s="30">
        <v>45658</v>
      </c>
      <c r="X707" s="30">
        <v>46022</v>
      </c>
      <c r="Y707" s="28">
        <v>2025</v>
      </c>
      <c r="Z707" s="28" t="s">
        <v>2506</v>
      </c>
      <c r="AA707" s="28" t="s">
        <v>2511</v>
      </c>
      <c r="AB707" s="28" t="s">
        <v>2512</v>
      </c>
      <c r="AC707" s="28" t="s">
        <v>2508</v>
      </c>
      <c r="AD707" s="48" t="s">
        <v>2509</v>
      </c>
    </row>
    <row r="708" spans="1:30" x14ac:dyDescent="0.3">
      <c r="A708" s="27" t="s">
        <v>7385</v>
      </c>
      <c r="B708" s="28">
        <v>13</v>
      </c>
      <c r="C708" s="28" t="s">
        <v>27</v>
      </c>
      <c r="D708" t="s">
        <v>6355</v>
      </c>
      <c r="E708" s="28" t="s">
        <v>28</v>
      </c>
      <c r="F708" s="28">
        <v>68</v>
      </c>
      <c r="G708" s="28" t="s">
        <v>333</v>
      </c>
      <c r="H708" s="28">
        <v>9541</v>
      </c>
      <c r="I708" s="28" t="s">
        <v>355</v>
      </c>
      <c r="J708" s="28">
        <v>73</v>
      </c>
      <c r="K708" s="28" t="s">
        <v>725</v>
      </c>
      <c r="L708" s="41">
        <v>2911</v>
      </c>
      <c r="M708" s="44">
        <v>2979</v>
      </c>
      <c r="N708" s="6">
        <v>1.0234000000000001</v>
      </c>
      <c r="O708">
        <v>0</v>
      </c>
      <c r="P708" s="29" t="s">
        <v>30</v>
      </c>
      <c r="Q708" s="28" t="s">
        <v>335</v>
      </c>
      <c r="R708" s="28" t="s">
        <v>356</v>
      </c>
      <c r="S708" s="28" t="s">
        <v>726</v>
      </c>
      <c r="T708" s="28" t="s">
        <v>7522</v>
      </c>
      <c r="U708" s="28" t="s">
        <v>7523</v>
      </c>
      <c r="V708" s="28" t="s">
        <v>7524</v>
      </c>
      <c r="W708" s="30">
        <v>45658</v>
      </c>
      <c r="X708" s="30">
        <v>46022</v>
      </c>
      <c r="Y708" s="28">
        <v>2025</v>
      </c>
      <c r="Z708" s="28" t="s">
        <v>2513</v>
      </c>
      <c r="AA708" s="28" t="s">
        <v>2514</v>
      </c>
      <c r="AB708" s="28" t="s">
        <v>2515</v>
      </c>
      <c r="AC708" s="28" t="s">
        <v>2526</v>
      </c>
      <c r="AD708" s="48" t="s">
        <v>2527</v>
      </c>
    </row>
    <row r="709" spans="1:30" x14ac:dyDescent="0.3">
      <c r="A709" s="27" t="s">
        <v>7385</v>
      </c>
      <c r="B709" s="28">
        <v>13</v>
      </c>
      <c r="C709" s="28" t="s">
        <v>27</v>
      </c>
      <c r="D709" t="s">
        <v>6355</v>
      </c>
      <c r="E709" s="28" t="s">
        <v>28</v>
      </c>
      <c r="F709" s="28">
        <v>68</v>
      </c>
      <c r="G709" s="28" t="s">
        <v>333</v>
      </c>
      <c r="H709" s="28">
        <v>9545</v>
      </c>
      <c r="I709" s="28" t="s">
        <v>348</v>
      </c>
      <c r="J709" s="28">
        <v>73</v>
      </c>
      <c r="K709" s="28" t="s">
        <v>725</v>
      </c>
      <c r="L709" s="41">
        <v>1350</v>
      </c>
      <c r="M709" s="44">
        <v>1412</v>
      </c>
      <c r="N709" s="6">
        <v>1.0459000000000001</v>
      </c>
      <c r="O709">
        <v>0</v>
      </c>
      <c r="P709" s="29" t="s">
        <v>30</v>
      </c>
      <c r="Q709" s="28" t="s">
        <v>335</v>
      </c>
      <c r="R709" s="28" t="s">
        <v>352</v>
      </c>
      <c r="S709" s="28" t="s">
        <v>726</v>
      </c>
      <c r="T709" s="28" t="s">
        <v>7525</v>
      </c>
      <c r="U709" s="28" t="s">
        <v>7526</v>
      </c>
      <c r="V709" s="28" t="s">
        <v>7527</v>
      </c>
      <c r="W709" s="30">
        <v>45658</v>
      </c>
      <c r="X709" s="30">
        <v>46022</v>
      </c>
      <c r="Y709" s="28">
        <v>2025</v>
      </c>
      <c r="Z709" s="28" t="s">
        <v>349</v>
      </c>
      <c r="AA709" s="28" t="s">
        <v>2441</v>
      </c>
      <c r="AB709" s="28" t="s">
        <v>350</v>
      </c>
      <c r="AC709" s="28" t="s">
        <v>2442</v>
      </c>
      <c r="AD709" s="48" t="s">
        <v>2443</v>
      </c>
    </row>
    <row r="710" spans="1:30" x14ac:dyDescent="0.3">
      <c r="A710" s="27" t="s">
        <v>7385</v>
      </c>
      <c r="B710" s="28">
        <v>13</v>
      </c>
      <c r="C710" s="28" t="s">
        <v>27</v>
      </c>
      <c r="D710" t="s">
        <v>6355</v>
      </c>
      <c r="E710" s="28" t="s">
        <v>28</v>
      </c>
      <c r="F710" s="28">
        <v>68</v>
      </c>
      <c r="G710" s="28" t="s">
        <v>333</v>
      </c>
      <c r="H710" s="28">
        <v>9546</v>
      </c>
      <c r="I710" s="28" t="s">
        <v>357</v>
      </c>
      <c r="J710" s="28">
        <v>73</v>
      </c>
      <c r="K710" s="28" t="s">
        <v>725</v>
      </c>
      <c r="L710" s="41">
        <v>3293</v>
      </c>
      <c r="M710" s="44">
        <v>3069</v>
      </c>
      <c r="N710" s="6">
        <v>0.93200000000000005</v>
      </c>
      <c r="O710">
        <v>0</v>
      </c>
      <c r="P710" s="29" t="s">
        <v>30</v>
      </c>
      <c r="Q710" s="28" t="s">
        <v>335</v>
      </c>
      <c r="R710" s="28" t="s">
        <v>360</v>
      </c>
      <c r="S710" s="28" t="s">
        <v>726</v>
      </c>
      <c r="T710" s="28" t="s">
        <v>7528</v>
      </c>
      <c r="U710" s="28" t="s">
        <v>7529</v>
      </c>
      <c r="V710" s="28" t="s">
        <v>7530</v>
      </c>
      <c r="W710" s="30">
        <v>45658</v>
      </c>
      <c r="X710" s="30">
        <v>46022</v>
      </c>
      <c r="Y710" s="28">
        <v>2025</v>
      </c>
      <c r="Z710" s="28" t="s">
        <v>2533</v>
      </c>
      <c r="AA710" s="28" t="s">
        <v>358</v>
      </c>
      <c r="AB710" s="28" t="s">
        <v>2534</v>
      </c>
      <c r="AC710" s="28" t="s">
        <v>2535</v>
      </c>
      <c r="AD710" s="48" t="s">
        <v>2536</v>
      </c>
    </row>
    <row r="711" spans="1:30" x14ac:dyDescent="0.3">
      <c r="A711" s="27" t="s">
        <v>7385</v>
      </c>
      <c r="B711" s="28">
        <v>13</v>
      </c>
      <c r="C711" s="28" t="s">
        <v>27</v>
      </c>
      <c r="D711" t="s">
        <v>6355</v>
      </c>
      <c r="E711" s="28" t="s">
        <v>28</v>
      </c>
      <c r="F711" s="28">
        <v>68</v>
      </c>
      <c r="G711" s="28" t="s">
        <v>333</v>
      </c>
      <c r="H711" s="28">
        <v>9122</v>
      </c>
      <c r="I711" s="28" t="s">
        <v>353</v>
      </c>
      <c r="J711" s="28">
        <v>817</v>
      </c>
      <c r="K711" s="28" t="s">
        <v>474</v>
      </c>
      <c r="L711" s="41">
        <v>1869</v>
      </c>
      <c r="M711" s="44">
        <v>1804</v>
      </c>
      <c r="N711" s="6">
        <v>0.96519999999999995</v>
      </c>
      <c r="O711">
        <v>0</v>
      </c>
      <c r="P711" s="29" t="s">
        <v>30</v>
      </c>
      <c r="Q711" s="28" t="s">
        <v>335</v>
      </c>
      <c r="R711" s="28" t="s">
        <v>354</v>
      </c>
      <c r="S711" s="28" t="s">
        <v>475</v>
      </c>
      <c r="T711" s="28" t="s">
        <v>7510</v>
      </c>
      <c r="U711" s="28" t="s">
        <v>7511</v>
      </c>
      <c r="V711" s="28" t="s">
        <v>7512</v>
      </c>
      <c r="W711" s="30">
        <v>45658</v>
      </c>
      <c r="X711" s="30">
        <v>46022</v>
      </c>
      <c r="Y711" s="28">
        <v>2025</v>
      </c>
      <c r="Z711" s="28" t="s">
        <v>2448</v>
      </c>
      <c r="AA711" s="28" t="s">
        <v>2445</v>
      </c>
      <c r="AB711" s="28" t="s">
        <v>2449</v>
      </c>
      <c r="AC711" s="28" t="s">
        <v>2447</v>
      </c>
      <c r="AD711" s="48" t="s">
        <v>472</v>
      </c>
    </row>
    <row r="712" spans="1:30" x14ac:dyDescent="0.3">
      <c r="A712" s="27" t="s">
        <v>7385</v>
      </c>
      <c r="B712" s="28">
        <v>13</v>
      </c>
      <c r="C712" s="28" t="s">
        <v>27</v>
      </c>
      <c r="D712" t="s">
        <v>6355</v>
      </c>
      <c r="E712" s="28" t="s">
        <v>28</v>
      </c>
      <c r="F712" s="28">
        <v>68</v>
      </c>
      <c r="G712" s="28" t="s">
        <v>333</v>
      </c>
      <c r="H712" s="28">
        <v>9224</v>
      </c>
      <c r="I712" s="28" t="s">
        <v>334</v>
      </c>
      <c r="J712" s="28">
        <v>817</v>
      </c>
      <c r="K712" s="28" t="s">
        <v>474</v>
      </c>
      <c r="L712" s="41">
        <v>3230</v>
      </c>
      <c r="M712" s="44">
        <v>3043</v>
      </c>
      <c r="N712" s="6">
        <v>0.94210000000000005</v>
      </c>
      <c r="O712">
        <v>0</v>
      </c>
      <c r="P712" s="29" t="s">
        <v>30</v>
      </c>
      <c r="Q712" s="28" t="s">
        <v>335</v>
      </c>
      <c r="R712" s="28" t="s">
        <v>336</v>
      </c>
      <c r="S712" s="28" t="s">
        <v>475</v>
      </c>
      <c r="T712" s="28" t="s">
        <v>7513</v>
      </c>
      <c r="U712" s="28" t="s">
        <v>7514</v>
      </c>
      <c r="V712" s="28" t="s">
        <v>7515</v>
      </c>
      <c r="W712" s="30">
        <v>45658</v>
      </c>
      <c r="X712" s="30">
        <v>46022</v>
      </c>
      <c r="Y712" s="28">
        <v>2025</v>
      </c>
      <c r="Z712" s="28" t="s">
        <v>2469</v>
      </c>
      <c r="AA712" s="28" t="s">
        <v>2470</v>
      </c>
      <c r="AB712" s="28" t="s">
        <v>2471</v>
      </c>
      <c r="AC712" s="28" t="s">
        <v>2429</v>
      </c>
      <c r="AD712" s="48" t="s">
        <v>29</v>
      </c>
    </row>
    <row r="713" spans="1:30" x14ac:dyDescent="0.3">
      <c r="A713" s="27" t="s">
        <v>7385</v>
      </c>
      <c r="B713" s="28">
        <v>13</v>
      </c>
      <c r="C713" s="28" t="s">
        <v>27</v>
      </c>
      <c r="D713" t="s">
        <v>6355</v>
      </c>
      <c r="E713" s="28" t="s">
        <v>28</v>
      </c>
      <c r="F713" s="28">
        <v>68</v>
      </c>
      <c r="G713" s="28" t="s">
        <v>333</v>
      </c>
      <c r="H713" s="28">
        <v>9225</v>
      </c>
      <c r="I713" s="28" t="s">
        <v>337</v>
      </c>
      <c r="J713" s="28">
        <v>817</v>
      </c>
      <c r="K713" s="28" t="s">
        <v>474</v>
      </c>
      <c r="L713" s="41">
        <v>2039</v>
      </c>
      <c r="M713" s="44">
        <v>1772</v>
      </c>
      <c r="N713" s="6">
        <v>0.86909999999999998</v>
      </c>
      <c r="O713">
        <v>0</v>
      </c>
      <c r="P713" s="29" t="s">
        <v>30</v>
      </c>
      <c r="Q713" s="28" t="s">
        <v>335</v>
      </c>
      <c r="R713" s="28" t="s">
        <v>339</v>
      </c>
      <c r="S713" s="28" t="s">
        <v>475</v>
      </c>
      <c r="T713" s="28" t="s">
        <v>7531</v>
      </c>
      <c r="U713" s="28" t="s">
        <v>7532</v>
      </c>
      <c r="V713" s="28" t="s">
        <v>7533</v>
      </c>
      <c r="W713" s="30">
        <v>45658</v>
      </c>
      <c r="X713" s="30">
        <v>46022</v>
      </c>
      <c r="Y713" s="28">
        <v>2025</v>
      </c>
      <c r="Z713" s="28" t="s">
        <v>2485</v>
      </c>
      <c r="AA713" s="28" t="s">
        <v>2486</v>
      </c>
      <c r="AB713" s="28" t="s">
        <v>2487</v>
      </c>
      <c r="AC713" s="28" t="s">
        <v>2497</v>
      </c>
      <c r="AD713" s="48" t="s">
        <v>464</v>
      </c>
    </row>
    <row r="714" spans="1:30" x14ac:dyDescent="0.3">
      <c r="A714" s="27" t="s">
        <v>7385</v>
      </c>
      <c r="B714" s="28">
        <v>13</v>
      </c>
      <c r="C714" s="28" t="s">
        <v>27</v>
      </c>
      <c r="D714" t="s">
        <v>6355</v>
      </c>
      <c r="E714" s="28" t="s">
        <v>28</v>
      </c>
      <c r="F714" s="28">
        <v>68</v>
      </c>
      <c r="G714" s="28" t="s">
        <v>333</v>
      </c>
      <c r="H714" s="28">
        <v>9309</v>
      </c>
      <c r="I714" s="28" t="s">
        <v>340</v>
      </c>
      <c r="J714" s="28">
        <v>817</v>
      </c>
      <c r="K714" s="28" t="s">
        <v>474</v>
      </c>
      <c r="L714" s="41">
        <v>4946</v>
      </c>
      <c r="M714" s="44">
        <v>4925</v>
      </c>
      <c r="N714" s="6">
        <v>0.99580000000000002</v>
      </c>
      <c r="O714">
        <v>0</v>
      </c>
      <c r="P714" s="29" t="s">
        <v>30</v>
      </c>
      <c r="Q714" s="28" t="s">
        <v>335</v>
      </c>
      <c r="R714" s="28" t="s">
        <v>344</v>
      </c>
      <c r="S714" s="28" t="s">
        <v>475</v>
      </c>
      <c r="T714" s="28" t="s">
        <v>7516</v>
      </c>
      <c r="U714" s="28" t="s">
        <v>7517</v>
      </c>
      <c r="V714" s="28" t="s">
        <v>7518</v>
      </c>
      <c r="W714" s="30">
        <v>45658</v>
      </c>
      <c r="X714" s="30">
        <v>46022</v>
      </c>
      <c r="Y714" s="28">
        <v>2025</v>
      </c>
      <c r="Z714" s="28" t="s">
        <v>2433</v>
      </c>
      <c r="AA714" s="28" t="s">
        <v>341</v>
      </c>
      <c r="AB714" s="28" t="s">
        <v>2434</v>
      </c>
      <c r="AC714" s="28" t="s">
        <v>2498</v>
      </c>
      <c r="AD714" s="48" t="s">
        <v>465</v>
      </c>
    </row>
    <row r="715" spans="1:30" x14ac:dyDescent="0.3">
      <c r="A715" s="27" t="s">
        <v>7385</v>
      </c>
      <c r="B715" s="28">
        <v>13</v>
      </c>
      <c r="C715" s="28" t="s">
        <v>27</v>
      </c>
      <c r="D715" t="s">
        <v>6355</v>
      </c>
      <c r="E715" s="28" t="s">
        <v>28</v>
      </c>
      <c r="F715" s="28">
        <v>68</v>
      </c>
      <c r="G715" s="28" t="s">
        <v>333</v>
      </c>
      <c r="H715" s="28">
        <v>9541</v>
      </c>
      <c r="I715" s="28" t="s">
        <v>355</v>
      </c>
      <c r="J715" s="28">
        <v>817</v>
      </c>
      <c r="K715" s="28" t="s">
        <v>474</v>
      </c>
      <c r="L715" s="41">
        <v>4232</v>
      </c>
      <c r="M715" s="44">
        <v>3835</v>
      </c>
      <c r="N715" s="6">
        <v>0.90620000000000001</v>
      </c>
      <c r="O715">
        <v>0</v>
      </c>
      <c r="P715" s="29" t="s">
        <v>30</v>
      </c>
      <c r="Q715" s="28" t="s">
        <v>335</v>
      </c>
      <c r="R715" s="28" t="s">
        <v>356</v>
      </c>
      <c r="S715" s="28" t="s">
        <v>475</v>
      </c>
      <c r="T715" s="28" t="s">
        <v>7522</v>
      </c>
      <c r="U715" s="28" t="s">
        <v>7523</v>
      </c>
      <c r="V715" s="28" t="s">
        <v>7524</v>
      </c>
      <c r="W715" s="30">
        <v>45658</v>
      </c>
      <c r="X715" s="30">
        <v>46022</v>
      </c>
      <c r="Y715" s="28">
        <v>2025</v>
      </c>
      <c r="Z715" s="28" t="s">
        <v>2513</v>
      </c>
      <c r="AA715" s="28" t="s">
        <v>2514</v>
      </c>
      <c r="AB715" s="28" t="s">
        <v>2515</v>
      </c>
      <c r="AC715" s="28" t="s">
        <v>2516</v>
      </c>
      <c r="AD715" s="48" t="s">
        <v>2517</v>
      </c>
    </row>
    <row r="716" spans="1:30" x14ac:dyDescent="0.3">
      <c r="A716" s="27" t="s">
        <v>7385</v>
      </c>
      <c r="B716" s="28">
        <v>13</v>
      </c>
      <c r="C716" s="28" t="s">
        <v>27</v>
      </c>
      <c r="D716" t="s">
        <v>6355</v>
      </c>
      <c r="E716" s="28" t="s">
        <v>28</v>
      </c>
      <c r="F716" s="28">
        <v>68</v>
      </c>
      <c r="G716" s="28" t="s">
        <v>333</v>
      </c>
      <c r="H716" s="28">
        <v>9545</v>
      </c>
      <c r="I716" s="28" t="s">
        <v>348</v>
      </c>
      <c r="J716" s="28">
        <v>817</v>
      </c>
      <c r="K716" s="28" t="s">
        <v>474</v>
      </c>
      <c r="L716" s="41">
        <v>2326</v>
      </c>
      <c r="M716" s="44">
        <v>1996</v>
      </c>
      <c r="N716" s="6">
        <v>0.85809999999999997</v>
      </c>
      <c r="O716">
        <v>0</v>
      </c>
      <c r="P716" s="29" t="s">
        <v>30</v>
      </c>
      <c r="Q716" s="28" t="s">
        <v>335</v>
      </c>
      <c r="R716" s="28" t="s">
        <v>352</v>
      </c>
      <c r="S716" s="28" t="s">
        <v>475</v>
      </c>
      <c r="T716" s="28" t="s">
        <v>7525</v>
      </c>
      <c r="U716" s="28" t="s">
        <v>7526</v>
      </c>
      <c r="V716" s="28" t="s">
        <v>7527</v>
      </c>
      <c r="W716" s="30">
        <v>45658</v>
      </c>
      <c r="X716" s="30">
        <v>46022</v>
      </c>
      <c r="Y716" s="28">
        <v>2025</v>
      </c>
      <c r="Z716" s="28" t="s">
        <v>349</v>
      </c>
      <c r="AA716" s="28" t="s">
        <v>2441</v>
      </c>
      <c r="AB716" s="28" t="s">
        <v>350</v>
      </c>
      <c r="AC716" s="28" t="s">
        <v>351</v>
      </c>
      <c r="AD716" s="48" t="s">
        <v>128</v>
      </c>
    </row>
    <row r="717" spans="1:30" x14ac:dyDescent="0.3">
      <c r="A717" s="27" t="s">
        <v>7385</v>
      </c>
      <c r="B717" s="28">
        <v>13</v>
      </c>
      <c r="C717" s="28" t="s">
        <v>27</v>
      </c>
      <c r="D717" t="s">
        <v>6355</v>
      </c>
      <c r="E717" s="28" t="s">
        <v>28</v>
      </c>
      <c r="F717" s="28">
        <v>68</v>
      </c>
      <c r="G717" s="28" t="s">
        <v>333</v>
      </c>
      <c r="H717" s="28">
        <v>9546</v>
      </c>
      <c r="I717" s="28" t="s">
        <v>357</v>
      </c>
      <c r="J717" s="28">
        <v>817</v>
      </c>
      <c r="K717" s="28" t="s">
        <v>474</v>
      </c>
      <c r="L717" s="41">
        <v>2417</v>
      </c>
      <c r="M717" s="44">
        <v>1872</v>
      </c>
      <c r="N717" s="6">
        <v>0.77449999999999997</v>
      </c>
      <c r="O717">
        <v>0</v>
      </c>
      <c r="P717" s="29" t="s">
        <v>30</v>
      </c>
      <c r="Q717" s="28" t="s">
        <v>335</v>
      </c>
      <c r="R717" s="28" t="s">
        <v>360</v>
      </c>
      <c r="S717" s="28" t="s">
        <v>475</v>
      </c>
      <c r="T717" s="28" t="s">
        <v>7528</v>
      </c>
      <c r="U717" s="28" t="s">
        <v>7529</v>
      </c>
      <c r="V717" s="28" t="s">
        <v>7530</v>
      </c>
      <c r="W717" s="30">
        <v>45658</v>
      </c>
      <c r="X717" s="30">
        <v>46022</v>
      </c>
      <c r="Y717" s="28">
        <v>2025</v>
      </c>
      <c r="Z717" s="28" t="s">
        <v>2533</v>
      </c>
      <c r="AA717" s="28" t="s">
        <v>358</v>
      </c>
      <c r="AB717" s="28" t="s">
        <v>2537</v>
      </c>
      <c r="AC717" s="28" t="s">
        <v>359</v>
      </c>
      <c r="AD717" s="48" t="s">
        <v>1856</v>
      </c>
    </row>
    <row r="718" spans="1:30" x14ac:dyDescent="0.3">
      <c r="A718" s="27" t="s">
        <v>7385</v>
      </c>
      <c r="B718" s="28">
        <v>13</v>
      </c>
      <c r="C718" s="28" t="s">
        <v>27</v>
      </c>
      <c r="D718" t="s">
        <v>6355</v>
      </c>
      <c r="E718" s="28" t="s">
        <v>28</v>
      </c>
      <c r="F718" s="28">
        <v>68</v>
      </c>
      <c r="G718" s="28" t="s">
        <v>333</v>
      </c>
      <c r="H718" s="28">
        <v>9122</v>
      </c>
      <c r="I718" s="28" t="s">
        <v>353</v>
      </c>
      <c r="J718" s="28">
        <v>818</v>
      </c>
      <c r="K718" s="28" t="s">
        <v>6373</v>
      </c>
      <c r="L718" s="41">
        <v>5750</v>
      </c>
      <c r="M718" s="44">
        <v>5820</v>
      </c>
      <c r="N718" s="6">
        <v>1.0122</v>
      </c>
      <c r="O718">
        <v>0</v>
      </c>
      <c r="P718" s="29" t="s">
        <v>30</v>
      </c>
      <c r="Q718" s="28" t="s">
        <v>335</v>
      </c>
      <c r="R718" s="28" t="s">
        <v>354</v>
      </c>
      <c r="S718" s="28" t="s">
        <v>6374</v>
      </c>
      <c r="T718" s="28" t="s">
        <v>7510</v>
      </c>
      <c r="U718" s="28" t="s">
        <v>7511</v>
      </c>
      <c r="V718" s="28" t="s">
        <v>7512</v>
      </c>
      <c r="W718" s="30">
        <v>45658</v>
      </c>
      <c r="X718" s="30">
        <v>46022</v>
      </c>
      <c r="Y718" s="28">
        <v>2025</v>
      </c>
      <c r="Z718" s="28" t="s">
        <v>2460</v>
      </c>
      <c r="AA718" s="28" t="s">
        <v>2445</v>
      </c>
      <c r="AB718" s="28" t="s">
        <v>2456</v>
      </c>
      <c r="AC718" s="28" t="s">
        <v>2447</v>
      </c>
      <c r="AD718" s="48" t="s">
        <v>472</v>
      </c>
    </row>
    <row r="719" spans="1:30" x14ac:dyDescent="0.3">
      <c r="A719" s="27" t="s">
        <v>7385</v>
      </c>
      <c r="B719" s="28">
        <v>13</v>
      </c>
      <c r="C719" s="28" t="s">
        <v>27</v>
      </c>
      <c r="D719" t="s">
        <v>6355</v>
      </c>
      <c r="E719" s="28" t="s">
        <v>28</v>
      </c>
      <c r="F719" s="28">
        <v>68</v>
      </c>
      <c r="G719" s="28" t="s">
        <v>333</v>
      </c>
      <c r="H719" s="28">
        <v>9224</v>
      </c>
      <c r="I719" s="28" t="s">
        <v>334</v>
      </c>
      <c r="J719" s="28">
        <v>818</v>
      </c>
      <c r="K719" s="28" t="s">
        <v>6373</v>
      </c>
      <c r="L719" s="41">
        <v>7533</v>
      </c>
      <c r="M719" s="44">
        <v>6921</v>
      </c>
      <c r="N719" s="6">
        <v>0.91879999999999995</v>
      </c>
      <c r="O719">
        <v>0</v>
      </c>
      <c r="P719" s="29" t="s">
        <v>30</v>
      </c>
      <c r="Q719" s="28" t="s">
        <v>335</v>
      </c>
      <c r="R719" s="28" t="s">
        <v>336</v>
      </c>
      <c r="S719" s="28" t="s">
        <v>6374</v>
      </c>
      <c r="T719" s="28" t="s">
        <v>7513</v>
      </c>
      <c r="U719" s="28" t="s">
        <v>7514</v>
      </c>
      <c r="V719" s="28" t="s">
        <v>7515</v>
      </c>
      <c r="W719" s="30">
        <v>45658</v>
      </c>
      <c r="X719" s="30">
        <v>46022</v>
      </c>
      <c r="Y719" s="28">
        <v>2025</v>
      </c>
      <c r="Z719" s="28" t="s">
        <v>2469</v>
      </c>
      <c r="AA719" s="28" t="s">
        <v>2470</v>
      </c>
      <c r="AB719" s="28" t="s">
        <v>2471</v>
      </c>
      <c r="AC719" s="28" t="s">
        <v>2429</v>
      </c>
      <c r="AD719" s="48" t="s">
        <v>29</v>
      </c>
    </row>
    <row r="720" spans="1:30" x14ac:dyDescent="0.3">
      <c r="A720" s="27" t="s">
        <v>7385</v>
      </c>
      <c r="B720" s="28">
        <v>13</v>
      </c>
      <c r="C720" s="28" t="s">
        <v>27</v>
      </c>
      <c r="D720" t="s">
        <v>6355</v>
      </c>
      <c r="E720" s="28" t="s">
        <v>28</v>
      </c>
      <c r="F720" s="28">
        <v>68</v>
      </c>
      <c r="G720" s="28" t="s">
        <v>333</v>
      </c>
      <c r="H720" s="28">
        <v>9225</v>
      </c>
      <c r="I720" s="28" t="s">
        <v>337</v>
      </c>
      <c r="J720" s="28">
        <v>818</v>
      </c>
      <c r="K720" s="28" t="s">
        <v>6373</v>
      </c>
      <c r="L720" s="41">
        <v>6490</v>
      </c>
      <c r="M720" s="44">
        <v>5919</v>
      </c>
      <c r="N720" s="6">
        <v>0.91200000000000003</v>
      </c>
      <c r="O720">
        <v>0</v>
      </c>
      <c r="P720" s="29" t="s">
        <v>30</v>
      </c>
      <c r="Q720" s="28" t="s">
        <v>335</v>
      </c>
      <c r="R720" s="28" t="s">
        <v>339</v>
      </c>
      <c r="S720" s="28" t="s">
        <v>6374</v>
      </c>
      <c r="T720" s="28" t="s">
        <v>7531</v>
      </c>
      <c r="U720" s="28" t="s">
        <v>7532</v>
      </c>
      <c r="V720" s="28" t="s">
        <v>7533</v>
      </c>
      <c r="W720" s="30">
        <v>45658</v>
      </c>
      <c r="X720" s="30">
        <v>46022</v>
      </c>
      <c r="Y720" s="28">
        <v>2025</v>
      </c>
      <c r="Z720" s="28" t="s">
        <v>2430</v>
      </c>
      <c r="AA720" s="28" t="s">
        <v>1905</v>
      </c>
      <c r="AB720" s="28" t="s">
        <v>2493</v>
      </c>
      <c r="AC720" s="28" t="s">
        <v>2494</v>
      </c>
      <c r="AD720" s="48" t="s">
        <v>517</v>
      </c>
    </row>
    <row r="721" spans="1:30" x14ac:dyDescent="0.3">
      <c r="A721" s="27" t="s">
        <v>7385</v>
      </c>
      <c r="B721" s="28">
        <v>13</v>
      </c>
      <c r="C721" s="28" t="s">
        <v>27</v>
      </c>
      <c r="D721" t="s">
        <v>6355</v>
      </c>
      <c r="E721" s="28" t="s">
        <v>28</v>
      </c>
      <c r="F721" s="28">
        <v>68</v>
      </c>
      <c r="G721" s="28" t="s">
        <v>333</v>
      </c>
      <c r="H721" s="28">
        <v>9309</v>
      </c>
      <c r="I721" s="28" t="s">
        <v>340</v>
      </c>
      <c r="J721" s="28">
        <v>818</v>
      </c>
      <c r="K721" s="28" t="s">
        <v>6373</v>
      </c>
      <c r="L721" s="41">
        <v>17012</v>
      </c>
      <c r="M721" s="44">
        <v>16603</v>
      </c>
      <c r="N721" s="6">
        <v>0.97599999999999998</v>
      </c>
      <c r="O721">
        <v>0</v>
      </c>
      <c r="P721" s="29" t="s">
        <v>30</v>
      </c>
      <c r="Q721" s="28" t="s">
        <v>335</v>
      </c>
      <c r="R721" s="28" t="s">
        <v>344</v>
      </c>
      <c r="S721" s="28" t="s">
        <v>6374</v>
      </c>
      <c r="T721" s="28" t="s">
        <v>7516</v>
      </c>
      <c r="U721" s="28" t="s">
        <v>7517</v>
      </c>
      <c r="V721" s="28" t="s">
        <v>7518</v>
      </c>
      <c r="W721" s="30">
        <v>45658</v>
      </c>
      <c r="X721" s="30">
        <v>46022</v>
      </c>
      <c r="Y721" s="28">
        <v>2025</v>
      </c>
      <c r="Z721" s="28" t="s">
        <v>2433</v>
      </c>
      <c r="AA721" s="28" t="s">
        <v>341</v>
      </c>
      <c r="AB721" s="28" t="s">
        <v>2434</v>
      </c>
      <c r="AC721" s="28" t="s">
        <v>2498</v>
      </c>
      <c r="AD721" s="48" t="s">
        <v>465</v>
      </c>
    </row>
    <row r="722" spans="1:30" x14ac:dyDescent="0.3">
      <c r="A722" s="27" t="s">
        <v>7385</v>
      </c>
      <c r="B722" s="28">
        <v>13</v>
      </c>
      <c r="C722" s="28" t="s">
        <v>27</v>
      </c>
      <c r="D722" t="s">
        <v>6355</v>
      </c>
      <c r="E722" s="28" t="s">
        <v>28</v>
      </c>
      <c r="F722" s="28">
        <v>68</v>
      </c>
      <c r="G722" s="28" t="s">
        <v>333</v>
      </c>
      <c r="H722" s="28">
        <v>9541</v>
      </c>
      <c r="I722" s="28" t="s">
        <v>355</v>
      </c>
      <c r="J722" s="28">
        <v>818</v>
      </c>
      <c r="K722" s="28" t="s">
        <v>6373</v>
      </c>
      <c r="L722" s="41">
        <v>10048</v>
      </c>
      <c r="M722" s="44">
        <v>9347</v>
      </c>
      <c r="N722" s="6">
        <v>0.93020000000000003</v>
      </c>
      <c r="O722">
        <v>0</v>
      </c>
      <c r="P722" s="29" t="s">
        <v>30</v>
      </c>
      <c r="Q722" s="28" t="s">
        <v>335</v>
      </c>
      <c r="R722" s="28" t="s">
        <v>356</v>
      </c>
      <c r="S722" s="28" t="s">
        <v>6374</v>
      </c>
      <c r="T722" s="28" t="s">
        <v>7522</v>
      </c>
      <c r="U722" s="28" t="s">
        <v>7523</v>
      </c>
      <c r="V722" s="28" t="s">
        <v>7524</v>
      </c>
      <c r="W722" s="30">
        <v>45658</v>
      </c>
      <c r="X722" s="30">
        <v>46022</v>
      </c>
      <c r="Y722" s="28">
        <v>2025</v>
      </c>
      <c r="Z722" s="28" t="s">
        <v>2513</v>
      </c>
      <c r="AA722" s="28" t="s">
        <v>2514</v>
      </c>
      <c r="AB722" s="28" t="s">
        <v>2515</v>
      </c>
      <c r="AC722" s="28" t="s">
        <v>2516</v>
      </c>
      <c r="AD722" s="48" t="s">
        <v>2517</v>
      </c>
    </row>
    <row r="723" spans="1:30" x14ac:dyDescent="0.3">
      <c r="A723" s="27" t="s">
        <v>7385</v>
      </c>
      <c r="B723" s="28">
        <v>13</v>
      </c>
      <c r="C723" s="28" t="s">
        <v>27</v>
      </c>
      <c r="D723" t="s">
        <v>6355</v>
      </c>
      <c r="E723" s="28" t="s">
        <v>28</v>
      </c>
      <c r="F723" s="28">
        <v>68</v>
      </c>
      <c r="G723" s="28" t="s">
        <v>333</v>
      </c>
      <c r="H723" s="28">
        <v>9545</v>
      </c>
      <c r="I723" s="28" t="s">
        <v>348</v>
      </c>
      <c r="J723" s="28">
        <v>818</v>
      </c>
      <c r="K723" s="28" t="s">
        <v>6373</v>
      </c>
      <c r="L723" s="41">
        <v>6027</v>
      </c>
      <c r="M723" s="44">
        <v>5558</v>
      </c>
      <c r="N723" s="6">
        <v>0.92220000000000002</v>
      </c>
      <c r="O723">
        <v>0</v>
      </c>
      <c r="P723" s="29" t="s">
        <v>30</v>
      </c>
      <c r="Q723" s="28" t="s">
        <v>335</v>
      </c>
      <c r="R723" s="28" t="s">
        <v>352</v>
      </c>
      <c r="S723" s="28" t="s">
        <v>6374</v>
      </c>
      <c r="T723" s="28" t="s">
        <v>7525</v>
      </c>
      <c r="U723" s="28" t="s">
        <v>7526</v>
      </c>
      <c r="V723" s="28" t="s">
        <v>7527</v>
      </c>
      <c r="W723" s="30">
        <v>45658</v>
      </c>
      <c r="X723" s="30">
        <v>46022</v>
      </c>
      <c r="Y723" s="28">
        <v>2025</v>
      </c>
      <c r="Z723" s="28" t="s">
        <v>349</v>
      </c>
      <c r="AA723" s="28" t="s">
        <v>2441</v>
      </c>
      <c r="AB723" s="28" t="s">
        <v>350</v>
      </c>
      <c r="AC723" s="28" t="s">
        <v>351</v>
      </c>
      <c r="AD723" s="48" t="s">
        <v>128</v>
      </c>
    </row>
    <row r="724" spans="1:30" x14ac:dyDescent="0.3">
      <c r="A724" s="27" t="s">
        <v>7385</v>
      </c>
      <c r="B724" s="28">
        <v>13</v>
      </c>
      <c r="C724" s="28" t="s">
        <v>27</v>
      </c>
      <c r="D724" t="s">
        <v>6355</v>
      </c>
      <c r="E724" s="28" t="s">
        <v>28</v>
      </c>
      <c r="F724" s="28">
        <v>68</v>
      </c>
      <c r="G724" s="28" t="s">
        <v>333</v>
      </c>
      <c r="H724" s="28">
        <v>9546</v>
      </c>
      <c r="I724" s="28" t="s">
        <v>357</v>
      </c>
      <c r="J724" s="28">
        <v>818</v>
      </c>
      <c r="K724" s="28" t="s">
        <v>6373</v>
      </c>
      <c r="L724" s="41">
        <v>8398</v>
      </c>
      <c r="M724" s="44">
        <v>6606</v>
      </c>
      <c r="N724" s="6">
        <v>0.78659999999999997</v>
      </c>
      <c r="O724">
        <v>0</v>
      </c>
      <c r="P724" s="29" t="s">
        <v>30</v>
      </c>
      <c r="Q724" s="28" t="s">
        <v>335</v>
      </c>
      <c r="R724" s="28" t="s">
        <v>360</v>
      </c>
      <c r="S724" s="28" t="s">
        <v>6374</v>
      </c>
      <c r="T724" s="28" t="s">
        <v>7528</v>
      </c>
      <c r="U724" s="28" t="s">
        <v>7529</v>
      </c>
      <c r="V724" s="28" t="s">
        <v>7530</v>
      </c>
      <c r="W724" s="30">
        <v>45658</v>
      </c>
      <c r="X724" s="30">
        <v>46022</v>
      </c>
      <c r="Y724" s="28">
        <v>2025</v>
      </c>
      <c r="Z724" s="28" t="s">
        <v>2533</v>
      </c>
      <c r="AA724" s="28" t="s">
        <v>994</v>
      </c>
      <c r="AB724" s="28" t="s">
        <v>784</v>
      </c>
      <c r="AC724" s="28" t="s">
        <v>359</v>
      </c>
      <c r="AD724" s="48" t="s">
        <v>1856</v>
      </c>
    </row>
    <row r="725" spans="1:30" x14ac:dyDescent="0.3">
      <c r="A725" s="27" t="s">
        <v>7385</v>
      </c>
      <c r="B725" s="28">
        <v>13</v>
      </c>
      <c r="C725" s="28" t="s">
        <v>27</v>
      </c>
      <c r="D725" t="s">
        <v>6355</v>
      </c>
      <c r="E725" s="28" t="s">
        <v>28</v>
      </c>
      <c r="F725" s="28">
        <v>68</v>
      </c>
      <c r="G725" s="28" t="s">
        <v>333</v>
      </c>
      <c r="H725" s="28">
        <v>9122</v>
      </c>
      <c r="I725" s="28" t="s">
        <v>353</v>
      </c>
      <c r="J725" s="28">
        <v>56</v>
      </c>
      <c r="K725" s="28" t="s">
        <v>427</v>
      </c>
      <c r="L725" s="41">
        <v>3881</v>
      </c>
      <c r="M725" s="44">
        <v>4016</v>
      </c>
      <c r="N725" s="6">
        <v>1.0347999999999999</v>
      </c>
      <c r="O725">
        <v>0</v>
      </c>
      <c r="P725" s="29" t="s">
        <v>30</v>
      </c>
      <c r="Q725" s="28" t="s">
        <v>335</v>
      </c>
      <c r="R725" s="28" t="s">
        <v>354</v>
      </c>
      <c r="S725" s="28" t="s">
        <v>428</v>
      </c>
      <c r="T725" s="28" t="s">
        <v>7510</v>
      </c>
      <c r="U725" s="28" t="s">
        <v>7511</v>
      </c>
      <c r="V725" s="28" t="s">
        <v>7512</v>
      </c>
      <c r="W725" s="30">
        <v>45658</v>
      </c>
      <c r="X725" s="30">
        <v>46022</v>
      </c>
      <c r="Y725" s="28">
        <v>2025</v>
      </c>
      <c r="Z725" s="28" t="s">
        <v>2458</v>
      </c>
      <c r="AA725" s="28" t="s">
        <v>2445</v>
      </c>
      <c r="AB725" s="28" t="s">
        <v>2456</v>
      </c>
      <c r="AC725" s="28" t="s">
        <v>2447</v>
      </c>
      <c r="AD725" s="48" t="s">
        <v>472</v>
      </c>
    </row>
    <row r="726" spans="1:30" x14ac:dyDescent="0.3">
      <c r="A726" s="27" t="s">
        <v>7385</v>
      </c>
      <c r="B726" s="28">
        <v>13</v>
      </c>
      <c r="C726" s="28" t="s">
        <v>27</v>
      </c>
      <c r="D726" t="s">
        <v>6355</v>
      </c>
      <c r="E726" s="28" t="s">
        <v>28</v>
      </c>
      <c r="F726" s="28">
        <v>68</v>
      </c>
      <c r="G726" s="28" t="s">
        <v>333</v>
      </c>
      <c r="H726" s="28">
        <v>9224</v>
      </c>
      <c r="I726" s="28" t="s">
        <v>334</v>
      </c>
      <c r="J726" s="28">
        <v>56</v>
      </c>
      <c r="K726" s="28" t="s">
        <v>427</v>
      </c>
      <c r="L726" s="41">
        <v>4303</v>
      </c>
      <c r="M726" s="44">
        <v>3878</v>
      </c>
      <c r="N726" s="6">
        <v>0.9012</v>
      </c>
      <c r="O726">
        <v>0</v>
      </c>
      <c r="P726" s="29" t="s">
        <v>30</v>
      </c>
      <c r="Q726" s="28" t="s">
        <v>335</v>
      </c>
      <c r="R726" s="28" t="s">
        <v>336</v>
      </c>
      <c r="S726" s="28" t="s">
        <v>428</v>
      </c>
      <c r="T726" s="28" t="s">
        <v>7513</v>
      </c>
      <c r="U726" s="28" t="s">
        <v>7514</v>
      </c>
      <c r="V726" s="28" t="s">
        <v>7515</v>
      </c>
      <c r="W726" s="30">
        <v>45658</v>
      </c>
      <c r="X726" s="30">
        <v>46022</v>
      </c>
      <c r="Y726" s="28">
        <v>2025</v>
      </c>
      <c r="Z726" s="28" t="s">
        <v>2469</v>
      </c>
      <c r="AA726" s="28" t="s">
        <v>2470</v>
      </c>
      <c r="AB726" s="28" t="s">
        <v>2471</v>
      </c>
      <c r="AC726" s="28" t="s">
        <v>2429</v>
      </c>
      <c r="AD726" s="48" t="s">
        <v>29</v>
      </c>
    </row>
    <row r="727" spans="1:30" x14ac:dyDescent="0.3">
      <c r="A727" s="27" t="s">
        <v>7385</v>
      </c>
      <c r="B727" s="28">
        <v>13</v>
      </c>
      <c r="C727" s="28" t="s">
        <v>27</v>
      </c>
      <c r="D727" t="s">
        <v>6355</v>
      </c>
      <c r="E727" s="28" t="s">
        <v>28</v>
      </c>
      <c r="F727" s="28">
        <v>68</v>
      </c>
      <c r="G727" s="28" t="s">
        <v>333</v>
      </c>
      <c r="H727" s="28">
        <v>9225</v>
      </c>
      <c r="I727" s="28" t="s">
        <v>337</v>
      </c>
      <c r="J727" s="28">
        <v>56</v>
      </c>
      <c r="K727" s="28" t="s">
        <v>427</v>
      </c>
      <c r="L727" s="41">
        <v>4451</v>
      </c>
      <c r="M727" s="44">
        <v>4147</v>
      </c>
      <c r="N727" s="6">
        <v>0.93169999999999997</v>
      </c>
      <c r="O727">
        <v>0</v>
      </c>
      <c r="P727" s="29" t="s">
        <v>30</v>
      </c>
      <c r="Q727" s="28" t="s">
        <v>335</v>
      </c>
      <c r="R727" s="28" t="s">
        <v>339</v>
      </c>
      <c r="S727" s="28" t="s">
        <v>428</v>
      </c>
      <c r="T727" s="28" t="s">
        <v>7531</v>
      </c>
      <c r="U727" s="28" t="s">
        <v>7532</v>
      </c>
      <c r="V727" s="28" t="s">
        <v>7533</v>
      </c>
      <c r="W727" s="30">
        <v>45658</v>
      </c>
      <c r="X727" s="30">
        <v>46022</v>
      </c>
      <c r="Y727" s="28">
        <v>2025</v>
      </c>
      <c r="Z727" s="28" t="s">
        <v>2485</v>
      </c>
      <c r="AA727" s="28" t="s">
        <v>2486</v>
      </c>
      <c r="AB727" s="28" t="s">
        <v>2487</v>
      </c>
      <c r="AC727" s="28" t="s">
        <v>2488</v>
      </c>
      <c r="AD727" s="48" t="s">
        <v>464</v>
      </c>
    </row>
    <row r="728" spans="1:30" x14ac:dyDescent="0.3">
      <c r="A728" s="27" t="s">
        <v>7385</v>
      </c>
      <c r="B728" s="28">
        <v>13</v>
      </c>
      <c r="C728" s="28" t="s">
        <v>27</v>
      </c>
      <c r="D728" t="s">
        <v>6355</v>
      </c>
      <c r="E728" s="28" t="s">
        <v>28</v>
      </c>
      <c r="F728" s="28">
        <v>68</v>
      </c>
      <c r="G728" s="28" t="s">
        <v>333</v>
      </c>
      <c r="H728" s="28">
        <v>9309</v>
      </c>
      <c r="I728" s="28" t="s">
        <v>340</v>
      </c>
      <c r="J728" s="28">
        <v>56</v>
      </c>
      <c r="K728" s="28" t="s">
        <v>427</v>
      </c>
      <c r="L728" s="41">
        <v>12066</v>
      </c>
      <c r="M728" s="44">
        <v>11678</v>
      </c>
      <c r="N728" s="6">
        <v>0.96779999999999999</v>
      </c>
      <c r="O728">
        <v>0</v>
      </c>
      <c r="P728" s="29" t="s">
        <v>30</v>
      </c>
      <c r="Q728" s="28" t="s">
        <v>335</v>
      </c>
      <c r="R728" s="28" t="s">
        <v>344</v>
      </c>
      <c r="S728" s="28" t="s">
        <v>428</v>
      </c>
      <c r="T728" s="28" t="s">
        <v>7516</v>
      </c>
      <c r="U728" s="28" t="s">
        <v>7517</v>
      </c>
      <c r="V728" s="28" t="s">
        <v>7518</v>
      </c>
      <c r="W728" s="30">
        <v>45658</v>
      </c>
      <c r="X728" s="30">
        <v>46022</v>
      </c>
      <c r="Y728" s="28">
        <v>2025</v>
      </c>
      <c r="Z728" s="28" t="s">
        <v>2433</v>
      </c>
      <c r="AA728" s="28" t="s">
        <v>341</v>
      </c>
      <c r="AB728" s="28" t="s">
        <v>2434</v>
      </c>
      <c r="AC728" s="28" t="s">
        <v>2498</v>
      </c>
      <c r="AD728" s="48" t="s">
        <v>2499</v>
      </c>
    </row>
    <row r="729" spans="1:30" x14ac:dyDescent="0.3">
      <c r="A729" s="27" t="s">
        <v>7385</v>
      </c>
      <c r="B729" s="28">
        <v>13</v>
      </c>
      <c r="C729" s="28" t="s">
        <v>27</v>
      </c>
      <c r="D729" t="s">
        <v>6355</v>
      </c>
      <c r="E729" s="28" t="s">
        <v>28</v>
      </c>
      <c r="F729" s="28">
        <v>68</v>
      </c>
      <c r="G729" s="28" t="s">
        <v>333</v>
      </c>
      <c r="H729" s="28">
        <v>9541</v>
      </c>
      <c r="I729" s="28" t="s">
        <v>355</v>
      </c>
      <c r="J729" s="28">
        <v>56</v>
      </c>
      <c r="K729" s="28" t="s">
        <v>427</v>
      </c>
      <c r="L729" s="41">
        <v>5816</v>
      </c>
      <c r="M729" s="44">
        <v>5512</v>
      </c>
      <c r="N729" s="6">
        <v>0.94769999999999999</v>
      </c>
      <c r="O729">
        <v>0</v>
      </c>
      <c r="P729" s="29" t="s">
        <v>30</v>
      </c>
      <c r="Q729" s="28" t="s">
        <v>335</v>
      </c>
      <c r="R729" s="28" t="s">
        <v>356</v>
      </c>
      <c r="S729" s="28" t="s">
        <v>428</v>
      </c>
      <c r="T729" s="28" t="s">
        <v>7522</v>
      </c>
      <c r="U729" s="28" t="s">
        <v>7523</v>
      </c>
      <c r="V729" s="28" t="s">
        <v>7524</v>
      </c>
      <c r="W729" s="30">
        <v>45658</v>
      </c>
      <c r="X729" s="30">
        <v>46022</v>
      </c>
      <c r="Y729" s="28">
        <v>2025</v>
      </c>
      <c r="Z729" s="28" t="s">
        <v>2513</v>
      </c>
      <c r="AA729" s="28" t="s">
        <v>2514</v>
      </c>
      <c r="AB729" s="28" t="s">
        <v>2515</v>
      </c>
      <c r="AC729" s="28" t="s">
        <v>2516</v>
      </c>
      <c r="AD729" s="48" t="s">
        <v>2517</v>
      </c>
    </row>
    <row r="730" spans="1:30" x14ac:dyDescent="0.3">
      <c r="A730" s="27" t="s">
        <v>7385</v>
      </c>
      <c r="B730" s="28">
        <v>13</v>
      </c>
      <c r="C730" s="28" t="s">
        <v>27</v>
      </c>
      <c r="D730" t="s">
        <v>6355</v>
      </c>
      <c r="E730" s="28" t="s">
        <v>28</v>
      </c>
      <c r="F730" s="28">
        <v>68</v>
      </c>
      <c r="G730" s="28" t="s">
        <v>333</v>
      </c>
      <c r="H730" s="28">
        <v>9545</v>
      </c>
      <c r="I730" s="28" t="s">
        <v>348</v>
      </c>
      <c r="J730" s="28">
        <v>56</v>
      </c>
      <c r="K730" s="28" t="s">
        <v>427</v>
      </c>
      <c r="L730" s="41">
        <v>3701</v>
      </c>
      <c r="M730" s="44">
        <v>3562</v>
      </c>
      <c r="N730" s="6">
        <v>0.96240000000000003</v>
      </c>
      <c r="O730">
        <v>0</v>
      </c>
      <c r="P730" s="29" t="s">
        <v>30</v>
      </c>
      <c r="Q730" s="28" t="s">
        <v>335</v>
      </c>
      <c r="R730" s="28" t="s">
        <v>352</v>
      </c>
      <c r="S730" s="28" t="s">
        <v>428</v>
      </c>
      <c r="T730" s="28" t="s">
        <v>7525</v>
      </c>
      <c r="U730" s="28" t="s">
        <v>7526</v>
      </c>
      <c r="V730" s="28" t="s">
        <v>7527</v>
      </c>
      <c r="W730" s="30">
        <v>45658</v>
      </c>
      <c r="X730" s="30">
        <v>46022</v>
      </c>
      <c r="Y730" s="28">
        <v>2025</v>
      </c>
      <c r="Z730" s="28" t="s">
        <v>349</v>
      </c>
      <c r="AA730" s="28" t="s">
        <v>2441</v>
      </c>
      <c r="AB730" s="28" t="s">
        <v>350</v>
      </c>
      <c r="AC730" s="28" t="s">
        <v>351</v>
      </c>
      <c r="AD730" s="48" t="s">
        <v>128</v>
      </c>
    </row>
    <row r="731" spans="1:30" x14ac:dyDescent="0.3">
      <c r="A731" s="27" t="s">
        <v>7385</v>
      </c>
      <c r="B731" s="28">
        <v>13</v>
      </c>
      <c r="C731" s="28" t="s">
        <v>27</v>
      </c>
      <c r="D731" t="s">
        <v>6355</v>
      </c>
      <c r="E731" s="28" t="s">
        <v>28</v>
      </c>
      <c r="F731" s="28">
        <v>68</v>
      </c>
      <c r="G731" s="28" t="s">
        <v>333</v>
      </c>
      <c r="H731" s="28">
        <v>9546</v>
      </c>
      <c r="I731" s="28" t="s">
        <v>357</v>
      </c>
      <c r="J731" s="28">
        <v>56</v>
      </c>
      <c r="K731" s="28" t="s">
        <v>427</v>
      </c>
      <c r="L731" s="41">
        <v>5981</v>
      </c>
      <c r="M731" s="44">
        <v>4734</v>
      </c>
      <c r="N731" s="6">
        <v>0.79149999999999998</v>
      </c>
      <c r="O731">
        <v>0</v>
      </c>
      <c r="P731" s="29" t="s">
        <v>30</v>
      </c>
      <c r="Q731" s="28" t="s">
        <v>335</v>
      </c>
      <c r="R731" s="28" t="s">
        <v>360</v>
      </c>
      <c r="S731" s="28" t="s">
        <v>428</v>
      </c>
      <c r="T731" s="28" t="s">
        <v>7528</v>
      </c>
      <c r="U731" s="28" t="s">
        <v>7529</v>
      </c>
      <c r="V731" s="28" t="s">
        <v>7530</v>
      </c>
      <c r="W731" s="30">
        <v>45658</v>
      </c>
      <c r="X731" s="30">
        <v>46022</v>
      </c>
      <c r="Y731" s="28">
        <v>2025</v>
      </c>
      <c r="Z731" s="28" t="s">
        <v>2548</v>
      </c>
      <c r="AA731" s="28" t="s">
        <v>358</v>
      </c>
      <c r="AB731" s="28" t="s">
        <v>2537</v>
      </c>
      <c r="AC731" s="28" t="s">
        <v>359</v>
      </c>
      <c r="AD731" s="48" t="s">
        <v>1856</v>
      </c>
    </row>
    <row r="732" spans="1:30" x14ac:dyDescent="0.3">
      <c r="A732" s="27" t="s">
        <v>7385</v>
      </c>
      <c r="B732" s="28">
        <v>13</v>
      </c>
      <c r="C732" s="28" t="s">
        <v>27</v>
      </c>
      <c r="D732" t="s">
        <v>6355</v>
      </c>
      <c r="E732" s="28" t="s">
        <v>28</v>
      </c>
      <c r="F732" s="28">
        <v>68</v>
      </c>
      <c r="G732" s="28" t="s">
        <v>333</v>
      </c>
      <c r="H732" s="28">
        <v>9122</v>
      </c>
      <c r="I732" s="28" t="s">
        <v>353</v>
      </c>
      <c r="J732" s="28">
        <v>274</v>
      </c>
      <c r="K732" s="28" t="s">
        <v>566</v>
      </c>
      <c r="L732" s="41">
        <v>29443</v>
      </c>
      <c r="M732" s="44">
        <v>19606</v>
      </c>
      <c r="N732" s="6">
        <v>0.66590000000000005</v>
      </c>
      <c r="O732">
        <v>0</v>
      </c>
      <c r="P732" s="29" t="s">
        <v>30</v>
      </c>
      <c r="Q732" s="28" t="s">
        <v>335</v>
      </c>
      <c r="R732" s="28" t="s">
        <v>354</v>
      </c>
      <c r="S732" s="28" t="s">
        <v>567</v>
      </c>
      <c r="T732" s="28" t="s">
        <v>7510</v>
      </c>
      <c r="U732" s="28" t="s">
        <v>7511</v>
      </c>
      <c r="V732" s="28" t="s">
        <v>7512</v>
      </c>
      <c r="W732" s="30">
        <v>45658</v>
      </c>
      <c r="X732" s="30">
        <v>46022</v>
      </c>
      <c r="Y732" s="28">
        <v>2025</v>
      </c>
      <c r="Z732" s="28" t="s">
        <v>2451</v>
      </c>
      <c r="AA732" s="28" t="s">
        <v>2461</v>
      </c>
      <c r="AB732" s="28" t="s">
        <v>2456</v>
      </c>
      <c r="AC732" s="28" t="s">
        <v>2462</v>
      </c>
      <c r="AD732" s="48" t="s">
        <v>2463</v>
      </c>
    </row>
    <row r="733" spans="1:30" x14ac:dyDescent="0.3">
      <c r="A733" s="27" t="s">
        <v>7385</v>
      </c>
      <c r="B733" s="28">
        <v>13</v>
      </c>
      <c r="C733" s="28" t="s">
        <v>27</v>
      </c>
      <c r="D733" t="s">
        <v>6355</v>
      </c>
      <c r="E733" s="28" t="s">
        <v>28</v>
      </c>
      <c r="F733" s="28">
        <v>68</v>
      </c>
      <c r="G733" s="28" t="s">
        <v>333</v>
      </c>
      <c r="H733" s="28">
        <v>9224</v>
      </c>
      <c r="I733" s="28" t="s">
        <v>334</v>
      </c>
      <c r="J733" s="28">
        <v>274</v>
      </c>
      <c r="K733" s="28" t="s">
        <v>566</v>
      </c>
      <c r="L733" s="41">
        <v>25987</v>
      </c>
      <c r="M733" s="44">
        <v>17816</v>
      </c>
      <c r="N733" s="6">
        <v>0.68559999999999999</v>
      </c>
      <c r="O733">
        <v>0</v>
      </c>
      <c r="P733" s="29" t="s">
        <v>30</v>
      </c>
      <c r="Q733" s="28" t="s">
        <v>335</v>
      </c>
      <c r="R733" s="28" t="s">
        <v>336</v>
      </c>
      <c r="S733" s="28" t="s">
        <v>567</v>
      </c>
      <c r="T733" s="28" t="s">
        <v>7513</v>
      </c>
      <c r="U733" s="28" t="s">
        <v>7514</v>
      </c>
      <c r="V733" s="28" t="s">
        <v>7515</v>
      </c>
      <c r="W733" s="30">
        <v>45658</v>
      </c>
      <c r="X733" s="30">
        <v>46022</v>
      </c>
      <c r="Y733" s="28">
        <v>2025</v>
      </c>
      <c r="Z733" s="28" t="s">
        <v>2473</v>
      </c>
      <c r="AA733" s="28" t="s">
        <v>2474</v>
      </c>
      <c r="AB733" s="28" t="s">
        <v>2471</v>
      </c>
      <c r="AC733" s="28" t="s">
        <v>2429</v>
      </c>
      <c r="AD733" s="48" t="s">
        <v>29</v>
      </c>
    </row>
    <row r="734" spans="1:30" x14ac:dyDescent="0.3">
      <c r="A734" s="27" t="s">
        <v>7385</v>
      </c>
      <c r="B734" s="28">
        <v>13</v>
      </c>
      <c r="C734" s="28" t="s">
        <v>27</v>
      </c>
      <c r="D734" t="s">
        <v>6355</v>
      </c>
      <c r="E734" s="28" t="s">
        <v>28</v>
      </c>
      <c r="F734" s="28">
        <v>68</v>
      </c>
      <c r="G734" s="28" t="s">
        <v>333</v>
      </c>
      <c r="H734" s="28">
        <v>9225</v>
      </c>
      <c r="I734" s="28" t="s">
        <v>337</v>
      </c>
      <c r="J734" s="28">
        <v>274</v>
      </c>
      <c r="K734" s="28" t="s">
        <v>566</v>
      </c>
      <c r="L734" s="41">
        <v>33769</v>
      </c>
      <c r="M734" s="44">
        <v>24537</v>
      </c>
      <c r="N734" s="6">
        <v>0.72660000000000002</v>
      </c>
      <c r="O734">
        <v>0</v>
      </c>
      <c r="P734" s="29" t="s">
        <v>30</v>
      </c>
      <c r="Q734" s="28" t="s">
        <v>335</v>
      </c>
      <c r="R734" s="28" t="s">
        <v>339</v>
      </c>
      <c r="S734" s="28" t="s">
        <v>567</v>
      </c>
      <c r="T734" s="28" t="s">
        <v>7531</v>
      </c>
      <c r="U734" s="28" t="s">
        <v>7532</v>
      </c>
      <c r="V734" s="28" t="s">
        <v>7533</v>
      </c>
      <c r="W734" s="30">
        <v>45658</v>
      </c>
      <c r="X734" s="30">
        <v>46022</v>
      </c>
      <c r="Y734" s="28">
        <v>2025</v>
      </c>
      <c r="Z734" s="28" t="s">
        <v>527</v>
      </c>
      <c r="AA734" s="28" t="s">
        <v>556</v>
      </c>
      <c r="AB734" s="28" t="s">
        <v>2484</v>
      </c>
      <c r="AC734" s="28" t="s">
        <v>2432</v>
      </c>
      <c r="AD734" s="48" t="s">
        <v>338</v>
      </c>
    </row>
    <row r="735" spans="1:30" x14ac:dyDescent="0.3">
      <c r="A735" s="27" t="s">
        <v>7385</v>
      </c>
      <c r="B735" s="28">
        <v>13</v>
      </c>
      <c r="C735" s="28" t="s">
        <v>27</v>
      </c>
      <c r="D735" t="s">
        <v>6355</v>
      </c>
      <c r="E735" s="28" t="s">
        <v>28</v>
      </c>
      <c r="F735" s="28">
        <v>68</v>
      </c>
      <c r="G735" s="28" t="s">
        <v>333</v>
      </c>
      <c r="H735" s="28">
        <v>9309</v>
      </c>
      <c r="I735" s="28" t="s">
        <v>340</v>
      </c>
      <c r="J735" s="28">
        <v>274</v>
      </c>
      <c r="K735" s="28" t="s">
        <v>566</v>
      </c>
      <c r="L735" s="41">
        <v>22279</v>
      </c>
      <c r="M735" s="44">
        <v>16394</v>
      </c>
      <c r="N735" s="6">
        <v>0.73580000000000001</v>
      </c>
      <c r="O735">
        <v>0</v>
      </c>
      <c r="P735" s="29" t="s">
        <v>30</v>
      </c>
      <c r="Q735" s="28" t="s">
        <v>335</v>
      </c>
      <c r="R735" s="28" t="s">
        <v>344</v>
      </c>
      <c r="S735" s="28" t="s">
        <v>567</v>
      </c>
      <c r="T735" s="28" t="s">
        <v>7516</v>
      </c>
      <c r="U735" s="28" t="s">
        <v>7517</v>
      </c>
      <c r="V735" s="28" t="s">
        <v>7518</v>
      </c>
      <c r="W735" s="30">
        <v>45658</v>
      </c>
      <c r="X735" s="30">
        <v>46022</v>
      </c>
      <c r="Y735" s="28">
        <v>2025</v>
      </c>
      <c r="Z735" s="28" t="s">
        <v>2433</v>
      </c>
      <c r="AA735" s="28" t="s">
        <v>341</v>
      </c>
      <c r="AB735" s="28" t="s">
        <v>2434</v>
      </c>
      <c r="AC735" s="28" t="s">
        <v>2498</v>
      </c>
      <c r="AD735" s="48" t="s">
        <v>465</v>
      </c>
    </row>
    <row r="736" spans="1:30" x14ac:dyDescent="0.3">
      <c r="A736" s="27" t="s">
        <v>7385</v>
      </c>
      <c r="B736" s="28">
        <v>13</v>
      </c>
      <c r="C736" s="28" t="s">
        <v>27</v>
      </c>
      <c r="D736" t="s">
        <v>6355</v>
      </c>
      <c r="E736" s="28" t="s">
        <v>28</v>
      </c>
      <c r="F736" s="28">
        <v>68</v>
      </c>
      <c r="G736" s="28" t="s">
        <v>333</v>
      </c>
      <c r="H736" s="28">
        <v>9541</v>
      </c>
      <c r="I736" s="28" t="s">
        <v>355</v>
      </c>
      <c r="J736" s="28">
        <v>274</v>
      </c>
      <c r="K736" s="28" t="s">
        <v>566</v>
      </c>
      <c r="L736" s="41">
        <v>25800</v>
      </c>
      <c r="M736" s="44">
        <v>18901</v>
      </c>
      <c r="N736" s="6">
        <v>0.73260000000000003</v>
      </c>
      <c r="O736">
        <v>0</v>
      </c>
      <c r="P736" s="29" t="s">
        <v>30</v>
      </c>
      <c r="Q736" s="28" t="s">
        <v>335</v>
      </c>
      <c r="R736" s="28" t="s">
        <v>356</v>
      </c>
      <c r="S736" s="28" t="s">
        <v>567</v>
      </c>
      <c r="T736" s="28" t="s">
        <v>7522</v>
      </c>
      <c r="U736" s="28" t="s">
        <v>7523</v>
      </c>
      <c r="V736" s="28" t="s">
        <v>7524</v>
      </c>
      <c r="W736" s="30">
        <v>45658</v>
      </c>
      <c r="X736" s="30">
        <v>46022</v>
      </c>
      <c r="Y736" s="28">
        <v>2025</v>
      </c>
      <c r="Z736" s="28" t="s">
        <v>2528</v>
      </c>
      <c r="AA736" s="28" t="s">
        <v>2529</v>
      </c>
      <c r="AB736" s="28" t="s">
        <v>2515</v>
      </c>
      <c r="AC736" s="28" t="s">
        <v>2530</v>
      </c>
      <c r="AD736" s="48" t="s">
        <v>2517</v>
      </c>
    </row>
    <row r="737" spans="1:30" x14ac:dyDescent="0.3">
      <c r="A737" s="27" t="s">
        <v>7385</v>
      </c>
      <c r="B737" s="28">
        <v>13</v>
      </c>
      <c r="C737" s="28" t="s">
        <v>27</v>
      </c>
      <c r="D737" t="s">
        <v>6355</v>
      </c>
      <c r="E737" s="28" t="s">
        <v>28</v>
      </c>
      <c r="F737" s="28">
        <v>68</v>
      </c>
      <c r="G737" s="28" t="s">
        <v>333</v>
      </c>
      <c r="H737" s="28">
        <v>9545</v>
      </c>
      <c r="I737" s="28" t="s">
        <v>348</v>
      </c>
      <c r="J737" s="28">
        <v>274</v>
      </c>
      <c r="K737" s="28" t="s">
        <v>566</v>
      </c>
      <c r="L737" s="41">
        <v>26350</v>
      </c>
      <c r="M737" s="44">
        <v>18198</v>
      </c>
      <c r="N737" s="6">
        <v>0.69059999999999999</v>
      </c>
      <c r="O737">
        <v>0</v>
      </c>
      <c r="P737" s="29" t="s">
        <v>30</v>
      </c>
      <c r="Q737" s="28" t="s">
        <v>335</v>
      </c>
      <c r="R737" s="28" t="s">
        <v>352</v>
      </c>
      <c r="S737" s="28" t="s">
        <v>567</v>
      </c>
      <c r="T737" s="28" t="s">
        <v>7525</v>
      </c>
      <c r="U737" s="28" t="s">
        <v>7526</v>
      </c>
      <c r="V737" s="28" t="s">
        <v>7527</v>
      </c>
      <c r="W737" s="30">
        <v>45658</v>
      </c>
      <c r="X737" s="30">
        <v>46022</v>
      </c>
      <c r="Y737" s="28">
        <v>2025</v>
      </c>
      <c r="Z737" s="28" t="s">
        <v>349</v>
      </c>
      <c r="AA737" s="28" t="s">
        <v>2441</v>
      </c>
      <c r="AB737" s="28" t="s">
        <v>350</v>
      </c>
      <c r="AC737" s="28" t="s">
        <v>351</v>
      </c>
      <c r="AD737" s="48" t="s">
        <v>128</v>
      </c>
    </row>
    <row r="738" spans="1:30" x14ac:dyDescent="0.3">
      <c r="A738" s="27" t="s">
        <v>7385</v>
      </c>
      <c r="B738" s="28">
        <v>13</v>
      </c>
      <c r="C738" s="28" t="s">
        <v>27</v>
      </c>
      <c r="D738" t="s">
        <v>6355</v>
      </c>
      <c r="E738" s="28" t="s">
        <v>28</v>
      </c>
      <c r="F738" s="28">
        <v>68</v>
      </c>
      <c r="G738" s="28" t="s">
        <v>333</v>
      </c>
      <c r="H738" s="28">
        <v>9546</v>
      </c>
      <c r="I738" s="28" t="s">
        <v>357</v>
      </c>
      <c r="J738" s="28">
        <v>274</v>
      </c>
      <c r="K738" s="28" t="s">
        <v>566</v>
      </c>
      <c r="L738" s="41">
        <v>29244</v>
      </c>
      <c r="M738" s="44">
        <v>20942</v>
      </c>
      <c r="N738" s="6">
        <v>0.71609999999999996</v>
      </c>
      <c r="O738">
        <v>0</v>
      </c>
      <c r="P738" s="29" t="s">
        <v>30</v>
      </c>
      <c r="Q738" s="28" t="s">
        <v>335</v>
      </c>
      <c r="R738" s="28" t="s">
        <v>360</v>
      </c>
      <c r="S738" s="28" t="s">
        <v>567</v>
      </c>
      <c r="T738" s="28" t="s">
        <v>7528</v>
      </c>
      <c r="U738" s="28" t="s">
        <v>7529</v>
      </c>
      <c r="V738" s="28" t="s">
        <v>7530</v>
      </c>
      <c r="W738" s="30">
        <v>45658</v>
      </c>
      <c r="X738" s="30">
        <v>46022</v>
      </c>
      <c r="Y738" s="28">
        <v>2025</v>
      </c>
      <c r="Z738" s="28" t="s">
        <v>1669</v>
      </c>
      <c r="AA738" s="28" t="s">
        <v>358</v>
      </c>
      <c r="AB738" s="28" t="s">
        <v>2538</v>
      </c>
      <c r="AC738" s="28" t="s">
        <v>2539</v>
      </c>
      <c r="AD738" s="48" t="s">
        <v>2540</v>
      </c>
    </row>
    <row r="739" spans="1:30" x14ac:dyDescent="0.3">
      <c r="A739" s="27" t="s">
        <v>7385</v>
      </c>
      <c r="B739" s="28">
        <v>13</v>
      </c>
      <c r="C739" s="28" t="s">
        <v>27</v>
      </c>
      <c r="D739" t="s">
        <v>6355</v>
      </c>
      <c r="E739" s="28" t="s">
        <v>28</v>
      </c>
      <c r="F739" s="28">
        <v>68</v>
      </c>
      <c r="G739" s="28" t="s">
        <v>333</v>
      </c>
      <c r="H739" s="28">
        <v>9122</v>
      </c>
      <c r="I739" s="28" t="s">
        <v>353</v>
      </c>
      <c r="J739" s="28">
        <v>64</v>
      </c>
      <c r="K739" s="28" t="s">
        <v>495</v>
      </c>
      <c r="L739" s="41">
        <v>57675</v>
      </c>
      <c r="M739" s="44">
        <v>42853</v>
      </c>
      <c r="N739" s="6">
        <v>0.74299999999999999</v>
      </c>
      <c r="O739">
        <v>0</v>
      </c>
      <c r="P739" s="29" t="s">
        <v>30</v>
      </c>
      <c r="Q739" s="28" t="s">
        <v>335</v>
      </c>
      <c r="R739" s="28" t="s">
        <v>354</v>
      </c>
      <c r="S739" s="28" t="s">
        <v>496</v>
      </c>
      <c r="T739" s="28" t="s">
        <v>7510</v>
      </c>
      <c r="U739" s="28" t="s">
        <v>7511</v>
      </c>
      <c r="V739" s="28" t="s">
        <v>7512</v>
      </c>
      <c r="W739" s="30">
        <v>45658</v>
      </c>
      <c r="X739" s="30">
        <v>46022</v>
      </c>
      <c r="Y739" s="28">
        <v>2025</v>
      </c>
      <c r="Z739" s="28" t="s">
        <v>2459</v>
      </c>
      <c r="AA739" s="28" t="s">
        <v>2445</v>
      </c>
      <c r="AB739" s="28" t="s">
        <v>2456</v>
      </c>
      <c r="AC739" s="28" t="s">
        <v>2447</v>
      </c>
      <c r="AD739" s="48" t="s">
        <v>472</v>
      </c>
    </row>
    <row r="740" spans="1:30" x14ac:dyDescent="0.3">
      <c r="A740" s="27" t="s">
        <v>7385</v>
      </c>
      <c r="B740" s="28">
        <v>13</v>
      </c>
      <c r="C740" s="28" t="s">
        <v>27</v>
      </c>
      <c r="D740" t="s">
        <v>6355</v>
      </c>
      <c r="E740" s="28" t="s">
        <v>28</v>
      </c>
      <c r="F740" s="28">
        <v>68</v>
      </c>
      <c r="G740" s="28" t="s">
        <v>333</v>
      </c>
      <c r="H740" s="28">
        <v>9224</v>
      </c>
      <c r="I740" s="28" t="s">
        <v>334</v>
      </c>
      <c r="J740" s="28">
        <v>64</v>
      </c>
      <c r="K740" s="28" t="s">
        <v>495</v>
      </c>
      <c r="L740" s="41">
        <v>51838</v>
      </c>
      <c r="M740" s="44">
        <v>35750</v>
      </c>
      <c r="N740" s="6">
        <v>0.68959999999999999</v>
      </c>
      <c r="O740">
        <v>0</v>
      </c>
      <c r="P740" s="29" t="s">
        <v>30</v>
      </c>
      <c r="Q740" s="28" t="s">
        <v>335</v>
      </c>
      <c r="R740" s="28" t="s">
        <v>336</v>
      </c>
      <c r="S740" s="28" t="s">
        <v>496</v>
      </c>
      <c r="T740" s="28" t="s">
        <v>7513</v>
      </c>
      <c r="U740" s="28" t="s">
        <v>7514</v>
      </c>
      <c r="V740" s="28" t="s">
        <v>7515</v>
      </c>
      <c r="W740" s="30">
        <v>45658</v>
      </c>
      <c r="X740" s="30">
        <v>46022</v>
      </c>
      <c r="Y740" s="28">
        <v>2025</v>
      </c>
      <c r="Z740" s="28" t="s">
        <v>2472</v>
      </c>
      <c r="AA740" s="28" t="s">
        <v>2470</v>
      </c>
      <c r="AB740" s="28" t="s">
        <v>2471</v>
      </c>
      <c r="AC740" s="28" t="s">
        <v>2429</v>
      </c>
      <c r="AD740" s="48" t="s">
        <v>29</v>
      </c>
    </row>
    <row r="741" spans="1:30" x14ac:dyDescent="0.3">
      <c r="A741" s="27" t="s">
        <v>7385</v>
      </c>
      <c r="B741" s="28">
        <v>13</v>
      </c>
      <c r="C741" s="28" t="s">
        <v>27</v>
      </c>
      <c r="D741" t="s">
        <v>6355</v>
      </c>
      <c r="E741" s="28" t="s">
        <v>28</v>
      </c>
      <c r="F741" s="28">
        <v>68</v>
      </c>
      <c r="G741" s="28" t="s">
        <v>333</v>
      </c>
      <c r="H741" s="28">
        <v>9225</v>
      </c>
      <c r="I741" s="28" t="s">
        <v>337</v>
      </c>
      <c r="J741" s="28">
        <v>64</v>
      </c>
      <c r="K741" s="28" t="s">
        <v>495</v>
      </c>
      <c r="L741" s="41">
        <v>61429</v>
      </c>
      <c r="M741" s="44">
        <v>48028</v>
      </c>
      <c r="N741" s="6">
        <v>0.78180000000000005</v>
      </c>
      <c r="O741">
        <v>0</v>
      </c>
      <c r="P741" s="29" t="s">
        <v>30</v>
      </c>
      <c r="Q741" s="28" t="s">
        <v>335</v>
      </c>
      <c r="R741" s="28" t="s">
        <v>339</v>
      </c>
      <c r="S741" s="28" t="s">
        <v>496</v>
      </c>
      <c r="T741" s="28" t="s">
        <v>7531</v>
      </c>
      <c r="U741" s="28" t="s">
        <v>7532</v>
      </c>
      <c r="V741" s="28" t="s">
        <v>7533</v>
      </c>
      <c r="W741" s="30">
        <v>45658</v>
      </c>
      <c r="X741" s="30">
        <v>46022</v>
      </c>
      <c r="Y741" s="28">
        <v>2025</v>
      </c>
      <c r="Z741" s="28" t="s">
        <v>2485</v>
      </c>
      <c r="AA741" s="28" t="s">
        <v>2486</v>
      </c>
      <c r="AB741" s="28" t="s">
        <v>2489</v>
      </c>
      <c r="AC741" s="28" t="s">
        <v>2490</v>
      </c>
      <c r="AD741" s="48" t="s">
        <v>464</v>
      </c>
    </row>
    <row r="742" spans="1:30" x14ac:dyDescent="0.3">
      <c r="A742" s="27" t="s">
        <v>7385</v>
      </c>
      <c r="B742" s="28">
        <v>13</v>
      </c>
      <c r="C742" s="28" t="s">
        <v>27</v>
      </c>
      <c r="D742" t="s">
        <v>6355</v>
      </c>
      <c r="E742" s="28" t="s">
        <v>28</v>
      </c>
      <c r="F742" s="28">
        <v>68</v>
      </c>
      <c r="G742" s="28" t="s">
        <v>333</v>
      </c>
      <c r="H742" s="28">
        <v>9309</v>
      </c>
      <c r="I742" s="28" t="s">
        <v>340</v>
      </c>
      <c r="J742" s="28">
        <v>64</v>
      </c>
      <c r="K742" s="28" t="s">
        <v>495</v>
      </c>
      <c r="L742" s="41">
        <v>61721</v>
      </c>
      <c r="M742" s="44">
        <v>48748</v>
      </c>
      <c r="N742" s="6">
        <v>0.78979999999999995</v>
      </c>
      <c r="O742">
        <v>0</v>
      </c>
      <c r="P742" s="29" t="s">
        <v>30</v>
      </c>
      <c r="Q742" s="28" t="s">
        <v>335</v>
      </c>
      <c r="R742" s="28" t="s">
        <v>344</v>
      </c>
      <c r="S742" s="28" t="s">
        <v>496</v>
      </c>
      <c r="T742" s="28" t="s">
        <v>7516</v>
      </c>
      <c r="U742" s="28" t="s">
        <v>7517</v>
      </c>
      <c r="V742" s="28" t="s">
        <v>7518</v>
      </c>
      <c r="W742" s="30">
        <v>45658</v>
      </c>
      <c r="X742" s="30">
        <v>46022</v>
      </c>
      <c r="Y742" s="28">
        <v>2025</v>
      </c>
      <c r="Z742" s="28" t="s">
        <v>2433</v>
      </c>
      <c r="AA742" s="28" t="s">
        <v>341</v>
      </c>
      <c r="AB742" s="28" t="s">
        <v>2434</v>
      </c>
      <c r="AC742" s="28" t="s">
        <v>2498</v>
      </c>
      <c r="AD742" s="48" t="s">
        <v>465</v>
      </c>
    </row>
    <row r="743" spans="1:30" x14ac:dyDescent="0.3">
      <c r="A743" s="27" t="s">
        <v>7385</v>
      </c>
      <c r="B743" s="28">
        <v>13</v>
      </c>
      <c r="C743" s="28" t="s">
        <v>27</v>
      </c>
      <c r="D743" t="s">
        <v>6355</v>
      </c>
      <c r="E743" s="28" t="s">
        <v>28</v>
      </c>
      <c r="F743" s="28">
        <v>68</v>
      </c>
      <c r="G743" s="28" t="s">
        <v>333</v>
      </c>
      <c r="H743" s="28">
        <v>9540</v>
      </c>
      <c r="I743" s="28" t="s">
        <v>345</v>
      </c>
      <c r="J743" s="28">
        <v>64</v>
      </c>
      <c r="K743" s="28" t="s">
        <v>495</v>
      </c>
      <c r="L743" s="41">
        <v>51740</v>
      </c>
      <c r="M743" s="44">
        <v>39642</v>
      </c>
      <c r="N743" s="6">
        <v>0.76619999999999999</v>
      </c>
      <c r="O743">
        <v>0</v>
      </c>
      <c r="P743" s="29" t="s">
        <v>30</v>
      </c>
      <c r="Q743" s="28" t="s">
        <v>335</v>
      </c>
      <c r="R743" s="28" t="s">
        <v>347</v>
      </c>
      <c r="S743" s="28" t="s">
        <v>496</v>
      </c>
      <c r="T743" s="28" t="s">
        <v>7519</v>
      </c>
      <c r="U743" s="28" t="s">
        <v>7520</v>
      </c>
      <c r="V743" s="28" t="s">
        <v>7521</v>
      </c>
      <c r="W743" s="30">
        <v>45658</v>
      </c>
      <c r="X743" s="30">
        <v>46022</v>
      </c>
      <c r="Y743" s="28">
        <v>2025</v>
      </c>
      <c r="Z743" s="28" t="s">
        <v>2506</v>
      </c>
      <c r="AA743" s="28" t="s">
        <v>2511</v>
      </c>
      <c r="AB743" s="28" t="s">
        <v>2512</v>
      </c>
      <c r="AC743" s="28" t="s">
        <v>504</v>
      </c>
      <c r="AD743" s="48" t="s">
        <v>505</v>
      </c>
    </row>
    <row r="744" spans="1:30" x14ac:dyDescent="0.3">
      <c r="A744" s="27" t="s">
        <v>7385</v>
      </c>
      <c r="B744" s="28">
        <v>13</v>
      </c>
      <c r="C744" s="28" t="s">
        <v>27</v>
      </c>
      <c r="D744" t="s">
        <v>6355</v>
      </c>
      <c r="E744" s="28" t="s">
        <v>28</v>
      </c>
      <c r="F744" s="28">
        <v>68</v>
      </c>
      <c r="G744" s="28" t="s">
        <v>333</v>
      </c>
      <c r="H744" s="28">
        <v>9541</v>
      </c>
      <c r="I744" s="28" t="s">
        <v>355</v>
      </c>
      <c r="J744" s="28">
        <v>64</v>
      </c>
      <c r="K744" s="28" t="s">
        <v>495</v>
      </c>
      <c r="L744" s="41">
        <v>58863</v>
      </c>
      <c r="M744" s="44">
        <v>48506</v>
      </c>
      <c r="N744" s="6">
        <v>0.82399999999999995</v>
      </c>
      <c r="O744">
        <v>0</v>
      </c>
      <c r="P744" s="29" t="s">
        <v>30</v>
      </c>
      <c r="Q744" s="28" t="s">
        <v>335</v>
      </c>
      <c r="R744" s="28" t="s">
        <v>356</v>
      </c>
      <c r="S744" s="28" t="s">
        <v>496</v>
      </c>
      <c r="T744" s="28" t="s">
        <v>7522</v>
      </c>
      <c r="U744" s="28" t="s">
        <v>7523</v>
      </c>
      <c r="V744" s="28" t="s">
        <v>7524</v>
      </c>
      <c r="W744" s="30">
        <v>45658</v>
      </c>
      <c r="X744" s="30">
        <v>46022</v>
      </c>
      <c r="Y744" s="28">
        <v>2025</v>
      </c>
      <c r="Z744" s="28" t="s">
        <v>2513</v>
      </c>
      <c r="AA744" s="28" t="s">
        <v>2514</v>
      </c>
      <c r="AB744" s="28" t="s">
        <v>2515</v>
      </c>
      <c r="AC744" s="28" t="s">
        <v>2516</v>
      </c>
      <c r="AD744" s="48" t="s">
        <v>2517</v>
      </c>
    </row>
    <row r="745" spans="1:30" x14ac:dyDescent="0.3">
      <c r="A745" s="27" t="s">
        <v>7385</v>
      </c>
      <c r="B745" s="28">
        <v>13</v>
      </c>
      <c r="C745" s="28" t="s">
        <v>27</v>
      </c>
      <c r="D745" t="s">
        <v>6355</v>
      </c>
      <c r="E745" s="28" t="s">
        <v>28</v>
      </c>
      <c r="F745" s="28">
        <v>68</v>
      </c>
      <c r="G745" s="28" t="s">
        <v>333</v>
      </c>
      <c r="H745" s="28">
        <v>9545</v>
      </c>
      <c r="I745" s="28" t="s">
        <v>348</v>
      </c>
      <c r="J745" s="28">
        <v>64</v>
      </c>
      <c r="K745" s="28" t="s">
        <v>495</v>
      </c>
      <c r="L745" s="41">
        <v>47672</v>
      </c>
      <c r="M745" s="44">
        <v>40018</v>
      </c>
      <c r="N745" s="6">
        <v>0.83940000000000003</v>
      </c>
      <c r="O745">
        <v>0</v>
      </c>
      <c r="P745" s="29" t="s">
        <v>30</v>
      </c>
      <c r="Q745" s="28" t="s">
        <v>335</v>
      </c>
      <c r="R745" s="28" t="s">
        <v>352</v>
      </c>
      <c r="S745" s="28" t="s">
        <v>496</v>
      </c>
      <c r="T745" s="28" t="s">
        <v>7525</v>
      </c>
      <c r="U745" s="28" t="s">
        <v>7526</v>
      </c>
      <c r="V745" s="28" t="s">
        <v>7527</v>
      </c>
      <c r="W745" s="30">
        <v>45658</v>
      </c>
      <c r="X745" s="30">
        <v>46022</v>
      </c>
      <c r="Y745" s="28">
        <v>2025</v>
      </c>
      <c r="Z745" s="28" t="s">
        <v>349</v>
      </c>
      <c r="AA745" s="28" t="s">
        <v>2531</v>
      </c>
      <c r="AB745" s="28" t="s">
        <v>350</v>
      </c>
      <c r="AC745" s="28" t="s">
        <v>351</v>
      </c>
      <c r="AD745" s="48" t="s">
        <v>818</v>
      </c>
    </row>
    <row r="746" spans="1:30" x14ac:dyDescent="0.3">
      <c r="A746" s="27" t="s">
        <v>7385</v>
      </c>
      <c r="B746" s="28">
        <v>13</v>
      </c>
      <c r="C746" s="28" t="s">
        <v>27</v>
      </c>
      <c r="D746" t="s">
        <v>6355</v>
      </c>
      <c r="E746" s="28" t="s">
        <v>28</v>
      </c>
      <c r="F746" s="28">
        <v>68</v>
      </c>
      <c r="G746" s="28" t="s">
        <v>333</v>
      </c>
      <c r="H746" s="28">
        <v>9546</v>
      </c>
      <c r="I746" s="28" t="s">
        <v>357</v>
      </c>
      <c r="J746" s="28">
        <v>64</v>
      </c>
      <c r="K746" s="28" t="s">
        <v>495</v>
      </c>
      <c r="L746" s="41">
        <v>57093</v>
      </c>
      <c r="M746" s="44">
        <v>47388</v>
      </c>
      <c r="N746" s="6">
        <v>0.83</v>
      </c>
      <c r="O746">
        <v>0</v>
      </c>
      <c r="P746" s="29" t="s">
        <v>30</v>
      </c>
      <c r="Q746" s="28" t="s">
        <v>335</v>
      </c>
      <c r="R746" s="28" t="s">
        <v>360</v>
      </c>
      <c r="S746" s="28" t="s">
        <v>496</v>
      </c>
      <c r="T746" s="28" t="s">
        <v>7528</v>
      </c>
      <c r="U746" s="28" t="s">
        <v>7529</v>
      </c>
      <c r="V746" s="28" t="s">
        <v>7530</v>
      </c>
      <c r="W746" s="30">
        <v>45658</v>
      </c>
      <c r="X746" s="30">
        <v>46022</v>
      </c>
      <c r="Y746" s="28">
        <v>2025</v>
      </c>
      <c r="Z746" s="28" t="s">
        <v>2533</v>
      </c>
      <c r="AA746" s="28" t="s">
        <v>358</v>
      </c>
      <c r="AB746" s="28" t="s">
        <v>2537</v>
      </c>
      <c r="AC746" s="28" t="s">
        <v>359</v>
      </c>
      <c r="AD746" s="48" t="s">
        <v>1856</v>
      </c>
    </row>
    <row r="747" spans="1:30" x14ac:dyDescent="0.3">
      <c r="A747" s="27" t="s">
        <v>7385</v>
      </c>
      <c r="B747" s="28">
        <v>13</v>
      </c>
      <c r="C747" s="28" t="s">
        <v>27</v>
      </c>
      <c r="D747" t="s">
        <v>6355</v>
      </c>
      <c r="E747" s="28" t="s">
        <v>28</v>
      </c>
      <c r="F747" s="28">
        <v>68</v>
      </c>
      <c r="G747" s="28" t="s">
        <v>333</v>
      </c>
      <c r="H747" s="28">
        <v>9122</v>
      </c>
      <c r="I747" s="28" t="s">
        <v>353</v>
      </c>
      <c r="J747" s="28">
        <v>581</v>
      </c>
      <c r="K747" s="28" t="s">
        <v>1709</v>
      </c>
      <c r="L747" s="41">
        <v>21164</v>
      </c>
      <c r="M747" s="44">
        <v>14992</v>
      </c>
      <c r="N747" s="6">
        <v>0.70840000000000003</v>
      </c>
      <c r="O747">
        <v>0</v>
      </c>
      <c r="P747" s="29" t="s">
        <v>30</v>
      </c>
      <c r="Q747" s="28" t="s">
        <v>335</v>
      </c>
      <c r="R747" s="28" t="s">
        <v>354</v>
      </c>
      <c r="S747" s="28" t="s">
        <v>1710</v>
      </c>
      <c r="T747" s="28" t="s">
        <v>7510</v>
      </c>
      <c r="U747" s="28" t="s">
        <v>7511</v>
      </c>
      <c r="V747" s="28" t="s">
        <v>7512</v>
      </c>
      <c r="W747" s="30">
        <v>45658</v>
      </c>
      <c r="X747" s="30">
        <v>46022</v>
      </c>
      <c r="Y747" s="28">
        <v>2025</v>
      </c>
      <c r="Z747" s="28" t="s">
        <v>2451</v>
      </c>
      <c r="AA747" s="28" t="s">
        <v>2445</v>
      </c>
      <c r="AB747" s="28" t="s">
        <v>2449</v>
      </c>
      <c r="AC747" s="28" t="s">
        <v>2447</v>
      </c>
      <c r="AD747" s="48" t="s">
        <v>472</v>
      </c>
    </row>
    <row r="748" spans="1:30" x14ac:dyDescent="0.3">
      <c r="A748" s="27" t="s">
        <v>7385</v>
      </c>
      <c r="B748" s="28">
        <v>13</v>
      </c>
      <c r="C748" s="28" t="s">
        <v>27</v>
      </c>
      <c r="D748" t="s">
        <v>6355</v>
      </c>
      <c r="E748" s="28" t="s">
        <v>28</v>
      </c>
      <c r="F748" s="28">
        <v>68</v>
      </c>
      <c r="G748" s="28" t="s">
        <v>333</v>
      </c>
      <c r="H748" s="28">
        <v>9224</v>
      </c>
      <c r="I748" s="28" t="s">
        <v>334</v>
      </c>
      <c r="J748" s="28">
        <v>581</v>
      </c>
      <c r="K748" s="28" t="s">
        <v>1709</v>
      </c>
      <c r="L748" s="41">
        <v>21887</v>
      </c>
      <c r="M748" s="44">
        <v>11295</v>
      </c>
      <c r="N748" s="6">
        <v>0.5161</v>
      </c>
      <c r="O748">
        <v>0</v>
      </c>
      <c r="P748" s="29" t="s">
        <v>30</v>
      </c>
      <c r="Q748" s="28" t="s">
        <v>335</v>
      </c>
      <c r="R748" s="28" t="s">
        <v>336</v>
      </c>
      <c r="S748" s="28" t="s">
        <v>1710</v>
      </c>
      <c r="T748" s="28" t="s">
        <v>7513</v>
      </c>
      <c r="U748" s="28" t="s">
        <v>7514</v>
      </c>
      <c r="V748" s="28" t="s">
        <v>7515</v>
      </c>
      <c r="W748" s="30">
        <v>45658</v>
      </c>
      <c r="X748" s="30">
        <v>46022</v>
      </c>
      <c r="Y748" s="28">
        <v>2025</v>
      </c>
      <c r="Z748" s="28" t="s">
        <v>2475</v>
      </c>
      <c r="AA748" s="28" t="s">
        <v>2427</v>
      </c>
      <c r="AB748" s="28" t="s">
        <v>2477</v>
      </c>
      <c r="AC748" s="28" t="s">
        <v>2429</v>
      </c>
      <c r="AD748" s="48" t="s">
        <v>29</v>
      </c>
    </row>
    <row r="749" spans="1:30" x14ac:dyDescent="0.3">
      <c r="A749" s="27" t="s">
        <v>7385</v>
      </c>
      <c r="B749" s="28">
        <v>13</v>
      </c>
      <c r="C749" s="28" t="s">
        <v>27</v>
      </c>
      <c r="D749" t="s">
        <v>6355</v>
      </c>
      <c r="E749" s="28" t="s">
        <v>28</v>
      </c>
      <c r="F749" s="28">
        <v>68</v>
      </c>
      <c r="G749" s="28" t="s">
        <v>333</v>
      </c>
      <c r="H749" s="28">
        <v>9309</v>
      </c>
      <c r="I749" s="28" t="s">
        <v>340</v>
      </c>
      <c r="J749" s="28">
        <v>581</v>
      </c>
      <c r="K749" s="28" t="s">
        <v>1709</v>
      </c>
      <c r="L749" s="41">
        <v>29237</v>
      </c>
      <c r="M749" s="44">
        <v>14818</v>
      </c>
      <c r="N749" s="6">
        <v>0.50680000000000003</v>
      </c>
      <c r="O749">
        <v>0</v>
      </c>
      <c r="P749" s="29" t="s">
        <v>30</v>
      </c>
      <c r="Q749" s="28" t="s">
        <v>335</v>
      </c>
      <c r="R749" s="28" t="s">
        <v>344</v>
      </c>
      <c r="S749" s="28" t="s">
        <v>1710</v>
      </c>
      <c r="T749" s="28" t="s">
        <v>7516</v>
      </c>
      <c r="U749" s="28" t="s">
        <v>7517</v>
      </c>
      <c r="V749" s="28" t="s">
        <v>7518</v>
      </c>
      <c r="W749" s="30">
        <v>45658</v>
      </c>
      <c r="X749" s="30">
        <v>46022</v>
      </c>
      <c r="Y749" s="28">
        <v>2025</v>
      </c>
      <c r="Z749" s="28" t="s">
        <v>2433</v>
      </c>
      <c r="AA749" s="28" t="s">
        <v>341</v>
      </c>
      <c r="AB749" s="28" t="s">
        <v>2434</v>
      </c>
      <c r="AC749" s="28" t="s">
        <v>2435</v>
      </c>
      <c r="AD749" s="48" t="s">
        <v>677</v>
      </c>
    </row>
    <row r="750" spans="1:30" x14ac:dyDescent="0.3">
      <c r="A750" s="27" t="s">
        <v>7385</v>
      </c>
      <c r="B750" s="28">
        <v>13</v>
      </c>
      <c r="C750" s="28" t="s">
        <v>27</v>
      </c>
      <c r="D750" t="s">
        <v>6355</v>
      </c>
      <c r="E750" s="28" t="s">
        <v>28</v>
      </c>
      <c r="F750" s="28">
        <v>68</v>
      </c>
      <c r="G750" s="28" t="s">
        <v>333</v>
      </c>
      <c r="H750" s="28">
        <v>9540</v>
      </c>
      <c r="I750" s="28" t="s">
        <v>345</v>
      </c>
      <c r="J750" s="28">
        <v>581</v>
      </c>
      <c r="K750" s="28" t="s">
        <v>1709</v>
      </c>
      <c r="L750" s="41">
        <v>25404</v>
      </c>
      <c r="M750" s="44">
        <v>17030</v>
      </c>
      <c r="N750" s="6">
        <v>0.6704</v>
      </c>
      <c r="O750">
        <v>0</v>
      </c>
      <c r="P750" s="29" t="s">
        <v>30</v>
      </c>
      <c r="Q750" s="28" t="s">
        <v>335</v>
      </c>
      <c r="R750" s="28" t="s">
        <v>347</v>
      </c>
      <c r="S750" s="28" t="s">
        <v>1710</v>
      </c>
      <c r="T750" s="28" t="s">
        <v>7519</v>
      </c>
      <c r="U750" s="28" t="s">
        <v>7520</v>
      </c>
      <c r="V750" s="28" t="s">
        <v>7521</v>
      </c>
      <c r="W750" s="30">
        <v>45658</v>
      </c>
      <c r="X750" s="30">
        <v>46022</v>
      </c>
      <c r="Y750" s="28">
        <v>2025</v>
      </c>
      <c r="Z750" s="28" t="s">
        <v>2501</v>
      </c>
      <c r="AA750" s="28" t="s">
        <v>2502</v>
      </c>
      <c r="AB750" s="28" t="s">
        <v>2503</v>
      </c>
      <c r="AC750" s="28" t="s">
        <v>678</v>
      </c>
      <c r="AD750" s="48" t="s">
        <v>1862</v>
      </c>
    </row>
    <row r="751" spans="1:30" x14ac:dyDescent="0.3">
      <c r="A751" s="27" t="s">
        <v>7385</v>
      </c>
      <c r="B751" s="28">
        <v>13</v>
      </c>
      <c r="C751" s="28" t="s">
        <v>27</v>
      </c>
      <c r="D751" t="s">
        <v>6355</v>
      </c>
      <c r="E751" s="28" t="s">
        <v>28</v>
      </c>
      <c r="F751" s="28">
        <v>68</v>
      </c>
      <c r="G751" s="28" t="s">
        <v>333</v>
      </c>
      <c r="H751" s="28">
        <v>9541</v>
      </c>
      <c r="I751" s="28" t="s">
        <v>355</v>
      </c>
      <c r="J751" s="28">
        <v>581</v>
      </c>
      <c r="K751" s="28" t="s">
        <v>1709</v>
      </c>
      <c r="L751" s="41">
        <v>23090</v>
      </c>
      <c r="M751" s="44">
        <v>16435</v>
      </c>
      <c r="N751" s="6">
        <v>0.71179999999999999</v>
      </c>
      <c r="O751">
        <v>0</v>
      </c>
      <c r="P751" s="29" t="s">
        <v>30</v>
      </c>
      <c r="Q751" s="28" t="s">
        <v>335</v>
      </c>
      <c r="R751" s="28" t="s">
        <v>356</v>
      </c>
      <c r="S751" s="28" t="s">
        <v>1710</v>
      </c>
      <c r="T751" s="28" t="s">
        <v>7522</v>
      </c>
      <c r="U751" s="28" t="s">
        <v>7523</v>
      </c>
      <c r="V751" s="28" t="s">
        <v>7524</v>
      </c>
      <c r="W751" s="30">
        <v>45658</v>
      </c>
      <c r="X751" s="30">
        <v>46022</v>
      </c>
      <c r="Y751" s="28">
        <v>2025</v>
      </c>
      <c r="Z751" s="28" t="s">
        <v>2436</v>
      </c>
      <c r="AA751" s="28" t="s">
        <v>2437</v>
      </c>
      <c r="AB751" s="28" t="s">
        <v>2438</v>
      </c>
      <c r="AC751" s="28" t="s">
        <v>2439</v>
      </c>
      <c r="AD751" s="48" t="s">
        <v>2440</v>
      </c>
    </row>
    <row r="752" spans="1:30" x14ac:dyDescent="0.3">
      <c r="A752" s="27" t="s">
        <v>7385</v>
      </c>
      <c r="B752" s="28">
        <v>13</v>
      </c>
      <c r="C752" s="28" t="s">
        <v>27</v>
      </c>
      <c r="D752" t="s">
        <v>6355</v>
      </c>
      <c r="E752" s="28" t="s">
        <v>28</v>
      </c>
      <c r="F752" s="28">
        <v>68</v>
      </c>
      <c r="G752" s="28" t="s">
        <v>333</v>
      </c>
      <c r="H752" s="28">
        <v>9545</v>
      </c>
      <c r="I752" s="28" t="s">
        <v>348</v>
      </c>
      <c r="J752" s="28">
        <v>581</v>
      </c>
      <c r="K752" s="28" t="s">
        <v>1709</v>
      </c>
      <c r="L752" s="41">
        <v>16086</v>
      </c>
      <c r="M752" s="44">
        <v>11152</v>
      </c>
      <c r="N752" s="6">
        <v>0.69330000000000003</v>
      </c>
      <c r="O752">
        <v>0</v>
      </c>
      <c r="P752" s="29" t="s">
        <v>30</v>
      </c>
      <c r="Q752" s="28" t="s">
        <v>335</v>
      </c>
      <c r="R752" s="28" t="s">
        <v>352</v>
      </c>
      <c r="S752" s="28" t="s">
        <v>1710</v>
      </c>
      <c r="T752" s="28" t="s">
        <v>7525</v>
      </c>
      <c r="U752" s="28" t="s">
        <v>7526</v>
      </c>
      <c r="V752" s="28" t="s">
        <v>7527</v>
      </c>
      <c r="W752" s="30">
        <v>45658</v>
      </c>
      <c r="X752" s="30">
        <v>46022</v>
      </c>
      <c r="Y752" s="28">
        <v>2025</v>
      </c>
      <c r="Z752" s="28" t="s">
        <v>349</v>
      </c>
      <c r="AA752" s="28" t="s">
        <v>2441</v>
      </c>
      <c r="AB752" s="28" t="s">
        <v>350</v>
      </c>
      <c r="AC752" s="28" t="s">
        <v>351</v>
      </c>
      <c r="AD752" s="48" t="s">
        <v>128</v>
      </c>
    </row>
    <row r="753" spans="1:30" x14ac:dyDescent="0.3">
      <c r="A753" s="27" t="s">
        <v>7385</v>
      </c>
      <c r="B753" s="28">
        <v>13</v>
      </c>
      <c r="C753" s="28" t="s">
        <v>27</v>
      </c>
      <c r="D753" t="s">
        <v>6355</v>
      </c>
      <c r="E753" s="28" t="s">
        <v>28</v>
      </c>
      <c r="F753" s="28">
        <v>68</v>
      </c>
      <c r="G753" s="28" t="s">
        <v>333</v>
      </c>
      <c r="H753" s="28">
        <v>9546</v>
      </c>
      <c r="I753" s="28" t="s">
        <v>357</v>
      </c>
      <c r="J753" s="28">
        <v>581</v>
      </c>
      <c r="K753" s="28" t="s">
        <v>1709</v>
      </c>
      <c r="L753" s="41">
        <v>21326</v>
      </c>
      <c r="M753" s="44">
        <v>17185</v>
      </c>
      <c r="N753" s="6">
        <v>0.80579999999999996</v>
      </c>
      <c r="O753">
        <v>0</v>
      </c>
      <c r="P753" s="29" t="s">
        <v>30</v>
      </c>
      <c r="Q753" s="28" t="s">
        <v>335</v>
      </c>
      <c r="R753" s="28" t="s">
        <v>360</v>
      </c>
      <c r="S753" s="28" t="s">
        <v>1710</v>
      </c>
      <c r="T753" s="28" t="s">
        <v>7528</v>
      </c>
      <c r="U753" s="28" t="s">
        <v>7529</v>
      </c>
      <c r="V753" s="28" t="s">
        <v>7530</v>
      </c>
      <c r="W753" s="30">
        <v>45658</v>
      </c>
      <c r="X753" s="30">
        <v>46022</v>
      </c>
      <c r="Y753" s="28">
        <v>2025</v>
      </c>
      <c r="Z753" s="28" t="s">
        <v>679</v>
      </c>
      <c r="AA753" s="28" t="s">
        <v>680</v>
      </c>
      <c r="AB753" s="28" t="s">
        <v>2543</v>
      </c>
      <c r="AC753" s="28" t="s">
        <v>2552</v>
      </c>
      <c r="AD753" s="48" t="s">
        <v>2553</v>
      </c>
    </row>
    <row r="754" spans="1:30" x14ac:dyDescent="0.3">
      <c r="A754" s="27" t="s">
        <v>7385</v>
      </c>
      <c r="B754" s="28">
        <v>13</v>
      </c>
      <c r="C754" s="28" t="s">
        <v>27</v>
      </c>
      <c r="D754" t="s">
        <v>6355</v>
      </c>
      <c r="E754" s="28" t="s">
        <v>28</v>
      </c>
      <c r="F754" s="28">
        <v>68</v>
      </c>
      <c r="G754" s="28" t="s">
        <v>333</v>
      </c>
      <c r="H754" s="28">
        <v>9122</v>
      </c>
      <c r="I754" s="28" t="s">
        <v>353</v>
      </c>
      <c r="J754" s="28">
        <v>579</v>
      </c>
      <c r="K754" s="28" t="s">
        <v>1713</v>
      </c>
      <c r="L754" s="41">
        <v>1596</v>
      </c>
      <c r="M754" s="44">
        <v>532</v>
      </c>
      <c r="N754" s="6">
        <v>0.33329999999999999</v>
      </c>
      <c r="O754">
        <v>0</v>
      </c>
      <c r="P754" s="29" t="s">
        <v>30</v>
      </c>
      <c r="Q754" s="28" t="s">
        <v>335</v>
      </c>
      <c r="R754" s="28" t="s">
        <v>354</v>
      </c>
      <c r="S754" s="28" t="s">
        <v>1714</v>
      </c>
      <c r="T754" s="28" t="s">
        <v>7510</v>
      </c>
      <c r="U754" s="28" t="s">
        <v>7511</v>
      </c>
      <c r="V754" s="28" t="s">
        <v>7512</v>
      </c>
      <c r="W754" s="30">
        <v>45658</v>
      </c>
      <c r="X754" s="30">
        <v>46022</v>
      </c>
      <c r="Y754" s="28">
        <v>2025</v>
      </c>
      <c r="Z754" s="28" t="s">
        <v>2452</v>
      </c>
      <c r="AA754" s="28" t="s">
        <v>2445</v>
      </c>
      <c r="AB754" s="28" t="s">
        <v>2449</v>
      </c>
      <c r="AC754" s="28" t="s">
        <v>2447</v>
      </c>
      <c r="AD754" s="48" t="s">
        <v>472</v>
      </c>
    </row>
    <row r="755" spans="1:30" x14ac:dyDescent="0.3">
      <c r="A755" s="27" t="s">
        <v>7385</v>
      </c>
      <c r="B755" s="28">
        <v>13</v>
      </c>
      <c r="C755" s="28" t="s">
        <v>27</v>
      </c>
      <c r="D755" t="s">
        <v>6355</v>
      </c>
      <c r="E755" s="28" t="s">
        <v>28</v>
      </c>
      <c r="F755" s="28">
        <v>68</v>
      </c>
      <c r="G755" s="28" t="s">
        <v>333</v>
      </c>
      <c r="H755" s="28">
        <v>9224</v>
      </c>
      <c r="I755" s="28" t="s">
        <v>334</v>
      </c>
      <c r="J755" s="28">
        <v>579</v>
      </c>
      <c r="K755" s="28" t="s">
        <v>1713</v>
      </c>
      <c r="L755" s="41">
        <v>2219</v>
      </c>
      <c r="M755" s="44">
        <v>518</v>
      </c>
      <c r="N755" s="6">
        <v>0.2334</v>
      </c>
      <c r="O755">
        <v>0</v>
      </c>
      <c r="P755" s="29" t="s">
        <v>30</v>
      </c>
      <c r="Q755" s="28" t="s">
        <v>335</v>
      </c>
      <c r="R755" s="28" t="s">
        <v>336</v>
      </c>
      <c r="S755" s="28" t="s">
        <v>1714</v>
      </c>
      <c r="T755" s="28" t="s">
        <v>7513</v>
      </c>
      <c r="U755" s="28" t="s">
        <v>7514</v>
      </c>
      <c r="V755" s="28" t="s">
        <v>7515</v>
      </c>
      <c r="W755" s="30">
        <v>45658</v>
      </c>
      <c r="X755" s="30">
        <v>46022</v>
      </c>
      <c r="Y755" s="28">
        <v>2025</v>
      </c>
      <c r="Z755" s="28" t="s">
        <v>2475</v>
      </c>
      <c r="AA755" s="28" t="s">
        <v>2476</v>
      </c>
      <c r="AB755" s="28" t="s">
        <v>2477</v>
      </c>
      <c r="AC755" s="28" t="s">
        <v>2429</v>
      </c>
      <c r="AD755" s="48" t="s">
        <v>29</v>
      </c>
    </row>
    <row r="756" spans="1:30" x14ac:dyDescent="0.3">
      <c r="A756" s="27" t="s">
        <v>7385</v>
      </c>
      <c r="B756" s="28">
        <v>13</v>
      </c>
      <c r="C756" s="28" t="s">
        <v>27</v>
      </c>
      <c r="D756" t="s">
        <v>6355</v>
      </c>
      <c r="E756" s="28" t="s">
        <v>28</v>
      </c>
      <c r="F756" s="28">
        <v>68</v>
      </c>
      <c r="G756" s="28" t="s">
        <v>333</v>
      </c>
      <c r="H756" s="28">
        <v>9309</v>
      </c>
      <c r="I756" s="28" t="s">
        <v>340</v>
      </c>
      <c r="J756" s="28">
        <v>579</v>
      </c>
      <c r="K756" s="28" t="s">
        <v>1713</v>
      </c>
      <c r="L756" s="41">
        <v>6018</v>
      </c>
      <c r="M756" s="44">
        <v>1124</v>
      </c>
      <c r="N756" s="6">
        <v>0.18679999999999999</v>
      </c>
      <c r="O756">
        <v>0</v>
      </c>
      <c r="P756" s="29" t="s">
        <v>30</v>
      </c>
      <c r="Q756" s="28" t="s">
        <v>335</v>
      </c>
      <c r="R756" s="28" t="s">
        <v>344</v>
      </c>
      <c r="S756" s="28" t="s">
        <v>1714</v>
      </c>
      <c r="T756" s="28" t="s">
        <v>7516</v>
      </c>
      <c r="U756" s="28" t="s">
        <v>7517</v>
      </c>
      <c r="V756" s="28" t="s">
        <v>7518</v>
      </c>
      <c r="W756" s="30">
        <v>45658</v>
      </c>
      <c r="X756" s="30">
        <v>46022</v>
      </c>
      <c r="Y756" s="28">
        <v>2025</v>
      </c>
      <c r="Z756" s="28" t="s">
        <v>2433</v>
      </c>
      <c r="AA756" s="28" t="s">
        <v>341</v>
      </c>
      <c r="AB756" s="28" t="s">
        <v>2434</v>
      </c>
      <c r="AC756" s="28" t="s">
        <v>2435</v>
      </c>
      <c r="AD756" s="48" t="s">
        <v>677</v>
      </c>
    </row>
    <row r="757" spans="1:30" x14ac:dyDescent="0.3">
      <c r="A757" s="27" t="s">
        <v>7385</v>
      </c>
      <c r="B757" s="28">
        <v>13</v>
      </c>
      <c r="C757" s="28" t="s">
        <v>27</v>
      </c>
      <c r="D757" t="s">
        <v>6355</v>
      </c>
      <c r="E757" s="28" t="s">
        <v>28</v>
      </c>
      <c r="F757" s="28">
        <v>68</v>
      </c>
      <c r="G757" s="28" t="s">
        <v>333</v>
      </c>
      <c r="H757" s="28">
        <v>9540</v>
      </c>
      <c r="I757" s="28" t="s">
        <v>345</v>
      </c>
      <c r="J757" s="28">
        <v>579</v>
      </c>
      <c r="K757" s="28" t="s">
        <v>1713</v>
      </c>
      <c r="L757" s="41">
        <v>3849</v>
      </c>
      <c r="M757" s="44">
        <v>807</v>
      </c>
      <c r="N757" s="6">
        <v>0.2097</v>
      </c>
      <c r="O757">
        <v>0</v>
      </c>
      <c r="P757" s="29" t="s">
        <v>30</v>
      </c>
      <c r="Q757" s="28" t="s">
        <v>335</v>
      </c>
      <c r="R757" s="28" t="s">
        <v>347</v>
      </c>
      <c r="S757" s="28" t="s">
        <v>1714</v>
      </c>
      <c r="T757" s="28" t="s">
        <v>7519</v>
      </c>
      <c r="U757" s="28" t="s">
        <v>7520</v>
      </c>
      <c r="V757" s="28" t="s">
        <v>7521</v>
      </c>
      <c r="W757" s="30">
        <v>45658</v>
      </c>
      <c r="X757" s="30">
        <v>46022</v>
      </c>
      <c r="Y757" s="28">
        <v>2025</v>
      </c>
      <c r="Z757" s="28" t="s">
        <v>2501</v>
      </c>
      <c r="AA757" s="28" t="s">
        <v>2504</v>
      </c>
      <c r="AB757" s="28" t="s">
        <v>557</v>
      </c>
      <c r="AC757" s="28" t="s">
        <v>678</v>
      </c>
      <c r="AD757" s="48" t="s">
        <v>1862</v>
      </c>
    </row>
    <row r="758" spans="1:30" x14ac:dyDescent="0.3">
      <c r="A758" s="27" t="s">
        <v>7385</v>
      </c>
      <c r="B758" s="28">
        <v>13</v>
      </c>
      <c r="C758" s="28" t="s">
        <v>27</v>
      </c>
      <c r="D758" t="s">
        <v>6355</v>
      </c>
      <c r="E758" s="28" t="s">
        <v>28</v>
      </c>
      <c r="F758" s="28">
        <v>68</v>
      </c>
      <c r="G758" s="28" t="s">
        <v>333</v>
      </c>
      <c r="H758" s="28">
        <v>9541</v>
      </c>
      <c r="I758" s="28" t="s">
        <v>355</v>
      </c>
      <c r="J758" s="28">
        <v>579</v>
      </c>
      <c r="K758" s="28" t="s">
        <v>1713</v>
      </c>
      <c r="L758" s="41">
        <v>2973</v>
      </c>
      <c r="M758" s="44">
        <v>599</v>
      </c>
      <c r="N758" s="6">
        <v>0.20150000000000001</v>
      </c>
      <c r="O758">
        <v>0</v>
      </c>
      <c r="P758" s="29" t="s">
        <v>30</v>
      </c>
      <c r="Q758" s="28" t="s">
        <v>335</v>
      </c>
      <c r="R758" s="28" t="s">
        <v>356</v>
      </c>
      <c r="S758" s="28" t="s">
        <v>1714</v>
      </c>
      <c r="T758" s="28" t="s">
        <v>7522</v>
      </c>
      <c r="U758" s="28" t="s">
        <v>7523</v>
      </c>
      <c r="V758" s="28" t="s">
        <v>7524</v>
      </c>
      <c r="W758" s="30">
        <v>45658</v>
      </c>
      <c r="X758" s="30">
        <v>46022</v>
      </c>
      <c r="Y758" s="28">
        <v>2025</v>
      </c>
      <c r="Z758" s="28" t="s">
        <v>2436</v>
      </c>
      <c r="AA758" s="28" t="s">
        <v>2437</v>
      </c>
      <c r="AB758" s="28" t="s">
        <v>2438</v>
      </c>
      <c r="AC758" s="28" t="s">
        <v>2439</v>
      </c>
      <c r="AD758" s="48" t="s">
        <v>2440</v>
      </c>
    </row>
    <row r="759" spans="1:30" x14ac:dyDescent="0.3">
      <c r="A759" s="27" t="s">
        <v>7385</v>
      </c>
      <c r="B759" s="28">
        <v>13</v>
      </c>
      <c r="C759" s="28" t="s">
        <v>27</v>
      </c>
      <c r="D759" t="s">
        <v>6355</v>
      </c>
      <c r="E759" s="28" t="s">
        <v>28</v>
      </c>
      <c r="F759" s="28">
        <v>68</v>
      </c>
      <c r="G759" s="28" t="s">
        <v>333</v>
      </c>
      <c r="H759" s="28">
        <v>9545</v>
      </c>
      <c r="I759" s="28" t="s">
        <v>348</v>
      </c>
      <c r="J759" s="28">
        <v>579</v>
      </c>
      <c r="K759" s="28" t="s">
        <v>1713</v>
      </c>
      <c r="L759" s="41">
        <v>2166</v>
      </c>
      <c r="M759" s="44">
        <v>277</v>
      </c>
      <c r="N759" s="6">
        <v>0.12790000000000001</v>
      </c>
      <c r="O759">
        <v>0</v>
      </c>
      <c r="P759" s="29" t="s">
        <v>30</v>
      </c>
      <c r="Q759" s="28" t="s">
        <v>335</v>
      </c>
      <c r="R759" s="28" t="s">
        <v>352</v>
      </c>
      <c r="S759" s="28" t="s">
        <v>1714</v>
      </c>
      <c r="T759" s="28" t="s">
        <v>7525</v>
      </c>
      <c r="U759" s="28" t="s">
        <v>7526</v>
      </c>
      <c r="V759" s="28" t="s">
        <v>7527</v>
      </c>
      <c r="W759" s="30">
        <v>45658</v>
      </c>
      <c r="X759" s="30">
        <v>46022</v>
      </c>
      <c r="Y759" s="28">
        <v>2025</v>
      </c>
      <c r="Z759" s="28" t="s">
        <v>349</v>
      </c>
      <c r="AA759" s="28" t="s">
        <v>2441</v>
      </c>
      <c r="AB759" s="28" t="s">
        <v>350</v>
      </c>
      <c r="AC759" s="28" t="s">
        <v>351</v>
      </c>
      <c r="AD759" s="48" t="s">
        <v>128</v>
      </c>
    </row>
    <row r="760" spans="1:30" x14ac:dyDescent="0.3">
      <c r="A760" s="27" t="s">
        <v>7385</v>
      </c>
      <c r="B760" s="28">
        <v>13</v>
      </c>
      <c r="C760" s="28" t="s">
        <v>27</v>
      </c>
      <c r="D760" t="s">
        <v>6355</v>
      </c>
      <c r="E760" s="28" t="s">
        <v>28</v>
      </c>
      <c r="F760" s="28">
        <v>68</v>
      </c>
      <c r="G760" s="28" t="s">
        <v>333</v>
      </c>
      <c r="H760" s="28">
        <v>9546</v>
      </c>
      <c r="I760" s="28" t="s">
        <v>357</v>
      </c>
      <c r="J760" s="28">
        <v>579</v>
      </c>
      <c r="K760" s="28" t="s">
        <v>1713</v>
      </c>
      <c r="L760" s="41">
        <v>2799</v>
      </c>
      <c r="M760" s="44">
        <v>511</v>
      </c>
      <c r="N760" s="6">
        <v>0.18260000000000001</v>
      </c>
      <c r="O760">
        <v>0</v>
      </c>
      <c r="P760" s="29" t="s">
        <v>30</v>
      </c>
      <c r="Q760" s="28" t="s">
        <v>335</v>
      </c>
      <c r="R760" s="28" t="s">
        <v>360</v>
      </c>
      <c r="S760" s="28" t="s">
        <v>1714</v>
      </c>
      <c r="T760" s="28" t="s">
        <v>7528</v>
      </c>
      <c r="U760" s="28" t="s">
        <v>7529</v>
      </c>
      <c r="V760" s="28" t="s">
        <v>7530</v>
      </c>
      <c r="W760" s="30">
        <v>45658</v>
      </c>
      <c r="X760" s="30">
        <v>46022</v>
      </c>
      <c r="Y760" s="28">
        <v>2025</v>
      </c>
      <c r="Z760" s="28" t="s">
        <v>679</v>
      </c>
      <c r="AA760" s="28" t="s">
        <v>680</v>
      </c>
      <c r="AB760" s="28" t="s">
        <v>2543</v>
      </c>
      <c r="AC760" s="28" t="s">
        <v>2557</v>
      </c>
      <c r="AD760" s="48" t="s">
        <v>2558</v>
      </c>
    </row>
    <row r="761" spans="1:30" x14ac:dyDescent="0.3">
      <c r="A761" s="27" t="s">
        <v>7385</v>
      </c>
      <c r="B761" s="28">
        <v>13</v>
      </c>
      <c r="C761" s="28" t="s">
        <v>27</v>
      </c>
      <c r="D761" t="s">
        <v>6355</v>
      </c>
      <c r="E761" s="28" t="s">
        <v>28</v>
      </c>
      <c r="F761" s="28">
        <v>68</v>
      </c>
      <c r="G761" s="28" t="s">
        <v>333</v>
      </c>
      <c r="H761" s="28">
        <v>9122</v>
      </c>
      <c r="I761" s="28" t="s">
        <v>353</v>
      </c>
      <c r="J761" s="28">
        <v>578</v>
      </c>
      <c r="K761" s="28" t="s">
        <v>1715</v>
      </c>
      <c r="L761" s="41">
        <v>1303</v>
      </c>
      <c r="M761" s="44">
        <v>341</v>
      </c>
      <c r="N761" s="6">
        <v>0.26169999999999999</v>
      </c>
      <c r="O761">
        <v>0</v>
      </c>
      <c r="P761" s="29" t="s">
        <v>30</v>
      </c>
      <c r="Q761" s="28" t="s">
        <v>335</v>
      </c>
      <c r="R761" s="28" t="s">
        <v>354</v>
      </c>
      <c r="S761" s="28" t="s">
        <v>1716</v>
      </c>
      <c r="T761" s="28" t="s">
        <v>7510</v>
      </c>
      <c r="U761" s="28" t="s">
        <v>7511</v>
      </c>
      <c r="V761" s="28" t="s">
        <v>7512</v>
      </c>
      <c r="W761" s="30">
        <v>45658</v>
      </c>
      <c r="X761" s="30">
        <v>46022</v>
      </c>
      <c r="Y761" s="28">
        <v>2025</v>
      </c>
      <c r="Z761" s="28" t="s">
        <v>2458</v>
      </c>
      <c r="AA761" s="28" t="s">
        <v>2445</v>
      </c>
      <c r="AB761" s="28" t="s">
        <v>2446</v>
      </c>
      <c r="AC761" s="28" t="s">
        <v>2447</v>
      </c>
      <c r="AD761" s="48" t="s">
        <v>472</v>
      </c>
    </row>
    <row r="762" spans="1:30" x14ac:dyDescent="0.3">
      <c r="A762" s="27" t="s">
        <v>7385</v>
      </c>
      <c r="B762" s="28">
        <v>13</v>
      </c>
      <c r="C762" s="28" t="s">
        <v>27</v>
      </c>
      <c r="D762" t="s">
        <v>6355</v>
      </c>
      <c r="E762" s="28" t="s">
        <v>28</v>
      </c>
      <c r="F762" s="28">
        <v>68</v>
      </c>
      <c r="G762" s="28" t="s">
        <v>333</v>
      </c>
      <c r="H762" s="28">
        <v>9224</v>
      </c>
      <c r="I762" s="28" t="s">
        <v>334</v>
      </c>
      <c r="J762" s="28">
        <v>578</v>
      </c>
      <c r="K762" s="28" t="s">
        <v>1715</v>
      </c>
      <c r="L762" s="41">
        <v>1404</v>
      </c>
      <c r="M762" s="44">
        <v>221</v>
      </c>
      <c r="N762" s="6">
        <v>0.15740000000000001</v>
      </c>
      <c r="O762">
        <v>0</v>
      </c>
      <c r="P762" s="29" t="s">
        <v>30</v>
      </c>
      <c r="Q762" s="28" t="s">
        <v>335</v>
      </c>
      <c r="R762" s="28" t="s">
        <v>336</v>
      </c>
      <c r="S762" s="28" t="s">
        <v>1716</v>
      </c>
      <c r="T762" s="28" t="s">
        <v>7513</v>
      </c>
      <c r="U762" s="28" t="s">
        <v>7514</v>
      </c>
      <c r="V762" s="28" t="s">
        <v>7515</v>
      </c>
      <c r="W762" s="30">
        <v>45658</v>
      </c>
      <c r="X762" s="30">
        <v>46022</v>
      </c>
      <c r="Y762" s="28">
        <v>2025</v>
      </c>
      <c r="Z762" s="28" t="s">
        <v>2426</v>
      </c>
      <c r="AA762" s="28" t="s">
        <v>2480</v>
      </c>
      <c r="AB762" s="28" t="s">
        <v>2428</v>
      </c>
      <c r="AC762" s="28" t="s">
        <v>2429</v>
      </c>
      <c r="AD762" s="48" t="s">
        <v>29</v>
      </c>
    </row>
    <row r="763" spans="1:30" x14ac:dyDescent="0.3">
      <c r="A763" s="27" t="s">
        <v>7385</v>
      </c>
      <c r="B763" s="28">
        <v>13</v>
      </c>
      <c r="C763" s="28" t="s">
        <v>27</v>
      </c>
      <c r="D763" t="s">
        <v>6355</v>
      </c>
      <c r="E763" s="28" t="s">
        <v>28</v>
      </c>
      <c r="F763" s="28">
        <v>68</v>
      </c>
      <c r="G763" s="28" t="s">
        <v>333</v>
      </c>
      <c r="H763" s="28">
        <v>9309</v>
      </c>
      <c r="I763" s="28" t="s">
        <v>340</v>
      </c>
      <c r="J763" s="28">
        <v>578</v>
      </c>
      <c r="K763" s="28" t="s">
        <v>1715</v>
      </c>
      <c r="L763" s="41">
        <v>5131</v>
      </c>
      <c r="M763" s="44">
        <v>719</v>
      </c>
      <c r="N763" s="6">
        <v>0.1401</v>
      </c>
      <c r="O763">
        <v>0</v>
      </c>
      <c r="P763" s="29" t="s">
        <v>30</v>
      </c>
      <c r="Q763" s="28" t="s">
        <v>335</v>
      </c>
      <c r="R763" s="28" t="s">
        <v>344</v>
      </c>
      <c r="S763" s="28" t="s">
        <v>1716</v>
      </c>
      <c r="T763" s="28" t="s">
        <v>7516</v>
      </c>
      <c r="U763" s="28" t="s">
        <v>7517</v>
      </c>
      <c r="V763" s="28" t="s">
        <v>7518</v>
      </c>
      <c r="W763" s="30">
        <v>45658</v>
      </c>
      <c r="X763" s="30">
        <v>46022</v>
      </c>
      <c r="Y763" s="28">
        <v>2025</v>
      </c>
      <c r="Z763" s="28" t="s">
        <v>2433</v>
      </c>
      <c r="AA763" s="28" t="s">
        <v>341</v>
      </c>
      <c r="AB763" s="28" t="s">
        <v>2434</v>
      </c>
      <c r="AC763" s="28" t="s">
        <v>2435</v>
      </c>
      <c r="AD763" s="48" t="s">
        <v>677</v>
      </c>
    </row>
    <row r="764" spans="1:30" x14ac:dyDescent="0.3">
      <c r="A764" s="27" t="s">
        <v>7385</v>
      </c>
      <c r="B764" s="28">
        <v>13</v>
      </c>
      <c r="C764" s="28" t="s">
        <v>27</v>
      </c>
      <c r="D764" t="s">
        <v>6355</v>
      </c>
      <c r="E764" s="28" t="s">
        <v>28</v>
      </c>
      <c r="F764" s="28">
        <v>68</v>
      </c>
      <c r="G764" s="28" t="s">
        <v>333</v>
      </c>
      <c r="H764" s="28">
        <v>9540</v>
      </c>
      <c r="I764" s="28" t="s">
        <v>345</v>
      </c>
      <c r="J764" s="28">
        <v>578</v>
      </c>
      <c r="K764" s="28" t="s">
        <v>1715</v>
      </c>
      <c r="L764" s="41">
        <v>2971</v>
      </c>
      <c r="M764" s="44">
        <v>433</v>
      </c>
      <c r="N764" s="6">
        <v>0.1457</v>
      </c>
      <c r="O764">
        <v>0</v>
      </c>
      <c r="P764" s="29" t="s">
        <v>30</v>
      </c>
      <c r="Q764" s="28" t="s">
        <v>335</v>
      </c>
      <c r="R764" s="28" t="s">
        <v>347</v>
      </c>
      <c r="S764" s="28" t="s">
        <v>1716</v>
      </c>
      <c r="T764" s="28" t="s">
        <v>7519</v>
      </c>
      <c r="U764" s="28" t="s">
        <v>7520</v>
      </c>
      <c r="V764" s="28" t="s">
        <v>7521</v>
      </c>
      <c r="W764" s="30">
        <v>45658</v>
      </c>
      <c r="X764" s="30">
        <v>46022</v>
      </c>
      <c r="Y764" s="28">
        <v>2025</v>
      </c>
      <c r="Z764" s="28" t="s">
        <v>2501</v>
      </c>
      <c r="AA764" s="28" t="s">
        <v>2504</v>
      </c>
      <c r="AB764" s="28" t="s">
        <v>557</v>
      </c>
      <c r="AC764" s="28" t="s">
        <v>678</v>
      </c>
      <c r="AD764" s="48" t="s">
        <v>2505</v>
      </c>
    </row>
    <row r="765" spans="1:30" x14ac:dyDescent="0.3">
      <c r="A765" s="27" t="s">
        <v>7385</v>
      </c>
      <c r="B765" s="28">
        <v>13</v>
      </c>
      <c r="C765" s="28" t="s">
        <v>27</v>
      </c>
      <c r="D765" t="s">
        <v>6355</v>
      </c>
      <c r="E765" s="28" t="s">
        <v>28</v>
      </c>
      <c r="F765" s="28">
        <v>68</v>
      </c>
      <c r="G765" s="28" t="s">
        <v>333</v>
      </c>
      <c r="H765" s="28">
        <v>9541</v>
      </c>
      <c r="I765" s="28" t="s">
        <v>355</v>
      </c>
      <c r="J765" s="28">
        <v>578</v>
      </c>
      <c r="K765" s="28" t="s">
        <v>1715</v>
      </c>
      <c r="L765" s="41">
        <v>2223</v>
      </c>
      <c r="M765" s="44">
        <v>331</v>
      </c>
      <c r="N765" s="6">
        <v>0.1489</v>
      </c>
      <c r="O765">
        <v>0</v>
      </c>
      <c r="P765" s="29" t="s">
        <v>30</v>
      </c>
      <c r="Q765" s="28" t="s">
        <v>335</v>
      </c>
      <c r="R765" s="28" t="s">
        <v>356</v>
      </c>
      <c r="S765" s="28" t="s">
        <v>1716</v>
      </c>
      <c r="T765" s="28" t="s">
        <v>7522</v>
      </c>
      <c r="U765" s="28" t="s">
        <v>7523</v>
      </c>
      <c r="V765" s="28" t="s">
        <v>7524</v>
      </c>
      <c r="W765" s="30">
        <v>45658</v>
      </c>
      <c r="X765" s="30">
        <v>46022</v>
      </c>
      <c r="Y765" s="28">
        <v>2025</v>
      </c>
      <c r="Z765" s="28" t="s">
        <v>2436</v>
      </c>
      <c r="AA765" s="28" t="s">
        <v>2437</v>
      </c>
      <c r="AB765" s="28" t="s">
        <v>2438</v>
      </c>
      <c r="AC765" s="28" t="s">
        <v>2439</v>
      </c>
      <c r="AD765" s="48" t="s">
        <v>2440</v>
      </c>
    </row>
    <row r="766" spans="1:30" x14ac:dyDescent="0.3">
      <c r="A766" s="27" t="s">
        <v>7385</v>
      </c>
      <c r="B766" s="28">
        <v>13</v>
      </c>
      <c r="C766" s="28" t="s">
        <v>27</v>
      </c>
      <c r="D766" t="s">
        <v>6355</v>
      </c>
      <c r="E766" s="28" t="s">
        <v>28</v>
      </c>
      <c r="F766" s="28">
        <v>68</v>
      </c>
      <c r="G766" s="28" t="s">
        <v>333</v>
      </c>
      <c r="H766" s="28">
        <v>9545</v>
      </c>
      <c r="I766" s="28" t="s">
        <v>348</v>
      </c>
      <c r="J766" s="28">
        <v>578</v>
      </c>
      <c r="K766" s="28" t="s">
        <v>1715</v>
      </c>
      <c r="L766" s="41">
        <v>1727</v>
      </c>
      <c r="M766" s="44">
        <v>204</v>
      </c>
      <c r="N766" s="6">
        <v>0.1181</v>
      </c>
      <c r="O766">
        <v>0</v>
      </c>
      <c r="P766" s="29" t="s">
        <v>30</v>
      </c>
      <c r="Q766" s="28" t="s">
        <v>335</v>
      </c>
      <c r="R766" s="28" t="s">
        <v>352</v>
      </c>
      <c r="S766" s="28" t="s">
        <v>1716</v>
      </c>
      <c r="T766" s="28" t="s">
        <v>7525</v>
      </c>
      <c r="U766" s="28" t="s">
        <v>7526</v>
      </c>
      <c r="V766" s="28" t="s">
        <v>7527</v>
      </c>
      <c r="W766" s="30">
        <v>45658</v>
      </c>
      <c r="X766" s="30">
        <v>46022</v>
      </c>
      <c r="Y766" s="28">
        <v>2025</v>
      </c>
      <c r="Z766" s="28" t="s">
        <v>349</v>
      </c>
      <c r="AA766" s="28" t="s">
        <v>2441</v>
      </c>
      <c r="AB766" s="28" t="s">
        <v>350</v>
      </c>
      <c r="AC766" s="28" t="s">
        <v>351</v>
      </c>
      <c r="AD766" s="48" t="s">
        <v>128</v>
      </c>
    </row>
    <row r="767" spans="1:30" x14ac:dyDescent="0.3">
      <c r="A767" s="27" t="s">
        <v>7385</v>
      </c>
      <c r="B767" s="28">
        <v>13</v>
      </c>
      <c r="C767" s="28" t="s">
        <v>27</v>
      </c>
      <c r="D767" t="s">
        <v>6355</v>
      </c>
      <c r="E767" s="28" t="s">
        <v>28</v>
      </c>
      <c r="F767" s="28">
        <v>68</v>
      </c>
      <c r="G767" s="28" t="s">
        <v>333</v>
      </c>
      <c r="H767" s="28">
        <v>9546</v>
      </c>
      <c r="I767" s="28" t="s">
        <v>357</v>
      </c>
      <c r="J767" s="28">
        <v>578</v>
      </c>
      <c r="K767" s="28" t="s">
        <v>1715</v>
      </c>
      <c r="L767" s="41">
        <v>2316</v>
      </c>
      <c r="M767" s="44">
        <v>327</v>
      </c>
      <c r="N767" s="6">
        <v>0.14119999999999999</v>
      </c>
      <c r="O767">
        <v>0</v>
      </c>
      <c r="P767" s="29" t="s">
        <v>30</v>
      </c>
      <c r="Q767" s="28" t="s">
        <v>335</v>
      </c>
      <c r="R767" s="28" t="s">
        <v>360</v>
      </c>
      <c r="S767" s="28" t="s">
        <v>1716</v>
      </c>
      <c r="T767" s="28" t="s">
        <v>7528</v>
      </c>
      <c r="U767" s="28" t="s">
        <v>7529</v>
      </c>
      <c r="V767" s="28" t="s">
        <v>7530</v>
      </c>
      <c r="W767" s="30">
        <v>45658</v>
      </c>
      <c r="X767" s="30">
        <v>46022</v>
      </c>
      <c r="Y767" s="28">
        <v>2025</v>
      </c>
      <c r="Z767" s="28" t="s">
        <v>679</v>
      </c>
      <c r="AA767" s="28" t="s">
        <v>680</v>
      </c>
      <c r="AB767" s="28" t="s">
        <v>2543</v>
      </c>
      <c r="AC767" s="28" t="s">
        <v>2544</v>
      </c>
      <c r="AD767" s="48" t="s">
        <v>2545</v>
      </c>
    </row>
    <row r="768" spans="1:30" x14ac:dyDescent="0.3">
      <c r="A768" s="27" t="s">
        <v>7385</v>
      </c>
      <c r="B768" s="28">
        <v>13</v>
      </c>
      <c r="C768" s="28" t="s">
        <v>27</v>
      </c>
      <c r="D768" t="s">
        <v>6355</v>
      </c>
      <c r="E768" s="28" t="s">
        <v>28</v>
      </c>
      <c r="F768" s="28">
        <v>68</v>
      </c>
      <c r="G768" s="28" t="s">
        <v>333</v>
      </c>
      <c r="H768" s="28">
        <v>9122</v>
      </c>
      <c r="I768" s="28" t="s">
        <v>353</v>
      </c>
      <c r="J768" s="28">
        <v>53</v>
      </c>
      <c r="K768" s="28" t="s">
        <v>1652</v>
      </c>
      <c r="L768" s="41">
        <v>51925</v>
      </c>
      <c r="M768" s="44">
        <v>37033</v>
      </c>
      <c r="N768" s="6">
        <v>0.71319999999999995</v>
      </c>
      <c r="O768">
        <v>0</v>
      </c>
      <c r="P768" s="29" t="s">
        <v>30</v>
      </c>
      <c r="Q768" s="28" t="s">
        <v>335</v>
      </c>
      <c r="R768" s="28" t="s">
        <v>354</v>
      </c>
      <c r="S768" s="28" t="s">
        <v>1653</v>
      </c>
      <c r="T768" s="28" t="s">
        <v>7510</v>
      </c>
      <c r="U768" s="28" t="s">
        <v>7511</v>
      </c>
      <c r="V768" s="28" t="s">
        <v>7512</v>
      </c>
      <c r="W768" s="30">
        <v>45658</v>
      </c>
      <c r="X768" s="30">
        <v>46022</v>
      </c>
      <c r="Y768" s="28">
        <v>2025</v>
      </c>
      <c r="Z768" s="28" t="s">
        <v>2458</v>
      </c>
      <c r="AA768" s="28" t="s">
        <v>2450</v>
      </c>
      <c r="AB768" s="28" t="s">
        <v>2456</v>
      </c>
      <c r="AC768" s="28" t="s">
        <v>2447</v>
      </c>
      <c r="AD768" s="48" t="s">
        <v>472</v>
      </c>
    </row>
    <row r="769" spans="1:30" x14ac:dyDescent="0.3">
      <c r="A769" s="27" t="s">
        <v>7385</v>
      </c>
      <c r="B769" s="28">
        <v>13</v>
      </c>
      <c r="C769" s="28" t="s">
        <v>27</v>
      </c>
      <c r="D769" t="s">
        <v>6355</v>
      </c>
      <c r="E769" s="28" t="s">
        <v>28</v>
      </c>
      <c r="F769" s="28">
        <v>68</v>
      </c>
      <c r="G769" s="28" t="s">
        <v>333</v>
      </c>
      <c r="H769" s="28">
        <v>9224</v>
      </c>
      <c r="I769" s="28" t="s">
        <v>334</v>
      </c>
      <c r="J769" s="28">
        <v>53</v>
      </c>
      <c r="K769" s="28" t="s">
        <v>1652</v>
      </c>
      <c r="L769" s="41">
        <v>44305</v>
      </c>
      <c r="M769" s="44">
        <v>28829</v>
      </c>
      <c r="N769" s="6">
        <v>0.65069999999999995</v>
      </c>
      <c r="O769">
        <v>0</v>
      </c>
      <c r="P769" s="29" t="s">
        <v>30</v>
      </c>
      <c r="Q769" s="28" t="s">
        <v>335</v>
      </c>
      <c r="R769" s="28" t="s">
        <v>336</v>
      </c>
      <c r="S769" s="28" t="s">
        <v>1653</v>
      </c>
      <c r="T769" s="28" t="s">
        <v>7513</v>
      </c>
      <c r="U769" s="28" t="s">
        <v>7514</v>
      </c>
      <c r="V769" s="28" t="s">
        <v>7515</v>
      </c>
      <c r="W769" s="30">
        <v>45658</v>
      </c>
      <c r="X769" s="30">
        <v>46022</v>
      </c>
      <c r="Y769" s="28">
        <v>2025</v>
      </c>
      <c r="Z769" s="28" t="s">
        <v>2472</v>
      </c>
      <c r="AA769" s="28" t="s">
        <v>2470</v>
      </c>
      <c r="AB769" s="28" t="s">
        <v>2471</v>
      </c>
      <c r="AC769" s="28" t="s">
        <v>2429</v>
      </c>
      <c r="AD769" s="48" t="s">
        <v>29</v>
      </c>
    </row>
    <row r="770" spans="1:30" x14ac:dyDescent="0.3">
      <c r="A770" s="27" t="s">
        <v>7385</v>
      </c>
      <c r="B770" s="28">
        <v>13</v>
      </c>
      <c r="C770" s="28" t="s">
        <v>27</v>
      </c>
      <c r="D770" t="s">
        <v>6355</v>
      </c>
      <c r="E770" s="28" t="s">
        <v>28</v>
      </c>
      <c r="F770" s="28">
        <v>68</v>
      </c>
      <c r="G770" s="28" t="s">
        <v>333</v>
      </c>
      <c r="H770" s="28">
        <v>9225</v>
      </c>
      <c r="I770" s="28" t="s">
        <v>337</v>
      </c>
      <c r="J770" s="28">
        <v>53</v>
      </c>
      <c r="K770" s="28" t="s">
        <v>1652</v>
      </c>
      <c r="L770" s="41">
        <v>54939</v>
      </c>
      <c r="M770" s="44">
        <v>42109</v>
      </c>
      <c r="N770" s="6">
        <v>0.76649999999999996</v>
      </c>
      <c r="O770">
        <v>0</v>
      </c>
      <c r="P770" s="29" t="s">
        <v>30</v>
      </c>
      <c r="Q770" s="28" t="s">
        <v>335</v>
      </c>
      <c r="R770" s="28" t="s">
        <v>339</v>
      </c>
      <c r="S770" s="28" t="s">
        <v>1653</v>
      </c>
      <c r="T770" s="28" t="s">
        <v>7531</v>
      </c>
      <c r="U770" s="28" t="s">
        <v>7532</v>
      </c>
      <c r="V770" s="28" t="s">
        <v>7533</v>
      </c>
      <c r="W770" s="30">
        <v>45658</v>
      </c>
      <c r="X770" s="30">
        <v>46022</v>
      </c>
      <c r="Y770" s="28">
        <v>2025</v>
      </c>
      <c r="Z770" s="28" t="s">
        <v>2491</v>
      </c>
      <c r="AA770" s="28" t="s">
        <v>2486</v>
      </c>
      <c r="AB770" s="28" t="s">
        <v>2492</v>
      </c>
      <c r="AC770" s="28" t="s">
        <v>2432</v>
      </c>
      <c r="AD770" s="48" t="s">
        <v>338</v>
      </c>
    </row>
    <row r="771" spans="1:30" x14ac:dyDescent="0.3">
      <c r="A771" s="27" t="s">
        <v>7385</v>
      </c>
      <c r="B771" s="28">
        <v>13</v>
      </c>
      <c r="C771" s="28" t="s">
        <v>27</v>
      </c>
      <c r="D771" t="s">
        <v>6355</v>
      </c>
      <c r="E771" s="28" t="s">
        <v>28</v>
      </c>
      <c r="F771" s="28">
        <v>68</v>
      </c>
      <c r="G771" s="28" t="s">
        <v>333</v>
      </c>
      <c r="H771" s="28">
        <v>9309</v>
      </c>
      <c r="I771" s="28" t="s">
        <v>340</v>
      </c>
      <c r="J771" s="28">
        <v>53</v>
      </c>
      <c r="K771" s="28" t="s">
        <v>1652</v>
      </c>
      <c r="L771" s="41">
        <v>44709</v>
      </c>
      <c r="M771" s="44">
        <v>32145</v>
      </c>
      <c r="N771" s="6">
        <v>0.71899999999999997</v>
      </c>
      <c r="O771">
        <v>0</v>
      </c>
      <c r="P771" s="29" t="s">
        <v>30</v>
      </c>
      <c r="Q771" s="28" t="s">
        <v>335</v>
      </c>
      <c r="R771" s="28" t="s">
        <v>344</v>
      </c>
      <c r="S771" s="28" t="s">
        <v>1653</v>
      </c>
      <c r="T771" s="28" t="s">
        <v>7516</v>
      </c>
      <c r="U771" s="28" t="s">
        <v>7517</v>
      </c>
      <c r="V771" s="28" t="s">
        <v>7518</v>
      </c>
      <c r="W771" s="30">
        <v>45658</v>
      </c>
      <c r="X771" s="30">
        <v>46022</v>
      </c>
      <c r="Y771" s="28">
        <v>2025</v>
      </c>
      <c r="Z771" s="28" t="s">
        <v>2433</v>
      </c>
      <c r="AA771" s="28" t="s">
        <v>341</v>
      </c>
      <c r="AB771" s="28" t="s">
        <v>2434</v>
      </c>
      <c r="AC771" s="28" t="s">
        <v>2500</v>
      </c>
      <c r="AD771" s="48" t="s">
        <v>343</v>
      </c>
    </row>
    <row r="772" spans="1:30" x14ac:dyDescent="0.3">
      <c r="A772" s="27" t="s">
        <v>7385</v>
      </c>
      <c r="B772" s="28">
        <v>13</v>
      </c>
      <c r="C772" s="28" t="s">
        <v>27</v>
      </c>
      <c r="D772" t="s">
        <v>6355</v>
      </c>
      <c r="E772" s="28" t="s">
        <v>28</v>
      </c>
      <c r="F772" s="28">
        <v>68</v>
      </c>
      <c r="G772" s="28" t="s">
        <v>333</v>
      </c>
      <c r="H772" s="28">
        <v>9540</v>
      </c>
      <c r="I772" s="28" t="s">
        <v>345</v>
      </c>
      <c r="J772" s="28">
        <v>53</v>
      </c>
      <c r="K772" s="28" t="s">
        <v>1652</v>
      </c>
      <c r="L772" s="41">
        <v>42914</v>
      </c>
      <c r="M772" s="44">
        <v>31139</v>
      </c>
      <c r="N772" s="6">
        <v>0.72560000000000002</v>
      </c>
      <c r="O772">
        <v>0</v>
      </c>
      <c r="P772" s="29" t="s">
        <v>30</v>
      </c>
      <c r="Q772" s="28" t="s">
        <v>335</v>
      </c>
      <c r="R772" s="28" t="s">
        <v>347</v>
      </c>
      <c r="S772" s="28" t="s">
        <v>1653</v>
      </c>
      <c r="T772" s="28" t="s">
        <v>7519</v>
      </c>
      <c r="U772" s="28" t="s">
        <v>7520</v>
      </c>
      <c r="V772" s="28" t="s">
        <v>7521</v>
      </c>
      <c r="W772" s="30">
        <v>45658</v>
      </c>
      <c r="X772" s="30">
        <v>46022</v>
      </c>
      <c r="Y772" s="28">
        <v>2025</v>
      </c>
      <c r="Z772" s="28" t="s">
        <v>2506</v>
      </c>
      <c r="AA772" s="28" t="s">
        <v>2511</v>
      </c>
      <c r="AB772" s="28" t="s">
        <v>2512</v>
      </c>
      <c r="AC772" s="28" t="s">
        <v>2508</v>
      </c>
      <c r="AD772" s="48" t="s">
        <v>2509</v>
      </c>
    </row>
    <row r="773" spans="1:30" x14ac:dyDescent="0.3">
      <c r="A773" s="27" t="s">
        <v>7385</v>
      </c>
      <c r="B773" s="28">
        <v>13</v>
      </c>
      <c r="C773" s="28" t="s">
        <v>27</v>
      </c>
      <c r="D773" t="s">
        <v>6355</v>
      </c>
      <c r="E773" s="28" t="s">
        <v>28</v>
      </c>
      <c r="F773" s="28">
        <v>68</v>
      </c>
      <c r="G773" s="28" t="s">
        <v>333</v>
      </c>
      <c r="H773" s="28">
        <v>9541</v>
      </c>
      <c r="I773" s="28" t="s">
        <v>355</v>
      </c>
      <c r="J773" s="28">
        <v>53</v>
      </c>
      <c r="K773" s="28" t="s">
        <v>1652</v>
      </c>
      <c r="L773" s="41">
        <v>48815</v>
      </c>
      <c r="M773" s="44">
        <v>39159</v>
      </c>
      <c r="N773" s="6">
        <v>0.80220000000000002</v>
      </c>
      <c r="O773">
        <v>0</v>
      </c>
      <c r="P773" s="29" t="s">
        <v>30</v>
      </c>
      <c r="Q773" s="28" t="s">
        <v>335</v>
      </c>
      <c r="R773" s="28" t="s">
        <v>356</v>
      </c>
      <c r="S773" s="28" t="s">
        <v>1653</v>
      </c>
      <c r="T773" s="28" t="s">
        <v>7522</v>
      </c>
      <c r="U773" s="28" t="s">
        <v>7523</v>
      </c>
      <c r="V773" s="28" t="s">
        <v>7524</v>
      </c>
      <c r="W773" s="30">
        <v>45658</v>
      </c>
      <c r="X773" s="30">
        <v>46022</v>
      </c>
      <c r="Y773" s="28">
        <v>2025</v>
      </c>
      <c r="Z773" s="28" t="s">
        <v>2513</v>
      </c>
      <c r="AA773" s="28" t="s">
        <v>2514</v>
      </c>
      <c r="AB773" s="28" t="s">
        <v>2515</v>
      </c>
      <c r="AC773" s="28" t="s">
        <v>2526</v>
      </c>
      <c r="AD773" s="48" t="s">
        <v>2527</v>
      </c>
    </row>
    <row r="774" spans="1:30" x14ac:dyDescent="0.3">
      <c r="A774" s="27" t="s">
        <v>7385</v>
      </c>
      <c r="B774" s="28">
        <v>13</v>
      </c>
      <c r="C774" s="28" t="s">
        <v>27</v>
      </c>
      <c r="D774" t="s">
        <v>6355</v>
      </c>
      <c r="E774" s="28" t="s">
        <v>28</v>
      </c>
      <c r="F774" s="28">
        <v>68</v>
      </c>
      <c r="G774" s="28" t="s">
        <v>333</v>
      </c>
      <c r="H774" s="28">
        <v>9545</v>
      </c>
      <c r="I774" s="28" t="s">
        <v>348</v>
      </c>
      <c r="J774" s="28">
        <v>53</v>
      </c>
      <c r="K774" s="28" t="s">
        <v>1652</v>
      </c>
      <c r="L774" s="41">
        <v>41645</v>
      </c>
      <c r="M774" s="44">
        <v>34460</v>
      </c>
      <c r="N774" s="6">
        <v>0.82750000000000001</v>
      </c>
      <c r="O774">
        <v>0</v>
      </c>
      <c r="P774" s="29" t="s">
        <v>30</v>
      </c>
      <c r="Q774" s="28" t="s">
        <v>335</v>
      </c>
      <c r="R774" s="28" t="s">
        <v>352</v>
      </c>
      <c r="S774" s="28" t="s">
        <v>1653</v>
      </c>
      <c r="T774" s="28" t="s">
        <v>7525</v>
      </c>
      <c r="U774" s="28" t="s">
        <v>7526</v>
      </c>
      <c r="V774" s="28" t="s">
        <v>7527</v>
      </c>
      <c r="W774" s="30">
        <v>45658</v>
      </c>
      <c r="X774" s="30">
        <v>46022</v>
      </c>
      <c r="Y774" s="28">
        <v>2025</v>
      </c>
      <c r="Z774" s="28" t="s">
        <v>349</v>
      </c>
      <c r="AA774" s="28" t="s">
        <v>2441</v>
      </c>
      <c r="AB774" s="28" t="s">
        <v>350</v>
      </c>
      <c r="AC774" s="28" t="s">
        <v>351</v>
      </c>
      <c r="AD774" s="48" t="s">
        <v>128</v>
      </c>
    </row>
    <row r="775" spans="1:30" x14ac:dyDescent="0.3">
      <c r="A775" s="27" t="s">
        <v>7385</v>
      </c>
      <c r="B775" s="28">
        <v>13</v>
      </c>
      <c r="C775" s="28" t="s">
        <v>27</v>
      </c>
      <c r="D775" t="s">
        <v>6355</v>
      </c>
      <c r="E775" s="28" t="s">
        <v>28</v>
      </c>
      <c r="F775" s="28">
        <v>68</v>
      </c>
      <c r="G775" s="28" t="s">
        <v>333</v>
      </c>
      <c r="H775" s="28">
        <v>9546</v>
      </c>
      <c r="I775" s="28" t="s">
        <v>357</v>
      </c>
      <c r="J775" s="28">
        <v>53</v>
      </c>
      <c r="K775" s="28" t="s">
        <v>1652</v>
      </c>
      <c r="L775" s="41">
        <v>48695</v>
      </c>
      <c r="M775" s="44">
        <v>40782</v>
      </c>
      <c r="N775" s="6">
        <v>0.83750000000000002</v>
      </c>
      <c r="O775">
        <v>0</v>
      </c>
      <c r="P775" s="29" t="s">
        <v>30</v>
      </c>
      <c r="Q775" s="28" t="s">
        <v>335</v>
      </c>
      <c r="R775" s="28" t="s">
        <v>360</v>
      </c>
      <c r="S775" s="28" t="s">
        <v>1653</v>
      </c>
      <c r="T775" s="28" t="s">
        <v>7528</v>
      </c>
      <c r="U775" s="28" t="s">
        <v>7529</v>
      </c>
      <c r="V775" s="28" t="s">
        <v>7530</v>
      </c>
      <c r="W775" s="30">
        <v>45658</v>
      </c>
      <c r="X775" s="30">
        <v>46022</v>
      </c>
      <c r="Y775" s="28">
        <v>2025</v>
      </c>
      <c r="Z775" s="28" t="s">
        <v>2548</v>
      </c>
      <c r="AA775" s="28" t="s">
        <v>358</v>
      </c>
      <c r="AB775" s="28" t="s">
        <v>2546</v>
      </c>
      <c r="AC775" s="28" t="s">
        <v>738</v>
      </c>
      <c r="AD775" s="48" t="s">
        <v>2547</v>
      </c>
    </row>
    <row r="776" spans="1:30" x14ac:dyDescent="0.3">
      <c r="A776" s="27" t="s">
        <v>7385</v>
      </c>
      <c r="B776" s="28">
        <v>13</v>
      </c>
      <c r="C776" s="28" t="s">
        <v>27</v>
      </c>
      <c r="D776" t="s">
        <v>6355</v>
      </c>
      <c r="E776" s="28" t="s">
        <v>28</v>
      </c>
      <c r="F776" s="28">
        <v>68</v>
      </c>
      <c r="G776" s="28" t="s">
        <v>333</v>
      </c>
      <c r="H776" s="28">
        <v>9122</v>
      </c>
      <c r="I776" s="28" t="s">
        <v>353</v>
      </c>
      <c r="J776" s="28">
        <v>580</v>
      </c>
      <c r="K776" s="28" t="s">
        <v>1711</v>
      </c>
      <c r="L776" s="41">
        <v>19568</v>
      </c>
      <c r="M776" s="44">
        <v>14460</v>
      </c>
      <c r="N776" s="6">
        <v>0.73899999999999999</v>
      </c>
      <c r="O776">
        <v>0</v>
      </c>
      <c r="P776" s="29" t="s">
        <v>30</v>
      </c>
      <c r="Q776" s="28" t="s">
        <v>335</v>
      </c>
      <c r="R776" s="28" t="s">
        <v>354</v>
      </c>
      <c r="S776" s="28" t="s">
        <v>1712</v>
      </c>
      <c r="T776" s="28" t="s">
        <v>7510</v>
      </c>
      <c r="U776" s="28" t="s">
        <v>7511</v>
      </c>
      <c r="V776" s="28" t="s">
        <v>7512</v>
      </c>
      <c r="W776" s="30">
        <v>45658</v>
      </c>
      <c r="X776" s="30">
        <v>46022</v>
      </c>
      <c r="Y776" s="28">
        <v>2025</v>
      </c>
      <c r="Z776" s="28" t="s">
        <v>2444</v>
      </c>
      <c r="AA776" s="28" t="s">
        <v>2450</v>
      </c>
      <c r="AB776" s="28" t="s">
        <v>2446</v>
      </c>
      <c r="AC776" s="28" t="s">
        <v>2447</v>
      </c>
      <c r="AD776" s="48" t="s">
        <v>472</v>
      </c>
    </row>
    <row r="777" spans="1:30" x14ac:dyDescent="0.3">
      <c r="A777" s="27" t="s">
        <v>7385</v>
      </c>
      <c r="B777" s="28">
        <v>13</v>
      </c>
      <c r="C777" s="28" t="s">
        <v>27</v>
      </c>
      <c r="D777" t="s">
        <v>6355</v>
      </c>
      <c r="E777" s="28" t="s">
        <v>28</v>
      </c>
      <c r="F777" s="28">
        <v>68</v>
      </c>
      <c r="G777" s="28" t="s">
        <v>333</v>
      </c>
      <c r="H777" s="28">
        <v>9224</v>
      </c>
      <c r="I777" s="28" t="s">
        <v>334</v>
      </c>
      <c r="J777" s="28">
        <v>580</v>
      </c>
      <c r="K777" s="28" t="s">
        <v>1711</v>
      </c>
      <c r="L777" s="41">
        <v>19668</v>
      </c>
      <c r="M777" s="44">
        <v>10777</v>
      </c>
      <c r="N777" s="6">
        <v>0.54790000000000005</v>
      </c>
      <c r="O777">
        <v>0</v>
      </c>
      <c r="P777" s="29" t="s">
        <v>30</v>
      </c>
      <c r="Q777" s="28" t="s">
        <v>335</v>
      </c>
      <c r="R777" s="28" t="s">
        <v>336</v>
      </c>
      <c r="S777" s="28" t="s">
        <v>1712</v>
      </c>
      <c r="T777" s="28" t="s">
        <v>7513</v>
      </c>
      <c r="U777" s="28" t="s">
        <v>7514</v>
      </c>
      <c r="V777" s="28" t="s">
        <v>7515</v>
      </c>
      <c r="W777" s="30">
        <v>45658</v>
      </c>
      <c r="X777" s="30">
        <v>46022</v>
      </c>
      <c r="Y777" s="28">
        <v>2025</v>
      </c>
      <c r="Z777" s="28" t="s">
        <v>2475</v>
      </c>
      <c r="AA777" s="28" t="s">
        <v>2427</v>
      </c>
      <c r="AB777" s="28" t="s">
        <v>2477</v>
      </c>
      <c r="AC777" s="28" t="s">
        <v>2429</v>
      </c>
      <c r="AD777" s="48" t="s">
        <v>29</v>
      </c>
    </row>
    <row r="778" spans="1:30" x14ac:dyDescent="0.3">
      <c r="A778" s="27" t="s">
        <v>7385</v>
      </c>
      <c r="B778" s="28">
        <v>13</v>
      </c>
      <c r="C778" s="28" t="s">
        <v>27</v>
      </c>
      <c r="D778" t="s">
        <v>6355</v>
      </c>
      <c r="E778" s="28" t="s">
        <v>28</v>
      </c>
      <c r="F778" s="28">
        <v>68</v>
      </c>
      <c r="G778" s="28" t="s">
        <v>333</v>
      </c>
      <c r="H778" s="28">
        <v>9309</v>
      </c>
      <c r="I778" s="28" t="s">
        <v>340</v>
      </c>
      <c r="J778" s="28">
        <v>580</v>
      </c>
      <c r="K778" s="28" t="s">
        <v>1711</v>
      </c>
      <c r="L778" s="41">
        <v>23219</v>
      </c>
      <c r="M778" s="44">
        <v>13694</v>
      </c>
      <c r="N778" s="6">
        <v>0.58979999999999999</v>
      </c>
      <c r="O778">
        <v>0</v>
      </c>
      <c r="P778" s="29" t="s">
        <v>30</v>
      </c>
      <c r="Q778" s="28" t="s">
        <v>335</v>
      </c>
      <c r="R778" s="28" t="s">
        <v>344</v>
      </c>
      <c r="S778" s="28" t="s">
        <v>1712</v>
      </c>
      <c r="T778" s="28" t="s">
        <v>7516</v>
      </c>
      <c r="U778" s="28" t="s">
        <v>7517</v>
      </c>
      <c r="V778" s="28" t="s">
        <v>7518</v>
      </c>
      <c r="W778" s="30">
        <v>45658</v>
      </c>
      <c r="X778" s="30">
        <v>46022</v>
      </c>
      <c r="Y778" s="28">
        <v>2025</v>
      </c>
      <c r="Z778" s="28" t="s">
        <v>2433</v>
      </c>
      <c r="AA778" s="28" t="s">
        <v>341</v>
      </c>
      <c r="AB778" s="28" t="s">
        <v>2434</v>
      </c>
      <c r="AC778" s="28" t="s">
        <v>2435</v>
      </c>
      <c r="AD778" s="48" t="s">
        <v>677</v>
      </c>
    </row>
    <row r="779" spans="1:30" x14ac:dyDescent="0.3">
      <c r="A779" s="27" t="s">
        <v>7385</v>
      </c>
      <c r="B779" s="28">
        <v>13</v>
      </c>
      <c r="C779" s="28" t="s">
        <v>27</v>
      </c>
      <c r="D779" t="s">
        <v>6355</v>
      </c>
      <c r="E779" s="28" t="s">
        <v>28</v>
      </c>
      <c r="F779" s="28">
        <v>68</v>
      </c>
      <c r="G779" s="28" t="s">
        <v>333</v>
      </c>
      <c r="H779" s="28">
        <v>9540</v>
      </c>
      <c r="I779" s="28" t="s">
        <v>345</v>
      </c>
      <c r="J779" s="28">
        <v>580</v>
      </c>
      <c r="K779" s="28" t="s">
        <v>1711</v>
      </c>
      <c r="L779" s="41">
        <v>21555</v>
      </c>
      <c r="M779" s="44">
        <v>16223</v>
      </c>
      <c r="N779" s="6">
        <v>0.75260000000000005</v>
      </c>
      <c r="O779">
        <v>0</v>
      </c>
      <c r="P779" s="29" t="s">
        <v>30</v>
      </c>
      <c r="Q779" s="28" t="s">
        <v>335</v>
      </c>
      <c r="R779" s="28" t="s">
        <v>347</v>
      </c>
      <c r="S779" s="28" t="s">
        <v>1712</v>
      </c>
      <c r="T779" s="28" t="s">
        <v>7519</v>
      </c>
      <c r="U779" s="28" t="s">
        <v>7520</v>
      </c>
      <c r="V779" s="28" t="s">
        <v>7521</v>
      </c>
      <c r="W779" s="30">
        <v>45658</v>
      </c>
      <c r="X779" s="30">
        <v>46022</v>
      </c>
      <c r="Y779" s="28">
        <v>2025</v>
      </c>
      <c r="Z779" s="28" t="s">
        <v>2501</v>
      </c>
      <c r="AA779" s="28" t="s">
        <v>2504</v>
      </c>
      <c r="AB779" s="28" t="s">
        <v>557</v>
      </c>
      <c r="AC779" s="28" t="s">
        <v>678</v>
      </c>
      <c r="AD779" s="48" t="s">
        <v>1862</v>
      </c>
    </row>
    <row r="780" spans="1:30" x14ac:dyDescent="0.3">
      <c r="A780" s="27" t="s">
        <v>7385</v>
      </c>
      <c r="B780" s="28">
        <v>13</v>
      </c>
      <c r="C780" s="28" t="s">
        <v>27</v>
      </c>
      <c r="D780" t="s">
        <v>6355</v>
      </c>
      <c r="E780" s="28" t="s">
        <v>28</v>
      </c>
      <c r="F780" s="28">
        <v>68</v>
      </c>
      <c r="G780" s="28" t="s">
        <v>333</v>
      </c>
      <c r="H780" s="28">
        <v>9541</v>
      </c>
      <c r="I780" s="28" t="s">
        <v>355</v>
      </c>
      <c r="J780" s="28">
        <v>580</v>
      </c>
      <c r="K780" s="28" t="s">
        <v>1711</v>
      </c>
      <c r="L780" s="41">
        <v>20117</v>
      </c>
      <c r="M780" s="44">
        <v>15836</v>
      </c>
      <c r="N780" s="6">
        <v>0.78720000000000001</v>
      </c>
      <c r="O780">
        <v>0</v>
      </c>
      <c r="P780" s="29" t="s">
        <v>30</v>
      </c>
      <c r="Q780" s="28" t="s">
        <v>335</v>
      </c>
      <c r="R780" s="28" t="s">
        <v>356</v>
      </c>
      <c r="S780" s="28" t="s">
        <v>1712</v>
      </c>
      <c r="T780" s="28" t="s">
        <v>7522</v>
      </c>
      <c r="U780" s="28" t="s">
        <v>7523</v>
      </c>
      <c r="V780" s="28" t="s">
        <v>7524</v>
      </c>
      <c r="W780" s="30">
        <v>45658</v>
      </c>
      <c r="X780" s="30">
        <v>46022</v>
      </c>
      <c r="Y780" s="28">
        <v>2025</v>
      </c>
      <c r="Z780" s="28" t="s">
        <v>2436</v>
      </c>
      <c r="AA780" s="28" t="s">
        <v>2437</v>
      </c>
      <c r="AB780" s="28" t="s">
        <v>2438</v>
      </c>
      <c r="AC780" s="28" t="s">
        <v>2439</v>
      </c>
      <c r="AD780" s="48" t="s">
        <v>2440</v>
      </c>
    </row>
    <row r="781" spans="1:30" x14ac:dyDescent="0.3">
      <c r="A781" s="27" t="s">
        <v>7385</v>
      </c>
      <c r="B781" s="28">
        <v>13</v>
      </c>
      <c r="C781" s="28" t="s">
        <v>27</v>
      </c>
      <c r="D781" t="s">
        <v>6355</v>
      </c>
      <c r="E781" s="28" t="s">
        <v>28</v>
      </c>
      <c r="F781" s="28">
        <v>68</v>
      </c>
      <c r="G781" s="28" t="s">
        <v>333</v>
      </c>
      <c r="H781" s="28">
        <v>9545</v>
      </c>
      <c r="I781" s="28" t="s">
        <v>348</v>
      </c>
      <c r="J781" s="28">
        <v>580</v>
      </c>
      <c r="K781" s="28" t="s">
        <v>1711</v>
      </c>
      <c r="L781" s="41">
        <v>13920</v>
      </c>
      <c r="M781" s="44">
        <v>10875</v>
      </c>
      <c r="N781" s="6">
        <v>0.78129999999999999</v>
      </c>
      <c r="O781">
        <v>0</v>
      </c>
      <c r="P781" s="29" t="s">
        <v>30</v>
      </c>
      <c r="Q781" s="28" t="s">
        <v>335</v>
      </c>
      <c r="R781" s="28" t="s">
        <v>352</v>
      </c>
      <c r="S781" s="28" t="s">
        <v>1712</v>
      </c>
      <c r="T781" s="28" t="s">
        <v>7525</v>
      </c>
      <c r="U781" s="28" t="s">
        <v>7526</v>
      </c>
      <c r="V781" s="28" t="s">
        <v>7527</v>
      </c>
      <c r="W781" s="30">
        <v>45658</v>
      </c>
      <c r="X781" s="30">
        <v>46022</v>
      </c>
      <c r="Y781" s="28">
        <v>2025</v>
      </c>
      <c r="Z781" s="28" t="s">
        <v>349</v>
      </c>
      <c r="AA781" s="28" t="s">
        <v>2441</v>
      </c>
      <c r="AB781" s="28" t="s">
        <v>350</v>
      </c>
      <c r="AC781" s="28" t="s">
        <v>351</v>
      </c>
      <c r="AD781" s="48" t="s">
        <v>128</v>
      </c>
    </row>
    <row r="782" spans="1:30" x14ac:dyDescent="0.3">
      <c r="A782" s="27" t="s">
        <v>7385</v>
      </c>
      <c r="B782" s="28">
        <v>13</v>
      </c>
      <c r="C782" s="28" t="s">
        <v>27</v>
      </c>
      <c r="D782" t="s">
        <v>6355</v>
      </c>
      <c r="E782" s="28" t="s">
        <v>28</v>
      </c>
      <c r="F782" s="28">
        <v>68</v>
      </c>
      <c r="G782" s="28" t="s">
        <v>333</v>
      </c>
      <c r="H782" s="28">
        <v>9546</v>
      </c>
      <c r="I782" s="28" t="s">
        <v>357</v>
      </c>
      <c r="J782" s="28">
        <v>580</v>
      </c>
      <c r="K782" s="28" t="s">
        <v>1711</v>
      </c>
      <c r="L782" s="41">
        <v>18527</v>
      </c>
      <c r="M782" s="44">
        <v>16674</v>
      </c>
      <c r="N782" s="6">
        <v>0.9</v>
      </c>
      <c r="O782">
        <v>0</v>
      </c>
      <c r="P782" s="29" t="s">
        <v>30</v>
      </c>
      <c r="Q782" s="28" t="s">
        <v>335</v>
      </c>
      <c r="R782" s="28" t="s">
        <v>360</v>
      </c>
      <c r="S782" s="28" t="s">
        <v>1712</v>
      </c>
      <c r="T782" s="28" t="s">
        <v>7528</v>
      </c>
      <c r="U782" s="28" t="s">
        <v>7529</v>
      </c>
      <c r="V782" s="28" t="s">
        <v>7530</v>
      </c>
      <c r="W782" s="30">
        <v>45658</v>
      </c>
      <c r="X782" s="30">
        <v>46022</v>
      </c>
      <c r="Y782" s="28">
        <v>2025</v>
      </c>
      <c r="Z782" s="28" t="s">
        <v>679</v>
      </c>
      <c r="AA782" s="28" t="s">
        <v>680</v>
      </c>
      <c r="AB782" s="28" t="s">
        <v>2554</v>
      </c>
      <c r="AC782" s="28" t="s">
        <v>2555</v>
      </c>
      <c r="AD782" s="48" t="s">
        <v>2556</v>
      </c>
    </row>
    <row r="783" spans="1:30" x14ac:dyDescent="0.3">
      <c r="A783" s="27" t="s">
        <v>7385</v>
      </c>
      <c r="B783" s="28">
        <v>13</v>
      </c>
      <c r="C783" s="28" t="s">
        <v>27</v>
      </c>
      <c r="D783" t="s">
        <v>6355</v>
      </c>
      <c r="E783" s="28" t="s">
        <v>28</v>
      </c>
      <c r="F783" s="28">
        <v>68</v>
      </c>
      <c r="G783" s="28" t="s">
        <v>333</v>
      </c>
      <c r="H783" s="28">
        <v>9122</v>
      </c>
      <c r="I783" s="28" t="s">
        <v>353</v>
      </c>
      <c r="J783" s="28">
        <v>577</v>
      </c>
      <c r="K783" s="28" t="s">
        <v>638</v>
      </c>
      <c r="L783" s="41">
        <v>293</v>
      </c>
      <c r="M783" s="44">
        <v>191</v>
      </c>
      <c r="N783" s="6">
        <v>0.65190000000000003</v>
      </c>
      <c r="O783">
        <v>0</v>
      </c>
      <c r="P783" s="29" t="s">
        <v>30</v>
      </c>
      <c r="Q783" s="28" t="s">
        <v>335</v>
      </c>
      <c r="R783" s="28" t="s">
        <v>354</v>
      </c>
      <c r="S783" s="28" t="s">
        <v>639</v>
      </c>
      <c r="T783" s="28" t="s">
        <v>7510</v>
      </c>
      <c r="U783" s="28" t="s">
        <v>7511</v>
      </c>
      <c r="V783" s="28" t="s">
        <v>7512</v>
      </c>
      <c r="W783" s="30">
        <v>45658</v>
      </c>
      <c r="X783" s="30">
        <v>46022</v>
      </c>
      <c r="Y783" s="28">
        <v>2025</v>
      </c>
      <c r="Z783" s="28" t="s">
        <v>2455</v>
      </c>
      <c r="AA783" s="28" t="s">
        <v>2445</v>
      </c>
      <c r="AB783" s="28" t="s">
        <v>2456</v>
      </c>
      <c r="AC783" s="28" t="s">
        <v>2447</v>
      </c>
      <c r="AD783" s="48" t="s">
        <v>472</v>
      </c>
    </row>
    <row r="784" spans="1:30" x14ac:dyDescent="0.3">
      <c r="A784" s="27" t="s">
        <v>7385</v>
      </c>
      <c r="B784" s="28">
        <v>13</v>
      </c>
      <c r="C784" s="28" t="s">
        <v>27</v>
      </c>
      <c r="D784" t="s">
        <v>6355</v>
      </c>
      <c r="E784" s="28" t="s">
        <v>28</v>
      </c>
      <c r="F784" s="28">
        <v>68</v>
      </c>
      <c r="G784" s="28" t="s">
        <v>333</v>
      </c>
      <c r="H784" s="28">
        <v>9224</v>
      </c>
      <c r="I784" s="28" t="s">
        <v>334</v>
      </c>
      <c r="J784" s="28">
        <v>577</v>
      </c>
      <c r="K784" s="28" t="s">
        <v>638</v>
      </c>
      <c r="L784" s="41">
        <v>815</v>
      </c>
      <c r="M784" s="44">
        <v>297</v>
      </c>
      <c r="N784" s="6">
        <v>0.3644</v>
      </c>
      <c r="O784">
        <v>0</v>
      </c>
      <c r="P784" s="29" t="s">
        <v>30</v>
      </c>
      <c r="Q784" s="28" t="s">
        <v>335</v>
      </c>
      <c r="R784" s="28" t="s">
        <v>336</v>
      </c>
      <c r="S784" s="28" t="s">
        <v>639</v>
      </c>
      <c r="T784" s="28" t="s">
        <v>7513</v>
      </c>
      <c r="U784" s="28" t="s">
        <v>7514</v>
      </c>
      <c r="V784" s="28" t="s">
        <v>7515</v>
      </c>
      <c r="W784" s="30">
        <v>45658</v>
      </c>
      <c r="X784" s="30">
        <v>46022</v>
      </c>
      <c r="Y784" s="28">
        <v>2025</v>
      </c>
      <c r="Z784" s="28" t="s">
        <v>2475</v>
      </c>
      <c r="AA784" s="28" t="s">
        <v>2480</v>
      </c>
      <c r="AB784" s="28" t="s">
        <v>2477</v>
      </c>
      <c r="AC784" s="28" t="s">
        <v>2429</v>
      </c>
      <c r="AD784" s="48" t="s">
        <v>29</v>
      </c>
    </row>
    <row r="785" spans="1:30" x14ac:dyDescent="0.3">
      <c r="A785" s="27" t="s">
        <v>7385</v>
      </c>
      <c r="B785" s="28">
        <v>13</v>
      </c>
      <c r="C785" s="28" t="s">
        <v>27</v>
      </c>
      <c r="D785" t="s">
        <v>6355</v>
      </c>
      <c r="E785" s="28" t="s">
        <v>28</v>
      </c>
      <c r="F785" s="28">
        <v>68</v>
      </c>
      <c r="G785" s="28" t="s">
        <v>333</v>
      </c>
      <c r="H785" s="28">
        <v>9309</v>
      </c>
      <c r="I785" s="28" t="s">
        <v>340</v>
      </c>
      <c r="J785" s="28">
        <v>577</v>
      </c>
      <c r="K785" s="28" t="s">
        <v>638</v>
      </c>
      <c r="L785" s="41">
        <v>887</v>
      </c>
      <c r="M785" s="44">
        <v>405</v>
      </c>
      <c r="N785" s="6">
        <v>0.45660000000000001</v>
      </c>
      <c r="O785">
        <v>0</v>
      </c>
      <c r="P785" s="29" t="s">
        <v>30</v>
      </c>
      <c r="Q785" s="28" t="s">
        <v>335</v>
      </c>
      <c r="R785" s="28" t="s">
        <v>344</v>
      </c>
      <c r="S785" s="28" t="s">
        <v>639</v>
      </c>
      <c r="T785" s="28" t="s">
        <v>7516</v>
      </c>
      <c r="U785" s="28" t="s">
        <v>7517</v>
      </c>
      <c r="V785" s="28" t="s">
        <v>7518</v>
      </c>
      <c r="W785" s="30">
        <v>45658</v>
      </c>
      <c r="X785" s="30">
        <v>46022</v>
      </c>
      <c r="Y785" s="28">
        <v>2025</v>
      </c>
      <c r="Z785" s="28" t="s">
        <v>2433</v>
      </c>
      <c r="AA785" s="28" t="s">
        <v>341</v>
      </c>
      <c r="AB785" s="28" t="s">
        <v>2434</v>
      </c>
      <c r="AC785" s="28" t="s">
        <v>2435</v>
      </c>
      <c r="AD785" s="48" t="s">
        <v>677</v>
      </c>
    </row>
    <row r="786" spans="1:30" x14ac:dyDescent="0.3">
      <c r="A786" s="27" t="s">
        <v>7385</v>
      </c>
      <c r="B786" s="28">
        <v>13</v>
      </c>
      <c r="C786" s="28" t="s">
        <v>27</v>
      </c>
      <c r="D786" t="s">
        <v>6355</v>
      </c>
      <c r="E786" s="28" t="s">
        <v>28</v>
      </c>
      <c r="F786" s="28">
        <v>68</v>
      </c>
      <c r="G786" s="28" t="s">
        <v>333</v>
      </c>
      <c r="H786" s="28">
        <v>9540</v>
      </c>
      <c r="I786" s="28" t="s">
        <v>345</v>
      </c>
      <c r="J786" s="28">
        <v>577</v>
      </c>
      <c r="K786" s="28" t="s">
        <v>638</v>
      </c>
      <c r="L786" s="41">
        <v>878</v>
      </c>
      <c r="M786" s="44">
        <v>374</v>
      </c>
      <c r="N786" s="6">
        <v>0.42599999999999999</v>
      </c>
      <c r="O786">
        <v>0</v>
      </c>
      <c r="P786" s="29" t="s">
        <v>30</v>
      </c>
      <c r="Q786" s="28" t="s">
        <v>335</v>
      </c>
      <c r="R786" s="28" t="s">
        <v>347</v>
      </c>
      <c r="S786" s="28" t="s">
        <v>639</v>
      </c>
      <c r="T786" s="28" t="s">
        <v>7519</v>
      </c>
      <c r="U786" s="28" t="s">
        <v>7520</v>
      </c>
      <c r="V786" s="28" t="s">
        <v>7521</v>
      </c>
      <c r="W786" s="30">
        <v>45658</v>
      </c>
      <c r="X786" s="30">
        <v>46022</v>
      </c>
      <c r="Y786" s="28">
        <v>2025</v>
      </c>
      <c r="Z786" s="28" t="s">
        <v>2501</v>
      </c>
      <c r="AA786" s="28" t="s">
        <v>2504</v>
      </c>
      <c r="AB786" s="28" t="s">
        <v>557</v>
      </c>
      <c r="AC786" s="28" t="s">
        <v>678</v>
      </c>
      <c r="AD786" s="48" t="s">
        <v>1862</v>
      </c>
    </row>
    <row r="787" spans="1:30" x14ac:dyDescent="0.3">
      <c r="A787" s="27" t="s">
        <v>7385</v>
      </c>
      <c r="B787" s="28">
        <v>13</v>
      </c>
      <c r="C787" s="28" t="s">
        <v>27</v>
      </c>
      <c r="D787" t="s">
        <v>6355</v>
      </c>
      <c r="E787" s="28" t="s">
        <v>28</v>
      </c>
      <c r="F787" s="28">
        <v>68</v>
      </c>
      <c r="G787" s="28" t="s">
        <v>333</v>
      </c>
      <c r="H787" s="28">
        <v>9541</v>
      </c>
      <c r="I787" s="28" t="s">
        <v>355</v>
      </c>
      <c r="J787" s="28">
        <v>577</v>
      </c>
      <c r="K787" s="28" t="s">
        <v>638</v>
      </c>
      <c r="L787" s="41">
        <v>750</v>
      </c>
      <c r="M787" s="44">
        <v>268</v>
      </c>
      <c r="N787" s="6">
        <v>0.35730000000000001</v>
      </c>
      <c r="O787">
        <v>0</v>
      </c>
      <c r="P787" s="29" t="s">
        <v>30</v>
      </c>
      <c r="Q787" s="28" t="s">
        <v>335</v>
      </c>
      <c r="R787" s="28" t="s">
        <v>356</v>
      </c>
      <c r="S787" s="28" t="s">
        <v>639</v>
      </c>
      <c r="T787" s="28" t="s">
        <v>7522</v>
      </c>
      <c r="U787" s="28" t="s">
        <v>7523</v>
      </c>
      <c r="V787" s="28" t="s">
        <v>7524</v>
      </c>
      <c r="W787" s="30">
        <v>45658</v>
      </c>
      <c r="X787" s="30">
        <v>46022</v>
      </c>
      <c r="Y787" s="28">
        <v>2025</v>
      </c>
      <c r="Z787" s="28" t="s">
        <v>2436</v>
      </c>
      <c r="AA787" s="28" t="s">
        <v>2437</v>
      </c>
      <c r="AB787" s="28" t="s">
        <v>2438</v>
      </c>
      <c r="AC787" s="28" t="s">
        <v>2439</v>
      </c>
      <c r="AD787" s="48" t="s">
        <v>2440</v>
      </c>
    </row>
    <row r="788" spans="1:30" x14ac:dyDescent="0.3">
      <c r="A788" s="27" t="s">
        <v>7385</v>
      </c>
      <c r="B788" s="28">
        <v>13</v>
      </c>
      <c r="C788" s="28" t="s">
        <v>27</v>
      </c>
      <c r="D788" t="s">
        <v>6355</v>
      </c>
      <c r="E788" s="28" t="s">
        <v>28</v>
      </c>
      <c r="F788" s="28">
        <v>68</v>
      </c>
      <c r="G788" s="28" t="s">
        <v>333</v>
      </c>
      <c r="H788" s="28">
        <v>9545</v>
      </c>
      <c r="I788" s="28" t="s">
        <v>348</v>
      </c>
      <c r="J788" s="28">
        <v>577</v>
      </c>
      <c r="K788" s="28" t="s">
        <v>638</v>
      </c>
      <c r="L788" s="41">
        <v>439</v>
      </c>
      <c r="M788" s="44">
        <v>73</v>
      </c>
      <c r="N788" s="6">
        <v>0.1663</v>
      </c>
      <c r="O788">
        <v>0</v>
      </c>
      <c r="P788" s="29" t="s">
        <v>30</v>
      </c>
      <c r="Q788" s="28" t="s">
        <v>335</v>
      </c>
      <c r="R788" s="28" t="s">
        <v>352</v>
      </c>
      <c r="S788" s="28" t="s">
        <v>639</v>
      </c>
      <c r="T788" s="28" t="s">
        <v>7525</v>
      </c>
      <c r="U788" s="28" t="s">
        <v>7526</v>
      </c>
      <c r="V788" s="28" t="s">
        <v>7527</v>
      </c>
      <c r="W788" s="30">
        <v>45658</v>
      </c>
      <c r="X788" s="30">
        <v>46022</v>
      </c>
      <c r="Y788" s="28">
        <v>2025</v>
      </c>
      <c r="Z788" s="28" t="s">
        <v>349</v>
      </c>
      <c r="AA788" s="28" t="s">
        <v>2441</v>
      </c>
      <c r="AB788" s="28" t="s">
        <v>2532</v>
      </c>
      <c r="AC788" s="28" t="s">
        <v>351</v>
      </c>
      <c r="AD788" s="48" t="s">
        <v>128</v>
      </c>
    </row>
    <row r="789" spans="1:30" x14ac:dyDescent="0.3">
      <c r="A789" s="27" t="s">
        <v>7385</v>
      </c>
      <c r="B789" s="28">
        <v>13</v>
      </c>
      <c r="C789" s="28" t="s">
        <v>27</v>
      </c>
      <c r="D789" t="s">
        <v>6355</v>
      </c>
      <c r="E789" s="28" t="s">
        <v>28</v>
      </c>
      <c r="F789" s="28">
        <v>68</v>
      </c>
      <c r="G789" s="28" t="s">
        <v>333</v>
      </c>
      <c r="H789" s="28">
        <v>9546</v>
      </c>
      <c r="I789" s="28" t="s">
        <v>357</v>
      </c>
      <c r="J789" s="28">
        <v>577</v>
      </c>
      <c r="K789" s="28" t="s">
        <v>638</v>
      </c>
      <c r="L789" s="41">
        <v>483</v>
      </c>
      <c r="M789" s="44">
        <v>184</v>
      </c>
      <c r="N789" s="6">
        <v>0.38100000000000001</v>
      </c>
      <c r="O789">
        <v>0</v>
      </c>
      <c r="P789" s="29" t="s">
        <v>30</v>
      </c>
      <c r="Q789" s="28" t="s">
        <v>335</v>
      </c>
      <c r="R789" s="28" t="s">
        <v>360</v>
      </c>
      <c r="S789" s="28" t="s">
        <v>639</v>
      </c>
      <c r="T789" s="28" t="s">
        <v>7528</v>
      </c>
      <c r="U789" s="28" t="s">
        <v>7529</v>
      </c>
      <c r="V789" s="28" t="s">
        <v>7530</v>
      </c>
      <c r="W789" s="30">
        <v>45658</v>
      </c>
      <c r="X789" s="30">
        <v>46022</v>
      </c>
      <c r="Y789" s="28">
        <v>2025</v>
      </c>
      <c r="Z789" s="28" t="s">
        <v>679</v>
      </c>
      <c r="AA789" s="28" t="s">
        <v>680</v>
      </c>
      <c r="AB789" s="28" t="s">
        <v>2543</v>
      </c>
      <c r="AC789" s="28" t="s">
        <v>2557</v>
      </c>
      <c r="AD789" s="48" t="s">
        <v>2558</v>
      </c>
    </row>
    <row r="790" spans="1:30" x14ac:dyDescent="0.3">
      <c r="A790" s="27" t="s">
        <v>7385</v>
      </c>
      <c r="B790" s="28">
        <v>13</v>
      </c>
      <c r="C790" s="28" t="s">
        <v>27</v>
      </c>
      <c r="D790" t="s">
        <v>6355</v>
      </c>
      <c r="E790" s="28" t="s">
        <v>28</v>
      </c>
      <c r="F790" s="28">
        <v>68</v>
      </c>
      <c r="G790" s="28" t="s">
        <v>333</v>
      </c>
      <c r="H790" s="28">
        <v>9225</v>
      </c>
      <c r="I790" s="28" t="s">
        <v>337</v>
      </c>
      <c r="J790" s="28">
        <v>575</v>
      </c>
      <c r="K790" s="28" t="s">
        <v>1698</v>
      </c>
      <c r="L790" s="41">
        <v>0.505</v>
      </c>
      <c r="M790" s="44">
        <v>0.52059999999999995</v>
      </c>
      <c r="N790" s="6">
        <v>1.0308999999999999</v>
      </c>
      <c r="O790">
        <v>0</v>
      </c>
      <c r="P790" s="29" t="s">
        <v>30</v>
      </c>
      <c r="Q790" s="28" t="s">
        <v>335</v>
      </c>
      <c r="R790" s="28" t="s">
        <v>339</v>
      </c>
      <c r="S790" s="28" t="s">
        <v>1699</v>
      </c>
      <c r="T790" s="28" t="s">
        <v>7531</v>
      </c>
      <c r="U790" s="28" t="s">
        <v>7532</v>
      </c>
      <c r="V790" s="28" t="s">
        <v>7533</v>
      </c>
      <c r="W790" s="30">
        <v>45658</v>
      </c>
      <c r="X790" s="30">
        <v>46022</v>
      </c>
      <c r="Y790" s="28">
        <v>2025</v>
      </c>
      <c r="Z790" s="28" t="s">
        <v>1911</v>
      </c>
      <c r="AA790" s="28" t="s">
        <v>1905</v>
      </c>
      <c r="AB790" s="28" t="s">
        <v>2129</v>
      </c>
      <c r="AC790" s="28" t="s">
        <v>2560</v>
      </c>
      <c r="AD790" s="48" t="s">
        <v>635</v>
      </c>
    </row>
    <row r="791" spans="1:30" x14ac:dyDescent="0.3">
      <c r="A791" s="27" t="s">
        <v>7385</v>
      </c>
      <c r="B791" s="28">
        <v>13</v>
      </c>
      <c r="C791" s="28" t="s">
        <v>27</v>
      </c>
      <c r="D791" t="s">
        <v>6355</v>
      </c>
      <c r="E791" s="28" t="s">
        <v>28</v>
      </c>
      <c r="F791" s="28">
        <v>68</v>
      </c>
      <c r="G791" s="28" t="s">
        <v>333</v>
      </c>
      <c r="H791" s="28">
        <v>9225</v>
      </c>
      <c r="I791" s="28" t="s">
        <v>337</v>
      </c>
      <c r="J791" s="28">
        <v>573</v>
      </c>
      <c r="K791" s="28" t="s">
        <v>1689</v>
      </c>
      <c r="L791" s="41">
        <v>0.65</v>
      </c>
      <c r="M791" s="44">
        <v>0.84350000000000003</v>
      </c>
      <c r="N791" s="6">
        <v>1.2977000000000001</v>
      </c>
      <c r="O791">
        <v>0</v>
      </c>
      <c r="P791" s="29" t="s">
        <v>30</v>
      </c>
      <c r="Q791" s="28" t="s">
        <v>335</v>
      </c>
      <c r="R791" s="28" t="s">
        <v>339</v>
      </c>
      <c r="S791" s="28" t="s">
        <v>1690</v>
      </c>
      <c r="T791" s="28" t="s">
        <v>7531</v>
      </c>
      <c r="U791" s="28" t="s">
        <v>7532</v>
      </c>
      <c r="V791" s="28" t="s">
        <v>7533</v>
      </c>
      <c r="W791" s="30">
        <v>45658</v>
      </c>
      <c r="X791" s="30">
        <v>46022</v>
      </c>
      <c r="Y791" s="28">
        <v>2025</v>
      </c>
      <c r="Z791" s="28" t="s">
        <v>1911</v>
      </c>
      <c r="AA791" s="28" t="s">
        <v>1905</v>
      </c>
      <c r="AB791" s="28" t="s">
        <v>2129</v>
      </c>
      <c r="AC791" s="28" t="s">
        <v>2494</v>
      </c>
      <c r="AD791" s="48" t="s">
        <v>517</v>
      </c>
    </row>
    <row r="792" spans="1:30" x14ac:dyDescent="0.3">
      <c r="A792" s="27" t="s">
        <v>7385</v>
      </c>
      <c r="B792" s="28">
        <v>13</v>
      </c>
      <c r="C792" s="28" t="s">
        <v>27</v>
      </c>
      <c r="D792" t="s">
        <v>6355</v>
      </c>
      <c r="E792" s="28" t="s">
        <v>28</v>
      </c>
      <c r="F792" s="28">
        <v>68</v>
      </c>
      <c r="G792" s="28" t="s">
        <v>333</v>
      </c>
      <c r="H792" s="28">
        <v>9225</v>
      </c>
      <c r="I792" s="28" t="s">
        <v>337</v>
      </c>
      <c r="J792" s="28">
        <v>572</v>
      </c>
      <c r="K792" s="28" t="s">
        <v>577</v>
      </c>
      <c r="L792" s="41">
        <v>0.72</v>
      </c>
      <c r="M792" s="44">
        <v>0.70430000000000004</v>
      </c>
      <c r="N792" s="6">
        <v>0.97819999999999996</v>
      </c>
      <c r="O792">
        <v>0</v>
      </c>
      <c r="P792" s="29" t="s">
        <v>30</v>
      </c>
      <c r="Q792" s="28" t="s">
        <v>335</v>
      </c>
      <c r="R792" s="28" t="s">
        <v>339</v>
      </c>
      <c r="S792" s="28" t="s">
        <v>578</v>
      </c>
      <c r="T792" s="28" t="s">
        <v>7531</v>
      </c>
      <c r="U792" s="28" t="s">
        <v>7532</v>
      </c>
      <c r="V792" s="28" t="s">
        <v>7533</v>
      </c>
      <c r="W792" s="30">
        <v>45658</v>
      </c>
      <c r="X792" s="30">
        <v>46022</v>
      </c>
      <c r="Y792" s="28">
        <v>2025</v>
      </c>
      <c r="Z792" s="28" t="s">
        <v>1911</v>
      </c>
      <c r="AA792" s="28" t="s">
        <v>1905</v>
      </c>
      <c r="AB792" s="28" t="s">
        <v>2129</v>
      </c>
      <c r="AC792" s="28" t="s">
        <v>2494</v>
      </c>
      <c r="AD792" s="48" t="s">
        <v>517</v>
      </c>
    </row>
    <row r="793" spans="1:30" x14ac:dyDescent="0.3">
      <c r="A793" s="27" t="s">
        <v>7385</v>
      </c>
      <c r="B793" s="28">
        <v>13</v>
      </c>
      <c r="C793" s="28" t="s">
        <v>27</v>
      </c>
      <c r="D793" t="s">
        <v>6355</v>
      </c>
      <c r="E793" s="28" t="s">
        <v>28</v>
      </c>
      <c r="F793" s="28">
        <v>68</v>
      </c>
      <c r="G793" s="28" t="s">
        <v>333</v>
      </c>
      <c r="H793" s="28">
        <v>9225</v>
      </c>
      <c r="I793" s="28" t="s">
        <v>337</v>
      </c>
      <c r="J793" s="28">
        <v>574</v>
      </c>
      <c r="K793" s="28" t="s">
        <v>1696</v>
      </c>
      <c r="L793" s="41">
        <v>0.68500000000000005</v>
      </c>
      <c r="M793" s="44">
        <v>0.80179999999999996</v>
      </c>
      <c r="N793" s="6">
        <v>1.1705000000000001</v>
      </c>
      <c r="O793">
        <v>0</v>
      </c>
      <c r="P793" s="29" t="s">
        <v>30</v>
      </c>
      <c r="Q793" s="28" t="s">
        <v>335</v>
      </c>
      <c r="R793" s="28" t="s">
        <v>339</v>
      </c>
      <c r="S793" s="28" t="s">
        <v>1697</v>
      </c>
      <c r="T793" s="28" t="s">
        <v>7531</v>
      </c>
      <c r="U793" s="28" t="s">
        <v>7532</v>
      </c>
      <c r="V793" s="28" t="s">
        <v>7533</v>
      </c>
      <c r="W793" s="30">
        <v>45658</v>
      </c>
      <c r="X793" s="30">
        <v>46022</v>
      </c>
      <c r="Y793" s="28">
        <v>2025</v>
      </c>
      <c r="Z793" s="28" t="s">
        <v>1911</v>
      </c>
      <c r="AA793" s="28" t="s">
        <v>1905</v>
      </c>
      <c r="AB793" s="28" t="s">
        <v>2129</v>
      </c>
      <c r="AC793" s="28" t="s">
        <v>2559</v>
      </c>
      <c r="AD793" s="48" t="s">
        <v>517</v>
      </c>
    </row>
    <row r="794" spans="1:30" x14ac:dyDescent="0.3">
      <c r="A794" s="27" t="s">
        <v>7385</v>
      </c>
      <c r="B794" s="28">
        <v>13</v>
      </c>
      <c r="C794" s="28" t="s">
        <v>27</v>
      </c>
      <c r="D794" t="s">
        <v>6355</v>
      </c>
      <c r="E794" s="28" t="s">
        <v>28</v>
      </c>
      <c r="F794" s="28">
        <v>68</v>
      </c>
      <c r="G794" s="28" t="s">
        <v>333</v>
      </c>
      <c r="H794" s="28">
        <v>9225</v>
      </c>
      <c r="I794" s="28" t="s">
        <v>337</v>
      </c>
      <c r="J794" s="28">
        <v>581</v>
      </c>
      <c r="K794" s="28" t="s">
        <v>1709</v>
      </c>
      <c r="L794" s="41">
        <v>25631</v>
      </c>
      <c r="M794" s="44">
        <v>15025</v>
      </c>
      <c r="N794" s="6">
        <v>0.58620000000000005</v>
      </c>
      <c r="O794">
        <v>0</v>
      </c>
      <c r="P794" s="29" t="s">
        <v>30</v>
      </c>
      <c r="Q794" s="28" t="s">
        <v>335</v>
      </c>
      <c r="R794" s="28" t="s">
        <v>339</v>
      </c>
      <c r="S794" s="28" t="s">
        <v>1710</v>
      </c>
      <c r="T794" s="28" t="s">
        <v>7531</v>
      </c>
      <c r="U794" s="28" t="s">
        <v>7532</v>
      </c>
      <c r="V794" s="28" t="s">
        <v>7533</v>
      </c>
      <c r="W794" s="30">
        <v>45658</v>
      </c>
      <c r="X794" s="30">
        <v>46022</v>
      </c>
      <c r="Y794" s="28">
        <v>2025</v>
      </c>
      <c r="Z794" s="28" t="s">
        <v>1911</v>
      </c>
      <c r="AA794" s="28" t="s">
        <v>1905</v>
      </c>
      <c r="AB794" s="28" t="s">
        <v>2129</v>
      </c>
      <c r="AC794" s="28" t="s">
        <v>2494</v>
      </c>
      <c r="AD794" s="48" t="s">
        <v>517</v>
      </c>
    </row>
    <row r="795" spans="1:30" x14ac:dyDescent="0.3">
      <c r="A795" s="27" t="s">
        <v>7385</v>
      </c>
      <c r="B795" s="28">
        <v>13</v>
      </c>
      <c r="C795" s="28" t="s">
        <v>27</v>
      </c>
      <c r="D795" t="s">
        <v>6355</v>
      </c>
      <c r="E795" s="28" t="s">
        <v>28</v>
      </c>
      <c r="F795" s="28">
        <v>68</v>
      </c>
      <c r="G795" s="28" t="s">
        <v>333</v>
      </c>
      <c r="H795" s="28">
        <v>9225</v>
      </c>
      <c r="I795" s="28" t="s">
        <v>337</v>
      </c>
      <c r="J795" s="28">
        <v>579</v>
      </c>
      <c r="K795" s="28" t="s">
        <v>1713</v>
      </c>
      <c r="L795" s="41">
        <v>1963</v>
      </c>
      <c r="M795" s="44">
        <v>478</v>
      </c>
      <c r="N795" s="6">
        <v>0.24349999999999999</v>
      </c>
      <c r="O795">
        <v>0</v>
      </c>
      <c r="P795" s="29" t="s">
        <v>30</v>
      </c>
      <c r="Q795" s="28" t="s">
        <v>335</v>
      </c>
      <c r="R795" s="28" t="s">
        <v>339</v>
      </c>
      <c r="S795" s="28" t="s">
        <v>1714</v>
      </c>
      <c r="T795" s="28" t="s">
        <v>7531</v>
      </c>
      <c r="U795" s="28" t="s">
        <v>7532</v>
      </c>
      <c r="V795" s="28" t="s">
        <v>7533</v>
      </c>
      <c r="W795" s="30">
        <v>45658</v>
      </c>
      <c r="X795" s="30">
        <v>46022</v>
      </c>
      <c r="Y795" s="28">
        <v>2025</v>
      </c>
      <c r="Z795" s="28" t="s">
        <v>1911</v>
      </c>
      <c r="AA795" s="28" t="s">
        <v>1905</v>
      </c>
      <c r="AB795" s="28" t="s">
        <v>2129</v>
      </c>
      <c r="AC795" s="28" t="s">
        <v>2494</v>
      </c>
      <c r="AD795" s="48" t="s">
        <v>517</v>
      </c>
    </row>
    <row r="796" spans="1:30" x14ac:dyDescent="0.3">
      <c r="A796" s="27" t="s">
        <v>7385</v>
      </c>
      <c r="B796" s="28">
        <v>13</v>
      </c>
      <c r="C796" s="28" t="s">
        <v>27</v>
      </c>
      <c r="D796" t="s">
        <v>6355</v>
      </c>
      <c r="E796" s="28" t="s">
        <v>28</v>
      </c>
      <c r="F796" s="28">
        <v>68</v>
      </c>
      <c r="G796" s="28" t="s">
        <v>333</v>
      </c>
      <c r="H796" s="28">
        <v>9225</v>
      </c>
      <c r="I796" s="28" t="s">
        <v>337</v>
      </c>
      <c r="J796" s="28">
        <v>578</v>
      </c>
      <c r="K796" s="28" t="s">
        <v>1715</v>
      </c>
      <c r="L796" s="41">
        <v>1610</v>
      </c>
      <c r="M796" s="44">
        <v>382</v>
      </c>
      <c r="N796" s="6">
        <v>0.23730000000000001</v>
      </c>
      <c r="O796">
        <v>0</v>
      </c>
      <c r="P796" s="29" t="s">
        <v>30</v>
      </c>
      <c r="Q796" s="28" t="s">
        <v>335</v>
      </c>
      <c r="R796" s="28" t="s">
        <v>339</v>
      </c>
      <c r="S796" s="28" t="s">
        <v>1716</v>
      </c>
      <c r="T796" s="28" t="s">
        <v>7531</v>
      </c>
      <c r="U796" s="28" t="s">
        <v>7532</v>
      </c>
      <c r="V796" s="28" t="s">
        <v>7533</v>
      </c>
      <c r="W796" s="30">
        <v>45658</v>
      </c>
      <c r="X796" s="30">
        <v>46022</v>
      </c>
      <c r="Y796" s="28">
        <v>2025</v>
      </c>
      <c r="Z796" s="28" t="s">
        <v>1911</v>
      </c>
      <c r="AA796" s="28" t="s">
        <v>1905</v>
      </c>
      <c r="AB796" s="28" t="s">
        <v>2129</v>
      </c>
      <c r="AC796" s="28" t="s">
        <v>2559</v>
      </c>
      <c r="AD796" s="48" t="s">
        <v>517</v>
      </c>
    </row>
    <row r="797" spans="1:30" x14ac:dyDescent="0.3">
      <c r="A797" s="27" t="s">
        <v>7385</v>
      </c>
      <c r="B797" s="28">
        <v>13</v>
      </c>
      <c r="C797" s="28" t="s">
        <v>27</v>
      </c>
      <c r="D797" t="s">
        <v>6355</v>
      </c>
      <c r="E797" s="28" t="s">
        <v>28</v>
      </c>
      <c r="F797" s="28">
        <v>68</v>
      </c>
      <c r="G797" s="28" t="s">
        <v>333</v>
      </c>
      <c r="H797" s="28">
        <v>9225</v>
      </c>
      <c r="I797" s="28" t="s">
        <v>337</v>
      </c>
      <c r="J797" s="28">
        <v>580</v>
      </c>
      <c r="K797" s="28" t="s">
        <v>1711</v>
      </c>
      <c r="L797" s="41">
        <v>23668</v>
      </c>
      <c r="M797" s="44">
        <v>14547</v>
      </c>
      <c r="N797" s="6">
        <v>0.61460000000000004</v>
      </c>
      <c r="O797">
        <v>0</v>
      </c>
      <c r="P797" s="29" t="s">
        <v>30</v>
      </c>
      <c r="Q797" s="28" t="s">
        <v>335</v>
      </c>
      <c r="R797" s="28" t="s">
        <v>339</v>
      </c>
      <c r="S797" s="28" t="s">
        <v>1712</v>
      </c>
      <c r="T797" s="28" t="s">
        <v>7531</v>
      </c>
      <c r="U797" s="28" t="s">
        <v>7532</v>
      </c>
      <c r="V797" s="28" t="s">
        <v>7533</v>
      </c>
      <c r="W797" s="30">
        <v>45658</v>
      </c>
      <c r="X797" s="30">
        <v>46022</v>
      </c>
      <c r="Y797" s="28">
        <v>2025</v>
      </c>
      <c r="Z797" s="28" t="s">
        <v>1911</v>
      </c>
      <c r="AA797" s="28" t="s">
        <v>1905</v>
      </c>
      <c r="AB797" s="28" t="s">
        <v>2129</v>
      </c>
      <c r="AC797" s="28" t="s">
        <v>2560</v>
      </c>
      <c r="AD797" s="48" t="s">
        <v>635</v>
      </c>
    </row>
    <row r="798" spans="1:30" x14ac:dyDescent="0.3">
      <c r="A798" s="27" t="s">
        <v>7385</v>
      </c>
      <c r="B798" s="28">
        <v>13</v>
      </c>
      <c r="C798" s="28" t="s">
        <v>27</v>
      </c>
      <c r="D798" t="s">
        <v>6355</v>
      </c>
      <c r="E798" s="28" t="s">
        <v>28</v>
      </c>
      <c r="F798" s="28">
        <v>68</v>
      </c>
      <c r="G798" s="28" t="s">
        <v>333</v>
      </c>
      <c r="H798" s="28">
        <v>9225</v>
      </c>
      <c r="I798" s="28" t="s">
        <v>337</v>
      </c>
      <c r="J798" s="28">
        <v>577</v>
      </c>
      <c r="K798" s="28" t="s">
        <v>638</v>
      </c>
      <c r="L798" s="41">
        <v>353</v>
      </c>
      <c r="M798" s="44">
        <v>96</v>
      </c>
      <c r="N798" s="6">
        <v>0.27200000000000002</v>
      </c>
      <c r="O798">
        <v>0</v>
      </c>
      <c r="P798" s="29" t="s">
        <v>30</v>
      </c>
      <c r="Q798" s="28" t="s">
        <v>335</v>
      </c>
      <c r="R798" s="28" t="s">
        <v>339</v>
      </c>
      <c r="S798" s="28" t="s">
        <v>639</v>
      </c>
      <c r="T798" s="28" t="s">
        <v>7531</v>
      </c>
      <c r="U798" s="28" t="s">
        <v>7532</v>
      </c>
      <c r="V798" s="28" t="s">
        <v>7533</v>
      </c>
      <c r="W798" s="30">
        <v>45658</v>
      </c>
      <c r="X798" s="30">
        <v>46022</v>
      </c>
      <c r="Y798" s="28">
        <v>2025</v>
      </c>
      <c r="Z798" s="28" t="s">
        <v>1911</v>
      </c>
      <c r="AA798" s="28" t="s">
        <v>1905</v>
      </c>
      <c r="AB798" s="28" t="s">
        <v>2129</v>
      </c>
      <c r="AC798" s="28" t="s">
        <v>2494</v>
      </c>
      <c r="AD798" s="48" t="s">
        <v>517</v>
      </c>
    </row>
    <row r="799" spans="1:30" x14ac:dyDescent="0.3">
      <c r="A799" s="27" t="s">
        <v>7385</v>
      </c>
      <c r="B799" s="28">
        <v>13</v>
      </c>
      <c r="C799" s="28" t="s">
        <v>27</v>
      </c>
      <c r="D799" t="s">
        <v>6355</v>
      </c>
      <c r="E799" s="28" t="s">
        <v>28</v>
      </c>
      <c r="F799" s="28">
        <v>41</v>
      </c>
      <c r="G799" s="28" t="s">
        <v>124</v>
      </c>
      <c r="H799" s="28">
        <v>9116</v>
      </c>
      <c r="I799" s="28" t="s">
        <v>161</v>
      </c>
      <c r="J799" s="28">
        <v>575</v>
      </c>
      <c r="K799" s="28" t="s">
        <v>1698</v>
      </c>
      <c r="L799" s="41">
        <v>0.53500000000000003</v>
      </c>
      <c r="M799" s="44">
        <v>0.67669999999999997</v>
      </c>
      <c r="N799" s="6">
        <v>1.2648999999999999</v>
      </c>
      <c r="O799">
        <v>0</v>
      </c>
      <c r="P799" s="29" t="s">
        <v>30</v>
      </c>
      <c r="Q799" s="28" t="s">
        <v>129</v>
      </c>
      <c r="R799" s="28" t="s">
        <v>164</v>
      </c>
      <c r="S799" s="28" t="s">
        <v>1699</v>
      </c>
      <c r="T799" s="28" t="s">
        <v>7534</v>
      </c>
      <c r="U799" s="28" t="s">
        <v>7535</v>
      </c>
      <c r="V799" s="28" t="s">
        <v>7536</v>
      </c>
      <c r="W799" s="30">
        <v>45658</v>
      </c>
      <c r="X799" s="30">
        <v>46022</v>
      </c>
      <c r="Y799" s="28">
        <v>2025</v>
      </c>
      <c r="Z799" s="28" t="s">
        <v>2575</v>
      </c>
      <c r="AA799" s="28" t="s">
        <v>2565</v>
      </c>
      <c r="AB799" s="28" t="s">
        <v>596</v>
      </c>
      <c r="AC799" s="28" t="s">
        <v>163</v>
      </c>
      <c r="AD799" s="48" t="s">
        <v>1865</v>
      </c>
    </row>
    <row r="800" spans="1:30" x14ac:dyDescent="0.3">
      <c r="A800" s="27" t="s">
        <v>7385</v>
      </c>
      <c r="B800" s="28">
        <v>13</v>
      </c>
      <c r="C800" s="28" t="s">
        <v>27</v>
      </c>
      <c r="D800" t="s">
        <v>6355</v>
      </c>
      <c r="E800" s="28" t="s">
        <v>28</v>
      </c>
      <c r="F800" s="28">
        <v>41</v>
      </c>
      <c r="G800" s="28" t="s">
        <v>124</v>
      </c>
      <c r="H800" s="28">
        <v>9525</v>
      </c>
      <c r="I800" s="28" t="s">
        <v>125</v>
      </c>
      <c r="J800" s="28">
        <v>575</v>
      </c>
      <c r="K800" s="28" t="s">
        <v>1698</v>
      </c>
      <c r="L800" s="41">
        <v>0.51</v>
      </c>
      <c r="M800" s="44">
        <v>0.67249999999999999</v>
      </c>
      <c r="N800" s="6">
        <v>1.3186</v>
      </c>
      <c r="O800">
        <v>0</v>
      </c>
      <c r="P800" s="29" t="s">
        <v>30</v>
      </c>
      <c r="Q800" s="28" t="s">
        <v>129</v>
      </c>
      <c r="R800" s="28" t="s">
        <v>130</v>
      </c>
      <c r="S800" s="28" t="s">
        <v>1699</v>
      </c>
      <c r="T800" s="28" t="s">
        <v>7537</v>
      </c>
      <c r="U800" s="28" t="s">
        <v>7538</v>
      </c>
      <c r="V800" s="28" t="s">
        <v>7539</v>
      </c>
      <c r="W800" s="30">
        <v>45658</v>
      </c>
      <c r="X800" s="30">
        <v>46022</v>
      </c>
      <c r="Y800" s="28">
        <v>2025</v>
      </c>
      <c r="Z800" s="28" t="s">
        <v>2567</v>
      </c>
      <c r="AA800" s="28" t="s">
        <v>126</v>
      </c>
      <c r="AB800" s="28" t="s">
        <v>438</v>
      </c>
      <c r="AC800" s="28" t="s">
        <v>127</v>
      </c>
      <c r="AD800" s="48" t="s">
        <v>128</v>
      </c>
    </row>
    <row r="801" spans="1:30" x14ac:dyDescent="0.3">
      <c r="A801" s="27" t="s">
        <v>7385</v>
      </c>
      <c r="B801" s="28">
        <v>13</v>
      </c>
      <c r="C801" s="28" t="s">
        <v>27</v>
      </c>
      <c r="D801" t="s">
        <v>6355</v>
      </c>
      <c r="E801" s="28" t="s">
        <v>28</v>
      </c>
      <c r="F801" s="28">
        <v>41</v>
      </c>
      <c r="G801" s="28" t="s">
        <v>124</v>
      </c>
      <c r="H801" s="28">
        <v>9526</v>
      </c>
      <c r="I801" s="28" t="s">
        <v>179</v>
      </c>
      <c r="J801" s="28">
        <v>575</v>
      </c>
      <c r="K801" s="28" t="s">
        <v>1698</v>
      </c>
      <c r="L801" s="41">
        <v>0.53</v>
      </c>
      <c r="M801" s="44">
        <v>0.50209999999999999</v>
      </c>
      <c r="N801" s="6">
        <v>0.94740000000000002</v>
      </c>
      <c r="O801">
        <v>0</v>
      </c>
      <c r="P801" s="29" t="s">
        <v>30</v>
      </c>
      <c r="Q801" s="28" t="s">
        <v>129</v>
      </c>
      <c r="R801" s="28" t="s">
        <v>180</v>
      </c>
      <c r="S801" s="28" t="s">
        <v>1699</v>
      </c>
      <c r="T801" s="28" t="s">
        <v>7540</v>
      </c>
      <c r="U801" s="28" t="s">
        <v>7541</v>
      </c>
      <c r="V801" s="28" t="s">
        <v>7542</v>
      </c>
      <c r="W801" s="30">
        <v>45658</v>
      </c>
      <c r="X801" s="30">
        <v>46022</v>
      </c>
      <c r="Y801" s="28">
        <v>2025</v>
      </c>
      <c r="Z801" s="28" t="s">
        <v>2582</v>
      </c>
      <c r="AA801" s="28" t="s">
        <v>2579</v>
      </c>
      <c r="AB801" s="28" t="s">
        <v>2584</v>
      </c>
      <c r="AC801" s="28" t="s">
        <v>2581</v>
      </c>
      <c r="AD801" s="48" t="s">
        <v>57</v>
      </c>
    </row>
    <row r="802" spans="1:30" x14ac:dyDescent="0.3">
      <c r="A802" s="27" t="s">
        <v>7385</v>
      </c>
      <c r="B802" s="28">
        <v>13</v>
      </c>
      <c r="C802" s="28" t="s">
        <v>27</v>
      </c>
      <c r="D802" t="s">
        <v>6355</v>
      </c>
      <c r="E802" s="28" t="s">
        <v>28</v>
      </c>
      <c r="F802" s="28">
        <v>41</v>
      </c>
      <c r="G802" s="28" t="s">
        <v>124</v>
      </c>
      <c r="H802" s="28">
        <v>9527</v>
      </c>
      <c r="I802" s="28" t="s">
        <v>173</v>
      </c>
      <c r="J802" s="28">
        <v>575</v>
      </c>
      <c r="K802" s="28" t="s">
        <v>1698</v>
      </c>
      <c r="L802" s="41">
        <v>0.52</v>
      </c>
      <c r="M802" s="44">
        <v>0.57220000000000004</v>
      </c>
      <c r="N802" s="6">
        <v>1.1004</v>
      </c>
      <c r="O802">
        <v>0</v>
      </c>
      <c r="P802" s="29" t="s">
        <v>30</v>
      </c>
      <c r="Q802" s="28" t="s">
        <v>129</v>
      </c>
      <c r="R802" s="28" t="s">
        <v>175</v>
      </c>
      <c r="S802" s="28" t="s">
        <v>1699</v>
      </c>
      <c r="T802" s="28" t="s">
        <v>7543</v>
      </c>
      <c r="U802" s="28" t="s">
        <v>7544</v>
      </c>
      <c r="V802" s="28" t="s">
        <v>7545</v>
      </c>
      <c r="W802" s="30">
        <v>45658</v>
      </c>
      <c r="X802" s="30">
        <v>46022</v>
      </c>
      <c r="Y802" s="28">
        <v>2025</v>
      </c>
      <c r="Z802" s="28" t="s">
        <v>2568</v>
      </c>
      <c r="AA802" s="28" t="s">
        <v>597</v>
      </c>
      <c r="AB802" s="28" t="s">
        <v>2570</v>
      </c>
      <c r="AC802" s="28" t="s">
        <v>2596</v>
      </c>
      <c r="AD802" s="48" t="s">
        <v>2593</v>
      </c>
    </row>
    <row r="803" spans="1:30" x14ac:dyDescent="0.3">
      <c r="A803" s="27" t="s">
        <v>7385</v>
      </c>
      <c r="B803" s="28">
        <v>13</v>
      </c>
      <c r="C803" s="28" t="s">
        <v>27</v>
      </c>
      <c r="D803" t="s">
        <v>6355</v>
      </c>
      <c r="E803" s="28" t="s">
        <v>28</v>
      </c>
      <c r="F803" s="28">
        <v>41</v>
      </c>
      <c r="G803" s="28" t="s">
        <v>124</v>
      </c>
      <c r="H803" s="28">
        <v>9116</v>
      </c>
      <c r="I803" s="28" t="s">
        <v>161</v>
      </c>
      <c r="J803" s="28">
        <v>573</v>
      </c>
      <c r="K803" s="28" t="s">
        <v>1689</v>
      </c>
      <c r="L803" s="41">
        <v>0.83499999999999996</v>
      </c>
      <c r="M803" s="44">
        <v>0.97119999999999995</v>
      </c>
      <c r="N803" s="6">
        <v>1.1631</v>
      </c>
      <c r="O803">
        <v>0</v>
      </c>
      <c r="P803" s="29" t="s">
        <v>30</v>
      </c>
      <c r="Q803" s="28" t="s">
        <v>129</v>
      </c>
      <c r="R803" s="28" t="s">
        <v>164</v>
      </c>
      <c r="S803" s="28" t="s">
        <v>1690</v>
      </c>
      <c r="T803" s="28" t="s">
        <v>7534</v>
      </c>
      <c r="U803" s="28" t="s">
        <v>7535</v>
      </c>
      <c r="V803" s="28" t="s">
        <v>7536</v>
      </c>
      <c r="W803" s="30">
        <v>45658</v>
      </c>
      <c r="X803" s="30">
        <v>46022</v>
      </c>
      <c r="Y803" s="28">
        <v>2025</v>
      </c>
      <c r="Z803" s="28" t="s">
        <v>2575</v>
      </c>
      <c r="AA803" s="28" t="s">
        <v>2565</v>
      </c>
      <c r="AB803" s="28" t="s">
        <v>596</v>
      </c>
      <c r="AC803" s="28" t="s">
        <v>163</v>
      </c>
      <c r="AD803" s="48" t="s">
        <v>1865</v>
      </c>
    </row>
    <row r="804" spans="1:30" x14ac:dyDescent="0.3">
      <c r="A804" s="27" t="s">
        <v>7385</v>
      </c>
      <c r="B804" s="28">
        <v>13</v>
      </c>
      <c r="C804" s="28" t="s">
        <v>27</v>
      </c>
      <c r="D804" t="s">
        <v>6355</v>
      </c>
      <c r="E804" s="28" t="s">
        <v>28</v>
      </c>
      <c r="F804" s="28">
        <v>41</v>
      </c>
      <c r="G804" s="28" t="s">
        <v>124</v>
      </c>
      <c r="H804" s="28">
        <v>9525</v>
      </c>
      <c r="I804" s="28" t="s">
        <v>125</v>
      </c>
      <c r="J804" s="28">
        <v>573</v>
      </c>
      <c r="K804" s="28" t="s">
        <v>1689</v>
      </c>
      <c r="L804" s="41">
        <v>0.82499999999999996</v>
      </c>
      <c r="M804" s="44">
        <v>0.92290000000000005</v>
      </c>
      <c r="N804" s="6">
        <v>1.1187</v>
      </c>
      <c r="O804">
        <v>0</v>
      </c>
      <c r="P804" s="29" t="s">
        <v>30</v>
      </c>
      <c r="Q804" s="28" t="s">
        <v>129</v>
      </c>
      <c r="R804" s="28" t="s">
        <v>130</v>
      </c>
      <c r="S804" s="28" t="s">
        <v>1690</v>
      </c>
      <c r="T804" s="28" t="s">
        <v>7537</v>
      </c>
      <c r="U804" s="28" t="s">
        <v>7538</v>
      </c>
      <c r="V804" s="28" t="s">
        <v>7539</v>
      </c>
      <c r="W804" s="30">
        <v>45658</v>
      </c>
      <c r="X804" s="30">
        <v>46022</v>
      </c>
      <c r="Y804" s="28">
        <v>2025</v>
      </c>
      <c r="Z804" s="28" t="s">
        <v>2567</v>
      </c>
      <c r="AA804" s="28" t="s">
        <v>126</v>
      </c>
      <c r="AB804" s="28" t="s">
        <v>438</v>
      </c>
      <c r="AC804" s="28" t="s">
        <v>127</v>
      </c>
      <c r="AD804" s="48" t="s">
        <v>128</v>
      </c>
    </row>
    <row r="805" spans="1:30" x14ac:dyDescent="0.3">
      <c r="A805" s="27" t="s">
        <v>7385</v>
      </c>
      <c r="B805" s="28">
        <v>13</v>
      </c>
      <c r="C805" s="28" t="s">
        <v>27</v>
      </c>
      <c r="D805" t="s">
        <v>6355</v>
      </c>
      <c r="E805" s="28" t="s">
        <v>28</v>
      </c>
      <c r="F805" s="28">
        <v>41</v>
      </c>
      <c r="G805" s="28" t="s">
        <v>124</v>
      </c>
      <c r="H805" s="28">
        <v>9526</v>
      </c>
      <c r="I805" s="28" t="s">
        <v>179</v>
      </c>
      <c r="J805" s="28">
        <v>573</v>
      </c>
      <c r="K805" s="28" t="s">
        <v>1689</v>
      </c>
      <c r="L805" s="41">
        <v>0.79500000000000004</v>
      </c>
      <c r="M805" s="44">
        <v>0.89080000000000004</v>
      </c>
      <c r="N805" s="6">
        <v>1.1205000000000001</v>
      </c>
      <c r="O805">
        <v>0</v>
      </c>
      <c r="P805" s="29" t="s">
        <v>30</v>
      </c>
      <c r="Q805" s="28" t="s">
        <v>129</v>
      </c>
      <c r="R805" s="28" t="s">
        <v>180</v>
      </c>
      <c r="S805" s="28" t="s">
        <v>1690</v>
      </c>
      <c r="T805" s="28" t="s">
        <v>7540</v>
      </c>
      <c r="U805" s="28" t="s">
        <v>7541</v>
      </c>
      <c r="V805" s="28" t="s">
        <v>7542</v>
      </c>
      <c r="W805" s="30">
        <v>45658</v>
      </c>
      <c r="X805" s="30">
        <v>46022</v>
      </c>
      <c r="Y805" s="28">
        <v>2025</v>
      </c>
      <c r="Z805" s="28" t="s">
        <v>2582</v>
      </c>
      <c r="AA805" s="28" t="s">
        <v>2579</v>
      </c>
      <c r="AB805" s="28" t="s">
        <v>2584</v>
      </c>
      <c r="AC805" s="28" t="s">
        <v>2581</v>
      </c>
      <c r="AD805" s="48" t="s">
        <v>57</v>
      </c>
    </row>
    <row r="806" spans="1:30" x14ac:dyDescent="0.3">
      <c r="A806" s="27" t="s">
        <v>7385</v>
      </c>
      <c r="B806" s="28">
        <v>13</v>
      </c>
      <c r="C806" s="28" t="s">
        <v>27</v>
      </c>
      <c r="D806" t="s">
        <v>6355</v>
      </c>
      <c r="E806" s="28" t="s">
        <v>28</v>
      </c>
      <c r="F806" s="28">
        <v>41</v>
      </c>
      <c r="G806" s="28" t="s">
        <v>124</v>
      </c>
      <c r="H806" s="28">
        <v>9527</v>
      </c>
      <c r="I806" s="28" t="s">
        <v>173</v>
      </c>
      <c r="J806" s="28">
        <v>573</v>
      </c>
      <c r="K806" s="28" t="s">
        <v>1689</v>
      </c>
      <c r="L806" s="41">
        <v>0.82499999999999996</v>
      </c>
      <c r="M806" s="44">
        <v>0.9103</v>
      </c>
      <c r="N806" s="6">
        <v>1.1033999999999999</v>
      </c>
      <c r="O806">
        <v>0</v>
      </c>
      <c r="P806" s="29" t="s">
        <v>30</v>
      </c>
      <c r="Q806" s="28" t="s">
        <v>129</v>
      </c>
      <c r="R806" s="28" t="s">
        <v>175</v>
      </c>
      <c r="S806" s="28" t="s">
        <v>1690</v>
      </c>
      <c r="T806" s="28" t="s">
        <v>7543</v>
      </c>
      <c r="U806" s="28" t="s">
        <v>7544</v>
      </c>
      <c r="V806" s="28" t="s">
        <v>7545</v>
      </c>
      <c r="W806" s="30">
        <v>45658</v>
      </c>
      <c r="X806" s="30">
        <v>46022</v>
      </c>
      <c r="Y806" s="28">
        <v>2025</v>
      </c>
      <c r="Z806" s="28" t="s">
        <v>2568</v>
      </c>
      <c r="AA806" s="28" t="s">
        <v>597</v>
      </c>
      <c r="AB806" s="28" t="s">
        <v>2570</v>
      </c>
      <c r="AC806" s="28" t="s">
        <v>2596</v>
      </c>
      <c r="AD806" s="48" t="s">
        <v>2593</v>
      </c>
    </row>
    <row r="807" spans="1:30" x14ac:dyDescent="0.3">
      <c r="A807" s="27" t="s">
        <v>7385</v>
      </c>
      <c r="B807" s="28">
        <v>13</v>
      </c>
      <c r="C807" s="28" t="s">
        <v>27</v>
      </c>
      <c r="D807" t="s">
        <v>6355</v>
      </c>
      <c r="E807" s="28" t="s">
        <v>28</v>
      </c>
      <c r="F807" s="28">
        <v>41</v>
      </c>
      <c r="G807" s="28" t="s">
        <v>124</v>
      </c>
      <c r="H807" s="28">
        <v>9116</v>
      </c>
      <c r="I807" s="28" t="s">
        <v>161</v>
      </c>
      <c r="J807" s="28">
        <v>572</v>
      </c>
      <c r="K807" s="28" t="s">
        <v>577</v>
      </c>
      <c r="L807" s="41">
        <v>0.84499999999999997</v>
      </c>
      <c r="M807" s="44">
        <v>0.90390000000000004</v>
      </c>
      <c r="N807" s="6">
        <v>1.0697000000000001</v>
      </c>
      <c r="O807">
        <v>0</v>
      </c>
      <c r="P807" s="29" t="s">
        <v>30</v>
      </c>
      <c r="Q807" s="28" t="s">
        <v>129</v>
      </c>
      <c r="R807" s="28" t="s">
        <v>164</v>
      </c>
      <c r="S807" s="28" t="s">
        <v>578</v>
      </c>
      <c r="T807" s="28" t="s">
        <v>7534</v>
      </c>
      <c r="U807" s="28" t="s">
        <v>7535</v>
      </c>
      <c r="V807" s="28" t="s">
        <v>7536</v>
      </c>
      <c r="W807" s="30">
        <v>45658</v>
      </c>
      <c r="X807" s="30">
        <v>46022</v>
      </c>
      <c r="Y807" s="28">
        <v>2025</v>
      </c>
      <c r="Z807" s="28" t="s">
        <v>2564</v>
      </c>
      <c r="AA807" s="28" t="s">
        <v>2576</v>
      </c>
      <c r="AB807" s="28" t="s">
        <v>2577</v>
      </c>
      <c r="AC807" s="28" t="s">
        <v>163</v>
      </c>
      <c r="AD807" s="48" t="s">
        <v>1865</v>
      </c>
    </row>
    <row r="808" spans="1:30" x14ac:dyDescent="0.3">
      <c r="A808" s="27" t="s">
        <v>7385</v>
      </c>
      <c r="B808" s="28">
        <v>13</v>
      </c>
      <c r="C808" s="28" t="s">
        <v>27</v>
      </c>
      <c r="D808" t="s">
        <v>6355</v>
      </c>
      <c r="E808" s="28" t="s">
        <v>28</v>
      </c>
      <c r="F808" s="28">
        <v>41</v>
      </c>
      <c r="G808" s="28" t="s">
        <v>124</v>
      </c>
      <c r="H808" s="28">
        <v>9525</v>
      </c>
      <c r="I808" s="28" t="s">
        <v>125</v>
      </c>
      <c r="J808" s="28">
        <v>572</v>
      </c>
      <c r="K808" s="28" t="s">
        <v>577</v>
      </c>
      <c r="L808" s="41">
        <v>0.86499999999999999</v>
      </c>
      <c r="M808" s="44">
        <v>0.90239999999999998</v>
      </c>
      <c r="N808" s="6">
        <v>1.0431999999999999</v>
      </c>
      <c r="O808">
        <v>0</v>
      </c>
      <c r="P808" s="29" t="s">
        <v>30</v>
      </c>
      <c r="Q808" s="28" t="s">
        <v>129</v>
      </c>
      <c r="R808" s="28" t="s">
        <v>130</v>
      </c>
      <c r="S808" s="28" t="s">
        <v>578</v>
      </c>
      <c r="T808" s="28" t="s">
        <v>7537</v>
      </c>
      <c r="U808" s="28" t="s">
        <v>7538</v>
      </c>
      <c r="V808" s="28" t="s">
        <v>7539</v>
      </c>
      <c r="W808" s="30">
        <v>45658</v>
      </c>
      <c r="X808" s="30">
        <v>46022</v>
      </c>
      <c r="Y808" s="28">
        <v>2025</v>
      </c>
      <c r="Z808" s="28" t="s">
        <v>2567</v>
      </c>
      <c r="AA808" s="28" t="s">
        <v>126</v>
      </c>
      <c r="AB808" s="28" t="s">
        <v>438</v>
      </c>
      <c r="AC808" s="28" t="s">
        <v>127</v>
      </c>
      <c r="AD808" s="48" t="s">
        <v>128</v>
      </c>
    </row>
    <row r="809" spans="1:30" x14ac:dyDescent="0.3">
      <c r="A809" s="27" t="s">
        <v>7385</v>
      </c>
      <c r="B809" s="28">
        <v>13</v>
      </c>
      <c r="C809" s="28" t="s">
        <v>27</v>
      </c>
      <c r="D809" t="s">
        <v>6355</v>
      </c>
      <c r="E809" s="28" t="s">
        <v>28</v>
      </c>
      <c r="F809" s="28">
        <v>41</v>
      </c>
      <c r="G809" s="28" t="s">
        <v>124</v>
      </c>
      <c r="H809" s="28">
        <v>9526</v>
      </c>
      <c r="I809" s="28" t="s">
        <v>179</v>
      </c>
      <c r="J809" s="28">
        <v>572</v>
      </c>
      <c r="K809" s="28" t="s">
        <v>577</v>
      </c>
      <c r="L809" s="41">
        <v>0.83</v>
      </c>
      <c r="M809" s="44">
        <v>0.88590000000000002</v>
      </c>
      <c r="N809" s="6">
        <v>1.0672999999999999</v>
      </c>
      <c r="O809">
        <v>0</v>
      </c>
      <c r="P809" s="29" t="s">
        <v>30</v>
      </c>
      <c r="Q809" s="28" t="s">
        <v>129</v>
      </c>
      <c r="R809" s="28" t="s">
        <v>180</v>
      </c>
      <c r="S809" s="28" t="s">
        <v>578</v>
      </c>
      <c r="T809" s="28" t="s">
        <v>7540</v>
      </c>
      <c r="U809" s="28" t="s">
        <v>7541</v>
      </c>
      <c r="V809" s="28" t="s">
        <v>7542</v>
      </c>
      <c r="W809" s="30">
        <v>45658</v>
      </c>
      <c r="X809" s="30">
        <v>46022</v>
      </c>
      <c r="Y809" s="28">
        <v>2025</v>
      </c>
      <c r="Z809" s="28" t="s">
        <v>2582</v>
      </c>
      <c r="AA809" s="28" t="s">
        <v>2579</v>
      </c>
      <c r="AB809" s="28" t="s">
        <v>2584</v>
      </c>
      <c r="AC809" s="28" t="s">
        <v>2581</v>
      </c>
      <c r="AD809" s="48" t="s">
        <v>57</v>
      </c>
    </row>
    <row r="810" spans="1:30" x14ac:dyDescent="0.3">
      <c r="A810" s="27" t="s">
        <v>7385</v>
      </c>
      <c r="B810" s="28">
        <v>13</v>
      </c>
      <c r="C810" s="28" t="s">
        <v>27</v>
      </c>
      <c r="D810" t="s">
        <v>6355</v>
      </c>
      <c r="E810" s="28" t="s">
        <v>28</v>
      </c>
      <c r="F810" s="28">
        <v>41</v>
      </c>
      <c r="G810" s="28" t="s">
        <v>124</v>
      </c>
      <c r="H810" s="28">
        <v>9527</v>
      </c>
      <c r="I810" s="28" t="s">
        <v>173</v>
      </c>
      <c r="J810" s="28">
        <v>572</v>
      </c>
      <c r="K810" s="28" t="s">
        <v>577</v>
      </c>
      <c r="L810" s="41">
        <v>0.84499999999999997</v>
      </c>
      <c r="M810" s="44">
        <v>0.90900000000000003</v>
      </c>
      <c r="N810" s="6">
        <v>1.0757000000000001</v>
      </c>
      <c r="O810">
        <v>0</v>
      </c>
      <c r="P810" s="29" t="s">
        <v>30</v>
      </c>
      <c r="Q810" s="28" t="s">
        <v>129</v>
      </c>
      <c r="R810" s="28" t="s">
        <v>175</v>
      </c>
      <c r="S810" s="28" t="s">
        <v>578</v>
      </c>
      <c r="T810" s="28" t="s">
        <v>7543</v>
      </c>
      <c r="U810" s="28" t="s">
        <v>7544</v>
      </c>
      <c r="V810" s="28" t="s">
        <v>7545</v>
      </c>
      <c r="W810" s="30">
        <v>45658</v>
      </c>
      <c r="X810" s="30">
        <v>46022</v>
      </c>
      <c r="Y810" s="28">
        <v>2025</v>
      </c>
      <c r="Z810" s="28" t="s">
        <v>2568</v>
      </c>
      <c r="AA810" s="28" t="s">
        <v>597</v>
      </c>
      <c r="AB810" s="28" t="s">
        <v>2570</v>
      </c>
      <c r="AC810" s="28" t="s">
        <v>2596</v>
      </c>
      <c r="AD810" s="48" t="s">
        <v>2593</v>
      </c>
    </row>
    <row r="811" spans="1:30" x14ac:dyDescent="0.3">
      <c r="A811" s="27" t="s">
        <v>7385</v>
      </c>
      <c r="B811" s="28">
        <v>13</v>
      </c>
      <c r="C811" s="28" t="s">
        <v>27</v>
      </c>
      <c r="D811" t="s">
        <v>6355</v>
      </c>
      <c r="E811" s="28" t="s">
        <v>28</v>
      </c>
      <c r="F811" s="28">
        <v>41</v>
      </c>
      <c r="G811" s="28" t="s">
        <v>124</v>
      </c>
      <c r="H811" s="28">
        <v>9116</v>
      </c>
      <c r="I811" s="28" t="s">
        <v>161</v>
      </c>
      <c r="J811" s="28">
        <v>574</v>
      </c>
      <c r="K811" s="28" t="s">
        <v>1696</v>
      </c>
      <c r="L811" s="41">
        <v>0.84</v>
      </c>
      <c r="M811" s="44">
        <v>0.94340000000000002</v>
      </c>
      <c r="N811" s="6">
        <v>1.1231</v>
      </c>
      <c r="O811">
        <v>0</v>
      </c>
      <c r="P811" s="29" t="s">
        <v>30</v>
      </c>
      <c r="Q811" s="28" t="s">
        <v>129</v>
      </c>
      <c r="R811" s="28" t="s">
        <v>164</v>
      </c>
      <c r="S811" s="28" t="s">
        <v>1697</v>
      </c>
      <c r="T811" s="28" t="s">
        <v>7534</v>
      </c>
      <c r="U811" s="28" t="s">
        <v>7535</v>
      </c>
      <c r="V811" s="28" t="s">
        <v>7536</v>
      </c>
      <c r="W811" s="30">
        <v>45658</v>
      </c>
      <c r="X811" s="30">
        <v>46022</v>
      </c>
      <c r="Y811" s="28">
        <v>2025</v>
      </c>
      <c r="Z811" s="28" t="s">
        <v>2575</v>
      </c>
      <c r="AA811" s="28" t="s">
        <v>2565</v>
      </c>
      <c r="AB811" s="28" t="s">
        <v>596</v>
      </c>
      <c r="AC811" s="28" t="s">
        <v>163</v>
      </c>
      <c r="AD811" s="48" t="s">
        <v>1865</v>
      </c>
    </row>
    <row r="812" spans="1:30" x14ac:dyDescent="0.3">
      <c r="A812" s="27" t="s">
        <v>7385</v>
      </c>
      <c r="B812" s="28">
        <v>13</v>
      </c>
      <c r="C812" s="28" t="s">
        <v>27</v>
      </c>
      <c r="D812" t="s">
        <v>6355</v>
      </c>
      <c r="E812" s="28" t="s">
        <v>28</v>
      </c>
      <c r="F812" s="28">
        <v>41</v>
      </c>
      <c r="G812" s="28" t="s">
        <v>124</v>
      </c>
      <c r="H812" s="28">
        <v>9525</v>
      </c>
      <c r="I812" s="28" t="s">
        <v>125</v>
      </c>
      <c r="J812" s="28">
        <v>574</v>
      </c>
      <c r="K812" s="28" t="s">
        <v>1696</v>
      </c>
      <c r="L812" s="41">
        <v>0.84499999999999997</v>
      </c>
      <c r="M812" s="44">
        <v>0.9143</v>
      </c>
      <c r="N812" s="6">
        <v>1.0820000000000001</v>
      </c>
      <c r="O812">
        <v>0</v>
      </c>
      <c r="P812" s="29" t="s">
        <v>30</v>
      </c>
      <c r="Q812" s="28" t="s">
        <v>129</v>
      </c>
      <c r="R812" s="28" t="s">
        <v>130</v>
      </c>
      <c r="S812" s="28" t="s">
        <v>1697</v>
      </c>
      <c r="T812" s="28" t="s">
        <v>7537</v>
      </c>
      <c r="U812" s="28" t="s">
        <v>7538</v>
      </c>
      <c r="V812" s="28" t="s">
        <v>7539</v>
      </c>
      <c r="W812" s="30">
        <v>45658</v>
      </c>
      <c r="X812" s="30">
        <v>46022</v>
      </c>
      <c r="Y812" s="28">
        <v>2025</v>
      </c>
      <c r="Z812" s="28" t="s">
        <v>2567</v>
      </c>
      <c r="AA812" s="28" t="s">
        <v>126</v>
      </c>
      <c r="AB812" s="28" t="s">
        <v>438</v>
      </c>
      <c r="AC812" s="28" t="s">
        <v>127</v>
      </c>
      <c r="AD812" s="48" t="s">
        <v>128</v>
      </c>
    </row>
    <row r="813" spans="1:30" x14ac:dyDescent="0.3">
      <c r="A813" s="27" t="s">
        <v>7385</v>
      </c>
      <c r="B813" s="28">
        <v>13</v>
      </c>
      <c r="C813" s="28" t="s">
        <v>27</v>
      </c>
      <c r="D813" t="s">
        <v>6355</v>
      </c>
      <c r="E813" s="28" t="s">
        <v>28</v>
      </c>
      <c r="F813" s="28">
        <v>41</v>
      </c>
      <c r="G813" s="28" t="s">
        <v>124</v>
      </c>
      <c r="H813" s="28">
        <v>9526</v>
      </c>
      <c r="I813" s="28" t="s">
        <v>179</v>
      </c>
      <c r="J813" s="28">
        <v>574</v>
      </c>
      <c r="K813" s="28" t="s">
        <v>1696</v>
      </c>
      <c r="L813" s="41">
        <v>0.8125</v>
      </c>
      <c r="M813" s="44">
        <v>0.88890000000000002</v>
      </c>
      <c r="N813" s="6">
        <v>1.0940000000000001</v>
      </c>
      <c r="O813">
        <v>0</v>
      </c>
      <c r="P813" s="29" t="s">
        <v>30</v>
      </c>
      <c r="Q813" s="28" t="s">
        <v>129</v>
      </c>
      <c r="R813" s="28" t="s">
        <v>180</v>
      </c>
      <c r="S813" s="28" t="s">
        <v>1697</v>
      </c>
      <c r="T813" s="28" t="s">
        <v>7540</v>
      </c>
      <c r="U813" s="28" t="s">
        <v>7541</v>
      </c>
      <c r="V813" s="28" t="s">
        <v>7542</v>
      </c>
      <c r="W813" s="30">
        <v>45658</v>
      </c>
      <c r="X813" s="30">
        <v>46022</v>
      </c>
      <c r="Y813" s="28">
        <v>2025</v>
      </c>
      <c r="Z813" s="28" t="s">
        <v>2582</v>
      </c>
      <c r="AA813" s="28" t="s">
        <v>2579</v>
      </c>
      <c r="AB813" s="28" t="s">
        <v>2584</v>
      </c>
      <c r="AC813" s="28" t="s">
        <v>2581</v>
      </c>
      <c r="AD813" s="48" t="s">
        <v>57</v>
      </c>
    </row>
    <row r="814" spans="1:30" x14ac:dyDescent="0.3">
      <c r="A814" s="27" t="s">
        <v>7385</v>
      </c>
      <c r="B814" s="28">
        <v>13</v>
      </c>
      <c r="C814" s="28" t="s">
        <v>27</v>
      </c>
      <c r="D814" t="s">
        <v>6355</v>
      </c>
      <c r="E814" s="28" t="s">
        <v>28</v>
      </c>
      <c r="F814" s="28">
        <v>41</v>
      </c>
      <c r="G814" s="28" t="s">
        <v>124</v>
      </c>
      <c r="H814" s="28">
        <v>9527</v>
      </c>
      <c r="I814" s="28" t="s">
        <v>173</v>
      </c>
      <c r="J814" s="28">
        <v>574</v>
      </c>
      <c r="K814" s="28" t="s">
        <v>1696</v>
      </c>
      <c r="L814" s="41">
        <v>0.83499999999999996</v>
      </c>
      <c r="M814" s="44">
        <v>0.90980000000000005</v>
      </c>
      <c r="N814" s="6">
        <v>1.0895999999999999</v>
      </c>
      <c r="O814">
        <v>0</v>
      </c>
      <c r="P814" s="29" t="s">
        <v>30</v>
      </c>
      <c r="Q814" s="28" t="s">
        <v>129</v>
      </c>
      <c r="R814" s="28" t="s">
        <v>175</v>
      </c>
      <c r="S814" s="28" t="s">
        <v>1697</v>
      </c>
      <c r="T814" s="28" t="s">
        <v>7543</v>
      </c>
      <c r="U814" s="28" t="s">
        <v>7544</v>
      </c>
      <c r="V814" s="28" t="s">
        <v>7545</v>
      </c>
      <c r="W814" s="30">
        <v>45658</v>
      </c>
      <c r="X814" s="30">
        <v>46022</v>
      </c>
      <c r="Y814" s="28">
        <v>2025</v>
      </c>
      <c r="Z814" s="28" t="s">
        <v>2568</v>
      </c>
      <c r="AA814" s="28" t="s">
        <v>597</v>
      </c>
      <c r="AB814" s="28" t="s">
        <v>2570</v>
      </c>
      <c r="AC814" s="28" t="s">
        <v>2596</v>
      </c>
      <c r="AD814" s="48" t="s">
        <v>2593</v>
      </c>
    </row>
    <row r="815" spans="1:30" x14ac:dyDescent="0.3">
      <c r="A815" s="27" t="s">
        <v>7385</v>
      </c>
      <c r="B815" s="28">
        <v>13</v>
      </c>
      <c r="C815" s="28" t="s">
        <v>27</v>
      </c>
      <c r="D815" t="s">
        <v>6355</v>
      </c>
      <c r="E815" s="28" t="s">
        <v>28</v>
      </c>
      <c r="F815" s="28">
        <v>41</v>
      </c>
      <c r="G815" s="28" t="s">
        <v>124</v>
      </c>
      <c r="H815" s="28">
        <v>9116</v>
      </c>
      <c r="I815" s="28" t="s">
        <v>161</v>
      </c>
      <c r="J815" s="28">
        <v>654</v>
      </c>
      <c r="K815" s="28" t="s">
        <v>697</v>
      </c>
      <c r="L815" s="41">
        <v>339</v>
      </c>
      <c r="M815" s="44">
        <v>0</v>
      </c>
      <c r="N815" s="6">
        <v>0</v>
      </c>
      <c r="O815">
        <v>0</v>
      </c>
      <c r="P815" s="29" t="s">
        <v>30</v>
      </c>
      <c r="Q815" s="28" t="s">
        <v>129</v>
      </c>
      <c r="R815" s="28" t="s">
        <v>164</v>
      </c>
      <c r="S815" s="28" t="s">
        <v>698</v>
      </c>
      <c r="T815" s="28" t="s">
        <v>7534</v>
      </c>
      <c r="U815" s="28" t="s">
        <v>7535</v>
      </c>
      <c r="V815" s="28" t="s">
        <v>7536</v>
      </c>
      <c r="W815" s="30">
        <v>45658</v>
      </c>
      <c r="X815" s="30">
        <v>46022</v>
      </c>
      <c r="Y815" s="28">
        <v>2025</v>
      </c>
      <c r="Z815" s="28" t="s">
        <v>2561</v>
      </c>
      <c r="AA815" s="28" t="s">
        <v>2562</v>
      </c>
      <c r="AB815" s="28" t="s">
        <v>2563</v>
      </c>
      <c r="AC815" s="28" t="s">
        <v>1277</v>
      </c>
      <c r="AD815" s="48" t="s">
        <v>2443</v>
      </c>
    </row>
    <row r="816" spans="1:30" x14ac:dyDescent="0.3">
      <c r="A816" s="27" t="s">
        <v>7385</v>
      </c>
      <c r="B816" s="28">
        <v>13</v>
      </c>
      <c r="C816" s="28" t="s">
        <v>27</v>
      </c>
      <c r="D816" t="s">
        <v>6355</v>
      </c>
      <c r="E816" s="28" t="s">
        <v>28</v>
      </c>
      <c r="F816" s="28">
        <v>41</v>
      </c>
      <c r="G816" s="28" t="s">
        <v>124</v>
      </c>
      <c r="H816" s="28">
        <v>9525</v>
      </c>
      <c r="I816" s="28" t="s">
        <v>125</v>
      </c>
      <c r="J816" s="28">
        <v>654</v>
      </c>
      <c r="K816" s="28" t="s">
        <v>697</v>
      </c>
      <c r="L816" s="41">
        <v>585</v>
      </c>
      <c r="M816" s="44">
        <v>2</v>
      </c>
      <c r="N816" s="6">
        <v>3.3999999999999998E-3</v>
      </c>
      <c r="O816">
        <v>0</v>
      </c>
      <c r="P816" s="29" t="s">
        <v>30</v>
      </c>
      <c r="Q816" s="28" t="s">
        <v>129</v>
      </c>
      <c r="R816" s="28" t="s">
        <v>130</v>
      </c>
      <c r="S816" s="28" t="s">
        <v>698</v>
      </c>
      <c r="T816" s="28" t="s">
        <v>7537</v>
      </c>
      <c r="U816" s="28" t="s">
        <v>7538</v>
      </c>
      <c r="V816" s="28" t="s">
        <v>7539</v>
      </c>
      <c r="W816" s="30">
        <v>45658</v>
      </c>
      <c r="X816" s="30">
        <v>46022</v>
      </c>
      <c r="Y816" s="28">
        <v>2025</v>
      </c>
      <c r="Z816" s="28" t="s">
        <v>2567</v>
      </c>
      <c r="AA816" s="28" t="s">
        <v>126</v>
      </c>
      <c r="AB816" s="28" t="s">
        <v>438</v>
      </c>
      <c r="AC816" s="28" t="s">
        <v>127</v>
      </c>
      <c r="AD816" s="48" t="s">
        <v>128</v>
      </c>
    </row>
    <row r="817" spans="1:30" x14ac:dyDescent="0.3">
      <c r="A817" s="27" t="s">
        <v>7385</v>
      </c>
      <c r="B817" s="28">
        <v>13</v>
      </c>
      <c r="C817" s="28" t="s">
        <v>27</v>
      </c>
      <c r="D817" t="s">
        <v>6355</v>
      </c>
      <c r="E817" s="28" t="s">
        <v>28</v>
      </c>
      <c r="F817" s="28">
        <v>41</v>
      </c>
      <c r="G817" s="28" t="s">
        <v>124</v>
      </c>
      <c r="H817" s="28">
        <v>9526</v>
      </c>
      <c r="I817" s="28" t="s">
        <v>179</v>
      </c>
      <c r="J817" s="28">
        <v>654</v>
      </c>
      <c r="K817" s="28" t="s">
        <v>697</v>
      </c>
      <c r="L817" s="41">
        <v>490</v>
      </c>
      <c r="M817" s="44">
        <v>5</v>
      </c>
      <c r="N817" s="6">
        <v>1.0200000000000001E-2</v>
      </c>
      <c r="O817">
        <v>0</v>
      </c>
      <c r="P817" s="29" t="s">
        <v>30</v>
      </c>
      <c r="Q817" s="28" t="s">
        <v>129</v>
      </c>
      <c r="R817" s="28" t="s">
        <v>180</v>
      </c>
      <c r="S817" s="28" t="s">
        <v>698</v>
      </c>
      <c r="T817" s="28" t="s">
        <v>7540</v>
      </c>
      <c r="U817" s="28" t="s">
        <v>7541</v>
      </c>
      <c r="V817" s="28" t="s">
        <v>7542</v>
      </c>
      <c r="W817" s="30">
        <v>45658</v>
      </c>
      <c r="X817" s="30">
        <v>46022</v>
      </c>
      <c r="Y817" s="28">
        <v>2025</v>
      </c>
      <c r="Z817" s="28" t="s">
        <v>2582</v>
      </c>
      <c r="AA817" s="28" t="s">
        <v>2579</v>
      </c>
      <c r="AB817" s="28" t="s">
        <v>2585</v>
      </c>
      <c r="AC817" s="28" t="s">
        <v>2581</v>
      </c>
      <c r="AD817" s="48" t="s">
        <v>57</v>
      </c>
    </row>
    <row r="818" spans="1:30" x14ac:dyDescent="0.3">
      <c r="A818" s="27" t="s">
        <v>7385</v>
      </c>
      <c r="B818" s="28">
        <v>13</v>
      </c>
      <c r="C818" s="28" t="s">
        <v>27</v>
      </c>
      <c r="D818" t="s">
        <v>6355</v>
      </c>
      <c r="E818" s="28" t="s">
        <v>28</v>
      </c>
      <c r="F818" s="28">
        <v>41</v>
      </c>
      <c r="G818" s="28" t="s">
        <v>124</v>
      </c>
      <c r="H818" s="28">
        <v>9527</v>
      </c>
      <c r="I818" s="28" t="s">
        <v>173</v>
      </c>
      <c r="J818" s="28">
        <v>654</v>
      </c>
      <c r="K818" s="28" t="s">
        <v>697</v>
      </c>
      <c r="L818" s="41">
        <v>1581</v>
      </c>
      <c r="M818" s="44">
        <v>0</v>
      </c>
      <c r="N818" s="6">
        <v>0</v>
      </c>
      <c r="O818">
        <v>0</v>
      </c>
      <c r="P818" s="29" t="s">
        <v>30</v>
      </c>
      <c r="Q818" s="28" t="s">
        <v>129</v>
      </c>
      <c r="R818" s="28" t="s">
        <v>175</v>
      </c>
      <c r="S818" s="28" t="s">
        <v>698</v>
      </c>
      <c r="T818" s="28" t="s">
        <v>7543</v>
      </c>
      <c r="U818" s="28" t="s">
        <v>7544</v>
      </c>
      <c r="V818" s="28" t="s">
        <v>7545</v>
      </c>
      <c r="W818" s="30">
        <v>45658</v>
      </c>
      <c r="X818" s="30">
        <v>46022</v>
      </c>
      <c r="Y818" s="28">
        <v>2025</v>
      </c>
      <c r="Z818" s="28" t="s">
        <v>2568</v>
      </c>
      <c r="AA818" s="28" t="s">
        <v>2569</v>
      </c>
      <c r="AB818" s="28" t="s">
        <v>2570</v>
      </c>
      <c r="AC818" s="28" t="s">
        <v>2571</v>
      </c>
      <c r="AD818" s="48" t="s">
        <v>2572</v>
      </c>
    </row>
    <row r="819" spans="1:30" x14ac:dyDescent="0.3">
      <c r="A819" s="27" t="s">
        <v>7385</v>
      </c>
      <c r="B819" s="28">
        <v>13</v>
      </c>
      <c r="C819" s="28" t="s">
        <v>27</v>
      </c>
      <c r="D819" t="s">
        <v>6355</v>
      </c>
      <c r="E819" s="28" t="s">
        <v>28</v>
      </c>
      <c r="F819" s="28">
        <v>41</v>
      </c>
      <c r="G819" s="28" t="s">
        <v>124</v>
      </c>
      <c r="H819" s="28">
        <v>9116</v>
      </c>
      <c r="I819" s="28" t="s">
        <v>161</v>
      </c>
      <c r="J819" s="28">
        <v>73</v>
      </c>
      <c r="K819" s="28" t="s">
        <v>725</v>
      </c>
      <c r="L819" s="41">
        <v>1012</v>
      </c>
      <c r="M819" s="44">
        <v>1010</v>
      </c>
      <c r="N819" s="6">
        <v>0.998</v>
      </c>
      <c r="O819">
        <v>0</v>
      </c>
      <c r="P819" s="29" t="s">
        <v>30</v>
      </c>
      <c r="Q819" s="28" t="s">
        <v>129</v>
      </c>
      <c r="R819" s="28" t="s">
        <v>164</v>
      </c>
      <c r="S819" s="28" t="s">
        <v>726</v>
      </c>
      <c r="T819" s="28" t="s">
        <v>7534</v>
      </c>
      <c r="U819" s="28" t="s">
        <v>7535</v>
      </c>
      <c r="V819" s="28" t="s">
        <v>7536</v>
      </c>
      <c r="W819" s="30">
        <v>45658</v>
      </c>
      <c r="X819" s="30">
        <v>46022</v>
      </c>
      <c r="Y819" s="28">
        <v>2025</v>
      </c>
      <c r="Z819" s="28" t="s">
        <v>2564</v>
      </c>
      <c r="AA819" s="28" t="s">
        <v>2576</v>
      </c>
      <c r="AB819" s="28" t="s">
        <v>2563</v>
      </c>
      <c r="AC819" s="28" t="s">
        <v>1277</v>
      </c>
      <c r="AD819" s="48" t="s">
        <v>2443</v>
      </c>
    </row>
    <row r="820" spans="1:30" x14ac:dyDescent="0.3">
      <c r="A820" s="27" t="s">
        <v>7385</v>
      </c>
      <c r="B820" s="28">
        <v>13</v>
      </c>
      <c r="C820" s="28" t="s">
        <v>27</v>
      </c>
      <c r="D820" t="s">
        <v>6355</v>
      </c>
      <c r="E820" s="28" t="s">
        <v>28</v>
      </c>
      <c r="F820" s="28">
        <v>41</v>
      </c>
      <c r="G820" s="28" t="s">
        <v>124</v>
      </c>
      <c r="H820" s="28">
        <v>9525</v>
      </c>
      <c r="I820" s="28" t="s">
        <v>125</v>
      </c>
      <c r="J820" s="28">
        <v>73</v>
      </c>
      <c r="K820" s="28" t="s">
        <v>725</v>
      </c>
      <c r="L820" s="41">
        <v>1459</v>
      </c>
      <c r="M820" s="44">
        <v>1399</v>
      </c>
      <c r="N820" s="6">
        <v>0.95889999999999997</v>
      </c>
      <c r="O820">
        <v>0</v>
      </c>
      <c r="P820" s="29" t="s">
        <v>30</v>
      </c>
      <c r="Q820" s="28" t="s">
        <v>129</v>
      </c>
      <c r="R820" s="28" t="s">
        <v>130</v>
      </c>
      <c r="S820" s="28" t="s">
        <v>726</v>
      </c>
      <c r="T820" s="28" t="s">
        <v>7537</v>
      </c>
      <c r="U820" s="28" t="s">
        <v>7538</v>
      </c>
      <c r="V820" s="28" t="s">
        <v>7539</v>
      </c>
      <c r="W820" s="30">
        <v>45658</v>
      </c>
      <c r="X820" s="30">
        <v>46022</v>
      </c>
      <c r="Y820" s="28">
        <v>2025</v>
      </c>
      <c r="Z820" s="28" t="s">
        <v>2567</v>
      </c>
      <c r="AA820" s="28" t="s">
        <v>126</v>
      </c>
      <c r="AB820" s="28" t="s">
        <v>438</v>
      </c>
      <c r="AC820" s="28" t="s">
        <v>127</v>
      </c>
      <c r="AD820" s="48" t="s">
        <v>128</v>
      </c>
    </row>
    <row r="821" spans="1:30" x14ac:dyDescent="0.3">
      <c r="A821" s="27" t="s">
        <v>7385</v>
      </c>
      <c r="B821" s="28">
        <v>13</v>
      </c>
      <c r="C821" s="28" t="s">
        <v>27</v>
      </c>
      <c r="D821" t="s">
        <v>6355</v>
      </c>
      <c r="E821" s="28" t="s">
        <v>28</v>
      </c>
      <c r="F821" s="28">
        <v>41</v>
      </c>
      <c r="G821" s="28" t="s">
        <v>124</v>
      </c>
      <c r="H821" s="28">
        <v>9526</v>
      </c>
      <c r="I821" s="28" t="s">
        <v>179</v>
      </c>
      <c r="J821" s="28">
        <v>73</v>
      </c>
      <c r="K821" s="28" t="s">
        <v>725</v>
      </c>
      <c r="L821" s="41">
        <v>1341</v>
      </c>
      <c r="M821" s="44">
        <v>1378</v>
      </c>
      <c r="N821" s="6">
        <v>1.0276000000000001</v>
      </c>
      <c r="O821">
        <v>0</v>
      </c>
      <c r="P821" s="29" t="s">
        <v>30</v>
      </c>
      <c r="Q821" s="28" t="s">
        <v>129</v>
      </c>
      <c r="R821" s="28" t="s">
        <v>180</v>
      </c>
      <c r="S821" s="28" t="s">
        <v>726</v>
      </c>
      <c r="T821" s="28" t="s">
        <v>7540</v>
      </c>
      <c r="U821" s="28" t="s">
        <v>7541</v>
      </c>
      <c r="V821" s="28" t="s">
        <v>7542</v>
      </c>
      <c r="W821" s="30">
        <v>45658</v>
      </c>
      <c r="X821" s="30">
        <v>46022</v>
      </c>
      <c r="Y821" s="28">
        <v>2025</v>
      </c>
      <c r="Z821" s="28" t="s">
        <v>2582</v>
      </c>
      <c r="AA821" s="28" t="s">
        <v>2579</v>
      </c>
      <c r="AB821" s="28" t="s">
        <v>2585</v>
      </c>
      <c r="AC821" s="28" t="s">
        <v>2586</v>
      </c>
      <c r="AD821" s="48" t="s">
        <v>338</v>
      </c>
    </row>
    <row r="822" spans="1:30" x14ac:dyDescent="0.3">
      <c r="A822" s="27" t="s">
        <v>7385</v>
      </c>
      <c r="B822" s="28">
        <v>13</v>
      </c>
      <c r="C822" s="28" t="s">
        <v>27</v>
      </c>
      <c r="D822" t="s">
        <v>6355</v>
      </c>
      <c r="E822" s="28" t="s">
        <v>28</v>
      </c>
      <c r="F822" s="28">
        <v>41</v>
      </c>
      <c r="G822" s="28" t="s">
        <v>124</v>
      </c>
      <c r="H822" s="28">
        <v>9527</v>
      </c>
      <c r="I822" s="28" t="s">
        <v>173</v>
      </c>
      <c r="J822" s="28">
        <v>73</v>
      </c>
      <c r="K822" s="28" t="s">
        <v>725</v>
      </c>
      <c r="L822" s="41">
        <v>4089</v>
      </c>
      <c r="M822" s="44">
        <v>4160</v>
      </c>
      <c r="N822" s="6">
        <v>1.0174000000000001</v>
      </c>
      <c r="O822">
        <v>0</v>
      </c>
      <c r="P822" s="29" t="s">
        <v>30</v>
      </c>
      <c r="Q822" s="28" t="s">
        <v>129</v>
      </c>
      <c r="R822" s="28" t="s">
        <v>175</v>
      </c>
      <c r="S822" s="28" t="s">
        <v>726</v>
      </c>
      <c r="T822" s="28" t="s">
        <v>7543</v>
      </c>
      <c r="U822" s="28" t="s">
        <v>7544</v>
      </c>
      <c r="V822" s="28" t="s">
        <v>7545</v>
      </c>
      <c r="W822" s="30">
        <v>45658</v>
      </c>
      <c r="X822" s="30">
        <v>46022</v>
      </c>
      <c r="Y822" s="28">
        <v>2025</v>
      </c>
      <c r="Z822" s="28" t="s">
        <v>2589</v>
      </c>
      <c r="AA822" s="28" t="s">
        <v>174</v>
      </c>
      <c r="AB822" s="28" t="s">
        <v>2570</v>
      </c>
      <c r="AC822" s="28" t="s">
        <v>2590</v>
      </c>
      <c r="AD822" s="48" t="s">
        <v>2591</v>
      </c>
    </row>
    <row r="823" spans="1:30" x14ac:dyDescent="0.3">
      <c r="A823" s="27" t="s">
        <v>7385</v>
      </c>
      <c r="B823" s="28">
        <v>13</v>
      </c>
      <c r="C823" s="28" t="s">
        <v>27</v>
      </c>
      <c r="D823" t="s">
        <v>6355</v>
      </c>
      <c r="E823" s="28" t="s">
        <v>28</v>
      </c>
      <c r="F823" s="28">
        <v>41</v>
      </c>
      <c r="G823" s="28" t="s">
        <v>124</v>
      </c>
      <c r="H823" s="28">
        <v>9528</v>
      </c>
      <c r="I823" s="28" t="s">
        <v>154</v>
      </c>
      <c r="J823" s="28">
        <v>73</v>
      </c>
      <c r="K823" s="28" t="s">
        <v>725</v>
      </c>
      <c r="L823" s="41">
        <v>1732</v>
      </c>
      <c r="M823" s="44">
        <v>1732</v>
      </c>
      <c r="N823" s="6">
        <v>1</v>
      </c>
      <c r="O823">
        <v>0</v>
      </c>
      <c r="P823" s="29" t="s">
        <v>30</v>
      </c>
      <c r="Q823" s="28" t="s">
        <v>129</v>
      </c>
      <c r="R823" s="28" t="s">
        <v>157</v>
      </c>
      <c r="S823" s="28" t="s">
        <v>726</v>
      </c>
      <c r="T823" s="28" t="s">
        <v>7546</v>
      </c>
      <c r="U823" s="28" t="s">
        <v>7547</v>
      </c>
      <c r="V823" s="28" t="s">
        <v>7548</v>
      </c>
      <c r="W823" s="30">
        <v>45658</v>
      </c>
      <c r="X823" s="30">
        <v>46022</v>
      </c>
      <c r="Y823" s="28">
        <v>2025</v>
      </c>
      <c r="Z823" s="28" t="s">
        <v>2597</v>
      </c>
      <c r="AA823" s="28" t="s">
        <v>2598</v>
      </c>
      <c r="AB823" s="28" t="s">
        <v>2601</v>
      </c>
      <c r="AC823" s="28" t="s">
        <v>2602</v>
      </c>
      <c r="AD823" s="48" t="s">
        <v>2603</v>
      </c>
    </row>
    <row r="824" spans="1:30" x14ac:dyDescent="0.3">
      <c r="A824" s="27" t="s">
        <v>7385</v>
      </c>
      <c r="B824" s="28">
        <v>13</v>
      </c>
      <c r="C824" s="28" t="s">
        <v>27</v>
      </c>
      <c r="D824" t="s">
        <v>6355</v>
      </c>
      <c r="E824" s="28" t="s">
        <v>28</v>
      </c>
      <c r="F824" s="28">
        <v>41</v>
      </c>
      <c r="G824" s="28" t="s">
        <v>124</v>
      </c>
      <c r="H824" s="28">
        <v>9116</v>
      </c>
      <c r="I824" s="28" t="s">
        <v>161</v>
      </c>
      <c r="J824" s="28">
        <v>817</v>
      </c>
      <c r="K824" s="28" t="s">
        <v>474</v>
      </c>
      <c r="L824" s="41">
        <v>1572</v>
      </c>
      <c r="M824" s="44">
        <v>1561</v>
      </c>
      <c r="N824" s="6">
        <v>0.99299999999999999</v>
      </c>
      <c r="O824">
        <v>0</v>
      </c>
      <c r="P824" s="29" t="s">
        <v>30</v>
      </c>
      <c r="Q824" s="28" t="s">
        <v>129</v>
      </c>
      <c r="R824" s="28" t="s">
        <v>164</v>
      </c>
      <c r="S824" s="28" t="s">
        <v>475</v>
      </c>
      <c r="T824" s="28" t="s">
        <v>7534</v>
      </c>
      <c r="U824" s="28" t="s">
        <v>7535</v>
      </c>
      <c r="V824" s="28" t="s">
        <v>7536</v>
      </c>
      <c r="W824" s="30">
        <v>45658</v>
      </c>
      <c r="X824" s="30">
        <v>46022</v>
      </c>
      <c r="Y824" s="28">
        <v>2025</v>
      </c>
      <c r="Z824" s="28" t="s">
        <v>2564</v>
      </c>
      <c r="AA824" s="28" t="s">
        <v>2576</v>
      </c>
      <c r="AB824" s="28" t="s">
        <v>2577</v>
      </c>
      <c r="AC824" s="28" t="s">
        <v>163</v>
      </c>
      <c r="AD824" s="48" t="s">
        <v>1865</v>
      </c>
    </row>
    <row r="825" spans="1:30" x14ac:dyDescent="0.3">
      <c r="A825" s="27" t="s">
        <v>7385</v>
      </c>
      <c r="B825" s="28">
        <v>13</v>
      </c>
      <c r="C825" s="28" t="s">
        <v>27</v>
      </c>
      <c r="D825" t="s">
        <v>6355</v>
      </c>
      <c r="E825" s="28" t="s">
        <v>28</v>
      </c>
      <c r="F825" s="28">
        <v>41</v>
      </c>
      <c r="G825" s="28" t="s">
        <v>124</v>
      </c>
      <c r="H825" s="28">
        <v>9525</v>
      </c>
      <c r="I825" s="28" t="s">
        <v>125</v>
      </c>
      <c r="J825" s="28">
        <v>817</v>
      </c>
      <c r="K825" s="28" t="s">
        <v>474</v>
      </c>
      <c r="L825" s="41">
        <v>2134</v>
      </c>
      <c r="M825" s="44">
        <v>1844</v>
      </c>
      <c r="N825" s="6">
        <v>0.86409999999999998</v>
      </c>
      <c r="O825">
        <v>0</v>
      </c>
      <c r="P825" s="29" t="s">
        <v>30</v>
      </c>
      <c r="Q825" s="28" t="s">
        <v>129</v>
      </c>
      <c r="R825" s="28" t="s">
        <v>130</v>
      </c>
      <c r="S825" s="28" t="s">
        <v>475</v>
      </c>
      <c r="T825" s="28" t="s">
        <v>7537</v>
      </c>
      <c r="U825" s="28" t="s">
        <v>7538</v>
      </c>
      <c r="V825" s="28" t="s">
        <v>7539</v>
      </c>
      <c r="W825" s="30">
        <v>45658</v>
      </c>
      <c r="X825" s="30">
        <v>46022</v>
      </c>
      <c r="Y825" s="28">
        <v>2025</v>
      </c>
      <c r="Z825" s="28" t="s">
        <v>2567</v>
      </c>
      <c r="AA825" s="28" t="s">
        <v>126</v>
      </c>
      <c r="AB825" s="28" t="s">
        <v>438</v>
      </c>
      <c r="AC825" s="28" t="s">
        <v>127</v>
      </c>
      <c r="AD825" s="48" t="s">
        <v>128</v>
      </c>
    </row>
    <row r="826" spans="1:30" x14ac:dyDescent="0.3">
      <c r="A826" s="27" t="s">
        <v>7385</v>
      </c>
      <c r="B826" s="28">
        <v>13</v>
      </c>
      <c r="C826" s="28" t="s">
        <v>27</v>
      </c>
      <c r="D826" t="s">
        <v>6355</v>
      </c>
      <c r="E826" s="28" t="s">
        <v>28</v>
      </c>
      <c r="F826" s="28">
        <v>41</v>
      </c>
      <c r="G826" s="28" t="s">
        <v>124</v>
      </c>
      <c r="H826" s="28">
        <v>9526</v>
      </c>
      <c r="I826" s="28" t="s">
        <v>179</v>
      </c>
      <c r="J826" s="28">
        <v>817</v>
      </c>
      <c r="K826" s="28" t="s">
        <v>474</v>
      </c>
      <c r="L826" s="41">
        <v>1673</v>
      </c>
      <c r="M826" s="44">
        <v>1516</v>
      </c>
      <c r="N826" s="6">
        <v>0.90620000000000001</v>
      </c>
      <c r="O826">
        <v>0</v>
      </c>
      <c r="P826" s="29" t="s">
        <v>30</v>
      </c>
      <c r="Q826" s="28" t="s">
        <v>129</v>
      </c>
      <c r="R826" s="28" t="s">
        <v>180</v>
      </c>
      <c r="S826" s="28" t="s">
        <v>475</v>
      </c>
      <c r="T826" s="28" t="s">
        <v>7540</v>
      </c>
      <c r="U826" s="28" t="s">
        <v>7541</v>
      </c>
      <c r="V826" s="28" t="s">
        <v>7542</v>
      </c>
      <c r="W826" s="30">
        <v>45658</v>
      </c>
      <c r="X826" s="30">
        <v>46022</v>
      </c>
      <c r="Y826" s="28">
        <v>2025</v>
      </c>
      <c r="Z826" s="28" t="s">
        <v>2582</v>
      </c>
      <c r="AA826" s="28" t="s">
        <v>2579</v>
      </c>
      <c r="AB826" s="28" t="s">
        <v>2580</v>
      </c>
      <c r="AC826" s="28" t="s">
        <v>2581</v>
      </c>
      <c r="AD826" s="48" t="s">
        <v>29</v>
      </c>
    </row>
    <row r="827" spans="1:30" x14ac:dyDescent="0.3">
      <c r="A827" s="27" t="s">
        <v>7385</v>
      </c>
      <c r="B827" s="28">
        <v>13</v>
      </c>
      <c r="C827" s="28" t="s">
        <v>27</v>
      </c>
      <c r="D827" t="s">
        <v>6355</v>
      </c>
      <c r="E827" s="28" t="s">
        <v>28</v>
      </c>
      <c r="F827" s="28">
        <v>41</v>
      </c>
      <c r="G827" s="28" t="s">
        <v>124</v>
      </c>
      <c r="H827" s="28">
        <v>9527</v>
      </c>
      <c r="I827" s="28" t="s">
        <v>173</v>
      </c>
      <c r="J827" s="28">
        <v>817</v>
      </c>
      <c r="K827" s="28" t="s">
        <v>474</v>
      </c>
      <c r="L827" s="41">
        <v>4569</v>
      </c>
      <c r="M827" s="44">
        <v>3979</v>
      </c>
      <c r="N827" s="6">
        <v>0.87090000000000001</v>
      </c>
      <c r="O827">
        <v>0</v>
      </c>
      <c r="P827" s="29" t="s">
        <v>30</v>
      </c>
      <c r="Q827" s="28" t="s">
        <v>129</v>
      </c>
      <c r="R827" s="28" t="s">
        <v>175</v>
      </c>
      <c r="S827" s="28" t="s">
        <v>475</v>
      </c>
      <c r="T827" s="28" t="s">
        <v>7543</v>
      </c>
      <c r="U827" s="28" t="s">
        <v>7544</v>
      </c>
      <c r="V827" s="28" t="s">
        <v>7545</v>
      </c>
      <c r="W827" s="30">
        <v>45658</v>
      </c>
      <c r="X827" s="30">
        <v>46022</v>
      </c>
      <c r="Y827" s="28">
        <v>2025</v>
      </c>
      <c r="Z827" s="28" t="s">
        <v>2589</v>
      </c>
      <c r="AA827" s="28" t="s">
        <v>174</v>
      </c>
      <c r="AB827" s="28" t="s">
        <v>2594</v>
      </c>
      <c r="AC827" s="28" t="s">
        <v>2592</v>
      </c>
      <c r="AD827" s="48" t="s">
        <v>2593</v>
      </c>
    </row>
    <row r="828" spans="1:30" x14ac:dyDescent="0.3">
      <c r="A828" s="27" t="s">
        <v>7385</v>
      </c>
      <c r="B828" s="28">
        <v>13</v>
      </c>
      <c r="C828" s="28" t="s">
        <v>27</v>
      </c>
      <c r="D828" t="s">
        <v>6355</v>
      </c>
      <c r="E828" s="28" t="s">
        <v>28</v>
      </c>
      <c r="F828" s="28">
        <v>41</v>
      </c>
      <c r="G828" s="28" t="s">
        <v>124</v>
      </c>
      <c r="H828" s="28">
        <v>9528</v>
      </c>
      <c r="I828" s="28" t="s">
        <v>154</v>
      </c>
      <c r="J828" s="28">
        <v>817</v>
      </c>
      <c r="K828" s="28" t="s">
        <v>474</v>
      </c>
      <c r="L828" s="41">
        <v>2988</v>
      </c>
      <c r="M828" s="44">
        <v>2697</v>
      </c>
      <c r="N828" s="6">
        <v>0.90259999999999996</v>
      </c>
      <c r="O828">
        <v>0</v>
      </c>
      <c r="P828" s="29" t="s">
        <v>30</v>
      </c>
      <c r="Q828" s="28" t="s">
        <v>129</v>
      </c>
      <c r="R828" s="28" t="s">
        <v>157</v>
      </c>
      <c r="S828" s="28" t="s">
        <v>475</v>
      </c>
      <c r="T828" s="28" t="s">
        <v>7546</v>
      </c>
      <c r="U828" s="28" t="s">
        <v>7547</v>
      </c>
      <c r="V828" s="28" t="s">
        <v>7548</v>
      </c>
      <c r="W828" s="30">
        <v>45658</v>
      </c>
      <c r="X828" s="30">
        <v>46022</v>
      </c>
      <c r="Y828" s="28">
        <v>2025</v>
      </c>
      <c r="Z828" s="28" t="s">
        <v>2597</v>
      </c>
      <c r="AA828" s="28" t="s">
        <v>2598</v>
      </c>
      <c r="AB828" s="28" t="s">
        <v>2599</v>
      </c>
      <c r="AC828" s="28" t="s">
        <v>155</v>
      </c>
      <c r="AD828" s="48" t="s">
        <v>156</v>
      </c>
    </row>
    <row r="829" spans="1:30" x14ac:dyDescent="0.3">
      <c r="A829" s="27" t="s">
        <v>7385</v>
      </c>
      <c r="B829" s="28">
        <v>13</v>
      </c>
      <c r="C829" s="28" t="s">
        <v>27</v>
      </c>
      <c r="D829" t="s">
        <v>6355</v>
      </c>
      <c r="E829" s="28" t="s">
        <v>28</v>
      </c>
      <c r="F829" s="28">
        <v>41</v>
      </c>
      <c r="G829" s="28" t="s">
        <v>124</v>
      </c>
      <c r="H829" s="28">
        <v>9116</v>
      </c>
      <c r="I829" s="28" t="s">
        <v>161</v>
      </c>
      <c r="J829" s="28">
        <v>818</v>
      </c>
      <c r="K829" s="28" t="s">
        <v>6373</v>
      </c>
      <c r="L829" s="41">
        <v>4011</v>
      </c>
      <c r="M829" s="44">
        <v>3784</v>
      </c>
      <c r="N829" s="6">
        <v>0.94340000000000002</v>
      </c>
      <c r="O829">
        <v>0</v>
      </c>
      <c r="P829" s="29" t="s">
        <v>30</v>
      </c>
      <c r="Q829" s="28" t="s">
        <v>129</v>
      </c>
      <c r="R829" s="28" t="s">
        <v>164</v>
      </c>
      <c r="S829" s="28" t="s">
        <v>6374</v>
      </c>
      <c r="T829" s="28" t="s">
        <v>7534</v>
      </c>
      <c r="U829" s="28" t="s">
        <v>7535</v>
      </c>
      <c r="V829" s="28" t="s">
        <v>7536</v>
      </c>
      <c r="W829" s="30">
        <v>45658</v>
      </c>
      <c r="X829" s="30">
        <v>46022</v>
      </c>
      <c r="Y829" s="28">
        <v>2025</v>
      </c>
      <c r="Z829" s="28" t="s">
        <v>2574</v>
      </c>
      <c r="AA829" s="28" t="s">
        <v>2565</v>
      </c>
      <c r="AB829" s="28" t="s">
        <v>1676</v>
      </c>
      <c r="AC829" s="28" t="s">
        <v>163</v>
      </c>
      <c r="AD829" s="48" t="s">
        <v>1865</v>
      </c>
    </row>
    <row r="830" spans="1:30" x14ac:dyDescent="0.3">
      <c r="A830" s="27" t="s">
        <v>7385</v>
      </c>
      <c r="B830" s="28">
        <v>13</v>
      </c>
      <c r="C830" s="28" t="s">
        <v>27</v>
      </c>
      <c r="D830" t="s">
        <v>6355</v>
      </c>
      <c r="E830" s="28" t="s">
        <v>28</v>
      </c>
      <c r="F830" s="28">
        <v>41</v>
      </c>
      <c r="G830" s="28" t="s">
        <v>124</v>
      </c>
      <c r="H830" s="28">
        <v>9525</v>
      </c>
      <c r="I830" s="28" t="s">
        <v>125</v>
      </c>
      <c r="J830" s="28">
        <v>818</v>
      </c>
      <c r="K830" s="28" t="s">
        <v>6373</v>
      </c>
      <c r="L830" s="41">
        <v>5037</v>
      </c>
      <c r="M830" s="44">
        <v>4386</v>
      </c>
      <c r="N830" s="6">
        <v>0.87080000000000002</v>
      </c>
      <c r="O830">
        <v>0</v>
      </c>
      <c r="P830" s="29" t="s">
        <v>30</v>
      </c>
      <c r="Q830" s="28" t="s">
        <v>129</v>
      </c>
      <c r="R830" s="28" t="s">
        <v>130</v>
      </c>
      <c r="S830" s="28" t="s">
        <v>6374</v>
      </c>
      <c r="T830" s="28" t="s">
        <v>7537</v>
      </c>
      <c r="U830" s="28" t="s">
        <v>7538</v>
      </c>
      <c r="V830" s="28" t="s">
        <v>7539</v>
      </c>
      <c r="W830" s="30">
        <v>45658</v>
      </c>
      <c r="X830" s="30">
        <v>46022</v>
      </c>
      <c r="Y830" s="28">
        <v>2025</v>
      </c>
      <c r="Z830" s="28" t="s">
        <v>2567</v>
      </c>
      <c r="AA830" s="28" t="s">
        <v>126</v>
      </c>
      <c r="AB830" s="28" t="s">
        <v>438</v>
      </c>
      <c r="AC830" s="28" t="s">
        <v>127</v>
      </c>
      <c r="AD830" s="48" t="s">
        <v>128</v>
      </c>
    </row>
    <row r="831" spans="1:30" x14ac:dyDescent="0.3">
      <c r="A831" s="27" t="s">
        <v>7385</v>
      </c>
      <c r="B831" s="28">
        <v>13</v>
      </c>
      <c r="C831" s="28" t="s">
        <v>27</v>
      </c>
      <c r="D831" t="s">
        <v>6355</v>
      </c>
      <c r="E831" s="28" t="s">
        <v>28</v>
      </c>
      <c r="F831" s="28">
        <v>41</v>
      </c>
      <c r="G831" s="28" t="s">
        <v>124</v>
      </c>
      <c r="H831" s="28">
        <v>9526</v>
      </c>
      <c r="I831" s="28" t="s">
        <v>179</v>
      </c>
      <c r="J831" s="28">
        <v>818</v>
      </c>
      <c r="K831" s="28" t="s">
        <v>6373</v>
      </c>
      <c r="L831" s="41">
        <v>3922</v>
      </c>
      <c r="M831" s="44">
        <v>3797</v>
      </c>
      <c r="N831" s="6">
        <v>0.96809999999999996</v>
      </c>
      <c r="O831">
        <v>0</v>
      </c>
      <c r="P831" s="29" t="s">
        <v>30</v>
      </c>
      <c r="Q831" s="28" t="s">
        <v>129</v>
      </c>
      <c r="R831" s="28" t="s">
        <v>180</v>
      </c>
      <c r="S831" s="28" t="s">
        <v>6374</v>
      </c>
      <c r="T831" s="28" t="s">
        <v>7540</v>
      </c>
      <c r="U831" s="28" t="s">
        <v>7541</v>
      </c>
      <c r="V831" s="28" t="s">
        <v>7542</v>
      </c>
      <c r="W831" s="30">
        <v>45658</v>
      </c>
      <c r="X831" s="30">
        <v>46022</v>
      </c>
      <c r="Y831" s="28">
        <v>2025</v>
      </c>
      <c r="Z831" s="28" t="s">
        <v>2582</v>
      </c>
      <c r="AA831" s="28" t="s">
        <v>2579</v>
      </c>
      <c r="AB831" s="28" t="s">
        <v>2580</v>
      </c>
      <c r="AC831" s="28" t="s">
        <v>2581</v>
      </c>
      <c r="AD831" s="48" t="s">
        <v>29</v>
      </c>
    </row>
    <row r="832" spans="1:30" x14ac:dyDescent="0.3">
      <c r="A832" s="27" t="s">
        <v>7385</v>
      </c>
      <c r="B832" s="28">
        <v>13</v>
      </c>
      <c r="C832" s="28" t="s">
        <v>27</v>
      </c>
      <c r="D832" t="s">
        <v>6355</v>
      </c>
      <c r="E832" s="28" t="s">
        <v>28</v>
      </c>
      <c r="F832" s="28">
        <v>41</v>
      </c>
      <c r="G832" s="28" t="s">
        <v>124</v>
      </c>
      <c r="H832" s="28">
        <v>9527</v>
      </c>
      <c r="I832" s="28" t="s">
        <v>173</v>
      </c>
      <c r="J832" s="28">
        <v>818</v>
      </c>
      <c r="K832" s="28" t="s">
        <v>6373</v>
      </c>
      <c r="L832" s="41">
        <v>11083</v>
      </c>
      <c r="M832" s="44">
        <v>10134</v>
      </c>
      <c r="N832" s="6">
        <v>0.91439999999999999</v>
      </c>
      <c r="O832">
        <v>0</v>
      </c>
      <c r="P832" s="29" t="s">
        <v>30</v>
      </c>
      <c r="Q832" s="28" t="s">
        <v>129</v>
      </c>
      <c r="R832" s="28" t="s">
        <v>175</v>
      </c>
      <c r="S832" s="28" t="s">
        <v>6374</v>
      </c>
      <c r="T832" s="28" t="s">
        <v>7543</v>
      </c>
      <c r="U832" s="28" t="s">
        <v>7544</v>
      </c>
      <c r="V832" s="28" t="s">
        <v>7545</v>
      </c>
      <c r="W832" s="30">
        <v>45658</v>
      </c>
      <c r="X832" s="30">
        <v>46022</v>
      </c>
      <c r="Y832" s="28">
        <v>2025</v>
      </c>
      <c r="Z832" s="28" t="s">
        <v>2589</v>
      </c>
      <c r="AA832" s="28" t="s">
        <v>174</v>
      </c>
      <c r="AB832" s="28" t="s">
        <v>2570</v>
      </c>
      <c r="AC832" s="28" t="s">
        <v>2592</v>
      </c>
      <c r="AD832" s="48" t="s">
        <v>2593</v>
      </c>
    </row>
    <row r="833" spans="1:30" x14ac:dyDescent="0.3">
      <c r="A833" s="27" t="s">
        <v>7385</v>
      </c>
      <c r="B833" s="28">
        <v>13</v>
      </c>
      <c r="C833" s="28" t="s">
        <v>27</v>
      </c>
      <c r="D833" t="s">
        <v>6355</v>
      </c>
      <c r="E833" s="28" t="s">
        <v>28</v>
      </c>
      <c r="F833" s="28">
        <v>41</v>
      </c>
      <c r="G833" s="28" t="s">
        <v>124</v>
      </c>
      <c r="H833" s="28">
        <v>9528</v>
      </c>
      <c r="I833" s="28" t="s">
        <v>154</v>
      </c>
      <c r="J833" s="28">
        <v>818</v>
      </c>
      <c r="K833" s="28" t="s">
        <v>6373</v>
      </c>
      <c r="L833" s="41">
        <v>7820</v>
      </c>
      <c r="M833" s="44">
        <v>6937</v>
      </c>
      <c r="N833" s="6">
        <v>0.8871</v>
      </c>
      <c r="O833">
        <v>0</v>
      </c>
      <c r="P833" s="29" t="s">
        <v>30</v>
      </c>
      <c r="Q833" s="28" t="s">
        <v>129</v>
      </c>
      <c r="R833" s="28" t="s">
        <v>157</v>
      </c>
      <c r="S833" s="28" t="s">
        <v>6374</v>
      </c>
      <c r="T833" s="28" t="s">
        <v>7546</v>
      </c>
      <c r="U833" s="28" t="s">
        <v>7547</v>
      </c>
      <c r="V833" s="28" t="s">
        <v>7548</v>
      </c>
      <c r="W833" s="30">
        <v>45658</v>
      </c>
      <c r="X833" s="30">
        <v>46022</v>
      </c>
      <c r="Y833" s="28">
        <v>2025</v>
      </c>
      <c r="Z833" s="28" t="s">
        <v>2597</v>
      </c>
      <c r="AA833" s="28" t="s">
        <v>2598</v>
      </c>
      <c r="AB833" s="28" t="s">
        <v>2600</v>
      </c>
      <c r="AC833" s="28" t="s">
        <v>155</v>
      </c>
      <c r="AD833" s="48" t="s">
        <v>156</v>
      </c>
    </row>
    <row r="834" spans="1:30" x14ac:dyDescent="0.3">
      <c r="A834" s="27" t="s">
        <v>7385</v>
      </c>
      <c r="B834" s="28">
        <v>13</v>
      </c>
      <c r="C834" s="28" t="s">
        <v>27</v>
      </c>
      <c r="D834" t="s">
        <v>6355</v>
      </c>
      <c r="E834" s="28" t="s">
        <v>28</v>
      </c>
      <c r="F834" s="28">
        <v>41</v>
      </c>
      <c r="G834" s="28" t="s">
        <v>124</v>
      </c>
      <c r="H834" s="28">
        <v>9116</v>
      </c>
      <c r="I834" s="28" t="s">
        <v>161</v>
      </c>
      <c r="J834" s="28">
        <v>56</v>
      </c>
      <c r="K834" s="28" t="s">
        <v>427</v>
      </c>
      <c r="L834" s="41">
        <v>2439</v>
      </c>
      <c r="M834" s="44">
        <v>2223</v>
      </c>
      <c r="N834" s="6">
        <v>0.91139999999999999</v>
      </c>
      <c r="O834">
        <v>0</v>
      </c>
      <c r="P834" s="29" t="s">
        <v>30</v>
      </c>
      <c r="Q834" s="28" t="s">
        <v>129</v>
      </c>
      <c r="R834" s="28" t="s">
        <v>164</v>
      </c>
      <c r="S834" s="28" t="s">
        <v>428</v>
      </c>
      <c r="T834" s="28" t="s">
        <v>7534</v>
      </c>
      <c r="U834" s="28" t="s">
        <v>7535</v>
      </c>
      <c r="V834" s="28" t="s">
        <v>7536</v>
      </c>
      <c r="W834" s="30">
        <v>45658</v>
      </c>
      <c r="X834" s="30">
        <v>46022</v>
      </c>
      <c r="Y834" s="28">
        <v>2025</v>
      </c>
      <c r="Z834" s="28" t="s">
        <v>2574</v>
      </c>
      <c r="AA834" s="28" t="s">
        <v>2565</v>
      </c>
      <c r="AB834" s="28" t="s">
        <v>1676</v>
      </c>
      <c r="AC834" s="28" t="s">
        <v>163</v>
      </c>
      <c r="AD834" s="48" t="s">
        <v>1865</v>
      </c>
    </row>
    <row r="835" spans="1:30" x14ac:dyDescent="0.3">
      <c r="A835" s="27" t="s">
        <v>7385</v>
      </c>
      <c r="B835" s="28">
        <v>13</v>
      </c>
      <c r="C835" s="28" t="s">
        <v>27</v>
      </c>
      <c r="D835" t="s">
        <v>6355</v>
      </c>
      <c r="E835" s="28" t="s">
        <v>28</v>
      </c>
      <c r="F835" s="28">
        <v>41</v>
      </c>
      <c r="G835" s="28" t="s">
        <v>124</v>
      </c>
      <c r="H835" s="28">
        <v>9525</v>
      </c>
      <c r="I835" s="28" t="s">
        <v>125</v>
      </c>
      <c r="J835" s="28">
        <v>56</v>
      </c>
      <c r="K835" s="28" t="s">
        <v>427</v>
      </c>
      <c r="L835" s="41">
        <v>2903</v>
      </c>
      <c r="M835" s="44">
        <v>2542</v>
      </c>
      <c r="N835" s="6">
        <v>0.87560000000000004</v>
      </c>
      <c r="O835">
        <v>0</v>
      </c>
      <c r="P835" s="29" t="s">
        <v>30</v>
      </c>
      <c r="Q835" s="28" t="s">
        <v>129</v>
      </c>
      <c r="R835" s="28" t="s">
        <v>130</v>
      </c>
      <c r="S835" s="28" t="s">
        <v>428</v>
      </c>
      <c r="T835" s="28" t="s">
        <v>7537</v>
      </c>
      <c r="U835" s="28" t="s">
        <v>7538</v>
      </c>
      <c r="V835" s="28" t="s">
        <v>7539</v>
      </c>
      <c r="W835" s="30">
        <v>45658</v>
      </c>
      <c r="X835" s="30">
        <v>46022</v>
      </c>
      <c r="Y835" s="28">
        <v>2025</v>
      </c>
      <c r="Z835" s="28" t="s">
        <v>2567</v>
      </c>
      <c r="AA835" s="28" t="s">
        <v>126</v>
      </c>
      <c r="AB835" s="28" t="s">
        <v>438</v>
      </c>
      <c r="AC835" s="28" t="s">
        <v>127</v>
      </c>
      <c r="AD835" s="48" t="s">
        <v>128</v>
      </c>
    </row>
    <row r="836" spans="1:30" x14ac:dyDescent="0.3">
      <c r="A836" s="27" t="s">
        <v>7385</v>
      </c>
      <c r="B836" s="28">
        <v>13</v>
      </c>
      <c r="C836" s="28" t="s">
        <v>27</v>
      </c>
      <c r="D836" t="s">
        <v>6355</v>
      </c>
      <c r="E836" s="28" t="s">
        <v>28</v>
      </c>
      <c r="F836" s="28">
        <v>41</v>
      </c>
      <c r="G836" s="28" t="s">
        <v>124</v>
      </c>
      <c r="H836" s="28">
        <v>9526</v>
      </c>
      <c r="I836" s="28" t="s">
        <v>179</v>
      </c>
      <c r="J836" s="28">
        <v>56</v>
      </c>
      <c r="K836" s="28" t="s">
        <v>427</v>
      </c>
      <c r="L836" s="41">
        <v>2249</v>
      </c>
      <c r="M836" s="44">
        <v>2281</v>
      </c>
      <c r="N836" s="6">
        <v>1.0142</v>
      </c>
      <c r="O836">
        <v>0</v>
      </c>
      <c r="P836" s="29" t="s">
        <v>30</v>
      </c>
      <c r="Q836" s="28" t="s">
        <v>129</v>
      </c>
      <c r="R836" s="28" t="s">
        <v>180</v>
      </c>
      <c r="S836" s="28" t="s">
        <v>428</v>
      </c>
      <c r="T836" s="28" t="s">
        <v>7540</v>
      </c>
      <c r="U836" s="28" t="s">
        <v>7541</v>
      </c>
      <c r="V836" s="28" t="s">
        <v>7542</v>
      </c>
      <c r="W836" s="30">
        <v>45658</v>
      </c>
      <c r="X836" s="30">
        <v>46022</v>
      </c>
      <c r="Y836" s="28">
        <v>2025</v>
      </c>
      <c r="Z836" s="28" t="s">
        <v>2578</v>
      </c>
      <c r="AA836" s="28" t="s">
        <v>2579</v>
      </c>
      <c r="AB836" s="28" t="s">
        <v>2580</v>
      </c>
      <c r="AC836" s="28" t="s">
        <v>2581</v>
      </c>
      <c r="AD836" s="48" t="s">
        <v>29</v>
      </c>
    </row>
    <row r="837" spans="1:30" x14ac:dyDescent="0.3">
      <c r="A837" s="27" t="s">
        <v>7385</v>
      </c>
      <c r="B837" s="28">
        <v>13</v>
      </c>
      <c r="C837" s="28" t="s">
        <v>27</v>
      </c>
      <c r="D837" t="s">
        <v>6355</v>
      </c>
      <c r="E837" s="28" t="s">
        <v>28</v>
      </c>
      <c r="F837" s="28">
        <v>41</v>
      </c>
      <c r="G837" s="28" t="s">
        <v>124</v>
      </c>
      <c r="H837" s="28">
        <v>9527</v>
      </c>
      <c r="I837" s="28" t="s">
        <v>173</v>
      </c>
      <c r="J837" s="28">
        <v>56</v>
      </c>
      <c r="K837" s="28" t="s">
        <v>427</v>
      </c>
      <c r="L837" s="41">
        <v>6514</v>
      </c>
      <c r="M837" s="44">
        <v>6155</v>
      </c>
      <c r="N837" s="6">
        <v>0.94489999999999996</v>
      </c>
      <c r="O837">
        <v>0</v>
      </c>
      <c r="P837" s="29" t="s">
        <v>30</v>
      </c>
      <c r="Q837" s="28" t="s">
        <v>129</v>
      </c>
      <c r="R837" s="28" t="s">
        <v>175</v>
      </c>
      <c r="S837" s="28" t="s">
        <v>428</v>
      </c>
      <c r="T837" s="28" t="s">
        <v>7543</v>
      </c>
      <c r="U837" s="28" t="s">
        <v>7544</v>
      </c>
      <c r="V837" s="28" t="s">
        <v>7545</v>
      </c>
      <c r="W837" s="30">
        <v>45658</v>
      </c>
      <c r="X837" s="30">
        <v>46022</v>
      </c>
      <c r="Y837" s="28">
        <v>2025</v>
      </c>
      <c r="Z837" s="28" t="s">
        <v>2589</v>
      </c>
      <c r="AA837" s="28" t="s">
        <v>174</v>
      </c>
      <c r="AB837" s="28" t="s">
        <v>2570</v>
      </c>
      <c r="AC837" s="28" t="s">
        <v>2592</v>
      </c>
      <c r="AD837" s="48" t="s">
        <v>2593</v>
      </c>
    </row>
    <row r="838" spans="1:30" x14ac:dyDescent="0.3">
      <c r="A838" s="27" t="s">
        <v>7385</v>
      </c>
      <c r="B838" s="28">
        <v>13</v>
      </c>
      <c r="C838" s="28" t="s">
        <v>27</v>
      </c>
      <c r="D838" t="s">
        <v>6355</v>
      </c>
      <c r="E838" s="28" t="s">
        <v>28</v>
      </c>
      <c r="F838" s="28">
        <v>41</v>
      </c>
      <c r="G838" s="28" t="s">
        <v>124</v>
      </c>
      <c r="H838" s="28">
        <v>9528</v>
      </c>
      <c r="I838" s="28" t="s">
        <v>154</v>
      </c>
      <c r="J838" s="28">
        <v>56</v>
      </c>
      <c r="K838" s="28" t="s">
        <v>427</v>
      </c>
      <c r="L838" s="41">
        <v>4832</v>
      </c>
      <c r="M838" s="44">
        <v>4240</v>
      </c>
      <c r="N838" s="6">
        <v>0.87749999999999995</v>
      </c>
      <c r="O838">
        <v>0</v>
      </c>
      <c r="P838" s="29" t="s">
        <v>30</v>
      </c>
      <c r="Q838" s="28" t="s">
        <v>129</v>
      </c>
      <c r="R838" s="28" t="s">
        <v>157</v>
      </c>
      <c r="S838" s="28" t="s">
        <v>428</v>
      </c>
      <c r="T838" s="28" t="s">
        <v>7546</v>
      </c>
      <c r="U838" s="28" t="s">
        <v>7547</v>
      </c>
      <c r="V838" s="28" t="s">
        <v>7548</v>
      </c>
      <c r="W838" s="30">
        <v>45658</v>
      </c>
      <c r="X838" s="30">
        <v>46022</v>
      </c>
      <c r="Y838" s="28">
        <v>2025</v>
      </c>
      <c r="Z838" s="28" t="s">
        <v>2597</v>
      </c>
      <c r="AA838" s="28" t="s">
        <v>2598</v>
      </c>
      <c r="AB838" s="28" t="s">
        <v>2599</v>
      </c>
      <c r="AC838" s="28" t="s">
        <v>751</v>
      </c>
      <c r="AD838" s="48" t="s">
        <v>156</v>
      </c>
    </row>
    <row r="839" spans="1:30" x14ac:dyDescent="0.3">
      <c r="A839" s="27" t="s">
        <v>7385</v>
      </c>
      <c r="B839" s="28">
        <v>13</v>
      </c>
      <c r="C839" s="28" t="s">
        <v>27</v>
      </c>
      <c r="D839" t="s">
        <v>6355</v>
      </c>
      <c r="E839" s="28" t="s">
        <v>28</v>
      </c>
      <c r="F839" s="28">
        <v>41</v>
      </c>
      <c r="G839" s="28" t="s">
        <v>124</v>
      </c>
      <c r="H839" s="28">
        <v>9116</v>
      </c>
      <c r="I839" s="28" t="s">
        <v>161</v>
      </c>
      <c r="J839" s="28">
        <v>274</v>
      </c>
      <c r="K839" s="28" t="s">
        <v>566</v>
      </c>
      <c r="L839" s="41">
        <v>22762</v>
      </c>
      <c r="M839" s="44">
        <v>16149</v>
      </c>
      <c r="N839" s="6">
        <v>0.70950000000000002</v>
      </c>
      <c r="O839">
        <v>0</v>
      </c>
      <c r="P839" s="29" t="s">
        <v>30</v>
      </c>
      <c r="Q839" s="28" t="s">
        <v>129</v>
      </c>
      <c r="R839" s="28" t="s">
        <v>164</v>
      </c>
      <c r="S839" s="28" t="s">
        <v>567</v>
      </c>
      <c r="T839" s="28" t="s">
        <v>7534</v>
      </c>
      <c r="U839" s="28" t="s">
        <v>7535</v>
      </c>
      <c r="V839" s="28" t="s">
        <v>7536</v>
      </c>
      <c r="W839" s="30">
        <v>45658</v>
      </c>
      <c r="X839" s="30">
        <v>46022</v>
      </c>
      <c r="Y839" s="28">
        <v>2025</v>
      </c>
      <c r="Z839" s="28" t="s">
        <v>2574</v>
      </c>
      <c r="AA839" s="28" t="s">
        <v>2565</v>
      </c>
      <c r="AB839" s="28" t="s">
        <v>1676</v>
      </c>
      <c r="AC839" s="28" t="s">
        <v>163</v>
      </c>
      <c r="AD839" s="48" t="s">
        <v>1865</v>
      </c>
    </row>
    <row r="840" spans="1:30" x14ac:dyDescent="0.3">
      <c r="A840" s="27" t="s">
        <v>7385</v>
      </c>
      <c r="B840" s="28">
        <v>13</v>
      </c>
      <c r="C840" s="28" t="s">
        <v>27</v>
      </c>
      <c r="D840" t="s">
        <v>6355</v>
      </c>
      <c r="E840" s="28" t="s">
        <v>28</v>
      </c>
      <c r="F840" s="28">
        <v>41</v>
      </c>
      <c r="G840" s="28" t="s">
        <v>124</v>
      </c>
      <c r="H840" s="28">
        <v>9525</v>
      </c>
      <c r="I840" s="28" t="s">
        <v>125</v>
      </c>
      <c r="J840" s="28">
        <v>274</v>
      </c>
      <c r="K840" s="28" t="s">
        <v>566</v>
      </c>
      <c r="L840" s="41">
        <v>14176</v>
      </c>
      <c r="M840" s="44">
        <v>10133</v>
      </c>
      <c r="N840" s="6">
        <v>0.71479999999999999</v>
      </c>
      <c r="O840">
        <v>0</v>
      </c>
      <c r="P840" s="29" t="s">
        <v>30</v>
      </c>
      <c r="Q840" s="28" t="s">
        <v>129</v>
      </c>
      <c r="R840" s="28" t="s">
        <v>130</v>
      </c>
      <c r="S840" s="28" t="s">
        <v>567</v>
      </c>
      <c r="T840" s="28" t="s">
        <v>7537</v>
      </c>
      <c r="U840" s="28" t="s">
        <v>7538</v>
      </c>
      <c r="V840" s="28" t="s">
        <v>7539</v>
      </c>
      <c r="W840" s="30">
        <v>45658</v>
      </c>
      <c r="X840" s="30">
        <v>46022</v>
      </c>
      <c r="Y840" s="28">
        <v>2025</v>
      </c>
      <c r="Z840" s="28" t="s">
        <v>2567</v>
      </c>
      <c r="AA840" s="28" t="s">
        <v>126</v>
      </c>
      <c r="AB840" s="28" t="s">
        <v>438</v>
      </c>
      <c r="AC840" s="28" t="s">
        <v>127</v>
      </c>
      <c r="AD840" s="48" t="s">
        <v>128</v>
      </c>
    </row>
    <row r="841" spans="1:30" x14ac:dyDescent="0.3">
      <c r="A841" s="27" t="s">
        <v>7385</v>
      </c>
      <c r="B841" s="28">
        <v>13</v>
      </c>
      <c r="C841" s="28" t="s">
        <v>27</v>
      </c>
      <c r="D841" t="s">
        <v>6355</v>
      </c>
      <c r="E841" s="28" t="s">
        <v>28</v>
      </c>
      <c r="F841" s="28">
        <v>41</v>
      </c>
      <c r="G841" s="28" t="s">
        <v>124</v>
      </c>
      <c r="H841" s="28">
        <v>9526</v>
      </c>
      <c r="I841" s="28" t="s">
        <v>179</v>
      </c>
      <c r="J841" s="28">
        <v>274</v>
      </c>
      <c r="K841" s="28" t="s">
        <v>566</v>
      </c>
      <c r="L841" s="41">
        <v>29288</v>
      </c>
      <c r="M841" s="44">
        <v>19867</v>
      </c>
      <c r="N841" s="6">
        <v>0.67830000000000001</v>
      </c>
      <c r="O841">
        <v>0</v>
      </c>
      <c r="P841" s="29" t="s">
        <v>30</v>
      </c>
      <c r="Q841" s="28" t="s">
        <v>129</v>
      </c>
      <c r="R841" s="28" t="s">
        <v>180</v>
      </c>
      <c r="S841" s="28" t="s">
        <v>567</v>
      </c>
      <c r="T841" s="28" t="s">
        <v>7540</v>
      </c>
      <c r="U841" s="28" t="s">
        <v>7541</v>
      </c>
      <c r="V841" s="28" t="s">
        <v>7542</v>
      </c>
      <c r="W841" s="30">
        <v>45658</v>
      </c>
      <c r="X841" s="30">
        <v>46022</v>
      </c>
      <c r="Y841" s="28">
        <v>2025</v>
      </c>
      <c r="Z841" s="28" t="s">
        <v>2583</v>
      </c>
      <c r="AA841" s="28" t="s">
        <v>2579</v>
      </c>
      <c r="AB841" s="28" t="s">
        <v>2580</v>
      </c>
      <c r="AC841" s="28" t="s">
        <v>2581</v>
      </c>
      <c r="AD841" s="48" t="s">
        <v>57</v>
      </c>
    </row>
    <row r="842" spans="1:30" x14ac:dyDescent="0.3">
      <c r="A842" s="27" t="s">
        <v>7385</v>
      </c>
      <c r="B842" s="28">
        <v>13</v>
      </c>
      <c r="C842" s="28" t="s">
        <v>27</v>
      </c>
      <c r="D842" t="s">
        <v>6355</v>
      </c>
      <c r="E842" s="28" t="s">
        <v>28</v>
      </c>
      <c r="F842" s="28">
        <v>41</v>
      </c>
      <c r="G842" s="28" t="s">
        <v>124</v>
      </c>
      <c r="H842" s="28">
        <v>9527</v>
      </c>
      <c r="I842" s="28" t="s">
        <v>173</v>
      </c>
      <c r="J842" s="28">
        <v>274</v>
      </c>
      <c r="K842" s="28" t="s">
        <v>566</v>
      </c>
      <c r="L842" s="41">
        <v>32553</v>
      </c>
      <c r="M842" s="44">
        <v>23730</v>
      </c>
      <c r="N842" s="6">
        <v>0.72899999999999998</v>
      </c>
      <c r="O842">
        <v>0</v>
      </c>
      <c r="P842" s="29" t="s">
        <v>30</v>
      </c>
      <c r="Q842" s="28" t="s">
        <v>129</v>
      </c>
      <c r="R842" s="28" t="s">
        <v>175</v>
      </c>
      <c r="S842" s="28" t="s">
        <v>567</v>
      </c>
      <c r="T842" s="28" t="s">
        <v>7543</v>
      </c>
      <c r="U842" s="28" t="s">
        <v>7544</v>
      </c>
      <c r="V842" s="28" t="s">
        <v>7545</v>
      </c>
      <c r="W842" s="30">
        <v>45658</v>
      </c>
      <c r="X842" s="30">
        <v>46022</v>
      </c>
      <c r="Y842" s="28">
        <v>2025</v>
      </c>
      <c r="Z842" s="28" t="s">
        <v>2595</v>
      </c>
      <c r="AA842" s="28" t="s">
        <v>174</v>
      </c>
      <c r="AB842" s="28" t="s">
        <v>2570</v>
      </c>
      <c r="AC842" s="28" t="s">
        <v>2592</v>
      </c>
      <c r="AD842" s="48" t="s">
        <v>2593</v>
      </c>
    </row>
    <row r="843" spans="1:30" x14ac:dyDescent="0.3">
      <c r="A843" s="27" t="s">
        <v>7385</v>
      </c>
      <c r="B843" s="28">
        <v>13</v>
      </c>
      <c r="C843" s="28" t="s">
        <v>27</v>
      </c>
      <c r="D843" t="s">
        <v>6355</v>
      </c>
      <c r="E843" s="28" t="s">
        <v>28</v>
      </c>
      <c r="F843" s="28">
        <v>41</v>
      </c>
      <c r="G843" s="28" t="s">
        <v>124</v>
      </c>
      <c r="H843" s="28">
        <v>9528</v>
      </c>
      <c r="I843" s="28" t="s">
        <v>154</v>
      </c>
      <c r="J843" s="28">
        <v>274</v>
      </c>
      <c r="K843" s="28" t="s">
        <v>566</v>
      </c>
      <c r="L843" s="41">
        <v>20202</v>
      </c>
      <c r="M843" s="44">
        <v>15993</v>
      </c>
      <c r="N843" s="6">
        <v>0.79169999999999996</v>
      </c>
      <c r="O843">
        <v>0</v>
      </c>
      <c r="P843" s="29" t="s">
        <v>30</v>
      </c>
      <c r="Q843" s="28" t="s">
        <v>129</v>
      </c>
      <c r="R843" s="28" t="s">
        <v>157</v>
      </c>
      <c r="S843" s="28" t="s">
        <v>567</v>
      </c>
      <c r="T843" s="28" t="s">
        <v>7546</v>
      </c>
      <c r="U843" s="28" t="s">
        <v>7547</v>
      </c>
      <c r="V843" s="28" t="s">
        <v>7548</v>
      </c>
      <c r="W843" s="30">
        <v>45658</v>
      </c>
      <c r="X843" s="30">
        <v>46022</v>
      </c>
      <c r="Y843" s="28">
        <v>2025</v>
      </c>
      <c r="Z843" s="28" t="s">
        <v>535</v>
      </c>
      <c r="AA843" s="28" t="s">
        <v>2598</v>
      </c>
      <c r="AB843" s="28" t="s">
        <v>2599</v>
      </c>
      <c r="AC843" s="28" t="s">
        <v>2604</v>
      </c>
      <c r="AD843" s="48" t="s">
        <v>156</v>
      </c>
    </row>
    <row r="844" spans="1:30" x14ac:dyDescent="0.3">
      <c r="A844" s="27" t="s">
        <v>7385</v>
      </c>
      <c r="B844" s="28">
        <v>13</v>
      </c>
      <c r="C844" s="28" t="s">
        <v>27</v>
      </c>
      <c r="D844" t="s">
        <v>6355</v>
      </c>
      <c r="E844" s="28" t="s">
        <v>28</v>
      </c>
      <c r="F844" s="28">
        <v>41</v>
      </c>
      <c r="G844" s="28" t="s">
        <v>124</v>
      </c>
      <c r="H844" s="28">
        <v>9116</v>
      </c>
      <c r="I844" s="28" t="s">
        <v>161</v>
      </c>
      <c r="J844" s="28">
        <v>581</v>
      </c>
      <c r="K844" s="28" t="s">
        <v>1709</v>
      </c>
      <c r="L844" s="41">
        <v>14668</v>
      </c>
      <c r="M844" s="44">
        <v>17120</v>
      </c>
      <c r="N844" s="6">
        <v>1.1672</v>
      </c>
      <c r="O844">
        <v>0</v>
      </c>
      <c r="P844" s="29" t="s">
        <v>30</v>
      </c>
      <c r="Q844" s="28" t="s">
        <v>129</v>
      </c>
      <c r="R844" s="28" t="s">
        <v>164</v>
      </c>
      <c r="S844" s="28" t="s">
        <v>1710</v>
      </c>
      <c r="T844" s="28" t="s">
        <v>7534</v>
      </c>
      <c r="U844" s="28" t="s">
        <v>7535</v>
      </c>
      <c r="V844" s="28" t="s">
        <v>7536</v>
      </c>
      <c r="W844" s="30">
        <v>45658</v>
      </c>
      <c r="X844" s="30">
        <v>46022</v>
      </c>
      <c r="Y844" s="28">
        <v>2025</v>
      </c>
      <c r="Z844" s="28" t="s">
        <v>2564</v>
      </c>
      <c r="AA844" s="28" t="s">
        <v>2576</v>
      </c>
      <c r="AB844" s="28" t="s">
        <v>2566</v>
      </c>
      <c r="AC844" s="28" t="s">
        <v>163</v>
      </c>
      <c r="AD844" s="48" t="s">
        <v>1865</v>
      </c>
    </row>
    <row r="845" spans="1:30" x14ac:dyDescent="0.3">
      <c r="A845" s="27" t="s">
        <v>7385</v>
      </c>
      <c r="B845" s="28">
        <v>13</v>
      </c>
      <c r="C845" s="28" t="s">
        <v>27</v>
      </c>
      <c r="D845" t="s">
        <v>6355</v>
      </c>
      <c r="E845" s="28" t="s">
        <v>28</v>
      </c>
      <c r="F845" s="28">
        <v>41</v>
      </c>
      <c r="G845" s="28" t="s">
        <v>124</v>
      </c>
      <c r="H845" s="28">
        <v>9525</v>
      </c>
      <c r="I845" s="28" t="s">
        <v>125</v>
      </c>
      <c r="J845" s="28">
        <v>581</v>
      </c>
      <c r="K845" s="28" t="s">
        <v>1709</v>
      </c>
      <c r="L845" s="41">
        <v>14323</v>
      </c>
      <c r="M845" s="44">
        <v>11689</v>
      </c>
      <c r="N845" s="6">
        <v>0.81610000000000005</v>
      </c>
      <c r="O845">
        <v>0</v>
      </c>
      <c r="P845" s="29" t="s">
        <v>30</v>
      </c>
      <c r="Q845" s="28" t="s">
        <v>129</v>
      </c>
      <c r="R845" s="28" t="s">
        <v>130</v>
      </c>
      <c r="S845" s="28" t="s">
        <v>1710</v>
      </c>
      <c r="T845" s="28" t="s">
        <v>7537</v>
      </c>
      <c r="U845" s="28" t="s">
        <v>7538</v>
      </c>
      <c r="V845" s="28" t="s">
        <v>7539</v>
      </c>
      <c r="W845" s="30">
        <v>45658</v>
      </c>
      <c r="X845" s="30">
        <v>46022</v>
      </c>
      <c r="Y845" s="28">
        <v>2025</v>
      </c>
      <c r="Z845" s="28" t="s">
        <v>2567</v>
      </c>
      <c r="AA845" s="28" t="s">
        <v>126</v>
      </c>
      <c r="AB845" s="28" t="s">
        <v>438</v>
      </c>
      <c r="AC845" s="28" t="s">
        <v>127</v>
      </c>
      <c r="AD845" s="48" t="s">
        <v>128</v>
      </c>
    </row>
    <row r="846" spans="1:30" x14ac:dyDescent="0.3">
      <c r="A846" s="27" t="s">
        <v>7385</v>
      </c>
      <c r="B846" s="28">
        <v>13</v>
      </c>
      <c r="C846" s="28" t="s">
        <v>27</v>
      </c>
      <c r="D846" t="s">
        <v>6355</v>
      </c>
      <c r="E846" s="28" t="s">
        <v>28</v>
      </c>
      <c r="F846" s="28">
        <v>41</v>
      </c>
      <c r="G846" s="28" t="s">
        <v>124</v>
      </c>
      <c r="H846" s="28">
        <v>9526</v>
      </c>
      <c r="I846" s="28" t="s">
        <v>179</v>
      </c>
      <c r="J846" s="28">
        <v>581</v>
      </c>
      <c r="K846" s="28" t="s">
        <v>1709</v>
      </c>
      <c r="L846" s="41">
        <v>13728</v>
      </c>
      <c r="M846" s="44">
        <v>9001</v>
      </c>
      <c r="N846" s="6">
        <v>0.65569999999999995</v>
      </c>
      <c r="O846">
        <v>0</v>
      </c>
      <c r="P846" s="29" t="s">
        <v>30</v>
      </c>
      <c r="Q846" s="28" t="s">
        <v>129</v>
      </c>
      <c r="R846" s="28" t="s">
        <v>180</v>
      </c>
      <c r="S846" s="28" t="s">
        <v>1710</v>
      </c>
      <c r="T846" s="28" t="s">
        <v>7540</v>
      </c>
      <c r="U846" s="28" t="s">
        <v>7541</v>
      </c>
      <c r="V846" s="28" t="s">
        <v>7542</v>
      </c>
      <c r="W846" s="30">
        <v>45658</v>
      </c>
      <c r="X846" s="30">
        <v>46022</v>
      </c>
      <c r="Y846" s="28">
        <v>2025</v>
      </c>
      <c r="Z846" s="28" t="s">
        <v>2582</v>
      </c>
      <c r="AA846" s="28" t="s">
        <v>2579</v>
      </c>
      <c r="AB846" s="28" t="s">
        <v>2585</v>
      </c>
      <c r="AC846" s="28" t="s">
        <v>2581</v>
      </c>
      <c r="AD846" s="48" t="s">
        <v>57</v>
      </c>
    </row>
    <row r="847" spans="1:30" x14ac:dyDescent="0.3">
      <c r="A847" s="27" t="s">
        <v>7385</v>
      </c>
      <c r="B847" s="28">
        <v>13</v>
      </c>
      <c r="C847" s="28" t="s">
        <v>27</v>
      </c>
      <c r="D847" t="s">
        <v>6355</v>
      </c>
      <c r="E847" s="28" t="s">
        <v>28</v>
      </c>
      <c r="F847" s="28">
        <v>41</v>
      </c>
      <c r="G847" s="28" t="s">
        <v>124</v>
      </c>
      <c r="H847" s="28">
        <v>9527</v>
      </c>
      <c r="I847" s="28" t="s">
        <v>173</v>
      </c>
      <c r="J847" s="28">
        <v>581</v>
      </c>
      <c r="K847" s="28" t="s">
        <v>1709</v>
      </c>
      <c r="L847" s="41">
        <v>37493</v>
      </c>
      <c r="M847" s="44">
        <v>18072</v>
      </c>
      <c r="N847" s="6">
        <v>0.48199999999999998</v>
      </c>
      <c r="O847">
        <v>0</v>
      </c>
      <c r="P847" s="29" t="s">
        <v>30</v>
      </c>
      <c r="Q847" s="28" t="s">
        <v>129</v>
      </c>
      <c r="R847" s="28" t="s">
        <v>175</v>
      </c>
      <c r="S847" s="28" t="s">
        <v>1710</v>
      </c>
      <c r="T847" s="28" t="s">
        <v>7543</v>
      </c>
      <c r="U847" s="28" t="s">
        <v>7544</v>
      </c>
      <c r="V847" s="28" t="s">
        <v>7545</v>
      </c>
      <c r="W847" s="30">
        <v>45658</v>
      </c>
      <c r="X847" s="30">
        <v>46022</v>
      </c>
      <c r="Y847" s="28">
        <v>2025</v>
      </c>
      <c r="Z847" s="28" t="s">
        <v>2568</v>
      </c>
      <c r="AA847" s="28" t="s">
        <v>2569</v>
      </c>
      <c r="AB847" s="28" t="s">
        <v>2570</v>
      </c>
      <c r="AC847" s="28" t="s">
        <v>2571</v>
      </c>
      <c r="AD847" s="48" t="s">
        <v>2572</v>
      </c>
    </row>
    <row r="848" spans="1:30" x14ac:dyDescent="0.3">
      <c r="A848" s="27" t="s">
        <v>7385</v>
      </c>
      <c r="B848" s="28">
        <v>13</v>
      </c>
      <c r="C848" s="28" t="s">
        <v>27</v>
      </c>
      <c r="D848" t="s">
        <v>6355</v>
      </c>
      <c r="E848" s="28" t="s">
        <v>28</v>
      </c>
      <c r="F848" s="28">
        <v>41</v>
      </c>
      <c r="G848" s="28" t="s">
        <v>124</v>
      </c>
      <c r="H848" s="28">
        <v>9116</v>
      </c>
      <c r="I848" s="28" t="s">
        <v>161</v>
      </c>
      <c r="J848" s="28">
        <v>579</v>
      </c>
      <c r="K848" s="28" t="s">
        <v>1713</v>
      </c>
      <c r="L848" s="41">
        <v>1185</v>
      </c>
      <c r="M848" s="44">
        <v>315</v>
      </c>
      <c r="N848" s="6">
        <v>0.26579999999999998</v>
      </c>
      <c r="O848">
        <v>0</v>
      </c>
      <c r="P848" s="29" t="s">
        <v>30</v>
      </c>
      <c r="Q848" s="28" t="s">
        <v>129</v>
      </c>
      <c r="R848" s="28" t="s">
        <v>164</v>
      </c>
      <c r="S848" s="28" t="s">
        <v>1714</v>
      </c>
      <c r="T848" s="28" t="s">
        <v>7534</v>
      </c>
      <c r="U848" s="28" t="s">
        <v>7535</v>
      </c>
      <c r="V848" s="28" t="s">
        <v>7536</v>
      </c>
      <c r="W848" s="30">
        <v>45658</v>
      </c>
      <c r="X848" s="30">
        <v>46022</v>
      </c>
      <c r="Y848" s="28">
        <v>2025</v>
      </c>
      <c r="Z848" s="28" t="s">
        <v>2564</v>
      </c>
      <c r="AA848" s="28" t="s">
        <v>2565</v>
      </c>
      <c r="AB848" s="28" t="s">
        <v>2566</v>
      </c>
      <c r="AC848" s="28" t="s">
        <v>163</v>
      </c>
      <c r="AD848" s="48" t="s">
        <v>1865</v>
      </c>
    </row>
    <row r="849" spans="1:30" x14ac:dyDescent="0.3">
      <c r="A849" s="27" t="s">
        <v>7385</v>
      </c>
      <c r="B849" s="28">
        <v>13</v>
      </c>
      <c r="C849" s="28" t="s">
        <v>27</v>
      </c>
      <c r="D849" t="s">
        <v>6355</v>
      </c>
      <c r="E849" s="28" t="s">
        <v>28</v>
      </c>
      <c r="F849" s="28">
        <v>41</v>
      </c>
      <c r="G849" s="28" t="s">
        <v>124</v>
      </c>
      <c r="H849" s="28">
        <v>9525</v>
      </c>
      <c r="I849" s="28" t="s">
        <v>125</v>
      </c>
      <c r="J849" s="28">
        <v>579</v>
      </c>
      <c r="K849" s="28" t="s">
        <v>1713</v>
      </c>
      <c r="L849" s="41">
        <v>1534</v>
      </c>
      <c r="M849" s="44">
        <v>333</v>
      </c>
      <c r="N849" s="6">
        <v>0.21709999999999999</v>
      </c>
      <c r="O849">
        <v>0</v>
      </c>
      <c r="P849" s="29" t="s">
        <v>30</v>
      </c>
      <c r="Q849" s="28" t="s">
        <v>129</v>
      </c>
      <c r="R849" s="28" t="s">
        <v>130</v>
      </c>
      <c r="S849" s="28" t="s">
        <v>1714</v>
      </c>
      <c r="T849" s="28" t="s">
        <v>7537</v>
      </c>
      <c r="U849" s="28" t="s">
        <v>7538</v>
      </c>
      <c r="V849" s="28" t="s">
        <v>7539</v>
      </c>
      <c r="W849" s="30">
        <v>45658</v>
      </c>
      <c r="X849" s="30">
        <v>46022</v>
      </c>
      <c r="Y849" s="28">
        <v>2025</v>
      </c>
      <c r="Z849" s="28" t="s">
        <v>2567</v>
      </c>
      <c r="AA849" s="28" t="s">
        <v>126</v>
      </c>
      <c r="AB849" s="28" t="s">
        <v>438</v>
      </c>
      <c r="AC849" s="28" t="s">
        <v>127</v>
      </c>
      <c r="AD849" s="48" t="s">
        <v>128</v>
      </c>
    </row>
    <row r="850" spans="1:30" x14ac:dyDescent="0.3">
      <c r="A850" s="27" t="s">
        <v>7385</v>
      </c>
      <c r="B850" s="28">
        <v>13</v>
      </c>
      <c r="C850" s="28" t="s">
        <v>27</v>
      </c>
      <c r="D850" t="s">
        <v>6355</v>
      </c>
      <c r="E850" s="28" t="s">
        <v>28</v>
      </c>
      <c r="F850" s="28">
        <v>41</v>
      </c>
      <c r="G850" s="28" t="s">
        <v>124</v>
      </c>
      <c r="H850" s="28">
        <v>9526</v>
      </c>
      <c r="I850" s="28" t="s">
        <v>179</v>
      </c>
      <c r="J850" s="28">
        <v>579</v>
      </c>
      <c r="K850" s="28" t="s">
        <v>1713</v>
      </c>
      <c r="L850" s="41">
        <v>1299</v>
      </c>
      <c r="M850" s="44">
        <v>266</v>
      </c>
      <c r="N850" s="6">
        <v>0.20480000000000001</v>
      </c>
      <c r="O850">
        <v>0</v>
      </c>
      <c r="P850" s="29" t="s">
        <v>30</v>
      </c>
      <c r="Q850" s="28" t="s">
        <v>129</v>
      </c>
      <c r="R850" s="28" t="s">
        <v>180</v>
      </c>
      <c r="S850" s="28" t="s">
        <v>1714</v>
      </c>
      <c r="T850" s="28" t="s">
        <v>7540</v>
      </c>
      <c r="U850" s="28" t="s">
        <v>7541</v>
      </c>
      <c r="V850" s="28" t="s">
        <v>7542</v>
      </c>
      <c r="W850" s="30">
        <v>45658</v>
      </c>
      <c r="X850" s="30">
        <v>46022</v>
      </c>
      <c r="Y850" s="28">
        <v>2025</v>
      </c>
      <c r="Z850" s="28" t="s">
        <v>2582</v>
      </c>
      <c r="AA850" s="28" t="s">
        <v>2579</v>
      </c>
      <c r="AB850" s="28" t="s">
        <v>2585</v>
      </c>
      <c r="AC850" s="28" t="s">
        <v>2581</v>
      </c>
      <c r="AD850" s="48" t="s">
        <v>57</v>
      </c>
    </row>
    <row r="851" spans="1:30" x14ac:dyDescent="0.3">
      <c r="A851" s="27" t="s">
        <v>7385</v>
      </c>
      <c r="B851" s="28">
        <v>13</v>
      </c>
      <c r="C851" s="28" t="s">
        <v>27</v>
      </c>
      <c r="D851" t="s">
        <v>6355</v>
      </c>
      <c r="E851" s="28" t="s">
        <v>28</v>
      </c>
      <c r="F851" s="28">
        <v>41</v>
      </c>
      <c r="G851" s="28" t="s">
        <v>124</v>
      </c>
      <c r="H851" s="28">
        <v>9527</v>
      </c>
      <c r="I851" s="28" t="s">
        <v>173</v>
      </c>
      <c r="J851" s="28">
        <v>579</v>
      </c>
      <c r="K851" s="28" t="s">
        <v>1713</v>
      </c>
      <c r="L851" s="41">
        <v>4103</v>
      </c>
      <c r="M851" s="44">
        <v>887</v>
      </c>
      <c r="N851" s="6">
        <v>0.2162</v>
      </c>
      <c r="O851">
        <v>0</v>
      </c>
      <c r="P851" s="29" t="s">
        <v>30</v>
      </c>
      <c r="Q851" s="28" t="s">
        <v>129</v>
      </c>
      <c r="R851" s="28" t="s">
        <v>175</v>
      </c>
      <c r="S851" s="28" t="s">
        <v>1714</v>
      </c>
      <c r="T851" s="28" t="s">
        <v>7543</v>
      </c>
      <c r="U851" s="28" t="s">
        <v>7544</v>
      </c>
      <c r="V851" s="28" t="s">
        <v>7545</v>
      </c>
      <c r="W851" s="30">
        <v>45658</v>
      </c>
      <c r="X851" s="30">
        <v>46022</v>
      </c>
      <c r="Y851" s="28">
        <v>2025</v>
      </c>
      <c r="Z851" s="28" t="s">
        <v>2568</v>
      </c>
      <c r="AA851" s="28" t="s">
        <v>2569</v>
      </c>
      <c r="AB851" s="28" t="s">
        <v>2570</v>
      </c>
      <c r="AC851" s="28" t="s">
        <v>2571</v>
      </c>
      <c r="AD851" s="48" t="s">
        <v>2572</v>
      </c>
    </row>
    <row r="852" spans="1:30" x14ac:dyDescent="0.3">
      <c r="A852" s="27" t="s">
        <v>7385</v>
      </c>
      <c r="B852" s="28">
        <v>13</v>
      </c>
      <c r="C852" s="28" t="s">
        <v>27</v>
      </c>
      <c r="D852" t="s">
        <v>6355</v>
      </c>
      <c r="E852" s="28" t="s">
        <v>28</v>
      </c>
      <c r="F852" s="28">
        <v>41</v>
      </c>
      <c r="G852" s="28" t="s">
        <v>124</v>
      </c>
      <c r="H852" s="28">
        <v>9116</v>
      </c>
      <c r="I852" s="28" t="s">
        <v>161</v>
      </c>
      <c r="J852" s="28">
        <v>578</v>
      </c>
      <c r="K852" s="28" t="s">
        <v>1715</v>
      </c>
      <c r="L852" s="41">
        <v>886</v>
      </c>
      <c r="M852" s="44">
        <v>207</v>
      </c>
      <c r="N852" s="6">
        <v>0.2336</v>
      </c>
      <c r="O852">
        <v>0</v>
      </c>
      <c r="P852" s="29" t="s">
        <v>30</v>
      </c>
      <c r="Q852" s="28" t="s">
        <v>129</v>
      </c>
      <c r="R852" s="28" t="s">
        <v>164</v>
      </c>
      <c r="S852" s="28" t="s">
        <v>1716</v>
      </c>
      <c r="T852" s="28" t="s">
        <v>7534</v>
      </c>
      <c r="U852" s="28" t="s">
        <v>7535</v>
      </c>
      <c r="V852" s="28" t="s">
        <v>7536</v>
      </c>
      <c r="W852" s="30">
        <v>45658</v>
      </c>
      <c r="X852" s="30">
        <v>46022</v>
      </c>
      <c r="Y852" s="28">
        <v>2025</v>
      </c>
      <c r="Z852" s="28" t="s">
        <v>2564</v>
      </c>
      <c r="AA852" s="28" t="s">
        <v>2565</v>
      </c>
      <c r="AB852" s="28" t="s">
        <v>2566</v>
      </c>
      <c r="AC852" s="28" t="s">
        <v>163</v>
      </c>
      <c r="AD852" s="48" t="s">
        <v>1865</v>
      </c>
    </row>
    <row r="853" spans="1:30" x14ac:dyDescent="0.3">
      <c r="A853" s="27" t="s">
        <v>7385</v>
      </c>
      <c r="B853" s="28">
        <v>13</v>
      </c>
      <c r="C853" s="28" t="s">
        <v>27</v>
      </c>
      <c r="D853" t="s">
        <v>6355</v>
      </c>
      <c r="E853" s="28" t="s">
        <v>28</v>
      </c>
      <c r="F853" s="28">
        <v>41</v>
      </c>
      <c r="G853" s="28" t="s">
        <v>124</v>
      </c>
      <c r="H853" s="28">
        <v>9525</v>
      </c>
      <c r="I853" s="28" t="s">
        <v>125</v>
      </c>
      <c r="J853" s="28">
        <v>578</v>
      </c>
      <c r="K853" s="28" t="s">
        <v>1715</v>
      </c>
      <c r="L853" s="41">
        <v>959</v>
      </c>
      <c r="M853" s="44">
        <v>101</v>
      </c>
      <c r="N853" s="6">
        <v>0.1053</v>
      </c>
      <c r="O853">
        <v>0</v>
      </c>
      <c r="P853" s="29" t="s">
        <v>30</v>
      </c>
      <c r="Q853" s="28" t="s">
        <v>129</v>
      </c>
      <c r="R853" s="28" t="s">
        <v>130</v>
      </c>
      <c r="S853" s="28" t="s">
        <v>1716</v>
      </c>
      <c r="T853" s="28" t="s">
        <v>7537</v>
      </c>
      <c r="U853" s="28" t="s">
        <v>7538</v>
      </c>
      <c r="V853" s="28" t="s">
        <v>7539</v>
      </c>
      <c r="W853" s="30">
        <v>45658</v>
      </c>
      <c r="X853" s="30">
        <v>46022</v>
      </c>
      <c r="Y853" s="28">
        <v>2025</v>
      </c>
      <c r="Z853" s="28" t="s">
        <v>2567</v>
      </c>
      <c r="AA853" s="28" t="s">
        <v>126</v>
      </c>
      <c r="AB853" s="28" t="s">
        <v>438</v>
      </c>
      <c r="AC853" s="28" t="s">
        <v>127</v>
      </c>
      <c r="AD853" s="48" t="s">
        <v>128</v>
      </c>
    </row>
    <row r="854" spans="1:30" x14ac:dyDescent="0.3">
      <c r="A854" s="27" t="s">
        <v>7385</v>
      </c>
      <c r="B854" s="28">
        <v>13</v>
      </c>
      <c r="C854" s="28" t="s">
        <v>27</v>
      </c>
      <c r="D854" t="s">
        <v>6355</v>
      </c>
      <c r="E854" s="28" t="s">
        <v>28</v>
      </c>
      <c r="F854" s="28">
        <v>41</v>
      </c>
      <c r="G854" s="28" t="s">
        <v>124</v>
      </c>
      <c r="H854" s="28">
        <v>9526</v>
      </c>
      <c r="I854" s="28" t="s">
        <v>179</v>
      </c>
      <c r="J854" s="28">
        <v>578</v>
      </c>
      <c r="K854" s="28" t="s">
        <v>1715</v>
      </c>
      <c r="L854" s="41">
        <v>852</v>
      </c>
      <c r="M854" s="44">
        <v>107</v>
      </c>
      <c r="N854" s="6">
        <v>0.12559999999999999</v>
      </c>
      <c r="O854">
        <v>0</v>
      </c>
      <c r="P854" s="29" t="s">
        <v>30</v>
      </c>
      <c r="Q854" s="28" t="s">
        <v>129</v>
      </c>
      <c r="R854" s="28" t="s">
        <v>180</v>
      </c>
      <c r="S854" s="28" t="s">
        <v>1716</v>
      </c>
      <c r="T854" s="28" t="s">
        <v>7540</v>
      </c>
      <c r="U854" s="28" t="s">
        <v>7541</v>
      </c>
      <c r="V854" s="28" t="s">
        <v>7542</v>
      </c>
      <c r="W854" s="30">
        <v>45658</v>
      </c>
      <c r="X854" s="30">
        <v>46022</v>
      </c>
      <c r="Y854" s="28">
        <v>2025</v>
      </c>
      <c r="Z854" s="28" t="s">
        <v>2582</v>
      </c>
      <c r="AA854" s="28" t="s">
        <v>2579</v>
      </c>
      <c r="AB854" s="28" t="s">
        <v>2585</v>
      </c>
      <c r="AC854" s="28" t="s">
        <v>2581</v>
      </c>
      <c r="AD854" s="48" t="s">
        <v>57</v>
      </c>
    </row>
    <row r="855" spans="1:30" x14ac:dyDescent="0.3">
      <c r="A855" s="27" t="s">
        <v>7385</v>
      </c>
      <c r="B855" s="28">
        <v>13</v>
      </c>
      <c r="C855" s="28" t="s">
        <v>27</v>
      </c>
      <c r="D855" t="s">
        <v>6355</v>
      </c>
      <c r="E855" s="28" t="s">
        <v>28</v>
      </c>
      <c r="F855" s="28">
        <v>41</v>
      </c>
      <c r="G855" s="28" t="s">
        <v>124</v>
      </c>
      <c r="H855" s="28">
        <v>9527</v>
      </c>
      <c r="I855" s="28" t="s">
        <v>173</v>
      </c>
      <c r="J855" s="28">
        <v>578</v>
      </c>
      <c r="K855" s="28" t="s">
        <v>1715</v>
      </c>
      <c r="L855" s="41">
        <v>2920</v>
      </c>
      <c r="M855" s="44">
        <v>454</v>
      </c>
      <c r="N855" s="6">
        <v>0.1555</v>
      </c>
      <c r="O855">
        <v>0</v>
      </c>
      <c r="P855" s="29" t="s">
        <v>30</v>
      </c>
      <c r="Q855" s="28" t="s">
        <v>129</v>
      </c>
      <c r="R855" s="28" t="s">
        <v>175</v>
      </c>
      <c r="S855" s="28" t="s">
        <v>1716</v>
      </c>
      <c r="T855" s="28" t="s">
        <v>7543</v>
      </c>
      <c r="U855" s="28" t="s">
        <v>7544</v>
      </c>
      <c r="V855" s="28" t="s">
        <v>7545</v>
      </c>
      <c r="W855" s="30">
        <v>45658</v>
      </c>
      <c r="X855" s="30">
        <v>46022</v>
      </c>
      <c r="Y855" s="28">
        <v>2025</v>
      </c>
      <c r="Z855" s="28" t="s">
        <v>2568</v>
      </c>
      <c r="AA855" s="28" t="s">
        <v>2569</v>
      </c>
      <c r="AB855" s="28" t="s">
        <v>2570</v>
      </c>
      <c r="AC855" s="28" t="s">
        <v>2571</v>
      </c>
      <c r="AD855" s="48" t="s">
        <v>2572</v>
      </c>
    </row>
    <row r="856" spans="1:30" x14ac:dyDescent="0.3">
      <c r="A856" s="27" t="s">
        <v>7385</v>
      </c>
      <c r="B856" s="28">
        <v>13</v>
      </c>
      <c r="C856" s="28" t="s">
        <v>27</v>
      </c>
      <c r="D856" t="s">
        <v>6355</v>
      </c>
      <c r="E856" s="28" t="s">
        <v>28</v>
      </c>
      <c r="F856" s="28">
        <v>41</v>
      </c>
      <c r="G856" s="28" t="s">
        <v>124</v>
      </c>
      <c r="H856" s="28">
        <v>9116</v>
      </c>
      <c r="I856" s="28" t="s">
        <v>161</v>
      </c>
      <c r="J856" s="28">
        <v>53</v>
      </c>
      <c r="K856" s="28" t="s">
        <v>1652</v>
      </c>
      <c r="L856" s="41">
        <v>47271</v>
      </c>
      <c r="M856" s="44">
        <v>37643</v>
      </c>
      <c r="N856" s="6">
        <v>0.79630000000000001</v>
      </c>
      <c r="O856">
        <v>0</v>
      </c>
      <c r="P856" s="29" t="s">
        <v>30</v>
      </c>
      <c r="Q856" s="28" t="s">
        <v>129</v>
      </c>
      <c r="R856" s="28" t="s">
        <v>164</v>
      </c>
      <c r="S856" s="28" t="s">
        <v>1653</v>
      </c>
      <c r="T856" s="28" t="s">
        <v>7534</v>
      </c>
      <c r="U856" s="28" t="s">
        <v>7535</v>
      </c>
      <c r="V856" s="28" t="s">
        <v>7536</v>
      </c>
      <c r="W856" s="30">
        <v>45658</v>
      </c>
      <c r="X856" s="30">
        <v>46022</v>
      </c>
      <c r="Y856" s="28">
        <v>2025</v>
      </c>
      <c r="Z856" s="28" t="s">
        <v>2561</v>
      </c>
      <c r="AA856" s="28" t="s">
        <v>2565</v>
      </c>
      <c r="AB856" s="28" t="s">
        <v>162</v>
      </c>
      <c r="AC856" s="28" t="s">
        <v>163</v>
      </c>
      <c r="AD856" s="48" t="s">
        <v>1865</v>
      </c>
    </row>
    <row r="857" spans="1:30" x14ac:dyDescent="0.3">
      <c r="A857" s="27" t="s">
        <v>7385</v>
      </c>
      <c r="B857" s="28">
        <v>13</v>
      </c>
      <c r="C857" s="28" t="s">
        <v>27</v>
      </c>
      <c r="D857" t="s">
        <v>6355</v>
      </c>
      <c r="E857" s="28" t="s">
        <v>28</v>
      </c>
      <c r="F857" s="28">
        <v>41</v>
      </c>
      <c r="G857" s="28" t="s">
        <v>124</v>
      </c>
      <c r="H857" s="28">
        <v>9525</v>
      </c>
      <c r="I857" s="28" t="s">
        <v>125</v>
      </c>
      <c r="J857" s="28">
        <v>53</v>
      </c>
      <c r="K857" s="28" t="s">
        <v>1652</v>
      </c>
      <c r="L857" s="41">
        <v>34800</v>
      </c>
      <c r="M857" s="44">
        <v>27744</v>
      </c>
      <c r="N857" s="6">
        <v>0.79720000000000002</v>
      </c>
      <c r="O857">
        <v>0</v>
      </c>
      <c r="P857" s="29" t="s">
        <v>30</v>
      </c>
      <c r="Q857" s="28" t="s">
        <v>129</v>
      </c>
      <c r="R857" s="28" t="s">
        <v>130</v>
      </c>
      <c r="S857" s="28" t="s">
        <v>1653</v>
      </c>
      <c r="T857" s="28" t="s">
        <v>7537</v>
      </c>
      <c r="U857" s="28" t="s">
        <v>7538</v>
      </c>
      <c r="V857" s="28" t="s">
        <v>7539</v>
      </c>
      <c r="W857" s="30">
        <v>45658</v>
      </c>
      <c r="X857" s="30">
        <v>46022</v>
      </c>
      <c r="Y857" s="28">
        <v>2025</v>
      </c>
      <c r="Z857" s="28" t="s">
        <v>2567</v>
      </c>
      <c r="AA857" s="28" t="s">
        <v>126</v>
      </c>
      <c r="AB857" s="28" t="s">
        <v>438</v>
      </c>
      <c r="AC857" s="28" t="s">
        <v>127</v>
      </c>
      <c r="AD857" s="48" t="s">
        <v>128</v>
      </c>
    </row>
    <row r="858" spans="1:30" x14ac:dyDescent="0.3">
      <c r="A858" s="27" t="s">
        <v>7385</v>
      </c>
      <c r="B858" s="28">
        <v>13</v>
      </c>
      <c r="C858" s="28" t="s">
        <v>27</v>
      </c>
      <c r="D858" t="s">
        <v>6355</v>
      </c>
      <c r="E858" s="28" t="s">
        <v>28</v>
      </c>
      <c r="F858" s="28">
        <v>41</v>
      </c>
      <c r="G858" s="28" t="s">
        <v>124</v>
      </c>
      <c r="H858" s="28">
        <v>9526</v>
      </c>
      <c r="I858" s="28" t="s">
        <v>179</v>
      </c>
      <c r="J858" s="28">
        <v>53</v>
      </c>
      <c r="K858" s="28" t="s">
        <v>1652</v>
      </c>
      <c r="L858" s="41">
        <v>39116</v>
      </c>
      <c r="M858" s="44">
        <v>28924</v>
      </c>
      <c r="N858" s="6">
        <v>0.73939999999999995</v>
      </c>
      <c r="O858">
        <v>0</v>
      </c>
      <c r="P858" s="29" t="s">
        <v>30</v>
      </c>
      <c r="Q858" s="28" t="s">
        <v>129</v>
      </c>
      <c r="R858" s="28" t="s">
        <v>180</v>
      </c>
      <c r="S858" s="28" t="s">
        <v>1653</v>
      </c>
      <c r="T858" s="28" t="s">
        <v>7540</v>
      </c>
      <c r="U858" s="28" t="s">
        <v>7541</v>
      </c>
      <c r="V858" s="28" t="s">
        <v>7542</v>
      </c>
      <c r="W858" s="30">
        <v>45658</v>
      </c>
      <c r="X858" s="30">
        <v>46022</v>
      </c>
      <c r="Y858" s="28">
        <v>2025</v>
      </c>
      <c r="Z858" s="28" t="s">
        <v>2582</v>
      </c>
      <c r="AA858" s="28" t="s">
        <v>2579</v>
      </c>
      <c r="AB858" s="28" t="s">
        <v>2580</v>
      </c>
      <c r="AC858" s="28" t="s">
        <v>2581</v>
      </c>
      <c r="AD858" s="48" t="s">
        <v>29</v>
      </c>
    </row>
    <row r="859" spans="1:30" x14ac:dyDescent="0.3">
      <c r="A859" s="27" t="s">
        <v>7385</v>
      </c>
      <c r="B859" s="28">
        <v>13</v>
      </c>
      <c r="C859" s="28" t="s">
        <v>27</v>
      </c>
      <c r="D859" t="s">
        <v>6355</v>
      </c>
      <c r="E859" s="28" t="s">
        <v>28</v>
      </c>
      <c r="F859" s="28">
        <v>41</v>
      </c>
      <c r="G859" s="28" t="s">
        <v>124</v>
      </c>
      <c r="H859" s="28">
        <v>9527</v>
      </c>
      <c r="I859" s="28" t="s">
        <v>173</v>
      </c>
      <c r="J859" s="28">
        <v>53</v>
      </c>
      <c r="K859" s="28" t="s">
        <v>1652</v>
      </c>
      <c r="L859" s="41">
        <v>66152</v>
      </c>
      <c r="M859" s="44">
        <v>38380</v>
      </c>
      <c r="N859" s="6">
        <v>0.58020000000000005</v>
      </c>
      <c r="O859">
        <v>0</v>
      </c>
      <c r="P859" s="29" t="s">
        <v>30</v>
      </c>
      <c r="Q859" s="28" t="s">
        <v>129</v>
      </c>
      <c r="R859" s="28" t="s">
        <v>175</v>
      </c>
      <c r="S859" s="28" t="s">
        <v>1653</v>
      </c>
      <c r="T859" s="28" t="s">
        <v>7543</v>
      </c>
      <c r="U859" s="28" t="s">
        <v>7544</v>
      </c>
      <c r="V859" s="28" t="s">
        <v>7545</v>
      </c>
      <c r="W859" s="30">
        <v>45658</v>
      </c>
      <c r="X859" s="30">
        <v>46022</v>
      </c>
      <c r="Y859" s="28">
        <v>2025</v>
      </c>
      <c r="Z859" s="28" t="s">
        <v>2568</v>
      </c>
      <c r="AA859" s="28" t="s">
        <v>174</v>
      </c>
      <c r="AB859" s="28" t="s">
        <v>2570</v>
      </c>
      <c r="AC859" s="28" t="s">
        <v>2592</v>
      </c>
      <c r="AD859" s="48" t="s">
        <v>2593</v>
      </c>
    </row>
    <row r="860" spans="1:30" x14ac:dyDescent="0.3">
      <c r="A860" s="27" t="s">
        <v>7385</v>
      </c>
      <c r="B860" s="28">
        <v>13</v>
      </c>
      <c r="C860" s="28" t="s">
        <v>27</v>
      </c>
      <c r="D860" t="s">
        <v>6355</v>
      </c>
      <c r="E860" s="28" t="s">
        <v>28</v>
      </c>
      <c r="F860" s="28">
        <v>41</v>
      </c>
      <c r="G860" s="28" t="s">
        <v>124</v>
      </c>
      <c r="H860" s="28">
        <v>9528</v>
      </c>
      <c r="I860" s="28" t="s">
        <v>154</v>
      </c>
      <c r="J860" s="28">
        <v>53</v>
      </c>
      <c r="K860" s="28" t="s">
        <v>1652</v>
      </c>
      <c r="L860" s="41">
        <v>46791</v>
      </c>
      <c r="M860" s="44">
        <v>32032</v>
      </c>
      <c r="N860" s="6">
        <v>0.68459999999999999</v>
      </c>
      <c r="O860">
        <v>0</v>
      </c>
      <c r="P860" s="29" t="s">
        <v>30</v>
      </c>
      <c r="Q860" s="28" t="s">
        <v>129</v>
      </c>
      <c r="R860" s="28" t="s">
        <v>157</v>
      </c>
      <c r="S860" s="28" t="s">
        <v>1653</v>
      </c>
      <c r="T860" s="28" t="s">
        <v>7546</v>
      </c>
      <c r="U860" s="28" t="s">
        <v>7547</v>
      </c>
      <c r="V860" s="28" t="s">
        <v>7548</v>
      </c>
      <c r="W860" s="30">
        <v>45658</v>
      </c>
      <c r="X860" s="30">
        <v>46022</v>
      </c>
      <c r="Y860" s="28">
        <v>2025</v>
      </c>
      <c r="Z860" s="28" t="s">
        <v>2597</v>
      </c>
      <c r="AA860" s="28" t="s">
        <v>2598</v>
      </c>
      <c r="AB860" s="28" t="s">
        <v>2599</v>
      </c>
      <c r="AC860" s="28" t="s">
        <v>751</v>
      </c>
      <c r="AD860" s="48" t="s">
        <v>156</v>
      </c>
    </row>
    <row r="861" spans="1:30" x14ac:dyDescent="0.3">
      <c r="A861" s="27" t="s">
        <v>7385</v>
      </c>
      <c r="B861" s="28">
        <v>13</v>
      </c>
      <c r="C861" s="28" t="s">
        <v>27</v>
      </c>
      <c r="D861" t="s">
        <v>6355</v>
      </c>
      <c r="E861" s="28" t="s">
        <v>28</v>
      </c>
      <c r="F861" s="28">
        <v>41</v>
      </c>
      <c r="G861" s="28" t="s">
        <v>124</v>
      </c>
      <c r="H861" s="28">
        <v>9116</v>
      </c>
      <c r="I861" s="28" t="s">
        <v>161</v>
      </c>
      <c r="J861" s="28">
        <v>580</v>
      </c>
      <c r="K861" s="28" t="s">
        <v>1711</v>
      </c>
      <c r="L861" s="41">
        <v>13483</v>
      </c>
      <c r="M861" s="44">
        <v>16805</v>
      </c>
      <c r="N861" s="6">
        <v>1.2464</v>
      </c>
      <c r="O861">
        <v>0</v>
      </c>
      <c r="P861" s="29" t="s">
        <v>30</v>
      </c>
      <c r="Q861" s="28" t="s">
        <v>129</v>
      </c>
      <c r="R861" s="28" t="s">
        <v>164</v>
      </c>
      <c r="S861" s="28" t="s">
        <v>1712</v>
      </c>
      <c r="T861" s="28" t="s">
        <v>7534</v>
      </c>
      <c r="U861" s="28" t="s">
        <v>7535</v>
      </c>
      <c r="V861" s="28" t="s">
        <v>7536</v>
      </c>
      <c r="W861" s="30">
        <v>45658</v>
      </c>
      <c r="X861" s="30">
        <v>46022</v>
      </c>
      <c r="Y861" s="28">
        <v>2025</v>
      </c>
      <c r="Z861" s="28" t="s">
        <v>2564</v>
      </c>
      <c r="AA861" s="28" t="s">
        <v>2565</v>
      </c>
      <c r="AB861" s="28" t="s">
        <v>2566</v>
      </c>
      <c r="AC861" s="28" t="s">
        <v>163</v>
      </c>
      <c r="AD861" s="48" t="s">
        <v>1865</v>
      </c>
    </row>
    <row r="862" spans="1:30" x14ac:dyDescent="0.3">
      <c r="A862" s="27" t="s">
        <v>7385</v>
      </c>
      <c r="B862" s="28">
        <v>13</v>
      </c>
      <c r="C862" s="28" t="s">
        <v>27</v>
      </c>
      <c r="D862" t="s">
        <v>6355</v>
      </c>
      <c r="E862" s="28" t="s">
        <v>28</v>
      </c>
      <c r="F862" s="28">
        <v>41</v>
      </c>
      <c r="G862" s="28" t="s">
        <v>124</v>
      </c>
      <c r="H862" s="28">
        <v>9525</v>
      </c>
      <c r="I862" s="28" t="s">
        <v>125</v>
      </c>
      <c r="J862" s="28">
        <v>580</v>
      </c>
      <c r="K862" s="28" t="s">
        <v>1711</v>
      </c>
      <c r="L862" s="41">
        <v>12789</v>
      </c>
      <c r="M862" s="44">
        <v>11356</v>
      </c>
      <c r="N862" s="6">
        <v>0.88800000000000001</v>
      </c>
      <c r="O862">
        <v>0</v>
      </c>
      <c r="P862" s="29" t="s">
        <v>30</v>
      </c>
      <c r="Q862" s="28" t="s">
        <v>129</v>
      </c>
      <c r="R862" s="28" t="s">
        <v>130</v>
      </c>
      <c r="S862" s="28" t="s">
        <v>1712</v>
      </c>
      <c r="T862" s="28" t="s">
        <v>7537</v>
      </c>
      <c r="U862" s="28" t="s">
        <v>7538</v>
      </c>
      <c r="V862" s="28" t="s">
        <v>7539</v>
      </c>
      <c r="W862" s="30">
        <v>45658</v>
      </c>
      <c r="X862" s="30">
        <v>46022</v>
      </c>
      <c r="Y862" s="28">
        <v>2025</v>
      </c>
      <c r="Z862" s="28" t="s">
        <v>2567</v>
      </c>
      <c r="AA862" s="28" t="s">
        <v>126</v>
      </c>
      <c r="AB862" s="28" t="s">
        <v>438</v>
      </c>
      <c r="AC862" s="28" t="s">
        <v>127</v>
      </c>
      <c r="AD862" s="48" t="s">
        <v>128</v>
      </c>
    </row>
    <row r="863" spans="1:30" x14ac:dyDescent="0.3">
      <c r="A863" s="27" t="s">
        <v>7385</v>
      </c>
      <c r="B863" s="28">
        <v>13</v>
      </c>
      <c r="C863" s="28" t="s">
        <v>27</v>
      </c>
      <c r="D863" t="s">
        <v>6355</v>
      </c>
      <c r="E863" s="28" t="s">
        <v>28</v>
      </c>
      <c r="F863" s="28">
        <v>41</v>
      </c>
      <c r="G863" s="28" t="s">
        <v>124</v>
      </c>
      <c r="H863" s="28">
        <v>9526</v>
      </c>
      <c r="I863" s="28" t="s">
        <v>179</v>
      </c>
      <c r="J863" s="28">
        <v>580</v>
      </c>
      <c r="K863" s="28" t="s">
        <v>1711</v>
      </c>
      <c r="L863" s="41">
        <v>12429</v>
      </c>
      <c r="M863" s="44">
        <v>8735</v>
      </c>
      <c r="N863" s="6">
        <v>0.70279999999999998</v>
      </c>
      <c r="O863">
        <v>0</v>
      </c>
      <c r="P863" s="29" t="s">
        <v>30</v>
      </c>
      <c r="Q863" s="28" t="s">
        <v>129</v>
      </c>
      <c r="R863" s="28" t="s">
        <v>180</v>
      </c>
      <c r="S863" s="28" t="s">
        <v>1712</v>
      </c>
      <c r="T863" s="28" t="s">
        <v>7540</v>
      </c>
      <c r="U863" s="28" t="s">
        <v>7541</v>
      </c>
      <c r="V863" s="28" t="s">
        <v>7542</v>
      </c>
      <c r="W863" s="30">
        <v>45658</v>
      </c>
      <c r="X863" s="30">
        <v>46022</v>
      </c>
      <c r="Y863" s="28">
        <v>2025</v>
      </c>
      <c r="Z863" s="28" t="s">
        <v>2582</v>
      </c>
      <c r="AA863" s="28" t="s">
        <v>2579</v>
      </c>
      <c r="AB863" s="28" t="s">
        <v>2585</v>
      </c>
      <c r="AC863" s="28" t="s">
        <v>2581</v>
      </c>
      <c r="AD863" s="48" t="s">
        <v>57</v>
      </c>
    </row>
    <row r="864" spans="1:30" x14ac:dyDescent="0.3">
      <c r="A864" s="27" t="s">
        <v>7385</v>
      </c>
      <c r="B864" s="28">
        <v>13</v>
      </c>
      <c r="C864" s="28" t="s">
        <v>27</v>
      </c>
      <c r="D864" t="s">
        <v>6355</v>
      </c>
      <c r="E864" s="28" t="s">
        <v>28</v>
      </c>
      <c r="F864" s="28">
        <v>41</v>
      </c>
      <c r="G864" s="28" t="s">
        <v>124</v>
      </c>
      <c r="H864" s="28">
        <v>9527</v>
      </c>
      <c r="I864" s="28" t="s">
        <v>173</v>
      </c>
      <c r="J864" s="28">
        <v>580</v>
      </c>
      <c r="K864" s="28" t="s">
        <v>1711</v>
      </c>
      <c r="L864" s="41">
        <v>33390</v>
      </c>
      <c r="M864" s="44">
        <v>17185</v>
      </c>
      <c r="N864" s="6">
        <v>0.51470000000000005</v>
      </c>
      <c r="O864">
        <v>0</v>
      </c>
      <c r="P864" s="29" t="s">
        <v>30</v>
      </c>
      <c r="Q864" s="28" t="s">
        <v>129</v>
      </c>
      <c r="R864" s="28" t="s">
        <v>175</v>
      </c>
      <c r="S864" s="28" t="s">
        <v>1712</v>
      </c>
      <c r="T864" s="28" t="s">
        <v>7543</v>
      </c>
      <c r="U864" s="28" t="s">
        <v>7544</v>
      </c>
      <c r="V864" s="28" t="s">
        <v>7545</v>
      </c>
      <c r="W864" s="30">
        <v>45658</v>
      </c>
      <c r="X864" s="30">
        <v>46022</v>
      </c>
      <c r="Y864" s="28">
        <v>2025</v>
      </c>
      <c r="Z864" s="28" t="s">
        <v>2568</v>
      </c>
      <c r="AA864" s="28" t="s">
        <v>2569</v>
      </c>
      <c r="AB864" s="28" t="s">
        <v>2570</v>
      </c>
      <c r="AC864" s="28" t="s">
        <v>2571</v>
      </c>
      <c r="AD864" s="48" t="s">
        <v>2572</v>
      </c>
    </row>
    <row r="865" spans="1:30" x14ac:dyDescent="0.3">
      <c r="A865" s="27" t="s">
        <v>7385</v>
      </c>
      <c r="B865" s="28">
        <v>13</v>
      </c>
      <c r="C865" s="28" t="s">
        <v>27</v>
      </c>
      <c r="D865" t="s">
        <v>6355</v>
      </c>
      <c r="E865" s="28" t="s">
        <v>28</v>
      </c>
      <c r="F865" s="28">
        <v>41</v>
      </c>
      <c r="G865" s="28" t="s">
        <v>124</v>
      </c>
      <c r="H865" s="28">
        <v>9116</v>
      </c>
      <c r="I865" s="28" t="s">
        <v>161</v>
      </c>
      <c r="J865" s="28">
        <v>577</v>
      </c>
      <c r="K865" s="28" t="s">
        <v>638</v>
      </c>
      <c r="L865" s="41">
        <v>299</v>
      </c>
      <c r="M865" s="44">
        <v>108</v>
      </c>
      <c r="N865" s="6">
        <v>0.36120000000000002</v>
      </c>
      <c r="O865">
        <v>0</v>
      </c>
      <c r="P865" s="29" t="s">
        <v>30</v>
      </c>
      <c r="Q865" s="28" t="s">
        <v>129</v>
      </c>
      <c r="R865" s="28" t="s">
        <v>164</v>
      </c>
      <c r="S865" s="28" t="s">
        <v>639</v>
      </c>
      <c r="T865" s="28" t="s">
        <v>7534</v>
      </c>
      <c r="U865" s="28" t="s">
        <v>7535</v>
      </c>
      <c r="V865" s="28" t="s">
        <v>7536</v>
      </c>
      <c r="W865" s="30">
        <v>45658</v>
      </c>
      <c r="X865" s="30">
        <v>46022</v>
      </c>
      <c r="Y865" s="28">
        <v>2025</v>
      </c>
      <c r="Z865" s="28" t="s">
        <v>2564</v>
      </c>
      <c r="AA865" s="28" t="s">
        <v>2565</v>
      </c>
      <c r="AB865" s="28" t="s">
        <v>2566</v>
      </c>
      <c r="AC865" s="28" t="s">
        <v>163</v>
      </c>
      <c r="AD865" s="48" t="s">
        <v>1865</v>
      </c>
    </row>
    <row r="866" spans="1:30" x14ac:dyDescent="0.3">
      <c r="A866" s="27" t="s">
        <v>7385</v>
      </c>
      <c r="B866" s="28">
        <v>13</v>
      </c>
      <c r="C866" s="28" t="s">
        <v>27</v>
      </c>
      <c r="D866" t="s">
        <v>6355</v>
      </c>
      <c r="E866" s="28" t="s">
        <v>28</v>
      </c>
      <c r="F866" s="28">
        <v>41</v>
      </c>
      <c r="G866" s="28" t="s">
        <v>124</v>
      </c>
      <c r="H866" s="28">
        <v>9525</v>
      </c>
      <c r="I866" s="28" t="s">
        <v>125</v>
      </c>
      <c r="J866" s="28">
        <v>577</v>
      </c>
      <c r="K866" s="28" t="s">
        <v>638</v>
      </c>
      <c r="L866" s="41">
        <v>575</v>
      </c>
      <c r="M866" s="44">
        <v>232</v>
      </c>
      <c r="N866" s="6">
        <v>0.40350000000000003</v>
      </c>
      <c r="O866">
        <v>0</v>
      </c>
      <c r="P866" s="29" t="s">
        <v>30</v>
      </c>
      <c r="Q866" s="28" t="s">
        <v>129</v>
      </c>
      <c r="R866" s="28" t="s">
        <v>130</v>
      </c>
      <c r="S866" s="28" t="s">
        <v>639</v>
      </c>
      <c r="T866" s="28" t="s">
        <v>7537</v>
      </c>
      <c r="U866" s="28" t="s">
        <v>7538</v>
      </c>
      <c r="V866" s="28" t="s">
        <v>7539</v>
      </c>
      <c r="W866" s="30">
        <v>45658</v>
      </c>
      <c r="X866" s="30">
        <v>46022</v>
      </c>
      <c r="Y866" s="28">
        <v>2025</v>
      </c>
      <c r="Z866" s="28" t="s">
        <v>2567</v>
      </c>
      <c r="AA866" s="28" t="s">
        <v>126</v>
      </c>
      <c r="AB866" s="28" t="s">
        <v>438</v>
      </c>
      <c r="AC866" s="28" t="s">
        <v>127</v>
      </c>
      <c r="AD866" s="48" t="s">
        <v>128</v>
      </c>
    </row>
    <row r="867" spans="1:30" x14ac:dyDescent="0.3">
      <c r="A867" s="27" t="s">
        <v>7385</v>
      </c>
      <c r="B867" s="28">
        <v>13</v>
      </c>
      <c r="C867" s="28" t="s">
        <v>27</v>
      </c>
      <c r="D867" t="s">
        <v>6355</v>
      </c>
      <c r="E867" s="28" t="s">
        <v>28</v>
      </c>
      <c r="F867" s="28">
        <v>41</v>
      </c>
      <c r="G867" s="28" t="s">
        <v>124</v>
      </c>
      <c r="H867" s="28">
        <v>9526</v>
      </c>
      <c r="I867" s="28" t="s">
        <v>179</v>
      </c>
      <c r="J867" s="28">
        <v>577</v>
      </c>
      <c r="K867" s="28" t="s">
        <v>638</v>
      </c>
      <c r="L867" s="41">
        <v>447</v>
      </c>
      <c r="M867" s="44">
        <v>159</v>
      </c>
      <c r="N867" s="6">
        <v>0.35570000000000002</v>
      </c>
      <c r="O867">
        <v>0</v>
      </c>
      <c r="P867" s="29" t="s">
        <v>30</v>
      </c>
      <c r="Q867" s="28" t="s">
        <v>129</v>
      </c>
      <c r="R867" s="28" t="s">
        <v>180</v>
      </c>
      <c r="S867" s="28" t="s">
        <v>639</v>
      </c>
      <c r="T867" s="28" t="s">
        <v>7540</v>
      </c>
      <c r="U867" s="28" t="s">
        <v>7541</v>
      </c>
      <c r="V867" s="28" t="s">
        <v>7542</v>
      </c>
      <c r="W867" s="30">
        <v>45658</v>
      </c>
      <c r="X867" s="30">
        <v>46022</v>
      </c>
      <c r="Y867" s="28">
        <v>2025</v>
      </c>
      <c r="Z867" s="28" t="s">
        <v>2582</v>
      </c>
      <c r="AA867" s="28" t="s">
        <v>2579</v>
      </c>
      <c r="AB867" s="28" t="s">
        <v>2585</v>
      </c>
      <c r="AC867" s="28" t="s">
        <v>2581</v>
      </c>
      <c r="AD867" s="48" t="s">
        <v>57</v>
      </c>
    </row>
    <row r="868" spans="1:30" x14ac:dyDescent="0.3">
      <c r="A868" s="27" t="s">
        <v>7385</v>
      </c>
      <c r="B868" s="28">
        <v>13</v>
      </c>
      <c r="C868" s="28" t="s">
        <v>27</v>
      </c>
      <c r="D868" t="s">
        <v>6355</v>
      </c>
      <c r="E868" s="28" t="s">
        <v>28</v>
      </c>
      <c r="F868" s="28">
        <v>41</v>
      </c>
      <c r="G868" s="28" t="s">
        <v>124</v>
      </c>
      <c r="H868" s="28">
        <v>9527</v>
      </c>
      <c r="I868" s="28" t="s">
        <v>173</v>
      </c>
      <c r="J868" s="28">
        <v>577</v>
      </c>
      <c r="K868" s="28" t="s">
        <v>638</v>
      </c>
      <c r="L868" s="41">
        <v>1183</v>
      </c>
      <c r="M868" s="44">
        <v>433</v>
      </c>
      <c r="N868" s="6">
        <v>0.36599999999999999</v>
      </c>
      <c r="O868">
        <v>0</v>
      </c>
      <c r="P868" s="29" t="s">
        <v>30</v>
      </c>
      <c r="Q868" s="28" t="s">
        <v>129</v>
      </c>
      <c r="R868" s="28" t="s">
        <v>175</v>
      </c>
      <c r="S868" s="28" t="s">
        <v>639</v>
      </c>
      <c r="T868" s="28" t="s">
        <v>7543</v>
      </c>
      <c r="U868" s="28" t="s">
        <v>7544</v>
      </c>
      <c r="V868" s="28" t="s">
        <v>7545</v>
      </c>
      <c r="W868" s="30">
        <v>45658</v>
      </c>
      <c r="X868" s="30">
        <v>46022</v>
      </c>
      <c r="Y868" s="28">
        <v>2025</v>
      </c>
      <c r="Z868" s="28" t="s">
        <v>2568</v>
      </c>
      <c r="AA868" s="28" t="s">
        <v>597</v>
      </c>
      <c r="AB868" s="28" t="s">
        <v>2570</v>
      </c>
      <c r="AC868" s="28" t="s">
        <v>2587</v>
      </c>
      <c r="AD868" s="48" t="s">
        <v>2588</v>
      </c>
    </row>
    <row r="869" spans="1:30" x14ac:dyDescent="0.3">
      <c r="A869" s="27" t="s">
        <v>7385</v>
      </c>
      <c r="B869" s="28">
        <v>13</v>
      </c>
      <c r="C869" s="28" t="s">
        <v>27</v>
      </c>
      <c r="D869" t="s">
        <v>6355</v>
      </c>
      <c r="E869" s="28" t="s">
        <v>28</v>
      </c>
      <c r="F869" s="28">
        <v>41</v>
      </c>
      <c r="G869" s="28" t="s">
        <v>124</v>
      </c>
      <c r="H869" s="28">
        <v>9116</v>
      </c>
      <c r="I869" s="28" t="s">
        <v>161</v>
      </c>
      <c r="J869" s="28">
        <v>64</v>
      </c>
      <c r="K869" s="28" t="s">
        <v>495</v>
      </c>
      <c r="L869" s="41">
        <v>51282</v>
      </c>
      <c r="M869" s="44">
        <v>41427</v>
      </c>
      <c r="N869" s="6">
        <v>0.80779999999999996</v>
      </c>
      <c r="O869">
        <v>0</v>
      </c>
      <c r="P869" s="29" t="s">
        <v>30</v>
      </c>
      <c r="Q869" s="28" t="s">
        <v>129</v>
      </c>
      <c r="R869" s="28" t="s">
        <v>164</v>
      </c>
      <c r="S869" s="28" t="s">
        <v>496</v>
      </c>
      <c r="T869" s="28" t="s">
        <v>7534</v>
      </c>
      <c r="U869" s="28" t="s">
        <v>7535</v>
      </c>
      <c r="V869" s="28" t="s">
        <v>7536</v>
      </c>
      <c r="W869" s="30">
        <v>45658</v>
      </c>
      <c r="X869" s="30">
        <v>46022</v>
      </c>
      <c r="Y869" s="28">
        <v>2025</v>
      </c>
      <c r="Z869" s="28" t="s">
        <v>2574</v>
      </c>
      <c r="AA869" s="28" t="s">
        <v>2565</v>
      </c>
      <c r="AB869" s="28" t="s">
        <v>162</v>
      </c>
      <c r="AC869" s="28" t="s">
        <v>163</v>
      </c>
      <c r="AD869" s="48" t="s">
        <v>1865</v>
      </c>
    </row>
    <row r="870" spans="1:30" x14ac:dyDescent="0.3">
      <c r="A870" s="27" t="s">
        <v>7385</v>
      </c>
      <c r="B870" s="28">
        <v>13</v>
      </c>
      <c r="C870" s="28" t="s">
        <v>27</v>
      </c>
      <c r="D870" t="s">
        <v>6355</v>
      </c>
      <c r="E870" s="28" t="s">
        <v>28</v>
      </c>
      <c r="F870" s="28">
        <v>41</v>
      </c>
      <c r="G870" s="28" t="s">
        <v>124</v>
      </c>
      <c r="H870" s="28">
        <v>9525</v>
      </c>
      <c r="I870" s="28" t="s">
        <v>125</v>
      </c>
      <c r="J870" s="28">
        <v>64</v>
      </c>
      <c r="K870" s="28" t="s">
        <v>495</v>
      </c>
      <c r="L870" s="41">
        <v>39837</v>
      </c>
      <c r="M870" s="44">
        <v>32130</v>
      </c>
      <c r="N870" s="6">
        <v>0.80649999999999999</v>
      </c>
      <c r="O870">
        <v>0</v>
      </c>
      <c r="P870" s="29" t="s">
        <v>30</v>
      </c>
      <c r="Q870" s="28" t="s">
        <v>129</v>
      </c>
      <c r="R870" s="28" t="s">
        <v>130</v>
      </c>
      <c r="S870" s="28" t="s">
        <v>496</v>
      </c>
      <c r="T870" s="28" t="s">
        <v>7537</v>
      </c>
      <c r="U870" s="28" t="s">
        <v>7538</v>
      </c>
      <c r="V870" s="28" t="s">
        <v>7539</v>
      </c>
      <c r="W870" s="30">
        <v>45658</v>
      </c>
      <c r="X870" s="30">
        <v>46022</v>
      </c>
      <c r="Y870" s="28">
        <v>2025</v>
      </c>
      <c r="Z870" s="28" t="s">
        <v>2567</v>
      </c>
      <c r="AA870" s="28" t="s">
        <v>126</v>
      </c>
      <c r="AB870" s="28" t="s">
        <v>438</v>
      </c>
      <c r="AC870" s="28" t="s">
        <v>127</v>
      </c>
      <c r="AD870" s="48" t="s">
        <v>128</v>
      </c>
    </row>
    <row r="871" spans="1:30" x14ac:dyDescent="0.3">
      <c r="A871" s="27" t="s">
        <v>7385</v>
      </c>
      <c r="B871" s="28">
        <v>13</v>
      </c>
      <c r="C871" s="28" t="s">
        <v>27</v>
      </c>
      <c r="D871" t="s">
        <v>6355</v>
      </c>
      <c r="E871" s="28" t="s">
        <v>28</v>
      </c>
      <c r="F871" s="28">
        <v>41</v>
      </c>
      <c r="G871" s="28" t="s">
        <v>124</v>
      </c>
      <c r="H871" s="28">
        <v>9526</v>
      </c>
      <c r="I871" s="28" t="s">
        <v>179</v>
      </c>
      <c r="J871" s="28">
        <v>64</v>
      </c>
      <c r="K871" s="28" t="s">
        <v>495</v>
      </c>
      <c r="L871" s="41">
        <v>43038</v>
      </c>
      <c r="M871" s="44">
        <v>32721</v>
      </c>
      <c r="N871" s="6">
        <v>0.76029999999999998</v>
      </c>
      <c r="O871">
        <v>0</v>
      </c>
      <c r="P871" s="29" t="s">
        <v>30</v>
      </c>
      <c r="Q871" s="28" t="s">
        <v>129</v>
      </c>
      <c r="R871" s="28" t="s">
        <v>180</v>
      </c>
      <c r="S871" s="28" t="s">
        <v>496</v>
      </c>
      <c r="T871" s="28" t="s">
        <v>7540</v>
      </c>
      <c r="U871" s="28" t="s">
        <v>7541</v>
      </c>
      <c r="V871" s="28" t="s">
        <v>7542</v>
      </c>
      <c r="W871" s="30">
        <v>45658</v>
      </c>
      <c r="X871" s="30">
        <v>46022</v>
      </c>
      <c r="Y871" s="28">
        <v>2025</v>
      </c>
      <c r="Z871" s="28" t="s">
        <v>2582</v>
      </c>
      <c r="AA871" s="28" t="s">
        <v>2579</v>
      </c>
      <c r="AB871" s="28" t="s">
        <v>2580</v>
      </c>
      <c r="AC871" s="28" t="s">
        <v>2581</v>
      </c>
      <c r="AD871" s="48" t="s">
        <v>29</v>
      </c>
    </row>
    <row r="872" spans="1:30" x14ac:dyDescent="0.3">
      <c r="A872" s="27" t="s">
        <v>7385</v>
      </c>
      <c r="B872" s="28">
        <v>13</v>
      </c>
      <c r="C872" s="28" t="s">
        <v>27</v>
      </c>
      <c r="D872" t="s">
        <v>6355</v>
      </c>
      <c r="E872" s="28" t="s">
        <v>28</v>
      </c>
      <c r="F872" s="28">
        <v>41</v>
      </c>
      <c r="G872" s="28" t="s">
        <v>124</v>
      </c>
      <c r="H872" s="28">
        <v>9527</v>
      </c>
      <c r="I872" s="28" t="s">
        <v>173</v>
      </c>
      <c r="J872" s="28">
        <v>64</v>
      </c>
      <c r="K872" s="28" t="s">
        <v>495</v>
      </c>
      <c r="L872" s="41">
        <v>77235</v>
      </c>
      <c r="M872" s="44">
        <v>48514</v>
      </c>
      <c r="N872" s="6">
        <v>0.62809999999999999</v>
      </c>
      <c r="O872">
        <v>0</v>
      </c>
      <c r="P872" s="29" t="s">
        <v>30</v>
      </c>
      <c r="Q872" s="28" t="s">
        <v>129</v>
      </c>
      <c r="R872" s="28" t="s">
        <v>175</v>
      </c>
      <c r="S872" s="28" t="s">
        <v>496</v>
      </c>
      <c r="T872" s="28" t="s">
        <v>7543</v>
      </c>
      <c r="U872" s="28" t="s">
        <v>7544</v>
      </c>
      <c r="V872" s="28" t="s">
        <v>7545</v>
      </c>
      <c r="W872" s="30">
        <v>45658</v>
      </c>
      <c r="X872" s="30">
        <v>46022</v>
      </c>
      <c r="Y872" s="28">
        <v>2025</v>
      </c>
      <c r="Z872" s="28" t="s">
        <v>2589</v>
      </c>
      <c r="AA872" s="28" t="s">
        <v>174</v>
      </c>
      <c r="AB872" s="28" t="s">
        <v>2570</v>
      </c>
      <c r="AC872" s="28" t="s">
        <v>2592</v>
      </c>
      <c r="AD872" s="48" t="s">
        <v>2593</v>
      </c>
    </row>
    <row r="873" spans="1:30" x14ac:dyDescent="0.3">
      <c r="A873" s="27" t="s">
        <v>7385</v>
      </c>
      <c r="B873" s="28">
        <v>13</v>
      </c>
      <c r="C873" s="28" t="s">
        <v>27</v>
      </c>
      <c r="D873" t="s">
        <v>6355</v>
      </c>
      <c r="E873" s="28" t="s">
        <v>28</v>
      </c>
      <c r="F873" s="28">
        <v>41</v>
      </c>
      <c r="G873" s="28" t="s">
        <v>124</v>
      </c>
      <c r="H873" s="28">
        <v>9528</v>
      </c>
      <c r="I873" s="28" t="s">
        <v>154</v>
      </c>
      <c r="J873" s="28">
        <v>64</v>
      </c>
      <c r="K873" s="28" t="s">
        <v>495</v>
      </c>
      <c r="L873" s="41">
        <v>54611</v>
      </c>
      <c r="M873" s="44">
        <v>38969</v>
      </c>
      <c r="N873" s="6">
        <v>0.71360000000000001</v>
      </c>
      <c r="O873">
        <v>0</v>
      </c>
      <c r="P873" s="29" t="s">
        <v>30</v>
      </c>
      <c r="Q873" s="28" t="s">
        <v>129</v>
      </c>
      <c r="R873" s="28" t="s">
        <v>157</v>
      </c>
      <c r="S873" s="28" t="s">
        <v>496</v>
      </c>
      <c r="T873" s="28" t="s">
        <v>7546</v>
      </c>
      <c r="U873" s="28" t="s">
        <v>7547</v>
      </c>
      <c r="V873" s="28" t="s">
        <v>7548</v>
      </c>
      <c r="W873" s="30">
        <v>45658</v>
      </c>
      <c r="X873" s="30">
        <v>46022</v>
      </c>
      <c r="Y873" s="28">
        <v>2025</v>
      </c>
      <c r="Z873" s="28" t="s">
        <v>2597</v>
      </c>
      <c r="AA873" s="28" t="s">
        <v>2598</v>
      </c>
      <c r="AB873" s="28" t="s">
        <v>2599</v>
      </c>
      <c r="AC873" s="28" t="s">
        <v>155</v>
      </c>
      <c r="AD873" s="48" t="s">
        <v>156</v>
      </c>
    </row>
    <row r="874" spans="1:30" x14ac:dyDescent="0.3">
      <c r="A874" s="27" t="s">
        <v>7385</v>
      </c>
      <c r="B874" s="28">
        <v>13</v>
      </c>
      <c r="C874" s="28" t="s">
        <v>27</v>
      </c>
      <c r="D874" t="s">
        <v>6355</v>
      </c>
      <c r="E874" s="28" t="s">
        <v>28</v>
      </c>
      <c r="F874" s="28">
        <v>41</v>
      </c>
      <c r="G874" s="28" t="s">
        <v>124</v>
      </c>
      <c r="H874" s="28">
        <v>9528</v>
      </c>
      <c r="I874" s="28" t="s">
        <v>154</v>
      </c>
      <c r="J874" s="28">
        <v>575</v>
      </c>
      <c r="K874" s="28" t="s">
        <v>1698</v>
      </c>
      <c r="L874" s="41">
        <v>0.56499999999999995</v>
      </c>
      <c r="M874" s="44">
        <v>0.63400000000000001</v>
      </c>
      <c r="N874" s="6">
        <v>1.1221000000000001</v>
      </c>
      <c r="O874">
        <v>0</v>
      </c>
      <c r="P874" s="29" t="s">
        <v>30</v>
      </c>
      <c r="Q874" s="28" t="s">
        <v>129</v>
      </c>
      <c r="R874" s="28" t="s">
        <v>157</v>
      </c>
      <c r="S874" s="28" t="s">
        <v>1699</v>
      </c>
      <c r="T874" s="28" t="s">
        <v>7546</v>
      </c>
      <c r="U874" s="28" t="s">
        <v>7547</v>
      </c>
      <c r="V874" s="28" t="s">
        <v>7548</v>
      </c>
      <c r="W874" s="30">
        <v>45658</v>
      </c>
      <c r="X874" s="30">
        <v>46022</v>
      </c>
      <c r="Y874" s="28">
        <v>2025</v>
      </c>
      <c r="Z874" s="28" t="s">
        <v>1911</v>
      </c>
      <c r="AA874" s="28" t="s">
        <v>1905</v>
      </c>
      <c r="AB874" s="28" t="s">
        <v>2605</v>
      </c>
      <c r="AC874" s="28" t="s">
        <v>630</v>
      </c>
      <c r="AD874" s="48" t="s">
        <v>29</v>
      </c>
    </row>
    <row r="875" spans="1:30" x14ac:dyDescent="0.3">
      <c r="A875" s="27" t="s">
        <v>7385</v>
      </c>
      <c r="B875" s="28">
        <v>13</v>
      </c>
      <c r="C875" s="28" t="s">
        <v>27</v>
      </c>
      <c r="D875" t="s">
        <v>6355</v>
      </c>
      <c r="E875" s="28" t="s">
        <v>28</v>
      </c>
      <c r="F875" s="28">
        <v>41</v>
      </c>
      <c r="G875" s="28" t="s">
        <v>124</v>
      </c>
      <c r="H875" s="28">
        <v>9528</v>
      </c>
      <c r="I875" s="28" t="s">
        <v>154</v>
      </c>
      <c r="J875" s="28">
        <v>573</v>
      </c>
      <c r="K875" s="28" t="s">
        <v>1689</v>
      </c>
      <c r="L875" s="41">
        <v>0.79500000000000004</v>
      </c>
      <c r="M875" s="44">
        <v>0.97150000000000003</v>
      </c>
      <c r="N875" s="6">
        <v>1.222</v>
      </c>
      <c r="O875">
        <v>0</v>
      </c>
      <c r="P875" s="29" t="s">
        <v>30</v>
      </c>
      <c r="Q875" s="28" t="s">
        <v>129</v>
      </c>
      <c r="R875" s="28" t="s">
        <v>157</v>
      </c>
      <c r="S875" s="28" t="s">
        <v>1690</v>
      </c>
      <c r="T875" s="28" t="s">
        <v>7546</v>
      </c>
      <c r="U875" s="28" t="s">
        <v>7547</v>
      </c>
      <c r="V875" s="28" t="s">
        <v>7548</v>
      </c>
      <c r="W875" s="30">
        <v>45658</v>
      </c>
      <c r="X875" s="30">
        <v>46022</v>
      </c>
      <c r="Y875" s="28">
        <v>2025</v>
      </c>
      <c r="Z875" s="28" t="s">
        <v>1911</v>
      </c>
      <c r="AA875" s="28" t="s">
        <v>1905</v>
      </c>
      <c r="AB875" s="28" t="s">
        <v>2605</v>
      </c>
      <c r="AC875" s="28" t="s">
        <v>2606</v>
      </c>
      <c r="AD875" s="48" t="s">
        <v>29</v>
      </c>
    </row>
    <row r="876" spans="1:30" x14ac:dyDescent="0.3">
      <c r="A876" s="27" t="s">
        <v>7385</v>
      </c>
      <c r="B876" s="28">
        <v>13</v>
      </c>
      <c r="C876" s="28" t="s">
        <v>27</v>
      </c>
      <c r="D876" t="s">
        <v>6355</v>
      </c>
      <c r="E876" s="28" t="s">
        <v>28</v>
      </c>
      <c r="F876" s="28">
        <v>41</v>
      </c>
      <c r="G876" s="28" t="s">
        <v>124</v>
      </c>
      <c r="H876" s="28">
        <v>9528</v>
      </c>
      <c r="I876" s="28" t="s">
        <v>154</v>
      </c>
      <c r="J876" s="28">
        <v>572</v>
      </c>
      <c r="K876" s="28" t="s">
        <v>577</v>
      </c>
      <c r="L876" s="41">
        <v>0.745</v>
      </c>
      <c r="M876" s="44">
        <v>0.90139999999999998</v>
      </c>
      <c r="N876" s="6">
        <v>1.2099</v>
      </c>
      <c r="O876">
        <v>0</v>
      </c>
      <c r="P876" s="29" t="s">
        <v>30</v>
      </c>
      <c r="Q876" s="28" t="s">
        <v>129</v>
      </c>
      <c r="R876" s="28" t="s">
        <v>157</v>
      </c>
      <c r="S876" s="28" t="s">
        <v>578</v>
      </c>
      <c r="T876" s="28" t="s">
        <v>7546</v>
      </c>
      <c r="U876" s="28" t="s">
        <v>7547</v>
      </c>
      <c r="V876" s="28" t="s">
        <v>7548</v>
      </c>
      <c r="W876" s="30">
        <v>45658</v>
      </c>
      <c r="X876" s="30">
        <v>46022</v>
      </c>
      <c r="Y876" s="28">
        <v>2025</v>
      </c>
      <c r="Z876" s="28" t="s">
        <v>1911</v>
      </c>
      <c r="AA876" s="28" t="s">
        <v>1905</v>
      </c>
      <c r="AB876" s="28" t="s">
        <v>2605</v>
      </c>
      <c r="AC876" s="28" t="s">
        <v>630</v>
      </c>
      <c r="AD876" s="48" t="s">
        <v>29</v>
      </c>
    </row>
    <row r="877" spans="1:30" x14ac:dyDescent="0.3">
      <c r="A877" s="27" t="s">
        <v>7385</v>
      </c>
      <c r="B877" s="28">
        <v>13</v>
      </c>
      <c r="C877" s="28" t="s">
        <v>27</v>
      </c>
      <c r="D877" t="s">
        <v>6355</v>
      </c>
      <c r="E877" s="28" t="s">
        <v>28</v>
      </c>
      <c r="F877" s="28">
        <v>41</v>
      </c>
      <c r="G877" s="28" t="s">
        <v>124</v>
      </c>
      <c r="H877" s="28">
        <v>9528</v>
      </c>
      <c r="I877" s="28" t="s">
        <v>154</v>
      </c>
      <c r="J877" s="28">
        <v>574</v>
      </c>
      <c r="K877" s="28" t="s">
        <v>1696</v>
      </c>
      <c r="L877" s="41">
        <v>0.77</v>
      </c>
      <c r="M877" s="44">
        <v>0.94420000000000004</v>
      </c>
      <c r="N877" s="6">
        <v>1.2262</v>
      </c>
      <c r="O877">
        <v>0</v>
      </c>
      <c r="P877" s="29" t="s">
        <v>30</v>
      </c>
      <c r="Q877" s="28" t="s">
        <v>129</v>
      </c>
      <c r="R877" s="28" t="s">
        <v>157</v>
      </c>
      <c r="S877" s="28" t="s">
        <v>1697</v>
      </c>
      <c r="T877" s="28" t="s">
        <v>7546</v>
      </c>
      <c r="U877" s="28" t="s">
        <v>7547</v>
      </c>
      <c r="V877" s="28" t="s">
        <v>7548</v>
      </c>
      <c r="W877" s="30">
        <v>45658</v>
      </c>
      <c r="X877" s="30">
        <v>46022</v>
      </c>
      <c r="Y877" s="28">
        <v>2025</v>
      </c>
      <c r="Z877" s="28" t="s">
        <v>1911</v>
      </c>
      <c r="AA877" s="28" t="s">
        <v>1905</v>
      </c>
      <c r="AB877" s="28" t="s">
        <v>2605</v>
      </c>
      <c r="AC877" s="28" t="s">
        <v>630</v>
      </c>
      <c r="AD877" s="48" t="s">
        <v>29</v>
      </c>
    </row>
    <row r="878" spans="1:30" x14ac:dyDescent="0.3">
      <c r="A878" s="27" t="s">
        <v>7385</v>
      </c>
      <c r="B878" s="28">
        <v>13</v>
      </c>
      <c r="C878" s="28" t="s">
        <v>27</v>
      </c>
      <c r="D878" t="s">
        <v>6355</v>
      </c>
      <c r="E878" s="28" t="s">
        <v>28</v>
      </c>
      <c r="F878" s="28">
        <v>41</v>
      </c>
      <c r="G878" s="28" t="s">
        <v>124</v>
      </c>
      <c r="H878" s="28">
        <v>9528</v>
      </c>
      <c r="I878" s="28" t="s">
        <v>154</v>
      </c>
      <c r="J878" s="28">
        <v>654</v>
      </c>
      <c r="K878" s="28" t="s">
        <v>697</v>
      </c>
      <c r="L878" s="41">
        <v>486</v>
      </c>
      <c r="M878" s="44">
        <v>0</v>
      </c>
      <c r="N878" s="6">
        <v>0</v>
      </c>
      <c r="O878">
        <v>0</v>
      </c>
      <c r="P878" s="29" t="s">
        <v>30</v>
      </c>
      <c r="Q878" s="28" t="s">
        <v>129</v>
      </c>
      <c r="R878" s="28" t="s">
        <v>157</v>
      </c>
      <c r="S878" s="28" t="s">
        <v>698</v>
      </c>
      <c r="T878" s="28" t="s">
        <v>7546</v>
      </c>
      <c r="U878" s="28" t="s">
        <v>7547</v>
      </c>
      <c r="V878" s="28" t="s">
        <v>7548</v>
      </c>
      <c r="W878" s="30">
        <v>45658</v>
      </c>
      <c r="X878" s="30">
        <v>46022</v>
      </c>
      <c r="Y878" s="28">
        <v>2025</v>
      </c>
      <c r="Z878" s="28" t="s">
        <v>1911</v>
      </c>
      <c r="AA878" s="28" t="s">
        <v>1905</v>
      </c>
      <c r="AB878" s="28" t="s">
        <v>2573</v>
      </c>
      <c r="AC878" s="28" t="s">
        <v>630</v>
      </c>
      <c r="AD878" s="48" t="s">
        <v>29</v>
      </c>
    </row>
    <row r="879" spans="1:30" x14ac:dyDescent="0.3">
      <c r="A879" s="27" t="s">
        <v>7385</v>
      </c>
      <c r="B879" s="28">
        <v>13</v>
      </c>
      <c r="C879" s="28" t="s">
        <v>27</v>
      </c>
      <c r="D879" t="s">
        <v>6355</v>
      </c>
      <c r="E879" s="28" t="s">
        <v>28</v>
      </c>
      <c r="F879" s="28">
        <v>41</v>
      </c>
      <c r="G879" s="28" t="s">
        <v>124</v>
      </c>
      <c r="H879" s="28">
        <v>9528</v>
      </c>
      <c r="I879" s="28" t="s">
        <v>154</v>
      </c>
      <c r="J879" s="28">
        <v>581</v>
      </c>
      <c r="K879" s="28" t="s">
        <v>1709</v>
      </c>
      <c r="L879" s="41">
        <v>22865</v>
      </c>
      <c r="M879" s="44">
        <v>13960</v>
      </c>
      <c r="N879" s="6">
        <v>0.61050000000000004</v>
      </c>
      <c r="O879">
        <v>0</v>
      </c>
      <c r="P879" s="29" t="s">
        <v>30</v>
      </c>
      <c r="Q879" s="28" t="s">
        <v>129</v>
      </c>
      <c r="R879" s="28" t="s">
        <v>157</v>
      </c>
      <c r="S879" s="28" t="s">
        <v>1710</v>
      </c>
      <c r="T879" s="28" t="s">
        <v>7546</v>
      </c>
      <c r="U879" s="28" t="s">
        <v>7547</v>
      </c>
      <c r="V879" s="28" t="s">
        <v>7548</v>
      </c>
      <c r="W879" s="30">
        <v>45658</v>
      </c>
      <c r="X879" s="30">
        <v>46022</v>
      </c>
      <c r="Y879" s="28">
        <v>2025</v>
      </c>
      <c r="Z879" s="28" t="s">
        <v>1911</v>
      </c>
      <c r="AA879" s="28" t="s">
        <v>1905</v>
      </c>
      <c r="AB879" s="28" t="s">
        <v>2605</v>
      </c>
      <c r="AC879" s="28" t="s">
        <v>630</v>
      </c>
      <c r="AD879" s="48" t="s">
        <v>29</v>
      </c>
    </row>
    <row r="880" spans="1:30" x14ac:dyDescent="0.3">
      <c r="A880" s="27" t="s">
        <v>7385</v>
      </c>
      <c r="B880" s="28">
        <v>13</v>
      </c>
      <c r="C880" s="28" t="s">
        <v>27</v>
      </c>
      <c r="D880" t="s">
        <v>6355</v>
      </c>
      <c r="E880" s="28" t="s">
        <v>28</v>
      </c>
      <c r="F880" s="28">
        <v>41</v>
      </c>
      <c r="G880" s="28" t="s">
        <v>124</v>
      </c>
      <c r="H880" s="28">
        <v>9528</v>
      </c>
      <c r="I880" s="28" t="s">
        <v>154</v>
      </c>
      <c r="J880" s="28">
        <v>579</v>
      </c>
      <c r="K880" s="28" t="s">
        <v>1713</v>
      </c>
      <c r="L880" s="41">
        <v>1848</v>
      </c>
      <c r="M880" s="44">
        <v>789</v>
      </c>
      <c r="N880" s="6">
        <v>0.4269</v>
      </c>
      <c r="O880">
        <v>0</v>
      </c>
      <c r="P880" s="29" t="s">
        <v>30</v>
      </c>
      <c r="Q880" s="28" t="s">
        <v>129</v>
      </c>
      <c r="R880" s="28" t="s">
        <v>157</v>
      </c>
      <c r="S880" s="28" t="s">
        <v>1714</v>
      </c>
      <c r="T880" s="28" t="s">
        <v>7546</v>
      </c>
      <c r="U880" s="28" t="s">
        <v>7547</v>
      </c>
      <c r="V880" s="28" t="s">
        <v>7548</v>
      </c>
      <c r="W880" s="30">
        <v>45658</v>
      </c>
      <c r="X880" s="30">
        <v>46022</v>
      </c>
      <c r="Y880" s="28">
        <v>2025</v>
      </c>
      <c r="Z880" s="28" t="s">
        <v>1911</v>
      </c>
      <c r="AA880" s="28" t="s">
        <v>1905</v>
      </c>
      <c r="AB880" s="28" t="s">
        <v>2605</v>
      </c>
      <c r="AC880" s="28" t="s">
        <v>630</v>
      </c>
      <c r="AD880" s="48" t="s">
        <v>29</v>
      </c>
    </row>
    <row r="881" spans="1:30" x14ac:dyDescent="0.3">
      <c r="A881" s="27" t="s">
        <v>7385</v>
      </c>
      <c r="B881" s="28">
        <v>13</v>
      </c>
      <c r="C881" s="28" t="s">
        <v>27</v>
      </c>
      <c r="D881" t="s">
        <v>6355</v>
      </c>
      <c r="E881" s="28" t="s">
        <v>28</v>
      </c>
      <c r="F881" s="28">
        <v>41</v>
      </c>
      <c r="G881" s="28" t="s">
        <v>124</v>
      </c>
      <c r="H881" s="28">
        <v>9528</v>
      </c>
      <c r="I881" s="28" t="s">
        <v>154</v>
      </c>
      <c r="J881" s="28">
        <v>578</v>
      </c>
      <c r="K881" s="28" t="s">
        <v>1715</v>
      </c>
      <c r="L881" s="41">
        <v>1327</v>
      </c>
      <c r="M881" s="44">
        <v>505</v>
      </c>
      <c r="N881" s="6">
        <v>0.38059999999999999</v>
      </c>
      <c r="O881">
        <v>0</v>
      </c>
      <c r="P881" s="29" t="s">
        <v>30</v>
      </c>
      <c r="Q881" s="28" t="s">
        <v>129</v>
      </c>
      <c r="R881" s="28" t="s">
        <v>157</v>
      </c>
      <c r="S881" s="28" t="s">
        <v>1716</v>
      </c>
      <c r="T881" s="28" t="s">
        <v>7546</v>
      </c>
      <c r="U881" s="28" t="s">
        <v>7547</v>
      </c>
      <c r="V881" s="28" t="s">
        <v>7548</v>
      </c>
      <c r="W881" s="30">
        <v>45658</v>
      </c>
      <c r="X881" s="30">
        <v>46022</v>
      </c>
      <c r="Y881" s="28">
        <v>2025</v>
      </c>
      <c r="Z881" s="28" t="s">
        <v>1911</v>
      </c>
      <c r="AA881" s="28" t="s">
        <v>1905</v>
      </c>
      <c r="AB881" s="28" t="s">
        <v>2605</v>
      </c>
      <c r="AC881" s="28" t="s">
        <v>630</v>
      </c>
      <c r="AD881" s="48" t="s">
        <v>29</v>
      </c>
    </row>
    <row r="882" spans="1:30" x14ac:dyDescent="0.3">
      <c r="A882" s="27" t="s">
        <v>7385</v>
      </c>
      <c r="B882" s="28">
        <v>13</v>
      </c>
      <c r="C882" s="28" t="s">
        <v>27</v>
      </c>
      <c r="D882" t="s">
        <v>6355</v>
      </c>
      <c r="E882" s="28" t="s">
        <v>28</v>
      </c>
      <c r="F882" s="28">
        <v>41</v>
      </c>
      <c r="G882" s="28" t="s">
        <v>124</v>
      </c>
      <c r="H882" s="28">
        <v>9528</v>
      </c>
      <c r="I882" s="28" t="s">
        <v>154</v>
      </c>
      <c r="J882" s="28">
        <v>580</v>
      </c>
      <c r="K882" s="28" t="s">
        <v>1711</v>
      </c>
      <c r="L882" s="41">
        <v>21017</v>
      </c>
      <c r="M882" s="44">
        <v>13171</v>
      </c>
      <c r="N882" s="6">
        <v>0.62670000000000003</v>
      </c>
      <c r="O882">
        <v>0</v>
      </c>
      <c r="P882" s="29" t="s">
        <v>30</v>
      </c>
      <c r="Q882" s="28" t="s">
        <v>129</v>
      </c>
      <c r="R882" s="28" t="s">
        <v>157</v>
      </c>
      <c r="S882" s="28" t="s">
        <v>1712</v>
      </c>
      <c r="T882" s="28" t="s">
        <v>7546</v>
      </c>
      <c r="U882" s="28" t="s">
        <v>7547</v>
      </c>
      <c r="V882" s="28" t="s">
        <v>7548</v>
      </c>
      <c r="W882" s="30">
        <v>45658</v>
      </c>
      <c r="X882" s="30">
        <v>46022</v>
      </c>
      <c r="Y882" s="28">
        <v>2025</v>
      </c>
      <c r="Z882" s="28" t="s">
        <v>1911</v>
      </c>
      <c r="AA882" s="28" t="s">
        <v>1905</v>
      </c>
      <c r="AB882" s="28" t="s">
        <v>2605</v>
      </c>
      <c r="AC882" s="28" t="s">
        <v>630</v>
      </c>
      <c r="AD882" s="48" t="s">
        <v>29</v>
      </c>
    </row>
    <row r="883" spans="1:30" x14ac:dyDescent="0.3">
      <c r="A883" s="27" t="s">
        <v>7385</v>
      </c>
      <c r="B883" s="28">
        <v>13</v>
      </c>
      <c r="C883" s="28" t="s">
        <v>27</v>
      </c>
      <c r="D883" t="s">
        <v>6355</v>
      </c>
      <c r="E883" s="28" t="s">
        <v>28</v>
      </c>
      <c r="F883" s="28">
        <v>41</v>
      </c>
      <c r="G883" s="28" t="s">
        <v>124</v>
      </c>
      <c r="H883" s="28">
        <v>9528</v>
      </c>
      <c r="I883" s="28" t="s">
        <v>154</v>
      </c>
      <c r="J883" s="28">
        <v>577</v>
      </c>
      <c r="K883" s="28" t="s">
        <v>638</v>
      </c>
      <c r="L883" s="41">
        <v>521</v>
      </c>
      <c r="M883" s="44">
        <v>284</v>
      </c>
      <c r="N883" s="6">
        <v>0.54510000000000003</v>
      </c>
      <c r="O883">
        <v>0</v>
      </c>
      <c r="P883" s="29" t="s">
        <v>30</v>
      </c>
      <c r="Q883" s="28" t="s">
        <v>129</v>
      </c>
      <c r="R883" s="28" t="s">
        <v>157</v>
      </c>
      <c r="S883" s="28" t="s">
        <v>639</v>
      </c>
      <c r="T883" s="28" t="s">
        <v>7546</v>
      </c>
      <c r="U883" s="28" t="s">
        <v>7547</v>
      </c>
      <c r="V883" s="28" t="s">
        <v>7548</v>
      </c>
      <c r="W883" s="30">
        <v>45658</v>
      </c>
      <c r="X883" s="30">
        <v>46022</v>
      </c>
      <c r="Y883" s="28">
        <v>2025</v>
      </c>
      <c r="Z883" s="28" t="s">
        <v>1911</v>
      </c>
      <c r="AA883" s="28" t="s">
        <v>1905</v>
      </c>
      <c r="AB883" s="28" t="s">
        <v>2605</v>
      </c>
      <c r="AC883" s="28" t="s">
        <v>630</v>
      </c>
      <c r="AD883" s="48" t="s">
        <v>29</v>
      </c>
    </row>
    <row r="884" spans="1:30" x14ac:dyDescent="0.3">
      <c r="A884" s="27" t="s">
        <v>7385</v>
      </c>
      <c r="B884" s="28">
        <v>13</v>
      </c>
      <c r="C884" s="28" t="s">
        <v>27</v>
      </c>
      <c r="D884" t="s">
        <v>6355</v>
      </c>
      <c r="E884" s="28" t="s">
        <v>28</v>
      </c>
      <c r="F884" s="28">
        <v>15</v>
      </c>
      <c r="G884" s="28" t="s">
        <v>245</v>
      </c>
      <c r="H884" s="28">
        <v>9110</v>
      </c>
      <c r="I884" s="28" t="s">
        <v>389</v>
      </c>
      <c r="J884" s="28">
        <v>575</v>
      </c>
      <c r="K884" s="28" t="s">
        <v>1698</v>
      </c>
      <c r="L884" s="41">
        <v>0.47499999999999998</v>
      </c>
      <c r="M884" s="44">
        <v>0.58750000000000002</v>
      </c>
      <c r="N884" s="6">
        <v>1.2367999999999999</v>
      </c>
      <c r="O884">
        <v>0</v>
      </c>
      <c r="P884" s="29" t="s">
        <v>30</v>
      </c>
      <c r="Q884" s="28" t="s">
        <v>249</v>
      </c>
      <c r="R884" s="28" t="s">
        <v>391</v>
      </c>
      <c r="S884" s="28" t="s">
        <v>1699</v>
      </c>
      <c r="T884" s="28" t="s">
        <v>7549</v>
      </c>
      <c r="U884" s="28" t="s">
        <v>7550</v>
      </c>
      <c r="V884" s="28" t="s">
        <v>7551</v>
      </c>
      <c r="W884" s="30">
        <v>45658</v>
      </c>
      <c r="X884" s="30">
        <v>46022</v>
      </c>
      <c r="Y884" s="28">
        <v>2025</v>
      </c>
      <c r="Z884" s="28" t="s">
        <v>2821</v>
      </c>
      <c r="AA884" s="28" t="s">
        <v>2825</v>
      </c>
      <c r="AB884" s="28" t="s">
        <v>2846</v>
      </c>
      <c r="AC884" s="28" t="s">
        <v>1316</v>
      </c>
      <c r="AD884" s="48" t="s">
        <v>29</v>
      </c>
    </row>
    <row r="885" spans="1:30" x14ac:dyDescent="0.3">
      <c r="A885" s="27" t="s">
        <v>7385</v>
      </c>
      <c r="B885" s="28">
        <v>13</v>
      </c>
      <c r="C885" s="28" t="s">
        <v>27</v>
      </c>
      <c r="D885" t="s">
        <v>6355</v>
      </c>
      <c r="E885" s="28" t="s">
        <v>28</v>
      </c>
      <c r="F885" s="28">
        <v>15</v>
      </c>
      <c r="G885" s="28" t="s">
        <v>245</v>
      </c>
      <c r="H885" s="28">
        <v>9305</v>
      </c>
      <c r="I885" s="28" t="s">
        <v>361</v>
      </c>
      <c r="J885" s="28">
        <v>575</v>
      </c>
      <c r="K885" s="28" t="s">
        <v>1698</v>
      </c>
      <c r="L885" s="41">
        <v>0.495</v>
      </c>
      <c r="M885" s="44">
        <v>0.61770000000000003</v>
      </c>
      <c r="N885" s="6">
        <v>1.2479</v>
      </c>
      <c r="O885">
        <v>0</v>
      </c>
      <c r="P885" s="29" t="s">
        <v>30</v>
      </c>
      <c r="Q885" s="28" t="s">
        <v>249</v>
      </c>
      <c r="R885" s="28" t="s">
        <v>362</v>
      </c>
      <c r="S885" s="28" t="s">
        <v>1699</v>
      </c>
      <c r="T885" s="28" t="s">
        <v>7552</v>
      </c>
      <c r="U885" s="28" t="s">
        <v>7553</v>
      </c>
      <c r="V885" s="28" t="s">
        <v>7554</v>
      </c>
      <c r="W885" s="30">
        <v>45658</v>
      </c>
      <c r="X885" s="30">
        <v>46022</v>
      </c>
      <c r="Y885" s="28">
        <v>2025</v>
      </c>
      <c r="Z885" s="28" t="s">
        <v>2623</v>
      </c>
      <c r="AA885" s="28" t="s">
        <v>2624</v>
      </c>
      <c r="AB885" s="28" t="s">
        <v>2625</v>
      </c>
      <c r="AC885" s="28" t="s">
        <v>2859</v>
      </c>
      <c r="AD885" s="48" t="s">
        <v>1695</v>
      </c>
    </row>
    <row r="886" spans="1:30" x14ac:dyDescent="0.3">
      <c r="A886" s="27" t="s">
        <v>7385</v>
      </c>
      <c r="B886" s="28">
        <v>13</v>
      </c>
      <c r="C886" s="28" t="s">
        <v>27</v>
      </c>
      <c r="D886" t="s">
        <v>6355</v>
      </c>
      <c r="E886" s="28" t="s">
        <v>28</v>
      </c>
      <c r="F886" s="28">
        <v>15</v>
      </c>
      <c r="G886" s="28" t="s">
        <v>245</v>
      </c>
      <c r="H886" s="28">
        <v>9551</v>
      </c>
      <c r="I886" s="28" t="s">
        <v>410</v>
      </c>
      <c r="J886" s="28">
        <v>575</v>
      </c>
      <c r="K886" s="28" t="s">
        <v>1698</v>
      </c>
      <c r="L886" s="41">
        <v>0.53500000000000003</v>
      </c>
      <c r="M886" s="44">
        <v>0.64300000000000002</v>
      </c>
      <c r="N886" s="6">
        <v>1.2019</v>
      </c>
      <c r="O886">
        <v>0</v>
      </c>
      <c r="P886" s="29" t="s">
        <v>30</v>
      </c>
      <c r="Q886" s="28" t="s">
        <v>249</v>
      </c>
      <c r="R886" s="28" t="s">
        <v>411</v>
      </c>
      <c r="S886" s="28" t="s">
        <v>1699</v>
      </c>
      <c r="T886" s="28" t="s">
        <v>7555</v>
      </c>
      <c r="U886" s="28" t="s">
        <v>7556</v>
      </c>
      <c r="V886" s="28" t="s">
        <v>7557</v>
      </c>
      <c r="W886" s="30">
        <v>45658</v>
      </c>
      <c r="X886" s="30">
        <v>46022</v>
      </c>
      <c r="Y886" s="28">
        <v>2025</v>
      </c>
      <c r="Z886" s="28" t="s">
        <v>2623</v>
      </c>
      <c r="AA886" s="28" t="s">
        <v>2624</v>
      </c>
      <c r="AB886" s="28" t="s">
        <v>2625</v>
      </c>
      <c r="AC886" s="28" t="s">
        <v>2626</v>
      </c>
      <c r="AD886" s="48" t="s">
        <v>2627</v>
      </c>
    </row>
    <row r="887" spans="1:30" x14ac:dyDescent="0.3">
      <c r="A887" s="27" t="s">
        <v>7385</v>
      </c>
      <c r="B887" s="28">
        <v>13</v>
      </c>
      <c r="C887" s="28" t="s">
        <v>27</v>
      </c>
      <c r="D887" t="s">
        <v>6355</v>
      </c>
      <c r="E887" s="28" t="s">
        <v>28</v>
      </c>
      <c r="F887" s="28">
        <v>15</v>
      </c>
      <c r="G887" s="28" t="s">
        <v>245</v>
      </c>
      <c r="H887" s="28">
        <v>9111</v>
      </c>
      <c r="I887" s="28" t="s">
        <v>6365</v>
      </c>
      <c r="J887" s="28">
        <v>575</v>
      </c>
      <c r="K887" s="28" t="s">
        <v>1698</v>
      </c>
      <c r="L887" s="41">
        <v>0.62</v>
      </c>
      <c r="M887" s="44">
        <v>0.75770000000000004</v>
      </c>
      <c r="N887" s="6">
        <v>1.2221</v>
      </c>
      <c r="O887">
        <v>0</v>
      </c>
      <c r="P887" s="29" t="s">
        <v>30</v>
      </c>
      <c r="Q887" s="28" t="s">
        <v>249</v>
      </c>
      <c r="R887" s="28" t="s">
        <v>6366</v>
      </c>
      <c r="S887" s="28" t="s">
        <v>1699</v>
      </c>
      <c r="T887" s="28" t="s">
        <v>7558</v>
      </c>
      <c r="U887" s="28" t="s">
        <v>7559</v>
      </c>
      <c r="V887" s="28" t="s">
        <v>7560</v>
      </c>
      <c r="W887" s="30">
        <v>45658</v>
      </c>
      <c r="X887" s="30">
        <v>46022</v>
      </c>
      <c r="Y887" s="28">
        <v>2025</v>
      </c>
      <c r="Z887" s="28" t="s">
        <v>2614</v>
      </c>
      <c r="AA887" s="28" t="s">
        <v>2615</v>
      </c>
      <c r="AB887" s="28" t="s">
        <v>2616</v>
      </c>
      <c r="AC887" s="28" t="s">
        <v>2849</v>
      </c>
      <c r="AD887" s="48" t="s">
        <v>472</v>
      </c>
    </row>
    <row r="888" spans="1:30" x14ac:dyDescent="0.3">
      <c r="A888" s="27" t="s">
        <v>7385</v>
      </c>
      <c r="B888" s="28">
        <v>13</v>
      </c>
      <c r="C888" s="28" t="s">
        <v>27</v>
      </c>
      <c r="D888" t="s">
        <v>6355</v>
      </c>
      <c r="E888" s="28" t="s">
        <v>28</v>
      </c>
      <c r="F888" s="28">
        <v>15</v>
      </c>
      <c r="G888" s="28" t="s">
        <v>245</v>
      </c>
      <c r="H888" s="28">
        <v>9514</v>
      </c>
      <c r="I888" s="28" t="s">
        <v>246</v>
      </c>
      <c r="J888" s="28">
        <v>575</v>
      </c>
      <c r="K888" s="28" t="s">
        <v>1698</v>
      </c>
      <c r="L888" s="41">
        <v>0.54</v>
      </c>
      <c r="M888" s="44">
        <v>0.58879999999999999</v>
      </c>
      <c r="N888" s="6">
        <v>1.0904</v>
      </c>
      <c r="O888">
        <v>0</v>
      </c>
      <c r="P888" s="29" t="s">
        <v>30</v>
      </c>
      <c r="Q888" s="28" t="s">
        <v>249</v>
      </c>
      <c r="R888" s="28" t="s">
        <v>250</v>
      </c>
      <c r="S888" s="28" t="s">
        <v>1699</v>
      </c>
      <c r="T888" s="28" t="s">
        <v>7561</v>
      </c>
      <c r="U888" s="28" t="s">
        <v>7562</v>
      </c>
      <c r="V888" s="28" t="s">
        <v>7563</v>
      </c>
      <c r="W888" s="30">
        <v>45658</v>
      </c>
      <c r="X888" s="30">
        <v>46022</v>
      </c>
      <c r="Y888" s="28">
        <v>2025</v>
      </c>
      <c r="Z888" s="28" t="s">
        <v>2619</v>
      </c>
      <c r="AA888" s="28" t="s">
        <v>247</v>
      </c>
      <c r="AB888" s="28" t="s">
        <v>2863</v>
      </c>
      <c r="AC888" s="28" t="s">
        <v>248</v>
      </c>
      <c r="AD888" s="48" t="s">
        <v>41</v>
      </c>
    </row>
    <row r="889" spans="1:30" x14ac:dyDescent="0.3">
      <c r="A889" s="27" t="s">
        <v>7385</v>
      </c>
      <c r="B889" s="28">
        <v>13</v>
      </c>
      <c r="C889" s="28" t="s">
        <v>27</v>
      </c>
      <c r="D889" t="s">
        <v>6355</v>
      </c>
      <c r="E889" s="28" t="s">
        <v>28</v>
      </c>
      <c r="F889" s="28">
        <v>15</v>
      </c>
      <c r="G889" s="28" t="s">
        <v>245</v>
      </c>
      <c r="H889" s="28">
        <v>9110</v>
      </c>
      <c r="I889" s="28" t="s">
        <v>389</v>
      </c>
      <c r="J889" s="28">
        <v>573</v>
      </c>
      <c r="K889" s="28" t="s">
        <v>1689</v>
      </c>
      <c r="L889" s="41">
        <v>0.85499999999999998</v>
      </c>
      <c r="M889" s="44">
        <v>0.92230000000000001</v>
      </c>
      <c r="N889" s="6">
        <v>1.0787</v>
      </c>
      <c r="O889">
        <v>0</v>
      </c>
      <c r="P889" s="29" t="s">
        <v>30</v>
      </c>
      <c r="Q889" s="28" t="s">
        <v>249</v>
      </c>
      <c r="R889" s="28" t="s">
        <v>391</v>
      </c>
      <c r="S889" s="28" t="s">
        <v>1690</v>
      </c>
      <c r="T889" s="28" t="s">
        <v>7549</v>
      </c>
      <c r="U889" s="28" t="s">
        <v>7550</v>
      </c>
      <c r="V889" s="28" t="s">
        <v>7551</v>
      </c>
      <c r="W889" s="30">
        <v>45658</v>
      </c>
      <c r="X889" s="30">
        <v>46022</v>
      </c>
      <c r="Y889" s="28">
        <v>2025</v>
      </c>
      <c r="Z889" s="28" t="s">
        <v>2821</v>
      </c>
      <c r="AA889" s="28" t="s">
        <v>2834</v>
      </c>
      <c r="AB889" s="28" t="s">
        <v>2835</v>
      </c>
      <c r="AC889" s="28" t="s">
        <v>1316</v>
      </c>
      <c r="AD889" s="48" t="s">
        <v>29</v>
      </c>
    </row>
    <row r="890" spans="1:30" x14ac:dyDescent="0.3">
      <c r="A890" s="27" t="s">
        <v>7385</v>
      </c>
      <c r="B890" s="28">
        <v>13</v>
      </c>
      <c r="C890" s="28" t="s">
        <v>27</v>
      </c>
      <c r="D890" t="s">
        <v>6355</v>
      </c>
      <c r="E890" s="28" t="s">
        <v>28</v>
      </c>
      <c r="F890" s="28">
        <v>15</v>
      </c>
      <c r="G890" s="28" t="s">
        <v>245</v>
      </c>
      <c r="H890" s="28">
        <v>9111</v>
      </c>
      <c r="I890" s="28" t="s">
        <v>6365</v>
      </c>
      <c r="J890" s="28">
        <v>573</v>
      </c>
      <c r="K890" s="28" t="s">
        <v>1689</v>
      </c>
      <c r="L890" s="41">
        <v>0.97499999999999998</v>
      </c>
      <c r="M890" s="44">
        <v>0.94079999999999997</v>
      </c>
      <c r="N890" s="6">
        <v>0.96489999999999998</v>
      </c>
      <c r="O890">
        <v>0</v>
      </c>
      <c r="P890" s="29" t="s">
        <v>30</v>
      </c>
      <c r="Q890" s="28" t="s">
        <v>249</v>
      </c>
      <c r="R890" s="28" t="s">
        <v>6366</v>
      </c>
      <c r="S890" s="28" t="s">
        <v>1690</v>
      </c>
      <c r="T890" s="28" t="s">
        <v>7558</v>
      </c>
      <c r="U890" s="28" t="s">
        <v>7559</v>
      </c>
      <c r="V890" s="28" t="s">
        <v>7560</v>
      </c>
      <c r="W890" s="30">
        <v>45658</v>
      </c>
      <c r="X890" s="30">
        <v>46022</v>
      </c>
      <c r="Y890" s="28">
        <v>2025</v>
      </c>
      <c r="Z890" s="28" t="s">
        <v>2614</v>
      </c>
      <c r="AA890" s="28" t="s">
        <v>2615</v>
      </c>
      <c r="AB890" s="28" t="s">
        <v>2616</v>
      </c>
      <c r="AC890" s="28" t="s">
        <v>2849</v>
      </c>
      <c r="AD890" s="48" t="s">
        <v>472</v>
      </c>
    </row>
    <row r="891" spans="1:30" x14ac:dyDescent="0.3">
      <c r="A891" s="27" t="s">
        <v>7385</v>
      </c>
      <c r="B891" s="28">
        <v>13</v>
      </c>
      <c r="C891" s="28" t="s">
        <v>27</v>
      </c>
      <c r="D891" t="s">
        <v>6355</v>
      </c>
      <c r="E891" s="28" t="s">
        <v>28</v>
      </c>
      <c r="F891" s="28">
        <v>15</v>
      </c>
      <c r="G891" s="28" t="s">
        <v>245</v>
      </c>
      <c r="H891" s="28">
        <v>9305</v>
      </c>
      <c r="I891" s="28" t="s">
        <v>361</v>
      </c>
      <c r="J891" s="28">
        <v>573</v>
      </c>
      <c r="K891" s="28" t="s">
        <v>1689</v>
      </c>
      <c r="L891" s="41">
        <v>0.87</v>
      </c>
      <c r="M891" s="44">
        <v>0.96189999999999998</v>
      </c>
      <c r="N891" s="6">
        <v>1.1055999999999999</v>
      </c>
      <c r="O891">
        <v>0</v>
      </c>
      <c r="P891" s="29" t="s">
        <v>30</v>
      </c>
      <c r="Q891" s="28" t="s">
        <v>249</v>
      </c>
      <c r="R891" s="28" t="s">
        <v>362</v>
      </c>
      <c r="S891" s="28" t="s">
        <v>1690</v>
      </c>
      <c r="T891" s="28" t="s">
        <v>7552</v>
      </c>
      <c r="U891" s="28" t="s">
        <v>7553</v>
      </c>
      <c r="V891" s="28" t="s">
        <v>7554</v>
      </c>
      <c r="W891" s="30">
        <v>45658</v>
      </c>
      <c r="X891" s="30">
        <v>46022</v>
      </c>
      <c r="Y891" s="28">
        <v>2025</v>
      </c>
      <c r="Z891" s="28" t="s">
        <v>2623</v>
      </c>
      <c r="AA891" s="28" t="s">
        <v>2624</v>
      </c>
      <c r="AB891" s="28" t="s">
        <v>2625</v>
      </c>
      <c r="AC891" s="28" t="s">
        <v>2859</v>
      </c>
      <c r="AD891" s="48" t="s">
        <v>1695</v>
      </c>
    </row>
    <row r="892" spans="1:30" x14ac:dyDescent="0.3">
      <c r="A892" s="27" t="s">
        <v>7385</v>
      </c>
      <c r="B892" s="28">
        <v>13</v>
      </c>
      <c r="C892" s="28" t="s">
        <v>27</v>
      </c>
      <c r="D892" t="s">
        <v>6355</v>
      </c>
      <c r="E892" s="28" t="s">
        <v>28</v>
      </c>
      <c r="F892" s="28">
        <v>15</v>
      </c>
      <c r="G892" s="28" t="s">
        <v>245</v>
      </c>
      <c r="H892" s="28">
        <v>9514</v>
      </c>
      <c r="I892" s="28" t="s">
        <v>246</v>
      </c>
      <c r="J892" s="28">
        <v>573</v>
      </c>
      <c r="K892" s="28" t="s">
        <v>1689</v>
      </c>
      <c r="L892" s="41">
        <v>0.84</v>
      </c>
      <c r="M892" s="44">
        <v>0.9385</v>
      </c>
      <c r="N892" s="6">
        <v>1.1173</v>
      </c>
      <c r="O892">
        <v>0</v>
      </c>
      <c r="P892" s="29" t="s">
        <v>30</v>
      </c>
      <c r="Q892" s="28" t="s">
        <v>249</v>
      </c>
      <c r="R892" s="28" t="s">
        <v>250</v>
      </c>
      <c r="S892" s="28" t="s">
        <v>1690</v>
      </c>
      <c r="T892" s="28" t="s">
        <v>7561</v>
      </c>
      <c r="U892" s="28" t="s">
        <v>7562</v>
      </c>
      <c r="V892" s="28" t="s">
        <v>7563</v>
      </c>
      <c r="W892" s="30">
        <v>45658</v>
      </c>
      <c r="X892" s="30">
        <v>46022</v>
      </c>
      <c r="Y892" s="28">
        <v>2025</v>
      </c>
      <c r="Z892" s="28" t="s">
        <v>2619</v>
      </c>
      <c r="AA892" s="28" t="s">
        <v>247</v>
      </c>
      <c r="AB892" s="28" t="s">
        <v>2863</v>
      </c>
      <c r="AC892" s="28" t="s">
        <v>2864</v>
      </c>
      <c r="AD892" s="48" t="s">
        <v>1877</v>
      </c>
    </row>
    <row r="893" spans="1:30" x14ac:dyDescent="0.3">
      <c r="A893" s="27" t="s">
        <v>7385</v>
      </c>
      <c r="B893" s="28">
        <v>13</v>
      </c>
      <c r="C893" s="28" t="s">
        <v>27</v>
      </c>
      <c r="D893" t="s">
        <v>6355</v>
      </c>
      <c r="E893" s="28" t="s">
        <v>28</v>
      </c>
      <c r="F893" s="28">
        <v>15</v>
      </c>
      <c r="G893" s="28" t="s">
        <v>245</v>
      </c>
      <c r="H893" s="28">
        <v>9551</v>
      </c>
      <c r="I893" s="28" t="s">
        <v>410</v>
      </c>
      <c r="J893" s="28">
        <v>573</v>
      </c>
      <c r="K893" s="28" t="s">
        <v>1689</v>
      </c>
      <c r="L893" s="41">
        <v>0.94</v>
      </c>
      <c r="M893" s="44">
        <v>0.93610000000000004</v>
      </c>
      <c r="N893" s="6">
        <v>0.99590000000000001</v>
      </c>
      <c r="O893">
        <v>0</v>
      </c>
      <c r="P893" s="29" t="s">
        <v>30</v>
      </c>
      <c r="Q893" s="28" t="s">
        <v>249</v>
      </c>
      <c r="R893" s="28" t="s">
        <v>411</v>
      </c>
      <c r="S893" s="28" t="s">
        <v>1690</v>
      </c>
      <c r="T893" s="28" t="s">
        <v>7555</v>
      </c>
      <c r="U893" s="28" t="s">
        <v>7556</v>
      </c>
      <c r="V893" s="28" t="s">
        <v>7557</v>
      </c>
      <c r="W893" s="30">
        <v>45658</v>
      </c>
      <c r="X893" s="30">
        <v>46022</v>
      </c>
      <c r="Y893" s="28">
        <v>2025</v>
      </c>
      <c r="Z893" s="28" t="s">
        <v>2623</v>
      </c>
      <c r="AA893" s="28" t="s">
        <v>2624</v>
      </c>
      <c r="AB893" s="28" t="s">
        <v>2625</v>
      </c>
      <c r="AC893" s="28" t="s">
        <v>2626</v>
      </c>
      <c r="AD893" s="48" t="s">
        <v>2627</v>
      </c>
    </row>
    <row r="894" spans="1:30" x14ac:dyDescent="0.3">
      <c r="A894" s="27" t="s">
        <v>7385</v>
      </c>
      <c r="B894" s="28">
        <v>13</v>
      </c>
      <c r="C894" s="28" t="s">
        <v>27</v>
      </c>
      <c r="D894" t="s">
        <v>6355</v>
      </c>
      <c r="E894" s="28" t="s">
        <v>28</v>
      </c>
      <c r="F894" s="28">
        <v>15</v>
      </c>
      <c r="G894" s="28" t="s">
        <v>245</v>
      </c>
      <c r="H894" s="28">
        <v>9110</v>
      </c>
      <c r="I894" s="28" t="s">
        <v>389</v>
      </c>
      <c r="J894" s="28">
        <v>572</v>
      </c>
      <c r="K894" s="28" t="s">
        <v>577</v>
      </c>
      <c r="L894" s="41">
        <v>0.85499999999999998</v>
      </c>
      <c r="M894" s="44">
        <v>0.83520000000000005</v>
      </c>
      <c r="N894" s="6">
        <v>0.9768</v>
      </c>
      <c r="O894">
        <v>0</v>
      </c>
      <c r="P894" s="29" t="s">
        <v>30</v>
      </c>
      <c r="Q894" s="28" t="s">
        <v>249</v>
      </c>
      <c r="R894" s="28" t="s">
        <v>391</v>
      </c>
      <c r="S894" s="28" t="s">
        <v>578</v>
      </c>
      <c r="T894" s="28" t="s">
        <v>7549</v>
      </c>
      <c r="U894" s="28" t="s">
        <v>7550</v>
      </c>
      <c r="V894" s="28" t="s">
        <v>7551</v>
      </c>
      <c r="W894" s="30">
        <v>45658</v>
      </c>
      <c r="X894" s="30">
        <v>46022</v>
      </c>
      <c r="Y894" s="28">
        <v>2025</v>
      </c>
      <c r="Z894" s="28" t="s">
        <v>2821</v>
      </c>
      <c r="AA894" s="28" t="s">
        <v>2822</v>
      </c>
      <c r="AB894" s="28" t="s">
        <v>2823</v>
      </c>
      <c r="AC894" s="28" t="s">
        <v>1316</v>
      </c>
      <c r="AD894" s="48" t="s">
        <v>29</v>
      </c>
    </row>
    <row r="895" spans="1:30" x14ac:dyDescent="0.3">
      <c r="A895" s="27" t="s">
        <v>7385</v>
      </c>
      <c r="B895" s="28">
        <v>13</v>
      </c>
      <c r="C895" s="28" t="s">
        <v>27</v>
      </c>
      <c r="D895" t="s">
        <v>6355</v>
      </c>
      <c r="E895" s="28" t="s">
        <v>28</v>
      </c>
      <c r="F895" s="28">
        <v>15</v>
      </c>
      <c r="G895" s="28" t="s">
        <v>245</v>
      </c>
      <c r="H895" s="28">
        <v>9111</v>
      </c>
      <c r="I895" s="28" t="s">
        <v>6365</v>
      </c>
      <c r="J895" s="28">
        <v>572</v>
      </c>
      <c r="K895" s="28" t="s">
        <v>577</v>
      </c>
      <c r="L895" s="41">
        <v>0.94</v>
      </c>
      <c r="M895" s="44">
        <v>0.93730000000000002</v>
      </c>
      <c r="N895" s="6">
        <v>0.99709999999999999</v>
      </c>
      <c r="O895">
        <v>0</v>
      </c>
      <c r="P895" s="29" t="s">
        <v>30</v>
      </c>
      <c r="Q895" s="28" t="s">
        <v>249</v>
      </c>
      <c r="R895" s="28" t="s">
        <v>6366</v>
      </c>
      <c r="S895" s="28" t="s">
        <v>578</v>
      </c>
      <c r="T895" s="28" t="s">
        <v>7558</v>
      </c>
      <c r="U895" s="28" t="s">
        <v>7559</v>
      </c>
      <c r="V895" s="28" t="s">
        <v>7560</v>
      </c>
      <c r="W895" s="30">
        <v>45658</v>
      </c>
      <c r="X895" s="30">
        <v>46022</v>
      </c>
      <c r="Y895" s="28">
        <v>2025</v>
      </c>
      <c r="Z895" s="28" t="s">
        <v>2614</v>
      </c>
      <c r="AA895" s="28" t="s">
        <v>2615</v>
      </c>
      <c r="AB895" s="28" t="s">
        <v>2616</v>
      </c>
      <c r="AC895" s="28" t="s">
        <v>2849</v>
      </c>
      <c r="AD895" s="48" t="s">
        <v>472</v>
      </c>
    </row>
    <row r="896" spans="1:30" x14ac:dyDescent="0.3">
      <c r="A896" s="27" t="s">
        <v>7385</v>
      </c>
      <c r="B896" s="28">
        <v>13</v>
      </c>
      <c r="C896" s="28" t="s">
        <v>27</v>
      </c>
      <c r="D896" t="s">
        <v>6355</v>
      </c>
      <c r="E896" s="28" t="s">
        <v>28</v>
      </c>
      <c r="F896" s="28">
        <v>15</v>
      </c>
      <c r="G896" s="28" t="s">
        <v>245</v>
      </c>
      <c r="H896" s="28">
        <v>9305</v>
      </c>
      <c r="I896" s="28" t="s">
        <v>361</v>
      </c>
      <c r="J896" s="28">
        <v>572</v>
      </c>
      <c r="K896" s="28" t="s">
        <v>577</v>
      </c>
      <c r="L896" s="41">
        <v>0.85499999999999998</v>
      </c>
      <c r="M896" s="44">
        <v>0.86819999999999997</v>
      </c>
      <c r="N896" s="6">
        <v>1.0154000000000001</v>
      </c>
      <c r="O896">
        <v>0</v>
      </c>
      <c r="P896" s="29" t="s">
        <v>30</v>
      </c>
      <c r="Q896" s="28" t="s">
        <v>249</v>
      </c>
      <c r="R896" s="28" t="s">
        <v>362</v>
      </c>
      <c r="S896" s="28" t="s">
        <v>578</v>
      </c>
      <c r="T896" s="28" t="s">
        <v>7552</v>
      </c>
      <c r="U896" s="28" t="s">
        <v>7553</v>
      </c>
      <c r="V896" s="28" t="s">
        <v>7554</v>
      </c>
      <c r="W896" s="30">
        <v>45658</v>
      </c>
      <c r="X896" s="30">
        <v>46022</v>
      </c>
      <c r="Y896" s="28">
        <v>2025</v>
      </c>
      <c r="Z896" s="28" t="s">
        <v>2623</v>
      </c>
      <c r="AA896" s="28" t="s">
        <v>2624</v>
      </c>
      <c r="AB896" s="28" t="s">
        <v>2625</v>
      </c>
      <c r="AC896" s="28" t="s">
        <v>2859</v>
      </c>
      <c r="AD896" s="48" t="s">
        <v>1695</v>
      </c>
    </row>
    <row r="897" spans="1:30" x14ac:dyDescent="0.3">
      <c r="A897" s="27" t="s">
        <v>7385</v>
      </c>
      <c r="B897" s="28">
        <v>13</v>
      </c>
      <c r="C897" s="28" t="s">
        <v>27</v>
      </c>
      <c r="D897" t="s">
        <v>6355</v>
      </c>
      <c r="E897" s="28" t="s">
        <v>28</v>
      </c>
      <c r="F897" s="28">
        <v>15</v>
      </c>
      <c r="G897" s="28" t="s">
        <v>245</v>
      </c>
      <c r="H897" s="28">
        <v>9514</v>
      </c>
      <c r="I897" s="28" t="s">
        <v>246</v>
      </c>
      <c r="J897" s="28">
        <v>572</v>
      </c>
      <c r="K897" s="28" t="s">
        <v>577</v>
      </c>
      <c r="L897" s="41">
        <v>0.85</v>
      </c>
      <c r="M897" s="44">
        <v>0.93389999999999995</v>
      </c>
      <c r="N897" s="6">
        <v>1.0987</v>
      </c>
      <c r="O897">
        <v>0</v>
      </c>
      <c r="P897" s="29" t="s">
        <v>30</v>
      </c>
      <c r="Q897" s="28" t="s">
        <v>249</v>
      </c>
      <c r="R897" s="28" t="s">
        <v>250</v>
      </c>
      <c r="S897" s="28" t="s">
        <v>578</v>
      </c>
      <c r="T897" s="28" t="s">
        <v>7561</v>
      </c>
      <c r="U897" s="28" t="s">
        <v>7562</v>
      </c>
      <c r="V897" s="28" t="s">
        <v>7563</v>
      </c>
      <c r="W897" s="30">
        <v>45658</v>
      </c>
      <c r="X897" s="30">
        <v>46022</v>
      </c>
      <c r="Y897" s="28">
        <v>2025</v>
      </c>
      <c r="Z897" s="28" t="s">
        <v>2619</v>
      </c>
      <c r="AA897" s="28" t="s">
        <v>247</v>
      </c>
      <c r="AB897" s="28" t="s">
        <v>2863</v>
      </c>
      <c r="AC897" s="28" t="s">
        <v>2864</v>
      </c>
      <c r="AD897" s="48" t="s">
        <v>1877</v>
      </c>
    </row>
    <row r="898" spans="1:30" x14ac:dyDescent="0.3">
      <c r="A898" s="27" t="s">
        <v>7385</v>
      </c>
      <c r="B898" s="28">
        <v>13</v>
      </c>
      <c r="C898" s="28" t="s">
        <v>27</v>
      </c>
      <c r="D898" t="s">
        <v>6355</v>
      </c>
      <c r="E898" s="28" t="s">
        <v>28</v>
      </c>
      <c r="F898" s="28">
        <v>15</v>
      </c>
      <c r="G898" s="28" t="s">
        <v>245</v>
      </c>
      <c r="H898" s="28">
        <v>9551</v>
      </c>
      <c r="I898" s="28" t="s">
        <v>410</v>
      </c>
      <c r="J898" s="28">
        <v>572</v>
      </c>
      <c r="K898" s="28" t="s">
        <v>577</v>
      </c>
      <c r="L898" s="41">
        <v>0.85</v>
      </c>
      <c r="M898" s="44">
        <v>0.76959999999999995</v>
      </c>
      <c r="N898" s="6">
        <v>0.90539999999999998</v>
      </c>
      <c r="O898">
        <v>0</v>
      </c>
      <c r="P898" s="29" t="s">
        <v>30</v>
      </c>
      <c r="Q898" s="28" t="s">
        <v>249</v>
      </c>
      <c r="R898" s="28" t="s">
        <v>411</v>
      </c>
      <c r="S898" s="28" t="s">
        <v>578</v>
      </c>
      <c r="T898" s="28" t="s">
        <v>7555</v>
      </c>
      <c r="U898" s="28" t="s">
        <v>7556</v>
      </c>
      <c r="V898" s="28" t="s">
        <v>7557</v>
      </c>
      <c r="W898" s="30">
        <v>45658</v>
      </c>
      <c r="X898" s="30">
        <v>46022</v>
      </c>
      <c r="Y898" s="28">
        <v>2025</v>
      </c>
      <c r="Z898" s="28" t="s">
        <v>2623</v>
      </c>
      <c r="AA898" s="28" t="s">
        <v>2624</v>
      </c>
      <c r="AB898" s="28" t="s">
        <v>2625</v>
      </c>
      <c r="AC898" s="28" t="s">
        <v>2626</v>
      </c>
      <c r="AD898" s="48" t="s">
        <v>2627</v>
      </c>
    </row>
    <row r="899" spans="1:30" x14ac:dyDescent="0.3">
      <c r="A899" s="27" t="s">
        <v>7385</v>
      </c>
      <c r="B899" s="28">
        <v>13</v>
      </c>
      <c r="C899" s="28" t="s">
        <v>27</v>
      </c>
      <c r="D899" t="s">
        <v>6355</v>
      </c>
      <c r="E899" s="28" t="s">
        <v>28</v>
      </c>
      <c r="F899" s="28">
        <v>15</v>
      </c>
      <c r="G899" s="28" t="s">
        <v>245</v>
      </c>
      <c r="H899" s="28">
        <v>9110</v>
      </c>
      <c r="I899" s="28" t="s">
        <v>389</v>
      </c>
      <c r="J899" s="28">
        <v>574</v>
      </c>
      <c r="K899" s="28" t="s">
        <v>1696</v>
      </c>
      <c r="L899" s="41">
        <v>0.85499999999999998</v>
      </c>
      <c r="M899" s="44">
        <v>0.90690000000000004</v>
      </c>
      <c r="N899" s="6">
        <v>1.0607</v>
      </c>
      <c r="O899">
        <v>0</v>
      </c>
      <c r="P899" s="29" t="s">
        <v>30</v>
      </c>
      <c r="Q899" s="28" t="s">
        <v>249</v>
      </c>
      <c r="R899" s="28" t="s">
        <v>391</v>
      </c>
      <c r="S899" s="28" t="s">
        <v>1697</v>
      </c>
      <c r="T899" s="28" t="s">
        <v>7549</v>
      </c>
      <c r="U899" s="28" t="s">
        <v>7550</v>
      </c>
      <c r="V899" s="28" t="s">
        <v>7551</v>
      </c>
      <c r="W899" s="30">
        <v>45658</v>
      </c>
      <c r="X899" s="30">
        <v>46022</v>
      </c>
      <c r="Y899" s="28">
        <v>2025</v>
      </c>
      <c r="Z899" s="28" t="s">
        <v>2821</v>
      </c>
      <c r="AA899" s="28" t="s">
        <v>2847</v>
      </c>
      <c r="AB899" s="28" t="s">
        <v>2835</v>
      </c>
      <c r="AC899" s="28" t="s">
        <v>1316</v>
      </c>
      <c r="AD899" s="48" t="s">
        <v>29</v>
      </c>
    </row>
    <row r="900" spans="1:30" x14ac:dyDescent="0.3">
      <c r="A900" s="27" t="s">
        <v>7385</v>
      </c>
      <c r="B900" s="28">
        <v>13</v>
      </c>
      <c r="C900" s="28" t="s">
        <v>27</v>
      </c>
      <c r="D900" t="s">
        <v>6355</v>
      </c>
      <c r="E900" s="28" t="s">
        <v>28</v>
      </c>
      <c r="F900" s="28">
        <v>15</v>
      </c>
      <c r="G900" s="28" t="s">
        <v>245</v>
      </c>
      <c r="H900" s="28">
        <v>9111</v>
      </c>
      <c r="I900" s="28" t="s">
        <v>6365</v>
      </c>
      <c r="J900" s="28">
        <v>574</v>
      </c>
      <c r="K900" s="28" t="s">
        <v>1696</v>
      </c>
      <c r="L900" s="41">
        <v>0.95750000000000002</v>
      </c>
      <c r="M900" s="44">
        <v>0.93940000000000001</v>
      </c>
      <c r="N900" s="6">
        <v>0.98109999999999997</v>
      </c>
      <c r="O900">
        <v>0</v>
      </c>
      <c r="P900" s="29" t="s">
        <v>30</v>
      </c>
      <c r="Q900" s="28" t="s">
        <v>249</v>
      </c>
      <c r="R900" s="28" t="s">
        <v>6366</v>
      </c>
      <c r="S900" s="28" t="s">
        <v>1697</v>
      </c>
      <c r="T900" s="28" t="s">
        <v>7558</v>
      </c>
      <c r="U900" s="28" t="s">
        <v>7559</v>
      </c>
      <c r="V900" s="28" t="s">
        <v>7560</v>
      </c>
      <c r="W900" s="30">
        <v>45658</v>
      </c>
      <c r="X900" s="30">
        <v>46022</v>
      </c>
      <c r="Y900" s="28">
        <v>2025</v>
      </c>
      <c r="Z900" s="28" t="s">
        <v>2614</v>
      </c>
      <c r="AA900" s="28" t="s">
        <v>2615</v>
      </c>
      <c r="AB900" s="28" t="s">
        <v>2616</v>
      </c>
      <c r="AC900" s="28" t="s">
        <v>2849</v>
      </c>
      <c r="AD900" s="48" t="s">
        <v>472</v>
      </c>
    </row>
    <row r="901" spans="1:30" x14ac:dyDescent="0.3">
      <c r="A901" s="27" t="s">
        <v>7385</v>
      </c>
      <c r="B901" s="28">
        <v>13</v>
      </c>
      <c r="C901" s="28" t="s">
        <v>27</v>
      </c>
      <c r="D901" t="s">
        <v>6355</v>
      </c>
      <c r="E901" s="28" t="s">
        <v>28</v>
      </c>
      <c r="F901" s="28">
        <v>15</v>
      </c>
      <c r="G901" s="28" t="s">
        <v>245</v>
      </c>
      <c r="H901" s="28">
        <v>9305</v>
      </c>
      <c r="I901" s="28" t="s">
        <v>361</v>
      </c>
      <c r="J901" s="28">
        <v>574</v>
      </c>
      <c r="K901" s="28" t="s">
        <v>1696</v>
      </c>
      <c r="L901" s="41">
        <v>0.86250000000000004</v>
      </c>
      <c r="M901" s="44">
        <v>0.93400000000000005</v>
      </c>
      <c r="N901" s="6">
        <v>1.0829</v>
      </c>
      <c r="O901">
        <v>0</v>
      </c>
      <c r="P901" s="29" t="s">
        <v>30</v>
      </c>
      <c r="Q901" s="28" t="s">
        <v>249</v>
      </c>
      <c r="R901" s="28" t="s">
        <v>362</v>
      </c>
      <c r="S901" s="28" t="s">
        <v>1697</v>
      </c>
      <c r="T901" s="28" t="s">
        <v>7552</v>
      </c>
      <c r="U901" s="28" t="s">
        <v>7553</v>
      </c>
      <c r="V901" s="28" t="s">
        <v>7554</v>
      </c>
      <c r="W901" s="30">
        <v>45658</v>
      </c>
      <c r="X901" s="30">
        <v>46022</v>
      </c>
      <c r="Y901" s="28">
        <v>2025</v>
      </c>
      <c r="Z901" s="28" t="s">
        <v>2623</v>
      </c>
      <c r="AA901" s="28" t="s">
        <v>2624</v>
      </c>
      <c r="AB901" s="28" t="s">
        <v>2625</v>
      </c>
      <c r="AC901" s="28" t="s">
        <v>2859</v>
      </c>
      <c r="AD901" s="48" t="s">
        <v>1695</v>
      </c>
    </row>
    <row r="902" spans="1:30" x14ac:dyDescent="0.3">
      <c r="A902" s="27" t="s">
        <v>7385</v>
      </c>
      <c r="B902" s="28">
        <v>13</v>
      </c>
      <c r="C902" s="28" t="s">
        <v>27</v>
      </c>
      <c r="D902" t="s">
        <v>6355</v>
      </c>
      <c r="E902" s="28" t="s">
        <v>28</v>
      </c>
      <c r="F902" s="28">
        <v>15</v>
      </c>
      <c r="G902" s="28" t="s">
        <v>245</v>
      </c>
      <c r="H902" s="28">
        <v>9514</v>
      </c>
      <c r="I902" s="28" t="s">
        <v>246</v>
      </c>
      <c r="J902" s="28">
        <v>574</v>
      </c>
      <c r="K902" s="28" t="s">
        <v>1696</v>
      </c>
      <c r="L902" s="41">
        <v>0.84499999999999997</v>
      </c>
      <c r="M902" s="44">
        <v>0.93700000000000006</v>
      </c>
      <c r="N902" s="6">
        <v>1.1089</v>
      </c>
      <c r="O902">
        <v>0</v>
      </c>
      <c r="P902" s="29" t="s">
        <v>30</v>
      </c>
      <c r="Q902" s="28" t="s">
        <v>249</v>
      </c>
      <c r="R902" s="28" t="s">
        <v>250</v>
      </c>
      <c r="S902" s="28" t="s">
        <v>1697</v>
      </c>
      <c r="T902" s="28" t="s">
        <v>7561</v>
      </c>
      <c r="U902" s="28" t="s">
        <v>7562</v>
      </c>
      <c r="V902" s="28" t="s">
        <v>7563</v>
      </c>
      <c r="W902" s="30">
        <v>45658</v>
      </c>
      <c r="X902" s="30">
        <v>46022</v>
      </c>
      <c r="Y902" s="28">
        <v>2025</v>
      </c>
      <c r="Z902" s="28" t="s">
        <v>2619</v>
      </c>
      <c r="AA902" s="28" t="s">
        <v>247</v>
      </c>
      <c r="AB902" s="28" t="s">
        <v>2863</v>
      </c>
      <c r="AC902" s="28" t="s">
        <v>2864</v>
      </c>
      <c r="AD902" s="48" t="s">
        <v>1877</v>
      </c>
    </row>
    <row r="903" spans="1:30" x14ac:dyDescent="0.3">
      <c r="A903" s="27" t="s">
        <v>7385</v>
      </c>
      <c r="B903" s="28">
        <v>13</v>
      </c>
      <c r="C903" s="28" t="s">
        <v>27</v>
      </c>
      <c r="D903" t="s">
        <v>6355</v>
      </c>
      <c r="E903" s="28" t="s">
        <v>28</v>
      </c>
      <c r="F903" s="28">
        <v>15</v>
      </c>
      <c r="G903" s="28" t="s">
        <v>245</v>
      </c>
      <c r="H903" s="28">
        <v>9551</v>
      </c>
      <c r="I903" s="28" t="s">
        <v>410</v>
      </c>
      <c r="J903" s="28">
        <v>574</v>
      </c>
      <c r="K903" s="28" t="s">
        <v>1696</v>
      </c>
      <c r="L903" s="41">
        <v>0.875</v>
      </c>
      <c r="M903" s="44">
        <v>0.90710000000000002</v>
      </c>
      <c r="N903" s="6">
        <v>1.0367</v>
      </c>
      <c r="O903">
        <v>0</v>
      </c>
      <c r="P903" s="29" t="s">
        <v>30</v>
      </c>
      <c r="Q903" s="28" t="s">
        <v>249</v>
      </c>
      <c r="R903" s="28" t="s">
        <v>411</v>
      </c>
      <c r="S903" s="28" t="s">
        <v>1697</v>
      </c>
      <c r="T903" s="28" t="s">
        <v>7555</v>
      </c>
      <c r="U903" s="28" t="s">
        <v>7556</v>
      </c>
      <c r="V903" s="28" t="s">
        <v>7557</v>
      </c>
      <c r="W903" s="30">
        <v>45658</v>
      </c>
      <c r="X903" s="30">
        <v>46022</v>
      </c>
      <c r="Y903" s="28">
        <v>2025</v>
      </c>
      <c r="Z903" s="28" t="s">
        <v>2623</v>
      </c>
      <c r="AA903" s="28" t="s">
        <v>2624</v>
      </c>
      <c r="AB903" s="28" t="s">
        <v>2625</v>
      </c>
      <c r="AC903" s="28" t="s">
        <v>2626</v>
      </c>
      <c r="AD903" s="48" t="s">
        <v>2627</v>
      </c>
    </row>
    <row r="904" spans="1:30" x14ac:dyDescent="0.3">
      <c r="A904" s="27" t="s">
        <v>7385</v>
      </c>
      <c r="B904" s="28">
        <v>13</v>
      </c>
      <c r="C904" s="28" t="s">
        <v>27</v>
      </c>
      <c r="D904" t="s">
        <v>6355</v>
      </c>
      <c r="E904" s="28" t="s">
        <v>28</v>
      </c>
      <c r="F904" s="28">
        <v>15</v>
      </c>
      <c r="G904" s="28" t="s">
        <v>245</v>
      </c>
      <c r="H904" s="28">
        <v>9110</v>
      </c>
      <c r="I904" s="28" t="s">
        <v>389</v>
      </c>
      <c r="J904" s="28">
        <v>654</v>
      </c>
      <c r="K904" s="28" t="s">
        <v>697</v>
      </c>
      <c r="L904" s="41">
        <v>1538</v>
      </c>
      <c r="M904" s="44">
        <v>0</v>
      </c>
      <c r="N904" s="6">
        <v>0</v>
      </c>
      <c r="O904">
        <v>0</v>
      </c>
      <c r="P904" s="29" t="s">
        <v>30</v>
      </c>
      <c r="Q904" s="28" t="s">
        <v>249</v>
      </c>
      <c r="R904" s="28" t="s">
        <v>391</v>
      </c>
      <c r="S904" s="28" t="s">
        <v>698</v>
      </c>
      <c r="T904" s="28" t="s">
        <v>7549</v>
      </c>
      <c r="U904" s="28" t="s">
        <v>7550</v>
      </c>
      <c r="V904" s="28" t="s">
        <v>7551</v>
      </c>
      <c r="W904" s="30">
        <v>45658</v>
      </c>
      <c r="X904" s="30">
        <v>46022</v>
      </c>
      <c r="Y904" s="28">
        <v>2025</v>
      </c>
      <c r="Z904" s="28" t="s">
        <v>2611</v>
      </c>
      <c r="AA904" s="28" t="s">
        <v>2612</v>
      </c>
      <c r="AB904" s="28" t="s">
        <v>2613</v>
      </c>
      <c r="AC904" s="28" t="s">
        <v>1316</v>
      </c>
      <c r="AD904" s="48" t="s">
        <v>29</v>
      </c>
    </row>
    <row r="905" spans="1:30" x14ac:dyDescent="0.3">
      <c r="A905" s="27" t="s">
        <v>7385</v>
      </c>
      <c r="B905" s="28">
        <v>13</v>
      </c>
      <c r="C905" s="28" t="s">
        <v>27</v>
      </c>
      <c r="D905" t="s">
        <v>6355</v>
      </c>
      <c r="E905" s="28" t="s">
        <v>28</v>
      </c>
      <c r="F905" s="28">
        <v>15</v>
      </c>
      <c r="G905" s="28" t="s">
        <v>245</v>
      </c>
      <c r="H905" s="28">
        <v>9111</v>
      </c>
      <c r="I905" s="28" t="s">
        <v>6365</v>
      </c>
      <c r="J905" s="28">
        <v>654</v>
      </c>
      <c r="K905" s="28" t="s">
        <v>697</v>
      </c>
      <c r="L905" s="41">
        <v>792</v>
      </c>
      <c r="M905" s="44">
        <v>0</v>
      </c>
      <c r="N905" s="6">
        <v>0</v>
      </c>
      <c r="O905">
        <v>0</v>
      </c>
      <c r="P905" s="29" t="s">
        <v>30</v>
      </c>
      <c r="Q905" s="28" t="s">
        <v>249</v>
      </c>
      <c r="R905" s="28" t="s">
        <v>6366</v>
      </c>
      <c r="S905" s="28" t="s">
        <v>698</v>
      </c>
      <c r="T905" s="28" t="s">
        <v>7558</v>
      </c>
      <c r="U905" s="28" t="s">
        <v>7559</v>
      </c>
      <c r="V905" s="28" t="s">
        <v>7560</v>
      </c>
      <c r="W905" s="30">
        <v>45658</v>
      </c>
      <c r="X905" s="30">
        <v>46022</v>
      </c>
      <c r="Y905" s="28">
        <v>2025</v>
      </c>
      <c r="Z905" s="28" t="s">
        <v>2614</v>
      </c>
      <c r="AA905" s="28" t="s">
        <v>2615</v>
      </c>
      <c r="AB905" s="28" t="s">
        <v>2616</v>
      </c>
      <c r="AC905" s="28" t="s">
        <v>2617</v>
      </c>
      <c r="AD905" s="48" t="s">
        <v>2618</v>
      </c>
    </row>
    <row r="906" spans="1:30" x14ac:dyDescent="0.3">
      <c r="A906" s="27" t="s">
        <v>7385</v>
      </c>
      <c r="B906" s="28">
        <v>13</v>
      </c>
      <c r="C906" s="28" t="s">
        <v>27</v>
      </c>
      <c r="D906" t="s">
        <v>6355</v>
      </c>
      <c r="E906" s="28" t="s">
        <v>28</v>
      </c>
      <c r="F906" s="28">
        <v>15</v>
      </c>
      <c r="G906" s="28" t="s">
        <v>245</v>
      </c>
      <c r="H906" s="28">
        <v>9305</v>
      </c>
      <c r="I906" s="28" t="s">
        <v>361</v>
      </c>
      <c r="J906" s="28">
        <v>654</v>
      </c>
      <c r="K906" s="28" t="s">
        <v>697</v>
      </c>
      <c r="L906" s="41">
        <v>2779</v>
      </c>
      <c r="M906" s="44">
        <v>4</v>
      </c>
      <c r="N906" s="6">
        <v>1.4E-3</v>
      </c>
      <c r="O906">
        <v>0</v>
      </c>
      <c r="P906" s="29" t="s">
        <v>30</v>
      </c>
      <c r="Q906" s="28" t="s">
        <v>249</v>
      </c>
      <c r="R906" s="28" t="s">
        <v>362</v>
      </c>
      <c r="S906" s="28" t="s">
        <v>698</v>
      </c>
      <c r="T906" s="28" t="s">
        <v>7552</v>
      </c>
      <c r="U906" s="28" t="s">
        <v>7553</v>
      </c>
      <c r="V906" s="28" t="s">
        <v>7554</v>
      </c>
      <c r="W906" s="30">
        <v>45658</v>
      </c>
      <c r="X906" s="30">
        <v>46022</v>
      </c>
      <c r="Y906" s="28">
        <v>2025</v>
      </c>
      <c r="Z906" s="28" t="s">
        <v>2347</v>
      </c>
      <c r="AA906" s="28" t="s">
        <v>681</v>
      </c>
      <c r="AB906" s="28" t="s">
        <v>2854</v>
      </c>
      <c r="AC906" s="28" t="s">
        <v>2855</v>
      </c>
      <c r="AD906" s="48" t="s">
        <v>6369</v>
      </c>
    </row>
    <row r="907" spans="1:30" x14ac:dyDescent="0.3">
      <c r="A907" s="27" t="s">
        <v>7385</v>
      </c>
      <c r="B907" s="28">
        <v>13</v>
      </c>
      <c r="C907" s="28" t="s">
        <v>27</v>
      </c>
      <c r="D907" t="s">
        <v>6355</v>
      </c>
      <c r="E907" s="28" t="s">
        <v>28</v>
      </c>
      <c r="F907" s="28">
        <v>15</v>
      </c>
      <c r="G907" s="28" t="s">
        <v>245</v>
      </c>
      <c r="H907" s="28">
        <v>9514</v>
      </c>
      <c r="I907" s="28" t="s">
        <v>246</v>
      </c>
      <c r="J907" s="28">
        <v>654</v>
      </c>
      <c r="K907" s="28" t="s">
        <v>697</v>
      </c>
      <c r="L907" s="41">
        <v>1944</v>
      </c>
      <c r="M907" s="44">
        <v>0</v>
      </c>
      <c r="N907" s="6">
        <v>0</v>
      </c>
      <c r="O907">
        <v>0</v>
      </c>
      <c r="P907" s="29" t="s">
        <v>30</v>
      </c>
      <c r="Q907" s="28" t="s">
        <v>249</v>
      </c>
      <c r="R907" s="28" t="s">
        <v>250</v>
      </c>
      <c r="S907" s="28" t="s">
        <v>698</v>
      </c>
      <c r="T907" s="28" t="s">
        <v>7561</v>
      </c>
      <c r="U907" s="28" t="s">
        <v>7562</v>
      </c>
      <c r="V907" s="28" t="s">
        <v>7563</v>
      </c>
      <c r="W907" s="30">
        <v>45658</v>
      </c>
      <c r="X907" s="30">
        <v>46022</v>
      </c>
      <c r="Y907" s="28">
        <v>2025</v>
      </c>
      <c r="Z907" s="28" t="s">
        <v>2619</v>
      </c>
      <c r="AA907" s="28" t="s">
        <v>247</v>
      </c>
      <c r="AB907" s="28" t="s">
        <v>2620</v>
      </c>
      <c r="AC907" s="28" t="s">
        <v>2621</v>
      </c>
      <c r="AD907" s="48" t="s">
        <v>2622</v>
      </c>
    </row>
    <row r="908" spans="1:30" x14ac:dyDescent="0.3">
      <c r="A908" s="27" t="s">
        <v>7385</v>
      </c>
      <c r="B908" s="28">
        <v>13</v>
      </c>
      <c r="C908" s="28" t="s">
        <v>27</v>
      </c>
      <c r="D908" t="s">
        <v>6355</v>
      </c>
      <c r="E908" s="28" t="s">
        <v>28</v>
      </c>
      <c r="F908" s="28">
        <v>15</v>
      </c>
      <c r="G908" s="28" t="s">
        <v>245</v>
      </c>
      <c r="H908" s="28">
        <v>9551</v>
      </c>
      <c r="I908" s="28" t="s">
        <v>410</v>
      </c>
      <c r="J908" s="28">
        <v>654</v>
      </c>
      <c r="K908" s="28" t="s">
        <v>697</v>
      </c>
      <c r="L908" s="41">
        <v>593</v>
      </c>
      <c r="M908" s="44">
        <v>0</v>
      </c>
      <c r="N908" s="6">
        <v>0</v>
      </c>
      <c r="O908">
        <v>0</v>
      </c>
      <c r="P908" s="29" t="s">
        <v>30</v>
      </c>
      <c r="Q908" s="28" t="s">
        <v>249</v>
      </c>
      <c r="R908" s="28" t="s">
        <v>411</v>
      </c>
      <c r="S908" s="28" t="s">
        <v>698</v>
      </c>
      <c r="T908" s="28" t="s">
        <v>7555</v>
      </c>
      <c r="U908" s="28" t="s">
        <v>7556</v>
      </c>
      <c r="V908" s="28" t="s">
        <v>7557</v>
      </c>
      <c r="W908" s="30">
        <v>45658</v>
      </c>
      <c r="X908" s="30">
        <v>46022</v>
      </c>
      <c r="Y908" s="28">
        <v>2025</v>
      </c>
      <c r="Z908" s="28" t="s">
        <v>2623</v>
      </c>
      <c r="AA908" s="28" t="s">
        <v>2624</v>
      </c>
      <c r="AB908" s="28" t="s">
        <v>2625</v>
      </c>
      <c r="AC908" s="28" t="s">
        <v>2626</v>
      </c>
      <c r="AD908" s="48" t="s">
        <v>2627</v>
      </c>
    </row>
    <row r="909" spans="1:30" x14ac:dyDescent="0.3">
      <c r="A909" s="27" t="s">
        <v>7385</v>
      </c>
      <c r="B909" s="28">
        <v>13</v>
      </c>
      <c r="C909" s="28" t="s">
        <v>27</v>
      </c>
      <c r="D909" t="s">
        <v>6355</v>
      </c>
      <c r="E909" s="28" t="s">
        <v>28</v>
      </c>
      <c r="F909" s="28">
        <v>15</v>
      </c>
      <c r="G909" s="28" t="s">
        <v>245</v>
      </c>
      <c r="H909" s="28">
        <v>9110</v>
      </c>
      <c r="I909" s="28" t="s">
        <v>389</v>
      </c>
      <c r="J909" s="28">
        <v>73</v>
      </c>
      <c r="K909" s="28" t="s">
        <v>725</v>
      </c>
      <c r="L909" s="41">
        <v>3647</v>
      </c>
      <c r="M909" s="44">
        <v>3525</v>
      </c>
      <c r="N909" s="6">
        <v>0.96650000000000003</v>
      </c>
      <c r="O909">
        <v>0</v>
      </c>
      <c r="P909" s="29" t="s">
        <v>30</v>
      </c>
      <c r="Q909" s="28" t="s">
        <v>249</v>
      </c>
      <c r="R909" s="28" t="s">
        <v>391</v>
      </c>
      <c r="S909" s="28" t="s">
        <v>726</v>
      </c>
      <c r="T909" s="28" t="s">
        <v>7549</v>
      </c>
      <c r="U909" s="28" t="s">
        <v>7550</v>
      </c>
      <c r="V909" s="28" t="s">
        <v>7551</v>
      </c>
      <c r="W909" s="30">
        <v>45658</v>
      </c>
      <c r="X909" s="30">
        <v>46022</v>
      </c>
      <c r="Y909" s="28">
        <v>2025</v>
      </c>
      <c r="Z909" s="28" t="s">
        <v>2836</v>
      </c>
      <c r="AA909" s="28" t="s">
        <v>2825</v>
      </c>
      <c r="AB909" s="28" t="s">
        <v>2842</v>
      </c>
      <c r="AC909" s="28" t="s">
        <v>1315</v>
      </c>
      <c r="AD909" s="48" t="s">
        <v>2271</v>
      </c>
    </row>
    <row r="910" spans="1:30" x14ac:dyDescent="0.3">
      <c r="A910" s="27" t="s">
        <v>7385</v>
      </c>
      <c r="B910" s="28">
        <v>13</v>
      </c>
      <c r="C910" s="28" t="s">
        <v>27</v>
      </c>
      <c r="D910" t="s">
        <v>6355</v>
      </c>
      <c r="E910" s="28" t="s">
        <v>28</v>
      </c>
      <c r="F910" s="28">
        <v>15</v>
      </c>
      <c r="G910" s="28" t="s">
        <v>245</v>
      </c>
      <c r="H910" s="28">
        <v>9111</v>
      </c>
      <c r="I910" s="28" t="s">
        <v>6365</v>
      </c>
      <c r="J910" s="28">
        <v>73</v>
      </c>
      <c r="K910" s="28" t="s">
        <v>725</v>
      </c>
      <c r="L910" s="41">
        <v>1799</v>
      </c>
      <c r="M910" s="44">
        <v>1820</v>
      </c>
      <c r="N910" s="6">
        <v>1.0117</v>
      </c>
      <c r="O910">
        <v>0</v>
      </c>
      <c r="P910" s="29" t="s">
        <v>30</v>
      </c>
      <c r="Q910" s="28" t="s">
        <v>249</v>
      </c>
      <c r="R910" s="28" t="s">
        <v>6366</v>
      </c>
      <c r="S910" s="28" t="s">
        <v>726</v>
      </c>
      <c r="T910" s="28" t="s">
        <v>7558</v>
      </c>
      <c r="U910" s="28" t="s">
        <v>7559</v>
      </c>
      <c r="V910" s="28" t="s">
        <v>7560</v>
      </c>
      <c r="W910" s="30">
        <v>45658</v>
      </c>
      <c r="X910" s="30">
        <v>46022</v>
      </c>
      <c r="Y910" s="28">
        <v>2025</v>
      </c>
      <c r="Z910" s="28" t="s">
        <v>2614</v>
      </c>
      <c r="AA910" s="28" t="s">
        <v>2615</v>
      </c>
      <c r="AB910" s="28" t="s">
        <v>2616</v>
      </c>
      <c r="AC910" s="28" t="s">
        <v>2848</v>
      </c>
      <c r="AD910" s="48" t="s">
        <v>2536</v>
      </c>
    </row>
    <row r="911" spans="1:30" x14ac:dyDescent="0.3">
      <c r="A911" s="27" t="s">
        <v>7385</v>
      </c>
      <c r="B911" s="28">
        <v>13</v>
      </c>
      <c r="C911" s="28" t="s">
        <v>27</v>
      </c>
      <c r="D911" t="s">
        <v>6355</v>
      </c>
      <c r="E911" s="28" t="s">
        <v>28</v>
      </c>
      <c r="F911" s="28">
        <v>15</v>
      </c>
      <c r="G911" s="28" t="s">
        <v>245</v>
      </c>
      <c r="H911" s="28">
        <v>9514</v>
      </c>
      <c r="I911" s="28" t="s">
        <v>246</v>
      </c>
      <c r="J911" s="28">
        <v>73</v>
      </c>
      <c r="K911" s="28" t="s">
        <v>725</v>
      </c>
      <c r="L911" s="41">
        <v>4873</v>
      </c>
      <c r="M911" s="44">
        <v>4637</v>
      </c>
      <c r="N911" s="6">
        <v>0.9516</v>
      </c>
      <c r="O911">
        <v>0</v>
      </c>
      <c r="P911" s="29" t="s">
        <v>30</v>
      </c>
      <c r="Q911" s="28" t="s">
        <v>249</v>
      </c>
      <c r="R911" s="28" t="s">
        <v>250</v>
      </c>
      <c r="S911" s="28" t="s">
        <v>726</v>
      </c>
      <c r="T911" s="28" t="s">
        <v>7561</v>
      </c>
      <c r="U911" s="28" t="s">
        <v>7562</v>
      </c>
      <c r="V911" s="28" t="s">
        <v>7563</v>
      </c>
      <c r="W911" s="30">
        <v>45658</v>
      </c>
      <c r="X911" s="30">
        <v>46022</v>
      </c>
      <c r="Y911" s="28">
        <v>2025</v>
      </c>
      <c r="Z911" s="28" t="s">
        <v>2619</v>
      </c>
      <c r="AA911" s="28" t="s">
        <v>247</v>
      </c>
      <c r="AB911" s="28" t="s">
        <v>2863</v>
      </c>
      <c r="AC911" s="28" t="s">
        <v>456</v>
      </c>
      <c r="AD911" s="48" t="s">
        <v>41</v>
      </c>
    </row>
    <row r="912" spans="1:30" x14ac:dyDescent="0.3">
      <c r="A912" s="27" t="s">
        <v>7385</v>
      </c>
      <c r="B912" s="28">
        <v>13</v>
      </c>
      <c r="C912" s="28" t="s">
        <v>27</v>
      </c>
      <c r="D912" t="s">
        <v>6355</v>
      </c>
      <c r="E912" s="28" t="s">
        <v>28</v>
      </c>
      <c r="F912" s="28">
        <v>15</v>
      </c>
      <c r="G912" s="28" t="s">
        <v>245</v>
      </c>
      <c r="H912" s="28">
        <v>9551</v>
      </c>
      <c r="I912" s="28" t="s">
        <v>410</v>
      </c>
      <c r="J912" s="28">
        <v>73</v>
      </c>
      <c r="K912" s="28" t="s">
        <v>725</v>
      </c>
      <c r="L912" s="41">
        <v>1420</v>
      </c>
      <c r="M912" s="44">
        <v>1425</v>
      </c>
      <c r="N912" s="6">
        <v>1.0035000000000001</v>
      </c>
      <c r="O912">
        <v>0</v>
      </c>
      <c r="P912" s="29" t="s">
        <v>30</v>
      </c>
      <c r="Q912" s="28" t="s">
        <v>249</v>
      </c>
      <c r="R912" s="28" t="s">
        <v>411</v>
      </c>
      <c r="S912" s="28" t="s">
        <v>726</v>
      </c>
      <c r="T912" s="28" t="s">
        <v>7555</v>
      </c>
      <c r="U912" s="28" t="s">
        <v>7556</v>
      </c>
      <c r="V912" s="28" t="s">
        <v>7557</v>
      </c>
      <c r="W912" s="30">
        <v>45658</v>
      </c>
      <c r="X912" s="30">
        <v>46022</v>
      </c>
      <c r="Y912" s="28">
        <v>2025</v>
      </c>
      <c r="Z912" s="28" t="s">
        <v>2623</v>
      </c>
      <c r="AA912" s="28" t="s">
        <v>2624</v>
      </c>
      <c r="AB912" s="28" t="s">
        <v>2625</v>
      </c>
      <c r="AC912" s="28" t="s">
        <v>2626</v>
      </c>
      <c r="AD912" s="48" t="s">
        <v>2627</v>
      </c>
    </row>
    <row r="913" spans="1:30" x14ac:dyDescent="0.3">
      <c r="A913" s="27" t="s">
        <v>7385</v>
      </c>
      <c r="B913" s="28">
        <v>13</v>
      </c>
      <c r="C913" s="28" t="s">
        <v>27</v>
      </c>
      <c r="D913" t="s">
        <v>6355</v>
      </c>
      <c r="E913" s="28" t="s">
        <v>28</v>
      </c>
      <c r="F913" s="28">
        <v>15</v>
      </c>
      <c r="G913" s="28" t="s">
        <v>245</v>
      </c>
      <c r="H913" s="28">
        <v>9110</v>
      </c>
      <c r="I913" s="28" t="s">
        <v>389</v>
      </c>
      <c r="J913" s="28">
        <v>817</v>
      </c>
      <c r="K913" s="28" t="s">
        <v>474</v>
      </c>
      <c r="L913" s="41">
        <v>1460</v>
      </c>
      <c r="M913" s="44">
        <v>1165</v>
      </c>
      <c r="N913" s="6">
        <v>0.79790000000000005</v>
      </c>
      <c r="O913">
        <v>0</v>
      </c>
      <c r="P913" s="29" t="s">
        <v>30</v>
      </c>
      <c r="Q913" s="28" t="s">
        <v>249</v>
      </c>
      <c r="R913" s="28" t="s">
        <v>391</v>
      </c>
      <c r="S913" s="28" t="s">
        <v>475</v>
      </c>
      <c r="T913" s="28" t="s">
        <v>7549</v>
      </c>
      <c r="U913" s="28" t="s">
        <v>7550</v>
      </c>
      <c r="V913" s="28" t="s">
        <v>7551</v>
      </c>
      <c r="W913" s="30">
        <v>45658</v>
      </c>
      <c r="X913" s="30">
        <v>46022</v>
      </c>
      <c r="Y913" s="28">
        <v>2025</v>
      </c>
      <c r="Z913" s="28" t="s">
        <v>2843</v>
      </c>
      <c r="AA913" s="28" t="s">
        <v>2844</v>
      </c>
      <c r="AB913" s="28" t="s">
        <v>2845</v>
      </c>
      <c r="AC913" s="28" t="s">
        <v>390</v>
      </c>
      <c r="AD913" s="48" t="s">
        <v>2271</v>
      </c>
    </row>
    <row r="914" spans="1:30" x14ac:dyDescent="0.3">
      <c r="A914" s="27" t="s">
        <v>7385</v>
      </c>
      <c r="B914" s="28">
        <v>13</v>
      </c>
      <c r="C914" s="28" t="s">
        <v>27</v>
      </c>
      <c r="D914" t="s">
        <v>6355</v>
      </c>
      <c r="E914" s="28" t="s">
        <v>28</v>
      </c>
      <c r="F914" s="28">
        <v>15</v>
      </c>
      <c r="G914" s="28" t="s">
        <v>245</v>
      </c>
      <c r="H914" s="28">
        <v>9305</v>
      </c>
      <c r="I914" s="28" t="s">
        <v>361</v>
      </c>
      <c r="J914" s="28">
        <v>817</v>
      </c>
      <c r="K914" s="28" t="s">
        <v>474</v>
      </c>
      <c r="L914" s="41">
        <v>4638</v>
      </c>
      <c r="M914" s="44">
        <v>3703</v>
      </c>
      <c r="N914" s="6">
        <v>0.7984</v>
      </c>
      <c r="O914">
        <v>0</v>
      </c>
      <c r="P914" s="29" t="s">
        <v>30</v>
      </c>
      <c r="Q914" s="28" t="s">
        <v>249</v>
      </c>
      <c r="R914" s="28" t="s">
        <v>362</v>
      </c>
      <c r="S914" s="28" t="s">
        <v>475</v>
      </c>
      <c r="T914" s="28" t="s">
        <v>7552</v>
      </c>
      <c r="U914" s="28" t="s">
        <v>7553</v>
      </c>
      <c r="V914" s="28" t="s">
        <v>7554</v>
      </c>
      <c r="W914" s="30">
        <v>45658</v>
      </c>
      <c r="X914" s="30">
        <v>46022</v>
      </c>
      <c r="Y914" s="28">
        <v>2025</v>
      </c>
      <c r="Z914" s="28" t="s">
        <v>2851</v>
      </c>
      <c r="AA914" s="28" t="s">
        <v>2852</v>
      </c>
      <c r="AB914" s="28" t="s">
        <v>1858</v>
      </c>
      <c r="AC914" s="28" t="s">
        <v>2853</v>
      </c>
      <c r="AD914" s="48" t="s">
        <v>466</v>
      </c>
    </row>
    <row r="915" spans="1:30" x14ac:dyDescent="0.3">
      <c r="A915" s="27" t="s">
        <v>7385</v>
      </c>
      <c r="B915" s="28">
        <v>13</v>
      </c>
      <c r="C915" s="28" t="s">
        <v>27</v>
      </c>
      <c r="D915" t="s">
        <v>6355</v>
      </c>
      <c r="E915" s="28" t="s">
        <v>28</v>
      </c>
      <c r="F915" s="28">
        <v>15</v>
      </c>
      <c r="G915" s="28" t="s">
        <v>245</v>
      </c>
      <c r="H915" s="28">
        <v>9514</v>
      </c>
      <c r="I915" s="28" t="s">
        <v>246</v>
      </c>
      <c r="J915" s="28">
        <v>817</v>
      </c>
      <c r="K915" s="28" t="s">
        <v>474</v>
      </c>
      <c r="L915" s="41">
        <v>3637</v>
      </c>
      <c r="M915" s="44">
        <v>3193</v>
      </c>
      <c r="N915" s="6">
        <v>0.87790000000000001</v>
      </c>
      <c r="O915">
        <v>0</v>
      </c>
      <c r="P915" s="29" t="s">
        <v>30</v>
      </c>
      <c r="Q915" s="28" t="s">
        <v>249</v>
      </c>
      <c r="R915" s="28" t="s">
        <v>250</v>
      </c>
      <c r="S915" s="28" t="s">
        <v>475</v>
      </c>
      <c r="T915" s="28" t="s">
        <v>7561</v>
      </c>
      <c r="U915" s="28" t="s">
        <v>7562</v>
      </c>
      <c r="V915" s="28" t="s">
        <v>7563</v>
      </c>
      <c r="W915" s="30">
        <v>45658</v>
      </c>
      <c r="X915" s="30">
        <v>46022</v>
      </c>
      <c r="Y915" s="28">
        <v>2025</v>
      </c>
      <c r="Z915" s="28" t="s">
        <v>2619</v>
      </c>
      <c r="AA915" s="28" t="s">
        <v>247</v>
      </c>
      <c r="AB915" s="28" t="s">
        <v>2863</v>
      </c>
      <c r="AC915" s="28" t="s">
        <v>456</v>
      </c>
      <c r="AD915" s="48" t="s">
        <v>41</v>
      </c>
    </row>
    <row r="916" spans="1:30" x14ac:dyDescent="0.3">
      <c r="A916" s="27" t="s">
        <v>7385</v>
      </c>
      <c r="B916" s="28">
        <v>13</v>
      </c>
      <c r="C916" s="28" t="s">
        <v>27</v>
      </c>
      <c r="D916" t="s">
        <v>6355</v>
      </c>
      <c r="E916" s="28" t="s">
        <v>28</v>
      </c>
      <c r="F916" s="28">
        <v>15</v>
      </c>
      <c r="G916" s="28" t="s">
        <v>245</v>
      </c>
      <c r="H916" s="28">
        <v>9551</v>
      </c>
      <c r="I916" s="28" t="s">
        <v>410</v>
      </c>
      <c r="J916" s="28">
        <v>817</v>
      </c>
      <c r="K916" s="28" t="s">
        <v>474</v>
      </c>
      <c r="L916" s="41">
        <v>374</v>
      </c>
      <c r="M916" s="44">
        <v>382</v>
      </c>
      <c r="N916" s="6">
        <v>1.0214000000000001</v>
      </c>
      <c r="O916">
        <v>0</v>
      </c>
      <c r="P916" s="29" t="s">
        <v>30</v>
      </c>
      <c r="Q916" s="28" t="s">
        <v>249</v>
      </c>
      <c r="R916" s="28" t="s">
        <v>411</v>
      </c>
      <c r="S916" s="28" t="s">
        <v>475</v>
      </c>
      <c r="T916" s="28" t="s">
        <v>7555</v>
      </c>
      <c r="U916" s="28" t="s">
        <v>7556</v>
      </c>
      <c r="V916" s="28" t="s">
        <v>7557</v>
      </c>
      <c r="W916" s="30">
        <v>45658</v>
      </c>
      <c r="X916" s="30">
        <v>46022</v>
      </c>
      <c r="Y916" s="28">
        <v>2025</v>
      </c>
      <c r="Z916" s="28" t="s">
        <v>2623</v>
      </c>
      <c r="AA916" s="28" t="s">
        <v>2624</v>
      </c>
      <c r="AB916" s="28" t="s">
        <v>2625</v>
      </c>
      <c r="AC916" s="28" t="s">
        <v>2626</v>
      </c>
      <c r="AD916" s="48" t="s">
        <v>2627</v>
      </c>
    </row>
    <row r="917" spans="1:30" x14ac:dyDescent="0.3">
      <c r="A917" s="27" t="s">
        <v>7385</v>
      </c>
      <c r="B917" s="28">
        <v>13</v>
      </c>
      <c r="C917" s="28" t="s">
        <v>27</v>
      </c>
      <c r="D917" t="s">
        <v>6355</v>
      </c>
      <c r="E917" s="28" t="s">
        <v>28</v>
      </c>
      <c r="F917" s="28">
        <v>15</v>
      </c>
      <c r="G917" s="28" t="s">
        <v>245</v>
      </c>
      <c r="H917" s="28">
        <v>9110</v>
      </c>
      <c r="I917" s="28" t="s">
        <v>389</v>
      </c>
      <c r="J917" s="28">
        <v>818</v>
      </c>
      <c r="K917" s="28" t="s">
        <v>6373</v>
      </c>
      <c r="L917" s="41">
        <v>7372</v>
      </c>
      <c r="M917" s="44">
        <v>6598</v>
      </c>
      <c r="N917" s="6">
        <v>0.89500000000000002</v>
      </c>
      <c r="O917">
        <v>0</v>
      </c>
      <c r="P917" s="29" t="s">
        <v>30</v>
      </c>
      <c r="Q917" s="28" t="s">
        <v>249</v>
      </c>
      <c r="R917" s="28" t="s">
        <v>391</v>
      </c>
      <c r="S917" s="28" t="s">
        <v>6374</v>
      </c>
      <c r="T917" s="28" t="s">
        <v>7549</v>
      </c>
      <c r="U917" s="28" t="s">
        <v>7550</v>
      </c>
      <c r="V917" s="28" t="s">
        <v>7551</v>
      </c>
      <c r="W917" s="30">
        <v>45658</v>
      </c>
      <c r="X917" s="30">
        <v>46022</v>
      </c>
      <c r="Y917" s="28">
        <v>2025</v>
      </c>
      <c r="Z917" s="28" t="s">
        <v>2611</v>
      </c>
      <c r="AA917" s="28" t="s">
        <v>2612</v>
      </c>
      <c r="AB917" s="28" t="s">
        <v>2841</v>
      </c>
      <c r="AC917" s="28" t="s">
        <v>1316</v>
      </c>
      <c r="AD917" s="48" t="s">
        <v>29</v>
      </c>
    </row>
    <row r="918" spans="1:30" x14ac:dyDescent="0.3">
      <c r="A918" s="27" t="s">
        <v>7385</v>
      </c>
      <c r="B918" s="28">
        <v>13</v>
      </c>
      <c r="C918" s="28" t="s">
        <v>27</v>
      </c>
      <c r="D918" t="s">
        <v>6355</v>
      </c>
      <c r="E918" s="28" t="s">
        <v>28</v>
      </c>
      <c r="F918" s="28">
        <v>15</v>
      </c>
      <c r="G918" s="28" t="s">
        <v>245</v>
      </c>
      <c r="H918" s="28">
        <v>9305</v>
      </c>
      <c r="I918" s="28" t="s">
        <v>361</v>
      </c>
      <c r="J918" s="28">
        <v>818</v>
      </c>
      <c r="K918" s="28" t="s">
        <v>6373</v>
      </c>
      <c r="L918" s="41">
        <v>14301</v>
      </c>
      <c r="M918" s="44">
        <v>12441</v>
      </c>
      <c r="N918" s="6">
        <v>0.86990000000000001</v>
      </c>
      <c r="O918">
        <v>0</v>
      </c>
      <c r="P918" s="29" t="s">
        <v>30</v>
      </c>
      <c r="Q918" s="28" t="s">
        <v>249</v>
      </c>
      <c r="R918" s="28" t="s">
        <v>362</v>
      </c>
      <c r="S918" s="28" t="s">
        <v>6374</v>
      </c>
      <c r="T918" s="28" t="s">
        <v>7552</v>
      </c>
      <c r="U918" s="28" t="s">
        <v>7553</v>
      </c>
      <c r="V918" s="28" t="s">
        <v>7554</v>
      </c>
      <c r="W918" s="30">
        <v>45658</v>
      </c>
      <c r="X918" s="30">
        <v>46022</v>
      </c>
      <c r="Y918" s="28">
        <v>2025</v>
      </c>
      <c r="Z918" s="28" t="s">
        <v>2851</v>
      </c>
      <c r="AA918" s="28" t="s">
        <v>2860</v>
      </c>
      <c r="AB918" s="28" t="s">
        <v>1858</v>
      </c>
      <c r="AC918" s="28" t="s">
        <v>2861</v>
      </c>
      <c r="AD918" s="48" t="s">
        <v>2862</v>
      </c>
    </row>
    <row r="919" spans="1:30" x14ac:dyDescent="0.3">
      <c r="A919" s="27" t="s">
        <v>7385</v>
      </c>
      <c r="B919" s="28">
        <v>13</v>
      </c>
      <c r="C919" s="28" t="s">
        <v>27</v>
      </c>
      <c r="D919" t="s">
        <v>6355</v>
      </c>
      <c r="E919" s="28" t="s">
        <v>28</v>
      </c>
      <c r="F919" s="28">
        <v>15</v>
      </c>
      <c r="G919" s="28" t="s">
        <v>245</v>
      </c>
      <c r="H919" s="28">
        <v>9514</v>
      </c>
      <c r="I919" s="28" t="s">
        <v>246</v>
      </c>
      <c r="J919" s="28">
        <v>818</v>
      </c>
      <c r="K919" s="28" t="s">
        <v>6373</v>
      </c>
      <c r="L919" s="41">
        <v>10753</v>
      </c>
      <c r="M919" s="44">
        <v>9456</v>
      </c>
      <c r="N919" s="6">
        <v>0.87939999999999996</v>
      </c>
      <c r="O919">
        <v>0</v>
      </c>
      <c r="P919" s="29" t="s">
        <v>30</v>
      </c>
      <c r="Q919" s="28" t="s">
        <v>249</v>
      </c>
      <c r="R919" s="28" t="s">
        <v>250</v>
      </c>
      <c r="S919" s="28" t="s">
        <v>6374</v>
      </c>
      <c r="T919" s="28" t="s">
        <v>7561</v>
      </c>
      <c r="U919" s="28" t="s">
        <v>7562</v>
      </c>
      <c r="V919" s="28" t="s">
        <v>7563</v>
      </c>
      <c r="W919" s="30">
        <v>45658</v>
      </c>
      <c r="X919" s="30">
        <v>46022</v>
      </c>
      <c r="Y919" s="28">
        <v>2025</v>
      </c>
      <c r="Z919" s="28" t="s">
        <v>2619</v>
      </c>
      <c r="AA919" s="28" t="s">
        <v>247</v>
      </c>
      <c r="AB919" s="28" t="s">
        <v>2863</v>
      </c>
      <c r="AC919" s="28" t="s">
        <v>456</v>
      </c>
      <c r="AD919" s="48" t="s">
        <v>41</v>
      </c>
    </row>
    <row r="920" spans="1:30" x14ac:dyDescent="0.3">
      <c r="A920" s="27" t="s">
        <v>7385</v>
      </c>
      <c r="B920" s="28">
        <v>13</v>
      </c>
      <c r="C920" s="28" t="s">
        <v>27</v>
      </c>
      <c r="D920" t="s">
        <v>6355</v>
      </c>
      <c r="E920" s="28" t="s">
        <v>28</v>
      </c>
      <c r="F920" s="28">
        <v>15</v>
      </c>
      <c r="G920" s="28" t="s">
        <v>245</v>
      </c>
      <c r="H920" s="28">
        <v>9551</v>
      </c>
      <c r="I920" s="28" t="s">
        <v>410</v>
      </c>
      <c r="J920" s="28">
        <v>818</v>
      </c>
      <c r="K920" s="28" t="s">
        <v>6373</v>
      </c>
      <c r="L920" s="41">
        <v>2205</v>
      </c>
      <c r="M920" s="44">
        <v>2196</v>
      </c>
      <c r="N920" s="6">
        <v>0.99590000000000001</v>
      </c>
      <c r="O920">
        <v>0</v>
      </c>
      <c r="P920" s="29" t="s">
        <v>30</v>
      </c>
      <c r="Q920" s="28" t="s">
        <v>249</v>
      </c>
      <c r="R920" s="28" t="s">
        <v>411</v>
      </c>
      <c r="S920" s="28" t="s">
        <v>6374</v>
      </c>
      <c r="T920" s="28" t="s">
        <v>7555</v>
      </c>
      <c r="U920" s="28" t="s">
        <v>7556</v>
      </c>
      <c r="V920" s="28" t="s">
        <v>7557</v>
      </c>
      <c r="W920" s="30">
        <v>45658</v>
      </c>
      <c r="X920" s="30">
        <v>46022</v>
      </c>
      <c r="Y920" s="28">
        <v>2025</v>
      </c>
      <c r="Z920" s="28" t="s">
        <v>2623</v>
      </c>
      <c r="AA920" s="28" t="s">
        <v>2624</v>
      </c>
      <c r="AB920" s="28" t="s">
        <v>2625</v>
      </c>
      <c r="AC920" s="28" t="s">
        <v>2626</v>
      </c>
      <c r="AD920" s="48" t="s">
        <v>2627</v>
      </c>
    </row>
    <row r="921" spans="1:30" x14ac:dyDescent="0.3">
      <c r="A921" s="27" t="s">
        <v>7385</v>
      </c>
      <c r="B921" s="28">
        <v>13</v>
      </c>
      <c r="C921" s="28" t="s">
        <v>27</v>
      </c>
      <c r="D921" t="s">
        <v>6355</v>
      </c>
      <c r="E921" s="28" t="s">
        <v>28</v>
      </c>
      <c r="F921" s="28">
        <v>15</v>
      </c>
      <c r="G921" s="28" t="s">
        <v>245</v>
      </c>
      <c r="H921" s="28">
        <v>9110</v>
      </c>
      <c r="I921" s="28" t="s">
        <v>389</v>
      </c>
      <c r="J921" s="28">
        <v>56</v>
      </c>
      <c r="K921" s="28" t="s">
        <v>427</v>
      </c>
      <c r="L921" s="41">
        <v>5912</v>
      </c>
      <c r="M921" s="44">
        <v>5433</v>
      </c>
      <c r="N921" s="6">
        <v>0.91900000000000004</v>
      </c>
      <c r="O921">
        <v>0</v>
      </c>
      <c r="P921" s="29" t="s">
        <v>30</v>
      </c>
      <c r="Q921" s="28" t="s">
        <v>249</v>
      </c>
      <c r="R921" s="28" t="s">
        <v>391</v>
      </c>
      <c r="S921" s="28" t="s">
        <v>428</v>
      </c>
      <c r="T921" s="28" t="s">
        <v>7549</v>
      </c>
      <c r="U921" s="28" t="s">
        <v>7550</v>
      </c>
      <c r="V921" s="28" t="s">
        <v>7551</v>
      </c>
      <c r="W921" s="30">
        <v>45658</v>
      </c>
      <c r="X921" s="30">
        <v>46022</v>
      </c>
      <c r="Y921" s="28">
        <v>2025</v>
      </c>
      <c r="Z921" s="28" t="s">
        <v>2836</v>
      </c>
      <c r="AA921" s="28" t="s">
        <v>2830</v>
      </c>
      <c r="AB921" s="28" t="s">
        <v>2838</v>
      </c>
      <c r="AC921" s="28" t="s">
        <v>390</v>
      </c>
      <c r="AD921" s="48" t="s">
        <v>2271</v>
      </c>
    </row>
    <row r="922" spans="1:30" x14ac:dyDescent="0.3">
      <c r="A922" s="27" t="s">
        <v>7385</v>
      </c>
      <c r="B922" s="28">
        <v>13</v>
      </c>
      <c r="C922" s="28" t="s">
        <v>27</v>
      </c>
      <c r="D922" t="s">
        <v>6355</v>
      </c>
      <c r="E922" s="28" t="s">
        <v>28</v>
      </c>
      <c r="F922" s="28">
        <v>15</v>
      </c>
      <c r="G922" s="28" t="s">
        <v>245</v>
      </c>
      <c r="H922" s="28">
        <v>9305</v>
      </c>
      <c r="I922" s="28" t="s">
        <v>361</v>
      </c>
      <c r="J922" s="28">
        <v>56</v>
      </c>
      <c r="K922" s="28" t="s">
        <v>427</v>
      </c>
      <c r="L922" s="41">
        <v>9663</v>
      </c>
      <c r="M922" s="44">
        <v>8738</v>
      </c>
      <c r="N922" s="6">
        <v>0.90429999999999999</v>
      </c>
      <c r="O922">
        <v>0</v>
      </c>
      <c r="P922" s="29" t="s">
        <v>30</v>
      </c>
      <c r="Q922" s="28" t="s">
        <v>249</v>
      </c>
      <c r="R922" s="28" t="s">
        <v>362</v>
      </c>
      <c r="S922" s="28" t="s">
        <v>428</v>
      </c>
      <c r="T922" s="28" t="s">
        <v>7552</v>
      </c>
      <c r="U922" s="28" t="s">
        <v>7553</v>
      </c>
      <c r="V922" s="28" t="s">
        <v>7554</v>
      </c>
      <c r="W922" s="30">
        <v>45658</v>
      </c>
      <c r="X922" s="30">
        <v>46022</v>
      </c>
      <c r="Y922" s="28">
        <v>2025</v>
      </c>
      <c r="Z922" s="28" t="s">
        <v>2851</v>
      </c>
      <c r="AA922" s="28" t="s">
        <v>2860</v>
      </c>
      <c r="AB922" s="28" t="s">
        <v>1858</v>
      </c>
      <c r="AC922" s="28" t="s">
        <v>2861</v>
      </c>
      <c r="AD922" s="48" t="s">
        <v>2862</v>
      </c>
    </row>
    <row r="923" spans="1:30" x14ac:dyDescent="0.3">
      <c r="A923" s="27" t="s">
        <v>7385</v>
      </c>
      <c r="B923" s="28">
        <v>13</v>
      </c>
      <c r="C923" s="28" t="s">
        <v>27</v>
      </c>
      <c r="D923" t="s">
        <v>6355</v>
      </c>
      <c r="E923" s="28" t="s">
        <v>28</v>
      </c>
      <c r="F923" s="28">
        <v>15</v>
      </c>
      <c r="G923" s="28" t="s">
        <v>245</v>
      </c>
      <c r="H923" s="28">
        <v>9514</v>
      </c>
      <c r="I923" s="28" t="s">
        <v>246</v>
      </c>
      <c r="J923" s="28">
        <v>56</v>
      </c>
      <c r="K923" s="28" t="s">
        <v>427</v>
      </c>
      <c r="L923" s="41">
        <v>7116</v>
      </c>
      <c r="M923" s="44">
        <v>6263</v>
      </c>
      <c r="N923" s="6">
        <v>0.88009999999999999</v>
      </c>
      <c r="O923">
        <v>0</v>
      </c>
      <c r="P923" s="29" t="s">
        <v>30</v>
      </c>
      <c r="Q923" s="28" t="s">
        <v>249</v>
      </c>
      <c r="R923" s="28" t="s">
        <v>250</v>
      </c>
      <c r="S923" s="28" t="s">
        <v>428</v>
      </c>
      <c r="T923" s="28" t="s">
        <v>7561</v>
      </c>
      <c r="U923" s="28" t="s">
        <v>7562</v>
      </c>
      <c r="V923" s="28" t="s">
        <v>7563</v>
      </c>
      <c r="W923" s="30">
        <v>45658</v>
      </c>
      <c r="X923" s="30">
        <v>46022</v>
      </c>
      <c r="Y923" s="28">
        <v>2025</v>
      </c>
      <c r="Z923" s="28" t="s">
        <v>2619</v>
      </c>
      <c r="AA923" s="28" t="s">
        <v>247</v>
      </c>
      <c r="AB923" s="28" t="s">
        <v>2863</v>
      </c>
      <c r="AC923" s="28" t="s">
        <v>456</v>
      </c>
      <c r="AD923" s="48" t="s">
        <v>41</v>
      </c>
    </row>
    <row r="924" spans="1:30" x14ac:dyDescent="0.3">
      <c r="A924" s="27" t="s">
        <v>7385</v>
      </c>
      <c r="B924" s="28">
        <v>13</v>
      </c>
      <c r="C924" s="28" t="s">
        <v>27</v>
      </c>
      <c r="D924" t="s">
        <v>6355</v>
      </c>
      <c r="E924" s="28" t="s">
        <v>28</v>
      </c>
      <c r="F924" s="28">
        <v>15</v>
      </c>
      <c r="G924" s="28" t="s">
        <v>245</v>
      </c>
      <c r="H924" s="28">
        <v>9551</v>
      </c>
      <c r="I924" s="28" t="s">
        <v>410</v>
      </c>
      <c r="J924" s="28">
        <v>56</v>
      </c>
      <c r="K924" s="28" t="s">
        <v>427</v>
      </c>
      <c r="L924" s="41">
        <v>1831</v>
      </c>
      <c r="M924" s="44">
        <v>1814</v>
      </c>
      <c r="N924" s="6">
        <v>0.99070000000000003</v>
      </c>
      <c r="O924">
        <v>0</v>
      </c>
      <c r="P924" s="29" t="s">
        <v>30</v>
      </c>
      <c r="Q924" s="28" t="s">
        <v>249</v>
      </c>
      <c r="R924" s="28" t="s">
        <v>411</v>
      </c>
      <c r="S924" s="28" t="s">
        <v>428</v>
      </c>
      <c r="T924" s="28" t="s">
        <v>7555</v>
      </c>
      <c r="U924" s="28" t="s">
        <v>7556</v>
      </c>
      <c r="V924" s="28" t="s">
        <v>7557</v>
      </c>
      <c r="W924" s="30">
        <v>45658</v>
      </c>
      <c r="X924" s="30">
        <v>46022</v>
      </c>
      <c r="Y924" s="28">
        <v>2025</v>
      </c>
      <c r="Z924" s="28" t="s">
        <v>2623</v>
      </c>
      <c r="AA924" s="28" t="s">
        <v>2624</v>
      </c>
      <c r="AB924" s="28" t="s">
        <v>2625</v>
      </c>
      <c r="AC924" s="28" t="s">
        <v>2626</v>
      </c>
      <c r="AD924" s="48" t="s">
        <v>2627</v>
      </c>
    </row>
    <row r="925" spans="1:30" x14ac:dyDescent="0.3">
      <c r="A925" s="27" t="s">
        <v>7385</v>
      </c>
      <c r="B925" s="28">
        <v>13</v>
      </c>
      <c r="C925" s="28" t="s">
        <v>27</v>
      </c>
      <c r="D925" t="s">
        <v>6355</v>
      </c>
      <c r="E925" s="28" t="s">
        <v>28</v>
      </c>
      <c r="F925" s="28">
        <v>15</v>
      </c>
      <c r="G925" s="28" t="s">
        <v>245</v>
      </c>
      <c r="H925" s="28">
        <v>9110</v>
      </c>
      <c r="I925" s="28" t="s">
        <v>389</v>
      </c>
      <c r="J925" s="28">
        <v>274</v>
      </c>
      <c r="K925" s="28" t="s">
        <v>566</v>
      </c>
      <c r="L925" s="41">
        <v>22309</v>
      </c>
      <c r="M925" s="44">
        <v>15076</v>
      </c>
      <c r="N925" s="6">
        <v>0.67579999999999996</v>
      </c>
      <c r="O925">
        <v>0</v>
      </c>
      <c r="P925" s="29" t="s">
        <v>30</v>
      </c>
      <c r="Q925" s="28" t="s">
        <v>249</v>
      </c>
      <c r="R925" s="28" t="s">
        <v>391</v>
      </c>
      <c r="S925" s="28" t="s">
        <v>567</v>
      </c>
      <c r="T925" s="28" t="s">
        <v>7549</v>
      </c>
      <c r="U925" s="28" t="s">
        <v>7550</v>
      </c>
      <c r="V925" s="28" t="s">
        <v>7551</v>
      </c>
      <c r="W925" s="30">
        <v>45658</v>
      </c>
      <c r="X925" s="30">
        <v>46022</v>
      </c>
      <c r="Y925" s="28">
        <v>2025</v>
      </c>
      <c r="Z925" s="28" t="s">
        <v>2836</v>
      </c>
      <c r="AA925" s="28" t="s">
        <v>2837</v>
      </c>
      <c r="AB925" s="28" t="s">
        <v>1858</v>
      </c>
      <c r="AC925" s="28" t="s">
        <v>390</v>
      </c>
      <c r="AD925" s="48" t="s">
        <v>2271</v>
      </c>
    </row>
    <row r="926" spans="1:30" x14ac:dyDescent="0.3">
      <c r="A926" s="27" t="s">
        <v>7385</v>
      </c>
      <c r="B926" s="28">
        <v>13</v>
      </c>
      <c r="C926" s="28" t="s">
        <v>27</v>
      </c>
      <c r="D926" t="s">
        <v>6355</v>
      </c>
      <c r="E926" s="28" t="s">
        <v>28</v>
      </c>
      <c r="F926" s="28">
        <v>15</v>
      </c>
      <c r="G926" s="28" t="s">
        <v>245</v>
      </c>
      <c r="H926" s="28">
        <v>9111</v>
      </c>
      <c r="I926" s="28" t="s">
        <v>6365</v>
      </c>
      <c r="J926" s="28">
        <v>274</v>
      </c>
      <c r="K926" s="28" t="s">
        <v>566</v>
      </c>
      <c r="L926" s="41">
        <v>15736</v>
      </c>
      <c r="M926" s="44">
        <v>11236</v>
      </c>
      <c r="N926" s="6">
        <v>0.71399999999999997</v>
      </c>
      <c r="O926">
        <v>0</v>
      </c>
      <c r="P926" s="29" t="s">
        <v>30</v>
      </c>
      <c r="Q926" s="28" t="s">
        <v>249</v>
      </c>
      <c r="R926" s="28" t="s">
        <v>6366</v>
      </c>
      <c r="S926" s="28" t="s">
        <v>567</v>
      </c>
      <c r="T926" s="28" t="s">
        <v>7558</v>
      </c>
      <c r="U926" s="28" t="s">
        <v>7559</v>
      </c>
      <c r="V926" s="28" t="s">
        <v>7560</v>
      </c>
      <c r="W926" s="30">
        <v>45658</v>
      </c>
      <c r="X926" s="30">
        <v>46022</v>
      </c>
      <c r="Y926" s="28">
        <v>2025</v>
      </c>
      <c r="Z926" s="28" t="s">
        <v>2614</v>
      </c>
      <c r="AA926" s="28" t="s">
        <v>2615</v>
      </c>
      <c r="AB926" s="28" t="s">
        <v>2616</v>
      </c>
      <c r="AC926" s="28" t="s">
        <v>2848</v>
      </c>
      <c r="AD926" s="48" t="s">
        <v>2536</v>
      </c>
    </row>
    <row r="927" spans="1:30" x14ac:dyDescent="0.3">
      <c r="A927" s="27" t="s">
        <v>7385</v>
      </c>
      <c r="B927" s="28">
        <v>13</v>
      </c>
      <c r="C927" s="28" t="s">
        <v>27</v>
      </c>
      <c r="D927" t="s">
        <v>6355</v>
      </c>
      <c r="E927" s="28" t="s">
        <v>28</v>
      </c>
      <c r="F927" s="28">
        <v>15</v>
      </c>
      <c r="G927" s="28" t="s">
        <v>245</v>
      </c>
      <c r="H927" s="28">
        <v>9514</v>
      </c>
      <c r="I927" s="28" t="s">
        <v>246</v>
      </c>
      <c r="J927" s="28">
        <v>274</v>
      </c>
      <c r="K927" s="28" t="s">
        <v>566</v>
      </c>
      <c r="L927" s="41">
        <v>30338</v>
      </c>
      <c r="M927" s="44">
        <v>21937</v>
      </c>
      <c r="N927" s="6">
        <v>0.72309999999999997</v>
      </c>
      <c r="O927">
        <v>0</v>
      </c>
      <c r="P927" s="29" t="s">
        <v>30</v>
      </c>
      <c r="Q927" s="28" t="s">
        <v>249</v>
      </c>
      <c r="R927" s="28" t="s">
        <v>250</v>
      </c>
      <c r="S927" s="28" t="s">
        <v>567</v>
      </c>
      <c r="T927" s="28" t="s">
        <v>7561</v>
      </c>
      <c r="U927" s="28" t="s">
        <v>7562</v>
      </c>
      <c r="V927" s="28" t="s">
        <v>7563</v>
      </c>
      <c r="W927" s="30">
        <v>45658</v>
      </c>
      <c r="X927" s="30">
        <v>46022</v>
      </c>
      <c r="Y927" s="28">
        <v>2025</v>
      </c>
      <c r="Z927" s="28" t="s">
        <v>2619</v>
      </c>
      <c r="AA927" s="28" t="s">
        <v>247</v>
      </c>
      <c r="AB927" s="28" t="s">
        <v>2863</v>
      </c>
      <c r="AC927" s="28" t="s">
        <v>248</v>
      </c>
      <c r="AD927" s="48" t="s">
        <v>41</v>
      </c>
    </row>
    <row r="928" spans="1:30" x14ac:dyDescent="0.3">
      <c r="A928" s="27" t="s">
        <v>7385</v>
      </c>
      <c r="B928" s="28">
        <v>13</v>
      </c>
      <c r="C928" s="28" t="s">
        <v>27</v>
      </c>
      <c r="D928" t="s">
        <v>6355</v>
      </c>
      <c r="E928" s="28" t="s">
        <v>28</v>
      </c>
      <c r="F928" s="28">
        <v>15</v>
      </c>
      <c r="G928" s="28" t="s">
        <v>245</v>
      </c>
      <c r="H928" s="28">
        <v>9551</v>
      </c>
      <c r="I928" s="28" t="s">
        <v>410</v>
      </c>
      <c r="J928" s="28">
        <v>274</v>
      </c>
      <c r="K928" s="28" t="s">
        <v>566</v>
      </c>
      <c r="L928" s="41">
        <v>4300</v>
      </c>
      <c r="M928" s="44">
        <v>3339</v>
      </c>
      <c r="N928" s="6">
        <v>0.77649999999999997</v>
      </c>
      <c r="O928">
        <v>0</v>
      </c>
      <c r="P928" s="29" t="s">
        <v>30</v>
      </c>
      <c r="Q928" s="28" t="s">
        <v>249</v>
      </c>
      <c r="R928" s="28" t="s">
        <v>411</v>
      </c>
      <c r="S928" s="28" t="s">
        <v>567</v>
      </c>
      <c r="T928" s="28" t="s">
        <v>7555</v>
      </c>
      <c r="U928" s="28" t="s">
        <v>7556</v>
      </c>
      <c r="V928" s="28" t="s">
        <v>7557</v>
      </c>
      <c r="W928" s="30">
        <v>45658</v>
      </c>
      <c r="X928" s="30">
        <v>46022</v>
      </c>
      <c r="Y928" s="28">
        <v>2025</v>
      </c>
      <c r="Z928" s="28" t="s">
        <v>2623</v>
      </c>
      <c r="AA928" s="28" t="s">
        <v>2624</v>
      </c>
      <c r="AB928" s="28" t="s">
        <v>2625</v>
      </c>
      <c r="AC928" s="28" t="s">
        <v>2626</v>
      </c>
      <c r="AD928" s="48" t="s">
        <v>2627</v>
      </c>
    </row>
    <row r="929" spans="1:30" x14ac:dyDescent="0.3">
      <c r="A929" s="27" t="s">
        <v>7385</v>
      </c>
      <c r="B929" s="28">
        <v>13</v>
      </c>
      <c r="C929" s="28" t="s">
        <v>27</v>
      </c>
      <c r="D929" t="s">
        <v>6355</v>
      </c>
      <c r="E929" s="28" t="s">
        <v>28</v>
      </c>
      <c r="F929" s="28">
        <v>15</v>
      </c>
      <c r="G929" s="28" t="s">
        <v>245</v>
      </c>
      <c r="H929" s="28">
        <v>9110</v>
      </c>
      <c r="I929" s="28" t="s">
        <v>389</v>
      </c>
      <c r="J929" s="28">
        <v>581</v>
      </c>
      <c r="K929" s="28" t="s">
        <v>1709</v>
      </c>
      <c r="L929" s="41">
        <v>17023</v>
      </c>
      <c r="M929" s="44">
        <v>15962</v>
      </c>
      <c r="N929" s="6">
        <v>0.93769999999999998</v>
      </c>
      <c r="O929">
        <v>0</v>
      </c>
      <c r="P929" s="29" t="s">
        <v>30</v>
      </c>
      <c r="Q929" s="28" t="s">
        <v>249</v>
      </c>
      <c r="R929" s="28" t="s">
        <v>391</v>
      </c>
      <c r="S929" s="28" t="s">
        <v>1710</v>
      </c>
      <c r="T929" s="28" t="s">
        <v>7549</v>
      </c>
      <c r="U929" s="28" t="s">
        <v>7550</v>
      </c>
      <c r="V929" s="28" t="s">
        <v>7551</v>
      </c>
      <c r="W929" s="30">
        <v>45658</v>
      </c>
      <c r="X929" s="30">
        <v>46022</v>
      </c>
      <c r="Y929" s="28">
        <v>2025</v>
      </c>
      <c r="Z929" s="28" t="s">
        <v>2824</v>
      </c>
      <c r="AA929" s="28" t="s">
        <v>2825</v>
      </c>
      <c r="AB929" s="28" t="s">
        <v>2826</v>
      </c>
      <c r="AC929" s="28" t="s">
        <v>1316</v>
      </c>
      <c r="AD929" s="48" t="s">
        <v>29</v>
      </c>
    </row>
    <row r="930" spans="1:30" x14ac:dyDescent="0.3">
      <c r="A930" s="27" t="s">
        <v>7385</v>
      </c>
      <c r="B930" s="28">
        <v>13</v>
      </c>
      <c r="C930" s="28" t="s">
        <v>27</v>
      </c>
      <c r="D930" t="s">
        <v>6355</v>
      </c>
      <c r="E930" s="28" t="s">
        <v>28</v>
      </c>
      <c r="F930" s="28">
        <v>15</v>
      </c>
      <c r="G930" s="28" t="s">
        <v>245</v>
      </c>
      <c r="H930" s="28">
        <v>9111</v>
      </c>
      <c r="I930" s="28" t="s">
        <v>6365</v>
      </c>
      <c r="J930" s="28">
        <v>581</v>
      </c>
      <c r="K930" s="28" t="s">
        <v>1709</v>
      </c>
      <c r="L930" s="41">
        <v>23333</v>
      </c>
      <c r="M930" s="44">
        <v>24292</v>
      </c>
      <c r="N930" s="6">
        <v>1.0410999999999999</v>
      </c>
      <c r="O930">
        <v>0</v>
      </c>
      <c r="P930" s="29" t="s">
        <v>30</v>
      </c>
      <c r="Q930" s="28" t="s">
        <v>249</v>
      </c>
      <c r="R930" s="28" t="s">
        <v>6366</v>
      </c>
      <c r="S930" s="28" t="s">
        <v>1710</v>
      </c>
      <c r="T930" s="28" t="s">
        <v>7558</v>
      </c>
      <c r="U930" s="28" t="s">
        <v>7559</v>
      </c>
      <c r="V930" s="28" t="s">
        <v>7560</v>
      </c>
      <c r="W930" s="30">
        <v>45658</v>
      </c>
      <c r="X930" s="30">
        <v>46022</v>
      </c>
      <c r="Y930" s="28">
        <v>2025</v>
      </c>
      <c r="Z930" s="28" t="s">
        <v>2614</v>
      </c>
      <c r="AA930" s="28" t="s">
        <v>2615</v>
      </c>
      <c r="AB930" s="28" t="s">
        <v>2616</v>
      </c>
      <c r="AC930" s="28" t="s">
        <v>2617</v>
      </c>
      <c r="AD930" s="48" t="s">
        <v>2618</v>
      </c>
    </row>
    <row r="931" spans="1:30" x14ac:dyDescent="0.3">
      <c r="A931" s="27" t="s">
        <v>7385</v>
      </c>
      <c r="B931" s="28">
        <v>13</v>
      </c>
      <c r="C931" s="28" t="s">
        <v>27</v>
      </c>
      <c r="D931" t="s">
        <v>6355</v>
      </c>
      <c r="E931" s="28" t="s">
        <v>28</v>
      </c>
      <c r="F931" s="28">
        <v>15</v>
      </c>
      <c r="G931" s="28" t="s">
        <v>245</v>
      </c>
      <c r="H931" s="28">
        <v>9305</v>
      </c>
      <c r="I931" s="28" t="s">
        <v>361</v>
      </c>
      <c r="J931" s="28">
        <v>581</v>
      </c>
      <c r="K931" s="28" t="s">
        <v>1709</v>
      </c>
      <c r="L931" s="41">
        <v>23388</v>
      </c>
      <c r="M931" s="44">
        <v>15872</v>
      </c>
      <c r="N931" s="6">
        <v>0.67859999999999998</v>
      </c>
      <c r="O931">
        <v>0</v>
      </c>
      <c r="P931" s="29" t="s">
        <v>30</v>
      </c>
      <c r="Q931" s="28" t="s">
        <v>249</v>
      </c>
      <c r="R931" s="28" t="s">
        <v>362</v>
      </c>
      <c r="S931" s="28" t="s">
        <v>1710</v>
      </c>
      <c r="T931" s="28" t="s">
        <v>7552</v>
      </c>
      <c r="U931" s="28" t="s">
        <v>7553</v>
      </c>
      <c r="V931" s="28" t="s">
        <v>7554</v>
      </c>
      <c r="W931" s="30">
        <v>45658</v>
      </c>
      <c r="X931" s="30">
        <v>46022</v>
      </c>
      <c r="Y931" s="28">
        <v>2025</v>
      </c>
      <c r="Z931" s="28" t="s">
        <v>2347</v>
      </c>
      <c r="AA931" s="28" t="s">
        <v>681</v>
      </c>
      <c r="AB931" s="28" t="s">
        <v>2854</v>
      </c>
      <c r="AC931" s="28" t="s">
        <v>2855</v>
      </c>
      <c r="AD931" s="48" t="s">
        <v>6369</v>
      </c>
    </row>
    <row r="932" spans="1:30" x14ac:dyDescent="0.3">
      <c r="A932" s="27" t="s">
        <v>7385</v>
      </c>
      <c r="B932" s="28">
        <v>13</v>
      </c>
      <c r="C932" s="28" t="s">
        <v>27</v>
      </c>
      <c r="D932" t="s">
        <v>6355</v>
      </c>
      <c r="E932" s="28" t="s">
        <v>28</v>
      </c>
      <c r="F932" s="28">
        <v>15</v>
      </c>
      <c r="G932" s="28" t="s">
        <v>245</v>
      </c>
      <c r="H932" s="28">
        <v>9514</v>
      </c>
      <c r="I932" s="28" t="s">
        <v>246</v>
      </c>
      <c r="J932" s="28">
        <v>581</v>
      </c>
      <c r="K932" s="28" t="s">
        <v>1709</v>
      </c>
      <c r="L932" s="41">
        <v>24619</v>
      </c>
      <c r="M932" s="44">
        <v>20528</v>
      </c>
      <c r="N932" s="6">
        <v>0.83379999999999999</v>
      </c>
      <c r="O932">
        <v>0</v>
      </c>
      <c r="P932" s="29" t="s">
        <v>30</v>
      </c>
      <c r="Q932" s="28" t="s">
        <v>249</v>
      </c>
      <c r="R932" s="28" t="s">
        <v>250</v>
      </c>
      <c r="S932" s="28" t="s">
        <v>1710</v>
      </c>
      <c r="T932" s="28" t="s">
        <v>7561</v>
      </c>
      <c r="U932" s="28" t="s">
        <v>7562</v>
      </c>
      <c r="V932" s="28" t="s">
        <v>7563</v>
      </c>
      <c r="W932" s="30">
        <v>45658</v>
      </c>
      <c r="X932" s="30">
        <v>46022</v>
      </c>
      <c r="Y932" s="28">
        <v>2025</v>
      </c>
      <c r="Z932" s="28" t="s">
        <v>2619</v>
      </c>
      <c r="AA932" s="28" t="s">
        <v>247</v>
      </c>
      <c r="AB932" s="28" t="s">
        <v>2863</v>
      </c>
      <c r="AC932" s="28" t="s">
        <v>2621</v>
      </c>
      <c r="AD932" s="48" t="s">
        <v>2622</v>
      </c>
    </row>
    <row r="933" spans="1:30" x14ac:dyDescent="0.3">
      <c r="A933" s="27" t="s">
        <v>7385</v>
      </c>
      <c r="B933" s="28">
        <v>13</v>
      </c>
      <c r="C933" s="28" t="s">
        <v>27</v>
      </c>
      <c r="D933" t="s">
        <v>6355</v>
      </c>
      <c r="E933" s="28" t="s">
        <v>28</v>
      </c>
      <c r="F933" s="28">
        <v>15</v>
      </c>
      <c r="G933" s="28" t="s">
        <v>245</v>
      </c>
      <c r="H933" s="28">
        <v>9551</v>
      </c>
      <c r="I933" s="28" t="s">
        <v>410</v>
      </c>
      <c r="J933" s="28">
        <v>581</v>
      </c>
      <c r="K933" s="28" t="s">
        <v>1709</v>
      </c>
      <c r="L933" s="41">
        <v>6775</v>
      </c>
      <c r="M933" s="44">
        <v>4821</v>
      </c>
      <c r="N933" s="6">
        <v>0.71160000000000001</v>
      </c>
      <c r="O933">
        <v>0</v>
      </c>
      <c r="P933" s="29" t="s">
        <v>30</v>
      </c>
      <c r="Q933" s="28" t="s">
        <v>249</v>
      </c>
      <c r="R933" s="28" t="s">
        <v>411</v>
      </c>
      <c r="S933" s="28" t="s">
        <v>1710</v>
      </c>
      <c r="T933" s="28" t="s">
        <v>7555</v>
      </c>
      <c r="U933" s="28" t="s">
        <v>7556</v>
      </c>
      <c r="V933" s="28" t="s">
        <v>7557</v>
      </c>
      <c r="W933" s="30">
        <v>45658</v>
      </c>
      <c r="X933" s="30">
        <v>46022</v>
      </c>
      <c r="Y933" s="28">
        <v>2025</v>
      </c>
      <c r="Z933" s="28" t="s">
        <v>2623</v>
      </c>
      <c r="AA933" s="28" t="s">
        <v>2624</v>
      </c>
      <c r="AB933" s="28" t="s">
        <v>2625</v>
      </c>
      <c r="AC933" s="28" t="s">
        <v>2626</v>
      </c>
      <c r="AD933" s="48" t="s">
        <v>2627</v>
      </c>
    </row>
    <row r="934" spans="1:30" x14ac:dyDescent="0.3">
      <c r="A934" s="27" t="s">
        <v>7385</v>
      </c>
      <c r="B934" s="28">
        <v>13</v>
      </c>
      <c r="C934" s="28" t="s">
        <v>27</v>
      </c>
      <c r="D934" t="s">
        <v>6355</v>
      </c>
      <c r="E934" s="28" t="s">
        <v>28</v>
      </c>
      <c r="F934" s="28">
        <v>15</v>
      </c>
      <c r="G934" s="28" t="s">
        <v>245</v>
      </c>
      <c r="H934" s="28">
        <v>9110</v>
      </c>
      <c r="I934" s="28" t="s">
        <v>389</v>
      </c>
      <c r="J934" s="28">
        <v>579</v>
      </c>
      <c r="K934" s="28" t="s">
        <v>1713</v>
      </c>
      <c r="L934" s="41">
        <v>2821</v>
      </c>
      <c r="M934" s="44">
        <v>344</v>
      </c>
      <c r="N934" s="6">
        <v>0.12189999999999999</v>
      </c>
      <c r="O934">
        <v>0</v>
      </c>
      <c r="P934" s="29" t="s">
        <v>30</v>
      </c>
      <c r="Q934" s="28" t="s">
        <v>249</v>
      </c>
      <c r="R934" s="28" t="s">
        <v>391</v>
      </c>
      <c r="S934" s="28" t="s">
        <v>1714</v>
      </c>
      <c r="T934" s="28" t="s">
        <v>7549</v>
      </c>
      <c r="U934" s="28" t="s">
        <v>7550</v>
      </c>
      <c r="V934" s="28" t="s">
        <v>7551</v>
      </c>
      <c r="W934" s="30">
        <v>45658</v>
      </c>
      <c r="X934" s="30">
        <v>46022</v>
      </c>
      <c r="Y934" s="28">
        <v>2025</v>
      </c>
      <c r="Z934" s="28" t="s">
        <v>2829</v>
      </c>
      <c r="AA934" s="28" t="s">
        <v>2830</v>
      </c>
      <c r="AB934" s="28" t="s">
        <v>2831</v>
      </c>
      <c r="AC934" s="28" t="s">
        <v>1316</v>
      </c>
      <c r="AD934" s="48" t="s">
        <v>29</v>
      </c>
    </row>
    <row r="935" spans="1:30" x14ac:dyDescent="0.3">
      <c r="A935" s="27" t="s">
        <v>7385</v>
      </c>
      <c r="B935" s="28">
        <v>13</v>
      </c>
      <c r="C935" s="28" t="s">
        <v>27</v>
      </c>
      <c r="D935" t="s">
        <v>6355</v>
      </c>
      <c r="E935" s="28" t="s">
        <v>28</v>
      </c>
      <c r="F935" s="28">
        <v>15</v>
      </c>
      <c r="G935" s="28" t="s">
        <v>245</v>
      </c>
      <c r="H935" s="28">
        <v>9111</v>
      </c>
      <c r="I935" s="28" t="s">
        <v>6365</v>
      </c>
      <c r="J935" s="28">
        <v>579</v>
      </c>
      <c r="K935" s="28" t="s">
        <v>1713</v>
      </c>
      <c r="L935" s="41">
        <v>2566</v>
      </c>
      <c r="M935" s="44">
        <v>668</v>
      </c>
      <c r="N935" s="6">
        <v>0.26029999999999998</v>
      </c>
      <c r="O935">
        <v>0</v>
      </c>
      <c r="P935" s="29" t="s">
        <v>30</v>
      </c>
      <c r="Q935" s="28" t="s">
        <v>249</v>
      </c>
      <c r="R935" s="28" t="s">
        <v>6366</v>
      </c>
      <c r="S935" s="28" t="s">
        <v>1714</v>
      </c>
      <c r="T935" s="28" t="s">
        <v>7558</v>
      </c>
      <c r="U935" s="28" t="s">
        <v>7559</v>
      </c>
      <c r="V935" s="28" t="s">
        <v>7560</v>
      </c>
      <c r="W935" s="30">
        <v>45658</v>
      </c>
      <c r="X935" s="30">
        <v>46022</v>
      </c>
      <c r="Y935" s="28">
        <v>2025</v>
      </c>
      <c r="Z935" s="28" t="s">
        <v>2614</v>
      </c>
      <c r="AA935" s="28" t="s">
        <v>2615</v>
      </c>
      <c r="AB935" s="28" t="s">
        <v>2616</v>
      </c>
      <c r="AC935" s="28" t="s">
        <v>2617</v>
      </c>
      <c r="AD935" s="48" t="s">
        <v>2618</v>
      </c>
    </row>
    <row r="936" spans="1:30" x14ac:dyDescent="0.3">
      <c r="A936" s="27" t="s">
        <v>7385</v>
      </c>
      <c r="B936" s="28">
        <v>13</v>
      </c>
      <c r="C936" s="28" t="s">
        <v>27</v>
      </c>
      <c r="D936" t="s">
        <v>6355</v>
      </c>
      <c r="E936" s="28" t="s">
        <v>28</v>
      </c>
      <c r="F936" s="28">
        <v>15</v>
      </c>
      <c r="G936" s="28" t="s">
        <v>245</v>
      </c>
      <c r="H936" s="28">
        <v>9305</v>
      </c>
      <c r="I936" s="28" t="s">
        <v>361</v>
      </c>
      <c r="J936" s="28">
        <v>579</v>
      </c>
      <c r="K936" s="28" t="s">
        <v>1713</v>
      </c>
      <c r="L936" s="41">
        <v>4962</v>
      </c>
      <c r="M936" s="44">
        <v>899</v>
      </c>
      <c r="N936" s="6">
        <v>0.1812</v>
      </c>
      <c r="O936">
        <v>0</v>
      </c>
      <c r="P936" s="29" t="s">
        <v>30</v>
      </c>
      <c r="Q936" s="28" t="s">
        <v>249</v>
      </c>
      <c r="R936" s="28" t="s">
        <v>362</v>
      </c>
      <c r="S936" s="28" t="s">
        <v>1714</v>
      </c>
      <c r="T936" s="28" t="s">
        <v>7552</v>
      </c>
      <c r="U936" s="28" t="s">
        <v>7553</v>
      </c>
      <c r="V936" s="28" t="s">
        <v>7554</v>
      </c>
      <c r="W936" s="30">
        <v>45658</v>
      </c>
      <c r="X936" s="30">
        <v>46022</v>
      </c>
      <c r="Y936" s="28">
        <v>2025</v>
      </c>
      <c r="Z936" s="28" t="s">
        <v>315</v>
      </c>
      <c r="AA936" s="28" t="s">
        <v>681</v>
      </c>
      <c r="AB936" s="28" t="s">
        <v>2854</v>
      </c>
      <c r="AC936" s="28" t="s">
        <v>2855</v>
      </c>
      <c r="AD936" s="48" t="s">
        <v>2622</v>
      </c>
    </row>
    <row r="937" spans="1:30" x14ac:dyDescent="0.3">
      <c r="A937" s="27" t="s">
        <v>7385</v>
      </c>
      <c r="B937" s="28">
        <v>13</v>
      </c>
      <c r="C937" s="28" t="s">
        <v>27</v>
      </c>
      <c r="D937" t="s">
        <v>6355</v>
      </c>
      <c r="E937" s="28" t="s">
        <v>28</v>
      </c>
      <c r="F937" s="28">
        <v>15</v>
      </c>
      <c r="G937" s="28" t="s">
        <v>245</v>
      </c>
      <c r="H937" s="28">
        <v>9514</v>
      </c>
      <c r="I937" s="28" t="s">
        <v>246</v>
      </c>
      <c r="J937" s="28">
        <v>579</v>
      </c>
      <c r="K937" s="28" t="s">
        <v>1713</v>
      </c>
      <c r="L937" s="41">
        <v>3696</v>
      </c>
      <c r="M937" s="44">
        <v>693</v>
      </c>
      <c r="N937" s="6">
        <v>0.1875</v>
      </c>
      <c r="O937">
        <v>0</v>
      </c>
      <c r="P937" s="29" t="s">
        <v>30</v>
      </c>
      <c r="Q937" s="28" t="s">
        <v>249</v>
      </c>
      <c r="R937" s="28" t="s">
        <v>250</v>
      </c>
      <c r="S937" s="28" t="s">
        <v>1714</v>
      </c>
      <c r="T937" s="28" t="s">
        <v>7561</v>
      </c>
      <c r="U937" s="28" t="s">
        <v>7562</v>
      </c>
      <c r="V937" s="28" t="s">
        <v>7563</v>
      </c>
      <c r="W937" s="30">
        <v>45658</v>
      </c>
      <c r="X937" s="30">
        <v>46022</v>
      </c>
      <c r="Y937" s="28">
        <v>2025</v>
      </c>
      <c r="Z937" s="28" t="s">
        <v>2619</v>
      </c>
      <c r="AA937" s="28" t="s">
        <v>247</v>
      </c>
      <c r="AB937" s="28" t="s">
        <v>2863</v>
      </c>
      <c r="AC937" s="28" t="s">
        <v>2621</v>
      </c>
      <c r="AD937" s="48" t="s">
        <v>2622</v>
      </c>
    </row>
    <row r="938" spans="1:30" x14ac:dyDescent="0.3">
      <c r="A938" s="27" t="s">
        <v>7385</v>
      </c>
      <c r="B938" s="28">
        <v>13</v>
      </c>
      <c r="C938" s="28" t="s">
        <v>27</v>
      </c>
      <c r="D938" t="s">
        <v>6355</v>
      </c>
      <c r="E938" s="28" t="s">
        <v>28</v>
      </c>
      <c r="F938" s="28">
        <v>15</v>
      </c>
      <c r="G938" s="28" t="s">
        <v>245</v>
      </c>
      <c r="H938" s="28">
        <v>9551</v>
      </c>
      <c r="I938" s="28" t="s">
        <v>410</v>
      </c>
      <c r="J938" s="28">
        <v>579</v>
      </c>
      <c r="K938" s="28" t="s">
        <v>1713</v>
      </c>
      <c r="L938" s="41">
        <v>798</v>
      </c>
      <c r="M938" s="44">
        <v>9</v>
      </c>
      <c r="N938" s="6">
        <v>1.1299999999999999E-2</v>
      </c>
      <c r="O938">
        <v>0</v>
      </c>
      <c r="P938" s="29" t="s">
        <v>30</v>
      </c>
      <c r="Q938" s="28" t="s">
        <v>249</v>
      </c>
      <c r="R938" s="28" t="s">
        <v>411</v>
      </c>
      <c r="S938" s="28" t="s">
        <v>1714</v>
      </c>
      <c r="T938" s="28" t="s">
        <v>7555</v>
      </c>
      <c r="U938" s="28" t="s">
        <v>7556</v>
      </c>
      <c r="V938" s="28" t="s">
        <v>7557</v>
      </c>
      <c r="W938" s="30">
        <v>45658</v>
      </c>
      <c r="X938" s="30">
        <v>46022</v>
      </c>
      <c r="Y938" s="28">
        <v>2025</v>
      </c>
      <c r="Z938" s="28" t="s">
        <v>2623</v>
      </c>
      <c r="AA938" s="28" t="s">
        <v>2624</v>
      </c>
      <c r="AB938" s="28" t="s">
        <v>2625</v>
      </c>
      <c r="AC938" s="28" t="s">
        <v>2626</v>
      </c>
      <c r="AD938" s="48" t="s">
        <v>2627</v>
      </c>
    </row>
    <row r="939" spans="1:30" x14ac:dyDescent="0.3">
      <c r="A939" s="27" t="s">
        <v>7385</v>
      </c>
      <c r="B939" s="28">
        <v>13</v>
      </c>
      <c r="C939" s="28" t="s">
        <v>27</v>
      </c>
      <c r="D939" t="s">
        <v>6355</v>
      </c>
      <c r="E939" s="28" t="s">
        <v>28</v>
      </c>
      <c r="F939" s="28">
        <v>15</v>
      </c>
      <c r="G939" s="28" t="s">
        <v>245</v>
      </c>
      <c r="H939" s="28">
        <v>9110</v>
      </c>
      <c r="I939" s="28" t="s">
        <v>389</v>
      </c>
      <c r="J939" s="28">
        <v>578</v>
      </c>
      <c r="K939" s="28" t="s">
        <v>1715</v>
      </c>
      <c r="L939" s="41">
        <v>2550</v>
      </c>
      <c r="M939" s="44">
        <v>182</v>
      </c>
      <c r="N939" s="6">
        <v>7.1400000000000005E-2</v>
      </c>
      <c r="O939">
        <v>0</v>
      </c>
      <c r="P939" s="29" t="s">
        <v>30</v>
      </c>
      <c r="Q939" s="28" t="s">
        <v>249</v>
      </c>
      <c r="R939" s="28" t="s">
        <v>391</v>
      </c>
      <c r="S939" s="28" t="s">
        <v>1716</v>
      </c>
      <c r="T939" s="28" t="s">
        <v>7549</v>
      </c>
      <c r="U939" s="28" t="s">
        <v>7550</v>
      </c>
      <c r="V939" s="28" t="s">
        <v>7551</v>
      </c>
      <c r="W939" s="30">
        <v>45658</v>
      </c>
      <c r="X939" s="30">
        <v>46022</v>
      </c>
      <c r="Y939" s="28">
        <v>2025</v>
      </c>
      <c r="Z939" s="28" t="s">
        <v>2821</v>
      </c>
      <c r="AA939" s="28" t="s">
        <v>2827</v>
      </c>
      <c r="AB939" s="28" t="s">
        <v>2828</v>
      </c>
      <c r="AC939" s="28" t="s">
        <v>1316</v>
      </c>
      <c r="AD939" s="48" t="s">
        <v>29</v>
      </c>
    </row>
    <row r="940" spans="1:30" x14ac:dyDescent="0.3">
      <c r="A940" s="27" t="s">
        <v>7385</v>
      </c>
      <c r="B940" s="28">
        <v>13</v>
      </c>
      <c r="C940" s="28" t="s">
        <v>27</v>
      </c>
      <c r="D940" t="s">
        <v>6355</v>
      </c>
      <c r="E940" s="28" t="s">
        <v>28</v>
      </c>
      <c r="F940" s="28">
        <v>15</v>
      </c>
      <c r="G940" s="28" t="s">
        <v>245</v>
      </c>
      <c r="H940" s="28">
        <v>9111</v>
      </c>
      <c r="I940" s="28" t="s">
        <v>6365</v>
      </c>
      <c r="J940" s="28">
        <v>578</v>
      </c>
      <c r="K940" s="28" t="s">
        <v>1715</v>
      </c>
      <c r="L940" s="41">
        <v>1915</v>
      </c>
      <c r="M940" s="44">
        <v>294</v>
      </c>
      <c r="N940" s="6">
        <v>0.1535</v>
      </c>
      <c r="O940">
        <v>0</v>
      </c>
      <c r="P940" s="29" t="s">
        <v>30</v>
      </c>
      <c r="Q940" s="28" t="s">
        <v>249</v>
      </c>
      <c r="R940" s="28" t="s">
        <v>6366</v>
      </c>
      <c r="S940" s="28" t="s">
        <v>1716</v>
      </c>
      <c r="T940" s="28" t="s">
        <v>7558</v>
      </c>
      <c r="U940" s="28" t="s">
        <v>7559</v>
      </c>
      <c r="V940" s="28" t="s">
        <v>7560</v>
      </c>
      <c r="W940" s="30">
        <v>45658</v>
      </c>
      <c r="X940" s="30">
        <v>46022</v>
      </c>
      <c r="Y940" s="28">
        <v>2025</v>
      </c>
      <c r="Z940" s="28" t="s">
        <v>2614</v>
      </c>
      <c r="AA940" s="28" t="s">
        <v>2615</v>
      </c>
      <c r="AB940" s="28" t="s">
        <v>2616</v>
      </c>
      <c r="AC940" s="28" t="s">
        <v>2617</v>
      </c>
      <c r="AD940" s="48" t="s">
        <v>2618</v>
      </c>
    </row>
    <row r="941" spans="1:30" x14ac:dyDescent="0.3">
      <c r="A941" s="27" t="s">
        <v>7385</v>
      </c>
      <c r="B941" s="28">
        <v>13</v>
      </c>
      <c r="C941" s="28" t="s">
        <v>27</v>
      </c>
      <c r="D941" t="s">
        <v>6355</v>
      </c>
      <c r="E941" s="28" t="s">
        <v>28</v>
      </c>
      <c r="F941" s="28">
        <v>15</v>
      </c>
      <c r="G941" s="28" t="s">
        <v>245</v>
      </c>
      <c r="H941" s="28">
        <v>9305</v>
      </c>
      <c r="I941" s="28" t="s">
        <v>361</v>
      </c>
      <c r="J941" s="28">
        <v>578</v>
      </c>
      <c r="K941" s="28" t="s">
        <v>1715</v>
      </c>
      <c r="L941" s="41">
        <v>4084</v>
      </c>
      <c r="M941" s="44">
        <v>498</v>
      </c>
      <c r="N941" s="6">
        <v>0.12189999999999999</v>
      </c>
      <c r="O941">
        <v>0</v>
      </c>
      <c r="P941" s="29" t="s">
        <v>30</v>
      </c>
      <c r="Q941" s="28" t="s">
        <v>249</v>
      </c>
      <c r="R941" s="28" t="s">
        <v>362</v>
      </c>
      <c r="S941" s="28" t="s">
        <v>1716</v>
      </c>
      <c r="T941" s="28" t="s">
        <v>7552</v>
      </c>
      <c r="U941" s="28" t="s">
        <v>7553</v>
      </c>
      <c r="V941" s="28" t="s">
        <v>7554</v>
      </c>
      <c r="W941" s="30">
        <v>45658</v>
      </c>
      <c r="X941" s="30">
        <v>46022</v>
      </c>
      <c r="Y941" s="28">
        <v>2025</v>
      </c>
      <c r="Z941" s="28" t="s">
        <v>315</v>
      </c>
      <c r="AA941" s="28" t="s">
        <v>681</v>
      </c>
      <c r="AB941" s="28" t="s">
        <v>2143</v>
      </c>
      <c r="AC941" s="28" t="s">
        <v>2858</v>
      </c>
      <c r="AD941" s="48" t="s">
        <v>6369</v>
      </c>
    </row>
    <row r="942" spans="1:30" x14ac:dyDescent="0.3">
      <c r="A942" s="27" t="s">
        <v>7385</v>
      </c>
      <c r="B942" s="28">
        <v>13</v>
      </c>
      <c r="C942" s="28" t="s">
        <v>27</v>
      </c>
      <c r="D942" t="s">
        <v>6355</v>
      </c>
      <c r="E942" s="28" t="s">
        <v>28</v>
      </c>
      <c r="F942" s="28">
        <v>15</v>
      </c>
      <c r="G942" s="28" t="s">
        <v>245</v>
      </c>
      <c r="H942" s="28">
        <v>9514</v>
      </c>
      <c r="I942" s="28" t="s">
        <v>246</v>
      </c>
      <c r="J942" s="28">
        <v>578</v>
      </c>
      <c r="K942" s="28" t="s">
        <v>1715</v>
      </c>
      <c r="L942" s="41">
        <v>3067</v>
      </c>
      <c r="M942" s="44">
        <v>321</v>
      </c>
      <c r="N942" s="6">
        <v>0.1047</v>
      </c>
      <c r="O942">
        <v>0</v>
      </c>
      <c r="P942" s="29" t="s">
        <v>30</v>
      </c>
      <c r="Q942" s="28" t="s">
        <v>249</v>
      </c>
      <c r="R942" s="28" t="s">
        <v>250</v>
      </c>
      <c r="S942" s="28" t="s">
        <v>1716</v>
      </c>
      <c r="T942" s="28" t="s">
        <v>7561</v>
      </c>
      <c r="U942" s="28" t="s">
        <v>7562</v>
      </c>
      <c r="V942" s="28" t="s">
        <v>7563</v>
      </c>
      <c r="W942" s="30">
        <v>45658</v>
      </c>
      <c r="X942" s="30">
        <v>46022</v>
      </c>
      <c r="Y942" s="28">
        <v>2025</v>
      </c>
      <c r="Z942" s="28" t="s">
        <v>2619</v>
      </c>
      <c r="AA942" s="28" t="s">
        <v>247</v>
      </c>
      <c r="AB942" s="28" t="s">
        <v>2863</v>
      </c>
      <c r="AC942" s="28" t="s">
        <v>2621</v>
      </c>
      <c r="AD942" s="48" t="s">
        <v>2622</v>
      </c>
    </row>
    <row r="943" spans="1:30" x14ac:dyDescent="0.3">
      <c r="A943" s="27" t="s">
        <v>7385</v>
      </c>
      <c r="B943" s="28">
        <v>13</v>
      </c>
      <c r="C943" s="28" t="s">
        <v>27</v>
      </c>
      <c r="D943" t="s">
        <v>6355</v>
      </c>
      <c r="E943" s="28" t="s">
        <v>28</v>
      </c>
      <c r="F943" s="28">
        <v>15</v>
      </c>
      <c r="G943" s="28" t="s">
        <v>245</v>
      </c>
      <c r="H943" s="28">
        <v>9551</v>
      </c>
      <c r="I943" s="28" t="s">
        <v>410</v>
      </c>
      <c r="J943" s="28">
        <v>578</v>
      </c>
      <c r="K943" s="28" t="s">
        <v>1715</v>
      </c>
      <c r="L943" s="41">
        <v>798</v>
      </c>
      <c r="M943" s="44">
        <v>9</v>
      </c>
      <c r="N943" s="6">
        <v>1.1299999999999999E-2</v>
      </c>
      <c r="O943">
        <v>0</v>
      </c>
      <c r="P943" s="29" t="s">
        <v>30</v>
      </c>
      <c r="Q943" s="28" t="s">
        <v>249</v>
      </c>
      <c r="R943" s="28" t="s">
        <v>411</v>
      </c>
      <c r="S943" s="28" t="s">
        <v>1716</v>
      </c>
      <c r="T943" s="28" t="s">
        <v>7555</v>
      </c>
      <c r="U943" s="28" t="s">
        <v>7556</v>
      </c>
      <c r="V943" s="28" t="s">
        <v>7557</v>
      </c>
      <c r="W943" s="30">
        <v>45658</v>
      </c>
      <c r="X943" s="30">
        <v>46022</v>
      </c>
      <c r="Y943" s="28">
        <v>2025</v>
      </c>
      <c r="Z943" s="28" t="s">
        <v>2623</v>
      </c>
      <c r="AA943" s="28" t="s">
        <v>2624</v>
      </c>
      <c r="AB943" s="28" t="s">
        <v>2625</v>
      </c>
      <c r="AC943" s="28" t="s">
        <v>2626</v>
      </c>
      <c r="AD943" s="48" t="s">
        <v>2627</v>
      </c>
    </row>
    <row r="944" spans="1:30" x14ac:dyDescent="0.3">
      <c r="A944" s="27" t="s">
        <v>7385</v>
      </c>
      <c r="B944" s="28">
        <v>13</v>
      </c>
      <c r="C944" s="28" t="s">
        <v>27</v>
      </c>
      <c r="D944" t="s">
        <v>6355</v>
      </c>
      <c r="E944" s="28" t="s">
        <v>28</v>
      </c>
      <c r="F944" s="28">
        <v>15</v>
      </c>
      <c r="G944" s="28" t="s">
        <v>245</v>
      </c>
      <c r="H944" s="28">
        <v>9110</v>
      </c>
      <c r="I944" s="28" t="s">
        <v>389</v>
      </c>
      <c r="J944" s="28">
        <v>53</v>
      </c>
      <c r="K944" s="28" t="s">
        <v>1652</v>
      </c>
      <c r="L944" s="41">
        <v>47646</v>
      </c>
      <c r="M944" s="44">
        <v>35473</v>
      </c>
      <c r="N944" s="6">
        <v>0.74450000000000005</v>
      </c>
      <c r="O944">
        <v>0</v>
      </c>
      <c r="P944" s="29" t="s">
        <v>30</v>
      </c>
      <c r="Q944" s="28" t="s">
        <v>249</v>
      </c>
      <c r="R944" s="28" t="s">
        <v>391</v>
      </c>
      <c r="S944" s="28" t="s">
        <v>1653</v>
      </c>
      <c r="T944" s="28" t="s">
        <v>7549</v>
      </c>
      <c r="U944" s="28" t="s">
        <v>7550</v>
      </c>
      <c r="V944" s="28" t="s">
        <v>7551</v>
      </c>
      <c r="W944" s="30">
        <v>45658</v>
      </c>
      <c r="X944" s="30">
        <v>46022</v>
      </c>
      <c r="Y944" s="28">
        <v>2025</v>
      </c>
      <c r="Z944" s="28" t="s">
        <v>2836</v>
      </c>
      <c r="AA944" s="28" t="s">
        <v>2825</v>
      </c>
      <c r="AB944" s="28" t="s">
        <v>2828</v>
      </c>
      <c r="AC944" s="28" t="s">
        <v>390</v>
      </c>
      <c r="AD944" s="48" t="s">
        <v>2271</v>
      </c>
    </row>
    <row r="945" spans="1:30" x14ac:dyDescent="0.3">
      <c r="A945" s="27" t="s">
        <v>7385</v>
      </c>
      <c r="B945" s="28">
        <v>13</v>
      </c>
      <c r="C945" s="28" t="s">
        <v>27</v>
      </c>
      <c r="D945" t="s">
        <v>6355</v>
      </c>
      <c r="E945" s="28" t="s">
        <v>28</v>
      </c>
      <c r="F945" s="28">
        <v>15</v>
      </c>
      <c r="G945" s="28" t="s">
        <v>245</v>
      </c>
      <c r="H945" s="28">
        <v>9111</v>
      </c>
      <c r="I945" s="28" t="s">
        <v>6365</v>
      </c>
      <c r="J945" s="28">
        <v>53</v>
      </c>
      <c r="K945" s="28" t="s">
        <v>1652</v>
      </c>
      <c r="L945" s="41">
        <v>34664</v>
      </c>
      <c r="M945" s="44">
        <v>34607</v>
      </c>
      <c r="N945" s="6">
        <v>0.99839999999999995</v>
      </c>
      <c r="O945">
        <v>0</v>
      </c>
      <c r="P945" s="29" t="s">
        <v>30</v>
      </c>
      <c r="Q945" s="28" t="s">
        <v>249</v>
      </c>
      <c r="R945" s="28" t="s">
        <v>6366</v>
      </c>
      <c r="S945" s="28" t="s">
        <v>1653</v>
      </c>
      <c r="T945" s="28" t="s">
        <v>7558</v>
      </c>
      <c r="U945" s="28" t="s">
        <v>7559</v>
      </c>
      <c r="V945" s="28" t="s">
        <v>7560</v>
      </c>
      <c r="W945" s="30">
        <v>45658</v>
      </c>
      <c r="X945" s="30">
        <v>46022</v>
      </c>
      <c r="Y945" s="28">
        <v>2025</v>
      </c>
      <c r="Z945" s="28" t="s">
        <v>2614</v>
      </c>
      <c r="AA945" s="28" t="s">
        <v>2615</v>
      </c>
      <c r="AB945" s="28" t="s">
        <v>2616</v>
      </c>
      <c r="AC945" s="28" t="s">
        <v>2850</v>
      </c>
      <c r="AD945" s="48" t="s">
        <v>2536</v>
      </c>
    </row>
    <row r="946" spans="1:30" x14ac:dyDescent="0.3">
      <c r="A946" s="27" t="s">
        <v>7385</v>
      </c>
      <c r="B946" s="28">
        <v>13</v>
      </c>
      <c r="C946" s="28" t="s">
        <v>27</v>
      </c>
      <c r="D946" t="s">
        <v>6355</v>
      </c>
      <c r="E946" s="28" t="s">
        <v>28</v>
      </c>
      <c r="F946" s="28">
        <v>15</v>
      </c>
      <c r="G946" s="28" t="s">
        <v>245</v>
      </c>
      <c r="H946" s="28">
        <v>9305</v>
      </c>
      <c r="I946" s="28" t="s">
        <v>361</v>
      </c>
      <c r="J946" s="28">
        <v>53</v>
      </c>
      <c r="K946" s="28" t="s">
        <v>1652</v>
      </c>
      <c r="L946" s="41">
        <v>49810</v>
      </c>
      <c r="M946" s="44">
        <v>36021</v>
      </c>
      <c r="N946" s="6">
        <v>0.72319999999999995</v>
      </c>
      <c r="O946">
        <v>0</v>
      </c>
      <c r="P946" s="29" t="s">
        <v>30</v>
      </c>
      <c r="Q946" s="28" t="s">
        <v>249</v>
      </c>
      <c r="R946" s="28" t="s">
        <v>362</v>
      </c>
      <c r="S946" s="28" t="s">
        <v>1653</v>
      </c>
      <c r="T946" s="28" t="s">
        <v>7552</v>
      </c>
      <c r="U946" s="28" t="s">
        <v>7553</v>
      </c>
      <c r="V946" s="28" t="s">
        <v>7554</v>
      </c>
      <c r="W946" s="30">
        <v>45658</v>
      </c>
      <c r="X946" s="30">
        <v>46022</v>
      </c>
      <c r="Y946" s="28">
        <v>2025</v>
      </c>
      <c r="Z946" s="28" t="s">
        <v>2851</v>
      </c>
      <c r="AA946" s="28" t="s">
        <v>2860</v>
      </c>
      <c r="AB946" s="28" t="s">
        <v>1858</v>
      </c>
      <c r="AC946" s="28" t="s">
        <v>2859</v>
      </c>
      <c r="AD946" s="48" t="s">
        <v>1695</v>
      </c>
    </row>
    <row r="947" spans="1:30" x14ac:dyDescent="0.3">
      <c r="A947" s="27" t="s">
        <v>7385</v>
      </c>
      <c r="B947" s="28">
        <v>13</v>
      </c>
      <c r="C947" s="28" t="s">
        <v>27</v>
      </c>
      <c r="D947" t="s">
        <v>6355</v>
      </c>
      <c r="E947" s="28" t="s">
        <v>28</v>
      </c>
      <c r="F947" s="28">
        <v>15</v>
      </c>
      <c r="G947" s="28" t="s">
        <v>245</v>
      </c>
      <c r="H947" s="28">
        <v>9514</v>
      </c>
      <c r="I947" s="28" t="s">
        <v>246</v>
      </c>
      <c r="J947" s="28">
        <v>53</v>
      </c>
      <c r="K947" s="28" t="s">
        <v>1652</v>
      </c>
      <c r="L947" s="41">
        <v>51303</v>
      </c>
      <c r="M947" s="44">
        <v>43195</v>
      </c>
      <c r="N947" s="6">
        <v>0.84199999999999997</v>
      </c>
      <c r="O947">
        <v>0</v>
      </c>
      <c r="P947" s="29" t="s">
        <v>30</v>
      </c>
      <c r="Q947" s="28" t="s">
        <v>249</v>
      </c>
      <c r="R947" s="28" t="s">
        <v>250</v>
      </c>
      <c r="S947" s="28" t="s">
        <v>1653</v>
      </c>
      <c r="T947" s="28" t="s">
        <v>7561</v>
      </c>
      <c r="U947" s="28" t="s">
        <v>7562</v>
      </c>
      <c r="V947" s="28" t="s">
        <v>7563</v>
      </c>
      <c r="W947" s="30">
        <v>45658</v>
      </c>
      <c r="X947" s="30">
        <v>46022</v>
      </c>
      <c r="Y947" s="28">
        <v>2025</v>
      </c>
      <c r="Z947" s="28" t="s">
        <v>2619</v>
      </c>
      <c r="AA947" s="28" t="s">
        <v>247</v>
      </c>
      <c r="AB947" s="28" t="s">
        <v>2863</v>
      </c>
      <c r="AC947" s="28" t="s">
        <v>248</v>
      </c>
      <c r="AD947" s="48" t="s">
        <v>41</v>
      </c>
    </row>
    <row r="948" spans="1:30" x14ac:dyDescent="0.3">
      <c r="A948" s="27" t="s">
        <v>7385</v>
      </c>
      <c r="B948" s="28">
        <v>13</v>
      </c>
      <c r="C948" s="28" t="s">
        <v>27</v>
      </c>
      <c r="D948" t="s">
        <v>6355</v>
      </c>
      <c r="E948" s="28" t="s">
        <v>28</v>
      </c>
      <c r="F948" s="28">
        <v>15</v>
      </c>
      <c r="G948" s="28" t="s">
        <v>245</v>
      </c>
      <c r="H948" s="28">
        <v>9551</v>
      </c>
      <c r="I948" s="28" t="s">
        <v>410</v>
      </c>
      <c r="J948" s="28">
        <v>53</v>
      </c>
      <c r="K948" s="28" t="s">
        <v>1652</v>
      </c>
      <c r="L948" s="41">
        <v>13276</v>
      </c>
      <c r="M948" s="44">
        <v>9740</v>
      </c>
      <c r="N948" s="6">
        <v>0.73370000000000002</v>
      </c>
      <c r="O948">
        <v>0</v>
      </c>
      <c r="P948" s="29" t="s">
        <v>30</v>
      </c>
      <c r="Q948" s="28" t="s">
        <v>249</v>
      </c>
      <c r="R948" s="28" t="s">
        <v>411</v>
      </c>
      <c r="S948" s="28" t="s">
        <v>1653</v>
      </c>
      <c r="T948" s="28" t="s">
        <v>7555</v>
      </c>
      <c r="U948" s="28" t="s">
        <v>7556</v>
      </c>
      <c r="V948" s="28" t="s">
        <v>7557</v>
      </c>
      <c r="W948" s="30">
        <v>45658</v>
      </c>
      <c r="X948" s="30">
        <v>46022</v>
      </c>
      <c r="Y948" s="28">
        <v>2025</v>
      </c>
      <c r="Z948" s="28" t="s">
        <v>2623</v>
      </c>
      <c r="AA948" s="28" t="s">
        <v>2624</v>
      </c>
      <c r="AB948" s="28" t="s">
        <v>2625</v>
      </c>
      <c r="AC948" s="28" t="s">
        <v>2626</v>
      </c>
      <c r="AD948" s="48" t="s">
        <v>2627</v>
      </c>
    </row>
    <row r="949" spans="1:30" x14ac:dyDescent="0.3">
      <c r="A949" s="27" t="s">
        <v>7385</v>
      </c>
      <c r="B949" s="28">
        <v>13</v>
      </c>
      <c r="C949" s="28" t="s">
        <v>27</v>
      </c>
      <c r="D949" t="s">
        <v>6355</v>
      </c>
      <c r="E949" s="28" t="s">
        <v>28</v>
      </c>
      <c r="F949" s="28">
        <v>15</v>
      </c>
      <c r="G949" s="28" t="s">
        <v>245</v>
      </c>
      <c r="H949" s="28">
        <v>9110</v>
      </c>
      <c r="I949" s="28" t="s">
        <v>389</v>
      </c>
      <c r="J949" s="28">
        <v>580</v>
      </c>
      <c r="K949" s="28" t="s">
        <v>1711</v>
      </c>
      <c r="L949" s="41">
        <v>14202</v>
      </c>
      <c r="M949" s="44">
        <v>15618</v>
      </c>
      <c r="N949" s="6">
        <v>1.0996999999999999</v>
      </c>
      <c r="O949">
        <v>0</v>
      </c>
      <c r="P949" s="29" t="s">
        <v>30</v>
      </c>
      <c r="Q949" s="28" t="s">
        <v>249</v>
      </c>
      <c r="R949" s="28" t="s">
        <v>391</v>
      </c>
      <c r="S949" s="28" t="s">
        <v>1712</v>
      </c>
      <c r="T949" s="28" t="s">
        <v>7549</v>
      </c>
      <c r="U949" s="28" t="s">
        <v>7550</v>
      </c>
      <c r="V949" s="28" t="s">
        <v>7551</v>
      </c>
      <c r="W949" s="30">
        <v>45658</v>
      </c>
      <c r="X949" s="30">
        <v>46022</v>
      </c>
      <c r="Y949" s="28">
        <v>2025</v>
      </c>
      <c r="Z949" s="28" t="s">
        <v>2836</v>
      </c>
      <c r="AA949" s="28" t="s">
        <v>2825</v>
      </c>
      <c r="AB949" s="28" t="s">
        <v>2826</v>
      </c>
      <c r="AC949" s="28" t="s">
        <v>1316</v>
      </c>
      <c r="AD949" s="48" t="s">
        <v>29</v>
      </c>
    </row>
    <row r="950" spans="1:30" x14ac:dyDescent="0.3">
      <c r="A950" s="27" t="s">
        <v>7385</v>
      </c>
      <c r="B950" s="28">
        <v>13</v>
      </c>
      <c r="C950" s="28" t="s">
        <v>27</v>
      </c>
      <c r="D950" t="s">
        <v>6355</v>
      </c>
      <c r="E950" s="28" t="s">
        <v>28</v>
      </c>
      <c r="F950" s="28">
        <v>15</v>
      </c>
      <c r="G950" s="28" t="s">
        <v>245</v>
      </c>
      <c r="H950" s="28">
        <v>9111</v>
      </c>
      <c r="I950" s="28" t="s">
        <v>6365</v>
      </c>
      <c r="J950" s="28">
        <v>580</v>
      </c>
      <c r="K950" s="28" t="s">
        <v>1711</v>
      </c>
      <c r="L950" s="41">
        <v>20767</v>
      </c>
      <c r="M950" s="44">
        <v>23624</v>
      </c>
      <c r="N950" s="6">
        <v>1.1375999999999999</v>
      </c>
      <c r="O950">
        <v>0</v>
      </c>
      <c r="P950" s="29" t="s">
        <v>30</v>
      </c>
      <c r="Q950" s="28" t="s">
        <v>249</v>
      </c>
      <c r="R950" s="28" t="s">
        <v>6366</v>
      </c>
      <c r="S950" s="28" t="s">
        <v>1712</v>
      </c>
      <c r="T950" s="28" t="s">
        <v>7558</v>
      </c>
      <c r="U950" s="28" t="s">
        <v>7559</v>
      </c>
      <c r="V950" s="28" t="s">
        <v>7560</v>
      </c>
      <c r="W950" s="30">
        <v>45658</v>
      </c>
      <c r="X950" s="30">
        <v>46022</v>
      </c>
      <c r="Y950" s="28">
        <v>2025</v>
      </c>
      <c r="Z950" s="28" t="s">
        <v>2614</v>
      </c>
      <c r="AA950" s="28" t="s">
        <v>2615</v>
      </c>
      <c r="AB950" s="28" t="s">
        <v>2616</v>
      </c>
      <c r="AC950" s="28" t="s">
        <v>2617</v>
      </c>
      <c r="AD950" s="48" t="s">
        <v>2618</v>
      </c>
    </row>
    <row r="951" spans="1:30" x14ac:dyDescent="0.3">
      <c r="A951" s="27" t="s">
        <v>7385</v>
      </c>
      <c r="B951" s="28">
        <v>13</v>
      </c>
      <c r="C951" s="28" t="s">
        <v>27</v>
      </c>
      <c r="D951" t="s">
        <v>6355</v>
      </c>
      <c r="E951" s="28" t="s">
        <v>28</v>
      </c>
      <c r="F951" s="28">
        <v>15</v>
      </c>
      <c r="G951" s="28" t="s">
        <v>245</v>
      </c>
      <c r="H951" s="28">
        <v>9305</v>
      </c>
      <c r="I951" s="28" t="s">
        <v>361</v>
      </c>
      <c r="J951" s="28">
        <v>580</v>
      </c>
      <c r="K951" s="28" t="s">
        <v>1711</v>
      </c>
      <c r="L951" s="41">
        <v>18426</v>
      </c>
      <c r="M951" s="44">
        <v>14973</v>
      </c>
      <c r="N951" s="6">
        <v>0.81259999999999999</v>
      </c>
      <c r="O951">
        <v>0</v>
      </c>
      <c r="P951" s="29" t="s">
        <v>30</v>
      </c>
      <c r="Q951" s="28" t="s">
        <v>249</v>
      </c>
      <c r="R951" s="28" t="s">
        <v>362</v>
      </c>
      <c r="S951" s="28" t="s">
        <v>1712</v>
      </c>
      <c r="T951" s="28" t="s">
        <v>7552</v>
      </c>
      <c r="U951" s="28" t="s">
        <v>7553</v>
      </c>
      <c r="V951" s="28" t="s">
        <v>7554</v>
      </c>
      <c r="W951" s="30">
        <v>45658</v>
      </c>
      <c r="X951" s="30">
        <v>46022</v>
      </c>
      <c r="Y951" s="28">
        <v>2025</v>
      </c>
      <c r="Z951" s="28" t="s">
        <v>2347</v>
      </c>
      <c r="AA951" s="28" t="s">
        <v>681</v>
      </c>
      <c r="AB951" s="28" t="s">
        <v>2854</v>
      </c>
      <c r="AC951" s="28" t="s">
        <v>2856</v>
      </c>
      <c r="AD951" s="48" t="s">
        <v>6369</v>
      </c>
    </row>
    <row r="952" spans="1:30" x14ac:dyDescent="0.3">
      <c r="A952" s="27" t="s">
        <v>7385</v>
      </c>
      <c r="B952" s="28">
        <v>13</v>
      </c>
      <c r="C952" s="28" t="s">
        <v>27</v>
      </c>
      <c r="D952" t="s">
        <v>6355</v>
      </c>
      <c r="E952" s="28" t="s">
        <v>28</v>
      </c>
      <c r="F952" s="28">
        <v>15</v>
      </c>
      <c r="G952" s="28" t="s">
        <v>245</v>
      </c>
      <c r="H952" s="28">
        <v>9514</v>
      </c>
      <c r="I952" s="28" t="s">
        <v>246</v>
      </c>
      <c r="J952" s="28">
        <v>580</v>
      </c>
      <c r="K952" s="28" t="s">
        <v>1711</v>
      </c>
      <c r="L952" s="41">
        <v>20923</v>
      </c>
      <c r="M952" s="44">
        <v>19835</v>
      </c>
      <c r="N952" s="6">
        <v>0.94799999999999995</v>
      </c>
      <c r="O952">
        <v>0</v>
      </c>
      <c r="P952" s="29" t="s">
        <v>30</v>
      </c>
      <c r="Q952" s="28" t="s">
        <v>249</v>
      </c>
      <c r="R952" s="28" t="s">
        <v>250</v>
      </c>
      <c r="S952" s="28" t="s">
        <v>1712</v>
      </c>
      <c r="T952" s="28" t="s">
        <v>7561</v>
      </c>
      <c r="U952" s="28" t="s">
        <v>7562</v>
      </c>
      <c r="V952" s="28" t="s">
        <v>7563</v>
      </c>
      <c r="W952" s="30">
        <v>45658</v>
      </c>
      <c r="X952" s="30">
        <v>46022</v>
      </c>
      <c r="Y952" s="28">
        <v>2025</v>
      </c>
      <c r="Z952" s="28" t="s">
        <v>2619</v>
      </c>
      <c r="AA952" s="28" t="s">
        <v>247</v>
      </c>
      <c r="AB952" s="28" t="s">
        <v>2863</v>
      </c>
      <c r="AC952" s="28" t="s">
        <v>2621</v>
      </c>
      <c r="AD952" s="48" t="s">
        <v>2622</v>
      </c>
    </row>
    <row r="953" spans="1:30" x14ac:dyDescent="0.3">
      <c r="A953" s="27" t="s">
        <v>7385</v>
      </c>
      <c r="B953" s="28">
        <v>13</v>
      </c>
      <c r="C953" s="28" t="s">
        <v>27</v>
      </c>
      <c r="D953" t="s">
        <v>6355</v>
      </c>
      <c r="E953" s="28" t="s">
        <v>28</v>
      </c>
      <c r="F953" s="28">
        <v>15</v>
      </c>
      <c r="G953" s="28" t="s">
        <v>245</v>
      </c>
      <c r="H953" s="28">
        <v>9551</v>
      </c>
      <c r="I953" s="28" t="s">
        <v>410</v>
      </c>
      <c r="J953" s="28">
        <v>580</v>
      </c>
      <c r="K953" s="28" t="s">
        <v>1711</v>
      </c>
      <c r="L953" s="41">
        <v>5977</v>
      </c>
      <c r="M953" s="44">
        <v>4812</v>
      </c>
      <c r="N953" s="6">
        <v>0.80510000000000004</v>
      </c>
      <c r="O953">
        <v>0</v>
      </c>
      <c r="P953" s="29" t="s">
        <v>30</v>
      </c>
      <c r="Q953" s="28" t="s">
        <v>249</v>
      </c>
      <c r="R953" s="28" t="s">
        <v>411</v>
      </c>
      <c r="S953" s="28" t="s">
        <v>1712</v>
      </c>
      <c r="T953" s="28" t="s">
        <v>7555</v>
      </c>
      <c r="U953" s="28" t="s">
        <v>7556</v>
      </c>
      <c r="V953" s="28" t="s">
        <v>7557</v>
      </c>
      <c r="W953" s="30">
        <v>45658</v>
      </c>
      <c r="X953" s="30">
        <v>46022</v>
      </c>
      <c r="Y953" s="28">
        <v>2025</v>
      </c>
      <c r="Z953" s="28" t="s">
        <v>2623</v>
      </c>
      <c r="AA953" s="28" t="s">
        <v>2624</v>
      </c>
      <c r="AB953" s="28" t="s">
        <v>2625</v>
      </c>
      <c r="AC953" s="28" t="s">
        <v>2626</v>
      </c>
      <c r="AD953" s="48" t="s">
        <v>2627</v>
      </c>
    </row>
    <row r="954" spans="1:30" x14ac:dyDescent="0.3">
      <c r="A954" s="27" t="s">
        <v>7385</v>
      </c>
      <c r="B954" s="28">
        <v>13</v>
      </c>
      <c r="C954" s="28" t="s">
        <v>27</v>
      </c>
      <c r="D954" t="s">
        <v>6355</v>
      </c>
      <c r="E954" s="28" t="s">
        <v>28</v>
      </c>
      <c r="F954" s="28">
        <v>15</v>
      </c>
      <c r="G954" s="28" t="s">
        <v>245</v>
      </c>
      <c r="H954" s="28">
        <v>9110</v>
      </c>
      <c r="I954" s="28" t="s">
        <v>389</v>
      </c>
      <c r="J954" s="28">
        <v>577</v>
      </c>
      <c r="K954" s="28" t="s">
        <v>638</v>
      </c>
      <c r="L954" s="41">
        <v>271</v>
      </c>
      <c r="M954" s="44">
        <v>162</v>
      </c>
      <c r="N954" s="6">
        <v>0.5978</v>
      </c>
      <c r="O954">
        <v>0</v>
      </c>
      <c r="P954" s="29" t="s">
        <v>30</v>
      </c>
      <c r="Q954" s="28" t="s">
        <v>249</v>
      </c>
      <c r="R954" s="28" t="s">
        <v>391</v>
      </c>
      <c r="S954" s="28" t="s">
        <v>639</v>
      </c>
      <c r="T954" s="28" t="s">
        <v>7549</v>
      </c>
      <c r="U954" s="28" t="s">
        <v>7550</v>
      </c>
      <c r="V954" s="28" t="s">
        <v>7551</v>
      </c>
      <c r="W954" s="30">
        <v>45658</v>
      </c>
      <c r="X954" s="30">
        <v>46022</v>
      </c>
      <c r="Y954" s="28">
        <v>2025</v>
      </c>
      <c r="Z954" s="28" t="s">
        <v>2832</v>
      </c>
      <c r="AA954" s="28" t="s">
        <v>2825</v>
      </c>
      <c r="AB954" s="28" t="s">
        <v>2833</v>
      </c>
      <c r="AC954" s="28" t="s">
        <v>1316</v>
      </c>
      <c r="AD954" s="48" t="s">
        <v>29</v>
      </c>
    </row>
    <row r="955" spans="1:30" x14ac:dyDescent="0.3">
      <c r="A955" s="27" t="s">
        <v>7385</v>
      </c>
      <c r="B955" s="28">
        <v>13</v>
      </c>
      <c r="C955" s="28" t="s">
        <v>27</v>
      </c>
      <c r="D955" t="s">
        <v>6355</v>
      </c>
      <c r="E955" s="28" t="s">
        <v>28</v>
      </c>
      <c r="F955" s="28">
        <v>15</v>
      </c>
      <c r="G955" s="28" t="s">
        <v>245</v>
      </c>
      <c r="H955" s="28">
        <v>9111</v>
      </c>
      <c r="I955" s="28" t="s">
        <v>6365</v>
      </c>
      <c r="J955" s="28">
        <v>577</v>
      </c>
      <c r="K955" s="28" t="s">
        <v>638</v>
      </c>
      <c r="L955" s="41">
        <v>651</v>
      </c>
      <c r="M955" s="44">
        <v>374</v>
      </c>
      <c r="N955" s="6">
        <v>0.57450000000000001</v>
      </c>
      <c r="O955">
        <v>0</v>
      </c>
      <c r="P955" s="29" t="s">
        <v>30</v>
      </c>
      <c r="Q955" s="28" t="s">
        <v>249</v>
      </c>
      <c r="R955" s="28" t="s">
        <v>6366</v>
      </c>
      <c r="S955" s="28" t="s">
        <v>639</v>
      </c>
      <c r="T955" s="28" t="s">
        <v>7558</v>
      </c>
      <c r="U955" s="28" t="s">
        <v>7559</v>
      </c>
      <c r="V955" s="28" t="s">
        <v>7560</v>
      </c>
      <c r="W955" s="30">
        <v>45658</v>
      </c>
      <c r="X955" s="30">
        <v>46022</v>
      </c>
      <c r="Y955" s="28">
        <v>2025</v>
      </c>
      <c r="Z955" s="28" t="s">
        <v>2614</v>
      </c>
      <c r="AA955" s="28" t="s">
        <v>2615</v>
      </c>
      <c r="AB955" s="28" t="s">
        <v>2616</v>
      </c>
      <c r="AC955" s="28" t="s">
        <v>2617</v>
      </c>
      <c r="AD955" s="48" t="s">
        <v>2618</v>
      </c>
    </row>
    <row r="956" spans="1:30" x14ac:dyDescent="0.3">
      <c r="A956" s="27" t="s">
        <v>7385</v>
      </c>
      <c r="B956" s="28">
        <v>13</v>
      </c>
      <c r="C956" s="28" t="s">
        <v>27</v>
      </c>
      <c r="D956" t="s">
        <v>6355</v>
      </c>
      <c r="E956" s="28" t="s">
        <v>28</v>
      </c>
      <c r="F956" s="28">
        <v>15</v>
      </c>
      <c r="G956" s="28" t="s">
        <v>245</v>
      </c>
      <c r="H956" s="28">
        <v>9305</v>
      </c>
      <c r="I956" s="28" t="s">
        <v>361</v>
      </c>
      <c r="J956" s="28">
        <v>577</v>
      </c>
      <c r="K956" s="28" t="s">
        <v>638</v>
      </c>
      <c r="L956" s="41">
        <v>878</v>
      </c>
      <c r="M956" s="44">
        <v>401</v>
      </c>
      <c r="N956" s="6">
        <v>0.45669999999999999</v>
      </c>
      <c r="O956">
        <v>0</v>
      </c>
      <c r="P956" s="29" t="s">
        <v>30</v>
      </c>
      <c r="Q956" s="28" t="s">
        <v>249</v>
      </c>
      <c r="R956" s="28" t="s">
        <v>362</v>
      </c>
      <c r="S956" s="28" t="s">
        <v>639</v>
      </c>
      <c r="T956" s="28" t="s">
        <v>7552</v>
      </c>
      <c r="U956" s="28" t="s">
        <v>7553</v>
      </c>
      <c r="V956" s="28" t="s">
        <v>7554</v>
      </c>
      <c r="W956" s="30">
        <v>45658</v>
      </c>
      <c r="X956" s="30">
        <v>46022</v>
      </c>
      <c r="Y956" s="28">
        <v>2025</v>
      </c>
      <c r="Z956" s="28" t="s">
        <v>2857</v>
      </c>
      <c r="AA956" s="28" t="s">
        <v>681</v>
      </c>
      <c r="AB956" s="28" t="s">
        <v>2143</v>
      </c>
      <c r="AC956" s="28" t="s">
        <v>2858</v>
      </c>
      <c r="AD956" s="48" t="s">
        <v>6369</v>
      </c>
    </row>
    <row r="957" spans="1:30" x14ac:dyDescent="0.3">
      <c r="A957" s="27" t="s">
        <v>7385</v>
      </c>
      <c r="B957" s="28">
        <v>13</v>
      </c>
      <c r="C957" s="28" t="s">
        <v>27</v>
      </c>
      <c r="D957" t="s">
        <v>6355</v>
      </c>
      <c r="E957" s="28" t="s">
        <v>28</v>
      </c>
      <c r="F957" s="28">
        <v>15</v>
      </c>
      <c r="G957" s="28" t="s">
        <v>245</v>
      </c>
      <c r="H957" s="28">
        <v>9514</v>
      </c>
      <c r="I957" s="28" t="s">
        <v>246</v>
      </c>
      <c r="J957" s="28">
        <v>577</v>
      </c>
      <c r="K957" s="28" t="s">
        <v>638</v>
      </c>
      <c r="L957" s="41">
        <v>629</v>
      </c>
      <c r="M957" s="44">
        <v>372</v>
      </c>
      <c r="N957" s="6">
        <v>0.59140000000000004</v>
      </c>
      <c r="O957">
        <v>0</v>
      </c>
      <c r="P957" s="29" t="s">
        <v>30</v>
      </c>
      <c r="Q957" s="28" t="s">
        <v>249</v>
      </c>
      <c r="R957" s="28" t="s">
        <v>250</v>
      </c>
      <c r="S957" s="28" t="s">
        <v>639</v>
      </c>
      <c r="T957" s="28" t="s">
        <v>7561</v>
      </c>
      <c r="U957" s="28" t="s">
        <v>7562</v>
      </c>
      <c r="V957" s="28" t="s">
        <v>7563</v>
      </c>
      <c r="W957" s="30">
        <v>45658</v>
      </c>
      <c r="X957" s="30">
        <v>46022</v>
      </c>
      <c r="Y957" s="28">
        <v>2025</v>
      </c>
      <c r="Z957" s="28" t="s">
        <v>2619</v>
      </c>
      <c r="AA957" s="28" t="s">
        <v>247</v>
      </c>
      <c r="AB957" s="28" t="s">
        <v>2863</v>
      </c>
      <c r="AC957" s="28" t="s">
        <v>2621</v>
      </c>
      <c r="AD957" s="48" t="s">
        <v>2622</v>
      </c>
    </row>
    <row r="958" spans="1:30" x14ac:dyDescent="0.3">
      <c r="A958" s="27" t="s">
        <v>7385</v>
      </c>
      <c r="B958" s="28">
        <v>13</v>
      </c>
      <c r="C958" s="28" t="s">
        <v>27</v>
      </c>
      <c r="D958" t="s">
        <v>6355</v>
      </c>
      <c r="E958" s="28" t="s">
        <v>28</v>
      </c>
      <c r="F958" s="28">
        <v>25</v>
      </c>
      <c r="G958" s="28" t="s">
        <v>104</v>
      </c>
      <c r="H958" s="28">
        <v>9509</v>
      </c>
      <c r="I958" s="28" t="s">
        <v>1308</v>
      </c>
      <c r="J958" s="28">
        <v>575</v>
      </c>
      <c r="K958" s="28" t="s">
        <v>1698</v>
      </c>
      <c r="L958" s="41">
        <v>0.56999999999999995</v>
      </c>
      <c r="M958" s="44">
        <v>0.62170000000000003</v>
      </c>
      <c r="N958" s="6">
        <v>1.0907</v>
      </c>
      <c r="O958">
        <v>0</v>
      </c>
      <c r="P958" s="29" t="s">
        <v>30</v>
      </c>
      <c r="Q958" s="28" t="s">
        <v>107</v>
      </c>
      <c r="R958" s="28" t="s">
        <v>1310</v>
      </c>
      <c r="S958" s="28" t="s">
        <v>1699</v>
      </c>
      <c r="T958" s="28" t="s">
        <v>7564</v>
      </c>
      <c r="U958" s="28" t="s">
        <v>7565</v>
      </c>
      <c r="V958" s="28" t="s">
        <v>7566</v>
      </c>
      <c r="W958" s="30">
        <v>45658</v>
      </c>
      <c r="X958" s="30">
        <v>46022</v>
      </c>
      <c r="Y958" s="28">
        <v>2025</v>
      </c>
      <c r="Z958" s="28" t="s">
        <v>2729</v>
      </c>
      <c r="AA958" s="28" t="s">
        <v>2730</v>
      </c>
      <c r="AB958" s="28" t="s">
        <v>1314</v>
      </c>
      <c r="AC958" s="28" t="s">
        <v>1309</v>
      </c>
      <c r="AD958" s="48" t="s">
        <v>57</v>
      </c>
    </row>
    <row r="959" spans="1:30" x14ac:dyDescent="0.3">
      <c r="A959" s="27" t="s">
        <v>7385</v>
      </c>
      <c r="B959" s="28">
        <v>13</v>
      </c>
      <c r="C959" s="28" t="s">
        <v>27</v>
      </c>
      <c r="D959" t="s">
        <v>6355</v>
      </c>
      <c r="E959" s="28" t="s">
        <v>28</v>
      </c>
      <c r="F959" s="28">
        <v>25</v>
      </c>
      <c r="G959" s="28" t="s">
        <v>104</v>
      </c>
      <c r="H959" s="28">
        <v>9510</v>
      </c>
      <c r="I959" s="28" t="s">
        <v>6363</v>
      </c>
      <c r="J959" s="28">
        <v>575</v>
      </c>
      <c r="K959" s="28" t="s">
        <v>1698</v>
      </c>
      <c r="L959" s="41">
        <v>0.54</v>
      </c>
      <c r="M959" s="44">
        <v>0.81430000000000002</v>
      </c>
      <c r="N959" s="6">
        <v>1.508</v>
      </c>
      <c r="O959">
        <v>0</v>
      </c>
      <c r="P959" s="29" t="s">
        <v>30</v>
      </c>
      <c r="Q959" s="28" t="s">
        <v>107</v>
      </c>
      <c r="R959" s="28" t="s">
        <v>6364</v>
      </c>
      <c r="S959" s="28" t="s">
        <v>1699</v>
      </c>
      <c r="T959" s="28" t="s">
        <v>7567</v>
      </c>
      <c r="U959" s="28" t="s">
        <v>7568</v>
      </c>
      <c r="V959" s="28" t="s">
        <v>7569</v>
      </c>
      <c r="W959" s="30">
        <v>45658</v>
      </c>
      <c r="X959" s="30">
        <v>46022</v>
      </c>
      <c r="Y959" s="28">
        <v>2025</v>
      </c>
      <c r="Z959" s="28" t="s">
        <v>2740</v>
      </c>
      <c r="AA959" s="28" t="s">
        <v>2741</v>
      </c>
      <c r="AB959" s="28" t="s">
        <v>2742</v>
      </c>
      <c r="AC959" s="28" t="s">
        <v>105</v>
      </c>
      <c r="AD959" s="48" t="s">
        <v>106</v>
      </c>
    </row>
    <row r="960" spans="1:30" x14ac:dyDescent="0.3">
      <c r="A960" s="27" t="s">
        <v>7385</v>
      </c>
      <c r="B960" s="28">
        <v>13</v>
      </c>
      <c r="C960" s="28" t="s">
        <v>27</v>
      </c>
      <c r="D960" t="s">
        <v>6355</v>
      </c>
      <c r="E960" s="28" t="s">
        <v>28</v>
      </c>
      <c r="F960" s="28">
        <v>25</v>
      </c>
      <c r="G960" s="28" t="s">
        <v>104</v>
      </c>
      <c r="H960" s="28">
        <v>9511</v>
      </c>
      <c r="I960" s="28" t="s">
        <v>408</v>
      </c>
      <c r="J960" s="28">
        <v>575</v>
      </c>
      <c r="K960" s="28" t="s">
        <v>1698</v>
      </c>
      <c r="L960" s="41">
        <v>0.57999999999999996</v>
      </c>
      <c r="M960" s="44">
        <v>0.67849999999999999</v>
      </c>
      <c r="N960" s="6">
        <v>1.1698</v>
      </c>
      <c r="O960">
        <v>0</v>
      </c>
      <c r="P960" s="29" t="s">
        <v>30</v>
      </c>
      <c r="Q960" s="28" t="s">
        <v>107</v>
      </c>
      <c r="R960" s="28" t="s">
        <v>409</v>
      </c>
      <c r="S960" s="28" t="s">
        <v>1699</v>
      </c>
      <c r="T960" s="28" t="s">
        <v>7570</v>
      </c>
      <c r="U960" s="28" t="s">
        <v>7571</v>
      </c>
      <c r="V960" s="28" t="s">
        <v>7572</v>
      </c>
      <c r="W960" s="30">
        <v>45658</v>
      </c>
      <c r="X960" s="30">
        <v>46022</v>
      </c>
      <c r="Y960" s="28">
        <v>2025</v>
      </c>
      <c r="Z960" s="28" t="s">
        <v>2746</v>
      </c>
      <c r="AA960" s="28" t="s">
        <v>2747</v>
      </c>
      <c r="AB960" s="28" t="s">
        <v>2750</v>
      </c>
      <c r="AC960" s="28" t="s">
        <v>471</v>
      </c>
      <c r="AD960" s="48" t="s">
        <v>1877</v>
      </c>
    </row>
    <row r="961" spans="1:30" x14ac:dyDescent="0.3">
      <c r="A961" s="27" t="s">
        <v>7385</v>
      </c>
      <c r="B961" s="28">
        <v>13</v>
      </c>
      <c r="C961" s="28" t="s">
        <v>27</v>
      </c>
      <c r="D961" t="s">
        <v>6355</v>
      </c>
      <c r="E961" s="28" t="s">
        <v>28</v>
      </c>
      <c r="F961" s="28">
        <v>25</v>
      </c>
      <c r="G961" s="28" t="s">
        <v>104</v>
      </c>
      <c r="H961" s="28">
        <v>9512</v>
      </c>
      <c r="I961" s="28" t="s">
        <v>289</v>
      </c>
      <c r="J961" s="28">
        <v>575</v>
      </c>
      <c r="K961" s="28" t="s">
        <v>1698</v>
      </c>
      <c r="L961" s="41">
        <v>0.59499999999999997</v>
      </c>
      <c r="M961" s="44">
        <v>0.65920000000000001</v>
      </c>
      <c r="N961" s="6">
        <v>1.1079000000000001</v>
      </c>
      <c r="O961">
        <v>0</v>
      </c>
      <c r="P961" s="29" t="s">
        <v>30</v>
      </c>
      <c r="Q961" s="28" t="s">
        <v>107</v>
      </c>
      <c r="R961" s="28" t="s">
        <v>290</v>
      </c>
      <c r="S961" s="28" t="s">
        <v>1699</v>
      </c>
      <c r="T961" s="28" t="s">
        <v>7573</v>
      </c>
      <c r="U961" s="28" t="s">
        <v>7574</v>
      </c>
      <c r="V961" s="28" t="s">
        <v>7575</v>
      </c>
      <c r="W961" s="30">
        <v>45658</v>
      </c>
      <c r="X961" s="30">
        <v>46022</v>
      </c>
      <c r="Y961" s="28">
        <v>2025</v>
      </c>
      <c r="Z961" s="28" t="s">
        <v>2768</v>
      </c>
      <c r="AA961" s="28" t="s">
        <v>2608</v>
      </c>
      <c r="AB961" s="28" t="s">
        <v>2769</v>
      </c>
      <c r="AC961" s="28" t="s">
        <v>2770</v>
      </c>
      <c r="AD961" s="48" t="s">
        <v>2771</v>
      </c>
    </row>
    <row r="962" spans="1:30" x14ac:dyDescent="0.3">
      <c r="A962" s="27" t="s">
        <v>7385</v>
      </c>
      <c r="B962" s="28">
        <v>13</v>
      </c>
      <c r="C962" s="28" t="s">
        <v>27</v>
      </c>
      <c r="D962" t="s">
        <v>6355</v>
      </c>
      <c r="E962" s="28" t="s">
        <v>28</v>
      </c>
      <c r="F962" s="28">
        <v>25</v>
      </c>
      <c r="G962" s="28" t="s">
        <v>104</v>
      </c>
      <c r="H962" s="28">
        <v>9513</v>
      </c>
      <c r="I962" s="28" t="s">
        <v>291</v>
      </c>
      <c r="J962" s="28">
        <v>575</v>
      </c>
      <c r="K962" s="28" t="s">
        <v>1698</v>
      </c>
      <c r="L962" s="41">
        <v>0.53500000000000003</v>
      </c>
      <c r="M962" s="44">
        <v>0.71930000000000005</v>
      </c>
      <c r="N962" s="6">
        <v>1.3445</v>
      </c>
      <c r="O962">
        <v>0</v>
      </c>
      <c r="P962" s="29" t="s">
        <v>30</v>
      </c>
      <c r="Q962" s="28" t="s">
        <v>107</v>
      </c>
      <c r="R962" s="28" t="s">
        <v>293</v>
      </c>
      <c r="S962" s="28" t="s">
        <v>1699</v>
      </c>
      <c r="T962" s="28" t="s">
        <v>7576</v>
      </c>
      <c r="U962" s="28" t="s">
        <v>7577</v>
      </c>
      <c r="V962" s="28" t="s">
        <v>7578</v>
      </c>
      <c r="W962" s="30">
        <v>45658</v>
      </c>
      <c r="X962" s="30">
        <v>46022</v>
      </c>
      <c r="Y962" s="28">
        <v>2025</v>
      </c>
      <c r="Z962" s="28" t="s">
        <v>2808</v>
      </c>
      <c r="AA962" s="28" t="s">
        <v>2809</v>
      </c>
      <c r="AB962" s="28" t="s">
        <v>2813</v>
      </c>
      <c r="AC962" s="28" t="s">
        <v>2811</v>
      </c>
      <c r="AD962" s="48" t="s">
        <v>2812</v>
      </c>
    </row>
    <row r="963" spans="1:30" x14ac:dyDescent="0.3">
      <c r="A963" s="27" t="s">
        <v>7385</v>
      </c>
      <c r="B963" s="28">
        <v>13</v>
      </c>
      <c r="C963" s="28" t="s">
        <v>27</v>
      </c>
      <c r="D963" t="s">
        <v>6355</v>
      </c>
      <c r="E963" s="28" t="s">
        <v>28</v>
      </c>
      <c r="F963" s="28">
        <v>25</v>
      </c>
      <c r="G963" s="28" t="s">
        <v>104</v>
      </c>
      <c r="H963" s="28">
        <v>9509</v>
      </c>
      <c r="I963" s="28" t="s">
        <v>1308</v>
      </c>
      <c r="J963" s="28">
        <v>573</v>
      </c>
      <c r="K963" s="28" t="s">
        <v>1689</v>
      </c>
      <c r="L963" s="41">
        <v>0.84</v>
      </c>
      <c r="M963" s="44">
        <v>0.9506</v>
      </c>
      <c r="N963" s="6">
        <v>1.1316999999999999</v>
      </c>
      <c r="O963">
        <v>0</v>
      </c>
      <c r="P963" s="29" t="s">
        <v>30</v>
      </c>
      <c r="Q963" s="28" t="s">
        <v>107</v>
      </c>
      <c r="R963" s="28" t="s">
        <v>1310</v>
      </c>
      <c r="S963" s="28" t="s">
        <v>1690</v>
      </c>
      <c r="T963" s="28" t="s">
        <v>7564</v>
      </c>
      <c r="U963" s="28" t="s">
        <v>7565</v>
      </c>
      <c r="V963" s="28" t="s">
        <v>7566</v>
      </c>
      <c r="W963" s="30">
        <v>45658</v>
      </c>
      <c r="X963" s="30">
        <v>46022</v>
      </c>
      <c r="Y963" s="28">
        <v>2025</v>
      </c>
      <c r="Z963" s="28" t="s">
        <v>2729</v>
      </c>
      <c r="AA963" s="28" t="s">
        <v>2730</v>
      </c>
      <c r="AB963" s="28" t="s">
        <v>1314</v>
      </c>
      <c r="AC963" s="28" t="s">
        <v>1309</v>
      </c>
      <c r="AD963" s="48" t="s">
        <v>57</v>
      </c>
    </row>
    <row r="964" spans="1:30" x14ac:dyDescent="0.3">
      <c r="A964" s="27" t="s">
        <v>7385</v>
      </c>
      <c r="B964" s="28">
        <v>13</v>
      </c>
      <c r="C964" s="28" t="s">
        <v>27</v>
      </c>
      <c r="D964" t="s">
        <v>6355</v>
      </c>
      <c r="E964" s="28" t="s">
        <v>28</v>
      </c>
      <c r="F964" s="28">
        <v>25</v>
      </c>
      <c r="G964" s="28" t="s">
        <v>104</v>
      </c>
      <c r="H964" s="28">
        <v>9510</v>
      </c>
      <c r="I964" s="28" t="s">
        <v>6363</v>
      </c>
      <c r="J964" s="28">
        <v>573</v>
      </c>
      <c r="K964" s="28" t="s">
        <v>1689</v>
      </c>
      <c r="L964" s="41">
        <v>0.73</v>
      </c>
      <c r="M964" s="44">
        <v>0.91600000000000004</v>
      </c>
      <c r="N964" s="6">
        <v>1.2547999999999999</v>
      </c>
      <c r="O964">
        <v>0</v>
      </c>
      <c r="P964" s="29" t="s">
        <v>30</v>
      </c>
      <c r="Q964" s="28" t="s">
        <v>107</v>
      </c>
      <c r="R964" s="28" t="s">
        <v>6364</v>
      </c>
      <c r="S964" s="28" t="s">
        <v>1690</v>
      </c>
      <c r="T964" s="28" t="s">
        <v>7567</v>
      </c>
      <c r="U964" s="28" t="s">
        <v>7568</v>
      </c>
      <c r="V964" s="28" t="s">
        <v>7569</v>
      </c>
      <c r="W964" s="30">
        <v>45658</v>
      </c>
      <c r="X964" s="30">
        <v>46022</v>
      </c>
      <c r="Y964" s="28">
        <v>2025</v>
      </c>
      <c r="Z964" s="28" t="s">
        <v>2740</v>
      </c>
      <c r="AA964" s="28" t="s">
        <v>2741</v>
      </c>
      <c r="AB964" s="28" t="s">
        <v>2742</v>
      </c>
      <c r="AC964" s="28" t="s">
        <v>105</v>
      </c>
      <c r="AD964" s="48" t="s">
        <v>106</v>
      </c>
    </row>
    <row r="965" spans="1:30" x14ac:dyDescent="0.3">
      <c r="A965" s="27" t="s">
        <v>7385</v>
      </c>
      <c r="B965" s="28">
        <v>13</v>
      </c>
      <c r="C965" s="28" t="s">
        <v>27</v>
      </c>
      <c r="D965" t="s">
        <v>6355</v>
      </c>
      <c r="E965" s="28" t="s">
        <v>28</v>
      </c>
      <c r="F965" s="28">
        <v>25</v>
      </c>
      <c r="G965" s="28" t="s">
        <v>104</v>
      </c>
      <c r="H965" s="28">
        <v>9511</v>
      </c>
      <c r="I965" s="28" t="s">
        <v>408</v>
      </c>
      <c r="J965" s="28">
        <v>573</v>
      </c>
      <c r="K965" s="28" t="s">
        <v>1689</v>
      </c>
      <c r="L965" s="41">
        <v>0.73</v>
      </c>
      <c r="M965" s="44">
        <v>0.84440000000000004</v>
      </c>
      <c r="N965" s="6">
        <v>1.1567000000000001</v>
      </c>
      <c r="O965">
        <v>0</v>
      </c>
      <c r="P965" s="29" t="s">
        <v>30</v>
      </c>
      <c r="Q965" s="28" t="s">
        <v>107</v>
      </c>
      <c r="R965" s="28" t="s">
        <v>409</v>
      </c>
      <c r="S965" s="28" t="s">
        <v>1690</v>
      </c>
      <c r="T965" s="28" t="s">
        <v>7570</v>
      </c>
      <c r="U965" s="28" t="s">
        <v>7571</v>
      </c>
      <c r="V965" s="28" t="s">
        <v>7572</v>
      </c>
      <c r="W965" s="30">
        <v>45658</v>
      </c>
      <c r="X965" s="30">
        <v>46022</v>
      </c>
      <c r="Y965" s="28">
        <v>2025</v>
      </c>
      <c r="Z965" s="28" t="s">
        <v>2746</v>
      </c>
      <c r="AA965" s="28" t="s">
        <v>2747</v>
      </c>
      <c r="AB965" s="28" t="s">
        <v>2750</v>
      </c>
      <c r="AC965" s="28" t="s">
        <v>471</v>
      </c>
      <c r="AD965" s="48" t="s">
        <v>1877</v>
      </c>
    </row>
    <row r="966" spans="1:30" x14ac:dyDescent="0.3">
      <c r="A966" s="27" t="s">
        <v>7385</v>
      </c>
      <c r="B966" s="28">
        <v>13</v>
      </c>
      <c r="C966" s="28" t="s">
        <v>27</v>
      </c>
      <c r="D966" t="s">
        <v>6355</v>
      </c>
      <c r="E966" s="28" t="s">
        <v>28</v>
      </c>
      <c r="F966" s="28">
        <v>25</v>
      </c>
      <c r="G966" s="28" t="s">
        <v>104</v>
      </c>
      <c r="H966" s="28">
        <v>9512</v>
      </c>
      <c r="I966" s="28" t="s">
        <v>289</v>
      </c>
      <c r="J966" s="28">
        <v>573</v>
      </c>
      <c r="K966" s="28" t="s">
        <v>1689</v>
      </c>
      <c r="L966" s="41">
        <v>0.79</v>
      </c>
      <c r="M966" s="44">
        <v>0.92320000000000002</v>
      </c>
      <c r="N966" s="6">
        <v>1.1686000000000001</v>
      </c>
      <c r="O966">
        <v>0</v>
      </c>
      <c r="P966" s="29" t="s">
        <v>30</v>
      </c>
      <c r="Q966" s="28" t="s">
        <v>107</v>
      </c>
      <c r="R966" s="28" t="s">
        <v>290</v>
      </c>
      <c r="S966" s="28" t="s">
        <v>1690</v>
      </c>
      <c r="T966" s="28" t="s">
        <v>7573</v>
      </c>
      <c r="U966" s="28" t="s">
        <v>7574</v>
      </c>
      <c r="V966" s="28" t="s">
        <v>7575</v>
      </c>
      <c r="W966" s="30">
        <v>45658</v>
      </c>
      <c r="X966" s="30">
        <v>46022</v>
      </c>
      <c r="Y966" s="28">
        <v>2025</v>
      </c>
      <c r="Z966" s="28" t="s">
        <v>2777</v>
      </c>
      <c r="AA966" s="28" t="s">
        <v>2778</v>
      </c>
      <c r="AB966" s="28" t="s">
        <v>2779</v>
      </c>
      <c r="AC966" s="28" t="s">
        <v>2775</v>
      </c>
      <c r="AD966" s="48" t="s">
        <v>2780</v>
      </c>
    </row>
    <row r="967" spans="1:30" x14ac:dyDescent="0.3">
      <c r="A967" s="27" t="s">
        <v>7385</v>
      </c>
      <c r="B967" s="28">
        <v>13</v>
      </c>
      <c r="C967" s="28" t="s">
        <v>27</v>
      </c>
      <c r="D967" t="s">
        <v>6355</v>
      </c>
      <c r="E967" s="28" t="s">
        <v>28</v>
      </c>
      <c r="F967" s="28">
        <v>25</v>
      </c>
      <c r="G967" s="28" t="s">
        <v>104</v>
      </c>
      <c r="H967" s="28">
        <v>9513</v>
      </c>
      <c r="I967" s="28" t="s">
        <v>291</v>
      </c>
      <c r="J967" s="28">
        <v>573</v>
      </c>
      <c r="K967" s="28" t="s">
        <v>1689</v>
      </c>
      <c r="L967" s="41">
        <v>0.79</v>
      </c>
      <c r="M967" s="44">
        <v>0.89670000000000005</v>
      </c>
      <c r="N967" s="6">
        <v>1.1351</v>
      </c>
      <c r="O967">
        <v>0</v>
      </c>
      <c r="P967" s="29" t="s">
        <v>30</v>
      </c>
      <c r="Q967" s="28" t="s">
        <v>107</v>
      </c>
      <c r="R967" s="28" t="s">
        <v>293</v>
      </c>
      <c r="S967" s="28" t="s">
        <v>1690</v>
      </c>
      <c r="T967" s="28" t="s">
        <v>7576</v>
      </c>
      <c r="U967" s="28" t="s">
        <v>7577</v>
      </c>
      <c r="V967" s="28" t="s">
        <v>7578</v>
      </c>
      <c r="W967" s="30">
        <v>45658</v>
      </c>
      <c r="X967" s="30">
        <v>46022</v>
      </c>
      <c r="Y967" s="28">
        <v>2025</v>
      </c>
      <c r="Z967" s="28" t="s">
        <v>2819</v>
      </c>
      <c r="AA967" s="28" t="s">
        <v>2820</v>
      </c>
      <c r="AB967" s="28" t="s">
        <v>2813</v>
      </c>
      <c r="AC967" s="28" t="s">
        <v>2811</v>
      </c>
      <c r="AD967" s="48" t="s">
        <v>2812</v>
      </c>
    </row>
    <row r="968" spans="1:30" x14ac:dyDescent="0.3">
      <c r="A968" s="27" t="s">
        <v>7385</v>
      </c>
      <c r="B968" s="28">
        <v>13</v>
      </c>
      <c r="C968" s="28" t="s">
        <v>27</v>
      </c>
      <c r="D968" t="s">
        <v>6355</v>
      </c>
      <c r="E968" s="28" t="s">
        <v>28</v>
      </c>
      <c r="F968" s="28">
        <v>25</v>
      </c>
      <c r="G968" s="28" t="s">
        <v>104</v>
      </c>
      <c r="H968" s="28">
        <v>9509</v>
      </c>
      <c r="I968" s="28" t="s">
        <v>1308</v>
      </c>
      <c r="J968" s="28">
        <v>572</v>
      </c>
      <c r="K968" s="28" t="s">
        <v>577</v>
      </c>
      <c r="L968" s="41">
        <v>0.86</v>
      </c>
      <c r="M968" s="44">
        <v>0.95509999999999995</v>
      </c>
      <c r="N968" s="6">
        <v>1.1106</v>
      </c>
      <c r="O968">
        <v>0</v>
      </c>
      <c r="P968" s="29" t="s">
        <v>30</v>
      </c>
      <c r="Q968" s="28" t="s">
        <v>107</v>
      </c>
      <c r="R968" s="28" t="s">
        <v>1310</v>
      </c>
      <c r="S968" s="28" t="s">
        <v>578</v>
      </c>
      <c r="T968" s="28" t="s">
        <v>7564</v>
      </c>
      <c r="U968" s="28" t="s">
        <v>7565</v>
      </c>
      <c r="V968" s="28" t="s">
        <v>7566</v>
      </c>
      <c r="W968" s="30">
        <v>45658</v>
      </c>
      <c r="X968" s="30">
        <v>46022</v>
      </c>
      <c r="Y968" s="28">
        <v>2025</v>
      </c>
      <c r="Z968" s="28" t="s">
        <v>2729</v>
      </c>
      <c r="AA968" s="28" t="s">
        <v>2730</v>
      </c>
      <c r="AB968" s="28" t="s">
        <v>1314</v>
      </c>
      <c r="AC968" s="28" t="s">
        <v>1309</v>
      </c>
      <c r="AD968" s="48" t="s">
        <v>57</v>
      </c>
    </row>
    <row r="969" spans="1:30" x14ac:dyDescent="0.3">
      <c r="A969" s="27" t="s">
        <v>7385</v>
      </c>
      <c r="B969" s="28">
        <v>13</v>
      </c>
      <c r="C969" s="28" t="s">
        <v>27</v>
      </c>
      <c r="D969" t="s">
        <v>6355</v>
      </c>
      <c r="E969" s="28" t="s">
        <v>28</v>
      </c>
      <c r="F969" s="28">
        <v>25</v>
      </c>
      <c r="G969" s="28" t="s">
        <v>104</v>
      </c>
      <c r="H969" s="28">
        <v>9510</v>
      </c>
      <c r="I969" s="28" t="s">
        <v>6363</v>
      </c>
      <c r="J969" s="28">
        <v>572</v>
      </c>
      <c r="K969" s="28" t="s">
        <v>577</v>
      </c>
      <c r="L969" s="41">
        <v>0.85</v>
      </c>
      <c r="M969" s="44">
        <v>0.69479999999999997</v>
      </c>
      <c r="N969" s="6">
        <v>0.81740000000000002</v>
      </c>
      <c r="O969">
        <v>0</v>
      </c>
      <c r="P969" s="29" t="s">
        <v>30</v>
      </c>
      <c r="Q969" s="28" t="s">
        <v>107</v>
      </c>
      <c r="R969" s="28" t="s">
        <v>6364</v>
      </c>
      <c r="S969" s="28" t="s">
        <v>578</v>
      </c>
      <c r="T969" s="28" t="s">
        <v>7567</v>
      </c>
      <c r="U969" s="28" t="s">
        <v>7568</v>
      </c>
      <c r="V969" s="28" t="s">
        <v>7569</v>
      </c>
      <c r="W969" s="30">
        <v>45658</v>
      </c>
      <c r="X969" s="30">
        <v>46022</v>
      </c>
      <c r="Y969" s="28">
        <v>2025</v>
      </c>
      <c r="Z969" s="28" t="s">
        <v>2740</v>
      </c>
      <c r="AA969" s="28" t="s">
        <v>2741</v>
      </c>
      <c r="AB969" s="28" t="s">
        <v>2742</v>
      </c>
      <c r="AC969" s="28" t="s">
        <v>105</v>
      </c>
      <c r="AD969" s="48" t="s">
        <v>106</v>
      </c>
    </row>
    <row r="970" spans="1:30" x14ac:dyDescent="0.3">
      <c r="A970" s="27" t="s">
        <v>7385</v>
      </c>
      <c r="B970" s="28">
        <v>13</v>
      </c>
      <c r="C970" s="28" t="s">
        <v>27</v>
      </c>
      <c r="D970" t="s">
        <v>6355</v>
      </c>
      <c r="E970" s="28" t="s">
        <v>28</v>
      </c>
      <c r="F970" s="28">
        <v>25</v>
      </c>
      <c r="G970" s="28" t="s">
        <v>104</v>
      </c>
      <c r="H970" s="28">
        <v>9511</v>
      </c>
      <c r="I970" s="28" t="s">
        <v>408</v>
      </c>
      <c r="J970" s="28">
        <v>572</v>
      </c>
      <c r="K970" s="28" t="s">
        <v>577</v>
      </c>
      <c r="L970" s="41">
        <v>0.76</v>
      </c>
      <c r="M970" s="44">
        <v>0.7359</v>
      </c>
      <c r="N970" s="6">
        <v>0.96830000000000005</v>
      </c>
      <c r="O970">
        <v>0</v>
      </c>
      <c r="P970" s="29" t="s">
        <v>30</v>
      </c>
      <c r="Q970" s="28" t="s">
        <v>107</v>
      </c>
      <c r="R970" s="28" t="s">
        <v>409</v>
      </c>
      <c r="S970" s="28" t="s">
        <v>578</v>
      </c>
      <c r="T970" s="28" t="s">
        <v>7570</v>
      </c>
      <c r="U970" s="28" t="s">
        <v>7571</v>
      </c>
      <c r="V970" s="28" t="s">
        <v>7572</v>
      </c>
      <c r="W970" s="30">
        <v>45658</v>
      </c>
      <c r="X970" s="30">
        <v>46022</v>
      </c>
      <c r="Y970" s="28">
        <v>2025</v>
      </c>
      <c r="Z970" s="28" t="s">
        <v>2746</v>
      </c>
      <c r="AA970" s="28" t="s">
        <v>1905</v>
      </c>
      <c r="AB970" s="28" t="s">
        <v>2129</v>
      </c>
      <c r="AC970" s="28" t="s">
        <v>471</v>
      </c>
      <c r="AD970" s="48" t="s">
        <v>1877</v>
      </c>
    </row>
    <row r="971" spans="1:30" x14ac:dyDescent="0.3">
      <c r="A971" s="27" t="s">
        <v>7385</v>
      </c>
      <c r="B971" s="28">
        <v>13</v>
      </c>
      <c r="C971" s="28" t="s">
        <v>27</v>
      </c>
      <c r="D971" t="s">
        <v>6355</v>
      </c>
      <c r="E971" s="28" t="s">
        <v>28</v>
      </c>
      <c r="F971" s="28">
        <v>25</v>
      </c>
      <c r="G971" s="28" t="s">
        <v>104</v>
      </c>
      <c r="H971" s="28">
        <v>9512</v>
      </c>
      <c r="I971" s="28" t="s">
        <v>289</v>
      </c>
      <c r="J971" s="28">
        <v>572</v>
      </c>
      <c r="K971" s="28" t="s">
        <v>577</v>
      </c>
      <c r="L971" s="41">
        <v>0.78</v>
      </c>
      <c r="M971" s="44">
        <v>0.81789999999999996</v>
      </c>
      <c r="N971" s="6">
        <v>1.0486</v>
      </c>
      <c r="O971">
        <v>0</v>
      </c>
      <c r="P971" s="29" t="s">
        <v>30</v>
      </c>
      <c r="Q971" s="28" t="s">
        <v>107</v>
      </c>
      <c r="R971" s="28" t="s">
        <v>290</v>
      </c>
      <c r="S971" s="28" t="s">
        <v>578</v>
      </c>
      <c r="T971" s="28" t="s">
        <v>7573</v>
      </c>
      <c r="U971" s="28" t="s">
        <v>7574</v>
      </c>
      <c r="V971" s="28" t="s">
        <v>7575</v>
      </c>
      <c r="W971" s="30">
        <v>45658</v>
      </c>
      <c r="X971" s="30">
        <v>46022</v>
      </c>
      <c r="Y971" s="28">
        <v>2025</v>
      </c>
      <c r="Z971" s="28" t="s">
        <v>2781</v>
      </c>
      <c r="AA971" s="28" t="s">
        <v>1905</v>
      </c>
      <c r="AB971" s="28" t="s">
        <v>2782</v>
      </c>
      <c r="AC971" s="28" t="s">
        <v>2775</v>
      </c>
      <c r="AD971" s="48" t="s">
        <v>2783</v>
      </c>
    </row>
    <row r="972" spans="1:30" x14ac:dyDescent="0.3">
      <c r="A972" s="27" t="s">
        <v>7385</v>
      </c>
      <c r="B972" s="28">
        <v>13</v>
      </c>
      <c r="C972" s="28" t="s">
        <v>27</v>
      </c>
      <c r="D972" t="s">
        <v>6355</v>
      </c>
      <c r="E972" s="28" t="s">
        <v>28</v>
      </c>
      <c r="F972" s="28">
        <v>25</v>
      </c>
      <c r="G972" s="28" t="s">
        <v>104</v>
      </c>
      <c r="H972" s="28">
        <v>9513</v>
      </c>
      <c r="I972" s="28" t="s">
        <v>291</v>
      </c>
      <c r="J972" s="28">
        <v>572</v>
      </c>
      <c r="K972" s="28" t="s">
        <v>577</v>
      </c>
      <c r="L972" s="41">
        <v>0.88500000000000001</v>
      </c>
      <c r="M972" s="44">
        <v>0.82779999999999998</v>
      </c>
      <c r="N972" s="6">
        <v>0.93540000000000001</v>
      </c>
      <c r="O972">
        <v>0</v>
      </c>
      <c r="P972" s="29" t="s">
        <v>30</v>
      </c>
      <c r="Q972" s="28" t="s">
        <v>107</v>
      </c>
      <c r="R972" s="28" t="s">
        <v>293</v>
      </c>
      <c r="S972" s="28" t="s">
        <v>578</v>
      </c>
      <c r="T972" s="28" t="s">
        <v>7576</v>
      </c>
      <c r="U972" s="28" t="s">
        <v>7577</v>
      </c>
      <c r="V972" s="28" t="s">
        <v>7578</v>
      </c>
      <c r="W972" s="30">
        <v>45658</v>
      </c>
      <c r="X972" s="30">
        <v>46022</v>
      </c>
      <c r="Y972" s="28">
        <v>2025</v>
      </c>
      <c r="Z972" s="28" t="s">
        <v>2819</v>
      </c>
      <c r="AA972" s="28" t="s">
        <v>2820</v>
      </c>
      <c r="AB972" s="28" t="s">
        <v>2813</v>
      </c>
      <c r="AC972" s="28" t="s">
        <v>2811</v>
      </c>
      <c r="AD972" s="48" t="s">
        <v>2812</v>
      </c>
    </row>
    <row r="973" spans="1:30" x14ac:dyDescent="0.3">
      <c r="A973" s="27" t="s">
        <v>7385</v>
      </c>
      <c r="B973" s="28">
        <v>13</v>
      </c>
      <c r="C973" s="28" t="s">
        <v>27</v>
      </c>
      <c r="D973" t="s">
        <v>6355</v>
      </c>
      <c r="E973" s="28" t="s">
        <v>28</v>
      </c>
      <c r="F973" s="28">
        <v>25</v>
      </c>
      <c r="G973" s="28" t="s">
        <v>104</v>
      </c>
      <c r="H973" s="28">
        <v>9509</v>
      </c>
      <c r="I973" s="28" t="s">
        <v>1308</v>
      </c>
      <c r="J973" s="28">
        <v>574</v>
      </c>
      <c r="K973" s="28" t="s">
        <v>1696</v>
      </c>
      <c r="L973" s="41">
        <v>0.85</v>
      </c>
      <c r="M973" s="44">
        <v>0.95179999999999998</v>
      </c>
      <c r="N973" s="6">
        <v>1.1197999999999999</v>
      </c>
      <c r="O973">
        <v>0</v>
      </c>
      <c r="P973" s="29" t="s">
        <v>30</v>
      </c>
      <c r="Q973" s="28" t="s">
        <v>107</v>
      </c>
      <c r="R973" s="28" t="s">
        <v>1310</v>
      </c>
      <c r="S973" s="28" t="s">
        <v>1697</v>
      </c>
      <c r="T973" s="28" t="s">
        <v>7564</v>
      </c>
      <c r="U973" s="28" t="s">
        <v>7565</v>
      </c>
      <c r="V973" s="28" t="s">
        <v>7566</v>
      </c>
      <c r="W973" s="30">
        <v>45658</v>
      </c>
      <c r="X973" s="30">
        <v>46022</v>
      </c>
      <c r="Y973" s="28">
        <v>2025</v>
      </c>
      <c r="Z973" s="28" t="s">
        <v>2729</v>
      </c>
      <c r="AA973" s="28" t="s">
        <v>2730</v>
      </c>
      <c r="AB973" s="28" t="s">
        <v>1314</v>
      </c>
      <c r="AC973" s="28" t="s">
        <v>1309</v>
      </c>
      <c r="AD973" s="48" t="s">
        <v>57</v>
      </c>
    </row>
    <row r="974" spans="1:30" x14ac:dyDescent="0.3">
      <c r="A974" s="27" t="s">
        <v>7385</v>
      </c>
      <c r="B974" s="28">
        <v>13</v>
      </c>
      <c r="C974" s="28" t="s">
        <v>27</v>
      </c>
      <c r="D974" t="s">
        <v>6355</v>
      </c>
      <c r="E974" s="28" t="s">
        <v>28</v>
      </c>
      <c r="F974" s="28">
        <v>25</v>
      </c>
      <c r="G974" s="28" t="s">
        <v>104</v>
      </c>
      <c r="H974" s="28">
        <v>9510</v>
      </c>
      <c r="I974" s="28" t="s">
        <v>6363</v>
      </c>
      <c r="J974" s="28">
        <v>574</v>
      </c>
      <c r="K974" s="28" t="s">
        <v>1696</v>
      </c>
      <c r="L974" s="41">
        <v>0.79</v>
      </c>
      <c r="M974" s="44">
        <v>0.85529999999999995</v>
      </c>
      <c r="N974" s="6">
        <v>1.0827</v>
      </c>
      <c r="O974">
        <v>0</v>
      </c>
      <c r="P974" s="29" t="s">
        <v>30</v>
      </c>
      <c r="Q974" s="28" t="s">
        <v>107</v>
      </c>
      <c r="R974" s="28" t="s">
        <v>6364</v>
      </c>
      <c r="S974" s="28" t="s">
        <v>1697</v>
      </c>
      <c r="T974" s="28" t="s">
        <v>7567</v>
      </c>
      <c r="U974" s="28" t="s">
        <v>7568</v>
      </c>
      <c r="V974" s="28" t="s">
        <v>7569</v>
      </c>
      <c r="W974" s="30">
        <v>45658</v>
      </c>
      <c r="X974" s="30">
        <v>46022</v>
      </c>
      <c r="Y974" s="28">
        <v>2025</v>
      </c>
      <c r="Z974" s="28" t="s">
        <v>2740</v>
      </c>
      <c r="AA974" s="28" t="s">
        <v>2741</v>
      </c>
      <c r="AB974" s="28" t="s">
        <v>2742</v>
      </c>
      <c r="AC974" s="28" t="s">
        <v>105</v>
      </c>
      <c r="AD974" s="48" t="s">
        <v>106</v>
      </c>
    </row>
    <row r="975" spans="1:30" x14ac:dyDescent="0.3">
      <c r="A975" s="27" t="s">
        <v>7385</v>
      </c>
      <c r="B975" s="28">
        <v>13</v>
      </c>
      <c r="C975" s="28" t="s">
        <v>27</v>
      </c>
      <c r="D975" t="s">
        <v>6355</v>
      </c>
      <c r="E975" s="28" t="s">
        <v>28</v>
      </c>
      <c r="F975" s="28">
        <v>25</v>
      </c>
      <c r="G975" s="28" t="s">
        <v>104</v>
      </c>
      <c r="H975" s="28">
        <v>9511</v>
      </c>
      <c r="I975" s="28" t="s">
        <v>408</v>
      </c>
      <c r="J975" s="28">
        <v>574</v>
      </c>
      <c r="K975" s="28" t="s">
        <v>1696</v>
      </c>
      <c r="L975" s="41">
        <v>0.745</v>
      </c>
      <c r="M975" s="44">
        <v>0.81140000000000001</v>
      </c>
      <c r="N975" s="6">
        <v>1.0891</v>
      </c>
      <c r="O975">
        <v>0</v>
      </c>
      <c r="P975" s="29" t="s">
        <v>30</v>
      </c>
      <c r="Q975" s="28" t="s">
        <v>107</v>
      </c>
      <c r="R975" s="28" t="s">
        <v>409</v>
      </c>
      <c r="S975" s="28" t="s">
        <v>1697</v>
      </c>
      <c r="T975" s="28" t="s">
        <v>7570</v>
      </c>
      <c r="U975" s="28" t="s">
        <v>7571</v>
      </c>
      <c r="V975" s="28" t="s">
        <v>7572</v>
      </c>
      <c r="W975" s="30">
        <v>45658</v>
      </c>
      <c r="X975" s="30">
        <v>46022</v>
      </c>
      <c r="Y975" s="28">
        <v>2025</v>
      </c>
      <c r="Z975" s="28" t="s">
        <v>2746</v>
      </c>
      <c r="AA975" s="28" t="s">
        <v>2747</v>
      </c>
      <c r="AB975" s="28" t="s">
        <v>2750</v>
      </c>
      <c r="AC975" s="28" t="s">
        <v>471</v>
      </c>
      <c r="AD975" s="48" t="s">
        <v>1877</v>
      </c>
    </row>
    <row r="976" spans="1:30" x14ac:dyDescent="0.3">
      <c r="A976" s="27" t="s">
        <v>7385</v>
      </c>
      <c r="B976" s="28">
        <v>13</v>
      </c>
      <c r="C976" s="28" t="s">
        <v>27</v>
      </c>
      <c r="D976" t="s">
        <v>6355</v>
      </c>
      <c r="E976" s="28" t="s">
        <v>28</v>
      </c>
      <c r="F976" s="28">
        <v>25</v>
      </c>
      <c r="G976" s="28" t="s">
        <v>104</v>
      </c>
      <c r="H976" s="28">
        <v>9512</v>
      </c>
      <c r="I976" s="28" t="s">
        <v>289</v>
      </c>
      <c r="J976" s="28">
        <v>574</v>
      </c>
      <c r="K976" s="28" t="s">
        <v>1696</v>
      </c>
      <c r="L976" s="41">
        <v>0.78500000000000003</v>
      </c>
      <c r="M976" s="44">
        <v>0.8921</v>
      </c>
      <c r="N976" s="6">
        <v>1.1364000000000001</v>
      </c>
      <c r="O976">
        <v>0</v>
      </c>
      <c r="P976" s="29" t="s">
        <v>30</v>
      </c>
      <c r="Q976" s="28" t="s">
        <v>107</v>
      </c>
      <c r="R976" s="28" t="s">
        <v>290</v>
      </c>
      <c r="S976" s="28" t="s">
        <v>1697</v>
      </c>
      <c r="T976" s="28" t="s">
        <v>7573</v>
      </c>
      <c r="U976" s="28" t="s">
        <v>7574</v>
      </c>
      <c r="V976" s="28" t="s">
        <v>7575</v>
      </c>
      <c r="W976" s="30">
        <v>45658</v>
      </c>
      <c r="X976" s="30">
        <v>46022</v>
      </c>
      <c r="Y976" s="28">
        <v>2025</v>
      </c>
      <c r="Z976" s="28" t="s">
        <v>2772</v>
      </c>
      <c r="AA976" s="28" t="s">
        <v>2773</v>
      </c>
      <c r="AB976" s="28" t="s">
        <v>2774</v>
      </c>
      <c r="AC976" s="28" t="s">
        <v>2775</v>
      </c>
      <c r="AD976" s="48" t="s">
        <v>2776</v>
      </c>
    </row>
    <row r="977" spans="1:30" x14ac:dyDescent="0.3">
      <c r="A977" s="27" t="s">
        <v>7385</v>
      </c>
      <c r="B977" s="28">
        <v>13</v>
      </c>
      <c r="C977" s="28" t="s">
        <v>27</v>
      </c>
      <c r="D977" t="s">
        <v>6355</v>
      </c>
      <c r="E977" s="28" t="s">
        <v>28</v>
      </c>
      <c r="F977" s="28">
        <v>25</v>
      </c>
      <c r="G977" s="28" t="s">
        <v>104</v>
      </c>
      <c r="H977" s="28">
        <v>9513</v>
      </c>
      <c r="I977" s="28" t="s">
        <v>291</v>
      </c>
      <c r="J977" s="28">
        <v>574</v>
      </c>
      <c r="K977" s="28" t="s">
        <v>1696</v>
      </c>
      <c r="L977" s="41">
        <v>0.83750000000000002</v>
      </c>
      <c r="M977" s="44">
        <v>0.87319999999999998</v>
      </c>
      <c r="N977" s="6">
        <v>1.0426</v>
      </c>
      <c r="O977">
        <v>0</v>
      </c>
      <c r="P977" s="29" t="s">
        <v>30</v>
      </c>
      <c r="Q977" s="28" t="s">
        <v>107</v>
      </c>
      <c r="R977" s="28" t="s">
        <v>293</v>
      </c>
      <c r="S977" s="28" t="s">
        <v>1697</v>
      </c>
      <c r="T977" s="28" t="s">
        <v>7576</v>
      </c>
      <c r="U977" s="28" t="s">
        <v>7577</v>
      </c>
      <c r="V977" s="28" t="s">
        <v>7578</v>
      </c>
      <c r="W977" s="30">
        <v>45658</v>
      </c>
      <c r="X977" s="30">
        <v>46022</v>
      </c>
      <c r="Y977" s="28">
        <v>2025</v>
      </c>
      <c r="Z977" s="28" t="s">
        <v>2808</v>
      </c>
      <c r="AA977" s="28" t="s">
        <v>2809</v>
      </c>
      <c r="AB977" s="28" t="s">
        <v>2810</v>
      </c>
      <c r="AC977" s="28" t="s">
        <v>2811</v>
      </c>
      <c r="AD977" s="48" t="s">
        <v>2812</v>
      </c>
    </row>
    <row r="978" spans="1:30" x14ac:dyDescent="0.3">
      <c r="A978" s="27" t="s">
        <v>7385</v>
      </c>
      <c r="B978" s="28">
        <v>13</v>
      </c>
      <c r="C978" s="28" t="s">
        <v>27</v>
      </c>
      <c r="D978" t="s">
        <v>6355</v>
      </c>
      <c r="E978" s="28" t="s">
        <v>28</v>
      </c>
      <c r="F978" s="28">
        <v>25</v>
      </c>
      <c r="G978" s="28" t="s">
        <v>104</v>
      </c>
      <c r="H978" s="28">
        <v>9509</v>
      </c>
      <c r="I978" s="28" t="s">
        <v>1308</v>
      </c>
      <c r="J978" s="28">
        <v>654</v>
      </c>
      <c r="K978" s="28" t="s">
        <v>697</v>
      </c>
      <c r="L978" s="41">
        <v>1831</v>
      </c>
      <c r="M978" s="44">
        <v>71</v>
      </c>
      <c r="N978" s="6">
        <v>3.8800000000000001E-2</v>
      </c>
      <c r="O978">
        <v>0</v>
      </c>
      <c r="P978" s="29" t="s">
        <v>30</v>
      </c>
      <c r="Q978" s="28" t="s">
        <v>107</v>
      </c>
      <c r="R978" s="28" t="s">
        <v>1310</v>
      </c>
      <c r="S978" s="28" t="s">
        <v>698</v>
      </c>
      <c r="T978" s="28" t="s">
        <v>7564</v>
      </c>
      <c r="U978" s="28" t="s">
        <v>7565</v>
      </c>
      <c r="V978" s="28" t="s">
        <v>7566</v>
      </c>
      <c r="W978" s="30">
        <v>45658</v>
      </c>
      <c r="X978" s="30">
        <v>46022</v>
      </c>
      <c r="Y978" s="28">
        <v>2025</v>
      </c>
      <c r="Z978" s="28" t="s">
        <v>1311</v>
      </c>
      <c r="AA978" s="28" t="s">
        <v>2727</v>
      </c>
      <c r="AB978" s="28" t="s">
        <v>2731</v>
      </c>
      <c r="AC978" s="28" t="s">
        <v>2732</v>
      </c>
      <c r="AD978" s="48" t="s">
        <v>2733</v>
      </c>
    </row>
    <row r="979" spans="1:30" x14ac:dyDescent="0.3">
      <c r="A979" s="27" t="s">
        <v>7385</v>
      </c>
      <c r="B979" s="28">
        <v>13</v>
      </c>
      <c r="C979" s="28" t="s">
        <v>27</v>
      </c>
      <c r="D979" t="s">
        <v>6355</v>
      </c>
      <c r="E979" s="28" t="s">
        <v>28</v>
      </c>
      <c r="F979" s="28">
        <v>25</v>
      </c>
      <c r="G979" s="28" t="s">
        <v>104</v>
      </c>
      <c r="H979" s="28">
        <v>9510</v>
      </c>
      <c r="I979" s="28" t="s">
        <v>6363</v>
      </c>
      <c r="J979" s="28">
        <v>654</v>
      </c>
      <c r="K979" s="28" t="s">
        <v>697</v>
      </c>
      <c r="L979" s="41">
        <v>2033</v>
      </c>
      <c r="M979" s="44">
        <v>414</v>
      </c>
      <c r="N979" s="6">
        <v>0.2036</v>
      </c>
      <c r="O979">
        <v>0</v>
      </c>
      <c r="P979" s="29" t="s">
        <v>30</v>
      </c>
      <c r="Q979" s="28" t="s">
        <v>107</v>
      </c>
      <c r="R979" s="28" t="s">
        <v>6364</v>
      </c>
      <c r="S979" s="28" t="s">
        <v>698</v>
      </c>
      <c r="T979" s="28" t="s">
        <v>7567</v>
      </c>
      <c r="U979" s="28" t="s">
        <v>7568</v>
      </c>
      <c r="V979" s="28" t="s">
        <v>7569</v>
      </c>
      <c r="W979" s="30">
        <v>45658</v>
      </c>
      <c r="X979" s="30">
        <v>46022</v>
      </c>
      <c r="Y979" s="28">
        <v>2025</v>
      </c>
      <c r="Z979" s="28" t="s">
        <v>2743</v>
      </c>
      <c r="AA979" s="28" t="s">
        <v>2744</v>
      </c>
      <c r="AB979" s="28" t="s">
        <v>2745</v>
      </c>
      <c r="AC979" s="28" t="s">
        <v>705</v>
      </c>
      <c r="AD979" s="48" t="s">
        <v>2633</v>
      </c>
    </row>
    <row r="980" spans="1:30" x14ac:dyDescent="0.3">
      <c r="A980" s="27" t="s">
        <v>7385</v>
      </c>
      <c r="B980" s="28">
        <v>13</v>
      </c>
      <c r="C980" s="28" t="s">
        <v>27</v>
      </c>
      <c r="D980" t="s">
        <v>6355</v>
      </c>
      <c r="E980" s="28" t="s">
        <v>28</v>
      </c>
      <c r="F980" s="28">
        <v>25</v>
      </c>
      <c r="G980" s="28" t="s">
        <v>104</v>
      </c>
      <c r="H980" s="28">
        <v>9511</v>
      </c>
      <c r="I980" s="28" t="s">
        <v>408</v>
      </c>
      <c r="J980" s="28">
        <v>654</v>
      </c>
      <c r="K980" s="28" t="s">
        <v>697</v>
      </c>
      <c r="L980" s="41">
        <v>1814</v>
      </c>
      <c r="M980" s="44">
        <v>22</v>
      </c>
      <c r="N980" s="6">
        <v>1.21E-2</v>
      </c>
      <c r="O980">
        <v>0</v>
      </c>
      <c r="P980" s="29" t="s">
        <v>30</v>
      </c>
      <c r="Q980" s="28" t="s">
        <v>107</v>
      </c>
      <c r="R980" s="28" t="s">
        <v>409</v>
      </c>
      <c r="S980" s="28" t="s">
        <v>698</v>
      </c>
      <c r="T980" s="28" t="s">
        <v>7570</v>
      </c>
      <c r="U980" s="28" t="s">
        <v>7571</v>
      </c>
      <c r="V980" s="28" t="s">
        <v>7572</v>
      </c>
      <c r="W980" s="30">
        <v>45658</v>
      </c>
      <c r="X980" s="30">
        <v>46022</v>
      </c>
      <c r="Y980" s="28">
        <v>2025</v>
      </c>
      <c r="Z980" s="28" t="s">
        <v>2746</v>
      </c>
      <c r="AA980" s="28" t="s">
        <v>2747</v>
      </c>
      <c r="AB980" s="28" t="s">
        <v>2749</v>
      </c>
      <c r="AC980" s="28" t="s">
        <v>2751</v>
      </c>
      <c r="AD980" s="48" t="s">
        <v>41</v>
      </c>
    </row>
    <row r="981" spans="1:30" x14ac:dyDescent="0.3">
      <c r="A981" s="27" t="s">
        <v>7385</v>
      </c>
      <c r="B981" s="28">
        <v>13</v>
      </c>
      <c r="C981" s="28" t="s">
        <v>27</v>
      </c>
      <c r="D981" t="s">
        <v>6355</v>
      </c>
      <c r="E981" s="28" t="s">
        <v>28</v>
      </c>
      <c r="F981" s="28">
        <v>25</v>
      </c>
      <c r="G981" s="28" t="s">
        <v>104</v>
      </c>
      <c r="H981" s="28">
        <v>9512</v>
      </c>
      <c r="I981" s="28" t="s">
        <v>289</v>
      </c>
      <c r="J981" s="28">
        <v>654</v>
      </c>
      <c r="K981" s="28" t="s">
        <v>697</v>
      </c>
      <c r="L981" s="41">
        <v>3455</v>
      </c>
      <c r="M981" s="44">
        <v>1</v>
      </c>
      <c r="N981" s="6">
        <v>2.9999999999999997E-4</v>
      </c>
      <c r="O981">
        <v>0</v>
      </c>
      <c r="P981" s="29" t="s">
        <v>30</v>
      </c>
      <c r="Q981" s="28" t="s">
        <v>107</v>
      </c>
      <c r="R981" s="28" t="s">
        <v>290</v>
      </c>
      <c r="S981" s="28" t="s">
        <v>698</v>
      </c>
      <c r="T981" s="28" t="s">
        <v>7573</v>
      </c>
      <c r="U981" s="28" t="s">
        <v>7574</v>
      </c>
      <c r="V981" s="28" t="s">
        <v>7575</v>
      </c>
      <c r="W981" s="30">
        <v>45658</v>
      </c>
      <c r="X981" s="30">
        <v>46022</v>
      </c>
      <c r="Y981" s="28">
        <v>2025</v>
      </c>
      <c r="Z981" s="28" t="s">
        <v>2607</v>
      </c>
      <c r="AA981" s="28" t="s">
        <v>2608</v>
      </c>
      <c r="AB981" s="28" t="s">
        <v>2609</v>
      </c>
      <c r="AC981" s="28" t="s">
        <v>2610</v>
      </c>
      <c r="AD981" s="48" t="s">
        <v>78</v>
      </c>
    </row>
    <row r="982" spans="1:30" x14ac:dyDescent="0.3">
      <c r="A982" s="27" t="s">
        <v>7385</v>
      </c>
      <c r="B982" s="28">
        <v>13</v>
      </c>
      <c r="C982" s="28" t="s">
        <v>27</v>
      </c>
      <c r="D982" t="s">
        <v>6355</v>
      </c>
      <c r="E982" s="28" t="s">
        <v>28</v>
      </c>
      <c r="F982" s="28">
        <v>25</v>
      </c>
      <c r="G982" s="28" t="s">
        <v>104</v>
      </c>
      <c r="H982" s="28">
        <v>9513</v>
      </c>
      <c r="I982" s="28" t="s">
        <v>291</v>
      </c>
      <c r="J982" s="28">
        <v>654</v>
      </c>
      <c r="K982" s="28" t="s">
        <v>697</v>
      </c>
      <c r="L982" s="41">
        <v>3303</v>
      </c>
      <c r="M982" s="44">
        <v>99</v>
      </c>
      <c r="N982" s="6">
        <v>0.03</v>
      </c>
      <c r="O982">
        <v>0</v>
      </c>
      <c r="P982" s="29" t="s">
        <v>30</v>
      </c>
      <c r="Q982" s="28" t="s">
        <v>107</v>
      </c>
      <c r="R982" s="28" t="s">
        <v>293</v>
      </c>
      <c r="S982" s="28" t="s">
        <v>698</v>
      </c>
      <c r="T982" s="28" t="s">
        <v>7576</v>
      </c>
      <c r="U982" s="28" t="s">
        <v>7577</v>
      </c>
      <c r="V982" s="28" t="s">
        <v>7578</v>
      </c>
      <c r="W982" s="30">
        <v>45658</v>
      </c>
      <c r="X982" s="30">
        <v>46022</v>
      </c>
      <c r="Y982" s="28">
        <v>2025</v>
      </c>
      <c r="Z982" s="28" t="s">
        <v>2814</v>
      </c>
      <c r="AA982" s="28" t="s">
        <v>2815</v>
      </c>
      <c r="AB982" s="28" t="s">
        <v>2817</v>
      </c>
      <c r="AC982" s="28" t="s">
        <v>2818</v>
      </c>
      <c r="AD982" s="48" t="s">
        <v>716</v>
      </c>
    </row>
    <row r="983" spans="1:30" x14ac:dyDescent="0.3">
      <c r="A983" s="27" t="s">
        <v>7385</v>
      </c>
      <c r="B983" s="28">
        <v>13</v>
      </c>
      <c r="C983" s="28" t="s">
        <v>27</v>
      </c>
      <c r="D983" t="s">
        <v>6355</v>
      </c>
      <c r="E983" s="28" t="s">
        <v>28</v>
      </c>
      <c r="F983" s="28">
        <v>25</v>
      </c>
      <c r="G983" s="28" t="s">
        <v>104</v>
      </c>
      <c r="H983" s="28">
        <v>9509</v>
      </c>
      <c r="I983" s="28" t="s">
        <v>1308</v>
      </c>
      <c r="J983" s="28">
        <v>73</v>
      </c>
      <c r="K983" s="28" t="s">
        <v>725</v>
      </c>
      <c r="L983" s="41">
        <v>4942</v>
      </c>
      <c r="M983" s="44">
        <v>4850</v>
      </c>
      <c r="N983" s="6">
        <v>0.98140000000000005</v>
      </c>
      <c r="O983">
        <v>0</v>
      </c>
      <c r="P983" s="29" t="s">
        <v>30</v>
      </c>
      <c r="Q983" s="28" t="s">
        <v>107</v>
      </c>
      <c r="R983" s="28" t="s">
        <v>1310</v>
      </c>
      <c r="S983" s="28" t="s">
        <v>726</v>
      </c>
      <c r="T983" s="28" t="s">
        <v>7564</v>
      </c>
      <c r="U983" s="28" t="s">
        <v>7565</v>
      </c>
      <c r="V983" s="28" t="s">
        <v>7566</v>
      </c>
      <c r="W983" s="30">
        <v>45658</v>
      </c>
      <c r="X983" s="30">
        <v>46022</v>
      </c>
      <c r="Y983" s="28">
        <v>2025</v>
      </c>
      <c r="Z983" s="28" t="s">
        <v>1311</v>
      </c>
      <c r="AA983" s="28" t="s">
        <v>2727</v>
      </c>
      <c r="AB983" s="28" t="s">
        <v>2731</v>
      </c>
      <c r="AC983" s="28" t="s">
        <v>2732</v>
      </c>
      <c r="AD983" s="48" t="s">
        <v>2733</v>
      </c>
    </row>
    <row r="984" spans="1:30" x14ac:dyDescent="0.3">
      <c r="A984" s="27" t="s">
        <v>7385</v>
      </c>
      <c r="B984" s="28">
        <v>13</v>
      </c>
      <c r="C984" s="28" t="s">
        <v>27</v>
      </c>
      <c r="D984" t="s">
        <v>6355</v>
      </c>
      <c r="E984" s="28" t="s">
        <v>28</v>
      </c>
      <c r="F984" s="28">
        <v>25</v>
      </c>
      <c r="G984" s="28" t="s">
        <v>104</v>
      </c>
      <c r="H984" s="28">
        <v>9510</v>
      </c>
      <c r="I984" s="28" t="s">
        <v>6363</v>
      </c>
      <c r="J984" s="28">
        <v>73</v>
      </c>
      <c r="K984" s="28" t="s">
        <v>725</v>
      </c>
      <c r="L984" s="41">
        <v>4975</v>
      </c>
      <c r="M984" s="44">
        <v>5047</v>
      </c>
      <c r="N984" s="6">
        <v>1.0145</v>
      </c>
      <c r="O984">
        <v>0</v>
      </c>
      <c r="P984" s="29" t="s">
        <v>30</v>
      </c>
      <c r="Q984" s="28" t="s">
        <v>107</v>
      </c>
      <c r="R984" s="28" t="s">
        <v>6364</v>
      </c>
      <c r="S984" s="28" t="s">
        <v>726</v>
      </c>
      <c r="T984" s="28" t="s">
        <v>7567</v>
      </c>
      <c r="U984" s="28" t="s">
        <v>7568</v>
      </c>
      <c r="V984" s="28" t="s">
        <v>7569</v>
      </c>
      <c r="W984" s="30">
        <v>45658</v>
      </c>
      <c r="X984" s="30">
        <v>46022</v>
      </c>
      <c r="Y984" s="28">
        <v>2025</v>
      </c>
      <c r="Z984" s="28" t="s">
        <v>2740</v>
      </c>
      <c r="AA984" s="28" t="s">
        <v>2741</v>
      </c>
      <c r="AB984" s="28" t="s">
        <v>2742</v>
      </c>
      <c r="AC984" s="28" t="s">
        <v>105</v>
      </c>
      <c r="AD984" s="48" t="s">
        <v>106</v>
      </c>
    </row>
    <row r="985" spans="1:30" x14ac:dyDescent="0.3">
      <c r="A985" s="27" t="s">
        <v>7385</v>
      </c>
      <c r="B985" s="28">
        <v>13</v>
      </c>
      <c r="C985" s="28" t="s">
        <v>27</v>
      </c>
      <c r="D985" t="s">
        <v>6355</v>
      </c>
      <c r="E985" s="28" t="s">
        <v>28</v>
      </c>
      <c r="F985" s="28">
        <v>25</v>
      </c>
      <c r="G985" s="28" t="s">
        <v>104</v>
      </c>
      <c r="H985" s="28">
        <v>9512</v>
      </c>
      <c r="I985" s="28" t="s">
        <v>289</v>
      </c>
      <c r="J985" s="28">
        <v>73</v>
      </c>
      <c r="K985" s="28" t="s">
        <v>725</v>
      </c>
      <c r="L985" s="41">
        <v>7842</v>
      </c>
      <c r="M985" s="44">
        <v>8227</v>
      </c>
      <c r="N985" s="6">
        <v>1.0490999999999999</v>
      </c>
      <c r="O985">
        <v>0</v>
      </c>
      <c r="P985" s="29" t="s">
        <v>30</v>
      </c>
      <c r="Q985" s="28" t="s">
        <v>107</v>
      </c>
      <c r="R985" s="28" t="s">
        <v>290</v>
      </c>
      <c r="S985" s="28" t="s">
        <v>726</v>
      </c>
      <c r="T985" s="28" t="s">
        <v>7573</v>
      </c>
      <c r="U985" s="28" t="s">
        <v>7574</v>
      </c>
      <c r="V985" s="28" t="s">
        <v>7575</v>
      </c>
      <c r="W985" s="30">
        <v>45658</v>
      </c>
      <c r="X985" s="30">
        <v>46022</v>
      </c>
      <c r="Y985" s="28">
        <v>2025</v>
      </c>
      <c r="Z985" s="28" t="s">
        <v>2799</v>
      </c>
      <c r="AA985" s="28" t="s">
        <v>2800</v>
      </c>
      <c r="AB985" s="28" t="s">
        <v>2801</v>
      </c>
      <c r="AC985" s="28" t="s">
        <v>2802</v>
      </c>
      <c r="AD985" s="48" t="s">
        <v>78</v>
      </c>
    </row>
    <row r="986" spans="1:30" x14ac:dyDescent="0.3">
      <c r="A986" s="27" t="s">
        <v>7385</v>
      </c>
      <c r="B986" s="28">
        <v>13</v>
      </c>
      <c r="C986" s="28" t="s">
        <v>27</v>
      </c>
      <c r="D986" t="s">
        <v>6355</v>
      </c>
      <c r="E986" s="28" t="s">
        <v>28</v>
      </c>
      <c r="F986" s="28">
        <v>25</v>
      </c>
      <c r="G986" s="28" t="s">
        <v>104</v>
      </c>
      <c r="H986" s="28">
        <v>9509</v>
      </c>
      <c r="I986" s="28" t="s">
        <v>1308</v>
      </c>
      <c r="J986" s="28">
        <v>817</v>
      </c>
      <c r="K986" s="28" t="s">
        <v>474</v>
      </c>
      <c r="L986" s="41">
        <v>3222</v>
      </c>
      <c r="M986" s="44">
        <v>2648</v>
      </c>
      <c r="N986" s="6">
        <v>0.82179999999999997</v>
      </c>
      <c r="O986">
        <v>0</v>
      </c>
      <c r="P986" s="29" t="s">
        <v>30</v>
      </c>
      <c r="Q986" s="28" t="s">
        <v>107</v>
      </c>
      <c r="R986" s="28" t="s">
        <v>1310</v>
      </c>
      <c r="S986" s="28" t="s">
        <v>475</v>
      </c>
      <c r="T986" s="28" t="s">
        <v>7564</v>
      </c>
      <c r="U986" s="28" t="s">
        <v>7565</v>
      </c>
      <c r="V986" s="28" t="s">
        <v>7566</v>
      </c>
      <c r="W986" s="30">
        <v>45658</v>
      </c>
      <c r="X986" s="30">
        <v>46022</v>
      </c>
      <c r="Y986" s="28">
        <v>2025</v>
      </c>
      <c r="Z986" s="28" t="s">
        <v>2735</v>
      </c>
      <c r="AA986" s="28" t="s">
        <v>2727</v>
      </c>
      <c r="AB986" s="28" t="s">
        <v>2728</v>
      </c>
      <c r="AC986" s="28" t="s">
        <v>1309</v>
      </c>
      <c r="AD986" s="48" t="s">
        <v>57</v>
      </c>
    </row>
    <row r="987" spans="1:30" x14ac:dyDescent="0.3">
      <c r="A987" s="27" t="s">
        <v>7385</v>
      </c>
      <c r="B987" s="28">
        <v>13</v>
      </c>
      <c r="C987" s="28" t="s">
        <v>27</v>
      </c>
      <c r="D987" t="s">
        <v>6355</v>
      </c>
      <c r="E987" s="28" t="s">
        <v>28</v>
      </c>
      <c r="F987" s="28">
        <v>25</v>
      </c>
      <c r="G987" s="28" t="s">
        <v>104</v>
      </c>
      <c r="H987" s="28">
        <v>9510</v>
      </c>
      <c r="I987" s="28" t="s">
        <v>6363</v>
      </c>
      <c r="J987" s="28">
        <v>817</v>
      </c>
      <c r="K987" s="28" t="s">
        <v>474</v>
      </c>
      <c r="L987" s="41">
        <v>3335</v>
      </c>
      <c r="M987" s="44">
        <v>2811</v>
      </c>
      <c r="N987" s="6">
        <v>0.84289999999999998</v>
      </c>
      <c r="O987">
        <v>0</v>
      </c>
      <c r="P987" s="29" t="s">
        <v>30</v>
      </c>
      <c r="Q987" s="28" t="s">
        <v>107</v>
      </c>
      <c r="R987" s="28" t="s">
        <v>6364</v>
      </c>
      <c r="S987" s="28" t="s">
        <v>475</v>
      </c>
      <c r="T987" s="28" t="s">
        <v>7567</v>
      </c>
      <c r="U987" s="28" t="s">
        <v>7568</v>
      </c>
      <c r="V987" s="28" t="s">
        <v>7569</v>
      </c>
      <c r="W987" s="30">
        <v>45658</v>
      </c>
      <c r="X987" s="30">
        <v>46022</v>
      </c>
      <c r="Y987" s="28">
        <v>2025</v>
      </c>
      <c r="Z987" s="28" t="s">
        <v>2740</v>
      </c>
      <c r="AA987" s="28" t="s">
        <v>2741</v>
      </c>
      <c r="AB987" s="28" t="s">
        <v>2742</v>
      </c>
      <c r="AC987" s="28" t="s">
        <v>105</v>
      </c>
      <c r="AD987" s="48" t="s">
        <v>106</v>
      </c>
    </row>
    <row r="988" spans="1:30" x14ac:dyDescent="0.3">
      <c r="A988" s="27" t="s">
        <v>7385</v>
      </c>
      <c r="B988" s="28">
        <v>13</v>
      </c>
      <c r="C988" s="28" t="s">
        <v>27</v>
      </c>
      <c r="D988" t="s">
        <v>6355</v>
      </c>
      <c r="E988" s="28" t="s">
        <v>28</v>
      </c>
      <c r="F988" s="28">
        <v>25</v>
      </c>
      <c r="G988" s="28" t="s">
        <v>104</v>
      </c>
      <c r="H988" s="28">
        <v>9511</v>
      </c>
      <c r="I988" s="28" t="s">
        <v>408</v>
      </c>
      <c r="J988" s="28">
        <v>817</v>
      </c>
      <c r="K988" s="28" t="s">
        <v>474</v>
      </c>
      <c r="L988" s="41">
        <v>4246</v>
      </c>
      <c r="M988" s="44">
        <v>3809</v>
      </c>
      <c r="N988" s="6">
        <v>0.89710000000000001</v>
      </c>
      <c r="O988">
        <v>0</v>
      </c>
      <c r="P988" s="29" t="s">
        <v>30</v>
      </c>
      <c r="Q988" s="28" t="s">
        <v>107</v>
      </c>
      <c r="R988" s="28" t="s">
        <v>409</v>
      </c>
      <c r="S988" s="28" t="s">
        <v>475</v>
      </c>
      <c r="T988" s="28" t="s">
        <v>7570</v>
      </c>
      <c r="U988" s="28" t="s">
        <v>7571</v>
      </c>
      <c r="V988" s="28" t="s">
        <v>7572</v>
      </c>
      <c r="W988" s="30">
        <v>45658</v>
      </c>
      <c r="X988" s="30">
        <v>46022</v>
      </c>
      <c r="Y988" s="28">
        <v>2025</v>
      </c>
      <c r="Z988" s="28" t="s">
        <v>2746</v>
      </c>
      <c r="AA988" s="28" t="s">
        <v>2747</v>
      </c>
      <c r="AB988" s="28" t="s">
        <v>2749</v>
      </c>
      <c r="AC988" s="28" t="s">
        <v>471</v>
      </c>
      <c r="AD988" s="48" t="s">
        <v>1877</v>
      </c>
    </row>
    <row r="989" spans="1:30" x14ac:dyDescent="0.3">
      <c r="A989" s="27" t="s">
        <v>7385</v>
      </c>
      <c r="B989" s="28">
        <v>13</v>
      </c>
      <c r="C989" s="28" t="s">
        <v>27</v>
      </c>
      <c r="D989" t="s">
        <v>6355</v>
      </c>
      <c r="E989" s="28" t="s">
        <v>28</v>
      </c>
      <c r="F989" s="28">
        <v>25</v>
      </c>
      <c r="G989" s="28" t="s">
        <v>104</v>
      </c>
      <c r="H989" s="28">
        <v>9512</v>
      </c>
      <c r="I989" s="28" t="s">
        <v>289</v>
      </c>
      <c r="J989" s="28">
        <v>817</v>
      </c>
      <c r="K989" s="28" t="s">
        <v>474</v>
      </c>
      <c r="L989" s="41">
        <v>5343</v>
      </c>
      <c r="M989" s="44">
        <v>5282</v>
      </c>
      <c r="N989" s="6">
        <v>0.98860000000000003</v>
      </c>
      <c r="O989">
        <v>0</v>
      </c>
      <c r="P989" s="29" t="s">
        <v>30</v>
      </c>
      <c r="Q989" s="28" t="s">
        <v>107</v>
      </c>
      <c r="R989" s="28" t="s">
        <v>290</v>
      </c>
      <c r="S989" s="28" t="s">
        <v>475</v>
      </c>
      <c r="T989" s="28" t="s">
        <v>7573</v>
      </c>
      <c r="U989" s="28" t="s">
        <v>7574</v>
      </c>
      <c r="V989" s="28" t="s">
        <v>7575</v>
      </c>
      <c r="W989" s="30">
        <v>45658</v>
      </c>
      <c r="X989" s="30">
        <v>46022</v>
      </c>
      <c r="Y989" s="28">
        <v>2025</v>
      </c>
      <c r="Z989" s="28" t="s">
        <v>2752</v>
      </c>
      <c r="AA989" s="28" t="s">
        <v>2753</v>
      </c>
      <c r="AB989" s="28" t="s">
        <v>2754</v>
      </c>
      <c r="AC989" s="28" t="s">
        <v>2755</v>
      </c>
      <c r="AD989" s="48" t="s">
        <v>2756</v>
      </c>
    </row>
    <row r="990" spans="1:30" x14ac:dyDescent="0.3">
      <c r="A990" s="27" t="s">
        <v>7385</v>
      </c>
      <c r="B990" s="28">
        <v>13</v>
      </c>
      <c r="C990" s="28" t="s">
        <v>27</v>
      </c>
      <c r="D990" t="s">
        <v>6355</v>
      </c>
      <c r="E990" s="28" t="s">
        <v>28</v>
      </c>
      <c r="F990" s="28">
        <v>25</v>
      </c>
      <c r="G990" s="28" t="s">
        <v>104</v>
      </c>
      <c r="H990" s="28">
        <v>9513</v>
      </c>
      <c r="I990" s="28" t="s">
        <v>291</v>
      </c>
      <c r="J990" s="28">
        <v>817</v>
      </c>
      <c r="K990" s="28" t="s">
        <v>474</v>
      </c>
      <c r="L990" s="41">
        <v>7762</v>
      </c>
      <c r="M990" s="44">
        <v>7325</v>
      </c>
      <c r="N990" s="6">
        <v>0.94369999999999998</v>
      </c>
      <c r="O990">
        <v>0</v>
      </c>
      <c r="P990" s="29" t="s">
        <v>30</v>
      </c>
      <c r="Q990" s="28" t="s">
        <v>107</v>
      </c>
      <c r="R990" s="28" t="s">
        <v>293</v>
      </c>
      <c r="S990" s="28" t="s">
        <v>475</v>
      </c>
      <c r="T990" s="28" t="s">
        <v>7576</v>
      </c>
      <c r="U990" s="28" t="s">
        <v>7577</v>
      </c>
      <c r="V990" s="28" t="s">
        <v>7578</v>
      </c>
      <c r="W990" s="30">
        <v>45658</v>
      </c>
      <c r="X990" s="30">
        <v>46022</v>
      </c>
      <c r="Y990" s="28">
        <v>2025</v>
      </c>
      <c r="Z990" s="28" t="s">
        <v>2819</v>
      </c>
      <c r="AA990" s="28" t="s">
        <v>2820</v>
      </c>
      <c r="AB990" s="28" t="s">
        <v>2813</v>
      </c>
      <c r="AC990" s="28" t="s">
        <v>2811</v>
      </c>
      <c r="AD990" s="48" t="s">
        <v>2812</v>
      </c>
    </row>
    <row r="991" spans="1:30" x14ac:dyDescent="0.3">
      <c r="A991" s="27" t="s">
        <v>7385</v>
      </c>
      <c r="B991" s="28">
        <v>13</v>
      </c>
      <c r="C991" s="28" t="s">
        <v>27</v>
      </c>
      <c r="D991" t="s">
        <v>6355</v>
      </c>
      <c r="E991" s="28" t="s">
        <v>28</v>
      </c>
      <c r="F991" s="28">
        <v>25</v>
      </c>
      <c r="G991" s="28" t="s">
        <v>104</v>
      </c>
      <c r="H991" s="28">
        <v>9232</v>
      </c>
      <c r="I991" s="28" t="s">
        <v>286</v>
      </c>
      <c r="J991" s="28">
        <v>818</v>
      </c>
      <c r="K991" s="28" t="s">
        <v>6373</v>
      </c>
      <c r="L991" s="41">
        <v>20065</v>
      </c>
      <c r="M991" s="44">
        <v>19744</v>
      </c>
      <c r="N991" s="6">
        <v>0.98399999999999999</v>
      </c>
      <c r="O991">
        <v>0</v>
      </c>
      <c r="P991" s="29" t="s">
        <v>30</v>
      </c>
      <c r="Q991" s="28" t="s">
        <v>107</v>
      </c>
      <c r="R991" s="28" t="s">
        <v>288</v>
      </c>
      <c r="S991" s="28" t="s">
        <v>6374</v>
      </c>
      <c r="T991" s="28" t="s">
        <v>7579</v>
      </c>
      <c r="U991" s="28" t="s">
        <v>7580</v>
      </c>
      <c r="V991" s="28" t="s">
        <v>7581</v>
      </c>
      <c r="W991" s="30">
        <v>45658</v>
      </c>
      <c r="X991" s="30">
        <v>46022</v>
      </c>
      <c r="Y991" s="28">
        <v>2025</v>
      </c>
      <c r="Z991" s="28" t="s">
        <v>2723</v>
      </c>
      <c r="AA991" s="28" t="s">
        <v>2724</v>
      </c>
      <c r="AB991" s="28" t="s">
        <v>2725</v>
      </c>
      <c r="AC991" s="28" t="s">
        <v>1700</v>
      </c>
      <c r="AD991" s="48" t="s">
        <v>1701</v>
      </c>
    </row>
    <row r="992" spans="1:30" x14ac:dyDescent="0.3">
      <c r="A992" s="27" t="s">
        <v>7385</v>
      </c>
      <c r="B992" s="28">
        <v>13</v>
      </c>
      <c r="C992" s="28" t="s">
        <v>27</v>
      </c>
      <c r="D992" t="s">
        <v>6355</v>
      </c>
      <c r="E992" s="28" t="s">
        <v>28</v>
      </c>
      <c r="F992" s="28">
        <v>25</v>
      </c>
      <c r="G992" s="28" t="s">
        <v>104</v>
      </c>
      <c r="H992" s="28">
        <v>9509</v>
      </c>
      <c r="I992" s="28" t="s">
        <v>1308</v>
      </c>
      <c r="J992" s="28">
        <v>818</v>
      </c>
      <c r="K992" s="28" t="s">
        <v>6373</v>
      </c>
      <c r="L992" s="41">
        <v>11712</v>
      </c>
      <c r="M992" s="44">
        <v>10139</v>
      </c>
      <c r="N992" s="6">
        <v>0.86570000000000003</v>
      </c>
      <c r="O992">
        <v>0</v>
      </c>
      <c r="P992" s="29" t="s">
        <v>30</v>
      </c>
      <c r="Q992" s="28" t="s">
        <v>107</v>
      </c>
      <c r="R992" s="28" t="s">
        <v>1310</v>
      </c>
      <c r="S992" s="28" t="s">
        <v>6374</v>
      </c>
      <c r="T992" s="28" t="s">
        <v>7564</v>
      </c>
      <c r="U992" s="28" t="s">
        <v>7565</v>
      </c>
      <c r="V992" s="28" t="s">
        <v>7566</v>
      </c>
      <c r="W992" s="30">
        <v>45658</v>
      </c>
      <c r="X992" s="30">
        <v>46022</v>
      </c>
      <c r="Y992" s="28">
        <v>2025</v>
      </c>
      <c r="Z992" s="28" t="s">
        <v>2726</v>
      </c>
      <c r="AA992" s="28" t="s">
        <v>2727</v>
      </c>
      <c r="AB992" s="28" t="s">
        <v>2728</v>
      </c>
      <c r="AC992" s="28" t="s">
        <v>1309</v>
      </c>
      <c r="AD992" s="48" t="s">
        <v>57</v>
      </c>
    </row>
    <row r="993" spans="1:30" x14ac:dyDescent="0.3">
      <c r="A993" s="27" t="s">
        <v>7385</v>
      </c>
      <c r="B993" s="28">
        <v>13</v>
      </c>
      <c r="C993" s="28" t="s">
        <v>27</v>
      </c>
      <c r="D993" t="s">
        <v>6355</v>
      </c>
      <c r="E993" s="28" t="s">
        <v>28</v>
      </c>
      <c r="F993" s="28">
        <v>25</v>
      </c>
      <c r="G993" s="28" t="s">
        <v>104</v>
      </c>
      <c r="H993" s="28">
        <v>9510</v>
      </c>
      <c r="I993" s="28" t="s">
        <v>6363</v>
      </c>
      <c r="J993" s="28">
        <v>818</v>
      </c>
      <c r="K993" s="28" t="s">
        <v>6373</v>
      </c>
      <c r="L993" s="41">
        <v>11717</v>
      </c>
      <c r="M993" s="44">
        <v>10248</v>
      </c>
      <c r="N993" s="6">
        <v>0.87460000000000004</v>
      </c>
      <c r="O993">
        <v>0</v>
      </c>
      <c r="P993" s="29" t="s">
        <v>30</v>
      </c>
      <c r="Q993" s="28" t="s">
        <v>107</v>
      </c>
      <c r="R993" s="28" t="s">
        <v>6364</v>
      </c>
      <c r="S993" s="28" t="s">
        <v>6374</v>
      </c>
      <c r="T993" s="28" t="s">
        <v>7567</v>
      </c>
      <c r="U993" s="28" t="s">
        <v>7568</v>
      </c>
      <c r="V993" s="28" t="s">
        <v>7569</v>
      </c>
      <c r="W993" s="30">
        <v>45658</v>
      </c>
      <c r="X993" s="30">
        <v>46022</v>
      </c>
      <c r="Y993" s="28">
        <v>2025</v>
      </c>
      <c r="Z993" s="28" t="s">
        <v>2740</v>
      </c>
      <c r="AA993" s="28" t="s">
        <v>2741</v>
      </c>
      <c r="AB993" s="28" t="s">
        <v>2742</v>
      </c>
      <c r="AC993" s="28" t="s">
        <v>105</v>
      </c>
      <c r="AD993" s="48" t="s">
        <v>106</v>
      </c>
    </row>
    <row r="994" spans="1:30" x14ac:dyDescent="0.3">
      <c r="A994" s="27" t="s">
        <v>7385</v>
      </c>
      <c r="B994" s="28">
        <v>13</v>
      </c>
      <c r="C994" s="28" t="s">
        <v>27</v>
      </c>
      <c r="D994" t="s">
        <v>6355</v>
      </c>
      <c r="E994" s="28" t="s">
        <v>28</v>
      </c>
      <c r="F994" s="28">
        <v>25</v>
      </c>
      <c r="G994" s="28" t="s">
        <v>104</v>
      </c>
      <c r="H994" s="28">
        <v>9511</v>
      </c>
      <c r="I994" s="28" t="s">
        <v>408</v>
      </c>
      <c r="J994" s="28">
        <v>818</v>
      </c>
      <c r="K994" s="28" t="s">
        <v>6373</v>
      </c>
      <c r="L994" s="41">
        <v>13514</v>
      </c>
      <c r="M994" s="44">
        <v>12534</v>
      </c>
      <c r="N994" s="6">
        <v>0.92749999999999999</v>
      </c>
      <c r="O994">
        <v>0</v>
      </c>
      <c r="P994" s="29" t="s">
        <v>30</v>
      </c>
      <c r="Q994" s="28" t="s">
        <v>107</v>
      </c>
      <c r="R994" s="28" t="s">
        <v>409</v>
      </c>
      <c r="S994" s="28" t="s">
        <v>6374</v>
      </c>
      <c r="T994" s="28" t="s">
        <v>7570</v>
      </c>
      <c r="U994" s="28" t="s">
        <v>7571</v>
      </c>
      <c r="V994" s="28" t="s">
        <v>7572</v>
      </c>
      <c r="W994" s="30">
        <v>45658</v>
      </c>
      <c r="X994" s="30">
        <v>46022</v>
      </c>
      <c r="Y994" s="28">
        <v>2025</v>
      </c>
      <c r="Z994" s="28" t="s">
        <v>2746</v>
      </c>
      <c r="AA994" s="28" t="s">
        <v>2747</v>
      </c>
      <c r="AB994" s="28" t="s">
        <v>2748</v>
      </c>
      <c r="AC994" s="28" t="s">
        <v>471</v>
      </c>
      <c r="AD994" s="48" t="s">
        <v>1877</v>
      </c>
    </row>
    <row r="995" spans="1:30" x14ac:dyDescent="0.3">
      <c r="A995" s="27" t="s">
        <v>7385</v>
      </c>
      <c r="B995" s="28">
        <v>13</v>
      </c>
      <c r="C995" s="28" t="s">
        <v>27</v>
      </c>
      <c r="D995" t="s">
        <v>6355</v>
      </c>
      <c r="E995" s="28" t="s">
        <v>28</v>
      </c>
      <c r="F995" s="28">
        <v>25</v>
      </c>
      <c r="G995" s="28" t="s">
        <v>104</v>
      </c>
      <c r="H995" s="28">
        <v>9512</v>
      </c>
      <c r="I995" s="28" t="s">
        <v>289</v>
      </c>
      <c r="J995" s="28">
        <v>818</v>
      </c>
      <c r="K995" s="28" t="s">
        <v>6373</v>
      </c>
      <c r="L995" s="41">
        <v>18666</v>
      </c>
      <c r="M995" s="44">
        <v>17912</v>
      </c>
      <c r="N995" s="6">
        <v>0.95960000000000001</v>
      </c>
      <c r="O995">
        <v>0</v>
      </c>
      <c r="P995" s="29" t="s">
        <v>30</v>
      </c>
      <c r="Q995" s="28" t="s">
        <v>107</v>
      </c>
      <c r="R995" s="28" t="s">
        <v>290</v>
      </c>
      <c r="S995" s="28" t="s">
        <v>6374</v>
      </c>
      <c r="T995" s="28" t="s">
        <v>7573</v>
      </c>
      <c r="U995" s="28" t="s">
        <v>7574</v>
      </c>
      <c r="V995" s="28" t="s">
        <v>7575</v>
      </c>
      <c r="W995" s="30">
        <v>45658</v>
      </c>
      <c r="X995" s="30">
        <v>46022</v>
      </c>
      <c r="Y995" s="28">
        <v>2025</v>
      </c>
      <c r="Z995" s="28" t="s">
        <v>2789</v>
      </c>
      <c r="AA995" s="28" t="s">
        <v>2778</v>
      </c>
      <c r="AB995" s="28" t="s">
        <v>2790</v>
      </c>
      <c r="AC995" s="28" t="s">
        <v>2792</v>
      </c>
      <c r="AD995" s="48" t="s">
        <v>2793</v>
      </c>
    </row>
    <row r="996" spans="1:30" x14ac:dyDescent="0.3">
      <c r="A996" s="27" t="s">
        <v>7385</v>
      </c>
      <c r="B996" s="28">
        <v>13</v>
      </c>
      <c r="C996" s="28" t="s">
        <v>27</v>
      </c>
      <c r="D996" t="s">
        <v>6355</v>
      </c>
      <c r="E996" s="28" t="s">
        <v>28</v>
      </c>
      <c r="F996" s="28">
        <v>25</v>
      </c>
      <c r="G996" s="28" t="s">
        <v>104</v>
      </c>
      <c r="H996" s="28">
        <v>9513</v>
      </c>
      <c r="I996" s="28" t="s">
        <v>291</v>
      </c>
      <c r="J996" s="28">
        <v>818</v>
      </c>
      <c r="K996" s="28" t="s">
        <v>6373</v>
      </c>
      <c r="L996" s="41">
        <v>22265</v>
      </c>
      <c r="M996" s="44">
        <v>21431</v>
      </c>
      <c r="N996" s="6">
        <v>0.96250000000000002</v>
      </c>
      <c r="O996">
        <v>0</v>
      </c>
      <c r="P996" s="29" t="s">
        <v>30</v>
      </c>
      <c r="Q996" s="28" t="s">
        <v>107</v>
      </c>
      <c r="R996" s="28" t="s">
        <v>293</v>
      </c>
      <c r="S996" s="28" t="s">
        <v>6374</v>
      </c>
      <c r="T996" s="28" t="s">
        <v>7576</v>
      </c>
      <c r="U996" s="28" t="s">
        <v>7577</v>
      </c>
      <c r="V996" s="28" t="s">
        <v>7578</v>
      </c>
      <c r="W996" s="30">
        <v>45658</v>
      </c>
      <c r="X996" s="30">
        <v>46022</v>
      </c>
      <c r="Y996" s="28">
        <v>2025</v>
      </c>
      <c r="Z996" s="28" t="s">
        <v>2819</v>
      </c>
      <c r="AA996" s="28" t="s">
        <v>2820</v>
      </c>
      <c r="AB996" s="28" t="s">
        <v>2813</v>
      </c>
      <c r="AC996" s="28" t="s">
        <v>2811</v>
      </c>
      <c r="AD996" s="48" t="s">
        <v>2812</v>
      </c>
    </row>
    <row r="997" spans="1:30" x14ac:dyDescent="0.3">
      <c r="A997" s="27" t="s">
        <v>7385</v>
      </c>
      <c r="B997" s="28">
        <v>13</v>
      </c>
      <c r="C997" s="28" t="s">
        <v>27</v>
      </c>
      <c r="D997" t="s">
        <v>6355</v>
      </c>
      <c r="E997" s="28" t="s">
        <v>28</v>
      </c>
      <c r="F997" s="28">
        <v>25</v>
      </c>
      <c r="G997" s="28" t="s">
        <v>104</v>
      </c>
      <c r="H997" s="28">
        <v>9509</v>
      </c>
      <c r="I997" s="28" t="s">
        <v>1308</v>
      </c>
      <c r="J997" s="28">
        <v>56</v>
      </c>
      <c r="K997" s="28" t="s">
        <v>427</v>
      </c>
      <c r="L997" s="41">
        <v>8490</v>
      </c>
      <c r="M997" s="44">
        <v>7491</v>
      </c>
      <c r="N997" s="6">
        <v>0.88229999999999997</v>
      </c>
      <c r="O997">
        <v>0</v>
      </c>
      <c r="P997" s="29" t="s">
        <v>30</v>
      </c>
      <c r="Q997" s="28" t="s">
        <v>107</v>
      </c>
      <c r="R997" s="28" t="s">
        <v>1310</v>
      </c>
      <c r="S997" s="28" t="s">
        <v>428</v>
      </c>
      <c r="T997" s="28" t="s">
        <v>7564</v>
      </c>
      <c r="U997" s="28" t="s">
        <v>7565</v>
      </c>
      <c r="V997" s="28" t="s">
        <v>7566</v>
      </c>
      <c r="W997" s="30">
        <v>45658</v>
      </c>
      <c r="X997" s="30">
        <v>46022</v>
      </c>
      <c r="Y997" s="28">
        <v>2025</v>
      </c>
      <c r="Z997" s="28" t="s">
        <v>2734</v>
      </c>
      <c r="AA997" s="28" t="s">
        <v>2727</v>
      </c>
      <c r="AB997" s="28" t="s">
        <v>2728</v>
      </c>
      <c r="AC997" s="28" t="s">
        <v>1309</v>
      </c>
      <c r="AD997" s="48" t="s">
        <v>57</v>
      </c>
    </row>
    <row r="998" spans="1:30" x14ac:dyDescent="0.3">
      <c r="A998" s="27" t="s">
        <v>7385</v>
      </c>
      <c r="B998" s="28">
        <v>13</v>
      </c>
      <c r="C998" s="28" t="s">
        <v>27</v>
      </c>
      <c r="D998" t="s">
        <v>6355</v>
      </c>
      <c r="E998" s="28" t="s">
        <v>28</v>
      </c>
      <c r="F998" s="28">
        <v>25</v>
      </c>
      <c r="G998" s="28" t="s">
        <v>104</v>
      </c>
      <c r="H998" s="28">
        <v>9510</v>
      </c>
      <c r="I998" s="28" t="s">
        <v>6363</v>
      </c>
      <c r="J998" s="28">
        <v>56</v>
      </c>
      <c r="K998" s="28" t="s">
        <v>427</v>
      </c>
      <c r="L998" s="41">
        <v>8382</v>
      </c>
      <c r="M998" s="44">
        <v>7437</v>
      </c>
      <c r="N998" s="6">
        <v>0.88729999999999998</v>
      </c>
      <c r="O998">
        <v>0</v>
      </c>
      <c r="P998" s="29" t="s">
        <v>30</v>
      </c>
      <c r="Q998" s="28" t="s">
        <v>107</v>
      </c>
      <c r="R998" s="28" t="s">
        <v>6364</v>
      </c>
      <c r="S998" s="28" t="s">
        <v>428</v>
      </c>
      <c r="T998" s="28" t="s">
        <v>7567</v>
      </c>
      <c r="U998" s="28" t="s">
        <v>7568</v>
      </c>
      <c r="V998" s="28" t="s">
        <v>7569</v>
      </c>
      <c r="W998" s="30">
        <v>45658</v>
      </c>
      <c r="X998" s="30">
        <v>46022</v>
      </c>
      <c r="Y998" s="28">
        <v>2025</v>
      </c>
      <c r="Z998" s="28" t="s">
        <v>2740</v>
      </c>
      <c r="AA998" s="28" t="s">
        <v>2741</v>
      </c>
      <c r="AB998" s="28" t="s">
        <v>2742</v>
      </c>
      <c r="AC998" s="28" t="s">
        <v>105</v>
      </c>
      <c r="AD998" s="48" t="s">
        <v>106</v>
      </c>
    </row>
    <row r="999" spans="1:30" x14ac:dyDescent="0.3">
      <c r="A999" s="27" t="s">
        <v>7385</v>
      </c>
      <c r="B999" s="28">
        <v>13</v>
      </c>
      <c r="C999" s="28" t="s">
        <v>27</v>
      </c>
      <c r="D999" t="s">
        <v>6355</v>
      </c>
      <c r="E999" s="28" t="s">
        <v>28</v>
      </c>
      <c r="F999" s="28">
        <v>25</v>
      </c>
      <c r="G999" s="28" t="s">
        <v>104</v>
      </c>
      <c r="H999" s="28">
        <v>9511</v>
      </c>
      <c r="I999" s="28" t="s">
        <v>408</v>
      </c>
      <c r="J999" s="28">
        <v>56</v>
      </c>
      <c r="K999" s="28" t="s">
        <v>427</v>
      </c>
      <c r="L999" s="41">
        <v>9268</v>
      </c>
      <c r="M999" s="44">
        <v>8725</v>
      </c>
      <c r="N999" s="6">
        <v>0.94140000000000001</v>
      </c>
      <c r="O999">
        <v>0</v>
      </c>
      <c r="P999" s="29" t="s">
        <v>30</v>
      </c>
      <c r="Q999" s="28" t="s">
        <v>107</v>
      </c>
      <c r="R999" s="28" t="s">
        <v>409</v>
      </c>
      <c r="S999" s="28" t="s">
        <v>428</v>
      </c>
      <c r="T999" s="28" t="s">
        <v>7570</v>
      </c>
      <c r="U999" s="28" t="s">
        <v>7571</v>
      </c>
      <c r="V999" s="28" t="s">
        <v>7572</v>
      </c>
      <c r="W999" s="30">
        <v>45658</v>
      </c>
      <c r="X999" s="30">
        <v>46022</v>
      </c>
      <c r="Y999" s="28">
        <v>2025</v>
      </c>
      <c r="Z999" s="28" t="s">
        <v>2746</v>
      </c>
      <c r="AA999" s="28" t="s">
        <v>2747</v>
      </c>
      <c r="AB999" s="28" t="s">
        <v>2747</v>
      </c>
      <c r="AC999" s="28" t="s">
        <v>471</v>
      </c>
      <c r="AD999" s="48" t="s">
        <v>1877</v>
      </c>
    </row>
    <row r="1000" spans="1:30" x14ac:dyDescent="0.3">
      <c r="A1000" s="27" t="s">
        <v>7385</v>
      </c>
      <c r="B1000" s="28">
        <v>13</v>
      </c>
      <c r="C1000" s="28" t="s">
        <v>27</v>
      </c>
      <c r="D1000" t="s">
        <v>6355</v>
      </c>
      <c r="E1000" s="28" t="s">
        <v>28</v>
      </c>
      <c r="F1000" s="28">
        <v>25</v>
      </c>
      <c r="G1000" s="28" t="s">
        <v>104</v>
      </c>
      <c r="H1000" s="28">
        <v>9512</v>
      </c>
      <c r="I1000" s="28" t="s">
        <v>289</v>
      </c>
      <c r="J1000" s="28">
        <v>56</v>
      </c>
      <c r="K1000" s="28" t="s">
        <v>427</v>
      </c>
      <c r="L1000" s="41">
        <v>13323</v>
      </c>
      <c r="M1000" s="44">
        <v>12630</v>
      </c>
      <c r="N1000" s="6">
        <v>0.94799999999999995</v>
      </c>
      <c r="O1000">
        <v>0</v>
      </c>
      <c r="P1000" s="29" t="s">
        <v>30</v>
      </c>
      <c r="Q1000" s="28" t="s">
        <v>107</v>
      </c>
      <c r="R1000" s="28" t="s">
        <v>290</v>
      </c>
      <c r="S1000" s="28" t="s">
        <v>428</v>
      </c>
      <c r="T1000" s="28" t="s">
        <v>7573</v>
      </c>
      <c r="U1000" s="28" t="s">
        <v>7574</v>
      </c>
      <c r="V1000" s="28" t="s">
        <v>7575</v>
      </c>
      <c r="W1000" s="30">
        <v>45658</v>
      </c>
      <c r="X1000" s="30">
        <v>46022</v>
      </c>
      <c r="Y1000" s="28">
        <v>2025</v>
      </c>
      <c r="Z1000" s="28" t="s">
        <v>2794</v>
      </c>
      <c r="AA1000" s="28" t="s">
        <v>2795</v>
      </c>
      <c r="AB1000" s="28" t="s">
        <v>2796</v>
      </c>
      <c r="AC1000" s="28" t="s">
        <v>2797</v>
      </c>
      <c r="AD1000" s="48" t="s">
        <v>2798</v>
      </c>
    </row>
    <row r="1001" spans="1:30" x14ac:dyDescent="0.3">
      <c r="A1001" s="27" t="s">
        <v>7385</v>
      </c>
      <c r="B1001" s="28">
        <v>13</v>
      </c>
      <c r="C1001" s="28" t="s">
        <v>27</v>
      </c>
      <c r="D1001" t="s">
        <v>6355</v>
      </c>
      <c r="E1001" s="28" t="s">
        <v>28</v>
      </c>
      <c r="F1001" s="28">
        <v>25</v>
      </c>
      <c r="G1001" s="28" t="s">
        <v>104</v>
      </c>
      <c r="H1001" s="28">
        <v>9513</v>
      </c>
      <c r="I1001" s="28" t="s">
        <v>291</v>
      </c>
      <c r="J1001" s="28">
        <v>56</v>
      </c>
      <c r="K1001" s="28" t="s">
        <v>427</v>
      </c>
      <c r="L1001" s="41">
        <v>14503</v>
      </c>
      <c r="M1001" s="44">
        <v>14106</v>
      </c>
      <c r="N1001" s="6">
        <v>0.97260000000000002</v>
      </c>
      <c r="O1001">
        <v>0</v>
      </c>
      <c r="P1001" s="29" t="s">
        <v>30</v>
      </c>
      <c r="Q1001" s="28" t="s">
        <v>107</v>
      </c>
      <c r="R1001" s="28" t="s">
        <v>293</v>
      </c>
      <c r="S1001" s="28" t="s">
        <v>428</v>
      </c>
      <c r="T1001" s="28" t="s">
        <v>7576</v>
      </c>
      <c r="U1001" s="28" t="s">
        <v>7577</v>
      </c>
      <c r="V1001" s="28" t="s">
        <v>7578</v>
      </c>
      <c r="W1001" s="30">
        <v>45658</v>
      </c>
      <c r="X1001" s="30">
        <v>46022</v>
      </c>
      <c r="Y1001" s="28">
        <v>2025</v>
      </c>
      <c r="Z1001" s="28" t="s">
        <v>2819</v>
      </c>
      <c r="AA1001" s="28" t="s">
        <v>2820</v>
      </c>
      <c r="AB1001" s="28" t="s">
        <v>2813</v>
      </c>
      <c r="AC1001" s="28" t="s">
        <v>2811</v>
      </c>
      <c r="AD1001" s="48" t="s">
        <v>2812</v>
      </c>
    </row>
    <row r="1002" spans="1:30" x14ac:dyDescent="0.3">
      <c r="A1002" s="27" t="s">
        <v>7385</v>
      </c>
      <c r="B1002" s="28">
        <v>13</v>
      </c>
      <c r="C1002" s="28" t="s">
        <v>27</v>
      </c>
      <c r="D1002" t="s">
        <v>6355</v>
      </c>
      <c r="E1002" s="28" t="s">
        <v>28</v>
      </c>
      <c r="F1002" s="28">
        <v>25</v>
      </c>
      <c r="G1002" s="28" t="s">
        <v>104</v>
      </c>
      <c r="H1002" s="28">
        <v>9509</v>
      </c>
      <c r="I1002" s="28" t="s">
        <v>1308</v>
      </c>
      <c r="J1002" s="28">
        <v>274</v>
      </c>
      <c r="K1002" s="28" t="s">
        <v>566</v>
      </c>
      <c r="L1002" s="41">
        <v>37362</v>
      </c>
      <c r="M1002" s="44">
        <v>29105</v>
      </c>
      <c r="N1002" s="6">
        <v>0.77900000000000003</v>
      </c>
      <c r="O1002">
        <v>0</v>
      </c>
      <c r="P1002" s="29" t="s">
        <v>30</v>
      </c>
      <c r="Q1002" s="28" t="s">
        <v>107</v>
      </c>
      <c r="R1002" s="28" t="s">
        <v>1310</v>
      </c>
      <c r="S1002" s="28" t="s">
        <v>567</v>
      </c>
      <c r="T1002" s="28" t="s">
        <v>7564</v>
      </c>
      <c r="U1002" s="28" t="s">
        <v>7565</v>
      </c>
      <c r="V1002" s="28" t="s">
        <v>7566</v>
      </c>
      <c r="W1002" s="30">
        <v>45658</v>
      </c>
      <c r="X1002" s="30">
        <v>46022</v>
      </c>
      <c r="Y1002" s="28">
        <v>2025</v>
      </c>
      <c r="Z1002" s="28" t="s">
        <v>2736</v>
      </c>
      <c r="AA1002" s="28" t="s">
        <v>2737</v>
      </c>
      <c r="AB1002" s="28" t="s">
        <v>2738</v>
      </c>
      <c r="AC1002" s="28" t="s">
        <v>1327</v>
      </c>
      <c r="AD1002" s="48" t="s">
        <v>2739</v>
      </c>
    </row>
    <row r="1003" spans="1:30" x14ac:dyDescent="0.3">
      <c r="A1003" s="27" t="s">
        <v>7385</v>
      </c>
      <c r="B1003" s="28">
        <v>13</v>
      </c>
      <c r="C1003" s="28" t="s">
        <v>27</v>
      </c>
      <c r="D1003" t="s">
        <v>6355</v>
      </c>
      <c r="E1003" s="28" t="s">
        <v>28</v>
      </c>
      <c r="F1003" s="28">
        <v>25</v>
      </c>
      <c r="G1003" s="28" t="s">
        <v>104</v>
      </c>
      <c r="H1003" s="28">
        <v>9510</v>
      </c>
      <c r="I1003" s="28" t="s">
        <v>6363</v>
      </c>
      <c r="J1003" s="28">
        <v>274</v>
      </c>
      <c r="K1003" s="28" t="s">
        <v>566</v>
      </c>
      <c r="L1003" s="41">
        <v>12048</v>
      </c>
      <c r="M1003" s="44">
        <v>10148</v>
      </c>
      <c r="N1003" s="6">
        <v>0.84230000000000005</v>
      </c>
      <c r="O1003">
        <v>0</v>
      </c>
      <c r="P1003" s="29" t="s">
        <v>30</v>
      </c>
      <c r="Q1003" s="28" t="s">
        <v>107</v>
      </c>
      <c r="R1003" s="28" t="s">
        <v>6364</v>
      </c>
      <c r="S1003" s="28" t="s">
        <v>567</v>
      </c>
      <c r="T1003" s="28" t="s">
        <v>7567</v>
      </c>
      <c r="U1003" s="28" t="s">
        <v>7568</v>
      </c>
      <c r="V1003" s="28" t="s">
        <v>7569</v>
      </c>
      <c r="W1003" s="30">
        <v>45658</v>
      </c>
      <c r="X1003" s="30">
        <v>46022</v>
      </c>
      <c r="Y1003" s="28">
        <v>2025</v>
      </c>
      <c r="Z1003" s="28" t="s">
        <v>2740</v>
      </c>
      <c r="AA1003" s="28" t="s">
        <v>2741</v>
      </c>
      <c r="AB1003" s="28" t="s">
        <v>2742</v>
      </c>
      <c r="AC1003" s="28" t="s">
        <v>105</v>
      </c>
      <c r="AD1003" s="48" t="s">
        <v>106</v>
      </c>
    </row>
    <row r="1004" spans="1:30" x14ac:dyDescent="0.3">
      <c r="A1004" s="27" t="s">
        <v>7385</v>
      </c>
      <c r="B1004" s="28">
        <v>13</v>
      </c>
      <c r="C1004" s="28" t="s">
        <v>27</v>
      </c>
      <c r="D1004" t="s">
        <v>6355</v>
      </c>
      <c r="E1004" s="28" t="s">
        <v>28</v>
      </c>
      <c r="F1004" s="28">
        <v>25</v>
      </c>
      <c r="G1004" s="28" t="s">
        <v>104</v>
      </c>
      <c r="H1004" s="28">
        <v>9512</v>
      </c>
      <c r="I1004" s="28" t="s">
        <v>289</v>
      </c>
      <c r="J1004" s="28">
        <v>274</v>
      </c>
      <c r="K1004" s="28" t="s">
        <v>566</v>
      </c>
      <c r="L1004" s="41">
        <v>40522</v>
      </c>
      <c r="M1004" s="44">
        <v>28003</v>
      </c>
      <c r="N1004" s="6">
        <v>0.69110000000000005</v>
      </c>
      <c r="O1004">
        <v>0</v>
      </c>
      <c r="P1004" s="29" t="s">
        <v>30</v>
      </c>
      <c r="Q1004" s="28" t="s">
        <v>107</v>
      </c>
      <c r="R1004" s="28" t="s">
        <v>290</v>
      </c>
      <c r="S1004" s="28" t="s">
        <v>567</v>
      </c>
      <c r="T1004" s="28" t="s">
        <v>7573</v>
      </c>
      <c r="U1004" s="28" t="s">
        <v>7574</v>
      </c>
      <c r="V1004" s="28" t="s">
        <v>7575</v>
      </c>
      <c r="W1004" s="30">
        <v>45658</v>
      </c>
      <c r="X1004" s="30">
        <v>46022</v>
      </c>
      <c r="Y1004" s="28">
        <v>2025</v>
      </c>
      <c r="Z1004" s="28" t="s">
        <v>2803</v>
      </c>
      <c r="AA1004" s="28" t="s">
        <v>2804</v>
      </c>
      <c r="AB1004" s="28" t="s">
        <v>2805</v>
      </c>
      <c r="AC1004" s="28" t="s">
        <v>2806</v>
      </c>
      <c r="AD1004" s="48" t="s">
        <v>2807</v>
      </c>
    </row>
    <row r="1005" spans="1:30" x14ac:dyDescent="0.3">
      <c r="A1005" s="27" t="s">
        <v>7385</v>
      </c>
      <c r="B1005" s="28">
        <v>13</v>
      </c>
      <c r="C1005" s="28" t="s">
        <v>27</v>
      </c>
      <c r="D1005" t="s">
        <v>6355</v>
      </c>
      <c r="E1005" s="28" t="s">
        <v>28</v>
      </c>
      <c r="F1005" s="28">
        <v>25</v>
      </c>
      <c r="G1005" s="28" t="s">
        <v>104</v>
      </c>
      <c r="H1005" s="28">
        <v>9232</v>
      </c>
      <c r="I1005" s="28" t="s">
        <v>286</v>
      </c>
      <c r="J1005" s="28">
        <v>581</v>
      </c>
      <c r="K1005" s="28" t="s">
        <v>1709</v>
      </c>
      <c r="L1005" s="41">
        <v>59915</v>
      </c>
      <c r="M1005" s="44">
        <v>36915</v>
      </c>
      <c r="N1005" s="6">
        <v>0.61609999999999998</v>
      </c>
      <c r="O1005">
        <v>0</v>
      </c>
      <c r="P1005" s="29" t="s">
        <v>30</v>
      </c>
      <c r="Q1005" s="28" t="s">
        <v>107</v>
      </c>
      <c r="R1005" s="28" t="s">
        <v>288</v>
      </c>
      <c r="S1005" s="28" t="s">
        <v>1710</v>
      </c>
      <c r="T1005" s="28" t="s">
        <v>7579</v>
      </c>
      <c r="U1005" s="28" t="s">
        <v>7580</v>
      </c>
      <c r="V1005" s="28" t="s">
        <v>7581</v>
      </c>
      <c r="W1005" s="30">
        <v>45658</v>
      </c>
      <c r="X1005" s="30">
        <v>46022</v>
      </c>
      <c r="Y1005" s="28">
        <v>2025</v>
      </c>
      <c r="Z1005" s="28" t="s">
        <v>2723</v>
      </c>
      <c r="AA1005" s="28" t="s">
        <v>2724</v>
      </c>
      <c r="AB1005" s="28" t="s">
        <v>2725</v>
      </c>
      <c r="AC1005" s="28" t="s">
        <v>1700</v>
      </c>
      <c r="AD1005" s="48" t="s">
        <v>1701</v>
      </c>
    </row>
    <row r="1006" spans="1:30" x14ac:dyDescent="0.3">
      <c r="A1006" s="27" t="s">
        <v>7385</v>
      </c>
      <c r="B1006" s="28">
        <v>13</v>
      </c>
      <c r="C1006" s="28" t="s">
        <v>27</v>
      </c>
      <c r="D1006" t="s">
        <v>6355</v>
      </c>
      <c r="E1006" s="28" t="s">
        <v>28</v>
      </c>
      <c r="F1006" s="28">
        <v>25</v>
      </c>
      <c r="G1006" s="28" t="s">
        <v>104</v>
      </c>
      <c r="H1006" s="28">
        <v>9509</v>
      </c>
      <c r="I1006" s="28" t="s">
        <v>1308</v>
      </c>
      <c r="J1006" s="28">
        <v>581</v>
      </c>
      <c r="K1006" s="28" t="s">
        <v>1709</v>
      </c>
      <c r="L1006" s="41">
        <v>40725</v>
      </c>
      <c r="M1006" s="44">
        <v>27535</v>
      </c>
      <c r="N1006" s="6">
        <v>0.67610000000000003</v>
      </c>
      <c r="O1006">
        <v>0</v>
      </c>
      <c r="P1006" s="29" t="s">
        <v>30</v>
      </c>
      <c r="Q1006" s="28" t="s">
        <v>107</v>
      </c>
      <c r="R1006" s="28" t="s">
        <v>1310</v>
      </c>
      <c r="S1006" s="28" t="s">
        <v>1710</v>
      </c>
      <c r="T1006" s="28" t="s">
        <v>7564</v>
      </c>
      <c r="U1006" s="28" t="s">
        <v>7565</v>
      </c>
      <c r="V1006" s="28" t="s">
        <v>7566</v>
      </c>
      <c r="W1006" s="30">
        <v>45658</v>
      </c>
      <c r="X1006" s="30">
        <v>46022</v>
      </c>
      <c r="Y1006" s="28">
        <v>2025</v>
      </c>
      <c r="Z1006" s="28" t="s">
        <v>2729</v>
      </c>
      <c r="AA1006" s="28" t="s">
        <v>2730</v>
      </c>
      <c r="AB1006" s="28" t="s">
        <v>1314</v>
      </c>
      <c r="AC1006" s="28" t="s">
        <v>1309</v>
      </c>
      <c r="AD1006" s="48" t="s">
        <v>57</v>
      </c>
    </row>
    <row r="1007" spans="1:30" x14ac:dyDescent="0.3">
      <c r="A1007" s="27" t="s">
        <v>7385</v>
      </c>
      <c r="B1007" s="28">
        <v>13</v>
      </c>
      <c r="C1007" s="28" t="s">
        <v>27</v>
      </c>
      <c r="D1007" t="s">
        <v>6355</v>
      </c>
      <c r="E1007" s="28" t="s">
        <v>28</v>
      </c>
      <c r="F1007" s="28">
        <v>25</v>
      </c>
      <c r="G1007" s="28" t="s">
        <v>104</v>
      </c>
      <c r="H1007" s="28">
        <v>9510</v>
      </c>
      <c r="I1007" s="28" t="s">
        <v>6363</v>
      </c>
      <c r="J1007" s="28">
        <v>581</v>
      </c>
      <c r="K1007" s="28" t="s">
        <v>1709</v>
      </c>
      <c r="L1007" s="41">
        <v>28856</v>
      </c>
      <c r="M1007" s="44">
        <v>32319</v>
      </c>
      <c r="N1007" s="6">
        <v>1.1200000000000001</v>
      </c>
      <c r="O1007">
        <v>0</v>
      </c>
      <c r="P1007" s="29" t="s">
        <v>30</v>
      </c>
      <c r="Q1007" s="28" t="s">
        <v>107</v>
      </c>
      <c r="R1007" s="28" t="s">
        <v>6364</v>
      </c>
      <c r="S1007" s="28" t="s">
        <v>1710</v>
      </c>
      <c r="T1007" s="28" t="s">
        <v>7567</v>
      </c>
      <c r="U1007" s="28" t="s">
        <v>7568</v>
      </c>
      <c r="V1007" s="28" t="s">
        <v>7569</v>
      </c>
      <c r="W1007" s="30">
        <v>45658</v>
      </c>
      <c r="X1007" s="30">
        <v>46022</v>
      </c>
      <c r="Y1007" s="28">
        <v>2025</v>
      </c>
      <c r="Z1007" s="28" t="s">
        <v>2740</v>
      </c>
      <c r="AA1007" s="28" t="s">
        <v>2741</v>
      </c>
      <c r="AB1007" s="28" t="s">
        <v>2742</v>
      </c>
      <c r="AC1007" s="28" t="s">
        <v>105</v>
      </c>
      <c r="AD1007" s="48" t="s">
        <v>57</v>
      </c>
    </row>
    <row r="1008" spans="1:30" x14ac:dyDescent="0.3">
      <c r="A1008" s="27" t="s">
        <v>7385</v>
      </c>
      <c r="B1008" s="28">
        <v>13</v>
      </c>
      <c r="C1008" s="28" t="s">
        <v>27</v>
      </c>
      <c r="D1008" t="s">
        <v>6355</v>
      </c>
      <c r="E1008" s="28" t="s">
        <v>28</v>
      </c>
      <c r="F1008" s="28">
        <v>25</v>
      </c>
      <c r="G1008" s="28" t="s">
        <v>104</v>
      </c>
      <c r="H1008" s="28">
        <v>9511</v>
      </c>
      <c r="I1008" s="28" t="s">
        <v>408</v>
      </c>
      <c r="J1008" s="28">
        <v>581</v>
      </c>
      <c r="K1008" s="28" t="s">
        <v>1709</v>
      </c>
      <c r="L1008" s="41">
        <v>28485</v>
      </c>
      <c r="M1008" s="44">
        <v>27577</v>
      </c>
      <c r="N1008" s="6">
        <v>0.96809999999999996</v>
      </c>
      <c r="O1008">
        <v>0</v>
      </c>
      <c r="P1008" s="29" t="s">
        <v>30</v>
      </c>
      <c r="Q1008" s="28" t="s">
        <v>107</v>
      </c>
      <c r="R1008" s="28" t="s">
        <v>409</v>
      </c>
      <c r="S1008" s="28" t="s">
        <v>1710</v>
      </c>
      <c r="T1008" s="28" t="s">
        <v>7570</v>
      </c>
      <c r="U1008" s="28" t="s">
        <v>7571</v>
      </c>
      <c r="V1008" s="28" t="s">
        <v>7572</v>
      </c>
      <c r="W1008" s="30">
        <v>45658</v>
      </c>
      <c r="X1008" s="30">
        <v>46022</v>
      </c>
      <c r="Y1008" s="28">
        <v>2025</v>
      </c>
      <c r="Z1008" s="28" t="s">
        <v>2746</v>
      </c>
      <c r="AA1008" s="28" t="s">
        <v>1905</v>
      </c>
      <c r="AB1008" s="28" t="s">
        <v>2129</v>
      </c>
      <c r="AC1008" s="28" t="s">
        <v>471</v>
      </c>
      <c r="AD1008" s="48" t="s">
        <v>1877</v>
      </c>
    </row>
    <row r="1009" spans="1:30" x14ac:dyDescent="0.3">
      <c r="A1009" s="27" t="s">
        <v>7385</v>
      </c>
      <c r="B1009" s="28">
        <v>13</v>
      </c>
      <c r="C1009" s="28" t="s">
        <v>27</v>
      </c>
      <c r="D1009" t="s">
        <v>6355</v>
      </c>
      <c r="E1009" s="28" t="s">
        <v>28</v>
      </c>
      <c r="F1009" s="28">
        <v>25</v>
      </c>
      <c r="G1009" s="28" t="s">
        <v>104</v>
      </c>
      <c r="H1009" s="28">
        <v>9512</v>
      </c>
      <c r="I1009" s="28" t="s">
        <v>289</v>
      </c>
      <c r="J1009" s="28">
        <v>581</v>
      </c>
      <c r="K1009" s="28" t="s">
        <v>1709</v>
      </c>
      <c r="L1009" s="41">
        <v>60082</v>
      </c>
      <c r="M1009" s="44">
        <v>36044</v>
      </c>
      <c r="N1009" s="6">
        <v>0.59989999999999999</v>
      </c>
      <c r="O1009">
        <v>0</v>
      </c>
      <c r="P1009" s="29" t="s">
        <v>30</v>
      </c>
      <c r="Q1009" s="28" t="s">
        <v>107</v>
      </c>
      <c r="R1009" s="28" t="s">
        <v>290</v>
      </c>
      <c r="S1009" s="28" t="s">
        <v>1710</v>
      </c>
      <c r="T1009" s="28" t="s">
        <v>7573</v>
      </c>
      <c r="U1009" s="28" t="s">
        <v>7574</v>
      </c>
      <c r="V1009" s="28" t="s">
        <v>7575</v>
      </c>
      <c r="W1009" s="30">
        <v>45658</v>
      </c>
      <c r="X1009" s="30">
        <v>46022</v>
      </c>
      <c r="Y1009" s="28">
        <v>2025</v>
      </c>
      <c r="Z1009" s="28" t="s">
        <v>2287</v>
      </c>
      <c r="AA1009" s="28" t="s">
        <v>1905</v>
      </c>
      <c r="AB1009" s="28" t="s">
        <v>2760</v>
      </c>
      <c r="AC1009" s="28" t="s">
        <v>2761</v>
      </c>
      <c r="AD1009" s="48" t="s">
        <v>2762</v>
      </c>
    </row>
    <row r="1010" spans="1:30" x14ac:dyDescent="0.3">
      <c r="A1010" s="27" t="s">
        <v>7385</v>
      </c>
      <c r="B1010" s="28">
        <v>13</v>
      </c>
      <c r="C1010" s="28" t="s">
        <v>27</v>
      </c>
      <c r="D1010" t="s">
        <v>6355</v>
      </c>
      <c r="E1010" s="28" t="s">
        <v>28</v>
      </c>
      <c r="F1010" s="28">
        <v>25</v>
      </c>
      <c r="G1010" s="28" t="s">
        <v>104</v>
      </c>
      <c r="H1010" s="28">
        <v>9509</v>
      </c>
      <c r="I1010" s="28" t="s">
        <v>1308</v>
      </c>
      <c r="J1010" s="28">
        <v>579</v>
      </c>
      <c r="K1010" s="28" t="s">
        <v>1713</v>
      </c>
      <c r="L1010" s="41">
        <v>3461</v>
      </c>
      <c r="M1010" s="44">
        <v>1033</v>
      </c>
      <c r="N1010" s="6">
        <v>0.29849999999999999</v>
      </c>
      <c r="O1010">
        <v>0</v>
      </c>
      <c r="P1010" s="29" t="s">
        <v>30</v>
      </c>
      <c r="Q1010" s="28" t="s">
        <v>107</v>
      </c>
      <c r="R1010" s="28" t="s">
        <v>1310</v>
      </c>
      <c r="S1010" s="28" t="s">
        <v>1714</v>
      </c>
      <c r="T1010" s="28" t="s">
        <v>7564</v>
      </c>
      <c r="U1010" s="28" t="s">
        <v>7565</v>
      </c>
      <c r="V1010" s="28" t="s">
        <v>7566</v>
      </c>
      <c r="W1010" s="30">
        <v>45658</v>
      </c>
      <c r="X1010" s="30">
        <v>46022</v>
      </c>
      <c r="Y1010" s="28">
        <v>2025</v>
      </c>
      <c r="Z1010" s="28" t="s">
        <v>2729</v>
      </c>
      <c r="AA1010" s="28" t="s">
        <v>2730</v>
      </c>
      <c r="AB1010" s="28" t="s">
        <v>1314</v>
      </c>
      <c r="AC1010" s="28" t="s">
        <v>1309</v>
      </c>
      <c r="AD1010" s="48" t="s">
        <v>57</v>
      </c>
    </row>
    <row r="1011" spans="1:30" x14ac:dyDescent="0.3">
      <c r="A1011" s="27" t="s">
        <v>7385</v>
      </c>
      <c r="B1011" s="28">
        <v>13</v>
      </c>
      <c r="C1011" s="28" t="s">
        <v>27</v>
      </c>
      <c r="D1011" t="s">
        <v>6355</v>
      </c>
      <c r="E1011" s="28" t="s">
        <v>28</v>
      </c>
      <c r="F1011" s="28">
        <v>25</v>
      </c>
      <c r="G1011" s="28" t="s">
        <v>104</v>
      </c>
      <c r="H1011" s="28">
        <v>9510</v>
      </c>
      <c r="I1011" s="28" t="s">
        <v>6363</v>
      </c>
      <c r="J1011" s="28">
        <v>579</v>
      </c>
      <c r="K1011" s="28" t="s">
        <v>1713</v>
      </c>
      <c r="L1011" s="41">
        <v>3609</v>
      </c>
      <c r="M1011" s="44">
        <v>998</v>
      </c>
      <c r="N1011" s="6">
        <v>0.27650000000000002</v>
      </c>
      <c r="O1011">
        <v>0</v>
      </c>
      <c r="P1011" s="29" t="s">
        <v>30</v>
      </c>
      <c r="Q1011" s="28" t="s">
        <v>107</v>
      </c>
      <c r="R1011" s="28" t="s">
        <v>6364</v>
      </c>
      <c r="S1011" s="28" t="s">
        <v>1714</v>
      </c>
      <c r="T1011" s="28" t="s">
        <v>7567</v>
      </c>
      <c r="U1011" s="28" t="s">
        <v>7568</v>
      </c>
      <c r="V1011" s="28" t="s">
        <v>7569</v>
      </c>
      <c r="W1011" s="30">
        <v>45658</v>
      </c>
      <c r="X1011" s="30">
        <v>46022</v>
      </c>
      <c r="Y1011" s="28">
        <v>2025</v>
      </c>
      <c r="Z1011" s="28" t="s">
        <v>2740</v>
      </c>
      <c r="AA1011" s="28" t="s">
        <v>2741</v>
      </c>
      <c r="AB1011" s="28" t="s">
        <v>2742</v>
      </c>
      <c r="AC1011" s="28" t="s">
        <v>105</v>
      </c>
      <c r="AD1011" s="48" t="s">
        <v>57</v>
      </c>
    </row>
    <row r="1012" spans="1:30" x14ac:dyDescent="0.3">
      <c r="A1012" s="27" t="s">
        <v>7385</v>
      </c>
      <c r="B1012" s="28">
        <v>13</v>
      </c>
      <c r="C1012" s="28" t="s">
        <v>27</v>
      </c>
      <c r="D1012" t="s">
        <v>6355</v>
      </c>
      <c r="E1012" s="28" t="s">
        <v>28</v>
      </c>
      <c r="F1012" s="28">
        <v>25</v>
      </c>
      <c r="G1012" s="28" t="s">
        <v>104</v>
      </c>
      <c r="H1012" s="28">
        <v>9511</v>
      </c>
      <c r="I1012" s="28" t="s">
        <v>408</v>
      </c>
      <c r="J1012" s="28">
        <v>579</v>
      </c>
      <c r="K1012" s="28" t="s">
        <v>1713</v>
      </c>
      <c r="L1012" s="41">
        <v>3974</v>
      </c>
      <c r="M1012" s="44">
        <v>1272</v>
      </c>
      <c r="N1012" s="6">
        <v>0.3201</v>
      </c>
      <c r="O1012">
        <v>0</v>
      </c>
      <c r="P1012" s="29" t="s">
        <v>30</v>
      </c>
      <c r="Q1012" s="28" t="s">
        <v>107</v>
      </c>
      <c r="R1012" s="28" t="s">
        <v>409</v>
      </c>
      <c r="S1012" s="28" t="s">
        <v>1714</v>
      </c>
      <c r="T1012" s="28" t="s">
        <v>7570</v>
      </c>
      <c r="U1012" s="28" t="s">
        <v>7571</v>
      </c>
      <c r="V1012" s="28" t="s">
        <v>7572</v>
      </c>
      <c r="W1012" s="30">
        <v>45658</v>
      </c>
      <c r="X1012" s="30">
        <v>46022</v>
      </c>
      <c r="Y1012" s="28">
        <v>2025</v>
      </c>
      <c r="Z1012" s="28" t="s">
        <v>2746</v>
      </c>
      <c r="AA1012" s="28" t="s">
        <v>1905</v>
      </c>
      <c r="AB1012" s="28" t="s">
        <v>2129</v>
      </c>
      <c r="AC1012" s="28" t="s">
        <v>471</v>
      </c>
      <c r="AD1012" s="48" t="s">
        <v>1877</v>
      </c>
    </row>
    <row r="1013" spans="1:30" x14ac:dyDescent="0.3">
      <c r="A1013" s="27" t="s">
        <v>7385</v>
      </c>
      <c r="B1013" s="28">
        <v>13</v>
      </c>
      <c r="C1013" s="28" t="s">
        <v>27</v>
      </c>
      <c r="D1013" t="s">
        <v>6355</v>
      </c>
      <c r="E1013" s="28" t="s">
        <v>28</v>
      </c>
      <c r="F1013" s="28">
        <v>25</v>
      </c>
      <c r="G1013" s="28" t="s">
        <v>104</v>
      </c>
      <c r="H1013" s="28">
        <v>9509</v>
      </c>
      <c r="I1013" s="28" t="s">
        <v>1308</v>
      </c>
      <c r="J1013" s="28">
        <v>578</v>
      </c>
      <c r="K1013" s="28" t="s">
        <v>1715</v>
      </c>
      <c r="L1013" s="41">
        <v>2920</v>
      </c>
      <c r="M1013" s="44">
        <v>658</v>
      </c>
      <c r="N1013" s="6">
        <v>0.2253</v>
      </c>
      <c r="O1013">
        <v>0</v>
      </c>
      <c r="P1013" s="29" t="s">
        <v>30</v>
      </c>
      <c r="Q1013" s="28" t="s">
        <v>107</v>
      </c>
      <c r="R1013" s="28" t="s">
        <v>1310</v>
      </c>
      <c r="S1013" s="28" t="s">
        <v>1716</v>
      </c>
      <c r="T1013" s="28" t="s">
        <v>7564</v>
      </c>
      <c r="U1013" s="28" t="s">
        <v>7565</v>
      </c>
      <c r="V1013" s="28" t="s">
        <v>7566</v>
      </c>
      <c r="W1013" s="30">
        <v>45658</v>
      </c>
      <c r="X1013" s="30">
        <v>46022</v>
      </c>
      <c r="Y1013" s="28">
        <v>2025</v>
      </c>
      <c r="Z1013" s="28" t="s">
        <v>2729</v>
      </c>
      <c r="AA1013" s="28" t="s">
        <v>2730</v>
      </c>
      <c r="AB1013" s="28" t="s">
        <v>1314</v>
      </c>
      <c r="AC1013" s="28" t="s">
        <v>1309</v>
      </c>
      <c r="AD1013" s="48" t="s">
        <v>57</v>
      </c>
    </row>
    <row r="1014" spans="1:30" x14ac:dyDescent="0.3">
      <c r="A1014" s="27" t="s">
        <v>7385</v>
      </c>
      <c r="B1014" s="28">
        <v>13</v>
      </c>
      <c r="C1014" s="28" t="s">
        <v>27</v>
      </c>
      <c r="D1014" t="s">
        <v>6355</v>
      </c>
      <c r="E1014" s="28" t="s">
        <v>28</v>
      </c>
      <c r="F1014" s="28">
        <v>25</v>
      </c>
      <c r="G1014" s="28" t="s">
        <v>104</v>
      </c>
      <c r="H1014" s="28">
        <v>9510</v>
      </c>
      <c r="I1014" s="28" t="s">
        <v>6363</v>
      </c>
      <c r="J1014" s="28">
        <v>578</v>
      </c>
      <c r="K1014" s="28" t="s">
        <v>1715</v>
      </c>
      <c r="L1014" s="41">
        <v>2947</v>
      </c>
      <c r="M1014" s="44">
        <v>854</v>
      </c>
      <c r="N1014" s="6">
        <v>0.2898</v>
      </c>
      <c r="O1014">
        <v>0</v>
      </c>
      <c r="P1014" s="29" t="s">
        <v>30</v>
      </c>
      <c r="Q1014" s="28" t="s">
        <v>107</v>
      </c>
      <c r="R1014" s="28" t="s">
        <v>6364</v>
      </c>
      <c r="S1014" s="28" t="s">
        <v>1716</v>
      </c>
      <c r="T1014" s="28" t="s">
        <v>7567</v>
      </c>
      <c r="U1014" s="28" t="s">
        <v>7568</v>
      </c>
      <c r="V1014" s="28" t="s">
        <v>7569</v>
      </c>
      <c r="W1014" s="30">
        <v>45658</v>
      </c>
      <c r="X1014" s="30">
        <v>46022</v>
      </c>
      <c r="Y1014" s="28">
        <v>2025</v>
      </c>
      <c r="Z1014" s="28" t="s">
        <v>2740</v>
      </c>
      <c r="AA1014" s="28" t="s">
        <v>2741</v>
      </c>
      <c r="AB1014" s="28" t="s">
        <v>2742</v>
      </c>
      <c r="AC1014" s="28" t="s">
        <v>105</v>
      </c>
      <c r="AD1014" s="48" t="s">
        <v>57</v>
      </c>
    </row>
    <row r="1015" spans="1:30" x14ac:dyDescent="0.3">
      <c r="A1015" s="27" t="s">
        <v>7385</v>
      </c>
      <c r="B1015" s="28">
        <v>13</v>
      </c>
      <c r="C1015" s="28" t="s">
        <v>27</v>
      </c>
      <c r="D1015" t="s">
        <v>6355</v>
      </c>
      <c r="E1015" s="28" t="s">
        <v>28</v>
      </c>
      <c r="F1015" s="28">
        <v>25</v>
      </c>
      <c r="G1015" s="28" t="s">
        <v>104</v>
      </c>
      <c r="H1015" s="28">
        <v>9511</v>
      </c>
      <c r="I1015" s="28" t="s">
        <v>408</v>
      </c>
      <c r="J1015" s="28">
        <v>578</v>
      </c>
      <c r="K1015" s="28" t="s">
        <v>1715</v>
      </c>
      <c r="L1015" s="41">
        <v>3419</v>
      </c>
      <c r="M1015" s="44">
        <v>865</v>
      </c>
      <c r="N1015" s="6">
        <v>0.253</v>
      </c>
      <c r="O1015">
        <v>0</v>
      </c>
      <c r="P1015" s="29" t="s">
        <v>30</v>
      </c>
      <c r="Q1015" s="28" t="s">
        <v>107</v>
      </c>
      <c r="R1015" s="28" t="s">
        <v>409</v>
      </c>
      <c r="S1015" s="28" t="s">
        <v>1716</v>
      </c>
      <c r="T1015" s="28" t="s">
        <v>7570</v>
      </c>
      <c r="U1015" s="28" t="s">
        <v>7571</v>
      </c>
      <c r="V1015" s="28" t="s">
        <v>7572</v>
      </c>
      <c r="W1015" s="30">
        <v>45658</v>
      </c>
      <c r="X1015" s="30">
        <v>46022</v>
      </c>
      <c r="Y1015" s="28">
        <v>2025</v>
      </c>
      <c r="Z1015" s="28" t="s">
        <v>2746</v>
      </c>
      <c r="AA1015" s="28" t="s">
        <v>1905</v>
      </c>
      <c r="AB1015" s="28" t="s">
        <v>2129</v>
      </c>
      <c r="AC1015" s="28" t="s">
        <v>471</v>
      </c>
      <c r="AD1015" s="48" t="s">
        <v>1877</v>
      </c>
    </row>
    <row r="1016" spans="1:30" x14ac:dyDescent="0.3">
      <c r="A1016" s="27" t="s">
        <v>7385</v>
      </c>
      <c r="B1016" s="28">
        <v>13</v>
      </c>
      <c r="C1016" s="28" t="s">
        <v>27</v>
      </c>
      <c r="D1016" t="s">
        <v>6355</v>
      </c>
      <c r="E1016" s="28" t="s">
        <v>28</v>
      </c>
      <c r="F1016" s="28">
        <v>25</v>
      </c>
      <c r="G1016" s="28" t="s">
        <v>104</v>
      </c>
      <c r="H1016" s="28">
        <v>9512</v>
      </c>
      <c r="I1016" s="28" t="s">
        <v>289</v>
      </c>
      <c r="J1016" s="28">
        <v>578</v>
      </c>
      <c r="K1016" s="28" t="s">
        <v>1715</v>
      </c>
      <c r="L1016" s="41">
        <v>6294</v>
      </c>
      <c r="M1016" s="44">
        <v>892</v>
      </c>
      <c r="N1016" s="6">
        <v>0.14169999999999999</v>
      </c>
      <c r="O1016">
        <v>0</v>
      </c>
      <c r="P1016" s="29" t="s">
        <v>30</v>
      </c>
      <c r="Q1016" s="28" t="s">
        <v>107</v>
      </c>
      <c r="R1016" s="28" t="s">
        <v>290</v>
      </c>
      <c r="S1016" s="28" t="s">
        <v>1716</v>
      </c>
      <c r="T1016" s="28" t="s">
        <v>7573</v>
      </c>
      <c r="U1016" s="28" t="s">
        <v>7574</v>
      </c>
      <c r="V1016" s="28" t="s">
        <v>7575</v>
      </c>
      <c r="W1016" s="30">
        <v>45658</v>
      </c>
      <c r="X1016" s="30">
        <v>46022</v>
      </c>
      <c r="Y1016" s="28">
        <v>2025</v>
      </c>
      <c r="Z1016" s="28" t="s">
        <v>2757</v>
      </c>
      <c r="AA1016" s="28" t="s">
        <v>1905</v>
      </c>
      <c r="AB1016" s="28" t="s">
        <v>2129</v>
      </c>
      <c r="AC1016" s="28" t="s">
        <v>2758</v>
      </c>
      <c r="AD1016" s="48" t="s">
        <v>2759</v>
      </c>
    </row>
    <row r="1017" spans="1:30" x14ac:dyDescent="0.3">
      <c r="A1017" s="27" t="s">
        <v>7385</v>
      </c>
      <c r="B1017" s="28">
        <v>13</v>
      </c>
      <c r="C1017" s="28" t="s">
        <v>27</v>
      </c>
      <c r="D1017" t="s">
        <v>6355</v>
      </c>
      <c r="E1017" s="28" t="s">
        <v>28</v>
      </c>
      <c r="F1017" s="28">
        <v>25</v>
      </c>
      <c r="G1017" s="28" t="s">
        <v>104</v>
      </c>
      <c r="H1017" s="28">
        <v>9232</v>
      </c>
      <c r="I1017" s="28" t="s">
        <v>286</v>
      </c>
      <c r="J1017" s="28">
        <v>53</v>
      </c>
      <c r="K1017" s="28" t="s">
        <v>1652</v>
      </c>
      <c r="L1017" s="41">
        <v>98581</v>
      </c>
      <c r="M1017" s="44">
        <v>75040</v>
      </c>
      <c r="N1017" s="6">
        <v>0.76119999999999999</v>
      </c>
      <c r="O1017">
        <v>0</v>
      </c>
      <c r="P1017" s="29" t="s">
        <v>30</v>
      </c>
      <c r="Q1017" s="28" t="s">
        <v>107</v>
      </c>
      <c r="R1017" s="28" t="s">
        <v>288</v>
      </c>
      <c r="S1017" s="28" t="s">
        <v>1653</v>
      </c>
      <c r="T1017" s="28" t="s">
        <v>7579</v>
      </c>
      <c r="U1017" s="28" t="s">
        <v>7580</v>
      </c>
      <c r="V1017" s="28" t="s">
        <v>7581</v>
      </c>
      <c r="W1017" s="30">
        <v>45658</v>
      </c>
      <c r="X1017" s="30">
        <v>46022</v>
      </c>
      <c r="Y1017" s="28">
        <v>2025</v>
      </c>
      <c r="Z1017" s="28" t="s">
        <v>2723</v>
      </c>
      <c r="AA1017" s="28" t="s">
        <v>2724</v>
      </c>
      <c r="AB1017" s="28" t="s">
        <v>2725</v>
      </c>
      <c r="AC1017" s="28" t="s">
        <v>1700</v>
      </c>
      <c r="AD1017" s="48" t="s">
        <v>1701</v>
      </c>
    </row>
    <row r="1018" spans="1:30" x14ac:dyDescent="0.3">
      <c r="A1018" s="27" t="s">
        <v>7385</v>
      </c>
      <c r="B1018" s="28">
        <v>13</v>
      </c>
      <c r="C1018" s="28" t="s">
        <v>27</v>
      </c>
      <c r="D1018" t="s">
        <v>6355</v>
      </c>
      <c r="E1018" s="28" t="s">
        <v>28</v>
      </c>
      <c r="F1018" s="28">
        <v>25</v>
      </c>
      <c r="G1018" s="28" t="s">
        <v>104</v>
      </c>
      <c r="H1018" s="28">
        <v>9509</v>
      </c>
      <c r="I1018" s="28" t="s">
        <v>1308</v>
      </c>
      <c r="J1018" s="28">
        <v>53</v>
      </c>
      <c r="K1018" s="28" t="s">
        <v>1652</v>
      </c>
      <c r="L1018" s="41">
        <v>80880</v>
      </c>
      <c r="M1018" s="44">
        <v>57898</v>
      </c>
      <c r="N1018" s="6">
        <v>0.71589999999999998</v>
      </c>
      <c r="O1018">
        <v>0</v>
      </c>
      <c r="P1018" s="29" t="s">
        <v>30</v>
      </c>
      <c r="Q1018" s="28" t="s">
        <v>107</v>
      </c>
      <c r="R1018" s="28" t="s">
        <v>1310</v>
      </c>
      <c r="S1018" s="28" t="s">
        <v>1653</v>
      </c>
      <c r="T1018" s="28" t="s">
        <v>7564</v>
      </c>
      <c r="U1018" s="28" t="s">
        <v>7565</v>
      </c>
      <c r="V1018" s="28" t="s">
        <v>7566</v>
      </c>
      <c r="W1018" s="30">
        <v>45658</v>
      </c>
      <c r="X1018" s="30">
        <v>46022</v>
      </c>
      <c r="Y1018" s="28">
        <v>2025</v>
      </c>
      <c r="Z1018" s="28" t="s">
        <v>2729</v>
      </c>
      <c r="AA1018" s="28" t="s">
        <v>2730</v>
      </c>
      <c r="AB1018" s="28" t="s">
        <v>2731</v>
      </c>
      <c r="AC1018" s="28" t="s">
        <v>1309</v>
      </c>
      <c r="AD1018" s="48" t="s">
        <v>57</v>
      </c>
    </row>
    <row r="1019" spans="1:30" x14ac:dyDescent="0.3">
      <c r="A1019" s="27" t="s">
        <v>7385</v>
      </c>
      <c r="B1019" s="28">
        <v>13</v>
      </c>
      <c r="C1019" s="28" t="s">
        <v>27</v>
      </c>
      <c r="D1019" t="s">
        <v>6355</v>
      </c>
      <c r="E1019" s="28" t="s">
        <v>28</v>
      </c>
      <c r="F1019" s="28">
        <v>25</v>
      </c>
      <c r="G1019" s="28" t="s">
        <v>104</v>
      </c>
      <c r="H1019" s="28">
        <v>9510</v>
      </c>
      <c r="I1019" s="28" t="s">
        <v>6363</v>
      </c>
      <c r="J1019" s="28">
        <v>53</v>
      </c>
      <c r="K1019" s="28" t="s">
        <v>1652</v>
      </c>
      <c r="L1019" s="41">
        <v>47943</v>
      </c>
      <c r="M1019" s="44">
        <v>43462</v>
      </c>
      <c r="N1019" s="6">
        <v>0.90649999999999997</v>
      </c>
      <c r="O1019">
        <v>0</v>
      </c>
      <c r="P1019" s="29" t="s">
        <v>30</v>
      </c>
      <c r="Q1019" s="28" t="s">
        <v>107</v>
      </c>
      <c r="R1019" s="28" t="s">
        <v>6364</v>
      </c>
      <c r="S1019" s="28" t="s">
        <v>1653</v>
      </c>
      <c r="T1019" s="28" t="s">
        <v>7567</v>
      </c>
      <c r="U1019" s="28" t="s">
        <v>7568</v>
      </c>
      <c r="V1019" s="28" t="s">
        <v>7569</v>
      </c>
      <c r="W1019" s="30">
        <v>45658</v>
      </c>
      <c r="X1019" s="30">
        <v>46022</v>
      </c>
      <c r="Y1019" s="28">
        <v>2025</v>
      </c>
      <c r="Z1019" s="28" t="s">
        <v>2740</v>
      </c>
      <c r="AA1019" s="28" t="s">
        <v>2741</v>
      </c>
      <c r="AB1019" s="28" t="s">
        <v>2742</v>
      </c>
      <c r="AC1019" s="28" t="s">
        <v>105</v>
      </c>
      <c r="AD1019" s="48" t="s">
        <v>106</v>
      </c>
    </row>
    <row r="1020" spans="1:30" x14ac:dyDescent="0.3">
      <c r="A1020" s="27" t="s">
        <v>7385</v>
      </c>
      <c r="B1020" s="28">
        <v>13</v>
      </c>
      <c r="C1020" s="28" t="s">
        <v>27</v>
      </c>
      <c r="D1020" t="s">
        <v>6355</v>
      </c>
      <c r="E1020" s="28" t="s">
        <v>28</v>
      </c>
      <c r="F1020" s="28">
        <v>25</v>
      </c>
      <c r="G1020" s="28" t="s">
        <v>104</v>
      </c>
      <c r="H1020" s="28">
        <v>9512</v>
      </c>
      <c r="I1020" s="28" t="s">
        <v>289</v>
      </c>
      <c r="J1020" s="28">
        <v>53</v>
      </c>
      <c r="K1020" s="28" t="s">
        <v>1652</v>
      </c>
      <c r="L1020" s="41">
        <v>93461</v>
      </c>
      <c r="M1020" s="44">
        <v>67510</v>
      </c>
      <c r="N1020" s="6">
        <v>0.72230000000000005</v>
      </c>
      <c r="O1020">
        <v>0</v>
      </c>
      <c r="P1020" s="29" t="s">
        <v>30</v>
      </c>
      <c r="Q1020" s="28" t="s">
        <v>107</v>
      </c>
      <c r="R1020" s="28" t="s">
        <v>290</v>
      </c>
      <c r="S1020" s="28" t="s">
        <v>1653</v>
      </c>
      <c r="T1020" s="28" t="s">
        <v>7573</v>
      </c>
      <c r="U1020" s="28" t="s">
        <v>7574</v>
      </c>
      <c r="V1020" s="28" t="s">
        <v>7575</v>
      </c>
      <c r="W1020" s="30">
        <v>45658</v>
      </c>
      <c r="X1020" s="30">
        <v>46022</v>
      </c>
      <c r="Y1020" s="28">
        <v>2025</v>
      </c>
      <c r="Z1020" s="28" t="s">
        <v>2789</v>
      </c>
      <c r="AA1020" s="28" t="s">
        <v>2778</v>
      </c>
      <c r="AB1020" s="28" t="s">
        <v>2790</v>
      </c>
      <c r="AC1020" s="28" t="s">
        <v>2791</v>
      </c>
      <c r="AD1020" s="48" t="s">
        <v>78</v>
      </c>
    </row>
    <row r="1021" spans="1:30" x14ac:dyDescent="0.3">
      <c r="A1021" s="27" t="s">
        <v>7385</v>
      </c>
      <c r="B1021" s="28">
        <v>13</v>
      </c>
      <c r="C1021" s="28" t="s">
        <v>27</v>
      </c>
      <c r="D1021" t="s">
        <v>6355</v>
      </c>
      <c r="E1021" s="28" t="s">
        <v>28</v>
      </c>
      <c r="F1021" s="28">
        <v>25</v>
      </c>
      <c r="G1021" s="28" t="s">
        <v>104</v>
      </c>
      <c r="H1021" s="28">
        <v>9513</v>
      </c>
      <c r="I1021" s="28" t="s">
        <v>291</v>
      </c>
      <c r="J1021" s="28">
        <v>53</v>
      </c>
      <c r="K1021" s="28" t="s">
        <v>1652</v>
      </c>
      <c r="L1021" s="41">
        <v>63275</v>
      </c>
      <c r="M1021" s="44">
        <v>49814</v>
      </c>
      <c r="N1021" s="6">
        <v>0.7873</v>
      </c>
      <c r="O1021">
        <v>0</v>
      </c>
      <c r="P1021" s="29" t="s">
        <v>30</v>
      </c>
      <c r="Q1021" s="28" t="s">
        <v>107</v>
      </c>
      <c r="R1021" s="28" t="s">
        <v>293</v>
      </c>
      <c r="S1021" s="28" t="s">
        <v>1653</v>
      </c>
      <c r="T1021" s="28" t="s">
        <v>7576</v>
      </c>
      <c r="U1021" s="28" t="s">
        <v>7577</v>
      </c>
      <c r="V1021" s="28" t="s">
        <v>7578</v>
      </c>
      <c r="W1021" s="30">
        <v>45658</v>
      </c>
      <c r="X1021" s="30">
        <v>46022</v>
      </c>
      <c r="Y1021" s="28">
        <v>2025</v>
      </c>
      <c r="Z1021" s="28" t="s">
        <v>2819</v>
      </c>
      <c r="AA1021" s="28" t="s">
        <v>2820</v>
      </c>
      <c r="AB1021" s="28" t="s">
        <v>2813</v>
      </c>
      <c r="AC1021" s="28" t="s">
        <v>2811</v>
      </c>
      <c r="AD1021" s="48" t="s">
        <v>2812</v>
      </c>
    </row>
    <row r="1022" spans="1:30" x14ac:dyDescent="0.3">
      <c r="A1022" s="27" t="s">
        <v>7385</v>
      </c>
      <c r="B1022" s="28">
        <v>13</v>
      </c>
      <c r="C1022" s="28" t="s">
        <v>27</v>
      </c>
      <c r="D1022" t="s">
        <v>6355</v>
      </c>
      <c r="E1022" s="28" t="s">
        <v>28</v>
      </c>
      <c r="F1022" s="28">
        <v>25</v>
      </c>
      <c r="G1022" s="28" t="s">
        <v>104</v>
      </c>
      <c r="H1022" s="28">
        <v>9509</v>
      </c>
      <c r="I1022" s="28" t="s">
        <v>1308</v>
      </c>
      <c r="J1022" s="28">
        <v>580</v>
      </c>
      <c r="K1022" s="28" t="s">
        <v>1711</v>
      </c>
      <c r="L1022" s="41">
        <v>37264</v>
      </c>
      <c r="M1022" s="44">
        <v>26502</v>
      </c>
      <c r="N1022" s="6">
        <v>0.71120000000000005</v>
      </c>
      <c r="O1022">
        <v>0</v>
      </c>
      <c r="P1022" s="29" t="s">
        <v>30</v>
      </c>
      <c r="Q1022" s="28" t="s">
        <v>107</v>
      </c>
      <c r="R1022" s="28" t="s">
        <v>1310</v>
      </c>
      <c r="S1022" s="28" t="s">
        <v>1712</v>
      </c>
      <c r="T1022" s="28" t="s">
        <v>7564</v>
      </c>
      <c r="U1022" s="28" t="s">
        <v>7565</v>
      </c>
      <c r="V1022" s="28" t="s">
        <v>7566</v>
      </c>
      <c r="W1022" s="30">
        <v>45658</v>
      </c>
      <c r="X1022" s="30">
        <v>46022</v>
      </c>
      <c r="Y1022" s="28">
        <v>2025</v>
      </c>
      <c r="Z1022" s="28" t="s">
        <v>2729</v>
      </c>
      <c r="AA1022" s="28" t="s">
        <v>2730</v>
      </c>
      <c r="AB1022" s="28" t="s">
        <v>1314</v>
      </c>
      <c r="AC1022" s="28" t="s">
        <v>1309</v>
      </c>
      <c r="AD1022" s="48" t="s">
        <v>57</v>
      </c>
    </row>
    <row r="1023" spans="1:30" x14ac:dyDescent="0.3">
      <c r="A1023" s="27" t="s">
        <v>7385</v>
      </c>
      <c r="B1023" s="28">
        <v>13</v>
      </c>
      <c r="C1023" s="28" t="s">
        <v>27</v>
      </c>
      <c r="D1023" t="s">
        <v>6355</v>
      </c>
      <c r="E1023" s="28" t="s">
        <v>28</v>
      </c>
      <c r="F1023" s="28">
        <v>25</v>
      </c>
      <c r="G1023" s="28" t="s">
        <v>104</v>
      </c>
      <c r="H1023" s="28">
        <v>9510</v>
      </c>
      <c r="I1023" s="28" t="s">
        <v>6363</v>
      </c>
      <c r="J1023" s="28">
        <v>580</v>
      </c>
      <c r="K1023" s="28" t="s">
        <v>1711</v>
      </c>
      <c r="L1023" s="41">
        <v>25247</v>
      </c>
      <c r="M1023" s="44">
        <v>31321</v>
      </c>
      <c r="N1023" s="6">
        <v>1.2405999999999999</v>
      </c>
      <c r="O1023">
        <v>0</v>
      </c>
      <c r="P1023" s="29" t="s">
        <v>30</v>
      </c>
      <c r="Q1023" s="28" t="s">
        <v>107</v>
      </c>
      <c r="R1023" s="28" t="s">
        <v>6364</v>
      </c>
      <c r="S1023" s="28" t="s">
        <v>1712</v>
      </c>
      <c r="T1023" s="28" t="s">
        <v>7567</v>
      </c>
      <c r="U1023" s="28" t="s">
        <v>7568</v>
      </c>
      <c r="V1023" s="28" t="s">
        <v>7569</v>
      </c>
      <c r="W1023" s="30">
        <v>45658</v>
      </c>
      <c r="X1023" s="30">
        <v>46022</v>
      </c>
      <c r="Y1023" s="28">
        <v>2025</v>
      </c>
      <c r="Z1023" s="28" t="s">
        <v>2740</v>
      </c>
      <c r="AA1023" s="28" t="s">
        <v>2741</v>
      </c>
      <c r="AB1023" s="28" t="s">
        <v>2742</v>
      </c>
      <c r="AC1023" s="28" t="s">
        <v>105</v>
      </c>
      <c r="AD1023" s="48" t="s">
        <v>57</v>
      </c>
    </row>
    <row r="1024" spans="1:30" x14ac:dyDescent="0.3">
      <c r="A1024" s="27" t="s">
        <v>7385</v>
      </c>
      <c r="B1024" s="28">
        <v>13</v>
      </c>
      <c r="C1024" s="28" t="s">
        <v>27</v>
      </c>
      <c r="D1024" t="s">
        <v>6355</v>
      </c>
      <c r="E1024" s="28" t="s">
        <v>28</v>
      </c>
      <c r="F1024" s="28">
        <v>25</v>
      </c>
      <c r="G1024" s="28" t="s">
        <v>104</v>
      </c>
      <c r="H1024" s="28">
        <v>9511</v>
      </c>
      <c r="I1024" s="28" t="s">
        <v>408</v>
      </c>
      <c r="J1024" s="28">
        <v>580</v>
      </c>
      <c r="K1024" s="28" t="s">
        <v>1711</v>
      </c>
      <c r="L1024" s="41">
        <v>24511</v>
      </c>
      <c r="M1024" s="44">
        <v>26305</v>
      </c>
      <c r="N1024" s="6">
        <v>1.0731999999999999</v>
      </c>
      <c r="O1024">
        <v>0</v>
      </c>
      <c r="P1024" s="29" t="s">
        <v>30</v>
      </c>
      <c r="Q1024" s="28" t="s">
        <v>107</v>
      </c>
      <c r="R1024" s="28" t="s">
        <v>409</v>
      </c>
      <c r="S1024" s="28" t="s">
        <v>1712</v>
      </c>
      <c r="T1024" s="28" t="s">
        <v>7570</v>
      </c>
      <c r="U1024" s="28" t="s">
        <v>7571</v>
      </c>
      <c r="V1024" s="28" t="s">
        <v>7572</v>
      </c>
      <c r="W1024" s="30">
        <v>45658</v>
      </c>
      <c r="X1024" s="30">
        <v>46022</v>
      </c>
      <c r="Y1024" s="28">
        <v>2025</v>
      </c>
      <c r="Z1024" s="28" t="s">
        <v>2746</v>
      </c>
      <c r="AA1024" s="28" t="s">
        <v>1905</v>
      </c>
      <c r="AB1024" s="28" t="s">
        <v>2129</v>
      </c>
      <c r="AC1024" s="28" t="s">
        <v>471</v>
      </c>
      <c r="AD1024" s="48" t="s">
        <v>1877</v>
      </c>
    </row>
    <row r="1025" spans="1:30" x14ac:dyDescent="0.3">
      <c r="A1025" s="27" t="s">
        <v>7385</v>
      </c>
      <c r="B1025" s="28">
        <v>13</v>
      </c>
      <c r="C1025" s="28" t="s">
        <v>27</v>
      </c>
      <c r="D1025" t="s">
        <v>6355</v>
      </c>
      <c r="E1025" s="28" t="s">
        <v>28</v>
      </c>
      <c r="F1025" s="28">
        <v>25</v>
      </c>
      <c r="G1025" s="28" t="s">
        <v>104</v>
      </c>
      <c r="H1025" s="28">
        <v>9512</v>
      </c>
      <c r="I1025" s="28" t="s">
        <v>289</v>
      </c>
      <c r="J1025" s="28">
        <v>580</v>
      </c>
      <c r="K1025" s="28" t="s">
        <v>1711</v>
      </c>
      <c r="L1025" s="41">
        <v>52508</v>
      </c>
      <c r="M1025" s="44">
        <v>34582</v>
      </c>
      <c r="N1025" s="6">
        <v>0.65859999999999996</v>
      </c>
      <c r="O1025">
        <v>0</v>
      </c>
      <c r="P1025" s="29" t="s">
        <v>30</v>
      </c>
      <c r="Q1025" s="28" t="s">
        <v>107</v>
      </c>
      <c r="R1025" s="28" t="s">
        <v>290</v>
      </c>
      <c r="S1025" s="28" t="s">
        <v>1712</v>
      </c>
      <c r="T1025" s="28" t="s">
        <v>7573</v>
      </c>
      <c r="U1025" s="28" t="s">
        <v>7574</v>
      </c>
      <c r="V1025" s="28" t="s">
        <v>7575</v>
      </c>
      <c r="W1025" s="30">
        <v>45658</v>
      </c>
      <c r="X1025" s="30">
        <v>46022</v>
      </c>
      <c r="Y1025" s="28">
        <v>2025</v>
      </c>
      <c r="Z1025" s="28" t="s">
        <v>2295</v>
      </c>
      <c r="AA1025" s="28" t="s">
        <v>1905</v>
      </c>
      <c r="AB1025" s="28" t="s">
        <v>2763</v>
      </c>
      <c r="AC1025" s="28" t="s">
        <v>2764</v>
      </c>
      <c r="AD1025" s="48" t="s">
        <v>2765</v>
      </c>
    </row>
    <row r="1026" spans="1:30" x14ac:dyDescent="0.3">
      <c r="A1026" s="27" t="s">
        <v>7385</v>
      </c>
      <c r="B1026" s="28">
        <v>13</v>
      </c>
      <c r="C1026" s="28" t="s">
        <v>27</v>
      </c>
      <c r="D1026" t="s">
        <v>6355</v>
      </c>
      <c r="E1026" s="28" t="s">
        <v>28</v>
      </c>
      <c r="F1026" s="28">
        <v>25</v>
      </c>
      <c r="G1026" s="28" t="s">
        <v>104</v>
      </c>
      <c r="H1026" s="28">
        <v>9513</v>
      </c>
      <c r="I1026" s="28" t="s">
        <v>291</v>
      </c>
      <c r="J1026" s="28">
        <v>580</v>
      </c>
      <c r="K1026" s="28" t="s">
        <v>1711</v>
      </c>
      <c r="L1026" s="41">
        <v>31564</v>
      </c>
      <c r="M1026" s="44">
        <v>30871</v>
      </c>
      <c r="N1026" s="6">
        <v>0.97799999999999998</v>
      </c>
      <c r="O1026">
        <v>0</v>
      </c>
      <c r="P1026" s="29" t="s">
        <v>30</v>
      </c>
      <c r="Q1026" s="28" t="s">
        <v>107</v>
      </c>
      <c r="R1026" s="28" t="s">
        <v>293</v>
      </c>
      <c r="S1026" s="28" t="s">
        <v>1712</v>
      </c>
      <c r="T1026" s="28" t="s">
        <v>7576</v>
      </c>
      <c r="U1026" s="28" t="s">
        <v>7577</v>
      </c>
      <c r="V1026" s="28" t="s">
        <v>7578</v>
      </c>
      <c r="W1026" s="30">
        <v>45658</v>
      </c>
      <c r="X1026" s="30">
        <v>46022</v>
      </c>
      <c r="Y1026" s="28">
        <v>2025</v>
      </c>
      <c r="Z1026" s="28" t="s">
        <v>2814</v>
      </c>
      <c r="AA1026" s="28" t="s">
        <v>2815</v>
      </c>
      <c r="AB1026" s="28" t="s">
        <v>2816</v>
      </c>
      <c r="AC1026" s="28" t="s">
        <v>2811</v>
      </c>
      <c r="AD1026" s="48" t="s">
        <v>2812</v>
      </c>
    </row>
    <row r="1027" spans="1:30" x14ac:dyDescent="0.3">
      <c r="A1027" s="27" t="s">
        <v>7385</v>
      </c>
      <c r="B1027" s="28">
        <v>13</v>
      </c>
      <c r="C1027" s="28" t="s">
        <v>27</v>
      </c>
      <c r="D1027" t="s">
        <v>6355</v>
      </c>
      <c r="E1027" s="28" t="s">
        <v>28</v>
      </c>
      <c r="F1027" s="28">
        <v>25</v>
      </c>
      <c r="G1027" s="28" t="s">
        <v>104</v>
      </c>
      <c r="H1027" s="28">
        <v>9509</v>
      </c>
      <c r="I1027" s="28" t="s">
        <v>1308</v>
      </c>
      <c r="J1027" s="28">
        <v>577</v>
      </c>
      <c r="K1027" s="28" t="s">
        <v>638</v>
      </c>
      <c r="L1027" s="41">
        <v>541</v>
      </c>
      <c r="M1027" s="44">
        <v>375</v>
      </c>
      <c r="N1027" s="6">
        <v>0.69320000000000004</v>
      </c>
      <c r="O1027">
        <v>0</v>
      </c>
      <c r="P1027" s="29" t="s">
        <v>30</v>
      </c>
      <c r="Q1027" s="28" t="s">
        <v>107</v>
      </c>
      <c r="R1027" s="28" t="s">
        <v>1310</v>
      </c>
      <c r="S1027" s="28" t="s">
        <v>639</v>
      </c>
      <c r="T1027" s="28" t="s">
        <v>7564</v>
      </c>
      <c r="U1027" s="28" t="s">
        <v>7565</v>
      </c>
      <c r="V1027" s="28" t="s">
        <v>7566</v>
      </c>
      <c r="W1027" s="30">
        <v>45658</v>
      </c>
      <c r="X1027" s="30">
        <v>46022</v>
      </c>
      <c r="Y1027" s="28">
        <v>2025</v>
      </c>
      <c r="Z1027" s="28" t="s">
        <v>2729</v>
      </c>
      <c r="AA1027" s="28" t="s">
        <v>2730</v>
      </c>
      <c r="AB1027" s="28" t="s">
        <v>1314</v>
      </c>
      <c r="AC1027" s="28" t="s">
        <v>1309</v>
      </c>
      <c r="AD1027" s="48" t="s">
        <v>57</v>
      </c>
    </row>
    <row r="1028" spans="1:30" x14ac:dyDescent="0.3">
      <c r="A1028" s="27" t="s">
        <v>7385</v>
      </c>
      <c r="B1028" s="28">
        <v>13</v>
      </c>
      <c r="C1028" s="28" t="s">
        <v>27</v>
      </c>
      <c r="D1028" t="s">
        <v>6355</v>
      </c>
      <c r="E1028" s="28" t="s">
        <v>28</v>
      </c>
      <c r="F1028" s="28">
        <v>25</v>
      </c>
      <c r="G1028" s="28" t="s">
        <v>104</v>
      </c>
      <c r="H1028" s="28">
        <v>9510</v>
      </c>
      <c r="I1028" s="28" t="s">
        <v>6363</v>
      </c>
      <c r="J1028" s="28">
        <v>577</v>
      </c>
      <c r="K1028" s="28" t="s">
        <v>638</v>
      </c>
      <c r="L1028" s="41">
        <v>662</v>
      </c>
      <c r="M1028" s="44">
        <v>144</v>
      </c>
      <c r="N1028" s="6">
        <v>0.2175</v>
      </c>
      <c r="O1028">
        <v>0</v>
      </c>
      <c r="P1028" s="29" t="s">
        <v>30</v>
      </c>
      <c r="Q1028" s="28" t="s">
        <v>107</v>
      </c>
      <c r="R1028" s="28" t="s">
        <v>6364</v>
      </c>
      <c r="S1028" s="28" t="s">
        <v>639</v>
      </c>
      <c r="T1028" s="28" t="s">
        <v>7567</v>
      </c>
      <c r="U1028" s="28" t="s">
        <v>7568</v>
      </c>
      <c r="V1028" s="28" t="s">
        <v>7569</v>
      </c>
      <c r="W1028" s="30">
        <v>45658</v>
      </c>
      <c r="X1028" s="30">
        <v>46022</v>
      </c>
      <c r="Y1028" s="28">
        <v>2025</v>
      </c>
      <c r="Z1028" s="28" t="s">
        <v>2740</v>
      </c>
      <c r="AA1028" s="28" t="s">
        <v>2741</v>
      </c>
      <c r="AB1028" s="28" t="s">
        <v>2742</v>
      </c>
      <c r="AC1028" s="28" t="s">
        <v>105</v>
      </c>
      <c r="AD1028" s="48" t="s">
        <v>57</v>
      </c>
    </row>
    <row r="1029" spans="1:30" x14ac:dyDescent="0.3">
      <c r="A1029" s="27" t="s">
        <v>7385</v>
      </c>
      <c r="B1029" s="28">
        <v>13</v>
      </c>
      <c r="C1029" s="28" t="s">
        <v>27</v>
      </c>
      <c r="D1029" t="s">
        <v>6355</v>
      </c>
      <c r="E1029" s="28" t="s">
        <v>28</v>
      </c>
      <c r="F1029" s="28">
        <v>25</v>
      </c>
      <c r="G1029" s="28" t="s">
        <v>104</v>
      </c>
      <c r="H1029" s="28">
        <v>9511</v>
      </c>
      <c r="I1029" s="28" t="s">
        <v>408</v>
      </c>
      <c r="J1029" s="28">
        <v>577</v>
      </c>
      <c r="K1029" s="28" t="s">
        <v>638</v>
      </c>
      <c r="L1029" s="41">
        <v>555</v>
      </c>
      <c r="M1029" s="44">
        <v>407</v>
      </c>
      <c r="N1029" s="6">
        <v>0.73329999999999995</v>
      </c>
      <c r="O1029">
        <v>0</v>
      </c>
      <c r="P1029" s="29" t="s">
        <v>30</v>
      </c>
      <c r="Q1029" s="28" t="s">
        <v>107</v>
      </c>
      <c r="R1029" s="28" t="s">
        <v>409</v>
      </c>
      <c r="S1029" s="28" t="s">
        <v>639</v>
      </c>
      <c r="T1029" s="28" t="s">
        <v>7570</v>
      </c>
      <c r="U1029" s="28" t="s">
        <v>7571</v>
      </c>
      <c r="V1029" s="28" t="s">
        <v>7572</v>
      </c>
      <c r="W1029" s="30">
        <v>45658</v>
      </c>
      <c r="X1029" s="30">
        <v>46022</v>
      </c>
      <c r="Y1029" s="28">
        <v>2025</v>
      </c>
      <c r="Z1029" s="28" t="s">
        <v>2746</v>
      </c>
      <c r="AA1029" s="28" t="s">
        <v>1905</v>
      </c>
      <c r="AB1029" s="28" t="s">
        <v>2129</v>
      </c>
      <c r="AC1029" s="28" t="s">
        <v>471</v>
      </c>
      <c r="AD1029" s="48" t="s">
        <v>1877</v>
      </c>
    </row>
    <row r="1030" spans="1:30" x14ac:dyDescent="0.3">
      <c r="A1030" s="27" t="s">
        <v>7385</v>
      </c>
      <c r="B1030" s="28">
        <v>13</v>
      </c>
      <c r="C1030" s="28" t="s">
        <v>27</v>
      </c>
      <c r="D1030" t="s">
        <v>6355</v>
      </c>
      <c r="E1030" s="28" t="s">
        <v>28</v>
      </c>
      <c r="F1030" s="28">
        <v>25</v>
      </c>
      <c r="G1030" s="28" t="s">
        <v>104</v>
      </c>
      <c r="H1030" s="28">
        <v>9512</v>
      </c>
      <c r="I1030" s="28" t="s">
        <v>289</v>
      </c>
      <c r="J1030" s="28">
        <v>577</v>
      </c>
      <c r="K1030" s="28" t="s">
        <v>638</v>
      </c>
      <c r="L1030" s="41">
        <v>1280</v>
      </c>
      <c r="M1030" s="44">
        <v>570</v>
      </c>
      <c r="N1030" s="6">
        <v>0.44529999999999997</v>
      </c>
      <c r="O1030">
        <v>0</v>
      </c>
      <c r="P1030" s="29" t="s">
        <v>30</v>
      </c>
      <c r="Q1030" s="28" t="s">
        <v>107</v>
      </c>
      <c r="R1030" s="28" t="s">
        <v>290</v>
      </c>
      <c r="S1030" s="28" t="s">
        <v>639</v>
      </c>
      <c r="T1030" s="28" t="s">
        <v>7573</v>
      </c>
      <c r="U1030" s="28" t="s">
        <v>7574</v>
      </c>
      <c r="V1030" s="28" t="s">
        <v>7575</v>
      </c>
      <c r="W1030" s="30">
        <v>45658</v>
      </c>
      <c r="X1030" s="30">
        <v>46022</v>
      </c>
      <c r="Y1030" s="28">
        <v>2025</v>
      </c>
      <c r="Z1030" s="28" t="s">
        <v>2295</v>
      </c>
      <c r="AA1030" s="28" t="s">
        <v>1905</v>
      </c>
      <c r="AB1030" s="28" t="s">
        <v>2129</v>
      </c>
      <c r="AC1030" s="28" t="s">
        <v>2766</v>
      </c>
      <c r="AD1030" s="48" t="s">
        <v>2767</v>
      </c>
    </row>
    <row r="1031" spans="1:30" x14ac:dyDescent="0.3">
      <c r="A1031" s="27" t="s">
        <v>7385</v>
      </c>
      <c r="B1031" s="28">
        <v>13</v>
      </c>
      <c r="C1031" s="28" t="s">
        <v>27</v>
      </c>
      <c r="D1031" t="s">
        <v>6355</v>
      </c>
      <c r="E1031" s="28" t="s">
        <v>28</v>
      </c>
      <c r="F1031" s="28">
        <v>8</v>
      </c>
      <c r="G1031" s="28" t="s">
        <v>120</v>
      </c>
      <c r="H1031" s="28">
        <v>9302</v>
      </c>
      <c r="I1031" s="28" t="s">
        <v>143</v>
      </c>
      <c r="J1031" s="28">
        <v>575</v>
      </c>
      <c r="K1031" s="28" t="s">
        <v>1698</v>
      </c>
      <c r="L1031" s="41">
        <v>0.61499999999999999</v>
      </c>
      <c r="M1031" s="44">
        <v>0.58499999999999996</v>
      </c>
      <c r="N1031" s="6">
        <v>0.95120000000000005</v>
      </c>
      <c r="O1031">
        <v>0</v>
      </c>
      <c r="P1031" s="29" t="s">
        <v>30</v>
      </c>
      <c r="Q1031" s="28" t="s">
        <v>122</v>
      </c>
      <c r="R1031" s="28" t="s">
        <v>146</v>
      </c>
      <c r="S1031" s="28" t="s">
        <v>1699</v>
      </c>
      <c r="T1031" s="28" t="s">
        <v>7582</v>
      </c>
      <c r="U1031" s="28" t="s">
        <v>7583</v>
      </c>
      <c r="V1031" s="28" t="s">
        <v>7584</v>
      </c>
      <c r="W1031" s="30">
        <v>45658</v>
      </c>
      <c r="X1031" s="30">
        <v>46022</v>
      </c>
      <c r="Y1031" s="28">
        <v>2025</v>
      </c>
      <c r="Z1031" s="28" t="s">
        <v>2973</v>
      </c>
      <c r="AA1031" s="28" t="s">
        <v>589</v>
      </c>
      <c r="AB1031" s="28" t="s">
        <v>590</v>
      </c>
      <c r="AC1031" s="28" t="s">
        <v>591</v>
      </c>
      <c r="AD1031" s="48" t="s">
        <v>592</v>
      </c>
    </row>
    <row r="1032" spans="1:30" x14ac:dyDescent="0.3">
      <c r="A1032" s="27" t="s">
        <v>7385</v>
      </c>
      <c r="B1032" s="28">
        <v>13</v>
      </c>
      <c r="C1032" s="28" t="s">
        <v>27</v>
      </c>
      <c r="D1032" t="s">
        <v>6355</v>
      </c>
      <c r="E1032" s="28" t="s">
        <v>28</v>
      </c>
      <c r="F1032" s="28">
        <v>13</v>
      </c>
      <c r="G1032" s="28" t="s">
        <v>116</v>
      </c>
      <c r="H1032" s="28">
        <v>9104</v>
      </c>
      <c r="I1032" s="28" t="s">
        <v>117</v>
      </c>
      <c r="J1032" s="28">
        <v>575</v>
      </c>
      <c r="K1032" s="28" t="s">
        <v>1698</v>
      </c>
      <c r="L1032" s="41">
        <v>0.61499999999999999</v>
      </c>
      <c r="M1032" s="44">
        <v>0.76690000000000003</v>
      </c>
      <c r="N1032" s="6">
        <v>1.2470000000000001</v>
      </c>
      <c r="O1032">
        <v>0</v>
      </c>
      <c r="P1032" s="29" t="s">
        <v>30</v>
      </c>
      <c r="Q1032" s="28" t="s">
        <v>118</v>
      </c>
      <c r="R1032" s="28" t="s">
        <v>119</v>
      </c>
      <c r="S1032" s="28" t="s">
        <v>1699</v>
      </c>
      <c r="T1032" s="28" t="s">
        <v>7585</v>
      </c>
      <c r="U1032" s="28" t="s">
        <v>7586</v>
      </c>
      <c r="V1032" s="28" t="s">
        <v>7587</v>
      </c>
      <c r="W1032" s="30">
        <v>45658</v>
      </c>
      <c r="X1032" s="30">
        <v>46022</v>
      </c>
      <c r="Y1032" s="28">
        <v>2025</v>
      </c>
      <c r="Z1032" s="28" t="s">
        <v>2934</v>
      </c>
      <c r="AA1032" s="28" t="s">
        <v>2935</v>
      </c>
      <c r="AB1032" s="28" t="s">
        <v>2926</v>
      </c>
      <c r="AC1032" s="28" t="s">
        <v>2932</v>
      </c>
      <c r="AD1032" s="48" t="s">
        <v>2933</v>
      </c>
    </row>
    <row r="1033" spans="1:30" x14ac:dyDescent="0.3">
      <c r="A1033" s="27" t="s">
        <v>7385</v>
      </c>
      <c r="B1033" s="28">
        <v>13</v>
      </c>
      <c r="C1033" s="28" t="s">
        <v>27</v>
      </c>
      <c r="D1033" t="s">
        <v>6355</v>
      </c>
      <c r="E1033" s="28" t="s">
        <v>28</v>
      </c>
      <c r="F1033" s="28">
        <v>13</v>
      </c>
      <c r="G1033" s="28" t="s">
        <v>116</v>
      </c>
      <c r="H1033" s="28">
        <v>9218</v>
      </c>
      <c r="I1033" s="28" t="s">
        <v>219</v>
      </c>
      <c r="J1033" s="28">
        <v>575</v>
      </c>
      <c r="K1033" s="28" t="s">
        <v>1698</v>
      </c>
      <c r="L1033" s="41">
        <v>0.51500000000000001</v>
      </c>
      <c r="M1033" s="44">
        <v>0.70979999999999999</v>
      </c>
      <c r="N1033" s="6">
        <v>1.3783000000000001</v>
      </c>
      <c r="O1033">
        <v>0</v>
      </c>
      <c r="P1033" s="29" t="s">
        <v>30</v>
      </c>
      <c r="Q1033" s="28" t="s">
        <v>118</v>
      </c>
      <c r="R1033" s="28" t="s">
        <v>224</v>
      </c>
      <c r="S1033" s="28" t="s">
        <v>1699</v>
      </c>
      <c r="T1033" s="28" t="s">
        <v>7588</v>
      </c>
      <c r="U1033" s="28" t="s">
        <v>7589</v>
      </c>
      <c r="V1033" s="28" t="s">
        <v>7590</v>
      </c>
      <c r="W1033" s="30">
        <v>45658</v>
      </c>
      <c r="X1033" s="30">
        <v>46022</v>
      </c>
      <c r="Y1033" s="28">
        <v>2025</v>
      </c>
      <c r="Z1033" s="28" t="s">
        <v>603</v>
      </c>
      <c r="AA1033" s="28" t="s">
        <v>221</v>
      </c>
      <c r="AB1033" s="28" t="s">
        <v>222</v>
      </c>
      <c r="AC1033" s="28" t="s">
        <v>7591</v>
      </c>
      <c r="AD1033" s="48" t="s">
        <v>7434</v>
      </c>
    </row>
    <row r="1034" spans="1:30" x14ac:dyDescent="0.3">
      <c r="A1034" s="27" t="s">
        <v>7385</v>
      </c>
      <c r="B1034" s="28">
        <v>13</v>
      </c>
      <c r="C1034" s="28" t="s">
        <v>27</v>
      </c>
      <c r="D1034" t="s">
        <v>6355</v>
      </c>
      <c r="E1034" s="28" t="s">
        <v>28</v>
      </c>
      <c r="F1034" s="28">
        <v>13</v>
      </c>
      <c r="G1034" s="28" t="s">
        <v>116</v>
      </c>
      <c r="H1034" s="28">
        <v>9304</v>
      </c>
      <c r="I1034" s="28" t="s">
        <v>398</v>
      </c>
      <c r="J1034" s="28">
        <v>575</v>
      </c>
      <c r="K1034" s="28" t="s">
        <v>1698</v>
      </c>
      <c r="L1034" s="41">
        <v>0.57999999999999996</v>
      </c>
      <c r="M1034" s="44">
        <v>0.62</v>
      </c>
      <c r="N1034" s="6">
        <v>1.069</v>
      </c>
      <c r="O1034">
        <v>0</v>
      </c>
      <c r="P1034" s="29" t="s">
        <v>30</v>
      </c>
      <c r="Q1034" s="28" t="s">
        <v>118</v>
      </c>
      <c r="R1034" s="28" t="s">
        <v>401</v>
      </c>
      <c r="S1034" s="28" t="s">
        <v>1699</v>
      </c>
      <c r="T1034" s="28" t="s">
        <v>7592</v>
      </c>
      <c r="U1034" s="28" t="s">
        <v>7593</v>
      </c>
      <c r="V1034" s="28" t="s">
        <v>7594</v>
      </c>
      <c r="W1034" s="30">
        <v>45658</v>
      </c>
      <c r="X1034" s="30">
        <v>46022</v>
      </c>
      <c r="Y1034" s="28">
        <v>2025</v>
      </c>
      <c r="Z1034" s="28" t="s">
        <v>2958</v>
      </c>
      <c r="AA1034" s="28" t="s">
        <v>2635</v>
      </c>
      <c r="AB1034" s="28" t="s">
        <v>399</v>
      </c>
      <c r="AC1034" s="28" t="s">
        <v>400</v>
      </c>
      <c r="AD1034" s="48" t="s">
        <v>2636</v>
      </c>
    </row>
    <row r="1035" spans="1:30" x14ac:dyDescent="0.3">
      <c r="A1035" s="27" t="s">
        <v>7385</v>
      </c>
      <c r="B1035" s="28">
        <v>13</v>
      </c>
      <c r="C1035" s="28" t="s">
        <v>27</v>
      </c>
      <c r="D1035" t="s">
        <v>6355</v>
      </c>
      <c r="E1035" s="28" t="s">
        <v>28</v>
      </c>
      <c r="F1035" s="28">
        <v>17</v>
      </c>
      <c r="G1035" s="28" t="s">
        <v>90</v>
      </c>
      <c r="H1035" s="28">
        <v>9220</v>
      </c>
      <c r="I1035" s="28" t="s">
        <v>147</v>
      </c>
      <c r="J1035" s="28">
        <v>575</v>
      </c>
      <c r="K1035" s="28" t="s">
        <v>1698</v>
      </c>
      <c r="L1035" s="41">
        <v>0.495</v>
      </c>
      <c r="M1035" s="44">
        <v>0.5161</v>
      </c>
      <c r="N1035" s="6">
        <v>1.0426</v>
      </c>
      <c r="O1035">
        <v>0</v>
      </c>
      <c r="P1035" s="29" t="s">
        <v>30</v>
      </c>
      <c r="Q1035" s="28" t="s">
        <v>93</v>
      </c>
      <c r="R1035" s="28" t="s">
        <v>148</v>
      </c>
      <c r="S1035" s="28" t="s">
        <v>1699</v>
      </c>
      <c r="T1035" s="28" t="s">
        <v>7595</v>
      </c>
      <c r="U1035" s="28" t="s">
        <v>7596</v>
      </c>
      <c r="V1035" s="28" t="s">
        <v>7597</v>
      </c>
      <c r="W1035" s="30">
        <v>45658</v>
      </c>
      <c r="X1035" s="30">
        <v>46022</v>
      </c>
      <c r="Y1035" s="28">
        <v>2025</v>
      </c>
      <c r="Z1035" s="28" t="s">
        <v>2898</v>
      </c>
      <c r="AA1035" s="28" t="s">
        <v>2895</v>
      </c>
      <c r="AB1035" s="28" t="s">
        <v>2896</v>
      </c>
      <c r="AC1035" s="28" t="s">
        <v>2897</v>
      </c>
      <c r="AD1035" s="48" t="s">
        <v>472</v>
      </c>
    </row>
    <row r="1036" spans="1:30" x14ac:dyDescent="0.3">
      <c r="A1036" s="27" t="s">
        <v>7385</v>
      </c>
      <c r="B1036" s="28">
        <v>13</v>
      </c>
      <c r="C1036" s="28" t="s">
        <v>27</v>
      </c>
      <c r="D1036" t="s">
        <v>6355</v>
      </c>
      <c r="E1036" s="28" t="s">
        <v>28</v>
      </c>
      <c r="F1036" s="28">
        <v>17</v>
      </c>
      <c r="G1036" s="28" t="s">
        <v>90</v>
      </c>
      <c r="H1036" s="28">
        <v>9306</v>
      </c>
      <c r="I1036" s="28" t="s">
        <v>266</v>
      </c>
      <c r="J1036" s="28">
        <v>575</v>
      </c>
      <c r="K1036" s="28" t="s">
        <v>1698</v>
      </c>
      <c r="L1036" s="41">
        <v>0.54500000000000004</v>
      </c>
      <c r="M1036" s="44">
        <v>0.59109999999999996</v>
      </c>
      <c r="N1036" s="6">
        <v>1.0846</v>
      </c>
      <c r="O1036">
        <v>0</v>
      </c>
      <c r="P1036" s="29" t="s">
        <v>30</v>
      </c>
      <c r="Q1036" s="28" t="s">
        <v>93</v>
      </c>
      <c r="R1036" s="28" t="s">
        <v>267</v>
      </c>
      <c r="S1036" s="28" t="s">
        <v>1699</v>
      </c>
      <c r="T1036" s="28" t="s">
        <v>7598</v>
      </c>
      <c r="U1036" s="28" t="s">
        <v>7599</v>
      </c>
      <c r="V1036" s="28" t="s">
        <v>7600</v>
      </c>
      <c r="W1036" s="30">
        <v>45658</v>
      </c>
      <c r="X1036" s="30">
        <v>46022</v>
      </c>
      <c r="Y1036" s="28">
        <v>2025</v>
      </c>
      <c r="Z1036" s="28" t="s">
        <v>2906</v>
      </c>
      <c r="AA1036" s="28" t="s">
        <v>2907</v>
      </c>
      <c r="AB1036" s="28" t="s">
        <v>1661</v>
      </c>
      <c r="AC1036" s="28" t="s">
        <v>2908</v>
      </c>
      <c r="AD1036" s="48" t="s">
        <v>41</v>
      </c>
    </row>
    <row r="1037" spans="1:30" x14ac:dyDescent="0.3">
      <c r="A1037" s="27" t="s">
        <v>7385</v>
      </c>
      <c r="B1037" s="28">
        <v>13</v>
      </c>
      <c r="C1037" s="28" t="s">
        <v>27</v>
      </c>
      <c r="D1037" t="s">
        <v>6355</v>
      </c>
      <c r="E1037" s="28" t="s">
        <v>28</v>
      </c>
      <c r="F1037" s="28">
        <v>18</v>
      </c>
      <c r="G1037" s="28" t="s">
        <v>84</v>
      </c>
      <c r="H1037" s="28">
        <v>9516</v>
      </c>
      <c r="I1037" s="28" t="s">
        <v>85</v>
      </c>
      <c r="J1037" s="28">
        <v>575</v>
      </c>
      <c r="K1037" s="28" t="s">
        <v>1698</v>
      </c>
      <c r="L1037" s="41">
        <v>0.60499999999999998</v>
      </c>
      <c r="M1037" s="44">
        <v>0.70109999999999995</v>
      </c>
      <c r="N1037" s="6">
        <v>1.1588000000000001</v>
      </c>
      <c r="O1037">
        <v>0</v>
      </c>
      <c r="P1037" s="29" t="s">
        <v>30</v>
      </c>
      <c r="Q1037" s="28" t="s">
        <v>86</v>
      </c>
      <c r="R1037" s="28" t="s">
        <v>87</v>
      </c>
      <c r="S1037" s="28" t="s">
        <v>1699</v>
      </c>
      <c r="T1037" s="28" t="s">
        <v>7601</v>
      </c>
      <c r="U1037" s="28" t="s">
        <v>7602</v>
      </c>
      <c r="V1037" s="28" t="s">
        <v>7603</v>
      </c>
      <c r="W1037" s="30">
        <v>45658</v>
      </c>
      <c r="X1037" s="30">
        <v>46022</v>
      </c>
      <c r="Y1037" s="28">
        <v>2025</v>
      </c>
      <c r="Z1037" s="28" t="s">
        <v>2347</v>
      </c>
      <c r="AA1037" s="28" t="s">
        <v>3223</v>
      </c>
      <c r="AB1037" s="28" t="s">
        <v>1858</v>
      </c>
      <c r="AC1037" s="28" t="s">
        <v>3219</v>
      </c>
      <c r="AD1037" s="48" t="s">
        <v>1856</v>
      </c>
    </row>
    <row r="1038" spans="1:30" x14ac:dyDescent="0.3">
      <c r="A1038" s="27" t="s">
        <v>7385</v>
      </c>
      <c r="B1038" s="28">
        <v>13</v>
      </c>
      <c r="C1038" s="28" t="s">
        <v>27</v>
      </c>
      <c r="D1038" t="s">
        <v>6355</v>
      </c>
      <c r="E1038" s="28" t="s">
        <v>28</v>
      </c>
      <c r="F1038" s="28">
        <v>19</v>
      </c>
      <c r="G1038" s="28" t="s">
        <v>184</v>
      </c>
      <c r="H1038" s="28">
        <v>9113</v>
      </c>
      <c r="I1038" s="28" t="s">
        <v>185</v>
      </c>
      <c r="J1038" s="28">
        <v>575</v>
      </c>
      <c r="K1038" s="28" t="s">
        <v>1698</v>
      </c>
      <c r="L1038" s="41">
        <v>0.51500000000000001</v>
      </c>
      <c r="M1038" s="44">
        <v>0.70550000000000002</v>
      </c>
      <c r="N1038" s="6">
        <v>1.3698999999999999</v>
      </c>
      <c r="O1038">
        <v>0</v>
      </c>
      <c r="P1038" s="29" t="s">
        <v>30</v>
      </c>
      <c r="Q1038" s="28" t="s">
        <v>187</v>
      </c>
      <c r="R1038" s="28" t="s">
        <v>188</v>
      </c>
      <c r="S1038" s="28" t="s">
        <v>1699</v>
      </c>
      <c r="T1038" s="28" t="s">
        <v>7604</v>
      </c>
      <c r="U1038" s="28" t="s">
        <v>7605</v>
      </c>
      <c r="V1038" s="28" t="s">
        <v>7606</v>
      </c>
      <c r="W1038" s="30">
        <v>45658</v>
      </c>
      <c r="X1038" s="30">
        <v>46022</v>
      </c>
      <c r="Y1038" s="28">
        <v>2025</v>
      </c>
      <c r="Z1038" s="28" t="s">
        <v>3000</v>
      </c>
      <c r="AA1038" s="28" t="s">
        <v>2637</v>
      </c>
      <c r="AB1038" s="28" t="s">
        <v>3000</v>
      </c>
      <c r="AC1038" s="28" t="s">
        <v>2988</v>
      </c>
      <c r="AD1038" s="48" t="s">
        <v>53</v>
      </c>
    </row>
    <row r="1039" spans="1:30" x14ac:dyDescent="0.3">
      <c r="A1039" s="27" t="s">
        <v>7385</v>
      </c>
      <c r="B1039" s="28">
        <v>13</v>
      </c>
      <c r="C1039" s="28" t="s">
        <v>27</v>
      </c>
      <c r="D1039" t="s">
        <v>6355</v>
      </c>
      <c r="E1039" s="28" t="s">
        <v>28</v>
      </c>
      <c r="F1039" s="28">
        <v>19</v>
      </c>
      <c r="G1039" s="28" t="s">
        <v>184</v>
      </c>
      <c r="H1039" s="28">
        <v>9221</v>
      </c>
      <c r="I1039" s="28" t="s">
        <v>396</v>
      </c>
      <c r="J1039" s="28">
        <v>575</v>
      </c>
      <c r="K1039" s="28" t="s">
        <v>1698</v>
      </c>
      <c r="L1039" s="41">
        <v>0.52500000000000002</v>
      </c>
      <c r="M1039" s="44">
        <v>0.74470000000000003</v>
      </c>
      <c r="N1039" s="6">
        <v>1.4185000000000001</v>
      </c>
      <c r="O1039">
        <v>0</v>
      </c>
      <c r="P1039" s="29" t="s">
        <v>30</v>
      </c>
      <c r="Q1039" s="28" t="s">
        <v>187</v>
      </c>
      <c r="R1039" s="28" t="s">
        <v>397</v>
      </c>
      <c r="S1039" s="28" t="s">
        <v>1699</v>
      </c>
      <c r="T1039" s="28" t="s">
        <v>7607</v>
      </c>
      <c r="U1039" s="28" t="s">
        <v>7608</v>
      </c>
      <c r="V1039" s="28" t="s">
        <v>7609</v>
      </c>
      <c r="W1039" s="30">
        <v>45658</v>
      </c>
      <c r="X1039" s="30">
        <v>46022</v>
      </c>
      <c r="Y1039" s="28">
        <v>2025</v>
      </c>
      <c r="Z1039" s="28" t="s">
        <v>1870</v>
      </c>
      <c r="AA1039" s="28" t="s">
        <v>2652</v>
      </c>
      <c r="AB1039" s="28" t="s">
        <v>2653</v>
      </c>
      <c r="AC1039" s="28" t="s">
        <v>3107</v>
      </c>
      <c r="AD1039" s="48" t="s">
        <v>1867</v>
      </c>
    </row>
    <row r="1040" spans="1:30" x14ac:dyDescent="0.3">
      <c r="A1040" s="27" t="s">
        <v>7385</v>
      </c>
      <c r="B1040" s="28">
        <v>13</v>
      </c>
      <c r="C1040" s="28" t="s">
        <v>27</v>
      </c>
      <c r="D1040" t="s">
        <v>6355</v>
      </c>
      <c r="E1040" s="28" t="s">
        <v>28</v>
      </c>
      <c r="F1040" s="28">
        <v>19</v>
      </c>
      <c r="G1040" s="28" t="s">
        <v>184</v>
      </c>
      <c r="H1040" s="28">
        <v>9307</v>
      </c>
      <c r="I1040" s="28" t="s">
        <v>200</v>
      </c>
      <c r="J1040" s="28">
        <v>575</v>
      </c>
      <c r="K1040" s="28" t="s">
        <v>1698</v>
      </c>
      <c r="L1040" s="41">
        <v>0.5</v>
      </c>
      <c r="M1040" s="44">
        <v>0.7349</v>
      </c>
      <c r="N1040" s="6">
        <v>1.4698</v>
      </c>
      <c r="O1040">
        <v>0</v>
      </c>
      <c r="P1040" s="29" t="s">
        <v>30</v>
      </c>
      <c r="Q1040" s="28" t="s">
        <v>187</v>
      </c>
      <c r="R1040" s="28" t="s">
        <v>203</v>
      </c>
      <c r="S1040" s="28" t="s">
        <v>1699</v>
      </c>
      <c r="T1040" s="28" t="s">
        <v>7610</v>
      </c>
      <c r="U1040" s="28" t="s">
        <v>7611</v>
      </c>
      <c r="V1040" s="28" t="s">
        <v>7612</v>
      </c>
      <c r="W1040" s="30">
        <v>45658</v>
      </c>
      <c r="X1040" s="30">
        <v>46022</v>
      </c>
      <c r="Y1040" s="28">
        <v>2025</v>
      </c>
      <c r="Z1040" s="28" t="s">
        <v>2668</v>
      </c>
      <c r="AA1040" s="28" t="s">
        <v>2669</v>
      </c>
      <c r="AB1040" s="28" t="s">
        <v>3194</v>
      </c>
      <c r="AC1040" s="28" t="s">
        <v>602</v>
      </c>
      <c r="AD1040" s="48" t="s">
        <v>1868</v>
      </c>
    </row>
    <row r="1041" spans="1:30" x14ac:dyDescent="0.3">
      <c r="A1041" s="27" t="s">
        <v>7385</v>
      </c>
      <c r="B1041" s="28">
        <v>13</v>
      </c>
      <c r="C1041" s="28" t="s">
        <v>27</v>
      </c>
      <c r="D1041" t="s">
        <v>6355</v>
      </c>
      <c r="E1041" s="28" t="s">
        <v>28</v>
      </c>
      <c r="F1041" s="28">
        <v>23</v>
      </c>
      <c r="G1041" s="28" t="s">
        <v>268</v>
      </c>
      <c r="H1041" s="28">
        <v>9523</v>
      </c>
      <c r="I1041" s="28" t="s">
        <v>269</v>
      </c>
      <c r="J1041" s="28">
        <v>575</v>
      </c>
      <c r="K1041" s="28" t="s">
        <v>1698</v>
      </c>
      <c r="L1041" s="41">
        <v>0.61</v>
      </c>
      <c r="M1041" s="44">
        <v>0.73819999999999997</v>
      </c>
      <c r="N1041" s="6">
        <v>1.2101999999999999</v>
      </c>
      <c r="O1041">
        <v>0</v>
      </c>
      <c r="P1041" s="29" t="s">
        <v>30</v>
      </c>
      <c r="Q1041" s="28" t="s">
        <v>272</v>
      </c>
      <c r="R1041" s="28" t="s">
        <v>273</v>
      </c>
      <c r="S1041" s="28" t="s">
        <v>1699</v>
      </c>
      <c r="T1041" s="28" t="s">
        <v>7613</v>
      </c>
      <c r="U1041" s="28" t="s">
        <v>7614</v>
      </c>
      <c r="V1041" s="28" t="s">
        <v>7615</v>
      </c>
      <c r="W1041" s="30">
        <v>45658</v>
      </c>
      <c r="X1041" s="30">
        <v>46022</v>
      </c>
      <c r="Y1041" s="28">
        <v>2025</v>
      </c>
      <c r="Z1041" s="28" t="s">
        <v>3307</v>
      </c>
      <c r="AA1041" s="28" t="s">
        <v>3308</v>
      </c>
      <c r="AB1041" s="28" t="s">
        <v>3309</v>
      </c>
      <c r="AC1041" s="28" t="s">
        <v>270</v>
      </c>
      <c r="AD1041" s="48" t="s">
        <v>271</v>
      </c>
    </row>
    <row r="1042" spans="1:30" x14ac:dyDescent="0.3">
      <c r="A1042" s="27" t="s">
        <v>7385</v>
      </c>
      <c r="B1042" s="28">
        <v>13</v>
      </c>
      <c r="C1042" s="28" t="s">
        <v>27</v>
      </c>
      <c r="D1042" t="s">
        <v>6355</v>
      </c>
      <c r="E1042" s="28" t="s">
        <v>28</v>
      </c>
      <c r="F1042" s="28">
        <v>27</v>
      </c>
      <c r="G1042" s="28" t="s">
        <v>274</v>
      </c>
      <c r="H1042" s="28">
        <v>9522</v>
      </c>
      <c r="I1042" s="28" t="s">
        <v>275</v>
      </c>
      <c r="J1042" s="28">
        <v>575</v>
      </c>
      <c r="K1042" s="28" t="s">
        <v>1698</v>
      </c>
      <c r="L1042" s="41">
        <v>0.59</v>
      </c>
      <c r="M1042" s="44">
        <v>0.81759999999999999</v>
      </c>
      <c r="N1042" s="6">
        <v>1.3857999999999999</v>
      </c>
      <c r="O1042">
        <v>0</v>
      </c>
      <c r="P1042" s="29" t="s">
        <v>30</v>
      </c>
      <c r="Q1042" s="28" t="s">
        <v>276</v>
      </c>
      <c r="R1042" s="28" t="s">
        <v>277</v>
      </c>
      <c r="S1042" s="28" t="s">
        <v>1699</v>
      </c>
      <c r="T1042" s="28" t="s">
        <v>7616</v>
      </c>
      <c r="U1042" s="28" t="s">
        <v>7617</v>
      </c>
      <c r="V1042" s="28" t="s">
        <v>7618</v>
      </c>
      <c r="W1042" s="30">
        <v>45658</v>
      </c>
      <c r="X1042" s="30">
        <v>46022</v>
      </c>
      <c r="Y1042" s="28">
        <v>2025</v>
      </c>
      <c r="Z1042" s="28" t="s">
        <v>3305</v>
      </c>
      <c r="AA1042" s="28" t="s">
        <v>3301</v>
      </c>
      <c r="AB1042" s="28" t="s">
        <v>3306</v>
      </c>
      <c r="AC1042" s="28" t="s">
        <v>3299</v>
      </c>
      <c r="AD1042" s="48" t="s">
        <v>457</v>
      </c>
    </row>
    <row r="1043" spans="1:30" x14ac:dyDescent="0.3">
      <c r="A1043" s="27" t="s">
        <v>7385</v>
      </c>
      <c r="B1043" s="28">
        <v>13</v>
      </c>
      <c r="C1043" s="28" t="s">
        <v>27</v>
      </c>
      <c r="D1043" t="s">
        <v>6355</v>
      </c>
      <c r="E1043" s="28" t="s">
        <v>28</v>
      </c>
      <c r="F1043" s="28">
        <v>44</v>
      </c>
      <c r="G1043" s="28" t="s">
        <v>64</v>
      </c>
      <c r="H1043" s="28">
        <v>9524</v>
      </c>
      <c r="I1043" s="28" t="s">
        <v>77</v>
      </c>
      <c r="J1043" s="28">
        <v>575</v>
      </c>
      <c r="K1043" s="28" t="s">
        <v>1698</v>
      </c>
      <c r="L1043" s="41">
        <v>0.60499999999999998</v>
      </c>
      <c r="M1043" s="44">
        <v>0.89039999999999997</v>
      </c>
      <c r="N1043" s="6">
        <v>1.4717</v>
      </c>
      <c r="O1043">
        <v>0</v>
      </c>
      <c r="P1043" s="29" t="s">
        <v>30</v>
      </c>
      <c r="Q1043" s="28" t="s">
        <v>67</v>
      </c>
      <c r="R1043" s="28" t="s">
        <v>79</v>
      </c>
      <c r="S1043" s="28" t="s">
        <v>1699</v>
      </c>
      <c r="T1043" s="28" t="s">
        <v>7619</v>
      </c>
      <c r="U1043" s="28" t="s">
        <v>7620</v>
      </c>
      <c r="V1043" s="28" t="s">
        <v>7621</v>
      </c>
      <c r="W1043" s="30">
        <v>45658</v>
      </c>
      <c r="X1043" s="30">
        <v>46022</v>
      </c>
      <c r="Y1043" s="28">
        <v>2025</v>
      </c>
      <c r="Z1043" s="28" t="s">
        <v>3322</v>
      </c>
      <c r="AA1043" s="28" t="s">
        <v>763</v>
      </c>
      <c r="AB1043" s="28" t="s">
        <v>3315</v>
      </c>
      <c r="AC1043" s="28" t="s">
        <v>3323</v>
      </c>
      <c r="AD1043" s="48" t="s">
        <v>78</v>
      </c>
    </row>
    <row r="1044" spans="1:30" x14ac:dyDescent="0.3">
      <c r="A1044" s="27" t="s">
        <v>7385</v>
      </c>
      <c r="B1044" s="28">
        <v>13</v>
      </c>
      <c r="C1044" s="28" t="s">
        <v>27</v>
      </c>
      <c r="D1044" t="s">
        <v>6355</v>
      </c>
      <c r="E1044" s="28" t="s">
        <v>28</v>
      </c>
      <c r="F1044" s="28">
        <v>47</v>
      </c>
      <c r="G1044" s="28" t="s">
        <v>55</v>
      </c>
      <c r="H1044" s="28">
        <v>9118</v>
      </c>
      <c r="I1044" s="28" t="s">
        <v>56</v>
      </c>
      <c r="J1044" s="28">
        <v>575</v>
      </c>
      <c r="K1044" s="28" t="s">
        <v>1698</v>
      </c>
      <c r="L1044" s="41">
        <v>0.56499999999999995</v>
      </c>
      <c r="M1044" s="44">
        <v>0.73370000000000002</v>
      </c>
      <c r="N1044" s="6">
        <v>1.2986</v>
      </c>
      <c r="O1044">
        <v>0</v>
      </c>
      <c r="P1044" s="29" t="s">
        <v>30</v>
      </c>
      <c r="Q1044" s="28" t="s">
        <v>58</v>
      </c>
      <c r="R1044" s="28" t="s">
        <v>59</v>
      </c>
      <c r="S1044" s="28" t="s">
        <v>1699</v>
      </c>
      <c r="T1044" s="28" t="s">
        <v>7622</v>
      </c>
      <c r="U1044" s="28" t="s">
        <v>7623</v>
      </c>
      <c r="V1044" s="28" t="s">
        <v>7624</v>
      </c>
      <c r="W1044" s="30">
        <v>45658</v>
      </c>
      <c r="X1044" s="30">
        <v>46022</v>
      </c>
      <c r="Y1044" s="28">
        <v>2025</v>
      </c>
      <c r="Z1044" s="28" t="s">
        <v>3055</v>
      </c>
      <c r="AA1044" s="28" t="s">
        <v>3053</v>
      </c>
      <c r="AB1044" s="28" t="s">
        <v>3056</v>
      </c>
      <c r="AC1044" s="28" t="s">
        <v>3041</v>
      </c>
      <c r="AD1044" s="48" t="s">
        <v>1877</v>
      </c>
    </row>
    <row r="1045" spans="1:30" x14ac:dyDescent="0.3">
      <c r="A1045" s="27" t="s">
        <v>7385</v>
      </c>
      <c r="B1045" s="28">
        <v>13</v>
      </c>
      <c r="C1045" s="28" t="s">
        <v>27</v>
      </c>
      <c r="D1045" t="s">
        <v>6355</v>
      </c>
      <c r="E1045" s="28" t="s">
        <v>28</v>
      </c>
      <c r="F1045" s="28">
        <v>47</v>
      </c>
      <c r="G1045" s="28" t="s">
        <v>55</v>
      </c>
      <c r="H1045" s="28">
        <v>9529</v>
      </c>
      <c r="I1045" s="28" t="s">
        <v>227</v>
      </c>
      <c r="J1045" s="28">
        <v>575</v>
      </c>
      <c r="K1045" s="28" t="s">
        <v>1698</v>
      </c>
      <c r="L1045" s="41">
        <v>0.53500000000000003</v>
      </c>
      <c r="M1045" s="44">
        <v>0.57189999999999996</v>
      </c>
      <c r="N1045" s="6">
        <v>1.069</v>
      </c>
      <c r="O1045">
        <v>0</v>
      </c>
      <c r="P1045" s="29" t="s">
        <v>30</v>
      </c>
      <c r="Q1045" s="28" t="s">
        <v>58</v>
      </c>
      <c r="R1045" s="28" t="s">
        <v>229</v>
      </c>
      <c r="S1045" s="28" t="s">
        <v>1699</v>
      </c>
      <c r="T1045" s="28" t="s">
        <v>7625</v>
      </c>
      <c r="U1045" s="28" t="s">
        <v>7626</v>
      </c>
      <c r="V1045" s="28" t="s">
        <v>7627</v>
      </c>
      <c r="W1045" s="30">
        <v>45658</v>
      </c>
      <c r="X1045" s="30">
        <v>46022</v>
      </c>
      <c r="Y1045" s="28">
        <v>2025</v>
      </c>
      <c r="Z1045" s="28" t="s">
        <v>2684</v>
      </c>
      <c r="AA1045" s="28" t="s">
        <v>2685</v>
      </c>
      <c r="AB1045" s="28" t="s">
        <v>228</v>
      </c>
      <c r="AC1045" s="28" t="s">
        <v>549</v>
      </c>
      <c r="AD1045" s="48" t="s">
        <v>3341</v>
      </c>
    </row>
    <row r="1046" spans="1:30" x14ac:dyDescent="0.3">
      <c r="A1046" s="27" t="s">
        <v>7385</v>
      </c>
      <c r="B1046" s="28">
        <v>13</v>
      </c>
      <c r="C1046" s="28" t="s">
        <v>27</v>
      </c>
      <c r="D1046" t="s">
        <v>6355</v>
      </c>
      <c r="E1046" s="28" t="s">
        <v>28</v>
      </c>
      <c r="F1046" s="28">
        <v>17</v>
      </c>
      <c r="G1046" s="28" t="s">
        <v>90</v>
      </c>
      <c r="H1046" s="28">
        <v>9112</v>
      </c>
      <c r="I1046" s="28" t="s">
        <v>392</v>
      </c>
      <c r="J1046" s="28">
        <v>575</v>
      </c>
      <c r="K1046" s="28" t="s">
        <v>1698</v>
      </c>
      <c r="L1046" s="41">
        <v>0.53</v>
      </c>
      <c r="M1046" s="44">
        <v>0.76219999999999999</v>
      </c>
      <c r="N1046" s="6">
        <v>1.4380999999999999</v>
      </c>
      <c r="O1046">
        <v>0</v>
      </c>
      <c r="P1046" s="29" t="s">
        <v>30</v>
      </c>
      <c r="Q1046" s="28" t="s">
        <v>93</v>
      </c>
      <c r="R1046" s="28" t="s">
        <v>395</v>
      </c>
      <c r="S1046" s="28" t="s">
        <v>1699</v>
      </c>
      <c r="T1046" s="28" t="s">
        <v>7628</v>
      </c>
      <c r="U1046" s="28" t="s">
        <v>7629</v>
      </c>
      <c r="V1046" s="28" t="s">
        <v>7630</v>
      </c>
      <c r="W1046" s="30">
        <v>45658</v>
      </c>
      <c r="X1046" s="30">
        <v>46022</v>
      </c>
      <c r="Y1046" s="28">
        <v>2025</v>
      </c>
      <c r="Z1046" s="28" t="s">
        <v>2865</v>
      </c>
      <c r="AA1046" s="28" t="s">
        <v>2866</v>
      </c>
      <c r="AB1046" s="28" t="s">
        <v>623</v>
      </c>
      <c r="AC1046" s="28" t="s">
        <v>506</v>
      </c>
      <c r="AD1046" s="48" t="s">
        <v>29</v>
      </c>
    </row>
    <row r="1047" spans="1:30" x14ac:dyDescent="0.3">
      <c r="A1047" s="27" t="s">
        <v>7385</v>
      </c>
      <c r="B1047" s="28">
        <v>13</v>
      </c>
      <c r="C1047" s="28" t="s">
        <v>27</v>
      </c>
      <c r="D1047" t="s">
        <v>6355</v>
      </c>
      <c r="E1047" s="28" t="s">
        <v>28</v>
      </c>
      <c r="F1047" s="28">
        <v>63</v>
      </c>
      <c r="G1047" s="28" t="s">
        <v>251</v>
      </c>
      <c r="H1047" s="28">
        <v>9538</v>
      </c>
      <c r="I1047" s="28" t="s">
        <v>1670</v>
      </c>
      <c r="J1047" s="28">
        <v>575</v>
      </c>
      <c r="K1047" s="28" t="s">
        <v>1698</v>
      </c>
      <c r="L1047" s="41">
        <v>0.56999999999999995</v>
      </c>
      <c r="M1047" s="44">
        <v>0.57640000000000002</v>
      </c>
      <c r="N1047" s="6">
        <v>1.0112000000000001</v>
      </c>
      <c r="O1047">
        <v>0</v>
      </c>
      <c r="P1047" s="29" t="s">
        <v>30</v>
      </c>
      <c r="Q1047" s="28" t="s">
        <v>253</v>
      </c>
      <c r="R1047" s="28" t="s">
        <v>1671</v>
      </c>
      <c r="S1047" s="28" t="s">
        <v>1699</v>
      </c>
      <c r="T1047" s="28" t="s">
        <v>7631</v>
      </c>
      <c r="U1047" s="28" t="s">
        <v>7632</v>
      </c>
      <c r="V1047" s="28" t="s">
        <v>7633</v>
      </c>
      <c r="W1047" s="30">
        <v>45658</v>
      </c>
      <c r="X1047" s="30">
        <v>46022</v>
      </c>
      <c r="Y1047" s="28">
        <v>2025</v>
      </c>
      <c r="Z1047" s="28" t="s">
        <v>2705</v>
      </c>
      <c r="AA1047" s="28" t="s">
        <v>2706</v>
      </c>
      <c r="AB1047" s="28" t="s">
        <v>3431</v>
      </c>
      <c r="AC1047" s="28" t="s">
        <v>3432</v>
      </c>
      <c r="AD1047" s="48" t="s">
        <v>3433</v>
      </c>
    </row>
    <row r="1048" spans="1:30" x14ac:dyDescent="0.3">
      <c r="A1048" s="27" t="s">
        <v>7385</v>
      </c>
      <c r="B1048" s="28">
        <v>13</v>
      </c>
      <c r="C1048" s="28" t="s">
        <v>27</v>
      </c>
      <c r="D1048" t="s">
        <v>6355</v>
      </c>
      <c r="E1048" s="28" t="s">
        <v>28</v>
      </c>
      <c r="F1048" s="28">
        <v>66</v>
      </c>
      <c r="G1048" s="28" t="s">
        <v>60</v>
      </c>
      <c r="H1048" s="28">
        <v>9308</v>
      </c>
      <c r="I1048" s="28" t="s">
        <v>69</v>
      </c>
      <c r="J1048" s="28">
        <v>575</v>
      </c>
      <c r="K1048" s="28" t="s">
        <v>1698</v>
      </c>
      <c r="L1048" s="41">
        <v>0.55500000000000005</v>
      </c>
      <c r="M1048" s="44">
        <v>0.62929999999999997</v>
      </c>
      <c r="N1048" s="6">
        <v>1.1338999999999999</v>
      </c>
      <c r="O1048">
        <v>0</v>
      </c>
      <c r="P1048" s="29" t="s">
        <v>30</v>
      </c>
      <c r="Q1048" s="28" t="s">
        <v>62</v>
      </c>
      <c r="R1048" s="28" t="s">
        <v>72</v>
      </c>
      <c r="S1048" s="28" t="s">
        <v>1699</v>
      </c>
      <c r="T1048" s="28" t="s">
        <v>7634</v>
      </c>
      <c r="U1048" s="28" t="s">
        <v>7635</v>
      </c>
      <c r="V1048" s="28" t="s">
        <v>7636</v>
      </c>
      <c r="W1048" s="30">
        <v>45658</v>
      </c>
      <c r="X1048" s="30">
        <v>46022</v>
      </c>
      <c r="Y1048" s="28">
        <v>2025</v>
      </c>
      <c r="Z1048" s="28" t="s">
        <v>3201</v>
      </c>
      <c r="AA1048" s="28" t="s">
        <v>2060</v>
      </c>
      <c r="AB1048" s="28" t="s">
        <v>2129</v>
      </c>
      <c r="AC1048" s="28" t="s">
        <v>70</v>
      </c>
      <c r="AD1048" s="48" t="s">
        <v>71</v>
      </c>
    </row>
    <row r="1049" spans="1:30" x14ac:dyDescent="0.3">
      <c r="A1049" s="27" t="s">
        <v>7385</v>
      </c>
      <c r="B1049" s="28">
        <v>13</v>
      </c>
      <c r="C1049" s="28" t="s">
        <v>27</v>
      </c>
      <c r="D1049" t="s">
        <v>6355</v>
      </c>
      <c r="E1049" s="28" t="s">
        <v>28</v>
      </c>
      <c r="F1049" s="28">
        <v>17</v>
      </c>
      <c r="G1049" s="28" t="s">
        <v>90</v>
      </c>
      <c r="H1049" s="28">
        <v>9515</v>
      </c>
      <c r="I1049" s="28" t="s">
        <v>98</v>
      </c>
      <c r="J1049" s="28">
        <v>575</v>
      </c>
      <c r="K1049" s="28" t="s">
        <v>1698</v>
      </c>
      <c r="L1049" s="41">
        <v>0.49</v>
      </c>
      <c r="M1049" s="44">
        <v>0.59960000000000002</v>
      </c>
      <c r="N1049" s="6">
        <v>1.2237</v>
      </c>
      <c r="O1049">
        <v>0</v>
      </c>
      <c r="P1049" s="29" t="s">
        <v>30</v>
      </c>
      <c r="Q1049" s="28" t="s">
        <v>93</v>
      </c>
      <c r="R1049" s="28" t="s">
        <v>100</v>
      </c>
      <c r="S1049" s="28" t="s">
        <v>1699</v>
      </c>
      <c r="T1049" s="28" t="s">
        <v>7637</v>
      </c>
      <c r="U1049" s="28" t="s">
        <v>7638</v>
      </c>
      <c r="V1049" s="28" t="s">
        <v>7639</v>
      </c>
      <c r="W1049" s="30">
        <v>45658</v>
      </c>
      <c r="X1049" s="30">
        <v>46022</v>
      </c>
      <c r="Y1049" s="28">
        <v>2025</v>
      </c>
      <c r="Z1049" s="28" t="s">
        <v>2915</v>
      </c>
      <c r="AA1049" s="28" t="s">
        <v>2916</v>
      </c>
      <c r="AB1049" s="28" t="s">
        <v>586</v>
      </c>
      <c r="AC1049" s="28" t="s">
        <v>2917</v>
      </c>
      <c r="AD1049" s="48" t="s">
        <v>706</v>
      </c>
    </row>
    <row r="1050" spans="1:30" x14ac:dyDescent="0.3">
      <c r="A1050" s="27" t="s">
        <v>7385</v>
      </c>
      <c r="B1050" s="28">
        <v>13</v>
      </c>
      <c r="C1050" s="28" t="s">
        <v>27</v>
      </c>
      <c r="D1050" t="s">
        <v>6355</v>
      </c>
      <c r="E1050" s="28" t="s">
        <v>28</v>
      </c>
      <c r="F1050" s="28">
        <v>8</v>
      </c>
      <c r="G1050" s="28" t="s">
        <v>120</v>
      </c>
      <c r="H1050" s="28">
        <v>9103</v>
      </c>
      <c r="I1050" s="28" t="s">
        <v>121</v>
      </c>
      <c r="J1050" s="28">
        <v>575</v>
      </c>
      <c r="K1050" s="28" t="s">
        <v>1698</v>
      </c>
      <c r="L1050" s="41">
        <v>0.55500000000000005</v>
      </c>
      <c r="M1050" s="44">
        <v>0.64939999999999998</v>
      </c>
      <c r="N1050" s="6">
        <v>1.1700999999999999</v>
      </c>
      <c r="O1050">
        <v>0</v>
      </c>
      <c r="P1050" s="29" t="s">
        <v>30</v>
      </c>
      <c r="Q1050" s="28" t="s">
        <v>122</v>
      </c>
      <c r="R1050" s="28" t="s">
        <v>123</v>
      </c>
      <c r="S1050" s="28" t="s">
        <v>1699</v>
      </c>
      <c r="T1050" s="28" t="s">
        <v>7640</v>
      </c>
      <c r="U1050" s="28" t="s">
        <v>7641</v>
      </c>
      <c r="V1050" s="28" t="s">
        <v>7642</v>
      </c>
      <c r="W1050" s="30">
        <v>45658</v>
      </c>
      <c r="X1050" s="30">
        <v>46022</v>
      </c>
      <c r="Y1050" s="28">
        <v>2025</v>
      </c>
      <c r="Z1050" s="28" t="s">
        <v>2959</v>
      </c>
      <c r="AA1050" s="28" t="s">
        <v>2960</v>
      </c>
      <c r="AB1050" s="28" t="s">
        <v>2961</v>
      </c>
      <c r="AC1050" s="28" t="s">
        <v>2963</v>
      </c>
      <c r="AD1050" s="48" t="s">
        <v>2056</v>
      </c>
    </row>
    <row r="1051" spans="1:30" x14ac:dyDescent="0.3">
      <c r="A1051" s="27" t="s">
        <v>7385</v>
      </c>
      <c r="B1051" s="28">
        <v>13</v>
      </c>
      <c r="C1051" s="28" t="s">
        <v>27</v>
      </c>
      <c r="D1051" t="s">
        <v>6355</v>
      </c>
      <c r="E1051" s="28" t="s">
        <v>28</v>
      </c>
      <c r="F1051" s="28">
        <v>8</v>
      </c>
      <c r="G1051" s="28" t="s">
        <v>120</v>
      </c>
      <c r="H1051" s="28">
        <v>9207</v>
      </c>
      <c r="I1051" s="28" t="s">
        <v>131</v>
      </c>
      <c r="J1051" s="28">
        <v>575</v>
      </c>
      <c r="K1051" s="28" t="s">
        <v>1698</v>
      </c>
      <c r="L1051" s="41">
        <v>0.59</v>
      </c>
      <c r="M1051" s="44">
        <v>0.498</v>
      </c>
      <c r="N1051" s="6">
        <v>0.84409999999999996</v>
      </c>
      <c r="O1051">
        <v>0</v>
      </c>
      <c r="P1051" s="29" t="s">
        <v>30</v>
      </c>
      <c r="Q1051" s="28" t="s">
        <v>122</v>
      </c>
      <c r="R1051" s="28" t="s">
        <v>133</v>
      </c>
      <c r="S1051" s="28" t="s">
        <v>1699</v>
      </c>
      <c r="T1051" s="28" t="s">
        <v>7643</v>
      </c>
      <c r="U1051" s="28" t="s">
        <v>7644</v>
      </c>
      <c r="V1051" s="28" t="s">
        <v>7645</v>
      </c>
      <c r="W1051" s="30">
        <v>45658</v>
      </c>
      <c r="X1051" s="30">
        <v>46022</v>
      </c>
      <c r="Y1051" s="28">
        <v>2025</v>
      </c>
      <c r="Z1051" s="28" t="s">
        <v>2295</v>
      </c>
      <c r="AA1051" s="28" t="s">
        <v>2967</v>
      </c>
      <c r="AB1051" s="28" t="s">
        <v>2968</v>
      </c>
      <c r="AC1051" s="28" t="s">
        <v>132</v>
      </c>
      <c r="AD1051" s="48" t="s">
        <v>500</v>
      </c>
    </row>
    <row r="1052" spans="1:30" x14ac:dyDescent="0.3">
      <c r="A1052" s="27" t="s">
        <v>7385</v>
      </c>
      <c r="B1052" s="28">
        <v>13</v>
      </c>
      <c r="C1052" s="28" t="s">
        <v>27</v>
      </c>
      <c r="D1052" t="s">
        <v>6355</v>
      </c>
      <c r="E1052" s="28" t="s">
        <v>28</v>
      </c>
      <c r="F1052" s="28">
        <v>70</v>
      </c>
      <c r="G1052" s="28" t="s">
        <v>278</v>
      </c>
      <c r="H1052" s="28">
        <v>9542</v>
      </c>
      <c r="I1052" s="28" t="s">
        <v>279</v>
      </c>
      <c r="J1052" s="28">
        <v>575</v>
      </c>
      <c r="K1052" s="28" t="s">
        <v>1698</v>
      </c>
      <c r="L1052" s="41">
        <v>0.59499999999999997</v>
      </c>
      <c r="M1052" s="44">
        <v>0.83950000000000002</v>
      </c>
      <c r="N1052" s="6">
        <v>1.4109</v>
      </c>
      <c r="O1052">
        <v>0</v>
      </c>
      <c r="P1052" s="29" t="s">
        <v>30</v>
      </c>
      <c r="Q1052" s="28" t="s">
        <v>282</v>
      </c>
      <c r="R1052" s="28" t="s">
        <v>283</v>
      </c>
      <c r="S1052" s="28" t="s">
        <v>1699</v>
      </c>
      <c r="T1052" s="28" t="s">
        <v>7646</v>
      </c>
      <c r="U1052" s="28" t="s">
        <v>7647</v>
      </c>
      <c r="V1052" s="28" t="s">
        <v>7648</v>
      </c>
      <c r="W1052" s="30">
        <v>45658</v>
      </c>
      <c r="X1052" s="30">
        <v>46022</v>
      </c>
      <c r="Y1052" s="28">
        <v>2025</v>
      </c>
      <c r="Z1052" s="28" t="s">
        <v>515</v>
      </c>
      <c r="AA1052" s="28" t="s">
        <v>2710</v>
      </c>
      <c r="AB1052" s="28" t="s">
        <v>613</v>
      </c>
      <c r="AC1052" s="28" t="s">
        <v>1260</v>
      </c>
      <c r="AD1052" s="48" t="s">
        <v>472</v>
      </c>
    </row>
    <row r="1053" spans="1:30" x14ac:dyDescent="0.3">
      <c r="A1053" s="27" t="s">
        <v>7385</v>
      </c>
      <c r="B1053" s="28">
        <v>13</v>
      </c>
      <c r="C1053" s="28" t="s">
        <v>27</v>
      </c>
      <c r="D1053" t="s">
        <v>6355</v>
      </c>
      <c r="E1053" s="28" t="s">
        <v>28</v>
      </c>
      <c r="F1053" s="28">
        <v>8</v>
      </c>
      <c r="G1053" s="28" t="s">
        <v>120</v>
      </c>
      <c r="H1053" s="28">
        <v>9208</v>
      </c>
      <c r="I1053" s="28" t="s">
        <v>138</v>
      </c>
      <c r="J1053" s="28">
        <v>575</v>
      </c>
      <c r="K1053" s="28" t="s">
        <v>1698</v>
      </c>
      <c r="L1053" s="41">
        <v>0.60499999999999998</v>
      </c>
      <c r="M1053" s="44">
        <v>0.66110000000000002</v>
      </c>
      <c r="N1053" s="6">
        <v>1.0927</v>
      </c>
      <c r="O1053">
        <v>0</v>
      </c>
      <c r="P1053" s="29" t="s">
        <v>30</v>
      </c>
      <c r="Q1053" s="28" t="s">
        <v>122</v>
      </c>
      <c r="R1053" s="28" t="s">
        <v>142</v>
      </c>
      <c r="S1053" s="28" t="s">
        <v>1699</v>
      </c>
      <c r="T1053" s="28" t="s">
        <v>7649</v>
      </c>
      <c r="U1053" s="28" t="s">
        <v>7650</v>
      </c>
      <c r="V1053" s="28" t="s">
        <v>7651</v>
      </c>
      <c r="W1053" s="30">
        <v>45658</v>
      </c>
      <c r="X1053" s="30">
        <v>46022</v>
      </c>
      <c r="Y1053" s="28">
        <v>2025</v>
      </c>
      <c r="Z1053" s="28" t="s">
        <v>139</v>
      </c>
      <c r="AA1053" s="28" t="s">
        <v>140</v>
      </c>
      <c r="AB1053" s="28" t="s">
        <v>2972</v>
      </c>
      <c r="AC1053" s="28" t="s">
        <v>141</v>
      </c>
      <c r="AD1053" s="48" t="s">
        <v>57</v>
      </c>
    </row>
    <row r="1054" spans="1:30" x14ac:dyDescent="0.3">
      <c r="A1054" s="27" t="s">
        <v>7385</v>
      </c>
      <c r="B1054" s="28">
        <v>13</v>
      </c>
      <c r="C1054" s="28" t="s">
        <v>27</v>
      </c>
      <c r="D1054" t="s">
        <v>6355</v>
      </c>
      <c r="E1054" s="28" t="s">
        <v>28</v>
      </c>
      <c r="F1054" s="28">
        <v>73</v>
      </c>
      <c r="G1054" s="28" t="s">
        <v>367</v>
      </c>
      <c r="H1054" s="28">
        <v>9310</v>
      </c>
      <c r="I1054" s="28" t="s">
        <v>368</v>
      </c>
      <c r="J1054" s="28">
        <v>575</v>
      </c>
      <c r="K1054" s="28" t="s">
        <v>1698</v>
      </c>
      <c r="L1054" s="41">
        <v>0.54</v>
      </c>
      <c r="M1054" s="44">
        <v>0.63419999999999999</v>
      </c>
      <c r="N1054" s="6">
        <v>1.1744000000000001</v>
      </c>
      <c r="O1054">
        <v>0</v>
      </c>
      <c r="P1054" s="29" t="s">
        <v>30</v>
      </c>
      <c r="Q1054" s="28" t="s">
        <v>370</v>
      </c>
      <c r="R1054" s="28" t="s">
        <v>371</v>
      </c>
      <c r="S1054" s="28" t="s">
        <v>1699</v>
      </c>
      <c r="T1054" s="28" t="s">
        <v>7652</v>
      </c>
      <c r="U1054" s="28" t="s">
        <v>7653</v>
      </c>
      <c r="V1054" s="28" t="s">
        <v>7654</v>
      </c>
      <c r="W1054" s="30">
        <v>45658</v>
      </c>
      <c r="X1054" s="30">
        <v>46022</v>
      </c>
      <c r="Y1054" s="28">
        <v>2025</v>
      </c>
      <c r="Z1054" s="28" t="s">
        <v>2672</v>
      </c>
      <c r="AA1054" s="28" t="s">
        <v>2673</v>
      </c>
      <c r="AB1054" s="28" t="s">
        <v>467</v>
      </c>
      <c r="AC1054" s="28" t="s">
        <v>3211</v>
      </c>
      <c r="AD1054" s="48" t="s">
        <v>53</v>
      </c>
    </row>
    <row r="1055" spans="1:30" x14ac:dyDescent="0.3">
      <c r="A1055" s="27" t="s">
        <v>7385</v>
      </c>
      <c r="B1055" s="28">
        <v>13</v>
      </c>
      <c r="C1055" s="28" t="s">
        <v>27</v>
      </c>
      <c r="D1055" t="s">
        <v>6355</v>
      </c>
      <c r="E1055" s="28" t="s">
        <v>28</v>
      </c>
      <c r="F1055" s="28">
        <v>20</v>
      </c>
      <c r="G1055" s="28" t="s">
        <v>376</v>
      </c>
      <c r="H1055" s="28">
        <v>9114</v>
      </c>
      <c r="I1055" s="28" t="s">
        <v>377</v>
      </c>
      <c r="J1055" s="28">
        <v>575</v>
      </c>
      <c r="K1055" s="28" t="s">
        <v>1698</v>
      </c>
      <c r="L1055" s="41">
        <v>0.59</v>
      </c>
      <c r="M1055" s="44">
        <v>0.78390000000000004</v>
      </c>
      <c r="N1055" s="6">
        <v>1.3286</v>
      </c>
      <c r="O1055">
        <v>0</v>
      </c>
      <c r="P1055" s="29" t="s">
        <v>30</v>
      </c>
      <c r="Q1055" s="28" t="s">
        <v>381</v>
      </c>
      <c r="R1055" s="28" t="s">
        <v>382</v>
      </c>
      <c r="S1055" s="28" t="s">
        <v>1699</v>
      </c>
      <c r="T1055" s="28" t="s">
        <v>7655</v>
      </c>
      <c r="U1055" s="28" t="s">
        <v>7656</v>
      </c>
      <c r="V1055" s="28" t="s">
        <v>7657</v>
      </c>
      <c r="W1055" s="30">
        <v>45658</v>
      </c>
      <c r="X1055" s="30">
        <v>46022</v>
      </c>
      <c r="Y1055" s="28">
        <v>2025</v>
      </c>
      <c r="Z1055" s="28" t="s">
        <v>620</v>
      </c>
      <c r="AA1055" s="28" t="s">
        <v>621</v>
      </c>
      <c r="AB1055" s="28" t="s">
        <v>622</v>
      </c>
      <c r="AC1055" s="28" t="s">
        <v>379</v>
      </c>
      <c r="AD1055" s="48" t="s">
        <v>380</v>
      </c>
    </row>
    <row r="1056" spans="1:30" x14ac:dyDescent="0.3">
      <c r="A1056" s="27" t="s">
        <v>7385</v>
      </c>
      <c r="B1056" s="28">
        <v>13</v>
      </c>
      <c r="C1056" s="28" t="s">
        <v>27</v>
      </c>
      <c r="D1056" t="s">
        <v>6355</v>
      </c>
      <c r="E1056" s="28" t="s">
        <v>28</v>
      </c>
      <c r="F1056" s="28">
        <v>23</v>
      </c>
      <c r="G1056" s="28" t="s">
        <v>268</v>
      </c>
      <c r="H1056" s="28">
        <v>9115</v>
      </c>
      <c r="I1056" s="28" t="s">
        <v>1317</v>
      </c>
      <c r="J1056" s="28">
        <v>575</v>
      </c>
      <c r="K1056" s="28" t="s">
        <v>1698</v>
      </c>
      <c r="L1056" s="41">
        <v>0.56000000000000005</v>
      </c>
      <c r="M1056" s="44">
        <v>0.76759999999999995</v>
      </c>
      <c r="N1056" s="6">
        <v>1.3707</v>
      </c>
      <c r="O1056">
        <v>0</v>
      </c>
      <c r="P1056" s="29" t="s">
        <v>30</v>
      </c>
      <c r="Q1056" s="28" t="s">
        <v>272</v>
      </c>
      <c r="R1056" s="28" t="s">
        <v>1318</v>
      </c>
      <c r="S1056" s="28" t="s">
        <v>1699</v>
      </c>
      <c r="T1056" s="28" t="s">
        <v>7658</v>
      </c>
      <c r="U1056" s="28" t="s">
        <v>7659</v>
      </c>
      <c r="V1056" s="28" t="s">
        <v>7660</v>
      </c>
      <c r="W1056" s="30">
        <v>45658</v>
      </c>
      <c r="X1056" s="30">
        <v>46022</v>
      </c>
      <c r="Y1056" s="28">
        <v>2025</v>
      </c>
      <c r="Z1056" s="28" t="s">
        <v>2245</v>
      </c>
      <c r="AA1056" s="28" t="s">
        <v>1667</v>
      </c>
      <c r="AB1056" s="28" t="s">
        <v>3014</v>
      </c>
      <c r="AC1056" s="28" t="s">
        <v>3015</v>
      </c>
      <c r="AD1056" s="48" t="s">
        <v>1865</v>
      </c>
    </row>
    <row r="1057" spans="1:30" x14ac:dyDescent="0.3">
      <c r="A1057" s="27" t="s">
        <v>7385</v>
      </c>
      <c r="B1057" s="28">
        <v>13</v>
      </c>
      <c r="C1057" s="28" t="s">
        <v>27</v>
      </c>
      <c r="D1057" t="s">
        <v>6355</v>
      </c>
      <c r="E1057" s="28" t="s">
        <v>28</v>
      </c>
      <c r="F1057" s="28">
        <v>50</v>
      </c>
      <c r="G1057" s="28" t="s">
        <v>416</v>
      </c>
      <c r="H1057" s="28">
        <v>9117</v>
      </c>
      <c r="I1057" s="28" t="s">
        <v>417</v>
      </c>
      <c r="J1057" s="28">
        <v>575</v>
      </c>
      <c r="K1057" s="28" t="s">
        <v>1698</v>
      </c>
      <c r="L1057" s="41">
        <v>0.52</v>
      </c>
      <c r="M1057" s="44">
        <v>0.77339999999999998</v>
      </c>
      <c r="N1057" s="6">
        <v>1.4873000000000001</v>
      </c>
      <c r="O1057">
        <v>0</v>
      </c>
      <c r="P1057" s="29" t="s">
        <v>30</v>
      </c>
      <c r="Q1057" s="28" t="s">
        <v>418</v>
      </c>
      <c r="R1057" s="28" t="s">
        <v>419</v>
      </c>
      <c r="S1057" s="28" t="s">
        <v>1699</v>
      </c>
      <c r="T1057" s="28" t="s">
        <v>7661</v>
      </c>
      <c r="U1057" s="28" t="s">
        <v>7662</v>
      </c>
      <c r="V1057" s="28" t="s">
        <v>7663</v>
      </c>
      <c r="W1057" s="30">
        <v>45658</v>
      </c>
      <c r="X1057" s="30">
        <v>46022</v>
      </c>
      <c r="Y1057" s="28">
        <v>2025</v>
      </c>
      <c r="Z1057" s="28" t="s">
        <v>3024</v>
      </c>
      <c r="AA1057" s="28" t="s">
        <v>3025</v>
      </c>
      <c r="AB1057" s="28" t="s">
        <v>3026</v>
      </c>
      <c r="AC1057" s="28" t="s">
        <v>626</v>
      </c>
      <c r="AD1057" s="48" t="s">
        <v>1867</v>
      </c>
    </row>
    <row r="1058" spans="1:30" x14ac:dyDescent="0.3">
      <c r="A1058" s="27" t="s">
        <v>7385</v>
      </c>
      <c r="B1058" s="28">
        <v>13</v>
      </c>
      <c r="C1058" s="28" t="s">
        <v>27</v>
      </c>
      <c r="D1058" t="s">
        <v>6355</v>
      </c>
      <c r="E1058" s="28" t="s">
        <v>28</v>
      </c>
      <c r="F1058" s="28">
        <v>54</v>
      </c>
      <c r="G1058" s="28" t="s">
        <v>134</v>
      </c>
      <c r="H1058" s="28">
        <v>9119</v>
      </c>
      <c r="I1058" s="28" t="s">
        <v>294</v>
      </c>
      <c r="J1058" s="28">
        <v>575</v>
      </c>
      <c r="K1058" s="28" t="s">
        <v>1698</v>
      </c>
      <c r="L1058" s="41">
        <v>0.59</v>
      </c>
      <c r="M1058" s="44">
        <v>0.83660000000000001</v>
      </c>
      <c r="N1058" s="6">
        <v>1.4179999999999999</v>
      </c>
      <c r="O1058">
        <v>0</v>
      </c>
      <c r="P1058" s="29" t="s">
        <v>30</v>
      </c>
      <c r="Q1058" s="28" t="s">
        <v>136</v>
      </c>
      <c r="R1058" s="28" t="s">
        <v>295</v>
      </c>
      <c r="S1058" s="28" t="s">
        <v>1699</v>
      </c>
      <c r="T1058" s="28" t="s">
        <v>7664</v>
      </c>
      <c r="U1058" s="28" t="s">
        <v>7665</v>
      </c>
      <c r="V1058" s="28" t="s">
        <v>7666</v>
      </c>
      <c r="W1058" s="30">
        <v>45658</v>
      </c>
      <c r="X1058" s="30">
        <v>46022</v>
      </c>
      <c r="Y1058" s="28">
        <v>2025</v>
      </c>
      <c r="Z1058" s="28" t="s">
        <v>2640</v>
      </c>
      <c r="AA1058" s="28" t="s">
        <v>3064</v>
      </c>
      <c r="AB1058" s="28" t="s">
        <v>3063</v>
      </c>
      <c r="AC1058" s="28" t="s">
        <v>2643</v>
      </c>
      <c r="AD1058" s="48" t="s">
        <v>1955</v>
      </c>
    </row>
    <row r="1059" spans="1:30" x14ac:dyDescent="0.3">
      <c r="A1059" s="27" t="s">
        <v>7385</v>
      </c>
      <c r="B1059" s="28">
        <v>13</v>
      </c>
      <c r="C1059" s="28" t="s">
        <v>27</v>
      </c>
      <c r="D1059" t="s">
        <v>6355</v>
      </c>
      <c r="E1059" s="28" t="s">
        <v>28</v>
      </c>
      <c r="F1059" s="28">
        <v>63</v>
      </c>
      <c r="G1059" s="28" t="s">
        <v>251</v>
      </c>
      <c r="H1059" s="28">
        <v>9120</v>
      </c>
      <c r="I1059" s="28" t="s">
        <v>255</v>
      </c>
      <c r="J1059" s="28">
        <v>575</v>
      </c>
      <c r="K1059" s="28" t="s">
        <v>1698</v>
      </c>
      <c r="L1059" s="41">
        <v>0.60499999999999998</v>
      </c>
      <c r="M1059" s="44">
        <v>0.51959999999999995</v>
      </c>
      <c r="N1059" s="6">
        <v>0.85880000000000001</v>
      </c>
      <c r="O1059">
        <v>0</v>
      </c>
      <c r="P1059" s="29" t="s">
        <v>30</v>
      </c>
      <c r="Q1059" s="28" t="s">
        <v>253</v>
      </c>
      <c r="R1059" s="28" t="s">
        <v>257</v>
      </c>
      <c r="S1059" s="28" t="s">
        <v>1699</v>
      </c>
      <c r="T1059" s="28" t="s">
        <v>7667</v>
      </c>
      <c r="U1059" s="28" t="s">
        <v>7668</v>
      </c>
      <c r="V1059" s="28" t="s">
        <v>7669</v>
      </c>
      <c r="W1059" s="30">
        <v>45658</v>
      </c>
      <c r="X1059" s="30">
        <v>46022</v>
      </c>
      <c r="Y1059" s="28">
        <v>2025</v>
      </c>
      <c r="Z1059" s="28" t="s">
        <v>3080</v>
      </c>
      <c r="AA1059" s="28" t="s">
        <v>3081</v>
      </c>
      <c r="AB1059" s="28" t="s">
        <v>610</v>
      </c>
      <c r="AC1059" s="28" t="s">
        <v>611</v>
      </c>
      <c r="AD1059" s="48" t="s">
        <v>612</v>
      </c>
    </row>
    <row r="1060" spans="1:30" x14ac:dyDescent="0.3">
      <c r="A1060" s="27" t="s">
        <v>7385</v>
      </c>
      <c r="B1060" s="28">
        <v>13</v>
      </c>
      <c r="C1060" s="28" t="s">
        <v>27</v>
      </c>
      <c r="D1060" t="s">
        <v>6355</v>
      </c>
      <c r="E1060" s="28" t="s">
        <v>28</v>
      </c>
      <c r="F1060" s="28">
        <v>44</v>
      </c>
      <c r="G1060" s="28" t="s">
        <v>64</v>
      </c>
      <c r="H1060" s="28">
        <v>9222</v>
      </c>
      <c r="I1060" s="28" t="s">
        <v>65</v>
      </c>
      <c r="J1060" s="28">
        <v>575</v>
      </c>
      <c r="K1060" s="28" t="s">
        <v>1698</v>
      </c>
      <c r="L1060" s="41">
        <v>0.58499999999999996</v>
      </c>
      <c r="M1060" s="44">
        <v>0.83689999999999998</v>
      </c>
      <c r="N1060" s="6">
        <v>1.4306000000000001</v>
      </c>
      <c r="O1060">
        <v>0</v>
      </c>
      <c r="P1060" s="29" t="s">
        <v>30</v>
      </c>
      <c r="Q1060" s="28" t="s">
        <v>67</v>
      </c>
      <c r="R1060" s="28" t="s">
        <v>68</v>
      </c>
      <c r="S1060" s="28" t="s">
        <v>1699</v>
      </c>
      <c r="T1060" s="28" t="s">
        <v>7670</v>
      </c>
      <c r="U1060" s="28" t="s">
        <v>7671</v>
      </c>
      <c r="V1060" s="28" t="s">
        <v>7672</v>
      </c>
      <c r="W1060" s="30">
        <v>45658</v>
      </c>
      <c r="X1060" s="30">
        <v>46022</v>
      </c>
      <c r="Y1060" s="28">
        <v>2025</v>
      </c>
      <c r="Z1060" s="28" t="s">
        <v>3125</v>
      </c>
      <c r="AA1060" s="28" t="s">
        <v>2060</v>
      </c>
      <c r="AB1060" s="28" t="s">
        <v>3127</v>
      </c>
      <c r="AC1060" s="28" t="s">
        <v>497</v>
      </c>
      <c r="AD1060" s="48" t="s">
        <v>498</v>
      </c>
    </row>
    <row r="1061" spans="1:30" x14ac:dyDescent="0.3">
      <c r="A1061" s="27" t="s">
        <v>7385</v>
      </c>
      <c r="B1061" s="28">
        <v>13</v>
      </c>
      <c r="C1061" s="28" t="s">
        <v>27</v>
      </c>
      <c r="D1061" t="s">
        <v>6355</v>
      </c>
      <c r="E1061" s="28" t="s">
        <v>28</v>
      </c>
      <c r="F1061" s="28">
        <v>66</v>
      </c>
      <c r="G1061" s="28" t="s">
        <v>60</v>
      </c>
      <c r="H1061" s="28">
        <v>9223</v>
      </c>
      <c r="I1061" s="28" t="s">
        <v>327</v>
      </c>
      <c r="J1061" s="28">
        <v>575</v>
      </c>
      <c r="K1061" s="28" t="s">
        <v>1698</v>
      </c>
      <c r="L1061" s="41">
        <v>0.54</v>
      </c>
      <c r="M1061" s="44">
        <v>0.56640000000000001</v>
      </c>
      <c r="N1061" s="6">
        <v>1.0488999999999999</v>
      </c>
      <c r="O1061">
        <v>0</v>
      </c>
      <c r="P1061" s="29" t="s">
        <v>30</v>
      </c>
      <c r="Q1061" s="28" t="s">
        <v>62</v>
      </c>
      <c r="R1061" s="28" t="s">
        <v>330</v>
      </c>
      <c r="S1061" s="28" t="s">
        <v>1699</v>
      </c>
      <c r="T1061" s="28" t="s">
        <v>7673</v>
      </c>
      <c r="U1061" s="28" t="s">
        <v>7674</v>
      </c>
      <c r="V1061" s="28" t="s">
        <v>7675</v>
      </c>
      <c r="W1061" s="30">
        <v>45658</v>
      </c>
      <c r="X1061" s="30">
        <v>46022</v>
      </c>
      <c r="Y1061" s="28">
        <v>2025</v>
      </c>
      <c r="Z1061" s="28" t="s">
        <v>2655</v>
      </c>
      <c r="AA1061" s="28" t="s">
        <v>2656</v>
      </c>
      <c r="AB1061" s="28" t="s">
        <v>329</v>
      </c>
      <c r="AC1061" s="28" t="s">
        <v>3138</v>
      </c>
      <c r="AD1061" s="48" t="s">
        <v>205</v>
      </c>
    </row>
    <row r="1062" spans="1:30" x14ac:dyDescent="0.3">
      <c r="A1062" s="27" t="s">
        <v>7385</v>
      </c>
      <c r="B1062" s="28">
        <v>13</v>
      </c>
      <c r="C1062" s="28" t="s">
        <v>27</v>
      </c>
      <c r="D1062" t="s">
        <v>6355</v>
      </c>
      <c r="E1062" s="28" t="s">
        <v>28</v>
      </c>
      <c r="F1062" s="28">
        <v>73</v>
      </c>
      <c r="G1062" s="28" t="s">
        <v>367</v>
      </c>
      <c r="H1062" s="28">
        <v>9226</v>
      </c>
      <c r="I1062" s="28" t="s">
        <v>374</v>
      </c>
      <c r="J1062" s="28">
        <v>575</v>
      </c>
      <c r="K1062" s="28" t="s">
        <v>1698</v>
      </c>
      <c r="L1062" s="41">
        <v>0.56499999999999995</v>
      </c>
      <c r="M1062" s="44">
        <v>0.5484</v>
      </c>
      <c r="N1062" s="6">
        <v>0.97060000000000002</v>
      </c>
      <c r="O1062">
        <v>0</v>
      </c>
      <c r="P1062" s="29" t="s">
        <v>30</v>
      </c>
      <c r="Q1062" s="28" t="s">
        <v>370</v>
      </c>
      <c r="R1062" s="28" t="s">
        <v>375</v>
      </c>
      <c r="S1062" s="28" t="s">
        <v>1699</v>
      </c>
      <c r="T1062" s="28" t="s">
        <v>7676</v>
      </c>
      <c r="U1062" s="28" t="s">
        <v>7677</v>
      </c>
      <c r="V1062" s="28" t="s">
        <v>7678</v>
      </c>
      <c r="W1062" s="30">
        <v>45658</v>
      </c>
      <c r="X1062" s="30">
        <v>46022</v>
      </c>
      <c r="Y1062" s="28">
        <v>2025</v>
      </c>
      <c r="Z1062" s="28" t="s">
        <v>3165</v>
      </c>
      <c r="AA1062" s="28" t="s">
        <v>3160</v>
      </c>
      <c r="AB1062" s="28" t="s">
        <v>3161</v>
      </c>
      <c r="AC1062" s="28" t="s">
        <v>3162</v>
      </c>
      <c r="AD1062" s="48" t="s">
        <v>3163</v>
      </c>
    </row>
    <row r="1063" spans="1:30" x14ac:dyDescent="0.3">
      <c r="A1063" s="27" t="s">
        <v>7385</v>
      </c>
      <c r="B1063" s="28">
        <v>13</v>
      </c>
      <c r="C1063" s="28" t="s">
        <v>27</v>
      </c>
      <c r="D1063" t="s">
        <v>6355</v>
      </c>
      <c r="E1063" s="28" t="s">
        <v>28</v>
      </c>
      <c r="F1063" s="28">
        <v>91</v>
      </c>
      <c r="G1063" s="28" t="s">
        <v>331</v>
      </c>
      <c r="H1063" s="28">
        <v>9517</v>
      </c>
      <c r="I1063" s="28" t="s">
        <v>6357</v>
      </c>
      <c r="J1063" s="28">
        <v>575</v>
      </c>
      <c r="K1063" s="28" t="s">
        <v>1698</v>
      </c>
      <c r="L1063" s="41">
        <v>0.51500000000000001</v>
      </c>
      <c r="M1063" s="44">
        <v>0.52849999999999997</v>
      </c>
      <c r="N1063" s="6">
        <v>1.0262</v>
      </c>
      <c r="O1063">
        <v>0</v>
      </c>
      <c r="P1063" s="29" t="s">
        <v>30</v>
      </c>
      <c r="Q1063" s="28" t="s">
        <v>332</v>
      </c>
      <c r="R1063" s="28" t="s">
        <v>6358</v>
      </c>
      <c r="S1063" s="28" t="s">
        <v>1699</v>
      </c>
      <c r="T1063" s="28" t="s">
        <v>7679</v>
      </c>
      <c r="U1063" s="28" t="s">
        <v>7680</v>
      </c>
      <c r="V1063" s="28" t="s">
        <v>7681</v>
      </c>
      <c r="W1063" s="30">
        <v>45658</v>
      </c>
      <c r="X1063" s="30">
        <v>46022</v>
      </c>
      <c r="Y1063" s="28">
        <v>2025</v>
      </c>
      <c r="Z1063" s="28" t="s">
        <v>3232</v>
      </c>
      <c r="AA1063" s="28" t="s">
        <v>3229</v>
      </c>
      <c r="AB1063" s="28" t="s">
        <v>3234</v>
      </c>
      <c r="AC1063" s="28" t="s">
        <v>3231</v>
      </c>
      <c r="AD1063" s="48" t="s">
        <v>649</v>
      </c>
    </row>
    <row r="1064" spans="1:30" x14ac:dyDescent="0.3">
      <c r="A1064" s="27" t="s">
        <v>7385</v>
      </c>
      <c r="B1064" s="28">
        <v>13</v>
      </c>
      <c r="C1064" s="28" t="s">
        <v>27</v>
      </c>
      <c r="D1064" t="s">
        <v>6355</v>
      </c>
      <c r="E1064" s="28" t="s">
        <v>28</v>
      </c>
      <c r="F1064" s="28">
        <v>63</v>
      </c>
      <c r="G1064" s="28" t="s">
        <v>251</v>
      </c>
      <c r="H1064" s="28">
        <v>9231</v>
      </c>
      <c r="I1064" s="28" t="s">
        <v>252</v>
      </c>
      <c r="J1064" s="28">
        <v>575</v>
      </c>
      <c r="K1064" s="28" t="s">
        <v>1698</v>
      </c>
      <c r="L1064" s="41">
        <v>0.55000000000000004</v>
      </c>
      <c r="M1064" s="44">
        <v>0.56910000000000005</v>
      </c>
      <c r="N1064" s="6">
        <v>1.0347</v>
      </c>
      <c r="O1064">
        <v>0</v>
      </c>
      <c r="P1064" s="29" t="s">
        <v>30</v>
      </c>
      <c r="Q1064" s="28" t="s">
        <v>253</v>
      </c>
      <c r="R1064" s="28" t="s">
        <v>254</v>
      </c>
      <c r="S1064" s="28" t="s">
        <v>1699</v>
      </c>
      <c r="T1064" s="28" t="s">
        <v>7682</v>
      </c>
      <c r="U1064" s="28" t="s">
        <v>7683</v>
      </c>
      <c r="V1064" s="28" t="s">
        <v>7684</v>
      </c>
      <c r="W1064" s="30">
        <v>45658</v>
      </c>
      <c r="X1064" s="30">
        <v>46022</v>
      </c>
      <c r="Y1064" s="28">
        <v>2025</v>
      </c>
      <c r="Z1064" s="28" t="s">
        <v>3179</v>
      </c>
      <c r="AA1064" s="28" t="s">
        <v>3172</v>
      </c>
      <c r="AB1064" s="28" t="s">
        <v>3185</v>
      </c>
      <c r="AC1064" s="28" t="s">
        <v>3186</v>
      </c>
      <c r="AD1064" s="48" t="s">
        <v>3187</v>
      </c>
    </row>
    <row r="1065" spans="1:30" x14ac:dyDescent="0.3">
      <c r="A1065" s="27" t="s">
        <v>7385</v>
      </c>
      <c r="B1065" s="28">
        <v>13</v>
      </c>
      <c r="C1065" s="28" t="s">
        <v>27</v>
      </c>
      <c r="D1065" t="s">
        <v>6355</v>
      </c>
      <c r="E1065" s="28" t="s">
        <v>28</v>
      </c>
      <c r="F1065" s="28">
        <v>95</v>
      </c>
      <c r="G1065" s="28" t="s">
        <v>258</v>
      </c>
      <c r="H1065" s="28">
        <v>9533</v>
      </c>
      <c r="I1065" s="28" t="s">
        <v>259</v>
      </c>
      <c r="J1065" s="28">
        <v>575</v>
      </c>
      <c r="K1065" s="28" t="s">
        <v>1698</v>
      </c>
      <c r="L1065" s="41">
        <v>0.52</v>
      </c>
      <c r="M1065" s="44">
        <v>0.6512</v>
      </c>
      <c r="N1065" s="6">
        <v>1.2523</v>
      </c>
      <c r="O1065">
        <v>0</v>
      </c>
      <c r="P1065" s="29" t="s">
        <v>30</v>
      </c>
      <c r="Q1065" s="28" t="s">
        <v>264</v>
      </c>
      <c r="R1065" s="28" t="s">
        <v>265</v>
      </c>
      <c r="S1065" s="28" t="s">
        <v>1699</v>
      </c>
      <c r="T1065" s="28" t="s">
        <v>7685</v>
      </c>
      <c r="U1065" s="28" t="s">
        <v>7686</v>
      </c>
      <c r="V1065" s="28" t="s">
        <v>7687</v>
      </c>
      <c r="W1065" s="30">
        <v>45658</v>
      </c>
      <c r="X1065" s="30">
        <v>46022</v>
      </c>
      <c r="Y1065" s="28">
        <v>2025</v>
      </c>
      <c r="Z1065" s="28" t="s">
        <v>260</v>
      </c>
      <c r="AA1065" s="28" t="s">
        <v>261</v>
      </c>
      <c r="AB1065" s="28" t="s">
        <v>262</v>
      </c>
      <c r="AC1065" s="28" t="s">
        <v>263</v>
      </c>
      <c r="AD1065" s="48" t="s">
        <v>7434</v>
      </c>
    </row>
    <row r="1066" spans="1:30" x14ac:dyDescent="0.3">
      <c r="A1066" s="27" t="s">
        <v>7385</v>
      </c>
      <c r="B1066" s="28">
        <v>13</v>
      </c>
      <c r="C1066" s="28" t="s">
        <v>27</v>
      </c>
      <c r="D1066" t="s">
        <v>6355</v>
      </c>
      <c r="E1066" s="28" t="s">
        <v>28</v>
      </c>
      <c r="F1066" s="28">
        <v>86</v>
      </c>
      <c r="G1066" s="28" t="s">
        <v>412</v>
      </c>
      <c r="H1066" s="28">
        <v>9518</v>
      </c>
      <c r="I1066" s="28" t="s">
        <v>413</v>
      </c>
      <c r="J1066" s="28">
        <v>575</v>
      </c>
      <c r="K1066" s="28" t="s">
        <v>1698</v>
      </c>
      <c r="L1066" s="41">
        <v>0.54</v>
      </c>
      <c r="M1066" s="44">
        <v>0.81410000000000005</v>
      </c>
      <c r="N1066" s="6">
        <v>1.5076000000000001</v>
      </c>
      <c r="O1066">
        <v>0</v>
      </c>
      <c r="P1066" s="29" t="s">
        <v>30</v>
      </c>
      <c r="Q1066" s="28" t="s">
        <v>414</v>
      </c>
      <c r="R1066" s="28" t="s">
        <v>415</v>
      </c>
      <c r="S1066" s="28" t="s">
        <v>1699</v>
      </c>
      <c r="T1066" s="28" t="s">
        <v>7688</v>
      </c>
      <c r="U1066" s="28" t="s">
        <v>7689</v>
      </c>
      <c r="V1066" s="28" t="s">
        <v>7690</v>
      </c>
      <c r="W1066" s="30">
        <v>45658</v>
      </c>
      <c r="X1066" s="30">
        <v>46022</v>
      </c>
      <c r="Y1066" s="28">
        <v>2025</v>
      </c>
      <c r="Z1066" s="28" t="s">
        <v>3235</v>
      </c>
      <c r="AA1066" s="28" t="s">
        <v>3236</v>
      </c>
      <c r="AB1066" s="28" t="s">
        <v>3237</v>
      </c>
      <c r="AC1066" s="28" t="s">
        <v>3241</v>
      </c>
      <c r="AD1066" s="48" t="s">
        <v>3242</v>
      </c>
    </row>
    <row r="1067" spans="1:30" x14ac:dyDescent="0.3">
      <c r="A1067" s="27" t="s">
        <v>7385</v>
      </c>
      <c r="B1067" s="28">
        <v>13</v>
      </c>
      <c r="C1067" s="28" t="s">
        <v>27</v>
      </c>
      <c r="D1067" t="s">
        <v>6355</v>
      </c>
      <c r="E1067" s="28" t="s">
        <v>28</v>
      </c>
      <c r="F1067" s="28">
        <v>85</v>
      </c>
      <c r="G1067" s="28" t="s">
        <v>404</v>
      </c>
      <c r="H1067" s="28">
        <v>9519</v>
      </c>
      <c r="I1067" s="28" t="s">
        <v>6361</v>
      </c>
      <c r="J1067" s="28">
        <v>575</v>
      </c>
      <c r="K1067" s="28" t="s">
        <v>1698</v>
      </c>
      <c r="L1067" s="41">
        <v>0.54500000000000004</v>
      </c>
      <c r="M1067" s="44">
        <v>0.7268</v>
      </c>
      <c r="N1067" s="6">
        <v>1.3335999999999999</v>
      </c>
      <c r="O1067">
        <v>0</v>
      </c>
      <c r="P1067" s="29" t="s">
        <v>30</v>
      </c>
      <c r="Q1067" s="28" t="s">
        <v>407</v>
      </c>
      <c r="R1067" s="28" t="s">
        <v>6362</v>
      </c>
      <c r="S1067" s="28" t="s">
        <v>1699</v>
      </c>
      <c r="T1067" s="28" t="s">
        <v>7691</v>
      </c>
      <c r="U1067" s="28" t="s">
        <v>7692</v>
      </c>
      <c r="V1067" s="28" t="s">
        <v>7693</v>
      </c>
      <c r="W1067" s="30">
        <v>45658</v>
      </c>
      <c r="X1067" s="30">
        <v>46022</v>
      </c>
      <c r="Y1067" s="28">
        <v>2025</v>
      </c>
      <c r="Z1067" s="28" t="s">
        <v>624</v>
      </c>
      <c r="AA1067" s="28" t="s">
        <v>624</v>
      </c>
      <c r="AB1067" s="28" t="s">
        <v>625</v>
      </c>
      <c r="AC1067" s="28" t="s">
        <v>526</v>
      </c>
      <c r="AD1067" s="48" t="s">
        <v>2633</v>
      </c>
    </row>
    <row r="1068" spans="1:30" x14ac:dyDescent="0.3">
      <c r="A1068" s="27" t="s">
        <v>7385</v>
      </c>
      <c r="B1068" s="28">
        <v>13</v>
      </c>
      <c r="C1068" s="28" t="s">
        <v>27</v>
      </c>
      <c r="D1068" t="s">
        <v>6355</v>
      </c>
      <c r="E1068" s="28" t="s">
        <v>28</v>
      </c>
      <c r="F1068" s="28">
        <v>99</v>
      </c>
      <c r="G1068" s="28" t="s">
        <v>1319</v>
      </c>
      <c r="H1068" s="28">
        <v>9531</v>
      </c>
      <c r="I1068" s="28" t="s">
        <v>1320</v>
      </c>
      <c r="J1068" s="28">
        <v>575</v>
      </c>
      <c r="K1068" s="28" t="s">
        <v>1698</v>
      </c>
      <c r="L1068" s="41">
        <v>0.54</v>
      </c>
      <c r="M1068" s="44">
        <v>0.7278</v>
      </c>
      <c r="N1068" s="6">
        <v>1.3478000000000001</v>
      </c>
      <c r="O1068">
        <v>0</v>
      </c>
      <c r="P1068" s="29" t="s">
        <v>30</v>
      </c>
      <c r="Q1068" s="28" t="s">
        <v>1322</v>
      </c>
      <c r="R1068" s="28" t="s">
        <v>1323</v>
      </c>
      <c r="S1068" s="28" t="s">
        <v>1699</v>
      </c>
      <c r="T1068" s="28" t="s">
        <v>7694</v>
      </c>
      <c r="U1068" s="28" t="s">
        <v>7695</v>
      </c>
      <c r="V1068" s="28" t="s">
        <v>7696</v>
      </c>
      <c r="W1068" s="30">
        <v>45658</v>
      </c>
      <c r="X1068" s="30">
        <v>46022</v>
      </c>
      <c r="Y1068" s="28">
        <v>2025</v>
      </c>
      <c r="Z1068" s="28" t="s">
        <v>3352</v>
      </c>
      <c r="AA1068" s="28" t="s">
        <v>3360</v>
      </c>
      <c r="AB1068" s="28" t="s">
        <v>3368</v>
      </c>
      <c r="AC1068" s="28" t="s">
        <v>3367</v>
      </c>
      <c r="AD1068" s="48" t="s">
        <v>472</v>
      </c>
    </row>
    <row r="1069" spans="1:30" x14ac:dyDescent="0.3">
      <c r="A1069" s="27" t="s">
        <v>7385</v>
      </c>
      <c r="B1069" s="28">
        <v>13</v>
      </c>
      <c r="C1069" s="28" t="s">
        <v>27</v>
      </c>
      <c r="D1069" t="s">
        <v>6355</v>
      </c>
      <c r="E1069" s="28" t="s">
        <v>28</v>
      </c>
      <c r="F1069" s="28">
        <v>20</v>
      </c>
      <c r="G1069" s="28" t="s">
        <v>376</v>
      </c>
      <c r="H1069" s="28">
        <v>9520</v>
      </c>
      <c r="I1069" s="28" t="s">
        <v>387</v>
      </c>
      <c r="J1069" s="28">
        <v>575</v>
      </c>
      <c r="K1069" s="28" t="s">
        <v>1698</v>
      </c>
      <c r="L1069" s="41">
        <v>0.54</v>
      </c>
      <c r="M1069" s="44">
        <v>0.75880000000000003</v>
      </c>
      <c r="N1069" s="6">
        <v>1.4052</v>
      </c>
      <c r="O1069">
        <v>0</v>
      </c>
      <c r="P1069" s="29" t="s">
        <v>30</v>
      </c>
      <c r="Q1069" s="28" t="s">
        <v>381</v>
      </c>
      <c r="R1069" s="28" t="s">
        <v>388</v>
      </c>
      <c r="S1069" s="28" t="s">
        <v>1699</v>
      </c>
      <c r="T1069" s="28" t="s">
        <v>7697</v>
      </c>
      <c r="U1069" s="28" t="s">
        <v>7698</v>
      </c>
      <c r="V1069" s="28" t="s">
        <v>7699</v>
      </c>
      <c r="W1069" s="30">
        <v>45658</v>
      </c>
      <c r="X1069" s="30">
        <v>46022</v>
      </c>
      <c r="Y1069" s="28">
        <v>2025</v>
      </c>
      <c r="Z1069" s="28" t="s">
        <v>3278</v>
      </c>
      <c r="AA1069" s="28" t="s">
        <v>3279</v>
      </c>
      <c r="AB1069" s="28" t="s">
        <v>3276</v>
      </c>
      <c r="AC1069" s="28" t="s">
        <v>3280</v>
      </c>
      <c r="AD1069" s="48" t="s">
        <v>2269</v>
      </c>
    </row>
    <row r="1070" spans="1:30" x14ac:dyDescent="0.3">
      <c r="A1070" s="27" t="s">
        <v>7385</v>
      </c>
      <c r="B1070" s="28">
        <v>13</v>
      </c>
      <c r="C1070" s="28" t="s">
        <v>27</v>
      </c>
      <c r="D1070" t="s">
        <v>6355</v>
      </c>
      <c r="E1070" s="28" t="s">
        <v>28</v>
      </c>
      <c r="F1070" s="28">
        <v>20</v>
      </c>
      <c r="G1070" s="28" t="s">
        <v>376</v>
      </c>
      <c r="H1070" s="28">
        <v>9521</v>
      </c>
      <c r="I1070" s="28" t="s">
        <v>383</v>
      </c>
      <c r="J1070" s="28">
        <v>575</v>
      </c>
      <c r="K1070" s="28" t="s">
        <v>1698</v>
      </c>
      <c r="L1070" s="41">
        <v>0.56999999999999995</v>
      </c>
      <c r="M1070" s="44">
        <v>0.76770000000000005</v>
      </c>
      <c r="N1070" s="6">
        <v>1.3468</v>
      </c>
      <c r="O1070">
        <v>0</v>
      </c>
      <c r="P1070" s="29" t="s">
        <v>30</v>
      </c>
      <c r="Q1070" s="28" t="s">
        <v>381</v>
      </c>
      <c r="R1070" s="28" t="s">
        <v>386</v>
      </c>
      <c r="S1070" s="28" t="s">
        <v>1699</v>
      </c>
      <c r="T1070" s="28" t="s">
        <v>7700</v>
      </c>
      <c r="U1070" s="28" t="s">
        <v>7701</v>
      </c>
      <c r="V1070" s="28" t="s">
        <v>7702</v>
      </c>
      <c r="W1070" s="30">
        <v>45658</v>
      </c>
      <c r="X1070" s="30">
        <v>46022</v>
      </c>
      <c r="Y1070" s="28">
        <v>2025</v>
      </c>
      <c r="Z1070" s="28" t="s">
        <v>384</v>
      </c>
      <c r="AA1070" s="28" t="s">
        <v>3292</v>
      </c>
      <c r="AB1070" s="28" t="s">
        <v>3295</v>
      </c>
      <c r="AC1070" s="28" t="s">
        <v>385</v>
      </c>
      <c r="AD1070" s="48" t="s">
        <v>53</v>
      </c>
    </row>
    <row r="1071" spans="1:30" x14ac:dyDescent="0.3">
      <c r="A1071" s="27" t="s">
        <v>7385</v>
      </c>
      <c r="B1071" s="28">
        <v>13</v>
      </c>
      <c r="C1071" s="28" t="s">
        <v>27</v>
      </c>
      <c r="D1071" t="s">
        <v>6355</v>
      </c>
      <c r="E1071" s="28" t="s">
        <v>28</v>
      </c>
      <c r="F1071" s="28">
        <v>50</v>
      </c>
      <c r="G1071" s="28" t="s">
        <v>416</v>
      </c>
      <c r="H1071" s="28">
        <v>9532</v>
      </c>
      <c r="I1071" s="28" t="s">
        <v>420</v>
      </c>
      <c r="J1071" s="28">
        <v>575</v>
      </c>
      <c r="K1071" s="28" t="s">
        <v>1698</v>
      </c>
      <c r="L1071" s="41">
        <v>0.51500000000000001</v>
      </c>
      <c r="M1071" s="44">
        <v>0.64349999999999996</v>
      </c>
      <c r="N1071" s="6">
        <v>1.2495000000000001</v>
      </c>
      <c r="O1071">
        <v>0</v>
      </c>
      <c r="P1071" s="29" t="s">
        <v>30</v>
      </c>
      <c r="Q1071" s="28" t="s">
        <v>418</v>
      </c>
      <c r="R1071" s="28" t="s">
        <v>423</v>
      </c>
      <c r="S1071" s="28" t="s">
        <v>1699</v>
      </c>
      <c r="T1071" s="28" t="s">
        <v>7703</v>
      </c>
      <c r="U1071" s="28" t="s">
        <v>7704</v>
      </c>
      <c r="V1071" s="28" t="s">
        <v>7705</v>
      </c>
      <c r="W1071" s="30">
        <v>45658</v>
      </c>
      <c r="X1071" s="30">
        <v>46022</v>
      </c>
      <c r="Y1071" s="28">
        <v>2025</v>
      </c>
      <c r="Z1071" s="28" t="s">
        <v>3380</v>
      </c>
      <c r="AA1071" s="28" t="s">
        <v>3381</v>
      </c>
      <c r="AB1071" s="28" t="s">
        <v>3382</v>
      </c>
      <c r="AC1071" s="28" t="s">
        <v>627</v>
      </c>
      <c r="AD1071" s="48" t="s">
        <v>2056</v>
      </c>
    </row>
    <row r="1072" spans="1:30" x14ac:dyDescent="0.3">
      <c r="A1072" s="27" t="s">
        <v>7385</v>
      </c>
      <c r="B1072" s="28">
        <v>13</v>
      </c>
      <c r="C1072" s="28" t="s">
        <v>27</v>
      </c>
      <c r="D1072" t="s">
        <v>6355</v>
      </c>
      <c r="E1072" s="28" t="s">
        <v>28</v>
      </c>
      <c r="F1072" s="28">
        <v>52</v>
      </c>
      <c r="G1072" s="28" t="s">
        <v>191</v>
      </c>
      <c r="H1072" s="28">
        <v>9535</v>
      </c>
      <c r="I1072" s="28" t="s">
        <v>192</v>
      </c>
      <c r="J1072" s="28">
        <v>575</v>
      </c>
      <c r="K1072" s="28" t="s">
        <v>1698</v>
      </c>
      <c r="L1072" s="41">
        <v>0.56499999999999995</v>
      </c>
      <c r="M1072" s="44">
        <v>0.79449999999999998</v>
      </c>
      <c r="N1072" s="6">
        <v>1.4061999999999999</v>
      </c>
      <c r="O1072">
        <v>0</v>
      </c>
      <c r="P1072" s="29" t="s">
        <v>30</v>
      </c>
      <c r="Q1072" s="28" t="s">
        <v>193</v>
      </c>
      <c r="R1072" s="28" t="s">
        <v>194</v>
      </c>
      <c r="S1072" s="28" t="s">
        <v>1699</v>
      </c>
      <c r="T1072" s="28" t="s">
        <v>7706</v>
      </c>
      <c r="U1072" s="28" t="s">
        <v>7707</v>
      </c>
      <c r="V1072" s="28" t="s">
        <v>7708</v>
      </c>
      <c r="W1072" s="30">
        <v>45658</v>
      </c>
      <c r="X1072" s="30">
        <v>46022</v>
      </c>
      <c r="Y1072" s="28">
        <v>2025</v>
      </c>
      <c r="Z1072" s="28" t="s">
        <v>2701</v>
      </c>
      <c r="AA1072" s="28" t="s">
        <v>2702</v>
      </c>
      <c r="AB1072" s="28" t="s">
        <v>2703</v>
      </c>
      <c r="AC1072" s="28" t="s">
        <v>3407</v>
      </c>
      <c r="AD1072" s="48" t="s">
        <v>1856</v>
      </c>
    </row>
    <row r="1073" spans="1:30" x14ac:dyDescent="0.3">
      <c r="A1073" s="27" t="s">
        <v>7385</v>
      </c>
      <c r="B1073" s="28">
        <v>13</v>
      </c>
      <c r="C1073" s="28" t="s">
        <v>27</v>
      </c>
      <c r="D1073" t="s">
        <v>6355</v>
      </c>
      <c r="E1073" s="28" t="s">
        <v>28</v>
      </c>
      <c r="F1073" s="28">
        <v>52</v>
      </c>
      <c r="G1073" s="28" t="s">
        <v>191</v>
      </c>
      <c r="H1073" s="28">
        <v>9534</v>
      </c>
      <c r="I1073" s="28" t="s">
        <v>207</v>
      </c>
      <c r="J1073" s="28">
        <v>575</v>
      </c>
      <c r="K1073" s="28" t="s">
        <v>1698</v>
      </c>
      <c r="L1073" s="41">
        <v>0.58499999999999996</v>
      </c>
      <c r="M1073" s="44">
        <v>0.77329999999999999</v>
      </c>
      <c r="N1073" s="6">
        <v>1.3219000000000001</v>
      </c>
      <c r="O1073">
        <v>0</v>
      </c>
      <c r="P1073" s="29" t="s">
        <v>30</v>
      </c>
      <c r="Q1073" s="28" t="s">
        <v>193</v>
      </c>
      <c r="R1073" s="28" t="s">
        <v>208</v>
      </c>
      <c r="S1073" s="28" t="s">
        <v>1699</v>
      </c>
      <c r="T1073" s="28" t="s">
        <v>7709</v>
      </c>
      <c r="U1073" s="28" t="s">
        <v>7710</v>
      </c>
      <c r="V1073" s="28" t="s">
        <v>7711</v>
      </c>
      <c r="W1073" s="30">
        <v>45658</v>
      </c>
      <c r="X1073" s="30">
        <v>46022</v>
      </c>
      <c r="Y1073" s="28">
        <v>2025</v>
      </c>
      <c r="Z1073" s="28" t="s">
        <v>2696</v>
      </c>
      <c r="AA1073" s="28" t="s">
        <v>2697</v>
      </c>
      <c r="AB1073" s="28" t="s">
        <v>3404</v>
      </c>
      <c r="AC1073" s="28" t="s">
        <v>3399</v>
      </c>
      <c r="AD1073" s="48" t="s">
        <v>78</v>
      </c>
    </row>
    <row r="1074" spans="1:30" x14ac:dyDescent="0.3">
      <c r="A1074" s="27" t="s">
        <v>7385</v>
      </c>
      <c r="B1074" s="28">
        <v>13</v>
      </c>
      <c r="C1074" s="28" t="s">
        <v>27</v>
      </c>
      <c r="D1074" t="s">
        <v>6355</v>
      </c>
      <c r="E1074" s="28" t="s">
        <v>28</v>
      </c>
      <c r="F1074" s="28">
        <v>52</v>
      </c>
      <c r="G1074" s="28" t="s">
        <v>191</v>
      </c>
      <c r="H1074" s="28">
        <v>9536</v>
      </c>
      <c r="I1074" s="28" t="s">
        <v>284</v>
      </c>
      <c r="J1074" s="28">
        <v>575</v>
      </c>
      <c r="K1074" s="28" t="s">
        <v>1698</v>
      </c>
      <c r="L1074" s="41">
        <v>0.505</v>
      </c>
      <c r="M1074" s="44">
        <v>0.73019999999999996</v>
      </c>
      <c r="N1074" s="6">
        <v>1.4459</v>
      </c>
      <c r="O1074">
        <v>0</v>
      </c>
      <c r="P1074" s="29" t="s">
        <v>30</v>
      </c>
      <c r="Q1074" s="28" t="s">
        <v>193</v>
      </c>
      <c r="R1074" s="28" t="s">
        <v>285</v>
      </c>
      <c r="S1074" s="28" t="s">
        <v>1699</v>
      </c>
      <c r="T1074" s="28" t="s">
        <v>7712</v>
      </c>
      <c r="U1074" s="28" t="s">
        <v>7713</v>
      </c>
      <c r="V1074" s="28" t="s">
        <v>7714</v>
      </c>
      <c r="W1074" s="30">
        <v>45658</v>
      </c>
      <c r="X1074" s="30">
        <v>46022</v>
      </c>
      <c r="Y1074" s="28">
        <v>2025</v>
      </c>
      <c r="Z1074" s="28" t="s">
        <v>3409</v>
      </c>
      <c r="AA1074" s="28" t="s">
        <v>3410</v>
      </c>
      <c r="AB1074" s="28" t="s">
        <v>3411</v>
      </c>
      <c r="AC1074" s="28" t="s">
        <v>3412</v>
      </c>
      <c r="AD1074" s="48" t="s">
        <v>3413</v>
      </c>
    </row>
    <row r="1075" spans="1:30" x14ac:dyDescent="0.3">
      <c r="A1075" s="27" t="s">
        <v>7385</v>
      </c>
      <c r="B1075" s="28">
        <v>13</v>
      </c>
      <c r="C1075" s="28" t="s">
        <v>27</v>
      </c>
      <c r="D1075" t="s">
        <v>6355</v>
      </c>
      <c r="E1075" s="28" t="s">
        <v>28</v>
      </c>
      <c r="F1075" s="28">
        <v>54</v>
      </c>
      <c r="G1075" s="28" t="s">
        <v>134</v>
      </c>
      <c r="H1075" s="28">
        <v>9537</v>
      </c>
      <c r="I1075" s="28" t="s">
        <v>135</v>
      </c>
      <c r="J1075" s="28">
        <v>575</v>
      </c>
      <c r="K1075" s="28" t="s">
        <v>1698</v>
      </c>
      <c r="L1075" s="41">
        <v>0.59499999999999997</v>
      </c>
      <c r="M1075" s="44">
        <v>0.81759999999999999</v>
      </c>
      <c r="N1075" s="6">
        <v>1.3741000000000001</v>
      </c>
      <c r="O1075">
        <v>0</v>
      </c>
      <c r="P1075" s="29" t="s">
        <v>30</v>
      </c>
      <c r="Q1075" s="28" t="s">
        <v>136</v>
      </c>
      <c r="R1075" s="28" t="s">
        <v>137</v>
      </c>
      <c r="S1075" s="28" t="s">
        <v>1699</v>
      </c>
      <c r="T1075" s="28" t="s">
        <v>7715</v>
      </c>
      <c r="U1075" s="28" t="s">
        <v>7716</v>
      </c>
      <c r="V1075" s="28" t="s">
        <v>7666</v>
      </c>
      <c r="W1075" s="30">
        <v>45658</v>
      </c>
      <c r="X1075" s="30">
        <v>46022</v>
      </c>
      <c r="Y1075" s="28">
        <v>2025</v>
      </c>
      <c r="Z1075" s="28" t="s">
        <v>3419</v>
      </c>
      <c r="AA1075" s="28" t="s">
        <v>3415</v>
      </c>
      <c r="AB1075" s="28" t="s">
        <v>3420</v>
      </c>
      <c r="AC1075" s="28" t="s">
        <v>3421</v>
      </c>
      <c r="AD1075" s="48" t="s">
        <v>3422</v>
      </c>
    </row>
    <row r="1076" spans="1:30" x14ac:dyDescent="0.3">
      <c r="A1076" s="27" t="s">
        <v>7385</v>
      </c>
      <c r="B1076" s="28">
        <v>13</v>
      </c>
      <c r="C1076" s="28" t="s">
        <v>27</v>
      </c>
      <c r="D1076" t="s">
        <v>6355</v>
      </c>
      <c r="E1076" s="28" t="s">
        <v>28</v>
      </c>
      <c r="F1076" s="28">
        <v>88</v>
      </c>
      <c r="G1076" s="28" t="s">
        <v>235</v>
      </c>
      <c r="H1076" s="28">
        <v>9539</v>
      </c>
      <c r="I1076" s="28" t="s">
        <v>236</v>
      </c>
      <c r="J1076" s="28">
        <v>575</v>
      </c>
      <c r="K1076" s="28" t="s">
        <v>1698</v>
      </c>
      <c r="L1076" s="41">
        <v>0.54</v>
      </c>
      <c r="M1076" s="44">
        <v>0.37269999999999998</v>
      </c>
      <c r="N1076" s="6">
        <v>0.69020000000000004</v>
      </c>
      <c r="O1076">
        <v>0</v>
      </c>
      <c r="P1076" s="29" t="s">
        <v>30</v>
      </c>
      <c r="Q1076" s="28" t="s">
        <v>239</v>
      </c>
      <c r="R1076" s="28" t="s">
        <v>240</v>
      </c>
      <c r="S1076" s="28" t="s">
        <v>1699</v>
      </c>
      <c r="T1076" s="28" t="s">
        <v>7717</v>
      </c>
      <c r="U1076" s="28" t="s">
        <v>7718</v>
      </c>
      <c r="V1076" s="28" t="s">
        <v>7719</v>
      </c>
      <c r="W1076" s="30">
        <v>45658</v>
      </c>
      <c r="X1076" s="30">
        <v>46022</v>
      </c>
      <c r="Y1076" s="28">
        <v>2025</v>
      </c>
      <c r="Z1076" s="28" t="s">
        <v>3438</v>
      </c>
      <c r="AA1076" s="28" t="s">
        <v>3435</v>
      </c>
      <c r="AB1076" s="28" t="s">
        <v>238</v>
      </c>
      <c r="AC1076" s="28" t="s">
        <v>3447</v>
      </c>
      <c r="AD1076" s="48" t="s">
        <v>3440</v>
      </c>
    </row>
    <row r="1077" spans="1:30" x14ac:dyDescent="0.3">
      <c r="A1077" s="27" t="s">
        <v>7385</v>
      </c>
      <c r="B1077" s="28">
        <v>13</v>
      </c>
      <c r="C1077" s="28" t="s">
        <v>27</v>
      </c>
      <c r="D1077" t="s">
        <v>6355</v>
      </c>
      <c r="E1077" s="28" t="s">
        <v>28</v>
      </c>
      <c r="F1077" s="28">
        <v>17</v>
      </c>
      <c r="G1077" s="28" t="s">
        <v>90</v>
      </c>
      <c r="H1077" s="28">
        <v>9112</v>
      </c>
      <c r="I1077" s="28" t="s">
        <v>392</v>
      </c>
      <c r="J1077" s="28">
        <v>573</v>
      </c>
      <c r="K1077" s="28" t="s">
        <v>1689</v>
      </c>
      <c r="L1077" s="41">
        <v>0.73499999999999999</v>
      </c>
      <c r="M1077" s="44">
        <v>0.87209999999999999</v>
      </c>
      <c r="N1077" s="6">
        <v>1.1865000000000001</v>
      </c>
      <c r="O1077">
        <v>0</v>
      </c>
      <c r="P1077" s="29" t="s">
        <v>30</v>
      </c>
      <c r="Q1077" s="28" t="s">
        <v>93</v>
      </c>
      <c r="R1077" s="28" t="s">
        <v>395</v>
      </c>
      <c r="S1077" s="28" t="s">
        <v>1690</v>
      </c>
      <c r="T1077" s="28" t="s">
        <v>7628</v>
      </c>
      <c r="U1077" s="28" t="s">
        <v>7629</v>
      </c>
      <c r="V1077" s="28" t="s">
        <v>7630</v>
      </c>
      <c r="W1077" s="30">
        <v>45658</v>
      </c>
      <c r="X1077" s="30">
        <v>46022</v>
      </c>
      <c r="Y1077" s="28">
        <v>2025</v>
      </c>
      <c r="Z1077" s="28" t="s">
        <v>2865</v>
      </c>
      <c r="AA1077" s="28" t="s">
        <v>2866</v>
      </c>
      <c r="AB1077" s="28" t="s">
        <v>2867</v>
      </c>
      <c r="AC1077" s="28" t="s">
        <v>2868</v>
      </c>
      <c r="AD1077" s="48" t="s">
        <v>1867</v>
      </c>
    </row>
    <row r="1078" spans="1:30" x14ac:dyDescent="0.3">
      <c r="A1078" s="27" t="s">
        <v>7385</v>
      </c>
      <c r="B1078" s="28">
        <v>13</v>
      </c>
      <c r="C1078" s="28" t="s">
        <v>27</v>
      </c>
      <c r="D1078" t="s">
        <v>6355</v>
      </c>
      <c r="E1078" s="28" t="s">
        <v>28</v>
      </c>
      <c r="F1078" s="28">
        <v>17</v>
      </c>
      <c r="G1078" s="28" t="s">
        <v>90</v>
      </c>
      <c r="H1078" s="28">
        <v>9220</v>
      </c>
      <c r="I1078" s="28" t="s">
        <v>147</v>
      </c>
      <c r="J1078" s="28">
        <v>573</v>
      </c>
      <c r="K1078" s="28" t="s">
        <v>1689</v>
      </c>
      <c r="L1078" s="41">
        <v>0.71499999999999997</v>
      </c>
      <c r="M1078" s="44">
        <v>0.94489999999999996</v>
      </c>
      <c r="N1078" s="6">
        <v>1.3214999999999999</v>
      </c>
      <c r="O1078">
        <v>0</v>
      </c>
      <c r="P1078" s="29" t="s">
        <v>30</v>
      </c>
      <c r="Q1078" s="28" t="s">
        <v>93</v>
      </c>
      <c r="R1078" s="28" t="s">
        <v>148</v>
      </c>
      <c r="S1078" s="28" t="s">
        <v>1690</v>
      </c>
      <c r="T1078" s="28" t="s">
        <v>7595</v>
      </c>
      <c r="U1078" s="28" t="s">
        <v>7596</v>
      </c>
      <c r="V1078" s="28" t="s">
        <v>7597</v>
      </c>
      <c r="W1078" s="30">
        <v>45658</v>
      </c>
      <c r="X1078" s="30">
        <v>46022</v>
      </c>
      <c r="Y1078" s="28">
        <v>2025</v>
      </c>
      <c r="Z1078" s="28" t="s">
        <v>2898</v>
      </c>
      <c r="AA1078" s="28" t="s">
        <v>2895</v>
      </c>
      <c r="AB1078" s="28" t="s">
        <v>2896</v>
      </c>
      <c r="AC1078" s="28" t="s">
        <v>2897</v>
      </c>
      <c r="AD1078" s="48" t="s">
        <v>472</v>
      </c>
    </row>
    <row r="1079" spans="1:30" x14ac:dyDescent="0.3">
      <c r="A1079" s="27" t="s">
        <v>7385</v>
      </c>
      <c r="B1079" s="28">
        <v>13</v>
      </c>
      <c r="C1079" s="28" t="s">
        <v>27</v>
      </c>
      <c r="D1079" t="s">
        <v>6355</v>
      </c>
      <c r="E1079" s="28" t="s">
        <v>28</v>
      </c>
      <c r="F1079" s="28">
        <v>17</v>
      </c>
      <c r="G1079" s="28" t="s">
        <v>90</v>
      </c>
      <c r="H1079" s="28">
        <v>9306</v>
      </c>
      <c r="I1079" s="28" t="s">
        <v>266</v>
      </c>
      <c r="J1079" s="28">
        <v>573</v>
      </c>
      <c r="K1079" s="28" t="s">
        <v>1689</v>
      </c>
      <c r="L1079" s="41">
        <v>0.81499999999999995</v>
      </c>
      <c r="M1079" s="44">
        <v>0.93559999999999999</v>
      </c>
      <c r="N1079" s="6">
        <v>1.1479999999999999</v>
      </c>
      <c r="O1079">
        <v>0</v>
      </c>
      <c r="P1079" s="29" t="s">
        <v>30</v>
      </c>
      <c r="Q1079" s="28" t="s">
        <v>93</v>
      </c>
      <c r="R1079" s="28" t="s">
        <v>267</v>
      </c>
      <c r="S1079" s="28" t="s">
        <v>1690</v>
      </c>
      <c r="T1079" s="28" t="s">
        <v>7598</v>
      </c>
      <c r="U1079" s="28" t="s">
        <v>7599</v>
      </c>
      <c r="V1079" s="28" t="s">
        <v>7600</v>
      </c>
      <c r="W1079" s="30">
        <v>45658</v>
      </c>
      <c r="X1079" s="30">
        <v>46022</v>
      </c>
      <c r="Y1079" s="28">
        <v>2025</v>
      </c>
      <c r="Z1079" s="28" t="s">
        <v>2906</v>
      </c>
      <c r="AA1079" s="28" t="s">
        <v>2907</v>
      </c>
      <c r="AB1079" s="28" t="s">
        <v>1661</v>
      </c>
      <c r="AC1079" s="28" t="s">
        <v>2908</v>
      </c>
      <c r="AD1079" s="48" t="s">
        <v>41</v>
      </c>
    </row>
    <row r="1080" spans="1:30" x14ac:dyDescent="0.3">
      <c r="A1080" s="27" t="s">
        <v>7385</v>
      </c>
      <c r="B1080" s="28">
        <v>13</v>
      </c>
      <c r="C1080" s="28" t="s">
        <v>27</v>
      </c>
      <c r="D1080" t="s">
        <v>6355</v>
      </c>
      <c r="E1080" s="28" t="s">
        <v>28</v>
      </c>
      <c r="F1080" s="28">
        <v>17</v>
      </c>
      <c r="G1080" s="28" t="s">
        <v>90</v>
      </c>
      <c r="H1080" s="28">
        <v>9515</v>
      </c>
      <c r="I1080" s="28" t="s">
        <v>98</v>
      </c>
      <c r="J1080" s="28">
        <v>573</v>
      </c>
      <c r="K1080" s="28" t="s">
        <v>1689</v>
      </c>
      <c r="L1080" s="41">
        <v>0.81</v>
      </c>
      <c r="M1080" s="44">
        <v>0.83499999999999996</v>
      </c>
      <c r="N1080" s="6">
        <v>1.0308999999999999</v>
      </c>
      <c r="O1080">
        <v>0</v>
      </c>
      <c r="P1080" s="29" t="s">
        <v>30</v>
      </c>
      <c r="Q1080" s="28" t="s">
        <v>93</v>
      </c>
      <c r="R1080" s="28" t="s">
        <v>100</v>
      </c>
      <c r="S1080" s="28" t="s">
        <v>1690</v>
      </c>
      <c r="T1080" s="28" t="s">
        <v>7637</v>
      </c>
      <c r="U1080" s="28" t="s">
        <v>7638</v>
      </c>
      <c r="V1080" s="28" t="s">
        <v>7639</v>
      </c>
      <c r="W1080" s="30">
        <v>45658</v>
      </c>
      <c r="X1080" s="30">
        <v>46022</v>
      </c>
      <c r="Y1080" s="28">
        <v>2025</v>
      </c>
      <c r="Z1080" s="28" t="s">
        <v>2915</v>
      </c>
      <c r="AA1080" s="28" t="s">
        <v>2916</v>
      </c>
      <c r="AB1080" s="28" t="s">
        <v>586</v>
      </c>
      <c r="AC1080" s="28" t="s">
        <v>2917</v>
      </c>
      <c r="AD1080" s="48" t="s">
        <v>706</v>
      </c>
    </row>
    <row r="1081" spans="1:30" x14ac:dyDescent="0.3">
      <c r="A1081" s="27" t="s">
        <v>7385</v>
      </c>
      <c r="B1081" s="28">
        <v>13</v>
      </c>
      <c r="C1081" s="28" t="s">
        <v>27</v>
      </c>
      <c r="D1081" t="s">
        <v>6355</v>
      </c>
      <c r="E1081" s="28" t="s">
        <v>28</v>
      </c>
      <c r="F1081" s="28">
        <v>13</v>
      </c>
      <c r="G1081" s="28" t="s">
        <v>116</v>
      </c>
      <c r="H1081" s="28">
        <v>9104</v>
      </c>
      <c r="I1081" s="28" t="s">
        <v>117</v>
      </c>
      <c r="J1081" s="28">
        <v>573</v>
      </c>
      <c r="K1081" s="28" t="s">
        <v>1689</v>
      </c>
      <c r="L1081" s="41">
        <v>0.91500000000000004</v>
      </c>
      <c r="M1081" s="44">
        <v>0.95079999999999998</v>
      </c>
      <c r="N1081" s="6">
        <v>1.0390999999999999</v>
      </c>
      <c r="O1081">
        <v>0</v>
      </c>
      <c r="P1081" s="29" t="s">
        <v>30</v>
      </c>
      <c r="Q1081" s="28" t="s">
        <v>118</v>
      </c>
      <c r="R1081" s="28" t="s">
        <v>119</v>
      </c>
      <c r="S1081" s="28" t="s">
        <v>1690</v>
      </c>
      <c r="T1081" s="28" t="s">
        <v>7585</v>
      </c>
      <c r="U1081" s="28" t="s">
        <v>7586</v>
      </c>
      <c r="V1081" s="28" t="s">
        <v>7587</v>
      </c>
      <c r="W1081" s="30">
        <v>45658</v>
      </c>
      <c r="X1081" s="30">
        <v>46022</v>
      </c>
      <c r="Y1081" s="28">
        <v>2025</v>
      </c>
      <c r="Z1081" s="28" t="s">
        <v>2938</v>
      </c>
      <c r="AA1081" s="28" t="s">
        <v>2935</v>
      </c>
      <c r="AB1081" s="28" t="s">
        <v>2926</v>
      </c>
      <c r="AC1081" s="28" t="s">
        <v>2937</v>
      </c>
      <c r="AD1081" s="48" t="s">
        <v>2943</v>
      </c>
    </row>
    <row r="1082" spans="1:30" x14ac:dyDescent="0.3">
      <c r="A1082" s="27" t="s">
        <v>7385</v>
      </c>
      <c r="B1082" s="28">
        <v>13</v>
      </c>
      <c r="C1082" s="28" t="s">
        <v>27</v>
      </c>
      <c r="D1082" t="s">
        <v>6355</v>
      </c>
      <c r="E1082" s="28" t="s">
        <v>28</v>
      </c>
      <c r="F1082" s="28">
        <v>13</v>
      </c>
      <c r="G1082" s="28" t="s">
        <v>116</v>
      </c>
      <c r="H1082" s="28">
        <v>9105</v>
      </c>
      <c r="I1082" s="28" t="s">
        <v>402</v>
      </c>
      <c r="J1082" s="28">
        <v>573</v>
      </c>
      <c r="K1082" s="28" t="s">
        <v>1689</v>
      </c>
      <c r="L1082" s="41">
        <v>0.97</v>
      </c>
      <c r="M1082" s="44">
        <v>0.94430000000000003</v>
      </c>
      <c r="N1082" s="6">
        <v>0.97350000000000003</v>
      </c>
      <c r="O1082">
        <v>0</v>
      </c>
      <c r="P1082" s="29" t="s">
        <v>30</v>
      </c>
      <c r="Q1082" s="28" t="s">
        <v>118</v>
      </c>
      <c r="R1082" s="28" t="s">
        <v>403</v>
      </c>
      <c r="S1082" s="28" t="s">
        <v>1690</v>
      </c>
      <c r="T1082" s="28" t="s">
        <v>7720</v>
      </c>
      <c r="U1082" s="28" t="s">
        <v>7721</v>
      </c>
      <c r="V1082" s="28" t="s">
        <v>7722</v>
      </c>
      <c r="W1082" s="30">
        <v>45658</v>
      </c>
      <c r="X1082" s="30">
        <v>46022</v>
      </c>
      <c r="Y1082" s="28">
        <v>2025</v>
      </c>
      <c r="Z1082" s="28" t="s">
        <v>2946</v>
      </c>
      <c r="AA1082" s="28" t="s">
        <v>1905</v>
      </c>
      <c r="AB1082" s="28" t="s">
        <v>1677</v>
      </c>
      <c r="AC1082" s="28" t="s">
        <v>2949</v>
      </c>
      <c r="AD1082" s="48" t="s">
        <v>2075</v>
      </c>
    </row>
    <row r="1083" spans="1:30" x14ac:dyDescent="0.3">
      <c r="A1083" s="27" t="s">
        <v>7385</v>
      </c>
      <c r="B1083" s="28">
        <v>13</v>
      </c>
      <c r="C1083" s="28" t="s">
        <v>27</v>
      </c>
      <c r="D1083" t="s">
        <v>6355</v>
      </c>
      <c r="E1083" s="28" t="s">
        <v>28</v>
      </c>
      <c r="F1083" s="28">
        <v>13</v>
      </c>
      <c r="G1083" s="28" t="s">
        <v>116</v>
      </c>
      <c r="H1083" s="28">
        <v>9218</v>
      </c>
      <c r="I1083" s="28" t="s">
        <v>219</v>
      </c>
      <c r="J1083" s="28">
        <v>573</v>
      </c>
      <c r="K1083" s="28" t="s">
        <v>1689</v>
      </c>
      <c r="L1083" s="41">
        <v>0.755</v>
      </c>
      <c r="M1083" s="44">
        <v>0.95630000000000004</v>
      </c>
      <c r="N1083" s="6">
        <v>1.2665999999999999</v>
      </c>
      <c r="O1083">
        <v>0</v>
      </c>
      <c r="P1083" s="29" t="s">
        <v>30</v>
      </c>
      <c r="Q1083" s="28" t="s">
        <v>118</v>
      </c>
      <c r="R1083" s="28" t="s">
        <v>224</v>
      </c>
      <c r="S1083" s="28" t="s">
        <v>1690</v>
      </c>
      <c r="T1083" s="28" t="s">
        <v>7588</v>
      </c>
      <c r="U1083" s="28" t="s">
        <v>7589</v>
      </c>
      <c r="V1083" s="28" t="s">
        <v>7590</v>
      </c>
      <c r="W1083" s="30">
        <v>45658</v>
      </c>
      <c r="X1083" s="30">
        <v>46022</v>
      </c>
      <c r="Y1083" s="28">
        <v>2025</v>
      </c>
      <c r="Z1083" s="28" t="s">
        <v>603</v>
      </c>
      <c r="AA1083" s="28" t="s">
        <v>221</v>
      </c>
      <c r="AB1083" s="28" t="s">
        <v>222</v>
      </c>
      <c r="AC1083" s="28" t="s">
        <v>7591</v>
      </c>
      <c r="AD1083" s="48" t="s">
        <v>7434</v>
      </c>
    </row>
    <row r="1084" spans="1:30" x14ac:dyDescent="0.3">
      <c r="A1084" s="27" t="s">
        <v>7385</v>
      </c>
      <c r="B1084" s="28">
        <v>13</v>
      </c>
      <c r="C1084" s="28" t="s">
        <v>27</v>
      </c>
      <c r="D1084" t="s">
        <v>6355</v>
      </c>
      <c r="E1084" s="28" t="s">
        <v>28</v>
      </c>
      <c r="F1084" s="28">
        <v>8</v>
      </c>
      <c r="G1084" s="28" t="s">
        <v>120</v>
      </c>
      <c r="H1084" s="28">
        <v>9103</v>
      </c>
      <c r="I1084" s="28" t="s">
        <v>121</v>
      </c>
      <c r="J1084" s="28">
        <v>573</v>
      </c>
      <c r="K1084" s="28" t="s">
        <v>1689</v>
      </c>
      <c r="L1084" s="41">
        <v>0.98</v>
      </c>
      <c r="M1084" s="44">
        <v>0.98419999999999996</v>
      </c>
      <c r="N1084" s="6">
        <v>1.0043</v>
      </c>
      <c r="O1084">
        <v>0</v>
      </c>
      <c r="P1084" s="29" t="s">
        <v>30</v>
      </c>
      <c r="Q1084" s="28" t="s">
        <v>122</v>
      </c>
      <c r="R1084" s="28" t="s">
        <v>123</v>
      </c>
      <c r="S1084" s="28" t="s">
        <v>1690</v>
      </c>
      <c r="T1084" s="28" t="s">
        <v>7640</v>
      </c>
      <c r="U1084" s="28" t="s">
        <v>7641</v>
      </c>
      <c r="V1084" s="28" t="s">
        <v>7642</v>
      </c>
      <c r="W1084" s="30">
        <v>45658</v>
      </c>
      <c r="X1084" s="30">
        <v>46022</v>
      </c>
      <c r="Y1084" s="28">
        <v>2025</v>
      </c>
      <c r="Z1084" s="28" t="s">
        <v>2959</v>
      </c>
      <c r="AA1084" s="28" t="s">
        <v>2960</v>
      </c>
      <c r="AB1084" s="28" t="s">
        <v>2961</v>
      </c>
      <c r="AC1084" s="28" t="s">
        <v>2963</v>
      </c>
      <c r="AD1084" s="48" t="s">
        <v>2056</v>
      </c>
    </row>
    <row r="1085" spans="1:30" x14ac:dyDescent="0.3">
      <c r="A1085" s="27" t="s">
        <v>7385</v>
      </c>
      <c r="B1085" s="28">
        <v>13</v>
      </c>
      <c r="C1085" s="28" t="s">
        <v>27</v>
      </c>
      <c r="D1085" t="s">
        <v>6355</v>
      </c>
      <c r="E1085" s="28" t="s">
        <v>28</v>
      </c>
      <c r="F1085" s="28">
        <v>8</v>
      </c>
      <c r="G1085" s="28" t="s">
        <v>120</v>
      </c>
      <c r="H1085" s="28">
        <v>9207</v>
      </c>
      <c r="I1085" s="28" t="s">
        <v>131</v>
      </c>
      <c r="J1085" s="28">
        <v>573</v>
      </c>
      <c r="K1085" s="28" t="s">
        <v>1689</v>
      </c>
      <c r="L1085" s="41">
        <v>0.77500000000000002</v>
      </c>
      <c r="M1085" s="44">
        <v>0.91239999999999999</v>
      </c>
      <c r="N1085" s="6">
        <v>1.1773</v>
      </c>
      <c r="O1085">
        <v>0</v>
      </c>
      <c r="P1085" s="29" t="s">
        <v>30</v>
      </c>
      <c r="Q1085" s="28" t="s">
        <v>122</v>
      </c>
      <c r="R1085" s="28" t="s">
        <v>133</v>
      </c>
      <c r="S1085" s="28" t="s">
        <v>1690</v>
      </c>
      <c r="T1085" s="28" t="s">
        <v>7643</v>
      </c>
      <c r="U1085" s="28" t="s">
        <v>7644</v>
      </c>
      <c r="V1085" s="28" t="s">
        <v>7645</v>
      </c>
      <c r="W1085" s="30">
        <v>45658</v>
      </c>
      <c r="X1085" s="30">
        <v>46022</v>
      </c>
      <c r="Y1085" s="28">
        <v>2025</v>
      </c>
      <c r="Z1085" s="28" t="s">
        <v>2295</v>
      </c>
      <c r="AA1085" s="28" t="s">
        <v>2967</v>
      </c>
      <c r="AB1085" s="28" t="s">
        <v>2968</v>
      </c>
      <c r="AC1085" s="28" t="s">
        <v>132</v>
      </c>
      <c r="AD1085" s="48" t="s">
        <v>500</v>
      </c>
    </row>
    <row r="1086" spans="1:30" x14ac:dyDescent="0.3">
      <c r="A1086" s="27" t="s">
        <v>7385</v>
      </c>
      <c r="B1086" s="28">
        <v>13</v>
      </c>
      <c r="C1086" s="28" t="s">
        <v>27</v>
      </c>
      <c r="D1086" t="s">
        <v>6355</v>
      </c>
      <c r="E1086" s="28" t="s">
        <v>28</v>
      </c>
      <c r="F1086" s="28">
        <v>8</v>
      </c>
      <c r="G1086" s="28" t="s">
        <v>120</v>
      </c>
      <c r="H1086" s="28">
        <v>9208</v>
      </c>
      <c r="I1086" s="28" t="s">
        <v>138</v>
      </c>
      <c r="J1086" s="28">
        <v>573</v>
      </c>
      <c r="K1086" s="28" t="s">
        <v>1689</v>
      </c>
      <c r="L1086" s="41">
        <v>0.92500000000000004</v>
      </c>
      <c r="M1086" s="44">
        <v>0.96860000000000002</v>
      </c>
      <c r="N1086" s="6">
        <v>1.0470999999999999</v>
      </c>
      <c r="O1086">
        <v>0</v>
      </c>
      <c r="P1086" s="29" t="s">
        <v>30</v>
      </c>
      <c r="Q1086" s="28" t="s">
        <v>122</v>
      </c>
      <c r="R1086" s="28" t="s">
        <v>142</v>
      </c>
      <c r="S1086" s="28" t="s">
        <v>1690</v>
      </c>
      <c r="T1086" s="28" t="s">
        <v>7649</v>
      </c>
      <c r="U1086" s="28" t="s">
        <v>7650</v>
      </c>
      <c r="V1086" s="28" t="s">
        <v>7651</v>
      </c>
      <c r="W1086" s="30">
        <v>45658</v>
      </c>
      <c r="X1086" s="30">
        <v>46022</v>
      </c>
      <c r="Y1086" s="28">
        <v>2025</v>
      </c>
      <c r="Z1086" s="28" t="s">
        <v>139</v>
      </c>
      <c r="AA1086" s="28" t="s">
        <v>140</v>
      </c>
      <c r="AB1086" s="28" t="s">
        <v>2972</v>
      </c>
      <c r="AC1086" s="28" t="s">
        <v>141</v>
      </c>
      <c r="AD1086" s="48" t="s">
        <v>57</v>
      </c>
    </row>
    <row r="1087" spans="1:30" x14ac:dyDescent="0.3">
      <c r="A1087" s="27" t="s">
        <v>7385</v>
      </c>
      <c r="B1087" s="28">
        <v>13</v>
      </c>
      <c r="C1087" s="28" t="s">
        <v>27</v>
      </c>
      <c r="D1087" t="s">
        <v>6355</v>
      </c>
      <c r="E1087" s="28" t="s">
        <v>28</v>
      </c>
      <c r="F1087" s="28">
        <v>8</v>
      </c>
      <c r="G1087" s="28" t="s">
        <v>120</v>
      </c>
      <c r="H1087" s="28">
        <v>9302</v>
      </c>
      <c r="I1087" s="28" t="s">
        <v>143</v>
      </c>
      <c r="J1087" s="28">
        <v>573</v>
      </c>
      <c r="K1087" s="28" t="s">
        <v>1689</v>
      </c>
      <c r="L1087" s="41">
        <v>0.82</v>
      </c>
      <c r="M1087" s="44">
        <v>0.97070000000000001</v>
      </c>
      <c r="N1087" s="6">
        <v>1.1838</v>
      </c>
      <c r="O1087">
        <v>0</v>
      </c>
      <c r="P1087" s="29" t="s">
        <v>30</v>
      </c>
      <c r="Q1087" s="28" t="s">
        <v>122</v>
      </c>
      <c r="R1087" s="28" t="s">
        <v>146</v>
      </c>
      <c r="S1087" s="28" t="s">
        <v>1690</v>
      </c>
      <c r="T1087" s="28" t="s">
        <v>7582</v>
      </c>
      <c r="U1087" s="28" t="s">
        <v>7583</v>
      </c>
      <c r="V1087" s="28" t="s">
        <v>7584</v>
      </c>
      <c r="W1087" s="30">
        <v>45658</v>
      </c>
      <c r="X1087" s="30">
        <v>46022</v>
      </c>
      <c r="Y1087" s="28">
        <v>2025</v>
      </c>
      <c r="Z1087" s="28" t="s">
        <v>2973</v>
      </c>
      <c r="AA1087" s="28" t="s">
        <v>589</v>
      </c>
      <c r="AB1087" s="28" t="s">
        <v>590</v>
      </c>
      <c r="AC1087" s="28" t="s">
        <v>591</v>
      </c>
      <c r="AD1087" s="48" t="s">
        <v>592</v>
      </c>
    </row>
    <row r="1088" spans="1:30" x14ac:dyDescent="0.3">
      <c r="A1088" s="27" t="s">
        <v>7385</v>
      </c>
      <c r="B1088" s="28">
        <v>13</v>
      </c>
      <c r="C1088" s="28" t="s">
        <v>27</v>
      </c>
      <c r="D1088" t="s">
        <v>6355</v>
      </c>
      <c r="E1088" s="28" t="s">
        <v>28</v>
      </c>
      <c r="F1088" s="28">
        <v>19</v>
      </c>
      <c r="G1088" s="28" t="s">
        <v>184</v>
      </c>
      <c r="H1088" s="28">
        <v>9113</v>
      </c>
      <c r="I1088" s="28" t="s">
        <v>185</v>
      </c>
      <c r="J1088" s="28">
        <v>573</v>
      </c>
      <c r="K1088" s="28" t="s">
        <v>1689</v>
      </c>
      <c r="L1088" s="41">
        <v>0.80500000000000005</v>
      </c>
      <c r="M1088" s="44">
        <v>0.9546</v>
      </c>
      <c r="N1088" s="6">
        <v>1.1858</v>
      </c>
      <c r="O1088">
        <v>0</v>
      </c>
      <c r="P1088" s="29" t="s">
        <v>30</v>
      </c>
      <c r="Q1088" s="28" t="s">
        <v>187</v>
      </c>
      <c r="R1088" s="28" t="s">
        <v>188</v>
      </c>
      <c r="S1088" s="28" t="s">
        <v>1690</v>
      </c>
      <c r="T1088" s="28" t="s">
        <v>7604</v>
      </c>
      <c r="U1088" s="28" t="s">
        <v>7605</v>
      </c>
      <c r="V1088" s="28" t="s">
        <v>7606</v>
      </c>
      <c r="W1088" s="30">
        <v>45658</v>
      </c>
      <c r="X1088" s="30">
        <v>46022</v>
      </c>
      <c r="Y1088" s="28">
        <v>2025</v>
      </c>
      <c r="Z1088" s="28" t="s">
        <v>2990</v>
      </c>
      <c r="AA1088" s="28" t="s">
        <v>2637</v>
      </c>
      <c r="AB1088" s="28" t="s">
        <v>599</v>
      </c>
      <c r="AC1088" s="28" t="s">
        <v>600</v>
      </c>
      <c r="AD1088" s="48" t="s">
        <v>583</v>
      </c>
    </row>
    <row r="1089" spans="1:30" x14ac:dyDescent="0.3">
      <c r="A1089" s="27" t="s">
        <v>7385</v>
      </c>
      <c r="B1089" s="28">
        <v>13</v>
      </c>
      <c r="C1089" s="28" t="s">
        <v>27</v>
      </c>
      <c r="D1089" t="s">
        <v>6355</v>
      </c>
      <c r="E1089" s="28" t="s">
        <v>28</v>
      </c>
      <c r="F1089" s="28">
        <v>20</v>
      </c>
      <c r="G1089" s="28" t="s">
        <v>376</v>
      </c>
      <c r="H1089" s="28">
        <v>9114</v>
      </c>
      <c r="I1089" s="28" t="s">
        <v>377</v>
      </c>
      <c r="J1089" s="28">
        <v>573</v>
      </c>
      <c r="K1089" s="28" t="s">
        <v>1689</v>
      </c>
      <c r="L1089" s="41">
        <v>0.94499999999999995</v>
      </c>
      <c r="M1089" s="44">
        <v>0.97419999999999995</v>
      </c>
      <c r="N1089" s="6">
        <v>1.0308999999999999</v>
      </c>
      <c r="O1089">
        <v>0</v>
      </c>
      <c r="P1089" s="29" t="s">
        <v>30</v>
      </c>
      <c r="Q1089" s="28" t="s">
        <v>381</v>
      </c>
      <c r="R1089" s="28" t="s">
        <v>382</v>
      </c>
      <c r="S1089" s="28" t="s">
        <v>1690</v>
      </c>
      <c r="T1089" s="28" t="s">
        <v>7655</v>
      </c>
      <c r="U1089" s="28" t="s">
        <v>7656</v>
      </c>
      <c r="V1089" s="28" t="s">
        <v>7657</v>
      </c>
      <c r="W1089" s="30">
        <v>45658</v>
      </c>
      <c r="X1089" s="30">
        <v>46022</v>
      </c>
      <c r="Y1089" s="28">
        <v>2025</v>
      </c>
      <c r="Z1089" s="28" t="s">
        <v>620</v>
      </c>
      <c r="AA1089" s="28" t="s">
        <v>621</v>
      </c>
      <c r="AB1089" s="28" t="s">
        <v>622</v>
      </c>
      <c r="AC1089" s="28" t="s">
        <v>379</v>
      </c>
      <c r="AD1089" s="48" t="s">
        <v>380</v>
      </c>
    </row>
    <row r="1090" spans="1:30" x14ac:dyDescent="0.3">
      <c r="A1090" s="27" t="s">
        <v>7385</v>
      </c>
      <c r="B1090" s="28">
        <v>13</v>
      </c>
      <c r="C1090" s="28" t="s">
        <v>27</v>
      </c>
      <c r="D1090" t="s">
        <v>6355</v>
      </c>
      <c r="E1090" s="28" t="s">
        <v>28</v>
      </c>
      <c r="F1090" s="28">
        <v>23</v>
      </c>
      <c r="G1090" s="28" t="s">
        <v>268</v>
      </c>
      <c r="H1090" s="28">
        <v>9115</v>
      </c>
      <c r="I1090" s="28" t="s">
        <v>1317</v>
      </c>
      <c r="J1090" s="28">
        <v>573</v>
      </c>
      <c r="K1090" s="28" t="s">
        <v>1689</v>
      </c>
      <c r="L1090" s="41">
        <v>0.91</v>
      </c>
      <c r="M1090" s="44">
        <v>0.96179999999999999</v>
      </c>
      <c r="N1090" s="6">
        <v>1.0569</v>
      </c>
      <c r="O1090">
        <v>0</v>
      </c>
      <c r="P1090" s="29" t="s">
        <v>30</v>
      </c>
      <c r="Q1090" s="28" t="s">
        <v>272</v>
      </c>
      <c r="R1090" s="28" t="s">
        <v>1318</v>
      </c>
      <c r="S1090" s="28" t="s">
        <v>1690</v>
      </c>
      <c r="T1090" s="28" t="s">
        <v>7658</v>
      </c>
      <c r="U1090" s="28" t="s">
        <v>7659</v>
      </c>
      <c r="V1090" s="28" t="s">
        <v>7660</v>
      </c>
      <c r="W1090" s="30">
        <v>45658</v>
      </c>
      <c r="X1090" s="30">
        <v>46022</v>
      </c>
      <c r="Y1090" s="28">
        <v>2025</v>
      </c>
      <c r="Z1090" s="28" t="s">
        <v>2245</v>
      </c>
      <c r="AA1090" s="28" t="s">
        <v>1667</v>
      </c>
      <c r="AB1090" s="28" t="s">
        <v>3014</v>
      </c>
      <c r="AC1090" s="28" t="s">
        <v>3015</v>
      </c>
      <c r="AD1090" s="48" t="s">
        <v>1865</v>
      </c>
    </row>
    <row r="1091" spans="1:30" x14ac:dyDescent="0.3">
      <c r="A1091" s="27" t="s">
        <v>7385</v>
      </c>
      <c r="B1091" s="28">
        <v>13</v>
      </c>
      <c r="C1091" s="28" t="s">
        <v>27</v>
      </c>
      <c r="D1091" t="s">
        <v>6355</v>
      </c>
      <c r="E1091" s="28" t="s">
        <v>28</v>
      </c>
      <c r="F1091" s="28">
        <v>50</v>
      </c>
      <c r="G1091" s="28" t="s">
        <v>416</v>
      </c>
      <c r="H1091" s="28">
        <v>9117</v>
      </c>
      <c r="I1091" s="28" t="s">
        <v>417</v>
      </c>
      <c r="J1091" s="28">
        <v>573</v>
      </c>
      <c r="K1091" s="28" t="s">
        <v>1689</v>
      </c>
      <c r="L1091" s="41">
        <v>0.85499999999999998</v>
      </c>
      <c r="M1091" s="44">
        <v>0.92269999999999996</v>
      </c>
      <c r="N1091" s="6">
        <v>1.0791999999999999</v>
      </c>
      <c r="O1091">
        <v>0</v>
      </c>
      <c r="P1091" s="29" t="s">
        <v>30</v>
      </c>
      <c r="Q1091" s="28" t="s">
        <v>418</v>
      </c>
      <c r="R1091" s="28" t="s">
        <v>419</v>
      </c>
      <c r="S1091" s="28" t="s">
        <v>1690</v>
      </c>
      <c r="T1091" s="28" t="s">
        <v>7661</v>
      </c>
      <c r="U1091" s="28" t="s">
        <v>7662</v>
      </c>
      <c r="V1091" s="28" t="s">
        <v>7663</v>
      </c>
      <c r="W1091" s="30">
        <v>45658</v>
      </c>
      <c r="X1091" s="30">
        <v>46022</v>
      </c>
      <c r="Y1091" s="28">
        <v>2025</v>
      </c>
      <c r="Z1091" s="28" t="s">
        <v>3024</v>
      </c>
      <c r="AA1091" s="28" t="s">
        <v>3025</v>
      </c>
      <c r="AB1091" s="28" t="s">
        <v>3026</v>
      </c>
      <c r="AC1091" s="28" t="s">
        <v>626</v>
      </c>
      <c r="AD1091" s="48" t="s">
        <v>1867</v>
      </c>
    </row>
    <row r="1092" spans="1:30" x14ac:dyDescent="0.3">
      <c r="A1092" s="27" t="s">
        <v>7385</v>
      </c>
      <c r="B1092" s="28">
        <v>13</v>
      </c>
      <c r="C1092" s="28" t="s">
        <v>27</v>
      </c>
      <c r="D1092" t="s">
        <v>6355</v>
      </c>
      <c r="E1092" s="28" t="s">
        <v>28</v>
      </c>
      <c r="F1092" s="28">
        <v>47</v>
      </c>
      <c r="G1092" s="28" t="s">
        <v>55</v>
      </c>
      <c r="H1092" s="28">
        <v>9118</v>
      </c>
      <c r="I1092" s="28" t="s">
        <v>56</v>
      </c>
      <c r="J1092" s="28">
        <v>573</v>
      </c>
      <c r="K1092" s="28" t="s">
        <v>1689</v>
      </c>
      <c r="L1092" s="41">
        <v>0.96499999999999997</v>
      </c>
      <c r="M1092" s="44">
        <v>0.9627</v>
      </c>
      <c r="N1092" s="6">
        <v>0.99760000000000004</v>
      </c>
      <c r="O1092">
        <v>0</v>
      </c>
      <c r="P1092" s="29" t="s">
        <v>30</v>
      </c>
      <c r="Q1092" s="28" t="s">
        <v>58</v>
      </c>
      <c r="R1092" s="28" t="s">
        <v>59</v>
      </c>
      <c r="S1092" s="28" t="s">
        <v>1690</v>
      </c>
      <c r="T1092" s="28" t="s">
        <v>7622</v>
      </c>
      <c r="U1092" s="28" t="s">
        <v>7623</v>
      </c>
      <c r="V1092" s="28" t="s">
        <v>7624</v>
      </c>
      <c r="W1092" s="30">
        <v>45658</v>
      </c>
      <c r="X1092" s="30">
        <v>46022</v>
      </c>
      <c r="Y1092" s="28">
        <v>2025</v>
      </c>
      <c r="Z1092" s="28" t="s">
        <v>3052</v>
      </c>
      <c r="AA1092" s="28" t="s">
        <v>3053</v>
      </c>
      <c r="AB1092" s="28" t="s">
        <v>3054</v>
      </c>
      <c r="AC1092" s="28" t="s">
        <v>3041</v>
      </c>
      <c r="AD1092" s="48" t="s">
        <v>1877</v>
      </c>
    </row>
    <row r="1093" spans="1:30" x14ac:dyDescent="0.3">
      <c r="A1093" s="27" t="s">
        <v>7385</v>
      </c>
      <c r="B1093" s="28">
        <v>13</v>
      </c>
      <c r="C1093" s="28" t="s">
        <v>27</v>
      </c>
      <c r="D1093" t="s">
        <v>6355</v>
      </c>
      <c r="E1093" s="28" t="s">
        <v>28</v>
      </c>
      <c r="F1093" s="28">
        <v>54</v>
      </c>
      <c r="G1093" s="28" t="s">
        <v>134</v>
      </c>
      <c r="H1093" s="28">
        <v>9119</v>
      </c>
      <c r="I1093" s="28" t="s">
        <v>294</v>
      </c>
      <c r="J1093" s="28">
        <v>573</v>
      </c>
      <c r="K1093" s="28" t="s">
        <v>1689</v>
      </c>
      <c r="L1093" s="41">
        <v>0.86</v>
      </c>
      <c r="M1093" s="44">
        <v>0.9073</v>
      </c>
      <c r="N1093" s="6">
        <v>1.0549999999999999</v>
      </c>
      <c r="O1093">
        <v>0</v>
      </c>
      <c r="P1093" s="29" t="s">
        <v>30</v>
      </c>
      <c r="Q1093" s="28" t="s">
        <v>136</v>
      </c>
      <c r="R1093" s="28" t="s">
        <v>295</v>
      </c>
      <c r="S1093" s="28" t="s">
        <v>1690</v>
      </c>
      <c r="T1093" s="28" t="s">
        <v>7664</v>
      </c>
      <c r="U1093" s="28" t="s">
        <v>7665</v>
      </c>
      <c r="V1093" s="28" t="s">
        <v>7666</v>
      </c>
      <c r="W1093" s="30">
        <v>45658</v>
      </c>
      <c r="X1093" s="30">
        <v>46022</v>
      </c>
      <c r="Y1093" s="28">
        <v>2025</v>
      </c>
      <c r="Z1093" s="28" t="s">
        <v>2640</v>
      </c>
      <c r="AA1093" s="28" t="s">
        <v>3064</v>
      </c>
      <c r="AB1093" s="28" t="s">
        <v>3063</v>
      </c>
      <c r="AC1093" s="28" t="s">
        <v>2643</v>
      </c>
      <c r="AD1093" s="48" t="s">
        <v>1955</v>
      </c>
    </row>
    <row r="1094" spans="1:30" x14ac:dyDescent="0.3">
      <c r="A1094" s="27" t="s">
        <v>7385</v>
      </c>
      <c r="B1094" s="28">
        <v>13</v>
      </c>
      <c r="C1094" s="28" t="s">
        <v>27</v>
      </c>
      <c r="D1094" t="s">
        <v>6355</v>
      </c>
      <c r="E1094" s="28" t="s">
        <v>28</v>
      </c>
      <c r="F1094" s="28">
        <v>63</v>
      </c>
      <c r="G1094" s="28" t="s">
        <v>251</v>
      </c>
      <c r="H1094" s="28">
        <v>9120</v>
      </c>
      <c r="I1094" s="28" t="s">
        <v>255</v>
      </c>
      <c r="J1094" s="28">
        <v>573</v>
      </c>
      <c r="K1094" s="28" t="s">
        <v>1689</v>
      </c>
      <c r="L1094" s="41">
        <v>0.94</v>
      </c>
      <c r="M1094" s="44">
        <v>0.91590000000000005</v>
      </c>
      <c r="N1094" s="6">
        <v>0.97440000000000004</v>
      </c>
      <c r="O1094">
        <v>0</v>
      </c>
      <c r="P1094" s="29" t="s">
        <v>30</v>
      </c>
      <c r="Q1094" s="28" t="s">
        <v>253</v>
      </c>
      <c r="R1094" s="28" t="s">
        <v>257</v>
      </c>
      <c r="S1094" s="28" t="s">
        <v>1690</v>
      </c>
      <c r="T1094" s="28" t="s">
        <v>7667</v>
      </c>
      <c r="U1094" s="28" t="s">
        <v>7668</v>
      </c>
      <c r="V1094" s="28" t="s">
        <v>7669</v>
      </c>
      <c r="W1094" s="30">
        <v>45658</v>
      </c>
      <c r="X1094" s="30">
        <v>46022</v>
      </c>
      <c r="Y1094" s="28">
        <v>2025</v>
      </c>
      <c r="Z1094" s="28" t="s">
        <v>3080</v>
      </c>
      <c r="AA1094" s="28" t="s">
        <v>3081</v>
      </c>
      <c r="AB1094" s="28" t="s">
        <v>610</v>
      </c>
      <c r="AC1094" s="28" t="s">
        <v>611</v>
      </c>
      <c r="AD1094" s="48" t="s">
        <v>612</v>
      </c>
    </row>
    <row r="1095" spans="1:30" x14ac:dyDescent="0.3">
      <c r="A1095" s="27" t="s">
        <v>7385</v>
      </c>
      <c r="B1095" s="28">
        <v>13</v>
      </c>
      <c r="C1095" s="28" t="s">
        <v>27</v>
      </c>
      <c r="D1095" t="s">
        <v>6355</v>
      </c>
      <c r="E1095" s="28" t="s">
        <v>28</v>
      </c>
      <c r="F1095" s="28">
        <v>66</v>
      </c>
      <c r="G1095" s="28" t="s">
        <v>60</v>
      </c>
      <c r="H1095" s="28">
        <v>9121</v>
      </c>
      <c r="I1095" s="28" t="s">
        <v>61</v>
      </c>
      <c r="J1095" s="28">
        <v>573</v>
      </c>
      <c r="K1095" s="28" t="s">
        <v>1689</v>
      </c>
      <c r="L1095" s="41">
        <v>0.68500000000000005</v>
      </c>
      <c r="M1095" s="44">
        <v>0.90969999999999995</v>
      </c>
      <c r="N1095" s="6">
        <v>1.3280000000000001</v>
      </c>
      <c r="O1095">
        <v>0</v>
      </c>
      <c r="P1095" s="29" t="s">
        <v>30</v>
      </c>
      <c r="Q1095" s="28" t="s">
        <v>62</v>
      </c>
      <c r="R1095" s="28" t="s">
        <v>63</v>
      </c>
      <c r="S1095" s="28" t="s">
        <v>1690</v>
      </c>
      <c r="T1095" s="28" t="s">
        <v>7723</v>
      </c>
      <c r="U1095" s="28" t="s">
        <v>7724</v>
      </c>
      <c r="V1095" s="28" t="s">
        <v>7725</v>
      </c>
      <c r="W1095" s="30">
        <v>45658</v>
      </c>
      <c r="X1095" s="30">
        <v>46022</v>
      </c>
      <c r="Y1095" s="28">
        <v>2025</v>
      </c>
      <c r="Z1095" s="28" t="s">
        <v>2287</v>
      </c>
      <c r="AA1095" s="28" t="s">
        <v>3085</v>
      </c>
      <c r="AB1095" s="28" t="s">
        <v>2129</v>
      </c>
      <c r="AC1095" s="28" t="s">
        <v>628</v>
      </c>
      <c r="AD1095" s="48" t="s">
        <v>629</v>
      </c>
    </row>
    <row r="1096" spans="1:30" x14ac:dyDescent="0.3">
      <c r="A1096" s="27" t="s">
        <v>7385</v>
      </c>
      <c r="B1096" s="28">
        <v>13</v>
      </c>
      <c r="C1096" s="28" t="s">
        <v>27</v>
      </c>
      <c r="D1096" t="s">
        <v>6355</v>
      </c>
      <c r="E1096" s="28" t="s">
        <v>28</v>
      </c>
      <c r="F1096" s="28">
        <v>19</v>
      </c>
      <c r="G1096" s="28" t="s">
        <v>184</v>
      </c>
      <c r="H1096" s="28">
        <v>9221</v>
      </c>
      <c r="I1096" s="28" t="s">
        <v>396</v>
      </c>
      <c r="J1096" s="28">
        <v>573</v>
      </c>
      <c r="K1096" s="28" t="s">
        <v>1689</v>
      </c>
      <c r="L1096" s="41">
        <v>0.90500000000000003</v>
      </c>
      <c r="M1096" s="44">
        <v>0.9556</v>
      </c>
      <c r="N1096" s="6">
        <v>1.0559000000000001</v>
      </c>
      <c r="O1096">
        <v>0</v>
      </c>
      <c r="P1096" s="29" t="s">
        <v>30</v>
      </c>
      <c r="Q1096" s="28" t="s">
        <v>187</v>
      </c>
      <c r="R1096" s="28" t="s">
        <v>397</v>
      </c>
      <c r="S1096" s="28" t="s">
        <v>1690</v>
      </c>
      <c r="T1096" s="28" t="s">
        <v>7607</v>
      </c>
      <c r="U1096" s="28" t="s">
        <v>7608</v>
      </c>
      <c r="V1096" s="28" t="s">
        <v>7609</v>
      </c>
      <c r="W1096" s="30">
        <v>45658</v>
      </c>
      <c r="X1096" s="30">
        <v>46022</v>
      </c>
      <c r="Y1096" s="28">
        <v>2025</v>
      </c>
      <c r="Z1096" s="28" t="s">
        <v>1870</v>
      </c>
      <c r="AA1096" s="28" t="s">
        <v>2652</v>
      </c>
      <c r="AB1096" s="28" t="s">
        <v>2653</v>
      </c>
      <c r="AC1096" s="28" t="s">
        <v>3107</v>
      </c>
      <c r="AD1096" s="48" t="s">
        <v>1867</v>
      </c>
    </row>
    <row r="1097" spans="1:30" x14ac:dyDescent="0.3">
      <c r="A1097" s="27" t="s">
        <v>7385</v>
      </c>
      <c r="B1097" s="28">
        <v>13</v>
      </c>
      <c r="C1097" s="28" t="s">
        <v>27</v>
      </c>
      <c r="D1097" t="s">
        <v>6355</v>
      </c>
      <c r="E1097" s="28" t="s">
        <v>28</v>
      </c>
      <c r="F1097" s="28">
        <v>44</v>
      </c>
      <c r="G1097" s="28" t="s">
        <v>64</v>
      </c>
      <c r="H1097" s="28">
        <v>9222</v>
      </c>
      <c r="I1097" s="28" t="s">
        <v>65</v>
      </c>
      <c r="J1097" s="28">
        <v>573</v>
      </c>
      <c r="K1097" s="28" t="s">
        <v>1689</v>
      </c>
      <c r="L1097" s="41">
        <v>0.95</v>
      </c>
      <c r="M1097" s="44">
        <v>0.95520000000000005</v>
      </c>
      <c r="N1097" s="6">
        <v>1.0055000000000001</v>
      </c>
      <c r="O1097">
        <v>0</v>
      </c>
      <c r="P1097" s="29" t="s">
        <v>30</v>
      </c>
      <c r="Q1097" s="28" t="s">
        <v>67</v>
      </c>
      <c r="R1097" s="28" t="s">
        <v>68</v>
      </c>
      <c r="S1097" s="28" t="s">
        <v>1690</v>
      </c>
      <c r="T1097" s="28" t="s">
        <v>7670</v>
      </c>
      <c r="U1097" s="28" t="s">
        <v>7671</v>
      </c>
      <c r="V1097" s="28" t="s">
        <v>7672</v>
      </c>
      <c r="W1097" s="30">
        <v>45658</v>
      </c>
      <c r="X1097" s="30">
        <v>46022</v>
      </c>
      <c r="Y1097" s="28">
        <v>2025</v>
      </c>
      <c r="Z1097" s="28" t="s">
        <v>3125</v>
      </c>
      <c r="AA1097" s="28" t="s">
        <v>2060</v>
      </c>
      <c r="AB1097" s="28" t="s">
        <v>3127</v>
      </c>
      <c r="AC1097" s="28" t="s">
        <v>497</v>
      </c>
      <c r="AD1097" s="48" t="s">
        <v>498</v>
      </c>
    </row>
    <row r="1098" spans="1:30" x14ac:dyDescent="0.3">
      <c r="A1098" s="27" t="s">
        <v>7385</v>
      </c>
      <c r="B1098" s="28">
        <v>13</v>
      </c>
      <c r="C1098" s="28" t="s">
        <v>27</v>
      </c>
      <c r="D1098" t="s">
        <v>6355</v>
      </c>
      <c r="E1098" s="28" t="s">
        <v>28</v>
      </c>
      <c r="F1098" s="28">
        <v>66</v>
      </c>
      <c r="G1098" s="28" t="s">
        <v>60</v>
      </c>
      <c r="H1098" s="28">
        <v>9223</v>
      </c>
      <c r="I1098" s="28" t="s">
        <v>327</v>
      </c>
      <c r="J1098" s="28">
        <v>573</v>
      </c>
      <c r="K1098" s="28" t="s">
        <v>1689</v>
      </c>
      <c r="L1098" s="41">
        <v>0.73499999999999999</v>
      </c>
      <c r="M1098" s="44">
        <v>0.89039999999999997</v>
      </c>
      <c r="N1098" s="6">
        <v>1.2114</v>
      </c>
      <c r="O1098">
        <v>0</v>
      </c>
      <c r="P1098" s="29" t="s">
        <v>30</v>
      </c>
      <c r="Q1098" s="28" t="s">
        <v>62</v>
      </c>
      <c r="R1098" s="28" t="s">
        <v>330</v>
      </c>
      <c r="S1098" s="28" t="s">
        <v>1690</v>
      </c>
      <c r="T1098" s="28" t="s">
        <v>7673</v>
      </c>
      <c r="U1098" s="28" t="s">
        <v>7674</v>
      </c>
      <c r="V1098" s="28" t="s">
        <v>7675</v>
      </c>
      <c r="W1098" s="30">
        <v>45658</v>
      </c>
      <c r="X1098" s="30">
        <v>46022</v>
      </c>
      <c r="Y1098" s="28">
        <v>2025</v>
      </c>
      <c r="Z1098" s="28" t="s">
        <v>2655</v>
      </c>
      <c r="AA1098" s="28" t="s">
        <v>2656</v>
      </c>
      <c r="AB1098" s="28" t="s">
        <v>329</v>
      </c>
      <c r="AC1098" s="28" t="s">
        <v>3138</v>
      </c>
      <c r="AD1098" s="48" t="s">
        <v>205</v>
      </c>
    </row>
    <row r="1099" spans="1:30" x14ac:dyDescent="0.3">
      <c r="A1099" s="27" t="s">
        <v>7385</v>
      </c>
      <c r="B1099" s="28">
        <v>13</v>
      </c>
      <c r="C1099" s="28" t="s">
        <v>27</v>
      </c>
      <c r="D1099" t="s">
        <v>6355</v>
      </c>
      <c r="E1099" s="28" t="s">
        <v>28</v>
      </c>
      <c r="F1099" s="28">
        <v>73</v>
      </c>
      <c r="G1099" s="28" t="s">
        <v>367</v>
      </c>
      <c r="H1099" s="28">
        <v>9226</v>
      </c>
      <c r="I1099" s="28" t="s">
        <v>374</v>
      </c>
      <c r="J1099" s="28">
        <v>573</v>
      </c>
      <c r="K1099" s="28" t="s">
        <v>1689</v>
      </c>
      <c r="L1099" s="41">
        <v>0.81</v>
      </c>
      <c r="M1099" s="44">
        <v>0.91010000000000002</v>
      </c>
      <c r="N1099" s="6">
        <v>1.1235999999999999</v>
      </c>
      <c r="O1099">
        <v>0</v>
      </c>
      <c r="P1099" s="29" t="s">
        <v>30</v>
      </c>
      <c r="Q1099" s="28" t="s">
        <v>370</v>
      </c>
      <c r="R1099" s="28" t="s">
        <v>375</v>
      </c>
      <c r="S1099" s="28" t="s">
        <v>1690</v>
      </c>
      <c r="T1099" s="28" t="s">
        <v>7676</v>
      </c>
      <c r="U1099" s="28" t="s">
        <v>7677</v>
      </c>
      <c r="V1099" s="28" t="s">
        <v>7678</v>
      </c>
      <c r="W1099" s="30">
        <v>45658</v>
      </c>
      <c r="X1099" s="30">
        <v>46022</v>
      </c>
      <c r="Y1099" s="28">
        <v>2025</v>
      </c>
      <c r="Z1099" s="28" t="s">
        <v>3159</v>
      </c>
      <c r="AA1099" s="28" t="s">
        <v>3160</v>
      </c>
      <c r="AB1099" s="28" t="s">
        <v>3161</v>
      </c>
      <c r="AC1099" s="28" t="s">
        <v>3162</v>
      </c>
      <c r="AD1099" s="48" t="s">
        <v>3163</v>
      </c>
    </row>
    <row r="1100" spans="1:30" x14ac:dyDescent="0.3">
      <c r="A1100" s="27" t="s">
        <v>7385</v>
      </c>
      <c r="B1100" s="28">
        <v>13</v>
      </c>
      <c r="C1100" s="28" t="s">
        <v>27</v>
      </c>
      <c r="D1100" t="s">
        <v>6355</v>
      </c>
      <c r="E1100" s="28" t="s">
        <v>28</v>
      </c>
      <c r="F1100" s="28">
        <v>63</v>
      </c>
      <c r="G1100" s="28" t="s">
        <v>251</v>
      </c>
      <c r="H1100" s="28">
        <v>9231</v>
      </c>
      <c r="I1100" s="28" t="s">
        <v>252</v>
      </c>
      <c r="J1100" s="28">
        <v>573</v>
      </c>
      <c r="K1100" s="28" t="s">
        <v>1689</v>
      </c>
      <c r="L1100" s="41">
        <v>0.82</v>
      </c>
      <c r="M1100" s="44">
        <v>0.85529999999999995</v>
      </c>
      <c r="N1100" s="6">
        <v>1.0429999999999999</v>
      </c>
      <c r="O1100">
        <v>0</v>
      </c>
      <c r="P1100" s="29" t="s">
        <v>30</v>
      </c>
      <c r="Q1100" s="28" t="s">
        <v>253</v>
      </c>
      <c r="R1100" s="28" t="s">
        <v>254</v>
      </c>
      <c r="S1100" s="28" t="s">
        <v>1690</v>
      </c>
      <c r="T1100" s="28" t="s">
        <v>7682</v>
      </c>
      <c r="U1100" s="28" t="s">
        <v>7683</v>
      </c>
      <c r="V1100" s="28" t="s">
        <v>7684</v>
      </c>
      <c r="W1100" s="30">
        <v>45658</v>
      </c>
      <c r="X1100" s="30">
        <v>46022</v>
      </c>
      <c r="Y1100" s="28">
        <v>2025</v>
      </c>
      <c r="Z1100" s="28" t="s">
        <v>3179</v>
      </c>
      <c r="AA1100" s="28" t="s">
        <v>3172</v>
      </c>
      <c r="AB1100" s="28" t="s">
        <v>3185</v>
      </c>
      <c r="AC1100" s="28" t="s">
        <v>3186</v>
      </c>
      <c r="AD1100" s="48" t="s">
        <v>3187</v>
      </c>
    </row>
    <row r="1101" spans="1:30" x14ac:dyDescent="0.3">
      <c r="A1101" s="27" t="s">
        <v>7385</v>
      </c>
      <c r="B1101" s="28">
        <v>13</v>
      </c>
      <c r="C1101" s="28" t="s">
        <v>27</v>
      </c>
      <c r="D1101" t="s">
        <v>6355</v>
      </c>
      <c r="E1101" s="28" t="s">
        <v>28</v>
      </c>
      <c r="F1101" s="28">
        <v>19</v>
      </c>
      <c r="G1101" s="28" t="s">
        <v>184</v>
      </c>
      <c r="H1101" s="28">
        <v>9307</v>
      </c>
      <c r="I1101" s="28" t="s">
        <v>200</v>
      </c>
      <c r="J1101" s="28">
        <v>573</v>
      </c>
      <c r="K1101" s="28" t="s">
        <v>1689</v>
      </c>
      <c r="L1101" s="41">
        <v>0.79500000000000004</v>
      </c>
      <c r="M1101" s="44">
        <v>0.87209999999999999</v>
      </c>
      <c r="N1101" s="6">
        <v>1.097</v>
      </c>
      <c r="O1101">
        <v>0</v>
      </c>
      <c r="P1101" s="29" t="s">
        <v>30</v>
      </c>
      <c r="Q1101" s="28" t="s">
        <v>187</v>
      </c>
      <c r="R1101" s="28" t="s">
        <v>203</v>
      </c>
      <c r="S1101" s="28" t="s">
        <v>1690</v>
      </c>
      <c r="T1101" s="28" t="s">
        <v>7610</v>
      </c>
      <c r="U1101" s="28" t="s">
        <v>7611</v>
      </c>
      <c r="V1101" s="28" t="s">
        <v>7612</v>
      </c>
      <c r="W1101" s="30">
        <v>45658</v>
      </c>
      <c r="X1101" s="30">
        <v>46022</v>
      </c>
      <c r="Y1101" s="28">
        <v>2025</v>
      </c>
      <c r="Z1101" s="28" t="s">
        <v>2668</v>
      </c>
      <c r="AA1101" s="28" t="s">
        <v>2669</v>
      </c>
      <c r="AB1101" s="28" t="s">
        <v>3194</v>
      </c>
      <c r="AC1101" s="28" t="s">
        <v>602</v>
      </c>
      <c r="AD1101" s="48" t="s">
        <v>1868</v>
      </c>
    </row>
    <row r="1102" spans="1:30" x14ac:dyDescent="0.3">
      <c r="A1102" s="27" t="s">
        <v>7385</v>
      </c>
      <c r="B1102" s="28">
        <v>13</v>
      </c>
      <c r="C1102" s="28" t="s">
        <v>27</v>
      </c>
      <c r="D1102" t="s">
        <v>6355</v>
      </c>
      <c r="E1102" s="28" t="s">
        <v>28</v>
      </c>
      <c r="F1102" s="28">
        <v>73</v>
      </c>
      <c r="G1102" s="28" t="s">
        <v>367</v>
      </c>
      <c r="H1102" s="28">
        <v>9310</v>
      </c>
      <c r="I1102" s="28" t="s">
        <v>368</v>
      </c>
      <c r="J1102" s="28">
        <v>573</v>
      </c>
      <c r="K1102" s="28" t="s">
        <v>1689</v>
      </c>
      <c r="L1102" s="41">
        <v>0.73499999999999999</v>
      </c>
      <c r="M1102" s="44">
        <v>0.9405</v>
      </c>
      <c r="N1102" s="6">
        <v>1.2796000000000001</v>
      </c>
      <c r="O1102">
        <v>0</v>
      </c>
      <c r="P1102" s="29" t="s">
        <v>30</v>
      </c>
      <c r="Q1102" s="28" t="s">
        <v>370</v>
      </c>
      <c r="R1102" s="28" t="s">
        <v>371</v>
      </c>
      <c r="S1102" s="28" t="s">
        <v>1690</v>
      </c>
      <c r="T1102" s="28" t="s">
        <v>7652</v>
      </c>
      <c r="U1102" s="28" t="s">
        <v>7653</v>
      </c>
      <c r="V1102" s="28" t="s">
        <v>7654</v>
      </c>
      <c r="W1102" s="30">
        <v>45658</v>
      </c>
      <c r="X1102" s="30">
        <v>46022</v>
      </c>
      <c r="Y1102" s="28">
        <v>2025</v>
      </c>
      <c r="Z1102" s="28" t="s">
        <v>3213</v>
      </c>
      <c r="AA1102" s="28" t="s">
        <v>3214</v>
      </c>
      <c r="AB1102" s="28" t="s">
        <v>467</v>
      </c>
      <c r="AC1102" s="28" t="s">
        <v>3212</v>
      </c>
      <c r="AD1102" s="48" t="s">
        <v>1378</v>
      </c>
    </row>
    <row r="1103" spans="1:30" x14ac:dyDescent="0.3">
      <c r="A1103" s="27" t="s">
        <v>7385</v>
      </c>
      <c r="B1103" s="28">
        <v>13</v>
      </c>
      <c r="C1103" s="28" t="s">
        <v>27</v>
      </c>
      <c r="D1103" t="s">
        <v>6355</v>
      </c>
      <c r="E1103" s="28" t="s">
        <v>28</v>
      </c>
      <c r="F1103" s="28">
        <v>18</v>
      </c>
      <c r="G1103" s="28" t="s">
        <v>84</v>
      </c>
      <c r="H1103" s="28">
        <v>9516</v>
      </c>
      <c r="I1103" s="28" t="s">
        <v>85</v>
      </c>
      <c r="J1103" s="28">
        <v>573</v>
      </c>
      <c r="K1103" s="28" t="s">
        <v>1689</v>
      </c>
      <c r="L1103" s="41">
        <v>0.86</v>
      </c>
      <c r="M1103" s="44">
        <v>0.91410000000000002</v>
      </c>
      <c r="N1103" s="6">
        <v>1.0629</v>
      </c>
      <c r="O1103">
        <v>0</v>
      </c>
      <c r="P1103" s="29" t="s">
        <v>30</v>
      </c>
      <c r="Q1103" s="28" t="s">
        <v>86</v>
      </c>
      <c r="R1103" s="28" t="s">
        <v>87</v>
      </c>
      <c r="S1103" s="28" t="s">
        <v>1690</v>
      </c>
      <c r="T1103" s="28" t="s">
        <v>7601</v>
      </c>
      <c r="U1103" s="28" t="s">
        <v>7602</v>
      </c>
      <c r="V1103" s="28" t="s">
        <v>7603</v>
      </c>
      <c r="W1103" s="30">
        <v>45658</v>
      </c>
      <c r="X1103" s="30">
        <v>46022</v>
      </c>
      <c r="Y1103" s="28">
        <v>2025</v>
      </c>
      <c r="Z1103" s="28" t="s">
        <v>2347</v>
      </c>
      <c r="AA1103" s="28" t="s">
        <v>3223</v>
      </c>
      <c r="AB1103" s="28" t="s">
        <v>3224</v>
      </c>
      <c r="AC1103" s="28" t="s">
        <v>3219</v>
      </c>
      <c r="AD1103" s="48" t="s">
        <v>1856</v>
      </c>
    </row>
    <row r="1104" spans="1:30" x14ac:dyDescent="0.3">
      <c r="A1104" s="27" t="s">
        <v>7385</v>
      </c>
      <c r="B1104" s="28">
        <v>13</v>
      </c>
      <c r="C1104" s="28" t="s">
        <v>27</v>
      </c>
      <c r="D1104" t="s">
        <v>6355</v>
      </c>
      <c r="E1104" s="28" t="s">
        <v>28</v>
      </c>
      <c r="F1104" s="28">
        <v>91</v>
      </c>
      <c r="G1104" s="28" t="s">
        <v>331</v>
      </c>
      <c r="H1104" s="28">
        <v>9517</v>
      </c>
      <c r="I1104" s="28" t="s">
        <v>6357</v>
      </c>
      <c r="J1104" s="28">
        <v>573</v>
      </c>
      <c r="K1104" s="28" t="s">
        <v>1689</v>
      </c>
      <c r="L1104" s="41">
        <v>0.86</v>
      </c>
      <c r="M1104" s="44">
        <v>0.86240000000000006</v>
      </c>
      <c r="N1104" s="6">
        <v>1.0027999999999999</v>
      </c>
      <c r="O1104">
        <v>0</v>
      </c>
      <c r="P1104" s="29" t="s">
        <v>30</v>
      </c>
      <c r="Q1104" s="28" t="s">
        <v>332</v>
      </c>
      <c r="R1104" s="28" t="s">
        <v>6358</v>
      </c>
      <c r="S1104" s="28" t="s">
        <v>1690</v>
      </c>
      <c r="T1104" s="28" t="s">
        <v>7679</v>
      </c>
      <c r="U1104" s="28" t="s">
        <v>7680</v>
      </c>
      <c r="V1104" s="28" t="s">
        <v>7681</v>
      </c>
      <c r="W1104" s="30">
        <v>45658</v>
      </c>
      <c r="X1104" s="30">
        <v>46022</v>
      </c>
      <c r="Y1104" s="28">
        <v>2025</v>
      </c>
      <c r="Z1104" s="28" t="s">
        <v>3232</v>
      </c>
      <c r="AA1104" s="28" t="s">
        <v>3229</v>
      </c>
      <c r="AB1104" s="28" t="s">
        <v>3234</v>
      </c>
      <c r="AC1104" s="28" t="s">
        <v>3231</v>
      </c>
      <c r="AD1104" s="48" t="s">
        <v>649</v>
      </c>
    </row>
    <row r="1105" spans="1:30" x14ac:dyDescent="0.3">
      <c r="A1105" s="27" t="s">
        <v>7385</v>
      </c>
      <c r="B1105" s="28">
        <v>13</v>
      </c>
      <c r="C1105" s="28" t="s">
        <v>27</v>
      </c>
      <c r="D1105" t="s">
        <v>6355</v>
      </c>
      <c r="E1105" s="28" t="s">
        <v>28</v>
      </c>
      <c r="F1105" s="28">
        <v>86</v>
      </c>
      <c r="G1105" s="28" t="s">
        <v>412</v>
      </c>
      <c r="H1105" s="28">
        <v>9518</v>
      </c>
      <c r="I1105" s="28" t="s">
        <v>413</v>
      </c>
      <c r="J1105" s="28">
        <v>573</v>
      </c>
      <c r="K1105" s="28" t="s">
        <v>1689</v>
      </c>
      <c r="L1105" s="41">
        <v>0.82</v>
      </c>
      <c r="M1105" s="44">
        <v>0.91510000000000002</v>
      </c>
      <c r="N1105" s="6">
        <v>1.1160000000000001</v>
      </c>
      <c r="O1105">
        <v>0</v>
      </c>
      <c r="P1105" s="29" t="s">
        <v>30</v>
      </c>
      <c r="Q1105" s="28" t="s">
        <v>414</v>
      </c>
      <c r="R1105" s="28" t="s">
        <v>415</v>
      </c>
      <c r="S1105" s="28" t="s">
        <v>1690</v>
      </c>
      <c r="T1105" s="28" t="s">
        <v>7688</v>
      </c>
      <c r="U1105" s="28" t="s">
        <v>7689</v>
      </c>
      <c r="V1105" s="28" t="s">
        <v>7690</v>
      </c>
      <c r="W1105" s="30">
        <v>45658</v>
      </c>
      <c r="X1105" s="30">
        <v>46022</v>
      </c>
      <c r="Y1105" s="28">
        <v>2025</v>
      </c>
      <c r="Z1105" s="28" t="s">
        <v>3235</v>
      </c>
      <c r="AA1105" s="28" t="s">
        <v>3236</v>
      </c>
      <c r="AB1105" s="28" t="s">
        <v>3237</v>
      </c>
      <c r="AC1105" s="28" t="s">
        <v>3241</v>
      </c>
      <c r="AD1105" s="48" t="s">
        <v>3242</v>
      </c>
    </row>
    <row r="1106" spans="1:30" x14ac:dyDescent="0.3">
      <c r="A1106" s="27" t="s">
        <v>7385</v>
      </c>
      <c r="B1106" s="28">
        <v>13</v>
      </c>
      <c r="C1106" s="28" t="s">
        <v>27</v>
      </c>
      <c r="D1106" t="s">
        <v>6355</v>
      </c>
      <c r="E1106" s="28" t="s">
        <v>28</v>
      </c>
      <c r="F1106" s="28">
        <v>85</v>
      </c>
      <c r="G1106" s="28" t="s">
        <v>404</v>
      </c>
      <c r="H1106" s="28">
        <v>9519</v>
      </c>
      <c r="I1106" s="28" t="s">
        <v>6361</v>
      </c>
      <c r="J1106" s="28">
        <v>573</v>
      </c>
      <c r="K1106" s="28" t="s">
        <v>1689</v>
      </c>
      <c r="L1106" s="41">
        <v>0.95</v>
      </c>
      <c r="M1106" s="44">
        <v>0.92300000000000004</v>
      </c>
      <c r="N1106" s="6">
        <v>0.97160000000000002</v>
      </c>
      <c r="O1106">
        <v>0</v>
      </c>
      <c r="P1106" s="29" t="s">
        <v>30</v>
      </c>
      <c r="Q1106" s="28" t="s">
        <v>407</v>
      </c>
      <c r="R1106" s="28" t="s">
        <v>6362</v>
      </c>
      <c r="S1106" s="28" t="s">
        <v>1690</v>
      </c>
      <c r="T1106" s="28" t="s">
        <v>7691</v>
      </c>
      <c r="U1106" s="28" t="s">
        <v>7692</v>
      </c>
      <c r="V1106" s="28" t="s">
        <v>7693</v>
      </c>
      <c r="W1106" s="30">
        <v>45658</v>
      </c>
      <c r="X1106" s="30">
        <v>46022</v>
      </c>
      <c r="Y1106" s="28">
        <v>2025</v>
      </c>
      <c r="Z1106" s="28" t="s">
        <v>3270</v>
      </c>
      <c r="AA1106" s="28" t="s">
        <v>3271</v>
      </c>
      <c r="AB1106" s="28" t="s">
        <v>3272</v>
      </c>
      <c r="AC1106" s="28" t="s">
        <v>3273</v>
      </c>
      <c r="AD1106" s="48" t="s">
        <v>57</v>
      </c>
    </row>
    <row r="1107" spans="1:30" x14ac:dyDescent="0.3">
      <c r="A1107" s="27" t="s">
        <v>7385</v>
      </c>
      <c r="B1107" s="28">
        <v>13</v>
      </c>
      <c r="C1107" s="28" t="s">
        <v>27</v>
      </c>
      <c r="D1107" t="s">
        <v>6355</v>
      </c>
      <c r="E1107" s="28" t="s">
        <v>28</v>
      </c>
      <c r="F1107" s="28">
        <v>20</v>
      </c>
      <c r="G1107" s="28" t="s">
        <v>376</v>
      </c>
      <c r="H1107" s="28">
        <v>9520</v>
      </c>
      <c r="I1107" s="28" t="s">
        <v>387</v>
      </c>
      <c r="J1107" s="28">
        <v>573</v>
      </c>
      <c r="K1107" s="28" t="s">
        <v>1689</v>
      </c>
      <c r="L1107" s="41">
        <v>0.82499999999999996</v>
      </c>
      <c r="M1107" s="44">
        <v>0.94720000000000004</v>
      </c>
      <c r="N1107" s="6">
        <v>1.1480999999999999</v>
      </c>
      <c r="O1107">
        <v>0</v>
      </c>
      <c r="P1107" s="29" t="s">
        <v>30</v>
      </c>
      <c r="Q1107" s="28" t="s">
        <v>381</v>
      </c>
      <c r="R1107" s="28" t="s">
        <v>388</v>
      </c>
      <c r="S1107" s="28" t="s">
        <v>1690</v>
      </c>
      <c r="T1107" s="28" t="s">
        <v>7697</v>
      </c>
      <c r="U1107" s="28" t="s">
        <v>7698</v>
      </c>
      <c r="V1107" s="28" t="s">
        <v>7699</v>
      </c>
      <c r="W1107" s="30">
        <v>45658</v>
      </c>
      <c r="X1107" s="30">
        <v>46022</v>
      </c>
      <c r="Y1107" s="28">
        <v>2025</v>
      </c>
      <c r="Z1107" s="28" t="s">
        <v>3278</v>
      </c>
      <c r="AA1107" s="28" t="s">
        <v>3279</v>
      </c>
      <c r="AB1107" s="28" t="s">
        <v>3276</v>
      </c>
      <c r="AC1107" s="28" t="s">
        <v>3280</v>
      </c>
      <c r="AD1107" s="48" t="s">
        <v>2269</v>
      </c>
    </row>
    <row r="1108" spans="1:30" x14ac:dyDescent="0.3">
      <c r="A1108" s="27" t="s">
        <v>7385</v>
      </c>
      <c r="B1108" s="28">
        <v>13</v>
      </c>
      <c r="C1108" s="28" t="s">
        <v>27</v>
      </c>
      <c r="D1108" t="s">
        <v>6355</v>
      </c>
      <c r="E1108" s="28" t="s">
        <v>28</v>
      </c>
      <c r="F1108" s="28">
        <v>20</v>
      </c>
      <c r="G1108" s="28" t="s">
        <v>376</v>
      </c>
      <c r="H1108" s="28">
        <v>9521</v>
      </c>
      <c r="I1108" s="28" t="s">
        <v>383</v>
      </c>
      <c r="J1108" s="28">
        <v>573</v>
      </c>
      <c r="K1108" s="28" t="s">
        <v>1689</v>
      </c>
      <c r="L1108" s="41">
        <v>0.84499999999999997</v>
      </c>
      <c r="M1108" s="44">
        <v>0.94589999999999996</v>
      </c>
      <c r="N1108" s="6">
        <v>1.1194</v>
      </c>
      <c r="O1108">
        <v>0</v>
      </c>
      <c r="P1108" s="29" t="s">
        <v>30</v>
      </c>
      <c r="Q1108" s="28" t="s">
        <v>381</v>
      </c>
      <c r="R1108" s="28" t="s">
        <v>386</v>
      </c>
      <c r="S1108" s="28" t="s">
        <v>1690</v>
      </c>
      <c r="T1108" s="28" t="s">
        <v>7700</v>
      </c>
      <c r="U1108" s="28" t="s">
        <v>7701</v>
      </c>
      <c r="V1108" s="28" t="s">
        <v>7702</v>
      </c>
      <c r="W1108" s="30">
        <v>45658</v>
      </c>
      <c r="X1108" s="30">
        <v>46022</v>
      </c>
      <c r="Y1108" s="28">
        <v>2025</v>
      </c>
      <c r="Z1108" s="28" t="s">
        <v>384</v>
      </c>
      <c r="AA1108" s="28" t="s">
        <v>3292</v>
      </c>
      <c r="AB1108" s="28" t="s">
        <v>3295</v>
      </c>
      <c r="AC1108" s="28" t="s">
        <v>385</v>
      </c>
      <c r="AD1108" s="48" t="s">
        <v>53</v>
      </c>
    </row>
    <row r="1109" spans="1:30" x14ac:dyDescent="0.3">
      <c r="A1109" s="27" t="s">
        <v>7385</v>
      </c>
      <c r="B1109" s="28">
        <v>13</v>
      </c>
      <c r="C1109" s="28" t="s">
        <v>27</v>
      </c>
      <c r="D1109" t="s">
        <v>6355</v>
      </c>
      <c r="E1109" s="28" t="s">
        <v>28</v>
      </c>
      <c r="F1109" s="28">
        <v>27</v>
      </c>
      <c r="G1109" s="28" t="s">
        <v>274</v>
      </c>
      <c r="H1109" s="28">
        <v>9522</v>
      </c>
      <c r="I1109" s="28" t="s">
        <v>275</v>
      </c>
      <c r="J1109" s="28">
        <v>573</v>
      </c>
      <c r="K1109" s="28" t="s">
        <v>1689</v>
      </c>
      <c r="L1109" s="41">
        <v>0.93</v>
      </c>
      <c r="M1109" s="44">
        <v>0.98450000000000004</v>
      </c>
      <c r="N1109" s="6">
        <v>1.0586</v>
      </c>
      <c r="O1109">
        <v>0</v>
      </c>
      <c r="P1109" s="29" t="s">
        <v>30</v>
      </c>
      <c r="Q1109" s="28" t="s">
        <v>276</v>
      </c>
      <c r="R1109" s="28" t="s">
        <v>277</v>
      </c>
      <c r="S1109" s="28" t="s">
        <v>1690</v>
      </c>
      <c r="T1109" s="28" t="s">
        <v>7616</v>
      </c>
      <c r="U1109" s="28" t="s">
        <v>7617</v>
      </c>
      <c r="V1109" s="28" t="s">
        <v>7618</v>
      </c>
      <c r="W1109" s="30">
        <v>45658</v>
      </c>
      <c r="X1109" s="30">
        <v>46022</v>
      </c>
      <c r="Y1109" s="28">
        <v>2025</v>
      </c>
      <c r="Z1109" s="28" t="s">
        <v>3305</v>
      </c>
      <c r="AA1109" s="28" t="s">
        <v>3301</v>
      </c>
      <c r="AB1109" s="28" t="s">
        <v>3306</v>
      </c>
      <c r="AC1109" s="28" t="s">
        <v>3299</v>
      </c>
      <c r="AD1109" s="48" t="s">
        <v>457</v>
      </c>
    </row>
    <row r="1110" spans="1:30" x14ac:dyDescent="0.3">
      <c r="A1110" s="27" t="s">
        <v>7385</v>
      </c>
      <c r="B1110" s="28">
        <v>13</v>
      </c>
      <c r="C1110" s="28" t="s">
        <v>27</v>
      </c>
      <c r="D1110" t="s">
        <v>6355</v>
      </c>
      <c r="E1110" s="28" t="s">
        <v>28</v>
      </c>
      <c r="F1110" s="28">
        <v>23</v>
      </c>
      <c r="G1110" s="28" t="s">
        <v>268</v>
      </c>
      <c r="H1110" s="28">
        <v>9523</v>
      </c>
      <c r="I1110" s="28" t="s">
        <v>269</v>
      </c>
      <c r="J1110" s="28">
        <v>573</v>
      </c>
      <c r="K1110" s="28" t="s">
        <v>1689</v>
      </c>
      <c r="L1110" s="41">
        <v>0.86499999999999999</v>
      </c>
      <c r="M1110" s="44">
        <v>0.89990000000000003</v>
      </c>
      <c r="N1110" s="6">
        <v>1.0403</v>
      </c>
      <c r="O1110">
        <v>0</v>
      </c>
      <c r="P1110" s="29" t="s">
        <v>30</v>
      </c>
      <c r="Q1110" s="28" t="s">
        <v>272</v>
      </c>
      <c r="R1110" s="28" t="s">
        <v>273</v>
      </c>
      <c r="S1110" s="28" t="s">
        <v>1690</v>
      </c>
      <c r="T1110" s="28" t="s">
        <v>7613</v>
      </c>
      <c r="U1110" s="28" t="s">
        <v>7614</v>
      </c>
      <c r="V1110" s="28" t="s">
        <v>7615</v>
      </c>
      <c r="W1110" s="30">
        <v>45658</v>
      </c>
      <c r="X1110" s="30">
        <v>46022</v>
      </c>
      <c r="Y1110" s="28">
        <v>2025</v>
      </c>
      <c r="Z1110" s="28" t="s">
        <v>3307</v>
      </c>
      <c r="AA1110" s="28" t="s">
        <v>3308</v>
      </c>
      <c r="AB1110" s="28" t="s">
        <v>3309</v>
      </c>
      <c r="AC1110" s="28" t="s">
        <v>270</v>
      </c>
      <c r="AD1110" s="48" t="s">
        <v>271</v>
      </c>
    </row>
    <row r="1111" spans="1:30" x14ac:dyDescent="0.3">
      <c r="A1111" s="27" t="s">
        <v>7385</v>
      </c>
      <c r="B1111" s="28">
        <v>13</v>
      </c>
      <c r="C1111" s="28" t="s">
        <v>27</v>
      </c>
      <c r="D1111" t="s">
        <v>6355</v>
      </c>
      <c r="E1111" s="28" t="s">
        <v>28</v>
      </c>
      <c r="F1111" s="28">
        <v>44</v>
      </c>
      <c r="G1111" s="28" t="s">
        <v>64</v>
      </c>
      <c r="H1111" s="28">
        <v>9524</v>
      </c>
      <c r="I1111" s="28" t="s">
        <v>77</v>
      </c>
      <c r="J1111" s="28">
        <v>573</v>
      </c>
      <c r="K1111" s="28" t="s">
        <v>1689</v>
      </c>
      <c r="L1111" s="41">
        <v>0.84499999999999997</v>
      </c>
      <c r="M1111" s="44">
        <v>0.95630000000000004</v>
      </c>
      <c r="N1111" s="6">
        <v>1.1316999999999999</v>
      </c>
      <c r="O1111">
        <v>0</v>
      </c>
      <c r="P1111" s="29" t="s">
        <v>30</v>
      </c>
      <c r="Q1111" s="28" t="s">
        <v>67</v>
      </c>
      <c r="R1111" s="28" t="s">
        <v>79</v>
      </c>
      <c r="S1111" s="28" t="s">
        <v>1690</v>
      </c>
      <c r="T1111" s="28" t="s">
        <v>7619</v>
      </c>
      <c r="U1111" s="28" t="s">
        <v>7620</v>
      </c>
      <c r="V1111" s="28" t="s">
        <v>7621</v>
      </c>
      <c r="W1111" s="30">
        <v>45658</v>
      </c>
      <c r="X1111" s="30">
        <v>46022</v>
      </c>
      <c r="Y1111" s="28">
        <v>2025</v>
      </c>
      <c r="Z1111" s="28" t="s">
        <v>3322</v>
      </c>
      <c r="AA1111" s="28" t="s">
        <v>763</v>
      </c>
      <c r="AB1111" s="28" t="s">
        <v>3315</v>
      </c>
      <c r="AC1111" s="28" t="s">
        <v>3323</v>
      </c>
      <c r="AD1111" s="48" t="s">
        <v>78</v>
      </c>
    </row>
    <row r="1112" spans="1:30" x14ac:dyDescent="0.3">
      <c r="A1112" s="27" t="s">
        <v>7385</v>
      </c>
      <c r="B1112" s="28">
        <v>13</v>
      </c>
      <c r="C1112" s="28" t="s">
        <v>27</v>
      </c>
      <c r="D1112" t="s">
        <v>6355</v>
      </c>
      <c r="E1112" s="28" t="s">
        <v>28</v>
      </c>
      <c r="F1112" s="28">
        <v>47</v>
      </c>
      <c r="G1112" s="28" t="s">
        <v>55</v>
      </c>
      <c r="H1112" s="28">
        <v>9529</v>
      </c>
      <c r="I1112" s="28" t="s">
        <v>227</v>
      </c>
      <c r="J1112" s="28">
        <v>573</v>
      </c>
      <c r="K1112" s="28" t="s">
        <v>1689</v>
      </c>
      <c r="L1112" s="41">
        <v>0.93</v>
      </c>
      <c r="M1112" s="44">
        <v>0.97189999999999999</v>
      </c>
      <c r="N1112" s="6">
        <v>1.0450999999999999</v>
      </c>
      <c r="O1112">
        <v>0</v>
      </c>
      <c r="P1112" s="29" t="s">
        <v>30</v>
      </c>
      <c r="Q1112" s="28" t="s">
        <v>58</v>
      </c>
      <c r="R1112" s="28" t="s">
        <v>229</v>
      </c>
      <c r="S1112" s="28" t="s">
        <v>1690</v>
      </c>
      <c r="T1112" s="28" t="s">
        <v>7625</v>
      </c>
      <c r="U1112" s="28" t="s">
        <v>7626</v>
      </c>
      <c r="V1112" s="28" t="s">
        <v>7627</v>
      </c>
      <c r="W1112" s="30">
        <v>45658</v>
      </c>
      <c r="X1112" s="30">
        <v>46022</v>
      </c>
      <c r="Y1112" s="28">
        <v>2025</v>
      </c>
      <c r="Z1112" s="28" t="s">
        <v>3340</v>
      </c>
      <c r="AA1112" s="28" t="s">
        <v>2685</v>
      </c>
      <c r="AB1112" s="28" t="s">
        <v>228</v>
      </c>
      <c r="AC1112" s="28" t="s">
        <v>453</v>
      </c>
      <c r="AD1112" s="48" t="s">
        <v>78</v>
      </c>
    </row>
    <row r="1113" spans="1:30" x14ac:dyDescent="0.3">
      <c r="A1113" s="27" t="s">
        <v>7385</v>
      </c>
      <c r="B1113" s="28">
        <v>13</v>
      </c>
      <c r="C1113" s="28" t="s">
        <v>27</v>
      </c>
      <c r="D1113" t="s">
        <v>6355</v>
      </c>
      <c r="E1113" s="28" t="s">
        <v>28</v>
      </c>
      <c r="F1113" s="28">
        <v>99</v>
      </c>
      <c r="G1113" s="28" t="s">
        <v>1319</v>
      </c>
      <c r="H1113" s="28">
        <v>9531</v>
      </c>
      <c r="I1113" s="28" t="s">
        <v>1320</v>
      </c>
      <c r="J1113" s="28">
        <v>573</v>
      </c>
      <c r="K1113" s="28" t="s">
        <v>1689</v>
      </c>
      <c r="L1113" s="41">
        <v>0.88</v>
      </c>
      <c r="M1113" s="44">
        <v>0.97589999999999999</v>
      </c>
      <c r="N1113" s="6">
        <v>1.109</v>
      </c>
      <c r="O1113">
        <v>0</v>
      </c>
      <c r="P1113" s="29" t="s">
        <v>30</v>
      </c>
      <c r="Q1113" s="28" t="s">
        <v>1322</v>
      </c>
      <c r="R1113" s="28" t="s">
        <v>1323</v>
      </c>
      <c r="S1113" s="28" t="s">
        <v>1690</v>
      </c>
      <c r="T1113" s="28" t="s">
        <v>7694</v>
      </c>
      <c r="U1113" s="28" t="s">
        <v>7695</v>
      </c>
      <c r="V1113" s="28" t="s">
        <v>7696</v>
      </c>
      <c r="W1113" s="30">
        <v>45658</v>
      </c>
      <c r="X1113" s="30">
        <v>46022</v>
      </c>
      <c r="Y1113" s="28">
        <v>2025</v>
      </c>
      <c r="Z1113" s="28" t="s">
        <v>3352</v>
      </c>
      <c r="AA1113" s="28" t="s">
        <v>3360</v>
      </c>
      <c r="AB1113" s="28" t="s">
        <v>3366</v>
      </c>
      <c r="AC1113" s="28" t="s">
        <v>3367</v>
      </c>
      <c r="AD1113" s="48" t="s">
        <v>472</v>
      </c>
    </row>
    <row r="1114" spans="1:30" x14ac:dyDescent="0.3">
      <c r="A1114" s="27" t="s">
        <v>7385</v>
      </c>
      <c r="B1114" s="28">
        <v>13</v>
      </c>
      <c r="C1114" s="28" t="s">
        <v>27</v>
      </c>
      <c r="D1114" t="s">
        <v>6355</v>
      </c>
      <c r="E1114" s="28" t="s">
        <v>28</v>
      </c>
      <c r="F1114" s="28">
        <v>95</v>
      </c>
      <c r="G1114" s="28" t="s">
        <v>258</v>
      </c>
      <c r="H1114" s="28">
        <v>9533</v>
      </c>
      <c r="I1114" s="28" t="s">
        <v>259</v>
      </c>
      <c r="J1114" s="28">
        <v>573</v>
      </c>
      <c r="K1114" s="28" t="s">
        <v>1689</v>
      </c>
      <c r="L1114" s="41">
        <v>0.71</v>
      </c>
      <c r="M1114" s="44">
        <v>0.94310000000000005</v>
      </c>
      <c r="N1114" s="6">
        <v>1.3283</v>
      </c>
      <c r="O1114">
        <v>0</v>
      </c>
      <c r="P1114" s="29" t="s">
        <v>30</v>
      </c>
      <c r="Q1114" s="28" t="s">
        <v>264</v>
      </c>
      <c r="R1114" s="28" t="s">
        <v>265</v>
      </c>
      <c r="S1114" s="28" t="s">
        <v>1690</v>
      </c>
      <c r="T1114" s="28" t="s">
        <v>7685</v>
      </c>
      <c r="U1114" s="28" t="s">
        <v>7686</v>
      </c>
      <c r="V1114" s="28" t="s">
        <v>7687</v>
      </c>
      <c r="W1114" s="30">
        <v>45658</v>
      </c>
      <c r="X1114" s="30">
        <v>46022</v>
      </c>
      <c r="Y1114" s="28">
        <v>2025</v>
      </c>
      <c r="Z1114" s="28" t="s">
        <v>260</v>
      </c>
      <c r="AA1114" s="28" t="s">
        <v>261</v>
      </c>
      <c r="AB1114" s="28" t="s">
        <v>262</v>
      </c>
      <c r="AC1114" s="28" t="s">
        <v>263</v>
      </c>
      <c r="AD1114" s="48" t="s">
        <v>7434</v>
      </c>
    </row>
    <row r="1115" spans="1:30" x14ac:dyDescent="0.3">
      <c r="A1115" s="27" t="s">
        <v>7385</v>
      </c>
      <c r="B1115" s="28">
        <v>13</v>
      </c>
      <c r="C1115" s="28" t="s">
        <v>27</v>
      </c>
      <c r="D1115" t="s">
        <v>6355</v>
      </c>
      <c r="E1115" s="28" t="s">
        <v>28</v>
      </c>
      <c r="F1115" s="28">
        <v>52</v>
      </c>
      <c r="G1115" s="28" t="s">
        <v>191</v>
      </c>
      <c r="H1115" s="28">
        <v>9534</v>
      </c>
      <c r="I1115" s="28" t="s">
        <v>207</v>
      </c>
      <c r="J1115" s="28">
        <v>573</v>
      </c>
      <c r="K1115" s="28" t="s">
        <v>1689</v>
      </c>
      <c r="L1115" s="41">
        <v>0.94</v>
      </c>
      <c r="M1115" s="44">
        <v>0.92769999999999997</v>
      </c>
      <c r="N1115" s="6">
        <v>0.9869</v>
      </c>
      <c r="O1115">
        <v>0</v>
      </c>
      <c r="P1115" s="29" t="s">
        <v>30</v>
      </c>
      <c r="Q1115" s="28" t="s">
        <v>193</v>
      </c>
      <c r="R1115" s="28" t="s">
        <v>208</v>
      </c>
      <c r="S1115" s="28" t="s">
        <v>1690</v>
      </c>
      <c r="T1115" s="28" t="s">
        <v>7709</v>
      </c>
      <c r="U1115" s="28" t="s">
        <v>7710</v>
      </c>
      <c r="V1115" s="28" t="s">
        <v>7711</v>
      </c>
      <c r="W1115" s="30">
        <v>45658</v>
      </c>
      <c r="X1115" s="30">
        <v>46022</v>
      </c>
      <c r="Y1115" s="28">
        <v>2025</v>
      </c>
      <c r="Z1115" s="28" t="s">
        <v>2696</v>
      </c>
      <c r="AA1115" s="28" t="s">
        <v>2697</v>
      </c>
      <c r="AB1115" s="28" t="s">
        <v>3404</v>
      </c>
      <c r="AC1115" s="28" t="s">
        <v>3399</v>
      </c>
      <c r="AD1115" s="48" t="s">
        <v>78</v>
      </c>
    </row>
    <row r="1116" spans="1:30" x14ac:dyDescent="0.3">
      <c r="A1116" s="27" t="s">
        <v>7385</v>
      </c>
      <c r="B1116" s="28">
        <v>13</v>
      </c>
      <c r="C1116" s="28" t="s">
        <v>27</v>
      </c>
      <c r="D1116" t="s">
        <v>6355</v>
      </c>
      <c r="E1116" s="28" t="s">
        <v>28</v>
      </c>
      <c r="F1116" s="28">
        <v>52</v>
      </c>
      <c r="G1116" s="28" t="s">
        <v>191</v>
      </c>
      <c r="H1116" s="28">
        <v>9535</v>
      </c>
      <c r="I1116" s="28" t="s">
        <v>192</v>
      </c>
      <c r="J1116" s="28">
        <v>573</v>
      </c>
      <c r="K1116" s="28" t="s">
        <v>1689</v>
      </c>
      <c r="L1116" s="41">
        <v>0.82499999999999996</v>
      </c>
      <c r="M1116" s="44">
        <v>0.97719999999999996</v>
      </c>
      <c r="N1116" s="6">
        <v>1.1845000000000001</v>
      </c>
      <c r="O1116">
        <v>0</v>
      </c>
      <c r="P1116" s="29" t="s">
        <v>30</v>
      </c>
      <c r="Q1116" s="28" t="s">
        <v>193</v>
      </c>
      <c r="R1116" s="28" t="s">
        <v>194</v>
      </c>
      <c r="S1116" s="28" t="s">
        <v>1690</v>
      </c>
      <c r="T1116" s="28" t="s">
        <v>7706</v>
      </c>
      <c r="U1116" s="28" t="s">
        <v>7707</v>
      </c>
      <c r="V1116" s="28" t="s">
        <v>7708</v>
      </c>
      <c r="W1116" s="30">
        <v>45658</v>
      </c>
      <c r="X1116" s="30">
        <v>46022</v>
      </c>
      <c r="Y1116" s="28">
        <v>2025</v>
      </c>
      <c r="Z1116" s="28" t="s">
        <v>2701</v>
      </c>
      <c r="AA1116" s="28" t="s">
        <v>2702</v>
      </c>
      <c r="AB1116" s="28" t="s">
        <v>2703</v>
      </c>
      <c r="AC1116" s="28" t="s">
        <v>3407</v>
      </c>
      <c r="AD1116" s="48" t="s">
        <v>1856</v>
      </c>
    </row>
    <row r="1117" spans="1:30" x14ac:dyDescent="0.3">
      <c r="A1117" s="27" t="s">
        <v>7385</v>
      </c>
      <c r="B1117" s="28">
        <v>13</v>
      </c>
      <c r="C1117" s="28" t="s">
        <v>27</v>
      </c>
      <c r="D1117" t="s">
        <v>6355</v>
      </c>
      <c r="E1117" s="28" t="s">
        <v>28</v>
      </c>
      <c r="F1117" s="28">
        <v>52</v>
      </c>
      <c r="G1117" s="28" t="s">
        <v>191</v>
      </c>
      <c r="H1117" s="28">
        <v>9536</v>
      </c>
      <c r="I1117" s="28" t="s">
        <v>284</v>
      </c>
      <c r="J1117" s="28">
        <v>573</v>
      </c>
      <c r="K1117" s="28" t="s">
        <v>1689</v>
      </c>
      <c r="L1117" s="41">
        <v>0.85</v>
      </c>
      <c r="M1117" s="44">
        <v>0.91649999999999998</v>
      </c>
      <c r="N1117" s="6">
        <v>1.0782</v>
      </c>
      <c r="O1117">
        <v>0</v>
      </c>
      <c r="P1117" s="29" t="s">
        <v>30</v>
      </c>
      <c r="Q1117" s="28" t="s">
        <v>193</v>
      </c>
      <c r="R1117" s="28" t="s">
        <v>285</v>
      </c>
      <c r="S1117" s="28" t="s">
        <v>1690</v>
      </c>
      <c r="T1117" s="28" t="s">
        <v>7712</v>
      </c>
      <c r="U1117" s="28" t="s">
        <v>7713</v>
      </c>
      <c r="V1117" s="28" t="s">
        <v>7714</v>
      </c>
      <c r="W1117" s="30">
        <v>45658</v>
      </c>
      <c r="X1117" s="30">
        <v>46022</v>
      </c>
      <c r="Y1117" s="28">
        <v>2025</v>
      </c>
      <c r="Z1117" s="28" t="s">
        <v>3409</v>
      </c>
      <c r="AA1117" s="28" t="s">
        <v>3410</v>
      </c>
      <c r="AB1117" s="28" t="s">
        <v>3411</v>
      </c>
      <c r="AC1117" s="28" t="s">
        <v>3412</v>
      </c>
      <c r="AD1117" s="48" t="s">
        <v>3413</v>
      </c>
    </row>
    <row r="1118" spans="1:30" x14ac:dyDescent="0.3">
      <c r="A1118" s="27" t="s">
        <v>7385</v>
      </c>
      <c r="B1118" s="28">
        <v>13</v>
      </c>
      <c r="C1118" s="28" t="s">
        <v>27</v>
      </c>
      <c r="D1118" t="s">
        <v>6355</v>
      </c>
      <c r="E1118" s="28" t="s">
        <v>28</v>
      </c>
      <c r="F1118" s="28">
        <v>54</v>
      </c>
      <c r="G1118" s="28" t="s">
        <v>134</v>
      </c>
      <c r="H1118" s="28">
        <v>9537</v>
      </c>
      <c r="I1118" s="28" t="s">
        <v>135</v>
      </c>
      <c r="J1118" s="28">
        <v>573</v>
      </c>
      <c r="K1118" s="28" t="s">
        <v>1689</v>
      </c>
      <c r="L1118" s="41">
        <v>0.86499999999999999</v>
      </c>
      <c r="M1118" s="44">
        <v>0.92120000000000002</v>
      </c>
      <c r="N1118" s="6">
        <v>1.0649999999999999</v>
      </c>
      <c r="O1118">
        <v>0</v>
      </c>
      <c r="P1118" s="29" t="s">
        <v>30</v>
      </c>
      <c r="Q1118" s="28" t="s">
        <v>136</v>
      </c>
      <c r="R1118" s="28" t="s">
        <v>137</v>
      </c>
      <c r="S1118" s="28" t="s">
        <v>1690</v>
      </c>
      <c r="T1118" s="28" t="s">
        <v>7715</v>
      </c>
      <c r="U1118" s="28" t="s">
        <v>7716</v>
      </c>
      <c r="V1118" s="28" t="s">
        <v>7666</v>
      </c>
      <c r="W1118" s="30">
        <v>45658</v>
      </c>
      <c r="X1118" s="30">
        <v>46022</v>
      </c>
      <c r="Y1118" s="28">
        <v>2025</v>
      </c>
      <c r="Z1118" s="28" t="s">
        <v>3419</v>
      </c>
      <c r="AA1118" s="28" t="s">
        <v>3415</v>
      </c>
      <c r="AB1118" s="28" t="s">
        <v>3420</v>
      </c>
      <c r="AC1118" s="28" t="s">
        <v>3421</v>
      </c>
      <c r="AD1118" s="48" t="s">
        <v>3422</v>
      </c>
    </row>
    <row r="1119" spans="1:30" x14ac:dyDescent="0.3">
      <c r="A1119" s="27" t="s">
        <v>7385</v>
      </c>
      <c r="B1119" s="28">
        <v>13</v>
      </c>
      <c r="C1119" s="28" t="s">
        <v>27</v>
      </c>
      <c r="D1119" t="s">
        <v>6355</v>
      </c>
      <c r="E1119" s="28" t="s">
        <v>28</v>
      </c>
      <c r="F1119" s="28">
        <v>63</v>
      </c>
      <c r="G1119" s="28" t="s">
        <v>251</v>
      </c>
      <c r="H1119" s="28">
        <v>9538</v>
      </c>
      <c r="I1119" s="28" t="s">
        <v>1670</v>
      </c>
      <c r="J1119" s="28">
        <v>573</v>
      </c>
      <c r="K1119" s="28" t="s">
        <v>1689</v>
      </c>
      <c r="L1119" s="41">
        <v>0.76</v>
      </c>
      <c r="M1119" s="44">
        <v>0.83179999999999998</v>
      </c>
      <c r="N1119" s="6">
        <v>1.0945</v>
      </c>
      <c r="O1119">
        <v>0</v>
      </c>
      <c r="P1119" s="29" t="s">
        <v>30</v>
      </c>
      <c r="Q1119" s="28" t="s">
        <v>253</v>
      </c>
      <c r="R1119" s="28" t="s">
        <v>1671</v>
      </c>
      <c r="S1119" s="28" t="s">
        <v>1690</v>
      </c>
      <c r="T1119" s="28" t="s">
        <v>7631</v>
      </c>
      <c r="U1119" s="28" t="s">
        <v>7632</v>
      </c>
      <c r="V1119" s="28" t="s">
        <v>7633</v>
      </c>
      <c r="W1119" s="30">
        <v>45658</v>
      </c>
      <c r="X1119" s="30">
        <v>46022</v>
      </c>
      <c r="Y1119" s="28">
        <v>2025</v>
      </c>
      <c r="Z1119" s="28" t="s">
        <v>2705</v>
      </c>
      <c r="AA1119" s="28" t="s">
        <v>2706</v>
      </c>
      <c r="AB1119" s="28" t="s">
        <v>3431</v>
      </c>
      <c r="AC1119" s="28" t="s">
        <v>3432</v>
      </c>
      <c r="AD1119" s="48" t="s">
        <v>3433</v>
      </c>
    </row>
    <row r="1120" spans="1:30" x14ac:dyDescent="0.3">
      <c r="A1120" s="27" t="s">
        <v>7385</v>
      </c>
      <c r="B1120" s="28">
        <v>13</v>
      </c>
      <c r="C1120" s="28" t="s">
        <v>27</v>
      </c>
      <c r="D1120" t="s">
        <v>6355</v>
      </c>
      <c r="E1120" s="28" t="s">
        <v>28</v>
      </c>
      <c r="F1120" s="28">
        <v>88</v>
      </c>
      <c r="G1120" s="28" t="s">
        <v>235</v>
      </c>
      <c r="H1120" s="28">
        <v>9539</v>
      </c>
      <c r="I1120" s="28" t="s">
        <v>236</v>
      </c>
      <c r="J1120" s="28">
        <v>573</v>
      </c>
      <c r="K1120" s="28" t="s">
        <v>1689</v>
      </c>
      <c r="L1120" s="41">
        <v>0.94499999999999995</v>
      </c>
      <c r="M1120" s="44">
        <v>0.92920000000000003</v>
      </c>
      <c r="N1120" s="6">
        <v>0.98329999999999995</v>
      </c>
      <c r="O1120">
        <v>0</v>
      </c>
      <c r="P1120" s="29" t="s">
        <v>30</v>
      </c>
      <c r="Q1120" s="28" t="s">
        <v>239</v>
      </c>
      <c r="R1120" s="28" t="s">
        <v>240</v>
      </c>
      <c r="S1120" s="28" t="s">
        <v>1690</v>
      </c>
      <c r="T1120" s="28" t="s">
        <v>7717</v>
      </c>
      <c r="U1120" s="28" t="s">
        <v>7718</v>
      </c>
      <c r="V1120" s="28" t="s">
        <v>7719</v>
      </c>
      <c r="W1120" s="30">
        <v>45658</v>
      </c>
      <c r="X1120" s="30">
        <v>46022</v>
      </c>
      <c r="Y1120" s="28">
        <v>2025</v>
      </c>
      <c r="Z1120" s="28" t="s">
        <v>3438</v>
      </c>
      <c r="AA1120" s="28" t="s">
        <v>3435</v>
      </c>
      <c r="AB1120" s="28" t="s">
        <v>238</v>
      </c>
      <c r="AC1120" s="28" t="s">
        <v>3445</v>
      </c>
      <c r="AD1120" s="48" t="s">
        <v>3440</v>
      </c>
    </row>
    <row r="1121" spans="1:30" x14ac:dyDescent="0.3">
      <c r="A1121" s="27" t="s">
        <v>7385</v>
      </c>
      <c r="B1121" s="28">
        <v>13</v>
      </c>
      <c r="C1121" s="28" t="s">
        <v>27</v>
      </c>
      <c r="D1121" t="s">
        <v>6355</v>
      </c>
      <c r="E1121" s="28" t="s">
        <v>28</v>
      </c>
      <c r="F1121" s="28">
        <v>70</v>
      </c>
      <c r="G1121" s="28" t="s">
        <v>278</v>
      </c>
      <c r="H1121" s="28">
        <v>9542</v>
      </c>
      <c r="I1121" s="28" t="s">
        <v>279</v>
      </c>
      <c r="J1121" s="28">
        <v>573</v>
      </c>
      <c r="K1121" s="28" t="s">
        <v>1689</v>
      </c>
      <c r="L1121" s="41">
        <v>0.85499999999999998</v>
      </c>
      <c r="M1121" s="44">
        <v>0.93389999999999995</v>
      </c>
      <c r="N1121" s="6">
        <v>1.0923</v>
      </c>
      <c r="O1121">
        <v>0</v>
      </c>
      <c r="P1121" s="29" t="s">
        <v>30</v>
      </c>
      <c r="Q1121" s="28" t="s">
        <v>282</v>
      </c>
      <c r="R1121" s="28" t="s">
        <v>283</v>
      </c>
      <c r="S1121" s="28" t="s">
        <v>1690</v>
      </c>
      <c r="T1121" s="28" t="s">
        <v>7646</v>
      </c>
      <c r="U1121" s="28" t="s">
        <v>7647</v>
      </c>
      <c r="V1121" s="28" t="s">
        <v>7648</v>
      </c>
      <c r="W1121" s="30">
        <v>45658</v>
      </c>
      <c r="X1121" s="30">
        <v>46022</v>
      </c>
      <c r="Y1121" s="28">
        <v>2025</v>
      </c>
      <c r="Z1121" s="28" t="s">
        <v>3458</v>
      </c>
      <c r="AA1121" s="28" t="s">
        <v>2710</v>
      </c>
      <c r="AB1121" s="28" t="s">
        <v>613</v>
      </c>
      <c r="AC1121" s="28" t="s">
        <v>1260</v>
      </c>
      <c r="AD1121" s="48" t="s">
        <v>1866</v>
      </c>
    </row>
    <row r="1122" spans="1:30" x14ac:dyDescent="0.3">
      <c r="A1122" s="27" t="s">
        <v>7385</v>
      </c>
      <c r="B1122" s="28">
        <v>13</v>
      </c>
      <c r="C1122" s="28" t="s">
        <v>27</v>
      </c>
      <c r="D1122" t="s">
        <v>6355</v>
      </c>
      <c r="E1122" s="28" t="s">
        <v>28</v>
      </c>
      <c r="F1122" s="28">
        <v>94</v>
      </c>
      <c r="G1122" s="28" t="s">
        <v>1300</v>
      </c>
      <c r="H1122" s="28">
        <v>9547</v>
      </c>
      <c r="I1122" s="28" t="s">
        <v>1301</v>
      </c>
      <c r="J1122" s="28">
        <v>573</v>
      </c>
      <c r="K1122" s="28" t="s">
        <v>1689</v>
      </c>
      <c r="L1122" s="41">
        <v>0.93</v>
      </c>
      <c r="M1122" s="44">
        <v>0.89670000000000005</v>
      </c>
      <c r="N1122" s="6">
        <v>0.96419999999999995</v>
      </c>
      <c r="O1122">
        <v>0</v>
      </c>
      <c r="P1122" s="29" t="s">
        <v>30</v>
      </c>
      <c r="Q1122" s="28" t="s">
        <v>1303</v>
      </c>
      <c r="R1122" s="28" t="s">
        <v>1304</v>
      </c>
      <c r="S1122" s="28" t="s">
        <v>1690</v>
      </c>
      <c r="T1122" s="28" t="s">
        <v>7726</v>
      </c>
      <c r="U1122" s="28" t="s">
        <v>7727</v>
      </c>
      <c r="V1122" s="28" t="s">
        <v>7728</v>
      </c>
      <c r="W1122" s="30">
        <v>45658</v>
      </c>
      <c r="X1122" s="30">
        <v>46022</v>
      </c>
      <c r="Y1122" s="28">
        <v>2025</v>
      </c>
      <c r="Z1122" s="28" t="s">
        <v>2740</v>
      </c>
      <c r="AA1122" s="28" t="s">
        <v>3466</v>
      </c>
      <c r="AB1122" s="28" t="s">
        <v>3467</v>
      </c>
      <c r="AC1122" s="28" t="s">
        <v>2714</v>
      </c>
      <c r="AD1122" s="48" t="s">
        <v>2715</v>
      </c>
    </row>
    <row r="1123" spans="1:30" x14ac:dyDescent="0.3">
      <c r="A1123" s="27" t="s">
        <v>7385</v>
      </c>
      <c r="B1123" s="28">
        <v>13</v>
      </c>
      <c r="C1123" s="28" t="s">
        <v>27</v>
      </c>
      <c r="D1123" t="s">
        <v>6355</v>
      </c>
      <c r="E1123" s="28" t="s">
        <v>28</v>
      </c>
      <c r="F1123" s="28">
        <v>50</v>
      </c>
      <c r="G1123" s="28" t="s">
        <v>416</v>
      </c>
      <c r="H1123" s="28">
        <v>9532</v>
      </c>
      <c r="I1123" s="28" t="s">
        <v>420</v>
      </c>
      <c r="J1123" s="28">
        <v>573</v>
      </c>
      <c r="K1123" s="28" t="s">
        <v>1689</v>
      </c>
      <c r="L1123" s="41">
        <v>0.8</v>
      </c>
      <c r="M1123" s="44">
        <v>0.92920000000000003</v>
      </c>
      <c r="N1123" s="6">
        <v>1.1615</v>
      </c>
      <c r="O1123">
        <v>0</v>
      </c>
      <c r="P1123" s="29" t="s">
        <v>30</v>
      </c>
      <c r="Q1123" s="28" t="s">
        <v>418</v>
      </c>
      <c r="R1123" s="28" t="s">
        <v>423</v>
      </c>
      <c r="S1123" s="28" t="s">
        <v>1690</v>
      </c>
      <c r="T1123" s="28" t="s">
        <v>7703</v>
      </c>
      <c r="U1123" s="28" t="s">
        <v>7704</v>
      </c>
      <c r="V1123" s="28" t="s">
        <v>7705</v>
      </c>
      <c r="W1123" s="30">
        <v>45658</v>
      </c>
      <c r="X1123" s="30">
        <v>46022</v>
      </c>
      <c r="Y1123" s="28">
        <v>2025</v>
      </c>
      <c r="Z1123" s="28" t="s">
        <v>3380</v>
      </c>
      <c r="AA1123" s="28" t="s">
        <v>3381</v>
      </c>
      <c r="AB1123" s="28" t="s">
        <v>3382</v>
      </c>
      <c r="AC1123" s="28" t="s">
        <v>627</v>
      </c>
      <c r="AD1123" s="48" t="s">
        <v>2056</v>
      </c>
    </row>
    <row r="1124" spans="1:30" x14ac:dyDescent="0.3">
      <c r="A1124" s="27" t="s">
        <v>7385</v>
      </c>
      <c r="B1124" s="28">
        <v>13</v>
      </c>
      <c r="C1124" s="28" t="s">
        <v>27</v>
      </c>
      <c r="D1124" t="s">
        <v>6355</v>
      </c>
      <c r="E1124" s="28" t="s">
        <v>28</v>
      </c>
      <c r="F1124" s="28">
        <v>17</v>
      </c>
      <c r="G1124" s="28" t="s">
        <v>90</v>
      </c>
      <c r="H1124" s="28">
        <v>9112</v>
      </c>
      <c r="I1124" s="28" t="s">
        <v>392</v>
      </c>
      <c r="J1124" s="28">
        <v>572</v>
      </c>
      <c r="K1124" s="28" t="s">
        <v>577</v>
      </c>
      <c r="L1124" s="41">
        <v>0.755</v>
      </c>
      <c r="M1124" s="44">
        <v>0.74750000000000005</v>
      </c>
      <c r="N1124" s="6">
        <v>0.99009999999999998</v>
      </c>
      <c r="O1124">
        <v>0</v>
      </c>
      <c r="P1124" s="29" t="s">
        <v>30</v>
      </c>
      <c r="Q1124" s="28" t="s">
        <v>93</v>
      </c>
      <c r="R1124" s="28" t="s">
        <v>395</v>
      </c>
      <c r="S1124" s="28" t="s">
        <v>578</v>
      </c>
      <c r="T1124" s="28" t="s">
        <v>7628</v>
      </c>
      <c r="U1124" s="28" t="s">
        <v>7629</v>
      </c>
      <c r="V1124" s="28" t="s">
        <v>7630</v>
      </c>
      <c r="W1124" s="30">
        <v>45658</v>
      </c>
      <c r="X1124" s="30">
        <v>46022</v>
      </c>
      <c r="Y1124" s="28">
        <v>2025</v>
      </c>
      <c r="Z1124" s="28" t="s">
        <v>2865</v>
      </c>
      <c r="AA1124" s="28" t="s">
        <v>2866</v>
      </c>
      <c r="AB1124" s="28" t="s">
        <v>2867</v>
      </c>
      <c r="AC1124" s="28" t="s">
        <v>2868</v>
      </c>
      <c r="AD1124" s="48" t="s">
        <v>1867</v>
      </c>
    </row>
    <row r="1125" spans="1:30" x14ac:dyDescent="0.3">
      <c r="A1125" s="27" t="s">
        <v>7385</v>
      </c>
      <c r="B1125" s="28">
        <v>13</v>
      </c>
      <c r="C1125" s="28" t="s">
        <v>27</v>
      </c>
      <c r="D1125" t="s">
        <v>6355</v>
      </c>
      <c r="E1125" s="28" t="s">
        <v>28</v>
      </c>
      <c r="F1125" s="28">
        <v>17</v>
      </c>
      <c r="G1125" s="28" t="s">
        <v>90</v>
      </c>
      <c r="H1125" s="28">
        <v>9306</v>
      </c>
      <c r="I1125" s="28" t="s">
        <v>266</v>
      </c>
      <c r="J1125" s="28">
        <v>572</v>
      </c>
      <c r="K1125" s="28" t="s">
        <v>577</v>
      </c>
      <c r="L1125" s="41">
        <v>0.84</v>
      </c>
      <c r="M1125" s="44">
        <v>0.82269999999999999</v>
      </c>
      <c r="N1125" s="6">
        <v>0.97940000000000005</v>
      </c>
      <c r="O1125">
        <v>0</v>
      </c>
      <c r="P1125" s="29" t="s">
        <v>30</v>
      </c>
      <c r="Q1125" s="28" t="s">
        <v>93</v>
      </c>
      <c r="R1125" s="28" t="s">
        <v>267</v>
      </c>
      <c r="S1125" s="28" t="s">
        <v>578</v>
      </c>
      <c r="T1125" s="28" t="s">
        <v>7598</v>
      </c>
      <c r="U1125" s="28" t="s">
        <v>7599</v>
      </c>
      <c r="V1125" s="28" t="s">
        <v>7600</v>
      </c>
      <c r="W1125" s="30">
        <v>45658</v>
      </c>
      <c r="X1125" s="30">
        <v>46022</v>
      </c>
      <c r="Y1125" s="28">
        <v>2025</v>
      </c>
      <c r="Z1125" s="28" t="s">
        <v>2906</v>
      </c>
      <c r="AA1125" s="28" t="s">
        <v>2907</v>
      </c>
      <c r="AB1125" s="28" t="s">
        <v>1661</v>
      </c>
      <c r="AC1125" s="28" t="s">
        <v>2909</v>
      </c>
      <c r="AD1125" s="48" t="s">
        <v>41</v>
      </c>
    </row>
    <row r="1126" spans="1:30" x14ac:dyDescent="0.3">
      <c r="A1126" s="27" t="s">
        <v>7385</v>
      </c>
      <c r="B1126" s="28">
        <v>13</v>
      </c>
      <c r="C1126" s="28" t="s">
        <v>27</v>
      </c>
      <c r="D1126" t="s">
        <v>6355</v>
      </c>
      <c r="E1126" s="28" t="s">
        <v>28</v>
      </c>
      <c r="F1126" s="28">
        <v>17</v>
      </c>
      <c r="G1126" s="28" t="s">
        <v>90</v>
      </c>
      <c r="H1126" s="28">
        <v>9515</v>
      </c>
      <c r="I1126" s="28" t="s">
        <v>98</v>
      </c>
      <c r="J1126" s="28">
        <v>572</v>
      </c>
      <c r="K1126" s="28" t="s">
        <v>577</v>
      </c>
      <c r="L1126" s="41">
        <v>0.77500000000000002</v>
      </c>
      <c r="M1126" s="44">
        <v>0.78110000000000002</v>
      </c>
      <c r="N1126" s="6">
        <v>1.0079</v>
      </c>
      <c r="O1126">
        <v>0</v>
      </c>
      <c r="P1126" s="29" t="s">
        <v>30</v>
      </c>
      <c r="Q1126" s="28" t="s">
        <v>93</v>
      </c>
      <c r="R1126" s="28" t="s">
        <v>100</v>
      </c>
      <c r="S1126" s="28" t="s">
        <v>578</v>
      </c>
      <c r="T1126" s="28" t="s">
        <v>7637</v>
      </c>
      <c r="U1126" s="28" t="s">
        <v>7638</v>
      </c>
      <c r="V1126" s="28" t="s">
        <v>7639</v>
      </c>
      <c r="W1126" s="30">
        <v>45658</v>
      </c>
      <c r="X1126" s="30">
        <v>46022</v>
      </c>
      <c r="Y1126" s="28">
        <v>2025</v>
      </c>
      <c r="Z1126" s="28" t="s">
        <v>2915</v>
      </c>
      <c r="AA1126" s="28" t="s">
        <v>2916</v>
      </c>
      <c r="AB1126" s="28" t="s">
        <v>586</v>
      </c>
      <c r="AC1126" s="28" t="s">
        <v>2917</v>
      </c>
      <c r="AD1126" s="48" t="s">
        <v>706</v>
      </c>
    </row>
    <row r="1127" spans="1:30" x14ac:dyDescent="0.3">
      <c r="A1127" s="27" t="s">
        <v>7385</v>
      </c>
      <c r="B1127" s="28">
        <v>13</v>
      </c>
      <c r="C1127" s="28" t="s">
        <v>27</v>
      </c>
      <c r="D1127" t="s">
        <v>6355</v>
      </c>
      <c r="E1127" s="28" t="s">
        <v>28</v>
      </c>
      <c r="F1127" s="28">
        <v>17</v>
      </c>
      <c r="G1127" s="28" t="s">
        <v>90</v>
      </c>
      <c r="H1127" s="28">
        <v>9220</v>
      </c>
      <c r="I1127" s="28" t="s">
        <v>147</v>
      </c>
      <c r="J1127" s="28">
        <v>572</v>
      </c>
      <c r="K1127" s="28" t="s">
        <v>577</v>
      </c>
      <c r="L1127" s="41">
        <v>0.8</v>
      </c>
      <c r="M1127" s="44">
        <v>0.84489999999999998</v>
      </c>
      <c r="N1127" s="6">
        <v>1.0561</v>
      </c>
      <c r="O1127">
        <v>0</v>
      </c>
      <c r="P1127" s="29" t="s">
        <v>30</v>
      </c>
      <c r="Q1127" s="28" t="s">
        <v>93</v>
      </c>
      <c r="R1127" s="28" t="s">
        <v>148</v>
      </c>
      <c r="S1127" s="28" t="s">
        <v>578</v>
      </c>
      <c r="T1127" s="28" t="s">
        <v>7595</v>
      </c>
      <c r="U1127" s="28" t="s">
        <v>7596</v>
      </c>
      <c r="V1127" s="28" t="s">
        <v>7597</v>
      </c>
      <c r="W1127" s="30">
        <v>45658</v>
      </c>
      <c r="X1127" s="30">
        <v>46022</v>
      </c>
      <c r="Y1127" s="28">
        <v>2025</v>
      </c>
      <c r="Z1127" s="28" t="s">
        <v>2898</v>
      </c>
      <c r="AA1127" s="28" t="s">
        <v>2898</v>
      </c>
      <c r="AB1127" s="28" t="s">
        <v>2896</v>
      </c>
      <c r="AC1127" s="28" t="s">
        <v>2897</v>
      </c>
      <c r="AD1127" s="48" t="s">
        <v>472</v>
      </c>
    </row>
    <row r="1128" spans="1:30" x14ac:dyDescent="0.3">
      <c r="A1128" s="27" t="s">
        <v>7385</v>
      </c>
      <c r="B1128" s="28">
        <v>13</v>
      </c>
      <c r="C1128" s="28" t="s">
        <v>27</v>
      </c>
      <c r="D1128" t="s">
        <v>6355</v>
      </c>
      <c r="E1128" s="28" t="s">
        <v>28</v>
      </c>
      <c r="F1128" s="28">
        <v>13</v>
      </c>
      <c r="G1128" s="28" t="s">
        <v>116</v>
      </c>
      <c r="H1128" s="28">
        <v>9104</v>
      </c>
      <c r="I1128" s="28" t="s">
        <v>117</v>
      </c>
      <c r="J1128" s="28">
        <v>572</v>
      </c>
      <c r="K1128" s="28" t="s">
        <v>577</v>
      </c>
      <c r="L1128" s="41">
        <v>0.89500000000000002</v>
      </c>
      <c r="M1128" s="44">
        <v>0.91690000000000005</v>
      </c>
      <c r="N1128" s="6">
        <v>1.0245</v>
      </c>
      <c r="O1128">
        <v>0</v>
      </c>
      <c r="P1128" s="29" t="s">
        <v>30</v>
      </c>
      <c r="Q1128" s="28" t="s">
        <v>118</v>
      </c>
      <c r="R1128" s="28" t="s">
        <v>119</v>
      </c>
      <c r="S1128" s="28" t="s">
        <v>578</v>
      </c>
      <c r="T1128" s="28" t="s">
        <v>7585</v>
      </c>
      <c r="U1128" s="28" t="s">
        <v>7586</v>
      </c>
      <c r="V1128" s="28" t="s">
        <v>7587</v>
      </c>
      <c r="W1128" s="30">
        <v>45658</v>
      </c>
      <c r="X1128" s="30">
        <v>46022</v>
      </c>
      <c r="Y1128" s="28">
        <v>2025</v>
      </c>
      <c r="Z1128" s="28" t="s">
        <v>2938</v>
      </c>
      <c r="AA1128" s="28" t="s">
        <v>2936</v>
      </c>
      <c r="AB1128" s="28" t="s">
        <v>2926</v>
      </c>
      <c r="AC1128" s="28" t="s">
        <v>2937</v>
      </c>
      <c r="AD1128" s="48" t="s">
        <v>1867</v>
      </c>
    </row>
    <row r="1129" spans="1:30" x14ac:dyDescent="0.3">
      <c r="A1129" s="27" t="s">
        <v>7385</v>
      </c>
      <c r="B1129" s="28">
        <v>13</v>
      </c>
      <c r="C1129" s="28" t="s">
        <v>27</v>
      </c>
      <c r="D1129" t="s">
        <v>6355</v>
      </c>
      <c r="E1129" s="28" t="s">
        <v>28</v>
      </c>
      <c r="F1129" s="28">
        <v>13</v>
      </c>
      <c r="G1129" s="28" t="s">
        <v>116</v>
      </c>
      <c r="H1129" s="28">
        <v>9105</v>
      </c>
      <c r="I1129" s="28" t="s">
        <v>402</v>
      </c>
      <c r="J1129" s="28">
        <v>572</v>
      </c>
      <c r="K1129" s="28" t="s">
        <v>577</v>
      </c>
      <c r="L1129" s="41">
        <v>0.95</v>
      </c>
      <c r="M1129" s="44">
        <v>0.91520000000000001</v>
      </c>
      <c r="N1129" s="6">
        <v>0.96340000000000003</v>
      </c>
      <c r="O1129">
        <v>0</v>
      </c>
      <c r="P1129" s="29" t="s">
        <v>30</v>
      </c>
      <c r="Q1129" s="28" t="s">
        <v>118</v>
      </c>
      <c r="R1129" s="28" t="s">
        <v>403</v>
      </c>
      <c r="S1129" s="28" t="s">
        <v>578</v>
      </c>
      <c r="T1129" s="28" t="s">
        <v>7720</v>
      </c>
      <c r="U1129" s="28" t="s">
        <v>7721</v>
      </c>
      <c r="V1129" s="28" t="s">
        <v>7722</v>
      </c>
      <c r="W1129" s="30">
        <v>45658</v>
      </c>
      <c r="X1129" s="30">
        <v>46022</v>
      </c>
      <c r="Y1129" s="28">
        <v>2025</v>
      </c>
      <c r="Z1129" s="28" t="s">
        <v>942</v>
      </c>
      <c r="AA1129" s="28" t="s">
        <v>2948</v>
      </c>
      <c r="AB1129" s="28" t="s">
        <v>1677</v>
      </c>
      <c r="AC1129" s="28" t="s">
        <v>2949</v>
      </c>
      <c r="AD1129" s="48" t="s">
        <v>2075</v>
      </c>
    </row>
    <row r="1130" spans="1:30" x14ac:dyDescent="0.3">
      <c r="A1130" s="27" t="s">
        <v>7385</v>
      </c>
      <c r="B1130" s="28">
        <v>13</v>
      </c>
      <c r="C1130" s="28" t="s">
        <v>27</v>
      </c>
      <c r="D1130" t="s">
        <v>6355</v>
      </c>
      <c r="E1130" s="28" t="s">
        <v>28</v>
      </c>
      <c r="F1130" s="28">
        <v>13</v>
      </c>
      <c r="G1130" s="28" t="s">
        <v>116</v>
      </c>
      <c r="H1130" s="28">
        <v>9218</v>
      </c>
      <c r="I1130" s="28" t="s">
        <v>219</v>
      </c>
      <c r="J1130" s="28">
        <v>572</v>
      </c>
      <c r="K1130" s="28" t="s">
        <v>577</v>
      </c>
      <c r="L1130" s="41">
        <v>0.86</v>
      </c>
      <c r="M1130" s="44">
        <v>0.90949999999999998</v>
      </c>
      <c r="N1130" s="6">
        <v>1.0576000000000001</v>
      </c>
      <c r="O1130">
        <v>0</v>
      </c>
      <c r="P1130" s="29" t="s">
        <v>30</v>
      </c>
      <c r="Q1130" s="28" t="s">
        <v>118</v>
      </c>
      <c r="R1130" s="28" t="s">
        <v>224</v>
      </c>
      <c r="S1130" s="28" t="s">
        <v>578</v>
      </c>
      <c r="T1130" s="28" t="s">
        <v>7588</v>
      </c>
      <c r="U1130" s="28" t="s">
        <v>7589</v>
      </c>
      <c r="V1130" s="28" t="s">
        <v>7590</v>
      </c>
      <c r="W1130" s="30">
        <v>45658</v>
      </c>
      <c r="X1130" s="30">
        <v>46022</v>
      </c>
      <c r="Y1130" s="28">
        <v>2025</v>
      </c>
      <c r="Z1130" s="28" t="s">
        <v>603</v>
      </c>
      <c r="AA1130" s="28" t="s">
        <v>221</v>
      </c>
      <c r="AB1130" s="28" t="s">
        <v>222</v>
      </c>
      <c r="AC1130" s="28" t="s">
        <v>7591</v>
      </c>
      <c r="AD1130" s="48" t="s">
        <v>7434</v>
      </c>
    </row>
    <row r="1131" spans="1:30" x14ac:dyDescent="0.3">
      <c r="A1131" s="27" t="s">
        <v>7385</v>
      </c>
      <c r="B1131" s="28">
        <v>13</v>
      </c>
      <c r="C1131" s="28" t="s">
        <v>27</v>
      </c>
      <c r="D1131" t="s">
        <v>6355</v>
      </c>
      <c r="E1131" s="28" t="s">
        <v>28</v>
      </c>
      <c r="F1131" s="28">
        <v>8</v>
      </c>
      <c r="G1131" s="28" t="s">
        <v>120</v>
      </c>
      <c r="H1131" s="28">
        <v>9103</v>
      </c>
      <c r="I1131" s="28" t="s">
        <v>121</v>
      </c>
      <c r="J1131" s="28">
        <v>572</v>
      </c>
      <c r="K1131" s="28" t="s">
        <v>577</v>
      </c>
      <c r="L1131" s="41">
        <v>0.94499999999999995</v>
      </c>
      <c r="M1131" s="44">
        <v>0.97</v>
      </c>
      <c r="N1131" s="6">
        <v>1.0265</v>
      </c>
      <c r="O1131">
        <v>0</v>
      </c>
      <c r="P1131" s="29" t="s">
        <v>30</v>
      </c>
      <c r="Q1131" s="28" t="s">
        <v>122</v>
      </c>
      <c r="R1131" s="28" t="s">
        <v>123</v>
      </c>
      <c r="S1131" s="28" t="s">
        <v>578</v>
      </c>
      <c r="T1131" s="28" t="s">
        <v>7640</v>
      </c>
      <c r="U1131" s="28" t="s">
        <v>7641</v>
      </c>
      <c r="V1131" s="28" t="s">
        <v>7642</v>
      </c>
      <c r="W1131" s="30">
        <v>45658</v>
      </c>
      <c r="X1131" s="30">
        <v>46022</v>
      </c>
      <c r="Y1131" s="28">
        <v>2025</v>
      </c>
      <c r="Z1131" s="28" t="s">
        <v>2959</v>
      </c>
      <c r="AA1131" s="28" t="s">
        <v>2960</v>
      </c>
      <c r="AB1131" s="28" t="s">
        <v>2961</v>
      </c>
      <c r="AC1131" s="28" t="s">
        <v>2963</v>
      </c>
      <c r="AD1131" s="48" t="s">
        <v>2056</v>
      </c>
    </row>
    <row r="1132" spans="1:30" x14ac:dyDescent="0.3">
      <c r="A1132" s="27" t="s">
        <v>7385</v>
      </c>
      <c r="B1132" s="28">
        <v>13</v>
      </c>
      <c r="C1132" s="28" t="s">
        <v>27</v>
      </c>
      <c r="D1132" t="s">
        <v>6355</v>
      </c>
      <c r="E1132" s="28" t="s">
        <v>28</v>
      </c>
      <c r="F1132" s="28">
        <v>8</v>
      </c>
      <c r="G1132" s="28" t="s">
        <v>120</v>
      </c>
      <c r="H1132" s="28">
        <v>9207</v>
      </c>
      <c r="I1132" s="28" t="s">
        <v>131</v>
      </c>
      <c r="J1132" s="28">
        <v>572</v>
      </c>
      <c r="K1132" s="28" t="s">
        <v>577</v>
      </c>
      <c r="L1132" s="41">
        <v>0.81499999999999995</v>
      </c>
      <c r="M1132" s="44">
        <v>0.71730000000000005</v>
      </c>
      <c r="N1132" s="6">
        <v>0.88009999999999999</v>
      </c>
      <c r="O1132">
        <v>0</v>
      </c>
      <c r="P1132" s="29" t="s">
        <v>30</v>
      </c>
      <c r="Q1132" s="28" t="s">
        <v>122</v>
      </c>
      <c r="R1132" s="28" t="s">
        <v>133</v>
      </c>
      <c r="S1132" s="28" t="s">
        <v>578</v>
      </c>
      <c r="T1132" s="28" t="s">
        <v>7643</v>
      </c>
      <c r="U1132" s="28" t="s">
        <v>7644</v>
      </c>
      <c r="V1132" s="28" t="s">
        <v>7645</v>
      </c>
      <c r="W1132" s="30">
        <v>45658</v>
      </c>
      <c r="X1132" s="30">
        <v>46022</v>
      </c>
      <c r="Y1132" s="28">
        <v>2025</v>
      </c>
      <c r="Z1132" s="28" t="s">
        <v>2295</v>
      </c>
      <c r="AA1132" s="28" t="s">
        <v>2967</v>
      </c>
      <c r="AB1132" s="28" t="s">
        <v>2968</v>
      </c>
      <c r="AC1132" s="28" t="s">
        <v>132</v>
      </c>
      <c r="AD1132" s="48" t="s">
        <v>500</v>
      </c>
    </row>
    <row r="1133" spans="1:30" x14ac:dyDescent="0.3">
      <c r="A1133" s="27" t="s">
        <v>7385</v>
      </c>
      <c r="B1133" s="28">
        <v>13</v>
      </c>
      <c r="C1133" s="28" t="s">
        <v>27</v>
      </c>
      <c r="D1133" t="s">
        <v>6355</v>
      </c>
      <c r="E1133" s="28" t="s">
        <v>28</v>
      </c>
      <c r="F1133" s="28">
        <v>8</v>
      </c>
      <c r="G1133" s="28" t="s">
        <v>120</v>
      </c>
      <c r="H1133" s="28">
        <v>9208</v>
      </c>
      <c r="I1133" s="28" t="s">
        <v>138</v>
      </c>
      <c r="J1133" s="28">
        <v>572</v>
      </c>
      <c r="K1133" s="28" t="s">
        <v>577</v>
      </c>
      <c r="L1133" s="41">
        <v>0.91</v>
      </c>
      <c r="M1133" s="44">
        <v>0.96030000000000004</v>
      </c>
      <c r="N1133" s="6">
        <v>1.0552999999999999</v>
      </c>
      <c r="O1133">
        <v>0</v>
      </c>
      <c r="P1133" s="29" t="s">
        <v>30</v>
      </c>
      <c r="Q1133" s="28" t="s">
        <v>122</v>
      </c>
      <c r="R1133" s="28" t="s">
        <v>142</v>
      </c>
      <c r="S1133" s="28" t="s">
        <v>578</v>
      </c>
      <c r="T1133" s="28" t="s">
        <v>7649</v>
      </c>
      <c r="U1133" s="28" t="s">
        <v>7650</v>
      </c>
      <c r="V1133" s="28" t="s">
        <v>7651</v>
      </c>
      <c r="W1133" s="30">
        <v>45658</v>
      </c>
      <c r="X1133" s="30">
        <v>46022</v>
      </c>
      <c r="Y1133" s="28">
        <v>2025</v>
      </c>
      <c r="Z1133" s="28" t="s">
        <v>139</v>
      </c>
      <c r="AA1133" s="28" t="s">
        <v>140</v>
      </c>
      <c r="AB1133" s="28" t="s">
        <v>2972</v>
      </c>
      <c r="AC1133" s="28" t="s">
        <v>141</v>
      </c>
      <c r="AD1133" s="48" t="s">
        <v>57</v>
      </c>
    </row>
    <row r="1134" spans="1:30" x14ac:dyDescent="0.3">
      <c r="A1134" s="27" t="s">
        <v>7385</v>
      </c>
      <c r="B1134" s="28">
        <v>13</v>
      </c>
      <c r="C1134" s="28" t="s">
        <v>27</v>
      </c>
      <c r="D1134" t="s">
        <v>6355</v>
      </c>
      <c r="E1134" s="28" t="s">
        <v>28</v>
      </c>
      <c r="F1134" s="28">
        <v>8</v>
      </c>
      <c r="G1134" s="28" t="s">
        <v>120</v>
      </c>
      <c r="H1134" s="28">
        <v>9302</v>
      </c>
      <c r="I1134" s="28" t="s">
        <v>143</v>
      </c>
      <c r="J1134" s="28">
        <v>572</v>
      </c>
      <c r="K1134" s="28" t="s">
        <v>577</v>
      </c>
      <c r="L1134" s="41">
        <v>0.85</v>
      </c>
      <c r="M1134" s="44">
        <v>0.95369999999999999</v>
      </c>
      <c r="N1134" s="6">
        <v>1.1220000000000001</v>
      </c>
      <c r="O1134">
        <v>0</v>
      </c>
      <c r="P1134" s="29" t="s">
        <v>30</v>
      </c>
      <c r="Q1134" s="28" t="s">
        <v>122</v>
      </c>
      <c r="R1134" s="28" t="s">
        <v>146</v>
      </c>
      <c r="S1134" s="28" t="s">
        <v>578</v>
      </c>
      <c r="T1134" s="28" t="s">
        <v>7582</v>
      </c>
      <c r="U1134" s="28" t="s">
        <v>7583</v>
      </c>
      <c r="V1134" s="28" t="s">
        <v>7584</v>
      </c>
      <c r="W1134" s="30">
        <v>45658</v>
      </c>
      <c r="X1134" s="30">
        <v>46022</v>
      </c>
      <c r="Y1134" s="28">
        <v>2025</v>
      </c>
      <c r="Z1134" s="28" t="s">
        <v>2973</v>
      </c>
      <c r="AA1134" s="28" t="s">
        <v>589</v>
      </c>
      <c r="AB1134" s="28" t="s">
        <v>590</v>
      </c>
      <c r="AC1134" s="28" t="s">
        <v>591</v>
      </c>
      <c r="AD1134" s="48" t="s">
        <v>592</v>
      </c>
    </row>
    <row r="1135" spans="1:30" x14ac:dyDescent="0.3">
      <c r="A1135" s="27" t="s">
        <v>7385</v>
      </c>
      <c r="B1135" s="28">
        <v>13</v>
      </c>
      <c r="C1135" s="28" t="s">
        <v>27</v>
      </c>
      <c r="D1135" t="s">
        <v>6355</v>
      </c>
      <c r="E1135" s="28" t="s">
        <v>28</v>
      </c>
      <c r="F1135" s="28">
        <v>19</v>
      </c>
      <c r="G1135" s="28" t="s">
        <v>184</v>
      </c>
      <c r="H1135" s="28">
        <v>9113</v>
      </c>
      <c r="I1135" s="28" t="s">
        <v>185</v>
      </c>
      <c r="J1135" s="28">
        <v>572</v>
      </c>
      <c r="K1135" s="28" t="s">
        <v>577</v>
      </c>
      <c r="L1135" s="41">
        <v>0.875</v>
      </c>
      <c r="M1135" s="44">
        <v>0.92059999999999997</v>
      </c>
      <c r="N1135" s="6">
        <v>1.0521</v>
      </c>
      <c r="O1135">
        <v>0</v>
      </c>
      <c r="P1135" s="29" t="s">
        <v>30</v>
      </c>
      <c r="Q1135" s="28" t="s">
        <v>187</v>
      </c>
      <c r="R1135" s="28" t="s">
        <v>188</v>
      </c>
      <c r="S1135" s="28" t="s">
        <v>578</v>
      </c>
      <c r="T1135" s="28" t="s">
        <v>7604</v>
      </c>
      <c r="U1135" s="28" t="s">
        <v>7605</v>
      </c>
      <c r="V1135" s="28" t="s">
        <v>7606</v>
      </c>
      <c r="W1135" s="30">
        <v>45658</v>
      </c>
      <c r="X1135" s="30">
        <v>46022</v>
      </c>
      <c r="Y1135" s="28">
        <v>2025</v>
      </c>
      <c r="Z1135" s="28" t="s">
        <v>2990</v>
      </c>
      <c r="AA1135" s="28" t="s">
        <v>2637</v>
      </c>
      <c r="AB1135" s="28" t="s">
        <v>599</v>
      </c>
      <c r="AC1135" s="28" t="s">
        <v>600</v>
      </c>
      <c r="AD1135" s="48" t="s">
        <v>583</v>
      </c>
    </row>
    <row r="1136" spans="1:30" x14ac:dyDescent="0.3">
      <c r="A1136" s="27" t="s">
        <v>7385</v>
      </c>
      <c r="B1136" s="28">
        <v>13</v>
      </c>
      <c r="C1136" s="28" t="s">
        <v>27</v>
      </c>
      <c r="D1136" t="s">
        <v>6355</v>
      </c>
      <c r="E1136" s="28" t="s">
        <v>28</v>
      </c>
      <c r="F1136" s="28">
        <v>20</v>
      </c>
      <c r="G1136" s="28" t="s">
        <v>376</v>
      </c>
      <c r="H1136" s="28">
        <v>9114</v>
      </c>
      <c r="I1136" s="28" t="s">
        <v>377</v>
      </c>
      <c r="J1136" s="28">
        <v>572</v>
      </c>
      <c r="K1136" s="28" t="s">
        <v>577</v>
      </c>
      <c r="L1136" s="41">
        <v>0.95499999999999996</v>
      </c>
      <c r="M1136" s="44">
        <v>0.93430000000000002</v>
      </c>
      <c r="N1136" s="6">
        <v>0.97829999999999995</v>
      </c>
      <c r="O1136">
        <v>0</v>
      </c>
      <c r="P1136" s="29" t="s">
        <v>30</v>
      </c>
      <c r="Q1136" s="28" t="s">
        <v>381</v>
      </c>
      <c r="R1136" s="28" t="s">
        <v>382</v>
      </c>
      <c r="S1136" s="28" t="s">
        <v>578</v>
      </c>
      <c r="T1136" s="28" t="s">
        <v>7655</v>
      </c>
      <c r="U1136" s="28" t="s">
        <v>7656</v>
      </c>
      <c r="V1136" s="28" t="s">
        <v>7657</v>
      </c>
      <c r="W1136" s="30">
        <v>45658</v>
      </c>
      <c r="X1136" s="30">
        <v>46022</v>
      </c>
      <c r="Y1136" s="28">
        <v>2025</v>
      </c>
      <c r="Z1136" s="28" t="s">
        <v>620</v>
      </c>
      <c r="AA1136" s="28" t="s">
        <v>621</v>
      </c>
      <c r="AB1136" s="28" t="s">
        <v>622</v>
      </c>
      <c r="AC1136" s="28" t="s">
        <v>379</v>
      </c>
      <c r="AD1136" s="48" t="s">
        <v>380</v>
      </c>
    </row>
    <row r="1137" spans="1:30" x14ac:dyDescent="0.3">
      <c r="A1137" s="27" t="s">
        <v>7385</v>
      </c>
      <c r="B1137" s="28">
        <v>13</v>
      </c>
      <c r="C1137" s="28" t="s">
        <v>27</v>
      </c>
      <c r="D1137" t="s">
        <v>6355</v>
      </c>
      <c r="E1137" s="28" t="s">
        <v>28</v>
      </c>
      <c r="F1137" s="28">
        <v>23</v>
      </c>
      <c r="G1137" s="28" t="s">
        <v>268</v>
      </c>
      <c r="H1137" s="28">
        <v>9115</v>
      </c>
      <c r="I1137" s="28" t="s">
        <v>1317</v>
      </c>
      <c r="J1137" s="28">
        <v>572</v>
      </c>
      <c r="K1137" s="28" t="s">
        <v>577</v>
      </c>
      <c r="L1137" s="41">
        <v>0.98</v>
      </c>
      <c r="M1137" s="44">
        <v>0.98</v>
      </c>
      <c r="N1137" s="6">
        <v>1</v>
      </c>
      <c r="O1137">
        <v>0</v>
      </c>
      <c r="P1137" s="29" t="s">
        <v>30</v>
      </c>
      <c r="Q1137" s="28" t="s">
        <v>272</v>
      </c>
      <c r="R1137" s="28" t="s">
        <v>1318</v>
      </c>
      <c r="S1137" s="28" t="s">
        <v>578</v>
      </c>
      <c r="T1137" s="28" t="s">
        <v>7658</v>
      </c>
      <c r="U1137" s="28" t="s">
        <v>7659</v>
      </c>
      <c r="V1137" s="28" t="s">
        <v>7660</v>
      </c>
      <c r="W1137" s="30">
        <v>45658</v>
      </c>
      <c r="X1137" s="30">
        <v>46022</v>
      </c>
      <c r="Y1137" s="28">
        <v>2025</v>
      </c>
      <c r="Z1137" s="28" t="s">
        <v>2245</v>
      </c>
      <c r="AA1137" s="28" t="s">
        <v>1667</v>
      </c>
      <c r="AB1137" s="28" t="s">
        <v>3014</v>
      </c>
      <c r="AC1137" s="28" t="s">
        <v>3015</v>
      </c>
      <c r="AD1137" s="48" t="s">
        <v>1865</v>
      </c>
    </row>
    <row r="1138" spans="1:30" x14ac:dyDescent="0.3">
      <c r="A1138" s="27" t="s">
        <v>7385</v>
      </c>
      <c r="B1138" s="28">
        <v>13</v>
      </c>
      <c r="C1138" s="28" t="s">
        <v>27</v>
      </c>
      <c r="D1138" t="s">
        <v>6355</v>
      </c>
      <c r="E1138" s="28" t="s">
        <v>28</v>
      </c>
      <c r="F1138" s="28">
        <v>47</v>
      </c>
      <c r="G1138" s="28" t="s">
        <v>55</v>
      </c>
      <c r="H1138" s="28">
        <v>9118</v>
      </c>
      <c r="I1138" s="28" t="s">
        <v>56</v>
      </c>
      <c r="J1138" s="28">
        <v>572</v>
      </c>
      <c r="K1138" s="28" t="s">
        <v>577</v>
      </c>
      <c r="L1138" s="41">
        <v>0.97</v>
      </c>
      <c r="M1138" s="44">
        <v>0.95409999999999995</v>
      </c>
      <c r="N1138" s="6">
        <v>0.98360000000000003</v>
      </c>
      <c r="O1138">
        <v>0</v>
      </c>
      <c r="P1138" s="29" t="s">
        <v>30</v>
      </c>
      <c r="Q1138" s="28" t="s">
        <v>58</v>
      </c>
      <c r="R1138" s="28" t="s">
        <v>59</v>
      </c>
      <c r="S1138" s="28" t="s">
        <v>578</v>
      </c>
      <c r="T1138" s="28" t="s">
        <v>7622</v>
      </c>
      <c r="U1138" s="28" t="s">
        <v>7623</v>
      </c>
      <c r="V1138" s="28" t="s">
        <v>7624</v>
      </c>
      <c r="W1138" s="30">
        <v>45658</v>
      </c>
      <c r="X1138" s="30">
        <v>46022</v>
      </c>
      <c r="Y1138" s="28">
        <v>2025</v>
      </c>
      <c r="Z1138" s="28" t="s">
        <v>3055</v>
      </c>
      <c r="AA1138" s="28" t="s">
        <v>3053</v>
      </c>
      <c r="AB1138" s="28" t="s">
        <v>3056</v>
      </c>
      <c r="AC1138" s="28" t="s">
        <v>3041</v>
      </c>
      <c r="AD1138" s="48" t="s">
        <v>1877</v>
      </c>
    </row>
    <row r="1139" spans="1:30" x14ac:dyDescent="0.3">
      <c r="A1139" s="27" t="s">
        <v>7385</v>
      </c>
      <c r="B1139" s="28">
        <v>13</v>
      </c>
      <c r="C1139" s="28" t="s">
        <v>27</v>
      </c>
      <c r="D1139" t="s">
        <v>6355</v>
      </c>
      <c r="E1139" s="28" t="s">
        <v>28</v>
      </c>
      <c r="F1139" s="28">
        <v>54</v>
      </c>
      <c r="G1139" s="28" t="s">
        <v>134</v>
      </c>
      <c r="H1139" s="28">
        <v>9119</v>
      </c>
      <c r="I1139" s="28" t="s">
        <v>294</v>
      </c>
      <c r="J1139" s="28">
        <v>572</v>
      </c>
      <c r="K1139" s="28" t="s">
        <v>577</v>
      </c>
      <c r="L1139" s="41">
        <v>0.82</v>
      </c>
      <c r="M1139" s="44">
        <v>0.82720000000000005</v>
      </c>
      <c r="N1139" s="6">
        <v>1.0087999999999999</v>
      </c>
      <c r="O1139">
        <v>0</v>
      </c>
      <c r="P1139" s="29" t="s">
        <v>30</v>
      </c>
      <c r="Q1139" s="28" t="s">
        <v>136</v>
      </c>
      <c r="R1139" s="28" t="s">
        <v>295</v>
      </c>
      <c r="S1139" s="28" t="s">
        <v>578</v>
      </c>
      <c r="T1139" s="28" t="s">
        <v>7664</v>
      </c>
      <c r="U1139" s="28" t="s">
        <v>7665</v>
      </c>
      <c r="V1139" s="28" t="s">
        <v>7666</v>
      </c>
      <c r="W1139" s="30">
        <v>45658</v>
      </c>
      <c r="X1139" s="30">
        <v>46022</v>
      </c>
      <c r="Y1139" s="28">
        <v>2025</v>
      </c>
      <c r="Z1139" s="28" t="s">
        <v>2640</v>
      </c>
      <c r="AA1139" s="28" t="s">
        <v>3064</v>
      </c>
      <c r="AB1139" s="28" t="s">
        <v>3063</v>
      </c>
      <c r="AC1139" s="28" t="s">
        <v>2643</v>
      </c>
      <c r="AD1139" s="48" t="s">
        <v>1955</v>
      </c>
    </row>
    <row r="1140" spans="1:30" x14ac:dyDescent="0.3">
      <c r="A1140" s="27" t="s">
        <v>7385</v>
      </c>
      <c r="B1140" s="28">
        <v>13</v>
      </c>
      <c r="C1140" s="28" t="s">
        <v>27</v>
      </c>
      <c r="D1140" t="s">
        <v>6355</v>
      </c>
      <c r="E1140" s="28" t="s">
        <v>28</v>
      </c>
      <c r="F1140" s="28">
        <v>63</v>
      </c>
      <c r="G1140" s="28" t="s">
        <v>251</v>
      </c>
      <c r="H1140" s="28">
        <v>9120</v>
      </c>
      <c r="I1140" s="28" t="s">
        <v>255</v>
      </c>
      <c r="J1140" s="28">
        <v>572</v>
      </c>
      <c r="K1140" s="28" t="s">
        <v>577</v>
      </c>
      <c r="L1140" s="41">
        <v>0.94</v>
      </c>
      <c r="M1140" s="44">
        <v>0.96289999999999998</v>
      </c>
      <c r="N1140" s="6">
        <v>1.0244</v>
      </c>
      <c r="O1140">
        <v>0</v>
      </c>
      <c r="P1140" s="29" t="s">
        <v>30</v>
      </c>
      <c r="Q1140" s="28" t="s">
        <v>253</v>
      </c>
      <c r="R1140" s="28" t="s">
        <v>257</v>
      </c>
      <c r="S1140" s="28" t="s">
        <v>578</v>
      </c>
      <c r="T1140" s="28" t="s">
        <v>7667</v>
      </c>
      <c r="U1140" s="28" t="s">
        <v>7668</v>
      </c>
      <c r="V1140" s="28" t="s">
        <v>7669</v>
      </c>
      <c r="W1140" s="30">
        <v>45658</v>
      </c>
      <c r="X1140" s="30">
        <v>46022</v>
      </c>
      <c r="Y1140" s="28">
        <v>2025</v>
      </c>
      <c r="Z1140" s="28" t="s">
        <v>3080</v>
      </c>
      <c r="AA1140" s="28" t="s">
        <v>3081</v>
      </c>
      <c r="AB1140" s="28" t="s">
        <v>610</v>
      </c>
      <c r="AC1140" s="28" t="s">
        <v>611</v>
      </c>
      <c r="AD1140" s="48" t="s">
        <v>612</v>
      </c>
    </row>
    <row r="1141" spans="1:30" x14ac:dyDescent="0.3">
      <c r="A1141" s="27" t="s">
        <v>7385</v>
      </c>
      <c r="B1141" s="28">
        <v>13</v>
      </c>
      <c r="C1141" s="28" t="s">
        <v>27</v>
      </c>
      <c r="D1141" t="s">
        <v>6355</v>
      </c>
      <c r="E1141" s="28" t="s">
        <v>28</v>
      </c>
      <c r="F1141" s="28">
        <v>19</v>
      </c>
      <c r="G1141" s="28" t="s">
        <v>184</v>
      </c>
      <c r="H1141" s="28">
        <v>9221</v>
      </c>
      <c r="I1141" s="28" t="s">
        <v>396</v>
      </c>
      <c r="J1141" s="28">
        <v>572</v>
      </c>
      <c r="K1141" s="28" t="s">
        <v>577</v>
      </c>
      <c r="L1141" s="41">
        <v>0.92500000000000004</v>
      </c>
      <c r="M1141" s="44">
        <v>0.89159999999999995</v>
      </c>
      <c r="N1141" s="6">
        <v>0.96389999999999998</v>
      </c>
      <c r="O1141">
        <v>0</v>
      </c>
      <c r="P1141" s="29" t="s">
        <v>30</v>
      </c>
      <c r="Q1141" s="28" t="s">
        <v>187</v>
      </c>
      <c r="R1141" s="28" t="s">
        <v>397</v>
      </c>
      <c r="S1141" s="28" t="s">
        <v>578</v>
      </c>
      <c r="T1141" s="28" t="s">
        <v>7607</v>
      </c>
      <c r="U1141" s="28" t="s">
        <v>7608</v>
      </c>
      <c r="V1141" s="28" t="s">
        <v>7609</v>
      </c>
      <c r="W1141" s="30">
        <v>45658</v>
      </c>
      <c r="X1141" s="30">
        <v>46022</v>
      </c>
      <c r="Y1141" s="28">
        <v>2025</v>
      </c>
      <c r="Z1141" s="28" t="s">
        <v>1870</v>
      </c>
      <c r="AA1141" s="28" t="s">
        <v>2652</v>
      </c>
      <c r="AB1141" s="28" t="s">
        <v>2653</v>
      </c>
      <c r="AC1141" s="28" t="s">
        <v>3107</v>
      </c>
      <c r="AD1141" s="48" t="s">
        <v>1867</v>
      </c>
    </row>
    <row r="1142" spans="1:30" x14ac:dyDescent="0.3">
      <c r="A1142" s="27" t="s">
        <v>7385</v>
      </c>
      <c r="B1142" s="28">
        <v>13</v>
      </c>
      <c r="C1142" s="28" t="s">
        <v>27</v>
      </c>
      <c r="D1142" t="s">
        <v>6355</v>
      </c>
      <c r="E1142" s="28" t="s">
        <v>28</v>
      </c>
      <c r="F1142" s="28">
        <v>44</v>
      </c>
      <c r="G1142" s="28" t="s">
        <v>64</v>
      </c>
      <c r="H1142" s="28">
        <v>9222</v>
      </c>
      <c r="I1142" s="28" t="s">
        <v>65</v>
      </c>
      <c r="J1142" s="28">
        <v>572</v>
      </c>
      <c r="K1142" s="28" t="s">
        <v>577</v>
      </c>
      <c r="L1142" s="41">
        <v>0.95499999999999996</v>
      </c>
      <c r="M1142" s="44">
        <v>0.95009999999999994</v>
      </c>
      <c r="N1142" s="6">
        <v>0.99490000000000001</v>
      </c>
      <c r="O1142">
        <v>0</v>
      </c>
      <c r="P1142" s="29" t="s">
        <v>30</v>
      </c>
      <c r="Q1142" s="28" t="s">
        <v>67</v>
      </c>
      <c r="R1142" s="28" t="s">
        <v>68</v>
      </c>
      <c r="S1142" s="28" t="s">
        <v>578</v>
      </c>
      <c r="T1142" s="28" t="s">
        <v>7670</v>
      </c>
      <c r="U1142" s="28" t="s">
        <v>7671</v>
      </c>
      <c r="V1142" s="28" t="s">
        <v>7672</v>
      </c>
      <c r="W1142" s="30">
        <v>45658</v>
      </c>
      <c r="X1142" s="30">
        <v>46022</v>
      </c>
      <c r="Y1142" s="28">
        <v>2025</v>
      </c>
      <c r="Z1142" s="28" t="s">
        <v>3125</v>
      </c>
      <c r="AA1142" s="28" t="s">
        <v>2060</v>
      </c>
      <c r="AB1142" s="28" t="s">
        <v>3126</v>
      </c>
      <c r="AC1142" s="28" t="s">
        <v>497</v>
      </c>
      <c r="AD1142" s="48" t="s">
        <v>498</v>
      </c>
    </row>
    <row r="1143" spans="1:30" x14ac:dyDescent="0.3">
      <c r="A1143" s="27" t="s">
        <v>7385</v>
      </c>
      <c r="B1143" s="28">
        <v>13</v>
      </c>
      <c r="C1143" s="28" t="s">
        <v>27</v>
      </c>
      <c r="D1143" t="s">
        <v>6355</v>
      </c>
      <c r="E1143" s="28" t="s">
        <v>28</v>
      </c>
      <c r="F1143" s="28">
        <v>66</v>
      </c>
      <c r="G1143" s="28" t="s">
        <v>60</v>
      </c>
      <c r="H1143" s="28">
        <v>9223</v>
      </c>
      <c r="I1143" s="28" t="s">
        <v>327</v>
      </c>
      <c r="J1143" s="28">
        <v>572</v>
      </c>
      <c r="K1143" s="28" t="s">
        <v>577</v>
      </c>
      <c r="L1143" s="41">
        <v>0.76500000000000001</v>
      </c>
      <c r="M1143" s="44">
        <v>0.87560000000000004</v>
      </c>
      <c r="N1143" s="6">
        <v>1.1446000000000001</v>
      </c>
      <c r="O1143">
        <v>0</v>
      </c>
      <c r="P1143" s="29" t="s">
        <v>30</v>
      </c>
      <c r="Q1143" s="28" t="s">
        <v>62</v>
      </c>
      <c r="R1143" s="28" t="s">
        <v>330</v>
      </c>
      <c r="S1143" s="28" t="s">
        <v>578</v>
      </c>
      <c r="T1143" s="28" t="s">
        <v>7673</v>
      </c>
      <c r="U1143" s="28" t="s">
        <v>7674</v>
      </c>
      <c r="V1143" s="28" t="s">
        <v>7675</v>
      </c>
      <c r="W1143" s="30">
        <v>45658</v>
      </c>
      <c r="X1143" s="30">
        <v>46022</v>
      </c>
      <c r="Y1143" s="28">
        <v>2025</v>
      </c>
      <c r="Z1143" s="28" t="s">
        <v>2655</v>
      </c>
      <c r="AA1143" s="28" t="s">
        <v>2656</v>
      </c>
      <c r="AB1143" s="28" t="s">
        <v>329</v>
      </c>
      <c r="AC1143" s="28" t="s">
        <v>3138</v>
      </c>
      <c r="AD1143" s="48" t="s">
        <v>205</v>
      </c>
    </row>
    <row r="1144" spans="1:30" x14ac:dyDescent="0.3">
      <c r="A1144" s="27" t="s">
        <v>7385</v>
      </c>
      <c r="B1144" s="28">
        <v>13</v>
      </c>
      <c r="C1144" s="28" t="s">
        <v>27</v>
      </c>
      <c r="D1144" t="s">
        <v>6355</v>
      </c>
      <c r="E1144" s="28" t="s">
        <v>28</v>
      </c>
      <c r="F1144" s="28">
        <v>63</v>
      </c>
      <c r="G1144" s="28" t="s">
        <v>251</v>
      </c>
      <c r="H1144" s="28">
        <v>9231</v>
      </c>
      <c r="I1144" s="28" t="s">
        <v>252</v>
      </c>
      <c r="J1144" s="28">
        <v>572</v>
      </c>
      <c r="K1144" s="28" t="s">
        <v>577</v>
      </c>
      <c r="L1144" s="41">
        <v>0.84499999999999997</v>
      </c>
      <c r="M1144" s="44">
        <v>0.76780000000000004</v>
      </c>
      <c r="N1144" s="6">
        <v>0.90859999999999996</v>
      </c>
      <c r="O1144">
        <v>0</v>
      </c>
      <c r="P1144" s="29" t="s">
        <v>30</v>
      </c>
      <c r="Q1144" s="28" t="s">
        <v>253</v>
      </c>
      <c r="R1144" s="28" t="s">
        <v>254</v>
      </c>
      <c r="S1144" s="28" t="s">
        <v>578</v>
      </c>
      <c r="T1144" s="28" t="s">
        <v>7682</v>
      </c>
      <c r="U1144" s="28" t="s">
        <v>7683</v>
      </c>
      <c r="V1144" s="28" t="s">
        <v>7684</v>
      </c>
      <c r="W1144" s="30">
        <v>45658</v>
      </c>
      <c r="X1144" s="30">
        <v>46022</v>
      </c>
      <c r="Y1144" s="28">
        <v>2025</v>
      </c>
      <c r="Z1144" s="28" t="s">
        <v>3179</v>
      </c>
      <c r="AA1144" s="28" t="s">
        <v>3172</v>
      </c>
      <c r="AB1144" s="28" t="s">
        <v>3185</v>
      </c>
      <c r="AC1144" s="28" t="s">
        <v>3186</v>
      </c>
      <c r="AD1144" s="48" t="s">
        <v>3187</v>
      </c>
    </row>
    <row r="1145" spans="1:30" x14ac:dyDescent="0.3">
      <c r="A1145" s="27" t="s">
        <v>7385</v>
      </c>
      <c r="B1145" s="28">
        <v>13</v>
      </c>
      <c r="C1145" s="28" t="s">
        <v>27</v>
      </c>
      <c r="D1145" t="s">
        <v>6355</v>
      </c>
      <c r="E1145" s="28" t="s">
        <v>28</v>
      </c>
      <c r="F1145" s="28">
        <v>19</v>
      </c>
      <c r="G1145" s="28" t="s">
        <v>184</v>
      </c>
      <c r="H1145" s="28">
        <v>9307</v>
      </c>
      <c r="I1145" s="28" t="s">
        <v>200</v>
      </c>
      <c r="J1145" s="28">
        <v>572</v>
      </c>
      <c r="K1145" s="28" t="s">
        <v>577</v>
      </c>
      <c r="L1145" s="41">
        <v>0.79</v>
      </c>
      <c r="M1145" s="44">
        <v>0.90859999999999996</v>
      </c>
      <c r="N1145" s="6">
        <v>1.1500999999999999</v>
      </c>
      <c r="O1145">
        <v>0</v>
      </c>
      <c r="P1145" s="29" t="s">
        <v>30</v>
      </c>
      <c r="Q1145" s="28" t="s">
        <v>187</v>
      </c>
      <c r="R1145" s="28" t="s">
        <v>203</v>
      </c>
      <c r="S1145" s="28" t="s">
        <v>578</v>
      </c>
      <c r="T1145" s="28" t="s">
        <v>7610</v>
      </c>
      <c r="U1145" s="28" t="s">
        <v>7611</v>
      </c>
      <c r="V1145" s="28" t="s">
        <v>7612</v>
      </c>
      <c r="W1145" s="30">
        <v>45658</v>
      </c>
      <c r="X1145" s="30">
        <v>46022</v>
      </c>
      <c r="Y1145" s="28">
        <v>2025</v>
      </c>
      <c r="Z1145" s="28" t="s">
        <v>2668</v>
      </c>
      <c r="AA1145" s="28" t="s">
        <v>2669</v>
      </c>
      <c r="AB1145" s="28" t="s">
        <v>3194</v>
      </c>
      <c r="AC1145" s="28" t="s">
        <v>602</v>
      </c>
      <c r="AD1145" s="48" t="s">
        <v>1868</v>
      </c>
    </row>
    <row r="1146" spans="1:30" x14ac:dyDescent="0.3">
      <c r="A1146" s="27" t="s">
        <v>7385</v>
      </c>
      <c r="B1146" s="28">
        <v>13</v>
      </c>
      <c r="C1146" s="28" t="s">
        <v>27</v>
      </c>
      <c r="D1146" t="s">
        <v>6355</v>
      </c>
      <c r="E1146" s="28" t="s">
        <v>28</v>
      </c>
      <c r="F1146" s="28">
        <v>18</v>
      </c>
      <c r="G1146" s="28" t="s">
        <v>84</v>
      </c>
      <c r="H1146" s="28">
        <v>9516</v>
      </c>
      <c r="I1146" s="28" t="s">
        <v>85</v>
      </c>
      <c r="J1146" s="28">
        <v>572</v>
      </c>
      <c r="K1146" s="28" t="s">
        <v>577</v>
      </c>
      <c r="L1146" s="41">
        <v>0.92</v>
      </c>
      <c r="M1146" s="44">
        <v>0.90649999999999997</v>
      </c>
      <c r="N1146" s="6">
        <v>0.98529999999999995</v>
      </c>
      <c r="O1146">
        <v>0</v>
      </c>
      <c r="P1146" s="29" t="s">
        <v>30</v>
      </c>
      <c r="Q1146" s="28" t="s">
        <v>86</v>
      </c>
      <c r="R1146" s="28" t="s">
        <v>87</v>
      </c>
      <c r="S1146" s="28" t="s">
        <v>578</v>
      </c>
      <c r="T1146" s="28" t="s">
        <v>7601</v>
      </c>
      <c r="U1146" s="28" t="s">
        <v>7602</v>
      </c>
      <c r="V1146" s="28" t="s">
        <v>7603</v>
      </c>
      <c r="W1146" s="30">
        <v>45658</v>
      </c>
      <c r="X1146" s="30">
        <v>46022</v>
      </c>
      <c r="Y1146" s="28">
        <v>2025</v>
      </c>
      <c r="Z1146" s="28" t="s">
        <v>2347</v>
      </c>
      <c r="AA1146" s="28" t="s">
        <v>3226</v>
      </c>
      <c r="AB1146" s="28" t="s">
        <v>3227</v>
      </c>
      <c r="AC1146" s="28" t="s">
        <v>532</v>
      </c>
      <c r="AD1146" s="48" t="s">
        <v>1856</v>
      </c>
    </row>
    <row r="1147" spans="1:30" x14ac:dyDescent="0.3">
      <c r="A1147" s="27" t="s">
        <v>7385</v>
      </c>
      <c r="B1147" s="28">
        <v>13</v>
      </c>
      <c r="C1147" s="28" t="s">
        <v>27</v>
      </c>
      <c r="D1147" t="s">
        <v>6355</v>
      </c>
      <c r="E1147" s="28" t="s">
        <v>28</v>
      </c>
      <c r="F1147" s="28">
        <v>91</v>
      </c>
      <c r="G1147" s="28" t="s">
        <v>331</v>
      </c>
      <c r="H1147" s="28">
        <v>9517</v>
      </c>
      <c r="I1147" s="28" t="s">
        <v>6357</v>
      </c>
      <c r="J1147" s="28">
        <v>572</v>
      </c>
      <c r="K1147" s="28" t="s">
        <v>577</v>
      </c>
      <c r="L1147" s="41">
        <v>0.47</v>
      </c>
      <c r="M1147" s="44">
        <v>0.93340000000000001</v>
      </c>
      <c r="N1147" s="6">
        <v>1.986</v>
      </c>
      <c r="O1147">
        <v>0</v>
      </c>
      <c r="P1147" s="29" t="s">
        <v>30</v>
      </c>
      <c r="Q1147" s="28" t="s">
        <v>332</v>
      </c>
      <c r="R1147" s="28" t="s">
        <v>6358</v>
      </c>
      <c r="S1147" s="28" t="s">
        <v>578</v>
      </c>
      <c r="T1147" s="28" t="s">
        <v>7679</v>
      </c>
      <c r="U1147" s="28" t="s">
        <v>7680</v>
      </c>
      <c r="V1147" s="28" t="s">
        <v>7681</v>
      </c>
      <c r="W1147" s="30">
        <v>45658</v>
      </c>
      <c r="X1147" s="30">
        <v>46022</v>
      </c>
      <c r="Y1147" s="28">
        <v>2025</v>
      </c>
      <c r="Z1147" s="28" t="s">
        <v>3232</v>
      </c>
      <c r="AA1147" s="28" t="s">
        <v>3229</v>
      </c>
      <c r="AB1147" s="28" t="s">
        <v>3234</v>
      </c>
      <c r="AC1147" s="28" t="s">
        <v>3231</v>
      </c>
      <c r="AD1147" s="48" t="s">
        <v>649</v>
      </c>
    </row>
    <row r="1148" spans="1:30" x14ac:dyDescent="0.3">
      <c r="A1148" s="27" t="s">
        <v>7385</v>
      </c>
      <c r="B1148" s="28">
        <v>13</v>
      </c>
      <c r="C1148" s="28" t="s">
        <v>27</v>
      </c>
      <c r="D1148" t="s">
        <v>6355</v>
      </c>
      <c r="E1148" s="28" t="s">
        <v>28</v>
      </c>
      <c r="F1148" s="28">
        <v>86</v>
      </c>
      <c r="G1148" s="28" t="s">
        <v>412</v>
      </c>
      <c r="H1148" s="28">
        <v>9518</v>
      </c>
      <c r="I1148" s="28" t="s">
        <v>413</v>
      </c>
      <c r="J1148" s="28">
        <v>572</v>
      </c>
      <c r="K1148" s="28" t="s">
        <v>577</v>
      </c>
      <c r="L1148" s="41">
        <v>0.82</v>
      </c>
      <c r="M1148" s="44">
        <v>0.94630000000000003</v>
      </c>
      <c r="N1148" s="6">
        <v>1.1539999999999999</v>
      </c>
      <c r="O1148">
        <v>0</v>
      </c>
      <c r="P1148" s="29" t="s">
        <v>30</v>
      </c>
      <c r="Q1148" s="28" t="s">
        <v>414</v>
      </c>
      <c r="R1148" s="28" t="s">
        <v>415</v>
      </c>
      <c r="S1148" s="28" t="s">
        <v>578</v>
      </c>
      <c r="T1148" s="28" t="s">
        <v>7688</v>
      </c>
      <c r="U1148" s="28" t="s">
        <v>7689</v>
      </c>
      <c r="V1148" s="28" t="s">
        <v>7690</v>
      </c>
      <c r="W1148" s="30">
        <v>45658</v>
      </c>
      <c r="X1148" s="30">
        <v>46022</v>
      </c>
      <c r="Y1148" s="28">
        <v>2025</v>
      </c>
      <c r="Z1148" s="28" t="s">
        <v>3235</v>
      </c>
      <c r="AA1148" s="28" t="s">
        <v>3236</v>
      </c>
      <c r="AB1148" s="28" t="s">
        <v>3237</v>
      </c>
      <c r="AC1148" s="28" t="s">
        <v>3241</v>
      </c>
      <c r="AD1148" s="48" t="s">
        <v>3242</v>
      </c>
    </row>
    <row r="1149" spans="1:30" x14ac:dyDescent="0.3">
      <c r="A1149" s="27" t="s">
        <v>7385</v>
      </c>
      <c r="B1149" s="28">
        <v>13</v>
      </c>
      <c r="C1149" s="28" t="s">
        <v>27</v>
      </c>
      <c r="D1149" t="s">
        <v>6355</v>
      </c>
      <c r="E1149" s="28" t="s">
        <v>28</v>
      </c>
      <c r="F1149" s="28">
        <v>85</v>
      </c>
      <c r="G1149" s="28" t="s">
        <v>404</v>
      </c>
      <c r="H1149" s="28">
        <v>9519</v>
      </c>
      <c r="I1149" s="28" t="s">
        <v>6361</v>
      </c>
      <c r="J1149" s="28">
        <v>572</v>
      </c>
      <c r="K1149" s="28" t="s">
        <v>577</v>
      </c>
      <c r="L1149" s="41">
        <v>0.91</v>
      </c>
      <c r="M1149" s="44">
        <v>0.94089999999999996</v>
      </c>
      <c r="N1149" s="6">
        <v>1.034</v>
      </c>
      <c r="O1149">
        <v>0</v>
      </c>
      <c r="P1149" s="29" t="s">
        <v>30</v>
      </c>
      <c r="Q1149" s="28" t="s">
        <v>407</v>
      </c>
      <c r="R1149" s="28" t="s">
        <v>6362</v>
      </c>
      <c r="S1149" s="28" t="s">
        <v>578</v>
      </c>
      <c r="T1149" s="28" t="s">
        <v>7691</v>
      </c>
      <c r="U1149" s="28" t="s">
        <v>7692</v>
      </c>
      <c r="V1149" s="28" t="s">
        <v>7693</v>
      </c>
      <c r="W1149" s="30">
        <v>45658</v>
      </c>
      <c r="X1149" s="30">
        <v>46022</v>
      </c>
      <c r="Y1149" s="28">
        <v>2025</v>
      </c>
      <c r="Z1149" s="28" t="s">
        <v>3270</v>
      </c>
      <c r="AA1149" s="28" t="s">
        <v>3271</v>
      </c>
      <c r="AB1149" s="28" t="s">
        <v>3272</v>
      </c>
      <c r="AC1149" s="28" t="s">
        <v>3273</v>
      </c>
      <c r="AD1149" s="48" t="s">
        <v>57</v>
      </c>
    </row>
    <row r="1150" spans="1:30" x14ac:dyDescent="0.3">
      <c r="A1150" s="27" t="s">
        <v>7385</v>
      </c>
      <c r="B1150" s="28">
        <v>13</v>
      </c>
      <c r="C1150" s="28" t="s">
        <v>27</v>
      </c>
      <c r="D1150" t="s">
        <v>6355</v>
      </c>
      <c r="E1150" s="28" t="s">
        <v>28</v>
      </c>
      <c r="F1150" s="28">
        <v>20</v>
      </c>
      <c r="G1150" s="28" t="s">
        <v>376</v>
      </c>
      <c r="H1150" s="28">
        <v>9520</v>
      </c>
      <c r="I1150" s="28" t="s">
        <v>387</v>
      </c>
      <c r="J1150" s="28">
        <v>572</v>
      </c>
      <c r="K1150" s="28" t="s">
        <v>577</v>
      </c>
      <c r="L1150" s="41">
        <v>0.82</v>
      </c>
      <c r="M1150" s="44">
        <v>0.9637</v>
      </c>
      <c r="N1150" s="6">
        <v>1.1752</v>
      </c>
      <c r="O1150">
        <v>0</v>
      </c>
      <c r="P1150" s="29" t="s">
        <v>30</v>
      </c>
      <c r="Q1150" s="28" t="s">
        <v>381</v>
      </c>
      <c r="R1150" s="28" t="s">
        <v>388</v>
      </c>
      <c r="S1150" s="28" t="s">
        <v>578</v>
      </c>
      <c r="T1150" s="28" t="s">
        <v>7697</v>
      </c>
      <c r="U1150" s="28" t="s">
        <v>7698</v>
      </c>
      <c r="V1150" s="28" t="s">
        <v>7699</v>
      </c>
      <c r="W1150" s="30">
        <v>45658</v>
      </c>
      <c r="X1150" s="30">
        <v>46022</v>
      </c>
      <c r="Y1150" s="28">
        <v>2025</v>
      </c>
      <c r="Z1150" s="28" t="s">
        <v>3278</v>
      </c>
      <c r="AA1150" s="28" t="s">
        <v>520</v>
      </c>
      <c r="AB1150" s="28" t="s">
        <v>3276</v>
      </c>
      <c r="AC1150" s="28" t="s">
        <v>3280</v>
      </c>
      <c r="AD1150" s="48" t="s">
        <v>2269</v>
      </c>
    </row>
    <row r="1151" spans="1:30" x14ac:dyDescent="0.3">
      <c r="A1151" s="27" t="s">
        <v>7385</v>
      </c>
      <c r="B1151" s="28">
        <v>13</v>
      </c>
      <c r="C1151" s="28" t="s">
        <v>27</v>
      </c>
      <c r="D1151" t="s">
        <v>6355</v>
      </c>
      <c r="E1151" s="28" t="s">
        <v>28</v>
      </c>
      <c r="F1151" s="28">
        <v>20</v>
      </c>
      <c r="G1151" s="28" t="s">
        <v>376</v>
      </c>
      <c r="H1151" s="28">
        <v>9521</v>
      </c>
      <c r="I1151" s="28" t="s">
        <v>383</v>
      </c>
      <c r="J1151" s="28">
        <v>572</v>
      </c>
      <c r="K1151" s="28" t="s">
        <v>577</v>
      </c>
      <c r="L1151" s="41">
        <v>0.91500000000000004</v>
      </c>
      <c r="M1151" s="44">
        <v>0.88039999999999996</v>
      </c>
      <c r="N1151" s="6">
        <v>0.96220000000000006</v>
      </c>
      <c r="O1151">
        <v>0</v>
      </c>
      <c r="P1151" s="29" t="s">
        <v>30</v>
      </c>
      <c r="Q1151" s="28" t="s">
        <v>381</v>
      </c>
      <c r="R1151" s="28" t="s">
        <v>386</v>
      </c>
      <c r="S1151" s="28" t="s">
        <v>578</v>
      </c>
      <c r="T1151" s="28" t="s">
        <v>7700</v>
      </c>
      <c r="U1151" s="28" t="s">
        <v>7701</v>
      </c>
      <c r="V1151" s="28" t="s">
        <v>7702</v>
      </c>
      <c r="W1151" s="30">
        <v>45658</v>
      </c>
      <c r="X1151" s="30">
        <v>46022</v>
      </c>
      <c r="Y1151" s="28">
        <v>2025</v>
      </c>
      <c r="Z1151" s="28" t="s">
        <v>384</v>
      </c>
      <c r="AA1151" s="28" t="s">
        <v>3292</v>
      </c>
      <c r="AB1151" s="28" t="s">
        <v>3295</v>
      </c>
      <c r="AC1151" s="28" t="s">
        <v>385</v>
      </c>
      <c r="AD1151" s="48" t="s">
        <v>53</v>
      </c>
    </row>
    <row r="1152" spans="1:30" x14ac:dyDescent="0.3">
      <c r="A1152" s="27" t="s">
        <v>7385</v>
      </c>
      <c r="B1152" s="28">
        <v>13</v>
      </c>
      <c r="C1152" s="28" t="s">
        <v>27</v>
      </c>
      <c r="D1152" t="s">
        <v>6355</v>
      </c>
      <c r="E1152" s="28" t="s">
        <v>28</v>
      </c>
      <c r="F1152" s="28">
        <v>27</v>
      </c>
      <c r="G1152" s="28" t="s">
        <v>274</v>
      </c>
      <c r="H1152" s="28">
        <v>9522</v>
      </c>
      <c r="I1152" s="28" t="s">
        <v>275</v>
      </c>
      <c r="J1152" s="28">
        <v>572</v>
      </c>
      <c r="K1152" s="28" t="s">
        <v>577</v>
      </c>
      <c r="L1152" s="41">
        <v>0.85</v>
      </c>
      <c r="M1152" s="44">
        <v>0.9859</v>
      </c>
      <c r="N1152" s="6">
        <v>1.1598999999999999</v>
      </c>
      <c r="O1152">
        <v>0</v>
      </c>
      <c r="P1152" s="29" t="s">
        <v>30</v>
      </c>
      <c r="Q1152" s="28" t="s">
        <v>276</v>
      </c>
      <c r="R1152" s="28" t="s">
        <v>277</v>
      </c>
      <c r="S1152" s="28" t="s">
        <v>578</v>
      </c>
      <c r="T1152" s="28" t="s">
        <v>7616</v>
      </c>
      <c r="U1152" s="28" t="s">
        <v>7617</v>
      </c>
      <c r="V1152" s="28" t="s">
        <v>7618</v>
      </c>
      <c r="W1152" s="30">
        <v>45658</v>
      </c>
      <c r="X1152" s="30">
        <v>46022</v>
      </c>
      <c r="Y1152" s="28">
        <v>2025</v>
      </c>
      <c r="Z1152" s="28" t="s">
        <v>3305</v>
      </c>
      <c r="AA1152" s="28" t="s">
        <v>3301</v>
      </c>
      <c r="AB1152" s="28" t="s">
        <v>3306</v>
      </c>
      <c r="AC1152" s="28" t="s">
        <v>3299</v>
      </c>
      <c r="AD1152" s="48" t="s">
        <v>457</v>
      </c>
    </row>
    <row r="1153" spans="1:30" x14ac:dyDescent="0.3">
      <c r="A1153" s="27" t="s">
        <v>7385</v>
      </c>
      <c r="B1153" s="28">
        <v>13</v>
      </c>
      <c r="C1153" s="28" t="s">
        <v>27</v>
      </c>
      <c r="D1153" t="s">
        <v>6355</v>
      </c>
      <c r="E1153" s="28" t="s">
        <v>28</v>
      </c>
      <c r="F1153" s="28">
        <v>23</v>
      </c>
      <c r="G1153" s="28" t="s">
        <v>268</v>
      </c>
      <c r="H1153" s="28">
        <v>9523</v>
      </c>
      <c r="I1153" s="28" t="s">
        <v>269</v>
      </c>
      <c r="J1153" s="28">
        <v>572</v>
      </c>
      <c r="K1153" s="28" t="s">
        <v>577</v>
      </c>
      <c r="L1153" s="41">
        <v>0.92</v>
      </c>
      <c r="M1153" s="44">
        <v>0.80879999999999996</v>
      </c>
      <c r="N1153" s="6">
        <v>0.87909999999999999</v>
      </c>
      <c r="O1153">
        <v>0</v>
      </c>
      <c r="P1153" s="29" t="s">
        <v>30</v>
      </c>
      <c r="Q1153" s="28" t="s">
        <v>272</v>
      </c>
      <c r="R1153" s="28" t="s">
        <v>273</v>
      </c>
      <c r="S1153" s="28" t="s">
        <v>578</v>
      </c>
      <c r="T1153" s="28" t="s">
        <v>7613</v>
      </c>
      <c r="U1153" s="28" t="s">
        <v>7614</v>
      </c>
      <c r="V1153" s="28" t="s">
        <v>7615</v>
      </c>
      <c r="W1153" s="30">
        <v>45658</v>
      </c>
      <c r="X1153" s="30">
        <v>46022</v>
      </c>
      <c r="Y1153" s="28">
        <v>2025</v>
      </c>
      <c r="Z1153" s="28" t="s">
        <v>3307</v>
      </c>
      <c r="AA1153" s="28" t="s">
        <v>3308</v>
      </c>
      <c r="AB1153" s="28" t="s">
        <v>3309</v>
      </c>
      <c r="AC1153" s="28" t="s">
        <v>270</v>
      </c>
      <c r="AD1153" s="48" t="s">
        <v>271</v>
      </c>
    </row>
    <row r="1154" spans="1:30" x14ac:dyDescent="0.3">
      <c r="A1154" s="27" t="s">
        <v>7385</v>
      </c>
      <c r="B1154" s="28">
        <v>13</v>
      </c>
      <c r="C1154" s="28" t="s">
        <v>27</v>
      </c>
      <c r="D1154" t="s">
        <v>6355</v>
      </c>
      <c r="E1154" s="28" t="s">
        <v>28</v>
      </c>
      <c r="F1154" s="28">
        <v>44</v>
      </c>
      <c r="G1154" s="28" t="s">
        <v>64</v>
      </c>
      <c r="H1154" s="28">
        <v>9524</v>
      </c>
      <c r="I1154" s="28" t="s">
        <v>77</v>
      </c>
      <c r="J1154" s="28">
        <v>572</v>
      </c>
      <c r="K1154" s="28" t="s">
        <v>577</v>
      </c>
      <c r="L1154" s="41">
        <v>0.86</v>
      </c>
      <c r="M1154" s="44">
        <v>0.94830000000000003</v>
      </c>
      <c r="N1154" s="6">
        <v>1.1027</v>
      </c>
      <c r="O1154">
        <v>0</v>
      </c>
      <c r="P1154" s="29" t="s">
        <v>30</v>
      </c>
      <c r="Q1154" s="28" t="s">
        <v>67</v>
      </c>
      <c r="R1154" s="28" t="s">
        <v>79</v>
      </c>
      <c r="S1154" s="28" t="s">
        <v>578</v>
      </c>
      <c r="T1154" s="28" t="s">
        <v>7619</v>
      </c>
      <c r="U1154" s="28" t="s">
        <v>7620</v>
      </c>
      <c r="V1154" s="28" t="s">
        <v>7621</v>
      </c>
      <c r="W1154" s="30">
        <v>45658</v>
      </c>
      <c r="X1154" s="30">
        <v>46022</v>
      </c>
      <c r="Y1154" s="28">
        <v>2025</v>
      </c>
      <c r="Z1154" s="28" t="s">
        <v>3322</v>
      </c>
      <c r="AA1154" s="28" t="s">
        <v>763</v>
      </c>
      <c r="AB1154" s="28" t="s">
        <v>3315</v>
      </c>
      <c r="AC1154" s="28" t="s">
        <v>3316</v>
      </c>
      <c r="AD1154" s="48" t="s">
        <v>78</v>
      </c>
    </row>
    <row r="1155" spans="1:30" x14ac:dyDescent="0.3">
      <c r="A1155" s="27" t="s">
        <v>7385</v>
      </c>
      <c r="B1155" s="28">
        <v>13</v>
      </c>
      <c r="C1155" s="28" t="s">
        <v>27</v>
      </c>
      <c r="D1155" t="s">
        <v>6355</v>
      </c>
      <c r="E1155" s="28" t="s">
        <v>28</v>
      </c>
      <c r="F1155" s="28">
        <v>47</v>
      </c>
      <c r="G1155" s="28" t="s">
        <v>55</v>
      </c>
      <c r="H1155" s="28">
        <v>9529</v>
      </c>
      <c r="I1155" s="28" t="s">
        <v>227</v>
      </c>
      <c r="J1155" s="28">
        <v>572</v>
      </c>
      <c r="K1155" s="28" t="s">
        <v>577</v>
      </c>
      <c r="L1155" s="41">
        <v>0.94</v>
      </c>
      <c r="M1155" s="44">
        <v>0.96209999999999996</v>
      </c>
      <c r="N1155" s="6">
        <v>1.0235000000000001</v>
      </c>
      <c r="O1155">
        <v>0</v>
      </c>
      <c r="P1155" s="29" t="s">
        <v>30</v>
      </c>
      <c r="Q1155" s="28" t="s">
        <v>58</v>
      </c>
      <c r="R1155" s="28" t="s">
        <v>229</v>
      </c>
      <c r="S1155" s="28" t="s">
        <v>578</v>
      </c>
      <c r="T1155" s="28" t="s">
        <v>7625</v>
      </c>
      <c r="U1155" s="28" t="s">
        <v>7626</v>
      </c>
      <c r="V1155" s="28" t="s">
        <v>7627</v>
      </c>
      <c r="W1155" s="30">
        <v>45658</v>
      </c>
      <c r="X1155" s="30">
        <v>46022</v>
      </c>
      <c r="Y1155" s="28">
        <v>2025</v>
      </c>
      <c r="Z1155" s="28" t="s">
        <v>2684</v>
      </c>
      <c r="AA1155" s="28" t="s">
        <v>2685</v>
      </c>
      <c r="AB1155" s="28" t="s">
        <v>228</v>
      </c>
      <c r="AC1155" s="28" t="s">
        <v>549</v>
      </c>
      <c r="AD1155" s="48" t="s">
        <v>3341</v>
      </c>
    </row>
    <row r="1156" spans="1:30" x14ac:dyDescent="0.3">
      <c r="A1156" s="27" t="s">
        <v>7385</v>
      </c>
      <c r="B1156" s="28">
        <v>13</v>
      </c>
      <c r="C1156" s="28" t="s">
        <v>27</v>
      </c>
      <c r="D1156" t="s">
        <v>6355</v>
      </c>
      <c r="E1156" s="28" t="s">
        <v>28</v>
      </c>
      <c r="F1156" s="28">
        <v>99</v>
      </c>
      <c r="G1156" s="28" t="s">
        <v>1319</v>
      </c>
      <c r="H1156" s="28">
        <v>9531</v>
      </c>
      <c r="I1156" s="28" t="s">
        <v>1320</v>
      </c>
      <c r="J1156" s="28">
        <v>572</v>
      </c>
      <c r="K1156" s="28" t="s">
        <v>577</v>
      </c>
      <c r="L1156" s="41">
        <v>0.88</v>
      </c>
      <c r="M1156" s="44">
        <v>0.9637</v>
      </c>
      <c r="N1156" s="6">
        <v>1.0951</v>
      </c>
      <c r="O1156">
        <v>0</v>
      </c>
      <c r="P1156" s="29" t="s">
        <v>30</v>
      </c>
      <c r="Q1156" s="28" t="s">
        <v>1322</v>
      </c>
      <c r="R1156" s="28" t="s">
        <v>1323</v>
      </c>
      <c r="S1156" s="28" t="s">
        <v>578</v>
      </c>
      <c r="T1156" s="28" t="s">
        <v>7694</v>
      </c>
      <c r="U1156" s="28" t="s">
        <v>7695</v>
      </c>
      <c r="V1156" s="28" t="s">
        <v>7696</v>
      </c>
      <c r="W1156" s="30">
        <v>45658</v>
      </c>
      <c r="X1156" s="30">
        <v>46022</v>
      </c>
      <c r="Y1156" s="28">
        <v>2025</v>
      </c>
      <c r="Z1156" s="28" t="s">
        <v>3352</v>
      </c>
      <c r="AA1156" s="28" t="s">
        <v>3362</v>
      </c>
      <c r="AB1156" s="28" t="s">
        <v>3368</v>
      </c>
      <c r="AC1156" s="28" t="s">
        <v>3367</v>
      </c>
      <c r="AD1156" s="48" t="s">
        <v>472</v>
      </c>
    </row>
    <row r="1157" spans="1:30" x14ac:dyDescent="0.3">
      <c r="A1157" s="27" t="s">
        <v>7385</v>
      </c>
      <c r="B1157" s="28">
        <v>13</v>
      </c>
      <c r="C1157" s="28" t="s">
        <v>27</v>
      </c>
      <c r="D1157" t="s">
        <v>6355</v>
      </c>
      <c r="E1157" s="28" t="s">
        <v>28</v>
      </c>
      <c r="F1157" s="28">
        <v>50</v>
      </c>
      <c r="G1157" s="28" t="s">
        <v>416</v>
      </c>
      <c r="H1157" s="28">
        <v>9532</v>
      </c>
      <c r="I1157" s="28" t="s">
        <v>420</v>
      </c>
      <c r="J1157" s="28">
        <v>572</v>
      </c>
      <c r="K1157" s="28" t="s">
        <v>577</v>
      </c>
      <c r="L1157" s="41">
        <v>0.87</v>
      </c>
      <c r="M1157" s="44">
        <v>0.8891</v>
      </c>
      <c r="N1157" s="6">
        <v>1.022</v>
      </c>
      <c r="O1157">
        <v>0</v>
      </c>
      <c r="P1157" s="29" t="s">
        <v>30</v>
      </c>
      <c r="Q1157" s="28" t="s">
        <v>418</v>
      </c>
      <c r="R1157" s="28" t="s">
        <v>423</v>
      </c>
      <c r="S1157" s="28" t="s">
        <v>578</v>
      </c>
      <c r="T1157" s="28" t="s">
        <v>7703</v>
      </c>
      <c r="U1157" s="28" t="s">
        <v>7704</v>
      </c>
      <c r="V1157" s="28" t="s">
        <v>7705</v>
      </c>
      <c r="W1157" s="30">
        <v>45658</v>
      </c>
      <c r="X1157" s="30">
        <v>46022</v>
      </c>
      <c r="Y1157" s="28">
        <v>2025</v>
      </c>
      <c r="Z1157" s="28" t="s">
        <v>3380</v>
      </c>
      <c r="AA1157" s="28" t="s">
        <v>3381</v>
      </c>
      <c r="AB1157" s="28" t="s">
        <v>3382</v>
      </c>
      <c r="AC1157" s="28" t="s">
        <v>627</v>
      </c>
      <c r="AD1157" s="48" t="s">
        <v>2056</v>
      </c>
    </row>
    <row r="1158" spans="1:30" x14ac:dyDescent="0.3">
      <c r="A1158" s="27" t="s">
        <v>7385</v>
      </c>
      <c r="B1158" s="28">
        <v>13</v>
      </c>
      <c r="C1158" s="28" t="s">
        <v>27</v>
      </c>
      <c r="D1158" t="s">
        <v>6355</v>
      </c>
      <c r="E1158" s="28" t="s">
        <v>28</v>
      </c>
      <c r="F1158" s="28">
        <v>95</v>
      </c>
      <c r="G1158" s="28" t="s">
        <v>258</v>
      </c>
      <c r="H1158" s="28">
        <v>9533</v>
      </c>
      <c r="I1158" s="28" t="s">
        <v>259</v>
      </c>
      <c r="J1158" s="28">
        <v>572</v>
      </c>
      <c r="K1158" s="28" t="s">
        <v>577</v>
      </c>
      <c r="L1158" s="41">
        <v>0.75</v>
      </c>
      <c r="M1158" s="44">
        <v>0.86699999999999999</v>
      </c>
      <c r="N1158" s="6">
        <v>1.1559999999999999</v>
      </c>
      <c r="O1158">
        <v>0</v>
      </c>
      <c r="P1158" s="29" t="s">
        <v>30</v>
      </c>
      <c r="Q1158" s="28" t="s">
        <v>264</v>
      </c>
      <c r="R1158" s="28" t="s">
        <v>265</v>
      </c>
      <c r="S1158" s="28" t="s">
        <v>578</v>
      </c>
      <c r="T1158" s="28" t="s">
        <v>7685</v>
      </c>
      <c r="U1158" s="28" t="s">
        <v>7686</v>
      </c>
      <c r="V1158" s="28" t="s">
        <v>7687</v>
      </c>
      <c r="W1158" s="30">
        <v>45658</v>
      </c>
      <c r="X1158" s="30">
        <v>46022</v>
      </c>
      <c r="Y1158" s="28">
        <v>2025</v>
      </c>
      <c r="Z1158" s="28" t="s">
        <v>260</v>
      </c>
      <c r="AA1158" s="28" t="s">
        <v>261</v>
      </c>
      <c r="AB1158" s="28" t="s">
        <v>262</v>
      </c>
      <c r="AC1158" s="28" t="s">
        <v>263</v>
      </c>
      <c r="AD1158" s="48" t="s">
        <v>7434</v>
      </c>
    </row>
    <row r="1159" spans="1:30" x14ac:dyDescent="0.3">
      <c r="A1159" s="27" t="s">
        <v>7385</v>
      </c>
      <c r="B1159" s="28">
        <v>13</v>
      </c>
      <c r="C1159" s="28" t="s">
        <v>27</v>
      </c>
      <c r="D1159" t="s">
        <v>6355</v>
      </c>
      <c r="E1159" s="28" t="s">
        <v>28</v>
      </c>
      <c r="F1159" s="28">
        <v>52</v>
      </c>
      <c r="G1159" s="28" t="s">
        <v>191</v>
      </c>
      <c r="H1159" s="28">
        <v>9534</v>
      </c>
      <c r="I1159" s="28" t="s">
        <v>207</v>
      </c>
      <c r="J1159" s="28">
        <v>572</v>
      </c>
      <c r="K1159" s="28" t="s">
        <v>577</v>
      </c>
      <c r="L1159" s="41">
        <v>0.95499999999999996</v>
      </c>
      <c r="M1159" s="44">
        <v>0.96319999999999995</v>
      </c>
      <c r="N1159" s="6">
        <v>1.0085999999999999</v>
      </c>
      <c r="O1159">
        <v>0</v>
      </c>
      <c r="P1159" s="29" t="s">
        <v>30</v>
      </c>
      <c r="Q1159" s="28" t="s">
        <v>193</v>
      </c>
      <c r="R1159" s="28" t="s">
        <v>208</v>
      </c>
      <c r="S1159" s="28" t="s">
        <v>578</v>
      </c>
      <c r="T1159" s="28" t="s">
        <v>7709</v>
      </c>
      <c r="U1159" s="28" t="s">
        <v>7710</v>
      </c>
      <c r="V1159" s="28" t="s">
        <v>7711</v>
      </c>
      <c r="W1159" s="30">
        <v>45658</v>
      </c>
      <c r="X1159" s="30">
        <v>46022</v>
      </c>
      <c r="Y1159" s="28">
        <v>2025</v>
      </c>
      <c r="Z1159" s="28" t="s">
        <v>2696</v>
      </c>
      <c r="AA1159" s="28" t="s">
        <v>2697</v>
      </c>
      <c r="AB1159" s="28" t="s">
        <v>3404</v>
      </c>
      <c r="AC1159" s="28" t="s">
        <v>3399</v>
      </c>
      <c r="AD1159" s="48" t="s">
        <v>78</v>
      </c>
    </row>
    <row r="1160" spans="1:30" x14ac:dyDescent="0.3">
      <c r="A1160" s="27" t="s">
        <v>7385</v>
      </c>
      <c r="B1160" s="28">
        <v>13</v>
      </c>
      <c r="C1160" s="28" t="s">
        <v>27</v>
      </c>
      <c r="D1160" t="s">
        <v>6355</v>
      </c>
      <c r="E1160" s="28" t="s">
        <v>28</v>
      </c>
      <c r="F1160" s="28">
        <v>52</v>
      </c>
      <c r="G1160" s="28" t="s">
        <v>191</v>
      </c>
      <c r="H1160" s="28">
        <v>9535</v>
      </c>
      <c r="I1160" s="28" t="s">
        <v>192</v>
      </c>
      <c r="J1160" s="28">
        <v>572</v>
      </c>
      <c r="K1160" s="28" t="s">
        <v>577</v>
      </c>
      <c r="L1160" s="41">
        <v>0.89500000000000002</v>
      </c>
      <c r="M1160" s="44">
        <v>0.93920000000000003</v>
      </c>
      <c r="N1160" s="6">
        <v>1.0494000000000001</v>
      </c>
      <c r="O1160">
        <v>0</v>
      </c>
      <c r="P1160" s="29" t="s">
        <v>30</v>
      </c>
      <c r="Q1160" s="28" t="s">
        <v>193</v>
      </c>
      <c r="R1160" s="28" t="s">
        <v>194</v>
      </c>
      <c r="S1160" s="28" t="s">
        <v>578</v>
      </c>
      <c r="T1160" s="28" t="s">
        <v>7706</v>
      </c>
      <c r="U1160" s="28" t="s">
        <v>7707</v>
      </c>
      <c r="V1160" s="28" t="s">
        <v>7708</v>
      </c>
      <c r="W1160" s="30">
        <v>45658</v>
      </c>
      <c r="X1160" s="30">
        <v>46022</v>
      </c>
      <c r="Y1160" s="28">
        <v>2025</v>
      </c>
      <c r="Z1160" s="28" t="s">
        <v>2701</v>
      </c>
      <c r="AA1160" s="28" t="s">
        <v>2702</v>
      </c>
      <c r="AB1160" s="28" t="s">
        <v>2703</v>
      </c>
      <c r="AC1160" s="28" t="s">
        <v>3407</v>
      </c>
      <c r="AD1160" s="48" t="s">
        <v>1856</v>
      </c>
    </row>
    <row r="1161" spans="1:30" x14ac:dyDescent="0.3">
      <c r="A1161" s="27" t="s">
        <v>7385</v>
      </c>
      <c r="B1161" s="28">
        <v>13</v>
      </c>
      <c r="C1161" s="28" t="s">
        <v>27</v>
      </c>
      <c r="D1161" t="s">
        <v>6355</v>
      </c>
      <c r="E1161" s="28" t="s">
        <v>28</v>
      </c>
      <c r="F1161" s="28">
        <v>52</v>
      </c>
      <c r="G1161" s="28" t="s">
        <v>191</v>
      </c>
      <c r="H1161" s="28">
        <v>9536</v>
      </c>
      <c r="I1161" s="28" t="s">
        <v>284</v>
      </c>
      <c r="J1161" s="28">
        <v>572</v>
      </c>
      <c r="K1161" s="28" t="s">
        <v>577</v>
      </c>
      <c r="L1161" s="41">
        <v>0.85</v>
      </c>
      <c r="M1161" s="44">
        <v>0.89429999999999998</v>
      </c>
      <c r="N1161" s="6">
        <v>1.0521</v>
      </c>
      <c r="O1161">
        <v>0</v>
      </c>
      <c r="P1161" s="29" t="s">
        <v>30</v>
      </c>
      <c r="Q1161" s="28" t="s">
        <v>193</v>
      </c>
      <c r="R1161" s="28" t="s">
        <v>285</v>
      </c>
      <c r="S1161" s="28" t="s">
        <v>578</v>
      </c>
      <c r="T1161" s="28" t="s">
        <v>7712</v>
      </c>
      <c r="U1161" s="28" t="s">
        <v>7713</v>
      </c>
      <c r="V1161" s="28" t="s">
        <v>7714</v>
      </c>
      <c r="W1161" s="30">
        <v>45658</v>
      </c>
      <c r="X1161" s="30">
        <v>46022</v>
      </c>
      <c r="Y1161" s="28">
        <v>2025</v>
      </c>
      <c r="Z1161" s="28" t="s">
        <v>3409</v>
      </c>
      <c r="AA1161" s="28" t="s">
        <v>3410</v>
      </c>
      <c r="AB1161" s="28" t="s">
        <v>3411</v>
      </c>
      <c r="AC1161" s="28" t="s">
        <v>3412</v>
      </c>
      <c r="AD1161" s="48" t="s">
        <v>3413</v>
      </c>
    </row>
    <row r="1162" spans="1:30" x14ac:dyDescent="0.3">
      <c r="A1162" s="27" t="s">
        <v>7385</v>
      </c>
      <c r="B1162" s="28">
        <v>13</v>
      </c>
      <c r="C1162" s="28" t="s">
        <v>27</v>
      </c>
      <c r="D1162" t="s">
        <v>6355</v>
      </c>
      <c r="E1162" s="28" t="s">
        <v>28</v>
      </c>
      <c r="F1162" s="28">
        <v>54</v>
      </c>
      <c r="G1162" s="28" t="s">
        <v>134</v>
      </c>
      <c r="H1162" s="28">
        <v>9537</v>
      </c>
      <c r="I1162" s="28" t="s">
        <v>135</v>
      </c>
      <c r="J1162" s="28">
        <v>572</v>
      </c>
      <c r="K1162" s="28" t="s">
        <v>577</v>
      </c>
      <c r="L1162" s="41">
        <v>0.83</v>
      </c>
      <c r="M1162" s="44">
        <v>0.91239999999999999</v>
      </c>
      <c r="N1162" s="6">
        <v>1.0992999999999999</v>
      </c>
      <c r="O1162">
        <v>0</v>
      </c>
      <c r="P1162" s="29" t="s">
        <v>30</v>
      </c>
      <c r="Q1162" s="28" t="s">
        <v>136</v>
      </c>
      <c r="R1162" s="28" t="s">
        <v>137</v>
      </c>
      <c r="S1162" s="28" t="s">
        <v>578</v>
      </c>
      <c r="T1162" s="28" t="s">
        <v>7715</v>
      </c>
      <c r="U1162" s="28" t="s">
        <v>7716</v>
      </c>
      <c r="V1162" s="28" t="s">
        <v>7666</v>
      </c>
      <c r="W1162" s="30">
        <v>45658</v>
      </c>
      <c r="X1162" s="30">
        <v>46022</v>
      </c>
      <c r="Y1162" s="28">
        <v>2025</v>
      </c>
      <c r="Z1162" s="28" t="s">
        <v>3419</v>
      </c>
      <c r="AA1162" s="28" t="s">
        <v>3415</v>
      </c>
      <c r="AB1162" s="28" t="s">
        <v>3420</v>
      </c>
      <c r="AC1162" s="28" t="s">
        <v>3421</v>
      </c>
      <c r="AD1162" s="48" t="s">
        <v>3422</v>
      </c>
    </row>
    <row r="1163" spans="1:30" x14ac:dyDescent="0.3">
      <c r="A1163" s="27" t="s">
        <v>7385</v>
      </c>
      <c r="B1163" s="28">
        <v>13</v>
      </c>
      <c r="C1163" s="28" t="s">
        <v>27</v>
      </c>
      <c r="D1163" t="s">
        <v>6355</v>
      </c>
      <c r="E1163" s="28" t="s">
        <v>28</v>
      </c>
      <c r="F1163" s="28">
        <v>63</v>
      </c>
      <c r="G1163" s="28" t="s">
        <v>251</v>
      </c>
      <c r="H1163" s="28">
        <v>9538</v>
      </c>
      <c r="I1163" s="28" t="s">
        <v>1670</v>
      </c>
      <c r="J1163" s="28">
        <v>572</v>
      </c>
      <c r="K1163" s="28" t="s">
        <v>577</v>
      </c>
      <c r="L1163" s="41">
        <v>0.75</v>
      </c>
      <c r="M1163" s="44">
        <v>0.73660000000000003</v>
      </c>
      <c r="N1163" s="6">
        <v>0.98209999999999997</v>
      </c>
      <c r="O1163">
        <v>0</v>
      </c>
      <c r="P1163" s="29" t="s">
        <v>30</v>
      </c>
      <c r="Q1163" s="28" t="s">
        <v>253</v>
      </c>
      <c r="R1163" s="28" t="s">
        <v>1671</v>
      </c>
      <c r="S1163" s="28" t="s">
        <v>578</v>
      </c>
      <c r="T1163" s="28" t="s">
        <v>7631</v>
      </c>
      <c r="U1163" s="28" t="s">
        <v>7632</v>
      </c>
      <c r="V1163" s="28" t="s">
        <v>7633</v>
      </c>
      <c r="W1163" s="30">
        <v>45658</v>
      </c>
      <c r="X1163" s="30">
        <v>46022</v>
      </c>
      <c r="Y1163" s="28">
        <v>2025</v>
      </c>
      <c r="Z1163" s="28" t="s">
        <v>2705</v>
      </c>
      <c r="AA1163" s="28" t="s">
        <v>2706</v>
      </c>
      <c r="AB1163" s="28" t="s">
        <v>3431</v>
      </c>
      <c r="AC1163" s="28" t="s">
        <v>3432</v>
      </c>
      <c r="AD1163" s="48" t="s">
        <v>3433</v>
      </c>
    </row>
    <row r="1164" spans="1:30" x14ac:dyDescent="0.3">
      <c r="A1164" s="27" t="s">
        <v>7385</v>
      </c>
      <c r="B1164" s="28">
        <v>13</v>
      </c>
      <c r="C1164" s="28" t="s">
        <v>27</v>
      </c>
      <c r="D1164" t="s">
        <v>6355</v>
      </c>
      <c r="E1164" s="28" t="s">
        <v>28</v>
      </c>
      <c r="F1164" s="28">
        <v>70</v>
      </c>
      <c r="G1164" s="28" t="s">
        <v>278</v>
      </c>
      <c r="H1164" s="28">
        <v>9542</v>
      </c>
      <c r="I1164" s="28" t="s">
        <v>279</v>
      </c>
      <c r="J1164" s="28">
        <v>572</v>
      </c>
      <c r="K1164" s="28" t="s">
        <v>577</v>
      </c>
      <c r="L1164" s="41">
        <v>0.94499999999999995</v>
      </c>
      <c r="M1164" s="44">
        <v>0.92669999999999997</v>
      </c>
      <c r="N1164" s="6">
        <v>0.98060000000000003</v>
      </c>
      <c r="O1164">
        <v>0</v>
      </c>
      <c r="P1164" s="29" t="s">
        <v>30</v>
      </c>
      <c r="Q1164" s="28" t="s">
        <v>282</v>
      </c>
      <c r="R1164" s="28" t="s">
        <v>283</v>
      </c>
      <c r="S1164" s="28" t="s">
        <v>578</v>
      </c>
      <c r="T1164" s="28" t="s">
        <v>7646</v>
      </c>
      <c r="U1164" s="28" t="s">
        <v>7647</v>
      </c>
      <c r="V1164" s="28" t="s">
        <v>7648</v>
      </c>
      <c r="W1164" s="30">
        <v>45658</v>
      </c>
      <c r="X1164" s="30">
        <v>46022</v>
      </c>
      <c r="Y1164" s="28">
        <v>2025</v>
      </c>
      <c r="Z1164" s="28" t="s">
        <v>1279</v>
      </c>
      <c r="AA1164" s="28" t="s">
        <v>2710</v>
      </c>
      <c r="AB1164" s="28" t="s">
        <v>613</v>
      </c>
      <c r="AC1164" s="28" t="s">
        <v>1664</v>
      </c>
      <c r="AD1164" s="48" t="s">
        <v>78</v>
      </c>
    </row>
    <row r="1165" spans="1:30" x14ac:dyDescent="0.3">
      <c r="A1165" s="27" t="s">
        <v>7385</v>
      </c>
      <c r="B1165" s="28">
        <v>13</v>
      </c>
      <c r="C1165" s="28" t="s">
        <v>27</v>
      </c>
      <c r="D1165" t="s">
        <v>6355</v>
      </c>
      <c r="E1165" s="28" t="s">
        <v>28</v>
      </c>
      <c r="F1165" s="28">
        <v>73</v>
      </c>
      <c r="G1165" s="28" t="s">
        <v>367</v>
      </c>
      <c r="H1165" s="28">
        <v>9226</v>
      </c>
      <c r="I1165" s="28" t="s">
        <v>374</v>
      </c>
      <c r="J1165" s="28">
        <v>572</v>
      </c>
      <c r="K1165" s="28" t="s">
        <v>577</v>
      </c>
      <c r="L1165" s="41">
        <v>0.8</v>
      </c>
      <c r="M1165" s="44">
        <v>0.79090000000000005</v>
      </c>
      <c r="N1165" s="6">
        <v>0.98860000000000003</v>
      </c>
      <c r="O1165">
        <v>0</v>
      </c>
      <c r="P1165" s="29" t="s">
        <v>30</v>
      </c>
      <c r="Q1165" s="28" t="s">
        <v>370</v>
      </c>
      <c r="R1165" s="28" t="s">
        <v>375</v>
      </c>
      <c r="S1165" s="28" t="s">
        <v>578</v>
      </c>
      <c r="T1165" s="28" t="s">
        <v>7676</v>
      </c>
      <c r="U1165" s="28" t="s">
        <v>7677</v>
      </c>
      <c r="V1165" s="28" t="s">
        <v>7678</v>
      </c>
      <c r="W1165" s="30">
        <v>45658</v>
      </c>
      <c r="X1165" s="30">
        <v>46022</v>
      </c>
      <c r="Y1165" s="28">
        <v>2025</v>
      </c>
      <c r="Z1165" s="28" t="s">
        <v>3485</v>
      </c>
      <c r="AA1165" s="28" t="s">
        <v>3160</v>
      </c>
      <c r="AB1165" s="28" t="s">
        <v>3161</v>
      </c>
      <c r="AC1165" s="28" t="s">
        <v>3162</v>
      </c>
      <c r="AD1165" s="48" t="s">
        <v>3163</v>
      </c>
    </row>
    <row r="1166" spans="1:30" x14ac:dyDescent="0.3">
      <c r="A1166" s="27" t="s">
        <v>7385</v>
      </c>
      <c r="B1166" s="28">
        <v>13</v>
      </c>
      <c r="C1166" s="28" t="s">
        <v>27</v>
      </c>
      <c r="D1166" t="s">
        <v>6355</v>
      </c>
      <c r="E1166" s="28" t="s">
        <v>28</v>
      </c>
      <c r="F1166" s="28">
        <v>73</v>
      </c>
      <c r="G1166" s="28" t="s">
        <v>367</v>
      </c>
      <c r="H1166" s="28">
        <v>9310</v>
      </c>
      <c r="I1166" s="28" t="s">
        <v>368</v>
      </c>
      <c r="J1166" s="28">
        <v>572</v>
      </c>
      <c r="K1166" s="28" t="s">
        <v>577</v>
      </c>
      <c r="L1166" s="41">
        <v>0.8</v>
      </c>
      <c r="M1166" s="44">
        <v>0.91049999999999998</v>
      </c>
      <c r="N1166" s="6">
        <v>1.1380999999999999</v>
      </c>
      <c r="O1166">
        <v>0</v>
      </c>
      <c r="P1166" s="29" t="s">
        <v>30</v>
      </c>
      <c r="Q1166" s="28" t="s">
        <v>370</v>
      </c>
      <c r="R1166" s="28" t="s">
        <v>371</v>
      </c>
      <c r="S1166" s="28" t="s">
        <v>578</v>
      </c>
      <c r="T1166" s="28" t="s">
        <v>7652</v>
      </c>
      <c r="U1166" s="28" t="s">
        <v>7653</v>
      </c>
      <c r="V1166" s="28" t="s">
        <v>7654</v>
      </c>
      <c r="W1166" s="30">
        <v>45658</v>
      </c>
      <c r="X1166" s="30">
        <v>46022</v>
      </c>
      <c r="Y1166" s="28">
        <v>2025</v>
      </c>
      <c r="Z1166" s="28" t="s">
        <v>2672</v>
      </c>
      <c r="AA1166" s="28" t="s">
        <v>2673</v>
      </c>
      <c r="AB1166" s="28" t="s">
        <v>467</v>
      </c>
      <c r="AC1166" s="28" t="s">
        <v>3212</v>
      </c>
      <c r="AD1166" s="48" t="s">
        <v>1378</v>
      </c>
    </row>
    <row r="1167" spans="1:30" x14ac:dyDescent="0.3">
      <c r="A1167" s="27" t="s">
        <v>7385</v>
      </c>
      <c r="B1167" s="28">
        <v>13</v>
      </c>
      <c r="C1167" s="28" t="s">
        <v>27</v>
      </c>
      <c r="D1167" t="s">
        <v>6355</v>
      </c>
      <c r="E1167" s="28" t="s">
        <v>28</v>
      </c>
      <c r="F1167" s="28">
        <v>50</v>
      </c>
      <c r="G1167" s="28" t="s">
        <v>416</v>
      </c>
      <c r="H1167" s="28">
        <v>9117</v>
      </c>
      <c r="I1167" s="28" t="s">
        <v>417</v>
      </c>
      <c r="J1167" s="28">
        <v>572</v>
      </c>
      <c r="K1167" s="28" t="s">
        <v>577</v>
      </c>
      <c r="L1167" s="41">
        <v>0.9</v>
      </c>
      <c r="M1167" s="44">
        <v>0.95660000000000001</v>
      </c>
      <c r="N1167" s="6">
        <v>1.0629</v>
      </c>
      <c r="O1167">
        <v>0</v>
      </c>
      <c r="P1167" s="29" t="s">
        <v>30</v>
      </c>
      <c r="Q1167" s="28" t="s">
        <v>418</v>
      </c>
      <c r="R1167" s="28" t="s">
        <v>419</v>
      </c>
      <c r="S1167" s="28" t="s">
        <v>578</v>
      </c>
      <c r="T1167" s="28" t="s">
        <v>7661</v>
      </c>
      <c r="U1167" s="28" t="s">
        <v>7662</v>
      </c>
      <c r="V1167" s="28" t="s">
        <v>7663</v>
      </c>
      <c r="W1167" s="30">
        <v>45658</v>
      </c>
      <c r="X1167" s="30">
        <v>46022</v>
      </c>
      <c r="Y1167" s="28">
        <v>2025</v>
      </c>
      <c r="Z1167" s="28" t="s">
        <v>3024</v>
      </c>
      <c r="AA1167" s="28" t="s">
        <v>3025</v>
      </c>
      <c r="AB1167" s="28" t="s">
        <v>3026</v>
      </c>
      <c r="AC1167" s="28" t="s">
        <v>626</v>
      </c>
      <c r="AD1167" s="48" t="s">
        <v>1867</v>
      </c>
    </row>
    <row r="1168" spans="1:30" x14ac:dyDescent="0.3">
      <c r="A1168" s="27" t="s">
        <v>7385</v>
      </c>
      <c r="B1168" s="28">
        <v>13</v>
      </c>
      <c r="C1168" s="28" t="s">
        <v>27</v>
      </c>
      <c r="D1168" t="s">
        <v>6355</v>
      </c>
      <c r="E1168" s="28" t="s">
        <v>28</v>
      </c>
      <c r="F1168" s="28">
        <v>88</v>
      </c>
      <c r="G1168" s="28" t="s">
        <v>235</v>
      </c>
      <c r="H1168" s="28">
        <v>9539</v>
      </c>
      <c r="I1168" s="28" t="s">
        <v>236</v>
      </c>
      <c r="J1168" s="28">
        <v>572</v>
      </c>
      <c r="K1168" s="28" t="s">
        <v>577</v>
      </c>
      <c r="L1168" s="41">
        <v>0.9</v>
      </c>
      <c r="M1168" s="44">
        <v>0.81179999999999997</v>
      </c>
      <c r="N1168" s="6">
        <v>0.90200000000000002</v>
      </c>
      <c r="O1168">
        <v>0</v>
      </c>
      <c r="P1168" s="29" t="s">
        <v>30</v>
      </c>
      <c r="Q1168" s="28" t="s">
        <v>239</v>
      </c>
      <c r="R1168" s="28" t="s">
        <v>240</v>
      </c>
      <c r="S1168" s="28" t="s">
        <v>578</v>
      </c>
      <c r="T1168" s="28" t="s">
        <v>7717</v>
      </c>
      <c r="U1168" s="28" t="s">
        <v>7718</v>
      </c>
      <c r="V1168" s="28" t="s">
        <v>7719</v>
      </c>
      <c r="W1168" s="30">
        <v>45658</v>
      </c>
      <c r="X1168" s="30">
        <v>46022</v>
      </c>
      <c r="Y1168" s="28">
        <v>2025</v>
      </c>
      <c r="Z1168" s="28" t="s">
        <v>3438</v>
      </c>
      <c r="AA1168" s="28" t="s">
        <v>3435</v>
      </c>
      <c r="AB1168" s="28" t="s">
        <v>238</v>
      </c>
      <c r="AC1168" s="28" t="s">
        <v>3439</v>
      </c>
      <c r="AD1168" s="48" t="s">
        <v>3486</v>
      </c>
    </row>
    <row r="1169" spans="1:30" x14ac:dyDescent="0.3">
      <c r="A1169" s="27" t="s">
        <v>7385</v>
      </c>
      <c r="B1169" s="28">
        <v>13</v>
      </c>
      <c r="C1169" s="28" t="s">
        <v>27</v>
      </c>
      <c r="D1169" t="s">
        <v>6355</v>
      </c>
      <c r="E1169" s="28" t="s">
        <v>28</v>
      </c>
      <c r="F1169" s="28">
        <v>17</v>
      </c>
      <c r="G1169" s="28" t="s">
        <v>90</v>
      </c>
      <c r="H1169" s="28">
        <v>9112</v>
      </c>
      <c r="I1169" s="28" t="s">
        <v>392</v>
      </c>
      <c r="J1169" s="28">
        <v>574</v>
      </c>
      <c r="K1169" s="28" t="s">
        <v>1696</v>
      </c>
      <c r="L1169" s="41">
        <v>0.745</v>
      </c>
      <c r="M1169" s="44">
        <v>0.83160000000000001</v>
      </c>
      <c r="N1169" s="6">
        <v>1.1162000000000001</v>
      </c>
      <c r="O1169">
        <v>0</v>
      </c>
      <c r="P1169" s="29" t="s">
        <v>30</v>
      </c>
      <c r="Q1169" s="28" t="s">
        <v>93</v>
      </c>
      <c r="R1169" s="28" t="s">
        <v>395</v>
      </c>
      <c r="S1169" s="28" t="s">
        <v>1697</v>
      </c>
      <c r="T1169" s="28" t="s">
        <v>7628</v>
      </c>
      <c r="U1169" s="28" t="s">
        <v>7629</v>
      </c>
      <c r="V1169" s="28" t="s">
        <v>7630</v>
      </c>
      <c r="W1169" s="30">
        <v>45658</v>
      </c>
      <c r="X1169" s="30">
        <v>46022</v>
      </c>
      <c r="Y1169" s="28">
        <v>2025</v>
      </c>
      <c r="Z1169" s="28" t="s">
        <v>2865</v>
      </c>
      <c r="AA1169" s="28" t="s">
        <v>2866</v>
      </c>
      <c r="AB1169" s="28" t="s">
        <v>2867</v>
      </c>
      <c r="AC1169" s="28" t="s">
        <v>2868</v>
      </c>
      <c r="AD1169" s="48" t="s">
        <v>1867</v>
      </c>
    </row>
    <row r="1170" spans="1:30" x14ac:dyDescent="0.3">
      <c r="A1170" s="27" t="s">
        <v>7385</v>
      </c>
      <c r="B1170" s="28">
        <v>13</v>
      </c>
      <c r="C1170" s="28" t="s">
        <v>27</v>
      </c>
      <c r="D1170" t="s">
        <v>6355</v>
      </c>
      <c r="E1170" s="28" t="s">
        <v>28</v>
      </c>
      <c r="F1170" s="28">
        <v>17</v>
      </c>
      <c r="G1170" s="28" t="s">
        <v>90</v>
      </c>
      <c r="H1170" s="28">
        <v>9220</v>
      </c>
      <c r="I1170" s="28" t="s">
        <v>147</v>
      </c>
      <c r="J1170" s="28">
        <v>574</v>
      </c>
      <c r="K1170" s="28" t="s">
        <v>1696</v>
      </c>
      <c r="L1170" s="41">
        <v>0.75749999999999995</v>
      </c>
      <c r="M1170" s="44">
        <v>0.90490000000000004</v>
      </c>
      <c r="N1170" s="6">
        <v>1.1946000000000001</v>
      </c>
      <c r="O1170">
        <v>0</v>
      </c>
      <c r="P1170" s="29" t="s">
        <v>30</v>
      </c>
      <c r="Q1170" s="28" t="s">
        <v>93</v>
      </c>
      <c r="R1170" s="28" t="s">
        <v>148</v>
      </c>
      <c r="S1170" s="28" t="s">
        <v>1697</v>
      </c>
      <c r="T1170" s="28" t="s">
        <v>7595</v>
      </c>
      <c r="U1170" s="28" t="s">
        <v>7596</v>
      </c>
      <c r="V1170" s="28" t="s">
        <v>7597</v>
      </c>
      <c r="W1170" s="30">
        <v>45658</v>
      </c>
      <c r="X1170" s="30">
        <v>46022</v>
      </c>
      <c r="Y1170" s="28">
        <v>2025</v>
      </c>
      <c r="Z1170" s="28" t="s">
        <v>2894</v>
      </c>
      <c r="AA1170" s="28" t="s">
        <v>2895</v>
      </c>
      <c r="AB1170" s="28" t="s">
        <v>2896</v>
      </c>
      <c r="AC1170" s="28" t="s">
        <v>2897</v>
      </c>
      <c r="AD1170" s="48" t="s">
        <v>472</v>
      </c>
    </row>
    <row r="1171" spans="1:30" x14ac:dyDescent="0.3">
      <c r="A1171" s="27" t="s">
        <v>7385</v>
      </c>
      <c r="B1171" s="28">
        <v>13</v>
      </c>
      <c r="C1171" s="28" t="s">
        <v>27</v>
      </c>
      <c r="D1171" t="s">
        <v>6355</v>
      </c>
      <c r="E1171" s="28" t="s">
        <v>28</v>
      </c>
      <c r="F1171" s="28">
        <v>17</v>
      </c>
      <c r="G1171" s="28" t="s">
        <v>90</v>
      </c>
      <c r="H1171" s="28">
        <v>9306</v>
      </c>
      <c r="I1171" s="28" t="s">
        <v>266</v>
      </c>
      <c r="J1171" s="28">
        <v>574</v>
      </c>
      <c r="K1171" s="28" t="s">
        <v>1696</v>
      </c>
      <c r="L1171" s="41">
        <v>0.82750000000000001</v>
      </c>
      <c r="M1171" s="44">
        <v>0.90080000000000005</v>
      </c>
      <c r="N1171" s="6">
        <v>1.0886</v>
      </c>
      <c r="O1171">
        <v>0</v>
      </c>
      <c r="P1171" s="29" t="s">
        <v>30</v>
      </c>
      <c r="Q1171" s="28" t="s">
        <v>93</v>
      </c>
      <c r="R1171" s="28" t="s">
        <v>267</v>
      </c>
      <c r="S1171" s="28" t="s">
        <v>1697</v>
      </c>
      <c r="T1171" s="28" t="s">
        <v>7598</v>
      </c>
      <c r="U1171" s="28" t="s">
        <v>7599</v>
      </c>
      <c r="V1171" s="28" t="s">
        <v>7600</v>
      </c>
      <c r="W1171" s="30">
        <v>45658</v>
      </c>
      <c r="X1171" s="30">
        <v>46022</v>
      </c>
      <c r="Y1171" s="28">
        <v>2025</v>
      </c>
      <c r="Z1171" s="28" t="s">
        <v>2906</v>
      </c>
      <c r="AA1171" s="28" t="s">
        <v>2907</v>
      </c>
      <c r="AB1171" s="28" t="s">
        <v>1661</v>
      </c>
      <c r="AC1171" s="28" t="s">
        <v>2908</v>
      </c>
      <c r="AD1171" s="48" t="s">
        <v>41</v>
      </c>
    </row>
    <row r="1172" spans="1:30" x14ac:dyDescent="0.3">
      <c r="A1172" s="27" t="s">
        <v>7385</v>
      </c>
      <c r="B1172" s="28">
        <v>13</v>
      </c>
      <c r="C1172" s="28" t="s">
        <v>27</v>
      </c>
      <c r="D1172" t="s">
        <v>6355</v>
      </c>
      <c r="E1172" s="28" t="s">
        <v>28</v>
      </c>
      <c r="F1172" s="28">
        <v>17</v>
      </c>
      <c r="G1172" s="28" t="s">
        <v>90</v>
      </c>
      <c r="H1172" s="28">
        <v>9515</v>
      </c>
      <c r="I1172" s="28" t="s">
        <v>98</v>
      </c>
      <c r="J1172" s="28">
        <v>574</v>
      </c>
      <c r="K1172" s="28" t="s">
        <v>1696</v>
      </c>
      <c r="L1172" s="41">
        <v>0.79249999999999998</v>
      </c>
      <c r="M1172" s="44">
        <v>0.8165</v>
      </c>
      <c r="N1172" s="6">
        <v>1.0303</v>
      </c>
      <c r="O1172">
        <v>0</v>
      </c>
      <c r="P1172" s="29" t="s">
        <v>30</v>
      </c>
      <c r="Q1172" s="28" t="s">
        <v>93</v>
      </c>
      <c r="R1172" s="28" t="s">
        <v>100</v>
      </c>
      <c r="S1172" s="28" t="s">
        <v>1697</v>
      </c>
      <c r="T1172" s="28" t="s">
        <v>7637</v>
      </c>
      <c r="U1172" s="28" t="s">
        <v>7638</v>
      </c>
      <c r="V1172" s="28" t="s">
        <v>7639</v>
      </c>
      <c r="W1172" s="30">
        <v>45658</v>
      </c>
      <c r="X1172" s="30">
        <v>46022</v>
      </c>
      <c r="Y1172" s="28">
        <v>2025</v>
      </c>
      <c r="Z1172" s="28" t="s">
        <v>2915</v>
      </c>
      <c r="AA1172" s="28" t="s">
        <v>2916</v>
      </c>
      <c r="AB1172" s="28" t="s">
        <v>586</v>
      </c>
      <c r="AC1172" s="28" t="s">
        <v>2917</v>
      </c>
      <c r="AD1172" s="48" t="s">
        <v>706</v>
      </c>
    </row>
    <row r="1173" spans="1:30" x14ac:dyDescent="0.3">
      <c r="A1173" s="27" t="s">
        <v>7385</v>
      </c>
      <c r="B1173" s="28">
        <v>13</v>
      </c>
      <c r="C1173" s="28" t="s">
        <v>27</v>
      </c>
      <c r="D1173" t="s">
        <v>6355</v>
      </c>
      <c r="E1173" s="28" t="s">
        <v>28</v>
      </c>
      <c r="F1173" s="28">
        <v>13</v>
      </c>
      <c r="G1173" s="28" t="s">
        <v>116</v>
      </c>
      <c r="H1173" s="28">
        <v>9104</v>
      </c>
      <c r="I1173" s="28" t="s">
        <v>117</v>
      </c>
      <c r="J1173" s="28">
        <v>574</v>
      </c>
      <c r="K1173" s="28" t="s">
        <v>1696</v>
      </c>
      <c r="L1173" s="41">
        <v>0.90500000000000003</v>
      </c>
      <c r="M1173" s="44">
        <v>0.94330000000000003</v>
      </c>
      <c r="N1173" s="6">
        <v>1.0423</v>
      </c>
      <c r="O1173">
        <v>0</v>
      </c>
      <c r="P1173" s="29" t="s">
        <v>30</v>
      </c>
      <c r="Q1173" s="28" t="s">
        <v>118</v>
      </c>
      <c r="R1173" s="28" t="s">
        <v>119</v>
      </c>
      <c r="S1173" s="28" t="s">
        <v>1697</v>
      </c>
      <c r="T1173" s="28" t="s">
        <v>7585</v>
      </c>
      <c r="U1173" s="28" t="s">
        <v>7586</v>
      </c>
      <c r="V1173" s="28" t="s">
        <v>7587</v>
      </c>
      <c r="W1173" s="30">
        <v>45658</v>
      </c>
      <c r="X1173" s="30">
        <v>46022</v>
      </c>
      <c r="Y1173" s="28">
        <v>2025</v>
      </c>
      <c r="Z1173" s="28" t="s">
        <v>2934</v>
      </c>
      <c r="AA1173" s="28" t="s">
        <v>2936</v>
      </c>
      <c r="AB1173" s="28" t="s">
        <v>2926</v>
      </c>
      <c r="AC1173" s="28" t="s">
        <v>2937</v>
      </c>
      <c r="AD1173" s="48" t="s">
        <v>1867</v>
      </c>
    </row>
    <row r="1174" spans="1:30" x14ac:dyDescent="0.3">
      <c r="A1174" s="27" t="s">
        <v>7385</v>
      </c>
      <c r="B1174" s="28">
        <v>13</v>
      </c>
      <c r="C1174" s="28" t="s">
        <v>27</v>
      </c>
      <c r="D1174" t="s">
        <v>6355</v>
      </c>
      <c r="E1174" s="28" t="s">
        <v>28</v>
      </c>
      <c r="F1174" s="28">
        <v>13</v>
      </c>
      <c r="G1174" s="28" t="s">
        <v>116</v>
      </c>
      <c r="H1174" s="28">
        <v>9218</v>
      </c>
      <c r="I1174" s="28" t="s">
        <v>219</v>
      </c>
      <c r="J1174" s="28">
        <v>574</v>
      </c>
      <c r="K1174" s="28" t="s">
        <v>1696</v>
      </c>
      <c r="L1174" s="41">
        <v>0.8075</v>
      </c>
      <c r="M1174" s="44">
        <v>0.93789999999999996</v>
      </c>
      <c r="N1174" s="6">
        <v>1.1615</v>
      </c>
      <c r="O1174">
        <v>0</v>
      </c>
      <c r="P1174" s="29" t="s">
        <v>30</v>
      </c>
      <c r="Q1174" s="28" t="s">
        <v>118</v>
      </c>
      <c r="R1174" s="28" t="s">
        <v>224</v>
      </c>
      <c r="S1174" s="28" t="s">
        <v>1697</v>
      </c>
      <c r="T1174" s="28" t="s">
        <v>7588</v>
      </c>
      <c r="U1174" s="28" t="s">
        <v>7589</v>
      </c>
      <c r="V1174" s="28" t="s">
        <v>7590</v>
      </c>
      <c r="W1174" s="30">
        <v>45658</v>
      </c>
      <c r="X1174" s="30">
        <v>46022</v>
      </c>
      <c r="Y1174" s="28">
        <v>2025</v>
      </c>
      <c r="Z1174" s="28" t="s">
        <v>603</v>
      </c>
      <c r="AA1174" s="28" t="s">
        <v>221</v>
      </c>
      <c r="AB1174" s="28" t="s">
        <v>222</v>
      </c>
      <c r="AC1174" s="28" t="s">
        <v>7591</v>
      </c>
      <c r="AD1174" s="48" t="s">
        <v>7434</v>
      </c>
    </row>
    <row r="1175" spans="1:30" x14ac:dyDescent="0.3">
      <c r="A1175" s="27" t="s">
        <v>7385</v>
      </c>
      <c r="B1175" s="28">
        <v>13</v>
      </c>
      <c r="C1175" s="28" t="s">
        <v>27</v>
      </c>
      <c r="D1175" t="s">
        <v>6355</v>
      </c>
      <c r="E1175" s="28" t="s">
        <v>28</v>
      </c>
      <c r="F1175" s="28">
        <v>8</v>
      </c>
      <c r="G1175" s="28" t="s">
        <v>120</v>
      </c>
      <c r="H1175" s="28">
        <v>9103</v>
      </c>
      <c r="I1175" s="28" t="s">
        <v>121</v>
      </c>
      <c r="J1175" s="28">
        <v>574</v>
      </c>
      <c r="K1175" s="28" t="s">
        <v>1696</v>
      </c>
      <c r="L1175" s="41">
        <v>0.96250000000000002</v>
      </c>
      <c r="M1175" s="44">
        <v>0.98109999999999997</v>
      </c>
      <c r="N1175" s="6">
        <v>1.0193000000000001</v>
      </c>
      <c r="O1175">
        <v>0</v>
      </c>
      <c r="P1175" s="29" t="s">
        <v>30</v>
      </c>
      <c r="Q1175" s="28" t="s">
        <v>122</v>
      </c>
      <c r="R1175" s="28" t="s">
        <v>123</v>
      </c>
      <c r="S1175" s="28" t="s">
        <v>1697</v>
      </c>
      <c r="T1175" s="28" t="s">
        <v>7640</v>
      </c>
      <c r="U1175" s="28" t="s">
        <v>7641</v>
      </c>
      <c r="V1175" s="28" t="s">
        <v>7642</v>
      </c>
      <c r="W1175" s="30">
        <v>45658</v>
      </c>
      <c r="X1175" s="30">
        <v>46022</v>
      </c>
      <c r="Y1175" s="28">
        <v>2025</v>
      </c>
      <c r="Z1175" s="28" t="s">
        <v>2959</v>
      </c>
      <c r="AA1175" s="28" t="s">
        <v>2960</v>
      </c>
      <c r="AB1175" s="28" t="s">
        <v>2961</v>
      </c>
      <c r="AC1175" s="28" t="s">
        <v>2963</v>
      </c>
      <c r="AD1175" s="48" t="s">
        <v>2056</v>
      </c>
    </row>
    <row r="1176" spans="1:30" x14ac:dyDescent="0.3">
      <c r="A1176" s="27" t="s">
        <v>7385</v>
      </c>
      <c r="B1176" s="28">
        <v>13</v>
      </c>
      <c r="C1176" s="28" t="s">
        <v>27</v>
      </c>
      <c r="D1176" t="s">
        <v>6355</v>
      </c>
      <c r="E1176" s="28" t="s">
        <v>28</v>
      </c>
      <c r="F1176" s="28">
        <v>8</v>
      </c>
      <c r="G1176" s="28" t="s">
        <v>120</v>
      </c>
      <c r="H1176" s="28">
        <v>9208</v>
      </c>
      <c r="I1176" s="28" t="s">
        <v>138</v>
      </c>
      <c r="J1176" s="28">
        <v>574</v>
      </c>
      <c r="K1176" s="28" t="s">
        <v>1696</v>
      </c>
      <c r="L1176" s="41">
        <v>0.91749999999999998</v>
      </c>
      <c r="M1176" s="44">
        <v>0.96479999999999999</v>
      </c>
      <c r="N1176" s="6">
        <v>1.0516000000000001</v>
      </c>
      <c r="O1176">
        <v>0</v>
      </c>
      <c r="P1176" s="29" t="s">
        <v>30</v>
      </c>
      <c r="Q1176" s="28" t="s">
        <v>122</v>
      </c>
      <c r="R1176" s="28" t="s">
        <v>142</v>
      </c>
      <c r="S1176" s="28" t="s">
        <v>1697</v>
      </c>
      <c r="T1176" s="28" t="s">
        <v>7649</v>
      </c>
      <c r="U1176" s="28" t="s">
        <v>7650</v>
      </c>
      <c r="V1176" s="28" t="s">
        <v>7651</v>
      </c>
      <c r="W1176" s="30">
        <v>45658</v>
      </c>
      <c r="X1176" s="30">
        <v>46022</v>
      </c>
      <c r="Y1176" s="28">
        <v>2025</v>
      </c>
      <c r="Z1176" s="28" t="s">
        <v>139</v>
      </c>
      <c r="AA1176" s="28" t="s">
        <v>140</v>
      </c>
      <c r="AB1176" s="28" t="s">
        <v>2972</v>
      </c>
      <c r="AC1176" s="28" t="s">
        <v>141</v>
      </c>
      <c r="AD1176" s="48" t="s">
        <v>57</v>
      </c>
    </row>
    <row r="1177" spans="1:30" x14ac:dyDescent="0.3">
      <c r="A1177" s="27" t="s">
        <v>7385</v>
      </c>
      <c r="B1177" s="28">
        <v>13</v>
      </c>
      <c r="C1177" s="28" t="s">
        <v>27</v>
      </c>
      <c r="D1177" t="s">
        <v>6355</v>
      </c>
      <c r="E1177" s="28" t="s">
        <v>28</v>
      </c>
      <c r="F1177" s="28">
        <v>8</v>
      </c>
      <c r="G1177" s="28" t="s">
        <v>120</v>
      </c>
      <c r="H1177" s="28">
        <v>9302</v>
      </c>
      <c r="I1177" s="28" t="s">
        <v>143</v>
      </c>
      <c r="J1177" s="28">
        <v>574</v>
      </c>
      <c r="K1177" s="28" t="s">
        <v>1696</v>
      </c>
      <c r="L1177" s="41">
        <v>0.83499999999999996</v>
      </c>
      <c r="M1177" s="44">
        <v>0.96460000000000001</v>
      </c>
      <c r="N1177" s="6">
        <v>1.1552</v>
      </c>
      <c r="O1177">
        <v>0</v>
      </c>
      <c r="P1177" s="29" t="s">
        <v>30</v>
      </c>
      <c r="Q1177" s="28" t="s">
        <v>122</v>
      </c>
      <c r="R1177" s="28" t="s">
        <v>146</v>
      </c>
      <c r="S1177" s="28" t="s">
        <v>1697</v>
      </c>
      <c r="T1177" s="28" t="s">
        <v>7582</v>
      </c>
      <c r="U1177" s="28" t="s">
        <v>7583</v>
      </c>
      <c r="V1177" s="28" t="s">
        <v>7584</v>
      </c>
      <c r="W1177" s="30">
        <v>45658</v>
      </c>
      <c r="X1177" s="30">
        <v>46022</v>
      </c>
      <c r="Y1177" s="28">
        <v>2025</v>
      </c>
      <c r="Z1177" s="28" t="s">
        <v>2973</v>
      </c>
      <c r="AA1177" s="28" t="s">
        <v>589</v>
      </c>
      <c r="AB1177" s="28" t="s">
        <v>590</v>
      </c>
      <c r="AC1177" s="28" t="s">
        <v>591</v>
      </c>
      <c r="AD1177" s="48" t="s">
        <v>592</v>
      </c>
    </row>
    <row r="1178" spans="1:30" x14ac:dyDescent="0.3">
      <c r="A1178" s="27" t="s">
        <v>7385</v>
      </c>
      <c r="B1178" s="28">
        <v>13</v>
      </c>
      <c r="C1178" s="28" t="s">
        <v>27</v>
      </c>
      <c r="D1178" t="s">
        <v>6355</v>
      </c>
      <c r="E1178" s="28" t="s">
        <v>28</v>
      </c>
      <c r="F1178" s="28">
        <v>19</v>
      </c>
      <c r="G1178" s="28" t="s">
        <v>184</v>
      </c>
      <c r="H1178" s="28">
        <v>9113</v>
      </c>
      <c r="I1178" s="28" t="s">
        <v>185</v>
      </c>
      <c r="J1178" s="28">
        <v>574</v>
      </c>
      <c r="K1178" s="28" t="s">
        <v>1696</v>
      </c>
      <c r="L1178" s="41">
        <v>0.84</v>
      </c>
      <c r="M1178" s="44">
        <v>0.94220000000000004</v>
      </c>
      <c r="N1178" s="6">
        <v>1.1216999999999999</v>
      </c>
      <c r="O1178">
        <v>0</v>
      </c>
      <c r="P1178" s="29" t="s">
        <v>30</v>
      </c>
      <c r="Q1178" s="28" t="s">
        <v>187</v>
      </c>
      <c r="R1178" s="28" t="s">
        <v>188</v>
      </c>
      <c r="S1178" s="28" t="s">
        <v>1697</v>
      </c>
      <c r="T1178" s="28" t="s">
        <v>7604</v>
      </c>
      <c r="U1178" s="28" t="s">
        <v>7605</v>
      </c>
      <c r="V1178" s="28" t="s">
        <v>7606</v>
      </c>
      <c r="W1178" s="30">
        <v>45658</v>
      </c>
      <c r="X1178" s="30">
        <v>46022</v>
      </c>
      <c r="Y1178" s="28">
        <v>2025</v>
      </c>
      <c r="Z1178" s="28" t="s">
        <v>2990</v>
      </c>
      <c r="AA1178" s="28" t="s">
        <v>2996</v>
      </c>
      <c r="AB1178" s="28" t="s">
        <v>599</v>
      </c>
      <c r="AC1178" s="28" t="s">
        <v>600</v>
      </c>
      <c r="AD1178" s="48" t="s">
        <v>583</v>
      </c>
    </row>
    <row r="1179" spans="1:30" x14ac:dyDescent="0.3">
      <c r="A1179" s="27" t="s">
        <v>7385</v>
      </c>
      <c r="B1179" s="28">
        <v>13</v>
      </c>
      <c r="C1179" s="28" t="s">
        <v>27</v>
      </c>
      <c r="D1179" t="s">
        <v>6355</v>
      </c>
      <c r="E1179" s="28" t="s">
        <v>28</v>
      </c>
      <c r="F1179" s="28">
        <v>20</v>
      </c>
      <c r="G1179" s="28" t="s">
        <v>376</v>
      </c>
      <c r="H1179" s="28">
        <v>9114</v>
      </c>
      <c r="I1179" s="28" t="s">
        <v>377</v>
      </c>
      <c r="J1179" s="28">
        <v>574</v>
      </c>
      <c r="K1179" s="28" t="s">
        <v>1696</v>
      </c>
      <c r="L1179" s="41">
        <v>0.95</v>
      </c>
      <c r="M1179" s="44">
        <v>0.95760000000000001</v>
      </c>
      <c r="N1179" s="6">
        <v>1.008</v>
      </c>
      <c r="O1179">
        <v>0</v>
      </c>
      <c r="P1179" s="29" t="s">
        <v>30</v>
      </c>
      <c r="Q1179" s="28" t="s">
        <v>381</v>
      </c>
      <c r="R1179" s="28" t="s">
        <v>382</v>
      </c>
      <c r="S1179" s="28" t="s">
        <v>1697</v>
      </c>
      <c r="T1179" s="28" t="s">
        <v>7655</v>
      </c>
      <c r="U1179" s="28" t="s">
        <v>7656</v>
      </c>
      <c r="V1179" s="28" t="s">
        <v>7657</v>
      </c>
      <c r="W1179" s="30">
        <v>45658</v>
      </c>
      <c r="X1179" s="30">
        <v>46022</v>
      </c>
      <c r="Y1179" s="28">
        <v>2025</v>
      </c>
      <c r="Z1179" s="28" t="s">
        <v>620</v>
      </c>
      <c r="AA1179" s="28" t="s">
        <v>621</v>
      </c>
      <c r="AB1179" s="28" t="s">
        <v>622</v>
      </c>
      <c r="AC1179" s="28" t="s">
        <v>379</v>
      </c>
      <c r="AD1179" s="48" t="s">
        <v>380</v>
      </c>
    </row>
    <row r="1180" spans="1:30" x14ac:dyDescent="0.3">
      <c r="A1180" s="27" t="s">
        <v>7385</v>
      </c>
      <c r="B1180" s="28">
        <v>13</v>
      </c>
      <c r="C1180" s="28" t="s">
        <v>27</v>
      </c>
      <c r="D1180" t="s">
        <v>6355</v>
      </c>
      <c r="E1180" s="28" t="s">
        <v>28</v>
      </c>
      <c r="F1180" s="28">
        <v>23</v>
      </c>
      <c r="G1180" s="28" t="s">
        <v>268</v>
      </c>
      <c r="H1180" s="28">
        <v>9115</v>
      </c>
      <c r="I1180" s="28" t="s">
        <v>1317</v>
      </c>
      <c r="J1180" s="28">
        <v>574</v>
      </c>
      <c r="K1180" s="28" t="s">
        <v>1696</v>
      </c>
      <c r="L1180" s="41">
        <v>0.94499999999999995</v>
      </c>
      <c r="M1180" s="44">
        <v>0.9637</v>
      </c>
      <c r="N1180" s="6">
        <v>1.0198</v>
      </c>
      <c r="O1180">
        <v>0</v>
      </c>
      <c r="P1180" s="29" t="s">
        <v>30</v>
      </c>
      <c r="Q1180" s="28" t="s">
        <v>272</v>
      </c>
      <c r="R1180" s="28" t="s">
        <v>1318</v>
      </c>
      <c r="S1180" s="28" t="s">
        <v>1697</v>
      </c>
      <c r="T1180" s="28" t="s">
        <v>7658</v>
      </c>
      <c r="U1180" s="28" t="s">
        <v>7659</v>
      </c>
      <c r="V1180" s="28" t="s">
        <v>7660</v>
      </c>
      <c r="W1180" s="30">
        <v>45658</v>
      </c>
      <c r="X1180" s="30">
        <v>46022</v>
      </c>
      <c r="Y1180" s="28">
        <v>2025</v>
      </c>
      <c r="Z1180" s="28" t="s">
        <v>2245</v>
      </c>
      <c r="AA1180" s="28" t="s">
        <v>1667</v>
      </c>
      <c r="AB1180" s="28" t="s">
        <v>3014</v>
      </c>
      <c r="AC1180" s="28" t="s">
        <v>3015</v>
      </c>
      <c r="AD1180" s="48" t="s">
        <v>1865</v>
      </c>
    </row>
    <row r="1181" spans="1:30" x14ac:dyDescent="0.3">
      <c r="A1181" s="27" t="s">
        <v>7385</v>
      </c>
      <c r="B1181" s="28">
        <v>13</v>
      </c>
      <c r="C1181" s="28" t="s">
        <v>27</v>
      </c>
      <c r="D1181" t="s">
        <v>6355</v>
      </c>
      <c r="E1181" s="28" t="s">
        <v>28</v>
      </c>
      <c r="F1181" s="28">
        <v>50</v>
      </c>
      <c r="G1181" s="28" t="s">
        <v>416</v>
      </c>
      <c r="H1181" s="28">
        <v>9117</v>
      </c>
      <c r="I1181" s="28" t="s">
        <v>417</v>
      </c>
      <c r="J1181" s="28">
        <v>574</v>
      </c>
      <c r="K1181" s="28" t="s">
        <v>1696</v>
      </c>
      <c r="L1181" s="41">
        <v>0.86</v>
      </c>
      <c r="M1181" s="44">
        <v>0.92849999999999999</v>
      </c>
      <c r="N1181" s="6">
        <v>1.0797000000000001</v>
      </c>
      <c r="O1181">
        <v>0</v>
      </c>
      <c r="P1181" s="29" t="s">
        <v>30</v>
      </c>
      <c r="Q1181" s="28" t="s">
        <v>418</v>
      </c>
      <c r="R1181" s="28" t="s">
        <v>419</v>
      </c>
      <c r="S1181" s="28" t="s">
        <v>1697</v>
      </c>
      <c r="T1181" s="28" t="s">
        <v>7661</v>
      </c>
      <c r="U1181" s="28" t="s">
        <v>7662</v>
      </c>
      <c r="V1181" s="28" t="s">
        <v>7663</v>
      </c>
      <c r="W1181" s="30">
        <v>45658</v>
      </c>
      <c r="X1181" s="30">
        <v>46022</v>
      </c>
      <c r="Y1181" s="28">
        <v>2025</v>
      </c>
      <c r="Z1181" s="28" t="s">
        <v>3024</v>
      </c>
      <c r="AA1181" s="28" t="s">
        <v>3025</v>
      </c>
      <c r="AB1181" s="28" t="s">
        <v>3026</v>
      </c>
      <c r="AC1181" s="28" t="s">
        <v>626</v>
      </c>
      <c r="AD1181" s="48" t="s">
        <v>1867</v>
      </c>
    </row>
    <row r="1182" spans="1:30" x14ac:dyDescent="0.3">
      <c r="A1182" s="27" t="s">
        <v>7385</v>
      </c>
      <c r="B1182" s="28">
        <v>13</v>
      </c>
      <c r="C1182" s="28" t="s">
        <v>27</v>
      </c>
      <c r="D1182" t="s">
        <v>6355</v>
      </c>
      <c r="E1182" s="28" t="s">
        <v>28</v>
      </c>
      <c r="F1182" s="28">
        <v>47</v>
      </c>
      <c r="G1182" s="28" t="s">
        <v>55</v>
      </c>
      <c r="H1182" s="28">
        <v>9118</v>
      </c>
      <c r="I1182" s="28" t="s">
        <v>56</v>
      </c>
      <c r="J1182" s="28">
        <v>574</v>
      </c>
      <c r="K1182" s="28" t="s">
        <v>1696</v>
      </c>
      <c r="L1182" s="41">
        <v>0.96750000000000003</v>
      </c>
      <c r="M1182" s="44">
        <v>0.96120000000000005</v>
      </c>
      <c r="N1182" s="6">
        <v>0.99350000000000005</v>
      </c>
      <c r="O1182">
        <v>0</v>
      </c>
      <c r="P1182" s="29" t="s">
        <v>30</v>
      </c>
      <c r="Q1182" s="28" t="s">
        <v>58</v>
      </c>
      <c r="R1182" s="28" t="s">
        <v>59</v>
      </c>
      <c r="S1182" s="28" t="s">
        <v>1697</v>
      </c>
      <c r="T1182" s="28" t="s">
        <v>7622</v>
      </c>
      <c r="U1182" s="28" t="s">
        <v>7623</v>
      </c>
      <c r="V1182" s="28" t="s">
        <v>7624</v>
      </c>
      <c r="W1182" s="30">
        <v>45658</v>
      </c>
      <c r="X1182" s="30">
        <v>46022</v>
      </c>
      <c r="Y1182" s="28">
        <v>2025</v>
      </c>
      <c r="Z1182" s="28" t="s">
        <v>3055</v>
      </c>
      <c r="AA1182" s="28" t="s">
        <v>3053</v>
      </c>
      <c r="AB1182" s="28" t="s">
        <v>3056</v>
      </c>
      <c r="AC1182" s="28" t="s">
        <v>3041</v>
      </c>
      <c r="AD1182" s="48" t="s">
        <v>1877</v>
      </c>
    </row>
    <row r="1183" spans="1:30" x14ac:dyDescent="0.3">
      <c r="A1183" s="27" t="s">
        <v>7385</v>
      </c>
      <c r="B1183" s="28">
        <v>13</v>
      </c>
      <c r="C1183" s="28" t="s">
        <v>27</v>
      </c>
      <c r="D1183" t="s">
        <v>6355</v>
      </c>
      <c r="E1183" s="28" t="s">
        <v>28</v>
      </c>
      <c r="F1183" s="28">
        <v>54</v>
      </c>
      <c r="G1183" s="28" t="s">
        <v>134</v>
      </c>
      <c r="H1183" s="28">
        <v>9119</v>
      </c>
      <c r="I1183" s="28" t="s">
        <v>294</v>
      </c>
      <c r="J1183" s="28">
        <v>574</v>
      </c>
      <c r="K1183" s="28" t="s">
        <v>1696</v>
      </c>
      <c r="L1183" s="41">
        <v>0.84</v>
      </c>
      <c r="M1183" s="44">
        <v>0.88100000000000001</v>
      </c>
      <c r="N1183" s="6">
        <v>1.0488</v>
      </c>
      <c r="O1183">
        <v>0</v>
      </c>
      <c r="P1183" s="29" t="s">
        <v>30</v>
      </c>
      <c r="Q1183" s="28" t="s">
        <v>136</v>
      </c>
      <c r="R1183" s="28" t="s">
        <v>295</v>
      </c>
      <c r="S1183" s="28" t="s">
        <v>1697</v>
      </c>
      <c r="T1183" s="28" t="s">
        <v>7664</v>
      </c>
      <c r="U1183" s="28" t="s">
        <v>7665</v>
      </c>
      <c r="V1183" s="28" t="s">
        <v>7666</v>
      </c>
      <c r="W1183" s="30">
        <v>45658</v>
      </c>
      <c r="X1183" s="30">
        <v>46022</v>
      </c>
      <c r="Y1183" s="28">
        <v>2025</v>
      </c>
      <c r="Z1183" s="28" t="s">
        <v>2640</v>
      </c>
      <c r="AA1183" s="28" t="s">
        <v>3064</v>
      </c>
      <c r="AB1183" s="28" t="s">
        <v>3063</v>
      </c>
      <c r="AC1183" s="28" t="s">
        <v>2643</v>
      </c>
      <c r="AD1183" s="48" t="s">
        <v>1955</v>
      </c>
    </row>
    <row r="1184" spans="1:30" x14ac:dyDescent="0.3">
      <c r="A1184" s="27" t="s">
        <v>7385</v>
      </c>
      <c r="B1184" s="28">
        <v>13</v>
      </c>
      <c r="C1184" s="28" t="s">
        <v>27</v>
      </c>
      <c r="D1184" t="s">
        <v>6355</v>
      </c>
      <c r="E1184" s="28" t="s">
        <v>28</v>
      </c>
      <c r="F1184" s="28">
        <v>63</v>
      </c>
      <c r="G1184" s="28" t="s">
        <v>251</v>
      </c>
      <c r="H1184" s="28">
        <v>9120</v>
      </c>
      <c r="I1184" s="28" t="s">
        <v>255</v>
      </c>
      <c r="J1184" s="28">
        <v>574</v>
      </c>
      <c r="K1184" s="28" t="s">
        <v>1696</v>
      </c>
      <c r="L1184" s="41">
        <v>0.94</v>
      </c>
      <c r="M1184" s="44">
        <v>0.93640000000000001</v>
      </c>
      <c r="N1184" s="6">
        <v>0.99619999999999997</v>
      </c>
      <c r="O1184">
        <v>0</v>
      </c>
      <c r="P1184" s="29" t="s">
        <v>30</v>
      </c>
      <c r="Q1184" s="28" t="s">
        <v>253</v>
      </c>
      <c r="R1184" s="28" t="s">
        <v>257</v>
      </c>
      <c r="S1184" s="28" t="s">
        <v>1697</v>
      </c>
      <c r="T1184" s="28" t="s">
        <v>7667</v>
      </c>
      <c r="U1184" s="28" t="s">
        <v>7668</v>
      </c>
      <c r="V1184" s="28" t="s">
        <v>7669</v>
      </c>
      <c r="W1184" s="30">
        <v>45658</v>
      </c>
      <c r="X1184" s="30">
        <v>46022</v>
      </c>
      <c r="Y1184" s="28">
        <v>2025</v>
      </c>
      <c r="Z1184" s="28" t="s">
        <v>3080</v>
      </c>
      <c r="AA1184" s="28" t="s">
        <v>3081</v>
      </c>
      <c r="AB1184" s="28" t="s">
        <v>610</v>
      </c>
      <c r="AC1184" s="28" t="s">
        <v>611</v>
      </c>
      <c r="AD1184" s="48" t="s">
        <v>612</v>
      </c>
    </row>
    <row r="1185" spans="1:30" x14ac:dyDescent="0.3">
      <c r="A1185" s="27" t="s">
        <v>7385</v>
      </c>
      <c r="B1185" s="28">
        <v>13</v>
      </c>
      <c r="C1185" s="28" t="s">
        <v>27</v>
      </c>
      <c r="D1185" t="s">
        <v>6355</v>
      </c>
      <c r="E1185" s="28" t="s">
        <v>28</v>
      </c>
      <c r="F1185" s="28">
        <v>19</v>
      </c>
      <c r="G1185" s="28" t="s">
        <v>184</v>
      </c>
      <c r="H1185" s="28">
        <v>9221</v>
      </c>
      <c r="I1185" s="28" t="s">
        <v>396</v>
      </c>
      <c r="J1185" s="28">
        <v>574</v>
      </c>
      <c r="K1185" s="28" t="s">
        <v>1696</v>
      </c>
      <c r="L1185" s="41">
        <v>0.91500000000000004</v>
      </c>
      <c r="M1185" s="44">
        <v>0.93500000000000005</v>
      </c>
      <c r="N1185" s="6">
        <v>1.0219</v>
      </c>
      <c r="O1185">
        <v>0</v>
      </c>
      <c r="P1185" s="29" t="s">
        <v>30</v>
      </c>
      <c r="Q1185" s="28" t="s">
        <v>187</v>
      </c>
      <c r="R1185" s="28" t="s">
        <v>397</v>
      </c>
      <c r="S1185" s="28" t="s">
        <v>1697</v>
      </c>
      <c r="T1185" s="28" t="s">
        <v>7607</v>
      </c>
      <c r="U1185" s="28" t="s">
        <v>7608</v>
      </c>
      <c r="V1185" s="28" t="s">
        <v>7609</v>
      </c>
      <c r="W1185" s="30">
        <v>45658</v>
      </c>
      <c r="X1185" s="30">
        <v>46022</v>
      </c>
      <c r="Y1185" s="28">
        <v>2025</v>
      </c>
      <c r="Z1185" s="28" t="s">
        <v>1870</v>
      </c>
      <c r="AA1185" s="28" t="s">
        <v>2652</v>
      </c>
      <c r="AB1185" s="28" t="s">
        <v>2653</v>
      </c>
      <c r="AC1185" s="28" t="s">
        <v>3107</v>
      </c>
      <c r="AD1185" s="48" t="s">
        <v>1867</v>
      </c>
    </row>
    <row r="1186" spans="1:30" x14ac:dyDescent="0.3">
      <c r="A1186" s="27" t="s">
        <v>7385</v>
      </c>
      <c r="B1186" s="28">
        <v>13</v>
      </c>
      <c r="C1186" s="28" t="s">
        <v>27</v>
      </c>
      <c r="D1186" t="s">
        <v>6355</v>
      </c>
      <c r="E1186" s="28" t="s">
        <v>28</v>
      </c>
      <c r="F1186" s="28">
        <v>44</v>
      </c>
      <c r="G1186" s="28" t="s">
        <v>64</v>
      </c>
      <c r="H1186" s="28">
        <v>9222</v>
      </c>
      <c r="I1186" s="28" t="s">
        <v>65</v>
      </c>
      <c r="J1186" s="28">
        <v>574</v>
      </c>
      <c r="K1186" s="28" t="s">
        <v>1696</v>
      </c>
      <c r="L1186" s="41">
        <v>0.95250000000000001</v>
      </c>
      <c r="M1186" s="44">
        <v>0.95389999999999997</v>
      </c>
      <c r="N1186" s="6">
        <v>1.0015000000000001</v>
      </c>
      <c r="O1186">
        <v>0</v>
      </c>
      <c r="P1186" s="29" t="s">
        <v>30</v>
      </c>
      <c r="Q1186" s="28" t="s">
        <v>67</v>
      </c>
      <c r="R1186" s="28" t="s">
        <v>68</v>
      </c>
      <c r="S1186" s="28" t="s">
        <v>1697</v>
      </c>
      <c r="T1186" s="28" t="s">
        <v>7670</v>
      </c>
      <c r="U1186" s="28" t="s">
        <v>7671</v>
      </c>
      <c r="V1186" s="28" t="s">
        <v>7672</v>
      </c>
      <c r="W1186" s="30">
        <v>45658</v>
      </c>
      <c r="X1186" s="30">
        <v>46022</v>
      </c>
      <c r="Y1186" s="28">
        <v>2025</v>
      </c>
      <c r="Z1186" s="28" t="s">
        <v>3125</v>
      </c>
      <c r="AA1186" s="28" t="s">
        <v>2060</v>
      </c>
      <c r="AB1186" s="28" t="s">
        <v>3127</v>
      </c>
      <c r="AC1186" s="28" t="s">
        <v>497</v>
      </c>
      <c r="AD1186" s="48" t="s">
        <v>498</v>
      </c>
    </row>
    <row r="1187" spans="1:30" x14ac:dyDescent="0.3">
      <c r="A1187" s="27" t="s">
        <v>7385</v>
      </c>
      <c r="B1187" s="28">
        <v>13</v>
      </c>
      <c r="C1187" s="28" t="s">
        <v>27</v>
      </c>
      <c r="D1187" t="s">
        <v>6355</v>
      </c>
      <c r="E1187" s="28" t="s">
        <v>28</v>
      </c>
      <c r="F1187" s="28">
        <v>66</v>
      </c>
      <c r="G1187" s="28" t="s">
        <v>60</v>
      </c>
      <c r="H1187" s="28">
        <v>9223</v>
      </c>
      <c r="I1187" s="28" t="s">
        <v>327</v>
      </c>
      <c r="J1187" s="28">
        <v>574</v>
      </c>
      <c r="K1187" s="28" t="s">
        <v>1696</v>
      </c>
      <c r="L1187" s="41">
        <v>0.75</v>
      </c>
      <c r="M1187" s="44">
        <v>0.88449999999999995</v>
      </c>
      <c r="N1187" s="6">
        <v>1.1793</v>
      </c>
      <c r="O1187">
        <v>0</v>
      </c>
      <c r="P1187" s="29" t="s">
        <v>30</v>
      </c>
      <c r="Q1187" s="28" t="s">
        <v>62</v>
      </c>
      <c r="R1187" s="28" t="s">
        <v>330</v>
      </c>
      <c r="S1187" s="28" t="s">
        <v>1697</v>
      </c>
      <c r="T1187" s="28" t="s">
        <v>7673</v>
      </c>
      <c r="U1187" s="28" t="s">
        <v>7674</v>
      </c>
      <c r="V1187" s="28" t="s">
        <v>7675</v>
      </c>
      <c r="W1187" s="30">
        <v>45658</v>
      </c>
      <c r="X1187" s="30">
        <v>46022</v>
      </c>
      <c r="Y1187" s="28">
        <v>2025</v>
      </c>
      <c r="Z1187" s="28" t="s">
        <v>2655</v>
      </c>
      <c r="AA1187" s="28" t="s">
        <v>2656</v>
      </c>
      <c r="AB1187" s="28" t="s">
        <v>329</v>
      </c>
      <c r="AC1187" s="28" t="s">
        <v>3138</v>
      </c>
      <c r="AD1187" s="48" t="s">
        <v>205</v>
      </c>
    </row>
    <row r="1188" spans="1:30" x14ac:dyDescent="0.3">
      <c r="A1188" s="27" t="s">
        <v>7385</v>
      </c>
      <c r="B1188" s="28">
        <v>13</v>
      </c>
      <c r="C1188" s="28" t="s">
        <v>27</v>
      </c>
      <c r="D1188" t="s">
        <v>6355</v>
      </c>
      <c r="E1188" s="28" t="s">
        <v>28</v>
      </c>
      <c r="F1188" s="28">
        <v>73</v>
      </c>
      <c r="G1188" s="28" t="s">
        <v>367</v>
      </c>
      <c r="H1188" s="28">
        <v>9226</v>
      </c>
      <c r="I1188" s="28" t="s">
        <v>374</v>
      </c>
      <c r="J1188" s="28">
        <v>574</v>
      </c>
      <c r="K1188" s="28" t="s">
        <v>1696</v>
      </c>
      <c r="L1188" s="41">
        <v>0.80500000000000005</v>
      </c>
      <c r="M1188" s="44">
        <v>0.85319999999999996</v>
      </c>
      <c r="N1188" s="6">
        <v>1.0599000000000001</v>
      </c>
      <c r="O1188">
        <v>0</v>
      </c>
      <c r="P1188" s="29" t="s">
        <v>30</v>
      </c>
      <c r="Q1188" s="28" t="s">
        <v>370</v>
      </c>
      <c r="R1188" s="28" t="s">
        <v>375</v>
      </c>
      <c r="S1188" s="28" t="s">
        <v>1697</v>
      </c>
      <c r="T1188" s="28" t="s">
        <v>7676</v>
      </c>
      <c r="U1188" s="28" t="s">
        <v>7677</v>
      </c>
      <c r="V1188" s="28" t="s">
        <v>7678</v>
      </c>
      <c r="W1188" s="30">
        <v>45658</v>
      </c>
      <c r="X1188" s="30">
        <v>46022</v>
      </c>
      <c r="Y1188" s="28">
        <v>2025</v>
      </c>
      <c r="Z1188" s="28" t="s">
        <v>3164</v>
      </c>
      <c r="AA1188" s="28" t="s">
        <v>3160</v>
      </c>
      <c r="AB1188" s="28" t="s">
        <v>3161</v>
      </c>
      <c r="AC1188" s="28" t="s">
        <v>3162</v>
      </c>
      <c r="AD1188" s="48" t="s">
        <v>3163</v>
      </c>
    </row>
    <row r="1189" spans="1:30" x14ac:dyDescent="0.3">
      <c r="A1189" s="27" t="s">
        <v>7385</v>
      </c>
      <c r="B1189" s="28">
        <v>13</v>
      </c>
      <c r="C1189" s="28" t="s">
        <v>27</v>
      </c>
      <c r="D1189" t="s">
        <v>6355</v>
      </c>
      <c r="E1189" s="28" t="s">
        <v>28</v>
      </c>
      <c r="F1189" s="28">
        <v>63</v>
      </c>
      <c r="G1189" s="28" t="s">
        <v>251</v>
      </c>
      <c r="H1189" s="28">
        <v>9231</v>
      </c>
      <c r="I1189" s="28" t="s">
        <v>252</v>
      </c>
      <c r="J1189" s="28">
        <v>574</v>
      </c>
      <c r="K1189" s="28" t="s">
        <v>1696</v>
      </c>
      <c r="L1189" s="41">
        <v>0.83250000000000002</v>
      </c>
      <c r="M1189" s="44">
        <v>0.81569999999999998</v>
      </c>
      <c r="N1189" s="6">
        <v>0.9798</v>
      </c>
      <c r="O1189">
        <v>0</v>
      </c>
      <c r="P1189" s="29" t="s">
        <v>30</v>
      </c>
      <c r="Q1189" s="28" t="s">
        <v>253</v>
      </c>
      <c r="R1189" s="28" t="s">
        <v>254</v>
      </c>
      <c r="S1189" s="28" t="s">
        <v>1697</v>
      </c>
      <c r="T1189" s="28" t="s">
        <v>7682</v>
      </c>
      <c r="U1189" s="28" t="s">
        <v>7683</v>
      </c>
      <c r="V1189" s="28" t="s">
        <v>7684</v>
      </c>
      <c r="W1189" s="30">
        <v>45658</v>
      </c>
      <c r="X1189" s="30">
        <v>46022</v>
      </c>
      <c r="Y1189" s="28">
        <v>2025</v>
      </c>
      <c r="Z1189" s="28" t="s">
        <v>3179</v>
      </c>
      <c r="AA1189" s="28" t="s">
        <v>3172</v>
      </c>
      <c r="AB1189" s="28" t="s">
        <v>3185</v>
      </c>
      <c r="AC1189" s="28" t="s">
        <v>3186</v>
      </c>
      <c r="AD1189" s="48" t="s">
        <v>3187</v>
      </c>
    </row>
    <row r="1190" spans="1:30" x14ac:dyDescent="0.3">
      <c r="A1190" s="27" t="s">
        <v>7385</v>
      </c>
      <c r="B1190" s="28">
        <v>13</v>
      </c>
      <c r="C1190" s="28" t="s">
        <v>27</v>
      </c>
      <c r="D1190" t="s">
        <v>6355</v>
      </c>
      <c r="E1190" s="28" t="s">
        <v>28</v>
      </c>
      <c r="F1190" s="28">
        <v>19</v>
      </c>
      <c r="G1190" s="28" t="s">
        <v>184</v>
      </c>
      <c r="H1190" s="28">
        <v>9307</v>
      </c>
      <c r="I1190" s="28" t="s">
        <v>200</v>
      </c>
      <c r="J1190" s="28">
        <v>574</v>
      </c>
      <c r="K1190" s="28" t="s">
        <v>1696</v>
      </c>
      <c r="L1190" s="41">
        <v>0.79249999999999998</v>
      </c>
      <c r="M1190" s="44">
        <v>0.8881</v>
      </c>
      <c r="N1190" s="6">
        <v>1.1206</v>
      </c>
      <c r="O1190">
        <v>0</v>
      </c>
      <c r="P1190" s="29" t="s">
        <v>30</v>
      </c>
      <c r="Q1190" s="28" t="s">
        <v>187</v>
      </c>
      <c r="R1190" s="28" t="s">
        <v>203</v>
      </c>
      <c r="S1190" s="28" t="s">
        <v>1697</v>
      </c>
      <c r="T1190" s="28" t="s">
        <v>7610</v>
      </c>
      <c r="U1190" s="28" t="s">
        <v>7611</v>
      </c>
      <c r="V1190" s="28" t="s">
        <v>7612</v>
      </c>
      <c r="W1190" s="30">
        <v>45658</v>
      </c>
      <c r="X1190" s="30">
        <v>46022</v>
      </c>
      <c r="Y1190" s="28">
        <v>2025</v>
      </c>
      <c r="Z1190" s="28" t="s">
        <v>2668</v>
      </c>
      <c r="AA1190" s="28" t="s">
        <v>2669</v>
      </c>
      <c r="AB1190" s="28" t="s">
        <v>3194</v>
      </c>
      <c r="AC1190" s="28" t="s">
        <v>602</v>
      </c>
      <c r="AD1190" s="48" t="s">
        <v>1868</v>
      </c>
    </row>
    <row r="1191" spans="1:30" x14ac:dyDescent="0.3">
      <c r="A1191" s="27" t="s">
        <v>7385</v>
      </c>
      <c r="B1191" s="28">
        <v>13</v>
      </c>
      <c r="C1191" s="28" t="s">
        <v>27</v>
      </c>
      <c r="D1191" t="s">
        <v>6355</v>
      </c>
      <c r="E1191" s="28" t="s">
        <v>28</v>
      </c>
      <c r="F1191" s="28">
        <v>66</v>
      </c>
      <c r="G1191" s="28" t="s">
        <v>60</v>
      </c>
      <c r="H1191" s="28">
        <v>9308</v>
      </c>
      <c r="I1191" s="28" t="s">
        <v>69</v>
      </c>
      <c r="J1191" s="28">
        <v>574</v>
      </c>
      <c r="K1191" s="28" t="s">
        <v>1696</v>
      </c>
      <c r="L1191" s="41">
        <v>0.79249999999999998</v>
      </c>
      <c r="M1191" s="44">
        <v>0.84589999999999999</v>
      </c>
      <c r="N1191" s="6">
        <v>1.0673999999999999</v>
      </c>
      <c r="O1191">
        <v>0</v>
      </c>
      <c r="P1191" s="29" t="s">
        <v>30</v>
      </c>
      <c r="Q1191" s="28" t="s">
        <v>62</v>
      </c>
      <c r="R1191" s="28" t="s">
        <v>72</v>
      </c>
      <c r="S1191" s="28" t="s">
        <v>1697</v>
      </c>
      <c r="T1191" s="28" t="s">
        <v>7634</v>
      </c>
      <c r="U1191" s="28" t="s">
        <v>7635</v>
      </c>
      <c r="V1191" s="28" t="s">
        <v>7636</v>
      </c>
      <c r="W1191" s="30">
        <v>45658</v>
      </c>
      <c r="X1191" s="30">
        <v>46022</v>
      </c>
      <c r="Y1191" s="28">
        <v>2025</v>
      </c>
      <c r="Z1191" s="28" t="s">
        <v>3199</v>
      </c>
      <c r="AA1191" s="28" t="s">
        <v>3200</v>
      </c>
      <c r="AB1191" s="28" t="s">
        <v>2129</v>
      </c>
      <c r="AC1191" s="28" t="s">
        <v>70</v>
      </c>
      <c r="AD1191" s="48" t="s">
        <v>71</v>
      </c>
    </row>
    <row r="1192" spans="1:30" x14ac:dyDescent="0.3">
      <c r="A1192" s="27" t="s">
        <v>7385</v>
      </c>
      <c r="B1192" s="28">
        <v>13</v>
      </c>
      <c r="C1192" s="28" t="s">
        <v>27</v>
      </c>
      <c r="D1192" t="s">
        <v>6355</v>
      </c>
      <c r="E1192" s="28" t="s">
        <v>28</v>
      </c>
      <c r="F1192" s="28">
        <v>73</v>
      </c>
      <c r="G1192" s="28" t="s">
        <v>367</v>
      </c>
      <c r="H1192" s="28">
        <v>9310</v>
      </c>
      <c r="I1192" s="28" t="s">
        <v>368</v>
      </c>
      <c r="J1192" s="28">
        <v>574</v>
      </c>
      <c r="K1192" s="28" t="s">
        <v>1696</v>
      </c>
      <c r="L1192" s="41">
        <v>0.76749999999999996</v>
      </c>
      <c r="M1192" s="44">
        <v>0.93210000000000004</v>
      </c>
      <c r="N1192" s="6">
        <v>1.2144999999999999</v>
      </c>
      <c r="O1192">
        <v>0</v>
      </c>
      <c r="P1192" s="29" t="s">
        <v>30</v>
      </c>
      <c r="Q1192" s="28" t="s">
        <v>370</v>
      </c>
      <c r="R1192" s="28" t="s">
        <v>371</v>
      </c>
      <c r="S1192" s="28" t="s">
        <v>1697</v>
      </c>
      <c r="T1192" s="28" t="s">
        <v>7652</v>
      </c>
      <c r="U1192" s="28" t="s">
        <v>7653</v>
      </c>
      <c r="V1192" s="28" t="s">
        <v>7654</v>
      </c>
      <c r="W1192" s="30">
        <v>45658</v>
      </c>
      <c r="X1192" s="30">
        <v>46022</v>
      </c>
      <c r="Y1192" s="28">
        <v>2025</v>
      </c>
      <c r="Z1192" s="28" t="s">
        <v>2672</v>
      </c>
      <c r="AA1192" s="28" t="s">
        <v>2673</v>
      </c>
      <c r="AB1192" s="28" t="s">
        <v>467</v>
      </c>
      <c r="AC1192" s="28" t="s">
        <v>3212</v>
      </c>
      <c r="AD1192" s="48" t="s">
        <v>1378</v>
      </c>
    </row>
    <row r="1193" spans="1:30" x14ac:dyDescent="0.3">
      <c r="A1193" s="27" t="s">
        <v>7385</v>
      </c>
      <c r="B1193" s="28">
        <v>13</v>
      </c>
      <c r="C1193" s="28" t="s">
        <v>27</v>
      </c>
      <c r="D1193" t="s">
        <v>6355</v>
      </c>
      <c r="E1193" s="28" t="s">
        <v>28</v>
      </c>
      <c r="F1193" s="28">
        <v>18</v>
      </c>
      <c r="G1193" s="28" t="s">
        <v>84</v>
      </c>
      <c r="H1193" s="28">
        <v>9516</v>
      </c>
      <c r="I1193" s="28" t="s">
        <v>85</v>
      </c>
      <c r="J1193" s="28">
        <v>574</v>
      </c>
      <c r="K1193" s="28" t="s">
        <v>1696</v>
      </c>
      <c r="L1193" s="41">
        <v>0.87</v>
      </c>
      <c r="M1193" s="44">
        <v>0.91339999999999999</v>
      </c>
      <c r="N1193" s="6">
        <v>1.0499000000000001</v>
      </c>
      <c r="O1193">
        <v>0</v>
      </c>
      <c r="P1193" s="29" t="s">
        <v>30</v>
      </c>
      <c r="Q1193" s="28" t="s">
        <v>86</v>
      </c>
      <c r="R1193" s="28" t="s">
        <v>87</v>
      </c>
      <c r="S1193" s="28" t="s">
        <v>1697</v>
      </c>
      <c r="T1193" s="28" t="s">
        <v>7601</v>
      </c>
      <c r="U1193" s="28" t="s">
        <v>7602</v>
      </c>
      <c r="V1193" s="28" t="s">
        <v>7603</v>
      </c>
      <c r="W1193" s="30">
        <v>45658</v>
      </c>
      <c r="X1193" s="30">
        <v>46022</v>
      </c>
      <c r="Y1193" s="28">
        <v>2025</v>
      </c>
      <c r="Z1193" s="28" t="s">
        <v>2347</v>
      </c>
      <c r="AA1193" s="28" t="s">
        <v>3223</v>
      </c>
      <c r="AB1193" s="28" t="s">
        <v>1858</v>
      </c>
      <c r="AC1193" s="28" t="s">
        <v>3219</v>
      </c>
      <c r="AD1193" s="48" t="s">
        <v>1856</v>
      </c>
    </row>
    <row r="1194" spans="1:30" x14ac:dyDescent="0.3">
      <c r="A1194" s="27" t="s">
        <v>7385</v>
      </c>
      <c r="B1194" s="28">
        <v>13</v>
      </c>
      <c r="C1194" s="28" t="s">
        <v>27</v>
      </c>
      <c r="D1194" t="s">
        <v>6355</v>
      </c>
      <c r="E1194" s="28" t="s">
        <v>28</v>
      </c>
      <c r="F1194" s="28">
        <v>91</v>
      </c>
      <c r="G1194" s="28" t="s">
        <v>331</v>
      </c>
      <c r="H1194" s="28">
        <v>9517</v>
      </c>
      <c r="I1194" s="28" t="s">
        <v>6357</v>
      </c>
      <c r="J1194" s="28">
        <v>574</v>
      </c>
      <c r="K1194" s="28" t="s">
        <v>1696</v>
      </c>
      <c r="L1194" s="41">
        <v>0.495</v>
      </c>
      <c r="M1194" s="44">
        <v>0.878</v>
      </c>
      <c r="N1194" s="6">
        <v>1.7737000000000001</v>
      </c>
      <c r="O1194">
        <v>0</v>
      </c>
      <c r="P1194" s="29" t="s">
        <v>30</v>
      </c>
      <c r="Q1194" s="28" t="s">
        <v>332</v>
      </c>
      <c r="R1194" s="28" t="s">
        <v>6358</v>
      </c>
      <c r="S1194" s="28" t="s">
        <v>1697</v>
      </c>
      <c r="T1194" s="28" t="s">
        <v>7679</v>
      </c>
      <c r="U1194" s="28" t="s">
        <v>7680</v>
      </c>
      <c r="V1194" s="28" t="s">
        <v>7681</v>
      </c>
      <c r="W1194" s="30">
        <v>45658</v>
      </c>
      <c r="X1194" s="30">
        <v>46022</v>
      </c>
      <c r="Y1194" s="28">
        <v>2025</v>
      </c>
      <c r="Z1194" s="28" t="s">
        <v>3232</v>
      </c>
      <c r="AA1194" s="28" t="s">
        <v>3229</v>
      </c>
      <c r="AB1194" s="28" t="s">
        <v>3234</v>
      </c>
      <c r="AC1194" s="28" t="s">
        <v>3231</v>
      </c>
      <c r="AD1194" s="48" t="s">
        <v>649</v>
      </c>
    </row>
    <row r="1195" spans="1:30" x14ac:dyDescent="0.3">
      <c r="A1195" s="27" t="s">
        <v>7385</v>
      </c>
      <c r="B1195" s="28">
        <v>13</v>
      </c>
      <c r="C1195" s="28" t="s">
        <v>27</v>
      </c>
      <c r="D1195" t="s">
        <v>6355</v>
      </c>
      <c r="E1195" s="28" t="s">
        <v>28</v>
      </c>
      <c r="F1195" s="28">
        <v>86</v>
      </c>
      <c r="G1195" s="28" t="s">
        <v>412</v>
      </c>
      <c r="H1195" s="28">
        <v>9518</v>
      </c>
      <c r="I1195" s="28" t="s">
        <v>413</v>
      </c>
      <c r="J1195" s="28">
        <v>574</v>
      </c>
      <c r="K1195" s="28" t="s">
        <v>1696</v>
      </c>
      <c r="L1195" s="41">
        <v>0.82</v>
      </c>
      <c r="M1195" s="44">
        <v>0.91949999999999998</v>
      </c>
      <c r="N1195" s="6">
        <v>1.1213</v>
      </c>
      <c r="O1195">
        <v>0</v>
      </c>
      <c r="P1195" s="29" t="s">
        <v>30</v>
      </c>
      <c r="Q1195" s="28" t="s">
        <v>414</v>
      </c>
      <c r="R1195" s="28" t="s">
        <v>415</v>
      </c>
      <c r="S1195" s="28" t="s">
        <v>1697</v>
      </c>
      <c r="T1195" s="28" t="s">
        <v>7688</v>
      </c>
      <c r="U1195" s="28" t="s">
        <v>7689</v>
      </c>
      <c r="V1195" s="28" t="s">
        <v>7690</v>
      </c>
      <c r="W1195" s="30">
        <v>45658</v>
      </c>
      <c r="X1195" s="30">
        <v>46022</v>
      </c>
      <c r="Y1195" s="28">
        <v>2025</v>
      </c>
      <c r="Z1195" s="28" t="s">
        <v>3243</v>
      </c>
      <c r="AA1195" s="28" t="s">
        <v>3236</v>
      </c>
      <c r="AB1195" s="28" t="s">
        <v>3237</v>
      </c>
      <c r="AC1195" s="28" t="s">
        <v>3241</v>
      </c>
      <c r="AD1195" s="48" t="s">
        <v>3242</v>
      </c>
    </row>
    <row r="1196" spans="1:30" x14ac:dyDescent="0.3">
      <c r="A1196" s="27" t="s">
        <v>7385</v>
      </c>
      <c r="B1196" s="28">
        <v>13</v>
      </c>
      <c r="C1196" s="28" t="s">
        <v>27</v>
      </c>
      <c r="D1196" t="s">
        <v>6355</v>
      </c>
      <c r="E1196" s="28" t="s">
        <v>28</v>
      </c>
      <c r="F1196" s="28">
        <v>85</v>
      </c>
      <c r="G1196" s="28" t="s">
        <v>404</v>
      </c>
      <c r="H1196" s="28">
        <v>9519</v>
      </c>
      <c r="I1196" s="28" t="s">
        <v>6361</v>
      </c>
      <c r="J1196" s="28">
        <v>574</v>
      </c>
      <c r="K1196" s="28" t="s">
        <v>1696</v>
      </c>
      <c r="L1196" s="41">
        <v>0.93</v>
      </c>
      <c r="M1196" s="44">
        <v>0.92630000000000001</v>
      </c>
      <c r="N1196" s="6">
        <v>0.996</v>
      </c>
      <c r="O1196">
        <v>0</v>
      </c>
      <c r="P1196" s="29" t="s">
        <v>30</v>
      </c>
      <c r="Q1196" s="28" t="s">
        <v>407</v>
      </c>
      <c r="R1196" s="28" t="s">
        <v>6362</v>
      </c>
      <c r="S1196" s="28" t="s">
        <v>1697</v>
      </c>
      <c r="T1196" s="28" t="s">
        <v>7691</v>
      </c>
      <c r="U1196" s="28" t="s">
        <v>7692</v>
      </c>
      <c r="V1196" s="28" t="s">
        <v>7693</v>
      </c>
      <c r="W1196" s="30">
        <v>45658</v>
      </c>
      <c r="X1196" s="30">
        <v>46022</v>
      </c>
      <c r="Y1196" s="28">
        <v>2025</v>
      </c>
      <c r="Z1196" s="28" t="s">
        <v>3270</v>
      </c>
      <c r="AA1196" s="28" t="s">
        <v>3271</v>
      </c>
      <c r="AB1196" s="28" t="s">
        <v>3272</v>
      </c>
      <c r="AC1196" s="28" t="s">
        <v>3273</v>
      </c>
      <c r="AD1196" s="48" t="s">
        <v>57</v>
      </c>
    </row>
    <row r="1197" spans="1:30" x14ac:dyDescent="0.3">
      <c r="A1197" s="27" t="s">
        <v>7385</v>
      </c>
      <c r="B1197" s="28">
        <v>13</v>
      </c>
      <c r="C1197" s="28" t="s">
        <v>27</v>
      </c>
      <c r="D1197" t="s">
        <v>6355</v>
      </c>
      <c r="E1197" s="28" t="s">
        <v>28</v>
      </c>
      <c r="F1197" s="28">
        <v>20</v>
      </c>
      <c r="G1197" s="28" t="s">
        <v>376</v>
      </c>
      <c r="H1197" s="28">
        <v>9520</v>
      </c>
      <c r="I1197" s="28" t="s">
        <v>387</v>
      </c>
      <c r="J1197" s="28">
        <v>574</v>
      </c>
      <c r="K1197" s="28" t="s">
        <v>1696</v>
      </c>
      <c r="L1197" s="41">
        <v>0.82250000000000001</v>
      </c>
      <c r="M1197" s="44">
        <v>0.95109999999999995</v>
      </c>
      <c r="N1197" s="6">
        <v>1.1564000000000001</v>
      </c>
      <c r="O1197">
        <v>0</v>
      </c>
      <c r="P1197" s="29" t="s">
        <v>30</v>
      </c>
      <c r="Q1197" s="28" t="s">
        <v>381</v>
      </c>
      <c r="R1197" s="28" t="s">
        <v>388</v>
      </c>
      <c r="S1197" s="28" t="s">
        <v>1697</v>
      </c>
      <c r="T1197" s="28" t="s">
        <v>7697</v>
      </c>
      <c r="U1197" s="28" t="s">
        <v>7698</v>
      </c>
      <c r="V1197" s="28" t="s">
        <v>7699</v>
      </c>
      <c r="W1197" s="30">
        <v>45658</v>
      </c>
      <c r="X1197" s="30">
        <v>46022</v>
      </c>
      <c r="Y1197" s="28">
        <v>2025</v>
      </c>
      <c r="Z1197" s="28" t="s">
        <v>3278</v>
      </c>
      <c r="AA1197" s="28" t="s">
        <v>3279</v>
      </c>
      <c r="AB1197" s="28" t="s">
        <v>3276</v>
      </c>
      <c r="AC1197" s="28" t="s">
        <v>3280</v>
      </c>
      <c r="AD1197" s="48" t="s">
        <v>2269</v>
      </c>
    </row>
    <row r="1198" spans="1:30" x14ac:dyDescent="0.3">
      <c r="A1198" s="27" t="s">
        <v>7385</v>
      </c>
      <c r="B1198" s="28">
        <v>13</v>
      </c>
      <c r="C1198" s="28" t="s">
        <v>27</v>
      </c>
      <c r="D1198" t="s">
        <v>6355</v>
      </c>
      <c r="E1198" s="28" t="s">
        <v>28</v>
      </c>
      <c r="F1198" s="28">
        <v>20</v>
      </c>
      <c r="G1198" s="28" t="s">
        <v>376</v>
      </c>
      <c r="H1198" s="28">
        <v>9521</v>
      </c>
      <c r="I1198" s="28" t="s">
        <v>383</v>
      </c>
      <c r="J1198" s="28">
        <v>574</v>
      </c>
      <c r="K1198" s="28" t="s">
        <v>1696</v>
      </c>
      <c r="L1198" s="41">
        <v>0.88</v>
      </c>
      <c r="M1198" s="44">
        <v>0.92810000000000004</v>
      </c>
      <c r="N1198" s="6">
        <v>1.0547</v>
      </c>
      <c r="O1198">
        <v>0</v>
      </c>
      <c r="P1198" s="29" t="s">
        <v>30</v>
      </c>
      <c r="Q1198" s="28" t="s">
        <v>381</v>
      </c>
      <c r="R1198" s="28" t="s">
        <v>386</v>
      </c>
      <c r="S1198" s="28" t="s">
        <v>1697</v>
      </c>
      <c r="T1198" s="28" t="s">
        <v>7700</v>
      </c>
      <c r="U1198" s="28" t="s">
        <v>7701</v>
      </c>
      <c r="V1198" s="28" t="s">
        <v>7702</v>
      </c>
      <c r="W1198" s="30">
        <v>45658</v>
      </c>
      <c r="X1198" s="30">
        <v>46022</v>
      </c>
      <c r="Y1198" s="28">
        <v>2025</v>
      </c>
      <c r="Z1198" s="28" t="s">
        <v>384</v>
      </c>
      <c r="AA1198" s="28" t="s">
        <v>3292</v>
      </c>
      <c r="AB1198" s="28" t="s">
        <v>3295</v>
      </c>
      <c r="AC1198" s="28" t="s">
        <v>385</v>
      </c>
      <c r="AD1198" s="48" t="s">
        <v>53</v>
      </c>
    </row>
    <row r="1199" spans="1:30" x14ac:dyDescent="0.3">
      <c r="A1199" s="27" t="s">
        <v>7385</v>
      </c>
      <c r="B1199" s="28">
        <v>13</v>
      </c>
      <c r="C1199" s="28" t="s">
        <v>27</v>
      </c>
      <c r="D1199" t="s">
        <v>6355</v>
      </c>
      <c r="E1199" s="28" t="s">
        <v>28</v>
      </c>
      <c r="F1199" s="28">
        <v>27</v>
      </c>
      <c r="G1199" s="28" t="s">
        <v>274</v>
      </c>
      <c r="H1199" s="28">
        <v>9522</v>
      </c>
      <c r="I1199" s="28" t="s">
        <v>275</v>
      </c>
      <c r="J1199" s="28">
        <v>574</v>
      </c>
      <c r="K1199" s="28" t="s">
        <v>1696</v>
      </c>
      <c r="L1199" s="41">
        <v>0.89</v>
      </c>
      <c r="M1199" s="44">
        <v>0.98460000000000003</v>
      </c>
      <c r="N1199" s="6">
        <v>1.1063000000000001</v>
      </c>
      <c r="O1199">
        <v>0</v>
      </c>
      <c r="P1199" s="29" t="s">
        <v>30</v>
      </c>
      <c r="Q1199" s="28" t="s">
        <v>276</v>
      </c>
      <c r="R1199" s="28" t="s">
        <v>277</v>
      </c>
      <c r="S1199" s="28" t="s">
        <v>1697</v>
      </c>
      <c r="T1199" s="28" t="s">
        <v>7616</v>
      </c>
      <c r="U1199" s="28" t="s">
        <v>7617</v>
      </c>
      <c r="V1199" s="28" t="s">
        <v>7618</v>
      </c>
      <c r="W1199" s="30">
        <v>45658</v>
      </c>
      <c r="X1199" s="30">
        <v>46022</v>
      </c>
      <c r="Y1199" s="28">
        <v>2025</v>
      </c>
      <c r="Z1199" s="28" t="s">
        <v>3305</v>
      </c>
      <c r="AA1199" s="28" t="s">
        <v>3301</v>
      </c>
      <c r="AB1199" s="28" t="s">
        <v>3306</v>
      </c>
      <c r="AC1199" s="28" t="s">
        <v>3299</v>
      </c>
      <c r="AD1199" s="48" t="s">
        <v>457</v>
      </c>
    </row>
    <row r="1200" spans="1:30" x14ac:dyDescent="0.3">
      <c r="A1200" s="27" t="s">
        <v>7385</v>
      </c>
      <c r="B1200" s="28">
        <v>13</v>
      </c>
      <c r="C1200" s="28" t="s">
        <v>27</v>
      </c>
      <c r="D1200" t="s">
        <v>6355</v>
      </c>
      <c r="E1200" s="28" t="s">
        <v>28</v>
      </c>
      <c r="F1200" s="28">
        <v>23</v>
      </c>
      <c r="G1200" s="28" t="s">
        <v>268</v>
      </c>
      <c r="H1200" s="28">
        <v>9523</v>
      </c>
      <c r="I1200" s="28" t="s">
        <v>269</v>
      </c>
      <c r="J1200" s="28">
        <v>574</v>
      </c>
      <c r="K1200" s="28" t="s">
        <v>1696</v>
      </c>
      <c r="L1200" s="41">
        <v>0.89249999999999996</v>
      </c>
      <c r="M1200" s="44">
        <v>0.88729999999999998</v>
      </c>
      <c r="N1200" s="6">
        <v>0.99419999999999997</v>
      </c>
      <c r="O1200">
        <v>0</v>
      </c>
      <c r="P1200" s="29" t="s">
        <v>30</v>
      </c>
      <c r="Q1200" s="28" t="s">
        <v>272</v>
      </c>
      <c r="R1200" s="28" t="s">
        <v>273</v>
      </c>
      <c r="S1200" s="28" t="s">
        <v>1697</v>
      </c>
      <c r="T1200" s="28" t="s">
        <v>7613</v>
      </c>
      <c r="U1200" s="28" t="s">
        <v>7614</v>
      </c>
      <c r="V1200" s="28" t="s">
        <v>7615</v>
      </c>
      <c r="W1200" s="30">
        <v>45658</v>
      </c>
      <c r="X1200" s="30">
        <v>46022</v>
      </c>
      <c r="Y1200" s="28">
        <v>2025</v>
      </c>
      <c r="Z1200" s="28" t="s">
        <v>3307</v>
      </c>
      <c r="AA1200" s="28" t="s">
        <v>3308</v>
      </c>
      <c r="AB1200" s="28" t="s">
        <v>3309</v>
      </c>
      <c r="AC1200" s="28" t="s">
        <v>270</v>
      </c>
      <c r="AD1200" s="48" t="s">
        <v>271</v>
      </c>
    </row>
    <row r="1201" spans="1:30" x14ac:dyDescent="0.3">
      <c r="A1201" s="27" t="s">
        <v>7385</v>
      </c>
      <c r="B1201" s="28">
        <v>13</v>
      </c>
      <c r="C1201" s="28" t="s">
        <v>27</v>
      </c>
      <c r="D1201" t="s">
        <v>6355</v>
      </c>
      <c r="E1201" s="28" t="s">
        <v>28</v>
      </c>
      <c r="F1201" s="28">
        <v>44</v>
      </c>
      <c r="G1201" s="28" t="s">
        <v>64</v>
      </c>
      <c r="H1201" s="28">
        <v>9524</v>
      </c>
      <c r="I1201" s="28" t="s">
        <v>77</v>
      </c>
      <c r="J1201" s="28">
        <v>574</v>
      </c>
      <c r="K1201" s="28" t="s">
        <v>1696</v>
      </c>
      <c r="L1201" s="41">
        <v>0.85250000000000004</v>
      </c>
      <c r="M1201" s="44">
        <v>0.95450000000000002</v>
      </c>
      <c r="N1201" s="6">
        <v>1.1195999999999999</v>
      </c>
      <c r="O1201">
        <v>0</v>
      </c>
      <c r="P1201" s="29" t="s">
        <v>30</v>
      </c>
      <c r="Q1201" s="28" t="s">
        <v>67</v>
      </c>
      <c r="R1201" s="28" t="s">
        <v>79</v>
      </c>
      <c r="S1201" s="28" t="s">
        <v>1697</v>
      </c>
      <c r="T1201" s="28" t="s">
        <v>7619</v>
      </c>
      <c r="U1201" s="28" t="s">
        <v>7620</v>
      </c>
      <c r="V1201" s="28" t="s">
        <v>7621</v>
      </c>
      <c r="W1201" s="30">
        <v>45658</v>
      </c>
      <c r="X1201" s="30">
        <v>46022</v>
      </c>
      <c r="Y1201" s="28">
        <v>2025</v>
      </c>
      <c r="Z1201" s="28" t="s">
        <v>3329</v>
      </c>
      <c r="AA1201" s="28" t="s">
        <v>763</v>
      </c>
      <c r="AB1201" s="28" t="s">
        <v>3315</v>
      </c>
      <c r="AC1201" s="28" t="s">
        <v>3316</v>
      </c>
      <c r="AD1201" s="48" t="s">
        <v>78</v>
      </c>
    </row>
    <row r="1202" spans="1:30" x14ac:dyDescent="0.3">
      <c r="A1202" s="27" t="s">
        <v>7385</v>
      </c>
      <c r="B1202" s="28">
        <v>13</v>
      </c>
      <c r="C1202" s="28" t="s">
        <v>27</v>
      </c>
      <c r="D1202" t="s">
        <v>6355</v>
      </c>
      <c r="E1202" s="28" t="s">
        <v>28</v>
      </c>
      <c r="F1202" s="28">
        <v>47</v>
      </c>
      <c r="G1202" s="28" t="s">
        <v>55</v>
      </c>
      <c r="H1202" s="28">
        <v>9529</v>
      </c>
      <c r="I1202" s="28" t="s">
        <v>227</v>
      </c>
      <c r="J1202" s="28">
        <v>574</v>
      </c>
      <c r="K1202" s="28" t="s">
        <v>1696</v>
      </c>
      <c r="L1202" s="41">
        <v>0.93500000000000005</v>
      </c>
      <c r="M1202" s="44">
        <v>0.96960000000000002</v>
      </c>
      <c r="N1202" s="6">
        <v>1.0369999999999999</v>
      </c>
      <c r="O1202">
        <v>0</v>
      </c>
      <c r="P1202" s="29" t="s">
        <v>30</v>
      </c>
      <c r="Q1202" s="28" t="s">
        <v>58</v>
      </c>
      <c r="R1202" s="28" t="s">
        <v>229</v>
      </c>
      <c r="S1202" s="28" t="s">
        <v>1697</v>
      </c>
      <c r="T1202" s="28" t="s">
        <v>7625</v>
      </c>
      <c r="U1202" s="28" t="s">
        <v>7626</v>
      </c>
      <c r="V1202" s="28" t="s">
        <v>7627</v>
      </c>
      <c r="W1202" s="30">
        <v>45658</v>
      </c>
      <c r="X1202" s="30">
        <v>46022</v>
      </c>
      <c r="Y1202" s="28">
        <v>2025</v>
      </c>
      <c r="Z1202" s="28" t="s">
        <v>3336</v>
      </c>
      <c r="AA1202" s="28" t="s">
        <v>3337</v>
      </c>
      <c r="AB1202" s="28" t="s">
        <v>3338</v>
      </c>
      <c r="AC1202" s="28" t="s">
        <v>3342</v>
      </c>
      <c r="AD1202" s="48" t="s">
        <v>668</v>
      </c>
    </row>
    <row r="1203" spans="1:30" x14ac:dyDescent="0.3">
      <c r="A1203" s="27" t="s">
        <v>7385</v>
      </c>
      <c r="B1203" s="28">
        <v>13</v>
      </c>
      <c r="C1203" s="28" t="s">
        <v>27</v>
      </c>
      <c r="D1203" t="s">
        <v>6355</v>
      </c>
      <c r="E1203" s="28" t="s">
        <v>28</v>
      </c>
      <c r="F1203" s="28">
        <v>99</v>
      </c>
      <c r="G1203" s="28" t="s">
        <v>1319</v>
      </c>
      <c r="H1203" s="28">
        <v>9531</v>
      </c>
      <c r="I1203" s="28" t="s">
        <v>1320</v>
      </c>
      <c r="J1203" s="28">
        <v>574</v>
      </c>
      <c r="K1203" s="28" t="s">
        <v>1696</v>
      </c>
      <c r="L1203" s="41">
        <v>0.88</v>
      </c>
      <c r="M1203" s="44">
        <v>0.9718</v>
      </c>
      <c r="N1203" s="6">
        <v>1.1043000000000001</v>
      </c>
      <c r="O1203">
        <v>0</v>
      </c>
      <c r="P1203" s="29" t="s">
        <v>30</v>
      </c>
      <c r="Q1203" s="28" t="s">
        <v>1322</v>
      </c>
      <c r="R1203" s="28" t="s">
        <v>1323</v>
      </c>
      <c r="S1203" s="28" t="s">
        <v>1697</v>
      </c>
      <c r="T1203" s="28" t="s">
        <v>7694</v>
      </c>
      <c r="U1203" s="28" t="s">
        <v>7695</v>
      </c>
      <c r="V1203" s="28" t="s">
        <v>7696</v>
      </c>
      <c r="W1203" s="30">
        <v>45658</v>
      </c>
      <c r="X1203" s="30">
        <v>46022</v>
      </c>
      <c r="Y1203" s="28">
        <v>2025</v>
      </c>
      <c r="Z1203" s="28" t="s">
        <v>3352</v>
      </c>
      <c r="AA1203" s="28" t="s">
        <v>3360</v>
      </c>
      <c r="AB1203" s="28" t="s">
        <v>3369</v>
      </c>
      <c r="AC1203" s="28" t="s">
        <v>3367</v>
      </c>
      <c r="AD1203" s="48" t="s">
        <v>472</v>
      </c>
    </row>
    <row r="1204" spans="1:30" x14ac:dyDescent="0.3">
      <c r="A1204" s="27" t="s">
        <v>7385</v>
      </c>
      <c r="B1204" s="28">
        <v>13</v>
      </c>
      <c r="C1204" s="28" t="s">
        <v>27</v>
      </c>
      <c r="D1204" t="s">
        <v>6355</v>
      </c>
      <c r="E1204" s="28" t="s">
        <v>28</v>
      </c>
      <c r="F1204" s="28">
        <v>50</v>
      </c>
      <c r="G1204" s="28" t="s">
        <v>416</v>
      </c>
      <c r="H1204" s="28">
        <v>9532</v>
      </c>
      <c r="I1204" s="28" t="s">
        <v>420</v>
      </c>
      <c r="J1204" s="28">
        <v>574</v>
      </c>
      <c r="K1204" s="28" t="s">
        <v>1696</v>
      </c>
      <c r="L1204" s="41">
        <v>0.83499999999999996</v>
      </c>
      <c r="M1204" s="44">
        <v>0.92120000000000002</v>
      </c>
      <c r="N1204" s="6">
        <v>1.1032</v>
      </c>
      <c r="O1204">
        <v>0</v>
      </c>
      <c r="P1204" s="29" t="s">
        <v>30</v>
      </c>
      <c r="Q1204" s="28" t="s">
        <v>418</v>
      </c>
      <c r="R1204" s="28" t="s">
        <v>423</v>
      </c>
      <c r="S1204" s="28" t="s">
        <v>1697</v>
      </c>
      <c r="T1204" s="28" t="s">
        <v>7703</v>
      </c>
      <c r="U1204" s="28" t="s">
        <v>7704</v>
      </c>
      <c r="V1204" s="28" t="s">
        <v>7705</v>
      </c>
      <c r="W1204" s="30">
        <v>45658</v>
      </c>
      <c r="X1204" s="30">
        <v>46022</v>
      </c>
      <c r="Y1204" s="28">
        <v>2025</v>
      </c>
      <c r="Z1204" s="28" t="s">
        <v>3380</v>
      </c>
      <c r="AA1204" s="28" t="s">
        <v>3381</v>
      </c>
      <c r="AB1204" s="28" t="s">
        <v>3382</v>
      </c>
      <c r="AC1204" s="28" t="s">
        <v>627</v>
      </c>
      <c r="AD1204" s="48" t="s">
        <v>2056</v>
      </c>
    </row>
    <row r="1205" spans="1:30" x14ac:dyDescent="0.3">
      <c r="A1205" s="27" t="s">
        <v>7385</v>
      </c>
      <c r="B1205" s="28">
        <v>13</v>
      </c>
      <c r="C1205" s="28" t="s">
        <v>27</v>
      </c>
      <c r="D1205" t="s">
        <v>6355</v>
      </c>
      <c r="E1205" s="28" t="s">
        <v>28</v>
      </c>
      <c r="F1205" s="28">
        <v>95</v>
      </c>
      <c r="G1205" s="28" t="s">
        <v>258</v>
      </c>
      <c r="H1205" s="28">
        <v>9533</v>
      </c>
      <c r="I1205" s="28" t="s">
        <v>259</v>
      </c>
      <c r="J1205" s="28">
        <v>574</v>
      </c>
      <c r="K1205" s="28" t="s">
        <v>1696</v>
      </c>
      <c r="L1205" s="41">
        <v>0.73</v>
      </c>
      <c r="M1205" s="44">
        <v>0.91379999999999995</v>
      </c>
      <c r="N1205" s="6">
        <v>1.2518</v>
      </c>
      <c r="O1205">
        <v>0</v>
      </c>
      <c r="P1205" s="29" t="s">
        <v>30</v>
      </c>
      <c r="Q1205" s="28" t="s">
        <v>264</v>
      </c>
      <c r="R1205" s="28" t="s">
        <v>265</v>
      </c>
      <c r="S1205" s="28" t="s">
        <v>1697</v>
      </c>
      <c r="T1205" s="28" t="s">
        <v>7685</v>
      </c>
      <c r="U1205" s="28" t="s">
        <v>7686</v>
      </c>
      <c r="V1205" s="28" t="s">
        <v>7687</v>
      </c>
      <c r="W1205" s="30">
        <v>45658</v>
      </c>
      <c r="X1205" s="30">
        <v>46022</v>
      </c>
      <c r="Y1205" s="28">
        <v>2025</v>
      </c>
      <c r="Z1205" s="28" t="s">
        <v>260</v>
      </c>
      <c r="AA1205" s="28" t="s">
        <v>261</v>
      </c>
      <c r="AB1205" s="28" t="s">
        <v>262</v>
      </c>
      <c r="AC1205" s="28" t="s">
        <v>263</v>
      </c>
      <c r="AD1205" s="48" t="s">
        <v>7434</v>
      </c>
    </row>
    <row r="1206" spans="1:30" x14ac:dyDescent="0.3">
      <c r="A1206" s="27" t="s">
        <v>7385</v>
      </c>
      <c r="B1206" s="28">
        <v>13</v>
      </c>
      <c r="C1206" s="28" t="s">
        <v>27</v>
      </c>
      <c r="D1206" t="s">
        <v>6355</v>
      </c>
      <c r="E1206" s="28" t="s">
        <v>28</v>
      </c>
      <c r="F1206" s="28">
        <v>52</v>
      </c>
      <c r="G1206" s="28" t="s">
        <v>191</v>
      </c>
      <c r="H1206" s="28">
        <v>9534</v>
      </c>
      <c r="I1206" s="28" t="s">
        <v>207</v>
      </c>
      <c r="J1206" s="28">
        <v>574</v>
      </c>
      <c r="K1206" s="28" t="s">
        <v>1696</v>
      </c>
      <c r="L1206" s="41">
        <v>0.94750000000000001</v>
      </c>
      <c r="M1206" s="44">
        <v>0.93830000000000002</v>
      </c>
      <c r="N1206" s="6">
        <v>0.99029999999999996</v>
      </c>
      <c r="O1206">
        <v>0</v>
      </c>
      <c r="P1206" s="29" t="s">
        <v>30</v>
      </c>
      <c r="Q1206" s="28" t="s">
        <v>193</v>
      </c>
      <c r="R1206" s="28" t="s">
        <v>208</v>
      </c>
      <c r="S1206" s="28" t="s">
        <v>1697</v>
      </c>
      <c r="T1206" s="28" t="s">
        <v>7709</v>
      </c>
      <c r="U1206" s="28" t="s">
        <v>7710</v>
      </c>
      <c r="V1206" s="28" t="s">
        <v>7711</v>
      </c>
      <c r="W1206" s="30">
        <v>45658</v>
      </c>
      <c r="X1206" s="30">
        <v>46022</v>
      </c>
      <c r="Y1206" s="28">
        <v>2025</v>
      </c>
      <c r="Z1206" s="28" t="s">
        <v>2696</v>
      </c>
      <c r="AA1206" s="28" t="s">
        <v>2697</v>
      </c>
      <c r="AB1206" s="28" t="s">
        <v>3404</v>
      </c>
      <c r="AC1206" s="28" t="s">
        <v>3399</v>
      </c>
      <c r="AD1206" s="48" t="s">
        <v>422</v>
      </c>
    </row>
    <row r="1207" spans="1:30" x14ac:dyDescent="0.3">
      <c r="A1207" s="27" t="s">
        <v>7385</v>
      </c>
      <c r="B1207" s="28">
        <v>13</v>
      </c>
      <c r="C1207" s="28" t="s">
        <v>27</v>
      </c>
      <c r="D1207" t="s">
        <v>6355</v>
      </c>
      <c r="E1207" s="28" t="s">
        <v>28</v>
      </c>
      <c r="F1207" s="28">
        <v>52</v>
      </c>
      <c r="G1207" s="28" t="s">
        <v>191</v>
      </c>
      <c r="H1207" s="28">
        <v>9535</v>
      </c>
      <c r="I1207" s="28" t="s">
        <v>192</v>
      </c>
      <c r="J1207" s="28">
        <v>574</v>
      </c>
      <c r="K1207" s="28" t="s">
        <v>1696</v>
      </c>
      <c r="L1207" s="41">
        <v>0.86</v>
      </c>
      <c r="M1207" s="44">
        <v>0.96760000000000002</v>
      </c>
      <c r="N1207" s="6">
        <v>1.1251</v>
      </c>
      <c r="O1207">
        <v>0</v>
      </c>
      <c r="P1207" s="29" t="s">
        <v>30</v>
      </c>
      <c r="Q1207" s="28" t="s">
        <v>193</v>
      </c>
      <c r="R1207" s="28" t="s">
        <v>194</v>
      </c>
      <c r="S1207" s="28" t="s">
        <v>1697</v>
      </c>
      <c r="T1207" s="28" t="s">
        <v>7706</v>
      </c>
      <c r="U1207" s="28" t="s">
        <v>7707</v>
      </c>
      <c r="V1207" s="28" t="s">
        <v>7708</v>
      </c>
      <c r="W1207" s="30">
        <v>45658</v>
      </c>
      <c r="X1207" s="30">
        <v>46022</v>
      </c>
      <c r="Y1207" s="28">
        <v>2025</v>
      </c>
      <c r="Z1207" s="28" t="s">
        <v>2701</v>
      </c>
      <c r="AA1207" s="28" t="s">
        <v>2702</v>
      </c>
      <c r="AB1207" s="28" t="s">
        <v>2703</v>
      </c>
      <c r="AC1207" s="28" t="s">
        <v>3407</v>
      </c>
      <c r="AD1207" s="48" t="s">
        <v>1856</v>
      </c>
    </row>
    <row r="1208" spans="1:30" x14ac:dyDescent="0.3">
      <c r="A1208" s="27" t="s">
        <v>7385</v>
      </c>
      <c r="B1208" s="28">
        <v>13</v>
      </c>
      <c r="C1208" s="28" t="s">
        <v>27</v>
      </c>
      <c r="D1208" t="s">
        <v>6355</v>
      </c>
      <c r="E1208" s="28" t="s">
        <v>28</v>
      </c>
      <c r="F1208" s="28">
        <v>52</v>
      </c>
      <c r="G1208" s="28" t="s">
        <v>191</v>
      </c>
      <c r="H1208" s="28">
        <v>9536</v>
      </c>
      <c r="I1208" s="28" t="s">
        <v>284</v>
      </c>
      <c r="J1208" s="28">
        <v>574</v>
      </c>
      <c r="K1208" s="28" t="s">
        <v>1696</v>
      </c>
      <c r="L1208" s="41">
        <v>0.85</v>
      </c>
      <c r="M1208" s="44">
        <v>0.91220000000000001</v>
      </c>
      <c r="N1208" s="6">
        <v>1.0731999999999999</v>
      </c>
      <c r="O1208">
        <v>0</v>
      </c>
      <c r="P1208" s="29" t="s">
        <v>30</v>
      </c>
      <c r="Q1208" s="28" t="s">
        <v>193</v>
      </c>
      <c r="R1208" s="28" t="s">
        <v>285</v>
      </c>
      <c r="S1208" s="28" t="s">
        <v>1697</v>
      </c>
      <c r="T1208" s="28" t="s">
        <v>7712</v>
      </c>
      <c r="U1208" s="28" t="s">
        <v>7713</v>
      </c>
      <c r="V1208" s="28" t="s">
        <v>7714</v>
      </c>
      <c r="W1208" s="30">
        <v>45658</v>
      </c>
      <c r="X1208" s="30">
        <v>46022</v>
      </c>
      <c r="Y1208" s="28">
        <v>2025</v>
      </c>
      <c r="Z1208" s="28" t="s">
        <v>3409</v>
      </c>
      <c r="AA1208" s="28" t="s">
        <v>3410</v>
      </c>
      <c r="AB1208" s="28" t="s">
        <v>3411</v>
      </c>
      <c r="AC1208" s="28" t="s">
        <v>3412</v>
      </c>
      <c r="AD1208" s="48" t="s">
        <v>3413</v>
      </c>
    </row>
    <row r="1209" spans="1:30" x14ac:dyDescent="0.3">
      <c r="A1209" s="27" t="s">
        <v>7385</v>
      </c>
      <c r="B1209" s="28">
        <v>13</v>
      </c>
      <c r="C1209" s="28" t="s">
        <v>27</v>
      </c>
      <c r="D1209" t="s">
        <v>6355</v>
      </c>
      <c r="E1209" s="28" t="s">
        <v>28</v>
      </c>
      <c r="F1209" s="28">
        <v>54</v>
      </c>
      <c r="G1209" s="28" t="s">
        <v>134</v>
      </c>
      <c r="H1209" s="28">
        <v>9537</v>
      </c>
      <c r="I1209" s="28" t="s">
        <v>135</v>
      </c>
      <c r="J1209" s="28">
        <v>574</v>
      </c>
      <c r="K1209" s="28" t="s">
        <v>1696</v>
      </c>
      <c r="L1209" s="41">
        <v>0.84750000000000003</v>
      </c>
      <c r="M1209" s="44">
        <v>0.91920000000000002</v>
      </c>
      <c r="N1209" s="6">
        <v>1.0846</v>
      </c>
      <c r="O1209">
        <v>0</v>
      </c>
      <c r="P1209" s="29" t="s">
        <v>30</v>
      </c>
      <c r="Q1209" s="28" t="s">
        <v>136</v>
      </c>
      <c r="R1209" s="28" t="s">
        <v>137</v>
      </c>
      <c r="S1209" s="28" t="s">
        <v>1697</v>
      </c>
      <c r="T1209" s="28" t="s">
        <v>7715</v>
      </c>
      <c r="U1209" s="28" t="s">
        <v>7716</v>
      </c>
      <c r="V1209" s="28" t="s">
        <v>7666</v>
      </c>
      <c r="W1209" s="30">
        <v>45658</v>
      </c>
      <c r="X1209" s="30">
        <v>46022</v>
      </c>
      <c r="Y1209" s="28">
        <v>2025</v>
      </c>
      <c r="Z1209" s="28" t="s">
        <v>3419</v>
      </c>
      <c r="AA1209" s="28" t="s">
        <v>3415</v>
      </c>
      <c r="AB1209" s="28" t="s">
        <v>3420</v>
      </c>
      <c r="AC1209" s="28" t="s">
        <v>3421</v>
      </c>
      <c r="AD1209" s="48" t="s">
        <v>3422</v>
      </c>
    </row>
    <row r="1210" spans="1:30" x14ac:dyDescent="0.3">
      <c r="A1210" s="27" t="s">
        <v>7385</v>
      </c>
      <c r="B1210" s="28">
        <v>13</v>
      </c>
      <c r="C1210" s="28" t="s">
        <v>27</v>
      </c>
      <c r="D1210" t="s">
        <v>6355</v>
      </c>
      <c r="E1210" s="28" t="s">
        <v>28</v>
      </c>
      <c r="F1210" s="28">
        <v>63</v>
      </c>
      <c r="G1210" s="28" t="s">
        <v>251</v>
      </c>
      <c r="H1210" s="28">
        <v>9538</v>
      </c>
      <c r="I1210" s="28" t="s">
        <v>1670</v>
      </c>
      <c r="J1210" s="28">
        <v>574</v>
      </c>
      <c r="K1210" s="28" t="s">
        <v>1696</v>
      </c>
      <c r="L1210" s="41">
        <v>0.755</v>
      </c>
      <c r="M1210" s="44">
        <v>0.78979999999999995</v>
      </c>
      <c r="N1210" s="6">
        <v>1.0461</v>
      </c>
      <c r="O1210">
        <v>0</v>
      </c>
      <c r="P1210" s="29" t="s">
        <v>30</v>
      </c>
      <c r="Q1210" s="28" t="s">
        <v>253</v>
      </c>
      <c r="R1210" s="28" t="s">
        <v>1671</v>
      </c>
      <c r="S1210" s="28" t="s">
        <v>1697</v>
      </c>
      <c r="T1210" s="28" t="s">
        <v>7631</v>
      </c>
      <c r="U1210" s="28" t="s">
        <v>7632</v>
      </c>
      <c r="V1210" s="28" t="s">
        <v>7633</v>
      </c>
      <c r="W1210" s="30">
        <v>45658</v>
      </c>
      <c r="X1210" s="30">
        <v>46022</v>
      </c>
      <c r="Y1210" s="28">
        <v>2025</v>
      </c>
      <c r="Z1210" s="28" t="s">
        <v>2705</v>
      </c>
      <c r="AA1210" s="28" t="s">
        <v>2706</v>
      </c>
      <c r="AB1210" s="28" t="s">
        <v>3431</v>
      </c>
      <c r="AC1210" s="28" t="s">
        <v>3432</v>
      </c>
      <c r="AD1210" s="48" t="s">
        <v>3433</v>
      </c>
    </row>
    <row r="1211" spans="1:30" x14ac:dyDescent="0.3">
      <c r="A1211" s="27" t="s">
        <v>7385</v>
      </c>
      <c r="B1211" s="28">
        <v>13</v>
      </c>
      <c r="C1211" s="28" t="s">
        <v>27</v>
      </c>
      <c r="D1211" t="s">
        <v>6355</v>
      </c>
      <c r="E1211" s="28" t="s">
        <v>28</v>
      </c>
      <c r="F1211" s="28">
        <v>88</v>
      </c>
      <c r="G1211" s="28" t="s">
        <v>235</v>
      </c>
      <c r="H1211" s="28">
        <v>9539</v>
      </c>
      <c r="I1211" s="28" t="s">
        <v>236</v>
      </c>
      <c r="J1211" s="28">
        <v>574</v>
      </c>
      <c r="K1211" s="28" t="s">
        <v>1696</v>
      </c>
      <c r="L1211" s="41">
        <v>0.92249999999999999</v>
      </c>
      <c r="M1211" s="44">
        <v>0.86839999999999995</v>
      </c>
      <c r="N1211" s="6">
        <v>0.94140000000000001</v>
      </c>
      <c r="O1211">
        <v>0</v>
      </c>
      <c r="P1211" s="29" t="s">
        <v>30</v>
      </c>
      <c r="Q1211" s="28" t="s">
        <v>239</v>
      </c>
      <c r="R1211" s="28" t="s">
        <v>240</v>
      </c>
      <c r="S1211" s="28" t="s">
        <v>1697</v>
      </c>
      <c r="T1211" s="28" t="s">
        <v>7717</v>
      </c>
      <c r="U1211" s="28" t="s">
        <v>7718</v>
      </c>
      <c r="V1211" s="28" t="s">
        <v>7719</v>
      </c>
      <c r="W1211" s="30">
        <v>45658</v>
      </c>
      <c r="X1211" s="30">
        <v>46022</v>
      </c>
      <c r="Y1211" s="28">
        <v>2025</v>
      </c>
      <c r="Z1211" s="28" t="s">
        <v>3438</v>
      </c>
      <c r="AA1211" s="28" t="s">
        <v>3435</v>
      </c>
      <c r="AB1211" s="28" t="s">
        <v>238</v>
      </c>
      <c r="AC1211" s="28" t="s">
        <v>3446</v>
      </c>
      <c r="AD1211" s="48" t="s">
        <v>2271</v>
      </c>
    </row>
    <row r="1212" spans="1:30" x14ac:dyDescent="0.3">
      <c r="A1212" s="27" t="s">
        <v>7385</v>
      </c>
      <c r="B1212" s="28">
        <v>13</v>
      </c>
      <c r="C1212" s="28" t="s">
        <v>27</v>
      </c>
      <c r="D1212" t="s">
        <v>6355</v>
      </c>
      <c r="E1212" s="28" t="s">
        <v>28</v>
      </c>
      <c r="F1212" s="28">
        <v>70</v>
      </c>
      <c r="G1212" s="28" t="s">
        <v>278</v>
      </c>
      <c r="H1212" s="28">
        <v>9542</v>
      </c>
      <c r="I1212" s="28" t="s">
        <v>279</v>
      </c>
      <c r="J1212" s="28">
        <v>574</v>
      </c>
      <c r="K1212" s="28" t="s">
        <v>1696</v>
      </c>
      <c r="L1212" s="41">
        <v>0.9</v>
      </c>
      <c r="M1212" s="44">
        <v>0.93320000000000003</v>
      </c>
      <c r="N1212" s="6">
        <v>1.0368999999999999</v>
      </c>
      <c r="O1212">
        <v>0</v>
      </c>
      <c r="P1212" s="29" t="s">
        <v>30</v>
      </c>
      <c r="Q1212" s="28" t="s">
        <v>282</v>
      </c>
      <c r="R1212" s="28" t="s">
        <v>283</v>
      </c>
      <c r="S1212" s="28" t="s">
        <v>1697</v>
      </c>
      <c r="T1212" s="28" t="s">
        <v>7646</v>
      </c>
      <c r="U1212" s="28" t="s">
        <v>7647</v>
      </c>
      <c r="V1212" s="28" t="s">
        <v>7648</v>
      </c>
      <c r="W1212" s="30">
        <v>45658</v>
      </c>
      <c r="X1212" s="30">
        <v>46022</v>
      </c>
      <c r="Y1212" s="28">
        <v>2025</v>
      </c>
      <c r="Z1212" s="28" t="s">
        <v>515</v>
      </c>
      <c r="AA1212" s="28" t="s">
        <v>2710</v>
      </c>
      <c r="AB1212" s="28" t="s">
        <v>613</v>
      </c>
      <c r="AC1212" s="28" t="s">
        <v>1260</v>
      </c>
      <c r="AD1212" s="48" t="s">
        <v>1866</v>
      </c>
    </row>
    <row r="1213" spans="1:30" x14ac:dyDescent="0.3">
      <c r="A1213" s="27" t="s">
        <v>7385</v>
      </c>
      <c r="B1213" s="28">
        <v>13</v>
      </c>
      <c r="C1213" s="28" t="s">
        <v>27</v>
      </c>
      <c r="D1213" t="s">
        <v>6355</v>
      </c>
      <c r="E1213" s="28" t="s">
        <v>28</v>
      </c>
      <c r="F1213" s="28">
        <v>17</v>
      </c>
      <c r="G1213" s="28" t="s">
        <v>90</v>
      </c>
      <c r="H1213" s="28">
        <v>9112</v>
      </c>
      <c r="I1213" s="28" t="s">
        <v>392</v>
      </c>
      <c r="J1213" s="28">
        <v>654</v>
      </c>
      <c r="K1213" s="28" t="s">
        <v>697</v>
      </c>
      <c r="L1213" s="41">
        <v>416</v>
      </c>
      <c r="M1213" s="44">
        <v>0</v>
      </c>
      <c r="N1213" s="6">
        <v>0</v>
      </c>
      <c r="O1213">
        <v>0</v>
      </c>
      <c r="P1213" s="29" t="s">
        <v>30</v>
      </c>
      <c r="Q1213" s="28" t="s">
        <v>93</v>
      </c>
      <c r="R1213" s="28" t="s">
        <v>395</v>
      </c>
      <c r="S1213" s="28" t="s">
        <v>698</v>
      </c>
      <c r="T1213" s="28" t="s">
        <v>7628</v>
      </c>
      <c r="U1213" s="28" t="s">
        <v>7629</v>
      </c>
      <c r="V1213" s="28" t="s">
        <v>7630</v>
      </c>
      <c r="W1213" s="30">
        <v>45658</v>
      </c>
      <c r="X1213" s="30">
        <v>46022</v>
      </c>
      <c r="Y1213" s="28">
        <v>2025</v>
      </c>
      <c r="Z1213" s="28" t="s">
        <v>2628</v>
      </c>
      <c r="AA1213" s="28" t="s">
        <v>685</v>
      </c>
      <c r="AB1213" s="28" t="s">
        <v>2629</v>
      </c>
      <c r="AC1213" s="28" t="s">
        <v>506</v>
      </c>
      <c r="AD1213" s="48" t="s">
        <v>29</v>
      </c>
    </row>
    <row r="1214" spans="1:30" x14ac:dyDescent="0.3">
      <c r="A1214" s="27" t="s">
        <v>7385</v>
      </c>
      <c r="B1214" s="28">
        <v>13</v>
      </c>
      <c r="C1214" s="28" t="s">
        <v>27</v>
      </c>
      <c r="D1214" t="s">
        <v>6355</v>
      </c>
      <c r="E1214" s="28" t="s">
        <v>28</v>
      </c>
      <c r="F1214" s="28">
        <v>17</v>
      </c>
      <c r="G1214" s="28" t="s">
        <v>90</v>
      </c>
      <c r="H1214" s="28">
        <v>9306</v>
      </c>
      <c r="I1214" s="28" t="s">
        <v>266</v>
      </c>
      <c r="J1214" s="28">
        <v>654</v>
      </c>
      <c r="K1214" s="28" t="s">
        <v>697</v>
      </c>
      <c r="L1214" s="41">
        <v>806</v>
      </c>
      <c r="M1214" s="44">
        <v>27</v>
      </c>
      <c r="N1214" s="6">
        <v>3.3500000000000002E-2</v>
      </c>
      <c r="O1214">
        <v>0</v>
      </c>
      <c r="P1214" s="29" t="s">
        <v>30</v>
      </c>
      <c r="Q1214" s="28" t="s">
        <v>93</v>
      </c>
      <c r="R1214" s="28" t="s">
        <v>267</v>
      </c>
      <c r="S1214" s="28" t="s">
        <v>698</v>
      </c>
      <c r="T1214" s="28" t="s">
        <v>7598</v>
      </c>
      <c r="U1214" s="28" t="s">
        <v>7599</v>
      </c>
      <c r="V1214" s="28" t="s">
        <v>7600</v>
      </c>
      <c r="W1214" s="30">
        <v>45658</v>
      </c>
      <c r="X1214" s="30">
        <v>46022</v>
      </c>
      <c r="Y1214" s="28">
        <v>2025</v>
      </c>
      <c r="Z1214" s="28" t="s">
        <v>2906</v>
      </c>
      <c r="AA1214" s="28" t="s">
        <v>2907</v>
      </c>
      <c r="AB1214" s="28" t="s">
        <v>1661</v>
      </c>
      <c r="AC1214" s="28" t="s">
        <v>2908</v>
      </c>
      <c r="AD1214" s="48" t="s">
        <v>724</v>
      </c>
    </row>
    <row r="1215" spans="1:30" x14ac:dyDescent="0.3">
      <c r="A1215" s="27" t="s">
        <v>7385</v>
      </c>
      <c r="B1215" s="28">
        <v>13</v>
      </c>
      <c r="C1215" s="28" t="s">
        <v>27</v>
      </c>
      <c r="D1215" t="s">
        <v>6355</v>
      </c>
      <c r="E1215" s="28" t="s">
        <v>28</v>
      </c>
      <c r="F1215" s="28">
        <v>17</v>
      </c>
      <c r="G1215" s="28" t="s">
        <v>90</v>
      </c>
      <c r="H1215" s="28">
        <v>9515</v>
      </c>
      <c r="I1215" s="28" t="s">
        <v>98</v>
      </c>
      <c r="J1215" s="28">
        <v>654</v>
      </c>
      <c r="K1215" s="28" t="s">
        <v>697</v>
      </c>
      <c r="L1215" s="41">
        <v>587</v>
      </c>
      <c r="M1215" s="44">
        <v>0</v>
      </c>
      <c r="N1215" s="6">
        <v>0</v>
      </c>
      <c r="O1215">
        <v>0</v>
      </c>
      <c r="P1215" s="29" t="s">
        <v>30</v>
      </c>
      <c r="Q1215" s="28" t="s">
        <v>93</v>
      </c>
      <c r="R1215" s="28" t="s">
        <v>100</v>
      </c>
      <c r="S1215" s="28" t="s">
        <v>698</v>
      </c>
      <c r="T1215" s="28" t="s">
        <v>7637</v>
      </c>
      <c r="U1215" s="28" t="s">
        <v>7638</v>
      </c>
      <c r="V1215" s="28" t="s">
        <v>7639</v>
      </c>
      <c r="W1215" s="30">
        <v>45658</v>
      </c>
      <c r="X1215" s="30">
        <v>46022</v>
      </c>
      <c r="Y1215" s="28">
        <v>2025</v>
      </c>
      <c r="Z1215" s="28" t="s">
        <v>2630</v>
      </c>
      <c r="AA1215" s="28" t="s">
        <v>2631</v>
      </c>
      <c r="AB1215" s="28" t="s">
        <v>2632</v>
      </c>
      <c r="AC1215" s="28" t="s">
        <v>732</v>
      </c>
      <c r="AD1215" s="48" t="s">
        <v>2633</v>
      </c>
    </row>
    <row r="1216" spans="1:30" x14ac:dyDescent="0.3">
      <c r="A1216" s="27" t="s">
        <v>7385</v>
      </c>
      <c r="B1216" s="28">
        <v>13</v>
      </c>
      <c r="C1216" s="28" t="s">
        <v>27</v>
      </c>
      <c r="D1216" t="s">
        <v>6355</v>
      </c>
      <c r="E1216" s="28" t="s">
        <v>28</v>
      </c>
      <c r="F1216" s="28">
        <v>13</v>
      </c>
      <c r="G1216" s="28" t="s">
        <v>116</v>
      </c>
      <c r="H1216" s="28">
        <v>9104</v>
      </c>
      <c r="I1216" s="28" t="s">
        <v>117</v>
      </c>
      <c r="J1216" s="28">
        <v>654</v>
      </c>
      <c r="K1216" s="28" t="s">
        <v>697</v>
      </c>
      <c r="L1216" s="41">
        <v>4067</v>
      </c>
      <c r="M1216" s="44">
        <v>11</v>
      </c>
      <c r="N1216" s="6">
        <v>2.7000000000000001E-3</v>
      </c>
      <c r="O1216">
        <v>0</v>
      </c>
      <c r="P1216" s="29" t="s">
        <v>30</v>
      </c>
      <c r="Q1216" s="28" t="s">
        <v>118</v>
      </c>
      <c r="R1216" s="28" t="s">
        <v>119</v>
      </c>
      <c r="S1216" s="28" t="s">
        <v>698</v>
      </c>
      <c r="T1216" s="28" t="s">
        <v>7585</v>
      </c>
      <c r="U1216" s="28" t="s">
        <v>7586</v>
      </c>
      <c r="V1216" s="28" t="s">
        <v>7587</v>
      </c>
      <c r="W1216" s="30">
        <v>45658</v>
      </c>
      <c r="X1216" s="30">
        <v>46022</v>
      </c>
      <c r="Y1216" s="28">
        <v>2025</v>
      </c>
      <c r="Z1216" s="28" t="s">
        <v>2924</v>
      </c>
      <c r="AA1216" s="28" t="s">
        <v>2925</v>
      </c>
      <c r="AB1216" s="28" t="s">
        <v>2926</v>
      </c>
      <c r="AC1216" s="28" t="s">
        <v>2928</v>
      </c>
      <c r="AD1216" s="48" t="s">
        <v>1856</v>
      </c>
    </row>
    <row r="1217" spans="1:30" x14ac:dyDescent="0.3">
      <c r="A1217" s="27" t="s">
        <v>7385</v>
      </c>
      <c r="B1217" s="28">
        <v>13</v>
      </c>
      <c r="C1217" s="28" t="s">
        <v>27</v>
      </c>
      <c r="D1217" t="s">
        <v>6355</v>
      </c>
      <c r="E1217" s="28" t="s">
        <v>28</v>
      </c>
      <c r="F1217" s="28">
        <v>13</v>
      </c>
      <c r="G1217" s="28" t="s">
        <v>116</v>
      </c>
      <c r="H1217" s="28">
        <v>9304</v>
      </c>
      <c r="I1217" s="28" t="s">
        <v>398</v>
      </c>
      <c r="J1217" s="28">
        <v>654</v>
      </c>
      <c r="K1217" s="28" t="s">
        <v>697</v>
      </c>
      <c r="L1217" s="41">
        <v>1778</v>
      </c>
      <c r="M1217" s="44">
        <v>12</v>
      </c>
      <c r="N1217" s="6">
        <v>6.7000000000000002E-3</v>
      </c>
      <c r="O1217">
        <v>0</v>
      </c>
      <c r="P1217" s="29" t="s">
        <v>30</v>
      </c>
      <c r="Q1217" s="28" t="s">
        <v>118</v>
      </c>
      <c r="R1217" s="28" t="s">
        <v>401</v>
      </c>
      <c r="S1217" s="28" t="s">
        <v>698</v>
      </c>
      <c r="T1217" s="28" t="s">
        <v>7592</v>
      </c>
      <c r="U1217" s="28" t="s">
        <v>7593</v>
      </c>
      <c r="V1217" s="28" t="s">
        <v>7594</v>
      </c>
      <c r="W1217" s="30">
        <v>45658</v>
      </c>
      <c r="X1217" s="30">
        <v>46022</v>
      </c>
      <c r="Y1217" s="28">
        <v>2025</v>
      </c>
      <c r="Z1217" s="28" t="s">
        <v>2634</v>
      </c>
      <c r="AA1217" s="28" t="s">
        <v>2635</v>
      </c>
      <c r="AB1217" s="28" t="s">
        <v>399</v>
      </c>
      <c r="AC1217" s="28" t="s">
        <v>400</v>
      </c>
      <c r="AD1217" s="48" t="s">
        <v>2636</v>
      </c>
    </row>
    <row r="1218" spans="1:30" x14ac:dyDescent="0.3">
      <c r="A1218" s="27" t="s">
        <v>7385</v>
      </c>
      <c r="B1218" s="28">
        <v>13</v>
      </c>
      <c r="C1218" s="28" t="s">
        <v>27</v>
      </c>
      <c r="D1218" t="s">
        <v>6355</v>
      </c>
      <c r="E1218" s="28" t="s">
        <v>28</v>
      </c>
      <c r="F1218" s="28">
        <v>8</v>
      </c>
      <c r="G1218" s="28" t="s">
        <v>120</v>
      </c>
      <c r="H1218" s="28">
        <v>9103</v>
      </c>
      <c r="I1218" s="28" t="s">
        <v>121</v>
      </c>
      <c r="J1218" s="28">
        <v>654</v>
      </c>
      <c r="K1218" s="28" t="s">
        <v>697</v>
      </c>
      <c r="L1218" s="41">
        <v>2673</v>
      </c>
      <c r="M1218" s="44">
        <v>34</v>
      </c>
      <c r="N1218" s="6">
        <v>1.2699999999999999E-2</v>
      </c>
      <c r="O1218">
        <v>0</v>
      </c>
      <c r="P1218" s="29" t="s">
        <v>30</v>
      </c>
      <c r="Q1218" s="28" t="s">
        <v>122</v>
      </c>
      <c r="R1218" s="28" t="s">
        <v>123</v>
      </c>
      <c r="S1218" s="28" t="s">
        <v>698</v>
      </c>
      <c r="T1218" s="28" t="s">
        <v>7640</v>
      </c>
      <c r="U1218" s="28" t="s">
        <v>7641</v>
      </c>
      <c r="V1218" s="28" t="s">
        <v>7642</v>
      </c>
      <c r="W1218" s="30">
        <v>45658</v>
      </c>
      <c r="X1218" s="30">
        <v>46022</v>
      </c>
      <c r="Y1218" s="28">
        <v>2025</v>
      </c>
      <c r="Z1218" s="28" t="s">
        <v>2959</v>
      </c>
      <c r="AA1218" s="28" t="s">
        <v>2960</v>
      </c>
      <c r="AB1218" s="28" t="s">
        <v>2961</v>
      </c>
      <c r="AC1218" s="28" t="s">
        <v>2962</v>
      </c>
      <c r="AD1218" s="48" t="s">
        <v>472</v>
      </c>
    </row>
    <row r="1219" spans="1:30" x14ac:dyDescent="0.3">
      <c r="A1219" s="27" t="s">
        <v>7385</v>
      </c>
      <c r="B1219" s="28">
        <v>13</v>
      </c>
      <c r="C1219" s="28" t="s">
        <v>27</v>
      </c>
      <c r="D1219" t="s">
        <v>6355</v>
      </c>
      <c r="E1219" s="28" t="s">
        <v>28</v>
      </c>
      <c r="F1219" s="28">
        <v>8</v>
      </c>
      <c r="G1219" s="28" t="s">
        <v>120</v>
      </c>
      <c r="H1219" s="28">
        <v>9208</v>
      </c>
      <c r="I1219" s="28" t="s">
        <v>138</v>
      </c>
      <c r="J1219" s="28">
        <v>654</v>
      </c>
      <c r="K1219" s="28" t="s">
        <v>697</v>
      </c>
      <c r="L1219" s="41">
        <v>1910</v>
      </c>
      <c r="M1219" s="44">
        <v>3</v>
      </c>
      <c r="N1219" s="6">
        <v>1.6000000000000001E-3</v>
      </c>
      <c r="O1219">
        <v>0</v>
      </c>
      <c r="P1219" s="29" t="s">
        <v>30</v>
      </c>
      <c r="Q1219" s="28" t="s">
        <v>122</v>
      </c>
      <c r="R1219" s="28" t="s">
        <v>142</v>
      </c>
      <c r="S1219" s="28" t="s">
        <v>698</v>
      </c>
      <c r="T1219" s="28" t="s">
        <v>7649</v>
      </c>
      <c r="U1219" s="28" t="s">
        <v>7650</v>
      </c>
      <c r="V1219" s="28" t="s">
        <v>7651</v>
      </c>
      <c r="W1219" s="30">
        <v>45658</v>
      </c>
      <c r="X1219" s="30">
        <v>46022</v>
      </c>
      <c r="Y1219" s="28">
        <v>2025</v>
      </c>
      <c r="Z1219" s="28" t="s">
        <v>139</v>
      </c>
      <c r="AA1219" s="28" t="s">
        <v>140</v>
      </c>
      <c r="AB1219" s="28" t="s">
        <v>2972</v>
      </c>
      <c r="AC1219" s="28" t="s">
        <v>141</v>
      </c>
      <c r="AD1219" s="48" t="s">
        <v>57</v>
      </c>
    </row>
    <row r="1220" spans="1:30" x14ac:dyDescent="0.3">
      <c r="A1220" s="27" t="s">
        <v>7385</v>
      </c>
      <c r="B1220" s="28">
        <v>13</v>
      </c>
      <c r="C1220" s="28" t="s">
        <v>27</v>
      </c>
      <c r="D1220" t="s">
        <v>6355</v>
      </c>
      <c r="E1220" s="28" t="s">
        <v>28</v>
      </c>
      <c r="F1220" s="28">
        <v>8</v>
      </c>
      <c r="G1220" s="28" t="s">
        <v>120</v>
      </c>
      <c r="H1220" s="28">
        <v>9302</v>
      </c>
      <c r="I1220" s="28" t="s">
        <v>143</v>
      </c>
      <c r="J1220" s="28">
        <v>654</v>
      </c>
      <c r="K1220" s="28" t="s">
        <v>697</v>
      </c>
      <c r="L1220" s="41">
        <v>5620</v>
      </c>
      <c r="M1220" s="44">
        <v>251</v>
      </c>
      <c r="N1220" s="6">
        <v>4.4699999999999997E-2</v>
      </c>
      <c r="O1220">
        <v>0</v>
      </c>
      <c r="P1220" s="29" t="s">
        <v>30</v>
      </c>
      <c r="Q1220" s="28" t="s">
        <v>122</v>
      </c>
      <c r="R1220" s="28" t="s">
        <v>146</v>
      </c>
      <c r="S1220" s="28" t="s">
        <v>698</v>
      </c>
      <c r="T1220" s="28" t="s">
        <v>7582</v>
      </c>
      <c r="U1220" s="28" t="s">
        <v>7583</v>
      </c>
      <c r="V1220" s="28" t="s">
        <v>7584</v>
      </c>
      <c r="W1220" s="30">
        <v>45658</v>
      </c>
      <c r="X1220" s="30">
        <v>46022</v>
      </c>
      <c r="Y1220" s="28">
        <v>2025</v>
      </c>
      <c r="Z1220" s="28" t="s">
        <v>656</v>
      </c>
      <c r="AA1220" s="28" t="s">
        <v>2976</v>
      </c>
      <c r="AB1220" s="28" t="s">
        <v>2977</v>
      </c>
      <c r="AC1220" s="28" t="s">
        <v>657</v>
      </c>
      <c r="AD1220" s="48" t="s">
        <v>658</v>
      </c>
    </row>
    <row r="1221" spans="1:30" x14ac:dyDescent="0.3">
      <c r="A1221" s="27" t="s">
        <v>7385</v>
      </c>
      <c r="B1221" s="28">
        <v>13</v>
      </c>
      <c r="C1221" s="28" t="s">
        <v>27</v>
      </c>
      <c r="D1221" t="s">
        <v>6355</v>
      </c>
      <c r="E1221" s="28" t="s">
        <v>28</v>
      </c>
      <c r="F1221" s="28">
        <v>19</v>
      </c>
      <c r="G1221" s="28" t="s">
        <v>184</v>
      </c>
      <c r="H1221" s="28">
        <v>9113</v>
      </c>
      <c r="I1221" s="28" t="s">
        <v>185</v>
      </c>
      <c r="J1221" s="28">
        <v>654</v>
      </c>
      <c r="K1221" s="28" t="s">
        <v>697</v>
      </c>
      <c r="L1221" s="41">
        <v>1242</v>
      </c>
      <c r="M1221" s="44">
        <v>4</v>
      </c>
      <c r="N1221" s="6">
        <v>3.2000000000000002E-3</v>
      </c>
      <c r="O1221">
        <v>0</v>
      </c>
      <c r="P1221" s="29" t="s">
        <v>30</v>
      </c>
      <c r="Q1221" s="28" t="s">
        <v>187</v>
      </c>
      <c r="R1221" s="28" t="s">
        <v>188</v>
      </c>
      <c r="S1221" s="28" t="s">
        <v>698</v>
      </c>
      <c r="T1221" s="28" t="s">
        <v>7604</v>
      </c>
      <c r="U1221" s="28" t="s">
        <v>7605</v>
      </c>
      <c r="V1221" s="28" t="s">
        <v>7606</v>
      </c>
      <c r="W1221" s="30">
        <v>45658</v>
      </c>
      <c r="X1221" s="30">
        <v>46022</v>
      </c>
      <c r="Y1221" s="28">
        <v>2025</v>
      </c>
      <c r="Z1221" s="28" t="s">
        <v>709</v>
      </c>
      <c r="AA1221" s="28" t="s">
        <v>2637</v>
      </c>
      <c r="AB1221" s="28" t="s">
        <v>2638</v>
      </c>
      <c r="AC1221" s="28" t="s">
        <v>2639</v>
      </c>
      <c r="AD1221" s="48" t="s">
        <v>338</v>
      </c>
    </row>
    <row r="1222" spans="1:30" x14ac:dyDescent="0.3">
      <c r="A1222" s="27" t="s">
        <v>7385</v>
      </c>
      <c r="B1222" s="28">
        <v>13</v>
      </c>
      <c r="C1222" s="28" t="s">
        <v>27</v>
      </c>
      <c r="D1222" t="s">
        <v>6355</v>
      </c>
      <c r="E1222" s="28" t="s">
        <v>28</v>
      </c>
      <c r="F1222" s="28">
        <v>20</v>
      </c>
      <c r="G1222" s="28" t="s">
        <v>376</v>
      </c>
      <c r="H1222" s="28">
        <v>9114</v>
      </c>
      <c r="I1222" s="28" t="s">
        <v>377</v>
      </c>
      <c r="J1222" s="28">
        <v>654</v>
      </c>
      <c r="K1222" s="28" t="s">
        <v>697</v>
      </c>
      <c r="L1222" s="41">
        <v>1405</v>
      </c>
      <c r="M1222" s="44">
        <v>23</v>
      </c>
      <c r="N1222" s="6">
        <v>1.6400000000000001E-2</v>
      </c>
      <c r="O1222">
        <v>0</v>
      </c>
      <c r="P1222" s="29" t="s">
        <v>30</v>
      </c>
      <c r="Q1222" s="28" t="s">
        <v>381</v>
      </c>
      <c r="R1222" s="28" t="s">
        <v>382</v>
      </c>
      <c r="S1222" s="28" t="s">
        <v>698</v>
      </c>
      <c r="T1222" s="28" t="s">
        <v>7655</v>
      </c>
      <c r="U1222" s="28" t="s">
        <v>7656</v>
      </c>
      <c r="V1222" s="28" t="s">
        <v>7657</v>
      </c>
      <c r="W1222" s="30">
        <v>45658</v>
      </c>
      <c r="X1222" s="30">
        <v>46022</v>
      </c>
      <c r="Y1222" s="28">
        <v>2025</v>
      </c>
      <c r="Z1222" s="28" t="s">
        <v>3001</v>
      </c>
      <c r="AA1222" s="28" t="s">
        <v>3002</v>
      </c>
      <c r="AB1222" s="28" t="s">
        <v>3003</v>
      </c>
      <c r="AC1222" s="28" t="s">
        <v>682</v>
      </c>
      <c r="AD1222" s="48" t="s">
        <v>683</v>
      </c>
    </row>
    <row r="1223" spans="1:30" x14ac:dyDescent="0.3">
      <c r="A1223" s="27" t="s">
        <v>7385</v>
      </c>
      <c r="B1223" s="28">
        <v>13</v>
      </c>
      <c r="C1223" s="28" t="s">
        <v>27</v>
      </c>
      <c r="D1223" t="s">
        <v>6355</v>
      </c>
      <c r="E1223" s="28" t="s">
        <v>28</v>
      </c>
      <c r="F1223" s="28">
        <v>23</v>
      </c>
      <c r="G1223" s="28" t="s">
        <v>268</v>
      </c>
      <c r="H1223" s="28">
        <v>9115</v>
      </c>
      <c r="I1223" s="28" t="s">
        <v>1317</v>
      </c>
      <c r="J1223" s="28">
        <v>654</v>
      </c>
      <c r="K1223" s="28" t="s">
        <v>697</v>
      </c>
      <c r="L1223" s="41">
        <v>3052</v>
      </c>
      <c r="M1223" s="44">
        <v>49</v>
      </c>
      <c r="N1223" s="6">
        <v>1.61E-2</v>
      </c>
      <c r="O1223">
        <v>0</v>
      </c>
      <c r="P1223" s="29" t="s">
        <v>30</v>
      </c>
      <c r="Q1223" s="28" t="s">
        <v>272</v>
      </c>
      <c r="R1223" s="28" t="s">
        <v>1318</v>
      </c>
      <c r="S1223" s="28" t="s">
        <v>698</v>
      </c>
      <c r="T1223" s="28" t="s">
        <v>7658</v>
      </c>
      <c r="U1223" s="28" t="s">
        <v>7659</v>
      </c>
      <c r="V1223" s="28" t="s">
        <v>7660</v>
      </c>
      <c r="W1223" s="30">
        <v>45658</v>
      </c>
      <c r="X1223" s="30">
        <v>46022</v>
      </c>
      <c r="Y1223" s="28">
        <v>2025</v>
      </c>
      <c r="Z1223" s="28" t="s">
        <v>3016</v>
      </c>
      <c r="AA1223" s="28" t="s">
        <v>1667</v>
      </c>
      <c r="AB1223" s="28" t="s">
        <v>3014</v>
      </c>
      <c r="AC1223" s="28" t="s">
        <v>3015</v>
      </c>
      <c r="AD1223" s="48" t="s">
        <v>1865</v>
      </c>
    </row>
    <row r="1224" spans="1:30" x14ac:dyDescent="0.3">
      <c r="A1224" s="27" t="s">
        <v>7385</v>
      </c>
      <c r="B1224" s="28">
        <v>13</v>
      </c>
      <c r="C1224" s="28" t="s">
        <v>27</v>
      </c>
      <c r="D1224" t="s">
        <v>6355</v>
      </c>
      <c r="E1224" s="28" t="s">
        <v>28</v>
      </c>
      <c r="F1224" s="28">
        <v>50</v>
      </c>
      <c r="G1224" s="28" t="s">
        <v>416</v>
      </c>
      <c r="H1224" s="28">
        <v>9117</v>
      </c>
      <c r="I1224" s="28" t="s">
        <v>417</v>
      </c>
      <c r="J1224" s="28">
        <v>654</v>
      </c>
      <c r="K1224" s="28" t="s">
        <v>697</v>
      </c>
      <c r="L1224" s="41">
        <v>1618</v>
      </c>
      <c r="M1224" s="44">
        <v>43</v>
      </c>
      <c r="N1224" s="6">
        <v>2.6599999999999999E-2</v>
      </c>
      <c r="O1224">
        <v>0</v>
      </c>
      <c r="P1224" s="29" t="s">
        <v>30</v>
      </c>
      <c r="Q1224" s="28" t="s">
        <v>418</v>
      </c>
      <c r="R1224" s="28" t="s">
        <v>419</v>
      </c>
      <c r="S1224" s="28" t="s">
        <v>698</v>
      </c>
      <c r="T1224" s="28" t="s">
        <v>7661</v>
      </c>
      <c r="U1224" s="28" t="s">
        <v>7662</v>
      </c>
      <c r="V1224" s="28" t="s">
        <v>7663</v>
      </c>
      <c r="W1224" s="30">
        <v>45658</v>
      </c>
      <c r="X1224" s="30">
        <v>46022</v>
      </c>
      <c r="Y1224" s="28">
        <v>2025</v>
      </c>
      <c r="Z1224" s="28" t="s">
        <v>3020</v>
      </c>
      <c r="AA1224" s="28" t="s">
        <v>3021</v>
      </c>
      <c r="AB1224" s="28" t="s">
        <v>688</v>
      </c>
      <c r="AC1224" s="28" t="s">
        <v>3022</v>
      </c>
      <c r="AD1224" s="48" t="s">
        <v>2509</v>
      </c>
    </row>
    <row r="1225" spans="1:30" x14ac:dyDescent="0.3">
      <c r="A1225" s="27" t="s">
        <v>7385</v>
      </c>
      <c r="B1225" s="28">
        <v>13</v>
      </c>
      <c r="C1225" s="28" t="s">
        <v>27</v>
      </c>
      <c r="D1225" t="s">
        <v>6355</v>
      </c>
      <c r="E1225" s="28" t="s">
        <v>28</v>
      </c>
      <c r="F1225" s="28">
        <v>47</v>
      </c>
      <c r="G1225" s="28" t="s">
        <v>55</v>
      </c>
      <c r="H1225" s="28">
        <v>9118</v>
      </c>
      <c r="I1225" s="28" t="s">
        <v>56</v>
      </c>
      <c r="J1225" s="28">
        <v>654</v>
      </c>
      <c r="K1225" s="28" t="s">
        <v>697</v>
      </c>
      <c r="L1225" s="41">
        <v>2646</v>
      </c>
      <c r="M1225" s="44">
        <v>98</v>
      </c>
      <c r="N1225" s="6">
        <v>3.6999999999999998E-2</v>
      </c>
      <c r="O1225">
        <v>0</v>
      </c>
      <c r="P1225" s="29" t="s">
        <v>30</v>
      </c>
      <c r="Q1225" s="28" t="s">
        <v>58</v>
      </c>
      <c r="R1225" s="28" t="s">
        <v>59</v>
      </c>
      <c r="S1225" s="28" t="s">
        <v>698</v>
      </c>
      <c r="T1225" s="28" t="s">
        <v>7622</v>
      </c>
      <c r="U1225" s="28" t="s">
        <v>7623</v>
      </c>
      <c r="V1225" s="28" t="s">
        <v>7624</v>
      </c>
      <c r="W1225" s="30">
        <v>45658</v>
      </c>
      <c r="X1225" s="30">
        <v>46022</v>
      </c>
      <c r="Y1225" s="28">
        <v>2025</v>
      </c>
      <c r="Z1225" s="28" t="s">
        <v>3057</v>
      </c>
      <c r="AA1225" s="28" t="s">
        <v>3058</v>
      </c>
      <c r="AB1225" s="28" t="s">
        <v>3059</v>
      </c>
      <c r="AC1225" s="28" t="s">
        <v>642</v>
      </c>
      <c r="AD1225" s="48" t="s">
        <v>487</v>
      </c>
    </row>
    <row r="1226" spans="1:30" x14ac:dyDescent="0.3">
      <c r="A1226" s="27" t="s">
        <v>7385</v>
      </c>
      <c r="B1226" s="28">
        <v>13</v>
      </c>
      <c r="C1226" s="28" t="s">
        <v>27</v>
      </c>
      <c r="D1226" t="s">
        <v>6355</v>
      </c>
      <c r="E1226" s="28" t="s">
        <v>28</v>
      </c>
      <c r="F1226" s="28">
        <v>54</v>
      </c>
      <c r="G1226" s="28" t="s">
        <v>134</v>
      </c>
      <c r="H1226" s="28">
        <v>9119</v>
      </c>
      <c r="I1226" s="28" t="s">
        <v>294</v>
      </c>
      <c r="J1226" s="28">
        <v>654</v>
      </c>
      <c r="K1226" s="28" t="s">
        <v>697</v>
      </c>
      <c r="L1226" s="41">
        <v>2539</v>
      </c>
      <c r="M1226" s="44">
        <v>0</v>
      </c>
      <c r="N1226" s="6">
        <v>0</v>
      </c>
      <c r="O1226">
        <v>0</v>
      </c>
      <c r="P1226" s="29" t="s">
        <v>30</v>
      </c>
      <c r="Q1226" s="28" t="s">
        <v>136</v>
      </c>
      <c r="R1226" s="28" t="s">
        <v>295</v>
      </c>
      <c r="S1226" s="28" t="s">
        <v>698</v>
      </c>
      <c r="T1226" s="28" t="s">
        <v>7664</v>
      </c>
      <c r="U1226" s="28" t="s">
        <v>7665</v>
      </c>
      <c r="V1226" s="28" t="s">
        <v>7666</v>
      </c>
      <c r="W1226" s="30">
        <v>45658</v>
      </c>
      <c r="X1226" s="30">
        <v>46022</v>
      </c>
      <c r="Y1226" s="28">
        <v>2025</v>
      </c>
      <c r="Z1226" s="28" t="s">
        <v>2640</v>
      </c>
      <c r="AA1226" s="28" t="s">
        <v>2641</v>
      </c>
      <c r="AB1226" s="28" t="s">
        <v>2642</v>
      </c>
      <c r="AC1226" s="28" t="s">
        <v>2643</v>
      </c>
      <c r="AD1226" s="48" t="s">
        <v>1955</v>
      </c>
    </row>
    <row r="1227" spans="1:30" x14ac:dyDescent="0.3">
      <c r="A1227" s="27" t="s">
        <v>7385</v>
      </c>
      <c r="B1227" s="28">
        <v>13</v>
      </c>
      <c r="C1227" s="28" t="s">
        <v>27</v>
      </c>
      <c r="D1227" t="s">
        <v>6355</v>
      </c>
      <c r="E1227" s="28" t="s">
        <v>28</v>
      </c>
      <c r="F1227" s="28">
        <v>63</v>
      </c>
      <c r="G1227" s="28" t="s">
        <v>251</v>
      </c>
      <c r="H1227" s="28">
        <v>9120</v>
      </c>
      <c r="I1227" s="28" t="s">
        <v>255</v>
      </c>
      <c r="J1227" s="28">
        <v>654</v>
      </c>
      <c r="K1227" s="28" t="s">
        <v>697</v>
      </c>
      <c r="L1227" s="41">
        <v>565</v>
      </c>
      <c r="M1227" s="44">
        <v>1</v>
      </c>
      <c r="N1227" s="6">
        <v>1.8E-3</v>
      </c>
      <c r="O1227">
        <v>0</v>
      </c>
      <c r="P1227" s="29" t="s">
        <v>30</v>
      </c>
      <c r="Q1227" s="28" t="s">
        <v>253</v>
      </c>
      <c r="R1227" s="28" t="s">
        <v>257</v>
      </c>
      <c r="S1227" s="28" t="s">
        <v>698</v>
      </c>
      <c r="T1227" s="28" t="s">
        <v>7667</v>
      </c>
      <c r="U1227" s="28" t="s">
        <v>7668</v>
      </c>
      <c r="V1227" s="28" t="s">
        <v>7669</v>
      </c>
      <c r="W1227" s="30">
        <v>45658</v>
      </c>
      <c r="X1227" s="30">
        <v>46022</v>
      </c>
      <c r="Y1227" s="28">
        <v>2025</v>
      </c>
      <c r="Z1227" s="28" t="s">
        <v>3069</v>
      </c>
      <c r="AA1227" s="28" t="s">
        <v>3069</v>
      </c>
      <c r="AB1227" s="28" t="s">
        <v>3070</v>
      </c>
      <c r="AC1227" s="28" t="s">
        <v>3071</v>
      </c>
      <c r="AD1227" s="48" t="s">
        <v>1856</v>
      </c>
    </row>
    <row r="1228" spans="1:30" x14ac:dyDescent="0.3">
      <c r="A1228" s="27" t="s">
        <v>7385</v>
      </c>
      <c r="B1228" s="28">
        <v>13</v>
      </c>
      <c r="C1228" s="28" t="s">
        <v>27</v>
      </c>
      <c r="D1228" t="s">
        <v>6355</v>
      </c>
      <c r="E1228" s="28" t="s">
        <v>28</v>
      </c>
      <c r="F1228" s="28">
        <v>66</v>
      </c>
      <c r="G1228" s="28" t="s">
        <v>60</v>
      </c>
      <c r="H1228" s="28">
        <v>9121</v>
      </c>
      <c r="I1228" s="28" t="s">
        <v>61</v>
      </c>
      <c r="J1228" s="28">
        <v>654</v>
      </c>
      <c r="K1228" s="28" t="s">
        <v>697</v>
      </c>
      <c r="L1228" s="41">
        <v>1198</v>
      </c>
      <c r="M1228" s="44">
        <v>1</v>
      </c>
      <c r="N1228" s="6">
        <v>8.0000000000000004E-4</v>
      </c>
      <c r="O1228">
        <v>0</v>
      </c>
      <c r="P1228" s="29" t="s">
        <v>30</v>
      </c>
      <c r="Q1228" s="28" t="s">
        <v>62</v>
      </c>
      <c r="R1228" s="28" t="s">
        <v>63</v>
      </c>
      <c r="S1228" s="28" t="s">
        <v>698</v>
      </c>
      <c r="T1228" s="28" t="s">
        <v>7723</v>
      </c>
      <c r="U1228" s="28" t="s">
        <v>7724</v>
      </c>
      <c r="V1228" s="28" t="s">
        <v>7725</v>
      </c>
      <c r="W1228" s="30">
        <v>45658</v>
      </c>
      <c r="X1228" s="30">
        <v>46022</v>
      </c>
      <c r="Y1228" s="28">
        <v>2025</v>
      </c>
      <c r="Z1228" s="28" t="s">
        <v>2644</v>
      </c>
      <c r="AA1228" s="28" t="s">
        <v>2645</v>
      </c>
      <c r="AB1228" s="28" t="s">
        <v>2646</v>
      </c>
      <c r="AC1228" s="28" t="s">
        <v>2647</v>
      </c>
      <c r="AD1228" s="48" t="s">
        <v>2648</v>
      </c>
    </row>
    <row r="1229" spans="1:30" x14ac:dyDescent="0.3">
      <c r="A1229" s="27" t="s">
        <v>7385</v>
      </c>
      <c r="B1229" s="28">
        <v>13</v>
      </c>
      <c r="C1229" s="28" t="s">
        <v>27</v>
      </c>
      <c r="D1229" t="s">
        <v>6355</v>
      </c>
      <c r="E1229" s="28" t="s">
        <v>28</v>
      </c>
      <c r="F1229" s="28">
        <v>73</v>
      </c>
      <c r="G1229" s="28" t="s">
        <v>367</v>
      </c>
      <c r="H1229" s="28">
        <v>9123</v>
      </c>
      <c r="I1229" s="28" t="s">
        <v>372</v>
      </c>
      <c r="J1229" s="28">
        <v>654</v>
      </c>
      <c r="K1229" s="28" t="s">
        <v>697</v>
      </c>
      <c r="L1229" s="41">
        <v>1519</v>
      </c>
      <c r="M1229" s="44">
        <v>0</v>
      </c>
      <c r="N1229" s="6">
        <v>0</v>
      </c>
      <c r="O1229">
        <v>0</v>
      </c>
      <c r="P1229" s="29" t="s">
        <v>30</v>
      </c>
      <c r="Q1229" s="28" t="s">
        <v>370</v>
      </c>
      <c r="R1229" s="28" t="s">
        <v>373</v>
      </c>
      <c r="S1229" s="28" t="s">
        <v>698</v>
      </c>
      <c r="T1229" s="28" t="s">
        <v>7729</v>
      </c>
      <c r="U1229" s="28" t="s">
        <v>7730</v>
      </c>
      <c r="V1229" s="28" t="s">
        <v>7731</v>
      </c>
      <c r="W1229" s="30">
        <v>45658</v>
      </c>
      <c r="X1229" s="30">
        <v>46022</v>
      </c>
      <c r="Y1229" s="28">
        <v>2025</v>
      </c>
      <c r="Z1229" s="28" t="s">
        <v>2649</v>
      </c>
      <c r="AA1229" s="28" t="s">
        <v>2650</v>
      </c>
      <c r="AB1229" s="28" t="s">
        <v>2651</v>
      </c>
      <c r="AC1229" s="28" t="s">
        <v>721</v>
      </c>
      <c r="AD1229" s="48" t="s">
        <v>41</v>
      </c>
    </row>
    <row r="1230" spans="1:30" x14ac:dyDescent="0.3">
      <c r="A1230" s="27" t="s">
        <v>7385</v>
      </c>
      <c r="B1230" s="28">
        <v>13</v>
      </c>
      <c r="C1230" s="28" t="s">
        <v>27</v>
      </c>
      <c r="D1230" t="s">
        <v>6355</v>
      </c>
      <c r="E1230" s="28" t="s">
        <v>28</v>
      </c>
      <c r="F1230" s="28">
        <v>19</v>
      </c>
      <c r="G1230" s="28" t="s">
        <v>184</v>
      </c>
      <c r="H1230" s="28">
        <v>9221</v>
      </c>
      <c r="I1230" s="28" t="s">
        <v>396</v>
      </c>
      <c r="J1230" s="28">
        <v>654</v>
      </c>
      <c r="K1230" s="28" t="s">
        <v>697</v>
      </c>
      <c r="L1230" s="41">
        <v>2013</v>
      </c>
      <c r="M1230" s="44">
        <v>0</v>
      </c>
      <c r="N1230" s="6">
        <v>0</v>
      </c>
      <c r="O1230">
        <v>0</v>
      </c>
      <c r="P1230" s="29" t="s">
        <v>30</v>
      </c>
      <c r="Q1230" s="28" t="s">
        <v>187</v>
      </c>
      <c r="R1230" s="28" t="s">
        <v>397</v>
      </c>
      <c r="S1230" s="28" t="s">
        <v>698</v>
      </c>
      <c r="T1230" s="28" t="s">
        <v>7607</v>
      </c>
      <c r="U1230" s="28" t="s">
        <v>7608</v>
      </c>
      <c r="V1230" s="28" t="s">
        <v>7609</v>
      </c>
      <c r="W1230" s="30">
        <v>45658</v>
      </c>
      <c r="X1230" s="30">
        <v>46022</v>
      </c>
      <c r="Y1230" s="28">
        <v>2025</v>
      </c>
      <c r="Z1230" s="28" t="s">
        <v>1870</v>
      </c>
      <c r="AA1230" s="28" t="s">
        <v>2652</v>
      </c>
      <c r="AB1230" s="28" t="s">
        <v>2653</v>
      </c>
      <c r="AC1230" s="28" t="s">
        <v>2654</v>
      </c>
      <c r="AD1230" s="48" t="s">
        <v>2381</v>
      </c>
    </row>
    <row r="1231" spans="1:30" x14ac:dyDescent="0.3">
      <c r="A1231" s="27" t="s">
        <v>7385</v>
      </c>
      <c r="B1231" s="28">
        <v>13</v>
      </c>
      <c r="C1231" s="28" t="s">
        <v>27</v>
      </c>
      <c r="D1231" t="s">
        <v>6355</v>
      </c>
      <c r="E1231" s="28" t="s">
        <v>28</v>
      </c>
      <c r="F1231" s="28">
        <v>44</v>
      </c>
      <c r="G1231" s="28" t="s">
        <v>64</v>
      </c>
      <c r="H1231" s="28">
        <v>9222</v>
      </c>
      <c r="I1231" s="28" t="s">
        <v>65</v>
      </c>
      <c r="J1231" s="28">
        <v>654</v>
      </c>
      <c r="K1231" s="28" t="s">
        <v>697</v>
      </c>
      <c r="L1231" s="41">
        <v>1422</v>
      </c>
      <c r="M1231" s="44">
        <v>48</v>
      </c>
      <c r="N1231" s="6">
        <v>3.3799999999999997E-2</v>
      </c>
      <c r="O1231">
        <v>0</v>
      </c>
      <c r="P1231" s="29" t="s">
        <v>30</v>
      </c>
      <c r="Q1231" s="28" t="s">
        <v>67</v>
      </c>
      <c r="R1231" s="28" t="s">
        <v>68</v>
      </c>
      <c r="S1231" s="28" t="s">
        <v>698</v>
      </c>
      <c r="T1231" s="28" t="s">
        <v>7670</v>
      </c>
      <c r="U1231" s="28" t="s">
        <v>7671</v>
      </c>
      <c r="V1231" s="28" t="s">
        <v>7672</v>
      </c>
      <c r="W1231" s="30">
        <v>45658</v>
      </c>
      <c r="X1231" s="30">
        <v>46022</v>
      </c>
      <c r="Y1231" s="28">
        <v>2025</v>
      </c>
      <c r="Z1231" s="28" t="s">
        <v>3128</v>
      </c>
      <c r="AA1231" s="28" t="s">
        <v>3131</v>
      </c>
      <c r="AB1231" s="28" t="s">
        <v>3130</v>
      </c>
      <c r="AC1231" s="28" t="s">
        <v>3132</v>
      </c>
      <c r="AD1231" s="48" t="s">
        <v>3133</v>
      </c>
    </row>
    <row r="1232" spans="1:30" x14ac:dyDescent="0.3">
      <c r="A1232" s="27" t="s">
        <v>7385</v>
      </c>
      <c r="B1232" s="28">
        <v>13</v>
      </c>
      <c r="C1232" s="28" t="s">
        <v>27</v>
      </c>
      <c r="D1232" t="s">
        <v>6355</v>
      </c>
      <c r="E1232" s="28" t="s">
        <v>28</v>
      </c>
      <c r="F1232" s="28">
        <v>66</v>
      </c>
      <c r="G1232" s="28" t="s">
        <v>60</v>
      </c>
      <c r="H1232" s="28">
        <v>9223</v>
      </c>
      <c r="I1232" s="28" t="s">
        <v>327</v>
      </c>
      <c r="J1232" s="28">
        <v>654</v>
      </c>
      <c r="K1232" s="28" t="s">
        <v>697</v>
      </c>
      <c r="L1232" s="41">
        <v>1073</v>
      </c>
      <c r="M1232" s="44">
        <v>0</v>
      </c>
      <c r="N1232" s="6">
        <v>0</v>
      </c>
      <c r="O1232">
        <v>0</v>
      </c>
      <c r="P1232" s="29" t="s">
        <v>30</v>
      </c>
      <c r="Q1232" s="28" t="s">
        <v>62</v>
      </c>
      <c r="R1232" s="28" t="s">
        <v>330</v>
      </c>
      <c r="S1232" s="28" t="s">
        <v>698</v>
      </c>
      <c r="T1232" s="28" t="s">
        <v>7673</v>
      </c>
      <c r="U1232" s="28" t="s">
        <v>7674</v>
      </c>
      <c r="V1232" s="28" t="s">
        <v>7675</v>
      </c>
      <c r="W1232" s="30">
        <v>45658</v>
      </c>
      <c r="X1232" s="30">
        <v>46022</v>
      </c>
      <c r="Y1232" s="28">
        <v>2025</v>
      </c>
      <c r="Z1232" s="28" t="s">
        <v>2655</v>
      </c>
      <c r="AA1232" s="28" t="s">
        <v>2656</v>
      </c>
      <c r="AB1232" s="28" t="s">
        <v>329</v>
      </c>
      <c r="AC1232" s="28" t="s">
        <v>2657</v>
      </c>
      <c r="AD1232" s="48" t="s">
        <v>2658</v>
      </c>
    </row>
    <row r="1233" spans="1:30" x14ac:dyDescent="0.3">
      <c r="A1233" s="27" t="s">
        <v>7385</v>
      </c>
      <c r="B1233" s="28">
        <v>13</v>
      </c>
      <c r="C1233" s="28" t="s">
        <v>27</v>
      </c>
      <c r="D1233" t="s">
        <v>6355</v>
      </c>
      <c r="E1233" s="28" t="s">
        <v>28</v>
      </c>
      <c r="F1233" s="28">
        <v>73</v>
      </c>
      <c r="G1233" s="28" t="s">
        <v>367</v>
      </c>
      <c r="H1233" s="28">
        <v>9226</v>
      </c>
      <c r="I1233" s="28" t="s">
        <v>374</v>
      </c>
      <c r="J1233" s="28">
        <v>654</v>
      </c>
      <c r="K1233" s="28" t="s">
        <v>697</v>
      </c>
      <c r="L1233" s="41">
        <v>1500</v>
      </c>
      <c r="M1233" s="44">
        <v>0</v>
      </c>
      <c r="N1233" s="6">
        <v>0</v>
      </c>
      <c r="O1233">
        <v>0</v>
      </c>
      <c r="P1233" s="29" t="s">
        <v>30</v>
      </c>
      <c r="Q1233" s="28" t="s">
        <v>370</v>
      </c>
      <c r="R1233" s="28" t="s">
        <v>375</v>
      </c>
      <c r="S1233" s="28" t="s">
        <v>698</v>
      </c>
      <c r="T1233" s="28" t="s">
        <v>7676</v>
      </c>
      <c r="U1233" s="28" t="s">
        <v>7677</v>
      </c>
      <c r="V1233" s="28" t="s">
        <v>7678</v>
      </c>
      <c r="W1233" s="30">
        <v>45658</v>
      </c>
      <c r="X1233" s="30">
        <v>46022</v>
      </c>
      <c r="Y1233" s="28">
        <v>2025</v>
      </c>
      <c r="Z1233" s="28" t="s">
        <v>2659</v>
      </c>
      <c r="AA1233" s="28" t="s">
        <v>2660</v>
      </c>
      <c r="AB1233" s="28" t="s">
        <v>2661</v>
      </c>
      <c r="AC1233" s="28" t="s">
        <v>2662</v>
      </c>
      <c r="AD1233" s="48" t="s">
        <v>2663</v>
      </c>
    </row>
    <row r="1234" spans="1:30" x14ac:dyDescent="0.3">
      <c r="A1234" s="27" t="s">
        <v>7385</v>
      </c>
      <c r="B1234" s="28">
        <v>13</v>
      </c>
      <c r="C1234" s="28" t="s">
        <v>27</v>
      </c>
      <c r="D1234" t="s">
        <v>6355</v>
      </c>
      <c r="E1234" s="28" t="s">
        <v>28</v>
      </c>
      <c r="F1234" s="28">
        <v>63</v>
      </c>
      <c r="G1234" s="28" t="s">
        <v>251</v>
      </c>
      <c r="H1234" s="28">
        <v>9231</v>
      </c>
      <c r="I1234" s="28" t="s">
        <v>252</v>
      </c>
      <c r="J1234" s="28">
        <v>654</v>
      </c>
      <c r="K1234" s="28" t="s">
        <v>697</v>
      </c>
      <c r="L1234" s="41">
        <v>377</v>
      </c>
      <c r="M1234" s="44">
        <v>2</v>
      </c>
      <c r="N1234" s="6">
        <v>5.3E-3</v>
      </c>
      <c r="O1234">
        <v>0</v>
      </c>
      <c r="P1234" s="29" t="s">
        <v>30</v>
      </c>
      <c r="Q1234" s="28" t="s">
        <v>253</v>
      </c>
      <c r="R1234" s="28" t="s">
        <v>254</v>
      </c>
      <c r="S1234" s="28" t="s">
        <v>698</v>
      </c>
      <c r="T1234" s="28" t="s">
        <v>7682</v>
      </c>
      <c r="U1234" s="28" t="s">
        <v>7683</v>
      </c>
      <c r="V1234" s="28" t="s">
        <v>7684</v>
      </c>
      <c r="W1234" s="30">
        <v>45658</v>
      </c>
      <c r="X1234" s="30">
        <v>46022</v>
      </c>
      <c r="Y1234" s="28">
        <v>2025</v>
      </c>
      <c r="Z1234" s="28" t="s">
        <v>2664</v>
      </c>
      <c r="AA1234" s="28" t="s">
        <v>2665</v>
      </c>
      <c r="AB1234" s="28" t="s">
        <v>2666</v>
      </c>
      <c r="AC1234" s="28" t="s">
        <v>2667</v>
      </c>
      <c r="AD1234" s="48" t="s">
        <v>752</v>
      </c>
    </row>
    <row r="1235" spans="1:30" x14ac:dyDescent="0.3">
      <c r="A1235" s="27" t="s">
        <v>7385</v>
      </c>
      <c r="B1235" s="28">
        <v>13</v>
      </c>
      <c r="C1235" s="28" t="s">
        <v>27</v>
      </c>
      <c r="D1235" t="s">
        <v>6355</v>
      </c>
      <c r="E1235" s="28" t="s">
        <v>28</v>
      </c>
      <c r="F1235" s="28">
        <v>19</v>
      </c>
      <c r="G1235" s="28" t="s">
        <v>184</v>
      </c>
      <c r="H1235" s="28">
        <v>9307</v>
      </c>
      <c r="I1235" s="28" t="s">
        <v>200</v>
      </c>
      <c r="J1235" s="28">
        <v>654</v>
      </c>
      <c r="K1235" s="28" t="s">
        <v>697</v>
      </c>
      <c r="L1235" s="41">
        <v>617</v>
      </c>
      <c r="M1235" s="44">
        <v>0</v>
      </c>
      <c r="N1235" s="6">
        <v>0</v>
      </c>
      <c r="O1235">
        <v>0</v>
      </c>
      <c r="P1235" s="29" t="s">
        <v>30</v>
      </c>
      <c r="Q1235" s="28" t="s">
        <v>187</v>
      </c>
      <c r="R1235" s="28" t="s">
        <v>203</v>
      </c>
      <c r="S1235" s="28" t="s">
        <v>698</v>
      </c>
      <c r="T1235" s="28" t="s">
        <v>7610</v>
      </c>
      <c r="U1235" s="28" t="s">
        <v>7611</v>
      </c>
      <c r="V1235" s="28" t="s">
        <v>7612</v>
      </c>
      <c r="W1235" s="30">
        <v>45658</v>
      </c>
      <c r="X1235" s="30">
        <v>46022</v>
      </c>
      <c r="Y1235" s="28">
        <v>2025</v>
      </c>
      <c r="Z1235" s="28" t="s">
        <v>2668</v>
      </c>
      <c r="AA1235" s="28" t="s">
        <v>2669</v>
      </c>
      <c r="AB1235" s="28" t="s">
        <v>2670</v>
      </c>
      <c r="AC1235" s="28" t="s">
        <v>201</v>
      </c>
      <c r="AD1235" s="48" t="s">
        <v>2671</v>
      </c>
    </row>
    <row r="1236" spans="1:30" x14ac:dyDescent="0.3">
      <c r="A1236" s="27" t="s">
        <v>7385</v>
      </c>
      <c r="B1236" s="28">
        <v>13</v>
      </c>
      <c r="C1236" s="28" t="s">
        <v>27</v>
      </c>
      <c r="D1236" t="s">
        <v>6355</v>
      </c>
      <c r="E1236" s="28" t="s">
        <v>28</v>
      </c>
      <c r="F1236" s="28">
        <v>66</v>
      </c>
      <c r="G1236" s="28" t="s">
        <v>60</v>
      </c>
      <c r="H1236" s="28">
        <v>9308</v>
      </c>
      <c r="I1236" s="28" t="s">
        <v>69</v>
      </c>
      <c r="J1236" s="28">
        <v>654</v>
      </c>
      <c r="K1236" s="28" t="s">
        <v>697</v>
      </c>
      <c r="L1236" s="41">
        <v>1306</v>
      </c>
      <c r="M1236" s="44">
        <v>2</v>
      </c>
      <c r="N1236" s="6">
        <v>1.5E-3</v>
      </c>
      <c r="O1236">
        <v>0</v>
      </c>
      <c r="P1236" s="29" t="s">
        <v>30</v>
      </c>
      <c r="Q1236" s="28" t="s">
        <v>62</v>
      </c>
      <c r="R1236" s="28" t="s">
        <v>72</v>
      </c>
      <c r="S1236" s="28" t="s">
        <v>698</v>
      </c>
      <c r="T1236" s="28" t="s">
        <v>7634</v>
      </c>
      <c r="U1236" s="28" t="s">
        <v>7635</v>
      </c>
      <c r="V1236" s="28" t="s">
        <v>7636</v>
      </c>
      <c r="W1236" s="30">
        <v>45658</v>
      </c>
      <c r="X1236" s="30">
        <v>46022</v>
      </c>
      <c r="Y1236" s="28">
        <v>2025</v>
      </c>
      <c r="Z1236" s="28" t="s">
        <v>3205</v>
      </c>
      <c r="AA1236" s="28" t="s">
        <v>430</v>
      </c>
      <c r="AB1236" s="28" t="s">
        <v>431</v>
      </c>
      <c r="AC1236" s="28" t="s">
        <v>3206</v>
      </c>
      <c r="AD1236" s="48" t="s">
        <v>3207</v>
      </c>
    </row>
    <row r="1237" spans="1:30" x14ac:dyDescent="0.3">
      <c r="A1237" s="27" t="s">
        <v>7385</v>
      </c>
      <c r="B1237" s="28">
        <v>13</v>
      </c>
      <c r="C1237" s="28" t="s">
        <v>27</v>
      </c>
      <c r="D1237" t="s">
        <v>6355</v>
      </c>
      <c r="E1237" s="28" t="s">
        <v>28</v>
      </c>
      <c r="F1237" s="28">
        <v>73</v>
      </c>
      <c r="G1237" s="28" t="s">
        <v>367</v>
      </c>
      <c r="H1237" s="28">
        <v>9310</v>
      </c>
      <c r="I1237" s="28" t="s">
        <v>368</v>
      </c>
      <c r="J1237" s="28">
        <v>654</v>
      </c>
      <c r="K1237" s="28" t="s">
        <v>697</v>
      </c>
      <c r="L1237" s="41">
        <v>2792</v>
      </c>
      <c r="M1237" s="44">
        <v>0</v>
      </c>
      <c r="N1237" s="6">
        <v>0</v>
      </c>
      <c r="O1237">
        <v>0</v>
      </c>
      <c r="P1237" s="29" t="s">
        <v>30</v>
      </c>
      <c r="Q1237" s="28" t="s">
        <v>370</v>
      </c>
      <c r="R1237" s="28" t="s">
        <v>371</v>
      </c>
      <c r="S1237" s="28" t="s">
        <v>698</v>
      </c>
      <c r="T1237" s="28" t="s">
        <v>7652</v>
      </c>
      <c r="U1237" s="28" t="s">
        <v>7653</v>
      </c>
      <c r="V1237" s="28" t="s">
        <v>7654</v>
      </c>
      <c r="W1237" s="30">
        <v>45658</v>
      </c>
      <c r="X1237" s="30">
        <v>46022</v>
      </c>
      <c r="Y1237" s="28">
        <v>2025</v>
      </c>
      <c r="Z1237" s="28" t="s">
        <v>2672</v>
      </c>
      <c r="AA1237" s="28" t="s">
        <v>2673</v>
      </c>
      <c r="AB1237" s="28" t="s">
        <v>467</v>
      </c>
      <c r="AC1237" s="28" t="s">
        <v>2674</v>
      </c>
      <c r="AD1237" s="48" t="s">
        <v>1856</v>
      </c>
    </row>
    <row r="1238" spans="1:30" x14ac:dyDescent="0.3">
      <c r="A1238" s="27" t="s">
        <v>7385</v>
      </c>
      <c r="B1238" s="28">
        <v>13</v>
      </c>
      <c r="C1238" s="28" t="s">
        <v>27</v>
      </c>
      <c r="D1238" t="s">
        <v>6355</v>
      </c>
      <c r="E1238" s="28" t="s">
        <v>28</v>
      </c>
      <c r="F1238" s="28">
        <v>18</v>
      </c>
      <c r="G1238" s="28" t="s">
        <v>84</v>
      </c>
      <c r="H1238" s="28">
        <v>9516</v>
      </c>
      <c r="I1238" s="28" t="s">
        <v>85</v>
      </c>
      <c r="J1238" s="28">
        <v>654</v>
      </c>
      <c r="K1238" s="28" t="s">
        <v>697</v>
      </c>
      <c r="L1238" s="41">
        <v>1608</v>
      </c>
      <c r="M1238" s="44">
        <v>3</v>
      </c>
      <c r="N1238" s="6">
        <v>1.9E-3</v>
      </c>
      <c r="O1238">
        <v>0</v>
      </c>
      <c r="P1238" s="29" t="s">
        <v>30</v>
      </c>
      <c r="Q1238" s="28" t="s">
        <v>86</v>
      </c>
      <c r="R1238" s="28" t="s">
        <v>87</v>
      </c>
      <c r="S1238" s="28" t="s">
        <v>698</v>
      </c>
      <c r="T1238" s="28" t="s">
        <v>7601</v>
      </c>
      <c r="U1238" s="28" t="s">
        <v>7602</v>
      </c>
      <c r="V1238" s="28" t="s">
        <v>7603</v>
      </c>
      <c r="W1238" s="30">
        <v>45658</v>
      </c>
      <c r="X1238" s="30">
        <v>46022</v>
      </c>
      <c r="Y1238" s="28">
        <v>2025</v>
      </c>
      <c r="Z1238" s="28" t="s">
        <v>2347</v>
      </c>
      <c r="AA1238" s="28" t="s">
        <v>3223</v>
      </c>
      <c r="AB1238" s="28" t="s">
        <v>3225</v>
      </c>
      <c r="AC1238" s="28" t="s">
        <v>3216</v>
      </c>
      <c r="AD1238" s="48" t="s">
        <v>7434</v>
      </c>
    </row>
    <row r="1239" spans="1:30" x14ac:dyDescent="0.3">
      <c r="A1239" s="27" t="s">
        <v>7385</v>
      </c>
      <c r="B1239" s="28">
        <v>13</v>
      </c>
      <c r="C1239" s="28" t="s">
        <v>27</v>
      </c>
      <c r="D1239" t="s">
        <v>6355</v>
      </c>
      <c r="E1239" s="28" t="s">
        <v>28</v>
      </c>
      <c r="F1239" s="28">
        <v>91</v>
      </c>
      <c r="G1239" s="28" t="s">
        <v>331</v>
      </c>
      <c r="H1239" s="28">
        <v>9517</v>
      </c>
      <c r="I1239" s="28" t="s">
        <v>6357</v>
      </c>
      <c r="J1239" s="28">
        <v>654</v>
      </c>
      <c r="K1239" s="28" t="s">
        <v>697</v>
      </c>
      <c r="L1239" s="41">
        <v>284</v>
      </c>
      <c r="M1239" s="44">
        <v>3</v>
      </c>
      <c r="N1239" s="6">
        <v>1.06E-2</v>
      </c>
      <c r="O1239">
        <v>0</v>
      </c>
      <c r="P1239" s="29" t="s">
        <v>30</v>
      </c>
      <c r="Q1239" s="28" t="s">
        <v>332</v>
      </c>
      <c r="R1239" s="28" t="s">
        <v>6358</v>
      </c>
      <c r="S1239" s="28" t="s">
        <v>698</v>
      </c>
      <c r="T1239" s="28" t="s">
        <v>7679</v>
      </c>
      <c r="U1239" s="28" t="s">
        <v>7680</v>
      </c>
      <c r="V1239" s="28" t="s">
        <v>7681</v>
      </c>
      <c r="W1239" s="30">
        <v>45658</v>
      </c>
      <c r="X1239" s="30">
        <v>46022</v>
      </c>
      <c r="Y1239" s="28">
        <v>2025</v>
      </c>
      <c r="Z1239" s="28" t="s">
        <v>3228</v>
      </c>
      <c r="AA1239" s="28" t="s">
        <v>3229</v>
      </c>
      <c r="AB1239" s="28" t="s">
        <v>3230</v>
      </c>
      <c r="AC1239" s="28" t="s">
        <v>3231</v>
      </c>
      <c r="AD1239" s="48" t="s">
        <v>649</v>
      </c>
    </row>
    <row r="1240" spans="1:30" x14ac:dyDescent="0.3">
      <c r="A1240" s="27" t="s">
        <v>7385</v>
      </c>
      <c r="B1240" s="28">
        <v>13</v>
      </c>
      <c r="C1240" s="28" t="s">
        <v>27</v>
      </c>
      <c r="D1240" t="s">
        <v>6355</v>
      </c>
      <c r="E1240" s="28" t="s">
        <v>28</v>
      </c>
      <c r="F1240" s="28">
        <v>86</v>
      </c>
      <c r="G1240" s="28" t="s">
        <v>412</v>
      </c>
      <c r="H1240" s="28">
        <v>9518</v>
      </c>
      <c r="I1240" s="28" t="s">
        <v>413</v>
      </c>
      <c r="J1240" s="28">
        <v>654</v>
      </c>
      <c r="K1240" s="28" t="s">
        <v>697</v>
      </c>
      <c r="L1240" s="41">
        <v>1496</v>
      </c>
      <c r="M1240" s="44">
        <v>0</v>
      </c>
      <c r="N1240" s="6">
        <v>0</v>
      </c>
      <c r="O1240">
        <v>0</v>
      </c>
      <c r="P1240" s="29" t="s">
        <v>30</v>
      </c>
      <c r="Q1240" s="28" t="s">
        <v>414</v>
      </c>
      <c r="R1240" s="28" t="s">
        <v>415</v>
      </c>
      <c r="S1240" s="28" t="s">
        <v>698</v>
      </c>
      <c r="T1240" s="28" t="s">
        <v>7688</v>
      </c>
      <c r="U1240" s="28" t="s">
        <v>7689</v>
      </c>
      <c r="V1240" s="28" t="s">
        <v>7690</v>
      </c>
      <c r="W1240" s="30">
        <v>45658</v>
      </c>
      <c r="X1240" s="30">
        <v>46022</v>
      </c>
      <c r="Y1240" s="28">
        <v>2025</v>
      </c>
      <c r="Z1240" s="28" t="s">
        <v>2675</v>
      </c>
      <c r="AA1240" s="28" t="s">
        <v>2676</v>
      </c>
      <c r="AB1240" s="28" t="s">
        <v>2677</v>
      </c>
      <c r="AC1240" s="28" t="s">
        <v>2678</v>
      </c>
      <c r="AD1240" s="48" t="s">
        <v>2679</v>
      </c>
    </row>
    <row r="1241" spans="1:30" x14ac:dyDescent="0.3">
      <c r="A1241" s="27" t="s">
        <v>7385</v>
      </c>
      <c r="B1241" s="28">
        <v>13</v>
      </c>
      <c r="C1241" s="28" t="s">
        <v>27</v>
      </c>
      <c r="D1241" t="s">
        <v>6355</v>
      </c>
      <c r="E1241" s="28" t="s">
        <v>28</v>
      </c>
      <c r="F1241" s="28">
        <v>85</v>
      </c>
      <c r="G1241" s="28" t="s">
        <v>404</v>
      </c>
      <c r="H1241" s="28">
        <v>9519</v>
      </c>
      <c r="I1241" s="28" t="s">
        <v>6361</v>
      </c>
      <c r="J1241" s="28">
        <v>654</v>
      </c>
      <c r="K1241" s="28" t="s">
        <v>697</v>
      </c>
      <c r="L1241" s="41">
        <v>3169</v>
      </c>
      <c r="M1241" s="44">
        <v>88</v>
      </c>
      <c r="N1241" s="6">
        <v>2.7799999999999998E-2</v>
      </c>
      <c r="O1241">
        <v>0</v>
      </c>
      <c r="P1241" s="29" t="s">
        <v>30</v>
      </c>
      <c r="Q1241" s="28" t="s">
        <v>407</v>
      </c>
      <c r="R1241" s="28" t="s">
        <v>6362</v>
      </c>
      <c r="S1241" s="28" t="s">
        <v>698</v>
      </c>
      <c r="T1241" s="28" t="s">
        <v>7691</v>
      </c>
      <c r="U1241" s="28" t="s">
        <v>7692</v>
      </c>
      <c r="V1241" s="28" t="s">
        <v>7693</v>
      </c>
      <c r="W1241" s="30">
        <v>45658</v>
      </c>
      <c r="X1241" s="30">
        <v>46022</v>
      </c>
      <c r="Y1241" s="28">
        <v>2025</v>
      </c>
      <c r="Z1241" s="28" t="s">
        <v>723</v>
      </c>
      <c r="AA1241" s="28" t="s">
        <v>3258</v>
      </c>
      <c r="AB1241" s="28" t="s">
        <v>3259</v>
      </c>
      <c r="AC1241" s="28" t="s">
        <v>686</v>
      </c>
      <c r="AD1241" s="48" t="s">
        <v>687</v>
      </c>
    </row>
    <row r="1242" spans="1:30" x14ac:dyDescent="0.3">
      <c r="A1242" s="27" t="s">
        <v>7385</v>
      </c>
      <c r="B1242" s="28">
        <v>13</v>
      </c>
      <c r="C1242" s="28" t="s">
        <v>27</v>
      </c>
      <c r="D1242" t="s">
        <v>6355</v>
      </c>
      <c r="E1242" s="28" t="s">
        <v>28</v>
      </c>
      <c r="F1242" s="28">
        <v>20</v>
      </c>
      <c r="G1242" s="28" t="s">
        <v>376</v>
      </c>
      <c r="H1242" s="28">
        <v>9520</v>
      </c>
      <c r="I1242" s="28" t="s">
        <v>387</v>
      </c>
      <c r="J1242" s="28">
        <v>654</v>
      </c>
      <c r="K1242" s="28" t="s">
        <v>697</v>
      </c>
      <c r="L1242" s="41">
        <v>2126</v>
      </c>
      <c r="M1242" s="44">
        <v>49</v>
      </c>
      <c r="N1242" s="6">
        <v>2.3E-2</v>
      </c>
      <c r="O1242">
        <v>0</v>
      </c>
      <c r="P1242" s="29" t="s">
        <v>30</v>
      </c>
      <c r="Q1242" s="28" t="s">
        <v>381</v>
      </c>
      <c r="R1242" s="28" t="s">
        <v>388</v>
      </c>
      <c r="S1242" s="28" t="s">
        <v>698</v>
      </c>
      <c r="T1242" s="28" t="s">
        <v>7697</v>
      </c>
      <c r="U1242" s="28" t="s">
        <v>7698</v>
      </c>
      <c r="V1242" s="28" t="s">
        <v>7699</v>
      </c>
      <c r="W1242" s="30">
        <v>45658</v>
      </c>
      <c r="X1242" s="30">
        <v>46022</v>
      </c>
      <c r="Y1242" s="28">
        <v>2025</v>
      </c>
      <c r="Z1242" s="28" t="s">
        <v>3278</v>
      </c>
      <c r="AA1242" s="28" t="s">
        <v>520</v>
      </c>
      <c r="AB1242" s="28" t="s">
        <v>3276</v>
      </c>
      <c r="AC1242" s="28" t="s">
        <v>3280</v>
      </c>
      <c r="AD1242" s="48" t="s">
        <v>2269</v>
      </c>
    </row>
    <row r="1243" spans="1:30" x14ac:dyDescent="0.3">
      <c r="A1243" s="27" t="s">
        <v>7385</v>
      </c>
      <c r="B1243" s="28">
        <v>13</v>
      </c>
      <c r="C1243" s="28" t="s">
        <v>27</v>
      </c>
      <c r="D1243" t="s">
        <v>6355</v>
      </c>
      <c r="E1243" s="28" t="s">
        <v>28</v>
      </c>
      <c r="F1243" s="28">
        <v>20</v>
      </c>
      <c r="G1243" s="28" t="s">
        <v>376</v>
      </c>
      <c r="H1243" s="28">
        <v>9521</v>
      </c>
      <c r="I1243" s="28" t="s">
        <v>383</v>
      </c>
      <c r="J1243" s="28">
        <v>654</v>
      </c>
      <c r="K1243" s="28" t="s">
        <v>697</v>
      </c>
      <c r="L1243" s="41">
        <v>3440</v>
      </c>
      <c r="M1243" s="44">
        <v>951</v>
      </c>
      <c r="N1243" s="6">
        <v>0.27650000000000002</v>
      </c>
      <c r="O1243">
        <v>0</v>
      </c>
      <c r="P1243" s="29" t="s">
        <v>30</v>
      </c>
      <c r="Q1243" s="28" t="s">
        <v>381</v>
      </c>
      <c r="R1243" s="28" t="s">
        <v>386</v>
      </c>
      <c r="S1243" s="28" t="s">
        <v>698</v>
      </c>
      <c r="T1243" s="28" t="s">
        <v>7700</v>
      </c>
      <c r="U1243" s="28" t="s">
        <v>7701</v>
      </c>
      <c r="V1243" s="28" t="s">
        <v>7702</v>
      </c>
      <c r="W1243" s="30">
        <v>45658</v>
      </c>
      <c r="X1243" s="30">
        <v>46022</v>
      </c>
      <c r="Y1243" s="28">
        <v>2025</v>
      </c>
      <c r="Z1243" s="28" t="s">
        <v>384</v>
      </c>
      <c r="AA1243" s="28" t="s">
        <v>722</v>
      </c>
      <c r="AB1243" s="28" t="s">
        <v>3289</v>
      </c>
      <c r="AC1243" s="28" t="s">
        <v>3290</v>
      </c>
      <c r="AD1243" s="48" t="s">
        <v>3291</v>
      </c>
    </row>
    <row r="1244" spans="1:30" x14ac:dyDescent="0.3">
      <c r="A1244" s="27" t="s">
        <v>7385</v>
      </c>
      <c r="B1244" s="28">
        <v>13</v>
      </c>
      <c r="C1244" s="28" t="s">
        <v>27</v>
      </c>
      <c r="D1244" t="s">
        <v>6355</v>
      </c>
      <c r="E1244" s="28" t="s">
        <v>28</v>
      </c>
      <c r="F1244" s="28">
        <v>27</v>
      </c>
      <c r="G1244" s="28" t="s">
        <v>274</v>
      </c>
      <c r="H1244" s="28">
        <v>9522</v>
      </c>
      <c r="I1244" s="28" t="s">
        <v>275</v>
      </c>
      <c r="J1244" s="28">
        <v>654</v>
      </c>
      <c r="K1244" s="28" t="s">
        <v>697</v>
      </c>
      <c r="L1244" s="41">
        <v>930</v>
      </c>
      <c r="M1244" s="44">
        <v>31</v>
      </c>
      <c r="N1244" s="6">
        <v>3.3300000000000003E-2</v>
      </c>
      <c r="O1244">
        <v>0</v>
      </c>
      <c r="P1244" s="29" t="s">
        <v>30</v>
      </c>
      <c r="Q1244" s="28" t="s">
        <v>276</v>
      </c>
      <c r="R1244" s="28" t="s">
        <v>277</v>
      </c>
      <c r="S1244" s="28" t="s">
        <v>698</v>
      </c>
      <c r="T1244" s="28" t="s">
        <v>7616</v>
      </c>
      <c r="U1244" s="28" t="s">
        <v>7617</v>
      </c>
      <c r="V1244" s="28" t="s">
        <v>7618</v>
      </c>
      <c r="W1244" s="30">
        <v>45658</v>
      </c>
      <c r="X1244" s="30">
        <v>46022</v>
      </c>
      <c r="Y1244" s="28">
        <v>2025</v>
      </c>
      <c r="Z1244" s="28" t="s">
        <v>3300</v>
      </c>
      <c r="AA1244" s="28" t="s">
        <v>3301</v>
      </c>
      <c r="AB1244" s="28" t="s">
        <v>3302</v>
      </c>
      <c r="AC1244" s="28" t="s">
        <v>3303</v>
      </c>
      <c r="AD1244" s="48" t="s">
        <v>3304</v>
      </c>
    </row>
    <row r="1245" spans="1:30" x14ac:dyDescent="0.3">
      <c r="A1245" s="27" t="s">
        <v>7385</v>
      </c>
      <c r="B1245" s="28">
        <v>13</v>
      </c>
      <c r="C1245" s="28" t="s">
        <v>27</v>
      </c>
      <c r="D1245" t="s">
        <v>6355</v>
      </c>
      <c r="E1245" s="28" t="s">
        <v>28</v>
      </c>
      <c r="F1245" s="28">
        <v>23</v>
      </c>
      <c r="G1245" s="28" t="s">
        <v>268</v>
      </c>
      <c r="H1245" s="28">
        <v>9523</v>
      </c>
      <c r="I1245" s="28" t="s">
        <v>269</v>
      </c>
      <c r="J1245" s="28">
        <v>654</v>
      </c>
      <c r="K1245" s="28" t="s">
        <v>697</v>
      </c>
      <c r="L1245" s="41">
        <v>3291</v>
      </c>
      <c r="M1245" s="44">
        <v>12</v>
      </c>
      <c r="N1245" s="6">
        <v>3.5999999999999999E-3</v>
      </c>
      <c r="O1245">
        <v>0</v>
      </c>
      <c r="P1245" s="29" t="s">
        <v>30</v>
      </c>
      <c r="Q1245" s="28" t="s">
        <v>272</v>
      </c>
      <c r="R1245" s="28" t="s">
        <v>273</v>
      </c>
      <c r="S1245" s="28" t="s">
        <v>698</v>
      </c>
      <c r="T1245" s="28" t="s">
        <v>7613</v>
      </c>
      <c r="U1245" s="28" t="s">
        <v>7614</v>
      </c>
      <c r="V1245" s="28" t="s">
        <v>7615</v>
      </c>
      <c r="W1245" s="30">
        <v>45658</v>
      </c>
      <c r="X1245" s="30">
        <v>46022</v>
      </c>
      <c r="Y1245" s="28">
        <v>2025</v>
      </c>
      <c r="Z1245" s="28" t="s">
        <v>2501</v>
      </c>
      <c r="AA1245" s="28" t="s">
        <v>3308</v>
      </c>
      <c r="AB1245" s="28" t="s">
        <v>3310</v>
      </c>
      <c r="AC1245" s="28" t="s">
        <v>270</v>
      </c>
      <c r="AD1245" s="48" t="s">
        <v>271</v>
      </c>
    </row>
    <row r="1246" spans="1:30" x14ac:dyDescent="0.3">
      <c r="A1246" s="27" t="s">
        <v>7385</v>
      </c>
      <c r="B1246" s="28">
        <v>13</v>
      </c>
      <c r="C1246" s="28" t="s">
        <v>27</v>
      </c>
      <c r="D1246" t="s">
        <v>6355</v>
      </c>
      <c r="E1246" s="28" t="s">
        <v>28</v>
      </c>
      <c r="F1246" s="28">
        <v>44</v>
      </c>
      <c r="G1246" s="28" t="s">
        <v>64</v>
      </c>
      <c r="H1246" s="28">
        <v>9524</v>
      </c>
      <c r="I1246" s="28" t="s">
        <v>77</v>
      </c>
      <c r="J1246" s="28">
        <v>654</v>
      </c>
      <c r="K1246" s="28" t="s">
        <v>697</v>
      </c>
      <c r="L1246" s="41">
        <v>1410</v>
      </c>
      <c r="M1246" s="44">
        <v>1</v>
      </c>
      <c r="N1246" s="6">
        <v>6.9999999999999999E-4</v>
      </c>
      <c r="O1246">
        <v>0</v>
      </c>
      <c r="P1246" s="29" t="s">
        <v>30</v>
      </c>
      <c r="Q1246" s="28" t="s">
        <v>67</v>
      </c>
      <c r="R1246" s="28" t="s">
        <v>79</v>
      </c>
      <c r="S1246" s="28" t="s">
        <v>698</v>
      </c>
      <c r="T1246" s="28" t="s">
        <v>7619</v>
      </c>
      <c r="U1246" s="28" t="s">
        <v>7620</v>
      </c>
      <c r="V1246" s="28" t="s">
        <v>7621</v>
      </c>
      <c r="W1246" s="30">
        <v>45658</v>
      </c>
      <c r="X1246" s="30">
        <v>46022</v>
      </c>
      <c r="Y1246" s="28">
        <v>2025</v>
      </c>
      <c r="Z1246" s="28" t="s">
        <v>2680</v>
      </c>
      <c r="AA1246" s="28" t="s">
        <v>763</v>
      </c>
      <c r="AB1246" s="28" t="s">
        <v>2681</v>
      </c>
      <c r="AC1246" s="28" t="s">
        <v>2682</v>
      </c>
      <c r="AD1246" s="48" t="s">
        <v>2683</v>
      </c>
    </row>
    <row r="1247" spans="1:30" x14ac:dyDescent="0.3">
      <c r="A1247" s="27" t="s">
        <v>7385</v>
      </c>
      <c r="B1247" s="28">
        <v>13</v>
      </c>
      <c r="C1247" s="28" t="s">
        <v>27</v>
      </c>
      <c r="D1247" t="s">
        <v>6355</v>
      </c>
      <c r="E1247" s="28" t="s">
        <v>28</v>
      </c>
      <c r="F1247" s="28">
        <v>47</v>
      </c>
      <c r="G1247" s="28" t="s">
        <v>55</v>
      </c>
      <c r="H1247" s="28">
        <v>9529</v>
      </c>
      <c r="I1247" s="28" t="s">
        <v>227</v>
      </c>
      <c r="J1247" s="28">
        <v>654</v>
      </c>
      <c r="K1247" s="28" t="s">
        <v>697</v>
      </c>
      <c r="L1247" s="41">
        <v>2814</v>
      </c>
      <c r="M1247" s="44">
        <v>0</v>
      </c>
      <c r="N1247" s="6">
        <v>0</v>
      </c>
      <c r="O1247">
        <v>0</v>
      </c>
      <c r="P1247" s="29" t="s">
        <v>30</v>
      </c>
      <c r="Q1247" s="28" t="s">
        <v>58</v>
      </c>
      <c r="R1247" s="28" t="s">
        <v>229</v>
      </c>
      <c r="S1247" s="28" t="s">
        <v>698</v>
      </c>
      <c r="T1247" s="28" t="s">
        <v>7625</v>
      </c>
      <c r="U1247" s="28" t="s">
        <v>7626</v>
      </c>
      <c r="V1247" s="28" t="s">
        <v>7627</v>
      </c>
      <c r="W1247" s="30">
        <v>45658</v>
      </c>
      <c r="X1247" s="30">
        <v>46022</v>
      </c>
      <c r="Y1247" s="28">
        <v>2025</v>
      </c>
      <c r="Z1247" s="28" t="s">
        <v>2684</v>
      </c>
      <c r="AA1247" s="28" t="s">
        <v>2685</v>
      </c>
      <c r="AB1247" s="28" t="s">
        <v>228</v>
      </c>
      <c r="AC1247" s="28" t="s">
        <v>489</v>
      </c>
      <c r="AD1247" s="48" t="s">
        <v>29</v>
      </c>
    </row>
    <row r="1248" spans="1:30" x14ac:dyDescent="0.3">
      <c r="A1248" s="27" t="s">
        <v>7385</v>
      </c>
      <c r="B1248" s="28">
        <v>13</v>
      </c>
      <c r="C1248" s="28" t="s">
        <v>27</v>
      </c>
      <c r="D1248" t="s">
        <v>6355</v>
      </c>
      <c r="E1248" s="28" t="s">
        <v>28</v>
      </c>
      <c r="F1248" s="28">
        <v>81</v>
      </c>
      <c r="G1248" s="28" t="s">
        <v>363</v>
      </c>
      <c r="H1248" s="28">
        <v>9530</v>
      </c>
      <c r="I1248" s="28" t="s">
        <v>364</v>
      </c>
      <c r="J1248" s="28">
        <v>654</v>
      </c>
      <c r="K1248" s="28" t="s">
        <v>697</v>
      </c>
      <c r="L1248" s="41">
        <v>1277</v>
      </c>
      <c r="M1248" s="44">
        <v>6</v>
      </c>
      <c r="N1248" s="6">
        <v>4.7000000000000002E-3</v>
      </c>
      <c r="O1248">
        <v>0</v>
      </c>
      <c r="P1248" s="29" t="s">
        <v>30</v>
      </c>
      <c r="Q1248" s="28" t="s">
        <v>365</v>
      </c>
      <c r="R1248" s="28" t="s">
        <v>366</v>
      </c>
      <c r="S1248" s="28" t="s">
        <v>698</v>
      </c>
      <c r="T1248" s="28" t="s">
        <v>7732</v>
      </c>
      <c r="U1248" s="28" t="s">
        <v>7733</v>
      </c>
      <c r="V1248" s="28" t="s">
        <v>7734</v>
      </c>
      <c r="W1248" s="30">
        <v>45658</v>
      </c>
      <c r="X1248" s="30">
        <v>46022</v>
      </c>
      <c r="Y1248" s="28">
        <v>2025</v>
      </c>
      <c r="Z1248" s="28" t="s">
        <v>3348</v>
      </c>
      <c r="AA1248" s="28" t="s">
        <v>3349</v>
      </c>
      <c r="AB1248" s="28" t="s">
        <v>399</v>
      </c>
      <c r="AC1248" s="28" t="s">
        <v>3346</v>
      </c>
      <c r="AD1248" s="48" t="s">
        <v>3347</v>
      </c>
    </row>
    <row r="1249" spans="1:30" x14ac:dyDescent="0.3">
      <c r="A1249" s="27" t="s">
        <v>7385</v>
      </c>
      <c r="B1249" s="28">
        <v>13</v>
      </c>
      <c r="C1249" s="28" t="s">
        <v>27</v>
      </c>
      <c r="D1249" t="s">
        <v>6355</v>
      </c>
      <c r="E1249" s="28" t="s">
        <v>28</v>
      </c>
      <c r="F1249" s="28">
        <v>99</v>
      </c>
      <c r="G1249" s="28" t="s">
        <v>1319</v>
      </c>
      <c r="H1249" s="28">
        <v>9531</v>
      </c>
      <c r="I1249" s="28" t="s">
        <v>1320</v>
      </c>
      <c r="J1249" s="28">
        <v>654</v>
      </c>
      <c r="K1249" s="28" t="s">
        <v>697</v>
      </c>
      <c r="L1249" s="41">
        <v>340</v>
      </c>
      <c r="M1249" s="44">
        <v>0</v>
      </c>
      <c r="N1249" s="6">
        <v>0</v>
      </c>
      <c r="O1249">
        <v>0</v>
      </c>
      <c r="P1249" s="29" t="s">
        <v>30</v>
      </c>
      <c r="Q1249" s="28" t="s">
        <v>1322</v>
      </c>
      <c r="R1249" s="28" t="s">
        <v>1323</v>
      </c>
      <c r="S1249" s="28" t="s">
        <v>698</v>
      </c>
      <c r="T1249" s="28" t="s">
        <v>7694</v>
      </c>
      <c r="U1249" s="28" t="s">
        <v>7695</v>
      </c>
      <c r="V1249" s="28" t="s">
        <v>7696</v>
      </c>
      <c r="W1249" s="30">
        <v>45658</v>
      </c>
      <c r="X1249" s="30">
        <v>46022</v>
      </c>
      <c r="Y1249" s="28">
        <v>2025</v>
      </c>
      <c r="Z1249" s="28" t="s">
        <v>2691</v>
      </c>
      <c r="AA1249" s="28" t="s">
        <v>2692</v>
      </c>
      <c r="AB1249" s="28" t="s">
        <v>2693</v>
      </c>
      <c r="AC1249" s="28" t="s">
        <v>2694</v>
      </c>
      <c r="AD1249" s="48" t="s">
        <v>2695</v>
      </c>
    </row>
    <row r="1250" spans="1:30" x14ac:dyDescent="0.3">
      <c r="A1250" s="27" t="s">
        <v>7385</v>
      </c>
      <c r="B1250" s="28">
        <v>13</v>
      </c>
      <c r="C1250" s="28" t="s">
        <v>27</v>
      </c>
      <c r="D1250" t="s">
        <v>6355</v>
      </c>
      <c r="E1250" s="28" t="s">
        <v>28</v>
      </c>
      <c r="F1250" s="28">
        <v>50</v>
      </c>
      <c r="G1250" s="28" t="s">
        <v>416</v>
      </c>
      <c r="H1250" s="28">
        <v>9532</v>
      </c>
      <c r="I1250" s="28" t="s">
        <v>420</v>
      </c>
      <c r="J1250" s="28">
        <v>654</v>
      </c>
      <c r="K1250" s="28" t="s">
        <v>697</v>
      </c>
      <c r="L1250" s="41">
        <v>2527</v>
      </c>
      <c r="M1250" s="44">
        <v>416</v>
      </c>
      <c r="N1250" s="6">
        <v>0.1646</v>
      </c>
      <c r="O1250">
        <v>0</v>
      </c>
      <c r="P1250" s="29" t="s">
        <v>30</v>
      </c>
      <c r="Q1250" s="28" t="s">
        <v>418</v>
      </c>
      <c r="R1250" s="28" t="s">
        <v>423</v>
      </c>
      <c r="S1250" s="28" t="s">
        <v>698</v>
      </c>
      <c r="T1250" s="28" t="s">
        <v>7703</v>
      </c>
      <c r="U1250" s="28" t="s">
        <v>7704</v>
      </c>
      <c r="V1250" s="28" t="s">
        <v>7705</v>
      </c>
      <c r="W1250" s="30">
        <v>45658</v>
      </c>
      <c r="X1250" s="30">
        <v>46022</v>
      </c>
      <c r="Y1250" s="28">
        <v>2025</v>
      </c>
      <c r="Z1250" s="28" t="s">
        <v>3376</v>
      </c>
      <c r="AA1250" s="28" t="s">
        <v>3377</v>
      </c>
      <c r="AB1250" s="28" t="s">
        <v>3378</v>
      </c>
      <c r="AC1250" s="28" t="s">
        <v>3379</v>
      </c>
      <c r="AD1250" s="48" t="s">
        <v>689</v>
      </c>
    </row>
    <row r="1251" spans="1:30" x14ac:dyDescent="0.3">
      <c r="A1251" s="27" t="s">
        <v>7385</v>
      </c>
      <c r="B1251" s="28">
        <v>13</v>
      </c>
      <c r="C1251" s="28" t="s">
        <v>27</v>
      </c>
      <c r="D1251" t="s">
        <v>6355</v>
      </c>
      <c r="E1251" s="28" t="s">
        <v>28</v>
      </c>
      <c r="F1251" s="28">
        <v>95</v>
      </c>
      <c r="G1251" s="28" t="s">
        <v>258</v>
      </c>
      <c r="H1251" s="28">
        <v>9533</v>
      </c>
      <c r="I1251" s="28" t="s">
        <v>259</v>
      </c>
      <c r="J1251" s="28">
        <v>654</v>
      </c>
      <c r="K1251" s="28" t="s">
        <v>697</v>
      </c>
      <c r="L1251" s="41">
        <v>568</v>
      </c>
      <c r="M1251" s="44">
        <v>1</v>
      </c>
      <c r="N1251" s="6">
        <v>1.8E-3</v>
      </c>
      <c r="O1251">
        <v>0</v>
      </c>
      <c r="P1251" s="29" t="s">
        <v>30</v>
      </c>
      <c r="Q1251" s="28" t="s">
        <v>264</v>
      </c>
      <c r="R1251" s="28" t="s">
        <v>265</v>
      </c>
      <c r="S1251" s="28" t="s">
        <v>698</v>
      </c>
      <c r="T1251" s="28" t="s">
        <v>7685</v>
      </c>
      <c r="U1251" s="28" t="s">
        <v>7686</v>
      </c>
      <c r="V1251" s="28" t="s">
        <v>7687</v>
      </c>
      <c r="W1251" s="30">
        <v>45658</v>
      </c>
      <c r="X1251" s="30">
        <v>46022</v>
      </c>
      <c r="Y1251" s="28">
        <v>2025</v>
      </c>
      <c r="Z1251" s="28" t="s">
        <v>260</v>
      </c>
      <c r="AA1251" s="28" t="s">
        <v>261</v>
      </c>
      <c r="AB1251" s="28" t="s">
        <v>262</v>
      </c>
      <c r="AC1251" s="28" t="s">
        <v>713</v>
      </c>
      <c r="AD1251" s="48" t="s">
        <v>714</v>
      </c>
    </row>
    <row r="1252" spans="1:30" x14ac:dyDescent="0.3">
      <c r="A1252" s="27" t="s">
        <v>7385</v>
      </c>
      <c r="B1252" s="28">
        <v>13</v>
      </c>
      <c r="C1252" s="28" t="s">
        <v>27</v>
      </c>
      <c r="D1252" t="s">
        <v>6355</v>
      </c>
      <c r="E1252" s="28" t="s">
        <v>28</v>
      </c>
      <c r="F1252" s="28">
        <v>52</v>
      </c>
      <c r="G1252" s="28" t="s">
        <v>191</v>
      </c>
      <c r="H1252" s="28">
        <v>9534</v>
      </c>
      <c r="I1252" s="28" t="s">
        <v>207</v>
      </c>
      <c r="J1252" s="28">
        <v>654</v>
      </c>
      <c r="K1252" s="28" t="s">
        <v>697</v>
      </c>
      <c r="L1252" s="41">
        <v>767</v>
      </c>
      <c r="M1252" s="44">
        <v>0</v>
      </c>
      <c r="N1252" s="6">
        <v>0</v>
      </c>
      <c r="O1252">
        <v>0</v>
      </c>
      <c r="P1252" s="29" t="s">
        <v>30</v>
      </c>
      <c r="Q1252" s="28" t="s">
        <v>193</v>
      </c>
      <c r="R1252" s="28" t="s">
        <v>208</v>
      </c>
      <c r="S1252" s="28" t="s">
        <v>698</v>
      </c>
      <c r="T1252" s="28" t="s">
        <v>7709</v>
      </c>
      <c r="U1252" s="28" t="s">
        <v>7710</v>
      </c>
      <c r="V1252" s="28" t="s">
        <v>7711</v>
      </c>
      <c r="W1252" s="30">
        <v>45658</v>
      </c>
      <c r="X1252" s="30">
        <v>46022</v>
      </c>
      <c r="Y1252" s="28">
        <v>2025</v>
      </c>
      <c r="Z1252" s="28" t="s">
        <v>2696</v>
      </c>
      <c r="AA1252" s="28" t="s">
        <v>2697</v>
      </c>
      <c r="AB1252" s="28" t="s">
        <v>2698</v>
      </c>
      <c r="AC1252" s="28" t="s">
        <v>2699</v>
      </c>
      <c r="AD1252" s="48" t="s">
        <v>2700</v>
      </c>
    </row>
    <row r="1253" spans="1:30" x14ac:dyDescent="0.3">
      <c r="A1253" s="27" t="s">
        <v>7385</v>
      </c>
      <c r="B1253" s="28">
        <v>13</v>
      </c>
      <c r="C1253" s="28" t="s">
        <v>27</v>
      </c>
      <c r="D1253" t="s">
        <v>6355</v>
      </c>
      <c r="E1253" s="28" t="s">
        <v>28</v>
      </c>
      <c r="F1253" s="28">
        <v>52</v>
      </c>
      <c r="G1253" s="28" t="s">
        <v>191</v>
      </c>
      <c r="H1253" s="28">
        <v>9535</v>
      </c>
      <c r="I1253" s="28" t="s">
        <v>192</v>
      </c>
      <c r="J1253" s="28">
        <v>654</v>
      </c>
      <c r="K1253" s="28" t="s">
        <v>697</v>
      </c>
      <c r="L1253" s="41">
        <v>1319</v>
      </c>
      <c r="M1253" s="44">
        <v>0</v>
      </c>
      <c r="N1253" s="6">
        <v>0</v>
      </c>
      <c r="O1253">
        <v>0</v>
      </c>
      <c r="P1253" s="29" t="s">
        <v>30</v>
      </c>
      <c r="Q1253" s="28" t="s">
        <v>193</v>
      </c>
      <c r="R1253" s="28" t="s">
        <v>194</v>
      </c>
      <c r="S1253" s="28" t="s">
        <v>698</v>
      </c>
      <c r="T1253" s="28" t="s">
        <v>7706</v>
      </c>
      <c r="U1253" s="28" t="s">
        <v>7707</v>
      </c>
      <c r="V1253" s="28" t="s">
        <v>7708</v>
      </c>
      <c r="W1253" s="30">
        <v>45658</v>
      </c>
      <c r="X1253" s="30">
        <v>46022</v>
      </c>
      <c r="Y1253" s="28">
        <v>2025</v>
      </c>
      <c r="Z1253" s="28" t="s">
        <v>2701</v>
      </c>
      <c r="AA1253" s="28" t="s">
        <v>2702</v>
      </c>
      <c r="AB1253" s="28" t="s">
        <v>2703</v>
      </c>
      <c r="AC1253" s="28" t="s">
        <v>2704</v>
      </c>
      <c r="AD1253" s="48" t="s">
        <v>2536</v>
      </c>
    </row>
    <row r="1254" spans="1:30" x14ac:dyDescent="0.3">
      <c r="A1254" s="27" t="s">
        <v>7385</v>
      </c>
      <c r="B1254" s="28">
        <v>13</v>
      </c>
      <c r="C1254" s="28" t="s">
        <v>27</v>
      </c>
      <c r="D1254" t="s">
        <v>6355</v>
      </c>
      <c r="E1254" s="28" t="s">
        <v>28</v>
      </c>
      <c r="F1254" s="28">
        <v>52</v>
      </c>
      <c r="G1254" s="28" t="s">
        <v>191</v>
      </c>
      <c r="H1254" s="28">
        <v>9536</v>
      </c>
      <c r="I1254" s="28" t="s">
        <v>284</v>
      </c>
      <c r="J1254" s="28">
        <v>654</v>
      </c>
      <c r="K1254" s="28" t="s">
        <v>697</v>
      </c>
      <c r="L1254" s="41">
        <v>1456</v>
      </c>
      <c r="M1254" s="44">
        <v>13</v>
      </c>
      <c r="N1254" s="6">
        <v>8.8999999999999999E-3</v>
      </c>
      <c r="O1254">
        <v>0</v>
      </c>
      <c r="P1254" s="29" t="s">
        <v>30</v>
      </c>
      <c r="Q1254" s="28" t="s">
        <v>193</v>
      </c>
      <c r="R1254" s="28" t="s">
        <v>285</v>
      </c>
      <c r="S1254" s="28" t="s">
        <v>698</v>
      </c>
      <c r="T1254" s="28" t="s">
        <v>7712</v>
      </c>
      <c r="U1254" s="28" t="s">
        <v>7713</v>
      </c>
      <c r="V1254" s="28" t="s">
        <v>7714</v>
      </c>
      <c r="W1254" s="30">
        <v>45658</v>
      </c>
      <c r="X1254" s="30">
        <v>46022</v>
      </c>
      <c r="Y1254" s="28">
        <v>2025</v>
      </c>
      <c r="Z1254" s="28" t="s">
        <v>3409</v>
      </c>
      <c r="AA1254" s="28" t="s">
        <v>3410</v>
      </c>
      <c r="AB1254" s="28" t="s">
        <v>3411</v>
      </c>
      <c r="AC1254" s="28" t="s">
        <v>3412</v>
      </c>
      <c r="AD1254" s="48" t="s">
        <v>3413</v>
      </c>
    </row>
    <row r="1255" spans="1:30" x14ac:dyDescent="0.3">
      <c r="A1255" s="27" t="s">
        <v>7385</v>
      </c>
      <c r="B1255" s="28">
        <v>13</v>
      </c>
      <c r="C1255" s="28" t="s">
        <v>27</v>
      </c>
      <c r="D1255" t="s">
        <v>6355</v>
      </c>
      <c r="E1255" s="28" t="s">
        <v>28</v>
      </c>
      <c r="F1255" s="28">
        <v>54</v>
      </c>
      <c r="G1255" s="28" t="s">
        <v>134</v>
      </c>
      <c r="H1255" s="28">
        <v>9537</v>
      </c>
      <c r="I1255" s="28" t="s">
        <v>135</v>
      </c>
      <c r="J1255" s="28">
        <v>654</v>
      </c>
      <c r="K1255" s="28" t="s">
        <v>697</v>
      </c>
      <c r="L1255" s="41">
        <v>7364</v>
      </c>
      <c r="M1255" s="44">
        <v>366</v>
      </c>
      <c r="N1255" s="6">
        <v>4.9700000000000001E-2</v>
      </c>
      <c r="O1255">
        <v>0</v>
      </c>
      <c r="P1255" s="29" t="s">
        <v>30</v>
      </c>
      <c r="Q1255" s="28" t="s">
        <v>136</v>
      </c>
      <c r="R1255" s="28" t="s">
        <v>137</v>
      </c>
      <c r="S1255" s="28" t="s">
        <v>698</v>
      </c>
      <c r="T1255" s="28" t="s">
        <v>7715</v>
      </c>
      <c r="U1255" s="28" t="s">
        <v>7716</v>
      </c>
      <c r="V1255" s="28" t="s">
        <v>7666</v>
      </c>
      <c r="W1255" s="30">
        <v>45658</v>
      </c>
      <c r="X1255" s="30">
        <v>46022</v>
      </c>
      <c r="Y1255" s="28">
        <v>2025</v>
      </c>
      <c r="Z1255" s="28" t="s">
        <v>3419</v>
      </c>
      <c r="AA1255" s="28" t="s">
        <v>3415</v>
      </c>
      <c r="AB1255" s="28" t="s">
        <v>3423</v>
      </c>
      <c r="AC1255" s="28" t="s">
        <v>3417</v>
      </c>
      <c r="AD1255" s="48" t="s">
        <v>3424</v>
      </c>
    </row>
    <row r="1256" spans="1:30" x14ac:dyDescent="0.3">
      <c r="A1256" s="27" t="s">
        <v>7385</v>
      </c>
      <c r="B1256" s="28">
        <v>13</v>
      </c>
      <c r="C1256" s="28" t="s">
        <v>27</v>
      </c>
      <c r="D1256" t="s">
        <v>6355</v>
      </c>
      <c r="E1256" s="28" t="s">
        <v>28</v>
      </c>
      <c r="F1256" s="28">
        <v>63</v>
      </c>
      <c r="G1256" s="28" t="s">
        <v>251</v>
      </c>
      <c r="H1256" s="28">
        <v>9538</v>
      </c>
      <c r="I1256" s="28" t="s">
        <v>1670</v>
      </c>
      <c r="J1256" s="28">
        <v>654</v>
      </c>
      <c r="K1256" s="28" t="s">
        <v>697</v>
      </c>
      <c r="L1256" s="41">
        <v>1113</v>
      </c>
      <c r="M1256" s="44">
        <v>0</v>
      </c>
      <c r="N1256" s="6">
        <v>0</v>
      </c>
      <c r="O1256">
        <v>0</v>
      </c>
      <c r="P1256" s="29" t="s">
        <v>30</v>
      </c>
      <c r="Q1256" s="28" t="s">
        <v>253</v>
      </c>
      <c r="R1256" s="28" t="s">
        <v>1671</v>
      </c>
      <c r="S1256" s="28" t="s">
        <v>698</v>
      </c>
      <c r="T1256" s="28" t="s">
        <v>7631</v>
      </c>
      <c r="U1256" s="28" t="s">
        <v>7632</v>
      </c>
      <c r="V1256" s="28" t="s">
        <v>7633</v>
      </c>
      <c r="W1256" s="30">
        <v>45658</v>
      </c>
      <c r="X1256" s="30">
        <v>46022</v>
      </c>
      <c r="Y1256" s="28">
        <v>2025</v>
      </c>
      <c r="Z1256" s="28" t="s">
        <v>2705</v>
      </c>
      <c r="AA1256" s="28" t="s">
        <v>2706</v>
      </c>
      <c r="AB1256" s="28" t="s">
        <v>2707</v>
      </c>
      <c r="AC1256" s="28" t="s">
        <v>2708</v>
      </c>
      <c r="AD1256" s="48" t="s">
        <v>2709</v>
      </c>
    </row>
    <row r="1257" spans="1:30" x14ac:dyDescent="0.3">
      <c r="A1257" s="27" t="s">
        <v>7385</v>
      </c>
      <c r="B1257" s="28">
        <v>13</v>
      </c>
      <c r="C1257" s="28" t="s">
        <v>27</v>
      </c>
      <c r="D1257" t="s">
        <v>6355</v>
      </c>
      <c r="E1257" s="28" t="s">
        <v>28</v>
      </c>
      <c r="F1257" s="28">
        <v>88</v>
      </c>
      <c r="G1257" s="28" t="s">
        <v>235</v>
      </c>
      <c r="H1257" s="28">
        <v>9539</v>
      </c>
      <c r="I1257" s="28" t="s">
        <v>236</v>
      </c>
      <c r="J1257" s="28">
        <v>654</v>
      </c>
      <c r="K1257" s="28" t="s">
        <v>697</v>
      </c>
      <c r="L1257" s="41">
        <v>269</v>
      </c>
      <c r="M1257" s="44">
        <v>3</v>
      </c>
      <c r="N1257" s="6">
        <v>1.12E-2</v>
      </c>
      <c r="O1257">
        <v>0</v>
      </c>
      <c r="P1257" s="29" t="s">
        <v>30</v>
      </c>
      <c r="Q1257" s="28" t="s">
        <v>239</v>
      </c>
      <c r="R1257" s="28" t="s">
        <v>240</v>
      </c>
      <c r="S1257" s="28" t="s">
        <v>698</v>
      </c>
      <c r="T1257" s="28" t="s">
        <v>7717</v>
      </c>
      <c r="U1257" s="28" t="s">
        <v>7718</v>
      </c>
      <c r="V1257" s="28" t="s">
        <v>7719</v>
      </c>
      <c r="W1257" s="30">
        <v>45658</v>
      </c>
      <c r="X1257" s="30">
        <v>46022</v>
      </c>
      <c r="Y1257" s="28">
        <v>2025</v>
      </c>
      <c r="Z1257" s="28" t="s">
        <v>3438</v>
      </c>
      <c r="AA1257" s="28" t="s">
        <v>3435</v>
      </c>
      <c r="AB1257" s="28" t="s">
        <v>238</v>
      </c>
      <c r="AC1257" s="28" t="s">
        <v>3450</v>
      </c>
      <c r="AD1257" s="48" t="s">
        <v>643</v>
      </c>
    </row>
    <row r="1258" spans="1:30" x14ac:dyDescent="0.3">
      <c r="A1258" s="27" t="s">
        <v>7385</v>
      </c>
      <c r="B1258" s="28">
        <v>13</v>
      </c>
      <c r="C1258" s="28" t="s">
        <v>27</v>
      </c>
      <c r="D1258" t="s">
        <v>6355</v>
      </c>
      <c r="E1258" s="28" t="s">
        <v>28</v>
      </c>
      <c r="F1258" s="28">
        <v>70</v>
      </c>
      <c r="G1258" s="28" t="s">
        <v>278</v>
      </c>
      <c r="H1258" s="28">
        <v>9542</v>
      </c>
      <c r="I1258" s="28" t="s">
        <v>279</v>
      </c>
      <c r="J1258" s="28">
        <v>654</v>
      </c>
      <c r="K1258" s="28" t="s">
        <v>697</v>
      </c>
      <c r="L1258" s="41">
        <v>3657</v>
      </c>
      <c r="M1258" s="44">
        <v>0</v>
      </c>
      <c r="N1258" s="6">
        <v>0</v>
      </c>
      <c r="O1258">
        <v>0</v>
      </c>
      <c r="P1258" s="29" t="s">
        <v>30</v>
      </c>
      <c r="Q1258" s="28" t="s">
        <v>282</v>
      </c>
      <c r="R1258" s="28" t="s">
        <v>283</v>
      </c>
      <c r="S1258" s="28" t="s">
        <v>698</v>
      </c>
      <c r="T1258" s="28" t="s">
        <v>7646</v>
      </c>
      <c r="U1258" s="28" t="s">
        <v>7647</v>
      </c>
      <c r="V1258" s="28" t="s">
        <v>7648</v>
      </c>
      <c r="W1258" s="30">
        <v>45658</v>
      </c>
      <c r="X1258" s="30">
        <v>46022</v>
      </c>
      <c r="Y1258" s="28">
        <v>2025</v>
      </c>
      <c r="Z1258" s="28" t="s">
        <v>1279</v>
      </c>
      <c r="AA1258" s="28" t="s">
        <v>2710</v>
      </c>
      <c r="AB1258" s="28" t="s">
        <v>613</v>
      </c>
      <c r="AC1258" s="28" t="s">
        <v>1260</v>
      </c>
      <c r="AD1258" s="48" t="s">
        <v>1866</v>
      </c>
    </row>
    <row r="1259" spans="1:30" x14ac:dyDescent="0.3">
      <c r="A1259" s="27" t="s">
        <v>7385</v>
      </c>
      <c r="B1259" s="28">
        <v>13</v>
      </c>
      <c r="C1259" s="28" t="s">
        <v>27</v>
      </c>
      <c r="D1259" t="s">
        <v>6355</v>
      </c>
      <c r="E1259" s="28" t="s">
        <v>28</v>
      </c>
      <c r="F1259" s="28">
        <v>94</v>
      </c>
      <c r="G1259" s="28" t="s">
        <v>1300</v>
      </c>
      <c r="H1259" s="28">
        <v>9547</v>
      </c>
      <c r="I1259" s="28" t="s">
        <v>1301</v>
      </c>
      <c r="J1259" s="28">
        <v>654</v>
      </c>
      <c r="K1259" s="28" t="s">
        <v>697</v>
      </c>
      <c r="L1259" s="41">
        <v>339</v>
      </c>
      <c r="M1259" s="44">
        <v>14</v>
      </c>
      <c r="N1259" s="6">
        <v>4.1300000000000003E-2</v>
      </c>
      <c r="O1259">
        <v>0</v>
      </c>
      <c r="P1259" s="29" t="s">
        <v>30</v>
      </c>
      <c r="Q1259" s="28" t="s">
        <v>1303</v>
      </c>
      <c r="R1259" s="28" t="s">
        <v>1304</v>
      </c>
      <c r="S1259" s="28" t="s">
        <v>698</v>
      </c>
      <c r="T1259" s="28" t="s">
        <v>7726</v>
      </c>
      <c r="U1259" s="28" t="s">
        <v>7727</v>
      </c>
      <c r="V1259" s="28" t="s">
        <v>7728</v>
      </c>
      <c r="W1259" s="30">
        <v>45658</v>
      </c>
      <c r="X1259" s="30">
        <v>46022</v>
      </c>
      <c r="Y1259" s="28">
        <v>2025</v>
      </c>
      <c r="Z1259" s="28" t="s">
        <v>3464</v>
      </c>
      <c r="AA1259" s="28" t="s">
        <v>426</v>
      </c>
      <c r="AB1259" s="28" t="s">
        <v>3465</v>
      </c>
      <c r="AC1259" s="28" t="s">
        <v>2714</v>
      </c>
      <c r="AD1259" s="48" t="s">
        <v>2715</v>
      </c>
    </row>
    <row r="1260" spans="1:30" x14ac:dyDescent="0.3">
      <c r="A1260" s="27" t="s">
        <v>7385</v>
      </c>
      <c r="B1260" s="28">
        <v>13</v>
      </c>
      <c r="C1260" s="28" t="s">
        <v>27</v>
      </c>
      <c r="D1260" t="s">
        <v>6355</v>
      </c>
      <c r="E1260" s="28" t="s">
        <v>28</v>
      </c>
      <c r="F1260" s="28">
        <v>17</v>
      </c>
      <c r="G1260" s="28" t="s">
        <v>90</v>
      </c>
      <c r="H1260" s="28">
        <v>9112</v>
      </c>
      <c r="I1260" s="28" t="s">
        <v>392</v>
      </c>
      <c r="J1260" s="28">
        <v>73</v>
      </c>
      <c r="K1260" s="28" t="s">
        <v>725</v>
      </c>
      <c r="L1260" s="41">
        <v>1354</v>
      </c>
      <c r="M1260" s="44">
        <v>1250</v>
      </c>
      <c r="N1260" s="6">
        <v>0.92320000000000002</v>
      </c>
      <c r="O1260">
        <v>0</v>
      </c>
      <c r="P1260" s="29" t="s">
        <v>30</v>
      </c>
      <c r="Q1260" s="28" t="s">
        <v>93</v>
      </c>
      <c r="R1260" s="28" t="s">
        <v>395</v>
      </c>
      <c r="S1260" s="28" t="s">
        <v>726</v>
      </c>
      <c r="T1260" s="28" t="s">
        <v>7628</v>
      </c>
      <c r="U1260" s="28" t="s">
        <v>7629</v>
      </c>
      <c r="V1260" s="28" t="s">
        <v>7630</v>
      </c>
      <c r="W1260" s="30">
        <v>45658</v>
      </c>
      <c r="X1260" s="30">
        <v>46022</v>
      </c>
      <c r="Y1260" s="28">
        <v>2025</v>
      </c>
      <c r="Z1260" s="28" t="s">
        <v>2628</v>
      </c>
      <c r="AA1260" s="28" t="s">
        <v>685</v>
      </c>
      <c r="AB1260" s="28" t="s">
        <v>2629</v>
      </c>
      <c r="AC1260" s="28" t="s">
        <v>506</v>
      </c>
      <c r="AD1260" s="48" t="s">
        <v>29</v>
      </c>
    </row>
    <row r="1261" spans="1:30" x14ac:dyDescent="0.3">
      <c r="A1261" s="27" t="s">
        <v>7385</v>
      </c>
      <c r="B1261" s="28">
        <v>13</v>
      </c>
      <c r="C1261" s="28" t="s">
        <v>27</v>
      </c>
      <c r="D1261" t="s">
        <v>6355</v>
      </c>
      <c r="E1261" s="28" t="s">
        <v>28</v>
      </c>
      <c r="F1261" s="28">
        <v>17</v>
      </c>
      <c r="G1261" s="28" t="s">
        <v>90</v>
      </c>
      <c r="H1261" s="28">
        <v>9219</v>
      </c>
      <c r="I1261" s="28" t="s">
        <v>91</v>
      </c>
      <c r="J1261" s="28">
        <v>73</v>
      </c>
      <c r="K1261" s="28" t="s">
        <v>725</v>
      </c>
      <c r="L1261" s="41">
        <v>1721</v>
      </c>
      <c r="M1261" s="44">
        <v>1494</v>
      </c>
      <c r="N1261" s="6">
        <v>0.86809999999999998</v>
      </c>
      <c r="O1261">
        <v>0</v>
      </c>
      <c r="P1261" s="29" t="s">
        <v>30</v>
      </c>
      <c r="Q1261" s="28" t="s">
        <v>93</v>
      </c>
      <c r="R1261" s="28" t="s">
        <v>94</v>
      </c>
      <c r="S1261" s="28" t="s">
        <v>726</v>
      </c>
      <c r="T1261" s="28" t="s">
        <v>7735</v>
      </c>
      <c r="U1261" s="28" t="s">
        <v>7736</v>
      </c>
      <c r="V1261" s="28" t="s">
        <v>7737</v>
      </c>
      <c r="W1261" s="30">
        <v>45658</v>
      </c>
      <c r="X1261" s="30">
        <v>46022</v>
      </c>
      <c r="Y1261" s="28">
        <v>2025</v>
      </c>
      <c r="Z1261" s="28" t="s">
        <v>2881</v>
      </c>
      <c r="AA1261" s="28" t="s">
        <v>2882</v>
      </c>
      <c r="AB1261" s="28" t="s">
        <v>2883</v>
      </c>
      <c r="AC1261" s="28" t="s">
        <v>2884</v>
      </c>
      <c r="AD1261" s="48" t="s">
        <v>78</v>
      </c>
    </row>
    <row r="1262" spans="1:30" x14ac:dyDescent="0.3">
      <c r="A1262" s="27" t="s">
        <v>7385</v>
      </c>
      <c r="B1262" s="28">
        <v>13</v>
      </c>
      <c r="C1262" s="28" t="s">
        <v>27</v>
      </c>
      <c r="D1262" t="s">
        <v>6355</v>
      </c>
      <c r="E1262" s="28" t="s">
        <v>28</v>
      </c>
      <c r="F1262" s="28">
        <v>17</v>
      </c>
      <c r="G1262" s="28" t="s">
        <v>90</v>
      </c>
      <c r="H1262" s="28">
        <v>9306</v>
      </c>
      <c r="I1262" s="28" t="s">
        <v>266</v>
      </c>
      <c r="J1262" s="28">
        <v>73</v>
      </c>
      <c r="K1262" s="28" t="s">
        <v>725</v>
      </c>
      <c r="L1262" s="41">
        <v>2266</v>
      </c>
      <c r="M1262" s="44">
        <v>2064</v>
      </c>
      <c r="N1262" s="6">
        <v>0.91090000000000004</v>
      </c>
      <c r="O1262">
        <v>0</v>
      </c>
      <c r="P1262" s="29" t="s">
        <v>30</v>
      </c>
      <c r="Q1262" s="28" t="s">
        <v>93</v>
      </c>
      <c r="R1262" s="28" t="s">
        <v>267</v>
      </c>
      <c r="S1262" s="28" t="s">
        <v>726</v>
      </c>
      <c r="T1262" s="28" t="s">
        <v>7598</v>
      </c>
      <c r="U1262" s="28" t="s">
        <v>7599</v>
      </c>
      <c r="V1262" s="28" t="s">
        <v>7600</v>
      </c>
      <c r="W1262" s="30">
        <v>45658</v>
      </c>
      <c r="X1262" s="30">
        <v>46022</v>
      </c>
      <c r="Y1262" s="28">
        <v>2025</v>
      </c>
      <c r="Z1262" s="28" t="s">
        <v>2906</v>
      </c>
      <c r="AA1262" s="28" t="s">
        <v>2907</v>
      </c>
      <c r="AB1262" s="28" t="s">
        <v>1661</v>
      </c>
      <c r="AC1262" s="28" t="s">
        <v>1662</v>
      </c>
      <c r="AD1262" s="48" t="s">
        <v>1662</v>
      </c>
    </row>
    <row r="1263" spans="1:30" x14ac:dyDescent="0.3">
      <c r="A1263" s="27" t="s">
        <v>7385</v>
      </c>
      <c r="B1263" s="28">
        <v>13</v>
      </c>
      <c r="C1263" s="28" t="s">
        <v>27</v>
      </c>
      <c r="D1263" t="s">
        <v>6355</v>
      </c>
      <c r="E1263" s="28" t="s">
        <v>28</v>
      </c>
      <c r="F1263" s="28">
        <v>17</v>
      </c>
      <c r="G1263" s="28" t="s">
        <v>90</v>
      </c>
      <c r="H1263" s="28">
        <v>9515</v>
      </c>
      <c r="I1263" s="28" t="s">
        <v>98</v>
      </c>
      <c r="J1263" s="28">
        <v>73</v>
      </c>
      <c r="K1263" s="28" t="s">
        <v>725</v>
      </c>
      <c r="L1263" s="41">
        <v>1726</v>
      </c>
      <c r="M1263" s="44">
        <v>1476</v>
      </c>
      <c r="N1263" s="6">
        <v>0.85519999999999996</v>
      </c>
      <c r="O1263">
        <v>0</v>
      </c>
      <c r="P1263" s="29" t="s">
        <v>30</v>
      </c>
      <c r="Q1263" s="28" t="s">
        <v>93</v>
      </c>
      <c r="R1263" s="28" t="s">
        <v>100</v>
      </c>
      <c r="S1263" s="28" t="s">
        <v>726</v>
      </c>
      <c r="T1263" s="28" t="s">
        <v>7637</v>
      </c>
      <c r="U1263" s="28" t="s">
        <v>7638</v>
      </c>
      <c r="V1263" s="28" t="s">
        <v>7639</v>
      </c>
      <c r="W1263" s="30">
        <v>45658</v>
      </c>
      <c r="X1263" s="30">
        <v>46022</v>
      </c>
      <c r="Y1263" s="28">
        <v>2025</v>
      </c>
      <c r="Z1263" s="28" t="s">
        <v>2920</v>
      </c>
      <c r="AA1263" s="28" t="s">
        <v>2921</v>
      </c>
      <c r="AB1263" s="28" t="s">
        <v>731</v>
      </c>
      <c r="AC1263" s="28" t="s">
        <v>732</v>
      </c>
      <c r="AD1263" s="48" t="s">
        <v>2923</v>
      </c>
    </row>
    <row r="1264" spans="1:30" x14ac:dyDescent="0.3">
      <c r="A1264" s="27" t="s">
        <v>7385</v>
      </c>
      <c r="B1264" s="28">
        <v>13</v>
      </c>
      <c r="C1264" s="28" t="s">
        <v>27</v>
      </c>
      <c r="D1264" t="s">
        <v>6355</v>
      </c>
      <c r="E1264" s="28" t="s">
        <v>28</v>
      </c>
      <c r="F1264" s="28">
        <v>13</v>
      </c>
      <c r="G1264" s="28" t="s">
        <v>116</v>
      </c>
      <c r="H1264" s="28">
        <v>9104</v>
      </c>
      <c r="I1264" s="28" t="s">
        <v>117</v>
      </c>
      <c r="J1264" s="28">
        <v>73</v>
      </c>
      <c r="K1264" s="28" t="s">
        <v>725</v>
      </c>
      <c r="L1264" s="41">
        <v>9481</v>
      </c>
      <c r="M1264" s="44">
        <v>9542</v>
      </c>
      <c r="N1264" s="6">
        <v>1.0064</v>
      </c>
      <c r="O1264">
        <v>0</v>
      </c>
      <c r="P1264" s="29" t="s">
        <v>30</v>
      </c>
      <c r="Q1264" s="28" t="s">
        <v>118</v>
      </c>
      <c r="R1264" s="28" t="s">
        <v>119</v>
      </c>
      <c r="S1264" s="28" t="s">
        <v>726</v>
      </c>
      <c r="T1264" s="28" t="s">
        <v>7585</v>
      </c>
      <c r="U1264" s="28" t="s">
        <v>7586</v>
      </c>
      <c r="V1264" s="28" t="s">
        <v>7587</v>
      </c>
      <c r="W1264" s="30">
        <v>45658</v>
      </c>
      <c r="X1264" s="30">
        <v>46022</v>
      </c>
      <c r="Y1264" s="28">
        <v>2025</v>
      </c>
      <c r="Z1264" s="28" t="s">
        <v>2944</v>
      </c>
      <c r="AA1264" s="28" t="s">
        <v>2935</v>
      </c>
      <c r="AB1264" s="28" t="s">
        <v>2926</v>
      </c>
      <c r="AC1264" s="28" t="s">
        <v>2928</v>
      </c>
      <c r="AD1264" s="48" t="s">
        <v>2945</v>
      </c>
    </row>
    <row r="1265" spans="1:30" x14ac:dyDescent="0.3">
      <c r="A1265" s="27" t="s">
        <v>7385</v>
      </c>
      <c r="B1265" s="28">
        <v>13</v>
      </c>
      <c r="C1265" s="28" t="s">
        <v>27</v>
      </c>
      <c r="D1265" t="s">
        <v>6355</v>
      </c>
      <c r="E1265" s="28" t="s">
        <v>28</v>
      </c>
      <c r="F1265" s="28">
        <v>13</v>
      </c>
      <c r="G1265" s="28" t="s">
        <v>116</v>
      </c>
      <c r="H1265" s="28">
        <v>9105</v>
      </c>
      <c r="I1265" s="28" t="s">
        <v>402</v>
      </c>
      <c r="J1265" s="28">
        <v>73</v>
      </c>
      <c r="K1265" s="28" t="s">
        <v>725</v>
      </c>
      <c r="L1265" s="41">
        <v>4184</v>
      </c>
      <c r="M1265" s="44">
        <v>4944</v>
      </c>
      <c r="N1265" s="6">
        <v>1.1816</v>
      </c>
      <c r="O1265">
        <v>0</v>
      </c>
      <c r="P1265" s="29" t="s">
        <v>30</v>
      </c>
      <c r="Q1265" s="28" t="s">
        <v>118</v>
      </c>
      <c r="R1265" s="28" t="s">
        <v>403</v>
      </c>
      <c r="S1265" s="28" t="s">
        <v>726</v>
      </c>
      <c r="T1265" s="28" t="s">
        <v>7720</v>
      </c>
      <c r="U1265" s="28" t="s">
        <v>7721</v>
      </c>
      <c r="V1265" s="28" t="s">
        <v>7722</v>
      </c>
      <c r="W1265" s="30">
        <v>45658</v>
      </c>
      <c r="X1265" s="30">
        <v>46022</v>
      </c>
      <c r="Y1265" s="28">
        <v>2025</v>
      </c>
      <c r="Z1265" s="28" t="s">
        <v>2946</v>
      </c>
      <c r="AA1265" s="28" t="s">
        <v>2948</v>
      </c>
      <c r="AB1265" s="28" t="s">
        <v>2950</v>
      </c>
      <c r="AC1265" s="28" t="s">
        <v>2951</v>
      </c>
      <c r="AD1265" s="48" t="s">
        <v>2271</v>
      </c>
    </row>
    <row r="1266" spans="1:30" x14ac:dyDescent="0.3">
      <c r="A1266" s="27" t="s">
        <v>7385</v>
      </c>
      <c r="B1266" s="28">
        <v>13</v>
      </c>
      <c r="C1266" s="28" t="s">
        <v>27</v>
      </c>
      <c r="D1266" t="s">
        <v>6355</v>
      </c>
      <c r="E1266" s="28" t="s">
        <v>28</v>
      </c>
      <c r="F1266" s="28">
        <v>13</v>
      </c>
      <c r="G1266" s="28" t="s">
        <v>116</v>
      </c>
      <c r="H1266" s="28">
        <v>9304</v>
      </c>
      <c r="I1266" s="28" t="s">
        <v>398</v>
      </c>
      <c r="J1266" s="28">
        <v>73</v>
      </c>
      <c r="K1266" s="28" t="s">
        <v>725</v>
      </c>
      <c r="L1266" s="41">
        <v>4792</v>
      </c>
      <c r="M1266" s="44">
        <v>4814</v>
      </c>
      <c r="N1266" s="6">
        <v>1.0045999999999999</v>
      </c>
      <c r="O1266">
        <v>0</v>
      </c>
      <c r="P1266" s="29" t="s">
        <v>30</v>
      </c>
      <c r="Q1266" s="28" t="s">
        <v>118</v>
      </c>
      <c r="R1266" s="28" t="s">
        <v>401</v>
      </c>
      <c r="S1266" s="28" t="s">
        <v>726</v>
      </c>
      <c r="T1266" s="28" t="s">
        <v>7592</v>
      </c>
      <c r="U1266" s="28" t="s">
        <v>7593</v>
      </c>
      <c r="V1266" s="28" t="s">
        <v>7594</v>
      </c>
      <c r="W1266" s="30">
        <v>45658</v>
      </c>
      <c r="X1266" s="30">
        <v>46022</v>
      </c>
      <c r="Y1266" s="28">
        <v>2025</v>
      </c>
      <c r="Z1266" s="28" t="s">
        <v>2634</v>
      </c>
      <c r="AA1266" s="28" t="s">
        <v>2635</v>
      </c>
      <c r="AB1266" s="28" t="s">
        <v>399</v>
      </c>
      <c r="AC1266" s="28" t="s">
        <v>400</v>
      </c>
      <c r="AD1266" s="48" t="s">
        <v>2636</v>
      </c>
    </row>
    <row r="1267" spans="1:30" x14ac:dyDescent="0.3">
      <c r="A1267" s="27" t="s">
        <v>7385</v>
      </c>
      <c r="B1267" s="28">
        <v>13</v>
      </c>
      <c r="C1267" s="28" t="s">
        <v>27</v>
      </c>
      <c r="D1267" t="s">
        <v>6355</v>
      </c>
      <c r="E1267" s="28" t="s">
        <v>28</v>
      </c>
      <c r="F1267" s="28">
        <v>8</v>
      </c>
      <c r="G1267" s="28" t="s">
        <v>120</v>
      </c>
      <c r="H1267" s="28">
        <v>9103</v>
      </c>
      <c r="I1267" s="28" t="s">
        <v>121</v>
      </c>
      <c r="J1267" s="28">
        <v>73</v>
      </c>
      <c r="K1267" s="28" t="s">
        <v>725</v>
      </c>
      <c r="L1267" s="41">
        <v>5969</v>
      </c>
      <c r="M1267" s="44">
        <v>6196</v>
      </c>
      <c r="N1267" s="6">
        <v>1.038</v>
      </c>
      <c r="O1267">
        <v>0</v>
      </c>
      <c r="P1267" s="29" t="s">
        <v>30</v>
      </c>
      <c r="Q1267" s="28" t="s">
        <v>122</v>
      </c>
      <c r="R1267" s="28" t="s">
        <v>123</v>
      </c>
      <c r="S1267" s="28" t="s">
        <v>726</v>
      </c>
      <c r="T1267" s="28" t="s">
        <v>7640</v>
      </c>
      <c r="U1267" s="28" t="s">
        <v>7641</v>
      </c>
      <c r="V1267" s="28" t="s">
        <v>7642</v>
      </c>
      <c r="W1267" s="30">
        <v>45658</v>
      </c>
      <c r="X1267" s="30">
        <v>46022</v>
      </c>
      <c r="Y1267" s="28">
        <v>2025</v>
      </c>
      <c r="Z1267" s="28" t="s">
        <v>2959</v>
      </c>
      <c r="AA1267" s="28" t="s">
        <v>2960</v>
      </c>
      <c r="AB1267" s="28" t="s">
        <v>2961</v>
      </c>
      <c r="AC1267" s="28" t="s">
        <v>2962</v>
      </c>
      <c r="AD1267" s="48" t="s">
        <v>472</v>
      </c>
    </row>
    <row r="1268" spans="1:30" x14ac:dyDescent="0.3">
      <c r="A1268" s="27" t="s">
        <v>7385</v>
      </c>
      <c r="B1268" s="28">
        <v>13</v>
      </c>
      <c r="C1268" s="28" t="s">
        <v>27</v>
      </c>
      <c r="D1268" t="s">
        <v>6355</v>
      </c>
      <c r="E1268" s="28" t="s">
        <v>28</v>
      </c>
      <c r="F1268" s="28">
        <v>8</v>
      </c>
      <c r="G1268" s="28" t="s">
        <v>120</v>
      </c>
      <c r="H1268" s="28">
        <v>9208</v>
      </c>
      <c r="I1268" s="28" t="s">
        <v>138</v>
      </c>
      <c r="J1268" s="28">
        <v>73</v>
      </c>
      <c r="K1268" s="28" t="s">
        <v>725</v>
      </c>
      <c r="L1268" s="41">
        <v>4605</v>
      </c>
      <c r="M1268" s="44">
        <v>4771</v>
      </c>
      <c r="N1268" s="6">
        <v>1.036</v>
      </c>
      <c r="O1268">
        <v>0</v>
      </c>
      <c r="P1268" s="29" t="s">
        <v>30</v>
      </c>
      <c r="Q1268" s="28" t="s">
        <v>122</v>
      </c>
      <c r="R1268" s="28" t="s">
        <v>142</v>
      </c>
      <c r="S1268" s="28" t="s">
        <v>726</v>
      </c>
      <c r="T1268" s="28" t="s">
        <v>7649</v>
      </c>
      <c r="U1268" s="28" t="s">
        <v>7650</v>
      </c>
      <c r="V1268" s="28" t="s">
        <v>7651</v>
      </c>
      <c r="W1268" s="30">
        <v>45658</v>
      </c>
      <c r="X1268" s="30">
        <v>46022</v>
      </c>
      <c r="Y1268" s="28">
        <v>2025</v>
      </c>
      <c r="Z1268" s="28" t="s">
        <v>139</v>
      </c>
      <c r="AA1268" s="28" t="s">
        <v>140</v>
      </c>
      <c r="AB1268" s="28" t="s">
        <v>2972</v>
      </c>
      <c r="AC1268" s="28" t="s">
        <v>141</v>
      </c>
      <c r="AD1268" s="48" t="s">
        <v>57</v>
      </c>
    </row>
    <row r="1269" spans="1:30" x14ac:dyDescent="0.3">
      <c r="A1269" s="27" t="s">
        <v>7385</v>
      </c>
      <c r="B1269" s="28">
        <v>13</v>
      </c>
      <c r="C1269" s="28" t="s">
        <v>27</v>
      </c>
      <c r="D1269" t="s">
        <v>6355</v>
      </c>
      <c r="E1269" s="28" t="s">
        <v>28</v>
      </c>
      <c r="F1269" s="28">
        <v>8</v>
      </c>
      <c r="G1269" s="28" t="s">
        <v>120</v>
      </c>
      <c r="H1269" s="28">
        <v>9302</v>
      </c>
      <c r="I1269" s="28" t="s">
        <v>143</v>
      </c>
      <c r="J1269" s="28">
        <v>73</v>
      </c>
      <c r="K1269" s="28" t="s">
        <v>725</v>
      </c>
      <c r="L1269" s="41">
        <v>12636</v>
      </c>
      <c r="M1269" s="44">
        <v>13168</v>
      </c>
      <c r="N1269" s="6">
        <v>1.0421</v>
      </c>
      <c r="O1269">
        <v>0</v>
      </c>
      <c r="P1269" s="29" t="s">
        <v>30</v>
      </c>
      <c r="Q1269" s="28" t="s">
        <v>122</v>
      </c>
      <c r="R1269" s="28" t="s">
        <v>146</v>
      </c>
      <c r="S1269" s="28" t="s">
        <v>726</v>
      </c>
      <c r="T1269" s="28" t="s">
        <v>7582</v>
      </c>
      <c r="U1269" s="28" t="s">
        <v>7583</v>
      </c>
      <c r="V1269" s="28" t="s">
        <v>7584</v>
      </c>
      <c r="W1269" s="30">
        <v>45658</v>
      </c>
      <c r="X1269" s="30">
        <v>46022</v>
      </c>
      <c r="Y1269" s="28">
        <v>2025</v>
      </c>
      <c r="Z1269" s="28" t="s">
        <v>2982</v>
      </c>
      <c r="AA1269" s="28" t="s">
        <v>483</v>
      </c>
      <c r="AB1269" s="28" t="s">
        <v>2977</v>
      </c>
      <c r="AC1269" s="28" t="s">
        <v>144</v>
      </c>
      <c r="AD1269" s="48" t="s">
        <v>145</v>
      </c>
    </row>
    <row r="1270" spans="1:30" x14ac:dyDescent="0.3">
      <c r="A1270" s="27" t="s">
        <v>7385</v>
      </c>
      <c r="B1270" s="28">
        <v>13</v>
      </c>
      <c r="C1270" s="28" t="s">
        <v>27</v>
      </c>
      <c r="D1270" t="s">
        <v>6355</v>
      </c>
      <c r="E1270" s="28" t="s">
        <v>28</v>
      </c>
      <c r="F1270" s="28">
        <v>19</v>
      </c>
      <c r="G1270" s="28" t="s">
        <v>184</v>
      </c>
      <c r="H1270" s="28">
        <v>9113</v>
      </c>
      <c r="I1270" s="28" t="s">
        <v>185</v>
      </c>
      <c r="J1270" s="28">
        <v>73</v>
      </c>
      <c r="K1270" s="28" t="s">
        <v>725</v>
      </c>
      <c r="L1270" s="41">
        <v>2761</v>
      </c>
      <c r="M1270" s="44">
        <v>2782</v>
      </c>
      <c r="N1270" s="6">
        <v>1.0076000000000001</v>
      </c>
      <c r="O1270">
        <v>0</v>
      </c>
      <c r="P1270" s="29" t="s">
        <v>30</v>
      </c>
      <c r="Q1270" s="28" t="s">
        <v>187</v>
      </c>
      <c r="R1270" s="28" t="s">
        <v>188</v>
      </c>
      <c r="S1270" s="28" t="s">
        <v>726</v>
      </c>
      <c r="T1270" s="28" t="s">
        <v>7604</v>
      </c>
      <c r="U1270" s="28" t="s">
        <v>7605</v>
      </c>
      <c r="V1270" s="28" t="s">
        <v>7606</v>
      </c>
      <c r="W1270" s="30">
        <v>45658</v>
      </c>
      <c r="X1270" s="30">
        <v>46022</v>
      </c>
      <c r="Y1270" s="28">
        <v>2025</v>
      </c>
      <c r="Z1270" s="28" t="s">
        <v>709</v>
      </c>
      <c r="AA1270" s="28" t="s">
        <v>2637</v>
      </c>
      <c r="AB1270" s="28" t="s">
        <v>2999</v>
      </c>
      <c r="AC1270" s="28" t="s">
        <v>2639</v>
      </c>
      <c r="AD1270" s="48" t="s">
        <v>2633</v>
      </c>
    </row>
    <row r="1271" spans="1:30" x14ac:dyDescent="0.3">
      <c r="A1271" s="27" t="s">
        <v>7385</v>
      </c>
      <c r="B1271" s="28">
        <v>13</v>
      </c>
      <c r="C1271" s="28" t="s">
        <v>27</v>
      </c>
      <c r="D1271" t="s">
        <v>6355</v>
      </c>
      <c r="E1271" s="28" t="s">
        <v>28</v>
      </c>
      <c r="F1271" s="28">
        <v>20</v>
      </c>
      <c r="G1271" s="28" t="s">
        <v>376</v>
      </c>
      <c r="H1271" s="28">
        <v>9114</v>
      </c>
      <c r="I1271" s="28" t="s">
        <v>377</v>
      </c>
      <c r="J1271" s="28">
        <v>73</v>
      </c>
      <c r="K1271" s="28" t="s">
        <v>725</v>
      </c>
      <c r="L1271" s="41">
        <v>3157</v>
      </c>
      <c r="M1271" s="44">
        <v>3356</v>
      </c>
      <c r="N1271" s="6">
        <v>1.0629999999999999</v>
      </c>
      <c r="O1271">
        <v>0</v>
      </c>
      <c r="P1271" s="29" t="s">
        <v>30</v>
      </c>
      <c r="Q1271" s="28" t="s">
        <v>381</v>
      </c>
      <c r="R1271" s="28" t="s">
        <v>382</v>
      </c>
      <c r="S1271" s="28" t="s">
        <v>726</v>
      </c>
      <c r="T1271" s="28" t="s">
        <v>7655</v>
      </c>
      <c r="U1271" s="28" t="s">
        <v>7656</v>
      </c>
      <c r="V1271" s="28" t="s">
        <v>7657</v>
      </c>
      <c r="W1271" s="30">
        <v>45658</v>
      </c>
      <c r="X1271" s="30">
        <v>46022</v>
      </c>
      <c r="Y1271" s="28">
        <v>2025</v>
      </c>
      <c r="Z1271" s="28" t="s">
        <v>3012</v>
      </c>
      <c r="AA1271" s="28" t="s">
        <v>3013</v>
      </c>
      <c r="AB1271" s="28" t="s">
        <v>378</v>
      </c>
      <c r="AC1271" s="28" t="s">
        <v>740</v>
      </c>
      <c r="AD1271" s="48" t="s">
        <v>1863</v>
      </c>
    </row>
    <row r="1272" spans="1:30" x14ac:dyDescent="0.3">
      <c r="A1272" s="27" t="s">
        <v>7385</v>
      </c>
      <c r="B1272" s="28">
        <v>13</v>
      </c>
      <c r="C1272" s="28" t="s">
        <v>27</v>
      </c>
      <c r="D1272" t="s">
        <v>6355</v>
      </c>
      <c r="E1272" s="28" t="s">
        <v>28</v>
      </c>
      <c r="F1272" s="28">
        <v>23</v>
      </c>
      <c r="G1272" s="28" t="s">
        <v>268</v>
      </c>
      <c r="H1272" s="28">
        <v>9115</v>
      </c>
      <c r="I1272" s="28" t="s">
        <v>1317</v>
      </c>
      <c r="J1272" s="28">
        <v>73</v>
      </c>
      <c r="K1272" s="28" t="s">
        <v>725</v>
      </c>
      <c r="L1272" s="41">
        <v>8401</v>
      </c>
      <c r="M1272" s="44">
        <v>8581</v>
      </c>
      <c r="N1272" s="6">
        <v>1.0214000000000001</v>
      </c>
      <c r="O1272">
        <v>0</v>
      </c>
      <c r="P1272" s="29" t="s">
        <v>30</v>
      </c>
      <c r="Q1272" s="28" t="s">
        <v>272</v>
      </c>
      <c r="R1272" s="28" t="s">
        <v>1318</v>
      </c>
      <c r="S1272" s="28" t="s">
        <v>726</v>
      </c>
      <c r="T1272" s="28" t="s">
        <v>7658</v>
      </c>
      <c r="U1272" s="28" t="s">
        <v>7659</v>
      </c>
      <c r="V1272" s="28" t="s">
        <v>7660</v>
      </c>
      <c r="W1272" s="30">
        <v>45658</v>
      </c>
      <c r="X1272" s="30">
        <v>46022</v>
      </c>
      <c r="Y1272" s="28">
        <v>2025</v>
      </c>
      <c r="Z1272" s="28" t="s">
        <v>2245</v>
      </c>
      <c r="AA1272" s="28" t="s">
        <v>1667</v>
      </c>
      <c r="AB1272" s="28" t="s">
        <v>3014</v>
      </c>
      <c r="AC1272" s="28" t="s">
        <v>3015</v>
      </c>
      <c r="AD1272" s="48" t="s">
        <v>1865</v>
      </c>
    </row>
    <row r="1273" spans="1:30" x14ac:dyDescent="0.3">
      <c r="A1273" s="27" t="s">
        <v>7385</v>
      </c>
      <c r="B1273" s="28">
        <v>13</v>
      </c>
      <c r="C1273" s="28" t="s">
        <v>27</v>
      </c>
      <c r="D1273" t="s">
        <v>6355</v>
      </c>
      <c r="E1273" s="28" t="s">
        <v>28</v>
      </c>
      <c r="F1273" s="28">
        <v>50</v>
      </c>
      <c r="G1273" s="28" t="s">
        <v>416</v>
      </c>
      <c r="H1273" s="28">
        <v>9117</v>
      </c>
      <c r="I1273" s="28" t="s">
        <v>417</v>
      </c>
      <c r="J1273" s="28">
        <v>73</v>
      </c>
      <c r="K1273" s="28" t="s">
        <v>725</v>
      </c>
      <c r="L1273" s="41">
        <v>4844</v>
      </c>
      <c r="M1273" s="44">
        <v>4576</v>
      </c>
      <c r="N1273" s="6">
        <v>0.94469999999999998</v>
      </c>
      <c r="O1273">
        <v>0</v>
      </c>
      <c r="P1273" s="29" t="s">
        <v>30</v>
      </c>
      <c r="Q1273" s="28" t="s">
        <v>418</v>
      </c>
      <c r="R1273" s="28" t="s">
        <v>419</v>
      </c>
      <c r="S1273" s="28" t="s">
        <v>726</v>
      </c>
      <c r="T1273" s="28" t="s">
        <v>7661</v>
      </c>
      <c r="U1273" s="28" t="s">
        <v>7662</v>
      </c>
      <c r="V1273" s="28" t="s">
        <v>7663</v>
      </c>
      <c r="W1273" s="30">
        <v>45658</v>
      </c>
      <c r="X1273" s="30">
        <v>46022</v>
      </c>
      <c r="Y1273" s="28">
        <v>2025</v>
      </c>
      <c r="Z1273" s="28" t="s">
        <v>3027</v>
      </c>
      <c r="AA1273" s="28" t="s">
        <v>3028</v>
      </c>
      <c r="AB1273" s="28" t="s">
        <v>3019</v>
      </c>
      <c r="AC1273" s="28" t="s">
        <v>6372</v>
      </c>
      <c r="AD1273" s="48" t="s">
        <v>1865</v>
      </c>
    </row>
    <row r="1274" spans="1:30" x14ac:dyDescent="0.3">
      <c r="A1274" s="27" t="s">
        <v>7385</v>
      </c>
      <c r="B1274" s="28">
        <v>13</v>
      </c>
      <c r="C1274" s="28" t="s">
        <v>27</v>
      </c>
      <c r="D1274" t="s">
        <v>6355</v>
      </c>
      <c r="E1274" s="28" t="s">
        <v>28</v>
      </c>
      <c r="F1274" s="28">
        <v>47</v>
      </c>
      <c r="G1274" s="28" t="s">
        <v>55</v>
      </c>
      <c r="H1274" s="28">
        <v>9118</v>
      </c>
      <c r="I1274" s="28" t="s">
        <v>56</v>
      </c>
      <c r="J1274" s="28">
        <v>73</v>
      </c>
      <c r="K1274" s="28" t="s">
        <v>725</v>
      </c>
      <c r="L1274" s="41">
        <v>6544</v>
      </c>
      <c r="M1274" s="44">
        <v>6066</v>
      </c>
      <c r="N1274" s="6">
        <v>0.92700000000000005</v>
      </c>
      <c r="O1274">
        <v>0</v>
      </c>
      <c r="P1274" s="29" t="s">
        <v>30</v>
      </c>
      <c r="Q1274" s="28" t="s">
        <v>58</v>
      </c>
      <c r="R1274" s="28" t="s">
        <v>59</v>
      </c>
      <c r="S1274" s="28" t="s">
        <v>726</v>
      </c>
      <c r="T1274" s="28" t="s">
        <v>7622</v>
      </c>
      <c r="U1274" s="28" t="s">
        <v>7623</v>
      </c>
      <c r="V1274" s="28" t="s">
        <v>7624</v>
      </c>
      <c r="W1274" s="30">
        <v>45658</v>
      </c>
      <c r="X1274" s="30">
        <v>46022</v>
      </c>
      <c r="Y1274" s="28">
        <v>2025</v>
      </c>
      <c r="Z1274" s="28" t="s">
        <v>3042</v>
      </c>
      <c r="AA1274" s="28" t="s">
        <v>3043</v>
      </c>
      <c r="AB1274" s="28" t="s">
        <v>3044</v>
      </c>
      <c r="AC1274" s="28" t="s">
        <v>3045</v>
      </c>
      <c r="AD1274" s="48" t="s">
        <v>41</v>
      </c>
    </row>
    <row r="1275" spans="1:30" x14ac:dyDescent="0.3">
      <c r="A1275" s="27" t="s">
        <v>7385</v>
      </c>
      <c r="B1275" s="28">
        <v>13</v>
      </c>
      <c r="C1275" s="28" t="s">
        <v>27</v>
      </c>
      <c r="D1275" t="s">
        <v>6355</v>
      </c>
      <c r="E1275" s="28" t="s">
        <v>28</v>
      </c>
      <c r="F1275" s="28">
        <v>54</v>
      </c>
      <c r="G1275" s="28" t="s">
        <v>134</v>
      </c>
      <c r="H1275" s="28">
        <v>9119</v>
      </c>
      <c r="I1275" s="28" t="s">
        <v>294</v>
      </c>
      <c r="J1275" s="28">
        <v>73</v>
      </c>
      <c r="K1275" s="28" t="s">
        <v>725</v>
      </c>
      <c r="L1275" s="41">
        <v>6214</v>
      </c>
      <c r="M1275" s="44">
        <v>6267</v>
      </c>
      <c r="N1275" s="6">
        <v>1.0085</v>
      </c>
      <c r="O1275">
        <v>0</v>
      </c>
      <c r="P1275" s="29" t="s">
        <v>30</v>
      </c>
      <c r="Q1275" s="28" t="s">
        <v>136</v>
      </c>
      <c r="R1275" s="28" t="s">
        <v>295</v>
      </c>
      <c r="S1275" s="28" t="s">
        <v>726</v>
      </c>
      <c r="T1275" s="28" t="s">
        <v>7664</v>
      </c>
      <c r="U1275" s="28" t="s">
        <v>7665</v>
      </c>
      <c r="V1275" s="28" t="s">
        <v>7666</v>
      </c>
      <c r="W1275" s="30">
        <v>45658</v>
      </c>
      <c r="X1275" s="30">
        <v>46022</v>
      </c>
      <c r="Y1275" s="28">
        <v>2025</v>
      </c>
      <c r="Z1275" s="28" t="s">
        <v>3067</v>
      </c>
      <c r="AA1275" s="28" t="s">
        <v>3068</v>
      </c>
      <c r="AB1275" s="28" t="s">
        <v>3063</v>
      </c>
      <c r="AC1275" s="28" t="s">
        <v>2643</v>
      </c>
      <c r="AD1275" s="48" t="s">
        <v>1955</v>
      </c>
    </row>
    <row r="1276" spans="1:30" x14ac:dyDescent="0.3">
      <c r="A1276" s="27" t="s">
        <v>7385</v>
      </c>
      <c r="B1276" s="28">
        <v>13</v>
      </c>
      <c r="C1276" s="28" t="s">
        <v>27</v>
      </c>
      <c r="D1276" t="s">
        <v>6355</v>
      </c>
      <c r="E1276" s="28" t="s">
        <v>28</v>
      </c>
      <c r="F1276" s="28">
        <v>63</v>
      </c>
      <c r="G1276" s="28" t="s">
        <v>251</v>
      </c>
      <c r="H1276" s="28">
        <v>9120</v>
      </c>
      <c r="I1276" s="28" t="s">
        <v>255</v>
      </c>
      <c r="J1276" s="28">
        <v>73</v>
      </c>
      <c r="K1276" s="28" t="s">
        <v>725</v>
      </c>
      <c r="L1276" s="41">
        <v>1449</v>
      </c>
      <c r="M1276" s="44">
        <v>1493</v>
      </c>
      <c r="N1276" s="6">
        <v>1.0304</v>
      </c>
      <c r="O1276">
        <v>0</v>
      </c>
      <c r="P1276" s="29" t="s">
        <v>30</v>
      </c>
      <c r="Q1276" s="28" t="s">
        <v>253</v>
      </c>
      <c r="R1276" s="28" t="s">
        <v>257</v>
      </c>
      <c r="S1276" s="28" t="s">
        <v>726</v>
      </c>
      <c r="T1276" s="28" t="s">
        <v>7667</v>
      </c>
      <c r="U1276" s="28" t="s">
        <v>7668</v>
      </c>
      <c r="V1276" s="28" t="s">
        <v>7669</v>
      </c>
      <c r="W1276" s="30">
        <v>45658</v>
      </c>
      <c r="X1276" s="30">
        <v>46022</v>
      </c>
      <c r="Y1276" s="28">
        <v>2025</v>
      </c>
      <c r="Z1276" s="28" t="s">
        <v>3072</v>
      </c>
      <c r="AA1276" s="28" t="s">
        <v>3073</v>
      </c>
      <c r="AB1276" s="28" t="s">
        <v>1858</v>
      </c>
      <c r="AC1276" s="28" t="s">
        <v>3071</v>
      </c>
      <c r="AD1276" s="48" t="s">
        <v>1856</v>
      </c>
    </row>
    <row r="1277" spans="1:30" x14ac:dyDescent="0.3">
      <c r="A1277" s="27" t="s">
        <v>7385</v>
      </c>
      <c r="B1277" s="28">
        <v>13</v>
      </c>
      <c r="C1277" s="28" t="s">
        <v>27</v>
      </c>
      <c r="D1277" t="s">
        <v>6355</v>
      </c>
      <c r="E1277" s="28" t="s">
        <v>28</v>
      </c>
      <c r="F1277" s="28">
        <v>66</v>
      </c>
      <c r="G1277" s="28" t="s">
        <v>60</v>
      </c>
      <c r="H1277" s="28">
        <v>9121</v>
      </c>
      <c r="I1277" s="28" t="s">
        <v>61</v>
      </c>
      <c r="J1277" s="28">
        <v>73</v>
      </c>
      <c r="K1277" s="28" t="s">
        <v>725</v>
      </c>
      <c r="L1277" s="41">
        <v>3270</v>
      </c>
      <c r="M1277" s="44">
        <v>3175</v>
      </c>
      <c r="N1277" s="6">
        <v>0.97089999999999999</v>
      </c>
      <c r="O1277">
        <v>0</v>
      </c>
      <c r="P1277" s="29" t="s">
        <v>30</v>
      </c>
      <c r="Q1277" s="28" t="s">
        <v>62</v>
      </c>
      <c r="R1277" s="28" t="s">
        <v>63</v>
      </c>
      <c r="S1277" s="28" t="s">
        <v>726</v>
      </c>
      <c r="T1277" s="28" t="s">
        <v>7723</v>
      </c>
      <c r="U1277" s="28" t="s">
        <v>7724</v>
      </c>
      <c r="V1277" s="28" t="s">
        <v>7725</v>
      </c>
      <c r="W1277" s="30">
        <v>45658</v>
      </c>
      <c r="X1277" s="30">
        <v>46022</v>
      </c>
      <c r="Y1277" s="28">
        <v>2025</v>
      </c>
      <c r="Z1277" s="28" t="s">
        <v>727</v>
      </c>
      <c r="AA1277" s="28" t="s">
        <v>3089</v>
      </c>
      <c r="AB1277" s="28" t="s">
        <v>3090</v>
      </c>
      <c r="AC1277" s="28" t="s">
        <v>2647</v>
      </c>
      <c r="AD1277" s="48" t="s">
        <v>2648</v>
      </c>
    </row>
    <row r="1278" spans="1:30" x14ac:dyDescent="0.3">
      <c r="A1278" s="27" t="s">
        <v>7385</v>
      </c>
      <c r="B1278" s="28">
        <v>13</v>
      </c>
      <c r="C1278" s="28" t="s">
        <v>27</v>
      </c>
      <c r="D1278" t="s">
        <v>6355</v>
      </c>
      <c r="E1278" s="28" t="s">
        <v>28</v>
      </c>
      <c r="F1278" s="28">
        <v>73</v>
      </c>
      <c r="G1278" s="28" t="s">
        <v>367</v>
      </c>
      <c r="H1278" s="28">
        <v>9123</v>
      </c>
      <c r="I1278" s="28" t="s">
        <v>372</v>
      </c>
      <c r="J1278" s="28">
        <v>73</v>
      </c>
      <c r="K1278" s="28" t="s">
        <v>725</v>
      </c>
      <c r="L1278" s="41">
        <v>4756</v>
      </c>
      <c r="M1278" s="44">
        <v>4305</v>
      </c>
      <c r="N1278" s="6">
        <v>0.9052</v>
      </c>
      <c r="O1278">
        <v>0</v>
      </c>
      <c r="P1278" s="29" t="s">
        <v>30</v>
      </c>
      <c r="Q1278" s="28" t="s">
        <v>370</v>
      </c>
      <c r="R1278" s="28" t="s">
        <v>373</v>
      </c>
      <c r="S1278" s="28" t="s">
        <v>726</v>
      </c>
      <c r="T1278" s="28" t="s">
        <v>7729</v>
      </c>
      <c r="U1278" s="28" t="s">
        <v>7730</v>
      </c>
      <c r="V1278" s="28" t="s">
        <v>7731</v>
      </c>
      <c r="W1278" s="30">
        <v>45658</v>
      </c>
      <c r="X1278" s="30">
        <v>46022</v>
      </c>
      <c r="Y1278" s="28">
        <v>2025</v>
      </c>
      <c r="Z1278" s="28" t="s">
        <v>2649</v>
      </c>
      <c r="AA1278" s="28" t="s">
        <v>2650</v>
      </c>
      <c r="AB1278" s="28" t="s">
        <v>2651</v>
      </c>
      <c r="AC1278" s="28" t="s">
        <v>739</v>
      </c>
      <c r="AD1278" s="48" t="s">
        <v>2271</v>
      </c>
    </row>
    <row r="1279" spans="1:30" x14ac:dyDescent="0.3">
      <c r="A1279" s="27" t="s">
        <v>7385</v>
      </c>
      <c r="B1279" s="28">
        <v>13</v>
      </c>
      <c r="C1279" s="28" t="s">
        <v>27</v>
      </c>
      <c r="D1279" t="s">
        <v>6355</v>
      </c>
      <c r="E1279" s="28" t="s">
        <v>28</v>
      </c>
      <c r="F1279" s="28">
        <v>19</v>
      </c>
      <c r="G1279" s="28" t="s">
        <v>184</v>
      </c>
      <c r="H1279" s="28">
        <v>9221</v>
      </c>
      <c r="I1279" s="28" t="s">
        <v>396</v>
      </c>
      <c r="J1279" s="28">
        <v>73</v>
      </c>
      <c r="K1279" s="28" t="s">
        <v>725</v>
      </c>
      <c r="L1279" s="41">
        <v>5286</v>
      </c>
      <c r="M1279" s="44">
        <v>5289</v>
      </c>
      <c r="N1279" s="6">
        <v>1.0005999999999999</v>
      </c>
      <c r="O1279">
        <v>0</v>
      </c>
      <c r="P1279" s="29" t="s">
        <v>30</v>
      </c>
      <c r="Q1279" s="28" t="s">
        <v>187</v>
      </c>
      <c r="R1279" s="28" t="s">
        <v>397</v>
      </c>
      <c r="S1279" s="28" t="s">
        <v>726</v>
      </c>
      <c r="T1279" s="28" t="s">
        <v>7607</v>
      </c>
      <c r="U1279" s="28" t="s">
        <v>7608</v>
      </c>
      <c r="V1279" s="28" t="s">
        <v>7609</v>
      </c>
      <c r="W1279" s="30">
        <v>45658</v>
      </c>
      <c r="X1279" s="30">
        <v>46022</v>
      </c>
      <c r="Y1279" s="28">
        <v>2025</v>
      </c>
      <c r="Z1279" s="28" t="s">
        <v>3113</v>
      </c>
      <c r="AA1279" s="28" t="s">
        <v>2652</v>
      </c>
      <c r="AB1279" s="28" t="s">
        <v>3116</v>
      </c>
      <c r="AC1279" s="28" t="s">
        <v>3114</v>
      </c>
      <c r="AD1279" s="48" t="s">
        <v>78</v>
      </c>
    </row>
    <row r="1280" spans="1:30" x14ac:dyDescent="0.3">
      <c r="A1280" s="27" t="s">
        <v>7385</v>
      </c>
      <c r="B1280" s="28">
        <v>13</v>
      </c>
      <c r="C1280" s="28" t="s">
        <v>27</v>
      </c>
      <c r="D1280" t="s">
        <v>6355</v>
      </c>
      <c r="E1280" s="28" t="s">
        <v>28</v>
      </c>
      <c r="F1280" s="28">
        <v>44</v>
      </c>
      <c r="G1280" s="28" t="s">
        <v>64</v>
      </c>
      <c r="H1280" s="28">
        <v>9222</v>
      </c>
      <c r="I1280" s="28" t="s">
        <v>65</v>
      </c>
      <c r="J1280" s="28">
        <v>73</v>
      </c>
      <c r="K1280" s="28" t="s">
        <v>725</v>
      </c>
      <c r="L1280" s="41">
        <v>2902</v>
      </c>
      <c r="M1280" s="44">
        <v>3246</v>
      </c>
      <c r="N1280" s="6">
        <v>1.1185</v>
      </c>
      <c r="O1280">
        <v>0</v>
      </c>
      <c r="P1280" s="29" t="s">
        <v>30</v>
      </c>
      <c r="Q1280" s="28" t="s">
        <v>67</v>
      </c>
      <c r="R1280" s="28" t="s">
        <v>68</v>
      </c>
      <c r="S1280" s="28" t="s">
        <v>726</v>
      </c>
      <c r="T1280" s="28" t="s">
        <v>7670</v>
      </c>
      <c r="U1280" s="28" t="s">
        <v>7671</v>
      </c>
      <c r="V1280" s="28" t="s">
        <v>7672</v>
      </c>
      <c r="W1280" s="30">
        <v>45658</v>
      </c>
      <c r="X1280" s="30">
        <v>46022</v>
      </c>
      <c r="Y1280" s="28">
        <v>2025</v>
      </c>
      <c r="Z1280" s="28" t="s">
        <v>3124</v>
      </c>
      <c r="AA1280" s="28" t="s">
        <v>728</v>
      </c>
      <c r="AB1280" s="28" t="s">
        <v>729</v>
      </c>
      <c r="AC1280" s="28" t="s">
        <v>497</v>
      </c>
      <c r="AD1280" s="48" t="s">
        <v>498</v>
      </c>
    </row>
    <row r="1281" spans="1:30" x14ac:dyDescent="0.3">
      <c r="A1281" s="27" t="s">
        <v>7385</v>
      </c>
      <c r="B1281" s="28">
        <v>13</v>
      </c>
      <c r="C1281" s="28" t="s">
        <v>27</v>
      </c>
      <c r="D1281" t="s">
        <v>6355</v>
      </c>
      <c r="E1281" s="28" t="s">
        <v>28</v>
      </c>
      <c r="F1281" s="28">
        <v>66</v>
      </c>
      <c r="G1281" s="28" t="s">
        <v>60</v>
      </c>
      <c r="H1281" s="28">
        <v>9223</v>
      </c>
      <c r="I1281" s="28" t="s">
        <v>327</v>
      </c>
      <c r="J1281" s="28">
        <v>73</v>
      </c>
      <c r="K1281" s="28" t="s">
        <v>725</v>
      </c>
      <c r="L1281" s="41">
        <v>3111</v>
      </c>
      <c r="M1281" s="44">
        <v>2963</v>
      </c>
      <c r="N1281" s="6">
        <v>0.95240000000000002</v>
      </c>
      <c r="O1281">
        <v>0</v>
      </c>
      <c r="P1281" s="29" t="s">
        <v>30</v>
      </c>
      <c r="Q1281" s="28" t="s">
        <v>62</v>
      </c>
      <c r="R1281" s="28" t="s">
        <v>330</v>
      </c>
      <c r="S1281" s="28" t="s">
        <v>726</v>
      </c>
      <c r="T1281" s="28" t="s">
        <v>7673</v>
      </c>
      <c r="U1281" s="28" t="s">
        <v>7674</v>
      </c>
      <c r="V1281" s="28" t="s">
        <v>7675</v>
      </c>
      <c r="W1281" s="30">
        <v>45658</v>
      </c>
      <c r="X1281" s="30">
        <v>46022</v>
      </c>
      <c r="Y1281" s="28">
        <v>2025</v>
      </c>
      <c r="Z1281" s="28" t="s">
        <v>2655</v>
      </c>
      <c r="AA1281" s="28" t="s">
        <v>2656</v>
      </c>
      <c r="AB1281" s="28" t="s">
        <v>329</v>
      </c>
      <c r="AC1281" s="28" t="s">
        <v>2657</v>
      </c>
      <c r="AD1281" s="48" t="s">
        <v>2658</v>
      </c>
    </row>
    <row r="1282" spans="1:30" x14ac:dyDescent="0.3">
      <c r="A1282" s="27" t="s">
        <v>7385</v>
      </c>
      <c r="B1282" s="28">
        <v>13</v>
      </c>
      <c r="C1282" s="28" t="s">
        <v>27</v>
      </c>
      <c r="D1282" t="s">
        <v>6355</v>
      </c>
      <c r="E1282" s="28" t="s">
        <v>28</v>
      </c>
      <c r="F1282" s="28">
        <v>73</v>
      </c>
      <c r="G1282" s="28" t="s">
        <v>367</v>
      </c>
      <c r="H1282" s="28">
        <v>9226</v>
      </c>
      <c r="I1282" s="28" t="s">
        <v>374</v>
      </c>
      <c r="J1282" s="28">
        <v>73</v>
      </c>
      <c r="K1282" s="28" t="s">
        <v>725</v>
      </c>
      <c r="L1282" s="41">
        <v>4151</v>
      </c>
      <c r="M1282" s="44">
        <v>4148</v>
      </c>
      <c r="N1282" s="6">
        <v>0.99929999999999997</v>
      </c>
      <c r="O1282">
        <v>0</v>
      </c>
      <c r="P1282" s="29" t="s">
        <v>30</v>
      </c>
      <c r="Q1282" s="28" t="s">
        <v>370</v>
      </c>
      <c r="R1282" s="28" t="s">
        <v>375</v>
      </c>
      <c r="S1282" s="28" t="s">
        <v>726</v>
      </c>
      <c r="T1282" s="28" t="s">
        <v>7676</v>
      </c>
      <c r="U1282" s="28" t="s">
        <v>7677</v>
      </c>
      <c r="V1282" s="28" t="s">
        <v>7678</v>
      </c>
      <c r="W1282" s="30">
        <v>45658</v>
      </c>
      <c r="X1282" s="30">
        <v>46022</v>
      </c>
      <c r="Y1282" s="28">
        <v>2025</v>
      </c>
      <c r="Z1282" s="28" t="s">
        <v>3139</v>
      </c>
      <c r="AA1282" s="28" t="s">
        <v>3140</v>
      </c>
      <c r="AB1282" s="28" t="s">
        <v>3141</v>
      </c>
      <c r="AC1282" s="28" t="s">
        <v>3142</v>
      </c>
      <c r="AD1282" s="48" t="s">
        <v>2271</v>
      </c>
    </row>
    <row r="1283" spans="1:30" x14ac:dyDescent="0.3">
      <c r="A1283" s="27" t="s">
        <v>7385</v>
      </c>
      <c r="B1283" s="28">
        <v>13</v>
      </c>
      <c r="C1283" s="28" t="s">
        <v>27</v>
      </c>
      <c r="D1283" t="s">
        <v>6355</v>
      </c>
      <c r="E1283" s="28" t="s">
        <v>28</v>
      </c>
      <c r="F1283" s="28">
        <v>63</v>
      </c>
      <c r="G1283" s="28" t="s">
        <v>251</v>
      </c>
      <c r="H1283" s="28">
        <v>9231</v>
      </c>
      <c r="I1283" s="28" t="s">
        <v>252</v>
      </c>
      <c r="J1283" s="28">
        <v>73</v>
      </c>
      <c r="K1283" s="28" t="s">
        <v>725</v>
      </c>
      <c r="L1283" s="41">
        <v>1246</v>
      </c>
      <c r="M1283" s="44">
        <v>1072</v>
      </c>
      <c r="N1283" s="6">
        <v>0.86040000000000005</v>
      </c>
      <c r="O1283">
        <v>0</v>
      </c>
      <c r="P1283" s="29" t="s">
        <v>30</v>
      </c>
      <c r="Q1283" s="28" t="s">
        <v>253</v>
      </c>
      <c r="R1283" s="28" t="s">
        <v>254</v>
      </c>
      <c r="S1283" s="28" t="s">
        <v>726</v>
      </c>
      <c r="T1283" s="28" t="s">
        <v>7682</v>
      </c>
      <c r="U1283" s="28" t="s">
        <v>7683</v>
      </c>
      <c r="V1283" s="28" t="s">
        <v>7684</v>
      </c>
      <c r="W1283" s="30">
        <v>45658</v>
      </c>
      <c r="X1283" s="30">
        <v>46022</v>
      </c>
      <c r="Y1283" s="28">
        <v>2025</v>
      </c>
      <c r="Z1283" s="28" t="s">
        <v>3181</v>
      </c>
      <c r="AA1283" s="28" t="s">
        <v>3182</v>
      </c>
      <c r="AB1283" s="28" t="s">
        <v>3183</v>
      </c>
      <c r="AC1283" s="28" t="s">
        <v>3184</v>
      </c>
      <c r="AD1283" s="48" t="s">
        <v>53</v>
      </c>
    </row>
    <row r="1284" spans="1:30" x14ac:dyDescent="0.3">
      <c r="A1284" s="27" t="s">
        <v>7385</v>
      </c>
      <c r="B1284" s="28">
        <v>13</v>
      </c>
      <c r="C1284" s="28" t="s">
        <v>27</v>
      </c>
      <c r="D1284" t="s">
        <v>6355</v>
      </c>
      <c r="E1284" s="28" t="s">
        <v>28</v>
      </c>
      <c r="F1284" s="28">
        <v>19</v>
      </c>
      <c r="G1284" s="28" t="s">
        <v>184</v>
      </c>
      <c r="H1284" s="28">
        <v>9307</v>
      </c>
      <c r="I1284" s="28" t="s">
        <v>200</v>
      </c>
      <c r="J1284" s="28">
        <v>73</v>
      </c>
      <c r="K1284" s="28" t="s">
        <v>725</v>
      </c>
      <c r="L1284" s="41">
        <v>1894</v>
      </c>
      <c r="M1284" s="44">
        <v>1901</v>
      </c>
      <c r="N1284" s="6">
        <v>1.0037</v>
      </c>
      <c r="O1284">
        <v>0</v>
      </c>
      <c r="P1284" s="29" t="s">
        <v>30</v>
      </c>
      <c r="Q1284" s="28" t="s">
        <v>187</v>
      </c>
      <c r="R1284" s="28" t="s">
        <v>203</v>
      </c>
      <c r="S1284" s="28" t="s">
        <v>726</v>
      </c>
      <c r="T1284" s="28" t="s">
        <v>7610</v>
      </c>
      <c r="U1284" s="28" t="s">
        <v>7611</v>
      </c>
      <c r="V1284" s="28" t="s">
        <v>7612</v>
      </c>
      <c r="W1284" s="30">
        <v>45658</v>
      </c>
      <c r="X1284" s="30">
        <v>46022</v>
      </c>
      <c r="Y1284" s="28">
        <v>2025</v>
      </c>
      <c r="Z1284" s="28" t="s">
        <v>2668</v>
      </c>
      <c r="AA1284" s="28" t="s">
        <v>2669</v>
      </c>
      <c r="AB1284" s="28" t="s">
        <v>3194</v>
      </c>
      <c r="AC1284" s="28" t="s">
        <v>201</v>
      </c>
      <c r="AD1284" s="48" t="s">
        <v>2671</v>
      </c>
    </row>
    <row r="1285" spans="1:30" x14ac:dyDescent="0.3">
      <c r="A1285" s="27" t="s">
        <v>7385</v>
      </c>
      <c r="B1285" s="28">
        <v>13</v>
      </c>
      <c r="C1285" s="28" t="s">
        <v>27</v>
      </c>
      <c r="D1285" t="s">
        <v>6355</v>
      </c>
      <c r="E1285" s="28" t="s">
        <v>28</v>
      </c>
      <c r="F1285" s="28">
        <v>66</v>
      </c>
      <c r="G1285" s="28" t="s">
        <v>60</v>
      </c>
      <c r="H1285" s="28">
        <v>9308</v>
      </c>
      <c r="I1285" s="28" t="s">
        <v>69</v>
      </c>
      <c r="J1285" s="28">
        <v>73</v>
      </c>
      <c r="K1285" s="28" t="s">
        <v>725</v>
      </c>
      <c r="L1285" s="41">
        <v>3784</v>
      </c>
      <c r="M1285" s="44">
        <v>3750</v>
      </c>
      <c r="N1285" s="6">
        <v>0.99099999999999999</v>
      </c>
      <c r="O1285">
        <v>0</v>
      </c>
      <c r="P1285" s="29" t="s">
        <v>30</v>
      </c>
      <c r="Q1285" s="28" t="s">
        <v>62</v>
      </c>
      <c r="R1285" s="28" t="s">
        <v>72</v>
      </c>
      <c r="S1285" s="28" t="s">
        <v>726</v>
      </c>
      <c r="T1285" s="28" t="s">
        <v>7634</v>
      </c>
      <c r="U1285" s="28" t="s">
        <v>7635</v>
      </c>
      <c r="V1285" s="28" t="s">
        <v>7636</v>
      </c>
      <c r="W1285" s="30">
        <v>45658</v>
      </c>
      <c r="X1285" s="30">
        <v>46022</v>
      </c>
      <c r="Y1285" s="28">
        <v>2025</v>
      </c>
      <c r="Z1285" s="28" t="s">
        <v>3205</v>
      </c>
      <c r="AA1285" s="28" t="s">
        <v>430</v>
      </c>
      <c r="AB1285" s="28" t="s">
        <v>431</v>
      </c>
      <c r="AC1285" s="28" t="s">
        <v>70</v>
      </c>
      <c r="AD1285" s="48" t="s">
        <v>71</v>
      </c>
    </row>
    <row r="1286" spans="1:30" x14ac:dyDescent="0.3">
      <c r="A1286" s="27" t="s">
        <v>7385</v>
      </c>
      <c r="B1286" s="28">
        <v>13</v>
      </c>
      <c r="C1286" s="28" t="s">
        <v>27</v>
      </c>
      <c r="D1286" t="s">
        <v>6355</v>
      </c>
      <c r="E1286" s="28" t="s">
        <v>28</v>
      </c>
      <c r="F1286" s="28">
        <v>73</v>
      </c>
      <c r="G1286" s="28" t="s">
        <v>367</v>
      </c>
      <c r="H1286" s="28">
        <v>9310</v>
      </c>
      <c r="I1286" s="28" t="s">
        <v>368</v>
      </c>
      <c r="J1286" s="28">
        <v>73</v>
      </c>
      <c r="K1286" s="28" t="s">
        <v>725</v>
      </c>
      <c r="L1286" s="41">
        <v>8462</v>
      </c>
      <c r="M1286" s="44">
        <v>8437</v>
      </c>
      <c r="N1286" s="6">
        <v>0.997</v>
      </c>
      <c r="O1286">
        <v>0</v>
      </c>
      <c r="P1286" s="29" t="s">
        <v>30</v>
      </c>
      <c r="Q1286" s="28" t="s">
        <v>370</v>
      </c>
      <c r="R1286" s="28" t="s">
        <v>371</v>
      </c>
      <c r="S1286" s="28" t="s">
        <v>726</v>
      </c>
      <c r="T1286" s="28" t="s">
        <v>7652</v>
      </c>
      <c r="U1286" s="28" t="s">
        <v>7653</v>
      </c>
      <c r="V1286" s="28" t="s">
        <v>7654</v>
      </c>
      <c r="W1286" s="30">
        <v>45658</v>
      </c>
      <c r="X1286" s="30">
        <v>46022</v>
      </c>
      <c r="Y1286" s="28">
        <v>2025</v>
      </c>
      <c r="Z1286" s="28" t="s">
        <v>2672</v>
      </c>
      <c r="AA1286" s="28" t="s">
        <v>2673</v>
      </c>
      <c r="AB1286" s="28" t="s">
        <v>467</v>
      </c>
      <c r="AC1286" s="28" t="s">
        <v>2674</v>
      </c>
      <c r="AD1286" s="48" t="s">
        <v>1856</v>
      </c>
    </row>
    <row r="1287" spans="1:30" x14ac:dyDescent="0.3">
      <c r="A1287" s="27" t="s">
        <v>7385</v>
      </c>
      <c r="B1287" s="28">
        <v>13</v>
      </c>
      <c r="C1287" s="28" t="s">
        <v>27</v>
      </c>
      <c r="D1287" t="s">
        <v>6355</v>
      </c>
      <c r="E1287" s="28" t="s">
        <v>28</v>
      </c>
      <c r="F1287" s="28">
        <v>18</v>
      </c>
      <c r="G1287" s="28" t="s">
        <v>84</v>
      </c>
      <c r="H1287" s="28">
        <v>9516</v>
      </c>
      <c r="I1287" s="28" t="s">
        <v>85</v>
      </c>
      <c r="J1287" s="28">
        <v>73</v>
      </c>
      <c r="K1287" s="28" t="s">
        <v>725</v>
      </c>
      <c r="L1287" s="41">
        <v>4943</v>
      </c>
      <c r="M1287" s="44">
        <v>4571</v>
      </c>
      <c r="N1287" s="6">
        <v>0.92469999999999997</v>
      </c>
      <c r="O1287">
        <v>0</v>
      </c>
      <c r="P1287" s="29" t="s">
        <v>30</v>
      </c>
      <c r="Q1287" s="28" t="s">
        <v>86</v>
      </c>
      <c r="R1287" s="28" t="s">
        <v>87</v>
      </c>
      <c r="S1287" s="28" t="s">
        <v>726</v>
      </c>
      <c r="T1287" s="28" t="s">
        <v>7601</v>
      </c>
      <c r="U1287" s="28" t="s">
        <v>7602</v>
      </c>
      <c r="V1287" s="28" t="s">
        <v>7603</v>
      </c>
      <c r="W1287" s="30">
        <v>45658</v>
      </c>
      <c r="X1287" s="30">
        <v>46022</v>
      </c>
      <c r="Y1287" s="28">
        <v>2025</v>
      </c>
      <c r="Z1287" s="28" t="s">
        <v>2347</v>
      </c>
      <c r="AA1287" s="28" t="s">
        <v>3217</v>
      </c>
      <c r="AB1287" s="28" t="s">
        <v>3218</v>
      </c>
      <c r="AC1287" s="28" t="s">
        <v>3221</v>
      </c>
      <c r="AD1287" s="48" t="s">
        <v>3222</v>
      </c>
    </row>
    <row r="1288" spans="1:30" x14ac:dyDescent="0.3">
      <c r="A1288" s="27" t="s">
        <v>7385</v>
      </c>
      <c r="B1288" s="28">
        <v>13</v>
      </c>
      <c r="C1288" s="28" t="s">
        <v>27</v>
      </c>
      <c r="D1288" t="s">
        <v>6355</v>
      </c>
      <c r="E1288" s="28" t="s">
        <v>28</v>
      </c>
      <c r="F1288" s="28">
        <v>86</v>
      </c>
      <c r="G1288" s="28" t="s">
        <v>412</v>
      </c>
      <c r="H1288" s="28">
        <v>9518</v>
      </c>
      <c r="I1288" s="28" t="s">
        <v>413</v>
      </c>
      <c r="J1288" s="28">
        <v>73</v>
      </c>
      <c r="K1288" s="28" t="s">
        <v>725</v>
      </c>
      <c r="L1288" s="41">
        <v>3922</v>
      </c>
      <c r="M1288" s="44">
        <v>4175</v>
      </c>
      <c r="N1288" s="6">
        <v>1.0645</v>
      </c>
      <c r="O1288">
        <v>0</v>
      </c>
      <c r="P1288" s="29" t="s">
        <v>30</v>
      </c>
      <c r="Q1288" s="28" t="s">
        <v>414</v>
      </c>
      <c r="R1288" s="28" t="s">
        <v>415</v>
      </c>
      <c r="S1288" s="28" t="s">
        <v>726</v>
      </c>
      <c r="T1288" s="28" t="s">
        <v>7688</v>
      </c>
      <c r="U1288" s="28" t="s">
        <v>7689</v>
      </c>
      <c r="V1288" s="28" t="s">
        <v>7690</v>
      </c>
      <c r="W1288" s="30">
        <v>45658</v>
      </c>
      <c r="X1288" s="30">
        <v>46022</v>
      </c>
      <c r="Y1288" s="28">
        <v>2025</v>
      </c>
      <c r="Z1288" s="28" t="s">
        <v>3248</v>
      </c>
      <c r="AA1288" s="28" t="s">
        <v>3236</v>
      </c>
      <c r="AB1288" s="28" t="s">
        <v>3237</v>
      </c>
      <c r="AC1288" s="28" t="s">
        <v>2678</v>
      </c>
      <c r="AD1288" s="48" t="s">
        <v>2679</v>
      </c>
    </row>
    <row r="1289" spans="1:30" x14ac:dyDescent="0.3">
      <c r="A1289" s="27" t="s">
        <v>7385</v>
      </c>
      <c r="B1289" s="28">
        <v>13</v>
      </c>
      <c r="C1289" s="28" t="s">
        <v>27</v>
      </c>
      <c r="D1289" t="s">
        <v>6355</v>
      </c>
      <c r="E1289" s="28" t="s">
        <v>28</v>
      </c>
      <c r="F1289" s="28">
        <v>85</v>
      </c>
      <c r="G1289" s="28" t="s">
        <v>404</v>
      </c>
      <c r="H1289" s="28">
        <v>9519</v>
      </c>
      <c r="I1289" s="28" t="s">
        <v>6361</v>
      </c>
      <c r="J1289" s="28">
        <v>73</v>
      </c>
      <c r="K1289" s="28" t="s">
        <v>725</v>
      </c>
      <c r="L1289" s="41">
        <v>7374</v>
      </c>
      <c r="M1289" s="44">
        <v>7671</v>
      </c>
      <c r="N1289" s="6">
        <v>1.0403</v>
      </c>
      <c r="O1289">
        <v>0</v>
      </c>
      <c r="P1289" s="29" t="s">
        <v>30</v>
      </c>
      <c r="Q1289" s="28" t="s">
        <v>407</v>
      </c>
      <c r="R1289" s="28" t="s">
        <v>6362</v>
      </c>
      <c r="S1289" s="28" t="s">
        <v>726</v>
      </c>
      <c r="T1289" s="28" t="s">
        <v>7691</v>
      </c>
      <c r="U1289" s="28" t="s">
        <v>7692</v>
      </c>
      <c r="V1289" s="28" t="s">
        <v>7693</v>
      </c>
      <c r="W1289" s="30">
        <v>45658</v>
      </c>
      <c r="X1289" s="30">
        <v>46022</v>
      </c>
      <c r="Y1289" s="28">
        <v>2025</v>
      </c>
      <c r="Z1289" s="28" t="s">
        <v>3257</v>
      </c>
      <c r="AA1289" s="28" t="s">
        <v>742</v>
      </c>
      <c r="AB1289" s="28" t="s">
        <v>743</v>
      </c>
      <c r="AC1289" s="28" t="s">
        <v>526</v>
      </c>
      <c r="AD1289" s="48" t="s">
        <v>406</v>
      </c>
    </row>
    <row r="1290" spans="1:30" x14ac:dyDescent="0.3">
      <c r="A1290" s="27" t="s">
        <v>7385</v>
      </c>
      <c r="B1290" s="28">
        <v>13</v>
      </c>
      <c r="C1290" s="28" t="s">
        <v>27</v>
      </c>
      <c r="D1290" t="s">
        <v>6355</v>
      </c>
      <c r="E1290" s="28" t="s">
        <v>28</v>
      </c>
      <c r="F1290" s="28">
        <v>20</v>
      </c>
      <c r="G1290" s="28" t="s">
        <v>376</v>
      </c>
      <c r="H1290" s="28">
        <v>9520</v>
      </c>
      <c r="I1290" s="28" t="s">
        <v>387</v>
      </c>
      <c r="J1290" s="28">
        <v>73</v>
      </c>
      <c r="K1290" s="28" t="s">
        <v>725</v>
      </c>
      <c r="L1290" s="41">
        <v>5471</v>
      </c>
      <c r="M1290" s="44">
        <v>5708</v>
      </c>
      <c r="N1290" s="6">
        <v>1.0432999999999999</v>
      </c>
      <c r="O1290">
        <v>0</v>
      </c>
      <c r="P1290" s="29" t="s">
        <v>30</v>
      </c>
      <c r="Q1290" s="28" t="s">
        <v>381</v>
      </c>
      <c r="R1290" s="28" t="s">
        <v>388</v>
      </c>
      <c r="S1290" s="28" t="s">
        <v>726</v>
      </c>
      <c r="T1290" s="28" t="s">
        <v>7697</v>
      </c>
      <c r="U1290" s="28" t="s">
        <v>7698</v>
      </c>
      <c r="V1290" s="28" t="s">
        <v>7699</v>
      </c>
      <c r="W1290" s="30">
        <v>45658</v>
      </c>
      <c r="X1290" s="30">
        <v>46022</v>
      </c>
      <c r="Y1290" s="28">
        <v>2025</v>
      </c>
      <c r="Z1290" s="28" t="s">
        <v>3284</v>
      </c>
      <c r="AA1290" s="28" t="s">
        <v>3282</v>
      </c>
      <c r="AB1290" s="28" t="s">
        <v>3276</v>
      </c>
      <c r="AC1290" s="28" t="s">
        <v>3285</v>
      </c>
      <c r="AD1290" s="48" t="s">
        <v>2633</v>
      </c>
    </row>
    <row r="1291" spans="1:30" x14ac:dyDescent="0.3">
      <c r="A1291" s="27" t="s">
        <v>7385</v>
      </c>
      <c r="B1291" s="28">
        <v>13</v>
      </c>
      <c r="C1291" s="28" t="s">
        <v>27</v>
      </c>
      <c r="D1291" t="s">
        <v>6355</v>
      </c>
      <c r="E1291" s="28" t="s">
        <v>28</v>
      </c>
      <c r="F1291" s="28">
        <v>20</v>
      </c>
      <c r="G1291" s="28" t="s">
        <v>376</v>
      </c>
      <c r="H1291" s="28">
        <v>9521</v>
      </c>
      <c r="I1291" s="28" t="s">
        <v>383</v>
      </c>
      <c r="J1291" s="28">
        <v>73</v>
      </c>
      <c r="K1291" s="28" t="s">
        <v>725</v>
      </c>
      <c r="L1291" s="41">
        <v>8659</v>
      </c>
      <c r="M1291" s="44">
        <v>9366</v>
      </c>
      <c r="N1291" s="6">
        <v>1.0815999999999999</v>
      </c>
      <c r="O1291">
        <v>0</v>
      </c>
      <c r="P1291" s="29" t="s">
        <v>30</v>
      </c>
      <c r="Q1291" s="28" t="s">
        <v>381</v>
      </c>
      <c r="R1291" s="28" t="s">
        <v>386</v>
      </c>
      <c r="S1291" s="28" t="s">
        <v>726</v>
      </c>
      <c r="T1291" s="28" t="s">
        <v>7700</v>
      </c>
      <c r="U1291" s="28" t="s">
        <v>7701</v>
      </c>
      <c r="V1291" s="28" t="s">
        <v>7702</v>
      </c>
      <c r="W1291" s="30">
        <v>45658</v>
      </c>
      <c r="X1291" s="30">
        <v>46022</v>
      </c>
      <c r="Y1291" s="28">
        <v>2025</v>
      </c>
      <c r="Z1291" s="28" t="s">
        <v>3286</v>
      </c>
      <c r="AA1291" s="28" t="s">
        <v>3292</v>
      </c>
      <c r="AB1291" s="28" t="s">
        <v>3288</v>
      </c>
      <c r="AC1291" s="28" t="s">
        <v>3290</v>
      </c>
      <c r="AD1291" s="48" t="s">
        <v>741</v>
      </c>
    </row>
    <row r="1292" spans="1:30" x14ac:dyDescent="0.3">
      <c r="A1292" s="27" t="s">
        <v>7385</v>
      </c>
      <c r="B1292" s="28">
        <v>13</v>
      </c>
      <c r="C1292" s="28" t="s">
        <v>27</v>
      </c>
      <c r="D1292" t="s">
        <v>6355</v>
      </c>
      <c r="E1292" s="28" t="s">
        <v>28</v>
      </c>
      <c r="F1292" s="28">
        <v>27</v>
      </c>
      <c r="G1292" s="28" t="s">
        <v>274</v>
      </c>
      <c r="H1292" s="28">
        <v>9522</v>
      </c>
      <c r="I1292" s="28" t="s">
        <v>275</v>
      </c>
      <c r="J1292" s="28">
        <v>73</v>
      </c>
      <c r="K1292" s="28" t="s">
        <v>725</v>
      </c>
      <c r="L1292" s="41">
        <v>2022</v>
      </c>
      <c r="M1292" s="44">
        <v>2175</v>
      </c>
      <c r="N1292" s="6">
        <v>1.0757000000000001</v>
      </c>
      <c r="O1292">
        <v>0</v>
      </c>
      <c r="P1292" s="29" t="s">
        <v>30</v>
      </c>
      <c r="Q1292" s="28" t="s">
        <v>276</v>
      </c>
      <c r="R1292" s="28" t="s">
        <v>277</v>
      </c>
      <c r="S1292" s="28" t="s">
        <v>726</v>
      </c>
      <c r="T1292" s="28" t="s">
        <v>7616</v>
      </c>
      <c r="U1292" s="28" t="s">
        <v>7617</v>
      </c>
      <c r="V1292" s="28" t="s">
        <v>7618</v>
      </c>
      <c r="W1292" s="30">
        <v>45658</v>
      </c>
      <c r="X1292" s="30">
        <v>46022</v>
      </c>
      <c r="Y1292" s="28">
        <v>2025</v>
      </c>
      <c r="Z1292" s="28" t="s">
        <v>3300</v>
      </c>
      <c r="AA1292" s="28" t="s">
        <v>3301</v>
      </c>
      <c r="AB1292" s="28" t="s">
        <v>3302</v>
      </c>
      <c r="AC1292" s="28" t="s">
        <v>3303</v>
      </c>
      <c r="AD1292" s="48" t="s">
        <v>3304</v>
      </c>
    </row>
    <row r="1293" spans="1:30" x14ac:dyDescent="0.3">
      <c r="A1293" s="27" t="s">
        <v>7385</v>
      </c>
      <c r="B1293" s="28">
        <v>13</v>
      </c>
      <c r="C1293" s="28" t="s">
        <v>27</v>
      </c>
      <c r="D1293" t="s">
        <v>6355</v>
      </c>
      <c r="E1293" s="28" t="s">
        <v>28</v>
      </c>
      <c r="F1293" s="28">
        <v>23</v>
      </c>
      <c r="G1293" s="28" t="s">
        <v>268</v>
      </c>
      <c r="H1293" s="28">
        <v>9523</v>
      </c>
      <c r="I1293" s="28" t="s">
        <v>269</v>
      </c>
      <c r="J1293" s="28">
        <v>73</v>
      </c>
      <c r="K1293" s="28" t="s">
        <v>725</v>
      </c>
      <c r="L1293" s="41">
        <v>8404</v>
      </c>
      <c r="M1293" s="44">
        <v>8517</v>
      </c>
      <c r="N1293" s="6">
        <v>1.0134000000000001</v>
      </c>
      <c r="O1293">
        <v>0</v>
      </c>
      <c r="P1293" s="29" t="s">
        <v>30</v>
      </c>
      <c r="Q1293" s="28" t="s">
        <v>272</v>
      </c>
      <c r="R1293" s="28" t="s">
        <v>273</v>
      </c>
      <c r="S1293" s="28" t="s">
        <v>726</v>
      </c>
      <c r="T1293" s="28" t="s">
        <v>7613</v>
      </c>
      <c r="U1293" s="28" t="s">
        <v>7614</v>
      </c>
      <c r="V1293" s="28" t="s">
        <v>7615</v>
      </c>
      <c r="W1293" s="30">
        <v>45658</v>
      </c>
      <c r="X1293" s="30">
        <v>46022</v>
      </c>
      <c r="Y1293" s="28">
        <v>2025</v>
      </c>
      <c r="Z1293" s="28" t="s">
        <v>3307</v>
      </c>
      <c r="AA1293" s="28" t="s">
        <v>3308</v>
      </c>
      <c r="AB1293" s="28" t="s">
        <v>3311</v>
      </c>
      <c r="AC1293" s="28" t="s">
        <v>270</v>
      </c>
      <c r="AD1293" s="48" t="s">
        <v>271</v>
      </c>
    </row>
    <row r="1294" spans="1:30" x14ac:dyDescent="0.3">
      <c r="A1294" s="27" t="s">
        <v>7385</v>
      </c>
      <c r="B1294" s="28">
        <v>13</v>
      </c>
      <c r="C1294" s="28" t="s">
        <v>27</v>
      </c>
      <c r="D1294" t="s">
        <v>6355</v>
      </c>
      <c r="E1294" s="28" t="s">
        <v>28</v>
      </c>
      <c r="F1294" s="28">
        <v>44</v>
      </c>
      <c r="G1294" s="28" t="s">
        <v>64</v>
      </c>
      <c r="H1294" s="28">
        <v>9524</v>
      </c>
      <c r="I1294" s="28" t="s">
        <v>77</v>
      </c>
      <c r="J1294" s="28">
        <v>73</v>
      </c>
      <c r="K1294" s="28" t="s">
        <v>725</v>
      </c>
      <c r="L1294" s="41">
        <v>4009</v>
      </c>
      <c r="M1294" s="44">
        <v>4116</v>
      </c>
      <c r="N1294" s="6">
        <v>1.0266999999999999</v>
      </c>
      <c r="O1294">
        <v>0</v>
      </c>
      <c r="P1294" s="29" t="s">
        <v>30</v>
      </c>
      <c r="Q1294" s="28" t="s">
        <v>67</v>
      </c>
      <c r="R1294" s="28" t="s">
        <v>79</v>
      </c>
      <c r="S1294" s="28" t="s">
        <v>726</v>
      </c>
      <c r="T1294" s="28" t="s">
        <v>7619</v>
      </c>
      <c r="U1294" s="28" t="s">
        <v>7620</v>
      </c>
      <c r="V1294" s="28" t="s">
        <v>7621</v>
      </c>
      <c r="W1294" s="30">
        <v>45658</v>
      </c>
      <c r="X1294" s="30">
        <v>46022</v>
      </c>
      <c r="Y1294" s="28">
        <v>2025</v>
      </c>
      <c r="Z1294" s="28" t="s">
        <v>3331</v>
      </c>
      <c r="AA1294" s="28" t="s">
        <v>3332</v>
      </c>
      <c r="AB1294" s="28" t="s">
        <v>3333</v>
      </c>
      <c r="AC1294" s="28" t="s">
        <v>3334</v>
      </c>
      <c r="AD1294" s="48" t="s">
        <v>3335</v>
      </c>
    </row>
    <row r="1295" spans="1:30" x14ac:dyDescent="0.3">
      <c r="A1295" s="27" t="s">
        <v>7385</v>
      </c>
      <c r="B1295" s="28">
        <v>13</v>
      </c>
      <c r="C1295" s="28" t="s">
        <v>27</v>
      </c>
      <c r="D1295" t="s">
        <v>6355</v>
      </c>
      <c r="E1295" s="28" t="s">
        <v>28</v>
      </c>
      <c r="F1295" s="28">
        <v>47</v>
      </c>
      <c r="G1295" s="28" t="s">
        <v>55</v>
      </c>
      <c r="H1295" s="28">
        <v>9529</v>
      </c>
      <c r="I1295" s="28" t="s">
        <v>227</v>
      </c>
      <c r="J1295" s="28">
        <v>73</v>
      </c>
      <c r="K1295" s="28" t="s">
        <v>725</v>
      </c>
      <c r="L1295" s="41">
        <v>7642</v>
      </c>
      <c r="M1295" s="44">
        <v>7287</v>
      </c>
      <c r="N1295" s="6">
        <v>0.95350000000000001</v>
      </c>
      <c r="O1295">
        <v>0</v>
      </c>
      <c r="P1295" s="29" t="s">
        <v>30</v>
      </c>
      <c r="Q1295" s="28" t="s">
        <v>58</v>
      </c>
      <c r="R1295" s="28" t="s">
        <v>229</v>
      </c>
      <c r="S1295" s="28" t="s">
        <v>726</v>
      </c>
      <c r="T1295" s="28" t="s">
        <v>7625</v>
      </c>
      <c r="U1295" s="28" t="s">
        <v>7626</v>
      </c>
      <c r="V1295" s="28" t="s">
        <v>7627</v>
      </c>
      <c r="W1295" s="30">
        <v>45658</v>
      </c>
      <c r="X1295" s="30">
        <v>46022</v>
      </c>
      <c r="Y1295" s="28">
        <v>2025</v>
      </c>
      <c r="Z1295" s="28" t="s">
        <v>2684</v>
      </c>
      <c r="AA1295" s="28" t="s">
        <v>2685</v>
      </c>
      <c r="AB1295" s="28" t="s">
        <v>228</v>
      </c>
      <c r="AC1295" s="28" t="s">
        <v>489</v>
      </c>
      <c r="AD1295" s="48" t="s">
        <v>29</v>
      </c>
    </row>
    <row r="1296" spans="1:30" x14ac:dyDescent="0.3">
      <c r="A1296" s="27" t="s">
        <v>7385</v>
      </c>
      <c r="B1296" s="28">
        <v>13</v>
      </c>
      <c r="C1296" s="28" t="s">
        <v>27</v>
      </c>
      <c r="D1296" t="s">
        <v>6355</v>
      </c>
      <c r="E1296" s="28" t="s">
        <v>28</v>
      </c>
      <c r="F1296" s="28">
        <v>99</v>
      </c>
      <c r="G1296" s="28" t="s">
        <v>1319</v>
      </c>
      <c r="H1296" s="28">
        <v>9531</v>
      </c>
      <c r="I1296" s="28" t="s">
        <v>1320</v>
      </c>
      <c r="J1296" s="28">
        <v>73</v>
      </c>
      <c r="K1296" s="28" t="s">
        <v>725</v>
      </c>
      <c r="L1296" s="41">
        <v>750</v>
      </c>
      <c r="M1296" s="44">
        <v>913</v>
      </c>
      <c r="N1296" s="6">
        <v>1.2173</v>
      </c>
      <c r="O1296">
        <v>0</v>
      </c>
      <c r="P1296" s="29" t="s">
        <v>30</v>
      </c>
      <c r="Q1296" s="28" t="s">
        <v>1322</v>
      </c>
      <c r="R1296" s="28" t="s">
        <v>1323</v>
      </c>
      <c r="S1296" s="28" t="s">
        <v>726</v>
      </c>
      <c r="T1296" s="28" t="s">
        <v>7694</v>
      </c>
      <c r="U1296" s="28" t="s">
        <v>7695</v>
      </c>
      <c r="V1296" s="28" t="s">
        <v>7696</v>
      </c>
      <c r="W1296" s="30">
        <v>45658</v>
      </c>
      <c r="X1296" s="30">
        <v>46022</v>
      </c>
      <c r="Y1296" s="28">
        <v>2025</v>
      </c>
      <c r="Z1296" s="28" t="s">
        <v>2686</v>
      </c>
      <c r="AA1296" s="28" t="s">
        <v>2687</v>
      </c>
      <c r="AB1296" s="28" t="s">
        <v>2688</v>
      </c>
      <c r="AC1296" s="28" t="s">
        <v>2689</v>
      </c>
      <c r="AD1296" s="48" t="s">
        <v>2690</v>
      </c>
    </row>
    <row r="1297" spans="1:30" x14ac:dyDescent="0.3">
      <c r="A1297" s="27" t="s">
        <v>7385</v>
      </c>
      <c r="B1297" s="28">
        <v>13</v>
      </c>
      <c r="C1297" s="28" t="s">
        <v>27</v>
      </c>
      <c r="D1297" t="s">
        <v>6355</v>
      </c>
      <c r="E1297" s="28" t="s">
        <v>28</v>
      </c>
      <c r="F1297" s="28">
        <v>50</v>
      </c>
      <c r="G1297" s="28" t="s">
        <v>416</v>
      </c>
      <c r="H1297" s="28">
        <v>9532</v>
      </c>
      <c r="I1297" s="28" t="s">
        <v>420</v>
      </c>
      <c r="J1297" s="28">
        <v>73</v>
      </c>
      <c r="K1297" s="28" t="s">
        <v>725</v>
      </c>
      <c r="L1297" s="41">
        <v>7407</v>
      </c>
      <c r="M1297" s="44">
        <v>6781</v>
      </c>
      <c r="N1297" s="6">
        <v>0.91549999999999998</v>
      </c>
      <c r="O1297">
        <v>0</v>
      </c>
      <c r="P1297" s="29" t="s">
        <v>30</v>
      </c>
      <c r="Q1297" s="28" t="s">
        <v>418</v>
      </c>
      <c r="R1297" s="28" t="s">
        <v>423</v>
      </c>
      <c r="S1297" s="28" t="s">
        <v>726</v>
      </c>
      <c r="T1297" s="28" t="s">
        <v>7703</v>
      </c>
      <c r="U1297" s="28" t="s">
        <v>7704</v>
      </c>
      <c r="V1297" s="28" t="s">
        <v>7705</v>
      </c>
      <c r="W1297" s="30">
        <v>45658</v>
      </c>
      <c r="X1297" s="30">
        <v>46022</v>
      </c>
      <c r="Y1297" s="28">
        <v>2025</v>
      </c>
      <c r="Z1297" s="28" t="s">
        <v>3373</v>
      </c>
      <c r="AA1297" s="28" t="s">
        <v>3374</v>
      </c>
      <c r="AB1297" s="28" t="s">
        <v>3375</v>
      </c>
      <c r="AC1297" s="28" t="s">
        <v>421</v>
      </c>
      <c r="AD1297" s="48" t="s">
        <v>78</v>
      </c>
    </row>
    <row r="1298" spans="1:30" x14ac:dyDescent="0.3">
      <c r="A1298" s="27" t="s">
        <v>7385</v>
      </c>
      <c r="B1298" s="28">
        <v>13</v>
      </c>
      <c r="C1298" s="28" t="s">
        <v>27</v>
      </c>
      <c r="D1298" t="s">
        <v>6355</v>
      </c>
      <c r="E1298" s="28" t="s">
        <v>28</v>
      </c>
      <c r="F1298" s="28">
        <v>95</v>
      </c>
      <c r="G1298" s="28" t="s">
        <v>258</v>
      </c>
      <c r="H1298" s="28">
        <v>9533</v>
      </c>
      <c r="I1298" s="28" t="s">
        <v>259</v>
      </c>
      <c r="J1298" s="28">
        <v>73</v>
      </c>
      <c r="K1298" s="28" t="s">
        <v>725</v>
      </c>
      <c r="L1298" s="41">
        <v>1603</v>
      </c>
      <c r="M1298" s="44">
        <v>1590</v>
      </c>
      <c r="N1298" s="6">
        <v>0.9919</v>
      </c>
      <c r="O1298">
        <v>0</v>
      </c>
      <c r="P1298" s="29" t="s">
        <v>30</v>
      </c>
      <c r="Q1298" s="28" t="s">
        <v>264</v>
      </c>
      <c r="R1298" s="28" t="s">
        <v>265</v>
      </c>
      <c r="S1298" s="28" t="s">
        <v>726</v>
      </c>
      <c r="T1298" s="28" t="s">
        <v>7685</v>
      </c>
      <c r="U1298" s="28" t="s">
        <v>7686</v>
      </c>
      <c r="V1298" s="28" t="s">
        <v>7687</v>
      </c>
      <c r="W1298" s="30">
        <v>45658</v>
      </c>
      <c r="X1298" s="30">
        <v>46022</v>
      </c>
      <c r="Y1298" s="28">
        <v>2025</v>
      </c>
      <c r="Z1298" s="28" t="s">
        <v>260</v>
      </c>
      <c r="AA1298" s="28" t="s">
        <v>261</v>
      </c>
      <c r="AB1298" s="28" t="s">
        <v>262</v>
      </c>
      <c r="AC1298" s="28" t="s">
        <v>713</v>
      </c>
      <c r="AD1298" s="48" t="s">
        <v>714</v>
      </c>
    </row>
    <row r="1299" spans="1:30" x14ac:dyDescent="0.3">
      <c r="A1299" s="27" t="s">
        <v>7385</v>
      </c>
      <c r="B1299" s="28">
        <v>13</v>
      </c>
      <c r="C1299" s="28" t="s">
        <v>27</v>
      </c>
      <c r="D1299" t="s">
        <v>6355</v>
      </c>
      <c r="E1299" s="28" t="s">
        <v>28</v>
      </c>
      <c r="F1299" s="28">
        <v>52</v>
      </c>
      <c r="G1299" s="28" t="s">
        <v>191</v>
      </c>
      <c r="H1299" s="28">
        <v>9534</v>
      </c>
      <c r="I1299" s="28" t="s">
        <v>207</v>
      </c>
      <c r="J1299" s="28">
        <v>73</v>
      </c>
      <c r="K1299" s="28" t="s">
        <v>725</v>
      </c>
      <c r="L1299" s="41">
        <v>1553</v>
      </c>
      <c r="M1299" s="44">
        <v>1573</v>
      </c>
      <c r="N1299" s="6">
        <v>1.0128999999999999</v>
      </c>
      <c r="O1299">
        <v>0</v>
      </c>
      <c r="P1299" s="29" t="s">
        <v>30</v>
      </c>
      <c r="Q1299" s="28" t="s">
        <v>193</v>
      </c>
      <c r="R1299" s="28" t="s">
        <v>208</v>
      </c>
      <c r="S1299" s="28" t="s">
        <v>726</v>
      </c>
      <c r="T1299" s="28" t="s">
        <v>7709</v>
      </c>
      <c r="U1299" s="28" t="s">
        <v>7710</v>
      </c>
      <c r="V1299" s="28" t="s">
        <v>7711</v>
      </c>
      <c r="W1299" s="30">
        <v>45658</v>
      </c>
      <c r="X1299" s="30">
        <v>46022</v>
      </c>
      <c r="Y1299" s="28">
        <v>2025</v>
      </c>
      <c r="Z1299" s="28" t="s">
        <v>2696</v>
      </c>
      <c r="AA1299" s="28" t="s">
        <v>2697</v>
      </c>
      <c r="AB1299" s="28" t="s">
        <v>2698</v>
      </c>
      <c r="AC1299" s="28" t="s">
        <v>2699</v>
      </c>
      <c r="AD1299" s="48" t="s">
        <v>3405</v>
      </c>
    </row>
    <row r="1300" spans="1:30" x14ac:dyDescent="0.3">
      <c r="A1300" s="27" t="s">
        <v>7385</v>
      </c>
      <c r="B1300" s="28">
        <v>13</v>
      </c>
      <c r="C1300" s="28" t="s">
        <v>27</v>
      </c>
      <c r="D1300" t="s">
        <v>6355</v>
      </c>
      <c r="E1300" s="28" t="s">
        <v>28</v>
      </c>
      <c r="F1300" s="28">
        <v>52</v>
      </c>
      <c r="G1300" s="28" t="s">
        <v>191</v>
      </c>
      <c r="H1300" s="28">
        <v>9535</v>
      </c>
      <c r="I1300" s="28" t="s">
        <v>192</v>
      </c>
      <c r="J1300" s="28">
        <v>73</v>
      </c>
      <c r="K1300" s="28" t="s">
        <v>725</v>
      </c>
      <c r="L1300" s="41">
        <v>2692</v>
      </c>
      <c r="M1300" s="44">
        <v>3010</v>
      </c>
      <c r="N1300" s="6">
        <v>1.1181000000000001</v>
      </c>
      <c r="O1300">
        <v>0</v>
      </c>
      <c r="P1300" s="29" t="s">
        <v>30</v>
      </c>
      <c r="Q1300" s="28" t="s">
        <v>193</v>
      </c>
      <c r="R1300" s="28" t="s">
        <v>194</v>
      </c>
      <c r="S1300" s="28" t="s">
        <v>726</v>
      </c>
      <c r="T1300" s="28" t="s">
        <v>7706</v>
      </c>
      <c r="U1300" s="28" t="s">
        <v>7707</v>
      </c>
      <c r="V1300" s="28" t="s">
        <v>7708</v>
      </c>
      <c r="W1300" s="30">
        <v>45658</v>
      </c>
      <c r="X1300" s="30">
        <v>46022</v>
      </c>
      <c r="Y1300" s="28">
        <v>2025</v>
      </c>
      <c r="Z1300" s="28" t="s">
        <v>3408</v>
      </c>
      <c r="AA1300" s="28" t="s">
        <v>2702</v>
      </c>
      <c r="AB1300" s="28" t="s">
        <v>2703</v>
      </c>
      <c r="AC1300" s="28" t="s">
        <v>2704</v>
      </c>
      <c r="AD1300" s="48" t="s">
        <v>2536</v>
      </c>
    </row>
    <row r="1301" spans="1:30" x14ac:dyDescent="0.3">
      <c r="A1301" s="27" t="s">
        <v>7385</v>
      </c>
      <c r="B1301" s="28">
        <v>13</v>
      </c>
      <c r="C1301" s="28" t="s">
        <v>27</v>
      </c>
      <c r="D1301" t="s">
        <v>6355</v>
      </c>
      <c r="E1301" s="28" t="s">
        <v>28</v>
      </c>
      <c r="F1301" s="28">
        <v>52</v>
      </c>
      <c r="G1301" s="28" t="s">
        <v>191</v>
      </c>
      <c r="H1301" s="28">
        <v>9536</v>
      </c>
      <c r="I1301" s="28" t="s">
        <v>284</v>
      </c>
      <c r="J1301" s="28">
        <v>73</v>
      </c>
      <c r="K1301" s="28" t="s">
        <v>725</v>
      </c>
      <c r="L1301" s="41">
        <v>4172</v>
      </c>
      <c r="M1301" s="44">
        <v>4082</v>
      </c>
      <c r="N1301" s="6">
        <v>0.97840000000000005</v>
      </c>
      <c r="O1301">
        <v>0</v>
      </c>
      <c r="P1301" s="29" t="s">
        <v>30</v>
      </c>
      <c r="Q1301" s="28" t="s">
        <v>193</v>
      </c>
      <c r="R1301" s="28" t="s">
        <v>285</v>
      </c>
      <c r="S1301" s="28" t="s">
        <v>726</v>
      </c>
      <c r="T1301" s="28" t="s">
        <v>7712</v>
      </c>
      <c r="U1301" s="28" t="s">
        <v>7713</v>
      </c>
      <c r="V1301" s="28" t="s">
        <v>7714</v>
      </c>
      <c r="W1301" s="30">
        <v>45658</v>
      </c>
      <c r="X1301" s="30">
        <v>46022</v>
      </c>
      <c r="Y1301" s="28">
        <v>2025</v>
      </c>
      <c r="Z1301" s="28" t="s">
        <v>3409</v>
      </c>
      <c r="AA1301" s="28" t="s">
        <v>3410</v>
      </c>
      <c r="AB1301" s="28" t="s">
        <v>3411</v>
      </c>
      <c r="AC1301" s="28" t="s">
        <v>3412</v>
      </c>
      <c r="AD1301" s="48" t="s">
        <v>3413</v>
      </c>
    </row>
    <row r="1302" spans="1:30" x14ac:dyDescent="0.3">
      <c r="A1302" s="27" t="s">
        <v>7385</v>
      </c>
      <c r="B1302" s="28">
        <v>13</v>
      </c>
      <c r="C1302" s="28" t="s">
        <v>27</v>
      </c>
      <c r="D1302" t="s">
        <v>6355</v>
      </c>
      <c r="E1302" s="28" t="s">
        <v>28</v>
      </c>
      <c r="F1302" s="28">
        <v>54</v>
      </c>
      <c r="G1302" s="28" t="s">
        <v>134</v>
      </c>
      <c r="H1302" s="28">
        <v>9537</v>
      </c>
      <c r="I1302" s="28" t="s">
        <v>135</v>
      </c>
      <c r="J1302" s="28">
        <v>73</v>
      </c>
      <c r="K1302" s="28" t="s">
        <v>725</v>
      </c>
      <c r="L1302" s="41">
        <v>17072</v>
      </c>
      <c r="M1302" s="44">
        <v>17931</v>
      </c>
      <c r="N1302" s="6">
        <v>1.0503</v>
      </c>
      <c r="O1302">
        <v>0</v>
      </c>
      <c r="P1302" s="29" t="s">
        <v>30</v>
      </c>
      <c r="Q1302" s="28" t="s">
        <v>136</v>
      </c>
      <c r="R1302" s="28" t="s">
        <v>137</v>
      </c>
      <c r="S1302" s="28" t="s">
        <v>726</v>
      </c>
      <c r="T1302" s="28" t="s">
        <v>7715</v>
      </c>
      <c r="U1302" s="28" t="s">
        <v>7716</v>
      </c>
      <c r="V1302" s="28" t="s">
        <v>7666</v>
      </c>
      <c r="W1302" s="30">
        <v>45658</v>
      </c>
      <c r="X1302" s="30">
        <v>46022</v>
      </c>
      <c r="Y1302" s="28">
        <v>2025</v>
      </c>
      <c r="Z1302" s="28" t="s">
        <v>3414</v>
      </c>
      <c r="AA1302" s="28" t="s">
        <v>3415</v>
      </c>
      <c r="AB1302" s="28" t="s">
        <v>3425</v>
      </c>
      <c r="AC1302" s="28" t="s">
        <v>3417</v>
      </c>
      <c r="AD1302" s="48" t="s">
        <v>3405</v>
      </c>
    </row>
    <row r="1303" spans="1:30" x14ac:dyDescent="0.3">
      <c r="A1303" s="27" t="s">
        <v>7385</v>
      </c>
      <c r="B1303" s="28">
        <v>13</v>
      </c>
      <c r="C1303" s="28" t="s">
        <v>27</v>
      </c>
      <c r="D1303" t="s">
        <v>6355</v>
      </c>
      <c r="E1303" s="28" t="s">
        <v>28</v>
      </c>
      <c r="F1303" s="28">
        <v>63</v>
      </c>
      <c r="G1303" s="28" t="s">
        <v>251</v>
      </c>
      <c r="H1303" s="28">
        <v>9538</v>
      </c>
      <c r="I1303" s="28" t="s">
        <v>1670</v>
      </c>
      <c r="J1303" s="28">
        <v>73</v>
      </c>
      <c r="K1303" s="28" t="s">
        <v>725</v>
      </c>
      <c r="L1303" s="41">
        <v>2945</v>
      </c>
      <c r="M1303" s="44">
        <v>3231</v>
      </c>
      <c r="N1303" s="6">
        <v>1.0971</v>
      </c>
      <c r="O1303">
        <v>0</v>
      </c>
      <c r="P1303" s="29" t="s">
        <v>30</v>
      </c>
      <c r="Q1303" s="28" t="s">
        <v>253</v>
      </c>
      <c r="R1303" s="28" t="s">
        <v>1671</v>
      </c>
      <c r="S1303" s="28" t="s">
        <v>726</v>
      </c>
      <c r="T1303" s="28" t="s">
        <v>7631</v>
      </c>
      <c r="U1303" s="28" t="s">
        <v>7632</v>
      </c>
      <c r="V1303" s="28" t="s">
        <v>7633</v>
      </c>
      <c r="W1303" s="30">
        <v>45658</v>
      </c>
      <c r="X1303" s="30">
        <v>46022</v>
      </c>
      <c r="Y1303" s="28">
        <v>2025</v>
      </c>
      <c r="Z1303" s="28" t="s">
        <v>2705</v>
      </c>
      <c r="AA1303" s="28" t="s">
        <v>2706</v>
      </c>
      <c r="AB1303" s="28" t="s">
        <v>3427</v>
      </c>
      <c r="AC1303" s="28" t="s">
        <v>516</v>
      </c>
      <c r="AD1303" s="48" t="s">
        <v>3430</v>
      </c>
    </row>
    <row r="1304" spans="1:30" x14ac:dyDescent="0.3">
      <c r="A1304" s="27" t="s">
        <v>7385</v>
      </c>
      <c r="B1304" s="28">
        <v>13</v>
      </c>
      <c r="C1304" s="28" t="s">
        <v>27</v>
      </c>
      <c r="D1304" t="s">
        <v>6355</v>
      </c>
      <c r="E1304" s="28" t="s">
        <v>28</v>
      </c>
      <c r="F1304" s="28">
        <v>88</v>
      </c>
      <c r="G1304" s="28" t="s">
        <v>235</v>
      </c>
      <c r="H1304" s="28">
        <v>9539</v>
      </c>
      <c r="I1304" s="28" t="s">
        <v>236</v>
      </c>
      <c r="J1304" s="28">
        <v>73</v>
      </c>
      <c r="K1304" s="28" t="s">
        <v>725</v>
      </c>
      <c r="L1304" s="41">
        <v>650</v>
      </c>
      <c r="M1304" s="44">
        <v>671</v>
      </c>
      <c r="N1304" s="6">
        <v>1.0323</v>
      </c>
      <c r="O1304">
        <v>0</v>
      </c>
      <c r="P1304" s="29" t="s">
        <v>30</v>
      </c>
      <c r="Q1304" s="28" t="s">
        <v>239</v>
      </c>
      <c r="R1304" s="28" t="s">
        <v>240</v>
      </c>
      <c r="S1304" s="28" t="s">
        <v>726</v>
      </c>
      <c r="T1304" s="28" t="s">
        <v>7717</v>
      </c>
      <c r="U1304" s="28" t="s">
        <v>7718</v>
      </c>
      <c r="V1304" s="28" t="s">
        <v>7719</v>
      </c>
      <c r="W1304" s="30">
        <v>45658</v>
      </c>
      <c r="X1304" s="30">
        <v>46022</v>
      </c>
      <c r="Y1304" s="28">
        <v>2025</v>
      </c>
      <c r="Z1304" s="28" t="s">
        <v>3434</v>
      </c>
      <c r="AA1304" s="28" t="s">
        <v>3435</v>
      </c>
      <c r="AB1304" s="28" t="s">
        <v>238</v>
      </c>
      <c r="AC1304" s="28" t="s">
        <v>3436</v>
      </c>
      <c r="AD1304" s="48" t="s">
        <v>3437</v>
      </c>
    </row>
    <row r="1305" spans="1:30" x14ac:dyDescent="0.3">
      <c r="A1305" s="27" t="s">
        <v>7385</v>
      </c>
      <c r="B1305" s="28">
        <v>13</v>
      </c>
      <c r="C1305" s="28" t="s">
        <v>27</v>
      </c>
      <c r="D1305" t="s">
        <v>6355</v>
      </c>
      <c r="E1305" s="28" t="s">
        <v>28</v>
      </c>
      <c r="F1305" s="28">
        <v>70</v>
      </c>
      <c r="G1305" s="28" t="s">
        <v>278</v>
      </c>
      <c r="H1305" s="28">
        <v>9542</v>
      </c>
      <c r="I1305" s="28" t="s">
        <v>279</v>
      </c>
      <c r="J1305" s="28">
        <v>73</v>
      </c>
      <c r="K1305" s="28" t="s">
        <v>725</v>
      </c>
      <c r="L1305" s="41">
        <v>10487</v>
      </c>
      <c r="M1305" s="44">
        <v>10763</v>
      </c>
      <c r="N1305" s="6">
        <v>1.0263</v>
      </c>
      <c r="O1305">
        <v>0</v>
      </c>
      <c r="P1305" s="29" t="s">
        <v>30</v>
      </c>
      <c r="Q1305" s="28" t="s">
        <v>282</v>
      </c>
      <c r="R1305" s="28" t="s">
        <v>283</v>
      </c>
      <c r="S1305" s="28" t="s">
        <v>726</v>
      </c>
      <c r="T1305" s="28" t="s">
        <v>7646</v>
      </c>
      <c r="U1305" s="28" t="s">
        <v>7647</v>
      </c>
      <c r="V1305" s="28" t="s">
        <v>7648</v>
      </c>
      <c r="W1305" s="30">
        <v>45658</v>
      </c>
      <c r="X1305" s="30">
        <v>46022</v>
      </c>
      <c r="Y1305" s="28">
        <v>2025</v>
      </c>
      <c r="Z1305" s="28" t="s">
        <v>515</v>
      </c>
      <c r="AA1305" s="28" t="s">
        <v>3455</v>
      </c>
      <c r="AB1305" s="28" t="s">
        <v>735</v>
      </c>
      <c r="AC1305" s="28" t="s">
        <v>3456</v>
      </c>
      <c r="AD1305" s="48" t="s">
        <v>78</v>
      </c>
    </row>
    <row r="1306" spans="1:30" x14ac:dyDescent="0.3">
      <c r="A1306" s="27" t="s">
        <v>7385</v>
      </c>
      <c r="B1306" s="28">
        <v>13</v>
      </c>
      <c r="C1306" s="28" t="s">
        <v>27</v>
      </c>
      <c r="D1306" t="s">
        <v>6355</v>
      </c>
      <c r="E1306" s="28" t="s">
        <v>28</v>
      </c>
      <c r="F1306" s="28">
        <v>94</v>
      </c>
      <c r="G1306" s="28" t="s">
        <v>1300</v>
      </c>
      <c r="H1306" s="28">
        <v>9547</v>
      </c>
      <c r="I1306" s="28" t="s">
        <v>1301</v>
      </c>
      <c r="J1306" s="28">
        <v>73</v>
      </c>
      <c r="K1306" s="28" t="s">
        <v>725</v>
      </c>
      <c r="L1306" s="41">
        <v>756</v>
      </c>
      <c r="M1306" s="44">
        <v>889</v>
      </c>
      <c r="N1306" s="6">
        <v>1.1758999999999999</v>
      </c>
      <c r="O1306">
        <v>0</v>
      </c>
      <c r="P1306" s="29" t="s">
        <v>30</v>
      </c>
      <c r="Q1306" s="28" t="s">
        <v>1303</v>
      </c>
      <c r="R1306" s="28" t="s">
        <v>1304</v>
      </c>
      <c r="S1306" s="28" t="s">
        <v>726</v>
      </c>
      <c r="T1306" s="28" t="s">
        <v>7726</v>
      </c>
      <c r="U1306" s="28" t="s">
        <v>7727</v>
      </c>
      <c r="V1306" s="28" t="s">
        <v>7728</v>
      </c>
      <c r="W1306" s="30">
        <v>45658</v>
      </c>
      <c r="X1306" s="30">
        <v>46022</v>
      </c>
      <c r="Y1306" s="28">
        <v>2025</v>
      </c>
      <c r="Z1306" s="28" t="s">
        <v>3472</v>
      </c>
      <c r="AA1306" s="28" t="s">
        <v>3473</v>
      </c>
      <c r="AB1306" s="28" t="s">
        <v>3474</v>
      </c>
      <c r="AC1306" s="28" t="s">
        <v>2714</v>
      </c>
      <c r="AD1306" s="48" t="s">
        <v>3471</v>
      </c>
    </row>
    <row r="1307" spans="1:30" x14ac:dyDescent="0.3">
      <c r="A1307" s="27" t="s">
        <v>7385</v>
      </c>
      <c r="B1307" s="28">
        <v>13</v>
      </c>
      <c r="C1307" s="28" t="s">
        <v>27</v>
      </c>
      <c r="D1307" t="s">
        <v>6355</v>
      </c>
      <c r="E1307" s="28" t="s">
        <v>28</v>
      </c>
      <c r="F1307" s="28">
        <v>97</v>
      </c>
      <c r="G1307" s="28" t="s">
        <v>241</v>
      </c>
      <c r="H1307" s="28">
        <v>9548</v>
      </c>
      <c r="I1307" s="28" t="s">
        <v>242</v>
      </c>
      <c r="J1307" s="28">
        <v>73</v>
      </c>
      <c r="K1307" s="28" t="s">
        <v>725</v>
      </c>
      <c r="L1307" s="41">
        <v>235</v>
      </c>
      <c r="M1307" s="44">
        <v>230</v>
      </c>
      <c r="N1307" s="6">
        <v>0.97870000000000001</v>
      </c>
      <c r="O1307">
        <v>0</v>
      </c>
      <c r="P1307" s="29" t="s">
        <v>30</v>
      </c>
      <c r="Q1307" s="28" t="s">
        <v>243</v>
      </c>
      <c r="R1307" s="28" t="s">
        <v>244</v>
      </c>
      <c r="S1307" s="28" t="s">
        <v>726</v>
      </c>
      <c r="T1307" s="28" t="s">
        <v>7738</v>
      </c>
      <c r="U1307" s="28" t="s">
        <v>7739</v>
      </c>
      <c r="V1307" s="28" t="s">
        <v>7740</v>
      </c>
      <c r="W1307" s="30">
        <v>45658</v>
      </c>
      <c r="X1307" s="30">
        <v>46022</v>
      </c>
      <c r="Y1307" s="28">
        <v>2025</v>
      </c>
      <c r="Z1307" s="28" t="s">
        <v>3482</v>
      </c>
      <c r="AA1307" s="28" t="s">
        <v>3483</v>
      </c>
      <c r="AB1307" s="28" t="s">
        <v>3484</v>
      </c>
      <c r="AC1307" s="28" t="s">
        <v>2722</v>
      </c>
      <c r="AD1307" s="48" t="s">
        <v>78</v>
      </c>
    </row>
    <row r="1308" spans="1:30" x14ac:dyDescent="0.3">
      <c r="A1308" s="27" t="s">
        <v>7385</v>
      </c>
      <c r="B1308" s="28">
        <v>13</v>
      </c>
      <c r="C1308" s="28" t="s">
        <v>27</v>
      </c>
      <c r="D1308" t="s">
        <v>6355</v>
      </c>
      <c r="E1308" s="28" t="s">
        <v>28</v>
      </c>
      <c r="F1308" s="28">
        <v>17</v>
      </c>
      <c r="G1308" s="28" t="s">
        <v>90</v>
      </c>
      <c r="H1308" s="28">
        <v>9112</v>
      </c>
      <c r="I1308" s="28" t="s">
        <v>392</v>
      </c>
      <c r="J1308" s="28">
        <v>817</v>
      </c>
      <c r="K1308" s="28" t="s">
        <v>474</v>
      </c>
      <c r="L1308" s="41">
        <v>1291</v>
      </c>
      <c r="M1308" s="44">
        <v>1105</v>
      </c>
      <c r="N1308" s="6">
        <v>0.85589999999999999</v>
      </c>
      <c r="O1308">
        <v>0</v>
      </c>
      <c r="P1308" s="29" t="s">
        <v>30</v>
      </c>
      <c r="Q1308" s="28" t="s">
        <v>93</v>
      </c>
      <c r="R1308" s="28" t="s">
        <v>395</v>
      </c>
      <c r="S1308" s="28" t="s">
        <v>475</v>
      </c>
      <c r="T1308" s="28" t="s">
        <v>7628</v>
      </c>
      <c r="U1308" s="28" t="s">
        <v>7629</v>
      </c>
      <c r="V1308" s="28" t="s">
        <v>7630</v>
      </c>
      <c r="W1308" s="30">
        <v>45658</v>
      </c>
      <c r="X1308" s="30">
        <v>46022</v>
      </c>
      <c r="Y1308" s="28">
        <v>2025</v>
      </c>
      <c r="Z1308" s="28" t="s">
        <v>2872</v>
      </c>
      <c r="AA1308" s="28" t="s">
        <v>2873</v>
      </c>
      <c r="AB1308" s="28" t="s">
        <v>1684</v>
      </c>
      <c r="AC1308" s="28" t="s">
        <v>2871</v>
      </c>
      <c r="AD1308" s="48" t="s">
        <v>394</v>
      </c>
    </row>
    <row r="1309" spans="1:30" x14ac:dyDescent="0.3">
      <c r="A1309" s="27" t="s">
        <v>7385</v>
      </c>
      <c r="B1309" s="28">
        <v>13</v>
      </c>
      <c r="C1309" s="28" t="s">
        <v>27</v>
      </c>
      <c r="D1309" t="s">
        <v>6355</v>
      </c>
      <c r="E1309" s="28" t="s">
        <v>28</v>
      </c>
      <c r="F1309" s="28">
        <v>17</v>
      </c>
      <c r="G1309" s="28" t="s">
        <v>90</v>
      </c>
      <c r="H1309" s="28">
        <v>9219</v>
      </c>
      <c r="I1309" s="28" t="s">
        <v>91</v>
      </c>
      <c r="J1309" s="28">
        <v>817</v>
      </c>
      <c r="K1309" s="28" t="s">
        <v>474</v>
      </c>
      <c r="L1309" s="41">
        <v>1240</v>
      </c>
      <c r="M1309" s="44">
        <v>1103</v>
      </c>
      <c r="N1309" s="6">
        <v>0.88949999999999996</v>
      </c>
      <c r="O1309">
        <v>0</v>
      </c>
      <c r="P1309" s="29" t="s">
        <v>30</v>
      </c>
      <c r="Q1309" s="28" t="s">
        <v>93</v>
      </c>
      <c r="R1309" s="28" t="s">
        <v>94</v>
      </c>
      <c r="S1309" s="28" t="s">
        <v>475</v>
      </c>
      <c r="T1309" s="28" t="s">
        <v>7735</v>
      </c>
      <c r="U1309" s="28" t="s">
        <v>7736</v>
      </c>
      <c r="V1309" s="28" t="s">
        <v>7737</v>
      </c>
      <c r="W1309" s="30">
        <v>45658</v>
      </c>
      <c r="X1309" s="30">
        <v>46022</v>
      </c>
      <c r="Y1309" s="28">
        <v>2025</v>
      </c>
      <c r="Z1309" s="28" t="s">
        <v>2877</v>
      </c>
      <c r="AA1309" s="28" t="s">
        <v>2878</v>
      </c>
      <c r="AB1309" s="28" t="s">
        <v>2879</v>
      </c>
      <c r="AC1309" s="28" t="s">
        <v>2880</v>
      </c>
      <c r="AD1309" s="48" t="s">
        <v>78</v>
      </c>
    </row>
    <row r="1310" spans="1:30" x14ac:dyDescent="0.3">
      <c r="A1310" s="27" t="s">
        <v>7385</v>
      </c>
      <c r="B1310" s="28">
        <v>13</v>
      </c>
      <c r="C1310" s="28" t="s">
        <v>27</v>
      </c>
      <c r="D1310" t="s">
        <v>6355</v>
      </c>
      <c r="E1310" s="28" t="s">
        <v>28</v>
      </c>
      <c r="F1310" s="28">
        <v>17</v>
      </c>
      <c r="G1310" s="28" t="s">
        <v>90</v>
      </c>
      <c r="H1310" s="28">
        <v>9220</v>
      </c>
      <c r="I1310" s="28" t="s">
        <v>147</v>
      </c>
      <c r="J1310" s="28">
        <v>817</v>
      </c>
      <c r="K1310" s="28" t="s">
        <v>474</v>
      </c>
      <c r="L1310" s="41">
        <v>1926</v>
      </c>
      <c r="M1310" s="44">
        <v>1399</v>
      </c>
      <c r="N1310" s="6">
        <v>0.72640000000000005</v>
      </c>
      <c r="O1310">
        <v>0</v>
      </c>
      <c r="P1310" s="29" t="s">
        <v>30</v>
      </c>
      <c r="Q1310" s="28" t="s">
        <v>93</v>
      </c>
      <c r="R1310" s="28" t="s">
        <v>148</v>
      </c>
      <c r="S1310" s="28" t="s">
        <v>475</v>
      </c>
      <c r="T1310" s="28" t="s">
        <v>7595</v>
      </c>
      <c r="U1310" s="28" t="s">
        <v>7596</v>
      </c>
      <c r="V1310" s="28" t="s">
        <v>7597</v>
      </c>
      <c r="W1310" s="30">
        <v>45658</v>
      </c>
      <c r="X1310" s="30">
        <v>46022</v>
      </c>
      <c r="Y1310" s="28">
        <v>2025</v>
      </c>
      <c r="Z1310" s="28" t="s">
        <v>2902</v>
      </c>
      <c r="AA1310" s="28" t="s">
        <v>2903</v>
      </c>
      <c r="AB1310" s="28" t="s">
        <v>2904</v>
      </c>
      <c r="AC1310" s="28" t="s">
        <v>2905</v>
      </c>
      <c r="AD1310" s="48" t="s">
        <v>1856</v>
      </c>
    </row>
    <row r="1311" spans="1:30" x14ac:dyDescent="0.3">
      <c r="A1311" s="27" t="s">
        <v>7385</v>
      </c>
      <c r="B1311" s="28">
        <v>13</v>
      </c>
      <c r="C1311" s="28" t="s">
        <v>27</v>
      </c>
      <c r="D1311" t="s">
        <v>6355</v>
      </c>
      <c r="E1311" s="28" t="s">
        <v>28</v>
      </c>
      <c r="F1311" s="28">
        <v>17</v>
      </c>
      <c r="G1311" s="28" t="s">
        <v>90</v>
      </c>
      <c r="H1311" s="28">
        <v>9306</v>
      </c>
      <c r="I1311" s="28" t="s">
        <v>266</v>
      </c>
      <c r="J1311" s="28">
        <v>817</v>
      </c>
      <c r="K1311" s="28" t="s">
        <v>474</v>
      </c>
      <c r="L1311" s="41">
        <v>2262</v>
      </c>
      <c r="M1311" s="44">
        <v>1433</v>
      </c>
      <c r="N1311" s="6">
        <v>0.63349999999999995</v>
      </c>
      <c r="O1311">
        <v>0</v>
      </c>
      <c r="P1311" s="29" t="s">
        <v>30</v>
      </c>
      <c r="Q1311" s="28" t="s">
        <v>93</v>
      </c>
      <c r="R1311" s="28" t="s">
        <v>267</v>
      </c>
      <c r="S1311" s="28" t="s">
        <v>475</v>
      </c>
      <c r="T1311" s="28" t="s">
        <v>7598</v>
      </c>
      <c r="U1311" s="28" t="s">
        <v>7599</v>
      </c>
      <c r="V1311" s="28" t="s">
        <v>7600</v>
      </c>
      <c r="W1311" s="30">
        <v>45658</v>
      </c>
      <c r="X1311" s="30">
        <v>46022</v>
      </c>
      <c r="Y1311" s="28">
        <v>2025</v>
      </c>
      <c r="Z1311" s="28" t="s">
        <v>2906</v>
      </c>
      <c r="AA1311" s="28" t="s">
        <v>2907</v>
      </c>
      <c r="AB1311" s="28" t="s">
        <v>1661</v>
      </c>
      <c r="AC1311" s="28" t="s">
        <v>2908</v>
      </c>
      <c r="AD1311" s="48" t="s">
        <v>41</v>
      </c>
    </row>
    <row r="1312" spans="1:30" x14ac:dyDescent="0.3">
      <c r="A1312" s="27" t="s">
        <v>7385</v>
      </c>
      <c r="B1312" s="28">
        <v>13</v>
      </c>
      <c r="C1312" s="28" t="s">
        <v>27</v>
      </c>
      <c r="D1312" t="s">
        <v>6355</v>
      </c>
      <c r="E1312" s="28" t="s">
        <v>28</v>
      </c>
      <c r="F1312" s="28">
        <v>17</v>
      </c>
      <c r="G1312" s="28" t="s">
        <v>90</v>
      </c>
      <c r="H1312" s="28">
        <v>9515</v>
      </c>
      <c r="I1312" s="28" t="s">
        <v>98</v>
      </c>
      <c r="J1312" s="28">
        <v>817</v>
      </c>
      <c r="K1312" s="28" t="s">
        <v>474</v>
      </c>
      <c r="L1312" s="41">
        <v>1529</v>
      </c>
      <c r="M1312" s="44">
        <v>1238</v>
      </c>
      <c r="N1312" s="6">
        <v>0.80969999999999998</v>
      </c>
      <c r="O1312">
        <v>0</v>
      </c>
      <c r="P1312" s="29" t="s">
        <v>30</v>
      </c>
      <c r="Q1312" s="28" t="s">
        <v>93</v>
      </c>
      <c r="R1312" s="28" t="s">
        <v>100</v>
      </c>
      <c r="S1312" s="28" t="s">
        <v>475</v>
      </c>
      <c r="T1312" s="28" t="s">
        <v>7637</v>
      </c>
      <c r="U1312" s="28" t="s">
        <v>7638</v>
      </c>
      <c r="V1312" s="28" t="s">
        <v>7639</v>
      </c>
      <c r="W1312" s="30">
        <v>45658</v>
      </c>
      <c r="X1312" s="30">
        <v>46022</v>
      </c>
      <c r="Y1312" s="28">
        <v>2025</v>
      </c>
      <c r="Z1312" s="28" t="s">
        <v>2920</v>
      </c>
      <c r="AA1312" s="28" t="s">
        <v>2921</v>
      </c>
      <c r="AB1312" s="28" t="s">
        <v>434</v>
      </c>
      <c r="AC1312" s="28" t="s">
        <v>2913</v>
      </c>
      <c r="AD1312" s="48" t="s">
        <v>2914</v>
      </c>
    </row>
    <row r="1313" spans="1:30" x14ac:dyDescent="0.3">
      <c r="A1313" s="27" t="s">
        <v>7385</v>
      </c>
      <c r="B1313" s="28">
        <v>13</v>
      </c>
      <c r="C1313" s="28" t="s">
        <v>27</v>
      </c>
      <c r="D1313" t="s">
        <v>6355</v>
      </c>
      <c r="E1313" s="28" t="s">
        <v>28</v>
      </c>
      <c r="F1313" s="28">
        <v>13</v>
      </c>
      <c r="G1313" s="28" t="s">
        <v>116</v>
      </c>
      <c r="H1313" s="28">
        <v>9104</v>
      </c>
      <c r="I1313" s="28" t="s">
        <v>117</v>
      </c>
      <c r="J1313" s="28">
        <v>817</v>
      </c>
      <c r="K1313" s="28" t="s">
        <v>474</v>
      </c>
      <c r="L1313" s="41">
        <v>3658</v>
      </c>
      <c r="M1313" s="44">
        <v>3672</v>
      </c>
      <c r="N1313" s="6">
        <v>1.0038</v>
      </c>
      <c r="O1313">
        <v>0</v>
      </c>
      <c r="P1313" s="29" t="s">
        <v>30</v>
      </c>
      <c r="Q1313" s="28" t="s">
        <v>118</v>
      </c>
      <c r="R1313" s="28" t="s">
        <v>119</v>
      </c>
      <c r="S1313" s="28" t="s">
        <v>475</v>
      </c>
      <c r="T1313" s="28" t="s">
        <v>7585</v>
      </c>
      <c r="U1313" s="28" t="s">
        <v>7586</v>
      </c>
      <c r="V1313" s="28" t="s">
        <v>7587</v>
      </c>
      <c r="W1313" s="30">
        <v>45658</v>
      </c>
      <c r="X1313" s="30">
        <v>46022</v>
      </c>
      <c r="Y1313" s="28">
        <v>2025</v>
      </c>
      <c r="Z1313" s="28" t="s">
        <v>2944</v>
      </c>
      <c r="AA1313" s="28" t="s">
        <v>2935</v>
      </c>
      <c r="AB1313" s="28" t="s">
        <v>2926</v>
      </c>
      <c r="AC1313" s="28" t="s">
        <v>2930</v>
      </c>
      <c r="AD1313" s="48" t="s">
        <v>2931</v>
      </c>
    </row>
    <row r="1314" spans="1:30" x14ac:dyDescent="0.3">
      <c r="A1314" s="27" t="s">
        <v>7385</v>
      </c>
      <c r="B1314" s="28">
        <v>13</v>
      </c>
      <c r="C1314" s="28" t="s">
        <v>27</v>
      </c>
      <c r="D1314" t="s">
        <v>6355</v>
      </c>
      <c r="E1314" s="28" t="s">
        <v>28</v>
      </c>
      <c r="F1314" s="28">
        <v>13</v>
      </c>
      <c r="G1314" s="28" t="s">
        <v>116</v>
      </c>
      <c r="H1314" s="28">
        <v>9105</v>
      </c>
      <c r="I1314" s="28" t="s">
        <v>402</v>
      </c>
      <c r="J1314" s="28">
        <v>817</v>
      </c>
      <c r="K1314" s="28" t="s">
        <v>474</v>
      </c>
      <c r="L1314" s="41">
        <v>3925</v>
      </c>
      <c r="M1314" s="44">
        <v>3914</v>
      </c>
      <c r="N1314" s="6">
        <v>0.99719999999999998</v>
      </c>
      <c r="O1314">
        <v>0</v>
      </c>
      <c r="P1314" s="29" t="s">
        <v>30</v>
      </c>
      <c r="Q1314" s="28" t="s">
        <v>118</v>
      </c>
      <c r="R1314" s="28" t="s">
        <v>403</v>
      </c>
      <c r="S1314" s="28" t="s">
        <v>475</v>
      </c>
      <c r="T1314" s="28" t="s">
        <v>7720</v>
      </c>
      <c r="U1314" s="28" t="s">
        <v>7721</v>
      </c>
      <c r="V1314" s="28" t="s">
        <v>7722</v>
      </c>
      <c r="W1314" s="30">
        <v>45658</v>
      </c>
      <c r="X1314" s="30">
        <v>46022</v>
      </c>
      <c r="Y1314" s="28">
        <v>2025</v>
      </c>
      <c r="Z1314" s="28" t="s">
        <v>2946</v>
      </c>
      <c r="AA1314" s="28" t="s">
        <v>2948</v>
      </c>
      <c r="AB1314" s="28" t="s">
        <v>2950</v>
      </c>
      <c r="AC1314" s="28" t="s">
        <v>2951</v>
      </c>
      <c r="AD1314" s="48" t="s">
        <v>2271</v>
      </c>
    </row>
    <row r="1315" spans="1:30" x14ac:dyDescent="0.3">
      <c r="A1315" s="27" t="s">
        <v>7385</v>
      </c>
      <c r="B1315" s="28">
        <v>13</v>
      </c>
      <c r="C1315" s="28" t="s">
        <v>27</v>
      </c>
      <c r="D1315" t="s">
        <v>6355</v>
      </c>
      <c r="E1315" s="28" t="s">
        <v>28</v>
      </c>
      <c r="F1315" s="28">
        <v>13</v>
      </c>
      <c r="G1315" s="28" t="s">
        <v>116</v>
      </c>
      <c r="H1315" s="28">
        <v>9304</v>
      </c>
      <c r="I1315" s="28" t="s">
        <v>398</v>
      </c>
      <c r="J1315" s="28">
        <v>817</v>
      </c>
      <c r="K1315" s="28" t="s">
        <v>474</v>
      </c>
      <c r="L1315" s="41">
        <v>6210</v>
      </c>
      <c r="M1315" s="44">
        <v>5930</v>
      </c>
      <c r="N1315" s="6">
        <v>0.95489999999999997</v>
      </c>
      <c r="O1315">
        <v>0</v>
      </c>
      <c r="P1315" s="29" t="s">
        <v>30</v>
      </c>
      <c r="Q1315" s="28" t="s">
        <v>118</v>
      </c>
      <c r="R1315" s="28" t="s">
        <v>401</v>
      </c>
      <c r="S1315" s="28" t="s">
        <v>475</v>
      </c>
      <c r="T1315" s="28" t="s">
        <v>7592</v>
      </c>
      <c r="U1315" s="28" t="s">
        <v>7593</v>
      </c>
      <c r="V1315" s="28" t="s">
        <v>7594</v>
      </c>
      <c r="W1315" s="30">
        <v>45658</v>
      </c>
      <c r="X1315" s="30">
        <v>46022</v>
      </c>
      <c r="Y1315" s="28">
        <v>2025</v>
      </c>
      <c r="Z1315" s="28" t="s">
        <v>2634</v>
      </c>
      <c r="AA1315" s="28" t="s">
        <v>2635</v>
      </c>
      <c r="AB1315" s="28" t="s">
        <v>399</v>
      </c>
      <c r="AC1315" s="28" t="s">
        <v>494</v>
      </c>
      <c r="AD1315" s="48" t="s">
        <v>1856</v>
      </c>
    </row>
    <row r="1316" spans="1:30" x14ac:dyDescent="0.3">
      <c r="A1316" s="27" t="s">
        <v>7385</v>
      </c>
      <c r="B1316" s="28">
        <v>13</v>
      </c>
      <c r="C1316" s="28" t="s">
        <v>27</v>
      </c>
      <c r="D1316" t="s">
        <v>6355</v>
      </c>
      <c r="E1316" s="28" t="s">
        <v>28</v>
      </c>
      <c r="F1316" s="28">
        <v>8</v>
      </c>
      <c r="G1316" s="28" t="s">
        <v>120</v>
      </c>
      <c r="H1316" s="28">
        <v>9103</v>
      </c>
      <c r="I1316" s="28" t="s">
        <v>121</v>
      </c>
      <c r="J1316" s="28">
        <v>817</v>
      </c>
      <c r="K1316" s="28" t="s">
        <v>474</v>
      </c>
      <c r="L1316" s="41">
        <v>2970</v>
      </c>
      <c r="M1316" s="44">
        <v>2929</v>
      </c>
      <c r="N1316" s="6">
        <v>0.98619999999999997</v>
      </c>
      <c r="O1316">
        <v>0</v>
      </c>
      <c r="P1316" s="29" t="s">
        <v>30</v>
      </c>
      <c r="Q1316" s="28" t="s">
        <v>122</v>
      </c>
      <c r="R1316" s="28" t="s">
        <v>123</v>
      </c>
      <c r="S1316" s="28" t="s">
        <v>475</v>
      </c>
      <c r="T1316" s="28" t="s">
        <v>7640</v>
      </c>
      <c r="U1316" s="28" t="s">
        <v>7641</v>
      </c>
      <c r="V1316" s="28" t="s">
        <v>7642</v>
      </c>
      <c r="W1316" s="30">
        <v>45658</v>
      </c>
      <c r="X1316" s="30">
        <v>46022</v>
      </c>
      <c r="Y1316" s="28">
        <v>2025</v>
      </c>
      <c r="Z1316" s="28" t="s">
        <v>2959</v>
      </c>
      <c r="AA1316" s="28" t="s">
        <v>2960</v>
      </c>
      <c r="AB1316" s="28" t="s">
        <v>2961</v>
      </c>
      <c r="AC1316" s="28" t="s">
        <v>2962</v>
      </c>
      <c r="AD1316" s="48" t="s">
        <v>472</v>
      </c>
    </row>
    <row r="1317" spans="1:30" x14ac:dyDescent="0.3">
      <c r="A1317" s="27" t="s">
        <v>7385</v>
      </c>
      <c r="B1317" s="28">
        <v>13</v>
      </c>
      <c r="C1317" s="28" t="s">
        <v>27</v>
      </c>
      <c r="D1317" t="s">
        <v>6355</v>
      </c>
      <c r="E1317" s="28" t="s">
        <v>28</v>
      </c>
      <c r="F1317" s="28">
        <v>8</v>
      </c>
      <c r="G1317" s="28" t="s">
        <v>120</v>
      </c>
      <c r="H1317" s="28">
        <v>9207</v>
      </c>
      <c r="I1317" s="28" t="s">
        <v>131</v>
      </c>
      <c r="J1317" s="28">
        <v>817</v>
      </c>
      <c r="K1317" s="28" t="s">
        <v>474</v>
      </c>
      <c r="L1317" s="41">
        <v>5635</v>
      </c>
      <c r="M1317" s="44">
        <v>5426</v>
      </c>
      <c r="N1317" s="6">
        <v>0.96289999999999998</v>
      </c>
      <c r="O1317">
        <v>0</v>
      </c>
      <c r="P1317" s="29" t="s">
        <v>30</v>
      </c>
      <c r="Q1317" s="28" t="s">
        <v>122</v>
      </c>
      <c r="R1317" s="28" t="s">
        <v>133</v>
      </c>
      <c r="S1317" s="28" t="s">
        <v>475</v>
      </c>
      <c r="T1317" s="28" t="s">
        <v>7643</v>
      </c>
      <c r="U1317" s="28" t="s">
        <v>7644</v>
      </c>
      <c r="V1317" s="28" t="s">
        <v>7645</v>
      </c>
      <c r="W1317" s="30">
        <v>45658</v>
      </c>
      <c r="X1317" s="30">
        <v>46022</v>
      </c>
      <c r="Y1317" s="28">
        <v>2025</v>
      </c>
      <c r="Z1317" s="28" t="s">
        <v>2969</v>
      </c>
      <c r="AA1317" s="28" t="s">
        <v>2970</v>
      </c>
      <c r="AB1317" s="28" t="s">
        <v>2971</v>
      </c>
      <c r="AC1317" s="28" t="s">
        <v>132</v>
      </c>
      <c r="AD1317" s="48" t="s">
        <v>500</v>
      </c>
    </row>
    <row r="1318" spans="1:30" x14ac:dyDescent="0.3">
      <c r="A1318" s="27" t="s">
        <v>7385</v>
      </c>
      <c r="B1318" s="28">
        <v>13</v>
      </c>
      <c r="C1318" s="28" t="s">
        <v>27</v>
      </c>
      <c r="D1318" t="s">
        <v>6355</v>
      </c>
      <c r="E1318" s="28" t="s">
        <v>28</v>
      </c>
      <c r="F1318" s="28">
        <v>8</v>
      </c>
      <c r="G1318" s="28" t="s">
        <v>120</v>
      </c>
      <c r="H1318" s="28">
        <v>9208</v>
      </c>
      <c r="I1318" s="28" t="s">
        <v>138</v>
      </c>
      <c r="J1318" s="28">
        <v>817</v>
      </c>
      <c r="K1318" s="28" t="s">
        <v>474</v>
      </c>
      <c r="L1318" s="41">
        <v>9296</v>
      </c>
      <c r="M1318" s="44">
        <v>9359</v>
      </c>
      <c r="N1318" s="6">
        <v>1.0067999999999999</v>
      </c>
      <c r="O1318">
        <v>0</v>
      </c>
      <c r="P1318" s="29" t="s">
        <v>30</v>
      </c>
      <c r="Q1318" s="28" t="s">
        <v>122</v>
      </c>
      <c r="R1318" s="28" t="s">
        <v>142</v>
      </c>
      <c r="S1318" s="28" t="s">
        <v>475</v>
      </c>
      <c r="T1318" s="28" t="s">
        <v>7649</v>
      </c>
      <c r="U1318" s="28" t="s">
        <v>7650</v>
      </c>
      <c r="V1318" s="28" t="s">
        <v>7651</v>
      </c>
      <c r="W1318" s="30">
        <v>45658</v>
      </c>
      <c r="X1318" s="30">
        <v>46022</v>
      </c>
      <c r="Y1318" s="28">
        <v>2025</v>
      </c>
      <c r="Z1318" s="28" t="s">
        <v>139</v>
      </c>
      <c r="AA1318" s="28" t="s">
        <v>140</v>
      </c>
      <c r="AB1318" s="28" t="s">
        <v>2972</v>
      </c>
      <c r="AC1318" s="28" t="s">
        <v>141</v>
      </c>
      <c r="AD1318" s="48" t="s">
        <v>57</v>
      </c>
    </row>
    <row r="1319" spans="1:30" x14ac:dyDescent="0.3">
      <c r="A1319" s="27" t="s">
        <v>7385</v>
      </c>
      <c r="B1319" s="28">
        <v>13</v>
      </c>
      <c r="C1319" s="28" t="s">
        <v>27</v>
      </c>
      <c r="D1319" t="s">
        <v>6355</v>
      </c>
      <c r="E1319" s="28" t="s">
        <v>28</v>
      </c>
      <c r="F1319" s="28">
        <v>8</v>
      </c>
      <c r="G1319" s="28" t="s">
        <v>120</v>
      </c>
      <c r="H1319" s="28">
        <v>9302</v>
      </c>
      <c r="I1319" s="28" t="s">
        <v>143</v>
      </c>
      <c r="J1319" s="28">
        <v>817</v>
      </c>
      <c r="K1319" s="28" t="s">
        <v>474</v>
      </c>
      <c r="L1319" s="41">
        <v>12081</v>
      </c>
      <c r="M1319" s="44">
        <v>12350</v>
      </c>
      <c r="N1319" s="6">
        <v>1.0223</v>
      </c>
      <c r="O1319">
        <v>0</v>
      </c>
      <c r="P1319" s="29" t="s">
        <v>30</v>
      </c>
      <c r="Q1319" s="28" t="s">
        <v>122</v>
      </c>
      <c r="R1319" s="28" t="s">
        <v>146</v>
      </c>
      <c r="S1319" s="28" t="s">
        <v>475</v>
      </c>
      <c r="T1319" s="28" t="s">
        <v>7582</v>
      </c>
      <c r="U1319" s="28" t="s">
        <v>7583</v>
      </c>
      <c r="V1319" s="28" t="s">
        <v>7584</v>
      </c>
      <c r="W1319" s="30">
        <v>45658</v>
      </c>
      <c r="X1319" s="30">
        <v>46022</v>
      </c>
      <c r="Y1319" s="28">
        <v>2025</v>
      </c>
      <c r="Z1319" s="28" t="s">
        <v>2982</v>
      </c>
      <c r="AA1319" s="28" t="s">
        <v>483</v>
      </c>
      <c r="AB1319" s="28" t="s">
        <v>2977</v>
      </c>
      <c r="AC1319" s="28" t="s">
        <v>144</v>
      </c>
      <c r="AD1319" s="48" t="s">
        <v>145</v>
      </c>
    </row>
    <row r="1320" spans="1:30" x14ac:dyDescent="0.3">
      <c r="A1320" s="27" t="s">
        <v>7385</v>
      </c>
      <c r="B1320" s="28">
        <v>13</v>
      </c>
      <c r="C1320" s="28" t="s">
        <v>27</v>
      </c>
      <c r="D1320" t="s">
        <v>6355</v>
      </c>
      <c r="E1320" s="28" t="s">
        <v>28</v>
      </c>
      <c r="F1320" s="28">
        <v>19</v>
      </c>
      <c r="G1320" s="28" t="s">
        <v>184</v>
      </c>
      <c r="H1320" s="28">
        <v>9113</v>
      </c>
      <c r="I1320" s="28" t="s">
        <v>185</v>
      </c>
      <c r="J1320" s="28">
        <v>817</v>
      </c>
      <c r="K1320" s="28" t="s">
        <v>474</v>
      </c>
      <c r="L1320" s="41">
        <v>4213</v>
      </c>
      <c r="M1320" s="44">
        <v>3512</v>
      </c>
      <c r="N1320" s="6">
        <v>0.83360000000000001</v>
      </c>
      <c r="O1320">
        <v>0</v>
      </c>
      <c r="P1320" s="29" t="s">
        <v>30</v>
      </c>
      <c r="Q1320" s="28" t="s">
        <v>187</v>
      </c>
      <c r="R1320" s="28" t="s">
        <v>188</v>
      </c>
      <c r="S1320" s="28" t="s">
        <v>475</v>
      </c>
      <c r="T1320" s="28" t="s">
        <v>7604</v>
      </c>
      <c r="U1320" s="28" t="s">
        <v>7605</v>
      </c>
      <c r="V1320" s="28" t="s">
        <v>7606</v>
      </c>
      <c r="W1320" s="30">
        <v>45658</v>
      </c>
      <c r="X1320" s="30">
        <v>46022</v>
      </c>
      <c r="Y1320" s="28">
        <v>2025</v>
      </c>
      <c r="Z1320" s="28" t="s">
        <v>186</v>
      </c>
      <c r="AA1320" s="28" t="s">
        <v>2637</v>
      </c>
      <c r="AB1320" s="28" t="s">
        <v>485</v>
      </c>
      <c r="AC1320" s="28" t="s">
        <v>2994</v>
      </c>
      <c r="AD1320" s="48" t="s">
        <v>2998</v>
      </c>
    </row>
    <row r="1321" spans="1:30" x14ac:dyDescent="0.3">
      <c r="A1321" s="27" t="s">
        <v>7385</v>
      </c>
      <c r="B1321" s="28">
        <v>13</v>
      </c>
      <c r="C1321" s="28" t="s">
        <v>27</v>
      </c>
      <c r="D1321" t="s">
        <v>6355</v>
      </c>
      <c r="E1321" s="28" t="s">
        <v>28</v>
      </c>
      <c r="F1321" s="28">
        <v>20</v>
      </c>
      <c r="G1321" s="28" t="s">
        <v>376</v>
      </c>
      <c r="H1321" s="28">
        <v>9114</v>
      </c>
      <c r="I1321" s="28" t="s">
        <v>377</v>
      </c>
      <c r="J1321" s="28">
        <v>817</v>
      </c>
      <c r="K1321" s="28" t="s">
        <v>474</v>
      </c>
      <c r="L1321" s="41">
        <v>4001</v>
      </c>
      <c r="M1321" s="44">
        <v>3483</v>
      </c>
      <c r="N1321" s="6">
        <v>0.87050000000000005</v>
      </c>
      <c r="O1321">
        <v>0</v>
      </c>
      <c r="P1321" s="29" t="s">
        <v>30</v>
      </c>
      <c r="Q1321" s="28" t="s">
        <v>381</v>
      </c>
      <c r="R1321" s="28" t="s">
        <v>382</v>
      </c>
      <c r="S1321" s="28" t="s">
        <v>475</v>
      </c>
      <c r="T1321" s="28" t="s">
        <v>7655</v>
      </c>
      <c r="U1321" s="28" t="s">
        <v>7656</v>
      </c>
      <c r="V1321" s="28" t="s">
        <v>7657</v>
      </c>
      <c r="W1321" s="30">
        <v>45658</v>
      </c>
      <c r="X1321" s="30">
        <v>46022</v>
      </c>
      <c r="Y1321" s="28">
        <v>2025</v>
      </c>
      <c r="Z1321" s="28" t="s">
        <v>3009</v>
      </c>
      <c r="AA1321" s="28" t="s">
        <v>3010</v>
      </c>
      <c r="AB1321" s="28" t="s">
        <v>378</v>
      </c>
      <c r="AC1321" s="28" t="s">
        <v>379</v>
      </c>
      <c r="AD1321" s="48" t="s">
        <v>380</v>
      </c>
    </row>
    <row r="1322" spans="1:30" x14ac:dyDescent="0.3">
      <c r="A1322" s="27" t="s">
        <v>7385</v>
      </c>
      <c r="B1322" s="28">
        <v>13</v>
      </c>
      <c r="C1322" s="28" t="s">
        <v>27</v>
      </c>
      <c r="D1322" t="s">
        <v>6355</v>
      </c>
      <c r="E1322" s="28" t="s">
        <v>28</v>
      </c>
      <c r="F1322" s="28">
        <v>23</v>
      </c>
      <c r="G1322" s="28" t="s">
        <v>268</v>
      </c>
      <c r="H1322" s="28">
        <v>9115</v>
      </c>
      <c r="I1322" s="28" t="s">
        <v>1317</v>
      </c>
      <c r="J1322" s="28">
        <v>817</v>
      </c>
      <c r="K1322" s="28" t="s">
        <v>474</v>
      </c>
      <c r="L1322" s="41">
        <v>2020</v>
      </c>
      <c r="M1322" s="44">
        <v>1850</v>
      </c>
      <c r="N1322" s="6">
        <v>0.91579999999999995</v>
      </c>
      <c r="O1322">
        <v>0</v>
      </c>
      <c r="P1322" s="29" t="s">
        <v>30</v>
      </c>
      <c r="Q1322" s="28" t="s">
        <v>272</v>
      </c>
      <c r="R1322" s="28" t="s">
        <v>1318</v>
      </c>
      <c r="S1322" s="28" t="s">
        <v>475</v>
      </c>
      <c r="T1322" s="28" t="s">
        <v>7658</v>
      </c>
      <c r="U1322" s="28" t="s">
        <v>7659</v>
      </c>
      <c r="V1322" s="28" t="s">
        <v>7660</v>
      </c>
      <c r="W1322" s="30">
        <v>45658</v>
      </c>
      <c r="X1322" s="30">
        <v>46022</v>
      </c>
      <c r="Y1322" s="28">
        <v>2025</v>
      </c>
      <c r="Z1322" s="28" t="s">
        <v>2245</v>
      </c>
      <c r="AA1322" s="28" t="s">
        <v>1667</v>
      </c>
      <c r="AB1322" s="28" t="s">
        <v>3014</v>
      </c>
      <c r="AC1322" s="28" t="s">
        <v>3015</v>
      </c>
      <c r="AD1322" s="48" t="s">
        <v>1865</v>
      </c>
    </row>
    <row r="1323" spans="1:30" x14ac:dyDescent="0.3">
      <c r="A1323" s="27" t="s">
        <v>7385</v>
      </c>
      <c r="B1323" s="28">
        <v>13</v>
      </c>
      <c r="C1323" s="28" t="s">
        <v>27</v>
      </c>
      <c r="D1323" t="s">
        <v>6355</v>
      </c>
      <c r="E1323" s="28" t="s">
        <v>28</v>
      </c>
      <c r="F1323" s="28">
        <v>50</v>
      </c>
      <c r="G1323" s="28" t="s">
        <v>416</v>
      </c>
      <c r="H1323" s="28">
        <v>9117</v>
      </c>
      <c r="I1323" s="28" t="s">
        <v>417</v>
      </c>
      <c r="J1323" s="28">
        <v>817</v>
      </c>
      <c r="K1323" s="28" t="s">
        <v>474</v>
      </c>
      <c r="L1323" s="41">
        <v>1685</v>
      </c>
      <c r="M1323" s="44">
        <v>1520</v>
      </c>
      <c r="N1323" s="6">
        <v>0.90210000000000001</v>
      </c>
      <c r="O1323">
        <v>0</v>
      </c>
      <c r="P1323" s="29" t="s">
        <v>30</v>
      </c>
      <c r="Q1323" s="28" t="s">
        <v>418</v>
      </c>
      <c r="R1323" s="28" t="s">
        <v>419</v>
      </c>
      <c r="S1323" s="28" t="s">
        <v>475</v>
      </c>
      <c r="T1323" s="28" t="s">
        <v>7661</v>
      </c>
      <c r="U1323" s="28" t="s">
        <v>7662</v>
      </c>
      <c r="V1323" s="28" t="s">
        <v>7663</v>
      </c>
      <c r="W1323" s="30">
        <v>45658</v>
      </c>
      <c r="X1323" s="30">
        <v>46022</v>
      </c>
      <c r="Y1323" s="28">
        <v>2025</v>
      </c>
      <c r="Z1323" s="28" t="s">
        <v>3027</v>
      </c>
      <c r="AA1323" s="28" t="s">
        <v>3028</v>
      </c>
      <c r="AB1323" s="28" t="s">
        <v>3019</v>
      </c>
      <c r="AC1323" s="28" t="s">
        <v>6372</v>
      </c>
      <c r="AD1323" s="48" t="s">
        <v>1865</v>
      </c>
    </row>
    <row r="1324" spans="1:30" x14ac:dyDescent="0.3">
      <c r="A1324" s="27" t="s">
        <v>7385</v>
      </c>
      <c r="B1324" s="28">
        <v>13</v>
      </c>
      <c r="C1324" s="28" t="s">
        <v>27</v>
      </c>
      <c r="D1324" t="s">
        <v>6355</v>
      </c>
      <c r="E1324" s="28" t="s">
        <v>28</v>
      </c>
      <c r="F1324" s="28">
        <v>47</v>
      </c>
      <c r="G1324" s="28" t="s">
        <v>55</v>
      </c>
      <c r="H1324" s="28">
        <v>9118</v>
      </c>
      <c r="I1324" s="28" t="s">
        <v>56</v>
      </c>
      <c r="J1324" s="28">
        <v>817</v>
      </c>
      <c r="K1324" s="28" t="s">
        <v>474</v>
      </c>
      <c r="L1324" s="41">
        <v>2594</v>
      </c>
      <c r="M1324" s="44">
        <v>1894</v>
      </c>
      <c r="N1324" s="6">
        <v>0.73009999999999997</v>
      </c>
      <c r="O1324">
        <v>0</v>
      </c>
      <c r="P1324" s="29" t="s">
        <v>30</v>
      </c>
      <c r="Q1324" s="28" t="s">
        <v>58</v>
      </c>
      <c r="R1324" s="28" t="s">
        <v>59</v>
      </c>
      <c r="S1324" s="28" t="s">
        <v>475</v>
      </c>
      <c r="T1324" s="28" t="s">
        <v>7622</v>
      </c>
      <c r="U1324" s="28" t="s">
        <v>7623</v>
      </c>
      <c r="V1324" s="28" t="s">
        <v>7624</v>
      </c>
      <c r="W1324" s="30">
        <v>45658</v>
      </c>
      <c r="X1324" s="30">
        <v>46022</v>
      </c>
      <c r="Y1324" s="28">
        <v>2025</v>
      </c>
      <c r="Z1324" s="28" t="s">
        <v>3038</v>
      </c>
      <c r="AA1324" s="28" t="s">
        <v>3039</v>
      </c>
      <c r="AB1324" s="28" t="s">
        <v>3040</v>
      </c>
      <c r="AC1324" s="28" t="s">
        <v>3041</v>
      </c>
      <c r="AD1324" s="48" t="s">
        <v>1877</v>
      </c>
    </row>
    <row r="1325" spans="1:30" x14ac:dyDescent="0.3">
      <c r="A1325" s="27" t="s">
        <v>7385</v>
      </c>
      <c r="B1325" s="28">
        <v>13</v>
      </c>
      <c r="C1325" s="28" t="s">
        <v>27</v>
      </c>
      <c r="D1325" t="s">
        <v>6355</v>
      </c>
      <c r="E1325" s="28" t="s">
        <v>28</v>
      </c>
      <c r="F1325" s="28">
        <v>54</v>
      </c>
      <c r="G1325" s="28" t="s">
        <v>134</v>
      </c>
      <c r="H1325" s="28">
        <v>9119</v>
      </c>
      <c r="I1325" s="28" t="s">
        <v>294</v>
      </c>
      <c r="J1325" s="28">
        <v>817</v>
      </c>
      <c r="K1325" s="28" t="s">
        <v>474</v>
      </c>
      <c r="L1325" s="41">
        <v>6986</v>
      </c>
      <c r="M1325" s="44">
        <v>6529</v>
      </c>
      <c r="N1325" s="6">
        <v>0.93459999999999999</v>
      </c>
      <c r="O1325">
        <v>0</v>
      </c>
      <c r="P1325" s="29" t="s">
        <v>30</v>
      </c>
      <c r="Q1325" s="28" t="s">
        <v>136</v>
      </c>
      <c r="R1325" s="28" t="s">
        <v>295</v>
      </c>
      <c r="S1325" s="28" t="s">
        <v>475</v>
      </c>
      <c r="T1325" s="28" t="s">
        <v>7664</v>
      </c>
      <c r="U1325" s="28" t="s">
        <v>7665</v>
      </c>
      <c r="V1325" s="28" t="s">
        <v>7666</v>
      </c>
      <c r="W1325" s="30">
        <v>45658</v>
      </c>
      <c r="X1325" s="30">
        <v>46022</v>
      </c>
      <c r="Y1325" s="28">
        <v>2025</v>
      </c>
      <c r="Z1325" s="28" t="s">
        <v>2641</v>
      </c>
      <c r="AA1325" s="28" t="s">
        <v>2641</v>
      </c>
      <c r="AB1325" s="28" t="s">
        <v>2642</v>
      </c>
      <c r="AC1325" s="28" t="s">
        <v>2643</v>
      </c>
      <c r="AD1325" s="48" t="s">
        <v>1955</v>
      </c>
    </row>
    <row r="1326" spans="1:30" x14ac:dyDescent="0.3">
      <c r="A1326" s="27" t="s">
        <v>7385</v>
      </c>
      <c r="B1326" s="28">
        <v>13</v>
      </c>
      <c r="C1326" s="28" t="s">
        <v>27</v>
      </c>
      <c r="D1326" t="s">
        <v>6355</v>
      </c>
      <c r="E1326" s="28" t="s">
        <v>28</v>
      </c>
      <c r="F1326" s="28">
        <v>66</v>
      </c>
      <c r="G1326" s="28" t="s">
        <v>60</v>
      </c>
      <c r="H1326" s="28">
        <v>9121</v>
      </c>
      <c r="I1326" s="28" t="s">
        <v>61</v>
      </c>
      <c r="J1326" s="28">
        <v>817</v>
      </c>
      <c r="K1326" s="28" t="s">
        <v>474</v>
      </c>
      <c r="L1326" s="41">
        <v>2108</v>
      </c>
      <c r="M1326" s="44">
        <v>1651</v>
      </c>
      <c r="N1326" s="6">
        <v>0.78320000000000001</v>
      </c>
      <c r="O1326">
        <v>0</v>
      </c>
      <c r="P1326" s="29" t="s">
        <v>30</v>
      </c>
      <c r="Q1326" s="28" t="s">
        <v>62</v>
      </c>
      <c r="R1326" s="28" t="s">
        <v>63</v>
      </c>
      <c r="S1326" s="28" t="s">
        <v>475</v>
      </c>
      <c r="T1326" s="28" t="s">
        <v>7723</v>
      </c>
      <c r="U1326" s="28" t="s">
        <v>7724</v>
      </c>
      <c r="V1326" s="28" t="s">
        <v>7725</v>
      </c>
      <c r="W1326" s="30">
        <v>45658</v>
      </c>
      <c r="X1326" s="30">
        <v>46022</v>
      </c>
      <c r="Y1326" s="28">
        <v>2025</v>
      </c>
      <c r="Z1326" s="28" t="s">
        <v>3091</v>
      </c>
      <c r="AA1326" s="28" t="s">
        <v>3092</v>
      </c>
      <c r="AB1326" s="28" t="s">
        <v>3093</v>
      </c>
      <c r="AC1326" s="28" t="s">
        <v>3096</v>
      </c>
      <c r="AD1326" s="48" t="s">
        <v>53</v>
      </c>
    </row>
    <row r="1327" spans="1:30" x14ac:dyDescent="0.3">
      <c r="A1327" s="27" t="s">
        <v>7385</v>
      </c>
      <c r="B1327" s="28">
        <v>13</v>
      </c>
      <c r="C1327" s="28" t="s">
        <v>27</v>
      </c>
      <c r="D1327" t="s">
        <v>6355</v>
      </c>
      <c r="E1327" s="28" t="s">
        <v>28</v>
      </c>
      <c r="F1327" s="28">
        <v>73</v>
      </c>
      <c r="G1327" s="28" t="s">
        <v>367</v>
      </c>
      <c r="H1327" s="28">
        <v>9123</v>
      </c>
      <c r="I1327" s="28" t="s">
        <v>372</v>
      </c>
      <c r="J1327" s="28">
        <v>817</v>
      </c>
      <c r="K1327" s="28" t="s">
        <v>474</v>
      </c>
      <c r="L1327" s="41">
        <v>3002</v>
      </c>
      <c r="M1327" s="44">
        <v>2810</v>
      </c>
      <c r="N1327" s="6">
        <v>0.93600000000000005</v>
      </c>
      <c r="O1327">
        <v>0</v>
      </c>
      <c r="P1327" s="29" t="s">
        <v>30</v>
      </c>
      <c r="Q1327" s="28" t="s">
        <v>370</v>
      </c>
      <c r="R1327" s="28" t="s">
        <v>373</v>
      </c>
      <c r="S1327" s="28" t="s">
        <v>475</v>
      </c>
      <c r="T1327" s="28" t="s">
        <v>7729</v>
      </c>
      <c r="U1327" s="28" t="s">
        <v>7730</v>
      </c>
      <c r="V1327" s="28" t="s">
        <v>7731</v>
      </c>
      <c r="W1327" s="30">
        <v>45658</v>
      </c>
      <c r="X1327" s="30">
        <v>46022</v>
      </c>
      <c r="Y1327" s="28">
        <v>2025</v>
      </c>
      <c r="Z1327" s="28" t="s">
        <v>2649</v>
      </c>
      <c r="AA1327" s="28" t="s">
        <v>2650</v>
      </c>
      <c r="AB1327" s="28" t="s">
        <v>493</v>
      </c>
      <c r="AC1327" s="28" t="s">
        <v>1682</v>
      </c>
      <c r="AD1327" s="48" t="s">
        <v>1857</v>
      </c>
    </row>
    <row r="1328" spans="1:30" x14ac:dyDescent="0.3">
      <c r="A1328" s="27" t="s">
        <v>7385</v>
      </c>
      <c r="B1328" s="28">
        <v>13</v>
      </c>
      <c r="C1328" s="28" t="s">
        <v>27</v>
      </c>
      <c r="D1328" t="s">
        <v>6355</v>
      </c>
      <c r="E1328" s="28" t="s">
        <v>28</v>
      </c>
      <c r="F1328" s="28">
        <v>19</v>
      </c>
      <c r="G1328" s="28" t="s">
        <v>184</v>
      </c>
      <c r="H1328" s="28">
        <v>9221</v>
      </c>
      <c r="I1328" s="28" t="s">
        <v>396</v>
      </c>
      <c r="J1328" s="28">
        <v>817</v>
      </c>
      <c r="K1328" s="28" t="s">
        <v>474</v>
      </c>
      <c r="L1328" s="41">
        <v>5227</v>
      </c>
      <c r="M1328" s="44">
        <v>4559</v>
      </c>
      <c r="N1328" s="6">
        <v>0.87219999999999998</v>
      </c>
      <c r="O1328">
        <v>0</v>
      </c>
      <c r="P1328" s="29" t="s">
        <v>30</v>
      </c>
      <c r="Q1328" s="28" t="s">
        <v>187</v>
      </c>
      <c r="R1328" s="28" t="s">
        <v>397</v>
      </c>
      <c r="S1328" s="28" t="s">
        <v>475</v>
      </c>
      <c r="T1328" s="28" t="s">
        <v>7607</v>
      </c>
      <c r="U1328" s="28" t="s">
        <v>7608</v>
      </c>
      <c r="V1328" s="28" t="s">
        <v>7609</v>
      </c>
      <c r="W1328" s="30">
        <v>45658</v>
      </c>
      <c r="X1328" s="30">
        <v>46022</v>
      </c>
      <c r="Y1328" s="28">
        <v>2025</v>
      </c>
      <c r="Z1328" s="28" t="s">
        <v>1870</v>
      </c>
      <c r="AA1328" s="28" t="s">
        <v>2652</v>
      </c>
      <c r="AB1328" s="28" t="s">
        <v>3108</v>
      </c>
      <c r="AC1328" s="28" t="s">
        <v>3109</v>
      </c>
      <c r="AD1328" s="48" t="s">
        <v>78</v>
      </c>
    </row>
    <row r="1329" spans="1:30" x14ac:dyDescent="0.3">
      <c r="A1329" s="27" t="s">
        <v>7385</v>
      </c>
      <c r="B1329" s="28">
        <v>13</v>
      </c>
      <c r="C1329" s="28" t="s">
        <v>27</v>
      </c>
      <c r="D1329" t="s">
        <v>6355</v>
      </c>
      <c r="E1329" s="28" t="s">
        <v>28</v>
      </c>
      <c r="F1329" s="28">
        <v>44</v>
      </c>
      <c r="G1329" s="28" t="s">
        <v>64</v>
      </c>
      <c r="H1329" s="28">
        <v>9222</v>
      </c>
      <c r="I1329" s="28" t="s">
        <v>65</v>
      </c>
      <c r="J1329" s="28">
        <v>817</v>
      </c>
      <c r="K1329" s="28" t="s">
        <v>474</v>
      </c>
      <c r="L1329" s="41">
        <v>2500</v>
      </c>
      <c r="M1329" s="44">
        <v>2305</v>
      </c>
      <c r="N1329" s="6">
        <v>0.92200000000000004</v>
      </c>
      <c r="O1329">
        <v>0</v>
      </c>
      <c r="P1329" s="29" t="s">
        <v>30</v>
      </c>
      <c r="Q1329" s="28" t="s">
        <v>67</v>
      </c>
      <c r="R1329" s="28" t="s">
        <v>68</v>
      </c>
      <c r="S1329" s="28" t="s">
        <v>475</v>
      </c>
      <c r="T1329" s="28" t="s">
        <v>7670</v>
      </c>
      <c r="U1329" s="28" t="s">
        <v>7671</v>
      </c>
      <c r="V1329" s="28" t="s">
        <v>7672</v>
      </c>
      <c r="W1329" s="30">
        <v>45658</v>
      </c>
      <c r="X1329" s="30">
        <v>46022</v>
      </c>
      <c r="Y1329" s="28">
        <v>2025</v>
      </c>
      <c r="Z1329" s="28" t="s">
        <v>3117</v>
      </c>
      <c r="AA1329" s="28" t="s">
        <v>3118</v>
      </c>
      <c r="AB1329" s="28" t="s">
        <v>66</v>
      </c>
      <c r="AC1329" s="28" t="s">
        <v>3119</v>
      </c>
      <c r="AD1329" s="48" t="s">
        <v>53</v>
      </c>
    </row>
    <row r="1330" spans="1:30" x14ac:dyDescent="0.3">
      <c r="A1330" s="27" t="s">
        <v>7385</v>
      </c>
      <c r="B1330" s="28">
        <v>13</v>
      </c>
      <c r="C1330" s="28" t="s">
        <v>27</v>
      </c>
      <c r="D1330" t="s">
        <v>6355</v>
      </c>
      <c r="E1330" s="28" t="s">
        <v>28</v>
      </c>
      <c r="F1330" s="28">
        <v>66</v>
      </c>
      <c r="G1330" s="28" t="s">
        <v>60</v>
      </c>
      <c r="H1330" s="28">
        <v>9223</v>
      </c>
      <c r="I1330" s="28" t="s">
        <v>327</v>
      </c>
      <c r="J1330" s="28">
        <v>817</v>
      </c>
      <c r="K1330" s="28" t="s">
        <v>474</v>
      </c>
      <c r="L1330" s="41">
        <v>4042</v>
      </c>
      <c r="M1330" s="44">
        <v>3883</v>
      </c>
      <c r="N1330" s="6">
        <v>0.9607</v>
      </c>
      <c r="O1330">
        <v>0</v>
      </c>
      <c r="P1330" s="29" t="s">
        <v>30</v>
      </c>
      <c r="Q1330" s="28" t="s">
        <v>62</v>
      </c>
      <c r="R1330" s="28" t="s">
        <v>330</v>
      </c>
      <c r="S1330" s="28" t="s">
        <v>475</v>
      </c>
      <c r="T1330" s="28" t="s">
        <v>7673</v>
      </c>
      <c r="U1330" s="28" t="s">
        <v>7674</v>
      </c>
      <c r="V1330" s="28" t="s">
        <v>7675</v>
      </c>
      <c r="W1330" s="30">
        <v>45658</v>
      </c>
      <c r="X1330" s="30">
        <v>46022</v>
      </c>
      <c r="Y1330" s="28">
        <v>2025</v>
      </c>
      <c r="Z1330" s="28" t="s">
        <v>2655</v>
      </c>
      <c r="AA1330" s="28" t="s">
        <v>2656</v>
      </c>
      <c r="AB1330" s="28" t="s">
        <v>329</v>
      </c>
      <c r="AC1330" s="28" t="s">
        <v>3138</v>
      </c>
      <c r="AD1330" s="48" t="s">
        <v>205</v>
      </c>
    </row>
    <row r="1331" spans="1:30" x14ac:dyDescent="0.3">
      <c r="A1331" s="27" t="s">
        <v>7385</v>
      </c>
      <c r="B1331" s="28">
        <v>13</v>
      </c>
      <c r="C1331" s="28" t="s">
        <v>27</v>
      </c>
      <c r="D1331" t="s">
        <v>6355</v>
      </c>
      <c r="E1331" s="28" t="s">
        <v>28</v>
      </c>
      <c r="F1331" s="28">
        <v>73</v>
      </c>
      <c r="G1331" s="28" t="s">
        <v>367</v>
      </c>
      <c r="H1331" s="28">
        <v>9226</v>
      </c>
      <c r="I1331" s="28" t="s">
        <v>374</v>
      </c>
      <c r="J1331" s="28">
        <v>817</v>
      </c>
      <c r="K1331" s="28" t="s">
        <v>474</v>
      </c>
      <c r="L1331" s="41">
        <v>8326</v>
      </c>
      <c r="M1331" s="44">
        <v>7457</v>
      </c>
      <c r="N1331" s="6">
        <v>0.89559999999999995</v>
      </c>
      <c r="O1331">
        <v>0</v>
      </c>
      <c r="P1331" s="29" t="s">
        <v>30</v>
      </c>
      <c r="Q1331" s="28" t="s">
        <v>370</v>
      </c>
      <c r="R1331" s="28" t="s">
        <v>375</v>
      </c>
      <c r="S1331" s="28" t="s">
        <v>475</v>
      </c>
      <c r="T1331" s="28" t="s">
        <v>7676</v>
      </c>
      <c r="U1331" s="28" t="s">
        <v>7677</v>
      </c>
      <c r="V1331" s="28" t="s">
        <v>7678</v>
      </c>
      <c r="W1331" s="30">
        <v>45658</v>
      </c>
      <c r="X1331" s="30">
        <v>46022</v>
      </c>
      <c r="Y1331" s="28">
        <v>2025</v>
      </c>
      <c r="Z1331" s="28" t="s">
        <v>3170</v>
      </c>
      <c r="AA1331" s="28" t="s">
        <v>3145</v>
      </c>
      <c r="AB1331" s="28" t="s">
        <v>3171</v>
      </c>
      <c r="AC1331" s="28" t="s">
        <v>3147</v>
      </c>
      <c r="AD1331" s="48" t="s">
        <v>1857</v>
      </c>
    </row>
    <row r="1332" spans="1:30" x14ac:dyDescent="0.3">
      <c r="A1332" s="27" t="s">
        <v>7385</v>
      </c>
      <c r="B1332" s="28">
        <v>13</v>
      </c>
      <c r="C1332" s="28" t="s">
        <v>27</v>
      </c>
      <c r="D1332" t="s">
        <v>6355</v>
      </c>
      <c r="E1332" s="28" t="s">
        <v>28</v>
      </c>
      <c r="F1332" s="28">
        <v>63</v>
      </c>
      <c r="G1332" s="28" t="s">
        <v>251</v>
      </c>
      <c r="H1332" s="28">
        <v>9231</v>
      </c>
      <c r="I1332" s="28" t="s">
        <v>252</v>
      </c>
      <c r="J1332" s="28">
        <v>817</v>
      </c>
      <c r="K1332" s="28" t="s">
        <v>474</v>
      </c>
      <c r="L1332" s="41">
        <v>1925</v>
      </c>
      <c r="M1332" s="44">
        <v>1843</v>
      </c>
      <c r="N1332" s="6">
        <v>0.95740000000000003</v>
      </c>
      <c r="O1332">
        <v>0</v>
      </c>
      <c r="P1332" s="29" t="s">
        <v>30</v>
      </c>
      <c r="Q1332" s="28" t="s">
        <v>253</v>
      </c>
      <c r="R1332" s="28" t="s">
        <v>254</v>
      </c>
      <c r="S1332" s="28" t="s">
        <v>475</v>
      </c>
      <c r="T1332" s="28" t="s">
        <v>7682</v>
      </c>
      <c r="U1332" s="28" t="s">
        <v>7683</v>
      </c>
      <c r="V1332" s="28" t="s">
        <v>7684</v>
      </c>
      <c r="W1332" s="30">
        <v>45658</v>
      </c>
      <c r="X1332" s="30">
        <v>46022</v>
      </c>
      <c r="Y1332" s="28">
        <v>2025</v>
      </c>
      <c r="Z1332" s="28" t="s">
        <v>3179</v>
      </c>
      <c r="AA1332" s="28" t="s">
        <v>3172</v>
      </c>
      <c r="AB1332" s="28" t="s">
        <v>3180</v>
      </c>
      <c r="AC1332" s="28" t="s">
        <v>3177</v>
      </c>
      <c r="AD1332" s="48" t="s">
        <v>53</v>
      </c>
    </row>
    <row r="1333" spans="1:30" x14ac:dyDescent="0.3">
      <c r="A1333" s="27" t="s">
        <v>7385</v>
      </c>
      <c r="B1333" s="28">
        <v>13</v>
      </c>
      <c r="C1333" s="28" t="s">
        <v>27</v>
      </c>
      <c r="D1333" t="s">
        <v>6355</v>
      </c>
      <c r="E1333" s="28" t="s">
        <v>28</v>
      </c>
      <c r="F1333" s="28">
        <v>19</v>
      </c>
      <c r="G1333" s="28" t="s">
        <v>184</v>
      </c>
      <c r="H1333" s="28">
        <v>9307</v>
      </c>
      <c r="I1333" s="28" t="s">
        <v>200</v>
      </c>
      <c r="J1333" s="28">
        <v>817</v>
      </c>
      <c r="K1333" s="28" t="s">
        <v>474</v>
      </c>
      <c r="L1333" s="41">
        <v>5015</v>
      </c>
      <c r="M1333" s="44">
        <v>4488</v>
      </c>
      <c r="N1333" s="6">
        <v>0.89490000000000003</v>
      </c>
      <c r="O1333">
        <v>0</v>
      </c>
      <c r="P1333" s="29" t="s">
        <v>30</v>
      </c>
      <c r="Q1333" s="28" t="s">
        <v>187</v>
      </c>
      <c r="R1333" s="28" t="s">
        <v>203</v>
      </c>
      <c r="S1333" s="28" t="s">
        <v>475</v>
      </c>
      <c r="T1333" s="28" t="s">
        <v>7610</v>
      </c>
      <c r="U1333" s="28" t="s">
        <v>7611</v>
      </c>
      <c r="V1333" s="28" t="s">
        <v>7612</v>
      </c>
      <c r="W1333" s="30">
        <v>45658</v>
      </c>
      <c r="X1333" s="30">
        <v>46022</v>
      </c>
      <c r="Y1333" s="28">
        <v>2025</v>
      </c>
      <c r="Z1333" s="28" t="s">
        <v>2668</v>
      </c>
      <c r="AA1333" s="28" t="s">
        <v>2669</v>
      </c>
      <c r="AB1333" s="28" t="s">
        <v>3194</v>
      </c>
      <c r="AC1333" s="28" t="s">
        <v>3198</v>
      </c>
      <c r="AD1333" s="48" t="s">
        <v>2271</v>
      </c>
    </row>
    <row r="1334" spans="1:30" x14ac:dyDescent="0.3">
      <c r="A1334" s="27" t="s">
        <v>7385</v>
      </c>
      <c r="B1334" s="28">
        <v>13</v>
      </c>
      <c r="C1334" s="28" t="s">
        <v>27</v>
      </c>
      <c r="D1334" t="s">
        <v>6355</v>
      </c>
      <c r="E1334" s="28" t="s">
        <v>28</v>
      </c>
      <c r="F1334" s="28">
        <v>66</v>
      </c>
      <c r="G1334" s="28" t="s">
        <v>60</v>
      </c>
      <c r="H1334" s="28">
        <v>9308</v>
      </c>
      <c r="I1334" s="28" t="s">
        <v>69</v>
      </c>
      <c r="J1334" s="28">
        <v>817</v>
      </c>
      <c r="K1334" s="28" t="s">
        <v>474</v>
      </c>
      <c r="L1334" s="41">
        <v>4360</v>
      </c>
      <c r="M1334" s="44">
        <v>4146</v>
      </c>
      <c r="N1334" s="6">
        <v>0.95089999999999997</v>
      </c>
      <c r="O1334">
        <v>0</v>
      </c>
      <c r="P1334" s="29" t="s">
        <v>30</v>
      </c>
      <c r="Q1334" s="28" t="s">
        <v>62</v>
      </c>
      <c r="R1334" s="28" t="s">
        <v>72</v>
      </c>
      <c r="S1334" s="28" t="s">
        <v>475</v>
      </c>
      <c r="T1334" s="28" t="s">
        <v>7634</v>
      </c>
      <c r="U1334" s="28" t="s">
        <v>7635</v>
      </c>
      <c r="V1334" s="28" t="s">
        <v>7636</v>
      </c>
      <c r="W1334" s="30">
        <v>45658</v>
      </c>
      <c r="X1334" s="30">
        <v>46022</v>
      </c>
      <c r="Y1334" s="28">
        <v>2025</v>
      </c>
      <c r="Z1334" s="28" t="s">
        <v>3204</v>
      </c>
      <c r="AA1334" s="28" t="s">
        <v>430</v>
      </c>
      <c r="AB1334" s="28" t="s">
        <v>431</v>
      </c>
      <c r="AC1334" s="28" t="s">
        <v>70</v>
      </c>
      <c r="AD1334" s="48" t="s">
        <v>71</v>
      </c>
    </row>
    <row r="1335" spans="1:30" x14ac:dyDescent="0.3">
      <c r="A1335" s="27" t="s">
        <v>7385</v>
      </c>
      <c r="B1335" s="28">
        <v>13</v>
      </c>
      <c r="C1335" s="28" t="s">
        <v>27</v>
      </c>
      <c r="D1335" t="s">
        <v>6355</v>
      </c>
      <c r="E1335" s="28" t="s">
        <v>28</v>
      </c>
      <c r="F1335" s="28">
        <v>73</v>
      </c>
      <c r="G1335" s="28" t="s">
        <v>367</v>
      </c>
      <c r="H1335" s="28">
        <v>9310</v>
      </c>
      <c r="I1335" s="28" t="s">
        <v>368</v>
      </c>
      <c r="J1335" s="28">
        <v>817</v>
      </c>
      <c r="K1335" s="28" t="s">
        <v>474</v>
      </c>
      <c r="L1335" s="41">
        <v>4755</v>
      </c>
      <c r="M1335" s="44">
        <v>4368</v>
      </c>
      <c r="N1335" s="6">
        <v>0.91859999999999997</v>
      </c>
      <c r="O1335">
        <v>0</v>
      </c>
      <c r="P1335" s="29" t="s">
        <v>30</v>
      </c>
      <c r="Q1335" s="28" t="s">
        <v>370</v>
      </c>
      <c r="R1335" s="28" t="s">
        <v>371</v>
      </c>
      <c r="S1335" s="28" t="s">
        <v>475</v>
      </c>
      <c r="T1335" s="28" t="s">
        <v>7652</v>
      </c>
      <c r="U1335" s="28" t="s">
        <v>7653</v>
      </c>
      <c r="V1335" s="28" t="s">
        <v>7654</v>
      </c>
      <c r="W1335" s="30">
        <v>45658</v>
      </c>
      <c r="X1335" s="30">
        <v>46022</v>
      </c>
      <c r="Y1335" s="28">
        <v>2025</v>
      </c>
      <c r="Z1335" s="28" t="s">
        <v>2672</v>
      </c>
      <c r="AA1335" s="28" t="s">
        <v>2673</v>
      </c>
      <c r="AB1335" s="28" t="s">
        <v>467</v>
      </c>
      <c r="AC1335" s="28" t="s">
        <v>3208</v>
      </c>
      <c r="AD1335" s="48" t="s">
        <v>53</v>
      </c>
    </row>
    <row r="1336" spans="1:30" x14ac:dyDescent="0.3">
      <c r="A1336" s="27" t="s">
        <v>7385</v>
      </c>
      <c r="B1336" s="28">
        <v>13</v>
      </c>
      <c r="C1336" s="28" t="s">
        <v>27</v>
      </c>
      <c r="D1336" t="s">
        <v>6355</v>
      </c>
      <c r="E1336" s="28" t="s">
        <v>28</v>
      </c>
      <c r="F1336" s="28">
        <v>18</v>
      </c>
      <c r="G1336" s="28" t="s">
        <v>84</v>
      </c>
      <c r="H1336" s="28">
        <v>9516</v>
      </c>
      <c r="I1336" s="28" t="s">
        <v>85</v>
      </c>
      <c r="J1336" s="28">
        <v>817</v>
      </c>
      <c r="K1336" s="28" t="s">
        <v>474</v>
      </c>
      <c r="L1336" s="41">
        <v>974</v>
      </c>
      <c r="M1336" s="44">
        <v>695</v>
      </c>
      <c r="N1336" s="6">
        <v>0.71360000000000001</v>
      </c>
      <c r="O1336">
        <v>0</v>
      </c>
      <c r="P1336" s="29" t="s">
        <v>30</v>
      </c>
      <c r="Q1336" s="28" t="s">
        <v>86</v>
      </c>
      <c r="R1336" s="28" t="s">
        <v>87</v>
      </c>
      <c r="S1336" s="28" t="s">
        <v>475</v>
      </c>
      <c r="T1336" s="28" t="s">
        <v>7601</v>
      </c>
      <c r="U1336" s="28" t="s">
        <v>7602</v>
      </c>
      <c r="V1336" s="28" t="s">
        <v>7603</v>
      </c>
      <c r="W1336" s="30">
        <v>45658</v>
      </c>
      <c r="X1336" s="30">
        <v>46022</v>
      </c>
      <c r="Y1336" s="28">
        <v>2025</v>
      </c>
      <c r="Z1336" s="28" t="s">
        <v>2347</v>
      </c>
      <c r="AA1336" s="28" t="s">
        <v>3226</v>
      </c>
      <c r="AB1336" s="28" t="s">
        <v>3227</v>
      </c>
      <c r="AC1336" s="28" t="s">
        <v>3219</v>
      </c>
      <c r="AD1336" s="48" t="s">
        <v>1856</v>
      </c>
    </row>
    <row r="1337" spans="1:30" x14ac:dyDescent="0.3">
      <c r="A1337" s="27" t="s">
        <v>7385</v>
      </c>
      <c r="B1337" s="28">
        <v>13</v>
      </c>
      <c r="C1337" s="28" t="s">
        <v>27</v>
      </c>
      <c r="D1337" t="s">
        <v>6355</v>
      </c>
      <c r="E1337" s="28" t="s">
        <v>28</v>
      </c>
      <c r="F1337" s="28">
        <v>86</v>
      </c>
      <c r="G1337" s="28" t="s">
        <v>412</v>
      </c>
      <c r="H1337" s="28">
        <v>9518</v>
      </c>
      <c r="I1337" s="28" t="s">
        <v>413</v>
      </c>
      <c r="J1337" s="28">
        <v>817</v>
      </c>
      <c r="K1337" s="28" t="s">
        <v>474</v>
      </c>
      <c r="L1337" s="41">
        <v>1760</v>
      </c>
      <c r="M1337" s="44">
        <v>1415</v>
      </c>
      <c r="N1337" s="6">
        <v>0.80400000000000005</v>
      </c>
      <c r="O1337">
        <v>0</v>
      </c>
      <c r="P1337" s="29" t="s">
        <v>30</v>
      </c>
      <c r="Q1337" s="28" t="s">
        <v>414</v>
      </c>
      <c r="R1337" s="28" t="s">
        <v>415</v>
      </c>
      <c r="S1337" s="28" t="s">
        <v>475</v>
      </c>
      <c r="T1337" s="28" t="s">
        <v>7688</v>
      </c>
      <c r="U1337" s="28" t="s">
        <v>7689</v>
      </c>
      <c r="V1337" s="28" t="s">
        <v>7690</v>
      </c>
      <c r="W1337" s="30">
        <v>45658</v>
      </c>
      <c r="X1337" s="30">
        <v>46022</v>
      </c>
      <c r="Y1337" s="28">
        <v>2025</v>
      </c>
      <c r="Z1337" s="28" t="s">
        <v>3235</v>
      </c>
      <c r="AA1337" s="28" t="s">
        <v>3236</v>
      </c>
      <c r="AB1337" s="28" t="s">
        <v>3237</v>
      </c>
      <c r="AC1337" s="28" t="s">
        <v>3238</v>
      </c>
      <c r="AD1337" s="48" t="s">
        <v>3239</v>
      </c>
    </row>
    <row r="1338" spans="1:30" x14ac:dyDescent="0.3">
      <c r="A1338" s="27" t="s">
        <v>7385</v>
      </c>
      <c r="B1338" s="28">
        <v>13</v>
      </c>
      <c r="C1338" s="28" t="s">
        <v>27</v>
      </c>
      <c r="D1338" t="s">
        <v>6355</v>
      </c>
      <c r="E1338" s="28" t="s">
        <v>28</v>
      </c>
      <c r="F1338" s="28">
        <v>85</v>
      </c>
      <c r="G1338" s="28" t="s">
        <v>404</v>
      </c>
      <c r="H1338" s="28">
        <v>9519</v>
      </c>
      <c r="I1338" s="28" t="s">
        <v>6361</v>
      </c>
      <c r="J1338" s="28">
        <v>817</v>
      </c>
      <c r="K1338" s="28" t="s">
        <v>474</v>
      </c>
      <c r="L1338" s="41">
        <v>2730</v>
      </c>
      <c r="M1338" s="44">
        <v>2604</v>
      </c>
      <c r="N1338" s="6">
        <v>0.95379999999999998</v>
      </c>
      <c r="O1338">
        <v>0</v>
      </c>
      <c r="P1338" s="29" t="s">
        <v>30</v>
      </c>
      <c r="Q1338" s="28" t="s">
        <v>407</v>
      </c>
      <c r="R1338" s="28" t="s">
        <v>6362</v>
      </c>
      <c r="S1338" s="28" t="s">
        <v>475</v>
      </c>
      <c r="T1338" s="28" t="s">
        <v>7691</v>
      </c>
      <c r="U1338" s="28" t="s">
        <v>7692</v>
      </c>
      <c r="V1338" s="28" t="s">
        <v>7693</v>
      </c>
      <c r="W1338" s="30">
        <v>45658</v>
      </c>
      <c r="X1338" s="30">
        <v>46022</v>
      </c>
      <c r="Y1338" s="28">
        <v>2025</v>
      </c>
      <c r="Z1338" s="28" t="s">
        <v>3254</v>
      </c>
      <c r="AA1338" s="28" t="s">
        <v>3256</v>
      </c>
      <c r="AB1338" s="28" t="s">
        <v>3251</v>
      </c>
      <c r="AC1338" s="28" t="s">
        <v>3252</v>
      </c>
      <c r="AD1338" s="48" t="s">
        <v>1856</v>
      </c>
    </row>
    <row r="1339" spans="1:30" x14ac:dyDescent="0.3">
      <c r="A1339" s="27" t="s">
        <v>7385</v>
      </c>
      <c r="B1339" s="28">
        <v>13</v>
      </c>
      <c r="C1339" s="28" t="s">
        <v>27</v>
      </c>
      <c r="D1339" t="s">
        <v>6355</v>
      </c>
      <c r="E1339" s="28" t="s">
        <v>28</v>
      </c>
      <c r="F1339" s="28">
        <v>20</v>
      </c>
      <c r="G1339" s="28" t="s">
        <v>376</v>
      </c>
      <c r="H1339" s="28">
        <v>9520</v>
      </c>
      <c r="I1339" s="28" t="s">
        <v>387</v>
      </c>
      <c r="J1339" s="28">
        <v>817</v>
      </c>
      <c r="K1339" s="28" t="s">
        <v>474</v>
      </c>
      <c r="L1339" s="41">
        <v>2591</v>
      </c>
      <c r="M1339" s="44">
        <v>2146</v>
      </c>
      <c r="N1339" s="6">
        <v>0.82830000000000004</v>
      </c>
      <c r="O1339">
        <v>0</v>
      </c>
      <c r="P1339" s="29" t="s">
        <v>30</v>
      </c>
      <c r="Q1339" s="28" t="s">
        <v>381</v>
      </c>
      <c r="R1339" s="28" t="s">
        <v>388</v>
      </c>
      <c r="S1339" s="28" t="s">
        <v>475</v>
      </c>
      <c r="T1339" s="28" t="s">
        <v>7697</v>
      </c>
      <c r="U1339" s="28" t="s">
        <v>7698</v>
      </c>
      <c r="V1339" s="28" t="s">
        <v>7699</v>
      </c>
      <c r="W1339" s="30">
        <v>45658</v>
      </c>
      <c r="X1339" s="30">
        <v>46022</v>
      </c>
      <c r="Y1339" s="28">
        <v>2025</v>
      </c>
      <c r="Z1339" s="28" t="s">
        <v>469</v>
      </c>
      <c r="AA1339" s="28" t="s">
        <v>3275</v>
      </c>
      <c r="AB1339" s="28" t="s">
        <v>3276</v>
      </c>
      <c r="AC1339" s="28" t="s">
        <v>3277</v>
      </c>
      <c r="AD1339" s="48" t="s">
        <v>78</v>
      </c>
    </row>
    <row r="1340" spans="1:30" x14ac:dyDescent="0.3">
      <c r="A1340" s="27" t="s">
        <v>7385</v>
      </c>
      <c r="B1340" s="28">
        <v>13</v>
      </c>
      <c r="C1340" s="28" t="s">
        <v>27</v>
      </c>
      <c r="D1340" t="s">
        <v>6355</v>
      </c>
      <c r="E1340" s="28" t="s">
        <v>28</v>
      </c>
      <c r="F1340" s="28">
        <v>20</v>
      </c>
      <c r="G1340" s="28" t="s">
        <v>376</v>
      </c>
      <c r="H1340" s="28">
        <v>9521</v>
      </c>
      <c r="I1340" s="28" t="s">
        <v>383</v>
      </c>
      <c r="J1340" s="28">
        <v>817</v>
      </c>
      <c r="K1340" s="28" t="s">
        <v>474</v>
      </c>
      <c r="L1340" s="41">
        <v>5877</v>
      </c>
      <c r="M1340" s="44">
        <v>5000</v>
      </c>
      <c r="N1340" s="6">
        <v>0.8508</v>
      </c>
      <c r="O1340">
        <v>0</v>
      </c>
      <c r="P1340" s="29" t="s">
        <v>30</v>
      </c>
      <c r="Q1340" s="28" t="s">
        <v>381</v>
      </c>
      <c r="R1340" s="28" t="s">
        <v>386</v>
      </c>
      <c r="S1340" s="28" t="s">
        <v>475</v>
      </c>
      <c r="T1340" s="28" t="s">
        <v>7700</v>
      </c>
      <c r="U1340" s="28" t="s">
        <v>7701</v>
      </c>
      <c r="V1340" s="28" t="s">
        <v>7702</v>
      </c>
      <c r="W1340" s="30">
        <v>45658</v>
      </c>
      <c r="X1340" s="30">
        <v>46022</v>
      </c>
      <c r="Y1340" s="28">
        <v>2025</v>
      </c>
      <c r="Z1340" s="28" t="s">
        <v>3286</v>
      </c>
      <c r="AA1340" s="28" t="s">
        <v>3287</v>
      </c>
      <c r="AB1340" s="28" t="s">
        <v>3288</v>
      </c>
      <c r="AC1340" s="28" t="s">
        <v>468</v>
      </c>
      <c r="AD1340" s="48" t="s">
        <v>7434</v>
      </c>
    </row>
    <row r="1341" spans="1:30" x14ac:dyDescent="0.3">
      <c r="A1341" s="27" t="s">
        <v>7385</v>
      </c>
      <c r="B1341" s="28">
        <v>13</v>
      </c>
      <c r="C1341" s="28" t="s">
        <v>27</v>
      </c>
      <c r="D1341" t="s">
        <v>6355</v>
      </c>
      <c r="E1341" s="28" t="s">
        <v>28</v>
      </c>
      <c r="F1341" s="28">
        <v>27</v>
      </c>
      <c r="G1341" s="28" t="s">
        <v>274</v>
      </c>
      <c r="H1341" s="28">
        <v>9522</v>
      </c>
      <c r="I1341" s="28" t="s">
        <v>275</v>
      </c>
      <c r="J1341" s="28">
        <v>817</v>
      </c>
      <c r="K1341" s="28" t="s">
        <v>474</v>
      </c>
      <c r="L1341" s="41">
        <v>606</v>
      </c>
      <c r="M1341" s="44">
        <v>566</v>
      </c>
      <c r="N1341" s="6">
        <v>0.93400000000000005</v>
      </c>
      <c r="O1341">
        <v>0</v>
      </c>
      <c r="P1341" s="29" t="s">
        <v>30</v>
      </c>
      <c r="Q1341" s="28" t="s">
        <v>276</v>
      </c>
      <c r="R1341" s="28" t="s">
        <v>277</v>
      </c>
      <c r="S1341" s="28" t="s">
        <v>475</v>
      </c>
      <c r="T1341" s="28" t="s">
        <v>7616</v>
      </c>
      <c r="U1341" s="28" t="s">
        <v>7617</v>
      </c>
      <c r="V1341" s="28" t="s">
        <v>7618</v>
      </c>
      <c r="W1341" s="30">
        <v>45658</v>
      </c>
      <c r="X1341" s="30">
        <v>46022</v>
      </c>
      <c r="Y1341" s="28">
        <v>2025</v>
      </c>
      <c r="Z1341" s="28" t="s">
        <v>3296</v>
      </c>
      <c r="AA1341" s="28" t="s">
        <v>3297</v>
      </c>
      <c r="AB1341" s="28" t="s">
        <v>3298</v>
      </c>
      <c r="AC1341" s="28" t="s">
        <v>3299</v>
      </c>
      <c r="AD1341" s="48" t="s">
        <v>457</v>
      </c>
    </row>
    <row r="1342" spans="1:30" x14ac:dyDescent="0.3">
      <c r="A1342" s="27" t="s">
        <v>7385</v>
      </c>
      <c r="B1342" s="28">
        <v>13</v>
      </c>
      <c r="C1342" s="28" t="s">
        <v>27</v>
      </c>
      <c r="D1342" t="s">
        <v>6355</v>
      </c>
      <c r="E1342" s="28" t="s">
        <v>28</v>
      </c>
      <c r="F1342" s="28">
        <v>23</v>
      </c>
      <c r="G1342" s="28" t="s">
        <v>268</v>
      </c>
      <c r="H1342" s="28">
        <v>9523</v>
      </c>
      <c r="I1342" s="28" t="s">
        <v>269</v>
      </c>
      <c r="J1342" s="28">
        <v>817</v>
      </c>
      <c r="K1342" s="28" t="s">
        <v>474</v>
      </c>
      <c r="L1342" s="41">
        <v>2766</v>
      </c>
      <c r="M1342" s="44">
        <v>2604</v>
      </c>
      <c r="N1342" s="6">
        <v>0.94140000000000001</v>
      </c>
      <c r="O1342">
        <v>0</v>
      </c>
      <c r="P1342" s="29" t="s">
        <v>30</v>
      </c>
      <c r="Q1342" s="28" t="s">
        <v>272</v>
      </c>
      <c r="R1342" s="28" t="s">
        <v>273</v>
      </c>
      <c r="S1342" s="28" t="s">
        <v>475</v>
      </c>
      <c r="T1342" s="28" t="s">
        <v>7613</v>
      </c>
      <c r="U1342" s="28" t="s">
        <v>7614</v>
      </c>
      <c r="V1342" s="28" t="s">
        <v>7615</v>
      </c>
      <c r="W1342" s="30">
        <v>45658</v>
      </c>
      <c r="X1342" s="30">
        <v>46022</v>
      </c>
      <c r="Y1342" s="28">
        <v>2025</v>
      </c>
      <c r="Z1342" s="28" t="s">
        <v>3307</v>
      </c>
      <c r="AA1342" s="28" t="s">
        <v>3308</v>
      </c>
      <c r="AB1342" s="28" t="s">
        <v>3311</v>
      </c>
      <c r="AC1342" s="28" t="s">
        <v>270</v>
      </c>
      <c r="AD1342" s="48" t="s">
        <v>271</v>
      </c>
    </row>
    <row r="1343" spans="1:30" x14ac:dyDescent="0.3">
      <c r="A1343" s="27" t="s">
        <v>7385</v>
      </c>
      <c r="B1343" s="28">
        <v>13</v>
      </c>
      <c r="C1343" s="28" t="s">
        <v>27</v>
      </c>
      <c r="D1343" t="s">
        <v>6355</v>
      </c>
      <c r="E1343" s="28" t="s">
        <v>28</v>
      </c>
      <c r="F1343" s="28">
        <v>44</v>
      </c>
      <c r="G1343" s="28" t="s">
        <v>64</v>
      </c>
      <c r="H1343" s="28">
        <v>9524</v>
      </c>
      <c r="I1343" s="28" t="s">
        <v>77</v>
      </c>
      <c r="J1343" s="28">
        <v>817</v>
      </c>
      <c r="K1343" s="28" t="s">
        <v>474</v>
      </c>
      <c r="L1343" s="41">
        <v>2625</v>
      </c>
      <c r="M1343" s="44">
        <v>2262</v>
      </c>
      <c r="N1343" s="6">
        <v>0.86170000000000002</v>
      </c>
      <c r="O1343">
        <v>0</v>
      </c>
      <c r="P1343" s="29" t="s">
        <v>30</v>
      </c>
      <c r="Q1343" s="28" t="s">
        <v>67</v>
      </c>
      <c r="R1343" s="28" t="s">
        <v>79</v>
      </c>
      <c r="S1343" s="28" t="s">
        <v>475</v>
      </c>
      <c r="T1343" s="28" t="s">
        <v>7619</v>
      </c>
      <c r="U1343" s="28" t="s">
        <v>7620</v>
      </c>
      <c r="V1343" s="28" t="s">
        <v>7621</v>
      </c>
      <c r="W1343" s="30">
        <v>45658</v>
      </c>
      <c r="X1343" s="30">
        <v>46022</v>
      </c>
      <c r="Y1343" s="28">
        <v>2025</v>
      </c>
      <c r="Z1343" s="28" t="s">
        <v>3313</v>
      </c>
      <c r="AA1343" s="28" t="s">
        <v>3314</v>
      </c>
      <c r="AB1343" s="28" t="s">
        <v>3330</v>
      </c>
      <c r="AC1343" s="28" t="s">
        <v>3316</v>
      </c>
      <c r="AD1343" s="48" t="s">
        <v>78</v>
      </c>
    </row>
    <row r="1344" spans="1:30" x14ac:dyDescent="0.3">
      <c r="A1344" s="27" t="s">
        <v>7385</v>
      </c>
      <c r="B1344" s="28">
        <v>13</v>
      </c>
      <c r="C1344" s="28" t="s">
        <v>27</v>
      </c>
      <c r="D1344" t="s">
        <v>6355</v>
      </c>
      <c r="E1344" s="28" t="s">
        <v>28</v>
      </c>
      <c r="F1344" s="28">
        <v>47</v>
      </c>
      <c r="G1344" s="28" t="s">
        <v>55</v>
      </c>
      <c r="H1344" s="28">
        <v>9529</v>
      </c>
      <c r="I1344" s="28" t="s">
        <v>227</v>
      </c>
      <c r="J1344" s="28">
        <v>817</v>
      </c>
      <c r="K1344" s="28" t="s">
        <v>474</v>
      </c>
      <c r="L1344" s="41">
        <v>3857</v>
      </c>
      <c r="M1344" s="44">
        <v>3168</v>
      </c>
      <c r="N1344" s="6">
        <v>0.82140000000000002</v>
      </c>
      <c r="O1344">
        <v>0</v>
      </c>
      <c r="P1344" s="29" t="s">
        <v>30</v>
      </c>
      <c r="Q1344" s="28" t="s">
        <v>58</v>
      </c>
      <c r="R1344" s="28" t="s">
        <v>229</v>
      </c>
      <c r="S1344" s="28" t="s">
        <v>475</v>
      </c>
      <c r="T1344" s="28" t="s">
        <v>7625</v>
      </c>
      <c r="U1344" s="28" t="s">
        <v>7626</v>
      </c>
      <c r="V1344" s="28" t="s">
        <v>7627</v>
      </c>
      <c r="W1344" s="30">
        <v>45658</v>
      </c>
      <c r="X1344" s="30">
        <v>46022</v>
      </c>
      <c r="Y1344" s="28">
        <v>2025</v>
      </c>
      <c r="Z1344" s="28" t="s">
        <v>2684</v>
      </c>
      <c r="AA1344" s="28" t="s">
        <v>2685</v>
      </c>
      <c r="AB1344" s="28" t="s">
        <v>607</v>
      </c>
      <c r="AC1344" s="28" t="s">
        <v>1672</v>
      </c>
      <c r="AD1344" s="48" t="s">
        <v>29</v>
      </c>
    </row>
    <row r="1345" spans="1:30" x14ac:dyDescent="0.3">
      <c r="A1345" s="27" t="s">
        <v>7385</v>
      </c>
      <c r="B1345" s="28">
        <v>13</v>
      </c>
      <c r="C1345" s="28" t="s">
        <v>27</v>
      </c>
      <c r="D1345" t="s">
        <v>6355</v>
      </c>
      <c r="E1345" s="28" t="s">
        <v>28</v>
      </c>
      <c r="F1345" s="28">
        <v>99</v>
      </c>
      <c r="G1345" s="28" t="s">
        <v>1319</v>
      </c>
      <c r="H1345" s="28">
        <v>9531</v>
      </c>
      <c r="I1345" s="28" t="s">
        <v>1320</v>
      </c>
      <c r="J1345" s="28">
        <v>817</v>
      </c>
      <c r="K1345" s="28" t="s">
        <v>474</v>
      </c>
      <c r="L1345" s="41">
        <v>763</v>
      </c>
      <c r="M1345" s="44">
        <v>743</v>
      </c>
      <c r="N1345" s="6">
        <v>0.9738</v>
      </c>
      <c r="O1345">
        <v>0</v>
      </c>
      <c r="P1345" s="29" t="s">
        <v>30</v>
      </c>
      <c r="Q1345" s="28" t="s">
        <v>1322</v>
      </c>
      <c r="R1345" s="28" t="s">
        <v>1323</v>
      </c>
      <c r="S1345" s="28" t="s">
        <v>475</v>
      </c>
      <c r="T1345" s="28" t="s">
        <v>7694</v>
      </c>
      <c r="U1345" s="28" t="s">
        <v>7695</v>
      </c>
      <c r="V1345" s="28" t="s">
        <v>7696</v>
      </c>
      <c r="W1345" s="30">
        <v>45658</v>
      </c>
      <c r="X1345" s="30">
        <v>46022</v>
      </c>
      <c r="Y1345" s="28">
        <v>2025</v>
      </c>
      <c r="Z1345" s="28" t="s">
        <v>3352</v>
      </c>
      <c r="AA1345" s="28" t="s">
        <v>3353</v>
      </c>
      <c r="AB1345" s="28" t="s">
        <v>3354</v>
      </c>
      <c r="AC1345" s="28" t="s">
        <v>3355</v>
      </c>
      <c r="AD1345" s="48" t="s">
        <v>1856</v>
      </c>
    </row>
    <row r="1346" spans="1:30" x14ac:dyDescent="0.3">
      <c r="A1346" s="27" t="s">
        <v>7385</v>
      </c>
      <c r="B1346" s="28">
        <v>13</v>
      </c>
      <c r="C1346" s="28" t="s">
        <v>27</v>
      </c>
      <c r="D1346" t="s">
        <v>6355</v>
      </c>
      <c r="E1346" s="28" t="s">
        <v>28</v>
      </c>
      <c r="F1346" s="28">
        <v>50</v>
      </c>
      <c r="G1346" s="28" t="s">
        <v>416</v>
      </c>
      <c r="H1346" s="28">
        <v>9532</v>
      </c>
      <c r="I1346" s="28" t="s">
        <v>420</v>
      </c>
      <c r="J1346" s="28">
        <v>817</v>
      </c>
      <c r="K1346" s="28" t="s">
        <v>474</v>
      </c>
      <c r="L1346" s="41">
        <v>2509</v>
      </c>
      <c r="M1346" s="44">
        <v>2264</v>
      </c>
      <c r="N1346" s="6">
        <v>0.90239999999999998</v>
      </c>
      <c r="O1346">
        <v>0</v>
      </c>
      <c r="P1346" s="29" t="s">
        <v>30</v>
      </c>
      <c r="Q1346" s="28" t="s">
        <v>418</v>
      </c>
      <c r="R1346" s="28" t="s">
        <v>423</v>
      </c>
      <c r="S1346" s="28" t="s">
        <v>475</v>
      </c>
      <c r="T1346" s="28" t="s">
        <v>7703</v>
      </c>
      <c r="U1346" s="28" t="s">
        <v>7704</v>
      </c>
      <c r="V1346" s="28" t="s">
        <v>7705</v>
      </c>
      <c r="W1346" s="30">
        <v>45658</v>
      </c>
      <c r="X1346" s="30">
        <v>46022</v>
      </c>
      <c r="Y1346" s="28">
        <v>2025</v>
      </c>
      <c r="Z1346" s="28" t="s">
        <v>3383</v>
      </c>
      <c r="AA1346" s="28" t="s">
        <v>3030</v>
      </c>
      <c r="AB1346" s="28" t="s">
        <v>3384</v>
      </c>
      <c r="AC1346" s="28" t="s">
        <v>690</v>
      </c>
      <c r="AD1346" s="48" t="s">
        <v>472</v>
      </c>
    </row>
    <row r="1347" spans="1:30" x14ac:dyDescent="0.3">
      <c r="A1347" s="27" t="s">
        <v>7385</v>
      </c>
      <c r="B1347" s="28">
        <v>13</v>
      </c>
      <c r="C1347" s="28" t="s">
        <v>27</v>
      </c>
      <c r="D1347" t="s">
        <v>6355</v>
      </c>
      <c r="E1347" s="28" t="s">
        <v>28</v>
      </c>
      <c r="F1347" s="28">
        <v>95</v>
      </c>
      <c r="G1347" s="28" t="s">
        <v>258</v>
      </c>
      <c r="H1347" s="28">
        <v>9533</v>
      </c>
      <c r="I1347" s="28" t="s">
        <v>259</v>
      </c>
      <c r="J1347" s="28">
        <v>817</v>
      </c>
      <c r="K1347" s="28" t="s">
        <v>474</v>
      </c>
      <c r="L1347" s="41">
        <v>1712</v>
      </c>
      <c r="M1347" s="44">
        <v>1647</v>
      </c>
      <c r="N1347" s="6">
        <v>0.96199999999999997</v>
      </c>
      <c r="O1347">
        <v>0</v>
      </c>
      <c r="P1347" s="29" t="s">
        <v>30</v>
      </c>
      <c r="Q1347" s="28" t="s">
        <v>264</v>
      </c>
      <c r="R1347" s="28" t="s">
        <v>265</v>
      </c>
      <c r="S1347" s="28" t="s">
        <v>475</v>
      </c>
      <c r="T1347" s="28" t="s">
        <v>7685</v>
      </c>
      <c r="U1347" s="28" t="s">
        <v>7686</v>
      </c>
      <c r="V1347" s="28" t="s">
        <v>7687</v>
      </c>
      <c r="W1347" s="30">
        <v>45658</v>
      </c>
      <c r="X1347" s="30">
        <v>46022</v>
      </c>
      <c r="Y1347" s="28">
        <v>2025</v>
      </c>
      <c r="Z1347" s="28" t="s">
        <v>260</v>
      </c>
      <c r="AA1347" s="28" t="s">
        <v>261</v>
      </c>
      <c r="AB1347" s="28" t="s">
        <v>262</v>
      </c>
      <c r="AC1347" s="28" t="s">
        <v>263</v>
      </c>
      <c r="AD1347" s="48" t="s">
        <v>7434</v>
      </c>
    </row>
    <row r="1348" spans="1:30" x14ac:dyDescent="0.3">
      <c r="A1348" s="27" t="s">
        <v>7385</v>
      </c>
      <c r="B1348" s="28">
        <v>13</v>
      </c>
      <c r="C1348" s="28" t="s">
        <v>27</v>
      </c>
      <c r="D1348" t="s">
        <v>6355</v>
      </c>
      <c r="E1348" s="28" t="s">
        <v>28</v>
      </c>
      <c r="F1348" s="28">
        <v>52</v>
      </c>
      <c r="G1348" s="28" t="s">
        <v>191</v>
      </c>
      <c r="H1348" s="28">
        <v>9534</v>
      </c>
      <c r="I1348" s="28" t="s">
        <v>207</v>
      </c>
      <c r="J1348" s="28">
        <v>817</v>
      </c>
      <c r="K1348" s="28" t="s">
        <v>474</v>
      </c>
      <c r="L1348" s="41">
        <v>1506</v>
      </c>
      <c r="M1348" s="44">
        <v>1412</v>
      </c>
      <c r="N1348" s="6">
        <v>0.93759999999999999</v>
      </c>
      <c r="O1348">
        <v>0</v>
      </c>
      <c r="P1348" s="29" t="s">
        <v>30</v>
      </c>
      <c r="Q1348" s="28" t="s">
        <v>193</v>
      </c>
      <c r="R1348" s="28" t="s">
        <v>208</v>
      </c>
      <c r="S1348" s="28" t="s">
        <v>475</v>
      </c>
      <c r="T1348" s="28" t="s">
        <v>7709</v>
      </c>
      <c r="U1348" s="28" t="s">
        <v>7710</v>
      </c>
      <c r="V1348" s="28" t="s">
        <v>7711</v>
      </c>
      <c r="W1348" s="30">
        <v>45658</v>
      </c>
      <c r="X1348" s="30">
        <v>46022</v>
      </c>
      <c r="Y1348" s="28">
        <v>2025</v>
      </c>
      <c r="Z1348" s="28" t="s">
        <v>2696</v>
      </c>
      <c r="AA1348" s="28" t="s">
        <v>2697</v>
      </c>
      <c r="AB1348" s="28" t="s">
        <v>2698</v>
      </c>
      <c r="AC1348" s="28" t="s">
        <v>3399</v>
      </c>
      <c r="AD1348" s="48" t="s">
        <v>78</v>
      </c>
    </row>
    <row r="1349" spans="1:30" x14ac:dyDescent="0.3">
      <c r="A1349" s="27" t="s">
        <v>7385</v>
      </c>
      <c r="B1349" s="28">
        <v>13</v>
      </c>
      <c r="C1349" s="28" t="s">
        <v>27</v>
      </c>
      <c r="D1349" t="s">
        <v>6355</v>
      </c>
      <c r="E1349" s="28" t="s">
        <v>28</v>
      </c>
      <c r="F1349" s="28">
        <v>52</v>
      </c>
      <c r="G1349" s="28" t="s">
        <v>191</v>
      </c>
      <c r="H1349" s="28">
        <v>9535</v>
      </c>
      <c r="I1349" s="28" t="s">
        <v>192</v>
      </c>
      <c r="J1349" s="28">
        <v>817</v>
      </c>
      <c r="K1349" s="28" t="s">
        <v>474</v>
      </c>
      <c r="L1349" s="41">
        <v>1560</v>
      </c>
      <c r="M1349" s="44">
        <v>1399</v>
      </c>
      <c r="N1349" s="6">
        <v>0.89680000000000004</v>
      </c>
      <c r="O1349">
        <v>0</v>
      </c>
      <c r="P1349" s="29" t="s">
        <v>30</v>
      </c>
      <c r="Q1349" s="28" t="s">
        <v>193</v>
      </c>
      <c r="R1349" s="28" t="s">
        <v>194</v>
      </c>
      <c r="S1349" s="28" t="s">
        <v>475</v>
      </c>
      <c r="T1349" s="28" t="s">
        <v>7706</v>
      </c>
      <c r="U1349" s="28" t="s">
        <v>7707</v>
      </c>
      <c r="V1349" s="28" t="s">
        <v>7708</v>
      </c>
      <c r="W1349" s="30">
        <v>45658</v>
      </c>
      <c r="X1349" s="30">
        <v>46022</v>
      </c>
      <c r="Y1349" s="28">
        <v>2025</v>
      </c>
      <c r="Z1349" s="28" t="s">
        <v>3408</v>
      </c>
      <c r="AA1349" s="28" t="s">
        <v>2702</v>
      </c>
      <c r="AB1349" s="28" t="s">
        <v>2703</v>
      </c>
      <c r="AC1349" s="28" t="s">
        <v>3407</v>
      </c>
      <c r="AD1349" s="48" t="s">
        <v>1856</v>
      </c>
    </row>
    <row r="1350" spans="1:30" x14ac:dyDescent="0.3">
      <c r="A1350" s="27" t="s">
        <v>7385</v>
      </c>
      <c r="B1350" s="28">
        <v>13</v>
      </c>
      <c r="C1350" s="28" t="s">
        <v>27</v>
      </c>
      <c r="D1350" t="s">
        <v>6355</v>
      </c>
      <c r="E1350" s="28" t="s">
        <v>28</v>
      </c>
      <c r="F1350" s="28">
        <v>52</v>
      </c>
      <c r="G1350" s="28" t="s">
        <v>191</v>
      </c>
      <c r="H1350" s="28">
        <v>9536</v>
      </c>
      <c r="I1350" s="28" t="s">
        <v>284</v>
      </c>
      <c r="J1350" s="28">
        <v>817</v>
      </c>
      <c r="K1350" s="28" t="s">
        <v>474</v>
      </c>
      <c r="L1350" s="41">
        <v>1802</v>
      </c>
      <c r="M1350" s="44">
        <v>1731</v>
      </c>
      <c r="N1350" s="6">
        <v>0.96060000000000001</v>
      </c>
      <c r="O1350">
        <v>0</v>
      </c>
      <c r="P1350" s="29" t="s">
        <v>30</v>
      </c>
      <c r="Q1350" s="28" t="s">
        <v>193</v>
      </c>
      <c r="R1350" s="28" t="s">
        <v>285</v>
      </c>
      <c r="S1350" s="28" t="s">
        <v>475</v>
      </c>
      <c r="T1350" s="28" t="s">
        <v>7712</v>
      </c>
      <c r="U1350" s="28" t="s">
        <v>7713</v>
      </c>
      <c r="V1350" s="28" t="s">
        <v>7714</v>
      </c>
      <c r="W1350" s="30">
        <v>45658</v>
      </c>
      <c r="X1350" s="30">
        <v>46022</v>
      </c>
      <c r="Y1350" s="28">
        <v>2025</v>
      </c>
      <c r="Z1350" s="28" t="s">
        <v>3409</v>
      </c>
      <c r="AA1350" s="28" t="s">
        <v>3410</v>
      </c>
      <c r="AB1350" s="28" t="s">
        <v>3411</v>
      </c>
      <c r="AC1350" s="28" t="s">
        <v>3412</v>
      </c>
      <c r="AD1350" s="48" t="s">
        <v>3413</v>
      </c>
    </row>
    <row r="1351" spans="1:30" x14ac:dyDescent="0.3">
      <c r="A1351" s="27" t="s">
        <v>7385</v>
      </c>
      <c r="B1351" s="28">
        <v>13</v>
      </c>
      <c r="C1351" s="28" t="s">
        <v>27</v>
      </c>
      <c r="D1351" t="s">
        <v>6355</v>
      </c>
      <c r="E1351" s="28" t="s">
        <v>28</v>
      </c>
      <c r="F1351" s="28">
        <v>54</v>
      </c>
      <c r="G1351" s="28" t="s">
        <v>134</v>
      </c>
      <c r="H1351" s="28">
        <v>9537</v>
      </c>
      <c r="I1351" s="28" t="s">
        <v>135</v>
      </c>
      <c r="J1351" s="28">
        <v>817</v>
      </c>
      <c r="K1351" s="28" t="s">
        <v>474</v>
      </c>
      <c r="L1351" s="41">
        <v>8773</v>
      </c>
      <c r="M1351" s="44">
        <v>7886</v>
      </c>
      <c r="N1351" s="6">
        <v>0.89890000000000003</v>
      </c>
      <c r="O1351">
        <v>0</v>
      </c>
      <c r="P1351" s="29" t="s">
        <v>30</v>
      </c>
      <c r="Q1351" s="28" t="s">
        <v>136</v>
      </c>
      <c r="R1351" s="28" t="s">
        <v>137</v>
      </c>
      <c r="S1351" s="28" t="s">
        <v>475</v>
      </c>
      <c r="T1351" s="28" t="s">
        <v>7715</v>
      </c>
      <c r="U1351" s="28" t="s">
        <v>7716</v>
      </c>
      <c r="V1351" s="28" t="s">
        <v>7666</v>
      </c>
      <c r="W1351" s="30">
        <v>45658</v>
      </c>
      <c r="X1351" s="30">
        <v>46022</v>
      </c>
      <c r="Y1351" s="28">
        <v>2025</v>
      </c>
      <c r="Z1351" s="28" t="s">
        <v>3414</v>
      </c>
      <c r="AA1351" s="28" t="s">
        <v>3415</v>
      </c>
      <c r="AB1351" s="28" t="s">
        <v>3425</v>
      </c>
      <c r="AC1351" s="28" t="s">
        <v>3421</v>
      </c>
      <c r="AD1351" s="48" t="s">
        <v>3422</v>
      </c>
    </row>
    <row r="1352" spans="1:30" x14ac:dyDescent="0.3">
      <c r="A1352" s="27" t="s">
        <v>7385</v>
      </c>
      <c r="B1352" s="28">
        <v>13</v>
      </c>
      <c r="C1352" s="28" t="s">
        <v>27</v>
      </c>
      <c r="D1352" t="s">
        <v>6355</v>
      </c>
      <c r="E1352" s="28" t="s">
        <v>28</v>
      </c>
      <c r="F1352" s="28">
        <v>63</v>
      </c>
      <c r="G1352" s="28" t="s">
        <v>251</v>
      </c>
      <c r="H1352" s="28">
        <v>9538</v>
      </c>
      <c r="I1352" s="28" t="s">
        <v>1670</v>
      </c>
      <c r="J1352" s="28">
        <v>817</v>
      </c>
      <c r="K1352" s="28" t="s">
        <v>474</v>
      </c>
      <c r="L1352" s="41">
        <v>5633</v>
      </c>
      <c r="M1352" s="44">
        <v>5106</v>
      </c>
      <c r="N1352" s="6">
        <v>0.90639999999999998</v>
      </c>
      <c r="O1352">
        <v>0</v>
      </c>
      <c r="P1352" s="29" t="s">
        <v>30</v>
      </c>
      <c r="Q1352" s="28" t="s">
        <v>253</v>
      </c>
      <c r="R1352" s="28" t="s">
        <v>1671</v>
      </c>
      <c r="S1352" s="28" t="s">
        <v>475</v>
      </c>
      <c r="T1352" s="28" t="s">
        <v>7631</v>
      </c>
      <c r="U1352" s="28" t="s">
        <v>7632</v>
      </c>
      <c r="V1352" s="28" t="s">
        <v>7633</v>
      </c>
      <c r="W1352" s="30">
        <v>45658</v>
      </c>
      <c r="X1352" s="30">
        <v>46022</v>
      </c>
      <c r="Y1352" s="28">
        <v>2025</v>
      </c>
      <c r="Z1352" s="28" t="s">
        <v>2705</v>
      </c>
      <c r="AA1352" s="28" t="s">
        <v>2706</v>
      </c>
      <c r="AB1352" s="28" t="s">
        <v>3427</v>
      </c>
      <c r="AC1352" s="28" t="s">
        <v>3428</v>
      </c>
      <c r="AD1352" s="48" t="s">
        <v>3429</v>
      </c>
    </row>
    <row r="1353" spans="1:30" x14ac:dyDescent="0.3">
      <c r="A1353" s="27" t="s">
        <v>7385</v>
      </c>
      <c r="B1353" s="28">
        <v>13</v>
      </c>
      <c r="C1353" s="28" t="s">
        <v>27</v>
      </c>
      <c r="D1353" t="s">
        <v>6355</v>
      </c>
      <c r="E1353" s="28" t="s">
        <v>28</v>
      </c>
      <c r="F1353" s="28">
        <v>88</v>
      </c>
      <c r="G1353" s="28" t="s">
        <v>235</v>
      </c>
      <c r="H1353" s="28">
        <v>9539</v>
      </c>
      <c r="I1353" s="28" t="s">
        <v>236</v>
      </c>
      <c r="J1353" s="28">
        <v>817</v>
      </c>
      <c r="K1353" s="28" t="s">
        <v>474</v>
      </c>
      <c r="L1353" s="41">
        <v>1885</v>
      </c>
      <c r="M1353" s="44">
        <v>2067</v>
      </c>
      <c r="N1353" s="6">
        <v>1.0966</v>
      </c>
      <c r="O1353">
        <v>0</v>
      </c>
      <c r="P1353" s="29" t="s">
        <v>30</v>
      </c>
      <c r="Q1353" s="28" t="s">
        <v>239</v>
      </c>
      <c r="R1353" s="28" t="s">
        <v>240</v>
      </c>
      <c r="S1353" s="28" t="s">
        <v>475</v>
      </c>
      <c r="T1353" s="28" t="s">
        <v>7717</v>
      </c>
      <c r="U1353" s="28" t="s">
        <v>7718</v>
      </c>
      <c r="V1353" s="28" t="s">
        <v>7719</v>
      </c>
      <c r="W1353" s="30">
        <v>45658</v>
      </c>
      <c r="X1353" s="30">
        <v>46022</v>
      </c>
      <c r="Y1353" s="28">
        <v>2025</v>
      </c>
      <c r="Z1353" s="28" t="s">
        <v>3438</v>
      </c>
      <c r="AA1353" s="28" t="s">
        <v>3435</v>
      </c>
      <c r="AB1353" s="28" t="s">
        <v>238</v>
      </c>
      <c r="AC1353" s="28" t="s">
        <v>3446</v>
      </c>
      <c r="AD1353" s="48" t="s">
        <v>1856</v>
      </c>
    </row>
    <row r="1354" spans="1:30" x14ac:dyDescent="0.3">
      <c r="A1354" s="27" t="s">
        <v>7385</v>
      </c>
      <c r="B1354" s="28">
        <v>13</v>
      </c>
      <c r="C1354" s="28" t="s">
        <v>27</v>
      </c>
      <c r="D1354" t="s">
        <v>6355</v>
      </c>
      <c r="E1354" s="28" t="s">
        <v>28</v>
      </c>
      <c r="F1354" s="28">
        <v>70</v>
      </c>
      <c r="G1354" s="28" t="s">
        <v>278</v>
      </c>
      <c r="H1354" s="28">
        <v>9542</v>
      </c>
      <c r="I1354" s="28" t="s">
        <v>279</v>
      </c>
      <c r="J1354" s="28">
        <v>817</v>
      </c>
      <c r="K1354" s="28" t="s">
        <v>474</v>
      </c>
      <c r="L1354" s="41">
        <v>1730</v>
      </c>
      <c r="M1354" s="44">
        <v>1638</v>
      </c>
      <c r="N1354" s="6">
        <v>0.94679999999999997</v>
      </c>
      <c r="O1354">
        <v>0</v>
      </c>
      <c r="P1354" s="29" t="s">
        <v>30</v>
      </c>
      <c r="Q1354" s="28" t="s">
        <v>282</v>
      </c>
      <c r="R1354" s="28" t="s">
        <v>283</v>
      </c>
      <c r="S1354" s="28" t="s">
        <v>475</v>
      </c>
      <c r="T1354" s="28" t="s">
        <v>7646</v>
      </c>
      <c r="U1354" s="28" t="s">
        <v>7647</v>
      </c>
      <c r="V1354" s="28" t="s">
        <v>7648</v>
      </c>
      <c r="W1354" s="30">
        <v>45658</v>
      </c>
      <c r="X1354" s="30">
        <v>46022</v>
      </c>
      <c r="Y1354" s="28">
        <v>2025</v>
      </c>
      <c r="Z1354" s="28" t="s">
        <v>3453</v>
      </c>
      <c r="AA1354" s="28" t="s">
        <v>490</v>
      </c>
      <c r="AB1354" s="28" t="s">
        <v>1683</v>
      </c>
      <c r="AC1354" s="28" t="s">
        <v>3454</v>
      </c>
      <c r="AD1354" s="48" t="s">
        <v>552</v>
      </c>
    </row>
    <row r="1355" spans="1:30" x14ac:dyDescent="0.3">
      <c r="A1355" s="27" t="s">
        <v>7385</v>
      </c>
      <c r="B1355" s="28">
        <v>13</v>
      </c>
      <c r="C1355" s="28" t="s">
        <v>27</v>
      </c>
      <c r="D1355" t="s">
        <v>6355</v>
      </c>
      <c r="E1355" s="28" t="s">
        <v>28</v>
      </c>
      <c r="F1355" s="28">
        <v>94</v>
      </c>
      <c r="G1355" s="28" t="s">
        <v>1300</v>
      </c>
      <c r="H1355" s="28">
        <v>9547</v>
      </c>
      <c r="I1355" s="28" t="s">
        <v>1301</v>
      </c>
      <c r="J1355" s="28">
        <v>817</v>
      </c>
      <c r="K1355" s="28" t="s">
        <v>474</v>
      </c>
      <c r="L1355" s="41">
        <v>761</v>
      </c>
      <c r="M1355" s="44">
        <v>677</v>
      </c>
      <c r="N1355" s="6">
        <v>0.88959999999999995</v>
      </c>
      <c r="O1355">
        <v>0</v>
      </c>
      <c r="P1355" s="29" t="s">
        <v>30</v>
      </c>
      <c r="Q1355" s="28" t="s">
        <v>1303</v>
      </c>
      <c r="R1355" s="28" t="s">
        <v>1304</v>
      </c>
      <c r="S1355" s="28" t="s">
        <v>475</v>
      </c>
      <c r="T1355" s="28" t="s">
        <v>7726</v>
      </c>
      <c r="U1355" s="28" t="s">
        <v>7727</v>
      </c>
      <c r="V1355" s="28" t="s">
        <v>7728</v>
      </c>
      <c r="W1355" s="30">
        <v>45658</v>
      </c>
      <c r="X1355" s="30">
        <v>46022</v>
      </c>
      <c r="Y1355" s="28">
        <v>2025</v>
      </c>
      <c r="Z1355" s="28" t="s">
        <v>3478</v>
      </c>
      <c r="AA1355" s="28" t="s">
        <v>3479</v>
      </c>
      <c r="AB1355" s="28" t="s">
        <v>3476</v>
      </c>
      <c r="AC1355" s="28" t="s">
        <v>2714</v>
      </c>
      <c r="AD1355" s="48" t="s">
        <v>2715</v>
      </c>
    </row>
    <row r="1356" spans="1:30" x14ac:dyDescent="0.3">
      <c r="A1356" s="27" t="s">
        <v>7385</v>
      </c>
      <c r="B1356" s="28">
        <v>13</v>
      </c>
      <c r="C1356" s="28" t="s">
        <v>27</v>
      </c>
      <c r="D1356" t="s">
        <v>6355</v>
      </c>
      <c r="E1356" s="28" t="s">
        <v>28</v>
      </c>
      <c r="F1356" s="28">
        <v>97</v>
      </c>
      <c r="G1356" s="28" t="s">
        <v>241</v>
      </c>
      <c r="H1356" s="28">
        <v>9548</v>
      </c>
      <c r="I1356" s="28" t="s">
        <v>242</v>
      </c>
      <c r="J1356" s="28">
        <v>817</v>
      </c>
      <c r="K1356" s="28" t="s">
        <v>474</v>
      </c>
      <c r="L1356" s="41">
        <v>49</v>
      </c>
      <c r="M1356" s="44">
        <v>54</v>
      </c>
      <c r="N1356" s="6">
        <v>1.1020000000000001</v>
      </c>
      <c r="O1356">
        <v>0</v>
      </c>
      <c r="P1356" s="29" t="s">
        <v>30</v>
      </c>
      <c r="Q1356" s="28" t="s">
        <v>243</v>
      </c>
      <c r="R1356" s="28" t="s">
        <v>244</v>
      </c>
      <c r="S1356" s="28" t="s">
        <v>475</v>
      </c>
      <c r="T1356" s="28" t="s">
        <v>7738</v>
      </c>
      <c r="U1356" s="28" t="s">
        <v>7739</v>
      </c>
      <c r="V1356" s="28" t="s">
        <v>7740</v>
      </c>
      <c r="W1356" s="30">
        <v>45658</v>
      </c>
      <c r="X1356" s="30">
        <v>46022</v>
      </c>
      <c r="Y1356" s="28">
        <v>2025</v>
      </c>
      <c r="Z1356" s="28" t="s">
        <v>2716</v>
      </c>
      <c r="AA1356" s="28" t="s">
        <v>3481</v>
      </c>
      <c r="AB1356" s="28" t="s">
        <v>2718</v>
      </c>
      <c r="AC1356" s="28" t="s">
        <v>2719</v>
      </c>
      <c r="AD1356" s="48" t="s">
        <v>78</v>
      </c>
    </row>
    <row r="1357" spans="1:30" x14ac:dyDescent="0.3">
      <c r="A1357" s="27" t="s">
        <v>7385</v>
      </c>
      <c r="B1357" s="28">
        <v>13</v>
      </c>
      <c r="C1357" s="28" t="s">
        <v>27</v>
      </c>
      <c r="D1357" t="s">
        <v>6355</v>
      </c>
      <c r="E1357" s="28" t="s">
        <v>28</v>
      </c>
      <c r="F1357" s="28">
        <v>17</v>
      </c>
      <c r="G1357" s="28" t="s">
        <v>90</v>
      </c>
      <c r="H1357" s="28">
        <v>9112</v>
      </c>
      <c r="I1357" s="28" t="s">
        <v>392</v>
      </c>
      <c r="J1357" s="28">
        <v>818</v>
      </c>
      <c r="K1357" s="28" t="s">
        <v>6373</v>
      </c>
      <c r="L1357" s="41">
        <v>3904</v>
      </c>
      <c r="M1357" s="44">
        <v>3396</v>
      </c>
      <c r="N1357" s="6">
        <v>0.86990000000000001</v>
      </c>
      <c r="O1357">
        <v>0</v>
      </c>
      <c r="P1357" s="29" t="s">
        <v>30</v>
      </c>
      <c r="Q1357" s="28" t="s">
        <v>93</v>
      </c>
      <c r="R1357" s="28" t="s">
        <v>395</v>
      </c>
      <c r="S1357" s="28" t="s">
        <v>6374</v>
      </c>
      <c r="T1357" s="28" t="s">
        <v>7628</v>
      </c>
      <c r="U1357" s="28" t="s">
        <v>7629</v>
      </c>
      <c r="V1357" s="28" t="s">
        <v>7630</v>
      </c>
      <c r="W1357" s="30">
        <v>45658</v>
      </c>
      <c r="X1357" s="30">
        <v>46022</v>
      </c>
      <c r="Y1357" s="28">
        <v>2025</v>
      </c>
      <c r="Z1357" s="28" t="s">
        <v>2628</v>
      </c>
      <c r="AA1357" s="28" t="s">
        <v>685</v>
      </c>
      <c r="AB1357" s="28" t="s">
        <v>2629</v>
      </c>
      <c r="AC1357" s="28" t="s">
        <v>506</v>
      </c>
      <c r="AD1357" s="48" t="s">
        <v>29</v>
      </c>
    </row>
    <row r="1358" spans="1:30" x14ac:dyDescent="0.3">
      <c r="A1358" s="27" t="s">
        <v>7385</v>
      </c>
      <c r="B1358" s="28">
        <v>13</v>
      </c>
      <c r="C1358" s="28" t="s">
        <v>27</v>
      </c>
      <c r="D1358" t="s">
        <v>6355</v>
      </c>
      <c r="E1358" s="28" t="s">
        <v>28</v>
      </c>
      <c r="F1358" s="28">
        <v>17</v>
      </c>
      <c r="G1358" s="28" t="s">
        <v>90</v>
      </c>
      <c r="H1358" s="28">
        <v>9219</v>
      </c>
      <c r="I1358" s="28" t="s">
        <v>91</v>
      </c>
      <c r="J1358" s="28">
        <v>818</v>
      </c>
      <c r="K1358" s="28" t="s">
        <v>6373</v>
      </c>
      <c r="L1358" s="41">
        <v>3769</v>
      </c>
      <c r="M1358" s="44">
        <v>3296</v>
      </c>
      <c r="N1358" s="6">
        <v>0.87450000000000006</v>
      </c>
      <c r="O1358">
        <v>0</v>
      </c>
      <c r="P1358" s="29" t="s">
        <v>30</v>
      </c>
      <c r="Q1358" s="28" t="s">
        <v>93</v>
      </c>
      <c r="R1358" s="28" t="s">
        <v>94</v>
      </c>
      <c r="S1358" s="28" t="s">
        <v>6374</v>
      </c>
      <c r="T1358" s="28" t="s">
        <v>7735</v>
      </c>
      <c r="U1358" s="28" t="s">
        <v>7736</v>
      </c>
      <c r="V1358" s="28" t="s">
        <v>7737</v>
      </c>
      <c r="W1358" s="30">
        <v>45658</v>
      </c>
      <c r="X1358" s="30">
        <v>46022</v>
      </c>
      <c r="Y1358" s="28">
        <v>2025</v>
      </c>
      <c r="Z1358" s="28" t="s">
        <v>2887</v>
      </c>
      <c r="AA1358" s="28" t="s">
        <v>1905</v>
      </c>
      <c r="AB1358" s="28" t="s">
        <v>2879</v>
      </c>
      <c r="AC1358" s="28" t="s">
        <v>2880</v>
      </c>
      <c r="AD1358" s="48" t="s">
        <v>78</v>
      </c>
    </row>
    <row r="1359" spans="1:30" x14ac:dyDescent="0.3">
      <c r="A1359" s="27" t="s">
        <v>7385</v>
      </c>
      <c r="B1359" s="28">
        <v>13</v>
      </c>
      <c r="C1359" s="28" t="s">
        <v>27</v>
      </c>
      <c r="D1359" t="s">
        <v>6355</v>
      </c>
      <c r="E1359" s="28" t="s">
        <v>28</v>
      </c>
      <c r="F1359" s="28">
        <v>17</v>
      </c>
      <c r="G1359" s="28" t="s">
        <v>90</v>
      </c>
      <c r="H1359" s="28">
        <v>9220</v>
      </c>
      <c r="I1359" s="28" t="s">
        <v>147</v>
      </c>
      <c r="J1359" s="28">
        <v>818</v>
      </c>
      <c r="K1359" s="28" t="s">
        <v>6373</v>
      </c>
      <c r="L1359" s="41">
        <v>4370</v>
      </c>
      <c r="M1359" s="44">
        <v>3503</v>
      </c>
      <c r="N1359" s="6">
        <v>0.80159999999999998</v>
      </c>
      <c r="O1359">
        <v>0</v>
      </c>
      <c r="P1359" s="29" t="s">
        <v>30</v>
      </c>
      <c r="Q1359" s="28" t="s">
        <v>93</v>
      </c>
      <c r="R1359" s="28" t="s">
        <v>148</v>
      </c>
      <c r="S1359" s="28" t="s">
        <v>6374</v>
      </c>
      <c r="T1359" s="28" t="s">
        <v>7595</v>
      </c>
      <c r="U1359" s="28" t="s">
        <v>7596</v>
      </c>
      <c r="V1359" s="28" t="s">
        <v>7597</v>
      </c>
      <c r="W1359" s="30">
        <v>45658</v>
      </c>
      <c r="X1359" s="30">
        <v>46022</v>
      </c>
      <c r="Y1359" s="28">
        <v>2025</v>
      </c>
      <c r="Z1359" s="28" t="s">
        <v>2902</v>
      </c>
      <c r="AA1359" s="28" t="s">
        <v>2903</v>
      </c>
      <c r="AB1359" s="28" t="s">
        <v>2904</v>
      </c>
      <c r="AC1359" s="28" t="s">
        <v>2905</v>
      </c>
      <c r="AD1359" s="48" t="s">
        <v>1856</v>
      </c>
    </row>
    <row r="1360" spans="1:30" x14ac:dyDescent="0.3">
      <c r="A1360" s="27" t="s">
        <v>7385</v>
      </c>
      <c r="B1360" s="28">
        <v>13</v>
      </c>
      <c r="C1360" s="28" t="s">
        <v>27</v>
      </c>
      <c r="D1360" t="s">
        <v>6355</v>
      </c>
      <c r="E1360" s="28" t="s">
        <v>28</v>
      </c>
      <c r="F1360" s="28">
        <v>17</v>
      </c>
      <c r="G1360" s="28" t="s">
        <v>90</v>
      </c>
      <c r="H1360" s="28">
        <v>9306</v>
      </c>
      <c r="I1360" s="28" t="s">
        <v>266</v>
      </c>
      <c r="J1360" s="28">
        <v>818</v>
      </c>
      <c r="K1360" s="28" t="s">
        <v>6373</v>
      </c>
      <c r="L1360" s="41">
        <v>5741</v>
      </c>
      <c r="M1360" s="44">
        <v>4648</v>
      </c>
      <c r="N1360" s="6">
        <v>0.80959999999999999</v>
      </c>
      <c r="O1360">
        <v>0</v>
      </c>
      <c r="P1360" s="29" t="s">
        <v>30</v>
      </c>
      <c r="Q1360" s="28" t="s">
        <v>93</v>
      </c>
      <c r="R1360" s="28" t="s">
        <v>267</v>
      </c>
      <c r="S1360" s="28" t="s">
        <v>6374</v>
      </c>
      <c r="T1360" s="28" t="s">
        <v>7598</v>
      </c>
      <c r="U1360" s="28" t="s">
        <v>7599</v>
      </c>
      <c r="V1360" s="28" t="s">
        <v>7600</v>
      </c>
      <c r="W1360" s="30">
        <v>45658</v>
      </c>
      <c r="X1360" s="30">
        <v>46022</v>
      </c>
      <c r="Y1360" s="28">
        <v>2025</v>
      </c>
      <c r="Z1360" s="28" t="s">
        <v>2906</v>
      </c>
      <c r="AA1360" s="28" t="s">
        <v>2907</v>
      </c>
      <c r="AB1360" s="28" t="s">
        <v>1661</v>
      </c>
      <c r="AC1360" s="28" t="s">
        <v>2908</v>
      </c>
      <c r="AD1360" s="48" t="s">
        <v>41</v>
      </c>
    </row>
    <row r="1361" spans="1:30" x14ac:dyDescent="0.3">
      <c r="A1361" s="27" t="s">
        <v>7385</v>
      </c>
      <c r="B1361" s="28">
        <v>13</v>
      </c>
      <c r="C1361" s="28" t="s">
        <v>27</v>
      </c>
      <c r="D1361" t="s">
        <v>6355</v>
      </c>
      <c r="E1361" s="28" t="s">
        <v>28</v>
      </c>
      <c r="F1361" s="28">
        <v>17</v>
      </c>
      <c r="G1361" s="28" t="s">
        <v>90</v>
      </c>
      <c r="H1361" s="28">
        <v>9515</v>
      </c>
      <c r="I1361" s="28" t="s">
        <v>98</v>
      </c>
      <c r="J1361" s="28">
        <v>818</v>
      </c>
      <c r="K1361" s="28" t="s">
        <v>6373</v>
      </c>
      <c r="L1361" s="41">
        <v>4526</v>
      </c>
      <c r="M1361" s="44">
        <v>3614</v>
      </c>
      <c r="N1361" s="6">
        <v>0.79849999999999999</v>
      </c>
      <c r="O1361">
        <v>0</v>
      </c>
      <c r="P1361" s="29" t="s">
        <v>30</v>
      </c>
      <c r="Q1361" s="28" t="s">
        <v>93</v>
      </c>
      <c r="R1361" s="28" t="s">
        <v>100</v>
      </c>
      <c r="S1361" s="28" t="s">
        <v>6374</v>
      </c>
      <c r="T1361" s="28" t="s">
        <v>7637</v>
      </c>
      <c r="U1361" s="28" t="s">
        <v>7638</v>
      </c>
      <c r="V1361" s="28" t="s">
        <v>7639</v>
      </c>
      <c r="W1361" s="30">
        <v>45658</v>
      </c>
      <c r="X1361" s="30">
        <v>46022</v>
      </c>
      <c r="Y1361" s="28">
        <v>2025</v>
      </c>
      <c r="Z1361" s="28" t="s">
        <v>2918</v>
      </c>
      <c r="AA1361" s="28" t="s">
        <v>2919</v>
      </c>
      <c r="AB1361" s="28" t="s">
        <v>508</v>
      </c>
      <c r="AC1361" s="28" t="s">
        <v>2913</v>
      </c>
      <c r="AD1361" s="48" t="s">
        <v>2914</v>
      </c>
    </row>
    <row r="1362" spans="1:30" x14ac:dyDescent="0.3">
      <c r="A1362" s="27" t="s">
        <v>7385</v>
      </c>
      <c r="B1362" s="28">
        <v>13</v>
      </c>
      <c r="C1362" s="28" t="s">
        <v>27</v>
      </c>
      <c r="D1362" t="s">
        <v>6355</v>
      </c>
      <c r="E1362" s="28" t="s">
        <v>28</v>
      </c>
      <c r="F1362" s="28">
        <v>13</v>
      </c>
      <c r="G1362" s="28" t="s">
        <v>116</v>
      </c>
      <c r="H1362" s="28">
        <v>9104</v>
      </c>
      <c r="I1362" s="28" t="s">
        <v>117</v>
      </c>
      <c r="J1362" s="28">
        <v>818</v>
      </c>
      <c r="K1362" s="28" t="s">
        <v>6373</v>
      </c>
      <c r="L1362" s="41">
        <v>17284</v>
      </c>
      <c r="M1362" s="44">
        <v>16548</v>
      </c>
      <c r="N1362" s="6">
        <v>0.95740000000000003</v>
      </c>
      <c r="O1362">
        <v>0</v>
      </c>
      <c r="P1362" s="29" t="s">
        <v>30</v>
      </c>
      <c r="Q1362" s="28" t="s">
        <v>118</v>
      </c>
      <c r="R1362" s="28" t="s">
        <v>119</v>
      </c>
      <c r="S1362" s="28" t="s">
        <v>6374</v>
      </c>
      <c r="T1362" s="28" t="s">
        <v>7585</v>
      </c>
      <c r="U1362" s="28" t="s">
        <v>7586</v>
      </c>
      <c r="V1362" s="28" t="s">
        <v>7587</v>
      </c>
      <c r="W1362" s="30">
        <v>45658</v>
      </c>
      <c r="X1362" s="30">
        <v>46022</v>
      </c>
      <c r="Y1362" s="28">
        <v>2025</v>
      </c>
      <c r="Z1362" s="28" t="s">
        <v>2944</v>
      </c>
      <c r="AA1362" s="28" t="s">
        <v>2935</v>
      </c>
      <c r="AB1362" s="28" t="s">
        <v>2926</v>
      </c>
      <c r="AC1362" s="28" t="s">
        <v>2930</v>
      </c>
      <c r="AD1362" s="48" t="s">
        <v>2931</v>
      </c>
    </row>
    <row r="1363" spans="1:30" x14ac:dyDescent="0.3">
      <c r="A1363" s="27" t="s">
        <v>7385</v>
      </c>
      <c r="B1363" s="28">
        <v>13</v>
      </c>
      <c r="C1363" s="28" t="s">
        <v>27</v>
      </c>
      <c r="D1363" t="s">
        <v>6355</v>
      </c>
      <c r="E1363" s="28" t="s">
        <v>28</v>
      </c>
      <c r="F1363" s="28">
        <v>13</v>
      </c>
      <c r="G1363" s="28" t="s">
        <v>116</v>
      </c>
      <c r="H1363" s="28">
        <v>9105</v>
      </c>
      <c r="I1363" s="28" t="s">
        <v>402</v>
      </c>
      <c r="J1363" s="28">
        <v>818</v>
      </c>
      <c r="K1363" s="28" t="s">
        <v>6373</v>
      </c>
      <c r="L1363" s="41">
        <v>10234</v>
      </c>
      <c r="M1363" s="44">
        <v>10463</v>
      </c>
      <c r="N1363" s="6">
        <v>1.0224</v>
      </c>
      <c r="O1363">
        <v>0</v>
      </c>
      <c r="P1363" s="29" t="s">
        <v>30</v>
      </c>
      <c r="Q1363" s="28" t="s">
        <v>118</v>
      </c>
      <c r="R1363" s="28" t="s">
        <v>403</v>
      </c>
      <c r="S1363" s="28" t="s">
        <v>6374</v>
      </c>
      <c r="T1363" s="28" t="s">
        <v>7720</v>
      </c>
      <c r="U1363" s="28" t="s">
        <v>7721</v>
      </c>
      <c r="V1363" s="28" t="s">
        <v>7722</v>
      </c>
      <c r="W1363" s="30">
        <v>45658</v>
      </c>
      <c r="X1363" s="30">
        <v>46022</v>
      </c>
      <c r="Y1363" s="28">
        <v>2025</v>
      </c>
      <c r="Z1363" s="28" t="s">
        <v>2946</v>
      </c>
      <c r="AA1363" s="28" t="s">
        <v>1905</v>
      </c>
      <c r="AB1363" s="28" t="s">
        <v>2950</v>
      </c>
      <c r="AC1363" s="28" t="s">
        <v>2951</v>
      </c>
      <c r="AD1363" s="48" t="s">
        <v>2271</v>
      </c>
    </row>
    <row r="1364" spans="1:30" x14ac:dyDescent="0.3">
      <c r="A1364" s="27" t="s">
        <v>7385</v>
      </c>
      <c r="B1364" s="28">
        <v>13</v>
      </c>
      <c r="C1364" s="28" t="s">
        <v>27</v>
      </c>
      <c r="D1364" t="s">
        <v>6355</v>
      </c>
      <c r="E1364" s="28" t="s">
        <v>28</v>
      </c>
      <c r="F1364" s="28">
        <v>13</v>
      </c>
      <c r="G1364" s="28" t="s">
        <v>116</v>
      </c>
      <c r="H1364" s="28">
        <v>9218</v>
      </c>
      <c r="I1364" s="28" t="s">
        <v>219</v>
      </c>
      <c r="J1364" s="28">
        <v>818</v>
      </c>
      <c r="K1364" s="28" t="s">
        <v>6373</v>
      </c>
      <c r="L1364" s="41">
        <v>10199</v>
      </c>
      <c r="M1364" s="44">
        <v>10206</v>
      </c>
      <c r="N1364" s="6">
        <v>1.0006999999999999</v>
      </c>
      <c r="O1364">
        <v>0</v>
      </c>
      <c r="P1364" s="29" t="s">
        <v>30</v>
      </c>
      <c r="Q1364" s="28" t="s">
        <v>118</v>
      </c>
      <c r="R1364" s="28" t="s">
        <v>224</v>
      </c>
      <c r="S1364" s="28" t="s">
        <v>6374</v>
      </c>
      <c r="T1364" s="28" t="s">
        <v>7588</v>
      </c>
      <c r="U1364" s="28" t="s">
        <v>7589</v>
      </c>
      <c r="V1364" s="28" t="s">
        <v>7590</v>
      </c>
      <c r="W1364" s="30">
        <v>45658</v>
      </c>
      <c r="X1364" s="30">
        <v>46022</v>
      </c>
      <c r="Y1364" s="28">
        <v>2025</v>
      </c>
      <c r="Z1364" s="28" t="s">
        <v>220</v>
      </c>
      <c r="AA1364" s="28" t="s">
        <v>221</v>
      </c>
      <c r="AB1364" s="28" t="s">
        <v>222</v>
      </c>
      <c r="AC1364" s="28" t="s">
        <v>1857</v>
      </c>
      <c r="AD1364" s="48" t="s">
        <v>1857</v>
      </c>
    </row>
    <row r="1365" spans="1:30" x14ac:dyDescent="0.3">
      <c r="A1365" s="27" t="s">
        <v>7385</v>
      </c>
      <c r="B1365" s="28">
        <v>13</v>
      </c>
      <c r="C1365" s="28" t="s">
        <v>27</v>
      </c>
      <c r="D1365" t="s">
        <v>6355</v>
      </c>
      <c r="E1365" s="28" t="s">
        <v>28</v>
      </c>
      <c r="F1365" s="28">
        <v>13</v>
      </c>
      <c r="G1365" s="28" t="s">
        <v>116</v>
      </c>
      <c r="H1365" s="28">
        <v>9304</v>
      </c>
      <c r="I1365" s="28" t="s">
        <v>398</v>
      </c>
      <c r="J1365" s="28">
        <v>818</v>
      </c>
      <c r="K1365" s="28" t="s">
        <v>6373</v>
      </c>
      <c r="L1365" s="41">
        <v>15401</v>
      </c>
      <c r="M1365" s="44">
        <v>14523</v>
      </c>
      <c r="N1365" s="6">
        <v>0.94299999999999995</v>
      </c>
      <c r="O1365">
        <v>0</v>
      </c>
      <c r="P1365" s="29" t="s">
        <v>30</v>
      </c>
      <c r="Q1365" s="28" t="s">
        <v>118</v>
      </c>
      <c r="R1365" s="28" t="s">
        <v>401</v>
      </c>
      <c r="S1365" s="28" t="s">
        <v>6374</v>
      </c>
      <c r="T1365" s="28" t="s">
        <v>7592</v>
      </c>
      <c r="U1365" s="28" t="s">
        <v>7593</v>
      </c>
      <c r="V1365" s="28" t="s">
        <v>7594</v>
      </c>
      <c r="W1365" s="30">
        <v>45658</v>
      </c>
      <c r="X1365" s="30">
        <v>46022</v>
      </c>
      <c r="Y1365" s="28">
        <v>2025</v>
      </c>
      <c r="Z1365" s="28" t="s">
        <v>2634</v>
      </c>
      <c r="AA1365" s="28" t="s">
        <v>2635</v>
      </c>
      <c r="AB1365" s="28" t="s">
        <v>399</v>
      </c>
      <c r="AC1365" s="28" t="s">
        <v>494</v>
      </c>
      <c r="AD1365" s="48" t="s">
        <v>1856</v>
      </c>
    </row>
    <row r="1366" spans="1:30" x14ac:dyDescent="0.3">
      <c r="A1366" s="27" t="s">
        <v>7385</v>
      </c>
      <c r="B1366" s="28">
        <v>13</v>
      </c>
      <c r="C1366" s="28" t="s">
        <v>27</v>
      </c>
      <c r="D1366" t="s">
        <v>6355</v>
      </c>
      <c r="E1366" s="28" t="s">
        <v>28</v>
      </c>
      <c r="F1366" s="28">
        <v>8</v>
      </c>
      <c r="G1366" s="28" t="s">
        <v>120</v>
      </c>
      <c r="H1366" s="28">
        <v>9103</v>
      </c>
      <c r="I1366" s="28" t="s">
        <v>121</v>
      </c>
      <c r="J1366" s="28">
        <v>818</v>
      </c>
      <c r="K1366" s="28" t="s">
        <v>6373</v>
      </c>
      <c r="L1366" s="41">
        <v>13854</v>
      </c>
      <c r="M1366" s="44">
        <v>13548</v>
      </c>
      <c r="N1366" s="6">
        <v>0.97789999999999999</v>
      </c>
      <c r="O1366">
        <v>0</v>
      </c>
      <c r="P1366" s="29" t="s">
        <v>30</v>
      </c>
      <c r="Q1366" s="28" t="s">
        <v>122</v>
      </c>
      <c r="R1366" s="28" t="s">
        <v>123</v>
      </c>
      <c r="S1366" s="28" t="s">
        <v>6374</v>
      </c>
      <c r="T1366" s="28" t="s">
        <v>7640</v>
      </c>
      <c r="U1366" s="28" t="s">
        <v>7641</v>
      </c>
      <c r="V1366" s="28" t="s">
        <v>7642</v>
      </c>
      <c r="W1366" s="30">
        <v>45658</v>
      </c>
      <c r="X1366" s="30">
        <v>46022</v>
      </c>
      <c r="Y1366" s="28">
        <v>2025</v>
      </c>
      <c r="Z1366" s="28" t="s">
        <v>2959</v>
      </c>
      <c r="AA1366" s="28" t="s">
        <v>2960</v>
      </c>
      <c r="AB1366" s="28" t="s">
        <v>2961</v>
      </c>
      <c r="AC1366" s="28" t="s">
        <v>2962</v>
      </c>
      <c r="AD1366" s="48" t="s">
        <v>472</v>
      </c>
    </row>
    <row r="1367" spans="1:30" x14ac:dyDescent="0.3">
      <c r="A1367" s="27" t="s">
        <v>7385</v>
      </c>
      <c r="B1367" s="28">
        <v>13</v>
      </c>
      <c r="C1367" s="28" t="s">
        <v>27</v>
      </c>
      <c r="D1367" t="s">
        <v>6355</v>
      </c>
      <c r="E1367" s="28" t="s">
        <v>28</v>
      </c>
      <c r="F1367" s="28">
        <v>8</v>
      </c>
      <c r="G1367" s="28" t="s">
        <v>120</v>
      </c>
      <c r="H1367" s="28">
        <v>9207</v>
      </c>
      <c r="I1367" s="28" t="s">
        <v>131</v>
      </c>
      <c r="J1367" s="28">
        <v>818</v>
      </c>
      <c r="K1367" s="28" t="s">
        <v>6373</v>
      </c>
      <c r="L1367" s="41">
        <v>17073</v>
      </c>
      <c r="M1367" s="44">
        <v>16527</v>
      </c>
      <c r="N1367" s="6">
        <v>0.96799999999999997</v>
      </c>
      <c r="O1367">
        <v>0</v>
      </c>
      <c r="P1367" s="29" t="s">
        <v>30</v>
      </c>
      <c r="Q1367" s="28" t="s">
        <v>122</v>
      </c>
      <c r="R1367" s="28" t="s">
        <v>133</v>
      </c>
      <c r="S1367" s="28" t="s">
        <v>6374</v>
      </c>
      <c r="T1367" s="28" t="s">
        <v>7643</v>
      </c>
      <c r="U1367" s="28" t="s">
        <v>7644</v>
      </c>
      <c r="V1367" s="28" t="s">
        <v>7645</v>
      </c>
      <c r="W1367" s="30">
        <v>45658</v>
      </c>
      <c r="X1367" s="30">
        <v>46022</v>
      </c>
      <c r="Y1367" s="28">
        <v>2025</v>
      </c>
      <c r="Z1367" s="28" t="s">
        <v>2969</v>
      </c>
      <c r="AA1367" s="28" t="s">
        <v>2970</v>
      </c>
      <c r="AB1367" s="28" t="s">
        <v>2971</v>
      </c>
      <c r="AC1367" s="28" t="s">
        <v>132</v>
      </c>
      <c r="AD1367" s="48" t="s">
        <v>500</v>
      </c>
    </row>
    <row r="1368" spans="1:30" x14ac:dyDescent="0.3">
      <c r="A1368" s="27" t="s">
        <v>7385</v>
      </c>
      <c r="B1368" s="28">
        <v>13</v>
      </c>
      <c r="C1368" s="28" t="s">
        <v>27</v>
      </c>
      <c r="D1368" t="s">
        <v>6355</v>
      </c>
      <c r="E1368" s="28" t="s">
        <v>28</v>
      </c>
      <c r="F1368" s="28">
        <v>8</v>
      </c>
      <c r="G1368" s="28" t="s">
        <v>120</v>
      </c>
      <c r="H1368" s="28">
        <v>9208</v>
      </c>
      <c r="I1368" s="28" t="s">
        <v>138</v>
      </c>
      <c r="J1368" s="28">
        <v>818</v>
      </c>
      <c r="K1368" s="28" t="s">
        <v>6373</v>
      </c>
      <c r="L1368" s="41">
        <v>20170</v>
      </c>
      <c r="M1368" s="44">
        <v>20591</v>
      </c>
      <c r="N1368" s="6">
        <v>1.0208999999999999</v>
      </c>
      <c r="O1368">
        <v>0</v>
      </c>
      <c r="P1368" s="29" t="s">
        <v>30</v>
      </c>
      <c r="Q1368" s="28" t="s">
        <v>122</v>
      </c>
      <c r="R1368" s="28" t="s">
        <v>142</v>
      </c>
      <c r="S1368" s="28" t="s">
        <v>6374</v>
      </c>
      <c r="T1368" s="28" t="s">
        <v>7649</v>
      </c>
      <c r="U1368" s="28" t="s">
        <v>7650</v>
      </c>
      <c r="V1368" s="28" t="s">
        <v>7651</v>
      </c>
      <c r="W1368" s="30">
        <v>45658</v>
      </c>
      <c r="X1368" s="30">
        <v>46022</v>
      </c>
      <c r="Y1368" s="28">
        <v>2025</v>
      </c>
      <c r="Z1368" s="28" t="s">
        <v>139</v>
      </c>
      <c r="AA1368" s="28" t="s">
        <v>140</v>
      </c>
      <c r="AB1368" s="28" t="s">
        <v>2972</v>
      </c>
      <c r="AC1368" s="28" t="s">
        <v>141</v>
      </c>
      <c r="AD1368" s="48" t="s">
        <v>57</v>
      </c>
    </row>
    <row r="1369" spans="1:30" x14ac:dyDescent="0.3">
      <c r="A1369" s="27" t="s">
        <v>7385</v>
      </c>
      <c r="B1369" s="28">
        <v>13</v>
      </c>
      <c r="C1369" s="28" t="s">
        <v>27</v>
      </c>
      <c r="D1369" t="s">
        <v>6355</v>
      </c>
      <c r="E1369" s="28" t="s">
        <v>28</v>
      </c>
      <c r="F1369" s="28">
        <v>8</v>
      </c>
      <c r="G1369" s="28" t="s">
        <v>120</v>
      </c>
      <c r="H1369" s="28">
        <v>9302</v>
      </c>
      <c r="I1369" s="28" t="s">
        <v>143</v>
      </c>
      <c r="J1369" s="28">
        <v>818</v>
      </c>
      <c r="K1369" s="28" t="s">
        <v>6373</v>
      </c>
      <c r="L1369" s="41">
        <v>33606</v>
      </c>
      <c r="M1369" s="44">
        <v>34751</v>
      </c>
      <c r="N1369" s="6">
        <v>1.0341</v>
      </c>
      <c r="O1369">
        <v>0</v>
      </c>
      <c r="P1369" s="29" t="s">
        <v>30</v>
      </c>
      <c r="Q1369" s="28" t="s">
        <v>122</v>
      </c>
      <c r="R1369" s="28" t="s">
        <v>146</v>
      </c>
      <c r="S1369" s="28" t="s">
        <v>6374</v>
      </c>
      <c r="T1369" s="28" t="s">
        <v>7582</v>
      </c>
      <c r="U1369" s="28" t="s">
        <v>7583</v>
      </c>
      <c r="V1369" s="28" t="s">
        <v>7584</v>
      </c>
      <c r="W1369" s="30">
        <v>45658</v>
      </c>
      <c r="X1369" s="30">
        <v>46022</v>
      </c>
      <c r="Y1369" s="28">
        <v>2025</v>
      </c>
      <c r="Z1369" s="28" t="s">
        <v>2983</v>
      </c>
      <c r="AA1369" s="28" t="s">
        <v>1679</v>
      </c>
      <c r="AB1369" s="28" t="s">
        <v>2977</v>
      </c>
      <c r="AC1369" s="28" t="s">
        <v>144</v>
      </c>
      <c r="AD1369" s="48" t="s">
        <v>145</v>
      </c>
    </row>
    <row r="1370" spans="1:30" x14ac:dyDescent="0.3">
      <c r="A1370" s="27" t="s">
        <v>7385</v>
      </c>
      <c r="B1370" s="28">
        <v>13</v>
      </c>
      <c r="C1370" s="28" t="s">
        <v>27</v>
      </c>
      <c r="D1370" t="s">
        <v>6355</v>
      </c>
      <c r="E1370" s="28" t="s">
        <v>28</v>
      </c>
      <c r="F1370" s="28">
        <v>19</v>
      </c>
      <c r="G1370" s="28" t="s">
        <v>184</v>
      </c>
      <c r="H1370" s="28">
        <v>9113</v>
      </c>
      <c r="I1370" s="28" t="s">
        <v>185</v>
      </c>
      <c r="J1370" s="28">
        <v>818</v>
      </c>
      <c r="K1370" s="28" t="s">
        <v>6373</v>
      </c>
      <c r="L1370" s="41">
        <v>10625</v>
      </c>
      <c r="M1370" s="44">
        <v>9597</v>
      </c>
      <c r="N1370" s="6">
        <v>0.9032</v>
      </c>
      <c r="O1370">
        <v>0</v>
      </c>
      <c r="P1370" s="29" t="s">
        <v>30</v>
      </c>
      <c r="Q1370" s="28" t="s">
        <v>187</v>
      </c>
      <c r="R1370" s="28" t="s">
        <v>188</v>
      </c>
      <c r="S1370" s="28" t="s">
        <v>6374</v>
      </c>
      <c r="T1370" s="28" t="s">
        <v>7604</v>
      </c>
      <c r="U1370" s="28" t="s">
        <v>7605</v>
      </c>
      <c r="V1370" s="28" t="s">
        <v>7606</v>
      </c>
      <c r="W1370" s="30">
        <v>45658</v>
      </c>
      <c r="X1370" s="30">
        <v>46022</v>
      </c>
      <c r="Y1370" s="28">
        <v>2025</v>
      </c>
      <c r="Z1370" s="28" t="s">
        <v>186</v>
      </c>
      <c r="AA1370" s="28" t="s">
        <v>2637</v>
      </c>
      <c r="AB1370" s="28" t="s">
        <v>444</v>
      </c>
      <c r="AC1370" s="28" t="s">
        <v>2994</v>
      </c>
      <c r="AD1370" s="48" t="s">
        <v>2995</v>
      </c>
    </row>
    <row r="1371" spans="1:30" x14ac:dyDescent="0.3">
      <c r="A1371" s="27" t="s">
        <v>7385</v>
      </c>
      <c r="B1371" s="28">
        <v>13</v>
      </c>
      <c r="C1371" s="28" t="s">
        <v>27</v>
      </c>
      <c r="D1371" t="s">
        <v>6355</v>
      </c>
      <c r="E1371" s="28" t="s">
        <v>28</v>
      </c>
      <c r="F1371" s="28">
        <v>20</v>
      </c>
      <c r="G1371" s="28" t="s">
        <v>376</v>
      </c>
      <c r="H1371" s="28">
        <v>9114</v>
      </c>
      <c r="I1371" s="28" t="s">
        <v>377</v>
      </c>
      <c r="J1371" s="28">
        <v>818</v>
      </c>
      <c r="K1371" s="28" t="s">
        <v>6373</v>
      </c>
      <c r="L1371" s="41">
        <v>9139</v>
      </c>
      <c r="M1371" s="44">
        <v>8400</v>
      </c>
      <c r="N1371" s="6">
        <v>0.91910000000000003</v>
      </c>
      <c r="O1371">
        <v>0</v>
      </c>
      <c r="P1371" s="29" t="s">
        <v>30</v>
      </c>
      <c r="Q1371" s="28" t="s">
        <v>381</v>
      </c>
      <c r="R1371" s="28" t="s">
        <v>382</v>
      </c>
      <c r="S1371" s="28" t="s">
        <v>6374</v>
      </c>
      <c r="T1371" s="28" t="s">
        <v>7655</v>
      </c>
      <c r="U1371" s="28" t="s">
        <v>7656</v>
      </c>
      <c r="V1371" s="28" t="s">
        <v>7657</v>
      </c>
      <c r="W1371" s="30">
        <v>45658</v>
      </c>
      <c r="X1371" s="30">
        <v>46022</v>
      </c>
      <c r="Y1371" s="28">
        <v>2025</v>
      </c>
      <c r="Z1371" s="28" t="s">
        <v>3009</v>
      </c>
      <c r="AA1371" s="28" t="s">
        <v>3010</v>
      </c>
      <c r="AB1371" s="28" t="s">
        <v>378</v>
      </c>
      <c r="AC1371" s="28" t="s">
        <v>379</v>
      </c>
      <c r="AD1371" s="48" t="s">
        <v>380</v>
      </c>
    </row>
    <row r="1372" spans="1:30" x14ac:dyDescent="0.3">
      <c r="A1372" s="27" t="s">
        <v>7385</v>
      </c>
      <c r="B1372" s="28">
        <v>13</v>
      </c>
      <c r="C1372" s="28" t="s">
        <v>27</v>
      </c>
      <c r="D1372" t="s">
        <v>6355</v>
      </c>
      <c r="E1372" s="28" t="s">
        <v>28</v>
      </c>
      <c r="F1372" s="28">
        <v>23</v>
      </c>
      <c r="G1372" s="28" t="s">
        <v>268</v>
      </c>
      <c r="H1372" s="28">
        <v>9115</v>
      </c>
      <c r="I1372" s="28" t="s">
        <v>1317</v>
      </c>
      <c r="J1372" s="28">
        <v>818</v>
      </c>
      <c r="K1372" s="28" t="s">
        <v>6373</v>
      </c>
      <c r="L1372" s="41">
        <v>19021</v>
      </c>
      <c r="M1372" s="44">
        <v>18009</v>
      </c>
      <c r="N1372" s="6">
        <v>0.94679999999999997</v>
      </c>
      <c r="O1372">
        <v>0</v>
      </c>
      <c r="P1372" s="29" t="s">
        <v>30</v>
      </c>
      <c r="Q1372" s="28" t="s">
        <v>272</v>
      </c>
      <c r="R1372" s="28" t="s">
        <v>1318</v>
      </c>
      <c r="S1372" s="28" t="s">
        <v>6374</v>
      </c>
      <c r="T1372" s="28" t="s">
        <v>7658</v>
      </c>
      <c r="U1372" s="28" t="s">
        <v>7659</v>
      </c>
      <c r="V1372" s="28" t="s">
        <v>7660</v>
      </c>
      <c r="W1372" s="30">
        <v>45658</v>
      </c>
      <c r="X1372" s="30">
        <v>46022</v>
      </c>
      <c r="Y1372" s="28">
        <v>2025</v>
      </c>
      <c r="Z1372" s="28" t="s">
        <v>2245</v>
      </c>
      <c r="AA1372" s="28" t="s">
        <v>1667</v>
      </c>
      <c r="AB1372" s="28" t="s">
        <v>3014</v>
      </c>
      <c r="AC1372" s="28" t="s">
        <v>3015</v>
      </c>
      <c r="AD1372" s="48" t="s">
        <v>1865</v>
      </c>
    </row>
    <row r="1373" spans="1:30" x14ac:dyDescent="0.3">
      <c r="A1373" s="27" t="s">
        <v>7385</v>
      </c>
      <c r="B1373" s="28">
        <v>13</v>
      </c>
      <c r="C1373" s="28" t="s">
        <v>27</v>
      </c>
      <c r="D1373" t="s">
        <v>6355</v>
      </c>
      <c r="E1373" s="28" t="s">
        <v>28</v>
      </c>
      <c r="F1373" s="28">
        <v>50</v>
      </c>
      <c r="G1373" s="28" t="s">
        <v>416</v>
      </c>
      <c r="H1373" s="28">
        <v>9117</v>
      </c>
      <c r="I1373" s="28" t="s">
        <v>417</v>
      </c>
      <c r="J1373" s="28">
        <v>818</v>
      </c>
      <c r="K1373" s="28" t="s">
        <v>6373</v>
      </c>
      <c r="L1373" s="41">
        <v>9737</v>
      </c>
      <c r="M1373" s="44">
        <v>8843</v>
      </c>
      <c r="N1373" s="6">
        <v>0.90820000000000001</v>
      </c>
      <c r="O1373">
        <v>0</v>
      </c>
      <c r="P1373" s="29" t="s">
        <v>30</v>
      </c>
      <c r="Q1373" s="28" t="s">
        <v>418</v>
      </c>
      <c r="R1373" s="28" t="s">
        <v>419</v>
      </c>
      <c r="S1373" s="28" t="s">
        <v>6374</v>
      </c>
      <c r="T1373" s="28" t="s">
        <v>7661</v>
      </c>
      <c r="U1373" s="28" t="s">
        <v>7662</v>
      </c>
      <c r="V1373" s="28" t="s">
        <v>7663</v>
      </c>
      <c r="W1373" s="30">
        <v>45658</v>
      </c>
      <c r="X1373" s="30">
        <v>46022</v>
      </c>
      <c r="Y1373" s="28">
        <v>2025</v>
      </c>
      <c r="Z1373" s="28" t="s">
        <v>3027</v>
      </c>
      <c r="AA1373" s="28" t="s">
        <v>3028</v>
      </c>
      <c r="AB1373" s="28" t="s">
        <v>3019</v>
      </c>
      <c r="AC1373" s="28" t="s">
        <v>6372</v>
      </c>
      <c r="AD1373" s="48" t="s">
        <v>1865</v>
      </c>
    </row>
    <row r="1374" spans="1:30" x14ac:dyDescent="0.3">
      <c r="A1374" s="27" t="s">
        <v>7385</v>
      </c>
      <c r="B1374" s="28">
        <v>13</v>
      </c>
      <c r="C1374" s="28" t="s">
        <v>27</v>
      </c>
      <c r="D1374" t="s">
        <v>6355</v>
      </c>
      <c r="E1374" s="28" t="s">
        <v>28</v>
      </c>
      <c r="F1374" s="28">
        <v>47</v>
      </c>
      <c r="G1374" s="28" t="s">
        <v>55</v>
      </c>
      <c r="H1374" s="28">
        <v>9118</v>
      </c>
      <c r="I1374" s="28" t="s">
        <v>56</v>
      </c>
      <c r="J1374" s="28">
        <v>818</v>
      </c>
      <c r="K1374" s="28" t="s">
        <v>6373</v>
      </c>
      <c r="L1374" s="41">
        <v>12797</v>
      </c>
      <c r="M1374" s="44">
        <v>10510</v>
      </c>
      <c r="N1374" s="6">
        <v>0.82130000000000003</v>
      </c>
      <c r="O1374">
        <v>0</v>
      </c>
      <c r="P1374" s="29" t="s">
        <v>30</v>
      </c>
      <c r="Q1374" s="28" t="s">
        <v>58</v>
      </c>
      <c r="R1374" s="28" t="s">
        <v>59</v>
      </c>
      <c r="S1374" s="28" t="s">
        <v>6374</v>
      </c>
      <c r="T1374" s="28" t="s">
        <v>7622</v>
      </c>
      <c r="U1374" s="28" t="s">
        <v>7623</v>
      </c>
      <c r="V1374" s="28" t="s">
        <v>7624</v>
      </c>
      <c r="W1374" s="30">
        <v>45658</v>
      </c>
      <c r="X1374" s="30">
        <v>46022</v>
      </c>
      <c r="Y1374" s="28">
        <v>2025</v>
      </c>
      <c r="Z1374" s="28" t="s">
        <v>3046</v>
      </c>
      <c r="AA1374" s="28" t="s">
        <v>3039</v>
      </c>
      <c r="AB1374" s="28" t="s">
        <v>3040</v>
      </c>
      <c r="AC1374" s="28" t="s">
        <v>3041</v>
      </c>
      <c r="AD1374" s="48" t="s">
        <v>1877</v>
      </c>
    </row>
    <row r="1375" spans="1:30" x14ac:dyDescent="0.3">
      <c r="A1375" s="27" t="s">
        <v>7385</v>
      </c>
      <c r="B1375" s="28">
        <v>13</v>
      </c>
      <c r="C1375" s="28" t="s">
        <v>27</v>
      </c>
      <c r="D1375" t="s">
        <v>6355</v>
      </c>
      <c r="E1375" s="28" t="s">
        <v>28</v>
      </c>
      <c r="F1375" s="28">
        <v>54</v>
      </c>
      <c r="G1375" s="28" t="s">
        <v>134</v>
      </c>
      <c r="H1375" s="28">
        <v>9119</v>
      </c>
      <c r="I1375" s="28" t="s">
        <v>294</v>
      </c>
      <c r="J1375" s="28">
        <v>818</v>
      </c>
      <c r="K1375" s="28" t="s">
        <v>6373</v>
      </c>
      <c r="L1375" s="41">
        <v>22087</v>
      </c>
      <c r="M1375" s="44">
        <v>19891</v>
      </c>
      <c r="N1375" s="6">
        <v>0.90059999999999996</v>
      </c>
      <c r="O1375">
        <v>0</v>
      </c>
      <c r="P1375" s="29" t="s">
        <v>30</v>
      </c>
      <c r="Q1375" s="28" t="s">
        <v>136</v>
      </c>
      <c r="R1375" s="28" t="s">
        <v>295</v>
      </c>
      <c r="S1375" s="28" t="s">
        <v>6374</v>
      </c>
      <c r="T1375" s="28" t="s">
        <v>7664</v>
      </c>
      <c r="U1375" s="28" t="s">
        <v>7665</v>
      </c>
      <c r="V1375" s="28" t="s">
        <v>7666</v>
      </c>
      <c r="W1375" s="30">
        <v>45658</v>
      </c>
      <c r="X1375" s="30">
        <v>46022</v>
      </c>
      <c r="Y1375" s="28">
        <v>2025</v>
      </c>
      <c r="Z1375" s="28" t="s">
        <v>2641</v>
      </c>
      <c r="AA1375" s="28" t="s">
        <v>2641</v>
      </c>
      <c r="AB1375" s="28" t="s">
        <v>2642</v>
      </c>
      <c r="AC1375" s="28" t="s">
        <v>2643</v>
      </c>
      <c r="AD1375" s="48" t="s">
        <v>1955</v>
      </c>
    </row>
    <row r="1376" spans="1:30" x14ac:dyDescent="0.3">
      <c r="A1376" s="27" t="s">
        <v>7385</v>
      </c>
      <c r="B1376" s="28">
        <v>13</v>
      </c>
      <c r="C1376" s="28" t="s">
        <v>27</v>
      </c>
      <c r="D1376" t="s">
        <v>6355</v>
      </c>
      <c r="E1376" s="28" t="s">
        <v>28</v>
      </c>
      <c r="F1376" s="28">
        <v>63</v>
      </c>
      <c r="G1376" s="28" t="s">
        <v>251</v>
      </c>
      <c r="H1376" s="28">
        <v>9120</v>
      </c>
      <c r="I1376" s="28" t="s">
        <v>255</v>
      </c>
      <c r="J1376" s="28">
        <v>818</v>
      </c>
      <c r="K1376" s="28" t="s">
        <v>6373</v>
      </c>
      <c r="L1376" s="41">
        <v>5697</v>
      </c>
      <c r="M1376" s="44">
        <v>5012</v>
      </c>
      <c r="N1376" s="6">
        <v>0.87980000000000003</v>
      </c>
      <c r="O1376">
        <v>0</v>
      </c>
      <c r="P1376" s="29" t="s">
        <v>30</v>
      </c>
      <c r="Q1376" s="28" t="s">
        <v>253</v>
      </c>
      <c r="R1376" s="28" t="s">
        <v>257</v>
      </c>
      <c r="S1376" s="28" t="s">
        <v>6374</v>
      </c>
      <c r="T1376" s="28" t="s">
        <v>7667</v>
      </c>
      <c r="U1376" s="28" t="s">
        <v>7668</v>
      </c>
      <c r="V1376" s="28" t="s">
        <v>7669</v>
      </c>
      <c r="W1376" s="30">
        <v>45658</v>
      </c>
      <c r="X1376" s="30">
        <v>46022</v>
      </c>
      <c r="Y1376" s="28">
        <v>2025</v>
      </c>
      <c r="Z1376" s="28" t="s">
        <v>3074</v>
      </c>
      <c r="AA1376" s="28" t="s">
        <v>3075</v>
      </c>
      <c r="AB1376" s="28" t="s">
        <v>3076</v>
      </c>
      <c r="AC1376" s="28" t="s">
        <v>1864</v>
      </c>
      <c r="AD1376" s="48" t="s">
        <v>1856</v>
      </c>
    </row>
    <row r="1377" spans="1:30" x14ac:dyDescent="0.3">
      <c r="A1377" s="27" t="s">
        <v>7385</v>
      </c>
      <c r="B1377" s="28">
        <v>13</v>
      </c>
      <c r="C1377" s="28" t="s">
        <v>27</v>
      </c>
      <c r="D1377" t="s">
        <v>6355</v>
      </c>
      <c r="E1377" s="28" t="s">
        <v>28</v>
      </c>
      <c r="F1377" s="28">
        <v>66</v>
      </c>
      <c r="G1377" s="28" t="s">
        <v>60</v>
      </c>
      <c r="H1377" s="28">
        <v>9121</v>
      </c>
      <c r="I1377" s="28" t="s">
        <v>61</v>
      </c>
      <c r="J1377" s="28">
        <v>818</v>
      </c>
      <c r="K1377" s="28" t="s">
        <v>6373</v>
      </c>
      <c r="L1377" s="41">
        <v>7295</v>
      </c>
      <c r="M1377" s="44">
        <v>6349</v>
      </c>
      <c r="N1377" s="6">
        <v>0.87029999999999996</v>
      </c>
      <c r="O1377">
        <v>0</v>
      </c>
      <c r="P1377" s="29" t="s">
        <v>30</v>
      </c>
      <c r="Q1377" s="28" t="s">
        <v>62</v>
      </c>
      <c r="R1377" s="28" t="s">
        <v>63</v>
      </c>
      <c r="S1377" s="28" t="s">
        <v>6374</v>
      </c>
      <c r="T1377" s="28" t="s">
        <v>7723</v>
      </c>
      <c r="U1377" s="28" t="s">
        <v>7724</v>
      </c>
      <c r="V1377" s="28" t="s">
        <v>7725</v>
      </c>
      <c r="W1377" s="30">
        <v>45658</v>
      </c>
      <c r="X1377" s="30">
        <v>46022</v>
      </c>
      <c r="Y1377" s="28">
        <v>2025</v>
      </c>
      <c r="Z1377" s="28" t="s">
        <v>3095</v>
      </c>
      <c r="AA1377" s="28" t="s">
        <v>430</v>
      </c>
      <c r="AB1377" s="28" t="s">
        <v>431</v>
      </c>
      <c r="AC1377" s="28" t="s">
        <v>3096</v>
      </c>
      <c r="AD1377" s="48" t="s">
        <v>53</v>
      </c>
    </row>
    <row r="1378" spans="1:30" x14ac:dyDescent="0.3">
      <c r="A1378" s="27" t="s">
        <v>7385</v>
      </c>
      <c r="B1378" s="28">
        <v>13</v>
      </c>
      <c r="C1378" s="28" t="s">
        <v>27</v>
      </c>
      <c r="D1378" t="s">
        <v>6355</v>
      </c>
      <c r="E1378" s="28" t="s">
        <v>28</v>
      </c>
      <c r="F1378" s="28">
        <v>73</v>
      </c>
      <c r="G1378" s="28" t="s">
        <v>367</v>
      </c>
      <c r="H1378" s="28">
        <v>9123</v>
      </c>
      <c r="I1378" s="28" t="s">
        <v>372</v>
      </c>
      <c r="J1378" s="28">
        <v>818</v>
      </c>
      <c r="K1378" s="28" t="s">
        <v>6373</v>
      </c>
      <c r="L1378" s="41">
        <v>10392</v>
      </c>
      <c r="M1378" s="44">
        <v>9097</v>
      </c>
      <c r="N1378" s="6">
        <v>0.87539999999999996</v>
      </c>
      <c r="O1378">
        <v>0</v>
      </c>
      <c r="P1378" s="29" t="s">
        <v>30</v>
      </c>
      <c r="Q1378" s="28" t="s">
        <v>370</v>
      </c>
      <c r="R1378" s="28" t="s">
        <v>373</v>
      </c>
      <c r="S1378" s="28" t="s">
        <v>6374</v>
      </c>
      <c r="T1378" s="28" t="s">
        <v>7729</v>
      </c>
      <c r="U1378" s="28" t="s">
        <v>7730</v>
      </c>
      <c r="V1378" s="28" t="s">
        <v>7731</v>
      </c>
      <c r="W1378" s="30">
        <v>45658</v>
      </c>
      <c r="X1378" s="30">
        <v>46022</v>
      </c>
      <c r="Y1378" s="28">
        <v>2025</v>
      </c>
      <c r="Z1378" s="28" t="s">
        <v>2649</v>
      </c>
      <c r="AA1378" s="28" t="s">
        <v>2650</v>
      </c>
      <c r="AB1378" s="28" t="s">
        <v>3106</v>
      </c>
      <c r="AC1378" s="28" t="s">
        <v>518</v>
      </c>
      <c r="AD1378" s="48" t="s">
        <v>472</v>
      </c>
    </row>
    <row r="1379" spans="1:30" x14ac:dyDescent="0.3">
      <c r="A1379" s="27" t="s">
        <v>7385</v>
      </c>
      <c r="B1379" s="28">
        <v>13</v>
      </c>
      <c r="C1379" s="28" t="s">
        <v>27</v>
      </c>
      <c r="D1379" t="s">
        <v>6355</v>
      </c>
      <c r="E1379" s="28" t="s">
        <v>28</v>
      </c>
      <c r="F1379" s="28">
        <v>19</v>
      </c>
      <c r="G1379" s="28" t="s">
        <v>184</v>
      </c>
      <c r="H1379" s="28">
        <v>9221</v>
      </c>
      <c r="I1379" s="28" t="s">
        <v>396</v>
      </c>
      <c r="J1379" s="28">
        <v>818</v>
      </c>
      <c r="K1379" s="28" t="s">
        <v>6373</v>
      </c>
      <c r="L1379" s="41">
        <v>15549</v>
      </c>
      <c r="M1379" s="44">
        <v>14155</v>
      </c>
      <c r="N1379" s="6">
        <v>0.9103</v>
      </c>
      <c r="O1379">
        <v>0</v>
      </c>
      <c r="P1379" s="29" t="s">
        <v>30</v>
      </c>
      <c r="Q1379" s="28" t="s">
        <v>187</v>
      </c>
      <c r="R1379" s="28" t="s">
        <v>397</v>
      </c>
      <c r="S1379" s="28" t="s">
        <v>6374</v>
      </c>
      <c r="T1379" s="28" t="s">
        <v>7607</v>
      </c>
      <c r="U1379" s="28" t="s">
        <v>7608</v>
      </c>
      <c r="V1379" s="28" t="s">
        <v>7609</v>
      </c>
      <c r="W1379" s="30">
        <v>45658</v>
      </c>
      <c r="X1379" s="30">
        <v>46022</v>
      </c>
      <c r="Y1379" s="28">
        <v>2025</v>
      </c>
      <c r="Z1379" s="28" t="s">
        <v>3110</v>
      </c>
      <c r="AA1379" s="28" t="s">
        <v>3111</v>
      </c>
      <c r="AB1379" s="28" t="s">
        <v>3108</v>
      </c>
      <c r="AC1379" s="28" t="s">
        <v>3115</v>
      </c>
      <c r="AD1379" s="48" t="s">
        <v>78</v>
      </c>
    </row>
    <row r="1380" spans="1:30" x14ac:dyDescent="0.3">
      <c r="A1380" s="27" t="s">
        <v>7385</v>
      </c>
      <c r="B1380" s="28">
        <v>13</v>
      </c>
      <c r="C1380" s="28" t="s">
        <v>27</v>
      </c>
      <c r="D1380" t="s">
        <v>6355</v>
      </c>
      <c r="E1380" s="28" t="s">
        <v>28</v>
      </c>
      <c r="F1380" s="28">
        <v>44</v>
      </c>
      <c r="G1380" s="28" t="s">
        <v>64</v>
      </c>
      <c r="H1380" s="28">
        <v>9222</v>
      </c>
      <c r="I1380" s="28" t="s">
        <v>65</v>
      </c>
      <c r="J1380" s="28">
        <v>818</v>
      </c>
      <c r="K1380" s="28" t="s">
        <v>6373</v>
      </c>
      <c r="L1380" s="41">
        <v>9974</v>
      </c>
      <c r="M1380" s="44">
        <v>9074</v>
      </c>
      <c r="N1380" s="6">
        <v>0.90980000000000005</v>
      </c>
      <c r="O1380">
        <v>0</v>
      </c>
      <c r="P1380" s="29" t="s">
        <v>30</v>
      </c>
      <c r="Q1380" s="28" t="s">
        <v>67</v>
      </c>
      <c r="R1380" s="28" t="s">
        <v>68</v>
      </c>
      <c r="S1380" s="28" t="s">
        <v>6374</v>
      </c>
      <c r="T1380" s="28" t="s">
        <v>7670</v>
      </c>
      <c r="U1380" s="28" t="s">
        <v>7671</v>
      </c>
      <c r="V1380" s="28" t="s">
        <v>7672</v>
      </c>
      <c r="W1380" s="30">
        <v>45658</v>
      </c>
      <c r="X1380" s="30">
        <v>46022</v>
      </c>
      <c r="Y1380" s="28">
        <v>2025</v>
      </c>
      <c r="Z1380" s="28" t="s">
        <v>3117</v>
      </c>
      <c r="AA1380" s="28" t="s">
        <v>3120</v>
      </c>
      <c r="AB1380" s="28" t="s">
        <v>66</v>
      </c>
      <c r="AC1380" s="28" t="s">
        <v>3119</v>
      </c>
      <c r="AD1380" s="48" t="s">
        <v>53</v>
      </c>
    </row>
    <row r="1381" spans="1:30" x14ac:dyDescent="0.3">
      <c r="A1381" s="27" t="s">
        <v>7385</v>
      </c>
      <c r="B1381" s="28">
        <v>13</v>
      </c>
      <c r="C1381" s="28" t="s">
        <v>27</v>
      </c>
      <c r="D1381" t="s">
        <v>6355</v>
      </c>
      <c r="E1381" s="28" t="s">
        <v>28</v>
      </c>
      <c r="F1381" s="28">
        <v>66</v>
      </c>
      <c r="G1381" s="28" t="s">
        <v>60</v>
      </c>
      <c r="H1381" s="28">
        <v>9223</v>
      </c>
      <c r="I1381" s="28" t="s">
        <v>327</v>
      </c>
      <c r="J1381" s="28">
        <v>818</v>
      </c>
      <c r="K1381" s="28" t="s">
        <v>6373</v>
      </c>
      <c r="L1381" s="41">
        <v>10099</v>
      </c>
      <c r="M1381" s="44">
        <v>9730</v>
      </c>
      <c r="N1381" s="6">
        <v>0.96350000000000002</v>
      </c>
      <c r="O1381">
        <v>0</v>
      </c>
      <c r="P1381" s="29" t="s">
        <v>30</v>
      </c>
      <c r="Q1381" s="28" t="s">
        <v>62</v>
      </c>
      <c r="R1381" s="28" t="s">
        <v>330</v>
      </c>
      <c r="S1381" s="28" t="s">
        <v>6374</v>
      </c>
      <c r="T1381" s="28" t="s">
        <v>7673</v>
      </c>
      <c r="U1381" s="28" t="s">
        <v>7674</v>
      </c>
      <c r="V1381" s="28" t="s">
        <v>7675</v>
      </c>
      <c r="W1381" s="30">
        <v>45658</v>
      </c>
      <c r="X1381" s="30">
        <v>46022</v>
      </c>
      <c r="Y1381" s="28">
        <v>2025</v>
      </c>
      <c r="Z1381" s="28" t="s">
        <v>2655</v>
      </c>
      <c r="AA1381" s="28" t="s">
        <v>2656</v>
      </c>
      <c r="AB1381" s="28" t="s">
        <v>329</v>
      </c>
      <c r="AC1381" s="28" t="s">
        <v>3138</v>
      </c>
      <c r="AD1381" s="48" t="s">
        <v>205</v>
      </c>
    </row>
    <row r="1382" spans="1:30" x14ac:dyDescent="0.3">
      <c r="A1382" s="27" t="s">
        <v>7385</v>
      </c>
      <c r="B1382" s="28">
        <v>13</v>
      </c>
      <c r="C1382" s="28" t="s">
        <v>27</v>
      </c>
      <c r="D1382" t="s">
        <v>6355</v>
      </c>
      <c r="E1382" s="28" t="s">
        <v>28</v>
      </c>
      <c r="F1382" s="28">
        <v>73</v>
      </c>
      <c r="G1382" s="28" t="s">
        <v>367</v>
      </c>
      <c r="H1382" s="28">
        <v>9226</v>
      </c>
      <c r="I1382" s="28" t="s">
        <v>374</v>
      </c>
      <c r="J1382" s="28">
        <v>818</v>
      </c>
      <c r="K1382" s="28" t="s">
        <v>6373</v>
      </c>
      <c r="L1382" s="41">
        <v>17056</v>
      </c>
      <c r="M1382" s="44">
        <v>15619</v>
      </c>
      <c r="N1382" s="6">
        <v>0.91569999999999996</v>
      </c>
      <c r="O1382">
        <v>0</v>
      </c>
      <c r="P1382" s="29" t="s">
        <v>30</v>
      </c>
      <c r="Q1382" s="28" t="s">
        <v>370</v>
      </c>
      <c r="R1382" s="28" t="s">
        <v>375</v>
      </c>
      <c r="S1382" s="28" t="s">
        <v>6374</v>
      </c>
      <c r="T1382" s="28" t="s">
        <v>7676</v>
      </c>
      <c r="U1382" s="28" t="s">
        <v>7677</v>
      </c>
      <c r="V1382" s="28" t="s">
        <v>7678</v>
      </c>
      <c r="W1382" s="30">
        <v>45658</v>
      </c>
      <c r="X1382" s="30">
        <v>46022</v>
      </c>
      <c r="Y1382" s="28">
        <v>2025</v>
      </c>
      <c r="Z1382" s="28" t="s">
        <v>3151</v>
      </c>
      <c r="AA1382" s="28" t="s">
        <v>3145</v>
      </c>
      <c r="AB1382" s="28" t="s">
        <v>3152</v>
      </c>
      <c r="AC1382" s="28" t="s">
        <v>3147</v>
      </c>
      <c r="AD1382" s="48" t="s">
        <v>1857</v>
      </c>
    </row>
    <row r="1383" spans="1:30" x14ac:dyDescent="0.3">
      <c r="A1383" s="27" t="s">
        <v>7385</v>
      </c>
      <c r="B1383" s="28">
        <v>13</v>
      </c>
      <c r="C1383" s="28" t="s">
        <v>27</v>
      </c>
      <c r="D1383" t="s">
        <v>6355</v>
      </c>
      <c r="E1383" s="28" t="s">
        <v>28</v>
      </c>
      <c r="F1383" s="28">
        <v>19</v>
      </c>
      <c r="G1383" s="28" t="s">
        <v>184</v>
      </c>
      <c r="H1383" s="28">
        <v>9307</v>
      </c>
      <c r="I1383" s="28" t="s">
        <v>200</v>
      </c>
      <c r="J1383" s="28">
        <v>818</v>
      </c>
      <c r="K1383" s="28" t="s">
        <v>6373</v>
      </c>
      <c r="L1383" s="41">
        <v>11208</v>
      </c>
      <c r="M1383" s="44">
        <v>10274</v>
      </c>
      <c r="N1383" s="6">
        <v>0.91669999999999996</v>
      </c>
      <c r="O1383">
        <v>0</v>
      </c>
      <c r="P1383" s="29" t="s">
        <v>30</v>
      </c>
      <c r="Q1383" s="28" t="s">
        <v>187</v>
      </c>
      <c r="R1383" s="28" t="s">
        <v>203</v>
      </c>
      <c r="S1383" s="28" t="s">
        <v>6374</v>
      </c>
      <c r="T1383" s="28" t="s">
        <v>7610</v>
      </c>
      <c r="U1383" s="28" t="s">
        <v>7611</v>
      </c>
      <c r="V1383" s="28" t="s">
        <v>7612</v>
      </c>
      <c r="W1383" s="30">
        <v>45658</v>
      </c>
      <c r="X1383" s="30">
        <v>46022</v>
      </c>
      <c r="Y1383" s="28">
        <v>2025</v>
      </c>
      <c r="Z1383" s="28" t="s">
        <v>2668</v>
      </c>
      <c r="AA1383" s="28" t="s">
        <v>2669</v>
      </c>
      <c r="AB1383" s="28" t="s">
        <v>3194</v>
      </c>
      <c r="AC1383" s="28" t="s">
        <v>3196</v>
      </c>
      <c r="AD1383" s="48" t="s">
        <v>3197</v>
      </c>
    </row>
    <row r="1384" spans="1:30" x14ac:dyDescent="0.3">
      <c r="A1384" s="27" t="s">
        <v>7385</v>
      </c>
      <c r="B1384" s="28">
        <v>13</v>
      </c>
      <c r="C1384" s="28" t="s">
        <v>27</v>
      </c>
      <c r="D1384" t="s">
        <v>6355</v>
      </c>
      <c r="E1384" s="28" t="s">
        <v>28</v>
      </c>
      <c r="F1384" s="28">
        <v>73</v>
      </c>
      <c r="G1384" s="28" t="s">
        <v>367</v>
      </c>
      <c r="H1384" s="28">
        <v>9310</v>
      </c>
      <c r="I1384" s="28" t="s">
        <v>368</v>
      </c>
      <c r="J1384" s="28">
        <v>818</v>
      </c>
      <c r="K1384" s="28" t="s">
        <v>6373</v>
      </c>
      <c r="L1384" s="41">
        <v>16472</v>
      </c>
      <c r="M1384" s="44">
        <v>15680</v>
      </c>
      <c r="N1384" s="6">
        <v>0.95189999999999997</v>
      </c>
      <c r="O1384">
        <v>0</v>
      </c>
      <c r="P1384" s="29" t="s">
        <v>30</v>
      </c>
      <c r="Q1384" s="28" t="s">
        <v>370</v>
      </c>
      <c r="R1384" s="28" t="s">
        <v>371</v>
      </c>
      <c r="S1384" s="28" t="s">
        <v>6374</v>
      </c>
      <c r="T1384" s="28" t="s">
        <v>7652</v>
      </c>
      <c r="U1384" s="28" t="s">
        <v>7653</v>
      </c>
      <c r="V1384" s="28" t="s">
        <v>7654</v>
      </c>
      <c r="W1384" s="30">
        <v>45658</v>
      </c>
      <c r="X1384" s="30">
        <v>46022</v>
      </c>
      <c r="Y1384" s="28">
        <v>2025</v>
      </c>
      <c r="Z1384" s="28" t="s">
        <v>2672</v>
      </c>
      <c r="AA1384" s="28" t="s">
        <v>2673</v>
      </c>
      <c r="AB1384" s="28" t="s">
        <v>467</v>
      </c>
      <c r="AC1384" s="28" t="s">
        <v>3208</v>
      </c>
      <c r="AD1384" s="48" t="s">
        <v>53</v>
      </c>
    </row>
    <row r="1385" spans="1:30" x14ac:dyDescent="0.3">
      <c r="A1385" s="27" t="s">
        <v>7385</v>
      </c>
      <c r="B1385" s="28">
        <v>13</v>
      </c>
      <c r="C1385" s="28" t="s">
        <v>27</v>
      </c>
      <c r="D1385" t="s">
        <v>6355</v>
      </c>
      <c r="E1385" s="28" t="s">
        <v>28</v>
      </c>
      <c r="F1385" s="28">
        <v>18</v>
      </c>
      <c r="G1385" s="28" t="s">
        <v>84</v>
      </c>
      <c r="H1385" s="28">
        <v>9516</v>
      </c>
      <c r="I1385" s="28" t="s">
        <v>85</v>
      </c>
      <c r="J1385" s="28">
        <v>818</v>
      </c>
      <c r="K1385" s="28" t="s">
        <v>6373</v>
      </c>
      <c r="L1385" s="41">
        <v>8780</v>
      </c>
      <c r="M1385" s="44">
        <v>7747</v>
      </c>
      <c r="N1385" s="6">
        <v>0.88229999999999997</v>
      </c>
      <c r="O1385">
        <v>0</v>
      </c>
      <c r="P1385" s="29" t="s">
        <v>30</v>
      </c>
      <c r="Q1385" s="28" t="s">
        <v>86</v>
      </c>
      <c r="R1385" s="28" t="s">
        <v>87</v>
      </c>
      <c r="S1385" s="28" t="s">
        <v>6374</v>
      </c>
      <c r="T1385" s="28" t="s">
        <v>7601</v>
      </c>
      <c r="U1385" s="28" t="s">
        <v>7602</v>
      </c>
      <c r="V1385" s="28" t="s">
        <v>7603</v>
      </c>
      <c r="W1385" s="30">
        <v>45658</v>
      </c>
      <c r="X1385" s="30">
        <v>46022</v>
      </c>
      <c r="Y1385" s="28">
        <v>2025</v>
      </c>
      <c r="Z1385" s="28" t="s">
        <v>2347</v>
      </c>
      <c r="AA1385" s="28" t="s">
        <v>3217</v>
      </c>
      <c r="AB1385" s="28" t="s">
        <v>3218</v>
      </c>
      <c r="AC1385" s="28" t="s">
        <v>532</v>
      </c>
      <c r="AD1385" s="48" t="s">
        <v>1856</v>
      </c>
    </row>
    <row r="1386" spans="1:30" x14ac:dyDescent="0.3">
      <c r="A1386" s="27" t="s">
        <v>7385</v>
      </c>
      <c r="B1386" s="28">
        <v>13</v>
      </c>
      <c r="C1386" s="28" t="s">
        <v>27</v>
      </c>
      <c r="D1386" t="s">
        <v>6355</v>
      </c>
      <c r="E1386" s="28" t="s">
        <v>28</v>
      </c>
      <c r="F1386" s="28">
        <v>86</v>
      </c>
      <c r="G1386" s="28" t="s">
        <v>412</v>
      </c>
      <c r="H1386" s="28">
        <v>9518</v>
      </c>
      <c r="I1386" s="28" t="s">
        <v>413</v>
      </c>
      <c r="J1386" s="28">
        <v>818</v>
      </c>
      <c r="K1386" s="28" t="s">
        <v>6373</v>
      </c>
      <c r="L1386" s="41">
        <v>10765</v>
      </c>
      <c r="M1386" s="44">
        <v>10035</v>
      </c>
      <c r="N1386" s="6">
        <v>0.93220000000000003</v>
      </c>
      <c r="O1386">
        <v>0</v>
      </c>
      <c r="P1386" s="29" t="s">
        <v>30</v>
      </c>
      <c r="Q1386" s="28" t="s">
        <v>414</v>
      </c>
      <c r="R1386" s="28" t="s">
        <v>415</v>
      </c>
      <c r="S1386" s="28" t="s">
        <v>6374</v>
      </c>
      <c r="T1386" s="28" t="s">
        <v>7688</v>
      </c>
      <c r="U1386" s="28" t="s">
        <v>7689</v>
      </c>
      <c r="V1386" s="28" t="s">
        <v>7690</v>
      </c>
      <c r="W1386" s="30">
        <v>45658</v>
      </c>
      <c r="X1386" s="30">
        <v>46022</v>
      </c>
      <c r="Y1386" s="28">
        <v>2025</v>
      </c>
      <c r="Z1386" s="28" t="s">
        <v>3235</v>
      </c>
      <c r="AA1386" s="28" t="s">
        <v>3236</v>
      </c>
      <c r="AB1386" s="28" t="s">
        <v>3237</v>
      </c>
      <c r="AC1386" s="28" t="s">
        <v>3238</v>
      </c>
      <c r="AD1386" s="48" t="s">
        <v>3239</v>
      </c>
    </row>
    <row r="1387" spans="1:30" x14ac:dyDescent="0.3">
      <c r="A1387" s="27" t="s">
        <v>7385</v>
      </c>
      <c r="B1387" s="28">
        <v>13</v>
      </c>
      <c r="C1387" s="28" t="s">
        <v>27</v>
      </c>
      <c r="D1387" t="s">
        <v>6355</v>
      </c>
      <c r="E1387" s="28" t="s">
        <v>28</v>
      </c>
      <c r="F1387" s="28">
        <v>85</v>
      </c>
      <c r="G1387" s="28" t="s">
        <v>404</v>
      </c>
      <c r="H1387" s="28">
        <v>9519</v>
      </c>
      <c r="I1387" s="28" t="s">
        <v>6361</v>
      </c>
      <c r="J1387" s="28">
        <v>818</v>
      </c>
      <c r="K1387" s="28" t="s">
        <v>6373</v>
      </c>
      <c r="L1387" s="41">
        <v>14486</v>
      </c>
      <c r="M1387" s="44">
        <v>14189</v>
      </c>
      <c r="N1387" s="6">
        <v>0.97950000000000004</v>
      </c>
      <c r="O1387">
        <v>0</v>
      </c>
      <c r="P1387" s="29" t="s">
        <v>30</v>
      </c>
      <c r="Q1387" s="28" t="s">
        <v>407</v>
      </c>
      <c r="R1387" s="28" t="s">
        <v>6362</v>
      </c>
      <c r="S1387" s="28" t="s">
        <v>6374</v>
      </c>
      <c r="T1387" s="28" t="s">
        <v>7691</v>
      </c>
      <c r="U1387" s="28" t="s">
        <v>7692</v>
      </c>
      <c r="V1387" s="28" t="s">
        <v>7693</v>
      </c>
      <c r="W1387" s="30">
        <v>45658</v>
      </c>
      <c r="X1387" s="30">
        <v>46022</v>
      </c>
      <c r="Y1387" s="28">
        <v>2025</v>
      </c>
      <c r="Z1387" s="28" t="s">
        <v>3254</v>
      </c>
      <c r="AA1387" s="28" t="s">
        <v>3256</v>
      </c>
      <c r="AB1387" s="28" t="s">
        <v>3251</v>
      </c>
      <c r="AC1387" s="28" t="s">
        <v>3252</v>
      </c>
      <c r="AD1387" s="48" t="s">
        <v>3253</v>
      </c>
    </row>
    <row r="1388" spans="1:30" x14ac:dyDescent="0.3">
      <c r="A1388" s="27" t="s">
        <v>7385</v>
      </c>
      <c r="B1388" s="28">
        <v>13</v>
      </c>
      <c r="C1388" s="28" t="s">
        <v>27</v>
      </c>
      <c r="D1388" t="s">
        <v>6355</v>
      </c>
      <c r="E1388" s="28" t="s">
        <v>28</v>
      </c>
      <c r="F1388" s="28">
        <v>20</v>
      </c>
      <c r="G1388" s="28" t="s">
        <v>376</v>
      </c>
      <c r="H1388" s="28">
        <v>9520</v>
      </c>
      <c r="I1388" s="28" t="s">
        <v>387</v>
      </c>
      <c r="J1388" s="28">
        <v>818</v>
      </c>
      <c r="K1388" s="28" t="s">
        <v>6373</v>
      </c>
      <c r="L1388" s="41">
        <v>9831</v>
      </c>
      <c r="M1388" s="44">
        <v>9159</v>
      </c>
      <c r="N1388" s="6">
        <v>0.93159999999999998</v>
      </c>
      <c r="O1388">
        <v>0</v>
      </c>
      <c r="P1388" s="29" t="s">
        <v>30</v>
      </c>
      <c r="Q1388" s="28" t="s">
        <v>381</v>
      </c>
      <c r="R1388" s="28" t="s">
        <v>388</v>
      </c>
      <c r="S1388" s="28" t="s">
        <v>6374</v>
      </c>
      <c r="T1388" s="28" t="s">
        <v>7697</v>
      </c>
      <c r="U1388" s="28" t="s">
        <v>7698</v>
      </c>
      <c r="V1388" s="28" t="s">
        <v>7699</v>
      </c>
      <c r="W1388" s="30">
        <v>45658</v>
      </c>
      <c r="X1388" s="30">
        <v>46022</v>
      </c>
      <c r="Y1388" s="28">
        <v>2025</v>
      </c>
      <c r="Z1388" s="28" t="s">
        <v>519</v>
      </c>
      <c r="AA1388" s="28" t="s">
        <v>520</v>
      </c>
      <c r="AB1388" s="28" t="s">
        <v>3276</v>
      </c>
      <c r="AC1388" s="28" t="s">
        <v>3280</v>
      </c>
      <c r="AD1388" s="48" t="s">
        <v>2269</v>
      </c>
    </row>
    <row r="1389" spans="1:30" x14ac:dyDescent="0.3">
      <c r="A1389" s="27" t="s">
        <v>7385</v>
      </c>
      <c r="B1389" s="28">
        <v>13</v>
      </c>
      <c r="C1389" s="28" t="s">
        <v>27</v>
      </c>
      <c r="D1389" t="s">
        <v>6355</v>
      </c>
      <c r="E1389" s="28" t="s">
        <v>28</v>
      </c>
      <c r="F1389" s="28">
        <v>20</v>
      </c>
      <c r="G1389" s="28" t="s">
        <v>376</v>
      </c>
      <c r="H1389" s="28">
        <v>9521</v>
      </c>
      <c r="I1389" s="28" t="s">
        <v>383</v>
      </c>
      <c r="J1389" s="28">
        <v>818</v>
      </c>
      <c r="K1389" s="28" t="s">
        <v>6373</v>
      </c>
      <c r="L1389" s="41">
        <v>18804</v>
      </c>
      <c r="M1389" s="44">
        <v>18422</v>
      </c>
      <c r="N1389" s="6">
        <v>0.97970000000000002</v>
      </c>
      <c r="O1389">
        <v>0</v>
      </c>
      <c r="P1389" s="29" t="s">
        <v>30</v>
      </c>
      <c r="Q1389" s="28" t="s">
        <v>381</v>
      </c>
      <c r="R1389" s="28" t="s">
        <v>386</v>
      </c>
      <c r="S1389" s="28" t="s">
        <v>6374</v>
      </c>
      <c r="T1389" s="28" t="s">
        <v>7700</v>
      </c>
      <c r="U1389" s="28" t="s">
        <v>7701</v>
      </c>
      <c r="V1389" s="28" t="s">
        <v>7702</v>
      </c>
      <c r="W1389" s="30">
        <v>45658</v>
      </c>
      <c r="X1389" s="30">
        <v>46022</v>
      </c>
      <c r="Y1389" s="28">
        <v>2025</v>
      </c>
      <c r="Z1389" s="28" t="s">
        <v>384</v>
      </c>
      <c r="AA1389" s="28" t="s">
        <v>3292</v>
      </c>
      <c r="AB1389" s="28" t="s">
        <v>3288</v>
      </c>
      <c r="AC1389" s="28" t="s">
        <v>468</v>
      </c>
      <c r="AD1389" s="48" t="s">
        <v>7434</v>
      </c>
    </row>
    <row r="1390" spans="1:30" x14ac:dyDescent="0.3">
      <c r="A1390" s="27" t="s">
        <v>7385</v>
      </c>
      <c r="B1390" s="28">
        <v>13</v>
      </c>
      <c r="C1390" s="28" t="s">
        <v>27</v>
      </c>
      <c r="D1390" t="s">
        <v>6355</v>
      </c>
      <c r="E1390" s="28" t="s">
        <v>28</v>
      </c>
      <c r="F1390" s="28">
        <v>27</v>
      </c>
      <c r="G1390" s="28" t="s">
        <v>274</v>
      </c>
      <c r="H1390" s="28">
        <v>9522</v>
      </c>
      <c r="I1390" s="28" t="s">
        <v>275</v>
      </c>
      <c r="J1390" s="28">
        <v>818</v>
      </c>
      <c r="K1390" s="28" t="s">
        <v>6373</v>
      </c>
      <c r="L1390" s="41">
        <v>6321</v>
      </c>
      <c r="M1390" s="44">
        <v>6430</v>
      </c>
      <c r="N1390" s="6">
        <v>1.0172000000000001</v>
      </c>
      <c r="O1390">
        <v>0</v>
      </c>
      <c r="P1390" s="29" t="s">
        <v>30</v>
      </c>
      <c r="Q1390" s="28" t="s">
        <v>276</v>
      </c>
      <c r="R1390" s="28" t="s">
        <v>277</v>
      </c>
      <c r="S1390" s="28" t="s">
        <v>6374</v>
      </c>
      <c r="T1390" s="28" t="s">
        <v>7616</v>
      </c>
      <c r="U1390" s="28" t="s">
        <v>7617</v>
      </c>
      <c r="V1390" s="28" t="s">
        <v>7618</v>
      </c>
      <c r="W1390" s="30">
        <v>45658</v>
      </c>
      <c r="X1390" s="30">
        <v>46022</v>
      </c>
      <c r="Y1390" s="28">
        <v>2025</v>
      </c>
      <c r="Z1390" s="28" t="s">
        <v>3305</v>
      </c>
      <c r="AA1390" s="28" t="s">
        <v>3301</v>
      </c>
      <c r="AB1390" s="28" t="s">
        <v>3306</v>
      </c>
      <c r="AC1390" s="28" t="s">
        <v>3299</v>
      </c>
      <c r="AD1390" s="48" t="s">
        <v>457</v>
      </c>
    </row>
    <row r="1391" spans="1:30" x14ac:dyDescent="0.3">
      <c r="A1391" s="27" t="s">
        <v>7385</v>
      </c>
      <c r="B1391" s="28">
        <v>13</v>
      </c>
      <c r="C1391" s="28" t="s">
        <v>27</v>
      </c>
      <c r="D1391" t="s">
        <v>6355</v>
      </c>
      <c r="E1391" s="28" t="s">
        <v>28</v>
      </c>
      <c r="F1391" s="28">
        <v>23</v>
      </c>
      <c r="G1391" s="28" t="s">
        <v>268</v>
      </c>
      <c r="H1391" s="28">
        <v>9523</v>
      </c>
      <c r="I1391" s="28" t="s">
        <v>269</v>
      </c>
      <c r="J1391" s="28">
        <v>818</v>
      </c>
      <c r="K1391" s="28" t="s">
        <v>6373</v>
      </c>
      <c r="L1391" s="41">
        <v>20310</v>
      </c>
      <c r="M1391" s="44">
        <v>18824</v>
      </c>
      <c r="N1391" s="6">
        <v>0.92679999999999996</v>
      </c>
      <c r="O1391">
        <v>0</v>
      </c>
      <c r="P1391" s="29" t="s">
        <v>30</v>
      </c>
      <c r="Q1391" s="28" t="s">
        <v>272</v>
      </c>
      <c r="R1391" s="28" t="s">
        <v>273</v>
      </c>
      <c r="S1391" s="28" t="s">
        <v>6374</v>
      </c>
      <c r="T1391" s="28" t="s">
        <v>7613</v>
      </c>
      <c r="U1391" s="28" t="s">
        <v>7614</v>
      </c>
      <c r="V1391" s="28" t="s">
        <v>7615</v>
      </c>
      <c r="W1391" s="30">
        <v>45658</v>
      </c>
      <c r="X1391" s="30">
        <v>46022</v>
      </c>
      <c r="Y1391" s="28">
        <v>2025</v>
      </c>
      <c r="Z1391" s="28" t="s">
        <v>3307</v>
      </c>
      <c r="AA1391" s="28" t="s">
        <v>3308</v>
      </c>
      <c r="AB1391" s="28" t="s">
        <v>3311</v>
      </c>
      <c r="AC1391" s="28" t="s">
        <v>270</v>
      </c>
      <c r="AD1391" s="48" t="s">
        <v>271</v>
      </c>
    </row>
    <row r="1392" spans="1:30" x14ac:dyDescent="0.3">
      <c r="A1392" s="27" t="s">
        <v>7385</v>
      </c>
      <c r="B1392" s="28">
        <v>13</v>
      </c>
      <c r="C1392" s="28" t="s">
        <v>27</v>
      </c>
      <c r="D1392" t="s">
        <v>6355</v>
      </c>
      <c r="E1392" s="28" t="s">
        <v>28</v>
      </c>
      <c r="F1392" s="28">
        <v>44</v>
      </c>
      <c r="G1392" s="28" t="s">
        <v>64</v>
      </c>
      <c r="H1392" s="28">
        <v>9524</v>
      </c>
      <c r="I1392" s="28" t="s">
        <v>77</v>
      </c>
      <c r="J1392" s="28">
        <v>818</v>
      </c>
      <c r="K1392" s="28" t="s">
        <v>6373</v>
      </c>
      <c r="L1392" s="41">
        <v>10933</v>
      </c>
      <c r="M1392" s="44">
        <v>10069</v>
      </c>
      <c r="N1392" s="6">
        <v>0.92100000000000004</v>
      </c>
      <c r="O1392">
        <v>0</v>
      </c>
      <c r="P1392" s="29" t="s">
        <v>30</v>
      </c>
      <c r="Q1392" s="28" t="s">
        <v>67</v>
      </c>
      <c r="R1392" s="28" t="s">
        <v>79</v>
      </c>
      <c r="S1392" s="28" t="s">
        <v>6374</v>
      </c>
      <c r="T1392" s="28" t="s">
        <v>7619</v>
      </c>
      <c r="U1392" s="28" t="s">
        <v>7620</v>
      </c>
      <c r="V1392" s="28" t="s">
        <v>7621</v>
      </c>
      <c r="W1392" s="30">
        <v>45658</v>
      </c>
      <c r="X1392" s="30">
        <v>46022</v>
      </c>
      <c r="Y1392" s="28">
        <v>2025</v>
      </c>
      <c r="Z1392" s="28" t="s">
        <v>3313</v>
      </c>
      <c r="AA1392" s="28" t="s">
        <v>3314</v>
      </c>
      <c r="AB1392" s="28" t="s">
        <v>3315</v>
      </c>
      <c r="AC1392" s="28" t="s">
        <v>3316</v>
      </c>
      <c r="AD1392" s="48" t="s">
        <v>78</v>
      </c>
    </row>
    <row r="1393" spans="1:30" x14ac:dyDescent="0.3">
      <c r="A1393" s="27" t="s">
        <v>7385</v>
      </c>
      <c r="B1393" s="28">
        <v>13</v>
      </c>
      <c r="C1393" s="28" t="s">
        <v>27</v>
      </c>
      <c r="D1393" t="s">
        <v>6355</v>
      </c>
      <c r="E1393" s="28" t="s">
        <v>28</v>
      </c>
      <c r="F1393" s="28">
        <v>47</v>
      </c>
      <c r="G1393" s="28" t="s">
        <v>55</v>
      </c>
      <c r="H1393" s="28">
        <v>9529</v>
      </c>
      <c r="I1393" s="28" t="s">
        <v>227</v>
      </c>
      <c r="J1393" s="28">
        <v>818</v>
      </c>
      <c r="K1393" s="28" t="s">
        <v>6373</v>
      </c>
      <c r="L1393" s="41">
        <v>15642</v>
      </c>
      <c r="M1393" s="44">
        <v>13399</v>
      </c>
      <c r="N1393" s="6">
        <v>0.85660000000000003</v>
      </c>
      <c r="O1393">
        <v>0</v>
      </c>
      <c r="P1393" s="29" t="s">
        <v>30</v>
      </c>
      <c r="Q1393" s="28" t="s">
        <v>58</v>
      </c>
      <c r="R1393" s="28" t="s">
        <v>229</v>
      </c>
      <c r="S1393" s="28" t="s">
        <v>6374</v>
      </c>
      <c r="T1393" s="28" t="s">
        <v>7625</v>
      </c>
      <c r="U1393" s="28" t="s">
        <v>7626</v>
      </c>
      <c r="V1393" s="28" t="s">
        <v>7627</v>
      </c>
      <c r="W1393" s="30">
        <v>45658</v>
      </c>
      <c r="X1393" s="30">
        <v>46022</v>
      </c>
      <c r="Y1393" s="28">
        <v>2025</v>
      </c>
      <c r="Z1393" s="28" t="s">
        <v>2684</v>
      </c>
      <c r="AA1393" s="28" t="s">
        <v>2685</v>
      </c>
      <c r="AB1393" s="28" t="s">
        <v>228</v>
      </c>
      <c r="AC1393" s="28" t="s">
        <v>489</v>
      </c>
      <c r="AD1393" s="48" t="s">
        <v>29</v>
      </c>
    </row>
    <row r="1394" spans="1:30" x14ac:dyDescent="0.3">
      <c r="A1394" s="27" t="s">
        <v>7385</v>
      </c>
      <c r="B1394" s="28">
        <v>13</v>
      </c>
      <c r="C1394" s="28" t="s">
        <v>27</v>
      </c>
      <c r="D1394" t="s">
        <v>6355</v>
      </c>
      <c r="E1394" s="28" t="s">
        <v>28</v>
      </c>
      <c r="F1394" s="28">
        <v>99</v>
      </c>
      <c r="G1394" s="28" t="s">
        <v>1319</v>
      </c>
      <c r="H1394" s="28">
        <v>9531</v>
      </c>
      <c r="I1394" s="28" t="s">
        <v>1320</v>
      </c>
      <c r="J1394" s="28">
        <v>818</v>
      </c>
      <c r="K1394" s="28" t="s">
        <v>6373</v>
      </c>
      <c r="L1394" s="41">
        <v>2328</v>
      </c>
      <c r="M1394" s="44">
        <v>2235</v>
      </c>
      <c r="N1394" s="6">
        <v>0.96009999999999995</v>
      </c>
      <c r="O1394">
        <v>0</v>
      </c>
      <c r="P1394" s="29" t="s">
        <v>30</v>
      </c>
      <c r="Q1394" s="28" t="s">
        <v>1322</v>
      </c>
      <c r="R1394" s="28" t="s">
        <v>1323</v>
      </c>
      <c r="S1394" s="28" t="s">
        <v>6374</v>
      </c>
      <c r="T1394" s="28" t="s">
        <v>7694</v>
      </c>
      <c r="U1394" s="28" t="s">
        <v>7695</v>
      </c>
      <c r="V1394" s="28" t="s">
        <v>7696</v>
      </c>
      <c r="W1394" s="30">
        <v>45658</v>
      </c>
      <c r="X1394" s="30">
        <v>46022</v>
      </c>
      <c r="Y1394" s="28">
        <v>2025</v>
      </c>
      <c r="Z1394" s="28" t="s">
        <v>3352</v>
      </c>
      <c r="AA1394" s="28" t="s">
        <v>3358</v>
      </c>
      <c r="AB1394" s="28" t="s">
        <v>3359</v>
      </c>
      <c r="AC1394" s="28" t="s">
        <v>1321</v>
      </c>
      <c r="AD1394" s="48" t="s">
        <v>1856</v>
      </c>
    </row>
    <row r="1395" spans="1:30" x14ac:dyDescent="0.3">
      <c r="A1395" s="27" t="s">
        <v>7385</v>
      </c>
      <c r="B1395" s="28">
        <v>13</v>
      </c>
      <c r="C1395" s="28" t="s">
        <v>27</v>
      </c>
      <c r="D1395" t="s">
        <v>6355</v>
      </c>
      <c r="E1395" s="28" t="s">
        <v>28</v>
      </c>
      <c r="F1395" s="28">
        <v>50</v>
      </c>
      <c r="G1395" s="28" t="s">
        <v>416</v>
      </c>
      <c r="H1395" s="28">
        <v>9532</v>
      </c>
      <c r="I1395" s="28" t="s">
        <v>420</v>
      </c>
      <c r="J1395" s="28">
        <v>818</v>
      </c>
      <c r="K1395" s="28" t="s">
        <v>6373</v>
      </c>
      <c r="L1395" s="41">
        <v>12819</v>
      </c>
      <c r="M1395" s="44">
        <v>11428</v>
      </c>
      <c r="N1395" s="6">
        <v>0.89149999999999996</v>
      </c>
      <c r="O1395">
        <v>0</v>
      </c>
      <c r="P1395" s="29" t="s">
        <v>30</v>
      </c>
      <c r="Q1395" s="28" t="s">
        <v>418</v>
      </c>
      <c r="R1395" s="28" t="s">
        <v>423</v>
      </c>
      <c r="S1395" s="28" t="s">
        <v>6374</v>
      </c>
      <c r="T1395" s="28" t="s">
        <v>7703</v>
      </c>
      <c r="U1395" s="28" t="s">
        <v>7704</v>
      </c>
      <c r="V1395" s="28" t="s">
        <v>7705</v>
      </c>
      <c r="W1395" s="30">
        <v>45658</v>
      </c>
      <c r="X1395" s="30">
        <v>46022</v>
      </c>
      <c r="Y1395" s="28">
        <v>2025</v>
      </c>
      <c r="Z1395" s="28" t="s">
        <v>3394</v>
      </c>
      <c r="AA1395" s="28" t="s">
        <v>3395</v>
      </c>
      <c r="AB1395" s="28" t="s">
        <v>3396</v>
      </c>
      <c r="AC1395" s="28" t="s">
        <v>690</v>
      </c>
      <c r="AD1395" s="48" t="s">
        <v>472</v>
      </c>
    </row>
    <row r="1396" spans="1:30" x14ac:dyDescent="0.3">
      <c r="A1396" s="27" t="s">
        <v>7385</v>
      </c>
      <c r="B1396" s="28">
        <v>13</v>
      </c>
      <c r="C1396" s="28" t="s">
        <v>27</v>
      </c>
      <c r="D1396" t="s">
        <v>6355</v>
      </c>
      <c r="E1396" s="28" t="s">
        <v>28</v>
      </c>
      <c r="F1396" s="28">
        <v>95</v>
      </c>
      <c r="G1396" s="28" t="s">
        <v>258</v>
      </c>
      <c r="H1396" s="28">
        <v>9533</v>
      </c>
      <c r="I1396" s="28" t="s">
        <v>259</v>
      </c>
      <c r="J1396" s="28">
        <v>818</v>
      </c>
      <c r="K1396" s="28" t="s">
        <v>6373</v>
      </c>
      <c r="L1396" s="41">
        <v>4374</v>
      </c>
      <c r="M1396" s="44">
        <v>4283</v>
      </c>
      <c r="N1396" s="6">
        <v>0.97919999999999996</v>
      </c>
      <c r="O1396">
        <v>0</v>
      </c>
      <c r="P1396" s="29" t="s">
        <v>30</v>
      </c>
      <c r="Q1396" s="28" t="s">
        <v>264</v>
      </c>
      <c r="R1396" s="28" t="s">
        <v>265</v>
      </c>
      <c r="S1396" s="28" t="s">
        <v>6374</v>
      </c>
      <c r="T1396" s="28" t="s">
        <v>7685</v>
      </c>
      <c r="U1396" s="28" t="s">
        <v>7686</v>
      </c>
      <c r="V1396" s="28" t="s">
        <v>7687</v>
      </c>
      <c r="W1396" s="30">
        <v>45658</v>
      </c>
      <c r="X1396" s="30">
        <v>46022</v>
      </c>
      <c r="Y1396" s="28">
        <v>2025</v>
      </c>
      <c r="Z1396" s="28" t="s">
        <v>260</v>
      </c>
      <c r="AA1396" s="28" t="s">
        <v>261</v>
      </c>
      <c r="AB1396" s="28" t="s">
        <v>262</v>
      </c>
      <c r="AC1396" s="28" t="s">
        <v>263</v>
      </c>
      <c r="AD1396" s="48" t="s">
        <v>7434</v>
      </c>
    </row>
    <row r="1397" spans="1:30" x14ac:dyDescent="0.3">
      <c r="A1397" s="27" t="s">
        <v>7385</v>
      </c>
      <c r="B1397" s="28">
        <v>13</v>
      </c>
      <c r="C1397" s="28" t="s">
        <v>27</v>
      </c>
      <c r="D1397" t="s">
        <v>6355</v>
      </c>
      <c r="E1397" s="28" t="s">
        <v>28</v>
      </c>
      <c r="F1397" s="28">
        <v>52</v>
      </c>
      <c r="G1397" s="28" t="s">
        <v>191</v>
      </c>
      <c r="H1397" s="28">
        <v>9534</v>
      </c>
      <c r="I1397" s="28" t="s">
        <v>207</v>
      </c>
      <c r="J1397" s="28">
        <v>818</v>
      </c>
      <c r="K1397" s="28" t="s">
        <v>6373</v>
      </c>
      <c r="L1397" s="41">
        <v>5071</v>
      </c>
      <c r="M1397" s="44">
        <v>4719</v>
      </c>
      <c r="N1397" s="6">
        <v>0.93059999999999998</v>
      </c>
      <c r="O1397">
        <v>0</v>
      </c>
      <c r="P1397" s="29" t="s">
        <v>30</v>
      </c>
      <c r="Q1397" s="28" t="s">
        <v>193</v>
      </c>
      <c r="R1397" s="28" t="s">
        <v>208</v>
      </c>
      <c r="S1397" s="28" t="s">
        <v>6374</v>
      </c>
      <c r="T1397" s="28" t="s">
        <v>7709</v>
      </c>
      <c r="U1397" s="28" t="s">
        <v>7710</v>
      </c>
      <c r="V1397" s="28" t="s">
        <v>7711</v>
      </c>
      <c r="W1397" s="30">
        <v>45658</v>
      </c>
      <c r="X1397" s="30">
        <v>46022</v>
      </c>
      <c r="Y1397" s="28">
        <v>2025</v>
      </c>
      <c r="Z1397" s="28" t="s">
        <v>2696</v>
      </c>
      <c r="AA1397" s="28" t="s">
        <v>2697</v>
      </c>
      <c r="AB1397" s="28" t="s">
        <v>2698</v>
      </c>
      <c r="AC1397" s="28" t="s">
        <v>3399</v>
      </c>
      <c r="AD1397" s="48" t="s">
        <v>78</v>
      </c>
    </row>
    <row r="1398" spans="1:30" x14ac:dyDescent="0.3">
      <c r="A1398" s="27" t="s">
        <v>7385</v>
      </c>
      <c r="B1398" s="28">
        <v>13</v>
      </c>
      <c r="C1398" s="28" t="s">
        <v>27</v>
      </c>
      <c r="D1398" t="s">
        <v>6355</v>
      </c>
      <c r="E1398" s="28" t="s">
        <v>28</v>
      </c>
      <c r="F1398" s="28">
        <v>52</v>
      </c>
      <c r="G1398" s="28" t="s">
        <v>191</v>
      </c>
      <c r="H1398" s="28">
        <v>9535</v>
      </c>
      <c r="I1398" s="28" t="s">
        <v>192</v>
      </c>
      <c r="J1398" s="28">
        <v>818</v>
      </c>
      <c r="K1398" s="28" t="s">
        <v>6373</v>
      </c>
      <c r="L1398" s="41">
        <v>5782</v>
      </c>
      <c r="M1398" s="44">
        <v>5562</v>
      </c>
      <c r="N1398" s="6">
        <v>0.96199999999999997</v>
      </c>
      <c r="O1398">
        <v>0</v>
      </c>
      <c r="P1398" s="29" t="s">
        <v>30</v>
      </c>
      <c r="Q1398" s="28" t="s">
        <v>193</v>
      </c>
      <c r="R1398" s="28" t="s">
        <v>194</v>
      </c>
      <c r="S1398" s="28" t="s">
        <v>6374</v>
      </c>
      <c r="T1398" s="28" t="s">
        <v>7706</v>
      </c>
      <c r="U1398" s="28" t="s">
        <v>7707</v>
      </c>
      <c r="V1398" s="28" t="s">
        <v>7708</v>
      </c>
      <c r="W1398" s="30">
        <v>45658</v>
      </c>
      <c r="X1398" s="30">
        <v>46022</v>
      </c>
      <c r="Y1398" s="28">
        <v>2025</v>
      </c>
      <c r="Z1398" s="28" t="s">
        <v>3408</v>
      </c>
      <c r="AA1398" s="28" t="s">
        <v>2702</v>
      </c>
      <c r="AB1398" s="28" t="s">
        <v>2703</v>
      </c>
      <c r="AC1398" s="28" t="s">
        <v>3407</v>
      </c>
      <c r="AD1398" s="48" t="s">
        <v>1856</v>
      </c>
    </row>
    <row r="1399" spans="1:30" x14ac:dyDescent="0.3">
      <c r="A1399" s="27" t="s">
        <v>7385</v>
      </c>
      <c r="B1399" s="28">
        <v>13</v>
      </c>
      <c r="C1399" s="28" t="s">
        <v>27</v>
      </c>
      <c r="D1399" t="s">
        <v>6355</v>
      </c>
      <c r="E1399" s="28" t="s">
        <v>28</v>
      </c>
      <c r="F1399" s="28">
        <v>52</v>
      </c>
      <c r="G1399" s="28" t="s">
        <v>191</v>
      </c>
      <c r="H1399" s="28">
        <v>9536</v>
      </c>
      <c r="I1399" s="28" t="s">
        <v>284</v>
      </c>
      <c r="J1399" s="28">
        <v>818</v>
      </c>
      <c r="K1399" s="28" t="s">
        <v>6373</v>
      </c>
      <c r="L1399" s="41">
        <v>9777</v>
      </c>
      <c r="M1399" s="44">
        <v>8952</v>
      </c>
      <c r="N1399" s="6">
        <v>0.91559999999999997</v>
      </c>
      <c r="O1399">
        <v>0</v>
      </c>
      <c r="P1399" s="29" t="s">
        <v>30</v>
      </c>
      <c r="Q1399" s="28" t="s">
        <v>193</v>
      </c>
      <c r="R1399" s="28" t="s">
        <v>285</v>
      </c>
      <c r="S1399" s="28" t="s">
        <v>6374</v>
      </c>
      <c r="T1399" s="28" t="s">
        <v>7712</v>
      </c>
      <c r="U1399" s="28" t="s">
        <v>7713</v>
      </c>
      <c r="V1399" s="28" t="s">
        <v>7714</v>
      </c>
      <c r="W1399" s="30">
        <v>45658</v>
      </c>
      <c r="X1399" s="30">
        <v>46022</v>
      </c>
      <c r="Y1399" s="28">
        <v>2025</v>
      </c>
      <c r="Z1399" s="28" t="s">
        <v>3409</v>
      </c>
      <c r="AA1399" s="28" t="s">
        <v>3410</v>
      </c>
      <c r="AB1399" s="28" t="s">
        <v>3411</v>
      </c>
      <c r="AC1399" s="28" t="s">
        <v>3412</v>
      </c>
      <c r="AD1399" s="48" t="s">
        <v>3413</v>
      </c>
    </row>
    <row r="1400" spans="1:30" x14ac:dyDescent="0.3">
      <c r="A1400" s="27" t="s">
        <v>7385</v>
      </c>
      <c r="B1400" s="28">
        <v>13</v>
      </c>
      <c r="C1400" s="28" t="s">
        <v>27</v>
      </c>
      <c r="D1400" t="s">
        <v>6355</v>
      </c>
      <c r="E1400" s="28" t="s">
        <v>28</v>
      </c>
      <c r="F1400" s="28">
        <v>54</v>
      </c>
      <c r="G1400" s="28" t="s">
        <v>134</v>
      </c>
      <c r="H1400" s="28">
        <v>9537</v>
      </c>
      <c r="I1400" s="28" t="s">
        <v>135</v>
      </c>
      <c r="J1400" s="28">
        <v>818</v>
      </c>
      <c r="K1400" s="28" t="s">
        <v>6373</v>
      </c>
      <c r="L1400" s="41">
        <v>36607</v>
      </c>
      <c r="M1400" s="44">
        <v>35172</v>
      </c>
      <c r="N1400" s="6">
        <v>0.96079999999999999</v>
      </c>
      <c r="O1400">
        <v>0</v>
      </c>
      <c r="P1400" s="29" t="s">
        <v>30</v>
      </c>
      <c r="Q1400" s="28" t="s">
        <v>136</v>
      </c>
      <c r="R1400" s="28" t="s">
        <v>137</v>
      </c>
      <c r="S1400" s="28" t="s">
        <v>6374</v>
      </c>
      <c r="T1400" s="28" t="s">
        <v>7715</v>
      </c>
      <c r="U1400" s="28" t="s">
        <v>7716</v>
      </c>
      <c r="V1400" s="28" t="s">
        <v>7666</v>
      </c>
      <c r="W1400" s="30">
        <v>45658</v>
      </c>
      <c r="X1400" s="30">
        <v>46022</v>
      </c>
      <c r="Y1400" s="28">
        <v>2025</v>
      </c>
      <c r="Z1400" s="28" t="s">
        <v>3414</v>
      </c>
      <c r="AA1400" s="28" t="s">
        <v>3415</v>
      </c>
      <c r="AB1400" s="28" t="s">
        <v>3425</v>
      </c>
      <c r="AC1400" s="28" t="s">
        <v>3421</v>
      </c>
      <c r="AD1400" s="48" t="s">
        <v>3422</v>
      </c>
    </row>
    <row r="1401" spans="1:30" x14ac:dyDescent="0.3">
      <c r="A1401" s="27" t="s">
        <v>7385</v>
      </c>
      <c r="B1401" s="28">
        <v>13</v>
      </c>
      <c r="C1401" s="28" t="s">
        <v>27</v>
      </c>
      <c r="D1401" t="s">
        <v>6355</v>
      </c>
      <c r="E1401" s="28" t="s">
        <v>28</v>
      </c>
      <c r="F1401" s="28">
        <v>63</v>
      </c>
      <c r="G1401" s="28" t="s">
        <v>251</v>
      </c>
      <c r="H1401" s="28">
        <v>9538</v>
      </c>
      <c r="I1401" s="28" t="s">
        <v>1670</v>
      </c>
      <c r="J1401" s="28">
        <v>818</v>
      </c>
      <c r="K1401" s="28" t="s">
        <v>6373</v>
      </c>
      <c r="L1401" s="41">
        <v>12146</v>
      </c>
      <c r="M1401" s="44">
        <v>11574</v>
      </c>
      <c r="N1401" s="6">
        <v>0.95289999999999997</v>
      </c>
      <c r="O1401">
        <v>0</v>
      </c>
      <c r="P1401" s="29" t="s">
        <v>30</v>
      </c>
      <c r="Q1401" s="28" t="s">
        <v>253</v>
      </c>
      <c r="R1401" s="28" t="s">
        <v>1671</v>
      </c>
      <c r="S1401" s="28" t="s">
        <v>6374</v>
      </c>
      <c r="T1401" s="28" t="s">
        <v>7631</v>
      </c>
      <c r="U1401" s="28" t="s">
        <v>7632</v>
      </c>
      <c r="V1401" s="28" t="s">
        <v>7633</v>
      </c>
      <c r="W1401" s="30">
        <v>45658</v>
      </c>
      <c r="X1401" s="30">
        <v>46022</v>
      </c>
      <c r="Y1401" s="28">
        <v>2025</v>
      </c>
      <c r="Z1401" s="28" t="s">
        <v>2705</v>
      </c>
      <c r="AA1401" s="28" t="s">
        <v>2706</v>
      </c>
      <c r="AB1401" s="28" t="s">
        <v>3427</v>
      </c>
      <c r="AC1401" s="28" t="s">
        <v>3428</v>
      </c>
      <c r="AD1401" s="48" t="s">
        <v>3429</v>
      </c>
    </row>
    <row r="1402" spans="1:30" x14ac:dyDescent="0.3">
      <c r="A1402" s="27" t="s">
        <v>7385</v>
      </c>
      <c r="B1402" s="28">
        <v>13</v>
      </c>
      <c r="C1402" s="28" t="s">
        <v>27</v>
      </c>
      <c r="D1402" t="s">
        <v>6355</v>
      </c>
      <c r="E1402" s="28" t="s">
        <v>28</v>
      </c>
      <c r="F1402" s="28">
        <v>88</v>
      </c>
      <c r="G1402" s="28" t="s">
        <v>235</v>
      </c>
      <c r="H1402" s="28">
        <v>9539</v>
      </c>
      <c r="I1402" s="28" t="s">
        <v>236</v>
      </c>
      <c r="J1402" s="28">
        <v>818</v>
      </c>
      <c r="K1402" s="28" t="s">
        <v>6373</v>
      </c>
      <c r="L1402" s="41">
        <v>3940</v>
      </c>
      <c r="M1402" s="44">
        <v>3988</v>
      </c>
      <c r="N1402" s="6">
        <v>1.0122</v>
      </c>
      <c r="O1402">
        <v>0</v>
      </c>
      <c r="P1402" s="29" t="s">
        <v>30</v>
      </c>
      <c r="Q1402" s="28" t="s">
        <v>239</v>
      </c>
      <c r="R1402" s="28" t="s">
        <v>240</v>
      </c>
      <c r="S1402" s="28" t="s">
        <v>6374</v>
      </c>
      <c r="T1402" s="28" t="s">
        <v>7717</v>
      </c>
      <c r="U1402" s="28" t="s">
        <v>7718</v>
      </c>
      <c r="V1402" s="28" t="s">
        <v>7719</v>
      </c>
      <c r="W1402" s="30">
        <v>45658</v>
      </c>
      <c r="X1402" s="30">
        <v>46022</v>
      </c>
      <c r="Y1402" s="28">
        <v>2025</v>
      </c>
      <c r="Z1402" s="28" t="s">
        <v>3438</v>
      </c>
      <c r="AA1402" s="28" t="s">
        <v>3435</v>
      </c>
      <c r="AB1402" s="28" t="s">
        <v>238</v>
      </c>
      <c r="AC1402" s="28" t="s">
        <v>3439</v>
      </c>
      <c r="AD1402" s="48" t="s">
        <v>3440</v>
      </c>
    </row>
    <row r="1403" spans="1:30" x14ac:dyDescent="0.3">
      <c r="A1403" s="27" t="s">
        <v>7385</v>
      </c>
      <c r="B1403" s="28">
        <v>13</v>
      </c>
      <c r="C1403" s="28" t="s">
        <v>27</v>
      </c>
      <c r="D1403" t="s">
        <v>6355</v>
      </c>
      <c r="E1403" s="28" t="s">
        <v>28</v>
      </c>
      <c r="F1403" s="28">
        <v>70</v>
      </c>
      <c r="G1403" s="28" t="s">
        <v>278</v>
      </c>
      <c r="H1403" s="28">
        <v>9542</v>
      </c>
      <c r="I1403" s="28" t="s">
        <v>279</v>
      </c>
      <c r="J1403" s="28">
        <v>818</v>
      </c>
      <c r="K1403" s="28" t="s">
        <v>6373</v>
      </c>
      <c r="L1403" s="41">
        <v>17370</v>
      </c>
      <c r="M1403" s="44">
        <v>16624</v>
      </c>
      <c r="N1403" s="6">
        <v>0.95709999999999995</v>
      </c>
      <c r="O1403">
        <v>0</v>
      </c>
      <c r="P1403" s="29" t="s">
        <v>30</v>
      </c>
      <c r="Q1403" s="28" t="s">
        <v>282</v>
      </c>
      <c r="R1403" s="28" t="s">
        <v>283</v>
      </c>
      <c r="S1403" s="28" t="s">
        <v>6374</v>
      </c>
      <c r="T1403" s="28" t="s">
        <v>7646</v>
      </c>
      <c r="U1403" s="28" t="s">
        <v>7647</v>
      </c>
      <c r="V1403" s="28" t="s">
        <v>7648</v>
      </c>
      <c r="W1403" s="30">
        <v>45658</v>
      </c>
      <c r="X1403" s="30">
        <v>46022</v>
      </c>
      <c r="Y1403" s="28">
        <v>2025</v>
      </c>
      <c r="Z1403" s="28" t="s">
        <v>515</v>
      </c>
      <c r="AA1403" s="28" t="s">
        <v>2710</v>
      </c>
      <c r="AB1403" s="28" t="s">
        <v>1678</v>
      </c>
      <c r="AC1403" s="28" t="s">
        <v>1260</v>
      </c>
      <c r="AD1403" s="48" t="s">
        <v>1866</v>
      </c>
    </row>
    <row r="1404" spans="1:30" x14ac:dyDescent="0.3">
      <c r="A1404" s="27" t="s">
        <v>7385</v>
      </c>
      <c r="B1404" s="28">
        <v>13</v>
      </c>
      <c r="C1404" s="28" t="s">
        <v>27</v>
      </c>
      <c r="D1404" t="s">
        <v>6355</v>
      </c>
      <c r="E1404" s="28" t="s">
        <v>28</v>
      </c>
      <c r="F1404" s="28">
        <v>94</v>
      </c>
      <c r="G1404" s="28" t="s">
        <v>1300</v>
      </c>
      <c r="H1404" s="28">
        <v>9547</v>
      </c>
      <c r="I1404" s="28" t="s">
        <v>1301</v>
      </c>
      <c r="J1404" s="28">
        <v>818</v>
      </c>
      <c r="K1404" s="28" t="s">
        <v>6373</v>
      </c>
      <c r="L1404" s="41">
        <v>2571</v>
      </c>
      <c r="M1404" s="44">
        <v>2410</v>
      </c>
      <c r="N1404" s="6">
        <v>0.93740000000000001</v>
      </c>
      <c r="O1404">
        <v>0</v>
      </c>
      <c r="P1404" s="29" t="s">
        <v>30</v>
      </c>
      <c r="Q1404" s="28" t="s">
        <v>1303</v>
      </c>
      <c r="R1404" s="28" t="s">
        <v>1304</v>
      </c>
      <c r="S1404" s="28" t="s">
        <v>6374</v>
      </c>
      <c r="T1404" s="28" t="s">
        <v>7726</v>
      </c>
      <c r="U1404" s="28" t="s">
        <v>7727</v>
      </c>
      <c r="V1404" s="28" t="s">
        <v>7728</v>
      </c>
      <c r="W1404" s="30">
        <v>45658</v>
      </c>
      <c r="X1404" s="30">
        <v>46022</v>
      </c>
      <c r="Y1404" s="28">
        <v>2025</v>
      </c>
      <c r="Z1404" s="28" t="s">
        <v>1956</v>
      </c>
      <c r="AA1404" s="28" t="s">
        <v>3477</v>
      </c>
      <c r="AB1404" s="28" t="s">
        <v>3476</v>
      </c>
      <c r="AC1404" s="28" t="s">
        <v>2714</v>
      </c>
      <c r="AD1404" s="48" t="s">
        <v>2715</v>
      </c>
    </row>
    <row r="1405" spans="1:30" x14ac:dyDescent="0.3">
      <c r="A1405" s="27" t="s">
        <v>7385</v>
      </c>
      <c r="B1405" s="28">
        <v>13</v>
      </c>
      <c r="C1405" s="28" t="s">
        <v>27</v>
      </c>
      <c r="D1405" t="s">
        <v>6355</v>
      </c>
      <c r="E1405" s="28" t="s">
        <v>28</v>
      </c>
      <c r="F1405" s="28">
        <v>97</v>
      </c>
      <c r="G1405" s="28" t="s">
        <v>241</v>
      </c>
      <c r="H1405" s="28">
        <v>9548</v>
      </c>
      <c r="I1405" s="28" t="s">
        <v>242</v>
      </c>
      <c r="J1405" s="28">
        <v>818</v>
      </c>
      <c r="K1405" s="28" t="s">
        <v>6373</v>
      </c>
      <c r="L1405" s="41">
        <v>624</v>
      </c>
      <c r="M1405" s="44">
        <v>591</v>
      </c>
      <c r="N1405" s="6">
        <v>0.94710000000000005</v>
      </c>
      <c r="O1405">
        <v>0</v>
      </c>
      <c r="P1405" s="29" t="s">
        <v>30</v>
      </c>
      <c r="Q1405" s="28" t="s">
        <v>243</v>
      </c>
      <c r="R1405" s="28" t="s">
        <v>244</v>
      </c>
      <c r="S1405" s="28" t="s">
        <v>6374</v>
      </c>
      <c r="T1405" s="28" t="s">
        <v>7738</v>
      </c>
      <c r="U1405" s="28" t="s">
        <v>7739</v>
      </c>
      <c r="V1405" s="28" t="s">
        <v>7740</v>
      </c>
      <c r="W1405" s="30">
        <v>45658</v>
      </c>
      <c r="X1405" s="30">
        <v>46022</v>
      </c>
      <c r="Y1405" s="28">
        <v>2025</v>
      </c>
      <c r="Z1405" s="28" t="s">
        <v>2716</v>
      </c>
      <c r="AA1405" s="28" t="s">
        <v>3481</v>
      </c>
      <c r="AB1405" s="28" t="s">
        <v>2718</v>
      </c>
      <c r="AC1405" s="28" t="s">
        <v>2719</v>
      </c>
      <c r="AD1405" s="48" t="s">
        <v>78</v>
      </c>
    </row>
    <row r="1406" spans="1:30" x14ac:dyDescent="0.3">
      <c r="A1406" s="27" t="s">
        <v>7385</v>
      </c>
      <c r="B1406" s="28">
        <v>13</v>
      </c>
      <c r="C1406" s="28" t="s">
        <v>27</v>
      </c>
      <c r="D1406" t="s">
        <v>6355</v>
      </c>
      <c r="E1406" s="28" t="s">
        <v>28</v>
      </c>
      <c r="F1406" s="28">
        <v>17</v>
      </c>
      <c r="G1406" s="28" t="s">
        <v>90</v>
      </c>
      <c r="H1406" s="28">
        <v>9112</v>
      </c>
      <c r="I1406" s="28" t="s">
        <v>392</v>
      </c>
      <c r="J1406" s="28">
        <v>56</v>
      </c>
      <c r="K1406" s="28" t="s">
        <v>427</v>
      </c>
      <c r="L1406" s="41">
        <v>2613</v>
      </c>
      <c r="M1406" s="44">
        <v>2291</v>
      </c>
      <c r="N1406" s="6">
        <v>0.87680000000000002</v>
      </c>
      <c r="O1406">
        <v>0</v>
      </c>
      <c r="P1406" s="29" t="s">
        <v>30</v>
      </c>
      <c r="Q1406" s="28" t="s">
        <v>93</v>
      </c>
      <c r="R1406" s="28" t="s">
        <v>395</v>
      </c>
      <c r="S1406" s="28" t="s">
        <v>428</v>
      </c>
      <c r="T1406" s="28" t="s">
        <v>7628</v>
      </c>
      <c r="U1406" s="28" t="s">
        <v>7629</v>
      </c>
      <c r="V1406" s="28" t="s">
        <v>7630</v>
      </c>
      <c r="W1406" s="30">
        <v>45658</v>
      </c>
      <c r="X1406" s="30">
        <v>46022</v>
      </c>
      <c r="Y1406" s="28">
        <v>2025</v>
      </c>
      <c r="Z1406" s="28" t="s">
        <v>2874</v>
      </c>
      <c r="AA1406" s="28" t="s">
        <v>2875</v>
      </c>
      <c r="AB1406" s="28" t="s">
        <v>1681</v>
      </c>
      <c r="AC1406" s="28" t="s">
        <v>2871</v>
      </c>
      <c r="AD1406" s="48" t="s">
        <v>394</v>
      </c>
    </row>
    <row r="1407" spans="1:30" x14ac:dyDescent="0.3">
      <c r="A1407" s="27" t="s">
        <v>7385</v>
      </c>
      <c r="B1407" s="28">
        <v>13</v>
      </c>
      <c r="C1407" s="28" t="s">
        <v>27</v>
      </c>
      <c r="D1407" t="s">
        <v>6355</v>
      </c>
      <c r="E1407" s="28" t="s">
        <v>28</v>
      </c>
      <c r="F1407" s="28">
        <v>17</v>
      </c>
      <c r="G1407" s="28" t="s">
        <v>90</v>
      </c>
      <c r="H1407" s="28">
        <v>9219</v>
      </c>
      <c r="I1407" s="28" t="s">
        <v>91</v>
      </c>
      <c r="J1407" s="28">
        <v>56</v>
      </c>
      <c r="K1407" s="28" t="s">
        <v>427</v>
      </c>
      <c r="L1407" s="41">
        <v>2529</v>
      </c>
      <c r="M1407" s="44">
        <v>2193</v>
      </c>
      <c r="N1407" s="6">
        <v>0.86709999999999998</v>
      </c>
      <c r="O1407">
        <v>0</v>
      </c>
      <c r="P1407" s="29" t="s">
        <v>30</v>
      </c>
      <c r="Q1407" s="28" t="s">
        <v>93</v>
      </c>
      <c r="R1407" s="28" t="s">
        <v>94</v>
      </c>
      <c r="S1407" s="28" t="s">
        <v>428</v>
      </c>
      <c r="T1407" s="28" t="s">
        <v>7735</v>
      </c>
      <c r="U1407" s="28" t="s">
        <v>7736</v>
      </c>
      <c r="V1407" s="28" t="s">
        <v>7737</v>
      </c>
      <c r="W1407" s="30">
        <v>45658</v>
      </c>
      <c r="X1407" s="30">
        <v>46022</v>
      </c>
      <c r="Y1407" s="28">
        <v>2025</v>
      </c>
      <c r="Z1407" s="28" t="s">
        <v>2885</v>
      </c>
      <c r="AA1407" s="28" t="s">
        <v>2882</v>
      </c>
      <c r="AB1407" s="28" t="s">
        <v>2879</v>
      </c>
      <c r="AC1407" s="28" t="s">
        <v>2886</v>
      </c>
      <c r="AD1407" s="48" t="s">
        <v>78</v>
      </c>
    </row>
    <row r="1408" spans="1:30" x14ac:dyDescent="0.3">
      <c r="A1408" s="27" t="s">
        <v>7385</v>
      </c>
      <c r="B1408" s="28">
        <v>13</v>
      </c>
      <c r="C1408" s="28" t="s">
        <v>27</v>
      </c>
      <c r="D1408" t="s">
        <v>6355</v>
      </c>
      <c r="E1408" s="28" t="s">
        <v>28</v>
      </c>
      <c r="F1408" s="28">
        <v>17</v>
      </c>
      <c r="G1408" s="28" t="s">
        <v>90</v>
      </c>
      <c r="H1408" s="28">
        <v>9220</v>
      </c>
      <c r="I1408" s="28" t="s">
        <v>147</v>
      </c>
      <c r="J1408" s="28">
        <v>56</v>
      </c>
      <c r="K1408" s="28" t="s">
        <v>427</v>
      </c>
      <c r="L1408" s="41">
        <v>2444</v>
      </c>
      <c r="M1408" s="44">
        <v>2104</v>
      </c>
      <c r="N1408" s="6">
        <v>0.8609</v>
      </c>
      <c r="O1408">
        <v>0</v>
      </c>
      <c r="P1408" s="29" t="s">
        <v>30</v>
      </c>
      <c r="Q1408" s="28" t="s">
        <v>93</v>
      </c>
      <c r="R1408" s="28" t="s">
        <v>148</v>
      </c>
      <c r="S1408" s="28" t="s">
        <v>428</v>
      </c>
      <c r="T1408" s="28" t="s">
        <v>7595</v>
      </c>
      <c r="U1408" s="28" t="s">
        <v>7596</v>
      </c>
      <c r="V1408" s="28" t="s">
        <v>7597</v>
      </c>
      <c r="W1408" s="30">
        <v>45658</v>
      </c>
      <c r="X1408" s="30">
        <v>46022</v>
      </c>
      <c r="Y1408" s="28">
        <v>2025</v>
      </c>
      <c r="Z1408" s="28" t="s">
        <v>2902</v>
      </c>
      <c r="AA1408" s="28" t="s">
        <v>2903</v>
      </c>
      <c r="AB1408" s="28" t="s">
        <v>2904</v>
      </c>
      <c r="AC1408" s="28" t="s">
        <v>2905</v>
      </c>
      <c r="AD1408" s="48" t="s">
        <v>1856</v>
      </c>
    </row>
    <row r="1409" spans="1:30" x14ac:dyDescent="0.3">
      <c r="A1409" s="27" t="s">
        <v>7385</v>
      </c>
      <c r="B1409" s="28">
        <v>13</v>
      </c>
      <c r="C1409" s="28" t="s">
        <v>27</v>
      </c>
      <c r="D1409" t="s">
        <v>6355</v>
      </c>
      <c r="E1409" s="28" t="s">
        <v>28</v>
      </c>
      <c r="F1409" s="28">
        <v>17</v>
      </c>
      <c r="G1409" s="28" t="s">
        <v>90</v>
      </c>
      <c r="H1409" s="28">
        <v>9306</v>
      </c>
      <c r="I1409" s="28" t="s">
        <v>266</v>
      </c>
      <c r="J1409" s="28">
        <v>56</v>
      </c>
      <c r="K1409" s="28" t="s">
        <v>427</v>
      </c>
      <c r="L1409" s="41">
        <v>3479</v>
      </c>
      <c r="M1409" s="44">
        <v>3215</v>
      </c>
      <c r="N1409" s="6">
        <v>0.92410000000000003</v>
      </c>
      <c r="O1409">
        <v>0</v>
      </c>
      <c r="P1409" s="29" t="s">
        <v>30</v>
      </c>
      <c r="Q1409" s="28" t="s">
        <v>93</v>
      </c>
      <c r="R1409" s="28" t="s">
        <v>267</v>
      </c>
      <c r="S1409" s="28" t="s">
        <v>428</v>
      </c>
      <c r="T1409" s="28" t="s">
        <v>7598</v>
      </c>
      <c r="U1409" s="28" t="s">
        <v>7599</v>
      </c>
      <c r="V1409" s="28" t="s">
        <v>7600</v>
      </c>
      <c r="W1409" s="30">
        <v>45658</v>
      </c>
      <c r="X1409" s="30">
        <v>46022</v>
      </c>
      <c r="Y1409" s="28">
        <v>2025</v>
      </c>
      <c r="Z1409" s="28" t="s">
        <v>2906</v>
      </c>
      <c r="AA1409" s="28" t="s">
        <v>2907</v>
      </c>
      <c r="AB1409" s="28" t="s">
        <v>1661</v>
      </c>
      <c r="AC1409" s="28" t="s">
        <v>2908</v>
      </c>
      <c r="AD1409" s="48" t="s">
        <v>41</v>
      </c>
    </row>
    <row r="1410" spans="1:30" x14ac:dyDescent="0.3">
      <c r="A1410" s="27" t="s">
        <v>7385</v>
      </c>
      <c r="B1410" s="28">
        <v>13</v>
      </c>
      <c r="C1410" s="28" t="s">
        <v>27</v>
      </c>
      <c r="D1410" t="s">
        <v>6355</v>
      </c>
      <c r="E1410" s="28" t="s">
        <v>28</v>
      </c>
      <c r="F1410" s="28">
        <v>17</v>
      </c>
      <c r="G1410" s="28" t="s">
        <v>90</v>
      </c>
      <c r="H1410" s="28">
        <v>9515</v>
      </c>
      <c r="I1410" s="28" t="s">
        <v>98</v>
      </c>
      <c r="J1410" s="28">
        <v>56</v>
      </c>
      <c r="K1410" s="28" t="s">
        <v>427</v>
      </c>
      <c r="L1410" s="41">
        <v>2997</v>
      </c>
      <c r="M1410" s="44">
        <v>2376</v>
      </c>
      <c r="N1410" s="6">
        <v>0.79279999999999995</v>
      </c>
      <c r="O1410">
        <v>0</v>
      </c>
      <c r="P1410" s="29" t="s">
        <v>30</v>
      </c>
      <c r="Q1410" s="28" t="s">
        <v>93</v>
      </c>
      <c r="R1410" s="28" t="s">
        <v>100</v>
      </c>
      <c r="S1410" s="28" t="s">
        <v>428</v>
      </c>
      <c r="T1410" s="28" t="s">
        <v>7637</v>
      </c>
      <c r="U1410" s="28" t="s">
        <v>7638</v>
      </c>
      <c r="V1410" s="28" t="s">
        <v>7639</v>
      </c>
      <c r="W1410" s="30">
        <v>45658</v>
      </c>
      <c r="X1410" s="30">
        <v>46022</v>
      </c>
      <c r="Y1410" s="28">
        <v>2025</v>
      </c>
      <c r="Z1410" s="28" t="s">
        <v>2920</v>
      </c>
      <c r="AA1410" s="28" t="s">
        <v>2921</v>
      </c>
      <c r="AB1410" s="28" t="s">
        <v>434</v>
      </c>
      <c r="AC1410" s="28" t="s">
        <v>2913</v>
      </c>
      <c r="AD1410" s="48" t="s">
        <v>2914</v>
      </c>
    </row>
    <row r="1411" spans="1:30" x14ac:dyDescent="0.3">
      <c r="A1411" s="27" t="s">
        <v>7385</v>
      </c>
      <c r="B1411" s="28">
        <v>13</v>
      </c>
      <c r="C1411" s="28" t="s">
        <v>27</v>
      </c>
      <c r="D1411" t="s">
        <v>6355</v>
      </c>
      <c r="E1411" s="28" t="s">
        <v>28</v>
      </c>
      <c r="F1411" s="28">
        <v>13</v>
      </c>
      <c r="G1411" s="28" t="s">
        <v>116</v>
      </c>
      <c r="H1411" s="28">
        <v>9104</v>
      </c>
      <c r="I1411" s="28" t="s">
        <v>117</v>
      </c>
      <c r="J1411" s="28">
        <v>56</v>
      </c>
      <c r="K1411" s="28" t="s">
        <v>427</v>
      </c>
      <c r="L1411" s="41">
        <v>13626</v>
      </c>
      <c r="M1411" s="44">
        <v>12876</v>
      </c>
      <c r="N1411" s="6">
        <v>0.94499999999999995</v>
      </c>
      <c r="O1411">
        <v>0</v>
      </c>
      <c r="P1411" s="29" t="s">
        <v>30</v>
      </c>
      <c r="Q1411" s="28" t="s">
        <v>118</v>
      </c>
      <c r="R1411" s="28" t="s">
        <v>119</v>
      </c>
      <c r="S1411" s="28" t="s">
        <v>428</v>
      </c>
      <c r="T1411" s="28" t="s">
        <v>7585</v>
      </c>
      <c r="U1411" s="28" t="s">
        <v>7586</v>
      </c>
      <c r="V1411" s="28" t="s">
        <v>7587</v>
      </c>
      <c r="W1411" s="30">
        <v>45658</v>
      </c>
      <c r="X1411" s="30">
        <v>46022</v>
      </c>
      <c r="Y1411" s="28">
        <v>2025</v>
      </c>
      <c r="Z1411" s="28" t="s">
        <v>2944</v>
      </c>
      <c r="AA1411" s="28" t="s">
        <v>2935</v>
      </c>
      <c r="AB1411" s="28" t="s">
        <v>2926</v>
      </c>
      <c r="AC1411" s="28" t="s">
        <v>2930</v>
      </c>
      <c r="AD1411" s="48" t="s">
        <v>2931</v>
      </c>
    </row>
    <row r="1412" spans="1:30" x14ac:dyDescent="0.3">
      <c r="A1412" s="27" t="s">
        <v>7385</v>
      </c>
      <c r="B1412" s="28">
        <v>13</v>
      </c>
      <c r="C1412" s="28" t="s">
        <v>27</v>
      </c>
      <c r="D1412" t="s">
        <v>6355</v>
      </c>
      <c r="E1412" s="28" t="s">
        <v>28</v>
      </c>
      <c r="F1412" s="28">
        <v>13</v>
      </c>
      <c r="G1412" s="28" t="s">
        <v>116</v>
      </c>
      <c r="H1412" s="28">
        <v>9105</v>
      </c>
      <c r="I1412" s="28" t="s">
        <v>402</v>
      </c>
      <c r="J1412" s="28">
        <v>56</v>
      </c>
      <c r="K1412" s="28" t="s">
        <v>427</v>
      </c>
      <c r="L1412" s="41">
        <v>6309</v>
      </c>
      <c r="M1412" s="44">
        <v>6549</v>
      </c>
      <c r="N1412" s="6">
        <v>1.038</v>
      </c>
      <c r="O1412">
        <v>0</v>
      </c>
      <c r="P1412" s="29" t="s">
        <v>30</v>
      </c>
      <c r="Q1412" s="28" t="s">
        <v>118</v>
      </c>
      <c r="R1412" s="28" t="s">
        <v>403</v>
      </c>
      <c r="S1412" s="28" t="s">
        <v>428</v>
      </c>
      <c r="T1412" s="28" t="s">
        <v>7720</v>
      </c>
      <c r="U1412" s="28" t="s">
        <v>7721</v>
      </c>
      <c r="V1412" s="28" t="s">
        <v>7722</v>
      </c>
      <c r="W1412" s="30">
        <v>45658</v>
      </c>
      <c r="X1412" s="30">
        <v>46022</v>
      </c>
      <c r="Y1412" s="28">
        <v>2025</v>
      </c>
      <c r="Z1412" s="28" t="s">
        <v>2946</v>
      </c>
      <c r="AA1412" s="28" t="s">
        <v>2948</v>
      </c>
      <c r="AB1412" s="28" t="s">
        <v>2950</v>
      </c>
      <c r="AC1412" s="28" t="s">
        <v>2951</v>
      </c>
      <c r="AD1412" s="48" t="s">
        <v>2271</v>
      </c>
    </row>
    <row r="1413" spans="1:30" x14ac:dyDescent="0.3">
      <c r="A1413" s="27" t="s">
        <v>7385</v>
      </c>
      <c r="B1413" s="28">
        <v>13</v>
      </c>
      <c r="C1413" s="28" t="s">
        <v>27</v>
      </c>
      <c r="D1413" t="s">
        <v>6355</v>
      </c>
      <c r="E1413" s="28" t="s">
        <v>28</v>
      </c>
      <c r="F1413" s="28">
        <v>8</v>
      </c>
      <c r="G1413" s="28" t="s">
        <v>120</v>
      </c>
      <c r="H1413" s="28">
        <v>9103</v>
      </c>
      <c r="I1413" s="28" t="s">
        <v>121</v>
      </c>
      <c r="J1413" s="28">
        <v>56</v>
      </c>
      <c r="K1413" s="28" t="s">
        <v>427</v>
      </c>
      <c r="L1413" s="41">
        <v>10884</v>
      </c>
      <c r="M1413" s="44">
        <v>10619</v>
      </c>
      <c r="N1413" s="6">
        <v>0.97570000000000001</v>
      </c>
      <c r="O1413">
        <v>0</v>
      </c>
      <c r="P1413" s="29" t="s">
        <v>30</v>
      </c>
      <c r="Q1413" s="28" t="s">
        <v>122</v>
      </c>
      <c r="R1413" s="28" t="s">
        <v>123</v>
      </c>
      <c r="S1413" s="28" t="s">
        <v>428</v>
      </c>
      <c r="T1413" s="28" t="s">
        <v>7640</v>
      </c>
      <c r="U1413" s="28" t="s">
        <v>7641</v>
      </c>
      <c r="V1413" s="28" t="s">
        <v>7642</v>
      </c>
      <c r="W1413" s="30">
        <v>45658</v>
      </c>
      <c r="X1413" s="30">
        <v>46022</v>
      </c>
      <c r="Y1413" s="28">
        <v>2025</v>
      </c>
      <c r="Z1413" s="28" t="s">
        <v>2959</v>
      </c>
      <c r="AA1413" s="28" t="s">
        <v>2960</v>
      </c>
      <c r="AB1413" s="28" t="s">
        <v>2961</v>
      </c>
      <c r="AC1413" s="28" t="s">
        <v>2962</v>
      </c>
      <c r="AD1413" s="48" t="s">
        <v>472</v>
      </c>
    </row>
    <row r="1414" spans="1:30" x14ac:dyDescent="0.3">
      <c r="A1414" s="27" t="s">
        <v>7385</v>
      </c>
      <c r="B1414" s="28">
        <v>13</v>
      </c>
      <c r="C1414" s="28" t="s">
        <v>27</v>
      </c>
      <c r="D1414" t="s">
        <v>6355</v>
      </c>
      <c r="E1414" s="28" t="s">
        <v>28</v>
      </c>
      <c r="F1414" s="28">
        <v>8</v>
      </c>
      <c r="G1414" s="28" t="s">
        <v>120</v>
      </c>
      <c r="H1414" s="28">
        <v>9207</v>
      </c>
      <c r="I1414" s="28" t="s">
        <v>131</v>
      </c>
      <c r="J1414" s="28">
        <v>56</v>
      </c>
      <c r="K1414" s="28" t="s">
        <v>427</v>
      </c>
      <c r="L1414" s="41">
        <v>11438</v>
      </c>
      <c r="M1414" s="44">
        <v>11101</v>
      </c>
      <c r="N1414" s="6">
        <v>0.97050000000000003</v>
      </c>
      <c r="O1414">
        <v>0</v>
      </c>
      <c r="P1414" s="29" t="s">
        <v>30</v>
      </c>
      <c r="Q1414" s="28" t="s">
        <v>122</v>
      </c>
      <c r="R1414" s="28" t="s">
        <v>133</v>
      </c>
      <c r="S1414" s="28" t="s">
        <v>428</v>
      </c>
      <c r="T1414" s="28" t="s">
        <v>7643</v>
      </c>
      <c r="U1414" s="28" t="s">
        <v>7644</v>
      </c>
      <c r="V1414" s="28" t="s">
        <v>7645</v>
      </c>
      <c r="W1414" s="30">
        <v>45658</v>
      </c>
      <c r="X1414" s="30">
        <v>46022</v>
      </c>
      <c r="Y1414" s="28">
        <v>2025</v>
      </c>
      <c r="Z1414" s="28" t="s">
        <v>2969</v>
      </c>
      <c r="AA1414" s="28" t="s">
        <v>2970</v>
      </c>
      <c r="AB1414" s="28" t="s">
        <v>2971</v>
      </c>
      <c r="AC1414" s="28" t="s">
        <v>132</v>
      </c>
      <c r="AD1414" s="48" t="s">
        <v>500</v>
      </c>
    </row>
    <row r="1415" spans="1:30" x14ac:dyDescent="0.3">
      <c r="A1415" s="27" t="s">
        <v>7385</v>
      </c>
      <c r="B1415" s="28">
        <v>13</v>
      </c>
      <c r="C1415" s="28" t="s">
        <v>27</v>
      </c>
      <c r="D1415" t="s">
        <v>6355</v>
      </c>
      <c r="E1415" s="28" t="s">
        <v>28</v>
      </c>
      <c r="F1415" s="28">
        <v>8</v>
      </c>
      <c r="G1415" s="28" t="s">
        <v>120</v>
      </c>
      <c r="H1415" s="28">
        <v>9208</v>
      </c>
      <c r="I1415" s="28" t="s">
        <v>138</v>
      </c>
      <c r="J1415" s="28">
        <v>56</v>
      </c>
      <c r="K1415" s="28" t="s">
        <v>427</v>
      </c>
      <c r="L1415" s="41">
        <v>10874</v>
      </c>
      <c r="M1415" s="44">
        <v>11232</v>
      </c>
      <c r="N1415" s="6">
        <v>1.0328999999999999</v>
      </c>
      <c r="O1415">
        <v>0</v>
      </c>
      <c r="P1415" s="29" t="s">
        <v>30</v>
      </c>
      <c r="Q1415" s="28" t="s">
        <v>122</v>
      </c>
      <c r="R1415" s="28" t="s">
        <v>142</v>
      </c>
      <c r="S1415" s="28" t="s">
        <v>428</v>
      </c>
      <c r="T1415" s="28" t="s">
        <v>7649</v>
      </c>
      <c r="U1415" s="28" t="s">
        <v>7650</v>
      </c>
      <c r="V1415" s="28" t="s">
        <v>7651</v>
      </c>
      <c r="W1415" s="30">
        <v>45658</v>
      </c>
      <c r="X1415" s="30">
        <v>46022</v>
      </c>
      <c r="Y1415" s="28">
        <v>2025</v>
      </c>
      <c r="Z1415" s="28" t="s">
        <v>139</v>
      </c>
      <c r="AA1415" s="28" t="s">
        <v>140</v>
      </c>
      <c r="AB1415" s="28" t="s">
        <v>2972</v>
      </c>
      <c r="AC1415" s="28" t="s">
        <v>141</v>
      </c>
      <c r="AD1415" s="48" t="s">
        <v>57</v>
      </c>
    </row>
    <row r="1416" spans="1:30" x14ac:dyDescent="0.3">
      <c r="A1416" s="27" t="s">
        <v>7385</v>
      </c>
      <c r="B1416" s="28">
        <v>13</v>
      </c>
      <c r="C1416" s="28" t="s">
        <v>27</v>
      </c>
      <c r="D1416" t="s">
        <v>6355</v>
      </c>
      <c r="E1416" s="28" t="s">
        <v>28</v>
      </c>
      <c r="F1416" s="28">
        <v>8</v>
      </c>
      <c r="G1416" s="28" t="s">
        <v>120</v>
      </c>
      <c r="H1416" s="28">
        <v>9302</v>
      </c>
      <c r="I1416" s="28" t="s">
        <v>143</v>
      </c>
      <c r="J1416" s="28">
        <v>56</v>
      </c>
      <c r="K1416" s="28" t="s">
        <v>427</v>
      </c>
      <c r="L1416" s="41">
        <v>21525</v>
      </c>
      <c r="M1416" s="44">
        <v>22401</v>
      </c>
      <c r="N1416" s="6">
        <v>1.0407</v>
      </c>
      <c r="O1416">
        <v>0</v>
      </c>
      <c r="P1416" s="29" t="s">
        <v>30</v>
      </c>
      <c r="Q1416" s="28" t="s">
        <v>122</v>
      </c>
      <c r="R1416" s="28" t="s">
        <v>146</v>
      </c>
      <c r="S1416" s="28" t="s">
        <v>428</v>
      </c>
      <c r="T1416" s="28" t="s">
        <v>7582</v>
      </c>
      <c r="U1416" s="28" t="s">
        <v>7583</v>
      </c>
      <c r="V1416" s="28" t="s">
        <v>7584</v>
      </c>
      <c r="W1416" s="30">
        <v>45658</v>
      </c>
      <c r="X1416" s="30">
        <v>46022</v>
      </c>
      <c r="Y1416" s="28">
        <v>2025</v>
      </c>
      <c r="Z1416" s="28" t="s">
        <v>2982</v>
      </c>
      <c r="AA1416" s="28" t="s">
        <v>440</v>
      </c>
      <c r="AB1416" s="28" t="s">
        <v>2977</v>
      </c>
      <c r="AC1416" s="28" t="s">
        <v>144</v>
      </c>
      <c r="AD1416" s="48" t="s">
        <v>145</v>
      </c>
    </row>
    <row r="1417" spans="1:30" x14ac:dyDescent="0.3">
      <c r="A1417" s="27" t="s">
        <v>7385</v>
      </c>
      <c r="B1417" s="28">
        <v>13</v>
      </c>
      <c r="C1417" s="28" t="s">
        <v>27</v>
      </c>
      <c r="D1417" t="s">
        <v>6355</v>
      </c>
      <c r="E1417" s="28" t="s">
        <v>28</v>
      </c>
      <c r="F1417" s="28">
        <v>19</v>
      </c>
      <c r="G1417" s="28" t="s">
        <v>184</v>
      </c>
      <c r="H1417" s="28">
        <v>9113</v>
      </c>
      <c r="I1417" s="28" t="s">
        <v>185</v>
      </c>
      <c r="J1417" s="28">
        <v>56</v>
      </c>
      <c r="K1417" s="28" t="s">
        <v>427</v>
      </c>
      <c r="L1417" s="41">
        <v>6412</v>
      </c>
      <c r="M1417" s="44">
        <v>6085</v>
      </c>
      <c r="N1417" s="6">
        <v>0.94899999999999995</v>
      </c>
      <c r="O1417">
        <v>0</v>
      </c>
      <c r="P1417" s="29" t="s">
        <v>30</v>
      </c>
      <c r="Q1417" s="28" t="s">
        <v>187</v>
      </c>
      <c r="R1417" s="28" t="s">
        <v>188</v>
      </c>
      <c r="S1417" s="28" t="s">
        <v>428</v>
      </c>
      <c r="T1417" s="28" t="s">
        <v>7604</v>
      </c>
      <c r="U1417" s="28" t="s">
        <v>7605</v>
      </c>
      <c r="V1417" s="28" t="s">
        <v>7606</v>
      </c>
      <c r="W1417" s="30">
        <v>45658</v>
      </c>
      <c r="X1417" s="30">
        <v>46022</v>
      </c>
      <c r="Y1417" s="28">
        <v>2025</v>
      </c>
      <c r="Z1417" s="28" t="s">
        <v>186</v>
      </c>
      <c r="AA1417" s="28" t="s">
        <v>2637</v>
      </c>
      <c r="AB1417" s="28" t="s">
        <v>444</v>
      </c>
      <c r="AC1417" s="28" t="s">
        <v>2994</v>
      </c>
      <c r="AD1417" s="48" t="s">
        <v>53</v>
      </c>
    </row>
    <row r="1418" spans="1:30" x14ac:dyDescent="0.3">
      <c r="A1418" s="27" t="s">
        <v>7385</v>
      </c>
      <c r="B1418" s="28">
        <v>13</v>
      </c>
      <c r="C1418" s="28" t="s">
        <v>27</v>
      </c>
      <c r="D1418" t="s">
        <v>6355</v>
      </c>
      <c r="E1418" s="28" t="s">
        <v>28</v>
      </c>
      <c r="F1418" s="28">
        <v>20</v>
      </c>
      <c r="G1418" s="28" t="s">
        <v>376</v>
      </c>
      <c r="H1418" s="28">
        <v>9114</v>
      </c>
      <c r="I1418" s="28" t="s">
        <v>377</v>
      </c>
      <c r="J1418" s="28">
        <v>56</v>
      </c>
      <c r="K1418" s="28" t="s">
        <v>427</v>
      </c>
      <c r="L1418" s="41">
        <v>5138</v>
      </c>
      <c r="M1418" s="44">
        <v>4917</v>
      </c>
      <c r="N1418" s="6">
        <v>0.95699999999999996</v>
      </c>
      <c r="O1418">
        <v>0</v>
      </c>
      <c r="P1418" s="29" t="s">
        <v>30</v>
      </c>
      <c r="Q1418" s="28" t="s">
        <v>381</v>
      </c>
      <c r="R1418" s="28" t="s">
        <v>382</v>
      </c>
      <c r="S1418" s="28" t="s">
        <v>428</v>
      </c>
      <c r="T1418" s="28" t="s">
        <v>7655</v>
      </c>
      <c r="U1418" s="28" t="s">
        <v>7656</v>
      </c>
      <c r="V1418" s="28" t="s">
        <v>7657</v>
      </c>
      <c r="W1418" s="30">
        <v>45658</v>
      </c>
      <c r="X1418" s="30">
        <v>46022</v>
      </c>
      <c r="Y1418" s="28">
        <v>2025</v>
      </c>
      <c r="Z1418" s="28" t="s">
        <v>3011</v>
      </c>
      <c r="AA1418" s="28" t="s">
        <v>3010</v>
      </c>
      <c r="AB1418" s="28" t="s">
        <v>378</v>
      </c>
      <c r="AC1418" s="28" t="s">
        <v>379</v>
      </c>
      <c r="AD1418" s="48" t="s">
        <v>380</v>
      </c>
    </row>
    <row r="1419" spans="1:30" x14ac:dyDescent="0.3">
      <c r="A1419" s="27" t="s">
        <v>7385</v>
      </c>
      <c r="B1419" s="28">
        <v>13</v>
      </c>
      <c r="C1419" s="28" t="s">
        <v>27</v>
      </c>
      <c r="D1419" t="s">
        <v>6355</v>
      </c>
      <c r="E1419" s="28" t="s">
        <v>28</v>
      </c>
      <c r="F1419" s="28">
        <v>23</v>
      </c>
      <c r="G1419" s="28" t="s">
        <v>268</v>
      </c>
      <c r="H1419" s="28">
        <v>9115</v>
      </c>
      <c r="I1419" s="28" t="s">
        <v>1317</v>
      </c>
      <c r="J1419" s="28">
        <v>56</v>
      </c>
      <c r="K1419" s="28" t="s">
        <v>427</v>
      </c>
      <c r="L1419" s="41">
        <v>17001</v>
      </c>
      <c r="M1419" s="44">
        <v>16159</v>
      </c>
      <c r="N1419" s="6">
        <v>0.95050000000000001</v>
      </c>
      <c r="O1419">
        <v>0</v>
      </c>
      <c r="P1419" s="29" t="s">
        <v>30</v>
      </c>
      <c r="Q1419" s="28" t="s">
        <v>272</v>
      </c>
      <c r="R1419" s="28" t="s">
        <v>1318</v>
      </c>
      <c r="S1419" s="28" t="s">
        <v>428</v>
      </c>
      <c r="T1419" s="28" t="s">
        <v>7658</v>
      </c>
      <c r="U1419" s="28" t="s">
        <v>7659</v>
      </c>
      <c r="V1419" s="28" t="s">
        <v>7660</v>
      </c>
      <c r="W1419" s="30">
        <v>45658</v>
      </c>
      <c r="X1419" s="30">
        <v>46022</v>
      </c>
      <c r="Y1419" s="28">
        <v>2025</v>
      </c>
      <c r="Z1419" s="28" t="s">
        <v>2245</v>
      </c>
      <c r="AA1419" s="28" t="s">
        <v>1667</v>
      </c>
      <c r="AB1419" s="28" t="s">
        <v>3014</v>
      </c>
      <c r="AC1419" s="28" t="s">
        <v>3015</v>
      </c>
      <c r="AD1419" s="48" t="s">
        <v>1865</v>
      </c>
    </row>
    <row r="1420" spans="1:30" x14ac:dyDescent="0.3">
      <c r="A1420" s="27" t="s">
        <v>7385</v>
      </c>
      <c r="B1420" s="28">
        <v>13</v>
      </c>
      <c r="C1420" s="28" t="s">
        <v>27</v>
      </c>
      <c r="D1420" t="s">
        <v>6355</v>
      </c>
      <c r="E1420" s="28" t="s">
        <v>28</v>
      </c>
      <c r="F1420" s="28">
        <v>50</v>
      </c>
      <c r="G1420" s="28" t="s">
        <v>416</v>
      </c>
      <c r="H1420" s="28">
        <v>9117</v>
      </c>
      <c r="I1420" s="28" t="s">
        <v>417</v>
      </c>
      <c r="J1420" s="28">
        <v>56</v>
      </c>
      <c r="K1420" s="28" t="s">
        <v>427</v>
      </c>
      <c r="L1420" s="41">
        <v>8052</v>
      </c>
      <c r="M1420" s="44">
        <v>7323</v>
      </c>
      <c r="N1420" s="6">
        <v>0.90949999999999998</v>
      </c>
      <c r="O1420">
        <v>0</v>
      </c>
      <c r="P1420" s="29" t="s">
        <v>30</v>
      </c>
      <c r="Q1420" s="28" t="s">
        <v>418</v>
      </c>
      <c r="R1420" s="28" t="s">
        <v>419</v>
      </c>
      <c r="S1420" s="28" t="s">
        <v>428</v>
      </c>
      <c r="T1420" s="28" t="s">
        <v>7661</v>
      </c>
      <c r="U1420" s="28" t="s">
        <v>7662</v>
      </c>
      <c r="V1420" s="28" t="s">
        <v>7663</v>
      </c>
      <c r="W1420" s="30">
        <v>45658</v>
      </c>
      <c r="X1420" s="30">
        <v>46022</v>
      </c>
      <c r="Y1420" s="28">
        <v>2025</v>
      </c>
      <c r="Z1420" s="28" t="s">
        <v>3017</v>
      </c>
      <c r="AA1420" s="28" t="s">
        <v>3018</v>
      </c>
      <c r="AB1420" s="28" t="s">
        <v>3019</v>
      </c>
      <c r="AC1420" s="28" t="s">
        <v>6372</v>
      </c>
      <c r="AD1420" s="48" t="s">
        <v>1865</v>
      </c>
    </row>
    <row r="1421" spans="1:30" x14ac:dyDescent="0.3">
      <c r="A1421" s="27" t="s">
        <v>7385</v>
      </c>
      <c r="B1421" s="28">
        <v>13</v>
      </c>
      <c r="C1421" s="28" t="s">
        <v>27</v>
      </c>
      <c r="D1421" t="s">
        <v>6355</v>
      </c>
      <c r="E1421" s="28" t="s">
        <v>28</v>
      </c>
      <c r="F1421" s="28">
        <v>47</v>
      </c>
      <c r="G1421" s="28" t="s">
        <v>55</v>
      </c>
      <c r="H1421" s="28">
        <v>9118</v>
      </c>
      <c r="I1421" s="28" t="s">
        <v>56</v>
      </c>
      <c r="J1421" s="28">
        <v>56</v>
      </c>
      <c r="K1421" s="28" t="s">
        <v>427</v>
      </c>
      <c r="L1421" s="41">
        <v>10203</v>
      </c>
      <c r="M1421" s="44">
        <v>8616</v>
      </c>
      <c r="N1421" s="6">
        <v>0.84450000000000003</v>
      </c>
      <c r="O1421">
        <v>0</v>
      </c>
      <c r="P1421" s="29" t="s">
        <v>30</v>
      </c>
      <c r="Q1421" s="28" t="s">
        <v>58</v>
      </c>
      <c r="R1421" s="28" t="s">
        <v>59</v>
      </c>
      <c r="S1421" s="28" t="s">
        <v>428</v>
      </c>
      <c r="T1421" s="28" t="s">
        <v>7622</v>
      </c>
      <c r="U1421" s="28" t="s">
        <v>7623</v>
      </c>
      <c r="V1421" s="28" t="s">
        <v>7624</v>
      </c>
      <c r="W1421" s="30">
        <v>45658</v>
      </c>
      <c r="X1421" s="30">
        <v>46022</v>
      </c>
      <c r="Y1421" s="28">
        <v>2025</v>
      </c>
      <c r="Z1421" s="28" t="s">
        <v>3046</v>
      </c>
      <c r="AA1421" s="28" t="s">
        <v>3047</v>
      </c>
      <c r="AB1421" s="28" t="s">
        <v>3040</v>
      </c>
      <c r="AC1421" s="28" t="s">
        <v>3041</v>
      </c>
      <c r="AD1421" s="48" t="s">
        <v>1877</v>
      </c>
    </row>
    <row r="1422" spans="1:30" x14ac:dyDescent="0.3">
      <c r="A1422" s="27" t="s">
        <v>7385</v>
      </c>
      <c r="B1422" s="28">
        <v>13</v>
      </c>
      <c r="C1422" s="28" t="s">
        <v>27</v>
      </c>
      <c r="D1422" t="s">
        <v>6355</v>
      </c>
      <c r="E1422" s="28" t="s">
        <v>28</v>
      </c>
      <c r="F1422" s="28">
        <v>54</v>
      </c>
      <c r="G1422" s="28" t="s">
        <v>134</v>
      </c>
      <c r="H1422" s="28">
        <v>9119</v>
      </c>
      <c r="I1422" s="28" t="s">
        <v>294</v>
      </c>
      <c r="J1422" s="28">
        <v>56</v>
      </c>
      <c r="K1422" s="28" t="s">
        <v>427</v>
      </c>
      <c r="L1422" s="41">
        <v>15101</v>
      </c>
      <c r="M1422" s="44">
        <v>13362</v>
      </c>
      <c r="N1422" s="6">
        <v>0.88480000000000003</v>
      </c>
      <c r="O1422">
        <v>0</v>
      </c>
      <c r="P1422" s="29" t="s">
        <v>30</v>
      </c>
      <c r="Q1422" s="28" t="s">
        <v>136</v>
      </c>
      <c r="R1422" s="28" t="s">
        <v>295</v>
      </c>
      <c r="S1422" s="28" t="s">
        <v>428</v>
      </c>
      <c r="T1422" s="28" t="s">
        <v>7664</v>
      </c>
      <c r="U1422" s="28" t="s">
        <v>7665</v>
      </c>
      <c r="V1422" s="28" t="s">
        <v>7666</v>
      </c>
      <c r="W1422" s="30">
        <v>45658</v>
      </c>
      <c r="X1422" s="30">
        <v>46022</v>
      </c>
      <c r="Y1422" s="28">
        <v>2025</v>
      </c>
      <c r="Z1422" s="28" t="s">
        <v>2641</v>
      </c>
      <c r="AA1422" s="28" t="s">
        <v>2641</v>
      </c>
      <c r="AB1422" s="28" t="s">
        <v>2642</v>
      </c>
      <c r="AC1422" s="28" t="s">
        <v>2643</v>
      </c>
      <c r="AD1422" s="48" t="s">
        <v>1955</v>
      </c>
    </row>
    <row r="1423" spans="1:30" x14ac:dyDescent="0.3">
      <c r="A1423" s="27" t="s">
        <v>7385</v>
      </c>
      <c r="B1423" s="28">
        <v>13</v>
      </c>
      <c r="C1423" s="28" t="s">
        <v>27</v>
      </c>
      <c r="D1423" t="s">
        <v>6355</v>
      </c>
      <c r="E1423" s="28" t="s">
        <v>28</v>
      </c>
      <c r="F1423" s="28">
        <v>63</v>
      </c>
      <c r="G1423" s="28" t="s">
        <v>251</v>
      </c>
      <c r="H1423" s="28">
        <v>9120</v>
      </c>
      <c r="I1423" s="28" t="s">
        <v>255</v>
      </c>
      <c r="J1423" s="28">
        <v>56</v>
      </c>
      <c r="K1423" s="28" t="s">
        <v>427</v>
      </c>
      <c r="L1423" s="41">
        <v>2990</v>
      </c>
      <c r="M1423" s="44">
        <v>2830</v>
      </c>
      <c r="N1423" s="6">
        <v>0.94650000000000001</v>
      </c>
      <c r="O1423">
        <v>0</v>
      </c>
      <c r="P1423" s="29" t="s">
        <v>30</v>
      </c>
      <c r="Q1423" s="28" t="s">
        <v>253</v>
      </c>
      <c r="R1423" s="28" t="s">
        <v>257</v>
      </c>
      <c r="S1423" s="28" t="s">
        <v>428</v>
      </c>
      <c r="T1423" s="28" t="s">
        <v>7667</v>
      </c>
      <c r="U1423" s="28" t="s">
        <v>7668</v>
      </c>
      <c r="V1423" s="28" t="s">
        <v>7669</v>
      </c>
      <c r="W1423" s="30">
        <v>45658</v>
      </c>
      <c r="X1423" s="30">
        <v>46022</v>
      </c>
      <c r="Y1423" s="28">
        <v>2025</v>
      </c>
      <c r="Z1423" s="28" t="s">
        <v>3074</v>
      </c>
      <c r="AA1423" s="28" t="s">
        <v>3075</v>
      </c>
      <c r="AB1423" s="28" t="s">
        <v>3076</v>
      </c>
      <c r="AC1423" s="28" t="s">
        <v>3071</v>
      </c>
      <c r="AD1423" s="48" t="s">
        <v>1856</v>
      </c>
    </row>
    <row r="1424" spans="1:30" x14ac:dyDescent="0.3">
      <c r="A1424" s="27" t="s">
        <v>7385</v>
      </c>
      <c r="B1424" s="28">
        <v>13</v>
      </c>
      <c r="C1424" s="28" t="s">
        <v>27</v>
      </c>
      <c r="D1424" t="s">
        <v>6355</v>
      </c>
      <c r="E1424" s="28" t="s">
        <v>28</v>
      </c>
      <c r="F1424" s="28">
        <v>66</v>
      </c>
      <c r="G1424" s="28" t="s">
        <v>60</v>
      </c>
      <c r="H1424" s="28">
        <v>9121</v>
      </c>
      <c r="I1424" s="28" t="s">
        <v>61</v>
      </c>
      <c r="J1424" s="28">
        <v>56</v>
      </c>
      <c r="K1424" s="28" t="s">
        <v>427</v>
      </c>
      <c r="L1424" s="41">
        <v>5187</v>
      </c>
      <c r="M1424" s="44">
        <v>4698</v>
      </c>
      <c r="N1424" s="6">
        <v>0.90569999999999995</v>
      </c>
      <c r="O1424">
        <v>0</v>
      </c>
      <c r="P1424" s="29" t="s">
        <v>30</v>
      </c>
      <c r="Q1424" s="28" t="s">
        <v>62</v>
      </c>
      <c r="R1424" s="28" t="s">
        <v>63</v>
      </c>
      <c r="S1424" s="28" t="s">
        <v>428</v>
      </c>
      <c r="T1424" s="28" t="s">
        <v>7723</v>
      </c>
      <c r="U1424" s="28" t="s">
        <v>7724</v>
      </c>
      <c r="V1424" s="28" t="s">
        <v>7725</v>
      </c>
      <c r="W1424" s="30">
        <v>45658</v>
      </c>
      <c r="X1424" s="30">
        <v>46022</v>
      </c>
      <c r="Y1424" s="28">
        <v>2025</v>
      </c>
      <c r="Z1424" s="28" t="s">
        <v>3091</v>
      </c>
      <c r="AA1424" s="28" t="s">
        <v>3097</v>
      </c>
      <c r="AB1424" s="28" t="s">
        <v>3093</v>
      </c>
      <c r="AC1424" s="28" t="s">
        <v>3096</v>
      </c>
      <c r="AD1424" s="48" t="s">
        <v>53</v>
      </c>
    </row>
    <row r="1425" spans="1:30" x14ac:dyDescent="0.3">
      <c r="A1425" s="27" t="s">
        <v>7385</v>
      </c>
      <c r="B1425" s="28">
        <v>13</v>
      </c>
      <c r="C1425" s="28" t="s">
        <v>27</v>
      </c>
      <c r="D1425" t="s">
        <v>6355</v>
      </c>
      <c r="E1425" s="28" t="s">
        <v>28</v>
      </c>
      <c r="F1425" s="28">
        <v>73</v>
      </c>
      <c r="G1425" s="28" t="s">
        <v>367</v>
      </c>
      <c r="H1425" s="28">
        <v>9123</v>
      </c>
      <c r="I1425" s="28" t="s">
        <v>372</v>
      </c>
      <c r="J1425" s="28">
        <v>56</v>
      </c>
      <c r="K1425" s="28" t="s">
        <v>427</v>
      </c>
      <c r="L1425" s="41">
        <v>7390</v>
      </c>
      <c r="M1425" s="44">
        <v>6287</v>
      </c>
      <c r="N1425" s="6">
        <v>0.85070000000000001</v>
      </c>
      <c r="O1425">
        <v>0</v>
      </c>
      <c r="P1425" s="29" t="s">
        <v>30</v>
      </c>
      <c r="Q1425" s="28" t="s">
        <v>370</v>
      </c>
      <c r="R1425" s="28" t="s">
        <v>373</v>
      </c>
      <c r="S1425" s="28" t="s">
        <v>428</v>
      </c>
      <c r="T1425" s="28" t="s">
        <v>7729</v>
      </c>
      <c r="U1425" s="28" t="s">
        <v>7730</v>
      </c>
      <c r="V1425" s="28" t="s">
        <v>7731</v>
      </c>
      <c r="W1425" s="30">
        <v>45658</v>
      </c>
      <c r="X1425" s="30">
        <v>46022</v>
      </c>
      <c r="Y1425" s="28">
        <v>2025</v>
      </c>
      <c r="Z1425" s="28" t="s">
        <v>2649</v>
      </c>
      <c r="AA1425" s="28" t="s">
        <v>2650</v>
      </c>
      <c r="AB1425" s="28" t="s">
        <v>2651</v>
      </c>
      <c r="AC1425" s="28" t="s">
        <v>1682</v>
      </c>
      <c r="AD1425" s="48" t="s">
        <v>1857</v>
      </c>
    </row>
    <row r="1426" spans="1:30" x14ac:dyDescent="0.3">
      <c r="A1426" s="27" t="s">
        <v>7385</v>
      </c>
      <c r="B1426" s="28">
        <v>13</v>
      </c>
      <c r="C1426" s="28" t="s">
        <v>27</v>
      </c>
      <c r="D1426" t="s">
        <v>6355</v>
      </c>
      <c r="E1426" s="28" t="s">
        <v>28</v>
      </c>
      <c r="F1426" s="28">
        <v>19</v>
      </c>
      <c r="G1426" s="28" t="s">
        <v>184</v>
      </c>
      <c r="H1426" s="28">
        <v>9221</v>
      </c>
      <c r="I1426" s="28" t="s">
        <v>396</v>
      </c>
      <c r="J1426" s="28">
        <v>56</v>
      </c>
      <c r="K1426" s="28" t="s">
        <v>427</v>
      </c>
      <c r="L1426" s="41">
        <v>10322</v>
      </c>
      <c r="M1426" s="44">
        <v>9596</v>
      </c>
      <c r="N1426" s="6">
        <v>0.92969999999999997</v>
      </c>
      <c r="O1426">
        <v>0</v>
      </c>
      <c r="P1426" s="29" t="s">
        <v>30</v>
      </c>
      <c r="Q1426" s="28" t="s">
        <v>187</v>
      </c>
      <c r="R1426" s="28" t="s">
        <v>397</v>
      </c>
      <c r="S1426" s="28" t="s">
        <v>428</v>
      </c>
      <c r="T1426" s="28" t="s">
        <v>7607</v>
      </c>
      <c r="U1426" s="28" t="s">
        <v>7608</v>
      </c>
      <c r="V1426" s="28" t="s">
        <v>7609</v>
      </c>
      <c r="W1426" s="30">
        <v>45658</v>
      </c>
      <c r="X1426" s="30">
        <v>46022</v>
      </c>
      <c r="Y1426" s="28">
        <v>2025</v>
      </c>
      <c r="Z1426" s="28" t="s">
        <v>3110</v>
      </c>
      <c r="AA1426" s="28" t="s">
        <v>3111</v>
      </c>
      <c r="AB1426" s="28" t="s">
        <v>3108</v>
      </c>
      <c r="AC1426" s="28" t="s">
        <v>3115</v>
      </c>
      <c r="AD1426" s="48" t="s">
        <v>78</v>
      </c>
    </row>
    <row r="1427" spans="1:30" x14ac:dyDescent="0.3">
      <c r="A1427" s="27" t="s">
        <v>7385</v>
      </c>
      <c r="B1427" s="28">
        <v>13</v>
      </c>
      <c r="C1427" s="28" t="s">
        <v>27</v>
      </c>
      <c r="D1427" t="s">
        <v>6355</v>
      </c>
      <c r="E1427" s="28" t="s">
        <v>28</v>
      </c>
      <c r="F1427" s="28">
        <v>44</v>
      </c>
      <c r="G1427" s="28" t="s">
        <v>64</v>
      </c>
      <c r="H1427" s="28">
        <v>9222</v>
      </c>
      <c r="I1427" s="28" t="s">
        <v>65</v>
      </c>
      <c r="J1427" s="28">
        <v>56</v>
      </c>
      <c r="K1427" s="28" t="s">
        <v>427</v>
      </c>
      <c r="L1427" s="41">
        <v>7474</v>
      </c>
      <c r="M1427" s="44">
        <v>6769</v>
      </c>
      <c r="N1427" s="6">
        <v>0.90569999999999995</v>
      </c>
      <c r="O1427">
        <v>0</v>
      </c>
      <c r="P1427" s="29" t="s">
        <v>30</v>
      </c>
      <c r="Q1427" s="28" t="s">
        <v>67</v>
      </c>
      <c r="R1427" s="28" t="s">
        <v>68</v>
      </c>
      <c r="S1427" s="28" t="s">
        <v>428</v>
      </c>
      <c r="T1427" s="28" t="s">
        <v>7670</v>
      </c>
      <c r="U1427" s="28" t="s">
        <v>7671</v>
      </c>
      <c r="V1427" s="28" t="s">
        <v>7672</v>
      </c>
      <c r="W1427" s="30">
        <v>45658</v>
      </c>
      <c r="X1427" s="30">
        <v>46022</v>
      </c>
      <c r="Y1427" s="28">
        <v>2025</v>
      </c>
      <c r="Z1427" s="28" t="s">
        <v>3117</v>
      </c>
      <c r="AA1427" s="28" t="s">
        <v>3120</v>
      </c>
      <c r="AB1427" s="28" t="s">
        <v>66</v>
      </c>
      <c r="AC1427" s="28" t="s">
        <v>3119</v>
      </c>
      <c r="AD1427" s="48" t="s">
        <v>53</v>
      </c>
    </row>
    <row r="1428" spans="1:30" x14ac:dyDescent="0.3">
      <c r="A1428" s="27" t="s">
        <v>7385</v>
      </c>
      <c r="B1428" s="28">
        <v>13</v>
      </c>
      <c r="C1428" s="28" t="s">
        <v>27</v>
      </c>
      <c r="D1428" t="s">
        <v>6355</v>
      </c>
      <c r="E1428" s="28" t="s">
        <v>28</v>
      </c>
      <c r="F1428" s="28">
        <v>66</v>
      </c>
      <c r="G1428" s="28" t="s">
        <v>60</v>
      </c>
      <c r="H1428" s="28">
        <v>9223</v>
      </c>
      <c r="I1428" s="28" t="s">
        <v>327</v>
      </c>
      <c r="J1428" s="28">
        <v>56</v>
      </c>
      <c r="K1428" s="28" t="s">
        <v>427</v>
      </c>
      <c r="L1428" s="41">
        <v>6057</v>
      </c>
      <c r="M1428" s="44">
        <v>5847</v>
      </c>
      <c r="N1428" s="6">
        <v>0.96530000000000005</v>
      </c>
      <c r="O1428">
        <v>0</v>
      </c>
      <c r="P1428" s="29" t="s">
        <v>30</v>
      </c>
      <c r="Q1428" s="28" t="s">
        <v>62</v>
      </c>
      <c r="R1428" s="28" t="s">
        <v>330</v>
      </c>
      <c r="S1428" s="28" t="s">
        <v>428</v>
      </c>
      <c r="T1428" s="28" t="s">
        <v>7673</v>
      </c>
      <c r="U1428" s="28" t="s">
        <v>7674</v>
      </c>
      <c r="V1428" s="28" t="s">
        <v>7675</v>
      </c>
      <c r="W1428" s="30">
        <v>45658</v>
      </c>
      <c r="X1428" s="30">
        <v>46022</v>
      </c>
      <c r="Y1428" s="28">
        <v>2025</v>
      </c>
      <c r="Z1428" s="28" t="s">
        <v>2655</v>
      </c>
      <c r="AA1428" s="28" t="s">
        <v>2656</v>
      </c>
      <c r="AB1428" s="28" t="s">
        <v>329</v>
      </c>
      <c r="AC1428" s="28" t="s">
        <v>3138</v>
      </c>
      <c r="AD1428" s="48" t="s">
        <v>205</v>
      </c>
    </row>
    <row r="1429" spans="1:30" x14ac:dyDescent="0.3">
      <c r="A1429" s="27" t="s">
        <v>7385</v>
      </c>
      <c r="B1429" s="28">
        <v>13</v>
      </c>
      <c r="C1429" s="28" t="s">
        <v>27</v>
      </c>
      <c r="D1429" t="s">
        <v>6355</v>
      </c>
      <c r="E1429" s="28" t="s">
        <v>28</v>
      </c>
      <c r="F1429" s="28">
        <v>73</v>
      </c>
      <c r="G1429" s="28" t="s">
        <v>367</v>
      </c>
      <c r="H1429" s="28">
        <v>9226</v>
      </c>
      <c r="I1429" s="28" t="s">
        <v>374</v>
      </c>
      <c r="J1429" s="28">
        <v>56</v>
      </c>
      <c r="K1429" s="28" t="s">
        <v>427</v>
      </c>
      <c r="L1429" s="41">
        <v>8730</v>
      </c>
      <c r="M1429" s="44">
        <v>8162</v>
      </c>
      <c r="N1429" s="6">
        <v>0.93489999999999995</v>
      </c>
      <c r="O1429">
        <v>0</v>
      </c>
      <c r="P1429" s="29" t="s">
        <v>30</v>
      </c>
      <c r="Q1429" s="28" t="s">
        <v>370</v>
      </c>
      <c r="R1429" s="28" t="s">
        <v>375</v>
      </c>
      <c r="S1429" s="28" t="s">
        <v>428</v>
      </c>
      <c r="T1429" s="28" t="s">
        <v>7676</v>
      </c>
      <c r="U1429" s="28" t="s">
        <v>7677</v>
      </c>
      <c r="V1429" s="28" t="s">
        <v>7678</v>
      </c>
      <c r="W1429" s="30">
        <v>45658</v>
      </c>
      <c r="X1429" s="30">
        <v>46022</v>
      </c>
      <c r="Y1429" s="28">
        <v>2025</v>
      </c>
      <c r="Z1429" s="28" t="s">
        <v>3153</v>
      </c>
      <c r="AA1429" s="28" t="s">
        <v>3145</v>
      </c>
      <c r="AB1429" s="28" t="s">
        <v>3154</v>
      </c>
      <c r="AC1429" s="28" t="s">
        <v>3147</v>
      </c>
      <c r="AD1429" s="48" t="s">
        <v>1857</v>
      </c>
    </row>
    <row r="1430" spans="1:30" x14ac:dyDescent="0.3">
      <c r="A1430" s="27" t="s">
        <v>7385</v>
      </c>
      <c r="B1430" s="28">
        <v>13</v>
      </c>
      <c r="C1430" s="28" t="s">
        <v>27</v>
      </c>
      <c r="D1430" t="s">
        <v>6355</v>
      </c>
      <c r="E1430" s="28" t="s">
        <v>28</v>
      </c>
      <c r="F1430" s="28">
        <v>63</v>
      </c>
      <c r="G1430" s="28" t="s">
        <v>251</v>
      </c>
      <c r="H1430" s="28">
        <v>9231</v>
      </c>
      <c r="I1430" s="28" t="s">
        <v>252</v>
      </c>
      <c r="J1430" s="28">
        <v>56</v>
      </c>
      <c r="K1430" s="28" t="s">
        <v>427</v>
      </c>
      <c r="L1430" s="41">
        <v>2643</v>
      </c>
      <c r="M1430" s="44">
        <v>2232</v>
      </c>
      <c r="N1430" s="6">
        <v>0.84450000000000003</v>
      </c>
      <c r="O1430">
        <v>0</v>
      </c>
      <c r="P1430" s="29" t="s">
        <v>30</v>
      </c>
      <c r="Q1430" s="28" t="s">
        <v>253</v>
      </c>
      <c r="R1430" s="28" t="s">
        <v>254</v>
      </c>
      <c r="S1430" s="28" t="s">
        <v>428</v>
      </c>
      <c r="T1430" s="28" t="s">
        <v>7682</v>
      </c>
      <c r="U1430" s="28" t="s">
        <v>7683</v>
      </c>
      <c r="V1430" s="28" t="s">
        <v>7684</v>
      </c>
      <c r="W1430" s="30">
        <v>45658</v>
      </c>
      <c r="X1430" s="30">
        <v>46022</v>
      </c>
      <c r="Y1430" s="28">
        <v>2025</v>
      </c>
      <c r="Z1430" s="28" t="s">
        <v>3179</v>
      </c>
      <c r="AA1430" s="28" t="s">
        <v>3172</v>
      </c>
      <c r="AB1430" s="28" t="s">
        <v>3180</v>
      </c>
      <c r="AC1430" s="28" t="s">
        <v>3177</v>
      </c>
      <c r="AD1430" s="48" t="s">
        <v>3178</v>
      </c>
    </row>
    <row r="1431" spans="1:30" x14ac:dyDescent="0.3">
      <c r="A1431" s="27" t="s">
        <v>7385</v>
      </c>
      <c r="B1431" s="28">
        <v>13</v>
      </c>
      <c r="C1431" s="28" t="s">
        <v>27</v>
      </c>
      <c r="D1431" t="s">
        <v>6355</v>
      </c>
      <c r="E1431" s="28" t="s">
        <v>28</v>
      </c>
      <c r="F1431" s="28">
        <v>19</v>
      </c>
      <c r="G1431" s="28" t="s">
        <v>184</v>
      </c>
      <c r="H1431" s="28">
        <v>9307</v>
      </c>
      <c r="I1431" s="28" t="s">
        <v>200</v>
      </c>
      <c r="J1431" s="28">
        <v>56</v>
      </c>
      <c r="K1431" s="28" t="s">
        <v>427</v>
      </c>
      <c r="L1431" s="41">
        <v>6193</v>
      </c>
      <c r="M1431" s="44">
        <v>5786</v>
      </c>
      <c r="N1431" s="6">
        <v>0.93430000000000002</v>
      </c>
      <c r="O1431">
        <v>0</v>
      </c>
      <c r="P1431" s="29" t="s">
        <v>30</v>
      </c>
      <c r="Q1431" s="28" t="s">
        <v>187</v>
      </c>
      <c r="R1431" s="28" t="s">
        <v>203</v>
      </c>
      <c r="S1431" s="28" t="s">
        <v>428</v>
      </c>
      <c r="T1431" s="28" t="s">
        <v>7610</v>
      </c>
      <c r="U1431" s="28" t="s">
        <v>7611</v>
      </c>
      <c r="V1431" s="28" t="s">
        <v>7612</v>
      </c>
      <c r="W1431" s="30">
        <v>45658</v>
      </c>
      <c r="X1431" s="30">
        <v>46022</v>
      </c>
      <c r="Y1431" s="28">
        <v>2025</v>
      </c>
      <c r="Z1431" s="28" t="s">
        <v>2668</v>
      </c>
      <c r="AA1431" s="28" t="s">
        <v>2669</v>
      </c>
      <c r="AB1431" s="28" t="s">
        <v>3194</v>
      </c>
      <c r="AC1431" s="28" t="s">
        <v>3195</v>
      </c>
      <c r="AD1431" s="48" t="s">
        <v>445</v>
      </c>
    </row>
    <row r="1432" spans="1:30" x14ac:dyDescent="0.3">
      <c r="A1432" s="27" t="s">
        <v>7385</v>
      </c>
      <c r="B1432" s="28">
        <v>13</v>
      </c>
      <c r="C1432" s="28" t="s">
        <v>27</v>
      </c>
      <c r="D1432" t="s">
        <v>6355</v>
      </c>
      <c r="E1432" s="28" t="s">
        <v>28</v>
      </c>
      <c r="F1432" s="28">
        <v>66</v>
      </c>
      <c r="G1432" s="28" t="s">
        <v>60</v>
      </c>
      <c r="H1432" s="28">
        <v>9308</v>
      </c>
      <c r="I1432" s="28" t="s">
        <v>69</v>
      </c>
      <c r="J1432" s="28">
        <v>56</v>
      </c>
      <c r="K1432" s="28" t="s">
        <v>427</v>
      </c>
      <c r="L1432" s="41">
        <v>7264</v>
      </c>
      <c r="M1432" s="44">
        <v>6960</v>
      </c>
      <c r="N1432" s="6">
        <v>0.95809999999999995</v>
      </c>
      <c r="O1432">
        <v>0</v>
      </c>
      <c r="P1432" s="29" t="s">
        <v>30</v>
      </c>
      <c r="Q1432" s="28" t="s">
        <v>62</v>
      </c>
      <c r="R1432" s="28" t="s">
        <v>72</v>
      </c>
      <c r="S1432" s="28" t="s">
        <v>428</v>
      </c>
      <c r="T1432" s="28" t="s">
        <v>7634</v>
      </c>
      <c r="U1432" s="28" t="s">
        <v>7635</v>
      </c>
      <c r="V1432" s="28" t="s">
        <v>7636</v>
      </c>
      <c r="W1432" s="30">
        <v>45658</v>
      </c>
      <c r="X1432" s="30">
        <v>46022</v>
      </c>
      <c r="Y1432" s="28">
        <v>2025</v>
      </c>
      <c r="Z1432" s="28" t="s">
        <v>3204</v>
      </c>
      <c r="AA1432" s="28" t="s">
        <v>430</v>
      </c>
      <c r="AB1432" s="28" t="s">
        <v>431</v>
      </c>
      <c r="AC1432" s="28" t="s">
        <v>70</v>
      </c>
      <c r="AD1432" s="48" t="s">
        <v>71</v>
      </c>
    </row>
    <row r="1433" spans="1:30" x14ac:dyDescent="0.3">
      <c r="A1433" s="27" t="s">
        <v>7385</v>
      </c>
      <c r="B1433" s="28">
        <v>13</v>
      </c>
      <c r="C1433" s="28" t="s">
        <v>27</v>
      </c>
      <c r="D1433" t="s">
        <v>6355</v>
      </c>
      <c r="E1433" s="28" t="s">
        <v>28</v>
      </c>
      <c r="F1433" s="28">
        <v>73</v>
      </c>
      <c r="G1433" s="28" t="s">
        <v>367</v>
      </c>
      <c r="H1433" s="28">
        <v>9310</v>
      </c>
      <c r="I1433" s="28" t="s">
        <v>368</v>
      </c>
      <c r="J1433" s="28">
        <v>56</v>
      </c>
      <c r="K1433" s="28" t="s">
        <v>427</v>
      </c>
      <c r="L1433" s="41">
        <v>11717</v>
      </c>
      <c r="M1433" s="44">
        <v>11312</v>
      </c>
      <c r="N1433" s="6">
        <v>0.96540000000000004</v>
      </c>
      <c r="O1433">
        <v>0</v>
      </c>
      <c r="P1433" s="29" t="s">
        <v>30</v>
      </c>
      <c r="Q1433" s="28" t="s">
        <v>370</v>
      </c>
      <c r="R1433" s="28" t="s">
        <v>371</v>
      </c>
      <c r="S1433" s="28" t="s">
        <v>428</v>
      </c>
      <c r="T1433" s="28" t="s">
        <v>7652</v>
      </c>
      <c r="U1433" s="28" t="s">
        <v>7653</v>
      </c>
      <c r="V1433" s="28" t="s">
        <v>7654</v>
      </c>
      <c r="W1433" s="30">
        <v>45658</v>
      </c>
      <c r="X1433" s="30">
        <v>46022</v>
      </c>
      <c r="Y1433" s="28">
        <v>2025</v>
      </c>
      <c r="Z1433" s="28" t="s">
        <v>2672</v>
      </c>
      <c r="AA1433" s="28" t="s">
        <v>2673</v>
      </c>
      <c r="AB1433" s="28" t="s">
        <v>467</v>
      </c>
      <c r="AC1433" s="28" t="s">
        <v>3208</v>
      </c>
      <c r="AD1433" s="48" t="s">
        <v>53</v>
      </c>
    </row>
    <row r="1434" spans="1:30" x14ac:dyDescent="0.3">
      <c r="A1434" s="27" t="s">
        <v>7385</v>
      </c>
      <c r="B1434" s="28">
        <v>13</v>
      </c>
      <c r="C1434" s="28" t="s">
        <v>27</v>
      </c>
      <c r="D1434" t="s">
        <v>6355</v>
      </c>
      <c r="E1434" s="28" t="s">
        <v>28</v>
      </c>
      <c r="F1434" s="28">
        <v>18</v>
      </c>
      <c r="G1434" s="28" t="s">
        <v>84</v>
      </c>
      <c r="H1434" s="28">
        <v>9516</v>
      </c>
      <c r="I1434" s="28" t="s">
        <v>85</v>
      </c>
      <c r="J1434" s="28">
        <v>56</v>
      </c>
      <c r="K1434" s="28" t="s">
        <v>427</v>
      </c>
      <c r="L1434" s="41">
        <v>7806</v>
      </c>
      <c r="M1434" s="44">
        <v>7052</v>
      </c>
      <c r="N1434" s="6">
        <v>0.90339999999999998</v>
      </c>
      <c r="O1434">
        <v>0</v>
      </c>
      <c r="P1434" s="29" t="s">
        <v>30</v>
      </c>
      <c r="Q1434" s="28" t="s">
        <v>86</v>
      </c>
      <c r="R1434" s="28" t="s">
        <v>87</v>
      </c>
      <c r="S1434" s="28" t="s">
        <v>428</v>
      </c>
      <c r="T1434" s="28" t="s">
        <v>7601</v>
      </c>
      <c r="U1434" s="28" t="s">
        <v>7602</v>
      </c>
      <c r="V1434" s="28" t="s">
        <v>7603</v>
      </c>
      <c r="W1434" s="30">
        <v>45658</v>
      </c>
      <c r="X1434" s="30">
        <v>46022</v>
      </c>
      <c r="Y1434" s="28">
        <v>2025</v>
      </c>
      <c r="Z1434" s="28" t="s">
        <v>2347</v>
      </c>
      <c r="AA1434" s="28" t="s">
        <v>3217</v>
      </c>
      <c r="AB1434" s="28" t="s">
        <v>3218</v>
      </c>
      <c r="AC1434" s="28" t="s">
        <v>3219</v>
      </c>
      <c r="AD1434" s="48" t="s">
        <v>1856</v>
      </c>
    </row>
    <row r="1435" spans="1:30" x14ac:dyDescent="0.3">
      <c r="A1435" s="27" t="s">
        <v>7385</v>
      </c>
      <c r="B1435" s="28">
        <v>13</v>
      </c>
      <c r="C1435" s="28" t="s">
        <v>27</v>
      </c>
      <c r="D1435" t="s">
        <v>6355</v>
      </c>
      <c r="E1435" s="28" t="s">
        <v>28</v>
      </c>
      <c r="F1435" s="28">
        <v>86</v>
      </c>
      <c r="G1435" s="28" t="s">
        <v>412</v>
      </c>
      <c r="H1435" s="28">
        <v>9518</v>
      </c>
      <c r="I1435" s="28" t="s">
        <v>413</v>
      </c>
      <c r="J1435" s="28">
        <v>56</v>
      </c>
      <c r="K1435" s="28" t="s">
        <v>427</v>
      </c>
      <c r="L1435" s="41">
        <v>9005</v>
      </c>
      <c r="M1435" s="44">
        <v>8620</v>
      </c>
      <c r="N1435" s="6">
        <v>0.95720000000000005</v>
      </c>
      <c r="O1435">
        <v>0</v>
      </c>
      <c r="P1435" s="29" t="s">
        <v>30</v>
      </c>
      <c r="Q1435" s="28" t="s">
        <v>414</v>
      </c>
      <c r="R1435" s="28" t="s">
        <v>415</v>
      </c>
      <c r="S1435" s="28" t="s">
        <v>428</v>
      </c>
      <c r="T1435" s="28" t="s">
        <v>7688</v>
      </c>
      <c r="U1435" s="28" t="s">
        <v>7689</v>
      </c>
      <c r="V1435" s="28" t="s">
        <v>7690</v>
      </c>
      <c r="W1435" s="30">
        <v>45658</v>
      </c>
      <c r="X1435" s="30">
        <v>46022</v>
      </c>
      <c r="Y1435" s="28">
        <v>2025</v>
      </c>
      <c r="Z1435" s="28" t="s">
        <v>3235</v>
      </c>
      <c r="AA1435" s="28" t="s">
        <v>3236</v>
      </c>
      <c r="AB1435" s="28" t="s">
        <v>3237</v>
      </c>
      <c r="AC1435" s="28" t="s">
        <v>3241</v>
      </c>
      <c r="AD1435" s="48" t="s">
        <v>3242</v>
      </c>
    </row>
    <row r="1436" spans="1:30" x14ac:dyDescent="0.3">
      <c r="A1436" s="27" t="s">
        <v>7385</v>
      </c>
      <c r="B1436" s="28">
        <v>13</v>
      </c>
      <c r="C1436" s="28" t="s">
        <v>27</v>
      </c>
      <c r="D1436" t="s">
        <v>6355</v>
      </c>
      <c r="E1436" s="28" t="s">
        <v>28</v>
      </c>
      <c r="F1436" s="28">
        <v>85</v>
      </c>
      <c r="G1436" s="28" t="s">
        <v>404</v>
      </c>
      <c r="H1436" s="28">
        <v>9519</v>
      </c>
      <c r="I1436" s="28" t="s">
        <v>6361</v>
      </c>
      <c r="J1436" s="28">
        <v>56</v>
      </c>
      <c r="K1436" s="28" t="s">
        <v>427</v>
      </c>
      <c r="L1436" s="41">
        <v>11756</v>
      </c>
      <c r="M1436" s="44">
        <v>11585</v>
      </c>
      <c r="N1436" s="6">
        <v>0.98550000000000004</v>
      </c>
      <c r="O1436">
        <v>0</v>
      </c>
      <c r="P1436" s="29" t="s">
        <v>30</v>
      </c>
      <c r="Q1436" s="28" t="s">
        <v>407</v>
      </c>
      <c r="R1436" s="28" t="s">
        <v>6362</v>
      </c>
      <c r="S1436" s="28" t="s">
        <v>428</v>
      </c>
      <c r="T1436" s="28" t="s">
        <v>7691</v>
      </c>
      <c r="U1436" s="28" t="s">
        <v>7692</v>
      </c>
      <c r="V1436" s="28" t="s">
        <v>7693</v>
      </c>
      <c r="W1436" s="30">
        <v>45658</v>
      </c>
      <c r="X1436" s="30">
        <v>46022</v>
      </c>
      <c r="Y1436" s="28">
        <v>2025</v>
      </c>
      <c r="Z1436" s="28" t="s">
        <v>3249</v>
      </c>
      <c r="AA1436" s="28" t="s">
        <v>3250</v>
      </c>
      <c r="AB1436" s="28" t="s">
        <v>3251</v>
      </c>
      <c r="AC1436" s="28" t="s">
        <v>3252</v>
      </c>
      <c r="AD1436" s="48" t="s">
        <v>3253</v>
      </c>
    </row>
    <row r="1437" spans="1:30" x14ac:dyDescent="0.3">
      <c r="A1437" s="27" t="s">
        <v>7385</v>
      </c>
      <c r="B1437" s="28">
        <v>13</v>
      </c>
      <c r="C1437" s="28" t="s">
        <v>27</v>
      </c>
      <c r="D1437" t="s">
        <v>6355</v>
      </c>
      <c r="E1437" s="28" t="s">
        <v>28</v>
      </c>
      <c r="F1437" s="28">
        <v>20</v>
      </c>
      <c r="G1437" s="28" t="s">
        <v>376</v>
      </c>
      <c r="H1437" s="28">
        <v>9520</v>
      </c>
      <c r="I1437" s="28" t="s">
        <v>387</v>
      </c>
      <c r="J1437" s="28">
        <v>56</v>
      </c>
      <c r="K1437" s="28" t="s">
        <v>427</v>
      </c>
      <c r="L1437" s="41">
        <v>7240</v>
      </c>
      <c r="M1437" s="44">
        <v>7013</v>
      </c>
      <c r="N1437" s="6">
        <v>0.96860000000000002</v>
      </c>
      <c r="O1437">
        <v>0</v>
      </c>
      <c r="P1437" s="29" t="s">
        <v>30</v>
      </c>
      <c r="Q1437" s="28" t="s">
        <v>381</v>
      </c>
      <c r="R1437" s="28" t="s">
        <v>388</v>
      </c>
      <c r="S1437" s="28" t="s">
        <v>428</v>
      </c>
      <c r="T1437" s="28" t="s">
        <v>7697</v>
      </c>
      <c r="U1437" s="28" t="s">
        <v>7698</v>
      </c>
      <c r="V1437" s="28" t="s">
        <v>7699</v>
      </c>
      <c r="W1437" s="30">
        <v>45658</v>
      </c>
      <c r="X1437" s="30">
        <v>46022</v>
      </c>
      <c r="Y1437" s="28">
        <v>2025</v>
      </c>
      <c r="Z1437" s="28" t="s">
        <v>469</v>
      </c>
      <c r="AA1437" s="28" t="s">
        <v>3282</v>
      </c>
      <c r="AB1437" s="28" t="s">
        <v>3276</v>
      </c>
      <c r="AC1437" s="28" t="s">
        <v>3277</v>
      </c>
      <c r="AD1437" s="48" t="s">
        <v>78</v>
      </c>
    </row>
    <row r="1438" spans="1:30" x14ac:dyDescent="0.3">
      <c r="A1438" s="27" t="s">
        <v>7385</v>
      </c>
      <c r="B1438" s="28">
        <v>13</v>
      </c>
      <c r="C1438" s="28" t="s">
        <v>27</v>
      </c>
      <c r="D1438" t="s">
        <v>6355</v>
      </c>
      <c r="E1438" s="28" t="s">
        <v>28</v>
      </c>
      <c r="F1438" s="28">
        <v>20</v>
      </c>
      <c r="G1438" s="28" t="s">
        <v>376</v>
      </c>
      <c r="H1438" s="28">
        <v>9521</v>
      </c>
      <c r="I1438" s="28" t="s">
        <v>383</v>
      </c>
      <c r="J1438" s="28">
        <v>56</v>
      </c>
      <c r="K1438" s="28" t="s">
        <v>427</v>
      </c>
      <c r="L1438" s="41">
        <v>12927</v>
      </c>
      <c r="M1438" s="44">
        <v>13422</v>
      </c>
      <c r="N1438" s="6">
        <v>1.0383</v>
      </c>
      <c r="O1438">
        <v>0</v>
      </c>
      <c r="P1438" s="29" t="s">
        <v>30</v>
      </c>
      <c r="Q1438" s="28" t="s">
        <v>381</v>
      </c>
      <c r="R1438" s="28" t="s">
        <v>386</v>
      </c>
      <c r="S1438" s="28" t="s">
        <v>428</v>
      </c>
      <c r="T1438" s="28" t="s">
        <v>7700</v>
      </c>
      <c r="U1438" s="28" t="s">
        <v>7701</v>
      </c>
      <c r="V1438" s="28" t="s">
        <v>7702</v>
      </c>
      <c r="W1438" s="30">
        <v>45658</v>
      </c>
      <c r="X1438" s="30">
        <v>46022</v>
      </c>
      <c r="Y1438" s="28">
        <v>2025</v>
      </c>
      <c r="Z1438" s="28" t="s">
        <v>3286</v>
      </c>
      <c r="AA1438" s="28" t="s">
        <v>3292</v>
      </c>
      <c r="AB1438" s="28" t="s">
        <v>3288</v>
      </c>
      <c r="AC1438" s="28" t="s">
        <v>468</v>
      </c>
      <c r="AD1438" s="48" t="s">
        <v>7434</v>
      </c>
    </row>
    <row r="1439" spans="1:30" x14ac:dyDescent="0.3">
      <c r="A1439" s="27" t="s">
        <v>7385</v>
      </c>
      <c r="B1439" s="28">
        <v>13</v>
      </c>
      <c r="C1439" s="28" t="s">
        <v>27</v>
      </c>
      <c r="D1439" t="s">
        <v>6355</v>
      </c>
      <c r="E1439" s="28" t="s">
        <v>28</v>
      </c>
      <c r="F1439" s="28">
        <v>27</v>
      </c>
      <c r="G1439" s="28" t="s">
        <v>274</v>
      </c>
      <c r="H1439" s="28">
        <v>9522</v>
      </c>
      <c r="I1439" s="28" t="s">
        <v>275</v>
      </c>
      <c r="J1439" s="28">
        <v>56</v>
      </c>
      <c r="K1439" s="28" t="s">
        <v>427</v>
      </c>
      <c r="L1439" s="41">
        <v>5715</v>
      </c>
      <c r="M1439" s="44">
        <v>5864</v>
      </c>
      <c r="N1439" s="6">
        <v>1.0261</v>
      </c>
      <c r="O1439">
        <v>0</v>
      </c>
      <c r="P1439" s="29" t="s">
        <v>30</v>
      </c>
      <c r="Q1439" s="28" t="s">
        <v>276</v>
      </c>
      <c r="R1439" s="28" t="s">
        <v>277</v>
      </c>
      <c r="S1439" s="28" t="s">
        <v>428</v>
      </c>
      <c r="T1439" s="28" t="s">
        <v>7616</v>
      </c>
      <c r="U1439" s="28" t="s">
        <v>7617</v>
      </c>
      <c r="V1439" s="28" t="s">
        <v>7618</v>
      </c>
      <c r="W1439" s="30">
        <v>45658</v>
      </c>
      <c r="X1439" s="30">
        <v>46022</v>
      </c>
      <c r="Y1439" s="28">
        <v>2025</v>
      </c>
      <c r="Z1439" s="28" t="s">
        <v>3305</v>
      </c>
      <c r="AA1439" s="28" t="s">
        <v>3301</v>
      </c>
      <c r="AB1439" s="28" t="s">
        <v>3306</v>
      </c>
      <c r="AC1439" s="28" t="s">
        <v>3299</v>
      </c>
      <c r="AD1439" s="48" t="s">
        <v>457</v>
      </c>
    </row>
    <row r="1440" spans="1:30" x14ac:dyDescent="0.3">
      <c r="A1440" s="27" t="s">
        <v>7385</v>
      </c>
      <c r="B1440" s="28">
        <v>13</v>
      </c>
      <c r="C1440" s="28" t="s">
        <v>27</v>
      </c>
      <c r="D1440" t="s">
        <v>6355</v>
      </c>
      <c r="E1440" s="28" t="s">
        <v>28</v>
      </c>
      <c r="F1440" s="28">
        <v>23</v>
      </c>
      <c r="G1440" s="28" t="s">
        <v>268</v>
      </c>
      <c r="H1440" s="28">
        <v>9523</v>
      </c>
      <c r="I1440" s="28" t="s">
        <v>269</v>
      </c>
      <c r="J1440" s="28">
        <v>56</v>
      </c>
      <c r="K1440" s="28" t="s">
        <v>427</v>
      </c>
      <c r="L1440" s="41">
        <v>17544</v>
      </c>
      <c r="M1440" s="44">
        <v>16220</v>
      </c>
      <c r="N1440" s="6">
        <v>0.92449999999999999</v>
      </c>
      <c r="O1440">
        <v>0</v>
      </c>
      <c r="P1440" s="29" t="s">
        <v>30</v>
      </c>
      <c r="Q1440" s="28" t="s">
        <v>272</v>
      </c>
      <c r="R1440" s="28" t="s">
        <v>273</v>
      </c>
      <c r="S1440" s="28" t="s">
        <v>428</v>
      </c>
      <c r="T1440" s="28" t="s">
        <v>7613</v>
      </c>
      <c r="U1440" s="28" t="s">
        <v>7614</v>
      </c>
      <c r="V1440" s="28" t="s">
        <v>7615</v>
      </c>
      <c r="W1440" s="30">
        <v>45658</v>
      </c>
      <c r="X1440" s="30">
        <v>46022</v>
      </c>
      <c r="Y1440" s="28">
        <v>2025</v>
      </c>
      <c r="Z1440" s="28" t="s">
        <v>3307</v>
      </c>
      <c r="AA1440" s="28" t="s">
        <v>3308</v>
      </c>
      <c r="AB1440" s="28" t="s">
        <v>3311</v>
      </c>
      <c r="AC1440" s="28" t="s">
        <v>270</v>
      </c>
      <c r="AD1440" s="48" t="s">
        <v>271</v>
      </c>
    </row>
    <row r="1441" spans="1:30" x14ac:dyDescent="0.3">
      <c r="A1441" s="27" t="s">
        <v>7385</v>
      </c>
      <c r="B1441" s="28">
        <v>13</v>
      </c>
      <c r="C1441" s="28" t="s">
        <v>27</v>
      </c>
      <c r="D1441" t="s">
        <v>6355</v>
      </c>
      <c r="E1441" s="28" t="s">
        <v>28</v>
      </c>
      <c r="F1441" s="28">
        <v>44</v>
      </c>
      <c r="G1441" s="28" t="s">
        <v>64</v>
      </c>
      <c r="H1441" s="28">
        <v>9524</v>
      </c>
      <c r="I1441" s="28" t="s">
        <v>77</v>
      </c>
      <c r="J1441" s="28">
        <v>56</v>
      </c>
      <c r="K1441" s="28" t="s">
        <v>427</v>
      </c>
      <c r="L1441" s="41">
        <v>8308</v>
      </c>
      <c r="M1441" s="44">
        <v>7807</v>
      </c>
      <c r="N1441" s="6">
        <v>0.93969999999999998</v>
      </c>
      <c r="O1441">
        <v>0</v>
      </c>
      <c r="P1441" s="29" t="s">
        <v>30</v>
      </c>
      <c r="Q1441" s="28" t="s">
        <v>67</v>
      </c>
      <c r="R1441" s="28" t="s">
        <v>79</v>
      </c>
      <c r="S1441" s="28" t="s">
        <v>428</v>
      </c>
      <c r="T1441" s="28" t="s">
        <v>7619</v>
      </c>
      <c r="U1441" s="28" t="s">
        <v>7620</v>
      </c>
      <c r="V1441" s="28" t="s">
        <v>7621</v>
      </c>
      <c r="W1441" s="30">
        <v>45658</v>
      </c>
      <c r="X1441" s="30">
        <v>46022</v>
      </c>
      <c r="Y1441" s="28">
        <v>2025</v>
      </c>
      <c r="Z1441" s="28" t="s">
        <v>3313</v>
      </c>
      <c r="AA1441" s="28" t="s">
        <v>3314</v>
      </c>
      <c r="AB1441" s="28" t="s">
        <v>3324</v>
      </c>
      <c r="AC1441" s="28" t="s">
        <v>3323</v>
      </c>
      <c r="AD1441" s="48" t="s">
        <v>78</v>
      </c>
    </row>
    <row r="1442" spans="1:30" x14ac:dyDescent="0.3">
      <c r="A1442" s="27" t="s">
        <v>7385</v>
      </c>
      <c r="B1442" s="28">
        <v>13</v>
      </c>
      <c r="C1442" s="28" t="s">
        <v>27</v>
      </c>
      <c r="D1442" t="s">
        <v>6355</v>
      </c>
      <c r="E1442" s="28" t="s">
        <v>28</v>
      </c>
      <c r="F1442" s="28">
        <v>47</v>
      </c>
      <c r="G1442" s="28" t="s">
        <v>55</v>
      </c>
      <c r="H1442" s="28">
        <v>9529</v>
      </c>
      <c r="I1442" s="28" t="s">
        <v>227</v>
      </c>
      <c r="J1442" s="28">
        <v>56</v>
      </c>
      <c r="K1442" s="28" t="s">
        <v>427</v>
      </c>
      <c r="L1442" s="41">
        <v>11785</v>
      </c>
      <c r="M1442" s="44">
        <v>10231</v>
      </c>
      <c r="N1442" s="6">
        <v>0.86809999999999998</v>
      </c>
      <c r="O1442">
        <v>0</v>
      </c>
      <c r="P1442" s="29" t="s">
        <v>30</v>
      </c>
      <c r="Q1442" s="28" t="s">
        <v>58</v>
      </c>
      <c r="R1442" s="28" t="s">
        <v>229</v>
      </c>
      <c r="S1442" s="28" t="s">
        <v>428</v>
      </c>
      <c r="T1442" s="28" t="s">
        <v>7625</v>
      </c>
      <c r="U1442" s="28" t="s">
        <v>7626</v>
      </c>
      <c r="V1442" s="28" t="s">
        <v>7627</v>
      </c>
      <c r="W1442" s="30">
        <v>45658</v>
      </c>
      <c r="X1442" s="30">
        <v>46022</v>
      </c>
      <c r="Y1442" s="28">
        <v>2025</v>
      </c>
      <c r="Z1442" s="28" t="s">
        <v>3336</v>
      </c>
      <c r="AA1442" s="28" t="s">
        <v>3337</v>
      </c>
      <c r="AB1442" s="28" t="s">
        <v>3338</v>
      </c>
      <c r="AC1442" s="28" t="s">
        <v>1218</v>
      </c>
      <c r="AD1442" s="48" t="s">
        <v>1765</v>
      </c>
    </row>
    <row r="1443" spans="1:30" x14ac:dyDescent="0.3">
      <c r="A1443" s="27" t="s">
        <v>7385</v>
      </c>
      <c r="B1443" s="28">
        <v>13</v>
      </c>
      <c r="C1443" s="28" t="s">
        <v>27</v>
      </c>
      <c r="D1443" t="s">
        <v>6355</v>
      </c>
      <c r="E1443" s="28" t="s">
        <v>28</v>
      </c>
      <c r="F1443" s="28">
        <v>99</v>
      </c>
      <c r="G1443" s="28" t="s">
        <v>1319</v>
      </c>
      <c r="H1443" s="28">
        <v>9531</v>
      </c>
      <c r="I1443" s="28" t="s">
        <v>1320</v>
      </c>
      <c r="J1443" s="28">
        <v>56</v>
      </c>
      <c r="K1443" s="28" t="s">
        <v>427</v>
      </c>
      <c r="L1443" s="41">
        <v>1565</v>
      </c>
      <c r="M1443" s="44">
        <v>1492</v>
      </c>
      <c r="N1443" s="6">
        <v>0.95340000000000003</v>
      </c>
      <c r="O1443">
        <v>0</v>
      </c>
      <c r="P1443" s="29" t="s">
        <v>30</v>
      </c>
      <c r="Q1443" s="28" t="s">
        <v>1322</v>
      </c>
      <c r="R1443" s="28" t="s">
        <v>1323</v>
      </c>
      <c r="S1443" s="28" t="s">
        <v>428</v>
      </c>
      <c r="T1443" s="28" t="s">
        <v>7694</v>
      </c>
      <c r="U1443" s="28" t="s">
        <v>7695</v>
      </c>
      <c r="V1443" s="28" t="s">
        <v>7696</v>
      </c>
      <c r="W1443" s="30">
        <v>45658</v>
      </c>
      <c r="X1443" s="30">
        <v>46022</v>
      </c>
      <c r="Y1443" s="28">
        <v>2025</v>
      </c>
      <c r="Z1443" s="28" t="s">
        <v>3352</v>
      </c>
      <c r="AA1443" s="28" t="s">
        <v>3356</v>
      </c>
      <c r="AB1443" s="28" t="s">
        <v>3354</v>
      </c>
      <c r="AC1443" s="28" t="s">
        <v>1321</v>
      </c>
      <c r="AD1443" s="48" t="s">
        <v>1856</v>
      </c>
    </row>
    <row r="1444" spans="1:30" x14ac:dyDescent="0.3">
      <c r="A1444" s="27" t="s">
        <v>7385</v>
      </c>
      <c r="B1444" s="28">
        <v>13</v>
      </c>
      <c r="C1444" s="28" t="s">
        <v>27</v>
      </c>
      <c r="D1444" t="s">
        <v>6355</v>
      </c>
      <c r="E1444" s="28" t="s">
        <v>28</v>
      </c>
      <c r="F1444" s="28">
        <v>50</v>
      </c>
      <c r="G1444" s="28" t="s">
        <v>416</v>
      </c>
      <c r="H1444" s="28">
        <v>9532</v>
      </c>
      <c r="I1444" s="28" t="s">
        <v>420</v>
      </c>
      <c r="J1444" s="28">
        <v>56</v>
      </c>
      <c r="K1444" s="28" t="s">
        <v>427</v>
      </c>
      <c r="L1444" s="41">
        <v>10310</v>
      </c>
      <c r="M1444" s="44">
        <v>9164</v>
      </c>
      <c r="N1444" s="6">
        <v>0.88880000000000003</v>
      </c>
      <c r="O1444">
        <v>0</v>
      </c>
      <c r="P1444" s="29" t="s">
        <v>30</v>
      </c>
      <c r="Q1444" s="28" t="s">
        <v>418</v>
      </c>
      <c r="R1444" s="28" t="s">
        <v>423</v>
      </c>
      <c r="S1444" s="28" t="s">
        <v>428</v>
      </c>
      <c r="T1444" s="28" t="s">
        <v>7703</v>
      </c>
      <c r="U1444" s="28" t="s">
        <v>7704</v>
      </c>
      <c r="V1444" s="28" t="s">
        <v>7705</v>
      </c>
      <c r="W1444" s="30">
        <v>45658</v>
      </c>
      <c r="X1444" s="30">
        <v>46022</v>
      </c>
      <c r="Y1444" s="28">
        <v>2025</v>
      </c>
      <c r="Z1444" s="28" t="s">
        <v>3397</v>
      </c>
      <c r="AA1444" s="28" t="s">
        <v>3397</v>
      </c>
      <c r="AB1444" s="28" t="s">
        <v>3398</v>
      </c>
      <c r="AC1444" s="28" t="s">
        <v>690</v>
      </c>
      <c r="AD1444" s="48" t="s">
        <v>472</v>
      </c>
    </row>
    <row r="1445" spans="1:30" x14ac:dyDescent="0.3">
      <c r="A1445" s="27" t="s">
        <v>7385</v>
      </c>
      <c r="B1445" s="28">
        <v>13</v>
      </c>
      <c r="C1445" s="28" t="s">
        <v>27</v>
      </c>
      <c r="D1445" t="s">
        <v>6355</v>
      </c>
      <c r="E1445" s="28" t="s">
        <v>28</v>
      </c>
      <c r="F1445" s="28">
        <v>95</v>
      </c>
      <c r="G1445" s="28" t="s">
        <v>258</v>
      </c>
      <c r="H1445" s="28">
        <v>9533</v>
      </c>
      <c r="I1445" s="28" t="s">
        <v>259</v>
      </c>
      <c r="J1445" s="28">
        <v>56</v>
      </c>
      <c r="K1445" s="28" t="s">
        <v>427</v>
      </c>
      <c r="L1445" s="41">
        <v>2662</v>
      </c>
      <c r="M1445" s="44">
        <v>2636</v>
      </c>
      <c r="N1445" s="6">
        <v>0.99019999999999997</v>
      </c>
      <c r="O1445">
        <v>0</v>
      </c>
      <c r="P1445" s="29" t="s">
        <v>30</v>
      </c>
      <c r="Q1445" s="28" t="s">
        <v>264</v>
      </c>
      <c r="R1445" s="28" t="s">
        <v>265</v>
      </c>
      <c r="S1445" s="28" t="s">
        <v>428</v>
      </c>
      <c r="T1445" s="28" t="s">
        <v>7685</v>
      </c>
      <c r="U1445" s="28" t="s">
        <v>7686</v>
      </c>
      <c r="V1445" s="28" t="s">
        <v>7687</v>
      </c>
      <c r="W1445" s="30">
        <v>45658</v>
      </c>
      <c r="X1445" s="30">
        <v>46022</v>
      </c>
      <c r="Y1445" s="28">
        <v>2025</v>
      </c>
      <c r="Z1445" s="28" t="s">
        <v>260</v>
      </c>
      <c r="AA1445" s="28" t="s">
        <v>261</v>
      </c>
      <c r="AB1445" s="28" t="s">
        <v>262</v>
      </c>
      <c r="AC1445" s="28" t="s">
        <v>263</v>
      </c>
      <c r="AD1445" s="48" t="s">
        <v>7434</v>
      </c>
    </row>
    <row r="1446" spans="1:30" x14ac:dyDescent="0.3">
      <c r="A1446" s="27" t="s">
        <v>7385</v>
      </c>
      <c r="B1446" s="28">
        <v>13</v>
      </c>
      <c r="C1446" s="28" t="s">
        <v>27</v>
      </c>
      <c r="D1446" t="s">
        <v>6355</v>
      </c>
      <c r="E1446" s="28" t="s">
        <v>28</v>
      </c>
      <c r="F1446" s="28">
        <v>52</v>
      </c>
      <c r="G1446" s="28" t="s">
        <v>191</v>
      </c>
      <c r="H1446" s="28">
        <v>9534</v>
      </c>
      <c r="I1446" s="28" t="s">
        <v>207</v>
      </c>
      <c r="J1446" s="28">
        <v>56</v>
      </c>
      <c r="K1446" s="28" t="s">
        <v>427</v>
      </c>
      <c r="L1446" s="41">
        <v>3565</v>
      </c>
      <c r="M1446" s="44">
        <v>3307</v>
      </c>
      <c r="N1446" s="6">
        <v>0.92759999999999998</v>
      </c>
      <c r="O1446">
        <v>0</v>
      </c>
      <c r="P1446" s="29" t="s">
        <v>30</v>
      </c>
      <c r="Q1446" s="28" t="s">
        <v>193</v>
      </c>
      <c r="R1446" s="28" t="s">
        <v>208</v>
      </c>
      <c r="S1446" s="28" t="s">
        <v>428</v>
      </c>
      <c r="T1446" s="28" t="s">
        <v>7709</v>
      </c>
      <c r="U1446" s="28" t="s">
        <v>7710</v>
      </c>
      <c r="V1446" s="28" t="s">
        <v>7711</v>
      </c>
      <c r="W1446" s="30">
        <v>45658</v>
      </c>
      <c r="X1446" s="30">
        <v>46022</v>
      </c>
      <c r="Y1446" s="28">
        <v>2025</v>
      </c>
      <c r="Z1446" s="28" t="s">
        <v>2696</v>
      </c>
      <c r="AA1446" s="28" t="s">
        <v>2697</v>
      </c>
      <c r="AB1446" s="28" t="s">
        <v>2698</v>
      </c>
      <c r="AC1446" s="28" t="s">
        <v>3399</v>
      </c>
      <c r="AD1446" s="48" t="s">
        <v>78</v>
      </c>
    </row>
    <row r="1447" spans="1:30" x14ac:dyDescent="0.3">
      <c r="A1447" s="27" t="s">
        <v>7385</v>
      </c>
      <c r="B1447" s="28">
        <v>13</v>
      </c>
      <c r="C1447" s="28" t="s">
        <v>27</v>
      </c>
      <c r="D1447" t="s">
        <v>6355</v>
      </c>
      <c r="E1447" s="28" t="s">
        <v>28</v>
      </c>
      <c r="F1447" s="28">
        <v>52</v>
      </c>
      <c r="G1447" s="28" t="s">
        <v>191</v>
      </c>
      <c r="H1447" s="28">
        <v>9535</v>
      </c>
      <c r="I1447" s="28" t="s">
        <v>192</v>
      </c>
      <c r="J1447" s="28">
        <v>56</v>
      </c>
      <c r="K1447" s="28" t="s">
        <v>427</v>
      </c>
      <c r="L1447" s="41">
        <v>4222</v>
      </c>
      <c r="M1447" s="44">
        <v>4163</v>
      </c>
      <c r="N1447" s="6">
        <v>0.98599999999999999</v>
      </c>
      <c r="O1447">
        <v>0</v>
      </c>
      <c r="P1447" s="29" t="s">
        <v>30</v>
      </c>
      <c r="Q1447" s="28" t="s">
        <v>193</v>
      </c>
      <c r="R1447" s="28" t="s">
        <v>194</v>
      </c>
      <c r="S1447" s="28" t="s">
        <v>428</v>
      </c>
      <c r="T1447" s="28" t="s">
        <v>7706</v>
      </c>
      <c r="U1447" s="28" t="s">
        <v>7707</v>
      </c>
      <c r="V1447" s="28" t="s">
        <v>7708</v>
      </c>
      <c r="W1447" s="30">
        <v>45658</v>
      </c>
      <c r="X1447" s="30">
        <v>46022</v>
      </c>
      <c r="Y1447" s="28">
        <v>2025</v>
      </c>
      <c r="Z1447" s="28" t="s">
        <v>3408</v>
      </c>
      <c r="AA1447" s="28" t="s">
        <v>2702</v>
      </c>
      <c r="AB1447" s="28" t="s">
        <v>2703</v>
      </c>
      <c r="AC1447" s="28" t="s">
        <v>3407</v>
      </c>
      <c r="AD1447" s="48" t="s">
        <v>1856</v>
      </c>
    </row>
    <row r="1448" spans="1:30" x14ac:dyDescent="0.3">
      <c r="A1448" s="27" t="s">
        <v>7385</v>
      </c>
      <c r="B1448" s="28">
        <v>13</v>
      </c>
      <c r="C1448" s="28" t="s">
        <v>27</v>
      </c>
      <c r="D1448" t="s">
        <v>6355</v>
      </c>
      <c r="E1448" s="28" t="s">
        <v>28</v>
      </c>
      <c r="F1448" s="28">
        <v>52</v>
      </c>
      <c r="G1448" s="28" t="s">
        <v>191</v>
      </c>
      <c r="H1448" s="28">
        <v>9536</v>
      </c>
      <c r="I1448" s="28" t="s">
        <v>284</v>
      </c>
      <c r="J1448" s="28">
        <v>56</v>
      </c>
      <c r="K1448" s="28" t="s">
        <v>427</v>
      </c>
      <c r="L1448" s="41">
        <v>7975</v>
      </c>
      <c r="M1448" s="44">
        <v>7221</v>
      </c>
      <c r="N1448" s="6">
        <v>0.90549999999999997</v>
      </c>
      <c r="O1448">
        <v>0</v>
      </c>
      <c r="P1448" s="29" t="s">
        <v>30</v>
      </c>
      <c r="Q1448" s="28" t="s">
        <v>193</v>
      </c>
      <c r="R1448" s="28" t="s">
        <v>285</v>
      </c>
      <c r="S1448" s="28" t="s">
        <v>428</v>
      </c>
      <c r="T1448" s="28" t="s">
        <v>7712</v>
      </c>
      <c r="U1448" s="28" t="s">
        <v>7713</v>
      </c>
      <c r="V1448" s="28" t="s">
        <v>7714</v>
      </c>
      <c r="W1448" s="30">
        <v>45658</v>
      </c>
      <c r="X1448" s="30">
        <v>46022</v>
      </c>
      <c r="Y1448" s="28">
        <v>2025</v>
      </c>
      <c r="Z1448" s="28" t="s">
        <v>3409</v>
      </c>
      <c r="AA1448" s="28" t="s">
        <v>3410</v>
      </c>
      <c r="AB1448" s="28" t="s">
        <v>3411</v>
      </c>
      <c r="AC1448" s="28" t="s">
        <v>3412</v>
      </c>
      <c r="AD1448" s="48" t="s">
        <v>3413</v>
      </c>
    </row>
    <row r="1449" spans="1:30" x14ac:dyDescent="0.3">
      <c r="A1449" s="27" t="s">
        <v>7385</v>
      </c>
      <c r="B1449" s="28">
        <v>13</v>
      </c>
      <c r="C1449" s="28" t="s">
        <v>27</v>
      </c>
      <c r="D1449" t="s">
        <v>6355</v>
      </c>
      <c r="E1449" s="28" t="s">
        <v>28</v>
      </c>
      <c r="F1449" s="28">
        <v>54</v>
      </c>
      <c r="G1449" s="28" t="s">
        <v>134</v>
      </c>
      <c r="H1449" s="28">
        <v>9537</v>
      </c>
      <c r="I1449" s="28" t="s">
        <v>135</v>
      </c>
      <c r="J1449" s="28">
        <v>56</v>
      </c>
      <c r="K1449" s="28" t="s">
        <v>427</v>
      </c>
      <c r="L1449" s="41">
        <v>27834</v>
      </c>
      <c r="M1449" s="44">
        <v>27286</v>
      </c>
      <c r="N1449" s="6">
        <v>0.98029999999999995</v>
      </c>
      <c r="O1449">
        <v>0</v>
      </c>
      <c r="P1449" s="29" t="s">
        <v>30</v>
      </c>
      <c r="Q1449" s="28" t="s">
        <v>136</v>
      </c>
      <c r="R1449" s="28" t="s">
        <v>137</v>
      </c>
      <c r="S1449" s="28" t="s">
        <v>428</v>
      </c>
      <c r="T1449" s="28" t="s">
        <v>7715</v>
      </c>
      <c r="U1449" s="28" t="s">
        <v>7716</v>
      </c>
      <c r="V1449" s="28" t="s">
        <v>7666</v>
      </c>
      <c r="W1449" s="30">
        <v>45658</v>
      </c>
      <c r="X1449" s="30">
        <v>46022</v>
      </c>
      <c r="Y1449" s="28">
        <v>2025</v>
      </c>
      <c r="Z1449" s="28" t="s">
        <v>3414</v>
      </c>
      <c r="AA1449" s="28" t="s">
        <v>3415</v>
      </c>
      <c r="AB1449" s="28" t="s">
        <v>3420</v>
      </c>
      <c r="AC1449" s="28" t="s">
        <v>3421</v>
      </c>
      <c r="AD1449" s="48" t="s">
        <v>3422</v>
      </c>
    </row>
    <row r="1450" spans="1:30" x14ac:dyDescent="0.3">
      <c r="A1450" s="27" t="s">
        <v>7385</v>
      </c>
      <c r="B1450" s="28">
        <v>13</v>
      </c>
      <c r="C1450" s="28" t="s">
        <v>27</v>
      </c>
      <c r="D1450" t="s">
        <v>6355</v>
      </c>
      <c r="E1450" s="28" t="s">
        <v>28</v>
      </c>
      <c r="F1450" s="28">
        <v>63</v>
      </c>
      <c r="G1450" s="28" t="s">
        <v>251</v>
      </c>
      <c r="H1450" s="28">
        <v>9538</v>
      </c>
      <c r="I1450" s="28" t="s">
        <v>1670</v>
      </c>
      <c r="J1450" s="28">
        <v>56</v>
      </c>
      <c r="K1450" s="28" t="s">
        <v>427</v>
      </c>
      <c r="L1450" s="41">
        <v>6513</v>
      </c>
      <c r="M1450" s="44">
        <v>6468</v>
      </c>
      <c r="N1450" s="6">
        <v>0.99309999999999998</v>
      </c>
      <c r="O1450">
        <v>0</v>
      </c>
      <c r="P1450" s="29" t="s">
        <v>30</v>
      </c>
      <c r="Q1450" s="28" t="s">
        <v>253</v>
      </c>
      <c r="R1450" s="28" t="s">
        <v>1671</v>
      </c>
      <c r="S1450" s="28" t="s">
        <v>428</v>
      </c>
      <c r="T1450" s="28" t="s">
        <v>7631</v>
      </c>
      <c r="U1450" s="28" t="s">
        <v>7632</v>
      </c>
      <c r="V1450" s="28" t="s">
        <v>7633</v>
      </c>
      <c r="W1450" s="30">
        <v>45658</v>
      </c>
      <c r="X1450" s="30">
        <v>46022</v>
      </c>
      <c r="Y1450" s="28">
        <v>2025</v>
      </c>
      <c r="Z1450" s="28" t="s">
        <v>2705</v>
      </c>
      <c r="AA1450" s="28" t="s">
        <v>2706</v>
      </c>
      <c r="AB1450" s="28" t="s">
        <v>3427</v>
      </c>
      <c r="AC1450" s="28" t="s">
        <v>3428</v>
      </c>
      <c r="AD1450" s="48" t="s">
        <v>3429</v>
      </c>
    </row>
    <row r="1451" spans="1:30" x14ac:dyDescent="0.3">
      <c r="A1451" s="27" t="s">
        <v>7385</v>
      </c>
      <c r="B1451" s="28">
        <v>13</v>
      </c>
      <c r="C1451" s="28" t="s">
        <v>27</v>
      </c>
      <c r="D1451" t="s">
        <v>6355</v>
      </c>
      <c r="E1451" s="28" t="s">
        <v>28</v>
      </c>
      <c r="F1451" s="28">
        <v>88</v>
      </c>
      <c r="G1451" s="28" t="s">
        <v>235</v>
      </c>
      <c r="H1451" s="28">
        <v>9539</v>
      </c>
      <c r="I1451" s="28" t="s">
        <v>236</v>
      </c>
      <c r="J1451" s="28">
        <v>56</v>
      </c>
      <c r="K1451" s="28" t="s">
        <v>427</v>
      </c>
      <c r="L1451" s="41">
        <v>2055</v>
      </c>
      <c r="M1451" s="44">
        <v>1921</v>
      </c>
      <c r="N1451" s="6">
        <v>0.93479999999999996</v>
      </c>
      <c r="O1451">
        <v>0</v>
      </c>
      <c r="P1451" s="29" t="s">
        <v>30</v>
      </c>
      <c r="Q1451" s="28" t="s">
        <v>239</v>
      </c>
      <c r="R1451" s="28" t="s">
        <v>240</v>
      </c>
      <c r="S1451" s="28" t="s">
        <v>428</v>
      </c>
      <c r="T1451" s="28" t="s">
        <v>7717</v>
      </c>
      <c r="U1451" s="28" t="s">
        <v>7718</v>
      </c>
      <c r="V1451" s="28" t="s">
        <v>7719</v>
      </c>
      <c r="W1451" s="30">
        <v>45658</v>
      </c>
      <c r="X1451" s="30">
        <v>46022</v>
      </c>
      <c r="Y1451" s="28">
        <v>2025</v>
      </c>
      <c r="Z1451" s="28" t="s">
        <v>3438</v>
      </c>
      <c r="AA1451" s="28" t="s">
        <v>3435</v>
      </c>
      <c r="AB1451" s="28" t="s">
        <v>238</v>
      </c>
      <c r="AC1451" s="28" t="s">
        <v>3439</v>
      </c>
      <c r="AD1451" s="48" t="s">
        <v>3440</v>
      </c>
    </row>
    <row r="1452" spans="1:30" x14ac:dyDescent="0.3">
      <c r="A1452" s="27" t="s">
        <v>7385</v>
      </c>
      <c r="B1452" s="28">
        <v>13</v>
      </c>
      <c r="C1452" s="28" t="s">
        <v>27</v>
      </c>
      <c r="D1452" t="s">
        <v>6355</v>
      </c>
      <c r="E1452" s="28" t="s">
        <v>28</v>
      </c>
      <c r="F1452" s="28">
        <v>70</v>
      </c>
      <c r="G1452" s="28" t="s">
        <v>278</v>
      </c>
      <c r="H1452" s="28">
        <v>9542</v>
      </c>
      <c r="I1452" s="28" t="s">
        <v>279</v>
      </c>
      <c r="J1452" s="28">
        <v>56</v>
      </c>
      <c r="K1452" s="28" t="s">
        <v>427</v>
      </c>
      <c r="L1452" s="41">
        <v>15640</v>
      </c>
      <c r="M1452" s="44">
        <v>14986</v>
      </c>
      <c r="N1452" s="6">
        <v>0.95820000000000005</v>
      </c>
      <c r="O1452">
        <v>0</v>
      </c>
      <c r="P1452" s="29" t="s">
        <v>30</v>
      </c>
      <c r="Q1452" s="28" t="s">
        <v>282</v>
      </c>
      <c r="R1452" s="28" t="s">
        <v>283</v>
      </c>
      <c r="S1452" s="28" t="s">
        <v>428</v>
      </c>
      <c r="T1452" s="28" t="s">
        <v>7646</v>
      </c>
      <c r="U1452" s="28" t="s">
        <v>7647</v>
      </c>
      <c r="V1452" s="28" t="s">
        <v>7648</v>
      </c>
      <c r="W1452" s="30">
        <v>45658</v>
      </c>
      <c r="X1452" s="30">
        <v>46022</v>
      </c>
      <c r="Y1452" s="28">
        <v>2025</v>
      </c>
      <c r="Z1452" s="28" t="s">
        <v>3451</v>
      </c>
      <c r="AA1452" s="28" t="s">
        <v>458</v>
      </c>
      <c r="AB1452" s="28" t="s">
        <v>1680</v>
      </c>
      <c r="AC1452" s="28" t="s">
        <v>3452</v>
      </c>
      <c r="AD1452" s="48" t="s">
        <v>281</v>
      </c>
    </row>
    <row r="1453" spans="1:30" x14ac:dyDescent="0.3">
      <c r="A1453" s="27" t="s">
        <v>7385</v>
      </c>
      <c r="B1453" s="28">
        <v>13</v>
      </c>
      <c r="C1453" s="28" t="s">
        <v>27</v>
      </c>
      <c r="D1453" t="s">
        <v>6355</v>
      </c>
      <c r="E1453" s="28" t="s">
        <v>28</v>
      </c>
      <c r="F1453" s="28">
        <v>94</v>
      </c>
      <c r="G1453" s="28" t="s">
        <v>1300</v>
      </c>
      <c r="H1453" s="28">
        <v>9547</v>
      </c>
      <c r="I1453" s="28" t="s">
        <v>1301</v>
      </c>
      <c r="J1453" s="28">
        <v>56</v>
      </c>
      <c r="K1453" s="28" t="s">
        <v>427</v>
      </c>
      <c r="L1453" s="41">
        <v>1810</v>
      </c>
      <c r="M1453" s="44">
        <v>1733</v>
      </c>
      <c r="N1453" s="6">
        <v>0.95750000000000002</v>
      </c>
      <c r="O1453">
        <v>0</v>
      </c>
      <c r="P1453" s="29" t="s">
        <v>30</v>
      </c>
      <c r="Q1453" s="28" t="s">
        <v>1303</v>
      </c>
      <c r="R1453" s="28" t="s">
        <v>1304</v>
      </c>
      <c r="S1453" s="28" t="s">
        <v>428</v>
      </c>
      <c r="T1453" s="28" t="s">
        <v>7726</v>
      </c>
      <c r="U1453" s="28" t="s">
        <v>7727</v>
      </c>
      <c r="V1453" s="28" t="s">
        <v>7728</v>
      </c>
      <c r="W1453" s="30">
        <v>45658</v>
      </c>
      <c r="X1453" s="30">
        <v>46022</v>
      </c>
      <c r="Y1453" s="28">
        <v>2025</v>
      </c>
      <c r="Z1453" s="28" t="s">
        <v>3468</v>
      </c>
      <c r="AA1453" s="28" t="s">
        <v>3475</v>
      </c>
      <c r="AB1453" s="28" t="s">
        <v>3476</v>
      </c>
      <c r="AC1453" s="28" t="s">
        <v>2714</v>
      </c>
      <c r="AD1453" s="48" t="s">
        <v>3471</v>
      </c>
    </row>
    <row r="1454" spans="1:30" x14ac:dyDescent="0.3">
      <c r="A1454" s="27" t="s">
        <v>7385</v>
      </c>
      <c r="B1454" s="28">
        <v>13</v>
      </c>
      <c r="C1454" s="28" t="s">
        <v>27</v>
      </c>
      <c r="D1454" t="s">
        <v>6355</v>
      </c>
      <c r="E1454" s="28" t="s">
        <v>28</v>
      </c>
      <c r="F1454" s="28">
        <v>97</v>
      </c>
      <c r="G1454" s="28" t="s">
        <v>241</v>
      </c>
      <c r="H1454" s="28">
        <v>9548</v>
      </c>
      <c r="I1454" s="28" t="s">
        <v>242</v>
      </c>
      <c r="J1454" s="28">
        <v>56</v>
      </c>
      <c r="K1454" s="28" t="s">
        <v>427</v>
      </c>
      <c r="L1454" s="41">
        <v>575</v>
      </c>
      <c r="M1454" s="44">
        <v>537</v>
      </c>
      <c r="N1454" s="6">
        <v>0.93389999999999995</v>
      </c>
      <c r="O1454">
        <v>0</v>
      </c>
      <c r="P1454" s="29" t="s">
        <v>30</v>
      </c>
      <c r="Q1454" s="28" t="s">
        <v>243</v>
      </c>
      <c r="R1454" s="28" t="s">
        <v>244</v>
      </c>
      <c r="S1454" s="28" t="s">
        <v>428</v>
      </c>
      <c r="T1454" s="28" t="s">
        <v>7738</v>
      </c>
      <c r="U1454" s="28" t="s">
        <v>7739</v>
      </c>
      <c r="V1454" s="28" t="s">
        <v>7740</v>
      </c>
      <c r="W1454" s="30">
        <v>45658</v>
      </c>
      <c r="X1454" s="30">
        <v>46022</v>
      </c>
      <c r="Y1454" s="28">
        <v>2025</v>
      </c>
      <c r="Z1454" s="28" t="s">
        <v>2716</v>
      </c>
      <c r="AA1454" s="28" t="s">
        <v>2717</v>
      </c>
      <c r="AB1454" s="28" t="s">
        <v>2718</v>
      </c>
      <c r="AC1454" s="28" t="s">
        <v>2719</v>
      </c>
      <c r="AD1454" s="48" t="s">
        <v>78</v>
      </c>
    </row>
    <row r="1455" spans="1:30" x14ac:dyDescent="0.3">
      <c r="A1455" s="27" t="s">
        <v>7385</v>
      </c>
      <c r="B1455" s="28">
        <v>13</v>
      </c>
      <c r="C1455" s="28" t="s">
        <v>27</v>
      </c>
      <c r="D1455" t="s">
        <v>6355</v>
      </c>
      <c r="E1455" s="28" t="s">
        <v>28</v>
      </c>
      <c r="F1455" s="28">
        <v>17</v>
      </c>
      <c r="G1455" s="28" t="s">
        <v>90</v>
      </c>
      <c r="H1455" s="28">
        <v>9112</v>
      </c>
      <c r="I1455" s="28" t="s">
        <v>392</v>
      </c>
      <c r="J1455" s="28">
        <v>274</v>
      </c>
      <c r="K1455" s="28" t="s">
        <v>566</v>
      </c>
      <c r="L1455" s="41">
        <v>17938</v>
      </c>
      <c r="M1455" s="44">
        <v>7430</v>
      </c>
      <c r="N1455" s="6">
        <v>0.41420000000000001</v>
      </c>
      <c r="O1455">
        <v>0</v>
      </c>
      <c r="P1455" s="29" t="s">
        <v>30</v>
      </c>
      <c r="Q1455" s="28" t="s">
        <v>93</v>
      </c>
      <c r="R1455" s="28" t="s">
        <v>395</v>
      </c>
      <c r="S1455" s="28" t="s">
        <v>567</v>
      </c>
      <c r="T1455" s="28" t="s">
        <v>7628</v>
      </c>
      <c r="U1455" s="28" t="s">
        <v>7629</v>
      </c>
      <c r="V1455" s="28" t="s">
        <v>7630</v>
      </c>
      <c r="W1455" s="30">
        <v>45658</v>
      </c>
      <c r="X1455" s="30">
        <v>46022</v>
      </c>
      <c r="Y1455" s="28">
        <v>2025</v>
      </c>
      <c r="Z1455" s="28" t="s">
        <v>2869</v>
      </c>
      <c r="AA1455" s="28" t="s">
        <v>2866</v>
      </c>
      <c r="AB1455" s="28" t="s">
        <v>2870</v>
      </c>
      <c r="AC1455" s="28" t="s">
        <v>2871</v>
      </c>
      <c r="AD1455" s="48" t="s">
        <v>394</v>
      </c>
    </row>
    <row r="1456" spans="1:30" x14ac:dyDescent="0.3">
      <c r="A1456" s="27" t="s">
        <v>7385</v>
      </c>
      <c r="B1456" s="28">
        <v>13</v>
      </c>
      <c r="C1456" s="28" t="s">
        <v>27</v>
      </c>
      <c r="D1456" t="s">
        <v>6355</v>
      </c>
      <c r="E1456" s="28" t="s">
        <v>28</v>
      </c>
      <c r="F1456" s="28">
        <v>17</v>
      </c>
      <c r="G1456" s="28" t="s">
        <v>90</v>
      </c>
      <c r="H1456" s="28">
        <v>9219</v>
      </c>
      <c r="I1456" s="28" t="s">
        <v>91</v>
      </c>
      <c r="J1456" s="28">
        <v>274</v>
      </c>
      <c r="K1456" s="28" t="s">
        <v>566</v>
      </c>
      <c r="L1456" s="41">
        <v>20022</v>
      </c>
      <c r="M1456" s="44">
        <v>11147</v>
      </c>
      <c r="N1456" s="6">
        <v>0.55669999999999997</v>
      </c>
      <c r="O1456">
        <v>0</v>
      </c>
      <c r="P1456" s="29" t="s">
        <v>30</v>
      </c>
      <c r="Q1456" s="28" t="s">
        <v>93</v>
      </c>
      <c r="R1456" s="28" t="s">
        <v>94</v>
      </c>
      <c r="S1456" s="28" t="s">
        <v>567</v>
      </c>
      <c r="T1456" s="28" t="s">
        <v>7735</v>
      </c>
      <c r="U1456" s="28" t="s">
        <v>7736</v>
      </c>
      <c r="V1456" s="28" t="s">
        <v>7737</v>
      </c>
      <c r="W1456" s="30">
        <v>45658</v>
      </c>
      <c r="X1456" s="30">
        <v>46022</v>
      </c>
      <c r="Y1456" s="28">
        <v>2025</v>
      </c>
      <c r="Z1456" s="28" t="s">
        <v>2892</v>
      </c>
      <c r="AA1456" s="28" t="s">
        <v>2882</v>
      </c>
      <c r="AB1456" s="28" t="s">
        <v>2879</v>
      </c>
      <c r="AC1456" s="28" t="s">
        <v>2893</v>
      </c>
      <c r="AD1456" s="48" t="s">
        <v>78</v>
      </c>
    </row>
    <row r="1457" spans="1:30" x14ac:dyDescent="0.3">
      <c r="A1457" s="27" t="s">
        <v>7385</v>
      </c>
      <c r="B1457" s="28">
        <v>13</v>
      </c>
      <c r="C1457" s="28" t="s">
        <v>27</v>
      </c>
      <c r="D1457" t="s">
        <v>6355</v>
      </c>
      <c r="E1457" s="28" t="s">
        <v>28</v>
      </c>
      <c r="F1457" s="28">
        <v>17</v>
      </c>
      <c r="G1457" s="28" t="s">
        <v>90</v>
      </c>
      <c r="H1457" s="28">
        <v>9306</v>
      </c>
      <c r="I1457" s="28" t="s">
        <v>266</v>
      </c>
      <c r="J1457" s="28">
        <v>274</v>
      </c>
      <c r="K1457" s="28" t="s">
        <v>566</v>
      </c>
      <c r="L1457" s="41">
        <v>14410</v>
      </c>
      <c r="M1457" s="44">
        <v>9012</v>
      </c>
      <c r="N1457" s="6">
        <v>0.62539999999999996</v>
      </c>
      <c r="O1457">
        <v>0</v>
      </c>
      <c r="P1457" s="29" t="s">
        <v>30</v>
      </c>
      <c r="Q1457" s="28" t="s">
        <v>93</v>
      </c>
      <c r="R1457" s="28" t="s">
        <v>267</v>
      </c>
      <c r="S1457" s="28" t="s">
        <v>567</v>
      </c>
      <c r="T1457" s="28" t="s">
        <v>7598</v>
      </c>
      <c r="U1457" s="28" t="s">
        <v>7599</v>
      </c>
      <c r="V1457" s="28" t="s">
        <v>7600</v>
      </c>
      <c r="W1457" s="30">
        <v>45658</v>
      </c>
      <c r="X1457" s="30">
        <v>46022</v>
      </c>
      <c r="Y1457" s="28">
        <v>2025</v>
      </c>
      <c r="Z1457" s="28" t="s">
        <v>2906</v>
      </c>
      <c r="AA1457" s="28" t="s">
        <v>2910</v>
      </c>
      <c r="AB1457" s="28" t="s">
        <v>1661</v>
      </c>
      <c r="AC1457" s="28" t="s">
        <v>2911</v>
      </c>
      <c r="AD1457" s="48" t="s">
        <v>2911</v>
      </c>
    </row>
    <row r="1458" spans="1:30" x14ac:dyDescent="0.3">
      <c r="A1458" s="27" t="s">
        <v>7385</v>
      </c>
      <c r="B1458" s="28">
        <v>13</v>
      </c>
      <c r="C1458" s="28" t="s">
        <v>27</v>
      </c>
      <c r="D1458" t="s">
        <v>6355</v>
      </c>
      <c r="E1458" s="28" t="s">
        <v>28</v>
      </c>
      <c r="F1458" s="28">
        <v>17</v>
      </c>
      <c r="G1458" s="28" t="s">
        <v>90</v>
      </c>
      <c r="H1458" s="28">
        <v>9515</v>
      </c>
      <c r="I1458" s="28" t="s">
        <v>98</v>
      </c>
      <c r="J1458" s="28">
        <v>274</v>
      </c>
      <c r="K1458" s="28" t="s">
        <v>566</v>
      </c>
      <c r="L1458" s="41">
        <v>9148</v>
      </c>
      <c r="M1458" s="44">
        <v>7045</v>
      </c>
      <c r="N1458" s="6">
        <v>0.77010000000000001</v>
      </c>
      <c r="O1458">
        <v>0</v>
      </c>
      <c r="P1458" s="29" t="s">
        <v>30</v>
      </c>
      <c r="Q1458" s="28" t="s">
        <v>93</v>
      </c>
      <c r="R1458" s="28" t="s">
        <v>100</v>
      </c>
      <c r="S1458" s="28" t="s">
        <v>567</v>
      </c>
      <c r="T1458" s="28" t="s">
        <v>7637</v>
      </c>
      <c r="U1458" s="28" t="s">
        <v>7638</v>
      </c>
      <c r="V1458" s="28" t="s">
        <v>7639</v>
      </c>
      <c r="W1458" s="30">
        <v>45658</v>
      </c>
      <c r="X1458" s="30">
        <v>46022</v>
      </c>
      <c r="Y1458" s="28">
        <v>2025</v>
      </c>
      <c r="Z1458" s="28" t="s">
        <v>2918</v>
      </c>
      <c r="AA1458" s="28" t="s">
        <v>2919</v>
      </c>
      <c r="AB1458" s="28" t="s">
        <v>508</v>
      </c>
      <c r="AC1458" s="28" t="s">
        <v>2913</v>
      </c>
      <c r="AD1458" s="48" t="s">
        <v>2914</v>
      </c>
    </row>
    <row r="1459" spans="1:30" x14ac:dyDescent="0.3">
      <c r="A1459" s="27" t="s">
        <v>7385</v>
      </c>
      <c r="B1459" s="28">
        <v>13</v>
      </c>
      <c r="C1459" s="28" t="s">
        <v>27</v>
      </c>
      <c r="D1459" t="s">
        <v>6355</v>
      </c>
      <c r="E1459" s="28" t="s">
        <v>28</v>
      </c>
      <c r="F1459" s="28">
        <v>13</v>
      </c>
      <c r="G1459" s="28" t="s">
        <v>116</v>
      </c>
      <c r="H1459" s="28">
        <v>9104</v>
      </c>
      <c r="I1459" s="28" t="s">
        <v>117</v>
      </c>
      <c r="J1459" s="28">
        <v>274</v>
      </c>
      <c r="K1459" s="28" t="s">
        <v>566</v>
      </c>
      <c r="L1459" s="41">
        <v>41430</v>
      </c>
      <c r="M1459" s="44">
        <v>36010</v>
      </c>
      <c r="N1459" s="6">
        <v>0.86919999999999997</v>
      </c>
      <c r="O1459">
        <v>0</v>
      </c>
      <c r="P1459" s="29" t="s">
        <v>30</v>
      </c>
      <c r="Q1459" s="28" t="s">
        <v>118</v>
      </c>
      <c r="R1459" s="28" t="s">
        <v>119</v>
      </c>
      <c r="S1459" s="28" t="s">
        <v>567</v>
      </c>
      <c r="T1459" s="28" t="s">
        <v>7585</v>
      </c>
      <c r="U1459" s="28" t="s">
        <v>7586</v>
      </c>
      <c r="V1459" s="28" t="s">
        <v>7587</v>
      </c>
      <c r="W1459" s="30">
        <v>45658</v>
      </c>
      <c r="X1459" s="30">
        <v>46022</v>
      </c>
      <c r="Y1459" s="28">
        <v>2025</v>
      </c>
      <c r="Z1459" s="28" t="s">
        <v>2939</v>
      </c>
      <c r="AA1459" s="28" t="s">
        <v>2940</v>
      </c>
      <c r="AB1459" s="28" t="s">
        <v>2926</v>
      </c>
      <c r="AC1459" s="28" t="s">
        <v>2941</v>
      </c>
      <c r="AD1459" s="48" t="s">
        <v>2942</v>
      </c>
    </row>
    <row r="1460" spans="1:30" x14ac:dyDescent="0.3">
      <c r="A1460" s="27" t="s">
        <v>7385</v>
      </c>
      <c r="B1460" s="28">
        <v>13</v>
      </c>
      <c r="C1460" s="28" t="s">
        <v>27</v>
      </c>
      <c r="D1460" t="s">
        <v>6355</v>
      </c>
      <c r="E1460" s="28" t="s">
        <v>28</v>
      </c>
      <c r="F1460" s="28">
        <v>13</v>
      </c>
      <c r="G1460" s="28" t="s">
        <v>116</v>
      </c>
      <c r="H1460" s="28">
        <v>9105</v>
      </c>
      <c r="I1460" s="28" t="s">
        <v>402</v>
      </c>
      <c r="J1460" s="28">
        <v>274</v>
      </c>
      <c r="K1460" s="28" t="s">
        <v>566</v>
      </c>
      <c r="L1460" s="41">
        <v>15090</v>
      </c>
      <c r="M1460" s="44">
        <v>10279</v>
      </c>
      <c r="N1460" s="6">
        <v>0.68120000000000003</v>
      </c>
      <c r="O1460">
        <v>0</v>
      </c>
      <c r="P1460" s="29" t="s">
        <v>30</v>
      </c>
      <c r="Q1460" s="28" t="s">
        <v>118</v>
      </c>
      <c r="R1460" s="28" t="s">
        <v>403</v>
      </c>
      <c r="S1460" s="28" t="s">
        <v>567</v>
      </c>
      <c r="T1460" s="28" t="s">
        <v>7720</v>
      </c>
      <c r="U1460" s="28" t="s">
        <v>7721</v>
      </c>
      <c r="V1460" s="28" t="s">
        <v>7722</v>
      </c>
      <c r="W1460" s="30">
        <v>45658</v>
      </c>
      <c r="X1460" s="30">
        <v>46022</v>
      </c>
      <c r="Y1460" s="28">
        <v>2025</v>
      </c>
      <c r="Z1460" s="28" t="s">
        <v>2946</v>
      </c>
      <c r="AA1460" s="28" t="s">
        <v>2948</v>
      </c>
      <c r="AB1460" s="28" t="s">
        <v>2950</v>
      </c>
      <c r="AC1460" s="28" t="s">
        <v>2951</v>
      </c>
      <c r="AD1460" s="48" t="s">
        <v>2271</v>
      </c>
    </row>
    <row r="1461" spans="1:30" x14ac:dyDescent="0.3">
      <c r="A1461" s="27" t="s">
        <v>7385</v>
      </c>
      <c r="B1461" s="28">
        <v>13</v>
      </c>
      <c r="C1461" s="28" t="s">
        <v>27</v>
      </c>
      <c r="D1461" t="s">
        <v>6355</v>
      </c>
      <c r="E1461" s="28" t="s">
        <v>28</v>
      </c>
      <c r="F1461" s="28">
        <v>8</v>
      </c>
      <c r="G1461" s="28" t="s">
        <v>120</v>
      </c>
      <c r="H1461" s="28">
        <v>9103</v>
      </c>
      <c r="I1461" s="28" t="s">
        <v>121</v>
      </c>
      <c r="J1461" s="28">
        <v>274</v>
      </c>
      <c r="K1461" s="28" t="s">
        <v>566</v>
      </c>
      <c r="L1461" s="41">
        <v>57730</v>
      </c>
      <c r="M1461" s="44">
        <v>40073</v>
      </c>
      <c r="N1461" s="6">
        <v>0.69410000000000005</v>
      </c>
      <c r="O1461">
        <v>0</v>
      </c>
      <c r="P1461" s="29" t="s">
        <v>30</v>
      </c>
      <c r="Q1461" s="28" t="s">
        <v>122</v>
      </c>
      <c r="R1461" s="28" t="s">
        <v>123</v>
      </c>
      <c r="S1461" s="28" t="s">
        <v>567</v>
      </c>
      <c r="T1461" s="28" t="s">
        <v>7640</v>
      </c>
      <c r="U1461" s="28" t="s">
        <v>7641</v>
      </c>
      <c r="V1461" s="28" t="s">
        <v>7642</v>
      </c>
      <c r="W1461" s="30">
        <v>45658</v>
      </c>
      <c r="X1461" s="30">
        <v>46022</v>
      </c>
      <c r="Y1461" s="28">
        <v>2025</v>
      </c>
      <c r="Z1461" s="28" t="s">
        <v>2959</v>
      </c>
      <c r="AA1461" s="28" t="s">
        <v>2960</v>
      </c>
      <c r="AB1461" s="28" t="s">
        <v>2961</v>
      </c>
      <c r="AC1461" s="28" t="s">
        <v>2962</v>
      </c>
      <c r="AD1461" s="48" t="s">
        <v>472</v>
      </c>
    </row>
    <row r="1462" spans="1:30" x14ac:dyDescent="0.3">
      <c r="A1462" s="27" t="s">
        <v>7385</v>
      </c>
      <c r="B1462" s="28">
        <v>13</v>
      </c>
      <c r="C1462" s="28" t="s">
        <v>27</v>
      </c>
      <c r="D1462" t="s">
        <v>6355</v>
      </c>
      <c r="E1462" s="28" t="s">
        <v>28</v>
      </c>
      <c r="F1462" s="28">
        <v>8</v>
      </c>
      <c r="G1462" s="28" t="s">
        <v>120</v>
      </c>
      <c r="H1462" s="28">
        <v>9208</v>
      </c>
      <c r="I1462" s="28" t="s">
        <v>138</v>
      </c>
      <c r="J1462" s="28">
        <v>274</v>
      </c>
      <c r="K1462" s="28" t="s">
        <v>566</v>
      </c>
      <c r="L1462" s="41">
        <v>62327</v>
      </c>
      <c r="M1462" s="44">
        <v>38094</v>
      </c>
      <c r="N1462" s="6">
        <v>0.61119999999999997</v>
      </c>
      <c r="O1462">
        <v>0</v>
      </c>
      <c r="P1462" s="29" t="s">
        <v>30</v>
      </c>
      <c r="Q1462" s="28" t="s">
        <v>122</v>
      </c>
      <c r="R1462" s="28" t="s">
        <v>142</v>
      </c>
      <c r="S1462" s="28" t="s">
        <v>567</v>
      </c>
      <c r="T1462" s="28" t="s">
        <v>7649</v>
      </c>
      <c r="U1462" s="28" t="s">
        <v>7650</v>
      </c>
      <c r="V1462" s="28" t="s">
        <v>7651</v>
      </c>
      <c r="W1462" s="30">
        <v>45658</v>
      </c>
      <c r="X1462" s="30">
        <v>46022</v>
      </c>
      <c r="Y1462" s="28">
        <v>2025</v>
      </c>
      <c r="Z1462" s="28" t="s">
        <v>139</v>
      </c>
      <c r="AA1462" s="28" t="s">
        <v>140</v>
      </c>
      <c r="AB1462" s="28" t="s">
        <v>2972</v>
      </c>
      <c r="AC1462" s="28" t="s">
        <v>141</v>
      </c>
      <c r="AD1462" s="48" t="s">
        <v>57</v>
      </c>
    </row>
    <row r="1463" spans="1:30" x14ac:dyDescent="0.3">
      <c r="A1463" s="27" t="s">
        <v>7385</v>
      </c>
      <c r="B1463" s="28">
        <v>13</v>
      </c>
      <c r="C1463" s="28" t="s">
        <v>27</v>
      </c>
      <c r="D1463" t="s">
        <v>6355</v>
      </c>
      <c r="E1463" s="28" t="s">
        <v>28</v>
      </c>
      <c r="F1463" s="28">
        <v>8</v>
      </c>
      <c r="G1463" s="28" t="s">
        <v>120</v>
      </c>
      <c r="H1463" s="28">
        <v>9302</v>
      </c>
      <c r="I1463" s="28" t="s">
        <v>143</v>
      </c>
      <c r="J1463" s="28">
        <v>274</v>
      </c>
      <c r="K1463" s="28" t="s">
        <v>566</v>
      </c>
      <c r="L1463" s="41">
        <v>104100</v>
      </c>
      <c r="M1463" s="44">
        <v>85036</v>
      </c>
      <c r="N1463" s="6">
        <v>0.81689999999999996</v>
      </c>
      <c r="O1463">
        <v>0</v>
      </c>
      <c r="P1463" s="29" t="s">
        <v>30</v>
      </c>
      <c r="Q1463" s="28" t="s">
        <v>122</v>
      </c>
      <c r="R1463" s="28" t="s">
        <v>146</v>
      </c>
      <c r="S1463" s="28" t="s">
        <v>567</v>
      </c>
      <c r="T1463" s="28" t="s">
        <v>7582</v>
      </c>
      <c r="U1463" s="28" t="s">
        <v>7583</v>
      </c>
      <c r="V1463" s="28" t="s">
        <v>7584</v>
      </c>
      <c r="W1463" s="30">
        <v>45658</v>
      </c>
      <c r="X1463" s="30">
        <v>46022</v>
      </c>
      <c r="Y1463" s="28">
        <v>2025</v>
      </c>
      <c r="Z1463" s="28" t="s">
        <v>2979</v>
      </c>
      <c r="AA1463" s="28" t="s">
        <v>2980</v>
      </c>
      <c r="AB1463" s="28" t="s">
        <v>2981</v>
      </c>
      <c r="AC1463" s="28" t="s">
        <v>574</v>
      </c>
      <c r="AD1463" s="48" t="s">
        <v>78</v>
      </c>
    </row>
    <row r="1464" spans="1:30" x14ac:dyDescent="0.3">
      <c r="A1464" s="27" t="s">
        <v>7385</v>
      </c>
      <c r="B1464" s="28">
        <v>13</v>
      </c>
      <c r="C1464" s="28" t="s">
        <v>27</v>
      </c>
      <c r="D1464" t="s">
        <v>6355</v>
      </c>
      <c r="E1464" s="28" t="s">
        <v>28</v>
      </c>
      <c r="F1464" s="28">
        <v>19</v>
      </c>
      <c r="G1464" s="28" t="s">
        <v>184</v>
      </c>
      <c r="H1464" s="28">
        <v>9113</v>
      </c>
      <c r="I1464" s="28" t="s">
        <v>185</v>
      </c>
      <c r="J1464" s="28">
        <v>274</v>
      </c>
      <c r="K1464" s="28" t="s">
        <v>566</v>
      </c>
      <c r="L1464" s="41">
        <v>22724</v>
      </c>
      <c r="M1464" s="44">
        <v>19532</v>
      </c>
      <c r="N1464" s="6">
        <v>0.85950000000000004</v>
      </c>
      <c r="O1464">
        <v>0</v>
      </c>
      <c r="P1464" s="29" t="s">
        <v>30</v>
      </c>
      <c r="Q1464" s="28" t="s">
        <v>187</v>
      </c>
      <c r="R1464" s="28" t="s">
        <v>188</v>
      </c>
      <c r="S1464" s="28" t="s">
        <v>567</v>
      </c>
      <c r="T1464" s="28" t="s">
        <v>7604</v>
      </c>
      <c r="U1464" s="28" t="s">
        <v>7605</v>
      </c>
      <c r="V1464" s="28" t="s">
        <v>7606</v>
      </c>
      <c r="W1464" s="30">
        <v>45658</v>
      </c>
      <c r="X1464" s="30">
        <v>46022</v>
      </c>
      <c r="Y1464" s="28">
        <v>2025</v>
      </c>
      <c r="Z1464" s="28" t="s">
        <v>186</v>
      </c>
      <c r="AA1464" s="28" t="s">
        <v>2637</v>
      </c>
      <c r="AB1464" s="28" t="s">
        <v>2993</v>
      </c>
      <c r="AC1464" s="28" t="s">
        <v>2994</v>
      </c>
      <c r="AD1464" s="48" t="s">
        <v>53</v>
      </c>
    </row>
    <row r="1465" spans="1:30" x14ac:dyDescent="0.3">
      <c r="A1465" s="27" t="s">
        <v>7385</v>
      </c>
      <c r="B1465" s="28">
        <v>13</v>
      </c>
      <c r="C1465" s="28" t="s">
        <v>27</v>
      </c>
      <c r="D1465" t="s">
        <v>6355</v>
      </c>
      <c r="E1465" s="28" t="s">
        <v>28</v>
      </c>
      <c r="F1465" s="28">
        <v>20</v>
      </c>
      <c r="G1465" s="28" t="s">
        <v>376</v>
      </c>
      <c r="H1465" s="28">
        <v>9114</v>
      </c>
      <c r="I1465" s="28" t="s">
        <v>377</v>
      </c>
      <c r="J1465" s="28">
        <v>274</v>
      </c>
      <c r="K1465" s="28" t="s">
        <v>566</v>
      </c>
      <c r="L1465" s="41">
        <v>18758</v>
      </c>
      <c r="M1465" s="44">
        <v>12943</v>
      </c>
      <c r="N1465" s="6">
        <v>0.69</v>
      </c>
      <c r="O1465">
        <v>0</v>
      </c>
      <c r="P1465" s="29" t="s">
        <v>30</v>
      </c>
      <c r="Q1465" s="28" t="s">
        <v>381</v>
      </c>
      <c r="R1465" s="28" t="s">
        <v>382</v>
      </c>
      <c r="S1465" s="28" t="s">
        <v>567</v>
      </c>
      <c r="T1465" s="28" t="s">
        <v>7655</v>
      </c>
      <c r="U1465" s="28" t="s">
        <v>7656</v>
      </c>
      <c r="V1465" s="28" t="s">
        <v>7657</v>
      </c>
      <c r="W1465" s="30">
        <v>45658</v>
      </c>
      <c r="X1465" s="30">
        <v>46022</v>
      </c>
      <c r="Y1465" s="28">
        <v>2025</v>
      </c>
      <c r="Z1465" s="28" t="s">
        <v>560</v>
      </c>
      <c r="AA1465" s="28" t="s">
        <v>3005</v>
      </c>
      <c r="AB1465" s="28" t="s">
        <v>3006</v>
      </c>
      <c r="AC1465" s="28" t="s">
        <v>561</v>
      </c>
      <c r="AD1465" s="48" t="s">
        <v>562</v>
      </c>
    </row>
    <row r="1466" spans="1:30" x14ac:dyDescent="0.3">
      <c r="A1466" s="27" t="s">
        <v>7385</v>
      </c>
      <c r="B1466" s="28">
        <v>13</v>
      </c>
      <c r="C1466" s="28" t="s">
        <v>27</v>
      </c>
      <c r="D1466" t="s">
        <v>6355</v>
      </c>
      <c r="E1466" s="28" t="s">
        <v>28</v>
      </c>
      <c r="F1466" s="28">
        <v>23</v>
      </c>
      <c r="G1466" s="28" t="s">
        <v>268</v>
      </c>
      <c r="H1466" s="28">
        <v>9115</v>
      </c>
      <c r="I1466" s="28" t="s">
        <v>1317</v>
      </c>
      <c r="J1466" s="28">
        <v>274</v>
      </c>
      <c r="K1466" s="28" t="s">
        <v>566</v>
      </c>
      <c r="L1466" s="41">
        <v>19788</v>
      </c>
      <c r="M1466" s="44">
        <v>13102</v>
      </c>
      <c r="N1466" s="6">
        <v>0.66210000000000002</v>
      </c>
      <c r="O1466">
        <v>0</v>
      </c>
      <c r="P1466" s="29" t="s">
        <v>30</v>
      </c>
      <c r="Q1466" s="28" t="s">
        <v>272</v>
      </c>
      <c r="R1466" s="28" t="s">
        <v>1318</v>
      </c>
      <c r="S1466" s="28" t="s">
        <v>567</v>
      </c>
      <c r="T1466" s="28" t="s">
        <v>7658</v>
      </c>
      <c r="U1466" s="28" t="s">
        <v>7659</v>
      </c>
      <c r="V1466" s="28" t="s">
        <v>7660</v>
      </c>
      <c r="W1466" s="30">
        <v>45658</v>
      </c>
      <c r="X1466" s="30">
        <v>46022</v>
      </c>
      <c r="Y1466" s="28">
        <v>2025</v>
      </c>
      <c r="Z1466" s="28" t="s">
        <v>2245</v>
      </c>
      <c r="AA1466" s="28" t="s">
        <v>1667</v>
      </c>
      <c r="AB1466" s="28" t="s">
        <v>3014</v>
      </c>
      <c r="AC1466" s="28" t="s">
        <v>3015</v>
      </c>
      <c r="AD1466" s="48" t="s">
        <v>1865</v>
      </c>
    </row>
    <row r="1467" spans="1:30" x14ac:dyDescent="0.3">
      <c r="A1467" s="27" t="s">
        <v>7385</v>
      </c>
      <c r="B1467" s="28">
        <v>13</v>
      </c>
      <c r="C1467" s="28" t="s">
        <v>27</v>
      </c>
      <c r="D1467" t="s">
        <v>6355</v>
      </c>
      <c r="E1467" s="28" t="s">
        <v>28</v>
      </c>
      <c r="F1467" s="28">
        <v>50</v>
      </c>
      <c r="G1467" s="28" t="s">
        <v>416</v>
      </c>
      <c r="H1467" s="28">
        <v>9117</v>
      </c>
      <c r="I1467" s="28" t="s">
        <v>417</v>
      </c>
      <c r="J1467" s="28">
        <v>274</v>
      </c>
      <c r="K1467" s="28" t="s">
        <v>566</v>
      </c>
      <c r="L1467" s="41">
        <v>12759</v>
      </c>
      <c r="M1467" s="44">
        <v>5261</v>
      </c>
      <c r="N1467" s="6">
        <v>0.4123</v>
      </c>
      <c r="O1467">
        <v>0</v>
      </c>
      <c r="P1467" s="29" t="s">
        <v>30</v>
      </c>
      <c r="Q1467" s="28" t="s">
        <v>418</v>
      </c>
      <c r="R1467" s="28" t="s">
        <v>419</v>
      </c>
      <c r="S1467" s="28" t="s">
        <v>567</v>
      </c>
      <c r="T1467" s="28" t="s">
        <v>7661</v>
      </c>
      <c r="U1467" s="28" t="s">
        <v>7662</v>
      </c>
      <c r="V1467" s="28" t="s">
        <v>7663</v>
      </c>
      <c r="W1467" s="30">
        <v>45658</v>
      </c>
      <c r="X1467" s="30">
        <v>46022</v>
      </c>
      <c r="Y1467" s="28">
        <v>2025</v>
      </c>
      <c r="Z1467" s="28" t="s">
        <v>3027</v>
      </c>
      <c r="AA1467" s="28" t="s">
        <v>3028</v>
      </c>
      <c r="AB1467" s="28" t="s">
        <v>3019</v>
      </c>
      <c r="AC1467" s="28" t="s">
        <v>3032</v>
      </c>
      <c r="AD1467" s="48" t="s">
        <v>128</v>
      </c>
    </row>
    <row r="1468" spans="1:30" x14ac:dyDescent="0.3">
      <c r="A1468" s="27" t="s">
        <v>7385</v>
      </c>
      <c r="B1468" s="28">
        <v>13</v>
      </c>
      <c r="C1468" s="28" t="s">
        <v>27</v>
      </c>
      <c r="D1468" t="s">
        <v>6355</v>
      </c>
      <c r="E1468" s="28" t="s">
        <v>28</v>
      </c>
      <c r="F1468" s="28">
        <v>47</v>
      </c>
      <c r="G1468" s="28" t="s">
        <v>55</v>
      </c>
      <c r="H1468" s="28">
        <v>9118</v>
      </c>
      <c r="I1468" s="28" t="s">
        <v>56</v>
      </c>
      <c r="J1468" s="28">
        <v>274</v>
      </c>
      <c r="K1468" s="28" t="s">
        <v>566</v>
      </c>
      <c r="L1468" s="41">
        <v>14687</v>
      </c>
      <c r="M1468" s="44">
        <v>10679</v>
      </c>
      <c r="N1468" s="6">
        <v>0.72709999999999997</v>
      </c>
      <c r="O1468">
        <v>0</v>
      </c>
      <c r="P1468" s="29" t="s">
        <v>30</v>
      </c>
      <c r="Q1468" s="28" t="s">
        <v>58</v>
      </c>
      <c r="R1468" s="28" t="s">
        <v>59</v>
      </c>
      <c r="S1468" s="28" t="s">
        <v>567</v>
      </c>
      <c r="T1468" s="28" t="s">
        <v>7622</v>
      </c>
      <c r="U1468" s="28" t="s">
        <v>7623</v>
      </c>
      <c r="V1468" s="28" t="s">
        <v>7624</v>
      </c>
      <c r="W1468" s="30">
        <v>45658</v>
      </c>
      <c r="X1468" s="30">
        <v>46022</v>
      </c>
      <c r="Y1468" s="28">
        <v>2025</v>
      </c>
      <c r="Z1468" s="28" t="s">
        <v>3049</v>
      </c>
      <c r="AA1468" s="28" t="s">
        <v>3050</v>
      </c>
      <c r="AB1468" s="28" t="s">
        <v>3051</v>
      </c>
      <c r="AC1468" s="28" t="s">
        <v>3041</v>
      </c>
      <c r="AD1468" s="48" t="s">
        <v>1877</v>
      </c>
    </row>
    <row r="1469" spans="1:30" x14ac:dyDescent="0.3">
      <c r="A1469" s="27" t="s">
        <v>7385</v>
      </c>
      <c r="B1469" s="28">
        <v>13</v>
      </c>
      <c r="C1469" s="28" t="s">
        <v>27</v>
      </c>
      <c r="D1469" t="s">
        <v>6355</v>
      </c>
      <c r="E1469" s="28" t="s">
        <v>28</v>
      </c>
      <c r="F1469" s="28">
        <v>54</v>
      </c>
      <c r="G1469" s="28" t="s">
        <v>134</v>
      </c>
      <c r="H1469" s="28">
        <v>9119</v>
      </c>
      <c r="I1469" s="28" t="s">
        <v>294</v>
      </c>
      <c r="J1469" s="28">
        <v>274</v>
      </c>
      <c r="K1469" s="28" t="s">
        <v>566</v>
      </c>
      <c r="L1469" s="41">
        <v>20047</v>
      </c>
      <c r="M1469" s="44">
        <v>12837</v>
      </c>
      <c r="N1469" s="6">
        <v>0.64029999999999998</v>
      </c>
      <c r="O1469">
        <v>0</v>
      </c>
      <c r="P1469" s="29" t="s">
        <v>30</v>
      </c>
      <c r="Q1469" s="28" t="s">
        <v>136</v>
      </c>
      <c r="R1469" s="28" t="s">
        <v>295</v>
      </c>
      <c r="S1469" s="28" t="s">
        <v>567</v>
      </c>
      <c r="T1469" s="28" t="s">
        <v>7664</v>
      </c>
      <c r="U1469" s="28" t="s">
        <v>7665</v>
      </c>
      <c r="V1469" s="28" t="s">
        <v>7666</v>
      </c>
      <c r="W1469" s="30">
        <v>45658</v>
      </c>
      <c r="X1469" s="30">
        <v>46022</v>
      </c>
      <c r="Y1469" s="28">
        <v>2025</v>
      </c>
      <c r="Z1469" s="28" t="s">
        <v>3065</v>
      </c>
      <c r="AA1469" s="28" t="s">
        <v>3066</v>
      </c>
      <c r="AB1469" s="28" t="s">
        <v>2642</v>
      </c>
      <c r="AC1469" s="28" t="s">
        <v>2643</v>
      </c>
      <c r="AD1469" s="48" t="s">
        <v>1955</v>
      </c>
    </row>
    <row r="1470" spans="1:30" x14ac:dyDescent="0.3">
      <c r="A1470" s="27" t="s">
        <v>7385</v>
      </c>
      <c r="B1470" s="28">
        <v>13</v>
      </c>
      <c r="C1470" s="28" t="s">
        <v>27</v>
      </c>
      <c r="D1470" t="s">
        <v>6355</v>
      </c>
      <c r="E1470" s="28" t="s">
        <v>28</v>
      </c>
      <c r="F1470" s="28">
        <v>66</v>
      </c>
      <c r="G1470" s="28" t="s">
        <v>60</v>
      </c>
      <c r="H1470" s="28">
        <v>9121</v>
      </c>
      <c r="I1470" s="28" t="s">
        <v>61</v>
      </c>
      <c r="J1470" s="28">
        <v>274</v>
      </c>
      <c r="K1470" s="28" t="s">
        <v>566</v>
      </c>
      <c r="L1470" s="41">
        <v>35201</v>
      </c>
      <c r="M1470" s="44">
        <v>21138</v>
      </c>
      <c r="N1470" s="6">
        <v>0.60050000000000003</v>
      </c>
      <c r="O1470">
        <v>0</v>
      </c>
      <c r="P1470" s="29" t="s">
        <v>30</v>
      </c>
      <c r="Q1470" s="28" t="s">
        <v>62</v>
      </c>
      <c r="R1470" s="28" t="s">
        <v>63</v>
      </c>
      <c r="S1470" s="28" t="s">
        <v>567</v>
      </c>
      <c r="T1470" s="28" t="s">
        <v>7723</v>
      </c>
      <c r="U1470" s="28" t="s">
        <v>7724</v>
      </c>
      <c r="V1470" s="28" t="s">
        <v>7725</v>
      </c>
      <c r="W1470" s="30">
        <v>45658</v>
      </c>
      <c r="X1470" s="30">
        <v>46022</v>
      </c>
      <c r="Y1470" s="28">
        <v>2025</v>
      </c>
      <c r="Z1470" s="28" t="s">
        <v>3098</v>
      </c>
      <c r="AA1470" s="28" t="s">
        <v>3099</v>
      </c>
      <c r="AB1470" s="28" t="s">
        <v>3100</v>
      </c>
      <c r="AC1470" s="28" t="s">
        <v>3101</v>
      </c>
      <c r="AD1470" s="48" t="s">
        <v>53</v>
      </c>
    </row>
    <row r="1471" spans="1:30" x14ac:dyDescent="0.3">
      <c r="A1471" s="27" t="s">
        <v>7385</v>
      </c>
      <c r="B1471" s="28">
        <v>13</v>
      </c>
      <c r="C1471" s="28" t="s">
        <v>27</v>
      </c>
      <c r="D1471" t="s">
        <v>6355</v>
      </c>
      <c r="E1471" s="28" t="s">
        <v>28</v>
      </c>
      <c r="F1471" s="28">
        <v>73</v>
      </c>
      <c r="G1471" s="28" t="s">
        <v>367</v>
      </c>
      <c r="H1471" s="28">
        <v>9123</v>
      </c>
      <c r="I1471" s="28" t="s">
        <v>372</v>
      </c>
      <c r="J1471" s="28">
        <v>274</v>
      </c>
      <c r="K1471" s="28" t="s">
        <v>566</v>
      </c>
      <c r="L1471" s="41">
        <v>186194</v>
      </c>
      <c r="M1471" s="44">
        <v>118633</v>
      </c>
      <c r="N1471" s="6">
        <v>0.6371</v>
      </c>
      <c r="O1471">
        <v>0</v>
      </c>
      <c r="P1471" s="29" t="s">
        <v>30</v>
      </c>
      <c r="Q1471" s="28" t="s">
        <v>370</v>
      </c>
      <c r="R1471" s="28" t="s">
        <v>373</v>
      </c>
      <c r="S1471" s="28" t="s">
        <v>567</v>
      </c>
      <c r="T1471" s="28" t="s">
        <v>7729</v>
      </c>
      <c r="U1471" s="28" t="s">
        <v>7730</v>
      </c>
      <c r="V1471" s="28" t="s">
        <v>7731</v>
      </c>
      <c r="W1471" s="30">
        <v>45658</v>
      </c>
      <c r="X1471" s="30">
        <v>46022</v>
      </c>
      <c r="Y1471" s="28">
        <v>2025</v>
      </c>
      <c r="Z1471" s="28" t="s">
        <v>3102</v>
      </c>
      <c r="AA1471" s="28" t="s">
        <v>3103</v>
      </c>
      <c r="AB1471" s="28" t="s">
        <v>3104</v>
      </c>
      <c r="AC1471" s="28" t="s">
        <v>558</v>
      </c>
      <c r="AD1471" s="48" t="s">
        <v>78</v>
      </c>
    </row>
    <row r="1472" spans="1:30" x14ac:dyDescent="0.3">
      <c r="A1472" s="27" t="s">
        <v>7385</v>
      </c>
      <c r="B1472" s="28">
        <v>13</v>
      </c>
      <c r="C1472" s="28" t="s">
        <v>27</v>
      </c>
      <c r="D1472" t="s">
        <v>6355</v>
      </c>
      <c r="E1472" s="28" t="s">
        <v>28</v>
      </c>
      <c r="F1472" s="28">
        <v>19</v>
      </c>
      <c r="G1472" s="28" t="s">
        <v>184</v>
      </c>
      <c r="H1472" s="28">
        <v>9221</v>
      </c>
      <c r="I1472" s="28" t="s">
        <v>396</v>
      </c>
      <c r="J1472" s="28">
        <v>274</v>
      </c>
      <c r="K1472" s="28" t="s">
        <v>566</v>
      </c>
      <c r="L1472" s="41">
        <v>21520</v>
      </c>
      <c r="M1472" s="44">
        <v>14195</v>
      </c>
      <c r="N1472" s="6">
        <v>0.65959999999999996</v>
      </c>
      <c r="O1472">
        <v>0</v>
      </c>
      <c r="P1472" s="29" t="s">
        <v>30</v>
      </c>
      <c r="Q1472" s="28" t="s">
        <v>187</v>
      </c>
      <c r="R1472" s="28" t="s">
        <v>397</v>
      </c>
      <c r="S1472" s="28" t="s">
        <v>567</v>
      </c>
      <c r="T1472" s="28" t="s">
        <v>7607</v>
      </c>
      <c r="U1472" s="28" t="s">
        <v>7608</v>
      </c>
      <c r="V1472" s="28" t="s">
        <v>7609</v>
      </c>
      <c r="W1472" s="30">
        <v>45658</v>
      </c>
      <c r="X1472" s="30">
        <v>46022</v>
      </c>
      <c r="Y1472" s="28">
        <v>2025</v>
      </c>
      <c r="Z1472" s="28" t="s">
        <v>1870</v>
      </c>
      <c r="AA1472" s="28" t="s">
        <v>2652</v>
      </c>
      <c r="AB1472" s="28" t="s">
        <v>3108</v>
      </c>
      <c r="AC1472" s="28" t="s">
        <v>3109</v>
      </c>
      <c r="AD1472" s="48" t="s">
        <v>78</v>
      </c>
    </row>
    <row r="1473" spans="1:30" x14ac:dyDescent="0.3">
      <c r="A1473" s="27" t="s">
        <v>7385</v>
      </c>
      <c r="B1473" s="28">
        <v>13</v>
      </c>
      <c r="C1473" s="28" t="s">
        <v>27</v>
      </c>
      <c r="D1473" t="s">
        <v>6355</v>
      </c>
      <c r="E1473" s="28" t="s">
        <v>28</v>
      </c>
      <c r="F1473" s="28">
        <v>44</v>
      </c>
      <c r="G1473" s="28" t="s">
        <v>64</v>
      </c>
      <c r="H1473" s="28">
        <v>9222</v>
      </c>
      <c r="I1473" s="28" t="s">
        <v>65</v>
      </c>
      <c r="J1473" s="28">
        <v>274</v>
      </c>
      <c r="K1473" s="28" t="s">
        <v>566</v>
      </c>
      <c r="L1473" s="41">
        <v>11220</v>
      </c>
      <c r="M1473" s="44">
        <v>7842</v>
      </c>
      <c r="N1473" s="6">
        <v>0.69889999999999997</v>
      </c>
      <c r="O1473">
        <v>0</v>
      </c>
      <c r="P1473" s="29" t="s">
        <v>30</v>
      </c>
      <c r="Q1473" s="28" t="s">
        <v>67</v>
      </c>
      <c r="R1473" s="28" t="s">
        <v>68</v>
      </c>
      <c r="S1473" s="28" t="s">
        <v>567</v>
      </c>
      <c r="T1473" s="28" t="s">
        <v>7670</v>
      </c>
      <c r="U1473" s="28" t="s">
        <v>7671</v>
      </c>
      <c r="V1473" s="28" t="s">
        <v>7672</v>
      </c>
      <c r="W1473" s="30">
        <v>45658</v>
      </c>
      <c r="X1473" s="30">
        <v>46022</v>
      </c>
      <c r="Y1473" s="28">
        <v>2025</v>
      </c>
      <c r="Z1473" s="28" t="s">
        <v>3134</v>
      </c>
      <c r="AA1473" s="28" t="s">
        <v>3135</v>
      </c>
      <c r="AB1473" s="28" t="s">
        <v>531</v>
      </c>
      <c r="AC1473" s="28" t="s">
        <v>3136</v>
      </c>
      <c r="AD1473" s="48" t="s">
        <v>3137</v>
      </c>
    </row>
    <row r="1474" spans="1:30" x14ac:dyDescent="0.3">
      <c r="A1474" s="27" t="s">
        <v>7385</v>
      </c>
      <c r="B1474" s="28">
        <v>13</v>
      </c>
      <c r="C1474" s="28" t="s">
        <v>27</v>
      </c>
      <c r="D1474" t="s">
        <v>6355</v>
      </c>
      <c r="E1474" s="28" t="s">
        <v>28</v>
      </c>
      <c r="F1474" s="28">
        <v>66</v>
      </c>
      <c r="G1474" s="28" t="s">
        <v>60</v>
      </c>
      <c r="H1474" s="28">
        <v>9223</v>
      </c>
      <c r="I1474" s="28" t="s">
        <v>327</v>
      </c>
      <c r="J1474" s="28">
        <v>274</v>
      </c>
      <c r="K1474" s="28" t="s">
        <v>566</v>
      </c>
      <c r="L1474" s="41">
        <v>31290</v>
      </c>
      <c r="M1474" s="44">
        <v>21514</v>
      </c>
      <c r="N1474" s="6">
        <v>0.68759999999999999</v>
      </c>
      <c r="O1474">
        <v>0</v>
      </c>
      <c r="P1474" s="29" t="s">
        <v>30</v>
      </c>
      <c r="Q1474" s="28" t="s">
        <v>62</v>
      </c>
      <c r="R1474" s="28" t="s">
        <v>330</v>
      </c>
      <c r="S1474" s="28" t="s">
        <v>567</v>
      </c>
      <c r="T1474" s="28" t="s">
        <v>7673</v>
      </c>
      <c r="U1474" s="28" t="s">
        <v>7674</v>
      </c>
      <c r="V1474" s="28" t="s">
        <v>7675</v>
      </c>
      <c r="W1474" s="30">
        <v>45658</v>
      </c>
      <c r="X1474" s="30">
        <v>46022</v>
      </c>
      <c r="Y1474" s="28">
        <v>2025</v>
      </c>
      <c r="Z1474" s="28" t="s">
        <v>2655</v>
      </c>
      <c r="AA1474" s="28" t="s">
        <v>2656</v>
      </c>
      <c r="AB1474" s="28" t="s">
        <v>329</v>
      </c>
      <c r="AC1474" s="28" t="s">
        <v>3138</v>
      </c>
      <c r="AD1474" s="48" t="s">
        <v>205</v>
      </c>
    </row>
    <row r="1475" spans="1:30" x14ac:dyDescent="0.3">
      <c r="A1475" s="27" t="s">
        <v>7385</v>
      </c>
      <c r="B1475" s="28">
        <v>13</v>
      </c>
      <c r="C1475" s="28" t="s">
        <v>27</v>
      </c>
      <c r="D1475" t="s">
        <v>6355</v>
      </c>
      <c r="E1475" s="28" t="s">
        <v>28</v>
      </c>
      <c r="F1475" s="28">
        <v>73</v>
      </c>
      <c r="G1475" s="28" t="s">
        <v>367</v>
      </c>
      <c r="H1475" s="28">
        <v>9226</v>
      </c>
      <c r="I1475" s="28" t="s">
        <v>374</v>
      </c>
      <c r="J1475" s="28">
        <v>274</v>
      </c>
      <c r="K1475" s="28" t="s">
        <v>566</v>
      </c>
      <c r="L1475" s="41">
        <v>102978</v>
      </c>
      <c r="M1475" s="44">
        <v>84107</v>
      </c>
      <c r="N1475" s="6">
        <v>0.81669999999999998</v>
      </c>
      <c r="O1475">
        <v>0</v>
      </c>
      <c r="P1475" s="29" t="s">
        <v>30</v>
      </c>
      <c r="Q1475" s="28" t="s">
        <v>370</v>
      </c>
      <c r="R1475" s="28" t="s">
        <v>375</v>
      </c>
      <c r="S1475" s="28" t="s">
        <v>567</v>
      </c>
      <c r="T1475" s="28" t="s">
        <v>7676</v>
      </c>
      <c r="U1475" s="28" t="s">
        <v>7677</v>
      </c>
      <c r="V1475" s="28" t="s">
        <v>7678</v>
      </c>
      <c r="W1475" s="30">
        <v>45658</v>
      </c>
      <c r="X1475" s="30">
        <v>46022</v>
      </c>
      <c r="Y1475" s="28">
        <v>2025</v>
      </c>
      <c r="Z1475" s="28" t="s">
        <v>3155</v>
      </c>
      <c r="AA1475" s="28" t="s">
        <v>3156</v>
      </c>
      <c r="AB1475" s="28" t="s">
        <v>3157</v>
      </c>
      <c r="AC1475" s="28" t="s">
        <v>3158</v>
      </c>
      <c r="AD1475" s="48" t="s">
        <v>2271</v>
      </c>
    </row>
    <row r="1476" spans="1:30" x14ac:dyDescent="0.3">
      <c r="A1476" s="27" t="s">
        <v>7385</v>
      </c>
      <c r="B1476" s="28">
        <v>13</v>
      </c>
      <c r="C1476" s="28" t="s">
        <v>27</v>
      </c>
      <c r="D1476" t="s">
        <v>6355</v>
      </c>
      <c r="E1476" s="28" t="s">
        <v>28</v>
      </c>
      <c r="F1476" s="28">
        <v>63</v>
      </c>
      <c r="G1476" s="28" t="s">
        <v>251</v>
      </c>
      <c r="H1476" s="28">
        <v>9231</v>
      </c>
      <c r="I1476" s="28" t="s">
        <v>252</v>
      </c>
      <c r="J1476" s="28">
        <v>274</v>
      </c>
      <c r="K1476" s="28" t="s">
        <v>566</v>
      </c>
      <c r="L1476" s="41">
        <v>36755</v>
      </c>
      <c r="M1476" s="44">
        <v>23073</v>
      </c>
      <c r="N1476" s="6">
        <v>0.62780000000000002</v>
      </c>
      <c r="O1476">
        <v>0</v>
      </c>
      <c r="P1476" s="29" t="s">
        <v>30</v>
      </c>
      <c r="Q1476" s="28" t="s">
        <v>253</v>
      </c>
      <c r="R1476" s="28" t="s">
        <v>254</v>
      </c>
      <c r="S1476" s="28" t="s">
        <v>567</v>
      </c>
      <c r="T1476" s="28" t="s">
        <v>7682</v>
      </c>
      <c r="U1476" s="28" t="s">
        <v>7683</v>
      </c>
      <c r="V1476" s="28" t="s">
        <v>7684</v>
      </c>
      <c r="W1476" s="30">
        <v>45658</v>
      </c>
      <c r="X1476" s="30">
        <v>46022</v>
      </c>
      <c r="Y1476" s="28">
        <v>2025</v>
      </c>
      <c r="Z1476" s="28" t="s">
        <v>3188</v>
      </c>
      <c r="AA1476" s="28" t="s">
        <v>3189</v>
      </c>
      <c r="AB1476" s="28" t="s">
        <v>3190</v>
      </c>
      <c r="AC1476" s="28" t="s">
        <v>3190</v>
      </c>
      <c r="AD1476" s="48" t="s">
        <v>3191</v>
      </c>
    </row>
    <row r="1477" spans="1:30" x14ac:dyDescent="0.3">
      <c r="A1477" s="27" t="s">
        <v>7385</v>
      </c>
      <c r="B1477" s="28">
        <v>13</v>
      </c>
      <c r="C1477" s="28" t="s">
        <v>27</v>
      </c>
      <c r="D1477" t="s">
        <v>6355</v>
      </c>
      <c r="E1477" s="28" t="s">
        <v>28</v>
      </c>
      <c r="F1477" s="28">
        <v>19</v>
      </c>
      <c r="G1477" s="28" t="s">
        <v>184</v>
      </c>
      <c r="H1477" s="28">
        <v>9307</v>
      </c>
      <c r="I1477" s="28" t="s">
        <v>200</v>
      </c>
      <c r="J1477" s="28">
        <v>274</v>
      </c>
      <c r="K1477" s="28" t="s">
        <v>566</v>
      </c>
      <c r="L1477" s="41">
        <v>24899</v>
      </c>
      <c r="M1477" s="44">
        <v>19998</v>
      </c>
      <c r="N1477" s="6">
        <v>0.80320000000000003</v>
      </c>
      <c r="O1477">
        <v>0</v>
      </c>
      <c r="P1477" s="29" t="s">
        <v>30</v>
      </c>
      <c r="Q1477" s="28" t="s">
        <v>187</v>
      </c>
      <c r="R1477" s="28" t="s">
        <v>203</v>
      </c>
      <c r="S1477" s="28" t="s">
        <v>567</v>
      </c>
      <c r="T1477" s="28" t="s">
        <v>7610</v>
      </c>
      <c r="U1477" s="28" t="s">
        <v>7611</v>
      </c>
      <c r="V1477" s="28" t="s">
        <v>7612</v>
      </c>
      <c r="W1477" s="30">
        <v>45658</v>
      </c>
      <c r="X1477" s="30">
        <v>46022</v>
      </c>
      <c r="Y1477" s="28">
        <v>2025</v>
      </c>
      <c r="Z1477" s="28" t="s">
        <v>2668</v>
      </c>
      <c r="AA1477" s="28" t="s">
        <v>2669</v>
      </c>
      <c r="AB1477" s="28" t="s">
        <v>3194</v>
      </c>
      <c r="AC1477" s="28" t="s">
        <v>544</v>
      </c>
      <c r="AD1477" s="48" t="s">
        <v>2807</v>
      </c>
    </row>
    <row r="1478" spans="1:30" x14ac:dyDescent="0.3">
      <c r="A1478" s="27" t="s">
        <v>7385</v>
      </c>
      <c r="B1478" s="28">
        <v>13</v>
      </c>
      <c r="C1478" s="28" t="s">
        <v>27</v>
      </c>
      <c r="D1478" t="s">
        <v>6355</v>
      </c>
      <c r="E1478" s="28" t="s">
        <v>28</v>
      </c>
      <c r="F1478" s="28">
        <v>66</v>
      </c>
      <c r="G1478" s="28" t="s">
        <v>60</v>
      </c>
      <c r="H1478" s="28">
        <v>9308</v>
      </c>
      <c r="I1478" s="28" t="s">
        <v>69</v>
      </c>
      <c r="J1478" s="28">
        <v>274</v>
      </c>
      <c r="K1478" s="28" t="s">
        <v>566</v>
      </c>
      <c r="L1478" s="41">
        <v>34544</v>
      </c>
      <c r="M1478" s="44">
        <v>24616</v>
      </c>
      <c r="N1478" s="6">
        <v>0.71260000000000001</v>
      </c>
      <c r="O1478">
        <v>0</v>
      </c>
      <c r="P1478" s="29" t="s">
        <v>30</v>
      </c>
      <c r="Q1478" s="28" t="s">
        <v>62</v>
      </c>
      <c r="R1478" s="28" t="s">
        <v>72</v>
      </c>
      <c r="S1478" s="28" t="s">
        <v>567</v>
      </c>
      <c r="T1478" s="28" t="s">
        <v>7634</v>
      </c>
      <c r="U1478" s="28" t="s">
        <v>7635</v>
      </c>
      <c r="V1478" s="28" t="s">
        <v>7636</v>
      </c>
      <c r="W1478" s="30">
        <v>45658</v>
      </c>
      <c r="X1478" s="30">
        <v>46022</v>
      </c>
      <c r="Y1478" s="28">
        <v>2025</v>
      </c>
      <c r="Z1478" s="28" t="s">
        <v>527</v>
      </c>
      <c r="AA1478" s="28" t="s">
        <v>568</v>
      </c>
      <c r="AB1478" s="28" t="s">
        <v>431</v>
      </c>
      <c r="AC1478" s="28" t="s">
        <v>521</v>
      </c>
      <c r="AD1478" s="48" t="s">
        <v>1856</v>
      </c>
    </row>
    <row r="1479" spans="1:30" x14ac:dyDescent="0.3">
      <c r="A1479" s="27" t="s">
        <v>7385</v>
      </c>
      <c r="B1479" s="28">
        <v>13</v>
      </c>
      <c r="C1479" s="28" t="s">
        <v>27</v>
      </c>
      <c r="D1479" t="s">
        <v>6355</v>
      </c>
      <c r="E1479" s="28" t="s">
        <v>28</v>
      </c>
      <c r="F1479" s="28">
        <v>73</v>
      </c>
      <c r="G1479" s="28" t="s">
        <v>367</v>
      </c>
      <c r="H1479" s="28">
        <v>9310</v>
      </c>
      <c r="I1479" s="28" t="s">
        <v>368</v>
      </c>
      <c r="J1479" s="28">
        <v>274</v>
      </c>
      <c r="K1479" s="28" t="s">
        <v>566</v>
      </c>
      <c r="L1479" s="41">
        <v>64270</v>
      </c>
      <c r="M1479" s="44">
        <v>50228</v>
      </c>
      <c r="N1479" s="6">
        <v>0.78149999999999997</v>
      </c>
      <c r="O1479">
        <v>0</v>
      </c>
      <c r="P1479" s="29" t="s">
        <v>30</v>
      </c>
      <c r="Q1479" s="28" t="s">
        <v>370</v>
      </c>
      <c r="R1479" s="28" t="s">
        <v>371</v>
      </c>
      <c r="S1479" s="28" t="s">
        <v>567</v>
      </c>
      <c r="T1479" s="28" t="s">
        <v>7652</v>
      </c>
      <c r="U1479" s="28" t="s">
        <v>7653</v>
      </c>
      <c r="V1479" s="28" t="s">
        <v>7654</v>
      </c>
      <c r="W1479" s="30">
        <v>45658</v>
      </c>
      <c r="X1479" s="30">
        <v>46022</v>
      </c>
      <c r="Y1479" s="28">
        <v>2025</v>
      </c>
      <c r="Z1479" s="28" t="s">
        <v>2672</v>
      </c>
      <c r="AA1479" s="28" t="s">
        <v>2673</v>
      </c>
      <c r="AB1479" s="28" t="s">
        <v>467</v>
      </c>
      <c r="AC1479" s="28" t="s">
        <v>3208</v>
      </c>
      <c r="AD1479" s="48" t="s">
        <v>53</v>
      </c>
    </row>
    <row r="1480" spans="1:30" x14ac:dyDescent="0.3">
      <c r="A1480" s="27" t="s">
        <v>7385</v>
      </c>
      <c r="B1480" s="28">
        <v>13</v>
      </c>
      <c r="C1480" s="28" t="s">
        <v>27</v>
      </c>
      <c r="D1480" t="s">
        <v>6355</v>
      </c>
      <c r="E1480" s="28" t="s">
        <v>28</v>
      </c>
      <c r="F1480" s="28">
        <v>18</v>
      </c>
      <c r="G1480" s="28" t="s">
        <v>84</v>
      </c>
      <c r="H1480" s="28">
        <v>9516</v>
      </c>
      <c r="I1480" s="28" t="s">
        <v>85</v>
      </c>
      <c r="J1480" s="28">
        <v>274</v>
      </c>
      <c r="K1480" s="28" t="s">
        <v>566</v>
      </c>
      <c r="L1480" s="41">
        <v>20184</v>
      </c>
      <c r="M1480" s="44">
        <v>14614</v>
      </c>
      <c r="N1480" s="6">
        <v>0.72399999999999998</v>
      </c>
      <c r="O1480">
        <v>0</v>
      </c>
      <c r="P1480" s="29" t="s">
        <v>30</v>
      </c>
      <c r="Q1480" s="28" t="s">
        <v>86</v>
      </c>
      <c r="R1480" s="28" t="s">
        <v>87</v>
      </c>
      <c r="S1480" s="28" t="s">
        <v>567</v>
      </c>
      <c r="T1480" s="28" t="s">
        <v>7601</v>
      </c>
      <c r="U1480" s="28" t="s">
        <v>7602</v>
      </c>
      <c r="V1480" s="28" t="s">
        <v>7603</v>
      </c>
      <c r="W1480" s="30">
        <v>45658</v>
      </c>
      <c r="X1480" s="30">
        <v>46022</v>
      </c>
      <c r="Y1480" s="28">
        <v>2025</v>
      </c>
      <c r="Z1480" s="28" t="s">
        <v>2347</v>
      </c>
      <c r="AA1480" s="28" t="s">
        <v>3217</v>
      </c>
      <c r="AB1480" s="28" t="s">
        <v>3218</v>
      </c>
      <c r="AC1480" s="28" t="s">
        <v>3220</v>
      </c>
      <c r="AD1480" s="48" t="s">
        <v>1856</v>
      </c>
    </row>
    <row r="1481" spans="1:30" x14ac:dyDescent="0.3">
      <c r="A1481" s="27" t="s">
        <v>7385</v>
      </c>
      <c r="B1481" s="28">
        <v>13</v>
      </c>
      <c r="C1481" s="28" t="s">
        <v>27</v>
      </c>
      <c r="D1481" t="s">
        <v>6355</v>
      </c>
      <c r="E1481" s="28" t="s">
        <v>28</v>
      </c>
      <c r="F1481" s="28">
        <v>86</v>
      </c>
      <c r="G1481" s="28" t="s">
        <v>412</v>
      </c>
      <c r="H1481" s="28">
        <v>9518</v>
      </c>
      <c r="I1481" s="28" t="s">
        <v>413</v>
      </c>
      <c r="J1481" s="28">
        <v>274</v>
      </c>
      <c r="K1481" s="28" t="s">
        <v>566</v>
      </c>
      <c r="L1481" s="41">
        <v>12640</v>
      </c>
      <c r="M1481" s="44">
        <v>6400</v>
      </c>
      <c r="N1481" s="6">
        <v>0.50629999999999997</v>
      </c>
      <c r="O1481">
        <v>0</v>
      </c>
      <c r="P1481" s="29" t="s">
        <v>30</v>
      </c>
      <c r="Q1481" s="28" t="s">
        <v>414</v>
      </c>
      <c r="R1481" s="28" t="s">
        <v>415</v>
      </c>
      <c r="S1481" s="28" t="s">
        <v>567</v>
      </c>
      <c r="T1481" s="28" t="s">
        <v>7688</v>
      </c>
      <c r="U1481" s="28" t="s">
        <v>7689</v>
      </c>
      <c r="V1481" s="28" t="s">
        <v>7690</v>
      </c>
      <c r="W1481" s="30">
        <v>45658</v>
      </c>
      <c r="X1481" s="30">
        <v>46022</v>
      </c>
      <c r="Y1481" s="28">
        <v>2025</v>
      </c>
      <c r="Z1481" s="28" t="s">
        <v>3240</v>
      </c>
      <c r="AA1481" s="28" t="s">
        <v>543</v>
      </c>
      <c r="AB1481" s="28" t="s">
        <v>3237</v>
      </c>
      <c r="AC1481" s="28" t="s">
        <v>3238</v>
      </c>
      <c r="AD1481" s="48" t="s">
        <v>3239</v>
      </c>
    </row>
    <row r="1482" spans="1:30" x14ac:dyDescent="0.3">
      <c r="A1482" s="27" t="s">
        <v>7385</v>
      </c>
      <c r="B1482" s="28">
        <v>13</v>
      </c>
      <c r="C1482" s="28" t="s">
        <v>27</v>
      </c>
      <c r="D1482" t="s">
        <v>6355</v>
      </c>
      <c r="E1482" s="28" t="s">
        <v>28</v>
      </c>
      <c r="F1482" s="28">
        <v>85</v>
      </c>
      <c r="G1482" s="28" t="s">
        <v>404</v>
      </c>
      <c r="H1482" s="28">
        <v>9519</v>
      </c>
      <c r="I1482" s="28" t="s">
        <v>6361</v>
      </c>
      <c r="J1482" s="28">
        <v>274</v>
      </c>
      <c r="K1482" s="28" t="s">
        <v>566</v>
      </c>
      <c r="L1482" s="41">
        <v>11296</v>
      </c>
      <c r="M1482" s="44">
        <v>7404</v>
      </c>
      <c r="N1482" s="6">
        <v>0.65549999999999997</v>
      </c>
      <c r="O1482">
        <v>0</v>
      </c>
      <c r="P1482" s="29" t="s">
        <v>30</v>
      </c>
      <c r="Q1482" s="28" t="s">
        <v>407</v>
      </c>
      <c r="R1482" s="28" t="s">
        <v>6362</v>
      </c>
      <c r="S1482" s="28" t="s">
        <v>567</v>
      </c>
      <c r="T1482" s="28" t="s">
        <v>7691</v>
      </c>
      <c r="U1482" s="28" t="s">
        <v>7692</v>
      </c>
      <c r="V1482" s="28" t="s">
        <v>7693</v>
      </c>
      <c r="W1482" s="30">
        <v>45658</v>
      </c>
      <c r="X1482" s="30">
        <v>46022</v>
      </c>
      <c r="Y1482" s="28">
        <v>2025</v>
      </c>
      <c r="Z1482" s="28" t="s">
        <v>624</v>
      </c>
      <c r="AA1482" s="28" t="s">
        <v>3274</v>
      </c>
      <c r="AB1482" s="28" t="s">
        <v>405</v>
      </c>
      <c r="AC1482" s="28" t="s">
        <v>526</v>
      </c>
      <c r="AD1482" s="48" t="s">
        <v>406</v>
      </c>
    </row>
    <row r="1483" spans="1:30" x14ac:dyDescent="0.3">
      <c r="A1483" s="27" t="s">
        <v>7385</v>
      </c>
      <c r="B1483" s="28">
        <v>13</v>
      </c>
      <c r="C1483" s="28" t="s">
        <v>27</v>
      </c>
      <c r="D1483" t="s">
        <v>6355</v>
      </c>
      <c r="E1483" s="28" t="s">
        <v>28</v>
      </c>
      <c r="F1483" s="28">
        <v>20</v>
      </c>
      <c r="G1483" s="28" t="s">
        <v>376</v>
      </c>
      <c r="H1483" s="28">
        <v>9520</v>
      </c>
      <c r="I1483" s="28" t="s">
        <v>387</v>
      </c>
      <c r="J1483" s="28">
        <v>274</v>
      </c>
      <c r="K1483" s="28" t="s">
        <v>566</v>
      </c>
      <c r="L1483" s="41">
        <v>16467</v>
      </c>
      <c r="M1483" s="44">
        <v>11053</v>
      </c>
      <c r="N1483" s="6">
        <v>0.67120000000000002</v>
      </c>
      <c r="O1483">
        <v>0</v>
      </c>
      <c r="P1483" s="29" t="s">
        <v>30</v>
      </c>
      <c r="Q1483" s="28" t="s">
        <v>381</v>
      </c>
      <c r="R1483" s="28" t="s">
        <v>388</v>
      </c>
      <c r="S1483" s="28" t="s">
        <v>567</v>
      </c>
      <c r="T1483" s="28" t="s">
        <v>7697</v>
      </c>
      <c r="U1483" s="28" t="s">
        <v>7698</v>
      </c>
      <c r="V1483" s="28" t="s">
        <v>7699</v>
      </c>
      <c r="W1483" s="30">
        <v>45658</v>
      </c>
      <c r="X1483" s="30">
        <v>46022</v>
      </c>
      <c r="Y1483" s="28">
        <v>2025</v>
      </c>
      <c r="Z1483" s="28" t="s">
        <v>563</v>
      </c>
      <c r="AA1483" s="28" t="s">
        <v>3283</v>
      </c>
      <c r="AB1483" s="28" t="s">
        <v>3276</v>
      </c>
      <c r="AC1483" s="28" t="s">
        <v>3277</v>
      </c>
      <c r="AD1483" s="48" t="s">
        <v>78</v>
      </c>
    </row>
    <row r="1484" spans="1:30" x14ac:dyDescent="0.3">
      <c r="A1484" s="27" t="s">
        <v>7385</v>
      </c>
      <c r="B1484" s="28">
        <v>13</v>
      </c>
      <c r="C1484" s="28" t="s">
        <v>27</v>
      </c>
      <c r="D1484" t="s">
        <v>6355</v>
      </c>
      <c r="E1484" s="28" t="s">
        <v>28</v>
      </c>
      <c r="F1484" s="28">
        <v>20</v>
      </c>
      <c r="G1484" s="28" t="s">
        <v>376</v>
      </c>
      <c r="H1484" s="28">
        <v>9521</v>
      </c>
      <c r="I1484" s="28" t="s">
        <v>383</v>
      </c>
      <c r="J1484" s="28">
        <v>274</v>
      </c>
      <c r="K1484" s="28" t="s">
        <v>566</v>
      </c>
      <c r="L1484" s="41">
        <v>18049</v>
      </c>
      <c r="M1484" s="44">
        <v>10427</v>
      </c>
      <c r="N1484" s="6">
        <v>0.57769999999999999</v>
      </c>
      <c r="O1484">
        <v>0</v>
      </c>
      <c r="P1484" s="29" t="s">
        <v>30</v>
      </c>
      <c r="Q1484" s="28" t="s">
        <v>381</v>
      </c>
      <c r="R1484" s="28" t="s">
        <v>386</v>
      </c>
      <c r="S1484" s="28" t="s">
        <v>567</v>
      </c>
      <c r="T1484" s="28" t="s">
        <v>7700</v>
      </c>
      <c r="U1484" s="28" t="s">
        <v>7701</v>
      </c>
      <c r="V1484" s="28" t="s">
        <v>7702</v>
      </c>
      <c r="W1484" s="30">
        <v>45658</v>
      </c>
      <c r="X1484" s="30">
        <v>46022</v>
      </c>
      <c r="Y1484" s="28">
        <v>2025</v>
      </c>
      <c r="Z1484" s="28" t="s">
        <v>3286</v>
      </c>
      <c r="AA1484" s="28" t="s">
        <v>3292</v>
      </c>
      <c r="AB1484" s="28" t="s">
        <v>3288</v>
      </c>
      <c r="AC1484" s="28" t="s">
        <v>468</v>
      </c>
      <c r="AD1484" s="48" t="s">
        <v>7434</v>
      </c>
    </row>
    <row r="1485" spans="1:30" x14ac:dyDescent="0.3">
      <c r="A1485" s="27" t="s">
        <v>7385</v>
      </c>
      <c r="B1485" s="28">
        <v>13</v>
      </c>
      <c r="C1485" s="28" t="s">
        <v>27</v>
      </c>
      <c r="D1485" t="s">
        <v>6355</v>
      </c>
      <c r="E1485" s="28" t="s">
        <v>28</v>
      </c>
      <c r="F1485" s="28">
        <v>27</v>
      </c>
      <c r="G1485" s="28" t="s">
        <v>274</v>
      </c>
      <c r="H1485" s="28">
        <v>9522</v>
      </c>
      <c r="I1485" s="28" t="s">
        <v>275</v>
      </c>
      <c r="J1485" s="28">
        <v>274</v>
      </c>
      <c r="K1485" s="28" t="s">
        <v>566</v>
      </c>
      <c r="L1485" s="41">
        <v>12800</v>
      </c>
      <c r="M1485" s="44">
        <v>7680</v>
      </c>
      <c r="N1485" s="6">
        <v>0.6</v>
      </c>
      <c r="O1485">
        <v>0</v>
      </c>
      <c r="P1485" s="29" t="s">
        <v>30</v>
      </c>
      <c r="Q1485" s="28" t="s">
        <v>276</v>
      </c>
      <c r="R1485" s="28" t="s">
        <v>277</v>
      </c>
      <c r="S1485" s="28" t="s">
        <v>567</v>
      </c>
      <c r="T1485" s="28" t="s">
        <v>7616</v>
      </c>
      <c r="U1485" s="28" t="s">
        <v>7617</v>
      </c>
      <c r="V1485" s="28" t="s">
        <v>7618</v>
      </c>
      <c r="W1485" s="30">
        <v>45658</v>
      </c>
      <c r="X1485" s="30">
        <v>46022</v>
      </c>
      <c r="Y1485" s="28">
        <v>2025</v>
      </c>
      <c r="Z1485" s="28" t="s">
        <v>3305</v>
      </c>
      <c r="AA1485" s="28" t="s">
        <v>3301</v>
      </c>
      <c r="AB1485" s="28" t="s">
        <v>3306</v>
      </c>
      <c r="AC1485" s="28" t="s">
        <v>3299</v>
      </c>
      <c r="AD1485" s="48" t="s">
        <v>457</v>
      </c>
    </row>
    <row r="1486" spans="1:30" x14ac:dyDescent="0.3">
      <c r="A1486" s="27" t="s">
        <v>7385</v>
      </c>
      <c r="B1486" s="28">
        <v>13</v>
      </c>
      <c r="C1486" s="28" t="s">
        <v>27</v>
      </c>
      <c r="D1486" t="s">
        <v>6355</v>
      </c>
      <c r="E1486" s="28" t="s">
        <v>28</v>
      </c>
      <c r="F1486" s="28">
        <v>23</v>
      </c>
      <c r="G1486" s="28" t="s">
        <v>268</v>
      </c>
      <c r="H1486" s="28">
        <v>9523</v>
      </c>
      <c r="I1486" s="28" t="s">
        <v>269</v>
      </c>
      <c r="J1486" s="28">
        <v>274</v>
      </c>
      <c r="K1486" s="28" t="s">
        <v>566</v>
      </c>
      <c r="L1486" s="41">
        <v>24969</v>
      </c>
      <c r="M1486" s="44">
        <v>16819</v>
      </c>
      <c r="N1486" s="6">
        <v>0.67359999999999998</v>
      </c>
      <c r="O1486">
        <v>0</v>
      </c>
      <c r="P1486" s="29" t="s">
        <v>30</v>
      </c>
      <c r="Q1486" s="28" t="s">
        <v>272</v>
      </c>
      <c r="R1486" s="28" t="s">
        <v>273</v>
      </c>
      <c r="S1486" s="28" t="s">
        <v>567</v>
      </c>
      <c r="T1486" s="28" t="s">
        <v>7613</v>
      </c>
      <c r="U1486" s="28" t="s">
        <v>7614</v>
      </c>
      <c r="V1486" s="28" t="s">
        <v>7615</v>
      </c>
      <c r="W1486" s="30">
        <v>45658</v>
      </c>
      <c r="X1486" s="30">
        <v>46022</v>
      </c>
      <c r="Y1486" s="28">
        <v>2025</v>
      </c>
      <c r="Z1486" s="28" t="s">
        <v>527</v>
      </c>
      <c r="AA1486" s="28" t="s">
        <v>3312</v>
      </c>
      <c r="AB1486" s="28" t="s">
        <v>3311</v>
      </c>
      <c r="AC1486" s="28" t="s">
        <v>270</v>
      </c>
      <c r="AD1486" s="48" t="s">
        <v>271</v>
      </c>
    </row>
    <row r="1487" spans="1:30" x14ac:dyDescent="0.3">
      <c r="A1487" s="27" t="s">
        <v>7385</v>
      </c>
      <c r="B1487" s="28">
        <v>13</v>
      </c>
      <c r="C1487" s="28" t="s">
        <v>27</v>
      </c>
      <c r="D1487" t="s">
        <v>6355</v>
      </c>
      <c r="E1487" s="28" t="s">
        <v>28</v>
      </c>
      <c r="F1487" s="28">
        <v>44</v>
      </c>
      <c r="G1487" s="28" t="s">
        <v>64</v>
      </c>
      <c r="H1487" s="28">
        <v>9524</v>
      </c>
      <c r="I1487" s="28" t="s">
        <v>77</v>
      </c>
      <c r="J1487" s="28">
        <v>274</v>
      </c>
      <c r="K1487" s="28" t="s">
        <v>566</v>
      </c>
      <c r="L1487" s="41">
        <v>11120</v>
      </c>
      <c r="M1487" s="44">
        <v>5292</v>
      </c>
      <c r="N1487" s="6">
        <v>0.47589999999999999</v>
      </c>
      <c r="O1487">
        <v>0</v>
      </c>
      <c r="P1487" s="29" t="s">
        <v>30</v>
      </c>
      <c r="Q1487" s="28" t="s">
        <v>67</v>
      </c>
      <c r="R1487" s="28" t="s">
        <v>79</v>
      </c>
      <c r="S1487" s="28" t="s">
        <v>567</v>
      </c>
      <c r="T1487" s="28" t="s">
        <v>7619</v>
      </c>
      <c r="U1487" s="28" t="s">
        <v>7620</v>
      </c>
      <c r="V1487" s="28" t="s">
        <v>7621</v>
      </c>
      <c r="W1487" s="30">
        <v>45658</v>
      </c>
      <c r="X1487" s="30">
        <v>46022</v>
      </c>
      <c r="Y1487" s="28">
        <v>2025</v>
      </c>
      <c r="Z1487" s="28" t="s">
        <v>3320</v>
      </c>
      <c r="AA1487" s="28" t="s">
        <v>763</v>
      </c>
      <c r="AB1487" s="28" t="s">
        <v>3321</v>
      </c>
      <c r="AC1487" s="28" t="s">
        <v>3316</v>
      </c>
      <c r="AD1487" s="48" t="s">
        <v>78</v>
      </c>
    </row>
    <row r="1488" spans="1:30" x14ac:dyDescent="0.3">
      <c r="A1488" s="27" t="s">
        <v>7385</v>
      </c>
      <c r="B1488" s="28">
        <v>13</v>
      </c>
      <c r="C1488" s="28" t="s">
        <v>27</v>
      </c>
      <c r="D1488" t="s">
        <v>6355</v>
      </c>
      <c r="E1488" s="28" t="s">
        <v>28</v>
      </c>
      <c r="F1488" s="28">
        <v>47</v>
      </c>
      <c r="G1488" s="28" t="s">
        <v>55</v>
      </c>
      <c r="H1488" s="28">
        <v>9529</v>
      </c>
      <c r="I1488" s="28" t="s">
        <v>227</v>
      </c>
      <c r="J1488" s="28">
        <v>274</v>
      </c>
      <c r="K1488" s="28" t="s">
        <v>566</v>
      </c>
      <c r="L1488" s="41">
        <v>25688</v>
      </c>
      <c r="M1488" s="44">
        <v>18561</v>
      </c>
      <c r="N1488" s="6">
        <v>0.72260000000000002</v>
      </c>
      <c r="O1488">
        <v>0</v>
      </c>
      <c r="P1488" s="29" t="s">
        <v>30</v>
      </c>
      <c r="Q1488" s="28" t="s">
        <v>58</v>
      </c>
      <c r="R1488" s="28" t="s">
        <v>229</v>
      </c>
      <c r="S1488" s="28" t="s">
        <v>567</v>
      </c>
      <c r="T1488" s="28" t="s">
        <v>7625</v>
      </c>
      <c r="U1488" s="28" t="s">
        <v>7626</v>
      </c>
      <c r="V1488" s="28" t="s">
        <v>7627</v>
      </c>
      <c r="W1488" s="30">
        <v>45658</v>
      </c>
      <c r="X1488" s="30">
        <v>46022</v>
      </c>
      <c r="Y1488" s="28">
        <v>2025</v>
      </c>
      <c r="Z1488" s="28" t="s">
        <v>2684</v>
      </c>
      <c r="AA1488" s="28" t="s">
        <v>2685</v>
      </c>
      <c r="AB1488" s="28" t="s">
        <v>228</v>
      </c>
      <c r="AC1488" s="28" t="s">
        <v>489</v>
      </c>
      <c r="AD1488" s="48" t="s">
        <v>29</v>
      </c>
    </row>
    <row r="1489" spans="1:30" x14ac:dyDescent="0.3">
      <c r="A1489" s="27" t="s">
        <v>7385</v>
      </c>
      <c r="B1489" s="28">
        <v>13</v>
      </c>
      <c r="C1489" s="28" t="s">
        <v>27</v>
      </c>
      <c r="D1489" t="s">
        <v>6355</v>
      </c>
      <c r="E1489" s="28" t="s">
        <v>28</v>
      </c>
      <c r="F1489" s="28">
        <v>99</v>
      </c>
      <c r="G1489" s="28" t="s">
        <v>1319</v>
      </c>
      <c r="H1489" s="28">
        <v>9531</v>
      </c>
      <c r="I1489" s="28" t="s">
        <v>1320</v>
      </c>
      <c r="J1489" s="28">
        <v>274</v>
      </c>
      <c r="K1489" s="28" t="s">
        <v>566</v>
      </c>
      <c r="L1489" s="41">
        <v>7683</v>
      </c>
      <c r="M1489" s="44">
        <v>4499</v>
      </c>
      <c r="N1489" s="6">
        <v>0.58560000000000001</v>
      </c>
      <c r="O1489">
        <v>0</v>
      </c>
      <c r="P1489" s="29" t="s">
        <v>30</v>
      </c>
      <c r="Q1489" s="28" t="s">
        <v>1322</v>
      </c>
      <c r="R1489" s="28" t="s">
        <v>1323</v>
      </c>
      <c r="S1489" s="28" t="s">
        <v>567</v>
      </c>
      <c r="T1489" s="28" t="s">
        <v>7694</v>
      </c>
      <c r="U1489" s="28" t="s">
        <v>7695</v>
      </c>
      <c r="V1489" s="28" t="s">
        <v>7696</v>
      </c>
      <c r="W1489" s="30">
        <v>45658</v>
      </c>
      <c r="X1489" s="30">
        <v>46022</v>
      </c>
      <c r="Y1489" s="28">
        <v>2025</v>
      </c>
      <c r="Z1489" s="28" t="s">
        <v>3352</v>
      </c>
      <c r="AA1489" s="28" t="s">
        <v>3364</v>
      </c>
      <c r="AB1489" s="28" t="s">
        <v>3365</v>
      </c>
      <c r="AC1489" s="28" t="s">
        <v>1321</v>
      </c>
      <c r="AD1489" s="48" t="s">
        <v>2271</v>
      </c>
    </row>
    <row r="1490" spans="1:30" x14ac:dyDescent="0.3">
      <c r="A1490" s="27" t="s">
        <v>7385</v>
      </c>
      <c r="B1490" s="28">
        <v>13</v>
      </c>
      <c r="C1490" s="28" t="s">
        <v>27</v>
      </c>
      <c r="D1490" t="s">
        <v>6355</v>
      </c>
      <c r="E1490" s="28" t="s">
        <v>28</v>
      </c>
      <c r="F1490" s="28">
        <v>50</v>
      </c>
      <c r="G1490" s="28" t="s">
        <v>416</v>
      </c>
      <c r="H1490" s="28">
        <v>9532</v>
      </c>
      <c r="I1490" s="28" t="s">
        <v>420</v>
      </c>
      <c r="J1490" s="28">
        <v>274</v>
      </c>
      <c r="K1490" s="28" t="s">
        <v>566</v>
      </c>
      <c r="L1490" s="41">
        <v>13615</v>
      </c>
      <c r="M1490" s="44">
        <v>11545</v>
      </c>
      <c r="N1490" s="6">
        <v>0.84799999999999998</v>
      </c>
      <c r="O1490">
        <v>0</v>
      </c>
      <c r="P1490" s="29" t="s">
        <v>30</v>
      </c>
      <c r="Q1490" s="28" t="s">
        <v>418</v>
      </c>
      <c r="R1490" s="28" t="s">
        <v>423</v>
      </c>
      <c r="S1490" s="28" t="s">
        <v>567</v>
      </c>
      <c r="T1490" s="28" t="s">
        <v>7703</v>
      </c>
      <c r="U1490" s="28" t="s">
        <v>7704</v>
      </c>
      <c r="V1490" s="28" t="s">
        <v>7705</v>
      </c>
      <c r="W1490" s="30">
        <v>45658</v>
      </c>
      <c r="X1490" s="30">
        <v>46022</v>
      </c>
      <c r="Y1490" s="28">
        <v>2025</v>
      </c>
      <c r="Z1490" s="28" t="s">
        <v>3385</v>
      </c>
      <c r="AA1490" s="28" t="s">
        <v>3386</v>
      </c>
      <c r="AB1490" s="28" t="s">
        <v>3387</v>
      </c>
      <c r="AC1490" s="28" t="s">
        <v>3388</v>
      </c>
      <c r="AD1490" s="48" t="s">
        <v>78</v>
      </c>
    </row>
    <row r="1491" spans="1:30" x14ac:dyDescent="0.3">
      <c r="A1491" s="27" t="s">
        <v>7385</v>
      </c>
      <c r="B1491" s="28">
        <v>13</v>
      </c>
      <c r="C1491" s="28" t="s">
        <v>27</v>
      </c>
      <c r="D1491" t="s">
        <v>6355</v>
      </c>
      <c r="E1491" s="28" t="s">
        <v>28</v>
      </c>
      <c r="F1491" s="28">
        <v>95</v>
      </c>
      <c r="G1491" s="28" t="s">
        <v>258</v>
      </c>
      <c r="H1491" s="28">
        <v>9533</v>
      </c>
      <c r="I1491" s="28" t="s">
        <v>259</v>
      </c>
      <c r="J1491" s="28">
        <v>274</v>
      </c>
      <c r="K1491" s="28" t="s">
        <v>566</v>
      </c>
      <c r="L1491" s="41">
        <v>11648</v>
      </c>
      <c r="M1491" s="44">
        <v>8131</v>
      </c>
      <c r="N1491" s="6">
        <v>0.69810000000000005</v>
      </c>
      <c r="O1491">
        <v>0</v>
      </c>
      <c r="P1491" s="29" t="s">
        <v>30</v>
      </c>
      <c r="Q1491" s="28" t="s">
        <v>264</v>
      </c>
      <c r="R1491" s="28" t="s">
        <v>265</v>
      </c>
      <c r="S1491" s="28" t="s">
        <v>567</v>
      </c>
      <c r="T1491" s="28" t="s">
        <v>7685</v>
      </c>
      <c r="U1491" s="28" t="s">
        <v>7686</v>
      </c>
      <c r="V1491" s="28" t="s">
        <v>7687</v>
      </c>
      <c r="W1491" s="30">
        <v>45658</v>
      </c>
      <c r="X1491" s="30">
        <v>46022</v>
      </c>
      <c r="Y1491" s="28">
        <v>2025</v>
      </c>
      <c r="Z1491" s="28" t="s">
        <v>260</v>
      </c>
      <c r="AA1491" s="28" t="s">
        <v>261</v>
      </c>
      <c r="AB1491" s="28" t="s">
        <v>262</v>
      </c>
      <c r="AC1491" s="28" t="s">
        <v>263</v>
      </c>
      <c r="AD1491" s="48" t="s">
        <v>7434</v>
      </c>
    </row>
    <row r="1492" spans="1:30" x14ac:dyDescent="0.3">
      <c r="A1492" s="27" t="s">
        <v>7385</v>
      </c>
      <c r="B1492" s="28">
        <v>13</v>
      </c>
      <c r="C1492" s="28" t="s">
        <v>27</v>
      </c>
      <c r="D1492" t="s">
        <v>6355</v>
      </c>
      <c r="E1492" s="28" t="s">
        <v>28</v>
      </c>
      <c r="F1492" s="28">
        <v>52</v>
      </c>
      <c r="G1492" s="28" t="s">
        <v>191</v>
      </c>
      <c r="H1492" s="28">
        <v>9534</v>
      </c>
      <c r="I1492" s="28" t="s">
        <v>207</v>
      </c>
      <c r="J1492" s="28">
        <v>274</v>
      </c>
      <c r="K1492" s="28" t="s">
        <v>566</v>
      </c>
      <c r="L1492" s="41">
        <v>15988</v>
      </c>
      <c r="M1492" s="44">
        <v>10443</v>
      </c>
      <c r="N1492" s="6">
        <v>0.6532</v>
      </c>
      <c r="O1492">
        <v>0</v>
      </c>
      <c r="P1492" s="29" t="s">
        <v>30</v>
      </c>
      <c r="Q1492" s="28" t="s">
        <v>193</v>
      </c>
      <c r="R1492" s="28" t="s">
        <v>208</v>
      </c>
      <c r="S1492" s="28" t="s">
        <v>567</v>
      </c>
      <c r="T1492" s="28" t="s">
        <v>7709</v>
      </c>
      <c r="U1492" s="28" t="s">
        <v>7710</v>
      </c>
      <c r="V1492" s="28" t="s">
        <v>7711</v>
      </c>
      <c r="W1492" s="30">
        <v>45658</v>
      </c>
      <c r="X1492" s="30">
        <v>46022</v>
      </c>
      <c r="Y1492" s="28">
        <v>2025</v>
      </c>
      <c r="Z1492" s="28" t="s">
        <v>2696</v>
      </c>
      <c r="AA1492" s="28" t="s">
        <v>2697</v>
      </c>
      <c r="AB1492" s="28" t="s">
        <v>2698</v>
      </c>
      <c r="AC1492" s="28" t="s">
        <v>3399</v>
      </c>
      <c r="AD1492" s="48" t="s">
        <v>78</v>
      </c>
    </row>
    <row r="1493" spans="1:30" x14ac:dyDescent="0.3">
      <c r="A1493" s="27" t="s">
        <v>7385</v>
      </c>
      <c r="B1493" s="28">
        <v>13</v>
      </c>
      <c r="C1493" s="28" t="s">
        <v>27</v>
      </c>
      <c r="D1493" t="s">
        <v>6355</v>
      </c>
      <c r="E1493" s="28" t="s">
        <v>28</v>
      </c>
      <c r="F1493" s="28">
        <v>52</v>
      </c>
      <c r="G1493" s="28" t="s">
        <v>191</v>
      </c>
      <c r="H1493" s="28">
        <v>9535</v>
      </c>
      <c r="I1493" s="28" t="s">
        <v>192</v>
      </c>
      <c r="J1493" s="28">
        <v>274</v>
      </c>
      <c r="K1493" s="28" t="s">
        <v>566</v>
      </c>
      <c r="L1493" s="41">
        <v>9430</v>
      </c>
      <c r="M1493" s="44">
        <v>4689</v>
      </c>
      <c r="N1493" s="6">
        <v>0.49719999999999998</v>
      </c>
      <c r="O1493">
        <v>0</v>
      </c>
      <c r="P1493" s="29" t="s">
        <v>30</v>
      </c>
      <c r="Q1493" s="28" t="s">
        <v>193</v>
      </c>
      <c r="R1493" s="28" t="s">
        <v>194</v>
      </c>
      <c r="S1493" s="28" t="s">
        <v>567</v>
      </c>
      <c r="T1493" s="28" t="s">
        <v>7706</v>
      </c>
      <c r="U1493" s="28" t="s">
        <v>7707</v>
      </c>
      <c r="V1493" s="28" t="s">
        <v>7708</v>
      </c>
      <c r="W1493" s="30">
        <v>45658</v>
      </c>
      <c r="X1493" s="30">
        <v>46022</v>
      </c>
      <c r="Y1493" s="28">
        <v>2025</v>
      </c>
      <c r="Z1493" s="28" t="s">
        <v>3408</v>
      </c>
      <c r="AA1493" s="28" t="s">
        <v>2702</v>
      </c>
      <c r="AB1493" s="28" t="s">
        <v>2703</v>
      </c>
      <c r="AC1493" s="28" t="s">
        <v>3407</v>
      </c>
      <c r="AD1493" s="48" t="s">
        <v>1856</v>
      </c>
    </row>
    <row r="1494" spans="1:30" x14ac:dyDescent="0.3">
      <c r="A1494" s="27" t="s">
        <v>7385</v>
      </c>
      <c r="B1494" s="28">
        <v>13</v>
      </c>
      <c r="C1494" s="28" t="s">
        <v>27</v>
      </c>
      <c r="D1494" t="s">
        <v>6355</v>
      </c>
      <c r="E1494" s="28" t="s">
        <v>28</v>
      </c>
      <c r="F1494" s="28">
        <v>52</v>
      </c>
      <c r="G1494" s="28" t="s">
        <v>191</v>
      </c>
      <c r="H1494" s="28">
        <v>9536</v>
      </c>
      <c r="I1494" s="28" t="s">
        <v>284</v>
      </c>
      <c r="J1494" s="28">
        <v>274</v>
      </c>
      <c r="K1494" s="28" t="s">
        <v>566</v>
      </c>
      <c r="L1494" s="41">
        <v>13901</v>
      </c>
      <c r="M1494" s="44">
        <v>8969</v>
      </c>
      <c r="N1494" s="6">
        <v>0.6452</v>
      </c>
      <c r="O1494">
        <v>0</v>
      </c>
      <c r="P1494" s="29" t="s">
        <v>30</v>
      </c>
      <c r="Q1494" s="28" t="s">
        <v>193</v>
      </c>
      <c r="R1494" s="28" t="s">
        <v>285</v>
      </c>
      <c r="S1494" s="28" t="s">
        <v>567</v>
      </c>
      <c r="T1494" s="28" t="s">
        <v>7712</v>
      </c>
      <c r="U1494" s="28" t="s">
        <v>7713</v>
      </c>
      <c r="V1494" s="28" t="s">
        <v>7714</v>
      </c>
      <c r="W1494" s="30">
        <v>45658</v>
      </c>
      <c r="X1494" s="30">
        <v>46022</v>
      </c>
      <c r="Y1494" s="28">
        <v>2025</v>
      </c>
      <c r="Z1494" s="28" t="s">
        <v>3409</v>
      </c>
      <c r="AA1494" s="28" t="s">
        <v>3410</v>
      </c>
      <c r="AB1494" s="28" t="s">
        <v>3411</v>
      </c>
      <c r="AC1494" s="28" t="s">
        <v>3412</v>
      </c>
      <c r="AD1494" s="48" t="s">
        <v>3413</v>
      </c>
    </row>
    <row r="1495" spans="1:30" x14ac:dyDescent="0.3">
      <c r="A1495" s="27" t="s">
        <v>7385</v>
      </c>
      <c r="B1495" s="28">
        <v>13</v>
      </c>
      <c r="C1495" s="28" t="s">
        <v>27</v>
      </c>
      <c r="D1495" t="s">
        <v>6355</v>
      </c>
      <c r="E1495" s="28" t="s">
        <v>28</v>
      </c>
      <c r="F1495" s="28">
        <v>54</v>
      </c>
      <c r="G1495" s="28" t="s">
        <v>134</v>
      </c>
      <c r="H1495" s="28">
        <v>9537</v>
      </c>
      <c r="I1495" s="28" t="s">
        <v>135</v>
      </c>
      <c r="J1495" s="28">
        <v>274</v>
      </c>
      <c r="K1495" s="28" t="s">
        <v>566</v>
      </c>
      <c r="L1495" s="41">
        <v>33270</v>
      </c>
      <c r="M1495" s="44">
        <v>19403</v>
      </c>
      <c r="N1495" s="6">
        <v>0.58320000000000005</v>
      </c>
      <c r="O1495">
        <v>0</v>
      </c>
      <c r="P1495" s="29" t="s">
        <v>30</v>
      </c>
      <c r="Q1495" s="28" t="s">
        <v>136</v>
      </c>
      <c r="R1495" s="28" t="s">
        <v>137</v>
      </c>
      <c r="S1495" s="28" t="s">
        <v>567</v>
      </c>
      <c r="T1495" s="28" t="s">
        <v>7715</v>
      </c>
      <c r="U1495" s="28" t="s">
        <v>7716</v>
      </c>
      <c r="V1495" s="28" t="s">
        <v>7666</v>
      </c>
      <c r="W1495" s="30">
        <v>45658</v>
      </c>
      <c r="X1495" s="30">
        <v>46022</v>
      </c>
      <c r="Y1495" s="28">
        <v>2025</v>
      </c>
      <c r="Z1495" s="28" t="s">
        <v>3419</v>
      </c>
      <c r="AA1495" s="28" t="s">
        <v>3415</v>
      </c>
      <c r="AB1495" s="28" t="s">
        <v>3425</v>
      </c>
      <c r="AC1495" s="28" t="s">
        <v>3426</v>
      </c>
      <c r="AD1495" s="48" t="s">
        <v>534</v>
      </c>
    </row>
    <row r="1496" spans="1:30" x14ac:dyDescent="0.3">
      <c r="A1496" s="27" t="s">
        <v>7385</v>
      </c>
      <c r="B1496" s="28">
        <v>13</v>
      </c>
      <c r="C1496" s="28" t="s">
        <v>27</v>
      </c>
      <c r="D1496" t="s">
        <v>6355</v>
      </c>
      <c r="E1496" s="28" t="s">
        <v>28</v>
      </c>
      <c r="F1496" s="28">
        <v>63</v>
      </c>
      <c r="G1496" s="28" t="s">
        <v>251</v>
      </c>
      <c r="H1496" s="28">
        <v>9538</v>
      </c>
      <c r="I1496" s="28" t="s">
        <v>1670</v>
      </c>
      <c r="J1496" s="28">
        <v>274</v>
      </c>
      <c r="K1496" s="28" t="s">
        <v>566</v>
      </c>
      <c r="L1496" s="41">
        <v>48947</v>
      </c>
      <c r="M1496" s="44">
        <v>36157</v>
      </c>
      <c r="N1496" s="6">
        <v>0.73870000000000002</v>
      </c>
      <c r="O1496">
        <v>0</v>
      </c>
      <c r="P1496" s="29" t="s">
        <v>30</v>
      </c>
      <c r="Q1496" s="28" t="s">
        <v>253</v>
      </c>
      <c r="R1496" s="28" t="s">
        <v>1671</v>
      </c>
      <c r="S1496" s="28" t="s">
        <v>567</v>
      </c>
      <c r="T1496" s="28" t="s">
        <v>7631</v>
      </c>
      <c r="U1496" s="28" t="s">
        <v>7632</v>
      </c>
      <c r="V1496" s="28" t="s">
        <v>7633</v>
      </c>
      <c r="W1496" s="30">
        <v>45658</v>
      </c>
      <c r="X1496" s="30">
        <v>46022</v>
      </c>
      <c r="Y1496" s="28">
        <v>2025</v>
      </c>
      <c r="Z1496" s="28" t="s">
        <v>2705</v>
      </c>
      <c r="AA1496" s="28" t="s">
        <v>2706</v>
      </c>
      <c r="AB1496" s="28" t="s">
        <v>3427</v>
      </c>
      <c r="AC1496" s="28" t="s">
        <v>3428</v>
      </c>
      <c r="AD1496" s="48" t="s">
        <v>3429</v>
      </c>
    </row>
    <row r="1497" spans="1:30" x14ac:dyDescent="0.3">
      <c r="A1497" s="27" t="s">
        <v>7385</v>
      </c>
      <c r="B1497" s="28">
        <v>13</v>
      </c>
      <c r="C1497" s="28" t="s">
        <v>27</v>
      </c>
      <c r="D1497" t="s">
        <v>6355</v>
      </c>
      <c r="E1497" s="28" t="s">
        <v>28</v>
      </c>
      <c r="F1497" s="28">
        <v>88</v>
      </c>
      <c r="G1497" s="28" t="s">
        <v>235</v>
      </c>
      <c r="H1497" s="28">
        <v>9539</v>
      </c>
      <c r="I1497" s="28" t="s">
        <v>236</v>
      </c>
      <c r="J1497" s="28">
        <v>274</v>
      </c>
      <c r="K1497" s="28" t="s">
        <v>566</v>
      </c>
      <c r="L1497" s="41">
        <v>276254</v>
      </c>
      <c r="M1497" s="44">
        <v>169567</v>
      </c>
      <c r="N1497" s="6">
        <v>0.61380000000000001</v>
      </c>
      <c r="O1497">
        <v>0</v>
      </c>
      <c r="P1497" s="29" t="s">
        <v>30</v>
      </c>
      <c r="Q1497" s="28" t="s">
        <v>239</v>
      </c>
      <c r="R1497" s="28" t="s">
        <v>240</v>
      </c>
      <c r="S1497" s="28" t="s">
        <v>567</v>
      </c>
      <c r="T1497" s="28" t="s">
        <v>7717</v>
      </c>
      <c r="U1497" s="28" t="s">
        <v>7718</v>
      </c>
      <c r="V1497" s="28" t="s">
        <v>7719</v>
      </c>
      <c r="W1497" s="30">
        <v>45658</v>
      </c>
      <c r="X1497" s="30">
        <v>46022</v>
      </c>
      <c r="Y1497" s="28">
        <v>2025</v>
      </c>
      <c r="Z1497" s="28" t="s">
        <v>3438</v>
      </c>
      <c r="AA1497" s="28" t="s">
        <v>3435</v>
      </c>
      <c r="AB1497" s="28" t="s">
        <v>238</v>
      </c>
      <c r="AC1497" s="28" t="s">
        <v>3447</v>
      </c>
      <c r="AD1497" s="48" t="s">
        <v>3449</v>
      </c>
    </row>
    <row r="1498" spans="1:30" x14ac:dyDescent="0.3">
      <c r="A1498" s="27" t="s">
        <v>7385</v>
      </c>
      <c r="B1498" s="28">
        <v>13</v>
      </c>
      <c r="C1498" s="28" t="s">
        <v>27</v>
      </c>
      <c r="D1498" t="s">
        <v>6355</v>
      </c>
      <c r="E1498" s="28" t="s">
        <v>28</v>
      </c>
      <c r="F1498" s="28">
        <v>70</v>
      </c>
      <c r="G1498" s="28" t="s">
        <v>278</v>
      </c>
      <c r="H1498" s="28">
        <v>9542</v>
      </c>
      <c r="I1498" s="28" t="s">
        <v>279</v>
      </c>
      <c r="J1498" s="28">
        <v>274</v>
      </c>
      <c r="K1498" s="28" t="s">
        <v>566</v>
      </c>
      <c r="L1498" s="41">
        <v>18613</v>
      </c>
      <c r="M1498" s="44">
        <v>13647</v>
      </c>
      <c r="N1498" s="6">
        <v>0.73319999999999996</v>
      </c>
      <c r="O1498">
        <v>0</v>
      </c>
      <c r="P1498" s="29" t="s">
        <v>30</v>
      </c>
      <c r="Q1498" s="28" t="s">
        <v>282</v>
      </c>
      <c r="R1498" s="28" t="s">
        <v>283</v>
      </c>
      <c r="S1498" s="28" t="s">
        <v>567</v>
      </c>
      <c r="T1498" s="28" t="s">
        <v>7646</v>
      </c>
      <c r="U1498" s="28" t="s">
        <v>7647</v>
      </c>
      <c r="V1498" s="28" t="s">
        <v>7648</v>
      </c>
      <c r="W1498" s="30">
        <v>45658</v>
      </c>
      <c r="X1498" s="30">
        <v>46022</v>
      </c>
      <c r="Y1498" s="28">
        <v>2025</v>
      </c>
      <c r="Z1498" s="28" t="s">
        <v>527</v>
      </c>
      <c r="AA1498" s="28" t="s">
        <v>551</v>
      </c>
      <c r="AB1498" s="28" t="s">
        <v>1748</v>
      </c>
      <c r="AC1498" s="28" t="s">
        <v>1664</v>
      </c>
      <c r="AD1498" s="48" t="s">
        <v>78</v>
      </c>
    </row>
    <row r="1499" spans="1:30" x14ac:dyDescent="0.3">
      <c r="A1499" s="27" t="s">
        <v>7385</v>
      </c>
      <c r="B1499" s="28">
        <v>13</v>
      </c>
      <c r="C1499" s="28" t="s">
        <v>27</v>
      </c>
      <c r="D1499" t="s">
        <v>6355</v>
      </c>
      <c r="E1499" s="28" t="s">
        <v>28</v>
      </c>
      <c r="F1499" s="28">
        <v>94</v>
      </c>
      <c r="G1499" s="28" t="s">
        <v>1300</v>
      </c>
      <c r="H1499" s="28">
        <v>9547</v>
      </c>
      <c r="I1499" s="28" t="s">
        <v>1301</v>
      </c>
      <c r="J1499" s="28">
        <v>274</v>
      </c>
      <c r="K1499" s="28" t="s">
        <v>566</v>
      </c>
      <c r="L1499" s="41">
        <v>11433</v>
      </c>
      <c r="M1499" s="44">
        <v>4214</v>
      </c>
      <c r="N1499" s="6">
        <v>0.36859999999999998</v>
      </c>
      <c r="O1499">
        <v>0</v>
      </c>
      <c r="P1499" s="29" t="s">
        <v>30</v>
      </c>
      <c r="Q1499" s="28" t="s">
        <v>1303</v>
      </c>
      <c r="R1499" s="28" t="s">
        <v>1304</v>
      </c>
      <c r="S1499" s="28" t="s">
        <v>567</v>
      </c>
      <c r="T1499" s="28" t="s">
        <v>7726</v>
      </c>
      <c r="U1499" s="28" t="s">
        <v>7727</v>
      </c>
      <c r="V1499" s="28" t="s">
        <v>7728</v>
      </c>
      <c r="W1499" s="30">
        <v>45658</v>
      </c>
      <c r="X1499" s="30">
        <v>46022</v>
      </c>
      <c r="Y1499" s="28">
        <v>2025</v>
      </c>
      <c r="Z1499" s="28" t="s">
        <v>3468</v>
      </c>
      <c r="AA1499" s="28" t="s">
        <v>3469</v>
      </c>
      <c r="AB1499" s="28" t="s">
        <v>3470</v>
      </c>
      <c r="AC1499" s="28" t="s">
        <v>2714</v>
      </c>
      <c r="AD1499" s="48" t="s">
        <v>3471</v>
      </c>
    </row>
    <row r="1500" spans="1:30" x14ac:dyDescent="0.3">
      <c r="A1500" s="27" t="s">
        <v>7385</v>
      </c>
      <c r="B1500" s="28">
        <v>13</v>
      </c>
      <c r="C1500" s="28" t="s">
        <v>27</v>
      </c>
      <c r="D1500" t="s">
        <v>6355</v>
      </c>
      <c r="E1500" s="28" t="s">
        <v>28</v>
      </c>
      <c r="F1500" s="28">
        <v>97</v>
      </c>
      <c r="G1500" s="28" t="s">
        <v>241</v>
      </c>
      <c r="H1500" s="28">
        <v>9548</v>
      </c>
      <c r="I1500" s="28" t="s">
        <v>242</v>
      </c>
      <c r="J1500" s="28">
        <v>274</v>
      </c>
      <c r="K1500" s="28" t="s">
        <v>566</v>
      </c>
      <c r="L1500" s="41">
        <v>2240</v>
      </c>
      <c r="M1500" s="44">
        <v>1200</v>
      </c>
      <c r="N1500" s="6">
        <v>0.53569999999999995</v>
      </c>
      <c r="O1500">
        <v>0</v>
      </c>
      <c r="P1500" s="29" t="s">
        <v>30</v>
      </c>
      <c r="Q1500" s="28" t="s">
        <v>243</v>
      </c>
      <c r="R1500" s="28" t="s">
        <v>244</v>
      </c>
      <c r="S1500" s="28" t="s">
        <v>567</v>
      </c>
      <c r="T1500" s="28" t="s">
        <v>7738</v>
      </c>
      <c r="U1500" s="28" t="s">
        <v>7739</v>
      </c>
      <c r="V1500" s="28" t="s">
        <v>7740</v>
      </c>
      <c r="W1500" s="30">
        <v>45658</v>
      </c>
      <c r="X1500" s="30">
        <v>46022</v>
      </c>
      <c r="Y1500" s="28">
        <v>2025</v>
      </c>
      <c r="Z1500" s="28" t="s">
        <v>2716</v>
      </c>
      <c r="AA1500" s="28" t="s">
        <v>2717</v>
      </c>
      <c r="AB1500" s="28" t="s">
        <v>2718</v>
      </c>
      <c r="AC1500" s="28" t="s">
        <v>2719</v>
      </c>
      <c r="AD1500" s="48" t="s">
        <v>1866</v>
      </c>
    </row>
    <row r="1501" spans="1:30" x14ac:dyDescent="0.3">
      <c r="A1501" s="27" t="s">
        <v>7385</v>
      </c>
      <c r="B1501" s="28">
        <v>13</v>
      </c>
      <c r="C1501" s="28" t="s">
        <v>27</v>
      </c>
      <c r="D1501" t="s">
        <v>6355</v>
      </c>
      <c r="E1501" s="28" t="s">
        <v>28</v>
      </c>
      <c r="F1501" s="28">
        <v>17</v>
      </c>
      <c r="G1501" s="28" t="s">
        <v>90</v>
      </c>
      <c r="H1501" s="28">
        <v>9112</v>
      </c>
      <c r="I1501" s="28" t="s">
        <v>392</v>
      </c>
      <c r="J1501" s="28">
        <v>581</v>
      </c>
      <c r="K1501" s="28" t="s">
        <v>1709</v>
      </c>
      <c r="L1501" s="41">
        <v>9551</v>
      </c>
      <c r="M1501" s="44">
        <v>9540</v>
      </c>
      <c r="N1501" s="6">
        <v>0.99880000000000002</v>
      </c>
      <c r="O1501">
        <v>0</v>
      </c>
      <c r="P1501" s="29" t="s">
        <v>30</v>
      </c>
      <c r="Q1501" s="28" t="s">
        <v>93</v>
      </c>
      <c r="R1501" s="28" t="s">
        <v>395</v>
      </c>
      <c r="S1501" s="28" t="s">
        <v>1710</v>
      </c>
      <c r="T1501" s="28" t="s">
        <v>7628</v>
      </c>
      <c r="U1501" s="28" t="s">
        <v>7629</v>
      </c>
      <c r="V1501" s="28" t="s">
        <v>7630</v>
      </c>
      <c r="W1501" s="30">
        <v>45658</v>
      </c>
      <c r="X1501" s="30">
        <v>46022</v>
      </c>
      <c r="Y1501" s="28">
        <v>2025</v>
      </c>
      <c r="Z1501" s="28" t="s">
        <v>2628</v>
      </c>
      <c r="AA1501" s="28" t="s">
        <v>685</v>
      </c>
      <c r="AB1501" s="28" t="s">
        <v>2629</v>
      </c>
      <c r="AC1501" s="28" t="s">
        <v>506</v>
      </c>
      <c r="AD1501" s="48" t="s">
        <v>29</v>
      </c>
    </row>
    <row r="1502" spans="1:30" x14ac:dyDescent="0.3">
      <c r="A1502" s="27" t="s">
        <v>7385</v>
      </c>
      <c r="B1502" s="28">
        <v>13</v>
      </c>
      <c r="C1502" s="28" t="s">
        <v>27</v>
      </c>
      <c r="D1502" t="s">
        <v>6355</v>
      </c>
      <c r="E1502" s="28" t="s">
        <v>28</v>
      </c>
      <c r="F1502" s="28">
        <v>17</v>
      </c>
      <c r="G1502" s="28" t="s">
        <v>90</v>
      </c>
      <c r="H1502" s="28">
        <v>9220</v>
      </c>
      <c r="I1502" s="28" t="s">
        <v>147</v>
      </c>
      <c r="J1502" s="28">
        <v>581</v>
      </c>
      <c r="K1502" s="28" t="s">
        <v>1709</v>
      </c>
      <c r="L1502" s="41">
        <v>9775</v>
      </c>
      <c r="M1502" s="44">
        <v>6644</v>
      </c>
      <c r="N1502" s="6">
        <v>0.67969999999999997</v>
      </c>
      <c r="O1502">
        <v>0</v>
      </c>
      <c r="P1502" s="29" t="s">
        <v>30</v>
      </c>
      <c r="Q1502" s="28" t="s">
        <v>93</v>
      </c>
      <c r="R1502" s="28" t="s">
        <v>148</v>
      </c>
      <c r="S1502" s="28" t="s">
        <v>1710</v>
      </c>
      <c r="T1502" s="28" t="s">
        <v>7595</v>
      </c>
      <c r="U1502" s="28" t="s">
        <v>7596</v>
      </c>
      <c r="V1502" s="28" t="s">
        <v>7597</v>
      </c>
      <c r="W1502" s="30">
        <v>45658</v>
      </c>
      <c r="X1502" s="30">
        <v>46022</v>
      </c>
      <c r="Y1502" s="28">
        <v>2025</v>
      </c>
      <c r="Z1502" s="28" t="s">
        <v>2898</v>
      </c>
      <c r="AA1502" s="28" t="s">
        <v>2899</v>
      </c>
      <c r="AB1502" s="28" t="s">
        <v>2900</v>
      </c>
      <c r="AC1502" s="28" t="s">
        <v>2897</v>
      </c>
      <c r="AD1502" s="48" t="s">
        <v>472</v>
      </c>
    </row>
    <row r="1503" spans="1:30" x14ac:dyDescent="0.3">
      <c r="A1503" s="27" t="s">
        <v>7385</v>
      </c>
      <c r="B1503" s="28">
        <v>13</v>
      </c>
      <c r="C1503" s="28" t="s">
        <v>27</v>
      </c>
      <c r="D1503" t="s">
        <v>6355</v>
      </c>
      <c r="E1503" s="28" t="s">
        <v>28</v>
      </c>
      <c r="F1503" s="28">
        <v>17</v>
      </c>
      <c r="G1503" s="28" t="s">
        <v>90</v>
      </c>
      <c r="H1503" s="28">
        <v>9306</v>
      </c>
      <c r="I1503" s="28" t="s">
        <v>266</v>
      </c>
      <c r="J1503" s="28">
        <v>581</v>
      </c>
      <c r="K1503" s="28" t="s">
        <v>1709</v>
      </c>
      <c r="L1503" s="41">
        <v>17514</v>
      </c>
      <c r="M1503" s="44">
        <v>9372</v>
      </c>
      <c r="N1503" s="6">
        <v>0.53510000000000002</v>
      </c>
      <c r="O1503">
        <v>0</v>
      </c>
      <c r="P1503" s="29" t="s">
        <v>30</v>
      </c>
      <c r="Q1503" s="28" t="s">
        <v>93</v>
      </c>
      <c r="R1503" s="28" t="s">
        <v>267</v>
      </c>
      <c r="S1503" s="28" t="s">
        <v>1710</v>
      </c>
      <c r="T1503" s="28" t="s">
        <v>7598</v>
      </c>
      <c r="U1503" s="28" t="s">
        <v>7599</v>
      </c>
      <c r="V1503" s="28" t="s">
        <v>7600</v>
      </c>
      <c r="W1503" s="30">
        <v>45658</v>
      </c>
      <c r="X1503" s="30">
        <v>46022</v>
      </c>
      <c r="Y1503" s="28">
        <v>2025</v>
      </c>
      <c r="Z1503" s="28" t="s">
        <v>2906</v>
      </c>
      <c r="AA1503" s="28" t="s">
        <v>2907</v>
      </c>
      <c r="AB1503" s="28" t="s">
        <v>1661</v>
      </c>
      <c r="AC1503" s="28" t="s">
        <v>2908</v>
      </c>
      <c r="AD1503" s="48" t="s">
        <v>41</v>
      </c>
    </row>
    <row r="1504" spans="1:30" x14ac:dyDescent="0.3">
      <c r="A1504" s="27" t="s">
        <v>7385</v>
      </c>
      <c r="B1504" s="28">
        <v>13</v>
      </c>
      <c r="C1504" s="28" t="s">
        <v>27</v>
      </c>
      <c r="D1504" t="s">
        <v>6355</v>
      </c>
      <c r="E1504" s="28" t="s">
        <v>28</v>
      </c>
      <c r="F1504" s="28">
        <v>17</v>
      </c>
      <c r="G1504" s="28" t="s">
        <v>90</v>
      </c>
      <c r="H1504" s="28">
        <v>9515</v>
      </c>
      <c r="I1504" s="28" t="s">
        <v>98</v>
      </c>
      <c r="J1504" s="28">
        <v>581</v>
      </c>
      <c r="K1504" s="28" t="s">
        <v>1709</v>
      </c>
      <c r="L1504" s="41">
        <v>12332</v>
      </c>
      <c r="M1504" s="44">
        <v>10567</v>
      </c>
      <c r="N1504" s="6">
        <v>0.8569</v>
      </c>
      <c r="O1504">
        <v>0</v>
      </c>
      <c r="P1504" s="29" t="s">
        <v>30</v>
      </c>
      <c r="Q1504" s="28" t="s">
        <v>93</v>
      </c>
      <c r="R1504" s="28" t="s">
        <v>100</v>
      </c>
      <c r="S1504" s="28" t="s">
        <v>1710</v>
      </c>
      <c r="T1504" s="28" t="s">
        <v>7637</v>
      </c>
      <c r="U1504" s="28" t="s">
        <v>7638</v>
      </c>
      <c r="V1504" s="28" t="s">
        <v>7639</v>
      </c>
      <c r="W1504" s="30">
        <v>45658</v>
      </c>
      <c r="X1504" s="30">
        <v>46022</v>
      </c>
      <c r="Y1504" s="28">
        <v>2025</v>
      </c>
      <c r="Z1504" s="28" t="s">
        <v>2630</v>
      </c>
      <c r="AA1504" s="28" t="s">
        <v>2631</v>
      </c>
      <c r="AB1504" s="28" t="s">
        <v>2632</v>
      </c>
      <c r="AC1504" s="28" t="s">
        <v>648</v>
      </c>
      <c r="AD1504" s="48" t="s">
        <v>2265</v>
      </c>
    </row>
    <row r="1505" spans="1:30" x14ac:dyDescent="0.3">
      <c r="A1505" s="27" t="s">
        <v>7385</v>
      </c>
      <c r="B1505" s="28">
        <v>13</v>
      </c>
      <c r="C1505" s="28" t="s">
        <v>27</v>
      </c>
      <c r="D1505" t="s">
        <v>6355</v>
      </c>
      <c r="E1505" s="28" t="s">
        <v>28</v>
      </c>
      <c r="F1505" s="28">
        <v>13</v>
      </c>
      <c r="G1505" s="28" t="s">
        <v>116</v>
      </c>
      <c r="H1505" s="28">
        <v>9104</v>
      </c>
      <c r="I1505" s="28" t="s">
        <v>117</v>
      </c>
      <c r="J1505" s="28">
        <v>581</v>
      </c>
      <c r="K1505" s="28" t="s">
        <v>1709</v>
      </c>
      <c r="L1505" s="41">
        <v>99804</v>
      </c>
      <c r="M1505" s="44">
        <v>81754</v>
      </c>
      <c r="N1505" s="6">
        <v>0.81910000000000005</v>
      </c>
      <c r="O1505">
        <v>0</v>
      </c>
      <c r="P1505" s="29" t="s">
        <v>30</v>
      </c>
      <c r="Q1505" s="28" t="s">
        <v>118</v>
      </c>
      <c r="R1505" s="28" t="s">
        <v>119</v>
      </c>
      <c r="S1505" s="28" t="s">
        <v>1710</v>
      </c>
      <c r="T1505" s="28" t="s">
        <v>7585</v>
      </c>
      <c r="U1505" s="28" t="s">
        <v>7586</v>
      </c>
      <c r="V1505" s="28" t="s">
        <v>7587</v>
      </c>
      <c r="W1505" s="30">
        <v>45658</v>
      </c>
      <c r="X1505" s="30">
        <v>46022</v>
      </c>
      <c r="Y1505" s="28">
        <v>2025</v>
      </c>
      <c r="Z1505" s="28" t="s">
        <v>2924</v>
      </c>
      <c r="AA1505" s="28" t="s">
        <v>2929</v>
      </c>
      <c r="AB1505" s="28" t="s">
        <v>2926</v>
      </c>
      <c r="AC1505" s="28" t="s">
        <v>2930</v>
      </c>
      <c r="AD1505" s="48" t="s">
        <v>2931</v>
      </c>
    </row>
    <row r="1506" spans="1:30" x14ac:dyDescent="0.3">
      <c r="A1506" s="27" t="s">
        <v>7385</v>
      </c>
      <c r="B1506" s="28">
        <v>13</v>
      </c>
      <c r="C1506" s="28" t="s">
        <v>27</v>
      </c>
      <c r="D1506" t="s">
        <v>6355</v>
      </c>
      <c r="E1506" s="28" t="s">
        <v>28</v>
      </c>
      <c r="F1506" s="28">
        <v>13</v>
      </c>
      <c r="G1506" s="28" t="s">
        <v>116</v>
      </c>
      <c r="H1506" s="28">
        <v>9218</v>
      </c>
      <c r="I1506" s="28" t="s">
        <v>219</v>
      </c>
      <c r="J1506" s="28">
        <v>581</v>
      </c>
      <c r="K1506" s="28" t="s">
        <v>1709</v>
      </c>
      <c r="L1506" s="41">
        <v>72847</v>
      </c>
      <c r="M1506" s="44">
        <v>50234</v>
      </c>
      <c r="N1506" s="6">
        <v>0.68959999999999999</v>
      </c>
      <c r="O1506">
        <v>0</v>
      </c>
      <c r="P1506" s="29" t="s">
        <v>30</v>
      </c>
      <c r="Q1506" s="28" t="s">
        <v>118</v>
      </c>
      <c r="R1506" s="28" t="s">
        <v>224</v>
      </c>
      <c r="S1506" s="28" t="s">
        <v>1710</v>
      </c>
      <c r="T1506" s="28" t="s">
        <v>7588</v>
      </c>
      <c r="U1506" s="28" t="s">
        <v>7589</v>
      </c>
      <c r="V1506" s="28" t="s">
        <v>7590</v>
      </c>
      <c r="W1506" s="30">
        <v>45658</v>
      </c>
      <c r="X1506" s="30">
        <v>46022</v>
      </c>
      <c r="Y1506" s="28">
        <v>2025</v>
      </c>
      <c r="Z1506" s="28" t="s">
        <v>315</v>
      </c>
      <c r="AA1506" s="28" t="s">
        <v>221</v>
      </c>
      <c r="AB1506" s="28" t="s">
        <v>222</v>
      </c>
      <c r="AC1506" s="28" t="s">
        <v>7591</v>
      </c>
      <c r="AD1506" s="48" t="s">
        <v>7434</v>
      </c>
    </row>
    <row r="1507" spans="1:30" x14ac:dyDescent="0.3">
      <c r="A1507" s="27" t="s">
        <v>7385</v>
      </c>
      <c r="B1507" s="28">
        <v>13</v>
      </c>
      <c r="C1507" s="28" t="s">
        <v>27</v>
      </c>
      <c r="D1507" t="s">
        <v>6355</v>
      </c>
      <c r="E1507" s="28" t="s">
        <v>28</v>
      </c>
      <c r="F1507" s="28">
        <v>13</v>
      </c>
      <c r="G1507" s="28" t="s">
        <v>116</v>
      </c>
      <c r="H1507" s="28">
        <v>9304</v>
      </c>
      <c r="I1507" s="28" t="s">
        <v>398</v>
      </c>
      <c r="J1507" s="28">
        <v>581</v>
      </c>
      <c r="K1507" s="28" t="s">
        <v>1709</v>
      </c>
      <c r="L1507" s="41">
        <v>94752</v>
      </c>
      <c r="M1507" s="44">
        <v>58314</v>
      </c>
      <c r="N1507" s="6">
        <v>0.61539999999999995</v>
      </c>
      <c r="O1507">
        <v>0</v>
      </c>
      <c r="P1507" s="29" t="s">
        <v>30</v>
      </c>
      <c r="Q1507" s="28" t="s">
        <v>118</v>
      </c>
      <c r="R1507" s="28" t="s">
        <v>401</v>
      </c>
      <c r="S1507" s="28" t="s">
        <v>1710</v>
      </c>
      <c r="T1507" s="28" t="s">
        <v>7592</v>
      </c>
      <c r="U1507" s="28" t="s">
        <v>7593</v>
      </c>
      <c r="V1507" s="28" t="s">
        <v>7594</v>
      </c>
      <c r="W1507" s="30">
        <v>45658</v>
      </c>
      <c r="X1507" s="30">
        <v>46022</v>
      </c>
      <c r="Y1507" s="28">
        <v>2025</v>
      </c>
      <c r="Z1507" s="28" t="s">
        <v>2958</v>
      </c>
      <c r="AA1507" s="28" t="s">
        <v>2635</v>
      </c>
      <c r="AB1507" s="28" t="s">
        <v>399</v>
      </c>
      <c r="AC1507" s="28" t="s">
        <v>2955</v>
      </c>
      <c r="AD1507" s="48" t="s">
        <v>2956</v>
      </c>
    </row>
    <row r="1508" spans="1:30" x14ac:dyDescent="0.3">
      <c r="A1508" s="27" t="s">
        <v>7385</v>
      </c>
      <c r="B1508" s="28">
        <v>13</v>
      </c>
      <c r="C1508" s="28" t="s">
        <v>27</v>
      </c>
      <c r="D1508" t="s">
        <v>6355</v>
      </c>
      <c r="E1508" s="28" t="s">
        <v>28</v>
      </c>
      <c r="F1508" s="28">
        <v>8</v>
      </c>
      <c r="G1508" s="28" t="s">
        <v>120</v>
      </c>
      <c r="H1508" s="28">
        <v>9103</v>
      </c>
      <c r="I1508" s="28" t="s">
        <v>121</v>
      </c>
      <c r="J1508" s="28">
        <v>581</v>
      </c>
      <c r="K1508" s="28" t="s">
        <v>1709</v>
      </c>
      <c r="L1508" s="41">
        <v>60659</v>
      </c>
      <c r="M1508" s="44">
        <v>31671</v>
      </c>
      <c r="N1508" s="6">
        <v>0.52210000000000001</v>
      </c>
      <c r="O1508">
        <v>0</v>
      </c>
      <c r="P1508" s="29" t="s">
        <v>30</v>
      </c>
      <c r="Q1508" s="28" t="s">
        <v>122</v>
      </c>
      <c r="R1508" s="28" t="s">
        <v>123</v>
      </c>
      <c r="S1508" s="28" t="s">
        <v>1710</v>
      </c>
      <c r="T1508" s="28" t="s">
        <v>7640</v>
      </c>
      <c r="U1508" s="28" t="s">
        <v>7641</v>
      </c>
      <c r="V1508" s="28" t="s">
        <v>7642</v>
      </c>
      <c r="W1508" s="30">
        <v>45658</v>
      </c>
      <c r="X1508" s="30">
        <v>46022</v>
      </c>
      <c r="Y1508" s="28">
        <v>2025</v>
      </c>
      <c r="Z1508" s="28" t="s">
        <v>2959</v>
      </c>
      <c r="AA1508" s="28" t="s">
        <v>2960</v>
      </c>
      <c r="AB1508" s="28" t="s">
        <v>2961</v>
      </c>
      <c r="AC1508" s="28" t="s">
        <v>2962</v>
      </c>
      <c r="AD1508" s="48" t="s">
        <v>472</v>
      </c>
    </row>
    <row r="1509" spans="1:30" x14ac:dyDescent="0.3">
      <c r="A1509" s="27" t="s">
        <v>7385</v>
      </c>
      <c r="B1509" s="28">
        <v>13</v>
      </c>
      <c r="C1509" s="28" t="s">
        <v>27</v>
      </c>
      <c r="D1509" t="s">
        <v>6355</v>
      </c>
      <c r="E1509" s="28" t="s">
        <v>28</v>
      </c>
      <c r="F1509" s="28">
        <v>8</v>
      </c>
      <c r="G1509" s="28" t="s">
        <v>120</v>
      </c>
      <c r="H1509" s="28">
        <v>9207</v>
      </c>
      <c r="I1509" s="28" t="s">
        <v>131</v>
      </c>
      <c r="J1509" s="28">
        <v>581</v>
      </c>
      <c r="K1509" s="28" t="s">
        <v>1709</v>
      </c>
      <c r="L1509" s="41">
        <v>70242</v>
      </c>
      <c r="M1509" s="44">
        <v>33000</v>
      </c>
      <c r="N1509" s="6">
        <v>0.4698</v>
      </c>
      <c r="O1509">
        <v>0</v>
      </c>
      <c r="P1509" s="29" t="s">
        <v>30</v>
      </c>
      <c r="Q1509" s="28" t="s">
        <v>122</v>
      </c>
      <c r="R1509" s="28" t="s">
        <v>133</v>
      </c>
      <c r="S1509" s="28" t="s">
        <v>1710</v>
      </c>
      <c r="T1509" s="28" t="s">
        <v>7643</v>
      </c>
      <c r="U1509" s="28" t="s">
        <v>7644</v>
      </c>
      <c r="V1509" s="28" t="s">
        <v>7645</v>
      </c>
      <c r="W1509" s="30">
        <v>45658</v>
      </c>
      <c r="X1509" s="30">
        <v>46022</v>
      </c>
      <c r="Y1509" s="28">
        <v>2025</v>
      </c>
      <c r="Z1509" s="28" t="s">
        <v>779</v>
      </c>
      <c r="AA1509" s="28" t="s">
        <v>1905</v>
      </c>
      <c r="AB1509" s="28" t="s">
        <v>2964</v>
      </c>
      <c r="AC1509" s="28" t="s">
        <v>2965</v>
      </c>
      <c r="AD1509" s="48" t="s">
        <v>2966</v>
      </c>
    </row>
    <row r="1510" spans="1:30" x14ac:dyDescent="0.3">
      <c r="A1510" s="27" t="s">
        <v>7385</v>
      </c>
      <c r="B1510" s="28">
        <v>13</v>
      </c>
      <c r="C1510" s="28" t="s">
        <v>27</v>
      </c>
      <c r="D1510" t="s">
        <v>6355</v>
      </c>
      <c r="E1510" s="28" t="s">
        <v>28</v>
      </c>
      <c r="F1510" s="28">
        <v>8</v>
      </c>
      <c r="G1510" s="28" t="s">
        <v>120</v>
      </c>
      <c r="H1510" s="28">
        <v>9208</v>
      </c>
      <c r="I1510" s="28" t="s">
        <v>138</v>
      </c>
      <c r="J1510" s="28">
        <v>581</v>
      </c>
      <c r="K1510" s="28" t="s">
        <v>1709</v>
      </c>
      <c r="L1510" s="41">
        <v>63489</v>
      </c>
      <c r="M1510" s="44">
        <v>28992</v>
      </c>
      <c r="N1510" s="6">
        <v>0.45660000000000001</v>
      </c>
      <c r="O1510">
        <v>0</v>
      </c>
      <c r="P1510" s="29" t="s">
        <v>30</v>
      </c>
      <c r="Q1510" s="28" t="s">
        <v>122</v>
      </c>
      <c r="R1510" s="28" t="s">
        <v>142</v>
      </c>
      <c r="S1510" s="28" t="s">
        <v>1710</v>
      </c>
      <c r="T1510" s="28" t="s">
        <v>7649</v>
      </c>
      <c r="U1510" s="28" t="s">
        <v>7650</v>
      </c>
      <c r="V1510" s="28" t="s">
        <v>7651</v>
      </c>
      <c r="W1510" s="30">
        <v>45658</v>
      </c>
      <c r="X1510" s="30">
        <v>46022</v>
      </c>
      <c r="Y1510" s="28">
        <v>2025</v>
      </c>
      <c r="Z1510" s="28" t="s">
        <v>139</v>
      </c>
      <c r="AA1510" s="28" t="s">
        <v>140</v>
      </c>
      <c r="AB1510" s="28" t="s">
        <v>2972</v>
      </c>
      <c r="AC1510" s="28" t="s">
        <v>141</v>
      </c>
      <c r="AD1510" s="48" t="s">
        <v>57</v>
      </c>
    </row>
    <row r="1511" spans="1:30" x14ac:dyDescent="0.3">
      <c r="A1511" s="27" t="s">
        <v>7385</v>
      </c>
      <c r="B1511" s="28">
        <v>13</v>
      </c>
      <c r="C1511" s="28" t="s">
        <v>27</v>
      </c>
      <c r="D1511" t="s">
        <v>6355</v>
      </c>
      <c r="E1511" s="28" t="s">
        <v>28</v>
      </c>
      <c r="F1511" s="28">
        <v>8</v>
      </c>
      <c r="G1511" s="28" t="s">
        <v>120</v>
      </c>
      <c r="H1511" s="28">
        <v>9302</v>
      </c>
      <c r="I1511" s="28" t="s">
        <v>143</v>
      </c>
      <c r="J1511" s="28">
        <v>581</v>
      </c>
      <c r="K1511" s="28" t="s">
        <v>1709</v>
      </c>
      <c r="L1511" s="41">
        <v>109232</v>
      </c>
      <c r="M1511" s="44">
        <v>70116</v>
      </c>
      <c r="N1511" s="6">
        <v>0.64190000000000003</v>
      </c>
      <c r="O1511">
        <v>0</v>
      </c>
      <c r="P1511" s="29" t="s">
        <v>30</v>
      </c>
      <c r="Q1511" s="28" t="s">
        <v>122</v>
      </c>
      <c r="R1511" s="28" t="s">
        <v>146</v>
      </c>
      <c r="S1511" s="28" t="s">
        <v>1710</v>
      </c>
      <c r="T1511" s="28" t="s">
        <v>7582</v>
      </c>
      <c r="U1511" s="28" t="s">
        <v>7583</v>
      </c>
      <c r="V1511" s="28" t="s">
        <v>7584</v>
      </c>
      <c r="W1511" s="30">
        <v>45658</v>
      </c>
      <c r="X1511" s="30">
        <v>46022</v>
      </c>
      <c r="Y1511" s="28">
        <v>2025</v>
      </c>
      <c r="Z1511" s="28" t="s">
        <v>656</v>
      </c>
      <c r="AA1511" s="28" t="s">
        <v>1708</v>
      </c>
      <c r="AB1511" s="28" t="s">
        <v>2978</v>
      </c>
      <c r="AC1511" s="28" t="s">
        <v>657</v>
      </c>
      <c r="AD1511" s="48" t="s">
        <v>658</v>
      </c>
    </row>
    <row r="1512" spans="1:30" x14ac:dyDescent="0.3">
      <c r="A1512" s="27" t="s">
        <v>7385</v>
      </c>
      <c r="B1512" s="28">
        <v>13</v>
      </c>
      <c r="C1512" s="28" t="s">
        <v>27</v>
      </c>
      <c r="D1512" t="s">
        <v>6355</v>
      </c>
      <c r="E1512" s="28" t="s">
        <v>28</v>
      </c>
      <c r="F1512" s="28">
        <v>19</v>
      </c>
      <c r="G1512" s="28" t="s">
        <v>184</v>
      </c>
      <c r="H1512" s="28">
        <v>9113</v>
      </c>
      <c r="I1512" s="28" t="s">
        <v>185</v>
      </c>
      <c r="J1512" s="28">
        <v>581</v>
      </c>
      <c r="K1512" s="28" t="s">
        <v>1709</v>
      </c>
      <c r="L1512" s="41">
        <v>26006</v>
      </c>
      <c r="M1512" s="44">
        <v>21995</v>
      </c>
      <c r="N1512" s="6">
        <v>0.8458</v>
      </c>
      <c r="O1512">
        <v>0</v>
      </c>
      <c r="P1512" s="29" t="s">
        <v>30</v>
      </c>
      <c r="Q1512" s="28" t="s">
        <v>187</v>
      </c>
      <c r="R1512" s="28" t="s">
        <v>188</v>
      </c>
      <c r="S1512" s="28" t="s">
        <v>1710</v>
      </c>
      <c r="T1512" s="28" t="s">
        <v>7604</v>
      </c>
      <c r="U1512" s="28" t="s">
        <v>7605</v>
      </c>
      <c r="V1512" s="28" t="s">
        <v>7606</v>
      </c>
      <c r="W1512" s="30">
        <v>45658</v>
      </c>
      <c r="X1512" s="30">
        <v>46022</v>
      </c>
      <c r="Y1512" s="28">
        <v>2025</v>
      </c>
      <c r="Z1512" s="28" t="s">
        <v>186</v>
      </c>
      <c r="AA1512" s="28" t="s">
        <v>2637</v>
      </c>
      <c r="AB1512" s="28" t="s">
        <v>2986</v>
      </c>
      <c r="AC1512" s="28" t="s">
        <v>663</v>
      </c>
      <c r="AD1512" s="48" t="s">
        <v>664</v>
      </c>
    </row>
    <row r="1513" spans="1:30" x14ac:dyDescent="0.3">
      <c r="A1513" s="27" t="s">
        <v>7385</v>
      </c>
      <c r="B1513" s="28">
        <v>13</v>
      </c>
      <c r="C1513" s="28" t="s">
        <v>27</v>
      </c>
      <c r="D1513" t="s">
        <v>6355</v>
      </c>
      <c r="E1513" s="28" t="s">
        <v>28</v>
      </c>
      <c r="F1513" s="28">
        <v>20</v>
      </c>
      <c r="G1513" s="28" t="s">
        <v>376</v>
      </c>
      <c r="H1513" s="28">
        <v>9114</v>
      </c>
      <c r="I1513" s="28" t="s">
        <v>377</v>
      </c>
      <c r="J1513" s="28">
        <v>581</v>
      </c>
      <c r="K1513" s="28" t="s">
        <v>1709</v>
      </c>
      <c r="L1513" s="41">
        <v>37424</v>
      </c>
      <c r="M1513" s="44">
        <v>28958</v>
      </c>
      <c r="N1513" s="6">
        <v>0.77380000000000004</v>
      </c>
      <c r="O1513">
        <v>0</v>
      </c>
      <c r="P1513" s="29" t="s">
        <v>30</v>
      </c>
      <c r="Q1513" s="28" t="s">
        <v>381</v>
      </c>
      <c r="R1513" s="28" t="s">
        <v>382</v>
      </c>
      <c r="S1513" s="28" t="s">
        <v>1710</v>
      </c>
      <c r="T1513" s="28" t="s">
        <v>7655</v>
      </c>
      <c r="U1513" s="28" t="s">
        <v>7656</v>
      </c>
      <c r="V1513" s="28" t="s">
        <v>7657</v>
      </c>
      <c r="W1513" s="30">
        <v>45658</v>
      </c>
      <c r="X1513" s="30">
        <v>46022</v>
      </c>
      <c r="Y1513" s="28">
        <v>2025</v>
      </c>
      <c r="Z1513" s="28" t="s">
        <v>3001</v>
      </c>
      <c r="AA1513" s="28" t="s">
        <v>3002</v>
      </c>
      <c r="AB1513" s="28" t="s">
        <v>3003</v>
      </c>
      <c r="AC1513" s="28" t="s">
        <v>682</v>
      </c>
      <c r="AD1513" s="48" t="s">
        <v>683</v>
      </c>
    </row>
    <row r="1514" spans="1:30" x14ac:dyDescent="0.3">
      <c r="A1514" s="27" t="s">
        <v>7385</v>
      </c>
      <c r="B1514" s="28">
        <v>13</v>
      </c>
      <c r="C1514" s="28" t="s">
        <v>27</v>
      </c>
      <c r="D1514" t="s">
        <v>6355</v>
      </c>
      <c r="E1514" s="28" t="s">
        <v>28</v>
      </c>
      <c r="F1514" s="28">
        <v>23</v>
      </c>
      <c r="G1514" s="28" t="s">
        <v>268</v>
      </c>
      <c r="H1514" s="28">
        <v>9115</v>
      </c>
      <c r="I1514" s="28" t="s">
        <v>1317</v>
      </c>
      <c r="J1514" s="28">
        <v>581</v>
      </c>
      <c r="K1514" s="28" t="s">
        <v>1709</v>
      </c>
      <c r="L1514" s="41">
        <v>32233</v>
      </c>
      <c r="M1514" s="44">
        <v>34678</v>
      </c>
      <c r="N1514" s="6">
        <v>1.0759000000000001</v>
      </c>
      <c r="O1514">
        <v>0</v>
      </c>
      <c r="P1514" s="29" t="s">
        <v>30</v>
      </c>
      <c r="Q1514" s="28" t="s">
        <v>272</v>
      </c>
      <c r="R1514" s="28" t="s">
        <v>1318</v>
      </c>
      <c r="S1514" s="28" t="s">
        <v>1710</v>
      </c>
      <c r="T1514" s="28" t="s">
        <v>7658</v>
      </c>
      <c r="U1514" s="28" t="s">
        <v>7659</v>
      </c>
      <c r="V1514" s="28" t="s">
        <v>7660</v>
      </c>
      <c r="W1514" s="30">
        <v>45658</v>
      </c>
      <c r="X1514" s="30">
        <v>46022</v>
      </c>
      <c r="Y1514" s="28">
        <v>2025</v>
      </c>
      <c r="Z1514" s="28" t="s">
        <v>2245</v>
      </c>
      <c r="AA1514" s="28" t="s">
        <v>1667</v>
      </c>
      <c r="AB1514" s="28" t="s">
        <v>3014</v>
      </c>
      <c r="AC1514" s="28" t="s">
        <v>3015</v>
      </c>
      <c r="AD1514" s="48" t="s">
        <v>1865</v>
      </c>
    </row>
    <row r="1515" spans="1:30" x14ac:dyDescent="0.3">
      <c r="A1515" s="27" t="s">
        <v>7385</v>
      </c>
      <c r="B1515" s="28">
        <v>13</v>
      </c>
      <c r="C1515" s="28" t="s">
        <v>27</v>
      </c>
      <c r="D1515" t="s">
        <v>6355</v>
      </c>
      <c r="E1515" s="28" t="s">
        <v>28</v>
      </c>
      <c r="F1515" s="28">
        <v>50</v>
      </c>
      <c r="G1515" s="28" t="s">
        <v>416</v>
      </c>
      <c r="H1515" s="28">
        <v>9117</v>
      </c>
      <c r="I1515" s="28" t="s">
        <v>417</v>
      </c>
      <c r="J1515" s="28">
        <v>581</v>
      </c>
      <c r="K1515" s="28" t="s">
        <v>1709</v>
      </c>
      <c r="L1515" s="41">
        <v>21068</v>
      </c>
      <c r="M1515" s="44">
        <v>12896</v>
      </c>
      <c r="N1515" s="6">
        <v>0.61209999999999998</v>
      </c>
      <c r="O1515">
        <v>0</v>
      </c>
      <c r="P1515" s="29" t="s">
        <v>30</v>
      </c>
      <c r="Q1515" s="28" t="s">
        <v>418</v>
      </c>
      <c r="R1515" s="28" t="s">
        <v>419</v>
      </c>
      <c r="S1515" s="28" t="s">
        <v>1710</v>
      </c>
      <c r="T1515" s="28" t="s">
        <v>7661</v>
      </c>
      <c r="U1515" s="28" t="s">
        <v>7662</v>
      </c>
      <c r="V1515" s="28" t="s">
        <v>7663</v>
      </c>
      <c r="W1515" s="30">
        <v>45658</v>
      </c>
      <c r="X1515" s="30">
        <v>46022</v>
      </c>
      <c r="Y1515" s="28">
        <v>2025</v>
      </c>
      <c r="Z1515" s="28" t="s">
        <v>3020</v>
      </c>
      <c r="AA1515" s="28" t="s">
        <v>3021</v>
      </c>
      <c r="AB1515" s="28" t="s">
        <v>688</v>
      </c>
      <c r="AC1515" s="28" t="s">
        <v>6370</v>
      </c>
      <c r="AD1515" s="48" t="s">
        <v>3023</v>
      </c>
    </row>
    <row r="1516" spans="1:30" x14ac:dyDescent="0.3">
      <c r="A1516" s="27" t="s">
        <v>7385</v>
      </c>
      <c r="B1516" s="28">
        <v>13</v>
      </c>
      <c r="C1516" s="28" t="s">
        <v>27</v>
      </c>
      <c r="D1516" t="s">
        <v>6355</v>
      </c>
      <c r="E1516" s="28" t="s">
        <v>28</v>
      </c>
      <c r="F1516" s="28">
        <v>47</v>
      </c>
      <c r="G1516" s="28" t="s">
        <v>55</v>
      </c>
      <c r="H1516" s="28">
        <v>9118</v>
      </c>
      <c r="I1516" s="28" t="s">
        <v>56</v>
      </c>
      <c r="J1516" s="28">
        <v>581</v>
      </c>
      <c r="K1516" s="28" t="s">
        <v>1709</v>
      </c>
      <c r="L1516" s="41">
        <v>22345</v>
      </c>
      <c r="M1516" s="44">
        <v>12200</v>
      </c>
      <c r="N1516" s="6">
        <v>0.54600000000000004</v>
      </c>
      <c r="O1516">
        <v>0</v>
      </c>
      <c r="P1516" s="29" t="s">
        <v>30</v>
      </c>
      <c r="Q1516" s="28" t="s">
        <v>58</v>
      </c>
      <c r="R1516" s="28" t="s">
        <v>59</v>
      </c>
      <c r="S1516" s="28" t="s">
        <v>1710</v>
      </c>
      <c r="T1516" s="28" t="s">
        <v>7622</v>
      </c>
      <c r="U1516" s="28" t="s">
        <v>7623</v>
      </c>
      <c r="V1516" s="28" t="s">
        <v>7624</v>
      </c>
      <c r="W1516" s="30">
        <v>45658</v>
      </c>
      <c r="X1516" s="30">
        <v>46022</v>
      </c>
      <c r="Y1516" s="28">
        <v>2025</v>
      </c>
      <c r="Z1516" s="28" t="s">
        <v>3035</v>
      </c>
      <c r="AA1516" s="28" t="s">
        <v>3036</v>
      </c>
      <c r="AB1516" s="28" t="s">
        <v>3037</v>
      </c>
      <c r="AC1516" s="28" t="s">
        <v>642</v>
      </c>
      <c r="AD1516" s="48" t="s">
        <v>643</v>
      </c>
    </row>
    <row r="1517" spans="1:30" x14ac:dyDescent="0.3">
      <c r="A1517" s="27" t="s">
        <v>7385</v>
      </c>
      <c r="B1517" s="28">
        <v>13</v>
      </c>
      <c r="C1517" s="28" t="s">
        <v>27</v>
      </c>
      <c r="D1517" t="s">
        <v>6355</v>
      </c>
      <c r="E1517" s="28" t="s">
        <v>28</v>
      </c>
      <c r="F1517" s="28">
        <v>54</v>
      </c>
      <c r="G1517" s="28" t="s">
        <v>134</v>
      </c>
      <c r="H1517" s="28">
        <v>9119</v>
      </c>
      <c r="I1517" s="28" t="s">
        <v>294</v>
      </c>
      <c r="J1517" s="28">
        <v>581</v>
      </c>
      <c r="K1517" s="28" t="s">
        <v>1709</v>
      </c>
      <c r="L1517" s="41">
        <v>51351</v>
      </c>
      <c r="M1517" s="44">
        <v>40920</v>
      </c>
      <c r="N1517" s="6">
        <v>0.79690000000000005</v>
      </c>
      <c r="O1517">
        <v>0</v>
      </c>
      <c r="P1517" s="29" t="s">
        <v>30</v>
      </c>
      <c r="Q1517" s="28" t="s">
        <v>136</v>
      </c>
      <c r="R1517" s="28" t="s">
        <v>295</v>
      </c>
      <c r="S1517" s="28" t="s">
        <v>1710</v>
      </c>
      <c r="T1517" s="28" t="s">
        <v>7664</v>
      </c>
      <c r="U1517" s="28" t="s">
        <v>7665</v>
      </c>
      <c r="V1517" s="28" t="s">
        <v>7666</v>
      </c>
      <c r="W1517" s="30">
        <v>45658</v>
      </c>
      <c r="X1517" s="30">
        <v>46022</v>
      </c>
      <c r="Y1517" s="28">
        <v>2025</v>
      </c>
      <c r="Z1517" s="28" t="s">
        <v>2640</v>
      </c>
      <c r="AA1517" s="28" t="s">
        <v>2641</v>
      </c>
      <c r="AB1517" s="28" t="s">
        <v>2642</v>
      </c>
      <c r="AC1517" s="28" t="s">
        <v>2643</v>
      </c>
      <c r="AD1517" s="48" t="s">
        <v>1955</v>
      </c>
    </row>
    <row r="1518" spans="1:30" x14ac:dyDescent="0.3">
      <c r="A1518" s="27" t="s">
        <v>7385</v>
      </c>
      <c r="B1518" s="28">
        <v>13</v>
      </c>
      <c r="C1518" s="28" t="s">
        <v>27</v>
      </c>
      <c r="D1518" t="s">
        <v>6355</v>
      </c>
      <c r="E1518" s="28" t="s">
        <v>28</v>
      </c>
      <c r="F1518" s="28">
        <v>63</v>
      </c>
      <c r="G1518" s="28" t="s">
        <v>251</v>
      </c>
      <c r="H1518" s="28">
        <v>9120</v>
      </c>
      <c r="I1518" s="28" t="s">
        <v>255</v>
      </c>
      <c r="J1518" s="28">
        <v>581</v>
      </c>
      <c r="K1518" s="28" t="s">
        <v>1709</v>
      </c>
      <c r="L1518" s="41">
        <v>53465</v>
      </c>
      <c r="M1518" s="44">
        <v>29904</v>
      </c>
      <c r="N1518" s="6">
        <v>0.55930000000000002</v>
      </c>
      <c r="O1518">
        <v>0</v>
      </c>
      <c r="P1518" s="29" t="s">
        <v>30</v>
      </c>
      <c r="Q1518" s="28" t="s">
        <v>253</v>
      </c>
      <c r="R1518" s="28" t="s">
        <v>257</v>
      </c>
      <c r="S1518" s="28" t="s">
        <v>1710</v>
      </c>
      <c r="T1518" s="28" t="s">
        <v>7667</v>
      </c>
      <c r="U1518" s="28" t="s">
        <v>7668</v>
      </c>
      <c r="V1518" s="28" t="s">
        <v>7669</v>
      </c>
      <c r="W1518" s="30">
        <v>45658</v>
      </c>
      <c r="X1518" s="30">
        <v>46022</v>
      </c>
      <c r="Y1518" s="28">
        <v>2025</v>
      </c>
      <c r="Z1518" s="28" t="s">
        <v>3082</v>
      </c>
      <c r="AA1518" s="28" t="s">
        <v>672</v>
      </c>
      <c r="AB1518" s="28" t="s">
        <v>2854</v>
      </c>
      <c r="AC1518" s="28" t="s">
        <v>3083</v>
      </c>
      <c r="AD1518" s="48" t="s">
        <v>3084</v>
      </c>
    </row>
    <row r="1519" spans="1:30" x14ac:dyDescent="0.3">
      <c r="A1519" s="27" t="s">
        <v>7385</v>
      </c>
      <c r="B1519" s="28">
        <v>13</v>
      </c>
      <c r="C1519" s="28" t="s">
        <v>27</v>
      </c>
      <c r="D1519" t="s">
        <v>6355</v>
      </c>
      <c r="E1519" s="28" t="s">
        <v>28</v>
      </c>
      <c r="F1519" s="28">
        <v>66</v>
      </c>
      <c r="G1519" s="28" t="s">
        <v>60</v>
      </c>
      <c r="H1519" s="28">
        <v>9121</v>
      </c>
      <c r="I1519" s="28" t="s">
        <v>61</v>
      </c>
      <c r="J1519" s="28">
        <v>581</v>
      </c>
      <c r="K1519" s="28" t="s">
        <v>1709</v>
      </c>
      <c r="L1519" s="41">
        <v>27102</v>
      </c>
      <c r="M1519" s="44">
        <v>15709</v>
      </c>
      <c r="N1519" s="6">
        <v>0.5796</v>
      </c>
      <c r="O1519">
        <v>0</v>
      </c>
      <c r="P1519" s="29" t="s">
        <v>30</v>
      </c>
      <c r="Q1519" s="28" t="s">
        <v>62</v>
      </c>
      <c r="R1519" s="28" t="s">
        <v>63</v>
      </c>
      <c r="S1519" s="28" t="s">
        <v>1710</v>
      </c>
      <c r="T1519" s="28" t="s">
        <v>7723</v>
      </c>
      <c r="U1519" s="28" t="s">
        <v>7724</v>
      </c>
      <c r="V1519" s="28" t="s">
        <v>7725</v>
      </c>
      <c r="W1519" s="30">
        <v>45658</v>
      </c>
      <c r="X1519" s="30">
        <v>46022</v>
      </c>
      <c r="Y1519" s="28">
        <v>2025</v>
      </c>
      <c r="Z1519" s="28" t="s">
        <v>2644</v>
      </c>
      <c r="AA1519" s="28" t="s">
        <v>2060</v>
      </c>
      <c r="AB1519" s="28" t="s">
        <v>2010</v>
      </c>
      <c r="AC1519" s="28" t="s">
        <v>3086</v>
      </c>
      <c r="AD1519" s="48" t="s">
        <v>3087</v>
      </c>
    </row>
    <row r="1520" spans="1:30" x14ac:dyDescent="0.3">
      <c r="A1520" s="27" t="s">
        <v>7385</v>
      </c>
      <c r="B1520" s="28">
        <v>13</v>
      </c>
      <c r="C1520" s="28" t="s">
        <v>27</v>
      </c>
      <c r="D1520" t="s">
        <v>6355</v>
      </c>
      <c r="E1520" s="28" t="s">
        <v>28</v>
      </c>
      <c r="F1520" s="28">
        <v>19</v>
      </c>
      <c r="G1520" s="28" t="s">
        <v>184</v>
      </c>
      <c r="H1520" s="28">
        <v>9221</v>
      </c>
      <c r="I1520" s="28" t="s">
        <v>396</v>
      </c>
      <c r="J1520" s="28">
        <v>581</v>
      </c>
      <c r="K1520" s="28" t="s">
        <v>1709</v>
      </c>
      <c r="L1520" s="41">
        <v>35463</v>
      </c>
      <c r="M1520" s="44">
        <v>29274</v>
      </c>
      <c r="N1520" s="6">
        <v>0.82550000000000001</v>
      </c>
      <c r="O1520">
        <v>0</v>
      </c>
      <c r="P1520" s="29" t="s">
        <v>30</v>
      </c>
      <c r="Q1520" s="28" t="s">
        <v>187</v>
      </c>
      <c r="R1520" s="28" t="s">
        <v>397</v>
      </c>
      <c r="S1520" s="28" t="s">
        <v>1710</v>
      </c>
      <c r="T1520" s="28" t="s">
        <v>7607</v>
      </c>
      <c r="U1520" s="28" t="s">
        <v>7608</v>
      </c>
      <c r="V1520" s="28" t="s">
        <v>7609</v>
      </c>
      <c r="W1520" s="30">
        <v>45658</v>
      </c>
      <c r="X1520" s="30">
        <v>46022</v>
      </c>
      <c r="Y1520" s="28">
        <v>2025</v>
      </c>
      <c r="Z1520" s="28" t="s">
        <v>1870</v>
      </c>
      <c r="AA1520" s="28" t="s">
        <v>2652</v>
      </c>
      <c r="AB1520" s="28" t="s">
        <v>2653</v>
      </c>
      <c r="AC1520" s="28" t="s">
        <v>2654</v>
      </c>
      <c r="AD1520" s="48" t="s">
        <v>2381</v>
      </c>
    </row>
    <row r="1521" spans="1:30" x14ac:dyDescent="0.3">
      <c r="A1521" s="27" t="s">
        <v>7385</v>
      </c>
      <c r="B1521" s="28">
        <v>13</v>
      </c>
      <c r="C1521" s="28" t="s">
        <v>27</v>
      </c>
      <c r="D1521" t="s">
        <v>6355</v>
      </c>
      <c r="E1521" s="28" t="s">
        <v>28</v>
      </c>
      <c r="F1521" s="28">
        <v>44</v>
      </c>
      <c r="G1521" s="28" t="s">
        <v>64</v>
      </c>
      <c r="H1521" s="28">
        <v>9222</v>
      </c>
      <c r="I1521" s="28" t="s">
        <v>65</v>
      </c>
      <c r="J1521" s="28">
        <v>581</v>
      </c>
      <c r="K1521" s="28" t="s">
        <v>1709</v>
      </c>
      <c r="L1521" s="41">
        <v>33116</v>
      </c>
      <c r="M1521" s="44">
        <v>23219</v>
      </c>
      <c r="N1521" s="6">
        <v>0.70109999999999995</v>
      </c>
      <c r="O1521">
        <v>0</v>
      </c>
      <c r="P1521" s="29" t="s">
        <v>30</v>
      </c>
      <c r="Q1521" s="28" t="s">
        <v>67</v>
      </c>
      <c r="R1521" s="28" t="s">
        <v>68</v>
      </c>
      <c r="S1521" s="28" t="s">
        <v>1710</v>
      </c>
      <c r="T1521" s="28" t="s">
        <v>7670</v>
      </c>
      <c r="U1521" s="28" t="s">
        <v>7671</v>
      </c>
      <c r="V1521" s="28" t="s">
        <v>7672</v>
      </c>
      <c r="W1521" s="30">
        <v>45658</v>
      </c>
      <c r="X1521" s="30">
        <v>46022</v>
      </c>
      <c r="Y1521" s="28">
        <v>2025</v>
      </c>
      <c r="Z1521" s="28" t="s">
        <v>3128</v>
      </c>
      <c r="AA1521" s="28" t="s">
        <v>3131</v>
      </c>
      <c r="AB1521" s="28" t="s">
        <v>3130</v>
      </c>
      <c r="AC1521" s="28" t="s">
        <v>497</v>
      </c>
      <c r="AD1521" s="48" t="s">
        <v>498</v>
      </c>
    </row>
    <row r="1522" spans="1:30" x14ac:dyDescent="0.3">
      <c r="A1522" s="27" t="s">
        <v>7385</v>
      </c>
      <c r="B1522" s="28">
        <v>13</v>
      </c>
      <c r="C1522" s="28" t="s">
        <v>27</v>
      </c>
      <c r="D1522" t="s">
        <v>6355</v>
      </c>
      <c r="E1522" s="28" t="s">
        <v>28</v>
      </c>
      <c r="F1522" s="28">
        <v>66</v>
      </c>
      <c r="G1522" s="28" t="s">
        <v>60</v>
      </c>
      <c r="H1522" s="28">
        <v>9223</v>
      </c>
      <c r="I1522" s="28" t="s">
        <v>327</v>
      </c>
      <c r="J1522" s="28">
        <v>581</v>
      </c>
      <c r="K1522" s="28" t="s">
        <v>1709</v>
      </c>
      <c r="L1522" s="41">
        <v>31270</v>
      </c>
      <c r="M1522" s="44">
        <v>17899</v>
      </c>
      <c r="N1522" s="6">
        <v>0.57240000000000002</v>
      </c>
      <c r="O1522">
        <v>0</v>
      </c>
      <c r="P1522" s="29" t="s">
        <v>30</v>
      </c>
      <c r="Q1522" s="28" t="s">
        <v>62</v>
      </c>
      <c r="R1522" s="28" t="s">
        <v>330</v>
      </c>
      <c r="S1522" s="28" t="s">
        <v>1710</v>
      </c>
      <c r="T1522" s="28" t="s">
        <v>7673</v>
      </c>
      <c r="U1522" s="28" t="s">
        <v>7674</v>
      </c>
      <c r="V1522" s="28" t="s">
        <v>7675</v>
      </c>
      <c r="W1522" s="30">
        <v>45658</v>
      </c>
      <c r="X1522" s="30">
        <v>46022</v>
      </c>
      <c r="Y1522" s="28">
        <v>2025</v>
      </c>
      <c r="Z1522" s="28" t="s">
        <v>2655</v>
      </c>
      <c r="AA1522" s="28" t="s">
        <v>2656</v>
      </c>
      <c r="AB1522" s="28" t="s">
        <v>329</v>
      </c>
      <c r="AC1522" s="28" t="s">
        <v>3138</v>
      </c>
      <c r="AD1522" s="48" t="s">
        <v>205</v>
      </c>
    </row>
    <row r="1523" spans="1:30" x14ac:dyDescent="0.3">
      <c r="A1523" s="27" t="s">
        <v>7385</v>
      </c>
      <c r="B1523" s="28">
        <v>13</v>
      </c>
      <c r="C1523" s="28" t="s">
        <v>27</v>
      </c>
      <c r="D1523" t="s">
        <v>6355</v>
      </c>
      <c r="E1523" s="28" t="s">
        <v>28</v>
      </c>
      <c r="F1523" s="28">
        <v>73</v>
      </c>
      <c r="G1523" s="28" t="s">
        <v>367</v>
      </c>
      <c r="H1523" s="28">
        <v>9226</v>
      </c>
      <c r="I1523" s="28" t="s">
        <v>374</v>
      </c>
      <c r="J1523" s="28">
        <v>581</v>
      </c>
      <c r="K1523" s="28" t="s">
        <v>1709</v>
      </c>
      <c r="L1523" s="41">
        <v>89429</v>
      </c>
      <c r="M1523" s="44">
        <v>55437</v>
      </c>
      <c r="N1523" s="6">
        <v>0.61990000000000001</v>
      </c>
      <c r="O1523">
        <v>0</v>
      </c>
      <c r="P1523" s="29" t="s">
        <v>30</v>
      </c>
      <c r="Q1523" s="28" t="s">
        <v>370</v>
      </c>
      <c r="R1523" s="28" t="s">
        <v>375</v>
      </c>
      <c r="S1523" s="28" t="s">
        <v>1710</v>
      </c>
      <c r="T1523" s="28" t="s">
        <v>7676</v>
      </c>
      <c r="U1523" s="28" t="s">
        <v>7677</v>
      </c>
      <c r="V1523" s="28" t="s">
        <v>7678</v>
      </c>
      <c r="W1523" s="30">
        <v>45658</v>
      </c>
      <c r="X1523" s="30">
        <v>46022</v>
      </c>
      <c r="Y1523" s="28">
        <v>2025</v>
      </c>
      <c r="Z1523" s="28" t="s">
        <v>3143</v>
      </c>
      <c r="AA1523" s="28" t="s">
        <v>2660</v>
      </c>
      <c r="AB1523" s="28" t="s">
        <v>2661</v>
      </c>
      <c r="AC1523" s="28" t="s">
        <v>2662</v>
      </c>
      <c r="AD1523" s="48" t="s">
        <v>2663</v>
      </c>
    </row>
    <row r="1524" spans="1:30" x14ac:dyDescent="0.3">
      <c r="A1524" s="27" t="s">
        <v>7385</v>
      </c>
      <c r="B1524" s="28">
        <v>13</v>
      </c>
      <c r="C1524" s="28" t="s">
        <v>27</v>
      </c>
      <c r="D1524" t="s">
        <v>6355</v>
      </c>
      <c r="E1524" s="28" t="s">
        <v>28</v>
      </c>
      <c r="F1524" s="28">
        <v>63</v>
      </c>
      <c r="G1524" s="28" t="s">
        <v>251</v>
      </c>
      <c r="H1524" s="28">
        <v>9231</v>
      </c>
      <c r="I1524" s="28" t="s">
        <v>252</v>
      </c>
      <c r="J1524" s="28">
        <v>581</v>
      </c>
      <c r="K1524" s="28" t="s">
        <v>1709</v>
      </c>
      <c r="L1524" s="41">
        <v>31992</v>
      </c>
      <c r="M1524" s="44">
        <v>14009</v>
      </c>
      <c r="N1524" s="6">
        <v>0.43790000000000001</v>
      </c>
      <c r="O1524">
        <v>0</v>
      </c>
      <c r="P1524" s="29" t="s">
        <v>30</v>
      </c>
      <c r="Q1524" s="28" t="s">
        <v>253</v>
      </c>
      <c r="R1524" s="28" t="s">
        <v>254</v>
      </c>
      <c r="S1524" s="28" t="s">
        <v>1710</v>
      </c>
      <c r="T1524" s="28" t="s">
        <v>7682</v>
      </c>
      <c r="U1524" s="28" t="s">
        <v>7683</v>
      </c>
      <c r="V1524" s="28" t="s">
        <v>7684</v>
      </c>
      <c r="W1524" s="30">
        <v>45658</v>
      </c>
      <c r="X1524" s="30">
        <v>46022</v>
      </c>
      <c r="Y1524" s="28">
        <v>2025</v>
      </c>
      <c r="Z1524" s="28" t="s">
        <v>2664</v>
      </c>
      <c r="AA1524" s="28" t="s">
        <v>3192</v>
      </c>
      <c r="AB1524" s="28" t="s">
        <v>2666</v>
      </c>
      <c r="AC1524" s="28" t="s">
        <v>2667</v>
      </c>
      <c r="AD1524" s="48" t="s">
        <v>752</v>
      </c>
    </row>
    <row r="1525" spans="1:30" x14ac:dyDescent="0.3">
      <c r="A1525" s="27" t="s">
        <v>7385</v>
      </c>
      <c r="B1525" s="28">
        <v>13</v>
      </c>
      <c r="C1525" s="28" t="s">
        <v>27</v>
      </c>
      <c r="D1525" t="s">
        <v>6355</v>
      </c>
      <c r="E1525" s="28" t="s">
        <v>28</v>
      </c>
      <c r="F1525" s="28">
        <v>19</v>
      </c>
      <c r="G1525" s="28" t="s">
        <v>184</v>
      </c>
      <c r="H1525" s="28">
        <v>9307</v>
      </c>
      <c r="I1525" s="28" t="s">
        <v>200</v>
      </c>
      <c r="J1525" s="28">
        <v>581</v>
      </c>
      <c r="K1525" s="28" t="s">
        <v>1709</v>
      </c>
      <c r="L1525" s="41">
        <v>27993</v>
      </c>
      <c r="M1525" s="44">
        <v>30741</v>
      </c>
      <c r="N1525" s="6">
        <v>1.0982000000000001</v>
      </c>
      <c r="O1525">
        <v>0</v>
      </c>
      <c r="P1525" s="29" t="s">
        <v>30</v>
      </c>
      <c r="Q1525" s="28" t="s">
        <v>187</v>
      </c>
      <c r="R1525" s="28" t="s">
        <v>203</v>
      </c>
      <c r="S1525" s="28" t="s">
        <v>1710</v>
      </c>
      <c r="T1525" s="28" t="s">
        <v>7610</v>
      </c>
      <c r="U1525" s="28" t="s">
        <v>7611</v>
      </c>
      <c r="V1525" s="28" t="s">
        <v>7612</v>
      </c>
      <c r="W1525" s="30">
        <v>45658</v>
      </c>
      <c r="X1525" s="30">
        <v>46022</v>
      </c>
      <c r="Y1525" s="28">
        <v>2025</v>
      </c>
      <c r="Z1525" s="28" t="s">
        <v>2668</v>
      </c>
      <c r="AA1525" s="28" t="s">
        <v>2669</v>
      </c>
      <c r="AB1525" s="28" t="s">
        <v>3194</v>
      </c>
      <c r="AC1525" s="28" t="s">
        <v>666</v>
      </c>
      <c r="AD1525" s="48" t="s">
        <v>1862</v>
      </c>
    </row>
    <row r="1526" spans="1:30" x14ac:dyDescent="0.3">
      <c r="A1526" s="27" t="s">
        <v>7385</v>
      </c>
      <c r="B1526" s="28">
        <v>13</v>
      </c>
      <c r="C1526" s="28" t="s">
        <v>27</v>
      </c>
      <c r="D1526" t="s">
        <v>6355</v>
      </c>
      <c r="E1526" s="28" t="s">
        <v>28</v>
      </c>
      <c r="F1526" s="28">
        <v>73</v>
      </c>
      <c r="G1526" s="28" t="s">
        <v>367</v>
      </c>
      <c r="H1526" s="28">
        <v>9310</v>
      </c>
      <c r="I1526" s="28" t="s">
        <v>368</v>
      </c>
      <c r="J1526" s="28">
        <v>581</v>
      </c>
      <c r="K1526" s="28" t="s">
        <v>1709</v>
      </c>
      <c r="L1526" s="41">
        <v>71052</v>
      </c>
      <c r="M1526" s="44">
        <v>56544</v>
      </c>
      <c r="N1526" s="6">
        <v>0.79579999999999995</v>
      </c>
      <c r="O1526">
        <v>0</v>
      </c>
      <c r="P1526" s="29" t="s">
        <v>30</v>
      </c>
      <c r="Q1526" s="28" t="s">
        <v>370</v>
      </c>
      <c r="R1526" s="28" t="s">
        <v>371</v>
      </c>
      <c r="S1526" s="28" t="s">
        <v>1710</v>
      </c>
      <c r="T1526" s="28" t="s">
        <v>7652</v>
      </c>
      <c r="U1526" s="28" t="s">
        <v>7653</v>
      </c>
      <c r="V1526" s="28" t="s">
        <v>7654</v>
      </c>
      <c r="W1526" s="30">
        <v>45658</v>
      </c>
      <c r="X1526" s="30">
        <v>46022</v>
      </c>
      <c r="Y1526" s="28">
        <v>2025</v>
      </c>
      <c r="Z1526" s="28" t="s">
        <v>2672</v>
      </c>
      <c r="AA1526" s="28" t="s">
        <v>2673</v>
      </c>
      <c r="AB1526" s="28" t="s">
        <v>467</v>
      </c>
      <c r="AC1526" s="28" t="s">
        <v>3209</v>
      </c>
      <c r="AD1526" s="48" t="s">
        <v>2367</v>
      </c>
    </row>
    <row r="1527" spans="1:30" x14ac:dyDescent="0.3">
      <c r="A1527" s="27" t="s">
        <v>7385</v>
      </c>
      <c r="B1527" s="28">
        <v>13</v>
      </c>
      <c r="C1527" s="28" t="s">
        <v>27</v>
      </c>
      <c r="D1527" t="s">
        <v>6355</v>
      </c>
      <c r="E1527" s="28" t="s">
        <v>28</v>
      </c>
      <c r="F1527" s="28">
        <v>18</v>
      </c>
      <c r="G1527" s="28" t="s">
        <v>84</v>
      </c>
      <c r="H1527" s="28">
        <v>9516</v>
      </c>
      <c r="I1527" s="28" t="s">
        <v>85</v>
      </c>
      <c r="J1527" s="28">
        <v>581</v>
      </c>
      <c r="K1527" s="28" t="s">
        <v>1709</v>
      </c>
      <c r="L1527" s="41">
        <v>29551</v>
      </c>
      <c r="M1527" s="44">
        <v>21995</v>
      </c>
      <c r="N1527" s="6">
        <v>0.74429999999999996</v>
      </c>
      <c r="O1527">
        <v>0</v>
      </c>
      <c r="P1527" s="29" t="s">
        <v>30</v>
      </c>
      <c r="Q1527" s="28" t="s">
        <v>86</v>
      </c>
      <c r="R1527" s="28" t="s">
        <v>87</v>
      </c>
      <c r="S1527" s="28" t="s">
        <v>1710</v>
      </c>
      <c r="T1527" s="28" t="s">
        <v>7601</v>
      </c>
      <c r="U1527" s="28" t="s">
        <v>7602</v>
      </c>
      <c r="V1527" s="28" t="s">
        <v>7603</v>
      </c>
      <c r="W1527" s="30">
        <v>45658</v>
      </c>
      <c r="X1527" s="30">
        <v>46022</v>
      </c>
      <c r="Y1527" s="28">
        <v>2025</v>
      </c>
      <c r="Z1527" s="28" t="s">
        <v>2347</v>
      </c>
      <c r="AA1527" s="28" t="s">
        <v>2907</v>
      </c>
      <c r="AB1527" s="28" t="s">
        <v>1858</v>
      </c>
      <c r="AC1527" s="28" t="s">
        <v>3216</v>
      </c>
      <c r="AD1527" s="48" t="s">
        <v>7434</v>
      </c>
    </row>
    <row r="1528" spans="1:30" x14ac:dyDescent="0.3">
      <c r="A1528" s="27" t="s">
        <v>7385</v>
      </c>
      <c r="B1528" s="28">
        <v>13</v>
      </c>
      <c r="C1528" s="28" t="s">
        <v>27</v>
      </c>
      <c r="D1528" t="s">
        <v>6355</v>
      </c>
      <c r="E1528" s="28" t="s">
        <v>28</v>
      </c>
      <c r="F1528" s="28">
        <v>91</v>
      </c>
      <c r="G1528" s="28" t="s">
        <v>331</v>
      </c>
      <c r="H1528" s="28">
        <v>9517</v>
      </c>
      <c r="I1528" s="28" t="s">
        <v>6357</v>
      </c>
      <c r="J1528" s="28">
        <v>581</v>
      </c>
      <c r="K1528" s="28" t="s">
        <v>1709</v>
      </c>
      <c r="L1528" s="41">
        <v>11101</v>
      </c>
      <c r="M1528" s="44">
        <v>6203</v>
      </c>
      <c r="N1528" s="6">
        <v>0.55879999999999996</v>
      </c>
      <c r="O1528">
        <v>0</v>
      </c>
      <c r="P1528" s="29" t="s">
        <v>30</v>
      </c>
      <c r="Q1528" s="28" t="s">
        <v>332</v>
      </c>
      <c r="R1528" s="28" t="s">
        <v>6358</v>
      </c>
      <c r="S1528" s="28" t="s">
        <v>1710</v>
      </c>
      <c r="T1528" s="28" t="s">
        <v>7679</v>
      </c>
      <c r="U1528" s="28" t="s">
        <v>7680</v>
      </c>
      <c r="V1528" s="28" t="s">
        <v>7681</v>
      </c>
      <c r="W1528" s="30">
        <v>45658</v>
      </c>
      <c r="X1528" s="30">
        <v>46022</v>
      </c>
      <c r="Y1528" s="28">
        <v>2025</v>
      </c>
      <c r="Z1528" s="28" t="s">
        <v>3232</v>
      </c>
      <c r="AA1528" s="28" t="s">
        <v>3229</v>
      </c>
      <c r="AB1528" s="28" t="s">
        <v>3233</v>
      </c>
      <c r="AC1528" s="28" t="s">
        <v>3231</v>
      </c>
      <c r="AD1528" s="48" t="s">
        <v>649</v>
      </c>
    </row>
    <row r="1529" spans="1:30" x14ac:dyDescent="0.3">
      <c r="A1529" s="27" t="s">
        <v>7385</v>
      </c>
      <c r="B1529" s="28">
        <v>13</v>
      </c>
      <c r="C1529" s="28" t="s">
        <v>27</v>
      </c>
      <c r="D1529" t="s">
        <v>6355</v>
      </c>
      <c r="E1529" s="28" t="s">
        <v>28</v>
      </c>
      <c r="F1529" s="28">
        <v>86</v>
      </c>
      <c r="G1529" s="28" t="s">
        <v>412</v>
      </c>
      <c r="H1529" s="28">
        <v>9518</v>
      </c>
      <c r="I1529" s="28" t="s">
        <v>413</v>
      </c>
      <c r="J1529" s="28">
        <v>581</v>
      </c>
      <c r="K1529" s="28" t="s">
        <v>1709</v>
      </c>
      <c r="L1529" s="41">
        <v>35688</v>
      </c>
      <c r="M1529" s="44">
        <v>38953</v>
      </c>
      <c r="N1529" s="6">
        <v>1.0914999999999999</v>
      </c>
      <c r="O1529">
        <v>0</v>
      </c>
      <c r="P1529" s="29" t="s">
        <v>30</v>
      </c>
      <c r="Q1529" s="28" t="s">
        <v>414</v>
      </c>
      <c r="R1529" s="28" t="s">
        <v>415</v>
      </c>
      <c r="S1529" s="28" t="s">
        <v>1710</v>
      </c>
      <c r="T1529" s="28" t="s">
        <v>7688</v>
      </c>
      <c r="U1529" s="28" t="s">
        <v>7689</v>
      </c>
      <c r="V1529" s="28" t="s">
        <v>7690</v>
      </c>
      <c r="W1529" s="30">
        <v>45658</v>
      </c>
      <c r="X1529" s="30">
        <v>46022</v>
      </c>
      <c r="Y1529" s="28">
        <v>2025</v>
      </c>
      <c r="Z1529" s="28" t="s">
        <v>3245</v>
      </c>
      <c r="AA1529" s="28" t="s">
        <v>3246</v>
      </c>
      <c r="AB1529" s="28" t="s">
        <v>3247</v>
      </c>
      <c r="AC1529" s="28" t="s">
        <v>3238</v>
      </c>
      <c r="AD1529" s="48" t="s">
        <v>3239</v>
      </c>
    </row>
    <row r="1530" spans="1:30" x14ac:dyDescent="0.3">
      <c r="A1530" s="27" t="s">
        <v>7385</v>
      </c>
      <c r="B1530" s="28">
        <v>13</v>
      </c>
      <c r="C1530" s="28" t="s">
        <v>27</v>
      </c>
      <c r="D1530" t="s">
        <v>6355</v>
      </c>
      <c r="E1530" s="28" t="s">
        <v>28</v>
      </c>
      <c r="F1530" s="28">
        <v>85</v>
      </c>
      <c r="G1530" s="28" t="s">
        <v>404</v>
      </c>
      <c r="H1530" s="28">
        <v>9519</v>
      </c>
      <c r="I1530" s="28" t="s">
        <v>6361</v>
      </c>
      <c r="J1530" s="28">
        <v>581</v>
      </c>
      <c r="K1530" s="28" t="s">
        <v>1709</v>
      </c>
      <c r="L1530" s="41">
        <v>25133</v>
      </c>
      <c r="M1530" s="44">
        <v>27003</v>
      </c>
      <c r="N1530" s="6">
        <v>1.0744</v>
      </c>
      <c r="O1530">
        <v>0</v>
      </c>
      <c r="P1530" s="29" t="s">
        <v>30</v>
      </c>
      <c r="Q1530" s="28" t="s">
        <v>407</v>
      </c>
      <c r="R1530" s="28" t="s">
        <v>6362</v>
      </c>
      <c r="S1530" s="28" t="s">
        <v>1710</v>
      </c>
      <c r="T1530" s="28" t="s">
        <v>7691</v>
      </c>
      <c r="U1530" s="28" t="s">
        <v>7692</v>
      </c>
      <c r="V1530" s="28" t="s">
        <v>7693</v>
      </c>
      <c r="W1530" s="30">
        <v>45658</v>
      </c>
      <c r="X1530" s="30">
        <v>46022</v>
      </c>
      <c r="Y1530" s="28">
        <v>2025</v>
      </c>
      <c r="Z1530" s="28" t="s">
        <v>3260</v>
      </c>
      <c r="AA1530" s="28" t="s">
        <v>3261</v>
      </c>
      <c r="AB1530" s="28" t="s">
        <v>3262</v>
      </c>
      <c r="AC1530" s="28" t="s">
        <v>3263</v>
      </c>
      <c r="AD1530" s="48" t="s">
        <v>687</v>
      </c>
    </row>
    <row r="1531" spans="1:30" x14ac:dyDescent="0.3">
      <c r="A1531" s="27" t="s">
        <v>7385</v>
      </c>
      <c r="B1531" s="28">
        <v>13</v>
      </c>
      <c r="C1531" s="28" t="s">
        <v>27</v>
      </c>
      <c r="D1531" t="s">
        <v>6355</v>
      </c>
      <c r="E1531" s="28" t="s">
        <v>28</v>
      </c>
      <c r="F1531" s="28">
        <v>20</v>
      </c>
      <c r="G1531" s="28" t="s">
        <v>376</v>
      </c>
      <c r="H1531" s="28">
        <v>9520</v>
      </c>
      <c r="I1531" s="28" t="s">
        <v>387</v>
      </c>
      <c r="J1531" s="28">
        <v>581</v>
      </c>
      <c r="K1531" s="28" t="s">
        <v>1709</v>
      </c>
      <c r="L1531" s="41">
        <v>30959</v>
      </c>
      <c r="M1531" s="44">
        <v>28362</v>
      </c>
      <c r="N1531" s="6">
        <v>0.91610000000000003</v>
      </c>
      <c r="O1531">
        <v>0</v>
      </c>
      <c r="P1531" s="29" t="s">
        <v>30</v>
      </c>
      <c r="Q1531" s="28" t="s">
        <v>381</v>
      </c>
      <c r="R1531" s="28" t="s">
        <v>388</v>
      </c>
      <c r="S1531" s="28" t="s">
        <v>1710</v>
      </c>
      <c r="T1531" s="28" t="s">
        <v>7697</v>
      </c>
      <c r="U1531" s="28" t="s">
        <v>7698</v>
      </c>
      <c r="V1531" s="28" t="s">
        <v>7699</v>
      </c>
      <c r="W1531" s="30">
        <v>45658</v>
      </c>
      <c r="X1531" s="30">
        <v>46022</v>
      </c>
      <c r="Y1531" s="28">
        <v>2025</v>
      </c>
      <c r="Z1531" s="28" t="s">
        <v>3278</v>
      </c>
      <c r="AA1531" s="28" t="s">
        <v>3279</v>
      </c>
      <c r="AB1531" s="28" t="s">
        <v>684</v>
      </c>
      <c r="AC1531" s="28" t="s">
        <v>3280</v>
      </c>
      <c r="AD1531" s="48" t="s">
        <v>2269</v>
      </c>
    </row>
    <row r="1532" spans="1:30" x14ac:dyDescent="0.3">
      <c r="A1532" s="27" t="s">
        <v>7385</v>
      </c>
      <c r="B1532" s="28">
        <v>13</v>
      </c>
      <c r="C1532" s="28" t="s">
        <v>27</v>
      </c>
      <c r="D1532" t="s">
        <v>6355</v>
      </c>
      <c r="E1532" s="28" t="s">
        <v>28</v>
      </c>
      <c r="F1532" s="28">
        <v>20</v>
      </c>
      <c r="G1532" s="28" t="s">
        <v>376</v>
      </c>
      <c r="H1532" s="28">
        <v>9521</v>
      </c>
      <c r="I1532" s="28" t="s">
        <v>383</v>
      </c>
      <c r="J1532" s="28">
        <v>581</v>
      </c>
      <c r="K1532" s="28" t="s">
        <v>1709</v>
      </c>
      <c r="L1532" s="41">
        <v>45886</v>
      </c>
      <c r="M1532" s="44">
        <v>33468</v>
      </c>
      <c r="N1532" s="6">
        <v>0.72940000000000005</v>
      </c>
      <c r="O1532">
        <v>0</v>
      </c>
      <c r="P1532" s="29" t="s">
        <v>30</v>
      </c>
      <c r="Q1532" s="28" t="s">
        <v>381</v>
      </c>
      <c r="R1532" s="28" t="s">
        <v>386</v>
      </c>
      <c r="S1532" s="28" t="s">
        <v>1710</v>
      </c>
      <c r="T1532" s="28" t="s">
        <v>7700</v>
      </c>
      <c r="U1532" s="28" t="s">
        <v>7701</v>
      </c>
      <c r="V1532" s="28" t="s">
        <v>7702</v>
      </c>
      <c r="W1532" s="30">
        <v>45658</v>
      </c>
      <c r="X1532" s="30">
        <v>46022</v>
      </c>
      <c r="Y1532" s="28">
        <v>2025</v>
      </c>
      <c r="Z1532" s="28" t="s">
        <v>384</v>
      </c>
      <c r="AA1532" s="28" t="s">
        <v>3292</v>
      </c>
      <c r="AB1532" s="28" t="s">
        <v>3293</v>
      </c>
      <c r="AC1532" s="28" t="s">
        <v>385</v>
      </c>
      <c r="AD1532" s="48" t="s">
        <v>3294</v>
      </c>
    </row>
    <row r="1533" spans="1:30" x14ac:dyDescent="0.3">
      <c r="A1533" s="27" t="s">
        <v>7385</v>
      </c>
      <c r="B1533" s="28">
        <v>13</v>
      </c>
      <c r="C1533" s="28" t="s">
        <v>27</v>
      </c>
      <c r="D1533" t="s">
        <v>6355</v>
      </c>
      <c r="E1533" s="28" t="s">
        <v>28</v>
      </c>
      <c r="F1533" s="28">
        <v>27</v>
      </c>
      <c r="G1533" s="28" t="s">
        <v>274</v>
      </c>
      <c r="H1533" s="28">
        <v>9522</v>
      </c>
      <c r="I1533" s="28" t="s">
        <v>275</v>
      </c>
      <c r="J1533" s="28">
        <v>581</v>
      </c>
      <c r="K1533" s="28" t="s">
        <v>1709</v>
      </c>
      <c r="L1533" s="41">
        <v>54924</v>
      </c>
      <c r="M1533" s="44">
        <v>33011</v>
      </c>
      <c r="N1533" s="6">
        <v>0.60099999999999998</v>
      </c>
      <c r="O1533">
        <v>0</v>
      </c>
      <c r="P1533" s="29" t="s">
        <v>30</v>
      </c>
      <c r="Q1533" s="28" t="s">
        <v>276</v>
      </c>
      <c r="R1533" s="28" t="s">
        <v>277</v>
      </c>
      <c r="S1533" s="28" t="s">
        <v>1710</v>
      </c>
      <c r="T1533" s="28" t="s">
        <v>7616</v>
      </c>
      <c r="U1533" s="28" t="s">
        <v>7617</v>
      </c>
      <c r="V1533" s="28" t="s">
        <v>7618</v>
      </c>
      <c r="W1533" s="30">
        <v>45658</v>
      </c>
      <c r="X1533" s="30">
        <v>46022</v>
      </c>
      <c r="Y1533" s="28">
        <v>2025</v>
      </c>
      <c r="Z1533" s="28" t="s">
        <v>3305</v>
      </c>
      <c r="AA1533" s="28" t="s">
        <v>3301</v>
      </c>
      <c r="AB1533" s="28" t="s">
        <v>3306</v>
      </c>
      <c r="AC1533" s="28" t="s">
        <v>3299</v>
      </c>
      <c r="AD1533" s="48" t="s">
        <v>457</v>
      </c>
    </row>
    <row r="1534" spans="1:30" x14ac:dyDescent="0.3">
      <c r="A1534" s="27" t="s">
        <v>7385</v>
      </c>
      <c r="B1534" s="28">
        <v>13</v>
      </c>
      <c r="C1534" s="28" t="s">
        <v>27</v>
      </c>
      <c r="D1534" t="s">
        <v>6355</v>
      </c>
      <c r="E1534" s="28" t="s">
        <v>28</v>
      </c>
      <c r="F1534" s="28">
        <v>23</v>
      </c>
      <c r="G1534" s="28" t="s">
        <v>268</v>
      </c>
      <c r="H1534" s="28">
        <v>9523</v>
      </c>
      <c r="I1534" s="28" t="s">
        <v>269</v>
      </c>
      <c r="J1534" s="28">
        <v>581</v>
      </c>
      <c r="K1534" s="28" t="s">
        <v>1709</v>
      </c>
      <c r="L1534" s="41">
        <v>46038</v>
      </c>
      <c r="M1534" s="44">
        <v>35081</v>
      </c>
      <c r="N1534" s="6">
        <v>0.76200000000000001</v>
      </c>
      <c r="O1534">
        <v>0</v>
      </c>
      <c r="P1534" s="29" t="s">
        <v>30</v>
      </c>
      <c r="Q1534" s="28" t="s">
        <v>272</v>
      </c>
      <c r="R1534" s="28" t="s">
        <v>273</v>
      </c>
      <c r="S1534" s="28" t="s">
        <v>1710</v>
      </c>
      <c r="T1534" s="28" t="s">
        <v>7613</v>
      </c>
      <c r="U1534" s="28" t="s">
        <v>7614</v>
      </c>
      <c r="V1534" s="28" t="s">
        <v>7615</v>
      </c>
      <c r="W1534" s="30">
        <v>45658</v>
      </c>
      <c r="X1534" s="30">
        <v>46022</v>
      </c>
      <c r="Y1534" s="28">
        <v>2025</v>
      </c>
      <c r="Z1534" s="28" t="s">
        <v>2501</v>
      </c>
      <c r="AA1534" s="28" t="s">
        <v>3308</v>
      </c>
      <c r="AB1534" s="28" t="s">
        <v>3310</v>
      </c>
      <c r="AC1534" s="28" t="s">
        <v>270</v>
      </c>
      <c r="AD1534" s="48" t="s">
        <v>271</v>
      </c>
    </row>
    <row r="1535" spans="1:30" x14ac:dyDescent="0.3">
      <c r="A1535" s="27" t="s">
        <v>7385</v>
      </c>
      <c r="B1535" s="28">
        <v>13</v>
      </c>
      <c r="C1535" s="28" t="s">
        <v>27</v>
      </c>
      <c r="D1535" t="s">
        <v>6355</v>
      </c>
      <c r="E1535" s="28" t="s">
        <v>28</v>
      </c>
      <c r="F1535" s="28">
        <v>44</v>
      </c>
      <c r="G1535" s="28" t="s">
        <v>64</v>
      </c>
      <c r="H1535" s="28">
        <v>9524</v>
      </c>
      <c r="I1535" s="28" t="s">
        <v>77</v>
      </c>
      <c r="J1535" s="28">
        <v>581</v>
      </c>
      <c r="K1535" s="28" t="s">
        <v>1709</v>
      </c>
      <c r="L1535" s="41">
        <v>32792</v>
      </c>
      <c r="M1535" s="44">
        <v>31157</v>
      </c>
      <c r="N1535" s="6">
        <v>0.95009999999999994</v>
      </c>
      <c r="O1535">
        <v>0</v>
      </c>
      <c r="P1535" s="29" t="s">
        <v>30</v>
      </c>
      <c r="Q1535" s="28" t="s">
        <v>67</v>
      </c>
      <c r="R1535" s="28" t="s">
        <v>79</v>
      </c>
      <c r="S1535" s="28" t="s">
        <v>1710</v>
      </c>
      <c r="T1535" s="28" t="s">
        <v>7619</v>
      </c>
      <c r="U1535" s="28" t="s">
        <v>7620</v>
      </c>
      <c r="V1535" s="28" t="s">
        <v>7621</v>
      </c>
      <c r="W1535" s="30">
        <v>45658</v>
      </c>
      <c r="X1535" s="30">
        <v>46022</v>
      </c>
      <c r="Y1535" s="28">
        <v>2025</v>
      </c>
      <c r="Z1535" s="28" t="s">
        <v>3325</v>
      </c>
      <c r="AA1535" s="28" t="s">
        <v>763</v>
      </c>
      <c r="AB1535" s="28" t="s">
        <v>3326</v>
      </c>
      <c r="AC1535" s="28" t="s">
        <v>2682</v>
      </c>
      <c r="AD1535" s="48" t="s">
        <v>3327</v>
      </c>
    </row>
    <row r="1536" spans="1:30" x14ac:dyDescent="0.3">
      <c r="A1536" s="27" t="s">
        <v>7385</v>
      </c>
      <c r="B1536" s="28">
        <v>13</v>
      </c>
      <c r="C1536" s="28" t="s">
        <v>27</v>
      </c>
      <c r="D1536" t="s">
        <v>6355</v>
      </c>
      <c r="E1536" s="28" t="s">
        <v>28</v>
      </c>
      <c r="F1536" s="28">
        <v>47</v>
      </c>
      <c r="G1536" s="28" t="s">
        <v>55</v>
      </c>
      <c r="H1536" s="28">
        <v>9529</v>
      </c>
      <c r="I1536" s="28" t="s">
        <v>227</v>
      </c>
      <c r="J1536" s="28">
        <v>581</v>
      </c>
      <c r="K1536" s="28" t="s">
        <v>1709</v>
      </c>
      <c r="L1536" s="41">
        <v>28379</v>
      </c>
      <c r="M1536" s="44">
        <v>11562</v>
      </c>
      <c r="N1536" s="6">
        <v>0.40739999999999998</v>
      </c>
      <c r="O1536">
        <v>0</v>
      </c>
      <c r="P1536" s="29" t="s">
        <v>30</v>
      </c>
      <c r="Q1536" s="28" t="s">
        <v>58</v>
      </c>
      <c r="R1536" s="28" t="s">
        <v>229</v>
      </c>
      <c r="S1536" s="28" t="s">
        <v>1710</v>
      </c>
      <c r="T1536" s="28" t="s">
        <v>7625</v>
      </c>
      <c r="U1536" s="28" t="s">
        <v>7626</v>
      </c>
      <c r="V1536" s="28" t="s">
        <v>7627</v>
      </c>
      <c r="W1536" s="30">
        <v>45658</v>
      </c>
      <c r="X1536" s="30">
        <v>46022</v>
      </c>
      <c r="Y1536" s="28">
        <v>2025</v>
      </c>
      <c r="Z1536" s="28" t="s">
        <v>2684</v>
      </c>
      <c r="AA1536" s="28" t="s">
        <v>2685</v>
      </c>
      <c r="AB1536" s="28" t="s">
        <v>607</v>
      </c>
      <c r="AC1536" s="28" t="s">
        <v>1672</v>
      </c>
      <c r="AD1536" s="48" t="s">
        <v>29</v>
      </c>
    </row>
    <row r="1537" spans="1:30" x14ac:dyDescent="0.3">
      <c r="A1537" s="27" t="s">
        <v>7385</v>
      </c>
      <c r="B1537" s="28">
        <v>13</v>
      </c>
      <c r="C1537" s="28" t="s">
        <v>27</v>
      </c>
      <c r="D1537" t="s">
        <v>6355</v>
      </c>
      <c r="E1537" s="28" t="s">
        <v>28</v>
      </c>
      <c r="F1537" s="28">
        <v>81</v>
      </c>
      <c r="G1537" s="28" t="s">
        <v>363</v>
      </c>
      <c r="H1537" s="28">
        <v>9530</v>
      </c>
      <c r="I1537" s="28" t="s">
        <v>364</v>
      </c>
      <c r="J1537" s="28">
        <v>581</v>
      </c>
      <c r="K1537" s="28" t="s">
        <v>1709</v>
      </c>
      <c r="L1537" s="41">
        <v>14539</v>
      </c>
      <c r="M1537" s="44">
        <v>13967</v>
      </c>
      <c r="N1537" s="6">
        <v>0.9607</v>
      </c>
      <c r="O1537">
        <v>0</v>
      </c>
      <c r="P1537" s="29" t="s">
        <v>30</v>
      </c>
      <c r="Q1537" s="28" t="s">
        <v>365</v>
      </c>
      <c r="R1537" s="28" t="s">
        <v>366</v>
      </c>
      <c r="S1537" s="28" t="s">
        <v>1710</v>
      </c>
      <c r="T1537" s="28" t="s">
        <v>7732</v>
      </c>
      <c r="U1537" s="28" t="s">
        <v>7733</v>
      </c>
      <c r="V1537" s="28" t="s">
        <v>7734</v>
      </c>
      <c r="W1537" s="30">
        <v>45658</v>
      </c>
      <c r="X1537" s="30">
        <v>46022</v>
      </c>
      <c r="Y1537" s="28">
        <v>2025</v>
      </c>
      <c r="Z1537" s="28" t="s">
        <v>3343</v>
      </c>
      <c r="AA1537" s="28" t="s">
        <v>3344</v>
      </c>
      <c r="AB1537" s="28" t="s">
        <v>3345</v>
      </c>
      <c r="AC1537" s="28" t="s">
        <v>3346</v>
      </c>
      <c r="AD1537" s="48" t="s">
        <v>3347</v>
      </c>
    </row>
    <row r="1538" spans="1:30" x14ac:dyDescent="0.3">
      <c r="A1538" s="27" t="s">
        <v>7385</v>
      </c>
      <c r="B1538" s="28">
        <v>13</v>
      </c>
      <c r="C1538" s="28" t="s">
        <v>27</v>
      </c>
      <c r="D1538" t="s">
        <v>6355</v>
      </c>
      <c r="E1538" s="28" t="s">
        <v>28</v>
      </c>
      <c r="F1538" s="28">
        <v>99</v>
      </c>
      <c r="G1538" s="28" t="s">
        <v>1319</v>
      </c>
      <c r="H1538" s="28">
        <v>9531</v>
      </c>
      <c r="I1538" s="28" t="s">
        <v>1320</v>
      </c>
      <c r="J1538" s="28">
        <v>581</v>
      </c>
      <c r="K1538" s="28" t="s">
        <v>1709</v>
      </c>
      <c r="L1538" s="41">
        <v>9156</v>
      </c>
      <c r="M1538" s="44">
        <v>5976</v>
      </c>
      <c r="N1538" s="6">
        <v>0.65269999999999995</v>
      </c>
      <c r="O1538">
        <v>0</v>
      </c>
      <c r="P1538" s="29" t="s">
        <v>30</v>
      </c>
      <c r="Q1538" s="28" t="s">
        <v>1322</v>
      </c>
      <c r="R1538" s="28" t="s">
        <v>1323</v>
      </c>
      <c r="S1538" s="28" t="s">
        <v>1710</v>
      </c>
      <c r="T1538" s="28" t="s">
        <v>7694</v>
      </c>
      <c r="U1538" s="28" t="s">
        <v>7695</v>
      </c>
      <c r="V1538" s="28" t="s">
        <v>7696</v>
      </c>
      <c r="W1538" s="30">
        <v>45658</v>
      </c>
      <c r="X1538" s="30">
        <v>46022</v>
      </c>
      <c r="Y1538" s="28">
        <v>2025</v>
      </c>
      <c r="Z1538" s="28" t="s">
        <v>3352</v>
      </c>
      <c r="AA1538" s="28" t="s">
        <v>3360</v>
      </c>
      <c r="AB1538" s="28" t="s">
        <v>3370</v>
      </c>
      <c r="AC1538" s="28" t="s">
        <v>3371</v>
      </c>
      <c r="AD1538" s="48" t="s">
        <v>3372</v>
      </c>
    </row>
    <row r="1539" spans="1:30" x14ac:dyDescent="0.3">
      <c r="A1539" s="27" t="s">
        <v>7385</v>
      </c>
      <c r="B1539" s="28">
        <v>13</v>
      </c>
      <c r="C1539" s="28" t="s">
        <v>27</v>
      </c>
      <c r="D1539" t="s">
        <v>6355</v>
      </c>
      <c r="E1539" s="28" t="s">
        <v>28</v>
      </c>
      <c r="F1539" s="28">
        <v>50</v>
      </c>
      <c r="G1539" s="28" t="s">
        <v>416</v>
      </c>
      <c r="H1539" s="28">
        <v>9532</v>
      </c>
      <c r="I1539" s="28" t="s">
        <v>420</v>
      </c>
      <c r="J1539" s="28">
        <v>581</v>
      </c>
      <c r="K1539" s="28" t="s">
        <v>1709</v>
      </c>
      <c r="L1539" s="41">
        <v>27059</v>
      </c>
      <c r="M1539" s="44">
        <v>14995</v>
      </c>
      <c r="N1539" s="6">
        <v>0.55420000000000003</v>
      </c>
      <c r="O1539">
        <v>0</v>
      </c>
      <c r="P1539" s="29" t="s">
        <v>30</v>
      </c>
      <c r="Q1539" s="28" t="s">
        <v>418</v>
      </c>
      <c r="R1539" s="28" t="s">
        <v>423</v>
      </c>
      <c r="S1539" s="28" t="s">
        <v>1710</v>
      </c>
      <c r="T1539" s="28" t="s">
        <v>7703</v>
      </c>
      <c r="U1539" s="28" t="s">
        <v>7704</v>
      </c>
      <c r="V1539" s="28" t="s">
        <v>7705</v>
      </c>
      <c r="W1539" s="30">
        <v>45658</v>
      </c>
      <c r="X1539" s="30">
        <v>46022</v>
      </c>
      <c r="Y1539" s="28">
        <v>2025</v>
      </c>
      <c r="Z1539" s="28" t="s">
        <v>3376</v>
      </c>
      <c r="AA1539" s="28" t="s">
        <v>3377</v>
      </c>
      <c r="AB1539" s="28" t="s">
        <v>3378</v>
      </c>
      <c r="AC1539" s="28" t="s">
        <v>3379</v>
      </c>
      <c r="AD1539" s="48" t="s">
        <v>689</v>
      </c>
    </row>
    <row r="1540" spans="1:30" x14ac:dyDescent="0.3">
      <c r="A1540" s="27" t="s">
        <v>7385</v>
      </c>
      <c r="B1540" s="28">
        <v>13</v>
      </c>
      <c r="C1540" s="28" t="s">
        <v>27</v>
      </c>
      <c r="D1540" t="s">
        <v>6355</v>
      </c>
      <c r="E1540" s="28" t="s">
        <v>28</v>
      </c>
      <c r="F1540" s="28">
        <v>95</v>
      </c>
      <c r="G1540" s="28" t="s">
        <v>258</v>
      </c>
      <c r="H1540" s="28">
        <v>9533</v>
      </c>
      <c r="I1540" s="28" t="s">
        <v>259</v>
      </c>
      <c r="J1540" s="28">
        <v>581</v>
      </c>
      <c r="K1540" s="28" t="s">
        <v>1709</v>
      </c>
      <c r="L1540" s="41">
        <v>15574</v>
      </c>
      <c r="M1540" s="44">
        <v>9853</v>
      </c>
      <c r="N1540" s="6">
        <v>0.63270000000000004</v>
      </c>
      <c r="O1540">
        <v>0</v>
      </c>
      <c r="P1540" s="29" t="s">
        <v>30</v>
      </c>
      <c r="Q1540" s="28" t="s">
        <v>264</v>
      </c>
      <c r="R1540" s="28" t="s">
        <v>265</v>
      </c>
      <c r="S1540" s="28" t="s">
        <v>1710</v>
      </c>
      <c r="T1540" s="28" t="s">
        <v>7685</v>
      </c>
      <c r="U1540" s="28" t="s">
        <v>7686</v>
      </c>
      <c r="V1540" s="28" t="s">
        <v>7687</v>
      </c>
      <c r="W1540" s="30">
        <v>45658</v>
      </c>
      <c r="X1540" s="30">
        <v>46022</v>
      </c>
      <c r="Y1540" s="28">
        <v>2025</v>
      </c>
      <c r="Z1540" s="28" t="s">
        <v>260</v>
      </c>
      <c r="AA1540" s="28" t="s">
        <v>261</v>
      </c>
      <c r="AB1540" s="28" t="s">
        <v>262</v>
      </c>
      <c r="AC1540" s="28" t="s">
        <v>263</v>
      </c>
      <c r="AD1540" s="48" t="s">
        <v>7434</v>
      </c>
    </row>
    <row r="1541" spans="1:30" x14ac:dyDescent="0.3">
      <c r="A1541" s="27" t="s">
        <v>7385</v>
      </c>
      <c r="B1541" s="28">
        <v>13</v>
      </c>
      <c r="C1541" s="28" t="s">
        <v>27</v>
      </c>
      <c r="D1541" t="s">
        <v>6355</v>
      </c>
      <c r="E1541" s="28" t="s">
        <v>28</v>
      </c>
      <c r="F1541" s="28">
        <v>52</v>
      </c>
      <c r="G1541" s="28" t="s">
        <v>191</v>
      </c>
      <c r="H1541" s="28">
        <v>9534</v>
      </c>
      <c r="I1541" s="28" t="s">
        <v>207</v>
      </c>
      <c r="J1541" s="28">
        <v>581</v>
      </c>
      <c r="K1541" s="28" t="s">
        <v>1709</v>
      </c>
      <c r="L1541" s="41">
        <v>19697</v>
      </c>
      <c r="M1541" s="44">
        <v>15566</v>
      </c>
      <c r="N1541" s="6">
        <v>0.7903</v>
      </c>
      <c r="O1541">
        <v>0</v>
      </c>
      <c r="P1541" s="29" t="s">
        <v>30</v>
      </c>
      <c r="Q1541" s="28" t="s">
        <v>193</v>
      </c>
      <c r="R1541" s="28" t="s">
        <v>208</v>
      </c>
      <c r="S1541" s="28" t="s">
        <v>1710</v>
      </c>
      <c r="T1541" s="28" t="s">
        <v>7709</v>
      </c>
      <c r="U1541" s="28" t="s">
        <v>7710</v>
      </c>
      <c r="V1541" s="28" t="s">
        <v>7711</v>
      </c>
      <c r="W1541" s="30">
        <v>45658</v>
      </c>
      <c r="X1541" s="30">
        <v>46022</v>
      </c>
      <c r="Y1541" s="28">
        <v>2025</v>
      </c>
      <c r="Z1541" s="28" t="s">
        <v>1929</v>
      </c>
      <c r="AA1541" s="28" t="s">
        <v>3400</v>
      </c>
      <c r="AB1541" s="28" t="s">
        <v>3401</v>
      </c>
      <c r="AC1541" s="28" t="s">
        <v>3399</v>
      </c>
      <c r="AD1541" s="48" t="s">
        <v>78</v>
      </c>
    </row>
    <row r="1542" spans="1:30" x14ac:dyDescent="0.3">
      <c r="A1542" s="27" t="s">
        <v>7385</v>
      </c>
      <c r="B1542" s="28">
        <v>13</v>
      </c>
      <c r="C1542" s="28" t="s">
        <v>27</v>
      </c>
      <c r="D1542" t="s">
        <v>6355</v>
      </c>
      <c r="E1542" s="28" t="s">
        <v>28</v>
      </c>
      <c r="F1542" s="28">
        <v>52</v>
      </c>
      <c r="G1542" s="28" t="s">
        <v>191</v>
      </c>
      <c r="H1542" s="28">
        <v>9535</v>
      </c>
      <c r="I1542" s="28" t="s">
        <v>192</v>
      </c>
      <c r="J1542" s="28">
        <v>581</v>
      </c>
      <c r="K1542" s="28" t="s">
        <v>1709</v>
      </c>
      <c r="L1542" s="41">
        <v>22575</v>
      </c>
      <c r="M1542" s="44">
        <v>11050</v>
      </c>
      <c r="N1542" s="6">
        <v>0.48949999999999999</v>
      </c>
      <c r="O1542">
        <v>0</v>
      </c>
      <c r="P1542" s="29" t="s">
        <v>30</v>
      </c>
      <c r="Q1542" s="28" t="s">
        <v>193</v>
      </c>
      <c r="R1542" s="28" t="s">
        <v>194</v>
      </c>
      <c r="S1542" s="28" t="s">
        <v>1710</v>
      </c>
      <c r="T1542" s="28" t="s">
        <v>7706</v>
      </c>
      <c r="U1542" s="28" t="s">
        <v>7707</v>
      </c>
      <c r="V1542" s="28" t="s">
        <v>7708</v>
      </c>
      <c r="W1542" s="30">
        <v>45658</v>
      </c>
      <c r="X1542" s="30">
        <v>46022</v>
      </c>
      <c r="Y1542" s="28">
        <v>2025</v>
      </c>
      <c r="Z1542" s="28" t="s">
        <v>2701</v>
      </c>
      <c r="AA1542" s="28" t="s">
        <v>2702</v>
      </c>
      <c r="AB1542" s="28" t="s">
        <v>2703</v>
      </c>
      <c r="AC1542" s="28" t="s">
        <v>3407</v>
      </c>
      <c r="AD1542" s="48" t="s">
        <v>1856</v>
      </c>
    </row>
    <row r="1543" spans="1:30" x14ac:dyDescent="0.3">
      <c r="A1543" s="27" t="s">
        <v>7385</v>
      </c>
      <c r="B1543" s="28">
        <v>13</v>
      </c>
      <c r="C1543" s="28" t="s">
        <v>27</v>
      </c>
      <c r="D1543" t="s">
        <v>6355</v>
      </c>
      <c r="E1543" s="28" t="s">
        <v>28</v>
      </c>
      <c r="F1543" s="28">
        <v>52</v>
      </c>
      <c r="G1543" s="28" t="s">
        <v>191</v>
      </c>
      <c r="H1543" s="28">
        <v>9536</v>
      </c>
      <c r="I1543" s="28" t="s">
        <v>284</v>
      </c>
      <c r="J1543" s="28">
        <v>581</v>
      </c>
      <c r="K1543" s="28" t="s">
        <v>1709</v>
      </c>
      <c r="L1543" s="41">
        <v>22947</v>
      </c>
      <c r="M1543" s="44">
        <v>23435</v>
      </c>
      <c r="N1543" s="6">
        <v>1.0213000000000001</v>
      </c>
      <c r="O1543">
        <v>0</v>
      </c>
      <c r="P1543" s="29" t="s">
        <v>30</v>
      </c>
      <c r="Q1543" s="28" t="s">
        <v>193</v>
      </c>
      <c r="R1543" s="28" t="s">
        <v>285</v>
      </c>
      <c r="S1543" s="28" t="s">
        <v>1710</v>
      </c>
      <c r="T1543" s="28" t="s">
        <v>7712</v>
      </c>
      <c r="U1543" s="28" t="s">
        <v>7713</v>
      </c>
      <c r="V1543" s="28" t="s">
        <v>7714</v>
      </c>
      <c r="W1543" s="30">
        <v>45658</v>
      </c>
      <c r="X1543" s="30">
        <v>46022</v>
      </c>
      <c r="Y1543" s="28">
        <v>2025</v>
      </c>
      <c r="Z1543" s="28" t="s">
        <v>3409</v>
      </c>
      <c r="AA1543" s="28" t="s">
        <v>3410</v>
      </c>
      <c r="AB1543" s="28" t="s">
        <v>3411</v>
      </c>
      <c r="AC1543" s="28" t="s">
        <v>3412</v>
      </c>
      <c r="AD1543" s="48" t="s">
        <v>3413</v>
      </c>
    </row>
    <row r="1544" spans="1:30" x14ac:dyDescent="0.3">
      <c r="A1544" s="27" t="s">
        <v>7385</v>
      </c>
      <c r="B1544" s="28">
        <v>13</v>
      </c>
      <c r="C1544" s="28" t="s">
        <v>27</v>
      </c>
      <c r="D1544" t="s">
        <v>6355</v>
      </c>
      <c r="E1544" s="28" t="s">
        <v>28</v>
      </c>
      <c r="F1544" s="28">
        <v>54</v>
      </c>
      <c r="G1544" s="28" t="s">
        <v>134</v>
      </c>
      <c r="H1544" s="28">
        <v>9537</v>
      </c>
      <c r="I1544" s="28" t="s">
        <v>135</v>
      </c>
      <c r="J1544" s="28">
        <v>581</v>
      </c>
      <c r="K1544" s="28" t="s">
        <v>1709</v>
      </c>
      <c r="L1544" s="41">
        <v>75592</v>
      </c>
      <c r="M1544" s="44">
        <v>69563</v>
      </c>
      <c r="N1544" s="6">
        <v>0.92020000000000002</v>
      </c>
      <c r="O1544">
        <v>0</v>
      </c>
      <c r="P1544" s="29" t="s">
        <v>30</v>
      </c>
      <c r="Q1544" s="28" t="s">
        <v>136</v>
      </c>
      <c r="R1544" s="28" t="s">
        <v>137</v>
      </c>
      <c r="S1544" s="28" t="s">
        <v>1710</v>
      </c>
      <c r="T1544" s="28" t="s">
        <v>7715</v>
      </c>
      <c r="U1544" s="28" t="s">
        <v>7716</v>
      </c>
      <c r="V1544" s="28" t="s">
        <v>7666</v>
      </c>
      <c r="W1544" s="30">
        <v>45658</v>
      </c>
      <c r="X1544" s="30">
        <v>46022</v>
      </c>
      <c r="Y1544" s="28">
        <v>2025</v>
      </c>
      <c r="Z1544" s="28" t="s">
        <v>3419</v>
      </c>
      <c r="AA1544" s="28" t="s">
        <v>3415</v>
      </c>
      <c r="AB1544" s="28" t="s">
        <v>3420</v>
      </c>
      <c r="AC1544" s="28" t="s">
        <v>3421</v>
      </c>
      <c r="AD1544" s="48" t="s">
        <v>3422</v>
      </c>
    </row>
    <row r="1545" spans="1:30" x14ac:dyDescent="0.3">
      <c r="A1545" s="27" t="s">
        <v>7385</v>
      </c>
      <c r="B1545" s="28">
        <v>13</v>
      </c>
      <c r="C1545" s="28" t="s">
        <v>27</v>
      </c>
      <c r="D1545" t="s">
        <v>6355</v>
      </c>
      <c r="E1545" s="28" t="s">
        <v>28</v>
      </c>
      <c r="F1545" s="28">
        <v>63</v>
      </c>
      <c r="G1545" s="28" t="s">
        <v>251</v>
      </c>
      <c r="H1545" s="28">
        <v>9538</v>
      </c>
      <c r="I1545" s="28" t="s">
        <v>1670</v>
      </c>
      <c r="J1545" s="28">
        <v>581</v>
      </c>
      <c r="K1545" s="28" t="s">
        <v>1709</v>
      </c>
      <c r="L1545" s="41">
        <v>42327</v>
      </c>
      <c r="M1545" s="44">
        <v>24836</v>
      </c>
      <c r="N1545" s="6">
        <v>0.58679999999999999</v>
      </c>
      <c r="O1545">
        <v>0</v>
      </c>
      <c r="P1545" s="29" t="s">
        <v>30</v>
      </c>
      <c r="Q1545" s="28" t="s">
        <v>253</v>
      </c>
      <c r="R1545" s="28" t="s">
        <v>1671</v>
      </c>
      <c r="S1545" s="28" t="s">
        <v>1710</v>
      </c>
      <c r="T1545" s="28" t="s">
        <v>7631</v>
      </c>
      <c r="U1545" s="28" t="s">
        <v>7632</v>
      </c>
      <c r="V1545" s="28" t="s">
        <v>7633</v>
      </c>
      <c r="W1545" s="30">
        <v>45658</v>
      </c>
      <c r="X1545" s="30">
        <v>46022</v>
      </c>
      <c r="Y1545" s="28">
        <v>2025</v>
      </c>
      <c r="Z1545" s="28" t="s">
        <v>2705</v>
      </c>
      <c r="AA1545" s="28" t="s">
        <v>2706</v>
      </c>
      <c r="AB1545" s="28" t="s">
        <v>2707</v>
      </c>
      <c r="AC1545" s="28" t="s">
        <v>3428</v>
      </c>
      <c r="AD1545" s="48" t="s">
        <v>3429</v>
      </c>
    </row>
    <row r="1546" spans="1:30" x14ac:dyDescent="0.3">
      <c r="A1546" s="27" t="s">
        <v>7385</v>
      </c>
      <c r="B1546" s="28">
        <v>13</v>
      </c>
      <c r="C1546" s="28" t="s">
        <v>27</v>
      </c>
      <c r="D1546" t="s">
        <v>6355</v>
      </c>
      <c r="E1546" s="28" t="s">
        <v>28</v>
      </c>
      <c r="F1546" s="28">
        <v>88</v>
      </c>
      <c r="G1546" s="28" t="s">
        <v>235</v>
      </c>
      <c r="H1546" s="28">
        <v>9539</v>
      </c>
      <c r="I1546" s="28" t="s">
        <v>236</v>
      </c>
      <c r="J1546" s="28">
        <v>581</v>
      </c>
      <c r="K1546" s="28" t="s">
        <v>1709</v>
      </c>
      <c r="L1546" s="41">
        <v>104904</v>
      </c>
      <c r="M1546" s="44">
        <v>41258</v>
      </c>
      <c r="N1546" s="6">
        <v>0.39329999999999998</v>
      </c>
      <c r="O1546">
        <v>0</v>
      </c>
      <c r="P1546" s="29" t="s">
        <v>30</v>
      </c>
      <c r="Q1546" s="28" t="s">
        <v>239</v>
      </c>
      <c r="R1546" s="28" t="s">
        <v>240</v>
      </c>
      <c r="S1546" s="28" t="s">
        <v>1710</v>
      </c>
      <c r="T1546" s="28" t="s">
        <v>7717</v>
      </c>
      <c r="U1546" s="28" t="s">
        <v>7718</v>
      </c>
      <c r="V1546" s="28" t="s">
        <v>7719</v>
      </c>
      <c r="W1546" s="30">
        <v>45658</v>
      </c>
      <c r="X1546" s="30">
        <v>46022</v>
      </c>
      <c r="Y1546" s="28">
        <v>2025</v>
      </c>
      <c r="Z1546" s="28" t="s">
        <v>3438</v>
      </c>
      <c r="AA1546" s="28" t="s">
        <v>3435</v>
      </c>
      <c r="AB1546" s="28" t="s">
        <v>238</v>
      </c>
      <c r="AC1546" s="28" t="s">
        <v>3443</v>
      </c>
      <c r="AD1546" s="48" t="s">
        <v>3444</v>
      </c>
    </row>
    <row r="1547" spans="1:30" x14ac:dyDescent="0.3">
      <c r="A1547" s="27" t="s">
        <v>7385</v>
      </c>
      <c r="B1547" s="28">
        <v>13</v>
      </c>
      <c r="C1547" s="28" t="s">
        <v>27</v>
      </c>
      <c r="D1547" t="s">
        <v>6355</v>
      </c>
      <c r="E1547" s="28" t="s">
        <v>28</v>
      </c>
      <c r="F1547" s="28">
        <v>70</v>
      </c>
      <c r="G1547" s="28" t="s">
        <v>278</v>
      </c>
      <c r="H1547" s="28">
        <v>9542</v>
      </c>
      <c r="I1547" s="28" t="s">
        <v>279</v>
      </c>
      <c r="J1547" s="28">
        <v>581</v>
      </c>
      <c r="K1547" s="28" t="s">
        <v>1709</v>
      </c>
      <c r="L1547" s="41">
        <v>49677</v>
      </c>
      <c r="M1547" s="44">
        <v>43434</v>
      </c>
      <c r="N1547" s="6">
        <v>0.87429999999999997</v>
      </c>
      <c r="O1547">
        <v>0</v>
      </c>
      <c r="P1547" s="29" t="s">
        <v>30</v>
      </c>
      <c r="Q1547" s="28" t="s">
        <v>282</v>
      </c>
      <c r="R1547" s="28" t="s">
        <v>283</v>
      </c>
      <c r="S1547" s="28" t="s">
        <v>1710</v>
      </c>
      <c r="T1547" s="28" t="s">
        <v>7646</v>
      </c>
      <c r="U1547" s="28" t="s">
        <v>7647</v>
      </c>
      <c r="V1547" s="28" t="s">
        <v>7648</v>
      </c>
      <c r="W1547" s="30">
        <v>45658</v>
      </c>
      <c r="X1547" s="30">
        <v>46022</v>
      </c>
      <c r="Y1547" s="28">
        <v>2025</v>
      </c>
      <c r="Z1547" s="28" t="s">
        <v>515</v>
      </c>
      <c r="AA1547" s="28" t="s">
        <v>2710</v>
      </c>
      <c r="AB1547" s="28" t="s">
        <v>1678</v>
      </c>
      <c r="AC1547" s="28" t="s">
        <v>1260</v>
      </c>
      <c r="AD1547" s="48" t="s">
        <v>1866</v>
      </c>
    </row>
    <row r="1548" spans="1:30" x14ac:dyDescent="0.3">
      <c r="A1548" s="27" t="s">
        <v>7385</v>
      </c>
      <c r="B1548" s="28">
        <v>13</v>
      </c>
      <c r="C1548" s="28" t="s">
        <v>27</v>
      </c>
      <c r="D1548" t="s">
        <v>6355</v>
      </c>
      <c r="E1548" s="28" t="s">
        <v>28</v>
      </c>
      <c r="F1548" s="28">
        <v>94</v>
      </c>
      <c r="G1548" s="28" t="s">
        <v>1300</v>
      </c>
      <c r="H1548" s="28">
        <v>9547</v>
      </c>
      <c r="I1548" s="28" t="s">
        <v>1301</v>
      </c>
      <c r="J1548" s="28">
        <v>581</v>
      </c>
      <c r="K1548" s="28" t="s">
        <v>1709</v>
      </c>
      <c r="L1548" s="41">
        <v>8544</v>
      </c>
      <c r="M1548" s="44">
        <v>3118</v>
      </c>
      <c r="N1548" s="6">
        <v>0.3649</v>
      </c>
      <c r="O1548">
        <v>0</v>
      </c>
      <c r="P1548" s="29" t="s">
        <v>30</v>
      </c>
      <c r="Q1548" s="28" t="s">
        <v>1303</v>
      </c>
      <c r="R1548" s="28" t="s">
        <v>1304</v>
      </c>
      <c r="S1548" s="28" t="s">
        <v>1710</v>
      </c>
      <c r="T1548" s="28" t="s">
        <v>7726</v>
      </c>
      <c r="U1548" s="28" t="s">
        <v>7727</v>
      </c>
      <c r="V1548" s="28" t="s">
        <v>7728</v>
      </c>
      <c r="W1548" s="30">
        <v>45658</v>
      </c>
      <c r="X1548" s="30">
        <v>46022</v>
      </c>
      <c r="Y1548" s="28">
        <v>2025</v>
      </c>
      <c r="Z1548" s="28" t="s">
        <v>2740</v>
      </c>
      <c r="AA1548" s="28" t="s">
        <v>3459</v>
      </c>
      <c r="AB1548" s="28" t="s">
        <v>1995</v>
      </c>
      <c r="AC1548" s="28" t="s">
        <v>2714</v>
      </c>
      <c r="AD1548" s="48" t="s">
        <v>2715</v>
      </c>
    </row>
    <row r="1549" spans="1:30" x14ac:dyDescent="0.3">
      <c r="A1549" s="27" t="s">
        <v>7385</v>
      </c>
      <c r="B1549" s="28">
        <v>13</v>
      </c>
      <c r="C1549" s="28" t="s">
        <v>27</v>
      </c>
      <c r="D1549" t="s">
        <v>6355</v>
      </c>
      <c r="E1549" s="28" t="s">
        <v>28</v>
      </c>
      <c r="F1549" s="28">
        <v>17</v>
      </c>
      <c r="G1549" s="28" t="s">
        <v>90</v>
      </c>
      <c r="H1549" s="28">
        <v>9112</v>
      </c>
      <c r="I1549" s="28" t="s">
        <v>392</v>
      </c>
      <c r="J1549" s="28">
        <v>579</v>
      </c>
      <c r="K1549" s="28" t="s">
        <v>1713</v>
      </c>
      <c r="L1549" s="41">
        <v>1065</v>
      </c>
      <c r="M1549" s="44">
        <v>231</v>
      </c>
      <c r="N1549" s="6">
        <v>0.21690000000000001</v>
      </c>
      <c r="O1549">
        <v>0</v>
      </c>
      <c r="P1549" s="29" t="s">
        <v>30</v>
      </c>
      <c r="Q1549" s="28" t="s">
        <v>93</v>
      </c>
      <c r="R1549" s="28" t="s">
        <v>395</v>
      </c>
      <c r="S1549" s="28" t="s">
        <v>1714</v>
      </c>
      <c r="T1549" s="28" t="s">
        <v>7628</v>
      </c>
      <c r="U1549" s="28" t="s">
        <v>7629</v>
      </c>
      <c r="V1549" s="28" t="s">
        <v>7630</v>
      </c>
      <c r="W1549" s="30">
        <v>45658</v>
      </c>
      <c r="X1549" s="30">
        <v>46022</v>
      </c>
      <c r="Y1549" s="28">
        <v>2025</v>
      </c>
      <c r="Z1549" s="28" t="s">
        <v>2628</v>
      </c>
      <c r="AA1549" s="28" t="s">
        <v>685</v>
      </c>
      <c r="AB1549" s="28" t="s">
        <v>2629</v>
      </c>
      <c r="AC1549" s="28" t="s">
        <v>506</v>
      </c>
      <c r="AD1549" s="48" t="s">
        <v>29</v>
      </c>
    </row>
    <row r="1550" spans="1:30" x14ac:dyDescent="0.3">
      <c r="A1550" s="27" t="s">
        <v>7385</v>
      </c>
      <c r="B1550" s="28">
        <v>13</v>
      </c>
      <c r="C1550" s="28" t="s">
        <v>27</v>
      </c>
      <c r="D1550" t="s">
        <v>6355</v>
      </c>
      <c r="E1550" s="28" t="s">
        <v>28</v>
      </c>
      <c r="F1550" s="28">
        <v>17</v>
      </c>
      <c r="G1550" s="28" t="s">
        <v>90</v>
      </c>
      <c r="H1550" s="28">
        <v>9220</v>
      </c>
      <c r="I1550" s="28" t="s">
        <v>147</v>
      </c>
      <c r="J1550" s="28">
        <v>579</v>
      </c>
      <c r="K1550" s="28" t="s">
        <v>1713</v>
      </c>
      <c r="L1550" s="41">
        <v>1287</v>
      </c>
      <c r="M1550" s="44">
        <v>294</v>
      </c>
      <c r="N1550" s="6">
        <v>0.22839999999999999</v>
      </c>
      <c r="O1550">
        <v>0</v>
      </c>
      <c r="P1550" s="29" t="s">
        <v>30</v>
      </c>
      <c r="Q1550" s="28" t="s">
        <v>93</v>
      </c>
      <c r="R1550" s="28" t="s">
        <v>148</v>
      </c>
      <c r="S1550" s="28" t="s">
        <v>1714</v>
      </c>
      <c r="T1550" s="28" t="s">
        <v>7595</v>
      </c>
      <c r="U1550" s="28" t="s">
        <v>7596</v>
      </c>
      <c r="V1550" s="28" t="s">
        <v>7597</v>
      </c>
      <c r="W1550" s="30">
        <v>45658</v>
      </c>
      <c r="X1550" s="30">
        <v>46022</v>
      </c>
      <c r="Y1550" s="28">
        <v>2025</v>
      </c>
      <c r="Z1550" s="28" t="s">
        <v>2898</v>
      </c>
      <c r="AA1550" s="28" t="s">
        <v>2901</v>
      </c>
      <c r="AB1550" s="28" t="s">
        <v>2900</v>
      </c>
      <c r="AC1550" s="28" t="s">
        <v>2897</v>
      </c>
      <c r="AD1550" s="48" t="s">
        <v>472</v>
      </c>
    </row>
    <row r="1551" spans="1:30" x14ac:dyDescent="0.3">
      <c r="A1551" s="27" t="s">
        <v>7385</v>
      </c>
      <c r="B1551" s="28">
        <v>13</v>
      </c>
      <c r="C1551" s="28" t="s">
        <v>27</v>
      </c>
      <c r="D1551" t="s">
        <v>6355</v>
      </c>
      <c r="E1551" s="28" t="s">
        <v>28</v>
      </c>
      <c r="F1551" s="28">
        <v>17</v>
      </c>
      <c r="G1551" s="28" t="s">
        <v>90</v>
      </c>
      <c r="H1551" s="28">
        <v>9306</v>
      </c>
      <c r="I1551" s="28" t="s">
        <v>266</v>
      </c>
      <c r="J1551" s="28">
        <v>579</v>
      </c>
      <c r="K1551" s="28" t="s">
        <v>1713</v>
      </c>
      <c r="L1551" s="41">
        <v>1805</v>
      </c>
      <c r="M1551" s="44">
        <v>460</v>
      </c>
      <c r="N1551" s="6">
        <v>0.25480000000000003</v>
      </c>
      <c r="O1551">
        <v>0</v>
      </c>
      <c r="P1551" s="29" t="s">
        <v>30</v>
      </c>
      <c r="Q1551" s="28" t="s">
        <v>93</v>
      </c>
      <c r="R1551" s="28" t="s">
        <v>267</v>
      </c>
      <c r="S1551" s="28" t="s">
        <v>1714</v>
      </c>
      <c r="T1551" s="28" t="s">
        <v>7598</v>
      </c>
      <c r="U1551" s="28" t="s">
        <v>7599</v>
      </c>
      <c r="V1551" s="28" t="s">
        <v>7600</v>
      </c>
      <c r="W1551" s="30">
        <v>45658</v>
      </c>
      <c r="X1551" s="30">
        <v>46022</v>
      </c>
      <c r="Y1551" s="28">
        <v>2025</v>
      </c>
      <c r="Z1551" s="28" t="s">
        <v>2906</v>
      </c>
      <c r="AA1551" s="28" t="s">
        <v>2907</v>
      </c>
      <c r="AB1551" s="28" t="s">
        <v>1661</v>
      </c>
      <c r="AC1551" s="28" t="s">
        <v>2908</v>
      </c>
      <c r="AD1551" s="48" t="s">
        <v>41</v>
      </c>
    </row>
    <row r="1552" spans="1:30" x14ac:dyDescent="0.3">
      <c r="A1552" s="27" t="s">
        <v>7385</v>
      </c>
      <c r="B1552" s="28">
        <v>13</v>
      </c>
      <c r="C1552" s="28" t="s">
        <v>27</v>
      </c>
      <c r="D1552" t="s">
        <v>6355</v>
      </c>
      <c r="E1552" s="28" t="s">
        <v>28</v>
      </c>
      <c r="F1552" s="28">
        <v>17</v>
      </c>
      <c r="G1552" s="28" t="s">
        <v>90</v>
      </c>
      <c r="H1552" s="28">
        <v>9515</v>
      </c>
      <c r="I1552" s="28" t="s">
        <v>98</v>
      </c>
      <c r="J1552" s="28">
        <v>579</v>
      </c>
      <c r="K1552" s="28" t="s">
        <v>1713</v>
      </c>
      <c r="L1552" s="41">
        <v>1223</v>
      </c>
      <c r="M1552" s="44">
        <v>370</v>
      </c>
      <c r="N1552" s="6">
        <v>0.30249999999999999</v>
      </c>
      <c r="O1552">
        <v>0</v>
      </c>
      <c r="P1552" s="29" t="s">
        <v>30</v>
      </c>
      <c r="Q1552" s="28" t="s">
        <v>93</v>
      </c>
      <c r="R1552" s="28" t="s">
        <v>100</v>
      </c>
      <c r="S1552" s="28" t="s">
        <v>1714</v>
      </c>
      <c r="T1552" s="28" t="s">
        <v>7637</v>
      </c>
      <c r="U1552" s="28" t="s">
        <v>7638</v>
      </c>
      <c r="V1552" s="28" t="s">
        <v>7639</v>
      </c>
      <c r="W1552" s="30">
        <v>45658</v>
      </c>
      <c r="X1552" s="30">
        <v>46022</v>
      </c>
      <c r="Y1552" s="28">
        <v>2025</v>
      </c>
      <c r="Z1552" s="28" t="s">
        <v>2630</v>
      </c>
      <c r="AA1552" s="28" t="s">
        <v>2631</v>
      </c>
      <c r="AB1552" s="28" t="s">
        <v>2632</v>
      </c>
      <c r="AC1552" s="28" t="s">
        <v>648</v>
      </c>
      <c r="AD1552" s="48" t="s">
        <v>2265</v>
      </c>
    </row>
    <row r="1553" spans="1:30" x14ac:dyDescent="0.3">
      <c r="A1553" s="27" t="s">
        <v>7385</v>
      </c>
      <c r="B1553" s="28">
        <v>13</v>
      </c>
      <c r="C1553" s="28" t="s">
        <v>27</v>
      </c>
      <c r="D1553" t="s">
        <v>6355</v>
      </c>
      <c r="E1553" s="28" t="s">
        <v>28</v>
      </c>
      <c r="F1553" s="28">
        <v>13</v>
      </c>
      <c r="G1553" s="28" t="s">
        <v>116</v>
      </c>
      <c r="H1553" s="28">
        <v>9104</v>
      </c>
      <c r="I1553" s="28" t="s">
        <v>117</v>
      </c>
      <c r="J1553" s="28">
        <v>579</v>
      </c>
      <c r="K1553" s="28" t="s">
        <v>1713</v>
      </c>
      <c r="L1553" s="41">
        <v>7027</v>
      </c>
      <c r="M1553" s="44">
        <v>837</v>
      </c>
      <c r="N1553" s="6">
        <v>0.1191</v>
      </c>
      <c r="O1553">
        <v>0</v>
      </c>
      <c r="P1553" s="29" t="s">
        <v>30</v>
      </c>
      <c r="Q1553" s="28" t="s">
        <v>118</v>
      </c>
      <c r="R1553" s="28" t="s">
        <v>119</v>
      </c>
      <c r="S1553" s="28" t="s">
        <v>1714</v>
      </c>
      <c r="T1553" s="28" t="s">
        <v>7585</v>
      </c>
      <c r="U1553" s="28" t="s">
        <v>7586</v>
      </c>
      <c r="V1553" s="28" t="s">
        <v>7587</v>
      </c>
      <c r="W1553" s="30">
        <v>45658</v>
      </c>
      <c r="X1553" s="30">
        <v>46022</v>
      </c>
      <c r="Y1553" s="28">
        <v>2025</v>
      </c>
      <c r="Z1553" s="28" t="s">
        <v>2924</v>
      </c>
      <c r="AA1553" s="28" t="s">
        <v>2925</v>
      </c>
      <c r="AB1553" s="28" t="s">
        <v>2926</v>
      </c>
      <c r="AC1553" s="28" t="s">
        <v>2930</v>
      </c>
      <c r="AD1553" s="48" t="s">
        <v>2931</v>
      </c>
    </row>
    <row r="1554" spans="1:30" x14ac:dyDescent="0.3">
      <c r="A1554" s="27" t="s">
        <v>7385</v>
      </c>
      <c r="B1554" s="28">
        <v>13</v>
      </c>
      <c r="C1554" s="28" t="s">
        <v>27</v>
      </c>
      <c r="D1554" t="s">
        <v>6355</v>
      </c>
      <c r="E1554" s="28" t="s">
        <v>28</v>
      </c>
      <c r="F1554" s="28">
        <v>13</v>
      </c>
      <c r="G1554" s="28" t="s">
        <v>116</v>
      </c>
      <c r="H1554" s="28">
        <v>9218</v>
      </c>
      <c r="I1554" s="28" t="s">
        <v>219</v>
      </c>
      <c r="J1554" s="28">
        <v>579</v>
      </c>
      <c r="K1554" s="28" t="s">
        <v>1713</v>
      </c>
      <c r="L1554" s="41">
        <v>3552</v>
      </c>
      <c r="M1554" s="44">
        <v>652</v>
      </c>
      <c r="N1554" s="6">
        <v>0.18360000000000001</v>
      </c>
      <c r="O1554">
        <v>0</v>
      </c>
      <c r="P1554" s="29" t="s">
        <v>30</v>
      </c>
      <c r="Q1554" s="28" t="s">
        <v>118</v>
      </c>
      <c r="R1554" s="28" t="s">
        <v>224</v>
      </c>
      <c r="S1554" s="28" t="s">
        <v>1714</v>
      </c>
      <c r="T1554" s="28" t="s">
        <v>7588</v>
      </c>
      <c r="U1554" s="28" t="s">
        <v>7589</v>
      </c>
      <c r="V1554" s="28" t="s">
        <v>7590</v>
      </c>
      <c r="W1554" s="30">
        <v>45658</v>
      </c>
      <c r="X1554" s="30">
        <v>46022</v>
      </c>
      <c r="Y1554" s="28">
        <v>2025</v>
      </c>
      <c r="Z1554" s="28" t="s">
        <v>315</v>
      </c>
      <c r="AA1554" s="28" t="s">
        <v>221</v>
      </c>
      <c r="AB1554" s="28" t="s">
        <v>222</v>
      </c>
      <c r="AC1554" s="28" t="s">
        <v>7591</v>
      </c>
      <c r="AD1554" s="48" t="s">
        <v>7434</v>
      </c>
    </row>
    <row r="1555" spans="1:30" x14ac:dyDescent="0.3">
      <c r="A1555" s="27" t="s">
        <v>7385</v>
      </c>
      <c r="B1555" s="28">
        <v>13</v>
      </c>
      <c r="C1555" s="28" t="s">
        <v>27</v>
      </c>
      <c r="D1555" t="s">
        <v>6355</v>
      </c>
      <c r="E1555" s="28" t="s">
        <v>28</v>
      </c>
      <c r="F1555" s="28">
        <v>13</v>
      </c>
      <c r="G1555" s="28" t="s">
        <v>116</v>
      </c>
      <c r="H1555" s="28">
        <v>9304</v>
      </c>
      <c r="I1555" s="28" t="s">
        <v>398</v>
      </c>
      <c r="J1555" s="28">
        <v>579</v>
      </c>
      <c r="K1555" s="28" t="s">
        <v>1713</v>
      </c>
      <c r="L1555" s="41">
        <v>5663</v>
      </c>
      <c r="M1555" s="44">
        <v>1838</v>
      </c>
      <c r="N1555" s="6">
        <v>0.3246</v>
      </c>
      <c r="O1555">
        <v>0</v>
      </c>
      <c r="P1555" s="29" t="s">
        <v>30</v>
      </c>
      <c r="Q1555" s="28" t="s">
        <v>118</v>
      </c>
      <c r="R1555" s="28" t="s">
        <v>401</v>
      </c>
      <c r="S1555" s="28" t="s">
        <v>1714</v>
      </c>
      <c r="T1555" s="28" t="s">
        <v>7592</v>
      </c>
      <c r="U1555" s="28" t="s">
        <v>7593</v>
      </c>
      <c r="V1555" s="28" t="s">
        <v>7594</v>
      </c>
      <c r="W1555" s="30">
        <v>45658</v>
      </c>
      <c r="X1555" s="30">
        <v>46022</v>
      </c>
      <c r="Y1555" s="28">
        <v>2025</v>
      </c>
      <c r="Z1555" s="28" t="s">
        <v>2952</v>
      </c>
      <c r="AA1555" s="28" t="s">
        <v>2957</v>
      </c>
      <c r="AB1555" s="28" t="s">
        <v>399</v>
      </c>
      <c r="AC1555" s="28" t="s">
        <v>2955</v>
      </c>
      <c r="AD1555" s="48" t="s">
        <v>2956</v>
      </c>
    </row>
    <row r="1556" spans="1:30" x14ac:dyDescent="0.3">
      <c r="A1556" s="27" t="s">
        <v>7385</v>
      </c>
      <c r="B1556" s="28">
        <v>13</v>
      </c>
      <c r="C1556" s="28" t="s">
        <v>27</v>
      </c>
      <c r="D1556" t="s">
        <v>6355</v>
      </c>
      <c r="E1556" s="28" t="s">
        <v>28</v>
      </c>
      <c r="F1556" s="28">
        <v>8</v>
      </c>
      <c r="G1556" s="28" t="s">
        <v>120</v>
      </c>
      <c r="H1556" s="28">
        <v>9103</v>
      </c>
      <c r="I1556" s="28" t="s">
        <v>121</v>
      </c>
      <c r="J1556" s="28">
        <v>579</v>
      </c>
      <c r="K1556" s="28" t="s">
        <v>1713</v>
      </c>
      <c r="L1556" s="41">
        <v>6084</v>
      </c>
      <c r="M1556" s="44">
        <v>1485</v>
      </c>
      <c r="N1556" s="6">
        <v>0.24410000000000001</v>
      </c>
      <c r="O1556">
        <v>0</v>
      </c>
      <c r="P1556" s="29" t="s">
        <v>30</v>
      </c>
      <c r="Q1556" s="28" t="s">
        <v>122</v>
      </c>
      <c r="R1556" s="28" t="s">
        <v>123</v>
      </c>
      <c r="S1556" s="28" t="s">
        <v>1714</v>
      </c>
      <c r="T1556" s="28" t="s">
        <v>7640</v>
      </c>
      <c r="U1556" s="28" t="s">
        <v>7641</v>
      </c>
      <c r="V1556" s="28" t="s">
        <v>7642</v>
      </c>
      <c r="W1556" s="30">
        <v>45658</v>
      </c>
      <c r="X1556" s="30">
        <v>46022</v>
      </c>
      <c r="Y1556" s="28">
        <v>2025</v>
      </c>
      <c r="Z1556" s="28" t="s">
        <v>2959</v>
      </c>
      <c r="AA1556" s="28" t="s">
        <v>2960</v>
      </c>
      <c r="AB1556" s="28" t="s">
        <v>2961</v>
      </c>
      <c r="AC1556" s="28" t="s">
        <v>2962</v>
      </c>
      <c r="AD1556" s="48" t="s">
        <v>472</v>
      </c>
    </row>
    <row r="1557" spans="1:30" x14ac:dyDescent="0.3">
      <c r="A1557" s="27" t="s">
        <v>7385</v>
      </c>
      <c r="B1557" s="28">
        <v>13</v>
      </c>
      <c r="C1557" s="28" t="s">
        <v>27</v>
      </c>
      <c r="D1557" t="s">
        <v>6355</v>
      </c>
      <c r="E1557" s="28" t="s">
        <v>28</v>
      </c>
      <c r="F1557" s="28">
        <v>8</v>
      </c>
      <c r="G1557" s="28" t="s">
        <v>120</v>
      </c>
      <c r="H1557" s="28">
        <v>9207</v>
      </c>
      <c r="I1557" s="28" t="s">
        <v>131</v>
      </c>
      <c r="J1557" s="28">
        <v>579</v>
      </c>
      <c r="K1557" s="28" t="s">
        <v>1713</v>
      </c>
      <c r="L1557" s="41">
        <v>6367</v>
      </c>
      <c r="M1557" s="44">
        <v>2138</v>
      </c>
      <c r="N1557" s="6">
        <v>0.33579999999999999</v>
      </c>
      <c r="O1557">
        <v>0</v>
      </c>
      <c r="P1557" s="29" t="s">
        <v>30</v>
      </c>
      <c r="Q1557" s="28" t="s">
        <v>122</v>
      </c>
      <c r="R1557" s="28" t="s">
        <v>133</v>
      </c>
      <c r="S1557" s="28" t="s">
        <v>1714</v>
      </c>
      <c r="T1557" s="28" t="s">
        <v>7643</v>
      </c>
      <c r="U1557" s="28" t="s">
        <v>7644</v>
      </c>
      <c r="V1557" s="28" t="s">
        <v>7645</v>
      </c>
      <c r="W1557" s="30">
        <v>45658</v>
      </c>
      <c r="X1557" s="30">
        <v>46022</v>
      </c>
      <c r="Y1557" s="28">
        <v>2025</v>
      </c>
      <c r="Z1557" s="28" t="s">
        <v>779</v>
      </c>
      <c r="AA1557" s="28" t="s">
        <v>1905</v>
      </c>
      <c r="AB1557" s="28" t="s">
        <v>2964</v>
      </c>
      <c r="AC1557" s="28" t="s">
        <v>2965</v>
      </c>
      <c r="AD1557" s="48" t="s">
        <v>2966</v>
      </c>
    </row>
    <row r="1558" spans="1:30" x14ac:dyDescent="0.3">
      <c r="A1558" s="27" t="s">
        <v>7385</v>
      </c>
      <c r="B1558" s="28">
        <v>13</v>
      </c>
      <c r="C1558" s="28" t="s">
        <v>27</v>
      </c>
      <c r="D1558" t="s">
        <v>6355</v>
      </c>
      <c r="E1558" s="28" t="s">
        <v>28</v>
      </c>
      <c r="F1558" s="28">
        <v>8</v>
      </c>
      <c r="G1558" s="28" t="s">
        <v>120</v>
      </c>
      <c r="H1558" s="28">
        <v>9208</v>
      </c>
      <c r="I1558" s="28" t="s">
        <v>138</v>
      </c>
      <c r="J1558" s="28">
        <v>579</v>
      </c>
      <c r="K1558" s="28" t="s">
        <v>1713</v>
      </c>
      <c r="L1558" s="41">
        <v>7064</v>
      </c>
      <c r="M1558" s="44">
        <v>2253</v>
      </c>
      <c r="N1558" s="6">
        <v>0.31890000000000002</v>
      </c>
      <c r="O1558">
        <v>0</v>
      </c>
      <c r="P1558" s="29" t="s">
        <v>30</v>
      </c>
      <c r="Q1558" s="28" t="s">
        <v>122</v>
      </c>
      <c r="R1558" s="28" t="s">
        <v>142</v>
      </c>
      <c r="S1558" s="28" t="s">
        <v>1714</v>
      </c>
      <c r="T1558" s="28" t="s">
        <v>7649</v>
      </c>
      <c r="U1558" s="28" t="s">
        <v>7650</v>
      </c>
      <c r="V1558" s="28" t="s">
        <v>7651</v>
      </c>
      <c r="W1558" s="30">
        <v>45658</v>
      </c>
      <c r="X1558" s="30">
        <v>46022</v>
      </c>
      <c r="Y1558" s="28">
        <v>2025</v>
      </c>
      <c r="Z1558" s="28" t="s">
        <v>139</v>
      </c>
      <c r="AA1558" s="28" t="s">
        <v>140</v>
      </c>
      <c r="AB1558" s="28" t="s">
        <v>2972</v>
      </c>
      <c r="AC1558" s="28" t="s">
        <v>141</v>
      </c>
      <c r="AD1558" s="48" t="s">
        <v>57</v>
      </c>
    </row>
    <row r="1559" spans="1:30" x14ac:dyDescent="0.3">
      <c r="A1559" s="27" t="s">
        <v>7385</v>
      </c>
      <c r="B1559" s="28">
        <v>13</v>
      </c>
      <c r="C1559" s="28" t="s">
        <v>27</v>
      </c>
      <c r="D1559" t="s">
        <v>6355</v>
      </c>
      <c r="E1559" s="28" t="s">
        <v>28</v>
      </c>
      <c r="F1559" s="28">
        <v>8</v>
      </c>
      <c r="G1559" s="28" t="s">
        <v>120</v>
      </c>
      <c r="H1559" s="28">
        <v>9302</v>
      </c>
      <c r="I1559" s="28" t="s">
        <v>143</v>
      </c>
      <c r="J1559" s="28">
        <v>579</v>
      </c>
      <c r="K1559" s="28" t="s">
        <v>1713</v>
      </c>
      <c r="L1559" s="41">
        <v>13617</v>
      </c>
      <c r="M1559" s="44">
        <v>4322</v>
      </c>
      <c r="N1559" s="6">
        <v>0.31740000000000002</v>
      </c>
      <c r="O1559">
        <v>0</v>
      </c>
      <c r="P1559" s="29" t="s">
        <v>30</v>
      </c>
      <c r="Q1559" s="28" t="s">
        <v>122</v>
      </c>
      <c r="R1559" s="28" t="s">
        <v>146</v>
      </c>
      <c r="S1559" s="28" t="s">
        <v>1714</v>
      </c>
      <c r="T1559" s="28" t="s">
        <v>7582</v>
      </c>
      <c r="U1559" s="28" t="s">
        <v>7583</v>
      </c>
      <c r="V1559" s="28" t="s">
        <v>7584</v>
      </c>
      <c r="W1559" s="30">
        <v>45658</v>
      </c>
      <c r="X1559" s="30">
        <v>46022</v>
      </c>
      <c r="Y1559" s="28">
        <v>2025</v>
      </c>
      <c r="Z1559" s="28" t="s">
        <v>656</v>
      </c>
      <c r="AA1559" s="28" t="s">
        <v>1708</v>
      </c>
      <c r="AB1559" s="28" t="s">
        <v>2978</v>
      </c>
      <c r="AC1559" s="28" t="s">
        <v>657</v>
      </c>
      <c r="AD1559" s="48" t="s">
        <v>658</v>
      </c>
    </row>
    <row r="1560" spans="1:30" x14ac:dyDescent="0.3">
      <c r="A1560" s="27" t="s">
        <v>7385</v>
      </c>
      <c r="B1560" s="28">
        <v>13</v>
      </c>
      <c r="C1560" s="28" t="s">
        <v>27</v>
      </c>
      <c r="D1560" t="s">
        <v>6355</v>
      </c>
      <c r="E1560" s="28" t="s">
        <v>28</v>
      </c>
      <c r="F1560" s="28">
        <v>19</v>
      </c>
      <c r="G1560" s="28" t="s">
        <v>184</v>
      </c>
      <c r="H1560" s="28">
        <v>9113</v>
      </c>
      <c r="I1560" s="28" t="s">
        <v>185</v>
      </c>
      <c r="J1560" s="28">
        <v>579</v>
      </c>
      <c r="K1560" s="28" t="s">
        <v>1713</v>
      </c>
      <c r="L1560" s="41">
        <v>3397</v>
      </c>
      <c r="M1560" s="44">
        <v>885</v>
      </c>
      <c r="N1560" s="6">
        <v>0.26050000000000001</v>
      </c>
      <c r="O1560">
        <v>0</v>
      </c>
      <c r="P1560" s="29" t="s">
        <v>30</v>
      </c>
      <c r="Q1560" s="28" t="s">
        <v>187</v>
      </c>
      <c r="R1560" s="28" t="s">
        <v>188</v>
      </c>
      <c r="S1560" s="28" t="s">
        <v>1714</v>
      </c>
      <c r="T1560" s="28" t="s">
        <v>7604</v>
      </c>
      <c r="U1560" s="28" t="s">
        <v>7605</v>
      </c>
      <c r="V1560" s="28" t="s">
        <v>7606</v>
      </c>
      <c r="W1560" s="30">
        <v>45658</v>
      </c>
      <c r="X1560" s="30">
        <v>46022</v>
      </c>
      <c r="Y1560" s="28">
        <v>2025</v>
      </c>
      <c r="Z1560" s="28" t="s">
        <v>186</v>
      </c>
      <c r="AA1560" s="28" t="s">
        <v>2996</v>
      </c>
      <c r="AB1560" s="28" t="s">
        <v>2986</v>
      </c>
      <c r="AC1560" s="28" t="s">
        <v>663</v>
      </c>
      <c r="AD1560" s="48" t="s">
        <v>664</v>
      </c>
    </row>
    <row r="1561" spans="1:30" x14ac:dyDescent="0.3">
      <c r="A1561" s="27" t="s">
        <v>7385</v>
      </c>
      <c r="B1561" s="28">
        <v>13</v>
      </c>
      <c r="C1561" s="28" t="s">
        <v>27</v>
      </c>
      <c r="D1561" t="s">
        <v>6355</v>
      </c>
      <c r="E1561" s="28" t="s">
        <v>28</v>
      </c>
      <c r="F1561" s="28">
        <v>20</v>
      </c>
      <c r="G1561" s="28" t="s">
        <v>376</v>
      </c>
      <c r="H1561" s="28">
        <v>9114</v>
      </c>
      <c r="I1561" s="28" t="s">
        <v>377</v>
      </c>
      <c r="J1561" s="28">
        <v>579</v>
      </c>
      <c r="K1561" s="28" t="s">
        <v>1713</v>
      </c>
      <c r="L1561" s="41">
        <v>3283</v>
      </c>
      <c r="M1561" s="44">
        <v>659</v>
      </c>
      <c r="N1561" s="6">
        <v>0.20069999999999999</v>
      </c>
      <c r="O1561">
        <v>0</v>
      </c>
      <c r="P1561" s="29" t="s">
        <v>30</v>
      </c>
      <c r="Q1561" s="28" t="s">
        <v>381</v>
      </c>
      <c r="R1561" s="28" t="s">
        <v>382</v>
      </c>
      <c r="S1561" s="28" t="s">
        <v>1714</v>
      </c>
      <c r="T1561" s="28" t="s">
        <v>7655</v>
      </c>
      <c r="U1561" s="28" t="s">
        <v>7656</v>
      </c>
      <c r="V1561" s="28" t="s">
        <v>7657</v>
      </c>
      <c r="W1561" s="30">
        <v>45658</v>
      </c>
      <c r="X1561" s="30">
        <v>46022</v>
      </c>
      <c r="Y1561" s="28">
        <v>2025</v>
      </c>
      <c r="Z1561" s="28" t="s">
        <v>3001</v>
      </c>
      <c r="AA1561" s="28" t="s">
        <v>3002</v>
      </c>
      <c r="AB1561" s="28" t="s">
        <v>3003</v>
      </c>
      <c r="AC1561" s="28" t="s">
        <v>682</v>
      </c>
      <c r="AD1561" s="48" t="s">
        <v>3004</v>
      </c>
    </row>
    <row r="1562" spans="1:30" x14ac:dyDescent="0.3">
      <c r="A1562" s="27" t="s">
        <v>7385</v>
      </c>
      <c r="B1562" s="28">
        <v>13</v>
      </c>
      <c r="C1562" s="28" t="s">
        <v>27</v>
      </c>
      <c r="D1562" t="s">
        <v>6355</v>
      </c>
      <c r="E1562" s="28" t="s">
        <v>28</v>
      </c>
      <c r="F1562" s="28">
        <v>23</v>
      </c>
      <c r="G1562" s="28" t="s">
        <v>268</v>
      </c>
      <c r="H1562" s="28">
        <v>9115</v>
      </c>
      <c r="I1562" s="28" t="s">
        <v>1317</v>
      </c>
      <c r="J1562" s="28">
        <v>579</v>
      </c>
      <c r="K1562" s="28" t="s">
        <v>1713</v>
      </c>
      <c r="L1562" s="41">
        <v>7688</v>
      </c>
      <c r="M1562" s="44">
        <v>1089</v>
      </c>
      <c r="N1562" s="6">
        <v>0.1416</v>
      </c>
      <c r="O1562">
        <v>0</v>
      </c>
      <c r="P1562" s="29" t="s">
        <v>30</v>
      </c>
      <c r="Q1562" s="28" t="s">
        <v>272</v>
      </c>
      <c r="R1562" s="28" t="s">
        <v>1318</v>
      </c>
      <c r="S1562" s="28" t="s">
        <v>1714</v>
      </c>
      <c r="T1562" s="28" t="s">
        <v>7658</v>
      </c>
      <c r="U1562" s="28" t="s">
        <v>7659</v>
      </c>
      <c r="V1562" s="28" t="s">
        <v>7660</v>
      </c>
      <c r="W1562" s="30">
        <v>45658</v>
      </c>
      <c r="X1562" s="30">
        <v>46022</v>
      </c>
      <c r="Y1562" s="28">
        <v>2025</v>
      </c>
      <c r="Z1562" s="28" t="s">
        <v>2245</v>
      </c>
      <c r="AA1562" s="28" t="s">
        <v>1667</v>
      </c>
      <c r="AB1562" s="28" t="s">
        <v>3014</v>
      </c>
      <c r="AC1562" s="28" t="s">
        <v>3015</v>
      </c>
      <c r="AD1562" s="48" t="s">
        <v>1865</v>
      </c>
    </row>
    <row r="1563" spans="1:30" x14ac:dyDescent="0.3">
      <c r="A1563" s="27" t="s">
        <v>7385</v>
      </c>
      <c r="B1563" s="28">
        <v>13</v>
      </c>
      <c r="C1563" s="28" t="s">
        <v>27</v>
      </c>
      <c r="D1563" t="s">
        <v>6355</v>
      </c>
      <c r="E1563" s="28" t="s">
        <v>28</v>
      </c>
      <c r="F1563" s="28">
        <v>50</v>
      </c>
      <c r="G1563" s="28" t="s">
        <v>416</v>
      </c>
      <c r="H1563" s="28">
        <v>9117</v>
      </c>
      <c r="I1563" s="28" t="s">
        <v>417</v>
      </c>
      <c r="J1563" s="28">
        <v>579</v>
      </c>
      <c r="K1563" s="28" t="s">
        <v>1713</v>
      </c>
      <c r="L1563" s="41">
        <v>3731</v>
      </c>
      <c r="M1563" s="44">
        <v>827</v>
      </c>
      <c r="N1563" s="6">
        <v>0.22170000000000001</v>
      </c>
      <c r="O1563">
        <v>0</v>
      </c>
      <c r="P1563" s="29" t="s">
        <v>30</v>
      </c>
      <c r="Q1563" s="28" t="s">
        <v>418</v>
      </c>
      <c r="R1563" s="28" t="s">
        <v>419</v>
      </c>
      <c r="S1563" s="28" t="s">
        <v>1714</v>
      </c>
      <c r="T1563" s="28" t="s">
        <v>7661</v>
      </c>
      <c r="U1563" s="28" t="s">
        <v>7662</v>
      </c>
      <c r="V1563" s="28" t="s">
        <v>7663</v>
      </c>
      <c r="W1563" s="30">
        <v>45658</v>
      </c>
      <c r="X1563" s="30">
        <v>46022</v>
      </c>
      <c r="Y1563" s="28">
        <v>2025</v>
      </c>
      <c r="Z1563" s="28" t="s">
        <v>3020</v>
      </c>
      <c r="AA1563" s="28" t="s">
        <v>3021</v>
      </c>
      <c r="AB1563" s="28" t="s">
        <v>688</v>
      </c>
      <c r="AC1563" s="28" t="s">
        <v>6370</v>
      </c>
      <c r="AD1563" s="48" t="s">
        <v>3023</v>
      </c>
    </row>
    <row r="1564" spans="1:30" x14ac:dyDescent="0.3">
      <c r="A1564" s="27" t="s">
        <v>7385</v>
      </c>
      <c r="B1564" s="28">
        <v>13</v>
      </c>
      <c r="C1564" s="28" t="s">
        <v>27</v>
      </c>
      <c r="D1564" t="s">
        <v>6355</v>
      </c>
      <c r="E1564" s="28" t="s">
        <v>28</v>
      </c>
      <c r="F1564" s="28">
        <v>47</v>
      </c>
      <c r="G1564" s="28" t="s">
        <v>55</v>
      </c>
      <c r="H1564" s="28">
        <v>9118</v>
      </c>
      <c r="I1564" s="28" t="s">
        <v>56</v>
      </c>
      <c r="J1564" s="28">
        <v>579</v>
      </c>
      <c r="K1564" s="28" t="s">
        <v>1713</v>
      </c>
      <c r="L1564" s="41">
        <v>4288</v>
      </c>
      <c r="M1564" s="44">
        <v>566</v>
      </c>
      <c r="N1564" s="6">
        <v>0.13200000000000001</v>
      </c>
      <c r="O1564">
        <v>0</v>
      </c>
      <c r="P1564" s="29" t="s">
        <v>30</v>
      </c>
      <c r="Q1564" s="28" t="s">
        <v>58</v>
      </c>
      <c r="R1564" s="28" t="s">
        <v>59</v>
      </c>
      <c r="S1564" s="28" t="s">
        <v>1714</v>
      </c>
      <c r="T1564" s="28" t="s">
        <v>7622</v>
      </c>
      <c r="U1564" s="28" t="s">
        <v>7623</v>
      </c>
      <c r="V1564" s="28" t="s">
        <v>7624</v>
      </c>
      <c r="W1564" s="30">
        <v>45658</v>
      </c>
      <c r="X1564" s="30">
        <v>46022</v>
      </c>
      <c r="Y1564" s="28">
        <v>2025</v>
      </c>
      <c r="Z1564" s="28" t="s">
        <v>3061</v>
      </c>
      <c r="AA1564" s="28" t="s">
        <v>3058</v>
      </c>
      <c r="AB1564" s="28" t="s">
        <v>3059</v>
      </c>
      <c r="AC1564" s="28" t="s">
        <v>3060</v>
      </c>
      <c r="AD1564" s="48" t="s">
        <v>487</v>
      </c>
    </row>
    <row r="1565" spans="1:30" x14ac:dyDescent="0.3">
      <c r="A1565" s="27" t="s">
        <v>7385</v>
      </c>
      <c r="B1565" s="28">
        <v>13</v>
      </c>
      <c r="C1565" s="28" t="s">
        <v>27</v>
      </c>
      <c r="D1565" t="s">
        <v>6355</v>
      </c>
      <c r="E1565" s="28" t="s">
        <v>28</v>
      </c>
      <c r="F1565" s="28">
        <v>54</v>
      </c>
      <c r="G1565" s="28" t="s">
        <v>134</v>
      </c>
      <c r="H1565" s="28">
        <v>9119</v>
      </c>
      <c r="I1565" s="28" t="s">
        <v>294</v>
      </c>
      <c r="J1565" s="28">
        <v>579</v>
      </c>
      <c r="K1565" s="28" t="s">
        <v>1713</v>
      </c>
      <c r="L1565" s="41">
        <v>5995</v>
      </c>
      <c r="M1565" s="44">
        <v>2094</v>
      </c>
      <c r="N1565" s="6">
        <v>0.3493</v>
      </c>
      <c r="O1565">
        <v>0</v>
      </c>
      <c r="P1565" s="29" t="s">
        <v>30</v>
      </c>
      <c r="Q1565" s="28" t="s">
        <v>136</v>
      </c>
      <c r="R1565" s="28" t="s">
        <v>295</v>
      </c>
      <c r="S1565" s="28" t="s">
        <v>1714</v>
      </c>
      <c r="T1565" s="28" t="s">
        <v>7664</v>
      </c>
      <c r="U1565" s="28" t="s">
        <v>7665</v>
      </c>
      <c r="V1565" s="28" t="s">
        <v>7666</v>
      </c>
      <c r="W1565" s="30">
        <v>45658</v>
      </c>
      <c r="X1565" s="30">
        <v>46022</v>
      </c>
      <c r="Y1565" s="28">
        <v>2025</v>
      </c>
      <c r="Z1565" s="28" t="s">
        <v>2640</v>
      </c>
      <c r="AA1565" s="28" t="s">
        <v>2641</v>
      </c>
      <c r="AB1565" s="28" t="s">
        <v>2642</v>
      </c>
      <c r="AC1565" s="28" t="s">
        <v>2643</v>
      </c>
      <c r="AD1565" s="48" t="s">
        <v>1955</v>
      </c>
    </row>
    <row r="1566" spans="1:30" x14ac:dyDescent="0.3">
      <c r="A1566" s="27" t="s">
        <v>7385</v>
      </c>
      <c r="B1566" s="28">
        <v>13</v>
      </c>
      <c r="C1566" s="28" t="s">
        <v>27</v>
      </c>
      <c r="D1566" t="s">
        <v>6355</v>
      </c>
      <c r="E1566" s="28" t="s">
        <v>28</v>
      </c>
      <c r="F1566" s="28">
        <v>63</v>
      </c>
      <c r="G1566" s="28" t="s">
        <v>251</v>
      </c>
      <c r="H1566" s="28">
        <v>9120</v>
      </c>
      <c r="I1566" s="28" t="s">
        <v>255</v>
      </c>
      <c r="J1566" s="28">
        <v>579</v>
      </c>
      <c r="K1566" s="28" t="s">
        <v>1713</v>
      </c>
      <c r="L1566" s="41">
        <v>1547</v>
      </c>
      <c r="M1566" s="44">
        <v>265</v>
      </c>
      <c r="N1566" s="6">
        <v>0.17130000000000001</v>
      </c>
      <c r="O1566">
        <v>0</v>
      </c>
      <c r="P1566" s="29" t="s">
        <v>30</v>
      </c>
      <c r="Q1566" s="28" t="s">
        <v>253</v>
      </c>
      <c r="R1566" s="28" t="s">
        <v>257</v>
      </c>
      <c r="S1566" s="28" t="s">
        <v>1714</v>
      </c>
      <c r="T1566" s="28" t="s">
        <v>7667</v>
      </c>
      <c r="U1566" s="28" t="s">
        <v>7668</v>
      </c>
      <c r="V1566" s="28" t="s">
        <v>7669</v>
      </c>
      <c r="W1566" s="30">
        <v>45658</v>
      </c>
      <c r="X1566" s="30">
        <v>46022</v>
      </c>
      <c r="Y1566" s="28">
        <v>2025</v>
      </c>
      <c r="Z1566" s="28" t="s">
        <v>3082</v>
      </c>
      <c r="AA1566" s="28" t="s">
        <v>672</v>
      </c>
      <c r="AB1566" s="28" t="s">
        <v>2854</v>
      </c>
      <c r="AC1566" s="28" t="s">
        <v>3083</v>
      </c>
      <c r="AD1566" s="48" t="s">
        <v>3084</v>
      </c>
    </row>
    <row r="1567" spans="1:30" x14ac:dyDescent="0.3">
      <c r="A1567" s="27" t="s">
        <v>7385</v>
      </c>
      <c r="B1567" s="28">
        <v>13</v>
      </c>
      <c r="C1567" s="28" t="s">
        <v>27</v>
      </c>
      <c r="D1567" t="s">
        <v>6355</v>
      </c>
      <c r="E1567" s="28" t="s">
        <v>28</v>
      </c>
      <c r="F1567" s="28">
        <v>66</v>
      </c>
      <c r="G1567" s="28" t="s">
        <v>60</v>
      </c>
      <c r="H1567" s="28">
        <v>9121</v>
      </c>
      <c r="I1567" s="28" t="s">
        <v>61</v>
      </c>
      <c r="J1567" s="28">
        <v>579</v>
      </c>
      <c r="K1567" s="28" t="s">
        <v>1713</v>
      </c>
      <c r="L1567" s="41">
        <v>2464</v>
      </c>
      <c r="M1567" s="44">
        <v>453</v>
      </c>
      <c r="N1567" s="6">
        <v>0.18379999999999999</v>
      </c>
      <c r="O1567">
        <v>0</v>
      </c>
      <c r="P1567" s="29" t="s">
        <v>30</v>
      </c>
      <c r="Q1567" s="28" t="s">
        <v>62</v>
      </c>
      <c r="R1567" s="28" t="s">
        <v>63</v>
      </c>
      <c r="S1567" s="28" t="s">
        <v>1714</v>
      </c>
      <c r="T1567" s="28" t="s">
        <v>7723</v>
      </c>
      <c r="U1567" s="28" t="s">
        <v>7724</v>
      </c>
      <c r="V1567" s="28" t="s">
        <v>7725</v>
      </c>
      <c r="W1567" s="30">
        <v>45658</v>
      </c>
      <c r="X1567" s="30">
        <v>46022</v>
      </c>
      <c r="Y1567" s="28">
        <v>2025</v>
      </c>
      <c r="Z1567" s="28" t="s">
        <v>2644</v>
      </c>
      <c r="AA1567" s="28" t="s">
        <v>2060</v>
      </c>
      <c r="AB1567" s="28" t="s">
        <v>2010</v>
      </c>
      <c r="AC1567" s="28" t="s">
        <v>3086</v>
      </c>
      <c r="AD1567" s="48" t="s">
        <v>3087</v>
      </c>
    </row>
    <row r="1568" spans="1:30" x14ac:dyDescent="0.3">
      <c r="A1568" s="27" t="s">
        <v>7385</v>
      </c>
      <c r="B1568" s="28">
        <v>13</v>
      </c>
      <c r="C1568" s="28" t="s">
        <v>27</v>
      </c>
      <c r="D1568" t="s">
        <v>6355</v>
      </c>
      <c r="E1568" s="28" t="s">
        <v>28</v>
      </c>
      <c r="F1568" s="28">
        <v>19</v>
      </c>
      <c r="G1568" s="28" t="s">
        <v>184</v>
      </c>
      <c r="H1568" s="28">
        <v>9221</v>
      </c>
      <c r="I1568" s="28" t="s">
        <v>396</v>
      </c>
      <c r="J1568" s="28">
        <v>579</v>
      </c>
      <c r="K1568" s="28" t="s">
        <v>1713</v>
      </c>
      <c r="L1568" s="41">
        <v>5280</v>
      </c>
      <c r="M1568" s="44">
        <v>1078</v>
      </c>
      <c r="N1568" s="6">
        <v>0.20419999999999999</v>
      </c>
      <c r="O1568">
        <v>0</v>
      </c>
      <c r="P1568" s="29" t="s">
        <v>30</v>
      </c>
      <c r="Q1568" s="28" t="s">
        <v>187</v>
      </c>
      <c r="R1568" s="28" t="s">
        <v>397</v>
      </c>
      <c r="S1568" s="28" t="s">
        <v>1714</v>
      </c>
      <c r="T1568" s="28" t="s">
        <v>7607</v>
      </c>
      <c r="U1568" s="28" t="s">
        <v>7608</v>
      </c>
      <c r="V1568" s="28" t="s">
        <v>7609</v>
      </c>
      <c r="W1568" s="30">
        <v>45658</v>
      </c>
      <c r="X1568" s="30">
        <v>46022</v>
      </c>
      <c r="Y1568" s="28">
        <v>2025</v>
      </c>
      <c r="Z1568" s="28" t="s">
        <v>1870</v>
      </c>
      <c r="AA1568" s="28" t="s">
        <v>2652</v>
      </c>
      <c r="AB1568" s="28" t="s">
        <v>2653</v>
      </c>
      <c r="AC1568" s="28" t="s">
        <v>2654</v>
      </c>
      <c r="AD1568" s="48" t="s">
        <v>2381</v>
      </c>
    </row>
    <row r="1569" spans="1:30" x14ac:dyDescent="0.3">
      <c r="A1569" s="27" t="s">
        <v>7385</v>
      </c>
      <c r="B1569" s="28">
        <v>13</v>
      </c>
      <c r="C1569" s="28" t="s">
        <v>27</v>
      </c>
      <c r="D1569" t="s">
        <v>6355</v>
      </c>
      <c r="E1569" s="28" t="s">
        <v>28</v>
      </c>
      <c r="F1569" s="28">
        <v>44</v>
      </c>
      <c r="G1569" s="28" t="s">
        <v>64</v>
      </c>
      <c r="H1569" s="28">
        <v>9222</v>
      </c>
      <c r="I1569" s="28" t="s">
        <v>65</v>
      </c>
      <c r="J1569" s="28">
        <v>579</v>
      </c>
      <c r="K1569" s="28" t="s">
        <v>1713</v>
      </c>
      <c r="L1569" s="41">
        <v>4233</v>
      </c>
      <c r="M1569" s="44">
        <v>905</v>
      </c>
      <c r="N1569" s="6">
        <v>0.21379999999999999</v>
      </c>
      <c r="O1569">
        <v>0</v>
      </c>
      <c r="P1569" s="29" t="s">
        <v>30</v>
      </c>
      <c r="Q1569" s="28" t="s">
        <v>67</v>
      </c>
      <c r="R1569" s="28" t="s">
        <v>68</v>
      </c>
      <c r="S1569" s="28" t="s">
        <v>1714</v>
      </c>
      <c r="T1569" s="28" t="s">
        <v>7670</v>
      </c>
      <c r="U1569" s="28" t="s">
        <v>7671</v>
      </c>
      <c r="V1569" s="28" t="s">
        <v>7672</v>
      </c>
      <c r="W1569" s="30">
        <v>45658</v>
      </c>
      <c r="X1569" s="30">
        <v>46022</v>
      </c>
      <c r="Y1569" s="28">
        <v>2025</v>
      </c>
      <c r="Z1569" s="28" t="s">
        <v>3128</v>
      </c>
      <c r="AA1569" s="28" t="s">
        <v>3131</v>
      </c>
      <c r="AB1569" s="28" t="s">
        <v>3130</v>
      </c>
      <c r="AC1569" s="28" t="s">
        <v>497</v>
      </c>
      <c r="AD1569" s="48" t="s">
        <v>498</v>
      </c>
    </row>
    <row r="1570" spans="1:30" x14ac:dyDescent="0.3">
      <c r="A1570" s="27" t="s">
        <v>7385</v>
      </c>
      <c r="B1570" s="28">
        <v>13</v>
      </c>
      <c r="C1570" s="28" t="s">
        <v>27</v>
      </c>
      <c r="D1570" t="s">
        <v>6355</v>
      </c>
      <c r="E1570" s="28" t="s">
        <v>28</v>
      </c>
      <c r="F1570" s="28">
        <v>66</v>
      </c>
      <c r="G1570" s="28" t="s">
        <v>60</v>
      </c>
      <c r="H1570" s="28">
        <v>9223</v>
      </c>
      <c r="I1570" s="28" t="s">
        <v>327</v>
      </c>
      <c r="J1570" s="28">
        <v>579</v>
      </c>
      <c r="K1570" s="28" t="s">
        <v>1713</v>
      </c>
      <c r="L1570" s="41">
        <v>3205</v>
      </c>
      <c r="M1570" s="44">
        <v>815</v>
      </c>
      <c r="N1570" s="6">
        <v>0.25430000000000003</v>
      </c>
      <c r="O1570">
        <v>0</v>
      </c>
      <c r="P1570" s="29" t="s">
        <v>30</v>
      </c>
      <c r="Q1570" s="28" t="s">
        <v>62</v>
      </c>
      <c r="R1570" s="28" t="s">
        <v>330</v>
      </c>
      <c r="S1570" s="28" t="s">
        <v>1714</v>
      </c>
      <c r="T1570" s="28" t="s">
        <v>7673</v>
      </c>
      <c r="U1570" s="28" t="s">
        <v>7674</v>
      </c>
      <c r="V1570" s="28" t="s">
        <v>7675</v>
      </c>
      <c r="W1570" s="30">
        <v>45658</v>
      </c>
      <c r="X1570" s="30">
        <v>46022</v>
      </c>
      <c r="Y1570" s="28">
        <v>2025</v>
      </c>
      <c r="Z1570" s="28" t="s">
        <v>2655</v>
      </c>
      <c r="AA1570" s="28" t="s">
        <v>2656</v>
      </c>
      <c r="AB1570" s="28" t="s">
        <v>329</v>
      </c>
      <c r="AC1570" s="28" t="s">
        <v>3138</v>
      </c>
      <c r="AD1570" s="48" t="s">
        <v>205</v>
      </c>
    </row>
    <row r="1571" spans="1:30" x14ac:dyDescent="0.3">
      <c r="A1571" s="27" t="s">
        <v>7385</v>
      </c>
      <c r="B1571" s="28">
        <v>13</v>
      </c>
      <c r="C1571" s="28" t="s">
        <v>27</v>
      </c>
      <c r="D1571" t="s">
        <v>6355</v>
      </c>
      <c r="E1571" s="28" t="s">
        <v>28</v>
      </c>
      <c r="F1571" s="28">
        <v>73</v>
      </c>
      <c r="G1571" s="28" t="s">
        <v>367</v>
      </c>
      <c r="H1571" s="28">
        <v>9226</v>
      </c>
      <c r="I1571" s="28" t="s">
        <v>374</v>
      </c>
      <c r="J1571" s="28">
        <v>579</v>
      </c>
      <c r="K1571" s="28" t="s">
        <v>1713</v>
      </c>
      <c r="L1571" s="41">
        <v>6109</v>
      </c>
      <c r="M1571" s="44">
        <v>1469</v>
      </c>
      <c r="N1571" s="6">
        <v>0.24049999999999999</v>
      </c>
      <c r="O1571">
        <v>0</v>
      </c>
      <c r="P1571" s="29" t="s">
        <v>30</v>
      </c>
      <c r="Q1571" s="28" t="s">
        <v>370</v>
      </c>
      <c r="R1571" s="28" t="s">
        <v>375</v>
      </c>
      <c r="S1571" s="28" t="s">
        <v>1714</v>
      </c>
      <c r="T1571" s="28" t="s">
        <v>7676</v>
      </c>
      <c r="U1571" s="28" t="s">
        <v>7677</v>
      </c>
      <c r="V1571" s="28" t="s">
        <v>7678</v>
      </c>
      <c r="W1571" s="30">
        <v>45658</v>
      </c>
      <c r="X1571" s="30">
        <v>46022</v>
      </c>
      <c r="Y1571" s="28">
        <v>2025</v>
      </c>
      <c r="Z1571" s="28" t="s">
        <v>3168</v>
      </c>
      <c r="AA1571" s="28" t="s">
        <v>2660</v>
      </c>
      <c r="AB1571" s="28" t="s">
        <v>2661</v>
      </c>
      <c r="AC1571" s="28" t="s">
        <v>2662</v>
      </c>
      <c r="AD1571" s="48" t="s">
        <v>2663</v>
      </c>
    </row>
    <row r="1572" spans="1:30" x14ac:dyDescent="0.3">
      <c r="A1572" s="27" t="s">
        <v>7385</v>
      </c>
      <c r="B1572" s="28">
        <v>13</v>
      </c>
      <c r="C1572" s="28" t="s">
        <v>27</v>
      </c>
      <c r="D1572" t="s">
        <v>6355</v>
      </c>
      <c r="E1572" s="28" t="s">
        <v>28</v>
      </c>
      <c r="F1572" s="28">
        <v>63</v>
      </c>
      <c r="G1572" s="28" t="s">
        <v>251</v>
      </c>
      <c r="H1572" s="28">
        <v>9231</v>
      </c>
      <c r="I1572" s="28" t="s">
        <v>252</v>
      </c>
      <c r="J1572" s="28">
        <v>579</v>
      </c>
      <c r="K1572" s="28" t="s">
        <v>1713</v>
      </c>
      <c r="L1572" s="41">
        <v>1309</v>
      </c>
      <c r="M1572" s="44">
        <v>248</v>
      </c>
      <c r="N1572" s="6">
        <v>0.1895</v>
      </c>
      <c r="O1572">
        <v>0</v>
      </c>
      <c r="P1572" s="29" t="s">
        <v>30</v>
      </c>
      <c r="Q1572" s="28" t="s">
        <v>253</v>
      </c>
      <c r="R1572" s="28" t="s">
        <v>254</v>
      </c>
      <c r="S1572" s="28" t="s">
        <v>1714</v>
      </c>
      <c r="T1572" s="28" t="s">
        <v>7682</v>
      </c>
      <c r="U1572" s="28" t="s">
        <v>7683</v>
      </c>
      <c r="V1572" s="28" t="s">
        <v>7684</v>
      </c>
      <c r="W1572" s="30">
        <v>45658</v>
      </c>
      <c r="X1572" s="30">
        <v>46022</v>
      </c>
      <c r="Y1572" s="28">
        <v>2025</v>
      </c>
      <c r="Z1572" s="28" t="s">
        <v>2664</v>
      </c>
      <c r="AA1572" s="28" t="s">
        <v>2665</v>
      </c>
      <c r="AB1572" s="28" t="s">
        <v>2666</v>
      </c>
      <c r="AC1572" s="28" t="s">
        <v>2667</v>
      </c>
      <c r="AD1572" s="48" t="s">
        <v>752</v>
      </c>
    </row>
    <row r="1573" spans="1:30" x14ac:dyDescent="0.3">
      <c r="A1573" s="27" t="s">
        <v>7385</v>
      </c>
      <c r="B1573" s="28">
        <v>13</v>
      </c>
      <c r="C1573" s="28" t="s">
        <v>27</v>
      </c>
      <c r="D1573" t="s">
        <v>6355</v>
      </c>
      <c r="E1573" s="28" t="s">
        <v>28</v>
      </c>
      <c r="F1573" s="28">
        <v>19</v>
      </c>
      <c r="G1573" s="28" t="s">
        <v>184</v>
      </c>
      <c r="H1573" s="28">
        <v>9307</v>
      </c>
      <c r="I1573" s="28" t="s">
        <v>200</v>
      </c>
      <c r="J1573" s="28">
        <v>579</v>
      </c>
      <c r="K1573" s="28" t="s">
        <v>1713</v>
      </c>
      <c r="L1573" s="41">
        <v>3139</v>
      </c>
      <c r="M1573" s="44">
        <v>1181</v>
      </c>
      <c r="N1573" s="6">
        <v>0.37619999999999998</v>
      </c>
      <c r="O1573">
        <v>0</v>
      </c>
      <c r="P1573" s="29" t="s">
        <v>30</v>
      </c>
      <c r="Q1573" s="28" t="s">
        <v>187</v>
      </c>
      <c r="R1573" s="28" t="s">
        <v>203</v>
      </c>
      <c r="S1573" s="28" t="s">
        <v>1714</v>
      </c>
      <c r="T1573" s="28" t="s">
        <v>7610</v>
      </c>
      <c r="U1573" s="28" t="s">
        <v>7611</v>
      </c>
      <c r="V1573" s="28" t="s">
        <v>7612</v>
      </c>
      <c r="W1573" s="30">
        <v>45658</v>
      </c>
      <c r="X1573" s="30">
        <v>46022</v>
      </c>
      <c r="Y1573" s="28">
        <v>2025</v>
      </c>
      <c r="Z1573" s="28" t="s">
        <v>2668</v>
      </c>
      <c r="AA1573" s="28" t="s">
        <v>2669</v>
      </c>
      <c r="AB1573" s="28" t="s">
        <v>3194</v>
      </c>
      <c r="AC1573" s="28" t="s">
        <v>666</v>
      </c>
      <c r="AD1573" s="48" t="s">
        <v>2381</v>
      </c>
    </row>
    <row r="1574" spans="1:30" x14ac:dyDescent="0.3">
      <c r="A1574" s="27" t="s">
        <v>7385</v>
      </c>
      <c r="B1574" s="28">
        <v>13</v>
      </c>
      <c r="C1574" s="28" t="s">
        <v>27</v>
      </c>
      <c r="D1574" t="s">
        <v>6355</v>
      </c>
      <c r="E1574" s="28" t="s">
        <v>28</v>
      </c>
      <c r="F1574" s="28">
        <v>73</v>
      </c>
      <c r="G1574" s="28" t="s">
        <v>367</v>
      </c>
      <c r="H1574" s="28">
        <v>9310</v>
      </c>
      <c r="I1574" s="28" t="s">
        <v>368</v>
      </c>
      <c r="J1574" s="28">
        <v>579</v>
      </c>
      <c r="K1574" s="28" t="s">
        <v>1713</v>
      </c>
      <c r="L1574" s="41">
        <v>5644</v>
      </c>
      <c r="M1574" s="44">
        <v>1268</v>
      </c>
      <c r="N1574" s="6">
        <v>0.22470000000000001</v>
      </c>
      <c r="O1574">
        <v>0</v>
      </c>
      <c r="P1574" s="29" t="s">
        <v>30</v>
      </c>
      <c r="Q1574" s="28" t="s">
        <v>370</v>
      </c>
      <c r="R1574" s="28" t="s">
        <v>371</v>
      </c>
      <c r="S1574" s="28" t="s">
        <v>1714</v>
      </c>
      <c r="T1574" s="28" t="s">
        <v>7652</v>
      </c>
      <c r="U1574" s="28" t="s">
        <v>7653</v>
      </c>
      <c r="V1574" s="28" t="s">
        <v>7654</v>
      </c>
      <c r="W1574" s="30">
        <v>45658</v>
      </c>
      <c r="X1574" s="30">
        <v>46022</v>
      </c>
      <c r="Y1574" s="28">
        <v>2025</v>
      </c>
      <c r="Z1574" s="28" t="s">
        <v>2672</v>
      </c>
      <c r="AA1574" s="28" t="s">
        <v>2673</v>
      </c>
      <c r="AB1574" s="28" t="s">
        <v>467</v>
      </c>
      <c r="AC1574" s="28" t="s">
        <v>3209</v>
      </c>
      <c r="AD1574" s="48" t="s">
        <v>2367</v>
      </c>
    </row>
    <row r="1575" spans="1:30" x14ac:dyDescent="0.3">
      <c r="A1575" s="27" t="s">
        <v>7385</v>
      </c>
      <c r="B1575" s="28">
        <v>13</v>
      </c>
      <c r="C1575" s="28" t="s">
        <v>27</v>
      </c>
      <c r="D1575" t="s">
        <v>6355</v>
      </c>
      <c r="E1575" s="28" t="s">
        <v>28</v>
      </c>
      <c r="F1575" s="28">
        <v>18</v>
      </c>
      <c r="G1575" s="28" t="s">
        <v>84</v>
      </c>
      <c r="H1575" s="28">
        <v>9516</v>
      </c>
      <c r="I1575" s="28" t="s">
        <v>85</v>
      </c>
      <c r="J1575" s="28">
        <v>579</v>
      </c>
      <c r="K1575" s="28" t="s">
        <v>1713</v>
      </c>
      <c r="L1575" s="41">
        <v>2990</v>
      </c>
      <c r="M1575" s="44">
        <v>353</v>
      </c>
      <c r="N1575" s="6">
        <v>0.1181</v>
      </c>
      <c r="O1575">
        <v>0</v>
      </c>
      <c r="P1575" s="29" t="s">
        <v>30</v>
      </c>
      <c r="Q1575" s="28" t="s">
        <v>86</v>
      </c>
      <c r="R1575" s="28" t="s">
        <v>87</v>
      </c>
      <c r="S1575" s="28" t="s">
        <v>1714</v>
      </c>
      <c r="T1575" s="28" t="s">
        <v>7601</v>
      </c>
      <c r="U1575" s="28" t="s">
        <v>7602</v>
      </c>
      <c r="V1575" s="28" t="s">
        <v>7603</v>
      </c>
      <c r="W1575" s="30">
        <v>45658</v>
      </c>
      <c r="X1575" s="30">
        <v>46022</v>
      </c>
      <c r="Y1575" s="28">
        <v>2025</v>
      </c>
      <c r="Z1575" s="28" t="s">
        <v>2347</v>
      </c>
      <c r="AA1575" s="28" t="s">
        <v>3223</v>
      </c>
      <c r="AB1575" s="28" t="s">
        <v>3225</v>
      </c>
      <c r="AC1575" s="28" t="s">
        <v>3216</v>
      </c>
      <c r="AD1575" s="48" t="s">
        <v>7434</v>
      </c>
    </row>
    <row r="1576" spans="1:30" x14ac:dyDescent="0.3">
      <c r="A1576" s="27" t="s">
        <v>7385</v>
      </c>
      <c r="B1576" s="28">
        <v>13</v>
      </c>
      <c r="C1576" s="28" t="s">
        <v>27</v>
      </c>
      <c r="D1576" t="s">
        <v>6355</v>
      </c>
      <c r="E1576" s="28" t="s">
        <v>28</v>
      </c>
      <c r="F1576" s="28">
        <v>91</v>
      </c>
      <c r="G1576" s="28" t="s">
        <v>331</v>
      </c>
      <c r="H1576" s="28">
        <v>9517</v>
      </c>
      <c r="I1576" s="28" t="s">
        <v>6357</v>
      </c>
      <c r="J1576" s="28">
        <v>579</v>
      </c>
      <c r="K1576" s="28" t="s">
        <v>1713</v>
      </c>
      <c r="L1576" s="41">
        <v>1036</v>
      </c>
      <c r="M1576" s="44">
        <v>273</v>
      </c>
      <c r="N1576" s="6">
        <v>0.26350000000000001</v>
      </c>
      <c r="O1576">
        <v>0</v>
      </c>
      <c r="P1576" s="29" t="s">
        <v>30</v>
      </c>
      <c r="Q1576" s="28" t="s">
        <v>332</v>
      </c>
      <c r="R1576" s="28" t="s">
        <v>6358</v>
      </c>
      <c r="S1576" s="28" t="s">
        <v>1714</v>
      </c>
      <c r="T1576" s="28" t="s">
        <v>7679</v>
      </c>
      <c r="U1576" s="28" t="s">
        <v>7680</v>
      </c>
      <c r="V1576" s="28" t="s">
        <v>7681</v>
      </c>
      <c r="W1576" s="30">
        <v>45658</v>
      </c>
      <c r="X1576" s="30">
        <v>46022</v>
      </c>
      <c r="Y1576" s="28">
        <v>2025</v>
      </c>
      <c r="Z1576" s="28" t="s">
        <v>3232</v>
      </c>
      <c r="AA1576" s="28" t="s">
        <v>3229</v>
      </c>
      <c r="AB1576" s="28" t="s">
        <v>3233</v>
      </c>
      <c r="AC1576" s="28" t="s">
        <v>3231</v>
      </c>
      <c r="AD1576" s="48" t="s">
        <v>649</v>
      </c>
    </row>
    <row r="1577" spans="1:30" x14ac:dyDescent="0.3">
      <c r="A1577" s="27" t="s">
        <v>7385</v>
      </c>
      <c r="B1577" s="28">
        <v>13</v>
      </c>
      <c r="C1577" s="28" t="s">
        <v>27</v>
      </c>
      <c r="D1577" t="s">
        <v>6355</v>
      </c>
      <c r="E1577" s="28" t="s">
        <v>28</v>
      </c>
      <c r="F1577" s="28">
        <v>86</v>
      </c>
      <c r="G1577" s="28" t="s">
        <v>412</v>
      </c>
      <c r="H1577" s="28">
        <v>9518</v>
      </c>
      <c r="I1577" s="28" t="s">
        <v>413</v>
      </c>
      <c r="J1577" s="28">
        <v>579</v>
      </c>
      <c r="K1577" s="28" t="s">
        <v>1713</v>
      </c>
      <c r="L1577" s="41">
        <v>3667</v>
      </c>
      <c r="M1577" s="44">
        <v>1051</v>
      </c>
      <c r="N1577" s="6">
        <v>0.28660000000000002</v>
      </c>
      <c r="O1577">
        <v>0</v>
      </c>
      <c r="P1577" s="29" t="s">
        <v>30</v>
      </c>
      <c r="Q1577" s="28" t="s">
        <v>414</v>
      </c>
      <c r="R1577" s="28" t="s">
        <v>415</v>
      </c>
      <c r="S1577" s="28" t="s">
        <v>1714</v>
      </c>
      <c r="T1577" s="28" t="s">
        <v>7688</v>
      </c>
      <c r="U1577" s="28" t="s">
        <v>7689</v>
      </c>
      <c r="V1577" s="28" t="s">
        <v>7690</v>
      </c>
      <c r="W1577" s="30">
        <v>45658</v>
      </c>
      <c r="X1577" s="30">
        <v>46022</v>
      </c>
      <c r="Y1577" s="28">
        <v>2025</v>
      </c>
      <c r="Z1577" s="28" t="s">
        <v>2675</v>
      </c>
      <c r="AA1577" s="28" t="s">
        <v>2676</v>
      </c>
      <c r="AB1577" s="28" t="s">
        <v>3244</v>
      </c>
      <c r="AC1577" s="28" t="s">
        <v>3241</v>
      </c>
      <c r="AD1577" s="48" t="s">
        <v>3242</v>
      </c>
    </row>
    <row r="1578" spans="1:30" x14ac:dyDescent="0.3">
      <c r="A1578" s="27" t="s">
        <v>7385</v>
      </c>
      <c r="B1578" s="28">
        <v>13</v>
      </c>
      <c r="C1578" s="28" t="s">
        <v>27</v>
      </c>
      <c r="D1578" t="s">
        <v>6355</v>
      </c>
      <c r="E1578" s="28" t="s">
        <v>28</v>
      </c>
      <c r="F1578" s="28">
        <v>85</v>
      </c>
      <c r="G1578" s="28" t="s">
        <v>404</v>
      </c>
      <c r="H1578" s="28">
        <v>9519</v>
      </c>
      <c r="I1578" s="28" t="s">
        <v>6361</v>
      </c>
      <c r="J1578" s="28">
        <v>579</v>
      </c>
      <c r="K1578" s="28" t="s">
        <v>1713</v>
      </c>
      <c r="L1578" s="41">
        <v>5670</v>
      </c>
      <c r="M1578" s="44">
        <v>1034</v>
      </c>
      <c r="N1578" s="6">
        <v>0.18240000000000001</v>
      </c>
      <c r="O1578">
        <v>0</v>
      </c>
      <c r="P1578" s="29" t="s">
        <v>30</v>
      </c>
      <c r="Q1578" s="28" t="s">
        <v>407</v>
      </c>
      <c r="R1578" s="28" t="s">
        <v>6362</v>
      </c>
      <c r="S1578" s="28" t="s">
        <v>1714</v>
      </c>
      <c r="T1578" s="28" t="s">
        <v>7691</v>
      </c>
      <c r="U1578" s="28" t="s">
        <v>7692</v>
      </c>
      <c r="V1578" s="28" t="s">
        <v>7693</v>
      </c>
      <c r="W1578" s="30">
        <v>45658</v>
      </c>
      <c r="X1578" s="30">
        <v>46022</v>
      </c>
      <c r="Y1578" s="28">
        <v>2025</v>
      </c>
      <c r="Z1578" s="28" t="s">
        <v>3266</v>
      </c>
      <c r="AA1578" s="28" t="s">
        <v>3261</v>
      </c>
      <c r="AB1578" s="28" t="s">
        <v>3267</v>
      </c>
      <c r="AC1578" s="28" t="s">
        <v>3263</v>
      </c>
      <c r="AD1578" s="48" t="s">
        <v>687</v>
      </c>
    </row>
    <row r="1579" spans="1:30" x14ac:dyDescent="0.3">
      <c r="A1579" s="27" t="s">
        <v>7385</v>
      </c>
      <c r="B1579" s="28">
        <v>13</v>
      </c>
      <c r="C1579" s="28" t="s">
        <v>27</v>
      </c>
      <c r="D1579" t="s">
        <v>6355</v>
      </c>
      <c r="E1579" s="28" t="s">
        <v>28</v>
      </c>
      <c r="F1579" s="28">
        <v>20</v>
      </c>
      <c r="G1579" s="28" t="s">
        <v>376</v>
      </c>
      <c r="H1579" s="28">
        <v>9520</v>
      </c>
      <c r="I1579" s="28" t="s">
        <v>387</v>
      </c>
      <c r="J1579" s="28">
        <v>579</v>
      </c>
      <c r="K1579" s="28" t="s">
        <v>1713</v>
      </c>
      <c r="L1579" s="41">
        <v>3711</v>
      </c>
      <c r="M1579" s="44">
        <v>500</v>
      </c>
      <c r="N1579" s="6">
        <v>0.13469999999999999</v>
      </c>
      <c r="O1579">
        <v>0</v>
      </c>
      <c r="P1579" s="29" t="s">
        <v>30</v>
      </c>
      <c r="Q1579" s="28" t="s">
        <v>381</v>
      </c>
      <c r="R1579" s="28" t="s">
        <v>388</v>
      </c>
      <c r="S1579" s="28" t="s">
        <v>1714</v>
      </c>
      <c r="T1579" s="28" t="s">
        <v>7697</v>
      </c>
      <c r="U1579" s="28" t="s">
        <v>7698</v>
      </c>
      <c r="V1579" s="28" t="s">
        <v>7699</v>
      </c>
      <c r="W1579" s="30">
        <v>45658</v>
      </c>
      <c r="X1579" s="30">
        <v>46022</v>
      </c>
      <c r="Y1579" s="28">
        <v>2025</v>
      </c>
      <c r="Z1579" s="28" t="s">
        <v>3278</v>
      </c>
      <c r="AA1579" s="28" t="s">
        <v>3279</v>
      </c>
      <c r="AB1579" s="28" t="s">
        <v>3276</v>
      </c>
      <c r="AC1579" s="28" t="s">
        <v>3280</v>
      </c>
      <c r="AD1579" s="48" t="s">
        <v>2269</v>
      </c>
    </row>
    <row r="1580" spans="1:30" x14ac:dyDescent="0.3">
      <c r="A1580" s="27" t="s">
        <v>7385</v>
      </c>
      <c r="B1580" s="28">
        <v>13</v>
      </c>
      <c r="C1580" s="28" t="s">
        <v>27</v>
      </c>
      <c r="D1580" t="s">
        <v>6355</v>
      </c>
      <c r="E1580" s="28" t="s">
        <v>28</v>
      </c>
      <c r="F1580" s="28">
        <v>20</v>
      </c>
      <c r="G1580" s="28" t="s">
        <v>376</v>
      </c>
      <c r="H1580" s="28">
        <v>9521</v>
      </c>
      <c r="I1580" s="28" t="s">
        <v>383</v>
      </c>
      <c r="J1580" s="28">
        <v>579</v>
      </c>
      <c r="K1580" s="28" t="s">
        <v>1713</v>
      </c>
      <c r="L1580" s="41">
        <v>7052</v>
      </c>
      <c r="M1580" s="44">
        <v>2301</v>
      </c>
      <c r="N1580" s="6">
        <v>0.32629999999999998</v>
      </c>
      <c r="O1580">
        <v>0</v>
      </c>
      <c r="P1580" s="29" t="s">
        <v>30</v>
      </c>
      <c r="Q1580" s="28" t="s">
        <v>381</v>
      </c>
      <c r="R1580" s="28" t="s">
        <v>386</v>
      </c>
      <c r="S1580" s="28" t="s">
        <v>1714</v>
      </c>
      <c r="T1580" s="28" t="s">
        <v>7700</v>
      </c>
      <c r="U1580" s="28" t="s">
        <v>7701</v>
      </c>
      <c r="V1580" s="28" t="s">
        <v>7702</v>
      </c>
      <c r="W1580" s="30">
        <v>45658</v>
      </c>
      <c r="X1580" s="30">
        <v>46022</v>
      </c>
      <c r="Y1580" s="28">
        <v>2025</v>
      </c>
      <c r="Z1580" s="28" t="s">
        <v>384</v>
      </c>
      <c r="AA1580" s="28" t="s">
        <v>3292</v>
      </c>
      <c r="AB1580" s="28" t="s">
        <v>3293</v>
      </c>
      <c r="AC1580" s="28" t="s">
        <v>385</v>
      </c>
      <c r="AD1580" s="48" t="s">
        <v>53</v>
      </c>
    </row>
    <row r="1581" spans="1:30" x14ac:dyDescent="0.3">
      <c r="A1581" s="27" t="s">
        <v>7385</v>
      </c>
      <c r="B1581" s="28">
        <v>13</v>
      </c>
      <c r="C1581" s="28" t="s">
        <v>27</v>
      </c>
      <c r="D1581" t="s">
        <v>6355</v>
      </c>
      <c r="E1581" s="28" t="s">
        <v>28</v>
      </c>
      <c r="F1581" s="28">
        <v>27</v>
      </c>
      <c r="G1581" s="28" t="s">
        <v>274</v>
      </c>
      <c r="H1581" s="28">
        <v>9522</v>
      </c>
      <c r="I1581" s="28" t="s">
        <v>275</v>
      </c>
      <c r="J1581" s="28">
        <v>579</v>
      </c>
      <c r="K1581" s="28" t="s">
        <v>1713</v>
      </c>
      <c r="L1581" s="41">
        <v>2630</v>
      </c>
      <c r="M1581" s="44">
        <v>421</v>
      </c>
      <c r="N1581" s="6">
        <v>0.16009999999999999</v>
      </c>
      <c r="O1581">
        <v>0</v>
      </c>
      <c r="P1581" s="29" t="s">
        <v>30</v>
      </c>
      <c r="Q1581" s="28" t="s">
        <v>276</v>
      </c>
      <c r="R1581" s="28" t="s">
        <v>277</v>
      </c>
      <c r="S1581" s="28" t="s">
        <v>1714</v>
      </c>
      <c r="T1581" s="28" t="s">
        <v>7616</v>
      </c>
      <c r="U1581" s="28" t="s">
        <v>7617</v>
      </c>
      <c r="V1581" s="28" t="s">
        <v>7618</v>
      </c>
      <c r="W1581" s="30">
        <v>45658</v>
      </c>
      <c r="X1581" s="30">
        <v>46022</v>
      </c>
      <c r="Y1581" s="28">
        <v>2025</v>
      </c>
      <c r="Z1581" s="28" t="s">
        <v>3305</v>
      </c>
      <c r="AA1581" s="28" t="s">
        <v>3301</v>
      </c>
      <c r="AB1581" s="28" t="s">
        <v>3306</v>
      </c>
      <c r="AC1581" s="28" t="s">
        <v>3299</v>
      </c>
      <c r="AD1581" s="48" t="s">
        <v>457</v>
      </c>
    </row>
    <row r="1582" spans="1:30" x14ac:dyDescent="0.3">
      <c r="A1582" s="27" t="s">
        <v>7385</v>
      </c>
      <c r="B1582" s="28">
        <v>13</v>
      </c>
      <c r="C1582" s="28" t="s">
        <v>27</v>
      </c>
      <c r="D1582" t="s">
        <v>6355</v>
      </c>
      <c r="E1582" s="28" t="s">
        <v>28</v>
      </c>
      <c r="F1582" s="28">
        <v>23</v>
      </c>
      <c r="G1582" s="28" t="s">
        <v>268</v>
      </c>
      <c r="H1582" s="28">
        <v>9523</v>
      </c>
      <c r="I1582" s="28" t="s">
        <v>269</v>
      </c>
      <c r="J1582" s="28">
        <v>579</v>
      </c>
      <c r="K1582" s="28" t="s">
        <v>1713</v>
      </c>
      <c r="L1582" s="41">
        <v>8156</v>
      </c>
      <c r="M1582" s="44">
        <v>1689</v>
      </c>
      <c r="N1582" s="6">
        <v>0.20710000000000001</v>
      </c>
      <c r="O1582">
        <v>0</v>
      </c>
      <c r="P1582" s="29" t="s">
        <v>30</v>
      </c>
      <c r="Q1582" s="28" t="s">
        <v>272</v>
      </c>
      <c r="R1582" s="28" t="s">
        <v>273</v>
      </c>
      <c r="S1582" s="28" t="s">
        <v>1714</v>
      </c>
      <c r="T1582" s="28" t="s">
        <v>7613</v>
      </c>
      <c r="U1582" s="28" t="s">
        <v>7614</v>
      </c>
      <c r="V1582" s="28" t="s">
        <v>7615</v>
      </c>
      <c r="W1582" s="30">
        <v>45658</v>
      </c>
      <c r="X1582" s="30">
        <v>46022</v>
      </c>
      <c r="Y1582" s="28">
        <v>2025</v>
      </c>
      <c r="Z1582" s="28" t="s">
        <v>2501</v>
      </c>
      <c r="AA1582" s="28" t="s">
        <v>3308</v>
      </c>
      <c r="AB1582" s="28" t="s">
        <v>3310</v>
      </c>
      <c r="AC1582" s="28" t="s">
        <v>270</v>
      </c>
      <c r="AD1582" s="48" t="s">
        <v>271</v>
      </c>
    </row>
    <row r="1583" spans="1:30" x14ac:dyDescent="0.3">
      <c r="A1583" s="27" t="s">
        <v>7385</v>
      </c>
      <c r="B1583" s="28">
        <v>13</v>
      </c>
      <c r="C1583" s="28" t="s">
        <v>27</v>
      </c>
      <c r="D1583" t="s">
        <v>6355</v>
      </c>
      <c r="E1583" s="28" t="s">
        <v>28</v>
      </c>
      <c r="F1583" s="28">
        <v>44</v>
      </c>
      <c r="G1583" s="28" t="s">
        <v>64</v>
      </c>
      <c r="H1583" s="28">
        <v>9524</v>
      </c>
      <c r="I1583" s="28" t="s">
        <v>77</v>
      </c>
      <c r="J1583" s="28">
        <v>579</v>
      </c>
      <c r="K1583" s="28" t="s">
        <v>1713</v>
      </c>
      <c r="L1583" s="41">
        <v>3299</v>
      </c>
      <c r="M1583" s="44">
        <v>684</v>
      </c>
      <c r="N1583" s="6">
        <v>0.20730000000000001</v>
      </c>
      <c r="O1583">
        <v>0</v>
      </c>
      <c r="P1583" s="29" t="s">
        <v>30</v>
      </c>
      <c r="Q1583" s="28" t="s">
        <v>67</v>
      </c>
      <c r="R1583" s="28" t="s">
        <v>79</v>
      </c>
      <c r="S1583" s="28" t="s">
        <v>1714</v>
      </c>
      <c r="T1583" s="28" t="s">
        <v>7619</v>
      </c>
      <c r="U1583" s="28" t="s">
        <v>7620</v>
      </c>
      <c r="V1583" s="28" t="s">
        <v>7621</v>
      </c>
      <c r="W1583" s="30">
        <v>45658</v>
      </c>
      <c r="X1583" s="30">
        <v>46022</v>
      </c>
      <c r="Y1583" s="28">
        <v>2025</v>
      </c>
      <c r="Z1583" s="28" t="s">
        <v>3325</v>
      </c>
      <c r="AA1583" s="28" t="s">
        <v>763</v>
      </c>
      <c r="AB1583" s="28" t="s">
        <v>3326</v>
      </c>
      <c r="AC1583" s="28" t="s">
        <v>2682</v>
      </c>
      <c r="AD1583" s="48" t="s">
        <v>3327</v>
      </c>
    </row>
    <row r="1584" spans="1:30" x14ac:dyDescent="0.3">
      <c r="A1584" s="27" t="s">
        <v>7385</v>
      </c>
      <c r="B1584" s="28">
        <v>13</v>
      </c>
      <c r="C1584" s="28" t="s">
        <v>27</v>
      </c>
      <c r="D1584" t="s">
        <v>6355</v>
      </c>
      <c r="E1584" s="28" t="s">
        <v>28</v>
      </c>
      <c r="F1584" s="28">
        <v>47</v>
      </c>
      <c r="G1584" s="28" t="s">
        <v>55</v>
      </c>
      <c r="H1584" s="28">
        <v>9529</v>
      </c>
      <c r="I1584" s="28" t="s">
        <v>227</v>
      </c>
      <c r="J1584" s="28">
        <v>579</v>
      </c>
      <c r="K1584" s="28" t="s">
        <v>1713</v>
      </c>
      <c r="L1584" s="41">
        <v>5826</v>
      </c>
      <c r="M1584" s="44">
        <v>901</v>
      </c>
      <c r="N1584" s="6">
        <v>0.1547</v>
      </c>
      <c r="O1584">
        <v>0</v>
      </c>
      <c r="P1584" s="29" t="s">
        <v>30</v>
      </c>
      <c r="Q1584" s="28" t="s">
        <v>58</v>
      </c>
      <c r="R1584" s="28" t="s">
        <v>229</v>
      </c>
      <c r="S1584" s="28" t="s">
        <v>1714</v>
      </c>
      <c r="T1584" s="28" t="s">
        <v>7625</v>
      </c>
      <c r="U1584" s="28" t="s">
        <v>7626</v>
      </c>
      <c r="V1584" s="28" t="s">
        <v>7627</v>
      </c>
      <c r="W1584" s="30">
        <v>45658</v>
      </c>
      <c r="X1584" s="30">
        <v>46022</v>
      </c>
      <c r="Y1584" s="28">
        <v>2025</v>
      </c>
      <c r="Z1584" s="28" t="s">
        <v>2684</v>
      </c>
      <c r="AA1584" s="28" t="s">
        <v>2685</v>
      </c>
      <c r="AB1584" s="28" t="s">
        <v>607</v>
      </c>
      <c r="AC1584" s="28" t="s">
        <v>1672</v>
      </c>
      <c r="AD1584" s="48" t="s">
        <v>29</v>
      </c>
    </row>
    <row r="1585" spans="1:30" x14ac:dyDescent="0.3">
      <c r="A1585" s="27" t="s">
        <v>7385</v>
      </c>
      <c r="B1585" s="28">
        <v>13</v>
      </c>
      <c r="C1585" s="28" t="s">
        <v>27</v>
      </c>
      <c r="D1585" t="s">
        <v>6355</v>
      </c>
      <c r="E1585" s="28" t="s">
        <v>28</v>
      </c>
      <c r="F1585" s="28">
        <v>81</v>
      </c>
      <c r="G1585" s="28" t="s">
        <v>363</v>
      </c>
      <c r="H1585" s="28">
        <v>9530</v>
      </c>
      <c r="I1585" s="28" t="s">
        <v>364</v>
      </c>
      <c r="J1585" s="28">
        <v>579</v>
      </c>
      <c r="K1585" s="28" t="s">
        <v>1713</v>
      </c>
      <c r="L1585" s="41">
        <v>2469</v>
      </c>
      <c r="M1585" s="44">
        <v>349</v>
      </c>
      <c r="N1585" s="6">
        <v>0.1414</v>
      </c>
      <c r="O1585">
        <v>0</v>
      </c>
      <c r="P1585" s="29" t="s">
        <v>30</v>
      </c>
      <c r="Q1585" s="28" t="s">
        <v>365</v>
      </c>
      <c r="R1585" s="28" t="s">
        <v>366</v>
      </c>
      <c r="S1585" s="28" t="s">
        <v>1714</v>
      </c>
      <c r="T1585" s="28" t="s">
        <v>7732</v>
      </c>
      <c r="U1585" s="28" t="s">
        <v>7733</v>
      </c>
      <c r="V1585" s="28" t="s">
        <v>7734</v>
      </c>
      <c r="W1585" s="30">
        <v>45658</v>
      </c>
      <c r="X1585" s="30">
        <v>46022</v>
      </c>
      <c r="Y1585" s="28">
        <v>2025</v>
      </c>
      <c r="Z1585" s="28" t="s">
        <v>3348</v>
      </c>
      <c r="AA1585" s="28" t="s">
        <v>3350</v>
      </c>
      <c r="AB1585" s="28" t="s">
        <v>399</v>
      </c>
      <c r="AC1585" s="28" t="s">
        <v>3346</v>
      </c>
      <c r="AD1585" s="48" t="s">
        <v>3347</v>
      </c>
    </row>
    <row r="1586" spans="1:30" x14ac:dyDescent="0.3">
      <c r="A1586" s="27" t="s">
        <v>7385</v>
      </c>
      <c r="B1586" s="28">
        <v>13</v>
      </c>
      <c r="C1586" s="28" t="s">
        <v>27</v>
      </c>
      <c r="D1586" t="s">
        <v>6355</v>
      </c>
      <c r="E1586" s="28" t="s">
        <v>28</v>
      </c>
      <c r="F1586" s="28">
        <v>99</v>
      </c>
      <c r="G1586" s="28" t="s">
        <v>1319</v>
      </c>
      <c r="H1586" s="28">
        <v>9531</v>
      </c>
      <c r="I1586" s="28" t="s">
        <v>1320</v>
      </c>
      <c r="J1586" s="28">
        <v>579</v>
      </c>
      <c r="K1586" s="28" t="s">
        <v>1713</v>
      </c>
      <c r="L1586" s="41">
        <v>1167</v>
      </c>
      <c r="M1586" s="44">
        <v>177</v>
      </c>
      <c r="N1586" s="6">
        <v>0.1517</v>
      </c>
      <c r="O1586">
        <v>0</v>
      </c>
      <c r="P1586" s="29" t="s">
        <v>30</v>
      </c>
      <c r="Q1586" s="28" t="s">
        <v>1322</v>
      </c>
      <c r="R1586" s="28" t="s">
        <v>1323</v>
      </c>
      <c r="S1586" s="28" t="s">
        <v>1714</v>
      </c>
      <c r="T1586" s="28" t="s">
        <v>7694</v>
      </c>
      <c r="U1586" s="28" t="s">
        <v>7695</v>
      </c>
      <c r="V1586" s="28" t="s">
        <v>7696</v>
      </c>
      <c r="W1586" s="30">
        <v>45658</v>
      </c>
      <c r="X1586" s="30">
        <v>46022</v>
      </c>
      <c r="Y1586" s="28">
        <v>2025</v>
      </c>
      <c r="Z1586" s="28" t="s">
        <v>3352</v>
      </c>
      <c r="AA1586" s="28" t="s">
        <v>3360</v>
      </c>
      <c r="AB1586" s="28" t="s">
        <v>3370</v>
      </c>
      <c r="AC1586" s="28" t="s">
        <v>3371</v>
      </c>
      <c r="AD1586" s="48" t="s">
        <v>3372</v>
      </c>
    </row>
    <row r="1587" spans="1:30" x14ac:dyDescent="0.3">
      <c r="A1587" s="27" t="s">
        <v>7385</v>
      </c>
      <c r="B1587" s="28">
        <v>13</v>
      </c>
      <c r="C1587" s="28" t="s">
        <v>27</v>
      </c>
      <c r="D1587" t="s">
        <v>6355</v>
      </c>
      <c r="E1587" s="28" t="s">
        <v>28</v>
      </c>
      <c r="F1587" s="28">
        <v>50</v>
      </c>
      <c r="G1587" s="28" t="s">
        <v>416</v>
      </c>
      <c r="H1587" s="28">
        <v>9532</v>
      </c>
      <c r="I1587" s="28" t="s">
        <v>420</v>
      </c>
      <c r="J1587" s="28">
        <v>579</v>
      </c>
      <c r="K1587" s="28" t="s">
        <v>1713</v>
      </c>
      <c r="L1587" s="41">
        <v>4955</v>
      </c>
      <c r="M1587" s="44">
        <v>1073</v>
      </c>
      <c r="N1587" s="6">
        <v>0.2165</v>
      </c>
      <c r="O1587">
        <v>0</v>
      </c>
      <c r="P1587" s="29" t="s">
        <v>30</v>
      </c>
      <c r="Q1587" s="28" t="s">
        <v>418</v>
      </c>
      <c r="R1587" s="28" t="s">
        <v>423</v>
      </c>
      <c r="S1587" s="28" t="s">
        <v>1714</v>
      </c>
      <c r="T1587" s="28" t="s">
        <v>7703</v>
      </c>
      <c r="U1587" s="28" t="s">
        <v>7704</v>
      </c>
      <c r="V1587" s="28" t="s">
        <v>7705</v>
      </c>
      <c r="W1587" s="30">
        <v>45658</v>
      </c>
      <c r="X1587" s="30">
        <v>46022</v>
      </c>
      <c r="Y1587" s="28">
        <v>2025</v>
      </c>
      <c r="Z1587" s="28" t="s">
        <v>3376</v>
      </c>
      <c r="AA1587" s="28" t="s">
        <v>3377</v>
      </c>
      <c r="AB1587" s="28" t="s">
        <v>3378</v>
      </c>
      <c r="AC1587" s="28" t="s">
        <v>3379</v>
      </c>
      <c r="AD1587" s="48" t="s">
        <v>689</v>
      </c>
    </row>
    <row r="1588" spans="1:30" x14ac:dyDescent="0.3">
      <c r="A1588" s="27" t="s">
        <v>7385</v>
      </c>
      <c r="B1588" s="28">
        <v>13</v>
      </c>
      <c r="C1588" s="28" t="s">
        <v>27</v>
      </c>
      <c r="D1588" t="s">
        <v>6355</v>
      </c>
      <c r="E1588" s="28" t="s">
        <v>28</v>
      </c>
      <c r="F1588" s="28">
        <v>95</v>
      </c>
      <c r="G1588" s="28" t="s">
        <v>258</v>
      </c>
      <c r="H1588" s="28">
        <v>9533</v>
      </c>
      <c r="I1588" s="28" t="s">
        <v>259</v>
      </c>
      <c r="J1588" s="28">
        <v>579</v>
      </c>
      <c r="K1588" s="28" t="s">
        <v>1713</v>
      </c>
      <c r="L1588" s="41">
        <v>1248</v>
      </c>
      <c r="M1588" s="44">
        <v>346</v>
      </c>
      <c r="N1588" s="6">
        <v>0.2772</v>
      </c>
      <c r="O1588">
        <v>0</v>
      </c>
      <c r="P1588" s="29" t="s">
        <v>30</v>
      </c>
      <c r="Q1588" s="28" t="s">
        <v>264</v>
      </c>
      <c r="R1588" s="28" t="s">
        <v>265</v>
      </c>
      <c r="S1588" s="28" t="s">
        <v>1714</v>
      </c>
      <c r="T1588" s="28" t="s">
        <v>7685</v>
      </c>
      <c r="U1588" s="28" t="s">
        <v>7686</v>
      </c>
      <c r="V1588" s="28" t="s">
        <v>7687</v>
      </c>
      <c r="W1588" s="30">
        <v>45658</v>
      </c>
      <c r="X1588" s="30">
        <v>46022</v>
      </c>
      <c r="Y1588" s="28">
        <v>2025</v>
      </c>
      <c r="Z1588" s="28" t="s">
        <v>260</v>
      </c>
      <c r="AA1588" s="28" t="s">
        <v>261</v>
      </c>
      <c r="AB1588" s="28" t="s">
        <v>262</v>
      </c>
      <c r="AC1588" s="28" t="s">
        <v>263</v>
      </c>
      <c r="AD1588" s="48" t="s">
        <v>7434</v>
      </c>
    </row>
    <row r="1589" spans="1:30" x14ac:dyDescent="0.3">
      <c r="A1589" s="27" t="s">
        <v>7385</v>
      </c>
      <c r="B1589" s="28">
        <v>13</v>
      </c>
      <c r="C1589" s="28" t="s">
        <v>27</v>
      </c>
      <c r="D1589" t="s">
        <v>6355</v>
      </c>
      <c r="E1589" s="28" t="s">
        <v>28</v>
      </c>
      <c r="F1589" s="28">
        <v>52</v>
      </c>
      <c r="G1589" s="28" t="s">
        <v>191</v>
      </c>
      <c r="H1589" s="28">
        <v>9534</v>
      </c>
      <c r="I1589" s="28" t="s">
        <v>207</v>
      </c>
      <c r="J1589" s="28">
        <v>579</v>
      </c>
      <c r="K1589" s="28" t="s">
        <v>1713</v>
      </c>
      <c r="L1589" s="41">
        <v>1856</v>
      </c>
      <c r="M1589" s="44">
        <v>399</v>
      </c>
      <c r="N1589" s="6">
        <v>0.215</v>
      </c>
      <c r="O1589">
        <v>0</v>
      </c>
      <c r="P1589" s="29" t="s">
        <v>30</v>
      </c>
      <c r="Q1589" s="28" t="s">
        <v>193</v>
      </c>
      <c r="R1589" s="28" t="s">
        <v>208</v>
      </c>
      <c r="S1589" s="28" t="s">
        <v>1714</v>
      </c>
      <c r="T1589" s="28" t="s">
        <v>7709</v>
      </c>
      <c r="U1589" s="28" t="s">
        <v>7710</v>
      </c>
      <c r="V1589" s="28" t="s">
        <v>7711</v>
      </c>
      <c r="W1589" s="30">
        <v>45658</v>
      </c>
      <c r="X1589" s="30">
        <v>46022</v>
      </c>
      <c r="Y1589" s="28">
        <v>2025</v>
      </c>
      <c r="Z1589" s="28" t="s">
        <v>1929</v>
      </c>
      <c r="AA1589" s="28" t="s">
        <v>3400</v>
      </c>
      <c r="AB1589" s="28" t="s">
        <v>3401</v>
      </c>
      <c r="AC1589" s="28" t="s">
        <v>3399</v>
      </c>
      <c r="AD1589" s="48" t="s">
        <v>78</v>
      </c>
    </row>
    <row r="1590" spans="1:30" x14ac:dyDescent="0.3">
      <c r="A1590" s="27" t="s">
        <v>7385</v>
      </c>
      <c r="B1590" s="28">
        <v>13</v>
      </c>
      <c r="C1590" s="28" t="s">
        <v>27</v>
      </c>
      <c r="D1590" t="s">
        <v>6355</v>
      </c>
      <c r="E1590" s="28" t="s">
        <v>28</v>
      </c>
      <c r="F1590" s="28">
        <v>52</v>
      </c>
      <c r="G1590" s="28" t="s">
        <v>191</v>
      </c>
      <c r="H1590" s="28">
        <v>9535</v>
      </c>
      <c r="I1590" s="28" t="s">
        <v>192</v>
      </c>
      <c r="J1590" s="28">
        <v>579</v>
      </c>
      <c r="K1590" s="28" t="s">
        <v>1713</v>
      </c>
      <c r="L1590" s="41">
        <v>2335</v>
      </c>
      <c r="M1590" s="44">
        <v>294</v>
      </c>
      <c r="N1590" s="6">
        <v>0.12590000000000001</v>
      </c>
      <c r="O1590">
        <v>0</v>
      </c>
      <c r="P1590" s="29" t="s">
        <v>30</v>
      </c>
      <c r="Q1590" s="28" t="s">
        <v>193</v>
      </c>
      <c r="R1590" s="28" t="s">
        <v>194</v>
      </c>
      <c r="S1590" s="28" t="s">
        <v>1714</v>
      </c>
      <c r="T1590" s="28" t="s">
        <v>7706</v>
      </c>
      <c r="U1590" s="28" t="s">
        <v>7707</v>
      </c>
      <c r="V1590" s="28" t="s">
        <v>7708</v>
      </c>
      <c r="W1590" s="30">
        <v>45658</v>
      </c>
      <c r="X1590" s="30">
        <v>46022</v>
      </c>
      <c r="Y1590" s="28">
        <v>2025</v>
      </c>
      <c r="Z1590" s="28" t="s">
        <v>2701</v>
      </c>
      <c r="AA1590" s="28" t="s">
        <v>2702</v>
      </c>
      <c r="AB1590" s="28" t="s">
        <v>2703</v>
      </c>
      <c r="AC1590" s="28" t="s">
        <v>3407</v>
      </c>
      <c r="AD1590" s="48" t="s">
        <v>1856</v>
      </c>
    </row>
    <row r="1591" spans="1:30" x14ac:dyDescent="0.3">
      <c r="A1591" s="27" t="s">
        <v>7385</v>
      </c>
      <c r="B1591" s="28">
        <v>13</v>
      </c>
      <c r="C1591" s="28" t="s">
        <v>27</v>
      </c>
      <c r="D1591" t="s">
        <v>6355</v>
      </c>
      <c r="E1591" s="28" t="s">
        <v>28</v>
      </c>
      <c r="F1591" s="28">
        <v>52</v>
      </c>
      <c r="G1591" s="28" t="s">
        <v>191</v>
      </c>
      <c r="H1591" s="28">
        <v>9536</v>
      </c>
      <c r="I1591" s="28" t="s">
        <v>284</v>
      </c>
      <c r="J1591" s="28">
        <v>579</v>
      </c>
      <c r="K1591" s="28" t="s">
        <v>1713</v>
      </c>
      <c r="L1591" s="41">
        <v>3292</v>
      </c>
      <c r="M1591" s="44">
        <v>992</v>
      </c>
      <c r="N1591" s="6">
        <v>0.30130000000000001</v>
      </c>
      <c r="O1591">
        <v>0</v>
      </c>
      <c r="P1591" s="29" t="s">
        <v>30</v>
      </c>
      <c r="Q1591" s="28" t="s">
        <v>193</v>
      </c>
      <c r="R1591" s="28" t="s">
        <v>285</v>
      </c>
      <c r="S1591" s="28" t="s">
        <v>1714</v>
      </c>
      <c r="T1591" s="28" t="s">
        <v>7712</v>
      </c>
      <c r="U1591" s="28" t="s">
        <v>7713</v>
      </c>
      <c r="V1591" s="28" t="s">
        <v>7714</v>
      </c>
      <c r="W1591" s="30">
        <v>45658</v>
      </c>
      <c r="X1591" s="30">
        <v>46022</v>
      </c>
      <c r="Y1591" s="28">
        <v>2025</v>
      </c>
      <c r="Z1591" s="28" t="s">
        <v>3409</v>
      </c>
      <c r="AA1591" s="28" t="s">
        <v>3410</v>
      </c>
      <c r="AB1591" s="28" t="s">
        <v>3411</v>
      </c>
      <c r="AC1591" s="28" t="s">
        <v>3412</v>
      </c>
      <c r="AD1591" s="48" t="s">
        <v>3413</v>
      </c>
    </row>
    <row r="1592" spans="1:30" x14ac:dyDescent="0.3">
      <c r="A1592" s="27" t="s">
        <v>7385</v>
      </c>
      <c r="B1592" s="28">
        <v>13</v>
      </c>
      <c r="C1592" s="28" t="s">
        <v>27</v>
      </c>
      <c r="D1592" t="s">
        <v>6355</v>
      </c>
      <c r="E1592" s="28" t="s">
        <v>28</v>
      </c>
      <c r="F1592" s="28">
        <v>54</v>
      </c>
      <c r="G1592" s="28" t="s">
        <v>134</v>
      </c>
      <c r="H1592" s="28">
        <v>9537</v>
      </c>
      <c r="I1592" s="28" t="s">
        <v>135</v>
      </c>
      <c r="J1592" s="28">
        <v>579</v>
      </c>
      <c r="K1592" s="28" t="s">
        <v>1713</v>
      </c>
      <c r="L1592" s="41">
        <v>13788</v>
      </c>
      <c r="M1592" s="44">
        <v>3229</v>
      </c>
      <c r="N1592" s="6">
        <v>0.23419999999999999</v>
      </c>
      <c r="O1592">
        <v>0</v>
      </c>
      <c r="P1592" s="29" t="s">
        <v>30</v>
      </c>
      <c r="Q1592" s="28" t="s">
        <v>136</v>
      </c>
      <c r="R1592" s="28" t="s">
        <v>137</v>
      </c>
      <c r="S1592" s="28" t="s">
        <v>1714</v>
      </c>
      <c r="T1592" s="28" t="s">
        <v>7715</v>
      </c>
      <c r="U1592" s="28" t="s">
        <v>7716</v>
      </c>
      <c r="V1592" s="28" t="s">
        <v>7666</v>
      </c>
      <c r="W1592" s="30">
        <v>45658</v>
      </c>
      <c r="X1592" s="30">
        <v>46022</v>
      </c>
      <c r="Y1592" s="28">
        <v>2025</v>
      </c>
      <c r="Z1592" s="28" t="s">
        <v>3419</v>
      </c>
      <c r="AA1592" s="28" t="s">
        <v>3415</v>
      </c>
      <c r="AB1592" s="28" t="s">
        <v>3420</v>
      </c>
      <c r="AC1592" s="28" t="s">
        <v>3421</v>
      </c>
      <c r="AD1592" s="48" t="s">
        <v>3422</v>
      </c>
    </row>
    <row r="1593" spans="1:30" x14ac:dyDescent="0.3">
      <c r="A1593" s="27" t="s">
        <v>7385</v>
      </c>
      <c r="B1593" s="28">
        <v>13</v>
      </c>
      <c r="C1593" s="28" t="s">
        <v>27</v>
      </c>
      <c r="D1593" t="s">
        <v>6355</v>
      </c>
      <c r="E1593" s="28" t="s">
        <v>28</v>
      </c>
      <c r="F1593" s="28">
        <v>63</v>
      </c>
      <c r="G1593" s="28" t="s">
        <v>251</v>
      </c>
      <c r="H1593" s="28">
        <v>9538</v>
      </c>
      <c r="I1593" s="28" t="s">
        <v>1670</v>
      </c>
      <c r="J1593" s="28">
        <v>579</v>
      </c>
      <c r="K1593" s="28" t="s">
        <v>1713</v>
      </c>
      <c r="L1593" s="41">
        <v>3277</v>
      </c>
      <c r="M1593" s="44">
        <v>739</v>
      </c>
      <c r="N1593" s="6">
        <v>0.22550000000000001</v>
      </c>
      <c r="O1593">
        <v>0</v>
      </c>
      <c r="P1593" s="29" t="s">
        <v>30</v>
      </c>
      <c r="Q1593" s="28" t="s">
        <v>253</v>
      </c>
      <c r="R1593" s="28" t="s">
        <v>1671</v>
      </c>
      <c r="S1593" s="28" t="s">
        <v>1714</v>
      </c>
      <c r="T1593" s="28" t="s">
        <v>7631</v>
      </c>
      <c r="U1593" s="28" t="s">
        <v>7632</v>
      </c>
      <c r="V1593" s="28" t="s">
        <v>7633</v>
      </c>
      <c r="W1593" s="30">
        <v>45658</v>
      </c>
      <c r="X1593" s="30">
        <v>46022</v>
      </c>
      <c r="Y1593" s="28">
        <v>2025</v>
      </c>
      <c r="Z1593" s="28" t="s">
        <v>2705</v>
      </c>
      <c r="AA1593" s="28" t="s">
        <v>2706</v>
      </c>
      <c r="AB1593" s="28" t="s">
        <v>2707</v>
      </c>
      <c r="AC1593" s="28" t="s">
        <v>3428</v>
      </c>
      <c r="AD1593" s="48" t="s">
        <v>3429</v>
      </c>
    </row>
    <row r="1594" spans="1:30" x14ac:dyDescent="0.3">
      <c r="A1594" s="27" t="s">
        <v>7385</v>
      </c>
      <c r="B1594" s="28">
        <v>13</v>
      </c>
      <c r="C1594" s="28" t="s">
        <v>27</v>
      </c>
      <c r="D1594" t="s">
        <v>6355</v>
      </c>
      <c r="E1594" s="28" t="s">
        <v>28</v>
      </c>
      <c r="F1594" s="28">
        <v>88</v>
      </c>
      <c r="G1594" s="28" t="s">
        <v>235</v>
      </c>
      <c r="H1594" s="28">
        <v>9539</v>
      </c>
      <c r="I1594" s="28" t="s">
        <v>236</v>
      </c>
      <c r="J1594" s="28">
        <v>579</v>
      </c>
      <c r="K1594" s="28" t="s">
        <v>1713</v>
      </c>
      <c r="L1594" s="41">
        <v>1570</v>
      </c>
      <c r="M1594" s="44">
        <v>277</v>
      </c>
      <c r="N1594" s="6">
        <v>0.1764</v>
      </c>
      <c r="O1594">
        <v>0</v>
      </c>
      <c r="P1594" s="29" t="s">
        <v>30</v>
      </c>
      <c r="Q1594" s="28" t="s">
        <v>239</v>
      </c>
      <c r="R1594" s="28" t="s">
        <v>240</v>
      </c>
      <c r="S1594" s="28" t="s">
        <v>1714</v>
      </c>
      <c r="T1594" s="28" t="s">
        <v>7717</v>
      </c>
      <c r="U1594" s="28" t="s">
        <v>7718</v>
      </c>
      <c r="V1594" s="28" t="s">
        <v>7719</v>
      </c>
      <c r="W1594" s="30">
        <v>45658</v>
      </c>
      <c r="X1594" s="30">
        <v>46022</v>
      </c>
      <c r="Y1594" s="28">
        <v>2025</v>
      </c>
      <c r="Z1594" s="28" t="s">
        <v>3438</v>
      </c>
      <c r="AA1594" s="28" t="s">
        <v>3435</v>
      </c>
      <c r="AB1594" s="28" t="s">
        <v>238</v>
      </c>
      <c r="AC1594" s="28" t="s">
        <v>3443</v>
      </c>
      <c r="AD1594" s="48" t="s">
        <v>3448</v>
      </c>
    </row>
    <row r="1595" spans="1:30" x14ac:dyDescent="0.3">
      <c r="A1595" s="27" t="s">
        <v>7385</v>
      </c>
      <c r="B1595" s="28">
        <v>13</v>
      </c>
      <c r="C1595" s="28" t="s">
        <v>27</v>
      </c>
      <c r="D1595" t="s">
        <v>6355</v>
      </c>
      <c r="E1595" s="28" t="s">
        <v>28</v>
      </c>
      <c r="F1595" s="28">
        <v>70</v>
      </c>
      <c r="G1595" s="28" t="s">
        <v>278</v>
      </c>
      <c r="H1595" s="28">
        <v>9542</v>
      </c>
      <c r="I1595" s="28" t="s">
        <v>279</v>
      </c>
      <c r="J1595" s="28">
        <v>579</v>
      </c>
      <c r="K1595" s="28" t="s">
        <v>1713</v>
      </c>
      <c r="L1595" s="41">
        <v>6773</v>
      </c>
      <c r="M1595" s="44">
        <v>1053</v>
      </c>
      <c r="N1595" s="6">
        <v>0.1555</v>
      </c>
      <c r="O1595">
        <v>0</v>
      </c>
      <c r="P1595" s="29" t="s">
        <v>30</v>
      </c>
      <c r="Q1595" s="28" t="s">
        <v>282</v>
      </c>
      <c r="R1595" s="28" t="s">
        <v>283</v>
      </c>
      <c r="S1595" s="28" t="s">
        <v>1714</v>
      </c>
      <c r="T1595" s="28" t="s">
        <v>7646</v>
      </c>
      <c r="U1595" s="28" t="s">
        <v>7647</v>
      </c>
      <c r="V1595" s="28" t="s">
        <v>7648</v>
      </c>
      <c r="W1595" s="30">
        <v>45658</v>
      </c>
      <c r="X1595" s="30">
        <v>46022</v>
      </c>
      <c r="Y1595" s="28">
        <v>2025</v>
      </c>
      <c r="Z1595" s="28" t="s">
        <v>515</v>
      </c>
      <c r="AA1595" s="28" t="s">
        <v>2710</v>
      </c>
      <c r="AB1595" s="28" t="s">
        <v>1678</v>
      </c>
      <c r="AC1595" s="28" t="s">
        <v>1260</v>
      </c>
      <c r="AD1595" s="48" t="s">
        <v>472</v>
      </c>
    </row>
    <row r="1596" spans="1:30" x14ac:dyDescent="0.3">
      <c r="A1596" s="27" t="s">
        <v>7385</v>
      </c>
      <c r="B1596" s="28">
        <v>13</v>
      </c>
      <c r="C1596" s="28" t="s">
        <v>27</v>
      </c>
      <c r="D1596" t="s">
        <v>6355</v>
      </c>
      <c r="E1596" s="28" t="s">
        <v>28</v>
      </c>
      <c r="F1596" s="28">
        <v>94</v>
      </c>
      <c r="G1596" s="28" t="s">
        <v>1300</v>
      </c>
      <c r="H1596" s="28">
        <v>9547</v>
      </c>
      <c r="I1596" s="28" t="s">
        <v>1301</v>
      </c>
      <c r="J1596" s="28">
        <v>579</v>
      </c>
      <c r="K1596" s="28" t="s">
        <v>1713</v>
      </c>
      <c r="L1596" s="41">
        <v>1003</v>
      </c>
      <c r="M1596" s="44">
        <v>173</v>
      </c>
      <c r="N1596" s="6">
        <v>0.17249999999999999</v>
      </c>
      <c r="O1596">
        <v>0</v>
      </c>
      <c r="P1596" s="29" t="s">
        <v>30</v>
      </c>
      <c r="Q1596" s="28" t="s">
        <v>1303</v>
      </c>
      <c r="R1596" s="28" t="s">
        <v>1304</v>
      </c>
      <c r="S1596" s="28" t="s">
        <v>1714</v>
      </c>
      <c r="T1596" s="28" t="s">
        <v>7726</v>
      </c>
      <c r="U1596" s="28" t="s">
        <v>7727</v>
      </c>
      <c r="V1596" s="28" t="s">
        <v>7728</v>
      </c>
      <c r="W1596" s="30">
        <v>45658</v>
      </c>
      <c r="X1596" s="30">
        <v>46022</v>
      </c>
      <c r="Y1596" s="28">
        <v>2025</v>
      </c>
      <c r="Z1596" s="28" t="s">
        <v>2740</v>
      </c>
      <c r="AA1596" s="28" t="s">
        <v>3460</v>
      </c>
      <c r="AB1596" s="28" t="s">
        <v>2713</v>
      </c>
      <c r="AC1596" s="28" t="s">
        <v>2714</v>
      </c>
      <c r="AD1596" s="48" t="s">
        <v>2715</v>
      </c>
    </row>
    <row r="1597" spans="1:30" x14ac:dyDescent="0.3">
      <c r="A1597" s="27" t="s">
        <v>7385</v>
      </c>
      <c r="B1597" s="28">
        <v>13</v>
      </c>
      <c r="C1597" s="28" t="s">
        <v>27</v>
      </c>
      <c r="D1597" t="s">
        <v>6355</v>
      </c>
      <c r="E1597" s="28" t="s">
        <v>28</v>
      </c>
      <c r="F1597" s="28">
        <v>17</v>
      </c>
      <c r="G1597" s="28" t="s">
        <v>90</v>
      </c>
      <c r="H1597" s="28">
        <v>9112</v>
      </c>
      <c r="I1597" s="28" t="s">
        <v>392</v>
      </c>
      <c r="J1597" s="28">
        <v>578</v>
      </c>
      <c r="K1597" s="28" t="s">
        <v>1715</v>
      </c>
      <c r="L1597" s="41">
        <v>901</v>
      </c>
      <c r="M1597" s="44">
        <v>155</v>
      </c>
      <c r="N1597" s="6">
        <v>0.17199999999999999</v>
      </c>
      <c r="O1597">
        <v>0</v>
      </c>
      <c r="P1597" s="29" t="s">
        <v>30</v>
      </c>
      <c r="Q1597" s="28" t="s">
        <v>93</v>
      </c>
      <c r="R1597" s="28" t="s">
        <v>395</v>
      </c>
      <c r="S1597" s="28" t="s">
        <v>1716</v>
      </c>
      <c r="T1597" s="28" t="s">
        <v>7628</v>
      </c>
      <c r="U1597" s="28" t="s">
        <v>7629</v>
      </c>
      <c r="V1597" s="28" t="s">
        <v>7630</v>
      </c>
      <c r="W1597" s="30">
        <v>45658</v>
      </c>
      <c r="X1597" s="30">
        <v>46022</v>
      </c>
      <c r="Y1597" s="28">
        <v>2025</v>
      </c>
      <c r="Z1597" s="28" t="s">
        <v>2628</v>
      </c>
      <c r="AA1597" s="28" t="s">
        <v>685</v>
      </c>
      <c r="AB1597" s="28" t="s">
        <v>2629</v>
      </c>
      <c r="AC1597" s="28" t="s">
        <v>506</v>
      </c>
      <c r="AD1597" s="48" t="s">
        <v>29</v>
      </c>
    </row>
    <row r="1598" spans="1:30" x14ac:dyDescent="0.3">
      <c r="A1598" s="27" t="s">
        <v>7385</v>
      </c>
      <c r="B1598" s="28">
        <v>13</v>
      </c>
      <c r="C1598" s="28" t="s">
        <v>27</v>
      </c>
      <c r="D1598" t="s">
        <v>6355</v>
      </c>
      <c r="E1598" s="28" t="s">
        <v>28</v>
      </c>
      <c r="F1598" s="28">
        <v>17</v>
      </c>
      <c r="G1598" s="28" t="s">
        <v>90</v>
      </c>
      <c r="H1598" s="28">
        <v>9220</v>
      </c>
      <c r="I1598" s="28" t="s">
        <v>147</v>
      </c>
      <c r="J1598" s="28">
        <v>578</v>
      </c>
      <c r="K1598" s="28" t="s">
        <v>1715</v>
      </c>
      <c r="L1598" s="41">
        <v>1020</v>
      </c>
      <c r="M1598" s="44">
        <v>173</v>
      </c>
      <c r="N1598" s="6">
        <v>0.1696</v>
      </c>
      <c r="O1598">
        <v>0</v>
      </c>
      <c r="P1598" s="29" t="s">
        <v>30</v>
      </c>
      <c r="Q1598" s="28" t="s">
        <v>93</v>
      </c>
      <c r="R1598" s="28" t="s">
        <v>148</v>
      </c>
      <c r="S1598" s="28" t="s">
        <v>1716</v>
      </c>
      <c r="T1598" s="28" t="s">
        <v>7595</v>
      </c>
      <c r="U1598" s="28" t="s">
        <v>7596</v>
      </c>
      <c r="V1598" s="28" t="s">
        <v>7597</v>
      </c>
      <c r="W1598" s="30">
        <v>45658</v>
      </c>
      <c r="X1598" s="30">
        <v>46022</v>
      </c>
      <c r="Y1598" s="28">
        <v>2025</v>
      </c>
      <c r="Z1598" s="28" t="s">
        <v>2898</v>
      </c>
      <c r="AA1598" s="28" t="s">
        <v>2899</v>
      </c>
      <c r="AB1598" s="28" t="s">
        <v>2900</v>
      </c>
      <c r="AC1598" s="28" t="s">
        <v>2897</v>
      </c>
      <c r="AD1598" s="48" t="s">
        <v>472</v>
      </c>
    </row>
    <row r="1599" spans="1:30" x14ac:dyDescent="0.3">
      <c r="A1599" s="27" t="s">
        <v>7385</v>
      </c>
      <c r="B1599" s="28">
        <v>13</v>
      </c>
      <c r="C1599" s="28" t="s">
        <v>27</v>
      </c>
      <c r="D1599" t="s">
        <v>6355</v>
      </c>
      <c r="E1599" s="28" t="s">
        <v>28</v>
      </c>
      <c r="F1599" s="28">
        <v>17</v>
      </c>
      <c r="G1599" s="28" t="s">
        <v>90</v>
      </c>
      <c r="H1599" s="28">
        <v>9306</v>
      </c>
      <c r="I1599" s="28" t="s">
        <v>266</v>
      </c>
      <c r="J1599" s="28">
        <v>578</v>
      </c>
      <c r="K1599" s="28" t="s">
        <v>1715</v>
      </c>
      <c r="L1599" s="41">
        <v>1471</v>
      </c>
      <c r="M1599" s="44">
        <v>309</v>
      </c>
      <c r="N1599" s="6">
        <v>0.21010000000000001</v>
      </c>
      <c r="O1599">
        <v>0</v>
      </c>
      <c r="P1599" s="29" t="s">
        <v>30</v>
      </c>
      <c r="Q1599" s="28" t="s">
        <v>93</v>
      </c>
      <c r="R1599" s="28" t="s">
        <v>267</v>
      </c>
      <c r="S1599" s="28" t="s">
        <v>1716</v>
      </c>
      <c r="T1599" s="28" t="s">
        <v>7598</v>
      </c>
      <c r="U1599" s="28" t="s">
        <v>7599</v>
      </c>
      <c r="V1599" s="28" t="s">
        <v>7600</v>
      </c>
      <c r="W1599" s="30">
        <v>45658</v>
      </c>
      <c r="X1599" s="30">
        <v>46022</v>
      </c>
      <c r="Y1599" s="28">
        <v>2025</v>
      </c>
      <c r="Z1599" s="28" t="s">
        <v>2906</v>
      </c>
      <c r="AA1599" s="28" t="s">
        <v>2907</v>
      </c>
      <c r="AB1599" s="28" t="s">
        <v>1661</v>
      </c>
      <c r="AC1599" s="28" t="s">
        <v>2908</v>
      </c>
      <c r="AD1599" s="48" t="s">
        <v>41</v>
      </c>
    </row>
    <row r="1600" spans="1:30" x14ac:dyDescent="0.3">
      <c r="A1600" s="27" t="s">
        <v>7385</v>
      </c>
      <c r="B1600" s="28">
        <v>13</v>
      </c>
      <c r="C1600" s="28" t="s">
        <v>27</v>
      </c>
      <c r="D1600" t="s">
        <v>6355</v>
      </c>
      <c r="E1600" s="28" t="s">
        <v>28</v>
      </c>
      <c r="F1600" s="28">
        <v>17</v>
      </c>
      <c r="G1600" s="28" t="s">
        <v>90</v>
      </c>
      <c r="H1600" s="28">
        <v>9515</v>
      </c>
      <c r="I1600" s="28" t="s">
        <v>98</v>
      </c>
      <c r="J1600" s="28">
        <v>578</v>
      </c>
      <c r="K1600" s="28" t="s">
        <v>1715</v>
      </c>
      <c r="L1600" s="41">
        <v>985</v>
      </c>
      <c r="M1600" s="44">
        <v>128</v>
      </c>
      <c r="N1600" s="6">
        <v>0.12989999999999999</v>
      </c>
      <c r="O1600">
        <v>0</v>
      </c>
      <c r="P1600" s="29" t="s">
        <v>30</v>
      </c>
      <c r="Q1600" s="28" t="s">
        <v>93</v>
      </c>
      <c r="R1600" s="28" t="s">
        <v>100</v>
      </c>
      <c r="S1600" s="28" t="s">
        <v>1716</v>
      </c>
      <c r="T1600" s="28" t="s">
        <v>7637</v>
      </c>
      <c r="U1600" s="28" t="s">
        <v>7638</v>
      </c>
      <c r="V1600" s="28" t="s">
        <v>7639</v>
      </c>
      <c r="W1600" s="30">
        <v>45658</v>
      </c>
      <c r="X1600" s="30">
        <v>46022</v>
      </c>
      <c r="Y1600" s="28">
        <v>2025</v>
      </c>
      <c r="Z1600" s="28" t="s">
        <v>2630</v>
      </c>
      <c r="AA1600" s="28" t="s">
        <v>2631</v>
      </c>
      <c r="AB1600" s="28" t="s">
        <v>2632</v>
      </c>
      <c r="AC1600" s="28" t="s">
        <v>648</v>
      </c>
      <c r="AD1600" s="48" t="s">
        <v>2265</v>
      </c>
    </row>
    <row r="1601" spans="1:30" x14ac:dyDescent="0.3">
      <c r="A1601" s="27" t="s">
        <v>7385</v>
      </c>
      <c r="B1601" s="28">
        <v>13</v>
      </c>
      <c r="C1601" s="28" t="s">
        <v>27</v>
      </c>
      <c r="D1601" t="s">
        <v>6355</v>
      </c>
      <c r="E1601" s="28" t="s">
        <v>28</v>
      </c>
      <c r="F1601" s="28">
        <v>13</v>
      </c>
      <c r="G1601" s="28" t="s">
        <v>116</v>
      </c>
      <c r="H1601" s="28">
        <v>9104</v>
      </c>
      <c r="I1601" s="28" t="s">
        <v>117</v>
      </c>
      <c r="J1601" s="28">
        <v>578</v>
      </c>
      <c r="K1601" s="28" t="s">
        <v>1715</v>
      </c>
      <c r="L1601" s="41">
        <v>5961</v>
      </c>
      <c r="M1601" s="44">
        <v>531</v>
      </c>
      <c r="N1601" s="6">
        <v>8.9099999999999999E-2</v>
      </c>
      <c r="O1601">
        <v>0</v>
      </c>
      <c r="P1601" s="29" t="s">
        <v>30</v>
      </c>
      <c r="Q1601" s="28" t="s">
        <v>118</v>
      </c>
      <c r="R1601" s="28" t="s">
        <v>119</v>
      </c>
      <c r="S1601" s="28" t="s">
        <v>1716</v>
      </c>
      <c r="T1601" s="28" t="s">
        <v>7585</v>
      </c>
      <c r="U1601" s="28" t="s">
        <v>7586</v>
      </c>
      <c r="V1601" s="28" t="s">
        <v>7587</v>
      </c>
      <c r="W1601" s="30">
        <v>45658</v>
      </c>
      <c r="X1601" s="30">
        <v>46022</v>
      </c>
      <c r="Y1601" s="28">
        <v>2025</v>
      </c>
      <c r="Z1601" s="28" t="s">
        <v>2924</v>
      </c>
      <c r="AA1601" s="28" t="s">
        <v>2925</v>
      </c>
      <c r="AB1601" s="28" t="s">
        <v>2926</v>
      </c>
      <c r="AC1601" s="28" t="s">
        <v>2927</v>
      </c>
      <c r="AD1601" s="48" t="s">
        <v>78</v>
      </c>
    </row>
    <row r="1602" spans="1:30" x14ac:dyDescent="0.3">
      <c r="A1602" s="27" t="s">
        <v>7385</v>
      </c>
      <c r="B1602" s="28">
        <v>13</v>
      </c>
      <c r="C1602" s="28" t="s">
        <v>27</v>
      </c>
      <c r="D1602" t="s">
        <v>6355</v>
      </c>
      <c r="E1602" s="28" t="s">
        <v>28</v>
      </c>
      <c r="F1602" s="28">
        <v>13</v>
      </c>
      <c r="G1602" s="28" t="s">
        <v>116</v>
      </c>
      <c r="H1602" s="28">
        <v>9105</v>
      </c>
      <c r="I1602" s="28" t="s">
        <v>402</v>
      </c>
      <c r="J1602" s="28">
        <v>578</v>
      </c>
      <c r="K1602" s="28" t="s">
        <v>1715</v>
      </c>
      <c r="L1602" s="41">
        <v>3173</v>
      </c>
      <c r="M1602" s="44">
        <v>221</v>
      </c>
      <c r="N1602" s="6">
        <v>6.9699999999999998E-2</v>
      </c>
      <c r="O1602">
        <v>0</v>
      </c>
      <c r="P1602" s="29" t="s">
        <v>30</v>
      </c>
      <c r="Q1602" s="28" t="s">
        <v>118</v>
      </c>
      <c r="R1602" s="28" t="s">
        <v>403</v>
      </c>
      <c r="S1602" s="28" t="s">
        <v>1716</v>
      </c>
      <c r="T1602" s="28" t="s">
        <v>7720</v>
      </c>
      <c r="U1602" s="28" t="s">
        <v>7721</v>
      </c>
      <c r="V1602" s="28" t="s">
        <v>7722</v>
      </c>
      <c r="W1602" s="30">
        <v>45658</v>
      </c>
      <c r="X1602" s="30">
        <v>46022</v>
      </c>
      <c r="Y1602" s="28">
        <v>2025</v>
      </c>
      <c r="Z1602" s="28" t="s">
        <v>2946</v>
      </c>
      <c r="AA1602" s="28" t="s">
        <v>1905</v>
      </c>
      <c r="AB1602" s="28" t="s">
        <v>1677</v>
      </c>
      <c r="AC1602" s="28" t="s">
        <v>2947</v>
      </c>
      <c r="AD1602" s="48" t="s">
        <v>1860</v>
      </c>
    </row>
    <row r="1603" spans="1:30" x14ac:dyDescent="0.3">
      <c r="A1603" s="27" t="s">
        <v>7385</v>
      </c>
      <c r="B1603" s="28">
        <v>13</v>
      </c>
      <c r="C1603" s="28" t="s">
        <v>27</v>
      </c>
      <c r="D1603" t="s">
        <v>6355</v>
      </c>
      <c r="E1603" s="28" t="s">
        <v>28</v>
      </c>
      <c r="F1603" s="28">
        <v>13</v>
      </c>
      <c r="G1603" s="28" t="s">
        <v>116</v>
      </c>
      <c r="H1603" s="28">
        <v>9218</v>
      </c>
      <c r="I1603" s="28" t="s">
        <v>219</v>
      </c>
      <c r="J1603" s="28">
        <v>578</v>
      </c>
      <c r="K1603" s="28" t="s">
        <v>1715</v>
      </c>
      <c r="L1603" s="41">
        <v>2780</v>
      </c>
      <c r="M1603" s="44">
        <v>280</v>
      </c>
      <c r="N1603" s="6">
        <v>0.1007</v>
      </c>
      <c r="O1603">
        <v>0</v>
      </c>
      <c r="P1603" s="29" t="s">
        <v>30</v>
      </c>
      <c r="Q1603" s="28" t="s">
        <v>118</v>
      </c>
      <c r="R1603" s="28" t="s">
        <v>224</v>
      </c>
      <c r="S1603" s="28" t="s">
        <v>1716</v>
      </c>
      <c r="T1603" s="28" t="s">
        <v>7588</v>
      </c>
      <c r="U1603" s="28" t="s">
        <v>7589</v>
      </c>
      <c r="V1603" s="28" t="s">
        <v>7590</v>
      </c>
      <c r="W1603" s="30">
        <v>45658</v>
      </c>
      <c r="X1603" s="30">
        <v>46022</v>
      </c>
      <c r="Y1603" s="28">
        <v>2025</v>
      </c>
      <c r="Z1603" s="28" t="s">
        <v>315</v>
      </c>
      <c r="AA1603" s="28" t="s">
        <v>221</v>
      </c>
      <c r="AB1603" s="28" t="s">
        <v>222</v>
      </c>
      <c r="AC1603" s="28" t="s">
        <v>7591</v>
      </c>
      <c r="AD1603" s="48" t="s">
        <v>7434</v>
      </c>
    </row>
    <row r="1604" spans="1:30" x14ac:dyDescent="0.3">
      <c r="A1604" s="27" t="s">
        <v>7385</v>
      </c>
      <c r="B1604" s="28">
        <v>13</v>
      </c>
      <c r="C1604" s="28" t="s">
        <v>27</v>
      </c>
      <c r="D1604" t="s">
        <v>6355</v>
      </c>
      <c r="E1604" s="28" t="s">
        <v>28</v>
      </c>
      <c r="F1604" s="28">
        <v>13</v>
      </c>
      <c r="G1604" s="28" t="s">
        <v>116</v>
      </c>
      <c r="H1604" s="28">
        <v>9304</v>
      </c>
      <c r="I1604" s="28" t="s">
        <v>398</v>
      </c>
      <c r="J1604" s="28">
        <v>578</v>
      </c>
      <c r="K1604" s="28" t="s">
        <v>1715</v>
      </c>
      <c r="L1604" s="41">
        <v>3523</v>
      </c>
      <c r="M1604" s="44">
        <v>1010</v>
      </c>
      <c r="N1604" s="6">
        <v>0.28670000000000001</v>
      </c>
      <c r="O1604">
        <v>0</v>
      </c>
      <c r="P1604" s="29" t="s">
        <v>30</v>
      </c>
      <c r="Q1604" s="28" t="s">
        <v>118</v>
      </c>
      <c r="R1604" s="28" t="s">
        <v>401</v>
      </c>
      <c r="S1604" s="28" t="s">
        <v>1716</v>
      </c>
      <c r="T1604" s="28" t="s">
        <v>7592</v>
      </c>
      <c r="U1604" s="28" t="s">
        <v>7593</v>
      </c>
      <c r="V1604" s="28" t="s">
        <v>7594</v>
      </c>
      <c r="W1604" s="30">
        <v>45658</v>
      </c>
      <c r="X1604" s="30">
        <v>46022</v>
      </c>
      <c r="Y1604" s="28">
        <v>2025</v>
      </c>
      <c r="Z1604" s="28" t="s">
        <v>2952</v>
      </c>
      <c r="AA1604" s="28" t="s">
        <v>2957</v>
      </c>
      <c r="AB1604" s="28" t="s">
        <v>399</v>
      </c>
      <c r="AC1604" s="28" t="s">
        <v>2955</v>
      </c>
      <c r="AD1604" s="48" t="s">
        <v>2956</v>
      </c>
    </row>
    <row r="1605" spans="1:30" x14ac:dyDescent="0.3">
      <c r="A1605" s="27" t="s">
        <v>7385</v>
      </c>
      <c r="B1605" s="28">
        <v>13</v>
      </c>
      <c r="C1605" s="28" t="s">
        <v>27</v>
      </c>
      <c r="D1605" t="s">
        <v>6355</v>
      </c>
      <c r="E1605" s="28" t="s">
        <v>28</v>
      </c>
      <c r="F1605" s="28">
        <v>8</v>
      </c>
      <c r="G1605" s="28" t="s">
        <v>120</v>
      </c>
      <c r="H1605" s="28">
        <v>9103</v>
      </c>
      <c r="I1605" s="28" t="s">
        <v>121</v>
      </c>
      <c r="J1605" s="28">
        <v>578</v>
      </c>
      <c r="K1605" s="28" t="s">
        <v>1715</v>
      </c>
      <c r="L1605" s="41">
        <v>5223</v>
      </c>
      <c r="M1605" s="44">
        <v>1218</v>
      </c>
      <c r="N1605" s="6">
        <v>0.23319999999999999</v>
      </c>
      <c r="O1605">
        <v>0</v>
      </c>
      <c r="P1605" s="29" t="s">
        <v>30</v>
      </c>
      <c r="Q1605" s="28" t="s">
        <v>122</v>
      </c>
      <c r="R1605" s="28" t="s">
        <v>123</v>
      </c>
      <c r="S1605" s="28" t="s">
        <v>1716</v>
      </c>
      <c r="T1605" s="28" t="s">
        <v>7640</v>
      </c>
      <c r="U1605" s="28" t="s">
        <v>7641</v>
      </c>
      <c r="V1605" s="28" t="s">
        <v>7642</v>
      </c>
      <c r="W1605" s="30">
        <v>45658</v>
      </c>
      <c r="X1605" s="30">
        <v>46022</v>
      </c>
      <c r="Y1605" s="28">
        <v>2025</v>
      </c>
      <c r="Z1605" s="28" t="s">
        <v>2959</v>
      </c>
      <c r="AA1605" s="28" t="s">
        <v>2960</v>
      </c>
      <c r="AB1605" s="28" t="s">
        <v>2961</v>
      </c>
      <c r="AC1605" s="28" t="s">
        <v>2962</v>
      </c>
      <c r="AD1605" s="48" t="s">
        <v>472</v>
      </c>
    </row>
    <row r="1606" spans="1:30" x14ac:dyDescent="0.3">
      <c r="A1606" s="27" t="s">
        <v>7385</v>
      </c>
      <c r="B1606" s="28">
        <v>13</v>
      </c>
      <c r="C1606" s="28" t="s">
        <v>27</v>
      </c>
      <c r="D1606" t="s">
        <v>6355</v>
      </c>
      <c r="E1606" s="28" t="s">
        <v>28</v>
      </c>
      <c r="F1606" s="28">
        <v>8</v>
      </c>
      <c r="G1606" s="28" t="s">
        <v>120</v>
      </c>
      <c r="H1606" s="28">
        <v>9207</v>
      </c>
      <c r="I1606" s="28" t="s">
        <v>131</v>
      </c>
      <c r="J1606" s="28">
        <v>578</v>
      </c>
      <c r="K1606" s="28" t="s">
        <v>1715</v>
      </c>
      <c r="L1606" s="41">
        <v>5324</v>
      </c>
      <c r="M1606" s="44">
        <v>1602</v>
      </c>
      <c r="N1606" s="6">
        <v>0.3009</v>
      </c>
      <c r="O1606">
        <v>0</v>
      </c>
      <c r="P1606" s="29" t="s">
        <v>30</v>
      </c>
      <c r="Q1606" s="28" t="s">
        <v>122</v>
      </c>
      <c r="R1606" s="28" t="s">
        <v>133</v>
      </c>
      <c r="S1606" s="28" t="s">
        <v>1716</v>
      </c>
      <c r="T1606" s="28" t="s">
        <v>7643</v>
      </c>
      <c r="U1606" s="28" t="s">
        <v>7644</v>
      </c>
      <c r="V1606" s="28" t="s">
        <v>7645</v>
      </c>
      <c r="W1606" s="30">
        <v>45658</v>
      </c>
      <c r="X1606" s="30">
        <v>46022</v>
      </c>
      <c r="Y1606" s="28">
        <v>2025</v>
      </c>
      <c r="Z1606" s="28" t="s">
        <v>779</v>
      </c>
      <c r="AA1606" s="28" t="s">
        <v>1905</v>
      </c>
      <c r="AB1606" s="28" t="s">
        <v>2964</v>
      </c>
      <c r="AC1606" s="28" t="s">
        <v>2965</v>
      </c>
      <c r="AD1606" s="48" t="s">
        <v>2966</v>
      </c>
    </row>
    <row r="1607" spans="1:30" x14ac:dyDescent="0.3">
      <c r="A1607" s="27" t="s">
        <v>7385</v>
      </c>
      <c r="B1607" s="28">
        <v>13</v>
      </c>
      <c r="C1607" s="28" t="s">
        <v>27</v>
      </c>
      <c r="D1607" t="s">
        <v>6355</v>
      </c>
      <c r="E1607" s="28" t="s">
        <v>28</v>
      </c>
      <c r="F1607" s="28">
        <v>8</v>
      </c>
      <c r="G1607" s="28" t="s">
        <v>120</v>
      </c>
      <c r="H1607" s="28">
        <v>9208</v>
      </c>
      <c r="I1607" s="28" t="s">
        <v>138</v>
      </c>
      <c r="J1607" s="28">
        <v>578</v>
      </c>
      <c r="K1607" s="28" t="s">
        <v>1715</v>
      </c>
      <c r="L1607" s="41">
        <v>5001</v>
      </c>
      <c r="M1607" s="44">
        <v>1291</v>
      </c>
      <c r="N1607" s="6">
        <v>0.2581</v>
      </c>
      <c r="O1607">
        <v>0</v>
      </c>
      <c r="P1607" s="29" t="s">
        <v>30</v>
      </c>
      <c r="Q1607" s="28" t="s">
        <v>122</v>
      </c>
      <c r="R1607" s="28" t="s">
        <v>142</v>
      </c>
      <c r="S1607" s="28" t="s">
        <v>1716</v>
      </c>
      <c r="T1607" s="28" t="s">
        <v>7649</v>
      </c>
      <c r="U1607" s="28" t="s">
        <v>7650</v>
      </c>
      <c r="V1607" s="28" t="s">
        <v>7651</v>
      </c>
      <c r="W1607" s="30">
        <v>45658</v>
      </c>
      <c r="X1607" s="30">
        <v>46022</v>
      </c>
      <c r="Y1607" s="28">
        <v>2025</v>
      </c>
      <c r="Z1607" s="28" t="s">
        <v>139</v>
      </c>
      <c r="AA1607" s="28" t="s">
        <v>140</v>
      </c>
      <c r="AB1607" s="28" t="s">
        <v>2972</v>
      </c>
      <c r="AC1607" s="28" t="s">
        <v>141</v>
      </c>
      <c r="AD1607" s="48" t="s">
        <v>57</v>
      </c>
    </row>
    <row r="1608" spans="1:30" x14ac:dyDescent="0.3">
      <c r="A1608" s="27" t="s">
        <v>7385</v>
      </c>
      <c r="B1608" s="28">
        <v>13</v>
      </c>
      <c r="C1608" s="28" t="s">
        <v>27</v>
      </c>
      <c r="D1608" t="s">
        <v>6355</v>
      </c>
      <c r="E1608" s="28" t="s">
        <v>28</v>
      </c>
      <c r="F1608" s="28">
        <v>8</v>
      </c>
      <c r="G1608" s="28" t="s">
        <v>120</v>
      </c>
      <c r="H1608" s="28">
        <v>9302</v>
      </c>
      <c r="I1608" s="28" t="s">
        <v>143</v>
      </c>
      <c r="J1608" s="28">
        <v>578</v>
      </c>
      <c r="K1608" s="28" t="s">
        <v>1715</v>
      </c>
      <c r="L1608" s="41">
        <v>10635</v>
      </c>
      <c r="M1608" s="44">
        <v>2477</v>
      </c>
      <c r="N1608" s="6">
        <v>0.2329</v>
      </c>
      <c r="O1608">
        <v>0</v>
      </c>
      <c r="P1608" s="29" t="s">
        <v>30</v>
      </c>
      <c r="Q1608" s="28" t="s">
        <v>122</v>
      </c>
      <c r="R1608" s="28" t="s">
        <v>146</v>
      </c>
      <c r="S1608" s="28" t="s">
        <v>1716</v>
      </c>
      <c r="T1608" s="28" t="s">
        <v>7582</v>
      </c>
      <c r="U1608" s="28" t="s">
        <v>7583</v>
      </c>
      <c r="V1608" s="28" t="s">
        <v>7584</v>
      </c>
      <c r="W1608" s="30">
        <v>45658</v>
      </c>
      <c r="X1608" s="30">
        <v>46022</v>
      </c>
      <c r="Y1608" s="28">
        <v>2025</v>
      </c>
      <c r="Z1608" s="28" t="s">
        <v>656</v>
      </c>
      <c r="AA1608" s="28" t="s">
        <v>1708</v>
      </c>
      <c r="AB1608" s="28" t="s">
        <v>2974</v>
      </c>
      <c r="AC1608" s="28" t="s">
        <v>2975</v>
      </c>
      <c r="AD1608" s="48" t="s">
        <v>658</v>
      </c>
    </row>
    <row r="1609" spans="1:30" x14ac:dyDescent="0.3">
      <c r="A1609" s="27" t="s">
        <v>7385</v>
      </c>
      <c r="B1609" s="28">
        <v>13</v>
      </c>
      <c r="C1609" s="28" t="s">
        <v>27</v>
      </c>
      <c r="D1609" t="s">
        <v>6355</v>
      </c>
      <c r="E1609" s="28" t="s">
        <v>28</v>
      </c>
      <c r="F1609" s="28">
        <v>19</v>
      </c>
      <c r="G1609" s="28" t="s">
        <v>184</v>
      </c>
      <c r="H1609" s="28">
        <v>9113</v>
      </c>
      <c r="I1609" s="28" t="s">
        <v>185</v>
      </c>
      <c r="J1609" s="28">
        <v>578</v>
      </c>
      <c r="K1609" s="28" t="s">
        <v>1715</v>
      </c>
      <c r="L1609" s="41">
        <v>2709</v>
      </c>
      <c r="M1609" s="44">
        <v>513</v>
      </c>
      <c r="N1609" s="6">
        <v>0.18940000000000001</v>
      </c>
      <c r="O1609">
        <v>0</v>
      </c>
      <c r="P1609" s="29" t="s">
        <v>30</v>
      </c>
      <c r="Q1609" s="28" t="s">
        <v>187</v>
      </c>
      <c r="R1609" s="28" t="s">
        <v>188</v>
      </c>
      <c r="S1609" s="28" t="s">
        <v>1716</v>
      </c>
      <c r="T1609" s="28" t="s">
        <v>7604</v>
      </c>
      <c r="U1609" s="28" t="s">
        <v>7605</v>
      </c>
      <c r="V1609" s="28" t="s">
        <v>7606</v>
      </c>
      <c r="W1609" s="30">
        <v>45658</v>
      </c>
      <c r="X1609" s="30">
        <v>46022</v>
      </c>
      <c r="Y1609" s="28">
        <v>2025</v>
      </c>
      <c r="Z1609" s="28" t="s">
        <v>186</v>
      </c>
      <c r="AA1609" s="28" t="s">
        <v>2996</v>
      </c>
      <c r="AB1609" s="28" t="s">
        <v>2997</v>
      </c>
      <c r="AC1609" s="28" t="s">
        <v>663</v>
      </c>
      <c r="AD1609" s="48" t="s">
        <v>643</v>
      </c>
    </row>
    <row r="1610" spans="1:30" x14ac:dyDescent="0.3">
      <c r="A1610" s="27" t="s">
        <v>7385</v>
      </c>
      <c r="B1610" s="28">
        <v>13</v>
      </c>
      <c r="C1610" s="28" t="s">
        <v>27</v>
      </c>
      <c r="D1610" t="s">
        <v>6355</v>
      </c>
      <c r="E1610" s="28" t="s">
        <v>28</v>
      </c>
      <c r="F1610" s="28">
        <v>20</v>
      </c>
      <c r="G1610" s="28" t="s">
        <v>376</v>
      </c>
      <c r="H1610" s="28">
        <v>9114</v>
      </c>
      <c r="I1610" s="28" t="s">
        <v>377</v>
      </c>
      <c r="J1610" s="28">
        <v>578</v>
      </c>
      <c r="K1610" s="28" t="s">
        <v>1715</v>
      </c>
      <c r="L1610" s="41">
        <v>2247</v>
      </c>
      <c r="M1610" s="44">
        <v>333</v>
      </c>
      <c r="N1610" s="6">
        <v>0.1482</v>
      </c>
      <c r="O1610">
        <v>0</v>
      </c>
      <c r="P1610" s="29" t="s">
        <v>30</v>
      </c>
      <c r="Q1610" s="28" t="s">
        <v>381</v>
      </c>
      <c r="R1610" s="28" t="s">
        <v>382</v>
      </c>
      <c r="S1610" s="28" t="s">
        <v>1716</v>
      </c>
      <c r="T1610" s="28" t="s">
        <v>7655</v>
      </c>
      <c r="U1610" s="28" t="s">
        <v>7656</v>
      </c>
      <c r="V1610" s="28" t="s">
        <v>7657</v>
      </c>
      <c r="W1610" s="30">
        <v>45658</v>
      </c>
      <c r="X1610" s="30">
        <v>46022</v>
      </c>
      <c r="Y1610" s="28">
        <v>2025</v>
      </c>
      <c r="Z1610" s="28" t="s">
        <v>3001</v>
      </c>
      <c r="AA1610" s="28" t="s">
        <v>3002</v>
      </c>
      <c r="AB1610" s="28" t="s">
        <v>3003</v>
      </c>
      <c r="AC1610" s="28" t="s">
        <v>682</v>
      </c>
      <c r="AD1610" s="48" t="s">
        <v>683</v>
      </c>
    </row>
    <row r="1611" spans="1:30" x14ac:dyDescent="0.3">
      <c r="A1611" s="27" t="s">
        <v>7385</v>
      </c>
      <c r="B1611" s="28">
        <v>13</v>
      </c>
      <c r="C1611" s="28" t="s">
        <v>27</v>
      </c>
      <c r="D1611" t="s">
        <v>6355</v>
      </c>
      <c r="E1611" s="28" t="s">
        <v>28</v>
      </c>
      <c r="F1611" s="28">
        <v>23</v>
      </c>
      <c r="G1611" s="28" t="s">
        <v>268</v>
      </c>
      <c r="H1611" s="28">
        <v>9115</v>
      </c>
      <c r="I1611" s="28" t="s">
        <v>1317</v>
      </c>
      <c r="J1611" s="28">
        <v>578</v>
      </c>
      <c r="K1611" s="28" t="s">
        <v>1715</v>
      </c>
      <c r="L1611" s="41">
        <v>7175</v>
      </c>
      <c r="M1611" s="44">
        <v>976</v>
      </c>
      <c r="N1611" s="6">
        <v>0.13600000000000001</v>
      </c>
      <c r="O1611">
        <v>0</v>
      </c>
      <c r="P1611" s="29" t="s">
        <v>30</v>
      </c>
      <c r="Q1611" s="28" t="s">
        <v>272</v>
      </c>
      <c r="R1611" s="28" t="s">
        <v>1318</v>
      </c>
      <c r="S1611" s="28" t="s">
        <v>1716</v>
      </c>
      <c r="T1611" s="28" t="s">
        <v>7658</v>
      </c>
      <c r="U1611" s="28" t="s">
        <v>7659</v>
      </c>
      <c r="V1611" s="28" t="s">
        <v>7660</v>
      </c>
      <c r="W1611" s="30">
        <v>45658</v>
      </c>
      <c r="X1611" s="30">
        <v>46022</v>
      </c>
      <c r="Y1611" s="28">
        <v>2025</v>
      </c>
      <c r="Z1611" s="28" t="s">
        <v>2245</v>
      </c>
      <c r="AA1611" s="28" t="s">
        <v>1667</v>
      </c>
      <c r="AB1611" s="28" t="s">
        <v>3014</v>
      </c>
      <c r="AC1611" s="28" t="s">
        <v>3015</v>
      </c>
      <c r="AD1611" s="48" t="s">
        <v>1865</v>
      </c>
    </row>
    <row r="1612" spans="1:30" x14ac:dyDescent="0.3">
      <c r="A1612" s="27" t="s">
        <v>7385</v>
      </c>
      <c r="B1612" s="28">
        <v>13</v>
      </c>
      <c r="C1612" s="28" t="s">
        <v>27</v>
      </c>
      <c r="D1612" t="s">
        <v>6355</v>
      </c>
      <c r="E1612" s="28" t="s">
        <v>28</v>
      </c>
      <c r="F1612" s="28">
        <v>50</v>
      </c>
      <c r="G1612" s="28" t="s">
        <v>416</v>
      </c>
      <c r="H1612" s="28">
        <v>9117</v>
      </c>
      <c r="I1612" s="28" t="s">
        <v>417</v>
      </c>
      <c r="J1612" s="28">
        <v>578</v>
      </c>
      <c r="K1612" s="28" t="s">
        <v>1715</v>
      </c>
      <c r="L1612" s="41">
        <v>3293</v>
      </c>
      <c r="M1612" s="44">
        <v>555</v>
      </c>
      <c r="N1612" s="6">
        <v>0.16850000000000001</v>
      </c>
      <c r="O1612">
        <v>0</v>
      </c>
      <c r="P1612" s="29" t="s">
        <v>30</v>
      </c>
      <c r="Q1612" s="28" t="s">
        <v>418</v>
      </c>
      <c r="R1612" s="28" t="s">
        <v>419</v>
      </c>
      <c r="S1612" s="28" t="s">
        <v>1716</v>
      </c>
      <c r="T1612" s="28" t="s">
        <v>7661</v>
      </c>
      <c r="U1612" s="28" t="s">
        <v>7662</v>
      </c>
      <c r="V1612" s="28" t="s">
        <v>7663</v>
      </c>
      <c r="W1612" s="30">
        <v>45658</v>
      </c>
      <c r="X1612" s="30">
        <v>46022</v>
      </c>
      <c r="Y1612" s="28">
        <v>2025</v>
      </c>
      <c r="Z1612" s="28" t="s">
        <v>3020</v>
      </c>
      <c r="AA1612" s="28" t="s">
        <v>3021</v>
      </c>
      <c r="AB1612" s="28" t="s">
        <v>688</v>
      </c>
      <c r="AC1612" s="28" t="s">
        <v>6370</v>
      </c>
      <c r="AD1612" s="48" t="s">
        <v>3023</v>
      </c>
    </row>
    <row r="1613" spans="1:30" x14ac:dyDescent="0.3">
      <c r="A1613" s="27" t="s">
        <v>7385</v>
      </c>
      <c r="B1613" s="28">
        <v>13</v>
      </c>
      <c r="C1613" s="28" t="s">
        <v>27</v>
      </c>
      <c r="D1613" t="s">
        <v>6355</v>
      </c>
      <c r="E1613" s="28" t="s">
        <v>28</v>
      </c>
      <c r="F1613" s="28">
        <v>47</v>
      </c>
      <c r="G1613" s="28" t="s">
        <v>55</v>
      </c>
      <c r="H1613" s="28">
        <v>9118</v>
      </c>
      <c r="I1613" s="28" t="s">
        <v>56</v>
      </c>
      <c r="J1613" s="28">
        <v>578</v>
      </c>
      <c r="K1613" s="28" t="s">
        <v>1715</v>
      </c>
      <c r="L1613" s="41">
        <v>3728</v>
      </c>
      <c r="M1613" s="44">
        <v>448</v>
      </c>
      <c r="N1613" s="6">
        <v>0.1202</v>
      </c>
      <c r="O1613">
        <v>0</v>
      </c>
      <c r="P1613" s="29" t="s">
        <v>30</v>
      </c>
      <c r="Q1613" s="28" t="s">
        <v>58</v>
      </c>
      <c r="R1613" s="28" t="s">
        <v>59</v>
      </c>
      <c r="S1613" s="28" t="s">
        <v>1716</v>
      </c>
      <c r="T1613" s="28" t="s">
        <v>7622</v>
      </c>
      <c r="U1613" s="28" t="s">
        <v>7623</v>
      </c>
      <c r="V1613" s="28" t="s">
        <v>7624</v>
      </c>
      <c r="W1613" s="30">
        <v>45658</v>
      </c>
      <c r="X1613" s="30">
        <v>46022</v>
      </c>
      <c r="Y1613" s="28">
        <v>2025</v>
      </c>
      <c r="Z1613" s="28" t="s">
        <v>3057</v>
      </c>
      <c r="AA1613" s="28" t="s">
        <v>3058</v>
      </c>
      <c r="AB1613" s="28" t="s">
        <v>3059</v>
      </c>
      <c r="AC1613" s="28" t="s">
        <v>3060</v>
      </c>
      <c r="AD1613" s="48" t="s">
        <v>487</v>
      </c>
    </row>
    <row r="1614" spans="1:30" x14ac:dyDescent="0.3">
      <c r="A1614" s="27" t="s">
        <v>7385</v>
      </c>
      <c r="B1614" s="28">
        <v>13</v>
      </c>
      <c r="C1614" s="28" t="s">
        <v>27</v>
      </c>
      <c r="D1614" t="s">
        <v>6355</v>
      </c>
      <c r="E1614" s="28" t="s">
        <v>28</v>
      </c>
      <c r="F1614" s="28">
        <v>54</v>
      </c>
      <c r="G1614" s="28" t="s">
        <v>134</v>
      </c>
      <c r="H1614" s="28">
        <v>9119</v>
      </c>
      <c r="I1614" s="28" t="s">
        <v>294</v>
      </c>
      <c r="J1614" s="28">
        <v>578</v>
      </c>
      <c r="K1614" s="28" t="s">
        <v>1715</v>
      </c>
      <c r="L1614" s="41">
        <v>4873</v>
      </c>
      <c r="M1614" s="44">
        <v>1578</v>
      </c>
      <c r="N1614" s="6">
        <v>0.32379999999999998</v>
      </c>
      <c r="O1614">
        <v>0</v>
      </c>
      <c r="P1614" s="29" t="s">
        <v>30</v>
      </c>
      <c r="Q1614" s="28" t="s">
        <v>136</v>
      </c>
      <c r="R1614" s="28" t="s">
        <v>295</v>
      </c>
      <c r="S1614" s="28" t="s">
        <v>1716</v>
      </c>
      <c r="T1614" s="28" t="s">
        <v>7664</v>
      </c>
      <c r="U1614" s="28" t="s">
        <v>7665</v>
      </c>
      <c r="V1614" s="28" t="s">
        <v>7666</v>
      </c>
      <c r="W1614" s="30">
        <v>45658</v>
      </c>
      <c r="X1614" s="30">
        <v>46022</v>
      </c>
      <c r="Y1614" s="28">
        <v>2025</v>
      </c>
      <c r="Z1614" s="28" t="s">
        <v>2640</v>
      </c>
      <c r="AA1614" s="28" t="s">
        <v>3062</v>
      </c>
      <c r="AB1614" s="28" t="s">
        <v>3063</v>
      </c>
      <c r="AC1614" s="28" t="s">
        <v>2643</v>
      </c>
      <c r="AD1614" s="48" t="s">
        <v>1955</v>
      </c>
    </row>
    <row r="1615" spans="1:30" x14ac:dyDescent="0.3">
      <c r="A1615" s="27" t="s">
        <v>7385</v>
      </c>
      <c r="B1615" s="28">
        <v>13</v>
      </c>
      <c r="C1615" s="28" t="s">
        <v>27</v>
      </c>
      <c r="D1615" t="s">
        <v>6355</v>
      </c>
      <c r="E1615" s="28" t="s">
        <v>28</v>
      </c>
      <c r="F1615" s="28">
        <v>63</v>
      </c>
      <c r="G1615" s="28" t="s">
        <v>251</v>
      </c>
      <c r="H1615" s="28">
        <v>9120</v>
      </c>
      <c r="I1615" s="28" t="s">
        <v>255</v>
      </c>
      <c r="J1615" s="28">
        <v>578</v>
      </c>
      <c r="K1615" s="28" t="s">
        <v>1715</v>
      </c>
      <c r="L1615" s="41">
        <v>1121</v>
      </c>
      <c r="M1615" s="44">
        <v>119</v>
      </c>
      <c r="N1615" s="6">
        <v>0.1062</v>
      </c>
      <c r="O1615">
        <v>0</v>
      </c>
      <c r="P1615" s="29" t="s">
        <v>30</v>
      </c>
      <c r="Q1615" s="28" t="s">
        <v>253</v>
      </c>
      <c r="R1615" s="28" t="s">
        <v>257</v>
      </c>
      <c r="S1615" s="28" t="s">
        <v>1716</v>
      </c>
      <c r="T1615" s="28" t="s">
        <v>7667</v>
      </c>
      <c r="U1615" s="28" t="s">
        <v>7668</v>
      </c>
      <c r="V1615" s="28" t="s">
        <v>7669</v>
      </c>
      <c r="W1615" s="30">
        <v>45658</v>
      </c>
      <c r="X1615" s="30">
        <v>46022</v>
      </c>
      <c r="Y1615" s="28">
        <v>2025</v>
      </c>
      <c r="Z1615" s="28" t="s">
        <v>3082</v>
      </c>
      <c r="AA1615" s="28" t="s">
        <v>672</v>
      </c>
      <c r="AB1615" s="28" t="s">
        <v>2854</v>
      </c>
      <c r="AC1615" s="28" t="s">
        <v>3083</v>
      </c>
      <c r="AD1615" s="48" t="s">
        <v>3084</v>
      </c>
    </row>
    <row r="1616" spans="1:30" x14ac:dyDescent="0.3">
      <c r="A1616" s="27" t="s">
        <v>7385</v>
      </c>
      <c r="B1616" s="28">
        <v>13</v>
      </c>
      <c r="C1616" s="28" t="s">
        <v>27</v>
      </c>
      <c r="D1616" t="s">
        <v>6355</v>
      </c>
      <c r="E1616" s="28" t="s">
        <v>28</v>
      </c>
      <c r="F1616" s="28">
        <v>66</v>
      </c>
      <c r="G1616" s="28" t="s">
        <v>60</v>
      </c>
      <c r="H1616" s="28">
        <v>9121</v>
      </c>
      <c r="I1616" s="28" t="s">
        <v>61</v>
      </c>
      <c r="J1616" s="28">
        <v>578</v>
      </c>
      <c r="K1616" s="28" t="s">
        <v>1715</v>
      </c>
      <c r="L1616" s="41">
        <v>2070</v>
      </c>
      <c r="M1616" s="44">
        <v>271</v>
      </c>
      <c r="N1616" s="6">
        <v>0.13089999999999999</v>
      </c>
      <c r="O1616">
        <v>0</v>
      </c>
      <c r="P1616" s="29" t="s">
        <v>30</v>
      </c>
      <c r="Q1616" s="28" t="s">
        <v>62</v>
      </c>
      <c r="R1616" s="28" t="s">
        <v>63</v>
      </c>
      <c r="S1616" s="28" t="s">
        <v>1716</v>
      </c>
      <c r="T1616" s="28" t="s">
        <v>7723</v>
      </c>
      <c r="U1616" s="28" t="s">
        <v>7724</v>
      </c>
      <c r="V1616" s="28" t="s">
        <v>7725</v>
      </c>
      <c r="W1616" s="30">
        <v>45658</v>
      </c>
      <c r="X1616" s="30">
        <v>46022</v>
      </c>
      <c r="Y1616" s="28">
        <v>2025</v>
      </c>
      <c r="Z1616" s="28" t="s">
        <v>2644</v>
      </c>
      <c r="AA1616" s="28" t="s">
        <v>3088</v>
      </c>
      <c r="AB1616" s="28" t="s">
        <v>2010</v>
      </c>
      <c r="AC1616" s="28" t="s">
        <v>3086</v>
      </c>
      <c r="AD1616" s="48" t="s">
        <v>3087</v>
      </c>
    </row>
    <row r="1617" spans="1:30" x14ac:dyDescent="0.3">
      <c r="A1617" s="27" t="s">
        <v>7385</v>
      </c>
      <c r="B1617" s="28">
        <v>13</v>
      </c>
      <c r="C1617" s="28" t="s">
        <v>27</v>
      </c>
      <c r="D1617" t="s">
        <v>6355</v>
      </c>
      <c r="E1617" s="28" t="s">
        <v>28</v>
      </c>
      <c r="F1617" s="28">
        <v>19</v>
      </c>
      <c r="G1617" s="28" t="s">
        <v>184</v>
      </c>
      <c r="H1617" s="28">
        <v>9221</v>
      </c>
      <c r="I1617" s="28" t="s">
        <v>396</v>
      </c>
      <c r="J1617" s="28">
        <v>578</v>
      </c>
      <c r="K1617" s="28" t="s">
        <v>1715</v>
      </c>
      <c r="L1617" s="41">
        <v>4046</v>
      </c>
      <c r="M1617" s="44">
        <v>685</v>
      </c>
      <c r="N1617" s="6">
        <v>0.16930000000000001</v>
      </c>
      <c r="O1617">
        <v>0</v>
      </c>
      <c r="P1617" s="29" t="s">
        <v>30</v>
      </c>
      <c r="Q1617" s="28" t="s">
        <v>187</v>
      </c>
      <c r="R1617" s="28" t="s">
        <v>397</v>
      </c>
      <c r="S1617" s="28" t="s">
        <v>1716</v>
      </c>
      <c r="T1617" s="28" t="s">
        <v>7607</v>
      </c>
      <c r="U1617" s="28" t="s">
        <v>7608</v>
      </c>
      <c r="V1617" s="28" t="s">
        <v>7609</v>
      </c>
      <c r="W1617" s="30">
        <v>45658</v>
      </c>
      <c r="X1617" s="30">
        <v>46022</v>
      </c>
      <c r="Y1617" s="28">
        <v>2025</v>
      </c>
      <c r="Z1617" s="28" t="s">
        <v>1870</v>
      </c>
      <c r="AA1617" s="28" t="s">
        <v>2652</v>
      </c>
      <c r="AB1617" s="28" t="s">
        <v>2653</v>
      </c>
      <c r="AC1617" s="28" t="s">
        <v>2654</v>
      </c>
      <c r="AD1617" s="48" t="s">
        <v>2381</v>
      </c>
    </row>
    <row r="1618" spans="1:30" x14ac:dyDescent="0.3">
      <c r="A1618" s="27" t="s">
        <v>7385</v>
      </c>
      <c r="B1618" s="28">
        <v>13</v>
      </c>
      <c r="C1618" s="28" t="s">
        <v>27</v>
      </c>
      <c r="D1618" t="s">
        <v>6355</v>
      </c>
      <c r="E1618" s="28" t="s">
        <v>28</v>
      </c>
      <c r="F1618" s="28">
        <v>44</v>
      </c>
      <c r="G1618" s="28" t="s">
        <v>64</v>
      </c>
      <c r="H1618" s="28">
        <v>9222</v>
      </c>
      <c r="I1618" s="28" t="s">
        <v>65</v>
      </c>
      <c r="J1618" s="28">
        <v>578</v>
      </c>
      <c r="K1618" s="28" t="s">
        <v>1715</v>
      </c>
      <c r="L1618" s="41">
        <v>3343</v>
      </c>
      <c r="M1618" s="44">
        <v>690</v>
      </c>
      <c r="N1618" s="6">
        <v>0.2064</v>
      </c>
      <c r="O1618">
        <v>0</v>
      </c>
      <c r="P1618" s="29" t="s">
        <v>30</v>
      </c>
      <c r="Q1618" s="28" t="s">
        <v>67</v>
      </c>
      <c r="R1618" s="28" t="s">
        <v>68</v>
      </c>
      <c r="S1618" s="28" t="s">
        <v>1716</v>
      </c>
      <c r="T1618" s="28" t="s">
        <v>7670</v>
      </c>
      <c r="U1618" s="28" t="s">
        <v>7671</v>
      </c>
      <c r="V1618" s="28" t="s">
        <v>7672</v>
      </c>
      <c r="W1618" s="30">
        <v>45658</v>
      </c>
      <c r="X1618" s="30">
        <v>46022</v>
      </c>
      <c r="Y1618" s="28">
        <v>2025</v>
      </c>
      <c r="Z1618" s="28" t="s">
        <v>3128</v>
      </c>
      <c r="AA1618" s="28" t="s">
        <v>3129</v>
      </c>
      <c r="AB1618" s="28" t="s">
        <v>3130</v>
      </c>
      <c r="AC1618" s="28" t="s">
        <v>497</v>
      </c>
      <c r="AD1618" s="48" t="s">
        <v>498</v>
      </c>
    </row>
    <row r="1619" spans="1:30" x14ac:dyDescent="0.3">
      <c r="A1619" s="27" t="s">
        <v>7385</v>
      </c>
      <c r="B1619" s="28">
        <v>13</v>
      </c>
      <c r="C1619" s="28" t="s">
        <v>27</v>
      </c>
      <c r="D1619" t="s">
        <v>6355</v>
      </c>
      <c r="E1619" s="28" t="s">
        <v>28</v>
      </c>
      <c r="F1619" s="28">
        <v>66</v>
      </c>
      <c r="G1619" s="28" t="s">
        <v>60</v>
      </c>
      <c r="H1619" s="28">
        <v>9223</v>
      </c>
      <c r="I1619" s="28" t="s">
        <v>327</v>
      </c>
      <c r="J1619" s="28">
        <v>578</v>
      </c>
      <c r="K1619" s="28" t="s">
        <v>1715</v>
      </c>
      <c r="L1619" s="41">
        <v>2502</v>
      </c>
      <c r="M1619" s="44">
        <v>457</v>
      </c>
      <c r="N1619" s="6">
        <v>0.1827</v>
      </c>
      <c r="O1619">
        <v>0</v>
      </c>
      <c r="P1619" s="29" t="s">
        <v>30</v>
      </c>
      <c r="Q1619" s="28" t="s">
        <v>62</v>
      </c>
      <c r="R1619" s="28" t="s">
        <v>330</v>
      </c>
      <c r="S1619" s="28" t="s">
        <v>1716</v>
      </c>
      <c r="T1619" s="28" t="s">
        <v>7673</v>
      </c>
      <c r="U1619" s="28" t="s">
        <v>7674</v>
      </c>
      <c r="V1619" s="28" t="s">
        <v>7675</v>
      </c>
      <c r="W1619" s="30">
        <v>45658</v>
      </c>
      <c r="X1619" s="30">
        <v>46022</v>
      </c>
      <c r="Y1619" s="28">
        <v>2025</v>
      </c>
      <c r="Z1619" s="28" t="s">
        <v>2655</v>
      </c>
      <c r="AA1619" s="28" t="s">
        <v>2656</v>
      </c>
      <c r="AB1619" s="28" t="s">
        <v>329</v>
      </c>
      <c r="AC1619" s="28" t="s">
        <v>3138</v>
      </c>
      <c r="AD1619" s="48" t="s">
        <v>205</v>
      </c>
    </row>
    <row r="1620" spans="1:30" x14ac:dyDescent="0.3">
      <c r="A1620" s="27" t="s">
        <v>7385</v>
      </c>
      <c r="B1620" s="28">
        <v>13</v>
      </c>
      <c r="C1620" s="28" t="s">
        <v>27</v>
      </c>
      <c r="D1620" t="s">
        <v>6355</v>
      </c>
      <c r="E1620" s="28" t="s">
        <v>28</v>
      </c>
      <c r="F1620" s="28">
        <v>73</v>
      </c>
      <c r="G1620" s="28" t="s">
        <v>367</v>
      </c>
      <c r="H1620" s="28">
        <v>9226</v>
      </c>
      <c r="I1620" s="28" t="s">
        <v>374</v>
      </c>
      <c r="J1620" s="28">
        <v>578</v>
      </c>
      <c r="K1620" s="28" t="s">
        <v>1715</v>
      </c>
      <c r="L1620" s="41">
        <v>4067</v>
      </c>
      <c r="M1620" s="44">
        <v>764</v>
      </c>
      <c r="N1620" s="6">
        <v>0.18790000000000001</v>
      </c>
      <c r="O1620">
        <v>0</v>
      </c>
      <c r="P1620" s="29" t="s">
        <v>30</v>
      </c>
      <c r="Q1620" s="28" t="s">
        <v>370</v>
      </c>
      <c r="R1620" s="28" t="s">
        <v>375</v>
      </c>
      <c r="S1620" s="28" t="s">
        <v>1716</v>
      </c>
      <c r="T1620" s="28" t="s">
        <v>7676</v>
      </c>
      <c r="U1620" s="28" t="s">
        <v>7677</v>
      </c>
      <c r="V1620" s="28" t="s">
        <v>7678</v>
      </c>
      <c r="W1620" s="30">
        <v>45658</v>
      </c>
      <c r="X1620" s="30">
        <v>46022</v>
      </c>
      <c r="Y1620" s="28">
        <v>2025</v>
      </c>
      <c r="Z1620" s="28" t="s">
        <v>3166</v>
      </c>
      <c r="AA1620" s="28" t="s">
        <v>2660</v>
      </c>
      <c r="AB1620" s="28" t="s">
        <v>2661</v>
      </c>
      <c r="AC1620" s="28" t="s">
        <v>2662</v>
      </c>
      <c r="AD1620" s="48" t="s">
        <v>2663</v>
      </c>
    </row>
    <row r="1621" spans="1:30" x14ac:dyDescent="0.3">
      <c r="A1621" s="27" t="s">
        <v>7385</v>
      </c>
      <c r="B1621" s="28">
        <v>13</v>
      </c>
      <c r="C1621" s="28" t="s">
        <v>27</v>
      </c>
      <c r="D1621" t="s">
        <v>6355</v>
      </c>
      <c r="E1621" s="28" t="s">
        <v>28</v>
      </c>
      <c r="F1621" s="28">
        <v>63</v>
      </c>
      <c r="G1621" s="28" t="s">
        <v>251</v>
      </c>
      <c r="H1621" s="28">
        <v>9231</v>
      </c>
      <c r="I1621" s="28" t="s">
        <v>252</v>
      </c>
      <c r="J1621" s="28">
        <v>578</v>
      </c>
      <c r="K1621" s="28" t="s">
        <v>1715</v>
      </c>
      <c r="L1621" s="41">
        <v>901</v>
      </c>
      <c r="M1621" s="44">
        <v>102</v>
      </c>
      <c r="N1621" s="6">
        <v>0.1132</v>
      </c>
      <c r="O1621">
        <v>0</v>
      </c>
      <c r="P1621" s="29" t="s">
        <v>30</v>
      </c>
      <c r="Q1621" s="28" t="s">
        <v>253</v>
      </c>
      <c r="R1621" s="28" t="s">
        <v>254</v>
      </c>
      <c r="S1621" s="28" t="s">
        <v>1716</v>
      </c>
      <c r="T1621" s="28" t="s">
        <v>7682</v>
      </c>
      <c r="U1621" s="28" t="s">
        <v>7683</v>
      </c>
      <c r="V1621" s="28" t="s">
        <v>7684</v>
      </c>
      <c r="W1621" s="30">
        <v>45658</v>
      </c>
      <c r="X1621" s="30">
        <v>46022</v>
      </c>
      <c r="Y1621" s="28">
        <v>2025</v>
      </c>
      <c r="Z1621" s="28" t="s">
        <v>2664</v>
      </c>
      <c r="AA1621" s="28" t="s">
        <v>2665</v>
      </c>
      <c r="AB1621" s="28" t="s">
        <v>2666</v>
      </c>
      <c r="AC1621" s="28" t="s">
        <v>2667</v>
      </c>
      <c r="AD1621" s="48" t="s">
        <v>752</v>
      </c>
    </row>
    <row r="1622" spans="1:30" x14ac:dyDescent="0.3">
      <c r="A1622" s="27" t="s">
        <v>7385</v>
      </c>
      <c r="B1622" s="28">
        <v>13</v>
      </c>
      <c r="C1622" s="28" t="s">
        <v>27</v>
      </c>
      <c r="D1622" t="s">
        <v>6355</v>
      </c>
      <c r="E1622" s="28" t="s">
        <v>28</v>
      </c>
      <c r="F1622" s="28">
        <v>19</v>
      </c>
      <c r="G1622" s="28" t="s">
        <v>184</v>
      </c>
      <c r="H1622" s="28">
        <v>9307</v>
      </c>
      <c r="I1622" s="28" t="s">
        <v>200</v>
      </c>
      <c r="J1622" s="28">
        <v>578</v>
      </c>
      <c r="K1622" s="28" t="s">
        <v>1715</v>
      </c>
      <c r="L1622" s="41">
        <v>2176</v>
      </c>
      <c r="M1622" s="44">
        <v>714</v>
      </c>
      <c r="N1622" s="6">
        <v>0.3281</v>
      </c>
      <c r="O1622">
        <v>0</v>
      </c>
      <c r="P1622" s="29" t="s">
        <v>30</v>
      </c>
      <c r="Q1622" s="28" t="s">
        <v>187</v>
      </c>
      <c r="R1622" s="28" t="s">
        <v>203</v>
      </c>
      <c r="S1622" s="28" t="s">
        <v>1716</v>
      </c>
      <c r="T1622" s="28" t="s">
        <v>7610</v>
      </c>
      <c r="U1622" s="28" t="s">
        <v>7611</v>
      </c>
      <c r="V1622" s="28" t="s">
        <v>7612</v>
      </c>
      <c r="W1622" s="30">
        <v>45658</v>
      </c>
      <c r="X1622" s="30">
        <v>46022</v>
      </c>
      <c r="Y1622" s="28">
        <v>2025</v>
      </c>
      <c r="Z1622" s="28" t="s">
        <v>2668</v>
      </c>
      <c r="AA1622" s="28" t="s">
        <v>2669</v>
      </c>
      <c r="AB1622" s="28" t="s">
        <v>3194</v>
      </c>
      <c r="AC1622" s="28" t="s">
        <v>666</v>
      </c>
      <c r="AD1622" s="48" t="s">
        <v>2381</v>
      </c>
    </row>
    <row r="1623" spans="1:30" x14ac:dyDescent="0.3">
      <c r="A1623" s="27" t="s">
        <v>7385</v>
      </c>
      <c r="B1623" s="28">
        <v>13</v>
      </c>
      <c r="C1623" s="28" t="s">
        <v>27</v>
      </c>
      <c r="D1623" t="s">
        <v>6355</v>
      </c>
      <c r="E1623" s="28" t="s">
        <v>28</v>
      </c>
      <c r="F1623" s="28">
        <v>73</v>
      </c>
      <c r="G1623" s="28" t="s">
        <v>367</v>
      </c>
      <c r="H1623" s="28">
        <v>9310</v>
      </c>
      <c r="I1623" s="28" t="s">
        <v>368</v>
      </c>
      <c r="J1623" s="28">
        <v>578</v>
      </c>
      <c r="K1623" s="28" t="s">
        <v>1715</v>
      </c>
      <c r="L1623" s="41">
        <v>4203</v>
      </c>
      <c r="M1623" s="44">
        <v>617</v>
      </c>
      <c r="N1623" s="6">
        <v>0.14680000000000001</v>
      </c>
      <c r="O1623">
        <v>0</v>
      </c>
      <c r="P1623" s="29" t="s">
        <v>30</v>
      </c>
      <c r="Q1623" s="28" t="s">
        <v>370</v>
      </c>
      <c r="R1623" s="28" t="s">
        <v>371</v>
      </c>
      <c r="S1623" s="28" t="s">
        <v>1716</v>
      </c>
      <c r="T1623" s="28" t="s">
        <v>7652</v>
      </c>
      <c r="U1623" s="28" t="s">
        <v>7653</v>
      </c>
      <c r="V1623" s="28" t="s">
        <v>7654</v>
      </c>
      <c r="W1623" s="30">
        <v>45658</v>
      </c>
      <c r="X1623" s="30">
        <v>46022</v>
      </c>
      <c r="Y1623" s="28">
        <v>2025</v>
      </c>
      <c r="Z1623" s="28" t="s">
        <v>2672</v>
      </c>
      <c r="AA1623" s="28" t="s">
        <v>2673</v>
      </c>
      <c r="AB1623" s="28" t="s">
        <v>467</v>
      </c>
      <c r="AC1623" s="28" t="s">
        <v>3209</v>
      </c>
      <c r="AD1623" s="48" t="s">
        <v>3210</v>
      </c>
    </row>
    <row r="1624" spans="1:30" x14ac:dyDescent="0.3">
      <c r="A1624" s="27" t="s">
        <v>7385</v>
      </c>
      <c r="B1624" s="28">
        <v>13</v>
      </c>
      <c r="C1624" s="28" t="s">
        <v>27</v>
      </c>
      <c r="D1624" t="s">
        <v>6355</v>
      </c>
      <c r="E1624" s="28" t="s">
        <v>28</v>
      </c>
      <c r="F1624" s="28">
        <v>18</v>
      </c>
      <c r="G1624" s="28" t="s">
        <v>84</v>
      </c>
      <c r="H1624" s="28">
        <v>9516</v>
      </c>
      <c r="I1624" s="28" t="s">
        <v>85</v>
      </c>
      <c r="J1624" s="28">
        <v>578</v>
      </c>
      <c r="K1624" s="28" t="s">
        <v>1715</v>
      </c>
      <c r="L1624" s="41">
        <v>2904</v>
      </c>
      <c r="M1624" s="44">
        <v>279</v>
      </c>
      <c r="N1624" s="6">
        <v>9.6100000000000005E-2</v>
      </c>
      <c r="O1624">
        <v>0</v>
      </c>
      <c r="P1624" s="29" t="s">
        <v>30</v>
      </c>
      <c r="Q1624" s="28" t="s">
        <v>86</v>
      </c>
      <c r="R1624" s="28" t="s">
        <v>87</v>
      </c>
      <c r="S1624" s="28" t="s">
        <v>1716</v>
      </c>
      <c r="T1624" s="28" t="s">
        <v>7601</v>
      </c>
      <c r="U1624" s="28" t="s">
        <v>7602</v>
      </c>
      <c r="V1624" s="28" t="s">
        <v>7603</v>
      </c>
      <c r="W1624" s="30">
        <v>45658</v>
      </c>
      <c r="X1624" s="30">
        <v>46022</v>
      </c>
      <c r="Y1624" s="28">
        <v>2025</v>
      </c>
      <c r="Z1624" s="28" t="s">
        <v>2347</v>
      </c>
      <c r="AA1624" s="28" t="s">
        <v>3223</v>
      </c>
      <c r="AB1624" s="28" t="s">
        <v>3225</v>
      </c>
      <c r="AC1624" s="28" t="s">
        <v>3216</v>
      </c>
      <c r="AD1624" s="48" t="s">
        <v>7434</v>
      </c>
    </row>
    <row r="1625" spans="1:30" x14ac:dyDescent="0.3">
      <c r="A1625" s="27" t="s">
        <v>7385</v>
      </c>
      <c r="B1625" s="28">
        <v>13</v>
      </c>
      <c r="C1625" s="28" t="s">
        <v>27</v>
      </c>
      <c r="D1625" t="s">
        <v>6355</v>
      </c>
      <c r="E1625" s="28" t="s">
        <v>28</v>
      </c>
      <c r="F1625" s="28">
        <v>91</v>
      </c>
      <c r="G1625" s="28" t="s">
        <v>331</v>
      </c>
      <c r="H1625" s="28">
        <v>9517</v>
      </c>
      <c r="I1625" s="28" t="s">
        <v>6357</v>
      </c>
      <c r="J1625" s="28">
        <v>578</v>
      </c>
      <c r="K1625" s="28" t="s">
        <v>1715</v>
      </c>
      <c r="L1625" s="41">
        <v>993</v>
      </c>
      <c r="M1625" s="44">
        <v>225</v>
      </c>
      <c r="N1625" s="6">
        <v>0.2266</v>
      </c>
      <c r="O1625">
        <v>0</v>
      </c>
      <c r="P1625" s="29" t="s">
        <v>30</v>
      </c>
      <c r="Q1625" s="28" t="s">
        <v>332</v>
      </c>
      <c r="R1625" s="28" t="s">
        <v>6358</v>
      </c>
      <c r="S1625" s="28" t="s">
        <v>1716</v>
      </c>
      <c r="T1625" s="28" t="s">
        <v>7679</v>
      </c>
      <c r="U1625" s="28" t="s">
        <v>7680</v>
      </c>
      <c r="V1625" s="28" t="s">
        <v>7681</v>
      </c>
      <c r="W1625" s="30">
        <v>45658</v>
      </c>
      <c r="X1625" s="30">
        <v>46022</v>
      </c>
      <c r="Y1625" s="28">
        <v>2025</v>
      </c>
      <c r="Z1625" s="28" t="s">
        <v>3232</v>
      </c>
      <c r="AA1625" s="28" t="s">
        <v>3229</v>
      </c>
      <c r="AB1625" s="28" t="s">
        <v>3233</v>
      </c>
      <c r="AC1625" s="28" t="s">
        <v>3231</v>
      </c>
      <c r="AD1625" s="48" t="s">
        <v>649</v>
      </c>
    </row>
    <row r="1626" spans="1:30" x14ac:dyDescent="0.3">
      <c r="A1626" s="27" t="s">
        <v>7385</v>
      </c>
      <c r="B1626" s="28">
        <v>13</v>
      </c>
      <c r="C1626" s="28" t="s">
        <v>27</v>
      </c>
      <c r="D1626" t="s">
        <v>6355</v>
      </c>
      <c r="E1626" s="28" t="s">
        <v>28</v>
      </c>
      <c r="F1626" s="28">
        <v>86</v>
      </c>
      <c r="G1626" s="28" t="s">
        <v>412</v>
      </c>
      <c r="H1626" s="28">
        <v>9518</v>
      </c>
      <c r="I1626" s="28" t="s">
        <v>413</v>
      </c>
      <c r="J1626" s="28">
        <v>578</v>
      </c>
      <c r="K1626" s="28" t="s">
        <v>1715</v>
      </c>
      <c r="L1626" s="41">
        <v>3287</v>
      </c>
      <c r="M1626" s="44">
        <v>811</v>
      </c>
      <c r="N1626" s="6">
        <v>0.2467</v>
      </c>
      <c r="O1626">
        <v>0</v>
      </c>
      <c r="P1626" s="29" t="s">
        <v>30</v>
      </c>
      <c r="Q1626" s="28" t="s">
        <v>414</v>
      </c>
      <c r="R1626" s="28" t="s">
        <v>415</v>
      </c>
      <c r="S1626" s="28" t="s">
        <v>1716</v>
      </c>
      <c r="T1626" s="28" t="s">
        <v>7688</v>
      </c>
      <c r="U1626" s="28" t="s">
        <v>7689</v>
      </c>
      <c r="V1626" s="28" t="s">
        <v>7690</v>
      </c>
      <c r="W1626" s="30">
        <v>45658</v>
      </c>
      <c r="X1626" s="30">
        <v>46022</v>
      </c>
      <c r="Y1626" s="28">
        <v>2025</v>
      </c>
      <c r="Z1626" s="28" t="s">
        <v>2675</v>
      </c>
      <c r="AA1626" s="28" t="s">
        <v>2676</v>
      </c>
      <c r="AB1626" s="28" t="s">
        <v>3244</v>
      </c>
      <c r="AC1626" s="28" t="s">
        <v>3241</v>
      </c>
      <c r="AD1626" s="48" t="s">
        <v>3242</v>
      </c>
    </row>
    <row r="1627" spans="1:30" x14ac:dyDescent="0.3">
      <c r="A1627" s="27" t="s">
        <v>7385</v>
      </c>
      <c r="B1627" s="28">
        <v>13</v>
      </c>
      <c r="C1627" s="28" t="s">
        <v>27</v>
      </c>
      <c r="D1627" t="s">
        <v>6355</v>
      </c>
      <c r="E1627" s="28" t="s">
        <v>28</v>
      </c>
      <c r="F1627" s="28">
        <v>85</v>
      </c>
      <c r="G1627" s="28" t="s">
        <v>404</v>
      </c>
      <c r="H1627" s="28">
        <v>9519</v>
      </c>
      <c r="I1627" s="28" t="s">
        <v>6361</v>
      </c>
      <c r="J1627" s="28">
        <v>578</v>
      </c>
      <c r="K1627" s="28" t="s">
        <v>1715</v>
      </c>
      <c r="L1627" s="41">
        <v>5062</v>
      </c>
      <c r="M1627" s="44">
        <v>758</v>
      </c>
      <c r="N1627" s="6">
        <v>0.1497</v>
      </c>
      <c r="O1627">
        <v>0</v>
      </c>
      <c r="P1627" s="29" t="s">
        <v>30</v>
      </c>
      <c r="Q1627" s="28" t="s">
        <v>407</v>
      </c>
      <c r="R1627" s="28" t="s">
        <v>6362</v>
      </c>
      <c r="S1627" s="28" t="s">
        <v>1716</v>
      </c>
      <c r="T1627" s="28" t="s">
        <v>7691</v>
      </c>
      <c r="U1627" s="28" t="s">
        <v>7692</v>
      </c>
      <c r="V1627" s="28" t="s">
        <v>7693</v>
      </c>
      <c r="W1627" s="30">
        <v>45658</v>
      </c>
      <c r="X1627" s="30">
        <v>46022</v>
      </c>
      <c r="Y1627" s="28">
        <v>2025</v>
      </c>
      <c r="Z1627" s="28" t="s">
        <v>3266</v>
      </c>
      <c r="AA1627" s="28" t="s">
        <v>3269</v>
      </c>
      <c r="AB1627" s="28" t="s">
        <v>3267</v>
      </c>
      <c r="AC1627" s="28" t="s">
        <v>3263</v>
      </c>
      <c r="AD1627" s="48" t="s">
        <v>687</v>
      </c>
    </row>
    <row r="1628" spans="1:30" x14ac:dyDescent="0.3">
      <c r="A1628" s="27" t="s">
        <v>7385</v>
      </c>
      <c r="B1628" s="28">
        <v>13</v>
      </c>
      <c r="C1628" s="28" t="s">
        <v>27</v>
      </c>
      <c r="D1628" t="s">
        <v>6355</v>
      </c>
      <c r="E1628" s="28" t="s">
        <v>28</v>
      </c>
      <c r="F1628" s="28">
        <v>20</v>
      </c>
      <c r="G1628" s="28" t="s">
        <v>376</v>
      </c>
      <c r="H1628" s="28">
        <v>9520</v>
      </c>
      <c r="I1628" s="28" t="s">
        <v>387</v>
      </c>
      <c r="J1628" s="28">
        <v>578</v>
      </c>
      <c r="K1628" s="28" t="s">
        <v>1715</v>
      </c>
      <c r="L1628" s="41">
        <v>3008</v>
      </c>
      <c r="M1628" s="44">
        <v>272</v>
      </c>
      <c r="N1628" s="6">
        <v>9.0399999999999994E-2</v>
      </c>
      <c r="O1628">
        <v>0</v>
      </c>
      <c r="P1628" s="29" t="s">
        <v>30</v>
      </c>
      <c r="Q1628" s="28" t="s">
        <v>381</v>
      </c>
      <c r="R1628" s="28" t="s">
        <v>388</v>
      </c>
      <c r="S1628" s="28" t="s">
        <v>1716</v>
      </c>
      <c r="T1628" s="28" t="s">
        <v>7697</v>
      </c>
      <c r="U1628" s="28" t="s">
        <v>7698</v>
      </c>
      <c r="V1628" s="28" t="s">
        <v>7699</v>
      </c>
      <c r="W1628" s="30">
        <v>45658</v>
      </c>
      <c r="X1628" s="30">
        <v>46022</v>
      </c>
      <c r="Y1628" s="28">
        <v>2025</v>
      </c>
      <c r="Z1628" s="28" t="s">
        <v>1885</v>
      </c>
      <c r="AA1628" s="28" t="s">
        <v>3279</v>
      </c>
      <c r="AB1628" s="28" t="s">
        <v>3276</v>
      </c>
      <c r="AC1628" s="28" t="s">
        <v>3280</v>
      </c>
      <c r="AD1628" s="48" t="s">
        <v>2269</v>
      </c>
    </row>
    <row r="1629" spans="1:30" x14ac:dyDescent="0.3">
      <c r="A1629" s="27" t="s">
        <v>7385</v>
      </c>
      <c r="B1629" s="28">
        <v>13</v>
      </c>
      <c r="C1629" s="28" t="s">
        <v>27</v>
      </c>
      <c r="D1629" t="s">
        <v>6355</v>
      </c>
      <c r="E1629" s="28" t="s">
        <v>28</v>
      </c>
      <c r="F1629" s="28">
        <v>20</v>
      </c>
      <c r="G1629" s="28" t="s">
        <v>376</v>
      </c>
      <c r="H1629" s="28">
        <v>9521</v>
      </c>
      <c r="I1629" s="28" t="s">
        <v>383</v>
      </c>
      <c r="J1629" s="28">
        <v>578</v>
      </c>
      <c r="K1629" s="28" t="s">
        <v>1715</v>
      </c>
      <c r="L1629" s="41">
        <v>5781</v>
      </c>
      <c r="M1629" s="44">
        <v>1581</v>
      </c>
      <c r="N1629" s="6">
        <v>0.27350000000000002</v>
      </c>
      <c r="O1629">
        <v>0</v>
      </c>
      <c r="P1629" s="29" t="s">
        <v>30</v>
      </c>
      <c r="Q1629" s="28" t="s">
        <v>381</v>
      </c>
      <c r="R1629" s="28" t="s">
        <v>386</v>
      </c>
      <c r="S1629" s="28" t="s">
        <v>1716</v>
      </c>
      <c r="T1629" s="28" t="s">
        <v>7700</v>
      </c>
      <c r="U1629" s="28" t="s">
        <v>7701</v>
      </c>
      <c r="V1629" s="28" t="s">
        <v>7702</v>
      </c>
      <c r="W1629" s="30">
        <v>45658</v>
      </c>
      <c r="X1629" s="30">
        <v>46022</v>
      </c>
      <c r="Y1629" s="28">
        <v>2025</v>
      </c>
      <c r="Z1629" s="28" t="s">
        <v>384</v>
      </c>
      <c r="AA1629" s="28" t="s">
        <v>3292</v>
      </c>
      <c r="AB1629" s="28" t="s">
        <v>3293</v>
      </c>
      <c r="AC1629" s="28" t="s">
        <v>385</v>
      </c>
      <c r="AD1629" s="48" t="s">
        <v>53</v>
      </c>
    </row>
    <row r="1630" spans="1:30" x14ac:dyDescent="0.3">
      <c r="A1630" s="27" t="s">
        <v>7385</v>
      </c>
      <c r="B1630" s="28">
        <v>13</v>
      </c>
      <c r="C1630" s="28" t="s">
        <v>27</v>
      </c>
      <c r="D1630" t="s">
        <v>6355</v>
      </c>
      <c r="E1630" s="28" t="s">
        <v>28</v>
      </c>
      <c r="F1630" s="28">
        <v>27</v>
      </c>
      <c r="G1630" s="28" t="s">
        <v>274</v>
      </c>
      <c r="H1630" s="28">
        <v>9522</v>
      </c>
      <c r="I1630" s="28" t="s">
        <v>275</v>
      </c>
      <c r="J1630" s="28">
        <v>578</v>
      </c>
      <c r="K1630" s="28" t="s">
        <v>1715</v>
      </c>
      <c r="L1630" s="41">
        <v>2456</v>
      </c>
      <c r="M1630" s="44">
        <v>377</v>
      </c>
      <c r="N1630" s="6">
        <v>0.1535</v>
      </c>
      <c r="O1630">
        <v>0</v>
      </c>
      <c r="P1630" s="29" t="s">
        <v>30</v>
      </c>
      <c r="Q1630" s="28" t="s">
        <v>276</v>
      </c>
      <c r="R1630" s="28" t="s">
        <v>277</v>
      </c>
      <c r="S1630" s="28" t="s">
        <v>1716</v>
      </c>
      <c r="T1630" s="28" t="s">
        <v>7616</v>
      </c>
      <c r="U1630" s="28" t="s">
        <v>7617</v>
      </c>
      <c r="V1630" s="28" t="s">
        <v>7618</v>
      </c>
      <c r="W1630" s="30">
        <v>45658</v>
      </c>
      <c r="X1630" s="30">
        <v>46022</v>
      </c>
      <c r="Y1630" s="28">
        <v>2025</v>
      </c>
      <c r="Z1630" s="28" t="s">
        <v>3305</v>
      </c>
      <c r="AA1630" s="28" t="s">
        <v>3301</v>
      </c>
      <c r="AB1630" s="28" t="s">
        <v>3306</v>
      </c>
      <c r="AC1630" s="28" t="s">
        <v>3299</v>
      </c>
      <c r="AD1630" s="48" t="s">
        <v>457</v>
      </c>
    </row>
    <row r="1631" spans="1:30" x14ac:dyDescent="0.3">
      <c r="A1631" s="27" t="s">
        <v>7385</v>
      </c>
      <c r="B1631" s="28">
        <v>13</v>
      </c>
      <c r="C1631" s="28" t="s">
        <v>27</v>
      </c>
      <c r="D1631" t="s">
        <v>6355</v>
      </c>
      <c r="E1631" s="28" t="s">
        <v>28</v>
      </c>
      <c r="F1631" s="28">
        <v>23</v>
      </c>
      <c r="G1631" s="28" t="s">
        <v>268</v>
      </c>
      <c r="H1631" s="28">
        <v>9523</v>
      </c>
      <c r="I1631" s="28" t="s">
        <v>269</v>
      </c>
      <c r="J1631" s="28">
        <v>578</v>
      </c>
      <c r="K1631" s="28" t="s">
        <v>1715</v>
      </c>
      <c r="L1631" s="41">
        <v>7513</v>
      </c>
      <c r="M1631" s="44">
        <v>1372</v>
      </c>
      <c r="N1631" s="6">
        <v>0.18260000000000001</v>
      </c>
      <c r="O1631">
        <v>0</v>
      </c>
      <c r="P1631" s="29" t="s">
        <v>30</v>
      </c>
      <c r="Q1631" s="28" t="s">
        <v>272</v>
      </c>
      <c r="R1631" s="28" t="s">
        <v>273</v>
      </c>
      <c r="S1631" s="28" t="s">
        <v>1716</v>
      </c>
      <c r="T1631" s="28" t="s">
        <v>7613</v>
      </c>
      <c r="U1631" s="28" t="s">
        <v>7614</v>
      </c>
      <c r="V1631" s="28" t="s">
        <v>7615</v>
      </c>
      <c r="W1631" s="30">
        <v>45658</v>
      </c>
      <c r="X1631" s="30">
        <v>46022</v>
      </c>
      <c r="Y1631" s="28">
        <v>2025</v>
      </c>
      <c r="Z1631" s="28" t="s">
        <v>3307</v>
      </c>
      <c r="AA1631" s="28" t="s">
        <v>3308</v>
      </c>
      <c r="AB1631" s="28" t="s">
        <v>3310</v>
      </c>
      <c r="AC1631" s="28" t="s">
        <v>270</v>
      </c>
      <c r="AD1631" s="48" t="s">
        <v>271</v>
      </c>
    </row>
    <row r="1632" spans="1:30" x14ac:dyDescent="0.3">
      <c r="A1632" s="27" t="s">
        <v>7385</v>
      </c>
      <c r="B1632" s="28">
        <v>13</v>
      </c>
      <c r="C1632" s="28" t="s">
        <v>27</v>
      </c>
      <c r="D1632" t="s">
        <v>6355</v>
      </c>
      <c r="E1632" s="28" t="s">
        <v>28</v>
      </c>
      <c r="F1632" s="28">
        <v>44</v>
      </c>
      <c r="G1632" s="28" t="s">
        <v>64</v>
      </c>
      <c r="H1632" s="28">
        <v>9524</v>
      </c>
      <c r="I1632" s="28" t="s">
        <v>77</v>
      </c>
      <c r="J1632" s="28">
        <v>578</v>
      </c>
      <c r="K1632" s="28" t="s">
        <v>1715</v>
      </c>
      <c r="L1632" s="41">
        <v>2764</v>
      </c>
      <c r="M1632" s="44">
        <v>438</v>
      </c>
      <c r="N1632" s="6">
        <v>0.1585</v>
      </c>
      <c r="O1632">
        <v>0</v>
      </c>
      <c r="P1632" s="29" t="s">
        <v>30</v>
      </c>
      <c r="Q1632" s="28" t="s">
        <v>67</v>
      </c>
      <c r="R1632" s="28" t="s">
        <v>79</v>
      </c>
      <c r="S1632" s="28" t="s">
        <v>1716</v>
      </c>
      <c r="T1632" s="28" t="s">
        <v>7619</v>
      </c>
      <c r="U1632" s="28" t="s">
        <v>7620</v>
      </c>
      <c r="V1632" s="28" t="s">
        <v>7621</v>
      </c>
      <c r="W1632" s="30">
        <v>45658</v>
      </c>
      <c r="X1632" s="30">
        <v>46022</v>
      </c>
      <c r="Y1632" s="28">
        <v>2025</v>
      </c>
      <c r="Z1632" s="28" t="s">
        <v>3325</v>
      </c>
      <c r="AA1632" s="28" t="s">
        <v>763</v>
      </c>
      <c r="AB1632" s="28" t="s">
        <v>3326</v>
      </c>
      <c r="AC1632" s="28" t="s">
        <v>2682</v>
      </c>
      <c r="AD1632" s="48" t="s">
        <v>2683</v>
      </c>
    </row>
    <row r="1633" spans="1:30" x14ac:dyDescent="0.3">
      <c r="A1633" s="27" t="s">
        <v>7385</v>
      </c>
      <c r="B1633" s="28">
        <v>13</v>
      </c>
      <c r="C1633" s="28" t="s">
        <v>27</v>
      </c>
      <c r="D1633" t="s">
        <v>6355</v>
      </c>
      <c r="E1633" s="28" t="s">
        <v>28</v>
      </c>
      <c r="F1633" s="28">
        <v>47</v>
      </c>
      <c r="G1633" s="28" t="s">
        <v>55</v>
      </c>
      <c r="H1633" s="28">
        <v>9529</v>
      </c>
      <c r="I1633" s="28" t="s">
        <v>227</v>
      </c>
      <c r="J1633" s="28">
        <v>578</v>
      </c>
      <c r="K1633" s="28" t="s">
        <v>1715</v>
      </c>
      <c r="L1633" s="41">
        <v>5124</v>
      </c>
      <c r="M1633" s="44">
        <v>595</v>
      </c>
      <c r="N1633" s="6">
        <v>0.11609999999999999</v>
      </c>
      <c r="O1633">
        <v>0</v>
      </c>
      <c r="P1633" s="29" t="s">
        <v>30</v>
      </c>
      <c r="Q1633" s="28" t="s">
        <v>58</v>
      </c>
      <c r="R1633" s="28" t="s">
        <v>229</v>
      </c>
      <c r="S1633" s="28" t="s">
        <v>1716</v>
      </c>
      <c r="T1633" s="28" t="s">
        <v>7625</v>
      </c>
      <c r="U1633" s="28" t="s">
        <v>7626</v>
      </c>
      <c r="V1633" s="28" t="s">
        <v>7627</v>
      </c>
      <c r="W1633" s="30">
        <v>45658</v>
      </c>
      <c r="X1633" s="30">
        <v>46022</v>
      </c>
      <c r="Y1633" s="28">
        <v>2025</v>
      </c>
      <c r="Z1633" s="28" t="s">
        <v>2684</v>
      </c>
      <c r="AA1633" s="28" t="s">
        <v>2685</v>
      </c>
      <c r="AB1633" s="28" t="s">
        <v>228</v>
      </c>
      <c r="AC1633" s="28" t="s">
        <v>549</v>
      </c>
      <c r="AD1633" s="48" t="s">
        <v>3341</v>
      </c>
    </row>
    <row r="1634" spans="1:30" x14ac:dyDescent="0.3">
      <c r="A1634" s="27" t="s">
        <v>7385</v>
      </c>
      <c r="B1634" s="28">
        <v>13</v>
      </c>
      <c r="C1634" s="28" t="s">
        <v>27</v>
      </c>
      <c r="D1634" t="s">
        <v>6355</v>
      </c>
      <c r="E1634" s="28" t="s">
        <v>28</v>
      </c>
      <c r="F1634" s="28">
        <v>81</v>
      </c>
      <c r="G1634" s="28" t="s">
        <v>363</v>
      </c>
      <c r="H1634" s="28">
        <v>9530</v>
      </c>
      <c r="I1634" s="28" t="s">
        <v>364</v>
      </c>
      <c r="J1634" s="28">
        <v>578</v>
      </c>
      <c r="K1634" s="28" t="s">
        <v>1715</v>
      </c>
      <c r="L1634" s="41">
        <v>2294</v>
      </c>
      <c r="M1634" s="44">
        <v>249</v>
      </c>
      <c r="N1634" s="6">
        <v>0.1085</v>
      </c>
      <c r="O1634">
        <v>0</v>
      </c>
      <c r="P1634" s="29" t="s">
        <v>30</v>
      </c>
      <c r="Q1634" s="28" t="s">
        <v>365</v>
      </c>
      <c r="R1634" s="28" t="s">
        <v>366</v>
      </c>
      <c r="S1634" s="28" t="s">
        <v>1716</v>
      </c>
      <c r="T1634" s="28" t="s">
        <v>7732</v>
      </c>
      <c r="U1634" s="28" t="s">
        <v>7733</v>
      </c>
      <c r="V1634" s="28" t="s">
        <v>7734</v>
      </c>
      <c r="W1634" s="30">
        <v>45658</v>
      </c>
      <c r="X1634" s="30">
        <v>46022</v>
      </c>
      <c r="Y1634" s="28">
        <v>2025</v>
      </c>
      <c r="Z1634" s="28" t="s">
        <v>3348</v>
      </c>
      <c r="AA1634" s="28" t="s">
        <v>3349</v>
      </c>
      <c r="AB1634" s="28" t="s">
        <v>399</v>
      </c>
      <c r="AC1634" s="28" t="s">
        <v>3346</v>
      </c>
      <c r="AD1634" s="48" t="s">
        <v>3347</v>
      </c>
    </row>
    <row r="1635" spans="1:30" x14ac:dyDescent="0.3">
      <c r="A1635" s="27" t="s">
        <v>7385</v>
      </c>
      <c r="B1635" s="28">
        <v>13</v>
      </c>
      <c r="C1635" s="28" t="s">
        <v>27</v>
      </c>
      <c r="D1635" t="s">
        <v>6355</v>
      </c>
      <c r="E1635" s="28" t="s">
        <v>28</v>
      </c>
      <c r="F1635" s="28">
        <v>99</v>
      </c>
      <c r="G1635" s="28" t="s">
        <v>1319</v>
      </c>
      <c r="H1635" s="28">
        <v>9531</v>
      </c>
      <c r="I1635" s="28" t="s">
        <v>1320</v>
      </c>
      <c r="J1635" s="28">
        <v>578</v>
      </c>
      <c r="K1635" s="28" t="s">
        <v>1715</v>
      </c>
      <c r="L1635" s="41">
        <v>854</v>
      </c>
      <c r="M1635" s="44">
        <v>115</v>
      </c>
      <c r="N1635" s="6">
        <v>0.13469999999999999</v>
      </c>
      <c r="O1635">
        <v>0</v>
      </c>
      <c r="P1635" s="29" t="s">
        <v>30</v>
      </c>
      <c r="Q1635" s="28" t="s">
        <v>1322</v>
      </c>
      <c r="R1635" s="28" t="s">
        <v>1323</v>
      </c>
      <c r="S1635" s="28" t="s">
        <v>1716</v>
      </c>
      <c r="T1635" s="28" t="s">
        <v>7694</v>
      </c>
      <c r="U1635" s="28" t="s">
        <v>7695</v>
      </c>
      <c r="V1635" s="28" t="s">
        <v>7696</v>
      </c>
      <c r="W1635" s="30">
        <v>45658</v>
      </c>
      <c r="X1635" s="30">
        <v>46022</v>
      </c>
      <c r="Y1635" s="28">
        <v>2025</v>
      </c>
      <c r="Z1635" s="28" t="s">
        <v>3352</v>
      </c>
      <c r="AA1635" s="28" t="s">
        <v>3360</v>
      </c>
      <c r="AB1635" s="28" t="s">
        <v>3370</v>
      </c>
      <c r="AC1635" s="28" t="s">
        <v>3371</v>
      </c>
      <c r="AD1635" s="48" t="s">
        <v>3372</v>
      </c>
    </row>
    <row r="1636" spans="1:30" x14ac:dyDescent="0.3">
      <c r="A1636" s="27" t="s">
        <v>7385</v>
      </c>
      <c r="B1636" s="28">
        <v>13</v>
      </c>
      <c r="C1636" s="28" t="s">
        <v>27</v>
      </c>
      <c r="D1636" t="s">
        <v>6355</v>
      </c>
      <c r="E1636" s="28" t="s">
        <v>28</v>
      </c>
      <c r="F1636" s="28">
        <v>50</v>
      </c>
      <c r="G1636" s="28" t="s">
        <v>416</v>
      </c>
      <c r="H1636" s="28">
        <v>9532</v>
      </c>
      <c r="I1636" s="28" t="s">
        <v>420</v>
      </c>
      <c r="J1636" s="28">
        <v>578</v>
      </c>
      <c r="K1636" s="28" t="s">
        <v>1715</v>
      </c>
      <c r="L1636" s="41">
        <v>4149</v>
      </c>
      <c r="M1636" s="44">
        <v>810</v>
      </c>
      <c r="N1636" s="6">
        <v>0.19520000000000001</v>
      </c>
      <c r="O1636">
        <v>0</v>
      </c>
      <c r="P1636" s="29" t="s">
        <v>30</v>
      </c>
      <c r="Q1636" s="28" t="s">
        <v>418</v>
      </c>
      <c r="R1636" s="28" t="s">
        <v>423</v>
      </c>
      <c r="S1636" s="28" t="s">
        <v>1716</v>
      </c>
      <c r="T1636" s="28" t="s">
        <v>7703</v>
      </c>
      <c r="U1636" s="28" t="s">
        <v>7704</v>
      </c>
      <c r="V1636" s="28" t="s">
        <v>7705</v>
      </c>
      <c r="W1636" s="30">
        <v>45658</v>
      </c>
      <c r="X1636" s="30">
        <v>46022</v>
      </c>
      <c r="Y1636" s="28">
        <v>2025</v>
      </c>
      <c r="Z1636" s="28" t="s">
        <v>3376</v>
      </c>
      <c r="AA1636" s="28" t="s">
        <v>3377</v>
      </c>
      <c r="AB1636" s="28" t="s">
        <v>3378</v>
      </c>
      <c r="AC1636" s="28" t="s">
        <v>3379</v>
      </c>
      <c r="AD1636" s="48" t="s">
        <v>689</v>
      </c>
    </row>
    <row r="1637" spans="1:30" x14ac:dyDescent="0.3">
      <c r="A1637" s="27" t="s">
        <v>7385</v>
      </c>
      <c r="B1637" s="28">
        <v>13</v>
      </c>
      <c r="C1637" s="28" t="s">
        <v>27</v>
      </c>
      <c r="D1637" t="s">
        <v>6355</v>
      </c>
      <c r="E1637" s="28" t="s">
        <v>28</v>
      </c>
      <c r="F1637" s="28">
        <v>95</v>
      </c>
      <c r="G1637" s="28" t="s">
        <v>258</v>
      </c>
      <c r="H1637" s="28">
        <v>9533</v>
      </c>
      <c r="I1637" s="28" t="s">
        <v>259</v>
      </c>
      <c r="J1637" s="28">
        <v>578</v>
      </c>
      <c r="K1637" s="28" t="s">
        <v>1715</v>
      </c>
      <c r="L1637" s="41">
        <v>1014</v>
      </c>
      <c r="M1637" s="44">
        <v>139</v>
      </c>
      <c r="N1637" s="6">
        <v>0.1371</v>
      </c>
      <c r="O1637">
        <v>0</v>
      </c>
      <c r="P1637" s="29" t="s">
        <v>30</v>
      </c>
      <c r="Q1637" s="28" t="s">
        <v>264</v>
      </c>
      <c r="R1637" s="28" t="s">
        <v>265</v>
      </c>
      <c r="S1637" s="28" t="s">
        <v>1716</v>
      </c>
      <c r="T1637" s="28" t="s">
        <v>7685</v>
      </c>
      <c r="U1637" s="28" t="s">
        <v>7686</v>
      </c>
      <c r="V1637" s="28" t="s">
        <v>7687</v>
      </c>
      <c r="W1637" s="30">
        <v>45658</v>
      </c>
      <c r="X1637" s="30">
        <v>46022</v>
      </c>
      <c r="Y1637" s="28">
        <v>2025</v>
      </c>
      <c r="Z1637" s="28" t="s">
        <v>260</v>
      </c>
      <c r="AA1637" s="28" t="s">
        <v>261</v>
      </c>
      <c r="AB1637" s="28" t="s">
        <v>262</v>
      </c>
      <c r="AC1637" s="28" t="s">
        <v>263</v>
      </c>
      <c r="AD1637" s="48" t="s">
        <v>7434</v>
      </c>
    </row>
    <row r="1638" spans="1:30" x14ac:dyDescent="0.3">
      <c r="A1638" s="27" t="s">
        <v>7385</v>
      </c>
      <c r="B1638" s="28">
        <v>13</v>
      </c>
      <c r="C1638" s="28" t="s">
        <v>27</v>
      </c>
      <c r="D1638" t="s">
        <v>6355</v>
      </c>
      <c r="E1638" s="28" t="s">
        <v>28</v>
      </c>
      <c r="F1638" s="28">
        <v>52</v>
      </c>
      <c r="G1638" s="28" t="s">
        <v>191</v>
      </c>
      <c r="H1638" s="28">
        <v>9534</v>
      </c>
      <c r="I1638" s="28" t="s">
        <v>207</v>
      </c>
      <c r="J1638" s="28">
        <v>578</v>
      </c>
      <c r="K1638" s="28" t="s">
        <v>1715</v>
      </c>
      <c r="L1638" s="41">
        <v>1530</v>
      </c>
      <c r="M1638" s="44">
        <v>269</v>
      </c>
      <c r="N1638" s="6">
        <v>0.17580000000000001</v>
      </c>
      <c r="O1638">
        <v>0</v>
      </c>
      <c r="P1638" s="29" t="s">
        <v>30</v>
      </c>
      <c r="Q1638" s="28" t="s">
        <v>193</v>
      </c>
      <c r="R1638" s="28" t="s">
        <v>208</v>
      </c>
      <c r="S1638" s="28" t="s">
        <v>1716</v>
      </c>
      <c r="T1638" s="28" t="s">
        <v>7709</v>
      </c>
      <c r="U1638" s="28" t="s">
        <v>7710</v>
      </c>
      <c r="V1638" s="28" t="s">
        <v>7711</v>
      </c>
      <c r="W1638" s="30">
        <v>45658</v>
      </c>
      <c r="X1638" s="30">
        <v>46022</v>
      </c>
      <c r="Y1638" s="28">
        <v>2025</v>
      </c>
      <c r="Z1638" s="28" t="s">
        <v>1929</v>
      </c>
      <c r="AA1638" s="28" t="s">
        <v>3400</v>
      </c>
      <c r="AB1638" s="28" t="s">
        <v>3401</v>
      </c>
      <c r="AC1638" s="28" t="s">
        <v>3406</v>
      </c>
      <c r="AD1638" s="48" t="s">
        <v>78</v>
      </c>
    </row>
    <row r="1639" spans="1:30" x14ac:dyDescent="0.3">
      <c r="A1639" s="27" t="s">
        <v>7385</v>
      </c>
      <c r="B1639" s="28">
        <v>13</v>
      </c>
      <c r="C1639" s="28" t="s">
        <v>27</v>
      </c>
      <c r="D1639" t="s">
        <v>6355</v>
      </c>
      <c r="E1639" s="28" t="s">
        <v>28</v>
      </c>
      <c r="F1639" s="28">
        <v>52</v>
      </c>
      <c r="G1639" s="28" t="s">
        <v>191</v>
      </c>
      <c r="H1639" s="28">
        <v>9535</v>
      </c>
      <c r="I1639" s="28" t="s">
        <v>192</v>
      </c>
      <c r="J1639" s="28">
        <v>578</v>
      </c>
      <c r="K1639" s="28" t="s">
        <v>1715</v>
      </c>
      <c r="L1639" s="41">
        <v>1878</v>
      </c>
      <c r="M1639" s="44">
        <v>187</v>
      </c>
      <c r="N1639" s="6">
        <v>9.9599999999999994E-2</v>
      </c>
      <c r="O1639">
        <v>0</v>
      </c>
      <c r="P1639" s="29" t="s">
        <v>30</v>
      </c>
      <c r="Q1639" s="28" t="s">
        <v>193</v>
      </c>
      <c r="R1639" s="28" t="s">
        <v>194</v>
      </c>
      <c r="S1639" s="28" t="s">
        <v>1716</v>
      </c>
      <c r="T1639" s="28" t="s">
        <v>7706</v>
      </c>
      <c r="U1639" s="28" t="s">
        <v>7707</v>
      </c>
      <c r="V1639" s="28" t="s">
        <v>7708</v>
      </c>
      <c r="W1639" s="30">
        <v>45658</v>
      </c>
      <c r="X1639" s="30">
        <v>46022</v>
      </c>
      <c r="Y1639" s="28">
        <v>2025</v>
      </c>
      <c r="Z1639" s="28" t="s">
        <v>2701</v>
      </c>
      <c r="AA1639" s="28" t="s">
        <v>2702</v>
      </c>
      <c r="AB1639" s="28" t="s">
        <v>2703</v>
      </c>
      <c r="AC1639" s="28" t="s">
        <v>3407</v>
      </c>
      <c r="AD1639" s="48" t="s">
        <v>1856</v>
      </c>
    </row>
    <row r="1640" spans="1:30" x14ac:dyDescent="0.3">
      <c r="A1640" s="27" t="s">
        <v>7385</v>
      </c>
      <c r="B1640" s="28">
        <v>13</v>
      </c>
      <c r="C1640" s="28" t="s">
        <v>27</v>
      </c>
      <c r="D1640" t="s">
        <v>6355</v>
      </c>
      <c r="E1640" s="28" t="s">
        <v>28</v>
      </c>
      <c r="F1640" s="28">
        <v>52</v>
      </c>
      <c r="G1640" s="28" t="s">
        <v>191</v>
      </c>
      <c r="H1640" s="28">
        <v>9536</v>
      </c>
      <c r="I1640" s="28" t="s">
        <v>284</v>
      </c>
      <c r="J1640" s="28">
        <v>578</v>
      </c>
      <c r="K1640" s="28" t="s">
        <v>1715</v>
      </c>
      <c r="L1640" s="41">
        <v>2654</v>
      </c>
      <c r="M1640" s="44">
        <v>709</v>
      </c>
      <c r="N1640" s="6">
        <v>0.2671</v>
      </c>
      <c r="O1640">
        <v>0</v>
      </c>
      <c r="P1640" s="29" t="s">
        <v>30</v>
      </c>
      <c r="Q1640" s="28" t="s">
        <v>193</v>
      </c>
      <c r="R1640" s="28" t="s">
        <v>285</v>
      </c>
      <c r="S1640" s="28" t="s">
        <v>1716</v>
      </c>
      <c r="T1640" s="28" t="s">
        <v>7712</v>
      </c>
      <c r="U1640" s="28" t="s">
        <v>7713</v>
      </c>
      <c r="V1640" s="28" t="s">
        <v>7714</v>
      </c>
      <c r="W1640" s="30">
        <v>45658</v>
      </c>
      <c r="X1640" s="30">
        <v>46022</v>
      </c>
      <c r="Y1640" s="28">
        <v>2025</v>
      </c>
      <c r="Z1640" s="28" t="s">
        <v>3409</v>
      </c>
      <c r="AA1640" s="28" t="s">
        <v>3410</v>
      </c>
      <c r="AB1640" s="28" t="s">
        <v>3411</v>
      </c>
      <c r="AC1640" s="28" t="s">
        <v>3412</v>
      </c>
      <c r="AD1640" s="48" t="s">
        <v>3413</v>
      </c>
    </row>
    <row r="1641" spans="1:30" x14ac:dyDescent="0.3">
      <c r="A1641" s="27" t="s">
        <v>7385</v>
      </c>
      <c r="B1641" s="28">
        <v>13</v>
      </c>
      <c r="C1641" s="28" t="s">
        <v>27</v>
      </c>
      <c r="D1641" t="s">
        <v>6355</v>
      </c>
      <c r="E1641" s="28" t="s">
        <v>28</v>
      </c>
      <c r="F1641" s="28">
        <v>54</v>
      </c>
      <c r="G1641" s="28" t="s">
        <v>134</v>
      </c>
      <c r="H1641" s="28">
        <v>9537</v>
      </c>
      <c r="I1641" s="28" t="s">
        <v>135</v>
      </c>
      <c r="J1641" s="28">
        <v>578</v>
      </c>
      <c r="K1641" s="28" t="s">
        <v>1715</v>
      </c>
      <c r="L1641" s="41">
        <v>12071</v>
      </c>
      <c r="M1641" s="44">
        <v>2250</v>
      </c>
      <c r="N1641" s="6">
        <v>0.18640000000000001</v>
      </c>
      <c r="O1641">
        <v>0</v>
      </c>
      <c r="P1641" s="29" t="s">
        <v>30</v>
      </c>
      <c r="Q1641" s="28" t="s">
        <v>136</v>
      </c>
      <c r="R1641" s="28" t="s">
        <v>137</v>
      </c>
      <c r="S1641" s="28" t="s">
        <v>1716</v>
      </c>
      <c r="T1641" s="28" t="s">
        <v>7715</v>
      </c>
      <c r="U1641" s="28" t="s">
        <v>7716</v>
      </c>
      <c r="V1641" s="28" t="s">
        <v>7666</v>
      </c>
      <c r="W1641" s="30">
        <v>45658</v>
      </c>
      <c r="X1641" s="30">
        <v>46022</v>
      </c>
      <c r="Y1641" s="28">
        <v>2025</v>
      </c>
      <c r="Z1641" s="28" t="s">
        <v>3419</v>
      </c>
      <c r="AA1641" s="28" t="s">
        <v>3415</v>
      </c>
      <c r="AB1641" s="28" t="s">
        <v>3420</v>
      </c>
      <c r="AC1641" s="28" t="s">
        <v>3421</v>
      </c>
      <c r="AD1641" s="48" t="s">
        <v>3422</v>
      </c>
    </row>
    <row r="1642" spans="1:30" x14ac:dyDescent="0.3">
      <c r="A1642" s="27" t="s">
        <v>7385</v>
      </c>
      <c r="B1642" s="28">
        <v>13</v>
      </c>
      <c r="C1642" s="28" t="s">
        <v>27</v>
      </c>
      <c r="D1642" t="s">
        <v>6355</v>
      </c>
      <c r="E1642" s="28" t="s">
        <v>28</v>
      </c>
      <c r="F1642" s="28">
        <v>63</v>
      </c>
      <c r="G1642" s="28" t="s">
        <v>251</v>
      </c>
      <c r="H1642" s="28">
        <v>9538</v>
      </c>
      <c r="I1642" s="28" t="s">
        <v>1670</v>
      </c>
      <c r="J1642" s="28">
        <v>578</v>
      </c>
      <c r="K1642" s="28" t="s">
        <v>1715</v>
      </c>
      <c r="L1642" s="41">
        <v>2588</v>
      </c>
      <c r="M1642" s="44">
        <v>344</v>
      </c>
      <c r="N1642" s="6">
        <v>0.13289999999999999</v>
      </c>
      <c r="O1642">
        <v>0</v>
      </c>
      <c r="P1642" s="29" t="s">
        <v>30</v>
      </c>
      <c r="Q1642" s="28" t="s">
        <v>253</v>
      </c>
      <c r="R1642" s="28" t="s">
        <v>1671</v>
      </c>
      <c r="S1642" s="28" t="s">
        <v>1716</v>
      </c>
      <c r="T1642" s="28" t="s">
        <v>7631</v>
      </c>
      <c r="U1642" s="28" t="s">
        <v>7632</v>
      </c>
      <c r="V1642" s="28" t="s">
        <v>7633</v>
      </c>
      <c r="W1642" s="30">
        <v>45658</v>
      </c>
      <c r="X1642" s="30">
        <v>46022</v>
      </c>
      <c r="Y1642" s="28">
        <v>2025</v>
      </c>
      <c r="Z1642" s="28" t="s">
        <v>2705</v>
      </c>
      <c r="AA1642" s="28" t="s">
        <v>2706</v>
      </c>
      <c r="AB1642" s="28" t="s">
        <v>2707</v>
      </c>
      <c r="AC1642" s="28" t="s">
        <v>3428</v>
      </c>
      <c r="AD1642" s="48" t="s">
        <v>3429</v>
      </c>
    </row>
    <row r="1643" spans="1:30" x14ac:dyDescent="0.3">
      <c r="A1643" s="27" t="s">
        <v>7385</v>
      </c>
      <c r="B1643" s="28">
        <v>13</v>
      </c>
      <c r="C1643" s="28" t="s">
        <v>27</v>
      </c>
      <c r="D1643" t="s">
        <v>6355</v>
      </c>
      <c r="E1643" s="28" t="s">
        <v>28</v>
      </c>
      <c r="F1643" s="28">
        <v>88</v>
      </c>
      <c r="G1643" s="28" t="s">
        <v>235</v>
      </c>
      <c r="H1643" s="28">
        <v>9539</v>
      </c>
      <c r="I1643" s="28" t="s">
        <v>236</v>
      </c>
      <c r="J1643" s="28">
        <v>578</v>
      </c>
      <c r="K1643" s="28" t="s">
        <v>1715</v>
      </c>
      <c r="L1643" s="41">
        <v>954</v>
      </c>
      <c r="M1643" s="44">
        <v>159</v>
      </c>
      <c r="N1643" s="6">
        <v>0.16669999999999999</v>
      </c>
      <c r="O1643">
        <v>0</v>
      </c>
      <c r="P1643" s="29" t="s">
        <v>30</v>
      </c>
      <c r="Q1643" s="28" t="s">
        <v>239</v>
      </c>
      <c r="R1643" s="28" t="s">
        <v>240</v>
      </c>
      <c r="S1643" s="28" t="s">
        <v>1716</v>
      </c>
      <c r="T1643" s="28" t="s">
        <v>7717</v>
      </c>
      <c r="U1643" s="28" t="s">
        <v>7718</v>
      </c>
      <c r="V1643" s="28" t="s">
        <v>7719</v>
      </c>
      <c r="W1643" s="30">
        <v>45658</v>
      </c>
      <c r="X1643" s="30">
        <v>46022</v>
      </c>
      <c r="Y1643" s="28">
        <v>2025</v>
      </c>
      <c r="Z1643" s="28" t="s">
        <v>3438</v>
      </c>
      <c r="AA1643" s="28" t="s">
        <v>3435</v>
      </c>
      <c r="AB1643" s="28" t="s">
        <v>238</v>
      </c>
      <c r="AC1643" s="28" t="s">
        <v>3443</v>
      </c>
      <c r="AD1643" s="48" t="s">
        <v>3448</v>
      </c>
    </row>
    <row r="1644" spans="1:30" x14ac:dyDescent="0.3">
      <c r="A1644" s="27" t="s">
        <v>7385</v>
      </c>
      <c r="B1644" s="28">
        <v>13</v>
      </c>
      <c r="C1644" s="28" t="s">
        <v>27</v>
      </c>
      <c r="D1644" t="s">
        <v>6355</v>
      </c>
      <c r="E1644" s="28" t="s">
        <v>28</v>
      </c>
      <c r="F1644" s="28">
        <v>70</v>
      </c>
      <c r="G1644" s="28" t="s">
        <v>278</v>
      </c>
      <c r="H1644" s="28">
        <v>9542</v>
      </c>
      <c r="I1644" s="28" t="s">
        <v>279</v>
      </c>
      <c r="J1644" s="28">
        <v>578</v>
      </c>
      <c r="K1644" s="28" t="s">
        <v>1715</v>
      </c>
      <c r="L1644" s="41">
        <v>6021</v>
      </c>
      <c r="M1644" s="44">
        <v>783</v>
      </c>
      <c r="N1644" s="6">
        <v>0.13</v>
      </c>
      <c r="O1644">
        <v>0</v>
      </c>
      <c r="P1644" s="29" t="s">
        <v>30</v>
      </c>
      <c r="Q1644" s="28" t="s">
        <v>282</v>
      </c>
      <c r="R1644" s="28" t="s">
        <v>283</v>
      </c>
      <c r="S1644" s="28" t="s">
        <v>1716</v>
      </c>
      <c r="T1644" s="28" t="s">
        <v>7646</v>
      </c>
      <c r="U1644" s="28" t="s">
        <v>7647</v>
      </c>
      <c r="V1644" s="28" t="s">
        <v>7648</v>
      </c>
      <c r="W1644" s="30">
        <v>45658</v>
      </c>
      <c r="X1644" s="30">
        <v>46022</v>
      </c>
      <c r="Y1644" s="28">
        <v>2025</v>
      </c>
      <c r="Z1644" s="28" t="s">
        <v>515</v>
      </c>
      <c r="AA1644" s="28" t="s">
        <v>2710</v>
      </c>
      <c r="AB1644" s="28" t="s">
        <v>1678</v>
      </c>
      <c r="AC1644" s="28" t="s">
        <v>1260</v>
      </c>
      <c r="AD1644" s="48" t="s">
        <v>472</v>
      </c>
    </row>
    <row r="1645" spans="1:30" x14ac:dyDescent="0.3">
      <c r="A1645" s="27" t="s">
        <v>7385</v>
      </c>
      <c r="B1645" s="28">
        <v>13</v>
      </c>
      <c r="C1645" s="28" t="s">
        <v>27</v>
      </c>
      <c r="D1645" t="s">
        <v>6355</v>
      </c>
      <c r="E1645" s="28" t="s">
        <v>28</v>
      </c>
      <c r="F1645" s="28">
        <v>94</v>
      </c>
      <c r="G1645" s="28" t="s">
        <v>1300</v>
      </c>
      <c r="H1645" s="28">
        <v>9547</v>
      </c>
      <c r="I1645" s="28" t="s">
        <v>1301</v>
      </c>
      <c r="J1645" s="28">
        <v>578</v>
      </c>
      <c r="K1645" s="28" t="s">
        <v>1715</v>
      </c>
      <c r="L1645" s="41">
        <v>862</v>
      </c>
      <c r="M1645" s="44">
        <v>142</v>
      </c>
      <c r="N1645" s="6">
        <v>0.16470000000000001</v>
      </c>
      <c r="O1645">
        <v>0</v>
      </c>
      <c r="P1645" s="29" t="s">
        <v>30</v>
      </c>
      <c r="Q1645" s="28" t="s">
        <v>1303</v>
      </c>
      <c r="R1645" s="28" t="s">
        <v>1304</v>
      </c>
      <c r="S1645" s="28" t="s">
        <v>1716</v>
      </c>
      <c r="T1645" s="28" t="s">
        <v>7726</v>
      </c>
      <c r="U1645" s="28" t="s">
        <v>7727</v>
      </c>
      <c r="V1645" s="28" t="s">
        <v>7728</v>
      </c>
      <c r="W1645" s="30">
        <v>45658</v>
      </c>
      <c r="X1645" s="30">
        <v>46022</v>
      </c>
      <c r="Y1645" s="28">
        <v>2025</v>
      </c>
      <c r="Z1645" s="28" t="s">
        <v>3462</v>
      </c>
      <c r="AA1645" s="28" t="s">
        <v>3463</v>
      </c>
      <c r="AB1645" s="28" t="s">
        <v>1995</v>
      </c>
      <c r="AC1645" s="28" t="s">
        <v>2714</v>
      </c>
      <c r="AD1645" s="48" t="s">
        <v>2715</v>
      </c>
    </row>
    <row r="1646" spans="1:30" x14ac:dyDescent="0.3">
      <c r="A1646" s="27" t="s">
        <v>7385</v>
      </c>
      <c r="B1646" s="28">
        <v>13</v>
      </c>
      <c r="C1646" s="28" t="s">
        <v>27</v>
      </c>
      <c r="D1646" t="s">
        <v>6355</v>
      </c>
      <c r="E1646" s="28" t="s">
        <v>28</v>
      </c>
      <c r="F1646" s="28">
        <v>17</v>
      </c>
      <c r="G1646" s="28" t="s">
        <v>90</v>
      </c>
      <c r="H1646" s="28">
        <v>9112</v>
      </c>
      <c r="I1646" s="28" t="s">
        <v>392</v>
      </c>
      <c r="J1646" s="28">
        <v>53</v>
      </c>
      <c r="K1646" s="28" t="s">
        <v>1652</v>
      </c>
      <c r="L1646" s="41">
        <v>31826</v>
      </c>
      <c r="M1646" s="44">
        <v>20092</v>
      </c>
      <c r="N1646" s="6">
        <v>0.63129999999999997</v>
      </c>
      <c r="O1646">
        <v>0</v>
      </c>
      <c r="P1646" s="29" t="s">
        <v>30</v>
      </c>
      <c r="Q1646" s="28" t="s">
        <v>93</v>
      </c>
      <c r="R1646" s="28" t="s">
        <v>395</v>
      </c>
      <c r="S1646" s="28" t="s">
        <v>1653</v>
      </c>
      <c r="T1646" s="28" t="s">
        <v>7628</v>
      </c>
      <c r="U1646" s="28" t="s">
        <v>7629</v>
      </c>
      <c r="V1646" s="28" t="s">
        <v>7630</v>
      </c>
      <c r="W1646" s="30">
        <v>45658</v>
      </c>
      <c r="X1646" s="30">
        <v>46022</v>
      </c>
      <c r="Y1646" s="28">
        <v>2025</v>
      </c>
      <c r="Z1646" s="28" t="s">
        <v>2874</v>
      </c>
      <c r="AA1646" s="28" t="s">
        <v>2875</v>
      </c>
      <c r="AB1646" s="28" t="s">
        <v>1681</v>
      </c>
      <c r="AC1646" s="28" t="s">
        <v>2871</v>
      </c>
      <c r="AD1646" s="48" t="s">
        <v>394</v>
      </c>
    </row>
    <row r="1647" spans="1:30" x14ac:dyDescent="0.3">
      <c r="A1647" s="27" t="s">
        <v>7385</v>
      </c>
      <c r="B1647" s="28">
        <v>13</v>
      </c>
      <c r="C1647" s="28" t="s">
        <v>27</v>
      </c>
      <c r="D1647" t="s">
        <v>6355</v>
      </c>
      <c r="E1647" s="28" t="s">
        <v>28</v>
      </c>
      <c r="F1647" s="28">
        <v>17</v>
      </c>
      <c r="G1647" s="28" t="s">
        <v>90</v>
      </c>
      <c r="H1647" s="28">
        <v>9219</v>
      </c>
      <c r="I1647" s="28" t="s">
        <v>91</v>
      </c>
      <c r="J1647" s="28">
        <v>53</v>
      </c>
      <c r="K1647" s="28" t="s">
        <v>1652</v>
      </c>
      <c r="L1647" s="41">
        <v>31080</v>
      </c>
      <c r="M1647" s="44">
        <v>17928</v>
      </c>
      <c r="N1647" s="6">
        <v>0.57679999999999998</v>
      </c>
      <c r="O1647">
        <v>0</v>
      </c>
      <c r="P1647" s="29" t="s">
        <v>30</v>
      </c>
      <c r="Q1647" s="28" t="s">
        <v>93</v>
      </c>
      <c r="R1647" s="28" t="s">
        <v>94</v>
      </c>
      <c r="S1647" s="28" t="s">
        <v>1653</v>
      </c>
      <c r="T1647" s="28" t="s">
        <v>7735</v>
      </c>
      <c r="U1647" s="28" t="s">
        <v>7736</v>
      </c>
      <c r="V1647" s="28" t="s">
        <v>7737</v>
      </c>
      <c r="W1647" s="30">
        <v>45658</v>
      </c>
      <c r="X1647" s="30">
        <v>46022</v>
      </c>
      <c r="Y1647" s="28">
        <v>2025</v>
      </c>
      <c r="Z1647" s="28" t="s">
        <v>2888</v>
      </c>
      <c r="AA1647" s="28" t="s">
        <v>2882</v>
      </c>
      <c r="AB1647" s="28" t="s">
        <v>2889</v>
      </c>
      <c r="AC1647" s="28" t="s">
        <v>2886</v>
      </c>
      <c r="AD1647" s="48" t="s">
        <v>78</v>
      </c>
    </row>
    <row r="1648" spans="1:30" x14ac:dyDescent="0.3">
      <c r="A1648" s="27" t="s">
        <v>7385</v>
      </c>
      <c r="B1648" s="28">
        <v>13</v>
      </c>
      <c r="C1648" s="28" t="s">
        <v>27</v>
      </c>
      <c r="D1648" t="s">
        <v>6355</v>
      </c>
      <c r="E1648" s="28" t="s">
        <v>28</v>
      </c>
      <c r="F1648" s="28">
        <v>17</v>
      </c>
      <c r="G1648" s="28" t="s">
        <v>90</v>
      </c>
      <c r="H1648" s="28">
        <v>9306</v>
      </c>
      <c r="I1648" s="28" t="s">
        <v>266</v>
      </c>
      <c r="J1648" s="28">
        <v>53</v>
      </c>
      <c r="K1648" s="28" t="s">
        <v>1652</v>
      </c>
      <c r="L1648" s="41">
        <v>29955</v>
      </c>
      <c r="M1648" s="44">
        <v>19798</v>
      </c>
      <c r="N1648" s="6">
        <v>0.66090000000000004</v>
      </c>
      <c r="O1648">
        <v>0</v>
      </c>
      <c r="P1648" s="29" t="s">
        <v>30</v>
      </c>
      <c r="Q1648" s="28" t="s">
        <v>93</v>
      </c>
      <c r="R1648" s="28" t="s">
        <v>267</v>
      </c>
      <c r="S1648" s="28" t="s">
        <v>1653</v>
      </c>
      <c r="T1648" s="28" t="s">
        <v>7598</v>
      </c>
      <c r="U1648" s="28" t="s">
        <v>7599</v>
      </c>
      <c r="V1648" s="28" t="s">
        <v>7600</v>
      </c>
      <c r="W1648" s="30">
        <v>45658</v>
      </c>
      <c r="X1648" s="30">
        <v>46022</v>
      </c>
      <c r="Y1648" s="28">
        <v>2025</v>
      </c>
      <c r="Z1648" s="28" t="s">
        <v>2906</v>
      </c>
      <c r="AA1648" s="28" t="s">
        <v>2912</v>
      </c>
      <c r="AB1648" s="28" t="s">
        <v>1685</v>
      </c>
      <c r="AC1648" s="28" t="s">
        <v>2908</v>
      </c>
      <c r="AD1648" s="48" t="s">
        <v>41</v>
      </c>
    </row>
    <row r="1649" spans="1:30" x14ac:dyDescent="0.3">
      <c r="A1649" s="27" t="s">
        <v>7385</v>
      </c>
      <c r="B1649" s="28">
        <v>13</v>
      </c>
      <c r="C1649" s="28" t="s">
        <v>27</v>
      </c>
      <c r="D1649" t="s">
        <v>6355</v>
      </c>
      <c r="E1649" s="28" t="s">
        <v>28</v>
      </c>
      <c r="F1649" s="28">
        <v>17</v>
      </c>
      <c r="G1649" s="28" t="s">
        <v>90</v>
      </c>
      <c r="H1649" s="28">
        <v>9515</v>
      </c>
      <c r="I1649" s="28" t="s">
        <v>98</v>
      </c>
      <c r="J1649" s="28">
        <v>53</v>
      </c>
      <c r="K1649" s="28" t="s">
        <v>1652</v>
      </c>
      <c r="L1649" s="41">
        <v>25067</v>
      </c>
      <c r="M1649" s="44">
        <v>21663</v>
      </c>
      <c r="N1649" s="6">
        <v>0.86419999999999997</v>
      </c>
      <c r="O1649">
        <v>0</v>
      </c>
      <c r="P1649" s="29" t="s">
        <v>30</v>
      </c>
      <c r="Q1649" s="28" t="s">
        <v>93</v>
      </c>
      <c r="R1649" s="28" t="s">
        <v>100</v>
      </c>
      <c r="S1649" s="28" t="s">
        <v>1653</v>
      </c>
      <c r="T1649" s="28" t="s">
        <v>7637</v>
      </c>
      <c r="U1649" s="28" t="s">
        <v>7638</v>
      </c>
      <c r="V1649" s="28" t="s">
        <v>7639</v>
      </c>
      <c r="W1649" s="30">
        <v>45658</v>
      </c>
      <c r="X1649" s="30">
        <v>46022</v>
      </c>
      <c r="Y1649" s="28">
        <v>2025</v>
      </c>
      <c r="Z1649" s="28" t="s">
        <v>2630</v>
      </c>
      <c r="AA1649" s="28" t="s">
        <v>2922</v>
      </c>
      <c r="AB1649" s="28" t="s">
        <v>99</v>
      </c>
      <c r="AC1649" s="28" t="s">
        <v>2913</v>
      </c>
      <c r="AD1649" s="48" t="s">
        <v>2914</v>
      </c>
    </row>
    <row r="1650" spans="1:30" x14ac:dyDescent="0.3">
      <c r="A1650" s="27" t="s">
        <v>7385</v>
      </c>
      <c r="B1650" s="28">
        <v>13</v>
      </c>
      <c r="C1650" s="28" t="s">
        <v>27</v>
      </c>
      <c r="D1650" t="s">
        <v>6355</v>
      </c>
      <c r="E1650" s="28" t="s">
        <v>28</v>
      </c>
      <c r="F1650" s="28">
        <v>13</v>
      </c>
      <c r="G1650" s="28" t="s">
        <v>116</v>
      </c>
      <c r="H1650" s="28">
        <v>9104</v>
      </c>
      <c r="I1650" s="28" t="s">
        <v>117</v>
      </c>
      <c r="J1650" s="28">
        <v>53</v>
      </c>
      <c r="K1650" s="28" t="s">
        <v>1652</v>
      </c>
      <c r="L1650" s="41">
        <v>139286</v>
      </c>
      <c r="M1650" s="44">
        <v>123507</v>
      </c>
      <c r="N1650" s="6">
        <v>0.88670000000000004</v>
      </c>
      <c r="O1650">
        <v>0</v>
      </c>
      <c r="P1650" s="29" t="s">
        <v>30</v>
      </c>
      <c r="Q1650" s="28" t="s">
        <v>118</v>
      </c>
      <c r="R1650" s="28" t="s">
        <v>119</v>
      </c>
      <c r="S1650" s="28" t="s">
        <v>1653</v>
      </c>
      <c r="T1650" s="28" t="s">
        <v>7585</v>
      </c>
      <c r="U1650" s="28" t="s">
        <v>7586</v>
      </c>
      <c r="V1650" s="28" t="s">
        <v>7587</v>
      </c>
      <c r="W1650" s="30">
        <v>45658</v>
      </c>
      <c r="X1650" s="30">
        <v>46022</v>
      </c>
      <c r="Y1650" s="28">
        <v>2025</v>
      </c>
      <c r="Z1650" s="28" t="s">
        <v>2944</v>
      </c>
      <c r="AA1650" s="28" t="s">
        <v>2935</v>
      </c>
      <c r="AB1650" s="28" t="s">
        <v>2926</v>
      </c>
      <c r="AC1650" s="28" t="s">
        <v>2932</v>
      </c>
      <c r="AD1650" s="48" t="s">
        <v>2933</v>
      </c>
    </row>
    <row r="1651" spans="1:30" x14ac:dyDescent="0.3">
      <c r="A1651" s="27" t="s">
        <v>7385</v>
      </c>
      <c r="B1651" s="28">
        <v>13</v>
      </c>
      <c r="C1651" s="28" t="s">
        <v>27</v>
      </c>
      <c r="D1651" t="s">
        <v>6355</v>
      </c>
      <c r="E1651" s="28" t="s">
        <v>28</v>
      </c>
      <c r="F1651" s="28">
        <v>13</v>
      </c>
      <c r="G1651" s="28" t="s">
        <v>116</v>
      </c>
      <c r="H1651" s="28">
        <v>9105</v>
      </c>
      <c r="I1651" s="28" t="s">
        <v>402</v>
      </c>
      <c r="J1651" s="28">
        <v>53</v>
      </c>
      <c r="K1651" s="28" t="s">
        <v>1652</v>
      </c>
      <c r="L1651" s="41">
        <v>61318</v>
      </c>
      <c r="M1651" s="44">
        <v>51202</v>
      </c>
      <c r="N1651" s="6">
        <v>0.83499999999999996</v>
      </c>
      <c r="O1651">
        <v>0</v>
      </c>
      <c r="P1651" s="29" t="s">
        <v>30</v>
      </c>
      <c r="Q1651" s="28" t="s">
        <v>118</v>
      </c>
      <c r="R1651" s="28" t="s">
        <v>403</v>
      </c>
      <c r="S1651" s="28" t="s">
        <v>1653</v>
      </c>
      <c r="T1651" s="28" t="s">
        <v>7720</v>
      </c>
      <c r="U1651" s="28" t="s">
        <v>7721</v>
      </c>
      <c r="V1651" s="28" t="s">
        <v>7722</v>
      </c>
      <c r="W1651" s="30">
        <v>45658</v>
      </c>
      <c r="X1651" s="30">
        <v>46022</v>
      </c>
      <c r="Y1651" s="28">
        <v>2025</v>
      </c>
      <c r="Z1651" s="28" t="s">
        <v>2946</v>
      </c>
      <c r="AA1651" s="28" t="s">
        <v>2948</v>
      </c>
      <c r="AB1651" s="28" t="s">
        <v>2950</v>
      </c>
      <c r="AC1651" s="28" t="s">
        <v>2951</v>
      </c>
      <c r="AD1651" s="48" t="s">
        <v>2271</v>
      </c>
    </row>
    <row r="1652" spans="1:30" x14ac:dyDescent="0.3">
      <c r="A1652" s="27" t="s">
        <v>7385</v>
      </c>
      <c r="B1652" s="28">
        <v>13</v>
      </c>
      <c r="C1652" s="28" t="s">
        <v>27</v>
      </c>
      <c r="D1652" t="s">
        <v>6355</v>
      </c>
      <c r="E1652" s="28" t="s">
        <v>28</v>
      </c>
      <c r="F1652" s="28">
        <v>13</v>
      </c>
      <c r="G1652" s="28" t="s">
        <v>116</v>
      </c>
      <c r="H1652" s="28">
        <v>9304</v>
      </c>
      <c r="I1652" s="28" t="s">
        <v>398</v>
      </c>
      <c r="J1652" s="28">
        <v>53</v>
      </c>
      <c r="K1652" s="28" t="s">
        <v>1652</v>
      </c>
      <c r="L1652" s="41">
        <v>166545</v>
      </c>
      <c r="M1652" s="44">
        <v>119428</v>
      </c>
      <c r="N1652" s="6">
        <v>0.71709999999999996</v>
      </c>
      <c r="O1652">
        <v>0</v>
      </c>
      <c r="P1652" s="29" t="s">
        <v>30</v>
      </c>
      <c r="Q1652" s="28" t="s">
        <v>118</v>
      </c>
      <c r="R1652" s="28" t="s">
        <v>401</v>
      </c>
      <c r="S1652" s="28" t="s">
        <v>1653</v>
      </c>
      <c r="T1652" s="28" t="s">
        <v>7592</v>
      </c>
      <c r="U1652" s="28" t="s">
        <v>7593</v>
      </c>
      <c r="V1652" s="28" t="s">
        <v>7594</v>
      </c>
      <c r="W1652" s="30">
        <v>45658</v>
      </c>
      <c r="X1652" s="30">
        <v>46022</v>
      </c>
      <c r="Y1652" s="28">
        <v>2025</v>
      </c>
      <c r="Z1652" s="28" t="s">
        <v>2634</v>
      </c>
      <c r="AA1652" s="28" t="s">
        <v>2635</v>
      </c>
      <c r="AB1652" s="28" t="s">
        <v>399</v>
      </c>
      <c r="AC1652" s="28" t="s">
        <v>400</v>
      </c>
      <c r="AD1652" s="48" t="s">
        <v>2636</v>
      </c>
    </row>
    <row r="1653" spans="1:30" x14ac:dyDescent="0.3">
      <c r="A1653" s="27" t="s">
        <v>7385</v>
      </c>
      <c r="B1653" s="28">
        <v>13</v>
      </c>
      <c r="C1653" s="28" t="s">
        <v>27</v>
      </c>
      <c r="D1653" t="s">
        <v>6355</v>
      </c>
      <c r="E1653" s="28" t="s">
        <v>28</v>
      </c>
      <c r="F1653" s="28">
        <v>8</v>
      </c>
      <c r="G1653" s="28" t="s">
        <v>120</v>
      </c>
      <c r="H1653" s="28">
        <v>9103</v>
      </c>
      <c r="I1653" s="28" t="s">
        <v>121</v>
      </c>
      <c r="J1653" s="28">
        <v>53</v>
      </c>
      <c r="K1653" s="28" t="s">
        <v>1652</v>
      </c>
      <c r="L1653" s="41">
        <v>108491</v>
      </c>
      <c r="M1653" s="44">
        <v>80546</v>
      </c>
      <c r="N1653" s="6">
        <v>0.74239999999999995</v>
      </c>
      <c r="O1653">
        <v>0</v>
      </c>
      <c r="P1653" s="29" t="s">
        <v>30</v>
      </c>
      <c r="Q1653" s="28" t="s">
        <v>122</v>
      </c>
      <c r="R1653" s="28" t="s">
        <v>123</v>
      </c>
      <c r="S1653" s="28" t="s">
        <v>1653</v>
      </c>
      <c r="T1653" s="28" t="s">
        <v>7640</v>
      </c>
      <c r="U1653" s="28" t="s">
        <v>7641</v>
      </c>
      <c r="V1653" s="28" t="s">
        <v>7642</v>
      </c>
      <c r="W1653" s="30">
        <v>45658</v>
      </c>
      <c r="X1653" s="30">
        <v>46022</v>
      </c>
      <c r="Y1653" s="28">
        <v>2025</v>
      </c>
      <c r="Z1653" s="28" t="s">
        <v>1687</v>
      </c>
      <c r="AA1653" s="28" t="s">
        <v>2960</v>
      </c>
      <c r="AB1653" s="28" t="s">
        <v>2961</v>
      </c>
      <c r="AC1653" s="28" t="s">
        <v>2962</v>
      </c>
      <c r="AD1653" s="48" t="s">
        <v>472</v>
      </c>
    </row>
    <row r="1654" spans="1:30" x14ac:dyDescent="0.3">
      <c r="A1654" s="27" t="s">
        <v>7385</v>
      </c>
      <c r="B1654" s="28">
        <v>13</v>
      </c>
      <c r="C1654" s="28" t="s">
        <v>27</v>
      </c>
      <c r="D1654" t="s">
        <v>6355</v>
      </c>
      <c r="E1654" s="28" t="s">
        <v>28</v>
      </c>
      <c r="F1654" s="28">
        <v>8</v>
      </c>
      <c r="G1654" s="28" t="s">
        <v>120</v>
      </c>
      <c r="H1654" s="28">
        <v>9207</v>
      </c>
      <c r="I1654" s="28" t="s">
        <v>131</v>
      </c>
      <c r="J1654" s="28">
        <v>53</v>
      </c>
      <c r="K1654" s="28" t="s">
        <v>1652</v>
      </c>
      <c r="L1654" s="41">
        <v>133489</v>
      </c>
      <c r="M1654" s="44">
        <v>89554</v>
      </c>
      <c r="N1654" s="6">
        <v>0.67090000000000005</v>
      </c>
      <c r="O1654">
        <v>0</v>
      </c>
      <c r="P1654" s="29" t="s">
        <v>30</v>
      </c>
      <c r="Q1654" s="28" t="s">
        <v>122</v>
      </c>
      <c r="R1654" s="28" t="s">
        <v>133</v>
      </c>
      <c r="S1654" s="28" t="s">
        <v>1653</v>
      </c>
      <c r="T1654" s="28" t="s">
        <v>7643</v>
      </c>
      <c r="U1654" s="28" t="s">
        <v>7644</v>
      </c>
      <c r="V1654" s="28" t="s">
        <v>7645</v>
      </c>
      <c r="W1654" s="30">
        <v>45658</v>
      </c>
      <c r="X1654" s="30">
        <v>46022</v>
      </c>
      <c r="Y1654" s="28">
        <v>2025</v>
      </c>
      <c r="Z1654" s="28" t="s">
        <v>2969</v>
      </c>
      <c r="AA1654" s="28" t="s">
        <v>2970</v>
      </c>
      <c r="AB1654" s="28" t="s">
        <v>2971</v>
      </c>
      <c r="AC1654" s="28" t="s">
        <v>132</v>
      </c>
      <c r="AD1654" s="48" t="s">
        <v>500</v>
      </c>
    </row>
    <row r="1655" spans="1:30" x14ac:dyDescent="0.3">
      <c r="A1655" s="27" t="s">
        <v>7385</v>
      </c>
      <c r="B1655" s="28">
        <v>13</v>
      </c>
      <c r="C1655" s="28" t="s">
        <v>27</v>
      </c>
      <c r="D1655" t="s">
        <v>6355</v>
      </c>
      <c r="E1655" s="28" t="s">
        <v>28</v>
      </c>
      <c r="F1655" s="28">
        <v>8</v>
      </c>
      <c r="G1655" s="28" t="s">
        <v>120</v>
      </c>
      <c r="H1655" s="28">
        <v>9208</v>
      </c>
      <c r="I1655" s="28" t="s">
        <v>138</v>
      </c>
      <c r="J1655" s="28">
        <v>53</v>
      </c>
      <c r="K1655" s="28" t="s">
        <v>1652</v>
      </c>
      <c r="L1655" s="41">
        <v>105539</v>
      </c>
      <c r="M1655" s="44">
        <v>68526</v>
      </c>
      <c r="N1655" s="6">
        <v>0.64929999999999999</v>
      </c>
      <c r="O1655">
        <v>0</v>
      </c>
      <c r="P1655" s="29" t="s">
        <v>30</v>
      </c>
      <c r="Q1655" s="28" t="s">
        <v>122</v>
      </c>
      <c r="R1655" s="28" t="s">
        <v>142</v>
      </c>
      <c r="S1655" s="28" t="s">
        <v>1653</v>
      </c>
      <c r="T1655" s="28" t="s">
        <v>7649</v>
      </c>
      <c r="U1655" s="28" t="s">
        <v>7650</v>
      </c>
      <c r="V1655" s="28" t="s">
        <v>7651</v>
      </c>
      <c r="W1655" s="30">
        <v>45658</v>
      </c>
      <c r="X1655" s="30">
        <v>46022</v>
      </c>
      <c r="Y1655" s="28">
        <v>2025</v>
      </c>
      <c r="Z1655" s="28" t="s">
        <v>139</v>
      </c>
      <c r="AA1655" s="28" t="s">
        <v>140</v>
      </c>
      <c r="AB1655" s="28" t="s">
        <v>2972</v>
      </c>
      <c r="AC1655" s="28" t="s">
        <v>141</v>
      </c>
      <c r="AD1655" s="48" t="s">
        <v>57</v>
      </c>
    </row>
    <row r="1656" spans="1:30" x14ac:dyDescent="0.3">
      <c r="A1656" s="27" t="s">
        <v>7385</v>
      </c>
      <c r="B1656" s="28">
        <v>13</v>
      </c>
      <c r="C1656" s="28" t="s">
        <v>27</v>
      </c>
      <c r="D1656" t="s">
        <v>6355</v>
      </c>
      <c r="E1656" s="28" t="s">
        <v>28</v>
      </c>
      <c r="F1656" s="28">
        <v>8</v>
      </c>
      <c r="G1656" s="28" t="s">
        <v>120</v>
      </c>
      <c r="H1656" s="28">
        <v>9302</v>
      </c>
      <c r="I1656" s="28" t="s">
        <v>143</v>
      </c>
      <c r="J1656" s="28">
        <v>53</v>
      </c>
      <c r="K1656" s="28" t="s">
        <v>1652</v>
      </c>
      <c r="L1656" s="41">
        <v>173480</v>
      </c>
      <c r="M1656" s="44">
        <v>134005</v>
      </c>
      <c r="N1656" s="6">
        <v>0.77249999999999996</v>
      </c>
      <c r="O1656">
        <v>0</v>
      </c>
      <c r="P1656" s="29" t="s">
        <v>30</v>
      </c>
      <c r="Q1656" s="28" t="s">
        <v>122</v>
      </c>
      <c r="R1656" s="28" t="s">
        <v>146</v>
      </c>
      <c r="S1656" s="28" t="s">
        <v>1653</v>
      </c>
      <c r="T1656" s="28" t="s">
        <v>7582</v>
      </c>
      <c r="U1656" s="28" t="s">
        <v>7583</v>
      </c>
      <c r="V1656" s="28" t="s">
        <v>7584</v>
      </c>
      <c r="W1656" s="30">
        <v>45658</v>
      </c>
      <c r="X1656" s="30">
        <v>46022</v>
      </c>
      <c r="Y1656" s="28">
        <v>2025</v>
      </c>
      <c r="Z1656" s="28" t="s">
        <v>2984</v>
      </c>
      <c r="AA1656" s="28" t="s">
        <v>2985</v>
      </c>
      <c r="AB1656" s="28" t="s">
        <v>2977</v>
      </c>
      <c r="AC1656" s="28" t="s">
        <v>144</v>
      </c>
      <c r="AD1656" s="48" t="s">
        <v>145</v>
      </c>
    </row>
    <row r="1657" spans="1:30" x14ac:dyDescent="0.3">
      <c r="A1657" s="27" t="s">
        <v>7385</v>
      </c>
      <c r="B1657" s="28">
        <v>13</v>
      </c>
      <c r="C1657" s="28" t="s">
        <v>27</v>
      </c>
      <c r="D1657" t="s">
        <v>6355</v>
      </c>
      <c r="E1657" s="28" t="s">
        <v>28</v>
      </c>
      <c r="F1657" s="28">
        <v>19</v>
      </c>
      <c r="G1657" s="28" t="s">
        <v>184</v>
      </c>
      <c r="H1657" s="28">
        <v>9113</v>
      </c>
      <c r="I1657" s="28" t="s">
        <v>185</v>
      </c>
      <c r="J1657" s="28">
        <v>53</v>
      </c>
      <c r="K1657" s="28" t="s">
        <v>1652</v>
      </c>
      <c r="L1657" s="41">
        <v>57626</v>
      </c>
      <c r="M1657" s="44">
        <v>47770</v>
      </c>
      <c r="N1657" s="6">
        <v>0.82899999999999996</v>
      </c>
      <c r="O1657">
        <v>0</v>
      </c>
      <c r="P1657" s="29" t="s">
        <v>30</v>
      </c>
      <c r="Q1657" s="28" t="s">
        <v>187</v>
      </c>
      <c r="R1657" s="28" t="s">
        <v>188</v>
      </c>
      <c r="S1657" s="28" t="s">
        <v>1653</v>
      </c>
      <c r="T1657" s="28" t="s">
        <v>7604</v>
      </c>
      <c r="U1657" s="28" t="s">
        <v>7605</v>
      </c>
      <c r="V1657" s="28" t="s">
        <v>7606</v>
      </c>
      <c r="W1657" s="30">
        <v>45658</v>
      </c>
      <c r="X1657" s="30">
        <v>46022</v>
      </c>
      <c r="Y1657" s="28">
        <v>2025</v>
      </c>
      <c r="Z1657" s="28" t="s">
        <v>186</v>
      </c>
      <c r="AA1657" s="28" t="s">
        <v>2637</v>
      </c>
      <c r="AB1657" s="28" t="s">
        <v>2992</v>
      </c>
      <c r="AC1657" s="28" t="s">
        <v>2639</v>
      </c>
      <c r="AD1657" s="48" t="s">
        <v>338</v>
      </c>
    </row>
    <row r="1658" spans="1:30" x14ac:dyDescent="0.3">
      <c r="A1658" s="27" t="s">
        <v>7385</v>
      </c>
      <c r="B1658" s="28">
        <v>13</v>
      </c>
      <c r="C1658" s="28" t="s">
        <v>27</v>
      </c>
      <c r="D1658" t="s">
        <v>6355</v>
      </c>
      <c r="E1658" s="28" t="s">
        <v>28</v>
      </c>
      <c r="F1658" s="28">
        <v>20</v>
      </c>
      <c r="G1658" s="28" t="s">
        <v>376</v>
      </c>
      <c r="H1658" s="28">
        <v>9114</v>
      </c>
      <c r="I1658" s="28" t="s">
        <v>377</v>
      </c>
      <c r="J1658" s="28">
        <v>53</v>
      </c>
      <c r="K1658" s="28" t="s">
        <v>1652</v>
      </c>
      <c r="L1658" s="41">
        <v>62726</v>
      </c>
      <c r="M1658" s="44">
        <v>51193</v>
      </c>
      <c r="N1658" s="6">
        <v>0.81610000000000005</v>
      </c>
      <c r="O1658">
        <v>0</v>
      </c>
      <c r="P1658" s="29" t="s">
        <v>30</v>
      </c>
      <c r="Q1658" s="28" t="s">
        <v>381</v>
      </c>
      <c r="R1658" s="28" t="s">
        <v>382</v>
      </c>
      <c r="S1658" s="28" t="s">
        <v>1653</v>
      </c>
      <c r="T1658" s="28" t="s">
        <v>7655</v>
      </c>
      <c r="U1658" s="28" t="s">
        <v>7656</v>
      </c>
      <c r="V1658" s="28" t="s">
        <v>7657</v>
      </c>
      <c r="W1658" s="30">
        <v>45658</v>
      </c>
      <c r="X1658" s="30">
        <v>46022</v>
      </c>
      <c r="Y1658" s="28">
        <v>2025</v>
      </c>
      <c r="Z1658" s="28" t="s">
        <v>3009</v>
      </c>
      <c r="AA1658" s="28" t="s">
        <v>3010</v>
      </c>
      <c r="AB1658" s="28" t="s">
        <v>378</v>
      </c>
      <c r="AC1658" s="28" t="s">
        <v>379</v>
      </c>
      <c r="AD1658" s="48" t="s">
        <v>380</v>
      </c>
    </row>
    <row r="1659" spans="1:30" x14ac:dyDescent="0.3">
      <c r="A1659" s="27" t="s">
        <v>7385</v>
      </c>
      <c r="B1659" s="28">
        <v>13</v>
      </c>
      <c r="C1659" s="28" t="s">
        <v>27</v>
      </c>
      <c r="D1659" t="s">
        <v>6355</v>
      </c>
      <c r="E1659" s="28" t="s">
        <v>28</v>
      </c>
      <c r="F1659" s="28">
        <v>23</v>
      </c>
      <c r="G1659" s="28" t="s">
        <v>268</v>
      </c>
      <c r="H1659" s="28">
        <v>9115</v>
      </c>
      <c r="I1659" s="28" t="s">
        <v>1317</v>
      </c>
      <c r="J1659" s="28">
        <v>53</v>
      </c>
      <c r="K1659" s="28" t="s">
        <v>1652</v>
      </c>
      <c r="L1659" s="41">
        <v>59386</v>
      </c>
      <c r="M1659" s="44">
        <v>44868</v>
      </c>
      <c r="N1659" s="6">
        <v>0.75549999999999995</v>
      </c>
      <c r="O1659">
        <v>0</v>
      </c>
      <c r="P1659" s="29" t="s">
        <v>30</v>
      </c>
      <c r="Q1659" s="28" t="s">
        <v>272</v>
      </c>
      <c r="R1659" s="28" t="s">
        <v>1318</v>
      </c>
      <c r="S1659" s="28" t="s">
        <v>1653</v>
      </c>
      <c r="T1659" s="28" t="s">
        <v>7658</v>
      </c>
      <c r="U1659" s="28" t="s">
        <v>7659</v>
      </c>
      <c r="V1659" s="28" t="s">
        <v>7660</v>
      </c>
      <c r="W1659" s="30">
        <v>45658</v>
      </c>
      <c r="X1659" s="30">
        <v>46022</v>
      </c>
      <c r="Y1659" s="28">
        <v>2025</v>
      </c>
      <c r="Z1659" s="28" t="s">
        <v>2245</v>
      </c>
      <c r="AA1659" s="28" t="s">
        <v>1667</v>
      </c>
      <c r="AB1659" s="28" t="s">
        <v>3014</v>
      </c>
      <c r="AC1659" s="28" t="s">
        <v>3015</v>
      </c>
      <c r="AD1659" s="48" t="s">
        <v>1865</v>
      </c>
    </row>
    <row r="1660" spans="1:30" x14ac:dyDescent="0.3">
      <c r="A1660" s="27" t="s">
        <v>7385</v>
      </c>
      <c r="B1660" s="28">
        <v>13</v>
      </c>
      <c r="C1660" s="28" t="s">
        <v>27</v>
      </c>
      <c r="D1660" t="s">
        <v>6355</v>
      </c>
      <c r="E1660" s="28" t="s">
        <v>28</v>
      </c>
      <c r="F1660" s="28">
        <v>50</v>
      </c>
      <c r="G1660" s="28" t="s">
        <v>416</v>
      </c>
      <c r="H1660" s="28">
        <v>9117</v>
      </c>
      <c r="I1660" s="28" t="s">
        <v>417</v>
      </c>
      <c r="J1660" s="28">
        <v>53</v>
      </c>
      <c r="K1660" s="28" t="s">
        <v>1652</v>
      </c>
      <c r="L1660" s="41">
        <v>35333</v>
      </c>
      <c r="M1660" s="44">
        <v>23743</v>
      </c>
      <c r="N1660" s="6">
        <v>0.67200000000000004</v>
      </c>
      <c r="O1660">
        <v>0</v>
      </c>
      <c r="P1660" s="29" t="s">
        <v>30</v>
      </c>
      <c r="Q1660" s="28" t="s">
        <v>418</v>
      </c>
      <c r="R1660" s="28" t="s">
        <v>419</v>
      </c>
      <c r="S1660" s="28" t="s">
        <v>1653</v>
      </c>
      <c r="T1660" s="28" t="s">
        <v>7661</v>
      </c>
      <c r="U1660" s="28" t="s">
        <v>7662</v>
      </c>
      <c r="V1660" s="28" t="s">
        <v>7663</v>
      </c>
      <c r="W1660" s="30">
        <v>45658</v>
      </c>
      <c r="X1660" s="30">
        <v>46022</v>
      </c>
      <c r="Y1660" s="28">
        <v>2025</v>
      </c>
      <c r="Z1660" s="28" t="s">
        <v>3029</v>
      </c>
      <c r="AA1660" s="28" t="s">
        <v>3030</v>
      </c>
      <c r="AB1660" s="28" t="s">
        <v>3031</v>
      </c>
      <c r="AC1660" s="28" t="s">
        <v>3022</v>
      </c>
      <c r="AD1660" s="48" t="s">
        <v>2509</v>
      </c>
    </row>
    <row r="1661" spans="1:30" x14ac:dyDescent="0.3">
      <c r="A1661" s="27" t="s">
        <v>7385</v>
      </c>
      <c r="B1661" s="28">
        <v>13</v>
      </c>
      <c r="C1661" s="28" t="s">
        <v>27</v>
      </c>
      <c r="D1661" t="s">
        <v>6355</v>
      </c>
      <c r="E1661" s="28" t="s">
        <v>28</v>
      </c>
      <c r="F1661" s="28">
        <v>47</v>
      </c>
      <c r="G1661" s="28" t="s">
        <v>55</v>
      </c>
      <c r="H1661" s="28">
        <v>9118</v>
      </c>
      <c r="I1661" s="28" t="s">
        <v>56</v>
      </c>
      <c r="J1661" s="28">
        <v>53</v>
      </c>
      <c r="K1661" s="28" t="s">
        <v>1652</v>
      </c>
      <c r="L1661" s="41">
        <v>35595</v>
      </c>
      <c r="M1661" s="44">
        <v>29740</v>
      </c>
      <c r="N1661" s="6">
        <v>0.83550000000000002</v>
      </c>
      <c r="O1661">
        <v>0</v>
      </c>
      <c r="P1661" s="29" t="s">
        <v>30</v>
      </c>
      <c r="Q1661" s="28" t="s">
        <v>58</v>
      </c>
      <c r="R1661" s="28" t="s">
        <v>59</v>
      </c>
      <c r="S1661" s="28" t="s">
        <v>1653</v>
      </c>
      <c r="T1661" s="28" t="s">
        <v>7622</v>
      </c>
      <c r="U1661" s="28" t="s">
        <v>7623</v>
      </c>
      <c r="V1661" s="28" t="s">
        <v>7624</v>
      </c>
      <c r="W1661" s="30">
        <v>45658</v>
      </c>
      <c r="X1661" s="30">
        <v>46022</v>
      </c>
      <c r="Y1661" s="28">
        <v>2025</v>
      </c>
      <c r="Z1661" s="28" t="s">
        <v>3048</v>
      </c>
      <c r="AA1661" s="28" t="s">
        <v>3039</v>
      </c>
      <c r="AB1661" s="28" t="s">
        <v>3040</v>
      </c>
      <c r="AC1661" s="28" t="s">
        <v>3041</v>
      </c>
      <c r="AD1661" s="48" t="s">
        <v>1877</v>
      </c>
    </row>
    <row r="1662" spans="1:30" x14ac:dyDescent="0.3">
      <c r="A1662" s="27" t="s">
        <v>7385</v>
      </c>
      <c r="B1662" s="28">
        <v>13</v>
      </c>
      <c r="C1662" s="28" t="s">
        <v>27</v>
      </c>
      <c r="D1662" t="s">
        <v>6355</v>
      </c>
      <c r="E1662" s="28" t="s">
        <v>28</v>
      </c>
      <c r="F1662" s="28">
        <v>54</v>
      </c>
      <c r="G1662" s="28" t="s">
        <v>134</v>
      </c>
      <c r="H1662" s="28">
        <v>9119</v>
      </c>
      <c r="I1662" s="28" t="s">
        <v>294</v>
      </c>
      <c r="J1662" s="28">
        <v>53</v>
      </c>
      <c r="K1662" s="28" t="s">
        <v>1652</v>
      </c>
      <c r="L1662" s="41">
        <v>71231</v>
      </c>
      <c r="M1662" s="44">
        <v>56084</v>
      </c>
      <c r="N1662" s="6">
        <v>0.78739999999999999</v>
      </c>
      <c r="O1662">
        <v>0</v>
      </c>
      <c r="P1662" s="29" t="s">
        <v>30</v>
      </c>
      <c r="Q1662" s="28" t="s">
        <v>136</v>
      </c>
      <c r="R1662" s="28" t="s">
        <v>295</v>
      </c>
      <c r="S1662" s="28" t="s">
        <v>1653</v>
      </c>
      <c r="T1662" s="28" t="s">
        <v>7664</v>
      </c>
      <c r="U1662" s="28" t="s">
        <v>7665</v>
      </c>
      <c r="V1662" s="28" t="s">
        <v>7666</v>
      </c>
      <c r="W1662" s="30">
        <v>45658</v>
      </c>
      <c r="X1662" s="30">
        <v>46022</v>
      </c>
      <c r="Y1662" s="28">
        <v>2025</v>
      </c>
      <c r="Z1662" s="28" t="s">
        <v>2641</v>
      </c>
      <c r="AA1662" s="28" t="s">
        <v>2641</v>
      </c>
      <c r="AB1662" s="28" t="s">
        <v>2642</v>
      </c>
      <c r="AC1662" s="28" t="s">
        <v>2643</v>
      </c>
      <c r="AD1662" s="48" t="s">
        <v>1955</v>
      </c>
    </row>
    <row r="1663" spans="1:30" x14ac:dyDescent="0.3">
      <c r="A1663" s="27" t="s">
        <v>7385</v>
      </c>
      <c r="B1663" s="28">
        <v>13</v>
      </c>
      <c r="C1663" s="28" t="s">
        <v>27</v>
      </c>
      <c r="D1663" t="s">
        <v>6355</v>
      </c>
      <c r="E1663" s="28" t="s">
        <v>28</v>
      </c>
      <c r="F1663" s="28">
        <v>73</v>
      </c>
      <c r="G1663" s="28" t="s">
        <v>367</v>
      </c>
      <c r="H1663" s="28">
        <v>9123</v>
      </c>
      <c r="I1663" s="28" t="s">
        <v>372</v>
      </c>
      <c r="J1663" s="28">
        <v>53</v>
      </c>
      <c r="K1663" s="28" t="s">
        <v>1652</v>
      </c>
      <c r="L1663" s="41">
        <v>259441</v>
      </c>
      <c r="M1663" s="44">
        <v>161241</v>
      </c>
      <c r="N1663" s="6">
        <v>0.62150000000000005</v>
      </c>
      <c r="O1663">
        <v>0</v>
      </c>
      <c r="P1663" s="29" t="s">
        <v>30</v>
      </c>
      <c r="Q1663" s="28" t="s">
        <v>370</v>
      </c>
      <c r="R1663" s="28" t="s">
        <v>373</v>
      </c>
      <c r="S1663" s="28" t="s">
        <v>1653</v>
      </c>
      <c r="T1663" s="28" t="s">
        <v>7729</v>
      </c>
      <c r="U1663" s="28" t="s">
        <v>7730</v>
      </c>
      <c r="V1663" s="28" t="s">
        <v>7731</v>
      </c>
      <c r="W1663" s="30">
        <v>45658</v>
      </c>
      <c r="X1663" s="30">
        <v>46022</v>
      </c>
      <c r="Y1663" s="28">
        <v>2025</v>
      </c>
      <c r="Z1663" s="28" t="s">
        <v>2649</v>
      </c>
      <c r="AA1663" s="28" t="s">
        <v>2650</v>
      </c>
      <c r="AB1663" s="28" t="s">
        <v>2651</v>
      </c>
      <c r="AC1663" s="28" t="s">
        <v>3105</v>
      </c>
      <c r="AD1663" s="48" t="s">
        <v>1857</v>
      </c>
    </row>
    <row r="1664" spans="1:30" x14ac:dyDescent="0.3">
      <c r="A1664" s="27" t="s">
        <v>7385</v>
      </c>
      <c r="B1664" s="28">
        <v>13</v>
      </c>
      <c r="C1664" s="28" t="s">
        <v>27</v>
      </c>
      <c r="D1664" t="s">
        <v>6355</v>
      </c>
      <c r="E1664" s="28" t="s">
        <v>28</v>
      </c>
      <c r="F1664" s="28">
        <v>19</v>
      </c>
      <c r="G1664" s="28" t="s">
        <v>184</v>
      </c>
      <c r="H1664" s="28">
        <v>9221</v>
      </c>
      <c r="I1664" s="28" t="s">
        <v>396</v>
      </c>
      <c r="J1664" s="28">
        <v>53</v>
      </c>
      <c r="K1664" s="28" t="s">
        <v>1652</v>
      </c>
      <c r="L1664" s="41">
        <v>58268</v>
      </c>
      <c r="M1664" s="44">
        <v>50522</v>
      </c>
      <c r="N1664" s="6">
        <v>0.86709999999999998</v>
      </c>
      <c r="O1664">
        <v>0</v>
      </c>
      <c r="P1664" s="29" t="s">
        <v>30</v>
      </c>
      <c r="Q1664" s="28" t="s">
        <v>187</v>
      </c>
      <c r="R1664" s="28" t="s">
        <v>397</v>
      </c>
      <c r="S1664" s="28" t="s">
        <v>1653</v>
      </c>
      <c r="T1664" s="28" t="s">
        <v>7607</v>
      </c>
      <c r="U1664" s="28" t="s">
        <v>7608</v>
      </c>
      <c r="V1664" s="28" t="s">
        <v>7609</v>
      </c>
      <c r="W1664" s="30">
        <v>45658</v>
      </c>
      <c r="X1664" s="30">
        <v>46022</v>
      </c>
      <c r="Y1664" s="28">
        <v>2025</v>
      </c>
      <c r="Z1664" s="28" t="s">
        <v>3113</v>
      </c>
      <c r="AA1664" s="28" t="s">
        <v>2652</v>
      </c>
      <c r="AB1664" s="28" t="s">
        <v>3108</v>
      </c>
      <c r="AC1664" s="28" t="s">
        <v>3114</v>
      </c>
      <c r="AD1664" s="48" t="s">
        <v>78</v>
      </c>
    </row>
    <row r="1665" spans="1:30" x14ac:dyDescent="0.3">
      <c r="A1665" s="27" t="s">
        <v>7385</v>
      </c>
      <c r="B1665" s="28">
        <v>13</v>
      </c>
      <c r="C1665" s="28" t="s">
        <v>27</v>
      </c>
      <c r="D1665" t="s">
        <v>6355</v>
      </c>
      <c r="E1665" s="28" t="s">
        <v>28</v>
      </c>
      <c r="F1665" s="28">
        <v>44</v>
      </c>
      <c r="G1665" s="28" t="s">
        <v>64</v>
      </c>
      <c r="H1665" s="28">
        <v>9222</v>
      </c>
      <c r="I1665" s="28" t="s">
        <v>65</v>
      </c>
      <c r="J1665" s="28">
        <v>53</v>
      </c>
      <c r="K1665" s="28" t="s">
        <v>1652</v>
      </c>
      <c r="L1665" s="41">
        <v>41953</v>
      </c>
      <c r="M1665" s="44">
        <v>33239</v>
      </c>
      <c r="N1665" s="6">
        <v>0.7923</v>
      </c>
      <c r="O1665">
        <v>0</v>
      </c>
      <c r="P1665" s="29" t="s">
        <v>30</v>
      </c>
      <c r="Q1665" s="28" t="s">
        <v>67</v>
      </c>
      <c r="R1665" s="28" t="s">
        <v>68</v>
      </c>
      <c r="S1665" s="28" t="s">
        <v>1653</v>
      </c>
      <c r="T1665" s="28" t="s">
        <v>7670</v>
      </c>
      <c r="U1665" s="28" t="s">
        <v>7671</v>
      </c>
      <c r="V1665" s="28" t="s">
        <v>7672</v>
      </c>
      <c r="W1665" s="30">
        <v>45658</v>
      </c>
      <c r="X1665" s="30">
        <v>46022</v>
      </c>
      <c r="Y1665" s="28">
        <v>2025</v>
      </c>
      <c r="Z1665" s="28" t="s">
        <v>3117</v>
      </c>
      <c r="AA1665" s="28" t="s">
        <v>3118</v>
      </c>
      <c r="AB1665" s="28" t="s">
        <v>66</v>
      </c>
      <c r="AC1665" s="28" t="s">
        <v>3119</v>
      </c>
      <c r="AD1665" s="48" t="s">
        <v>53</v>
      </c>
    </row>
    <row r="1666" spans="1:30" x14ac:dyDescent="0.3">
      <c r="A1666" s="27" t="s">
        <v>7385</v>
      </c>
      <c r="B1666" s="28">
        <v>13</v>
      </c>
      <c r="C1666" s="28" t="s">
        <v>27</v>
      </c>
      <c r="D1666" t="s">
        <v>6355</v>
      </c>
      <c r="E1666" s="28" t="s">
        <v>28</v>
      </c>
      <c r="F1666" s="28">
        <v>66</v>
      </c>
      <c r="G1666" s="28" t="s">
        <v>60</v>
      </c>
      <c r="H1666" s="28">
        <v>9223</v>
      </c>
      <c r="I1666" s="28" t="s">
        <v>327</v>
      </c>
      <c r="J1666" s="28">
        <v>53</v>
      </c>
      <c r="K1666" s="28" t="s">
        <v>1652</v>
      </c>
      <c r="L1666" s="41">
        <v>57756</v>
      </c>
      <c r="M1666" s="44">
        <v>39079</v>
      </c>
      <c r="N1666" s="6">
        <v>0.67659999999999998</v>
      </c>
      <c r="O1666">
        <v>0</v>
      </c>
      <c r="P1666" s="29" t="s">
        <v>30</v>
      </c>
      <c r="Q1666" s="28" t="s">
        <v>62</v>
      </c>
      <c r="R1666" s="28" t="s">
        <v>330</v>
      </c>
      <c r="S1666" s="28" t="s">
        <v>1653</v>
      </c>
      <c r="T1666" s="28" t="s">
        <v>7673</v>
      </c>
      <c r="U1666" s="28" t="s">
        <v>7674</v>
      </c>
      <c r="V1666" s="28" t="s">
        <v>7675</v>
      </c>
      <c r="W1666" s="30">
        <v>45658</v>
      </c>
      <c r="X1666" s="30">
        <v>46022</v>
      </c>
      <c r="Y1666" s="28">
        <v>2025</v>
      </c>
      <c r="Z1666" s="28" t="s">
        <v>2655</v>
      </c>
      <c r="AA1666" s="28" t="s">
        <v>2656</v>
      </c>
      <c r="AB1666" s="28" t="s">
        <v>329</v>
      </c>
      <c r="AC1666" s="28" t="s">
        <v>3138</v>
      </c>
      <c r="AD1666" s="48" t="s">
        <v>205</v>
      </c>
    </row>
    <row r="1667" spans="1:30" x14ac:dyDescent="0.3">
      <c r="A1667" s="27" t="s">
        <v>7385</v>
      </c>
      <c r="B1667" s="28">
        <v>13</v>
      </c>
      <c r="C1667" s="28" t="s">
        <v>27</v>
      </c>
      <c r="D1667" t="s">
        <v>6355</v>
      </c>
      <c r="E1667" s="28" t="s">
        <v>28</v>
      </c>
      <c r="F1667" s="28">
        <v>73</v>
      </c>
      <c r="G1667" s="28" t="s">
        <v>367</v>
      </c>
      <c r="H1667" s="28">
        <v>9226</v>
      </c>
      <c r="I1667" s="28" t="s">
        <v>374</v>
      </c>
      <c r="J1667" s="28">
        <v>53</v>
      </c>
      <c r="K1667" s="28" t="s">
        <v>1652</v>
      </c>
      <c r="L1667" s="41">
        <v>167499</v>
      </c>
      <c r="M1667" s="44">
        <v>134742</v>
      </c>
      <c r="N1667" s="6">
        <v>0.8044</v>
      </c>
      <c r="O1667">
        <v>0</v>
      </c>
      <c r="P1667" s="29" t="s">
        <v>30</v>
      </c>
      <c r="Q1667" s="28" t="s">
        <v>370</v>
      </c>
      <c r="R1667" s="28" t="s">
        <v>375</v>
      </c>
      <c r="S1667" s="28" t="s">
        <v>1653</v>
      </c>
      <c r="T1667" s="28" t="s">
        <v>7676</v>
      </c>
      <c r="U1667" s="28" t="s">
        <v>7677</v>
      </c>
      <c r="V1667" s="28" t="s">
        <v>7678</v>
      </c>
      <c r="W1667" s="30">
        <v>45658</v>
      </c>
      <c r="X1667" s="30">
        <v>46022</v>
      </c>
      <c r="Y1667" s="28">
        <v>2025</v>
      </c>
      <c r="Z1667" s="28" t="s">
        <v>3148</v>
      </c>
      <c r="AA1667" s="28" t="s">
        <v>3149</v>
      </c>
      <c r="AB1667" s="28" t="s">
        <v>3150</v>
      </c>
      <c r="AC1667" s="28" t="s">
        <v>3147</v>
      </c>
      <c r="AD1667" s="48" t="s">
        <v>1857</v>
      </c>
    </row>
    <row r="1668" spans="1:30" x14ac:dyDescent="0.3">
      <c r="A1668" s="27" t="s">
        <v>7385</v>
      </c>
      <c r="B1668" s="28">
        <v>13</v>
      </c>
      <c r="C1668" s="28" t="s">
        <v>27</v>
      </c>
      <c r="D1668" t="s">
        <v>6355</v>
      </c>
      <c r="E1668" s="28" t="s">
        <v>28</v>
      </c>
      <c r="F1668" s="28">
        <v>63</v>
      </c>
      <c r="G1668" s="28" t="s">
        <v>251</v>
      </c>
      <c r="H1668" s="28">
        <v>9231</v>
      </c>
      <c r="I1668" s="28" t="s">
        <v>252</v>
      </c>
      <c r="J1668" s="28">
        <v>53</v>
      </c>
      <c r="K1668" s="28" t="s">
        <v>1652</v>
      </c>
      <c r="L1668" s="41">
        <v>64473</v>
      </c>
      <c r="M1668" s="44">
        <v>40149</v>
      </c>
      <c r="N1668" s="6">
        <v>0.62270000000000003</v>
      </c>
      <c r="O1668">
        <v>0</v>
      </c>
      <c r="P1668" s="29" t="s">
        <v>30</v>
      </c>
      <c r="Q1668" s="28" t="s">
        <v>253</v>
      </c>
      <c r="R1668" s="28" t="s">
        <v>254</v>
      </c>
      <c r="S1668" s="28" t="s">
        <v>1653</v>
      </c>
      <c r="T1668" s="28" t="s">
        <v>7682</v>
      </c>
      <c r="U1668" s="28" t="s">
        <v>7683</v>
      </c>
      <c r="V1668" s="28" t="s">
        <v>7684</v>
      </c>
      <c r="W1668" s="30">
        <v>45658</v>
      </c>
      <c r="X1668" s="30">
        <v>46022</v>
      </c>
      <c r="Y1668" s="28">
        <v>2025</v>
      </c>
      <c r="Z1668" s="28" t="s">
        <v>3174</v>
      </c>
      <c r="AA1668" s="28" t="s">
        <v>3175</v>
      </c>
      <c r="AB1668" s="28" t="s">
        <v>3176</v>
      </c>
      <c r="AC1668" s="28" t="s">
        <v>3177</v>
      </c>
      <c r="AD1668" s="48" t="s">
        <v>3178</v>
      </c>
    </row>
    <row r="1669" spans="1:30" x14ac:dyDescent="0.3">
      <c r="A1669" s="27" t="s">
        <v>7385</v>
      </c>
      <c r="B1669" s="28">
        <v>13</v>
      </c>
      <c r="C1669" s="28" t="s">
        <v>27</v>
      </c>
      <c r="D1669" t="s">
        <v>6355</v>
      </c>
      <c r="E1669" s="28" t="s">
        <v>28</v>
      </c>
      <c r="F1669" s="28">
        <v>19</v>
      </c>
      <c r="G1669" s="28" t="s">
        <v>184</v>
      </c>
      <c r="H1669" s="28">
        <v>9307</v>
      </c>
      <c r="I1669" s="28" t="s">
        <v>200</v>
      </c>
      <c r="J1669" s="28">
        <v>53</v>
      </c>
      <c r="K1669" s="28" t="s">
        <v>1652</v>
      </c>
      <c r="L1669" s="41">
        <v>60230</v>
      </c>
      <c r="M1669" s="44">
        <v>57580</v>
      </c>
      <c r="N1669" s="6">
        <v>0.95599999999999996</v>
      </c>
      <c r="O1669">
        <v>0</v>
      </c>
      <c r="P1669" s="29" t="s">
        <v>30</v>
      </c>
      <c r="Q1669" s="28" t="s">
        <v>187</v>
      </c>
      <c r="R1669" s="28" t="s">
        <v>203</v>
      </c>
      <c r="S1669" s="28" t="s">
        <v>1653</v>
      </c>
      <c r="T1669" s="28" t="s">
        <v>7610</v>
      </c>
      <c r="U1669" s="28" t="s">
        <v>7611</v>
      </c>
      <c r="V1669" s="28" t="s">
        <v>7612</v>
      </c>
      <c r="W1669" s="30">
        <v>45658</v>
      </c>
      <c r="X1669" s="30">
        <v>46022</v>
      </c>
      <c r="Y1669" s="28">
        <v>2025</v>
      </c>
      <c r="Z1669" s="28" t="s">
        <v>2668</v>
      </c>
      <c r="AA1669" s="28" t="s">
        <v>2669</v>
      </c>
      <c r="AB1669" s="28" t="s">
        <v>3194</v>
      </c>
      <c r="AC1669" s="28" t="s">
        <v>201</v>
      </c>
      <c r="AD1669" s="48" t="s">
        <v>202</v>
      </c>
    </row>
    <row r="1670" spans="1:30" x14ac:dyDescent="0.3">
      <c r="A1670" s="27" t="s">
        <v>7385</v>
      </c>
      <c r="B1670" s="28">
        <v>13</v>
      </c>
      <c r="C1670" s="28" t="s">
        <v>27</v>
      </c>
      <c r="D1670" t="s">
        <v>6355</v>
      </c>
      <c r="E1670" s="28" t="s">
        <v>28</v>
      </c>
      <c r="F1670" s="28">
        <v>73</v>
      </c>
      <c r="G1670" s="28" t="s">
        <v>367</v>
      </c>
      <c r="H1670" s="28">
        <v>9310</v>
      </c>
      <c r="I1670" s="28" t="s">
        <v>368</v>
      </c>
      <c r="J1670" s="28">
        <v>53</v>
      </c>
      <c r="K1670" s="28" t="s">
        <v>1652</v>
      </c>
      <c r="L1670" s="41">
        <v>125805</v>
      </c>
      <c r="M1670" s="44">
        <v>109304</v>
      </c>
      <c r="N1670" s="6">
        <v>0.86880000000000002</v>
      </c>
      <c r="O1670">
        <v>0</v>
      </c>
      <c r="P1670" s="29" t="s">
        <v>30</v>
      </c>
      <c r="Q1670" s="28" t="s">
        <v>370</v>
      </c>
      <c r="R1670" s="28" t="s">
        <v>371</v>
      </c>
      <c r="S1670" s="28" t="s">
        <v>1653</v>
      </c>
      <c r="T1670" s="28" t="s">
        <v>7652</v>
      </c>
      <c r="U1670" s="28" t="s">
        <v>7653</v>
      </c>
      <c r="V1670" s="28" t="s">
        <v>7654</v>
      </c>
      <c r="W1670" s="30">
        <v>45658</v>
      </c>
      <c r="X1670" s="30">
        <v>46022</v>
      </c>
      <c r="Y1670" s="28">
        <v>2025</v>
      </c>
      <c r="Z1670" s="28" t="s">
        <v>2672</v>
      </c>
      <c r="AA1670" s="28" t="s">
        <v>2673</v>
      </c>
      <c r="AB1670" s="28" t="s">
        <v>467</v>
      </c>
      <c r="AC1670" s="28" t="s">
        <v>3211</v>
      </c>
      <c r="AD1670" s="48" t="s">
        <v>53</v>
      </c>
    </row>
    <row r="1671" spans="1:30" x14ac:dyDescent="0.3">
      <c r="A1671" s="27" t="s">
        <v>7385</v>
      </c>
      <c r="B1671" s="28">
        <v>13</v>
      </c>
      <c r="C1671" s="28" t="s">
        <v>27</v>
      </c>
      <c r="D1671" t="s">
        <v>6355</v>
      </c>
      <c r="E1671" s="28" t="s">
        <v>28</v>
      </c>
      <c r="F1671" s="28">
        <v>18</v>
      </c>
      <c r="G1671" s="28" t="s">
        <v>84</v>
      </c>
      <c r="H1671" s="28">
        <v>9516</v>
      </c>
      <c r="I1671" s="28" t="s">
        <v>85</v>
      </c>
      <c r="J1671" s="28">
        <v>53</v>
      </c>
      <c r="K1671" s="28" t="s">
        <v>1652</v>
      </c>
      <c r="L1671" s="41">
        <v>47493</v>
      </c>
      <c r="M1671" s="44">
        <v>41880</v>
      </c>
      <c r="N1671" s="6">
        <v>0.88180000000000003</v>
      </c>
      <c r="O1671">
        <v>0</v>
      </c>
      <c r="P1671" s="29" t="s">
        <v>30</v>
      </c>
      <c r="Q1671" s="28" t="s">
        <v>86</v>
      </c>
      <c r="R1671" s="28" t="s">
        <v>87</v>
      </c>
      <c r="S1671" s="28" t="s">
        <v>1653</v>
      </c>
      <c r="T1671" s="28" t="s">
        <v>7601</v>
      </c>
      <c r="U1671" s="28" t="s">
        <v>7602</v>
      </c>
      <c r="V1671" s="28" t="s">
        <v>7603</v>
      </c>
      <c r="W1671" s="30">
        <v>45658</v>
      </c>
      <c r="X1671" s="30">
        <v>46022</v>
      </c>
      <c r="Y1671" s="28">
        <v>2025</v>
      </c>
      <c r="Z1671" s="28" t="s">
        <v>2347</v>
      </c>
      <c r="AA1671" s="28" t="s">
        <v>3217</v>
      </c>
      <c r="AB1671" s="28" t="s">
        <v>3218</v>
      </c>
      <c r="AC1671" s="28" t="s">
        <v>532</v>
      </c>
      <c r="AD1671" s="48" t="s">
        <v>1856</v>
      </c>
    </row>
    <row r="1672" spans="1:30" x14ac:dyDescent="0.3">
      <c r="A1672" s="27" t="s">
        <v>7385</v>
      </c>
      <c r="B1672" s="28">
        <v>13</v>
      </c>
      <c r="C1672" s="28" t="s">
        <v>27</v>
      </c>
      <c r="D1672" t="s">
        <v>6355</v>
      </c>
      <c r="E1672" s="28" t="s">
        <v>28</v>
      </c>
      <c r="F1672" s="28">
        <v>86</v>
      </c>
      <c r="G1672" s="28" t="s">
        <v>412</v>
      </c>
      <c r="H1672" s="28">
        <v>9518</v>
      </c>
      <c r="I1672" s="28" t="s">
        <v>413</v>
      </c>
      <c r="J1672" s="28">
        <v>53</v>
      </c>
      <c r="K1672" s="28" t="s">
        <v>1652</v>
      </c>
      <c r="L1672" s="41">
        <v>55228</v>
      </c>
      <c r="M1672" s="44">
        <v>56263</v>
      </c>
      <c r="N1672" s="6">
        <v>1.0186999999999999</v>
      </c>
      <c r="O1672">
        <v>0</v>
      </c>
      <c r="P1672" s="29" t="s">
        <v>30</v>
      </c>
      <c r="Q1672" s="28" t="s">
        <v>414</v>
      </c>
      <c r="R1672" s="28" t="s">
        <v>415</v>
      </c>
      <c r="S1672" s="28" t="s">
        <v>1653</v>
      </c>
      <c r="T1672" s="28" t="s">
        <v>7688</v>
      </c>
      <c r="U1672" s="28" t="s">
        <v>7689</v>
      </c>
      <c r="V1672" s="28" t="s">
        <v>7690</v>
      </c>
      <c r="W1672" s="30">
        <v>45658</v>
      </c>
      <c r="X1672" s="30">
        <v>46022</v>
      </c>
      <c r="Y1672" s="28">
        <v>2025</v>
      </c>
      <c r="Z1672" s="28" t="s">
        <v>3235</v>
      </c>
      <c r="AA1672" s="28" t="s">
        <v>3236</v>
      </c>
      <c r="AB1672" s="28" t="s">
        <v>3237</v>
      </c>
      <c r="AC1672" s="28" t="s">
        <v>3238</v>
      </c>
      <c r="AD1672" s="48" t="s">
        <v>3239</v>
      </c>
    </row>
    <row r="1673" spans="1:30" x14ac:dyDescent="0.3">
      <c r="A1673" s="27" t="s">
        <v>7385</v>
      </c>
      <c r="B1673" s="28">
        <v>13</v>
      </c>
      <c r="C1673" s="28" t="s">
        <v>27</v>
      </c>
      <c r="D1673" t="s">
        <v>6355</v>
      </c>
      <c r="E1673" s="28" t="s">
        <v>28</v>
      </c>
      <c r="F1673" s="28">
        <v>85</v>
      </c>
      <c r="G1673" s="28" t="s">
        <v>404</v>
      </c>
      <c r="H1673" s="28">
        <v>9519</v>
      </c>
      <c r="I1673" s="28" t="s">
        <v>6361</v>
      </c>
      <c r="J1673" s="28">
        <v>53</v>
      </c>
      <c r="K1673" s="28" t="s">
        <v>1652</v>
      </c>
      <c r="L1673" s="41">
        <v>36678</v>
      </c>
      <c r="M1673" s="44">
        <v>32340</v>
      </c>
      <c r="N1673" s="6">
        <v>0.88170000000000004</v>
      </c>
      <c r="O1673">
        <v>0</v>
      </c>
      <c r="P1673" s="29" t="s">
        <v>30</v>
      </c>
      <c r="Q1673" s="28" t="s">
        <v>407</v>
      </c>
      <c r="R1673" s="28" t="s">
        <v>6362</v>
      </c>
      <c r="S1673" s="28" t="s">
        <v>1653</v>
      </c>
      <c r="T1673" s="28" t="s">
        <v>7691</v>
      </c>
      <c r="U1673" s="28" t="s">
        <v>7692</v>
      </c>
      <c r="V1673" s="28" t="s">
        <v>7693</v>
      </c>
      <c r="W1673" s="30">
        <v>45658</v>
      </c>
      <c r="X1673" s="30">
        <v>46022</v>
      </c>
      <c r="Y1673" s="28">
        <v>2025</v>
      </c>
      <c r="Z1673" s="28" t="s">
        <v>3254</v>
      </c>
      <c r="AA1673" s="28" t="s">
        <v>3255</v>
      </c>
      <c r="AB1673" s="28" t="s">
        <v>405</v>
      </c>
      <c r="AC1673" s="28" t="s">
        <v>526</v>
      </c>
      <c r="AD1673" s="48" t="s">
        <v>406</v>
      </c>
    </row>
    <row r="1674" spans="1:30" x14ac:dyDescent="0.3">
      <c r="A1674" s="27" t="s">
        <v>7385</v>
      </c>
      <c r="B1674" s="28">
        <v>13</v>
      </c>
      <c r="C1674" s="28" t="s">
        <v>27</v>
      </c>
      <c r="D1674" t="s">
        <v>6355</v>
      </c>
      <c r="E1674" s="28" t="s">
        <v>28</v>
      </c>
      <c r="F1674" s="28">
        <v>20</v>
      </c>
      <c r="G1674" s="28" t="s">
        <v>376</v>
      </c>
      <c r="H1674" s="28">
        <v>9520</v>
      </c>
      <c r="I1674" s="28" t="s">
        <v>387</v>
      </c>
      <c r="J1674" s="28">
        <v>53</v>
      </c>
      <c r="K1674" s="28" t="s">
        <v>1652</v>
      </c>
      <c r="L1674" s="41">
        <v>57191</v>
      </c>
      <c r="M1674" s="44">
        <v>46616</v>
      </c>
      <c r="N1674" s="6">
        <v>0.81510000000000005</v>
      </c>
      <c r="O1674">
        <v>0</v>
      </c>
      <c r="P1674" s="29" t="s">
        <v>30</v>
      </c>
      <c r="Q1674" s="28" t="s">
        <v>381</v>
      </c>
      <c r="R1674" s="28" t="s">
        <v>388</v>
      </c>
      <c r="S1674" s="28" t="s">
        <v>1653</v>
      </c>
      <c r="T1674" s="28" t="s">
        <v>7697</v>
      </c>
      <c r="U1674" s="28" t="s">
        <v>7698</v>
      </c>
      <c r="V1674" s="28" t="s">
        <v>7699</v>
      </c>
      <c r="W1674" s="30">
        <v>45658</v>
      </c>
      <c r="X1674" s="30">
        <v>46022</v>
      </c>
      <c r="Y1674" s="28">
        <v>2025</v>
      </c>
      <c r="Z1674" s="28" t="s">
        <v>3281</v>
      </c>
      <c r="AA1674" s="28" t="s">
        <v>3282</v>
      </c>
      <c r="AB1674" s="28" t="s">
        <v>3276</v>
      </c>
      <c r="AC1674" s="28" t="s">
        <v>3280</v>
      </c>
      <c r="AD1674" s="48" t="s">
        <v>2269</v>
      </c>
    </row>
    <row r="1675" spans="1:30" x14ac:dyDescent="0.3">
      <c r="A1675" s="27" t="s">
        <v>7385</v>
      </c>
      <c r="B1675" s="28">
        <v>13</v>
      </c>
      <c r="C1675" s="28" t="s">
        <v>27</v>
      </c>
      <c r="D1675" t="s">
        <v>6355</v>
      </c>
      <c r="E1675" s="28" t="s">
        <v>28</v>
      </c>
      <c r="F1675" s="28">
        <v>20</v>
      </c>
      <c r="G1675" s="28" t="s">
        <v>376</v>
      </c>
      <c r="H1675" s="28">
        <v>9521</v>
      </c>
      <c r="I1675" s="28" t="s">
        <v>383</v>
      </c>
      <c r="J1675" s="28">
        <v>53</v>
      </c>
      <c r="K1675" s="28" t="s">
        <v>1652</v>
      </c>
      <c r="L1675" s="41">
        <v>57584</v>
      </c>
      <c r="M1675" s="44">
        <v>51857</v>
      </c>
      <c r="N1675" s="6">
        <v>0.90049999999999997</v>
      </c>
      <c r="O1675">
        <v>0</v>
      </c>
      <c r="P1675" s="29" t="s">
        <v>30</v>
      </c>
      <c r="Q1675" s="28" t="s">
        <v>381</v>
      </c>
      <c r="R1675" s="28" t="s">
        <v>386</v>
      </c>
      <c r="S1675" s="28" t="s">
        <v>1653</v>
      </c>
      <c r="T1675" s="28" t="s">
        <v>7700</v>
      </c>
      <c r="U1675" s="28" t="s">
        <v>7701</v>
      </c>
      <c r="V1675" s="28" t="s">
        <v>7702</v>
      </c>
      <c r="W1675" s="30">
        <v>45658</v>
      </c>
      <c r="X1675" s="30">
        <v>46022</v>
      </c>
      <c r="Y1675" s="28">
        <v>2025</v>
      </c>
      <c r="Z1675" s="28" t="s">
        <v>384</v>
      </c>
      <c r="AA1675" s="28" t="s">
        <v>3292</v>
      </c>
      <c r="AB1675" s="28" t="s">
        <v>3288</v>
      </c>
      <c r="AC1675" s="28" t="s">
        <v>385</v>
      </c>
      <c r="AD1675" s="48" t="s">
        <v>53</v>
      </c>
    </row>
    <row r="1676" spans="1:30" x14ac:dyDescent="0.3">
      <c r="A1676" s="27" t="s">
        <v>7385</v>
      </c>
      <c r="B1676" s="28">
        <v>13</v>
      </c>
      <c r="C1676" s="28" t="s">
        <v>27</v>
      </c>
      <c r="D1676" t="s">
        <v>6355</v>
      </c>
      <c r="E1676" s="28" t="s">
        <v>28</v>
      </c>
      <c r="F1676" s="28">
        <v>27</v>
      </c>
      <c r="G1676" s="28" t="s">
        <v>274</v>
      </c>
      <c r="H1676" s="28">
        <v>9522</v>
      </c>
      <c r="I1676" s="28" t="s">
        <v>275</v>
      </c>
      <c r="J1676" s="28">
        <v>53</v>
      </c>
      <c r="K1676" s="28" t="s">
        <v>1652</v>
      </c>
      <c r="L1676" s="41">
        <v>71183</v>
      </c>
      <c r="M1676" s="44">
        <v>56072</v>
      </c>
      <c r="N1676" s="6">
        <v>0.78769999999999996</v>
      </c>
      <c r="O1676">
        <v>0</v>
      </c>
      <c r="P1676" s="29" t="s">
        <v>30</v>
      </c>
      <c r="Q1676" s="28" t="s">
        <v>276</v>
      </c>
      <c r="R1676" s="28" t="s">
        <v>277</v>
      </c>
      <c r="S1676" s="28" t="s">
        <v>1653</v>
      </c>
      <c r="T1676" s="28" t="s">
        <v>7616</v>
      </c>
      <c r="U1676" s="28" t="s">
        <v>7617</v>
      </c>
      <c r="V1676" s="28" t="s">
        <v>7618</v>
      </c>
      <c r="W1676" s="30">
        <v>45658</v>
      </c>
      <c r="X1676" s="30">
        <v>46022</v>
      </c>
      <c r="Y1676" s="28">
        <v>2025</v>
      </c>
      <c r="Z1676" s="28" t="s">
        <v>3305</v>
      </c>
      <c r="AA1676" s="28" t="s">
        <v>3301</v>
      </c>
      <c r="AB1676" s="28" t="s">
        <v>3306</v>
      </c>
      <c r="AC1676" s="28" t="s">
        <v>3299</v>
      </c>
      <c r="AD1676" s="48" t="s">
        <v>457</v>
      </c>
    </row>
    <row r="1677" spans="1:30" x14ac:dyDescent="0.3">
      <c r="A1677" s="27" t="s">
        <v>7385</v>
      </c>
      <c r="B1677" s="28">
        <v>13</v>
      </c>
      <c r="C1677" s="28" t="s">
        <v>27</v>
      </c>
      <c r="D1677" t="s">
        <v>6355</v>
      </c>
      <c r="E1677" s="28" t="s">
        <v>28</v>
      </c>
      <c r="F1677" s="28">
        <v>23</v>
      </c>
      <c r="G1677" s="28" t="s">
        <v>268</v>
      </c>
      <c r="H1677" s="28">
        <v>9523</v>
      </c>
      <c r="I1677" s="28" t="s">
        <v>269</v>
      </c>
      <c r="J1677" s="28">
        <v>53</v>
      </c>
      <c r="K1677" s="28" t="s">
        <v>1652</v>
      </c>
      <c r="L1677" s="41">
        <v>75129</v>
      </c>
      <c r="M1677" s="44">
        <v>50807</v>
      </c>
      <c r="N1677" s="6">
        <v>0.67630000000000001</v>
      </c>
      <c r="O1677">
        <v>0</v>
      </c>
      <c r="P1677" s="29" t="s">
        <v>30</v>
      </c>
      <c r="Q1677" s="28" t="s">
        <v>272</v>
      </c>
      <c r="R1677" s="28" t="s">
        <v>273</v>
      </c>
      <c r="S1677" s="28" t="s">
        <v>1653</v>
      </c>
      <c r="T1677" s="28" t="s">
        <v>7613</v>
      </c>
      <c r="U1677" s="28" t="s">
        <v>7614</v>
      </c>
      <c r="V1677" s="28" t="s">
        <v>7615</v>
      </c>
      <c r="W1677" s="30">
        <v>45658</v>
      </c>
      <c r="X1677" s="30">
        <v>46022</v>
      </c>
      <c r="Y1677" s="28">
        <v>2025</v>
      </c>
      <c r="Z1677" s="28" t="s">
        <v>3307</v>
      </c>
      <c r="AA1677" s="28" t="s">
        <v>3308</v>
      </c>
      <c r="AB1677" s="28" t="s">
        <v>3311</v>
      </c>
      <c r="AC1677" s="28" t="s">
        <v>270</v>
      </c>
      <c r="AD1677" s="48" t="s">
        <v>271</v>
      </c>
    </row>
    <row r="1678" spans="1:30" x14ac:dyDescent="0.3">
      <c r="A1678" s="27" t="s">
        <v>7385</v>
      </c>
      <c r="B1678" s="28">
        <v>13</v>
      </c>
      <c r="C1678" s="28" t="s">
        <v>27</v>
      </c>
      <c r="D1678" t="s">
        <v>6355</v>
      </c>
      <c r="E1678" s="28" t="s">
        <v>28</v>
      </c>
      <c r="F1678" s="28">
        <v>44</v>
      </c>
      <c r="G1678" s="28" t="s">
        <v>64</v>
      </c>
      <c r="H1678" s="28">
        <v>9524</v>
      </c>
      <c r="I1678" s="28" t="s">
        <v>77</v>
      </c>
      <c r="J1678" s="28">
        <v>53</v>
      </c>
      <c r="K1678" s="28" t="s">
        <v>1652</v>
      </c>
      <c r="L1678" s="41">
        <v>55121</v>
      </c>
      <c r="M1678" s="44">
        <v>48382</v>
      </c>
      <c r="N1678" s="6">
        <v>0.87770000000000004</v>
      </c>
      <c r="O1678">
        <v>0</v>
      </c>
      <c r="P1678" s="29" t="s">
        <v>30</v>
      </c>
      <c r="Q1678" s="28" t="s">
        <v>67</v>
      </c>
      <c r="R1678" s="28" t="s">
        <v>79</v>
      </c>
      <c r="S1678" s="28" t="s">
        <v>1653</v>
      </c>
      <c r="T1678" s="28" t="s">
        <v>7619</v>
      </c>
      <c r="U1678" s="28" t="s">
        <v>7620</v>
      </c>
      <c r="V1678" s="28" t="s">
        <v>7621</v>
      </c>
      <c r="W1678" s="30">
        <v>45658</v>
      </c>
      <c r="X1678" s="30">
        <v>46022</v>
      </c>
      <c r="Y1678" s="28">
        <v>2025</v>
      </c>
      <c r="Z1678" s="28" t="s">
        <v>3317</v>
      </c>
      <c r="AA1678" s="28" t="s">
        <v>3318</v>
      </c>
      <c r="AB1678" s="28" t="s">
        <v>3319</v>
      </c>
      <c r="AC1678" s="28" t="s">
        <v>3316</v>
      </c>
      <c r="AD1678" s="48" t="s">
        <v>78</v>
      </c>
    </row>
    <row r="1679" spans="1:30" x14ac:dyDescent="0.3">
      <c r="A1679" s="27" t="s">
        <v>7385</v>
      </c>
      <c r="B1679" s="28">
        <v>13</v>
      </c>
      <c r="C1679" s="28" t="s">
        <v>27</v>
      </c>
      <c r="D1679" t="s">
        <v>6355</v>
      </c>
      <c r="E1679" s="28" t="s">
        <v>28</v>
      </c>
      <c r="F1679" s="28">
        <v>47</v>
      </c>
      <c r="G1679" s="28" t="s">
        <v>55</v>
      </c>
      <c r="H1679" s="28">
        <v>9529</v>
      </c>
      <c r="I1679" s="28" t="s">
        <v>227</v>
      </c>
      <c r="J1679" s="28">
        <v>53</v>
      </c>
      <c r="K1679" s="28" t="s">
        <v>1652</v>
      </c>
      <c r="L1679" s="41">
        <v>42840</v>
      </c>
      <c r="M1679" s="44">
        <v>29241</v>
      </c>
      <c r="N1679" s="6">
        <v>0.68259999999999998</v>
      </c>
      <c r="O1679">
        <v>0</v>
      </c>
      <c r="P1679" s="29" t="s">
        <v>30</v>
      </c>
      <c r="Q1679" s="28" t="s">
        <v>58</v>
      </c>
      <c r="R1679" s="28" t="s">
        <v>229</v>
      </c>
      <c r="S1679" s="28" t="s">
        <v>1653</v>
      </c>
      <c r="T1679" s="28" t="s">
        <v>7625</v>
      </c>
      <c r="U1679" s="28" t="s">
        <v>7626</v>
      </c>
      <c r="V1679" s="28" t="s">
        <v>7627</v>
      </c>
      <c r="W1679" s="30">
        <v>45658</v>
      </c>
      <c r="X1679" s="30">
        <v>46022</v>
      </c>
      <c r="Y1679" s="28">
        <v>2025</v>
      </c>
      <c r="Z1679" s="28" t="s">
        <v>3339</v>
      </c>
      <c r="AA1679" s="28" t="s">
        <v>2685</v>
      </c>
      <c r="AB1679" s="28" t="s">
        <v>228</v>
      </c>
      <c r="AC1679" s="28" t="s">
        <v>453</v>
      </c>
      <c r="AD1679" s="48" t="s">
        <v>78</v>
      </c>
    </row>
    <row r="1680" spans="1:30" x14ac:dyDescent="0.3">
      <c r="A1680" s="27" t="s">
        <v>7385</v>
      </c>
      <c r="B1680" s="28">
        <v>13</v>
      </c>
      <c r="C1680" s="28" t="s">
        <v>27</v>
      </c>
      <c r="D1680" t="s">
        <v>6355</v>
      </c>
      <c r="E1680" s="28" t="s">
        <v>28</v>
      </c>
      <c r="F1680" s="28">
        <v>99</v>
      </c>
      <c r="G1680" s="28" t="s">
        <v>1319</v>
      </c>
      <c r="H1680" s="28">
        <v>9531</v>
      </c>
      <c r="I1680" s="28" t="s">
        <v>1320</v>
      </c>
      <c r="J1680" s="28">
        <v>53</v>
      </c>
      <c r="K1680" s="28" t="s">
        <v>1652</v>
      </c>
      <c r="L1680" s="41">
        <v>15259</v>
      </c>
      <c r="M1680" s="44">
        <v>10924</v>
      </c>
      <c r="N1680" s="6">
        <v>0.71589999999999998</v>
      </c>
      <c r="O1680">
        <v>0</v>
      </c>
      <c r="P1680" s="29" t="s">
        <v>30</v>
      </c>
      <c r="Q1680" s="28" t="s">
        <v>1322</v>
      </c>
      <c r="R1680" s="28" t="s">
        <v>1323</v>
      </c>
      <c r="S1680" s="28" t="s">
        <v>1653</v>
      </c>
      <c r="T1680" s="28" t="s">
        <v>7694</v>
      </c>
      <c r="U1680" s="28" t="s">
        <v>7695</v>
      </c>
      <c r="V1680" s="28" t="s">
        <v>7696</v>
      </c>
      <c r="W1680" s="30">
        <v>45658</v>
      </c>
      <c r="X1680" s="30">
        <v>46022</v>
      </c>
      <c r="Y1680" s="28">
        <v>2025</v>
      </c>
      <c r="Z1680" s="28" t="s">
        <v>3352</v>
      </c>
      <c r="AA1680" s="28" t="s">
        <v>3360</v>
      </c>
      <c r="AB1680" s="28" t="s">
        <v>3361</v>
      </c>
      <c r="AC1680" s="28" t="s">
        <v>1321</v>
      </c>
      <c r="AD1680" s="48" t="s">
        <v>2271</v>
      </c>
    </row>
    <row r="1681" spans="1:30" x14ac:dyDescent="0.3">
      <c r="A1681" s="27" t="s">
        <v>7385</v>
      </c>
      <c r="B1681" s="28">
        <v>13</v>
      </c>
      <c r="C1681" s="28" t="s">
        <v>27</v>
      </c>
      <c r="D1681" t="s">
        <v>6355</v>
      </c>
      <c r="E1681" s="28" t="s">
        <v>28</v>
      </c>
      <c r="F1681" s="28">
        <v>50</v>
      </c>
      <c r="G1681" s="28" t="s">
        <v>416</v>
      </c>
      <c r="H1681" s="28">
        <v>9532</v>
      </c>
      <c r="I1681" s="28" t="s">
        <v>420</v>
      </c>
      <c r="J1681" s="28">
        <v>53</v>
      </c>
      <c r="K1681" s="28" t="s">
        <v>1652</v>
      </c>
      <c r="L1681" s="41">
        <v>37755</v>
      </c>
      <c r="M1681" s="44">
        <v>28408</v>
      </c>
      <c r="N1681" s="6">
        <v>0.75239999999999996</v>
      </c>
      <c r="O1681">
        <v>0</v>
      </c>
      <c r="P1681" s="29" t="s">
        <v>30</v>
      </c>
      <c r="Q1681" s="28" t="s">
        <v>418</v>
      </c>
      <c r="R1681" s="28" t="s">
        <v>423</v>
      </c>
      <c r="S1681" s="28" t="s">
        <v>1653</v>
      </c>
      <c r="T1681" s="28" t="s">
        <v>7703</v>
      </c>
      <c r="U1681" s="28" t="s">
        <v>7704</v>
      </c>
      <c r="V1681" s="28" t="s">
        <v>7705</v>
      </c>
      <c r="W1681" s="30">
        <v>45658</v>
      </c>
      <c r="X1681" s="30">
        <v>46022</v>
      </c>
      <c r="Y1681" s="28">
        <v>2025</v>
      </c>
      <c r="Z1681" s="28" t="s">
        <v>3392</v>
      </c>
      <c r="AA1681" s="28" t="s">
        <v>3030</v>
      </c>
      <c r="AB1681" s="28" t="s">
        <v>3393</v>
      </c>
      <c r="AC1681" s="28" t="s">
        <v>421</v>
      </c>
      <c r="AD1681" s="48" t="s">
        <v>422</v>
      </c>
    </row>
    <row r="1682" spans="1:30" x14ac:dyDescent="0.3">
      <c r="A1682" s="27" t="s">
        <v>7385</v>
      </c>
      <c r="B1682" s="28">
        <v>13</v>
      </c>
      <c r="C1682" s="28" t="s">
        <v>27</v>
      </c>
      <c r="D1682" t="s">
        <v>6355</v>
      </c>
      <c r="E1682" s="28" t="s">
        <v>28</v>
      </c>
      <c r="F1682" s="28">
        <v>95</v>
      </c>
      <c r="G1682" s="28" t="s">
        <v>258</v>
      </c>
      <c r="H1682" s="28">
        <v>9533</v>
      </c>
      <c r="I1682" s="28" t="s">
        <v>259</v>
      </c>
      <c r="J1682" s="28">
        <v>53</v>
      </c>
      <c r="K1682" s="28" t="s">
        <v>1652</v>
      </c>
      <c r="L1682" s="41">
        <v>31319</v>
      </c>
      <c r="M1682" s="44">
        <v>21744</v>
      </c>
      <c r="N1682" s="6">
        <v>0.69430000000000003</v>
      </c>
      <c r="O1682">
        <v>0</v>
      </c>
      <c r="P1682" s="29" t="s">
        <v>30</v>
      </c>
      <c r="Q1682" s="28" t="s">
        <v>264</v>
      </c>
      <c r="R1682" s="28" t="s">
        <v>265</v>
      </c>
      <c r="S1682" s="28" t="s">
        <v>1653</v>
      </c>
      <c r="T1682" s="28" t="s">
        <v>7685</v>
      </c>
      <c r="U1682" s="28" t="s">
        <v>7686</v>
      </c>
      <c r="V1682" s="28" t="s">
        <v>7687</v>
      </c>
      <c r="W1682" s="30">
        <v>45658</v>
      </c>
      <c r="X1682" s="30">
        <v>46022</v>
      </c>
      <c r="Y1682" s="28">
        <v>2025</v>
      </c>
      <c r="Z1682" s="28" t="s">
        <v>260</v>
      </c>
      <c r="AA1682" s="28" t="s">
        <v>261</v>
      </c>
      <c r="AB1682" s="28" t="s">
        <v>262</v>
      </c>
      <c r="AC1682" s="28" t="s">
        <v>263</v>
      </c>
      <c r="AD1682" s="48" t="s">
        <v>7434</v>
      </c>
    </row>
    <row r="1683" spans="1:30" x14ac:dyDescent="0.3">
      <c r="A1683" s="27" t="s">
        <v>7385</v>
      </c>
      <c r="B1683" s="28">
        <v>13</v>
      </c>
      <c r="C1683" s="28" t="s">
        <v>27</v>
      </c>
      <c r="D1683" t="s">
        <v>6355</v>
      </c>
      <c r="E1683" s="28" t="s">
        <v>28</v>
      </c>
      <c r="F1683" s="28">
        <v>52</v>
      </c>
      <c r="G1683" s="28" t="s">
        <v>191</v>
      </c>
      <c r="H1683" s="28">
        <v>9534</v>
      </c>
      <c r="I1683" s="28" t="s">
        <v>207</v>
      </c>
      <c r="J1683" s="28">
        <v>53</v>
      </c>
      <c r="K1683" s="28" t="s">
        <v>1652</v>
      </c>
      <c r="L1683" s="41">
        <v>39678</v>
      </c>
      <c r="M1683" s="44">
        <v>32164</v>
      </c>
      <c r="N1683" s="6">
        <v>0.81059999999999999</v>
      </c>
      <c r="O1683">
        <v>0</v>
      </c>
      <c r="P1683" s="29" t="s">
        <v>30</v>
      </c>
      <c r="Q1683" s="28" t="s">
        <v>193</v>
      </c>
      <c r="R1683" s="28" t="s">
        <v>208</v>
      </c>
      <c r="S1683" s="28" t="s">
        <v>1653</v>
      </c>
      <c r="T1683" s="28" t="s">
        <v>7709</v>
      </c>
      <c r="U1683" s="28" t="s">
        <v>7710</v>
      </c>
      <c r="V1683" s="28" t="s">
        <v>7711</v>
      </c>
      <c r="W1683" s="30">
        <v>45658</v>
      </c>
      <c r="X1683" s="30">
        <v>46022</v>
      </c>
      <c r="Y1683" s="28">
        <v>2025</v>
      </c>
      <c r="Z1683" s="28" t="s">
        <v>2696</v>
      </c>
      <c r="AA1683" s="28" t="s">
        <v>2697</v>
      </c>
      <c r="AB1683" s="28" t="s">
        <v>2698</v>
      </c>
      <c r="AC1683" s="28" t="s">
        <v>3399</v>
      </c>
      <c r="AD1683" s="48" t="s">
        <v>78</v>
      </c>
    </row>
    <row r="1684" spans="1:30" x14ac:dyDescent="0.3">
      <c r="A1684" s="27" t="s">
        <v>7385</v>
      </c>
      <c r="B1684" s="28">
        <v>13</v>
      </c>
      <c r="C1684" s="28" t="s">
        <v>27</v>
      </c>
      <c r="D1684" t="s">
        <v>6355</v>
      </c>
      <c r="E1684" s="28" t="s">
        <v>28</v>
      </c>
      <c r="F1684" s="28">
        <v>52</v>
      </c>
      <c r="G1684" s="28" t="s">
        <v>191</v>
      </c>
      <c r="H1684" s="28">
        <v>9535</v>
      </c>
      <c r="I1684" s="28" t="s">
        <v>192</v>
      </c>
      <c r="J1684" s="28">
        <v>53</v>
      </c>
      <c r="K1684" s="28" t="s">
        <v>1652</v>
      </c>
      <c r="L1684" s="41">
        <v>38600</v>
      </c>
      <c r="M1684" s="44">
        <v>23250</v>
      </c>
      <c r="N1684" s="6">
        <v>0.60229999999999995</v>
      </c>
      <c r="O1684">
        <v>0</v>
      </c>
      <c r="P1684" s="29" t="s">
        <v>30</v>
      </c>
      <c r="Q1684" s="28" t="s">
        <v>193</v>
      </c>
      <c r="R1684" s="28" t="s">
        <v>194</v>
      </c>
      <c r="S1684" s="28" t="s">
        <v>1653</v>
      </c>
      <c r="T1684" s="28" t="s">
        <v>7706</v>
      </c>
      <c r="U1684" s="28" t="s">
        <v>7707</v>
      </c>
      <c r="V1684" s="28" t="s">
        <v>7708</v>
      </c>
      <c r="W1684" s="30">
        <v>45658</v>
      </c>
      <c r="X1684" s="30">
        <v>46022</v>
      </c>
      <c r="Y1684" s="28">
        <v>2025</v>
      </c>
      <c r="Z1684" s="28" t="s">
        <v>3408</v>
      </c>
      <c r="AA1684" s="28" t="s">
        <v>2702</v>
      </c>
      <c r="AB1684" s="28" t="s">
        <v>2703</v>
      </c>
      <c r="AC1684" s="28" t="s">
        <v>3407</v>
      </c>
      <c r="AD1684" s="48" t="s">
        <v>1856</v>
      </c>
    </row>
    <row r="1685" spans="1:30" x14ac:dyDescent="0.3">
      <c r="A1685" s="27" t="s">
        <v>7385</v>
      </c>
      <c r="B1685" s="28">
        <v>13</v>
      </c>
      <c r="C1685" s="28" t="s">
        <v>27</v>
      </c>
      <c r="D1685" t="s">
        <v>6355</v>
      </c>
      <c r="E1685" s="28" t="s">
        <v>28</v>
      </c>
      <c r="F1685" s="28">
        <v>52</v>
      </c>
      <c r="G1685" s="28" t="s">
        <v>191</v>
      </c>
      <c r="H1685" s="28">
        <v>9536</v>
      </c>
      <c r="I1685" s="28" t="s">
        <v>284</v>
      </c>
      <c r="J1685" s="28">
        <v>53</v>
      </c>
      <c r="K1685" s="28" t="s">
        <v>1652</v>
      </c>
      <c r="L1685" s="41">
        <v>50555</v>
      </c>
      <c r="M1685" s="44">
        <v>42372</v>
      </c>
      <c r="N1685" s="6">
        <v>0.83809999999999996</v>
      </c>
      <c r="O1685">
        <v>0</v>
      </c>
      <c r="P1685" s="29" t="s">
        <v>30</v>
      </c>
      <c r="Q1685" s="28" t="s">
        <v>193</v>
      </c>
      <c r="R1685" s="28" t="s">
        <v>285</v>
      </c>
      <c r="S1685" s="28" t="s">
        <v>1653</v>
      </c>
      <c r="T1685" s="28" t="s">
        <v>7712</v>
      </c>
      <c r="U1685" s="28" t="s">
        <v>7713</v>
      </c>
      <c r="V1685" s="28" t="s">
        <v>7714</v>
      </c>
      <c r="W1685" s="30">
        <v>45658</v>
      </c>
      <c r="X1685" s="30">
        <v>46022</v>
      </c>
      <c r="Y1685" s="28">
        <v>2025</v>
      </c>
      <c r="Z1685" s="28" t="s">
        <v>3409</v>
      </c>
      <c r="AA1685" s="28" t="s">
        <v>3410</v>
      </c>
      <c r="AB1685" s="28" t="s">
        <v>3411</v>
      </c>
      <c r="AC1685" s="28" t="s">
        <v>3412</v>
      </c>
      <c r="AD1685" s="48" t="s">
        <v>3413</v>
      </c>
    </row>
    <row r="1686" spans="1:30" x14ac:dyDescent="0.3">
      <c r="A1686" s="27" t="s">
        <v>7385</v>
      </c>
      <c r="B1686" s="28">
        <v>13</v>
      </c>
      <c r="C1686" s="28" t="s">
        <v>27</v>
      </c>
      <c r="D1686" t="s">
        <v>6355</v>
      </c>
      <c r="E1686" s="28" t="s">
        <v>28</v>
      </c>
      <c r="F1686" s="28">
        <v>54</v>
      </c>
      <c r="G1686" s="28" t="s">
        <v>134</v>
      </c>
      <c r="H1686" s="28">
        <v>9537</v>
      </c>
      <c r="I1686" s="28" t="s">
        <v>135</v>
      </c>
      <c r="J1686" s="28">
        <v>53</v>
      </c>
      <c r="K1686" s="28" t="s">
        <v>1652</v>
      </c>
      <c r="L1686" s="41">
        <v>96734</v>
      </c>
      <c r="M1686" s="44">
        <v>78724</v>
      </c>
      <c r="N1686" s="6">
        <v>0.81379999999999997</v>
      </c>
      <c r="O1686">
        <v>0</v>
      </c>
      <c r="P1686" s="29" t="s">
        <v>30</v>
      </c>
      <c r="Q1686" s="28" t="s">
        <v>136</v>
      </c>
      <c r="R1686" s="28" t="s">
        <v>137</v>
      </c>
      <c r="S1686" s="28" t="s">
        <v>1653</v>
      </c>
      <c r="T1686" s="28" t="s">
        <v>7715</v>
      </c>
      <c r="U1686" s="28" t="s">
        <v>7716</v>
      </c>
      <c r="V1686" s="28" t="s">
        <v>7666</v>
      </c>
      <c r="W1686" s="30">
        <v>45658</v>
      </c>
      <c r="X1686" s="30">
        <v>46022</v>
      </c>
      <c r="Y1686" s="28">
        <v>2025</v>
      </c>
      <c r="Z1686" s="28" t="s">
        <v>3414</v>
      </c>
      <c r="AA1686" s="28" t="s">
        <v>3415</v>
      </c>
      <c r="AB1686" s="28" t="s">
        <v>3425</v>
      </c>
      <c r="AC1686" s="28" t="s">
        <v>3421</v>
      </c>
      <c r="AD1686" s="48" t="s">
        <v>3422</v>
      </c>
    </row>
    <row r="1687" spans="1:30" x14ac:dyDescent="0.3">
      <c r="A1687" s="27" t="s">
        <v>7385</v>
      </c>
      <c r="B1687" s="28">
        <v>13</v>
      </c>
      <c r="C1687" s="28" t="s">
        <v>27</v>
      </c>
      <c r="D1687" t="s">
        <v>6355</v>
      </c>
      <c r="E1687" s="28" t="s">
        <v>28</v>
      </c>
      <c r="F1687" s="28">
        <v>63</v>
      </c>
      <c r="G1687" s="28" t="s">
        <v>251</v>
      </c>
      <c r="H1687" s="28">
        <v>9538</v>
      </c>
      <c r="I1687" s="28" t="s">
        <v>1670</v>
      </c>
      <c r="J1687" s="28">
        <v>53</v>
      </c>
      <c r="K1687" s="28" t="s">
        <v>1652</v>
      </c>
      <c r="L1687" s="41">
        <v>79025</v>
      </c>
      <c r="M1687" s="44">
        <v>57449</v>
      </c>
      <c r="N1687" s="6">
        <v>0.72699999999999998</v>
      </c>
      <c r="O1687">
        <v>0</v>
      </c>
      <c r="P1687" s="29" t="s">
        <v>30</v>
      </c>
      <c r="Q1687" s="28" t="s">
        <v>253</v>
      </c>
      <c r="R1687" s="28" t="s">
        <v>1671</v>
      </c>
      <c r="S1687" s="28" t="s">
        <v>1653</v>
      </c>
      <c r="T1687" s="28" t="s">
        <v>7631</v>
      </c>
      <c r="U1687" s="28" t="s">
        <v>7632</v>
      </c>
      <c r="V1687" s="28" t="s">
        <v>7633</v>
      </c>
      <c r="W1687" s="30">
        <v>45658</v>
      </c>
      <c r="X1687" s="30">
        <v>46022</v>
      </c>
      <c r="Y1687" s="28">
        <v>2025</v>
      </c>
      <c r="Z1687" s="28" t="s">
        <v>2705</v>
      </c>
      <c r="AA1687" s="28" t="s">
        <v>2706</v>
      </c>
      <c r="AB1687" s="28" t="s">
        <v>3427</v>
      </c>
      <c r="AC1687" s="28" t="s">
        <v>3428</v>
      </c>
      <c r="AD1687" s="48" t="s">
        <v>3429</v>
      </c>
    </row>
    <row r="1688" spans="1:30" x14ac:dyDescent="0.3">
      <c r="A1688" s="27" t="s">
        <v>7385</v>
      </c>
      <c r="B1688" s="28">
        <v>13</v>
      </c>
      <c r="C1688" s="28" t="s">
        <v>27</v>
      </c>
      <c r="D1688" t="s">
        <v>6355</v>
      </c>
      <c r="E1688" s="28" t="s">
        <v>28</v>
      </c>
      <c r="F1688" s="28">
        <v>88</v>
      </c>
      <c r="G1688" s="28" t="s">
        <v>235</v>
      </c>
      <c r="H1688" s="28">
        <v>9539</v>
      </c>
      <c r="I1688" s="28" t="s">
        <v>236</v>
      </c>
      <c r="J1688" s="28">
        <v>53</v>
      </c>
      <c r="K1688" s="28" t="s">
        <v>1652</v>
      </c>
      <c r="L1688" s="41">
        <v>293059</v>
      </c>
      <c r="M1688" s="44">
        <v>177312</v>
      </c>
      <c r="N1688" s="6">
        <v>0.60499999999999998</v>
      </c>
      <c r="O1688">
        <v>0</v>
      </c>
      <c r="P1688" s="29" t="s">
        <v>30</v>
      </c>
      <c r="Q1688" s="28" t="s">
        <v>239</v>
      </c>
      <c r="R1688" s="28" t="s">
        <v>240</v>
      </c>
      <c r="S1688" s="28" t="s">
        <v>1653</v>
      </c>
      <c r="T1688" s="28" t="s">
        <v>7717</v>
      </c>
      <c r="U1688" s="28" t="s">
        <v>7718</v>
      </c>
      <c r="V1688" s="28" t="s">
        <v>7719</v>
      </c>
      <c r="W1688" s="30">
        <v>45658</v>
      </c>
      <c r="X1688" s="30">
        <v>46022</v>
      </c>
      <c r="Y1688" s="28">
        <v>2025</v>
      </c>
      <c r="Z1688" s="28" t="s">
        <v>3438</v>
      </c>
      <c r="AA1688" s="28" t="s">
        <v>3435</v>
      </c>
      <c r="AB1688" s="28" t="s">
        <v>238</v>
      </c>
      <c r="AC1688" s="28" t="s">
        <v>3441</v>
      </c>
      <c r="AD1688" s="48" t="s">
        <v>1856</v>
      </c>
    </row>
    <row r="1689" spans="1:30" x14ac:dyDescent="0.3">
      <c r="A1689" s="27" t="s">
        <v>7385</v>
      </c>
      <c r="B1689" s="28">
        <v>13</v>
      </c>
      <c r="C1689" s="28" t="s">
        <v>27</v>
      </c>
      <c r="D1689" t="s">
        <v>6355</v>
      </c>
      <c r="E1689" s="28" t="s">
        <v>28</v>
      </c>
      <c r="F1689" s="28">
        <v>70</v>
      </c>
      <c r="G1689" s="28" t="s">
        <v>278</v>
      </c>
      <c r="H1689" s="28">
        <v>9542</v>
      </c>
      <c r="I1689" s="28" t="s">
        <v>279</v>
      </c>
      <c r="J1689" s="28">
        <v>53</v>
      </c>
      <c r="K1689" s="28" t="s">
        <v>1652</v>
      </c>
      <c r="L1689" s="41">
        <v>80999</v>
      </c>
      <c r="M1689" s="44">
        <v>77079</v>
      </c>
      <c r="N1689" s="6">
        <v>0.9516</v>
      </c>
      <c r="O1689">
        <v>0</v>
      </c>
      <c r="P1689" s="29" t="s">
        <v>30</v>
      </c>
      <c r="Q1689" s="28" t="s">
        <v>282</v>
      </c>
      <c r="R1689" s="28" t="s">
        <v>283</v>
      </c>
      <c r="S1689" s="28" t="s">
        <v>1653</v>
      </c>
      <c r="T1689" s="28" t="s">
        <v>7646</v>
      </c>
      <c r="U1689" s="28" t="s">
        <v>7647</v>
      </c>
      <c r="V1689" s="28" t="s">
        <v>7648</v>
      </c>
      <c r="W1689" s="30">
        <v>45658</v>
      </c>
      <c r="X1689" s="30">
        <v>46022</v>
      </c>
      <c r="Y1689" s="28">
        <v>2025</v>
      </c>
      <c r="Z1689" s="28" t="s">
        <v>280</v>
      </c>
      <c r="AA1689" s="28" t="s">
        <v>527</v>
      </c>
      <c r="AB1689" s="28" t="s">
        <v>1686</v>
      </c>
      <c r="AC1689" s="28" t="s">
        <v>3452</v>
      </c>
      <c r="AD1689" s="48" t="s">
        <v>3457</v>
      </c>
    </row>
    <row r="1690" spans="1:30" x14ac:dyDescent="0.3">
      <c r="A1690" s="27" t="s">
        <v>7385</v>
      </c>
      <c r="B1690" s="28">
        <v>13</v>
      </c>
      <c r="C1690" s="28" t="s">
        <v>27</v>
      </c>
      <c r="D1690" t="s">
        <v>6355</v>
      </c>
      <c r="E1690" s="28" t="s">
        <v>28</v>
      </c>
      <c r="F1690" s="28">
        <v>94</v>
      </c>
      <c r="G1690" s="28" t="s">
        <v>1300</v>
      </c>
      <c r="H1690" s="28">
        <v>9547</v>
      </c>
      <c r="I1690" s="28" t="s">
        <v>1301</v>
      </c>
      <c r="J1690" s="28">
        <v>53</v>
      </c>
      <c r="K1690" s="28" t="s">
        <v>1652</v>
      </c>
      <c r="L1690" s="41">
        <v>20106</v>
      </c>
      <c r="M1690" s="44">
        <v>8274</v>
      </c>
      <c r="N1690" s="6">
        <v>0.41149999999999998</v>
      </c>
      <c r="O1690">
        <v>0</v>
      </c>
      <c r="P1690" s="29" t="s">
        <v>30</v>
      </c>
      <c r="Q1690" s="28" t="s">
        <v>1303</v>
      </c>
      <c r="R1690" s="28" t="s">
        <v>1304</v>
      </c>
      <c r="S1690" s="28" t="s">
        <v>1653</v>
      </c>
      <c r="T1690" s="28" t="s">
        <v>7726</v>
      </c>
      <c r="U1690" s="28" t="s">
        <v>7727</v>
      </c>
      <c r="V1690" s="28" t="s">
        <v>7728</v>
      </c>
      <c r="W1690" s="30">
        <v>45658</v>
      </c>
      <c r="X1690" s="30">
        <v>46022</v>
      </c>
      <c r="Y1690" s="28">
        <v>2025</v>
      </c>
      <c r="Z1690" s="28" t="s">
        <v>3468</v>
      </c>
      <c r="AA1690" s="28" t="s">
        <v>3480</v>
      </c>
      <c r="AB1690" s="28" t="s">
        <v>3476</v>
      </c>
      <c r="AC1690" s="28" t="s">
        <v>2714</v>
      </c>
      <c r="AD1690" s="48" t="s">
        <v>2715</v>
      </c>
    </row>
    <row r="1691" spans="1:30" x14ac:dyDescent="0.3">
      <c r="A1691" s="27" t="s">
        <v>7385</v>
      </c>
      <c r="B1691" s="28">
        <v>13</v>
      </c>
      <c r="C1691" s="28" t="s">
        <v>27</v>
      </c>
      <c r="D1691" t="s">
        <v>6355</v>
      </c>
      <c r="E1691" s="28" t="s">
        <v>28</v>
      </c>
      <c r="F1691" s="28">
        <v>97</v>
      </c>
      <c r="G1691" s="28" t="s">
        <v>241</v>
      </c>
      <c r="H1691" s="28">
        <v>9548</v>
      </c>
      <c r="I1691" s="28" t="s">
        <v>242</v>
      </c>
      <c r="J1691" s="28">
        <v>53</v>
      </c>
      <c r="K1691" s="28" t="s">
        <v>1652</v>
      </c>
      <c r="L1691" s="41">
        <v>4384</v>
      </c>
      <c r="M1691" s="44">
        <v>4512</v>
      </c>
      <c r="N1691" s="6">
        <v>1.0291999999999999</v>
      </c>
      <c r="O1691">
        <v>0</v>
      </c>
      <c r="P1691" s="29" t="s">
        <v>30</v>
      </c>
      <c r="Q1691" s="28" t="s">
        <v>243</v>
      </c>
      <c r="R1691" s="28" t="s">
        <v>244</v>
      </c>
      <c r="S1691" s="28" t="s">
        <v>1653</v>
      </c>
      <c r="T1691" s="28" t="s">
        <v>7738</v>
      </c>
      <c r="U1691" s="28" t="s">
        <v>7739</v>
      </c>
      <c r="V1691" s="28" t="s">
        <v>7740</v>
      </c>
      <c r="W1691" s="30">
        <v>45658</v>
      </c>
      <c r="X1691" s="30">
        <v>46022</v>
      </c>
      <c r="Y1691" s="28">
        <v>2025</v>
      </c>
      <c r="Z1691" s="28" t="s">
        <v>2716</v>
      </c>
      <c r="AA1691" s="28" t="s">
        <v>3481</v>
      </c>
      <c r="AB1691" s="28" t="s">
        <v>2718</v>
      </c>
      <c r="AC1691" s="28" t="s">
        <v>2719</v>
      </c>
      <c r="AD1691" s="48" t="s">
        <v>78</v>
      </c>
    </row>
    <row r="1692" spans="1:30" x14ac:dyDescent="0.3">
      <c r="A1692" s="27" t="s">
        <v>7385</v>
      </c>
      <c r="B1692" s="28">
        <v>13</v>
      </c>
      <c r="C1692" s="28" t="s">
        <v>27</v>
      </c>
      <c r="D1692" t="s">
        <v>6355</v>
      </c>
      <c r="E1692" s="28" t="s">
        <v>28</v>
      </c>
      <c r="F1692" s="28">
        <v>17</v>
      </c>
      <c r="G1692" s="28" t="s">
        <v>90</v>
      </c>
      <c r="H1692" s="28">
        <v>9112</v>
      </c>
      <c r="I1692" s="28" t="s">
        <v>392</v>
      </c>
      <c r="J1692" s="28">
        <v>580</v>
      </c>
      <c r="K1692" s="28" t="s">
        <v>1711</v>
      </c>
      <c r="L1692" s="41">
        <v>8486</v>
      </c>
      <c r="M1692" s="44">
        <v>9309</v>
      </c>
      <c r="N1692" s="6">
        <v>1.097</v>
      </c>
      <c r="O1692">
        <v>0</v>
      </c>
      <c r="P1692" s="29" t="s">
        <v>30</v>
      </c>
      <c r="Q1692" s="28" t="s">
        <v>93</v>
      </c>
      <c r="R1692" s="28" t="s">
        <v>395</v>
      </c>
      <c r="S1692" s="28" t="s">
        <v>1712</v>
      </c>
      <c r="T1692" s="28" t="s">
        <v>7628</v>
      </c>
      <c r="U1692" s="28" t="s">
        <v>7629</v>
      </c>
      <c r="V1692" s="28" t="s">
        <v>7630</v>
      </c>
      <c r="W1692" s="30">
        <v>45658</v>
      </c>
      <c r="X1692" s="30">
        <v>46022</v>
      </c>
      <c r="Y1692" s="28">
        <v>2025</v>
      </c>
      <c r="Z1692" s="28" t="s">
        <v>2628</v>
      </c>
      <c r="AA1692" s="28" t="s">
        <v>685</v>
      </c>
      <c r="AB1692" s="28" t="s">
        <v>2629</v>
      </c>
      <c r="AC1692" s="28" t="s">
        <v>506</v>
      </c>
      <c r="AD1692" s="48" t="s">
        <v>29</v>
      </c>
    </row>
    <row r="1693" spans="1:30" x14ac:dyDescent="0.3">
      <c r="A1693" s="27" t="s">
        <v>7385</v>
      </c>
      <c r="B1693" s="28">
        <v>13</v>
      </c>
      <c r="C1693" s="28" t="s">
        <v>27</v>
      </c>
      <c r="D1693" t="s">
        <v>6355</v>
      </c>
      <c r="E1693" s="28" t="s">
        <v>28</v>
      </c>
      <c r="F1693" s="28">
        <v>17</v>
      </c>
      <c r="G1693" s="28" t="s">
        <v>90</v>
      </c>
      <c r="H1693" s="28">
        <v>9220</v>
      </c>
      <c r="I1693" s="28" t="s">
        <v>147</v>
      </c>
      <c r="J1693" s="28">
        <v>580</v>
      </c>
      <c r="K1693" s="28" t="s">
        <v>1711</v>
      </c>
      <c r="L1693" s="41">
        <v>8488</v>
      </c>
      <c r="M1693" s="44">
        <v>6350</v>
      </c>
      <c r="N1693" s="6">
        <v>0.74809999999999999</v>
      </c>
      <c r="O1693">
        <v>0</v>
      </c>
      <c r="P1693" s="29" t="s">
        <v>30</v>
      </c>
      <c r="Q1693" s="28" t="s">
        <v>93</v>
      </c>
      <c r="R1693" s="28" t="s">
        <v>148</v>
      </c>
      <c r="S1693" s="28" t="s">
        <v>1712</v>
      </c>
      <c r="T1693" s="28" t="s">
        <v>7595</v>
      </c>
      <c r="U1693" s="28" t="s">
        <v>7596</v>
      </c>
      <c r="V1693" s="28" t="s">
        <v>7597</v>
      </c>
      <c r="W1693" s="30">
        <v>45658</v>
      </c>
      <c r="X1693" s="30">
        <v>46022</v>
      </c>
      <c r="Y1693" s="28">
        <v>2025</v>
      </c>
      <c r="Z1693" s="28" t="s">
        <v>2898</v>
      </c>
      <c r="AA1693" s="28" t="s">
        <v>2899</v>
      </c>
      <c r="AB1693" s="28" t="s">
        <v>2900</v>
      </c>
      <c r="AC1693" s="28" t="s">
        <v>2897</v>
      </c>
      <c r="AD1693" s="48" t="s">
        <v>472</v>
      </c>
    </row>
    <row r="1694" spans="1:30" x14ac:dyDescent="0.3">
      <c r="A1694" s="27" t="s">
        <v>7385</v>
      </c>
      <c r="B1694" s="28">
        <v>13</v>
      </c>
      <c r="C1694" s="28" t="s">
        <v>27</v>
      </c>
      <c r="D1694" t="s">
        <v>6355</v>
      </c>
      <c r="E1694" s="28" t="s">
        <v>28</v>
      </c>
      <c r="F1694" s="28">
        <v>17</v>
      </c>
      <c r="G1694" s="28" t="s">
        <v>90</v>
      </c>
      <c r="H1694" s="28">
        <v>9306</v>
      </c>
      <c r="I1694" s="28" t="s">
        <v>266</v>
      </c>
      <c r="J1694" s="28">
        <v>580</v>
      </c>
      <c r="K1694" s="28" t="s">
        <v>1711</v>
      </c>
      <c r="L1694" s="41">
        <v>15709</v>
      </c>
      <c r="M1694" s="44">
        <v>8912</v>
      </c>
      <c r="N1694" s="6">
        <v>0.56730000000000003</v>
      </c>
      <c r="O1694">
        <v>0</v>
      </c>
      <c r="P1694" s="29" t="s">
        <v>30</v>
      </c>
      <c r="Q1694" s="28" t="s">
        <v>93</v>
      </c>
      <c r="R1694" s="28" t="s">
        <v>267</v>
      </c>
      <c r="S1694" s="28" t="s">
        <v>1712</v>
      </c>
      <c r="T1694" s="28" t="s">
        <v>7598</v>
      </c>
      <c r="U1694" s="28" t="s">
        <v>7599</v>
      </c>
      <c r="V1694" s="28" t="s">
        <v>7600</v>
      </c>
      <c r="W1694" s="30">
        <v>45658</v>
      </c>
      <c r="X1694" s="30">
        <v>46022</v>
      </c>
      <c r="Y1694" s="28">
        <v>2025</v>
      </c>
      <c r="Z1694" s="28" t="s">
        <v>2906</v>
      </c>
      <c r="AA1694" s="28" t="s">
        <v>2907</v>
      </c>
      <c r="AB1694" s="28" t="s">
        <v>1661</v>
      </c>
      <c r="AC1694" s="28" t="s">
        <v>2908</v>
      </c>
      <c r="AD1694" s="48" t="s">
        <v>41</v>
      </c>
    </row>
    <row r="1695" spans="1:30" x14ac:dyDescent="0.3">
      <c r="A1695" s="27" t="s">
        <v>7385</v>
      </c>
      <c r="B1695" s="28">
        <v>13</v>
      </c>
      <c r="C1695" s="28" t="s">
        <v>27</v>
      </c>
      <c r="D1695" t="s">
        <v>6355</v>
      </c>
      <c r="E1695" s="28" t="s">
        <v>28</v>
      </c>
      <c r="F1695" s="28">
        <v>17</v>
      </c>
      <c r="G1695" s="28" t="s">
        <v>90</v>
      </c>
      <c r="H1695" s="28">
        <v>9515</v>
      </c>
      <c r="I1695" s="28" t="s">
        <v>98</v>
      </c>
      <c r="J1695" s="28">
        <v>580</v>
      </c>
      <c r="K1695" s="28" t="s">
        <v>1711</v>
      </c>
      <c r="L1695" s="41">
        <v>11109</v>
      </c>
      <c r="M1695" s="44">
        <v>10197</v>
      </c>
      <c r="N1695" s="6">
        <v>0.91790000000000005</v>
      </c>
      <c r="O1695">
        <v>0</v>
      </c>
      <c r="P1695" s="29" t="s">
        <v>30</v>
      </c>
      <c r="Q1695" s="28" t="s">
        <v>93</v>
      </c>
      <c r="R1695" s="28" t="s">
        <v>100</v>
      </c>
      <c r="S1695" s="28" t="s">
        <v>1712</v>
      </c>
      <c r="T1695" s="28" t="s">
        <v>7637</v>
      </c>
      <c r="U1695" s="28" t="s">
        <v>7638</v>
      </c>
      <c r="V1695" s="28" t="s">
        <v>7639</v>
      </c>
      <c r="W1695" s="30">
        <v>45658</v>
      </c>
      <c r="X1695" s="30">
        <v>46022</v>
      </c>
      <c r="Y1695" s="28">
        <v>2025</v>
      </c>
      <c r="Z1695" s="28" t="s">
        <v>2630</v>
      </c>
      <c r="AA1695" s="28" t="s">
        <v>2631</v>
      </c>
      <c r="AB1695" s="28" t="s">
        <v>2632</v>
      </c>
      <c r="AC1695" s="28" t="s">
        <v>2913</v>
      </c>
      <c r="AD1695" s="48" t="s">
        <v>2914</v>
      </c>
    </row>
    <row r="1696" spans="1:30" x14ac:dyDescent="0.3">
      <c r="A1696" s="27" t="s">
        <v>7385</v>
      </c>
      <c r="B1696" s="28">
        <v>13</v>
      </c>
      <c r="C1696" s="28" t="s">
        <v>27</v>
      </c>
      <c r="D1696" t="s">
        <v>6355</v>
      </c>
      <c r="E1696" s="28" t="s">
        <v>28</v>
      </c>
      <c r="F1696" s="28">
        <v>13</v>
      </c>
      <c r="G1696" s="28" t="s">
        <v>116</v>
      </c>
      <c r="H1696" s="28">
        <v>9104</v>
      </c>
      <c r="I1696" s="28" t="s">
        <v>117</v>
      </c>
      <c r="J1696" s="28">
        <v>580</v>
      </c>
      <c r="K1696" s="28" t="s">
        <v>1711</v>
      </c>
      <c r="L1696" s="41">
        <v>92777</v>
      </c>
      <c r="M1696" s="44">
        <v>80917</v>
      </c>
      <c r="N1696" s="6">
        <v>0.87219999999999998</v>
      </c>
      <c r="O1696">
        <v>0</v>
      </c>
      <c r="P1696" s="29" t="s">
        <v>30</v>
      </c>
      <c r="Q1696" s="28" t="s">
        <v>118</v>
      </c>
      <c r="R1696" s="28" t="s">
        <v>119</v>
      </c>
      <c r="S1696" s="28" t="s">
        <v>1712</v>
      </c>
      <c r="T1696" s="28" t="s">
        <v>7585</v>
      </c>
      <c r="U1696" s="28" t="s">
        <v>7586</v>
      </c>
      <c r="V1696" s="28" t="s">
        <v>7587</v>
      </c>
      <c r="W1696" s="30">
        <v>45658</v>
      </c>
      <c r="X1696" s="30">
        <v>46022</v>
      </c>
      <c r="Y1696" s="28">
        <v>2025</v>
      </c>
      <c r="Z1696" s="28" t="s">
        <v>2924</v>
      </c>
      <c r="AA1696" s="28" t="s">
        <v>2925</v>
      </c>
      <c r="AB1696" s="28" t="s">
        <v>2926</v>
      </c>
      <c r="AC1696" s="28" t="s">
        <v>2932</v>
      </c>
      <c r="AD1696" s="48" t="s">
        <v>2933</v>
      </c>
    </row>
    <row r="1697" spans="1:30" x14ac:dyDescent="0.3">
      <c r="A1697" s="27" t="s">
        <v>7385</v>
      </c>
      <c r="B1697" s="28">
        <v>13</v>
      </c>
      <c r="C1697" s="28" t="s">
        <v>27</v>
      </c>
      <c r="D1697" t="s">
        <v>6355</v>
      </c>
      <c r="E1697" s="28" t="s">
        <v>28</v>
      </c>
      <c r="F1697" s="28">
        <v>13</v>
      </c>
      <c r="G1697" s="28" t="s">
        <v>116</v>
      </c>
      <c r="H1697" s="28">
        <v>9218</v>
      </c>
      <c r="I1697" s="28" t="s">
        <v>219</v>
      </c>
      <c r="J1697" s="28">
        <v>580</v>
      </c>
      <c r="K1697" s="28" t="s">
        <v>1711</v>
      </c>
      <c r="L1697" s="41">
        <v>69295</v>
      </c>
      <c r="M1697" s="44">
        <v>49582</v>
      </c>
      <c r="N1697" s="6">
        <v>0.71550000000000002</v>
      </c>
      <c r="O1697">
        <v>0</v>
      </c>
      <c r="P1697" s="29" t="s">
        <v>30</v>
      </c>
      <c r="Q1697" s="28" t="s">
        <v>118</v>
      </c>
      <c r="R1697" s="28" t="s">
        <v>224</v>
      </c>
      <c r="S1697" s="28" t="s">
        <v>1712</v>
      </c>
      <c r="T1697" s="28" t="s">
        <v>7588</v>
      </c>
      <c r="U1697" s="28" t="s">
        <v>7589</v>
      </c>
      <c r="V1697" s="28" t="s">
        <v>7590</v>
      </c>
      <c r="W1697" s="30">
        <v>45658</v>
      </c>
      <c r="X1697" s="30">
        <v>46022</v>
      </c>
      <c r="Y1697" s="28">
        <v>2025</v>
      </c>
      <c r="Z1697" s="28" t="s">
        <v>315</v>
      </c>
      <c r="AA1697" s="28" t="s">
        <v>221</v>
      </c>
      <c r="AB1697" s="28" t="s">
        <v>222</v>
      </c>
      <c r="AC1697" s="28" t="s">
        <v>7591</v>
      </c>
      <c r="AD1697" s="48" t="s">
        <v>7434</v>
      </c>
    </row>
    <row r="1698" spans="1:30" x14ac:dyDescent="0.3">
      <c r="A1698" s="27" t="s">
        <v>7385</v>
      </c>
      <c r="B1698" s="28">
        <v>13</v>
      </c>
      <c r="C1698" s="28" t="s">
        <v>27</v>
      </c>
      <c r="D1698" t="s">
        <v>6355</v>
      </c>
      <c r="E1698" s="28" t="s">
        <v>28</v>
      </c>
      <c r="F1698" s="28">
        <v>13</v>
      </c>
      <c r="G1698" s="28" t="s">
        <v>116</v>
      </c>
      <c r="H1698" s="28">
        <v>9304</v>
      </c>
      <c r="I1698" s="28" t="s">
        <v>398</v>
      </c>
      <c r="J1698" s="28">
        <v>580</v>
      </c>
      <c r="K1698" s="28" t="s">
        <v>1711</v>
      </c>
      <c r="L1698" s="41">
        <v>89089</v>
      </c>
      <c r="M1698" s="44">
        <v>56476</v>
      </c>
      <c r="N1698" s="6">
        <v>0.63390000000000002</v>
      </c>
      <c r="O1698">
        <v>0</v>
      </c>
      <c r="P1698" s="29" t="s">
        <v>30</v>
      </c>
      <c r="Q1698" s="28" t="s">
        <v>118</v>
      </c>
      <c r="R1698" s="28" t="s">
        <v>401</v>
      </c>
      <c r="S1698" s="28" t="s">
        <v>1712</v>
      </c>
      <c r="T1698" s="28" t="s">
        <v>7592</v>
      </c>
      <c r="U1698" s="28" t="s">
        <v>7593</v>
      </c>
      <c r="V1698" s="28" t="s">
        <v>7594</v>
      </c>
      <c r="W1698" s="30">
        <v>45658</v>
      </c>
      <c r="X1698" s="30">
        <v>46022</v>
      </c>
      <c r="Y1698" s="28">
        <v>2025</v>
      </c>
      <c r="Z1698" s="28" t="s">
        <v>2952</v>
      </c>
      <c r="AA1698" s="28" t="s">
        <v>2953</v>
      </c>
      <c r="AB1698" s="28" t="s">
        <v>2954</v>
      </c>
      <c r="AC1698" s="28" t="s">
        <v>2955</v>
      </c>
      <c r="AD1698" s="48" t="s">
        <v>2956</v>
      </c>
    </row>
    <row r="1699" spans="1:30" x14ac:dyDescent="0.3">
      <c r="A1699" s="27" t="s">
        <v>7385</v>
      </c>
      <c r="B1699" s="28">
        <v>13</v>
      </c>
      <c r="C1699" s="28" t="s">
        <v>27</v>
      </c>
      <c r="D1699" t="s">
        <v>6355</v>
      </c>
      <c r="E1699" s="28" t="s">
        <v>28</v>
      </c>
      <c r="F1699" s="28">
        <v>8</v>
      </c>
      <c r="G1699" s="28" t="s">
        <v>120</v>
      </c>
      <c r="H1699" s="28">
        <v>9103</v>
      </c>
      <c r="I1699" s="28" t="s">
        <v>121</v>
      </c>
      <c r="J1699" s="28">
        <v>580</v>
      </c>
      <c r="K1699" s="28" t="s">
        <v>1711</v>
      </c>
      <c r="L1699" s="41">
        <v>54575</v>
      </c>
      <c r="M1699" s="44">
        <v>30186</v>
      </c>
      <c r="N1699" s="6">
        <v>0.55310000000000004</v>
      </c>
      <c r="O1699">
        <v>0</v>
      </c>
      <c r="P1699" s="29" t="s">
        <v>30</v>
      </c>
      <c r="Q1699" s="28" t="s">
        <v>122</v>
      </c>
      <c r="R1699" s="28" t="s">
        <v>123</v>
      </c>
      <c r="S1699" s="28" t="s">
        <v>1712</v>
      </c>
      <c r="T1699" s="28" t="s">
        <v>7640</v>
      </c>
      <c r="U1699" s="28" t="s">
        <v>7641</v>
      </c>
      <c r="V1699" s="28" t="s">
        <v>7642</v>
      </c>
      <c r="W1699" s="30">
        <v>45658</v>
      </c>
      <c r="X1699" s="30">
        <v>46022</v>
      </c>
      <c r="Y1699" s="28">
        <v>2025</v>
      </c>
      <c r="Z1699" s="28" t="s">
        <v>2959</v>
      </c>
      <c r="AA1699" s="28" t="s">
        <v>2960</v>
      </c>
      <c r="AB1699" s="28" t="s">
        <v>2961</v>
      </c>
      <c r="AC1699" s="28" t="s">
        <v>2962</v>
      </c>
      <c r="AD1699" s="48" t="s">
        <v>472</v>
      </c>
    </row>
    <row r="1700" spans="1:30" x14ac:dyDescent="0.3">
      <c r="A1700" s="27" t="s">
        <v>7385</v>
      </c>
      <c r="B1700" s="28">
        <v>13</v>
      </c>
      <c r="C1700" s="28" t="s">
        <v>27</v>
      </c>
      <c r="D1700" t="s">
        <v>6355</v>
      </c>
      <c r="E1700" s="28" t="s">
        <v>28</v>
      </c>
      <c r="F1700" s="28">
        <v>8</v>
      </c>
      <c r="G1700" s="28" t="s">
        <v>120</v>
      </c>
      <c r="H1700" s="28">
        <v>9207</v>
      </c>
      <c r="I1700" s="28" t="s">
        <v>131</v>
      </c>
      <c r="J1700" s="28">
        <v>580</v>
      </c>
      <c r="K1700" s="28" t="s">
        <v>1711</v>
      </c>
      <c r="L1700" s="41">
        <v>63875</v>
      </c>
      <c r="M1700" s="44">
        <v>30862</v>
      </c>
      <c r="N1700" s="6">
        <v>0.48320000000000002</v>
      </c>
      <c r="O1700">
        <v>0</v>
      </c>
      <c r="P1700" s="29" t="s">
        <v>30</v>
      </c>
      <c r="Q1700" s="28" t="s">
        <v>122</v>
      </c>
      <c r="R1700" s="28" t="s">
        <v>133</v>
      </c>
      <c r="S1700" s="28" t="s">
        <v>1712</v>
      </c>
      <c r="T1700" s="28" t="s">
        <v>7643</v>
      </c>
      <c r="U1700" s="28" t="s">
        <v>7644</v>
      </c>
      <c r="V1700" s="28" t="s">
        <v>7645</v>
      </c>
      <c r="W1700" s="30">
        <v>45658</v>
      </c>
      <c r="X1700" s="30">
        <v>46022</v>
      </c>
      <c r="Y1700" s="28">
        <v>2025</v>
      </c>
      <c r="Z1700" s="28" t="s">
        <v>779</v>
      </c>
      <c r="AA1700" s="28" t="s">
        <v>1905</v>
      </c>
      <c r="AB1700" s="28" t="s">
        <v>2964</v>
      </c>
      <c r="AC1700" s="28" t="s">
        <v>2965</v>
      </c>
      <c r="AD1700" s="48" t="s">
        <v>2966</v>
      </c>
    </row>
    <row r="1701" spans="1:30" x14ac:dyDescent="0.3">
      <c r="A1701" s="27" t="s">
        <v>7385</v>
      </c>
      <c r="B1701" s="28">
        <v>13</v>
      </c>
      <c r="C1701" s="28" t="s">
        <v>27</v>
      </c>
      <c r="D1701" t="s">
        <v>6355</v>
      </c>
      <c r="E1701" s="28" t="s">
        <v>28</v>
      </c>
      <c r="F1701" s="28">
        <v>8</v>
      </c>
      <c r="G1701" s="28" t="s">
        <v>120</v>
      </c>
      <c r="H1701" s="28">
        <v>9208</v>
      </c>
      <c r="I1701" s="28" t="s">
        <v>138</v>
      </c>
      <c r="J1701" s="28">
        <v>580</v>
      </c>
      <c r="K1701" s="28" t="s">
        <v>1711</v>
      </c>
      <c r="L1701" s="41">
        <v>56425</v>
      </c>
      <c r="M1701" s="44">
        <v>26739</v>
      </c>
      <c r="N1701" s="6">
        <v>0.47389999999999999</v>
      </c>
      <c r="O1701">
        <v>0</v>
      </c>
      <c r="P1701" s="29" t="s">
        <v>30</v>
      </c>
      <c r="Q1701" s="28" t="s">
        <v>122</v>
      </c>
      <c r="R1701" s="28" t="s">
        <v>142</v>
      </c>
      <c r="S1701" s="28" t="s">
        <v>1712</v>
      </c>
      <c r="T1701" s="28" t="s">
        <v>7649</v>
      </c>
      <c r="U1701" s="28" t="s">
        <v>7650</v>
      </c>
      <c r="V1701" s="28" t="s">
        <v>7651</v>
      </c>
      <c r="W1701" s="30">
        <v>45658</v>
      </c>
      <c r="X1701" s="30">
        <v>46022</v>
      </c>
      <c r="Y1701" s="28">
        <v>2025</v>
      </c>
      <c r="Z1701" s="28" t="s">
        <v>139</v>
      </c>
      <c r="AA1701" s="28" t="s">
        <v>140</v>
      </c>
      <c r="AB1701" s="28" t="s">
        <v>2972</v>
      </c>
      <c r="AC1701" s="28" t="s">
        <v>141</v>
      </c>
      <c r="AD1701" s="48" t="s">
        <v>57</v>
      </c>
    </row>
    <row r="1702" spans="1:30" x14ac:dyDescent="0.3">
      <c r="A1702" s="27" t="s">
        <v>7385</v>
      </c>
      <c r="B1702" s="28">
        <v>13</v>
      </c>
      <c r="C1702" s="28" t="s">
        <v>27</v>
      </c>
      <c r="D1702" t="s">
        <v>6355</v>
      </c>
      <c r="E1702" s="28" t="s">
        <v>28</v>
      </c>
      <c r="F1702" s="28">
        <v>8</v>
      </c>
      <c r="G1702" s="28" t="s">
        <v>120</v>
      </c>
      <c r="H1702" s="28">
        <v>9302</v>
      </c>
      <c r="I1702" s="28" t="s">
        <v>143</v>
      </c>
      <c r="J1702" s="28">
        <v>580</v>
      </c>
      <c r="K1702" s="28" t="s">
        <v>1711</v>
      </c>
      <c r="L1702" s="41">
        <v>95615</v>
      </c>
      <c r="M1702" s="44">
        <v>65794</v>
      </c>
      <c r="N1702" s="6">
        <v>0.68810000000000004</v>
      </c>
      <c r="O1702">
        <v>0</v>
      </c>
      <c r="P1702" s="29" t="s">
        <v>30</v>
      </c>
      <c r="Q1702" s="28" t="s">
        <v>122</v>
      </c>
      <c r="R1702" s="28" t="s">
        <v>146</v>
      </c>
      <c r="S1702" s="28" t="s">
        <v>1712</v>
      </c>
      <c r="T1702" s="28" t="s">
        <v>7582</v>
      </c>
      <c r="U1702" s="28" t="s">
        <v>7583</v>
      </c>
      <c r="V1702" s="28" t="s">
        <v>7584</v>
      </c>
      <c r="W1702" s="30">
        <v>45658</v>
      </c>
      <c r="X1702" s="30">
        <v>46022</v>
      </c>
      <c r="Y1702" s="28">
        <v>2025</v>
      </c>
      <c r="Z1702" s="28" t="s">
        <v>656</v>
      </c>
      <c r="AA1702" s="28" t="s">
        <v>1708</v>
      </c>
      <c r="AB1702" s="28" t="s">
        <v>2978</v>
      </c>
      <c r="AC1702" s="28" t="s">
        <v>657</v>
      </c>
      <c r="AD1702" s="48" t="s">
        <v>658</v>
      </c>
    </row>
    <row r="1703" spans="1:30" x14ac:dyDescent="0.3">
      <c r="A1703" s="27" t="s">
        <v>7385</v>
      </c>
      <c r="B1703" s="28">
        <v>13</v>
      </c>
      <c r="C1703" s="28" t="s">
        <v>27</v>
      </c>
      <c r="D1703" t="s">
        <v>6355</v>
      </c>
      <c r="E1703" s="28" t="s">
        <v>28</v>
      </c>
      <c r="F1703" s="28">
        <v>19</v>
      </c>
      <c r="G1703" s="28" t="s">
        <v>184</v>
      </c>
      <c r="H1703" s="28">
        <v>9113</v>
      </c>
      <c r="I1703" s="28" t="s">
        <v>185</v>
      </c>
      <c r="J1703" s="28">
        <v>580</v>
      </c>
      <c r="K1703" s="28" t="s">
        <v>1711</v>
      </c>
      <c r="L1703" s="41">
        <v>22609</v>
      </c>
      <c r="M1703" s="44">
        <v>21110</v>
      </c>
      <c r="N1703" s="6">
        <v>0.93369999999999997</v>
      </c>
      <c r="O1703">
        <v>0</v>
      </c>
      <c r="P1703" s="29" t="s">
        <v>30</v>
      </c>
      <c r="Q1703" s="28" t="s">
        <v>187</v>
      </c>
      <c r="R1703" s="28" t="s">
        <v>188</v>
      </c>
      <c r="S1703" s="28" t="s">
        <v>1712</v>
      </c>
      <c r="T1703" s="28" t="s">
        <v>7604</v>
      </c>
      <c r="U1703" s="28" t="s">
        <v>7605</v>
      </c>
      <c r="V1703" s="28" t="s">
        <v>7606</v>
      </c>
      <c r="W1703" s="30">
        <v>45658</v>
      </c>
      <c r="X1703" s="30">
        <v>46022</v>
      </c>
      <c r="Y1703" s="28">
        <v>2025</v>
      </c>
      <c r="Z1703" s="28" t="s">
        <v>186</v>
      </c>
      <c r="AA1703" s="28" t="s">
        <v>2637</v>
      </c>
      <c r="AB1703" s="28" t="s">
        <v>2991</v>
      </c>
      <c r="AC1703" s="28" t="s">
        <v>663</v>
      </c>
      <c r="AD1703" s="48" t="s">
        <v>643</v>
      </c>
    </row>
    <row r="1704" spans="1:30" x14ac:dyDescent="0.3">
      <c r="A1704" s="27" t="s">
        <v>7385</v>
      </c>
      <c r="B1704" s="28">
        <v>13</v>
      </c>
      <c r="C1704" s="28" t="s">
        <v>27</v>
      </c>
      <c r="D1704" t="s">
        <v>6355</v>
      </c>
      <c r="E1704" s="28" t="s">
        <v>28</v>
      </c>
      <c r="F1704" s="28">
        <v>20</v>
      </c>
      <c r="G1704" s="28" t="s">
        <v>376</v>
      </c>
      <c r="H1704" s="28">
        <v>9114</v>
      </c>
      <c r="I1704" s="28" t="s">
        <v>377</v>
      </c>
      <c r="J1704" s="28">
        <v>580</v>
      </c>
      <c r="K1704" s="28" t="s">
        <v>1711</v>
      </c>
      <c r="L1704" s="41">
        <v>34141</v>
      </c>
      <c r="M1704" s="44">
        <v>28299</v>
      </c>
      <c r="N1704" s="6">
        <v>0.82889999999999997</v>
      </c>
      <c r="O1704">
        <v>0</v>
      </c>
      <c r="P1704" s="29" t="s">
        <v>30</v>
      </c>
      <c r="Q1704" s="28" t="s">
        <v>381</v>
      </c>
      <c r="R1704" s="28" t="s">
        <v>382</v>
      </c>
      <c r="S1704" s="28" t="s">
        <v>1712</v>
      </c>
      <c r="T1704" s="28" t="s">
        <v>7655</v>
      </c>
      <c r="U1704" s="28" t="s">
        <v>7656</v>
      </c>
      <c r="V1704" s="28" t="s">
        <v>7657</v>
      </c>
      <c r="W1704" s="30">
        <v>45658</v>
      </c>
      <c r="X1704" s="30">
        <v>46022</v>
      </c>
      <c r="Y1704" s="28">
        <v>2025</v>
      </c>
      <c r="Z1704" s="28" t="s">
        <v>3001</v>
      </c>
      <c r="AA1704" s="28" t="s">
        <v>3002</v>
      </c>
      <c r="AB1704" s="28" t="s">
        <v>3003</v>
      </c>
      <c r="AC1704" s="28" t="s">
        <v>682</v>
      </c>
      <c r="AD1704" s="48" t="s">
        <v>683</v>
      </c>
    </row>
    <row r="1705" spans="1:30" x14ac:dyDescent="0.3">
      <c r="A1705" s="27" t="s">
        <v>7385</v>
      </c>
      <c r="B1705" s="28">
        <v>13</v>
      </c>
      <c r="C1705" s="28" t="s">
        <v>27</v>
      </c>
      <c r="D1705" t="s">
        <v>6355</v>
      </c>
      <c r="E1705" s="28" t="s">
        <v>28</v>
      </c>
      <c r="F1705" s="28">
        <v>23</v>
      </c>
      <c r="G1705" s="28" t="s">
        <v>268</v>
      </c>
      <c r="H1705" s="28">
        <v>9115</v>
      </c>
      <c r="I1705" s="28" t="s">
        <v>1317</v>
      </c>
      <c r="J1705" s="28">
        <v>580</v>
      </c>
      <c r="K1705" s="28" t="s">
        <v>1711</v>
      </c>
      <c r="L1705" s="41">
        <v>24545</v>
      </c>
      <c r="M1705" s="44">
        <v>33589</v>
      </c>
      <c r="N1705" s="6">
        <v>1.3685</v>
      </c>
      <c r="O1705">
        <v>0</v>
      </c>
      <c r="P1705" s="29" t="s">
        <v>30</v>
      </c>
      <c r="Q1705" s="28" t="s">
        <v>272</v>
      </c>
      <c r="R1705" s="28" t="s">
        <v>1318</v>
      </c>
      <c r="S1705" s="28" t="s">
        <v>1712</v>
      </c>
      <c r="T1705" s="28" t="s">
        <v>7658</v>
      </c>
      <c r="U1705" s="28" t="s">
        <v>7659</v>
      </c>
      <c r="V1705" s="28" t="s">
        <v>7660</v>
      </c>
      <c r="W1705" s="30">
        <v>45658</v>
      </c>
      <c r="X1705" s="30">
        <v>46022</v>
      </c>
      <c r="Y1705" s="28">
        <v>2025</v>
      </c>
      <c r="Z1705" s="28" t="s">
        <v>2245</v>
      </c>
      <c r="AA1705" s="28" t="s">
        <v>1667</v>
      </c>
      <c r="AB1705" s="28" t="s">
        <v>3014</v>
      </c>
      <c r="AC1705" s="28" t="s">
        <v>3015</v>
      </c>
      <c r="AD1705" s="48" t="s">
        <v>1865</v>
      </c>
    </row>
    <row r="1706" spans="1:30" x14ac:dyDescent="0.3">
      <c r="A1706" s="27" t="s">
        <v>7385</v>
      </c>
      <c r="B1706" s="28">
        <v>13</v>
      </c>
      <c r="C1706" s="28" t="s">
        <v>27</v>
      </c>
      <c r="D1706" t="s">
        <v>6355</v>
      </c>
      <c r="E1706" s="28" t="s">
        <v>28</v>
      </c>
      <c r="F1706" s="28">
        <v>50</v>
      </c>
      <c r="G1706" s="28" t="s">
        <v>416</v>
      </c>
      <c r="H1706" s="28">
        <v>9117</v>
      </c>
      <c r="I1706" s="28" t="s">
        <v>417</v>
      </c>
      <c r="J1706" s="28">
        <v>580</v>
      </c>
      <c r="K1706" s="28" t="s">
        <v>1711</v>
      </c>
      <c r="L1706" s="41">
        <v>17337</v>
      </c>
      <c r="M1706" s="44">
        <v>12069</v>
      </c>
      <c r="N1706" s="6">
        <v>0.69610000000000005</v>
      </c>
      <c r="O1706">
        <v>0</v>
      </c>
      <c r="P1706" s="29" t="s">
        <v>30</v>
      </c>
      <c r="Q1706" s="28" t="s">
        <v>418</v>
      </c>
      <c r="R1706" s="28" t="s">
        <v>419</v>
      </c>
      <c r="S1706" s="28" t="s">
        <v>1712</v>
      </c>
      <c r="T1706" s="28" t="s">
        <v>7661</v>
      </c>
      <c r="U1706" s="28" t="s">
        <v>7662</v>
      </c>
      <c r="V1706" s="28" t="s">
        <v>7663</v>
      </c>
      <c r="W1706" s="30">
        <v>45658</v>
      </c>
      <c r="X1706" s="30">
        <v>46022</v>
      </c>
      <c r="Y1706" s="28">
        <v>2025</v>
      </c>
      <c r="Z1706" s="28" t="s">
        <v>3020</v>
      </c>
      <c r="AA1706" s="28" t="s">
        <v>3021</v>
      </c>
      <c r="AB1706" s="28" t="s">
        <v>688</v>
      </c>
      <c r="AC1706" s="28" t="s">
        <v>6370</v>
      </c>
      <c r="AD1706" s="48" t="s">
        <v>3023</v>
      </c>
    </row>
    <row r="1707" spans="1:30" x14ac:dyDescent="0.3">
      <c r="A1707" s="27" t="s">
        <v>7385</v>
      </c>
      <c r="B1707" s="28">
        <v>13</v>
      </c>
      <c r="C1707" s="28" t="s">
        <v>27</v>
      </c>
      <c r="D1707" t="s">
        <v>6355</v>
      </c>
      <c r="E1707" s="28" t="s">
        <v>28</v>
      </c>
      <c r="F1707" s="28">
        <v>47</v>
      </c>
      <c r="G1707" s="28" t="s">
        <v>55</v>
      </c>
      <c r="H1707" s="28">
        <v>9118</v>
      </c>
      <c r="I1707" s="28" t="s">
        <v>56</v>
      </c>
      <c r="J1707" s="28">
        <v>580</v>
      </c>
      <c r="K1707" s="28" t="s">
        <v>1711</v>
      </c>
      <c r="L1707" s="41">
        <v>18057</v>
      </c>
      <c r="M1707" s="44">
        <v>11634</v>
      </c>
      <c r="N1707" s="6">
        <v>0.64429999999999998</v>
      </c>
      <c r="O1707">
        <v>0</v>
      </c>
      <c r="P1707" s="29" t="s">
        <v>30</v>
      </c>
      <c r="Q1707" s="28" t="s">
        <v>58</v>
      </c>
      <c r="R1707" s="28" t="s">
        <v>59</v>
      </c>
      <c r="S1707" s="28" t="s">
        <v>1712</v>
      </c>
      <c r="T1707" s="28" t="s">
        <v>7622</v>
      </c>
      <c r="U1707" s="28" t="s">
        <v>7623</v>
      </c>
      <c r="V1707" s="28" t="s">
        <v>7624</v>
      </c>
      <c r="W1707" s="30">
        <v>45658</v>
      </c>
      <c r="X1707" s="30">
        <v>46022</v>
      </c>
      <c r="Y1707" s="28">
        <v>2025</v>
      </c>
      <c r="Z1707" s="28" t="s">
        <v>3057</v>
      </c>
      <c r="AA1707" s="28" t="s">
        <v>3058</v>
      </c>
      <c r="AB1707" s="28" t="s">
        <v>3059</v>
      </c>
      <c r="AC1707" s="28" t="s">
        <v>642</v>
      </c>
      <c r="AD1707" s="48" t="s">
        <v>487</v>
      </c>
    </row>
    <row r="1708" spans="1:30" x14ac:dyDescent="0.3">
      <c r="A1708" s="27" t="s">
        <v>7385</v>
      </c>
      <c r="B1708" s="28">
        <v>13</v>
      </c>
      <c r="C1708" s="28" t="s">
        <v>27</v>
      </c>
      <c r="D1708" t="s">
        <v>6355</v>
      </c>
      <c r="E1708" s="28" t="s">
        <v>28</v>
      </c>
      <c r="F1708" s="28">
        <v>54</v>
      </c>
      <c r="G1708" s="28" t="s">
        <v>134</v>
      </c>
      <c r="H1708" s="28">
        <v>9119</v>
      </c>
      <c r="I1708" s="28" t="s">
        <v>294</v>
      </c>
      <c r="J1708" s="28">
        <v>580</v>
      </c>
      <c r="K1708" s="28" t="s">
        <v>1711</v>
      </c>
      <c r="L1708" s="41">
        <v>45356</v>
      </c>
      <c r="M1708" s="44">
        <v>38826</v>
      </c>
      <c r="N1708" s="6">
        <v>0.85599999999999998</v>
      </c>
      <c r="O1708">
        <v>0</v>
      </c>
      <c r="P1708" s="29" t="s">
        <v>30</v>
      </c>
      <c r="Q1708" s="28" t="s">
        <v>136</v>
      </c>
      <c r="R1708" s="28" t="s">
        <v>295</v>
      </c>
      <c r="S1708" s="28" t="s">
        <v>1712</v>
      </c>
      <c r="T1708" s="28" t="s">
        <v>7664</v>
      </c>
      <c r="U1708" s="28" t="s">
        <v>7665</v>
      </c>
      <c r="V1708" s="28" t="s">
        <v>7666</v>
      </c>
      <c r="W1708" s="30">
        <v>45658</v>
      </c>
      <c r="X1708" s="30">
        <v>46022</v>
      </c>
      <c r="Y1708" s="28">
        <v>2025</v>
      </c>
      <c r="Z1708" s="28" t="s">
        <v>2640</v>
      </c>
      <c r="AA1708" s="28" t="s">
        <v>3062</v>
      </c>
      <c r="AB1708" s="28" t="s">
        <v>3063</v>
      </c>
      <c r="AC1708" s="28" t="s">
        <v>2643</v>
      </c>
      <c r="AD1708" s="48" t="s">
        <v>1955</v>
      </c>
    </row>
    <row r="1709" spans="1:30" x14ac:dyDescent="0.3">
      <c r="A1709" s="27" t="s">
        <v>7385</v>
      </c>
      <c r="B1709" s="28">
        <v>13</v>
      </c>
      <c r="C1709" s="28" t="s">
        <v>27</v>
      </c>
      <c r="D1709" t="s">
        <v>6355</v>
      </c>
      <c r="E1709" s="28" t="s">
        <v>28</v>
      </c>
      <c r="F1709" s="28">
        <v>63</v>
      </c>
      <c r="G1709" s="28" t="s">
        <v>251</v>
      </c>
      <c r="H1709" s="28">
        <v>9120</v>
      </c>
      <c r="I1709" s="28" t="s">
        <v>255</v>
      </c>
      <c r="J1709" s="28">
        <v>580</v>
      </c>
      <c r="K1709" s="28" t="s">
        <v>1711</v>
      </c>
      <c r="L1709" s="41">
        <v>51918</v>
      </c>
      <c r="M1709" s="44">
        <v>29639</v>
      </c>
      <c r="N1709" s="6">
        <v>0.57089999999999996</v>
      </c>
      <c r="O1709">
        <v>0</v>
      </c>
      <c r="P1709" s="29" t="s">
        <v>30</v>
      </c>
      <c r="Q1709" s="28" t="s">
        <v>253</v>
      </c>
      <c r="R1709" s="28" t="s">
        <v>257</v>
      </c>
      <c r="S1709" s="28" t="s">
        <v>1712</v>
      </c>
      <c r="T1709" s="28" t="s">
        <v>7667</v>
      </c>
      <c r="U1709" s="28" t="s">
        <v>7668</v>
      </c>
      <c r="V1709" s="28" t="s">
        <v>7669</v>
      </c>
      <c r="W1709" s="30">
        <v>45658</v>
      </c>
      <c r="X1709" s="30">
        <v>46022</v>
      </c>
      <c r="Y1709" s="28">
        <v>2025</v>
      </c>
      <c r="Z1709" s="28" t="s">
        <v>3082</v>
      </c>
      <c r="AA1709" s="28" t="s">
        <v>672</v>
      </c>
      <c r="AB1709" s="28" t="s">
        <v>2854</v>
      </c>
      <c r="AC1709" s="28" t="s">
        <v>3083</v>
      </c>
      <c r="AD1709" s="48" t="s">
        <v>3084</v>
      </c>
    </row>
    <row r="1710" spans="1:30" x14ac:dyDescent="0.3">
      <c r="A1710" s="27" t="s">
        <v>7385</v>
      </c>
      <c r="B1710" s="28">
        <v>13</v>
      </c>
      <c r="C1710" s="28" t="s">
        <v>27</v>
      </c>
      <c r="D1710" t="s">
        <v>6355</v>
      </c>
      <c r="E1710" s="28" t="s">
        <v>28</v>
      </c>
      <c r="F1710" s="28">
        <v>66</v>
      </c>
      <c r="G1710" s="28" t="s">
        <v>60</v>
      </c>
      <c r="H1710" s="28">
        <v>9121</v>
      </c>
      <c r="I1710" s="28" t="s">
        <v>61</v>
      </c>
      <c r="J1710" s="28">
        <v>580</v>
      </c>
      <c r="K1710" s="28" t="s">
        <v>1711</v>
      </c>
      <c r="L1710" s="41">
        <v>24638</v>
      </c>
      <c r="M1710" s="44">
        <v>15256</v>
      </c>
      <c r="N1710" s="6">
        <v>0.61919999999999997</v>
      </c>
      <c r="O1710">
        <v>0</v>
      </c>
      <c r="P1710" s="29" t="s">
        <v>30</v>
      </c>
      <c r="Q1710" s="28" t="s">
        <v>62</v>
      </c>
      <c r="R1710" s="28" t="s">
        <v>63</v>
      </c>
      <c r="S1710" s="28" t="s">
        <v>1712</v>
      </c>
      <c r="T1710" s="28" t="s">
        <v>7723</v>
      </c>
      <c r="U1710" s="28" t="s">
        <v>7724</v>
      </c>
      <c r="V1710" s="28" t="s">
        <v>7725</v>
      </c>
      <c r="W1710" s="30">
        <v>45658</v>
      </c>
      <c r="X1710" s="30">
        <v>46022</v>
      </c>
      <c r="Y1710" s="28">
        <v>2025</v>
      </c>
      <c r="Z1710" s="28" t="s">
        <v>2644</v>
      </c>
      <c r="AA1710" s="28" t="s">
        <v>2060</v>
      </c>
      <c r="AB1710" s="28" t="s">
        <v>2010</v>
      </c>
      <c r="AC1710" s="28" t="s">
        <v>3086</v>
      </c>
      <c r="AD1710" s="48" t="s">
        <v>3087</v>
      </c>
    </row>
    <row r="1711" spans="1:30" x14ac:dyDescent="0.3">
      <c r="A1711" s="27" t="s">
        <v>7385</v>
      </c>
      <c r="B1711" s="28">
        <v>13</v>
      </c>
      <c r="C1711" s="28" t="s">
        <v>27</v>
      </c>
      <c r="D1711" t="s">
        <v>6355</v>
      </c>
      <c r="E1711" s="28" t="s">
        <v>28</v>
      </c>
      <c r="F1711" s="28">
        <v>19</v>
      </c>
      <c r="G1711" s="28" t="s">
        <v>184</v>
      </c>
      <c r="H1711" s="28">
        <v>9221</v>
      </c>
      <c r="I1711" s="28" t="s">
        <v>396</v>
      </c>
      <c r="J1711" s="28">
        <v>580</v>
      </c>
      <c r="K1711" s="28" t="s">
        <v>1711</v>
      </c>
      <c r="L1711" s="41">
        <v>30183</v>
      </c>
      <c r="M1711" s="44">
        <v>28196</v>
      </c>
      <c r="N1711" s="6">
        <v>0.93420000000000003</v>
      </c>
      <c r="O1711">
        <v>0</v>
      </c>
      <c r="P1711" s="29" t="s">
        <v>30</v>
      </c>
      <c r="Q1711" s="28" t="s">
        <v>187</v>
      </c>
      <c r="R1711" s="28" t="s">
        <v>397</v>
      </c>
      <c r="S1711" s="28" t="s">
        <v>1712</v>
      </c>
      <c r="T1711" s="28" t="s">
        <v>7607</v>
      </c>
      <c r="U1711" s="28" t="s">
        <v>7608</v>
      </c>
      <c r="V1711" s="28" t="s">
        <v>7609</v>
      </c>
      <c r="W1711" s="30">
        <v>45658</v>
      </c>
      <c r="X1711" s="30">
        <v>46022</v>
      </c>
      <c r="Y1711" s="28">
        <v>2025</v>
      </c>
      <c r="Z1711" s="28" t="s">
        <v>1870</v>
      </c>
      <c r="AA1711" s="28" t="s">
        <v>2652</v>
      </c>
      <c r="AB1711" s="28" t="s">
        <v>2653</v>
      </c>
      <c r="AC1711" s="28" t="s">
        <v>2654</v>
      </c>
      <c r="AD1711" s="48" t="s">
        <v>2381</v>
      </c>
    </row>
    <row r="1712" spans="1:30" x14ac:dyDescent="0.3">
      <c r="A1712" s="27" t="s">
        <v>7385</v>
      </c>
      <c r="B1712" s="28">
        <v>13</v>
      </c>
      <c r="C1712" s="28" t="s">
        <v>27</v>
      </c>
      <c r="D1712" t="s">
        <v>6355</v>
      </c>
      <c r="E1712" s="28" t="s">
        <v>28</v>
      </c>
      <c r="F1712" s="28">
        <v>44</v>
      </c>
      <c r="G1712" s="28" t="s">
        <v>64</v>
      </c>
      <c r="H1712" s="28">
        <v>9222</v>
      </c>
      <c r="I1712" s="28" t="s">
        <v>65</v>
      </c>
      <c r="J1712" s="28">
        <v>580</v>
      </c>
      <c r="K1712" s="28" t="s">
        <v>1711</v>
      </c>
      <c r="L1712" s="41">
        <v>28883</v>
      </c>
      <c r="M1712" s="44">
        <v>22314</v>
      </c>
      <c r="N1712" s="6">
        <v>0.77259999999999995</v>
      </c>
      <c r="O1712">
        <v>0</v>
      </c>
      <c r="P1712" s="29" t="s">
        <v>30</v>
      </c>
      <c r="Q1712" s="28" t="s">
        <v>67</v>
      </c>
      <c r="R1712" s="28" t="s">
        <v>68</v>
      </c>
      <c r="S1712" s="28" t="s">
        <v>1712</v>
      </c>
      <c r="T1712" s="28" t="s">
        <v>7670</v>
      </c>
      <c r="U1712" s="28" t="s">
        <v>7671</v>
      </c>
      <c r="V1712" s="28" t="s">
        <v>7672</v>
      </c>
      <c r="W1712" s="30">
        <v>45658</v>
      </c>
      <c r="X1712" s="30">
        <v>46022</v>
      </c>
      <c r="Y1712" s="28">
        <v>2025</v>
      </c>
      <c r="Z1712" s="28" t="s">
        <v>3128</v>
      </c>
      <c r="AA1712" s="28" t="s">
        <v>3131</v>
      </c>
      <c r="AB1712" s="28" t="s">
        <v>3130</v>
      </c>
      <c r="AC1712" s="28" t="s">
        <v>497</v>
      </c>
      <c r="AD1712" s="48" t="s">
        <v>498</v>
      </c>
    </row>
    <row r="1713" spans="1:30" x14ac:dyDescent="0.3">
      <c r="A1713" s="27" t="s">
        <v>7385</v>
      </c>
      <c r="B1713" s="28">
        <v>13</v>
      </c>
      <c r="C1713" s="28" t="s">
        <v>27</v>
      </c>
      <c r="D1713" t="s">
        <v>6355</v>
      </c>
      <c r="E1713" s="28" t="s">
        <v>28</v>
      </c>
      <c r="F1713" s="28">
        <v>66</v>
      </c>
      <c r="G1713" s="28" t="s">
        <v>60</v>
      </c>
      <c r="H1713" s="28">
        <v>9223</v>
      </c>
      <c r="I1713" s="28" t="s">
        <v>327</v>
      </c>
      <c r="J1713" s="28">
        <v>580</v>
      </c>
      <c r="K1713" s="28" t="s">
        <v>1711</v>
      </c>
      <c r="L1713" s="41">
        <v>28065</v>
      </c>
      <c r="M1713" s="44">
        <v>17084</v>
      </c>
      <c r="N1713" s="6">
        <v>0.60870000000000002</v>
      </c>
      <c r="O1713">
        <v>0</v>
      </c>
      <c r="P1713" s="29" t="s">
        <v>30</v>
      </c>
      <c r="Q1713" s="28" t="s">
        <v>62</v>
      </c>
      <c r="R1713" s="28" t="s">
        <v>330</v>
      </c>
      <c r="S1713" s="28" t="s">
        <v>1712</v>
      </c>
      <c r="T1713" s="28" t="s">
        <v>7673</v>
      </c>
      <c r="U1713" s="28" t="s">
        <v>7674</v>
      </c>
      <c r="V1713" s="28" t="s">
        <v>7675</v>
      </c>
      <c r="W1713" s="30">
        <v>45658</v>
      </c>
      <c r="X1713" s="30">
        <v>46022</v>
      </c>
      <c r="Y1713" s="28">
        <v>2025</v>
      </c>
      <c r="Z1713" s="28" t="s">
        <v>2655</v>
      </c>
      <c r="AA1713" s="28" t="s">
        <v>2656</v>
      </c>
      <c r="AB1713" s="28" t="s">
        <v>329</v>
      </c>
      <c r="AC1713" s="28" t="s">
        <v>3138</v>
      </c>
      <c r="AD1713" s="48" t="s">
        <v>205</v>
      </c>
    </row>
    <row r="1714" spans="1:30" x14ac:dyDescent="0.3">
      <c r="A1714" s="27" t="s">
        <v>7385</v>
      </c>
      <c r="B1714" s="28">
        <v>13</v>
      </c>
      <c r="C1714" s="28" t="s">
        <v>27</v>
      </c>
      <c r="D1714" t="s">
        <v>6355</v>
      </c>
      <c r="E1714" s="28" t="s">
        <v>28</v>
      </c>
      <c r="F1714" s="28">
        <v>73</v>
      </c>
      <c r="G1714" s="28" t="s">
        <v>367</v>
      </c>
      <c r="H1714" s="28">
        <v>9226</v>
      </c>
      <c r="I1714" s="28" t="s">
        <v>374</v>
      </c>
      <c r="J1714" s="28">
        <v>580</v>
      </c>
      <c r="K1714" s="28" t="s">
        <v>1711</v>
      </c>
      <c r="L1714" s="41">
        <v>83320</v>
      </c>
      <c r="M1714" s="44">
        <v>53968</v>
      </c>
      <c r="N1714" s="6">
        <v>0.64770000000000005</v>
      </c>
      <c r="O1714">
        <v>0</v>
      </c>
      <c r="P1714" s="29" t="s">
        <v>30</v>
      </c>
      <c r="Q1714" s="28" t="s">
        <v>370</v>
      </c>
      <c r="R1714" s="28" t="s">
        <v>375</v>
      </c>
      <c r="S1714" s="28" t="s">
        <v>1712</v>
      </c>
      <c r="T1714" s="28" t="s">
        <v>7676</v>
      </c>
      <c r="U1714" s="28" t="s">
        <v>7677</v>
      </c>
      <c r="V1714" s="28" t="s">
        <v>7678</v>
      </c>
      <c r="W1714" s="30">
        <v>45658</v>
      </c>
      <c r="X1714" s="30">
        <v>46022</v>
      </c>
      <c r="Y1714" s="28">
        <v>2025</v>
      </c>
      <c r="Z1714" s="28" t="s">
        <v>3169</v>
      </c>
      <c r="AA1714" s="28" t="s">
        <v>2660</v>
      </c>
      <c r="AB1714" s="28" t="s">
        <v>2661</v>
      </c>
      <c r="AC1714" s="28" t="s">
        <v>2662</v>
      </c>
      <c r="AD1714" s="48" t="s">
        <v>2663</v>
      </c>
    </row>
    <row r="1715" spans="1:30" x14ac:dyDescent="0.3">
      <c r="A1715" s="27" t="s">
        <v>7385</v>
      </c>
      <c r="B1715" s="28">
        <v>13</v>
      </c>
      <c r="C1715" s="28" t="s">
        <v>27</v>
      </c>
      <c r="D1715" t="s">
        <v>6355</v>
      </c>
      <c r="E1715" s="28" t="s">
        <v>28</v>
      </c>
      <c r="F1715" s="28">
        <v>63</v>
      </c>
      <c r="G1715" s="28" t="s">
        <v>251</v>
      </c>
      <c r="H1715" s="28">
        <v>9231</v>
      </c>
      <c r="I1715" s="28" t="s">
        <v>252</v>
      </c>
      <c r="J1715" s="28">
        <v>580</v>
      </c>
      <c r="K1715" s="28" t="s">
        <v>1711</v>
      </c>
      <c r="L1715" s="41">
        <v>30683</v>
      </c>
      <c r="M1715" s="44">
        <v>13761</v>
      </c>
      <c r="N1715" s="6">
        <v>0.44850000000000001</v>
      </c>
      <c r="O1715">
        <v>0</v>
      </c>
      <c r="P1715" s="29" t="s">
        <v>30</v>
      </c>
      <c r="Q1715" s="28" t="s">
        <v>253</v>
      </c>
      <c r="R1715" s="28" t="s">
        <v>254</v>
      </c>
      <c r="S1715" s="28" t="s">
        <v>1712</v>
      </c>
      <c r="T1715" s="28" t="s">
        <v>7682</v>
      </c>
      <c r="U1715" s="28" t="s">
        <v>7683</v>
      </c>
      <c r="V1715" s="28" t="s">
        <v>7684</v>
      </c>
      <c r="W1715" s="30">
        <v>45658</v>
      </c>
      <c r="X1715" s="30">
        <v>46022</v>
      </c>
      <c r="Y1715" s="28">
        <v>2025</v>
      </c>
      <c r="Z1715" s="28" t="s">
        <v>2664</v>
      </c>
      <c r="AA1715" s="28" t="s">
        <v>3192</v>
      </c>
      <c r="AB1715" s="28" t="s">
        <v>2666</v>
      </c>
      <c r="AC1715" s="28" t="s">
        <v>2667</v>
      </c>
      <c r="AD1715" s="48" t="s">
        <v>752</v>
      </c>
    </row>
    <row r="1716" spans="1:30" x14ac:dyDescent="0.3">
      <c r="A1716" s="27" t="s">
        <v>7385</v>
      </c>
      <c r="B1716" s="28">
        <v>13</v>
      </c>
      <c r="C1716" s="28" t="s">
        <v>27</v>
      </c>
      <c r="D1716" t="s">
        <v>6355</v>
      </c>
      <c r="E1716" s="28" t="s">
        <v>28</v>
      </c>
      <c r="F1716" s="28">
        <v>19</v>
      </c>
      <c r="G1716" s="28" t="s">
        <v>184</v>
      </c>
      <c r="H1716" s="28">
        <v>9307</v>
      </c>
      <c r="I1716" s="28" t="s">
        <v>200</v>
      </c>
      <c r="J1716" s="28">
        <v>580</v>
      </c>
      <c r="K1716" s="28" t="s">
        <v>1711</v>
      </c>
      <c r="L1716" s="41">
        <v>24854</v>
      </c>
      <c r="M1716" s="44">
        <v>29560</v>
      </c>
      <c r="N1716" s="6">
        <v>1.1893</v>
      </c>
      <c r="O1716">
        <v>0</v>
      </c>
      <c r="P1716" s="29" t="s">
        <v>30</v>
      </c>
      <c r="Q1716" s="28" t="s">
        <v>187</v>
      </c>
      <c r="R1716" s="28" t="s">
        <v>203</v>
      </c>
      <c r="S1716" s="28" t="s">
        <v>1712</v>
      </c>
      <c r="T1716" s="28" t="s">
        <v>7610</v>
      </c>
      <c r="U1716" s="28" t="s">
        <v>7611</v>
      </c>
      <c r="V1716" s="28" t="s">
        <v>7612</v>
      </c>
      <c r="W1716" s="30">
        <v>45658</v>
      </c>
      <c r="X1716" s="30">
        <v>46022</v>
      </c>
      <c r="Y1716" s="28">
        <v>2025</v>
      </c>
      <c r="Z1716" s="28" t="s">
        <v>2668</v>
      </c>
      <c r="AA1716" s="28" t="s">
        <v>2669</v>
      </c>
      <c r="AB1716" s="28" t="s">
        <v>3194</v>
      </c>
      <c r="AC1716" s="28" t="s">
        <v>666</v>
      </c>
      <c r="AD1716" s="48" t="s">
        <v>2381</v>
      </c>
    </row>
    <row r="1717" spans="1:30" x14ac:dyDescent="0.3">
      <c r="A1717" s="27" t="s">
        <v>7385</v>
      </c>
      <c r="B1717" s="28">
        <v>13</v>
      </c>
      <c r="C1717" s="28" t="s">
        <v>27</v>
      </c>
      <c r="D1717" t="s">
        <v>6355</v>
      </c>
      <c r="E1717" s="28" t="s">
        <v>28</v>
      </c>
      <c r="F1717" s="28">
        <v>66</v>
      </c>
      <c r="G1717" s="28" t="s">
        <v>60</v>
      </c>
      <c r="H1717" s="28">
        <v>9308</v>
      </c>
      <c r="I1717" s="28" t="s">
        <v>69</v>
      </c>
      <c r="J1717" s="28">
        <v>580</v>
      </c>
      <c r="K1717" s="28" t="s">
        <v>1711</v>
      </c>
      <c r="L1717" s="41">
        <v>34391</v>
      </c>
      <c r="M1717" s="44">
        <v>21749</v>
      </c>
      <c r="N1717" s="6">
        <v>0.63239999999999996</v>
      </c>
      <c r="O1717">
        <v>0</v>
      </c>
      <c r="P1717" s="29" t="s">
        <v>30</v>
      </c>
      <c r="Q1717" s="28" t="s">
        <v>62</v>
      </c>
      <c r="R1717" s="28" t="s">
        <v>72</v>
      </c>
      <c r="S1717" s="28" t="s">
        <v>1712</v>
      </c>
      <c r="T1717" s="28" t="s">
        <v>7634</v>
      </c>
      <c r="U1717" s="28" t="s">
        <v>7635</v>
      </c>
      <c r="V1717" s="28" t="s">
        <v>7636</v>
      </c>
      <c r="W1717" s="30">
        <v>45658</v>
      </c>
      <c r="X1717" s="30">
        <v>46022</v>
      </c>
      <c r="Y1717" s="28">
        <v>2025</v>
      </c>
      <c r="Z1717" s="28" t="s">
        <v>3202</v>
      </c>
      <c r="AA1717" s="28" t="s">
        <v>2060</v>
      </c>
      <c r="AB1717" s="28" t="s">
        <v>2129</v>
      </c>
      <c r="AC1717" s="28" t="s">
        <v>70</v>
      </c>
      <c r="AD1717" s="48" t="s">
        <v>71</v>
      </c>
    </row>
    <row r="1718" spans="1:30" x14ac:dyDescent="0.3">
      <c r="A1718" s="27" t="s">
        <v>7385</v>
      </c>
      <c r="B1718" s="28">
        <v>13</v>
      </c>
      <c r="C1718" s="28" t="s">
        <v>27</v>
      </c>
      <c r="D1718" t="s">
        <v>6355</v>
      </c>
      <c r="E1718" s="28" t="s">
        <v>28</v>
      </c>
      <c r="F1718" s="28">
        <v>73</v>
      </c>
      <c r="G1718" s="28" t="s">
        <v>367</v>
      </c>
      <c r="H1718" s="28">
        <v>9310</v>
      </c>
      <c r="I1718" s="28" t="s">
        <v>368</v>
      </c>
      <c r="J1718" s="28">
        <v>580</v>
      </c>
      <c r="K1718" s="28" t="s">
        <v>1711</v>
      </c>
      <c r="L1718" s="41">
        <v>65408</v>
      </c>
      <c r="M1718" s="44">
        <v>55276</v>
      </c>
      <c r="N1718" s="6">
        <v>0.84509999999999996</v>
      </c>
      <c r="O1718">
        <v>0</v>
      </c>
      <c r="P1718" s="29" t="s">
        <v>30</v>
      </c>
      <c r="Q1718" s="28" t="s">
        <v>370</v>
      </c>
      <c r="R1718" s="28" t="s">
        <v>371</v>
      </c>
      <c r="S1718" s="28" t="s">
        <v>1712</v>
      </c>
      <c r="T1718" s="28" t="s">
        <v>7652</v>
      </c>
      <c r="U1718" s="28" t="s">
        <v>7653</v>
      </c>
      <c r="V1718" s="28" t="s">
        <v>7654</v>
      </c>
      <c r="W1718" s="30">
        <v>45658</v>
      </c>
      <c r="X1718" s="30">
        <v>46022</v>
      </c>
      <c r="Y1718" s="28">
        <v>2025</v>
      </c>
      <c r="Z1718" s="28" t="s">
        <v>2672</v>
      </c>
      <c r="AA1718" s="28" t="s">
        <v>2673</v>
      </c>
      <c r="AB1718" s="28" t="s">
        <v>467</v>
      </c>
      <c r="AC1718" s="28" t="s">
        <v>3209</v>
      </c>
      <c r="AD1718" s="48" t="s">
        <v>2367</v>
      </c>
    </row>
    <row r="1719" spans="1:30" x14ac:dyDescent="0.3">
      <c r="A1719" s="27" t="s">
        <v>7385</v>
      </c>
      <c r="B1719" s="28">
        <v>13</v>
      </c>
      <c r="C1719" s="28" t="s">
        <v>27</v>
      </c>
      <c r="D1719" t="s">
        <v>6355</v>
      </c>
      <c r="E1719" s="28" t="s">
        <v>28</v>
      </c>
      <c r="F1719" s="28">
        <v>18</v>
      </c>
      <c r="G1719" s="28" t="s">
        <v>84</v>
      </c>
      <c r="H1719" s="28">
        <v>9516</v>
      </c>
      <c r="I1719" s="28" t="s">
        <v>85</v>
      </c>
      <c r="J1719" s="28">
        <v>580</v>
      </c>
      <c r="K1719" s="28" t="s">
        <v>1711</v>
      </c>
      <c r="L1719" s="41">
        <v>26561</v>
      </c>
      <c r="M1719" s="44">
        <v>21642</v>
      </c>
      <c r="N1719" s="6">
        <v>0.81479999999999997</v>
      </c>
      <c r="O1719">
        <v>0</v>
      </c>
      <c r="P1719" s="29" t="s">
        <v>30</v>
      </c>
      <c r="Q1719" s="28" t="s">
        <v>86</v>
      </c>
      <c r="R1719" s="28" t="s">
        <v>87</v>
      </c>
      <c r="S1719" s="28" t="s">
        <v>1712</v>
      </c>
      <c r="T1719" s="28" t="s">
        <v>7601</v>
      </c>
      <c r="U1719" s="28" t="s">
        <v>7602</v>
      </c>
      <c r="V1719" s="28" t="s">
        <v>7603</v>
      </c>
      <c r="W1719" s="30">
        <v>45658</v>
      </c>
      <c r="X1719" s="30">
        <v>46022</v>
      </c>
      <c r="Y1719" s="28">
        <v>2025</v>
      </c>
      <c r="Z1719" s="28" t="s">
        <v>2347</v>
      </c>
      <c r="AA1719" s="28" t="s">
        <v>3223</v>
      </c>
      <c r="AB1719" s="28" t="s">
        <v>3225</v>
      </c>
      <c r="AC1719" s="28" t="s">
        <v>3216</v>
      </c>
      <c r="AD1719" s="48" t="s">
        <v>7434</v>
      </c>
    </row>
    <row r="1720" spans="1:30" x14ac:dyDescent="0.3">
      <c r="A1720" s="27" t="s">
        <v>7385</v>
      </c>
      <c r="B1720" s="28">
        <v>13</v>
      </c>
      <c r="C1720" s="28" t="s">
        <v>27</v>
      </c>
      <c r="D1720" t="s">
        <v>6355</v>
      </c>
      <c r="E1720" s="28" t="s">
        <v>28</v>
      </c>
      <c r="F1720" s="28">
        <v>91</v>
      </c>
      <c r="G1720" s="28" t="s">
        <v>331</v>
      </c>
      <c r="H1720" s="28">
        <v>9517</v>
      </c>
      <c r="I1720" s="28" t="s">
        <v>6357</v>
      </c>
      <c r="J1720" s="28">
        <v>580</v>
      </c>
      <c r="K1720" s="28" t="s">
        <v>1711</v>
      </c>
      <c r="L1720" s="41">
        <v>10065</v>
      </c>
      <c r="M1720" s="44">
        <v>5930</v>
      </c>
      <c r="N1720" s="6">
        <v>0.58919999999999995</v>
      </c>
      <c r="O1720">
        <v>0</v>
      </c>
      <c r="P1720" s="29" t="s">
        <v>30</v>
      </c>
      <c r="Q1720" s="28" t="s">
        <v>332</v>
      </c>
      <c r="R1720" s="28" t="s">
        <v>6358</v>
      </c>
      <c r="S1720" s="28" t="s">
        <v>1712</v>
      </c>
      <c r="T1720" s="28" t="s">
        <v>7679</v>
      </c>
      <c r="U1720" s="28" t="s">
        <v>7680</v>
      </c>
      <c r="V1720" s="28" t="s">
        <v>7681</v>
      </c>
      <c r="W1720" s="30">
        <v>45658</v>
      </c>
      <c r="X1720" s="30">
        <v>46022</v>
      </c>
      <c r="Y1720" s="28">
        <v>2025</v>
      </c>
      <c r="Z1720" s="28" t="s">
        <v>3232</v>
      </c>
      <c r="AA1720" s="28" t="s">
        <v>3229</v>
      </c>
      <c r="AB1720" s="28" t="s">
        <v>3233</v>
      </c>
      <c r="AC1720" s="28" t="s">
        <v>3231</v>
      </c>
      <c r="AD1720" s="48" t="s">
        <v>649</v>
      </c>
    </row>
    <row r="1721" spans="1:30" x14ac:dyDescent="0.3">
      <c r="A1721" s="27" t="s">
        <v>7385</v>
      </c>
      <c r="B1721" s="28">
        <v>13</v>
      </c>
      <c r="C1721" s="28" t="s">
        <v>27</v>
      </c>
      <c r="D1721" t="s">
        <v>6355</v>
      </c>
      <c r="E1721" s="28" t="s">
        <v>28</v>
      </c>
      <c r="F1721" s="28">
        <v>86</v>
      </c>
      <c r="G1721" s="28" t="s">
        <v>412</v>
      </c>
      <c r="H1721" s="28">
        <v>9518</v>
      </c>
      <c r="I1721" s="28" t="s">
        <v>413</v>
      </c>
      <c r="J1721" s="28">
        <v>580</v>
      </c>
      <c r="K1721" s="28" t="s">
        <v>1711</v>
      </c>
      <c r="L1721" s="41">
        <v>32021</v>
      </c>
      <c r="M1721" s="44">
        <v>37902</v>
      </c>
      <c r="N1721" s="6">
        <v>1.1837</v>
      </c>
      <c r="O1721">
        <v>0</v>
      </c>
      <c r="P1721" s="29" t="s">
        <v>30</v>
      </c>
      <c r="Q1721" s="28" t="s">
        <v>414</v>
      </c>
      <c r="R1721" s="28" t="s">
        <v>415</v>
      </c>
      <c r="S1721" s="28" t="s">
        <v>1712</v>
      </c>
      <c r="T1721" s="28" t="s">
        <v>7688</v>
      </c>
      <c r="U1721" s="28" t="s">
        <v>7689</v>
      </c>
      <c r="V1721" s="28" t="s">
        <v>7690</v>
      </c>
      <c r="W1721" s="30">
        <v>45658</v>
      </c>
      <c r="X1721" s="30">
        <v>46022</v>
      </c>
      <c r="Y1721" s="28">
        <v>2025</v>
      </c>
      <c r="Z1721" s="28" t="s">
        <v>3245</v>
      </c>
      <c r="AA1721" s="28" t="s">
        <v>3246</v>
      </c>
      <c r="AB1721" s="28" t="s">
        <v>3247</v>
      </c>
      <c r="AC1721" s="28" t="s">
        <v>3238</v>
      </c>
      <c r="AD1721" s="48" t="s">
        <v>3239</v>
      </c>
    </row>
    <row r="1722" spans="1:30" x14ac:dyDescent="0.3">
      <c r="A1722" s="27" t="s">
        <v>7385</v>
      </c>
      <c r="B1722" s="28">
        <v>13</v>
      </c>
      <c r="C1722" s="28" t="s">
        <v>27</v>
      </c>
      <c r="D1722" t="s">
        <v>6355</v>
      </c>
      <c r="E1722" s="28" t="s">
        <v>28</v>
      </c>
      <c r="F1722" s="28">
        <v>85</v>
      </c>
      <c r="G1722" s="28" t="s">
        <v>404</v>
      </c>
      <c r="H1722" s="28">
        <v>9519</v>
      </c>
      <c r="I1722" s="28" t="s">
        <v>6361</v>
      </c>
      <c r="J1722" s="28">
        <v>580</v>
      </c>
      <c r="K1722" s="28" t="s">
        <v>1711</v>
      </c>
      <c r="L1722" s="41">
        <v>19463</v>
      </c>
      <c r="M1722" s="44">
        <v>25969</v>
      </c>
      <c r="N1722" s="6">
        <v>1.3343</v>
      </c>
      <c r="O1722">
        <v>0</v>
      </c>
      <c r="P1722" s="29" t="s">
        <v>30</v>
      </c>
      <c r="Q1722" s="28" t="s">
        <v>407</v>
      </c>
      <c r="R1722" s="28" t="s">
        <v>6362</v>
      </c>
      <c r="S1722" s="28" t="s">
        <v>1712</v>
      </c>
      <c r="T1722" s="28" t="s">
        <v>7691</v>
      </c>
      <c r="U1722" s="28" t="s">
        <v>7692</v>
      </c>
      <c r="V1722" s="28" t="s">
        <v>7693</v>
      </c>
      <c r="W1722" s="30">
        <v>45658</v>
      </c>
      <c r="X1722" s="30">
        <v>46022</v>
      </c>
      <c r="Y1722" s="28">
        <v>2025</v>
      </c>
      <c r="Z1722" s="28" t="s">
        <v>3260</v>
      </c>
      <c r="AA1722" s="28" t="s">
        <v>3264</v>
      </c>
      <c r="AB1722" s="28" t="s">
        <v>3265</v>
      </c>
      <c r="AC1722" s="28" t="s">
        <v>3263</v>
      </c>
      <c r="AD1722" s="48" t="s">
        <v>687</v>
      </c>
    </row>
    <row r="1723" spans="1:30" x14ac:dyDescent="0.3">
      <c r="A1723" s="27" t="s">
        <v>7385</v>
      </c>
      <c r="B1723" s="28">
        <v>13</v>
      </c>
      <c r="C1723" s="28" t="s">
        <v>27</v>
      </c>
      <c r="D1723" t="s">
        <v>6355</v>
      </c>
      <c r="E1723" s="28" t="s">
        <v>28</v>
      </c>
      <c r="F1723" s="28">
        <v>20</v>
      </c>
      <c r="G1723" s="28" t="s">
        <v>376</v>
      </c>
      <c r="H1723" s="28">
        <v>9520</v>
      </c>
      <c r="I1723" s="28" t="s">
        <v>387</v>
      </c>
      <c r="J1723" s="28">
        <v>580</v>
      </c>
      <c r="K1723" s="28" t="s">
        <v>1711</v>
      </c>
      <c r="L1723" s="41">
        <v>27248</v>
      </c>
      <c r="M1723" s="44">
        <v>27862</v>
      </c>
      <c r="N1723" s="6">
        <v>1.0225</v>
      </c>
      <c r="O1723">
        <v>0</v>
      </c>
      <c r="P1723" s="29" t="s">
        <v>30</v>
      </c>
      <c r="Q1723" s="28" t="s">
        <v>381</v>
      </c>
      <c r="R1723" s="28" t="s">
        <v>388</v>
      </c>
      <c r="S1723" s="28" t="s">
        <v>1712</v>
      </c>
      <c r="T1723" s="28" t="s">
        <v>7697</v>
      </c>
      <c r="U1723" s="28" t="s">
        <v>7698</v>
      </c>
      <c r="V1723" s="28" t="s">
        <v>7699</v>
      </c>
      <c r="W1723" s="30">
        <v>45658</v>
      </c>
      <c r="X1723" s="30">
        <v>46022</v>
      </c>
      <c r="Y1723" s="28">
        <v>2025</v>
      </c>
      <c r="Z1723" s="28" t="s">
        <v>3278</v>
      </c>
      <c r="AA1723" s="28" t="s">
        <v>3279</v>
      </c>
      <c r="AB1723" s="28" t="s">
        <v>684</v>
      </c>
      <c r="AC1723" s="28" t="s">
        <v>3280</v>
      </c>
      <c r="AD1723" s="48" t="s">
        <v>2269</v>
      </c>
    </row>
    <row r="1724" spans="1:30" x14ac:dyDescent="0.3">
      <c r="A1724" s="27" t="s">
        <v>7385</v>
      </c>
      <c r="B1724" s="28">
        <v>13</v>
      </c>
      <c r="C1724" s="28" t="s">
        <v>27</v>
      </c>
      <c r="D1724" t="s">
        <v>6355</v>
      </c>
      <c r="E1724" s="28" t="s">
        <v>28</v>
      </c>
      <c r="F1724" s="28">
        <v>20</v>
      </c>
      <c r="G1724" s="28" t="s">
        <v>376</v>
      </c>
      <c r="H1724" s="28">
        <v>9521</v>
      </c>
      <c r="I1724" s="28" t="s">
        <v>383</v>
      </c>
      <c r="J1724" s="28">
        <v>580</v>
      </c>
      <c r="K1724" s="28" t="s">
        <v>1711</v>
      </c>
      <c r="L1724" s="41">
        <v>38834</v>
      </c>
      <c r="M1724" s="44">
        <v>31167</v>
      </c>
      <c r="N1724" s="6">
        <v>0.80259999999999998</v>
      </c>
      <c r="O1724">
        <v>0</v>
      </c>
      <c r="P1724" s="29" t="s">
        <v>30</v>
      </c>
      <c r="Q1724" s="28" t="s">
        <v>381</v>
      </c>
      <c r="R1724" s="28" t="s">
        <v>386</v>
      </c>
      <c r="S1724" s="28" t="s">
        <v>1712</v>
      </c>
      <c r="T1724" s="28" t="s">
        <v>7700</v>
      </c>
      <c r="U1724" s="28" t="s">
        <v>7701</v>
      </c>
      <c r="V1724" s="28" t="s">
        <v>7702</v>
      </c>
      <c r="W1724" s="30">
        <v>45658</v>
      </c>
      <c r="X1724" s="30">
        <v>46022</v>
      </c>
      <c r="Y1724" s="28">
        <v>2025</v>
      </c>
      <c r="Z1724" s="28" t="s">
        <v>384</v>
      </c>
      <c r="AA1724" s="28" t="s">
        <v>3292</v>
      </c>
      <c r="AB1724" s="28" t="s">
        <v>3293</v>
      </c>
      <c r="AC1724" s="28" t="s">
        <v>385</v>
      </c>
      <c r="AD1724" s="48" t="s">
        <v>3294</v>
      </c>
    </row>
    <row r="1725" spans="1:30" x14ac:dyDescent="0.3">
      <c r="A1725" s="27" t="s">
        <v>7385</v>
      </c>
      <c r="B1725" s="28">
        <v>13</v>
      </c>
      <c r="C1725" s="28" t="s">
        <v>27</v>
      </c>
      <c r="D1725" t="s">
        <v>6355</v>
      </c>
      <c r="E1725" s="28" t="s">
        <v>28</v>
      </c>
      <c r="F1725" s="28">
        <v>27</v>
      </c>
      <c r="G1725" s="28" t="s">
        <v>274</v>
      </c>
      <c r="H1725" s="28">
        <v>9522</v>
      </c>
      <c r="I1725" s="28" t="s">
        <v>275</v>
      </c>
      <c r="J1725" s="28">
        <v>580</v>
      </c>
      <c r="K1725" s="28" t="s">
        <v>1711</v>
      </c>
      <c r="L1725" s="41">
        <v>52294</v>
      </c>
      <c r="M1725" s="44">
        <v>32590</v>
      </c>
      <c r="N1725" s="6">
        <v>0.62319999999999998</v>
      </c>
      <c r="O1725">
        <v>0</v>
      </c>
      <c r="P1725" s="29" t="s">
        <v>30</v>
      </c>
      <c r="Q1725" s="28" t="s">
        <v>276</v>
      </c>
      <c r="R1725" s="28" t="s">
        <v>277</v>
      </c>
      <c r="S1725" s="28" t="s">
        <v>1712</v>
      </c>
      <c r="T1725" s="28" t="s">
        <v>7616</v>
      </c>
      <c r="U1725" s="28" t="s">
        <v>7617</v>
      </c>
      <c r="V1725" s="28" t="s">
        <v>7618</v>
      </c>
      <c r="W1725" s="30">
        <v>45658</v>
      </c>
      <c r="X1725" s="30">
        <v>46022</v>
      </c>
      <c r="Y1725" s="28">
        <v>2025</v>
      </c>
      <c r="Z1725" s="28" t="s">
        <v>3305</v>
      </c>
      <c r="AA1725" s="28" t="s">
        <v>3301</v>
      </c>
      <c r="AB1725" s="28" t="s">
        <v>3306</v>
      </c>
      <c r="AC1725" s="28" t="s">
        <v>3299</v>
      </c>
      <c r="AD1725" s="48" t="s">
        <v>457</v>
      </c>
    </row>
    <row r="1726" spans="1:30" x14ac:dyDescent="0.3">
      <c r="A1726" s="27" t="s">
        <v>7385</v>
      </c>
      <c r="B1726" s="28">
        <v>13</v>
      </c>
      <c r="C1726" s="28" t="s">
        <v>27</v>
      </c>
      <c r="D1726" t="s">
        <v>6355</v>
      </c>
      <c r="E1726" s="28" t="s">
        <v>28</v>
      </c>
      <c r="F1726" s="28">
        <v>23</v>
      </c>
      <c r="G1726" s="28" t="s">
        <v>268</v>
      </c>
      <c r="H1726" s="28">
        <v>9523</v>
      </c>
      <c r="I1726" s="28" t="s">
        <v>269</v>
      </c>
      <c r="J1726" s="28">
        <v>580</v>
      </c>
      <c r="K1726" s="28" t="s">
        <v>1711</v>
      </c>
      <c r="L1726" s="41">
        <v>37882</v>
      </c>
      <c r="M1726" s="44">
        <v>33392</v>
      </c>
      <c r="N1726" s="6">
        <v>0.88149999999999995</v>
      </c>
      <c r="O1726">
        <v>0</v>
      </c>
      <c r="P1726" s="29" t="s">
        <v>30</v>
      </c>
      <c r="Q1726" s="28" t="s">
        <v>272</v>
      </c>
      <c r="R1726" s="28" t="s">
        <v>273</v>
      </c>
      <c r="S1726" s="28" t="s">
        <v>1712</v>
      </c>
      <c r="T1726" s="28" t="s">
        <v>7613</v>
      </c>
      <c r="U1726" s="28" t="s">
        <v>7614</v>
      </c>
      <c r="V1726" s="28" t="s">
        <v>7615</v>
      </c>
      <c r="W1726" s="30">
        <v>45658</v>
      </c>
      <c r="X1726" s="30">
        <v>46022</v>
      </c>
      <c r="Y1726" s="28">
        <v>2025</v>
      </c>
      <c r="Z1726" s="28" t="s">
        <v>2501</v>
      </c>
      <c r="AA1726" s="28" t="s">
        <v>3308</v>
      </c>
      <c r="AB1726" s="28" t="s">
        <v>3014</v>
      </c>
      <c r="AC1726" s="28" t="s">
        <v>270</v>
      </c>
      <c r="AD1726" s="48" t="s">
        <v>271</v>
      </c>
    </row>
    <row r="1727" spans="1:30" x14ac:dyDescent="0.3">
      <c r="A1727" s="27" t="s">
        <v>7385</v>
      </c>
      <c r="B1727" s="28">
        <v>13</v>
      </c>
      <c r="C1727" s="28" t="s">
        <v>27</v>
      </c>
      <c r="D1727" t="s">
        <v>6355</v>
      </c>
      <c r="E1727" s="28" t="s">
        <v>28</v>
      </c>
      <c r="F1727" s="28">
        <v>44</v>
      </c>
      <c r="G1727" s="28" t="s">
        <v>64</v>
      </c>
      <c r="H1727" s="28">
        <v>9524</v>
      </c>
      <c r="I1727" s="28" t="s">
        <v>77</v>
      </c>
      <c r="J1727" s="28">
        <v>580</v>
      </c>
      <c r="K1727" s="28" t="s">
        <v>1711</v>
      </c>
      <c r="L1727" s="41">
        <v>29493</v>
      </c>
      <c r="M1727" s="44">
        <v>30473</v>
      </c>
      <c r="N1727" s="6">
        <v>1.0331999999999999</v>
      </c>
      <c r="O1727">
        <v>0</v>
      </c>
      <c r="P1727" s="29" t="s">
        <v>30</v>
      </c>
      <c r="Q1727" s="28" t="s">
        <v>67</v>
      </c>
      <c r="R1727" s="28" t="s">
        <v>79</v>
      </c>
      <c r="S1727" s="28" t="s">
        <v>1712</v>
      </c>
      <c r="T1727" s="28" t="s">
        <v>7619</v>
      </c>
      <c r="U1727" s="28" t="s">
        <v>7620</v>
      </c>
      <c r="V1727" s="28" t="s">
        <v>7621</v>
      </c>
      <c r="W1727" s="30">
        <v>45658</v>
      </c>
      <c r="X1727" s="30">
        <v>46022</v>
      </c>
      <c r="Y1727" s="28">
        <v>2025</v>
      </c>
      <c r="Z1727" s="28" t="s">
        <v>3325</v>
      </c>
      <c r="AA1727" s="28" t="s">
        <v>763</v>
      </c>
      <c r="AB1727" s="28" t="s">
        <v>2681</v>
      </c>
      <c r="AC1727" s="28" t="s">
        <v>3328</v>
      </c>
      <c r="AD1727" s="48" t="s">
        <v>2683</v>
      </c>
    </row>
    <row r="1728" spans="1:30" x14ac:dyDescent="0.3">
      <c r="A1728" s="27" t="s">
        <v>7385</v>
      </c>
      <c r="B1728" s="28">
        <v>13</v>
      </c>
      <c r="C1728" s="28" t="s">
        <v>27</v>
      </c>
      <c r="D1728" t="s">
        <v>6355</v>
      </c>
      <c r="E1728" s="28" t="s">
        <v>28</v>
      </c>
      <c r="F1728" s="28">
        <v>47</v>
      </c>
      <c r="G1728" s="28" t="s">
        <v>55</v>
      </c>
      <c r="H1728" s="28">
        <v>9529</v>
      </c>
      <c r="I1728" s="28" t="s">
        <v>227</v>
      </c>
      <c r="J1728" s="28">
        <v>580</v>
      </c>
      <c r="K1728" s="28" t="s">
        <v>1711</v>
      </c>
      <c r="L1728" s="41">
        <v>22553</v>
      </c>
      <c r="M1728" s="44">
        <v>10661</v>
      </c>
      <c r="N1728" s="6">
        <v>0.47270000000000001</v>
      </c>
      <c r="O1728">
        <v>0</v>
      </c>
      <c r="P1728" s="29" t="s">
        <v>30</v>
      </c>
      <c r="Q1728" s="28" t="s">
        <v>58</v>
      </c>
      <c r="R1728" s="28" t="s">
        <v>229</v>
      </c>
      <c r="S1728" s="28" t="s">
        <v>1712</v>
      </c>
      <c r="T1728" s="28" t="s">
        <v>7625</v>
      </c>
      <c r="U1728" s="28" t="s">
        <v>7626</v>
      </c>
      <c r="V1728" s="28" t="s">
        <v>7627</v>
      </c>
      <c r="W1728" s="30">
        <v>45658</v>
      </c>
      <c r="X1728" s="30">
        <v>46022</v>
      </c>
      <c r="Y1728" s="28">
        <v>2025</v>
      </c>
      <c r="Z1728" s="28" t="s">
        <v>2684</v>
      </c>
      <c r="AA1728" s="28" t="s">
        <v>2685</v>
      </c>
      <c r="AB1728" s="28" t="s">
        <v>607</v>
      </c>
      <c r="AC1728" s="28" t="s">
        <v>1672</v>
      </c>
      <c r="AD1728" s="48" t="s">
        <v>29</v>
      </c>
    </row>
    <row r="1729" spans="1:30" x14ac:dyDescent="0.3">
      <c r="A1729" s="27" t="s">
        <v>7385</v>
      </c>
      <c r="B1729" s="28">
        <v>13</v>
      </c>
      <c r="C1729" s="28" t="s">
        <v>27</v>
      </c>
      <c r="D1729" t="s">
        <v>6355</v>
      </c>
      <c r="E1729" s="28" t="s">
        <v>28</v>
      </c>
      <c r="F1729" s="28">
        <v>81</v>
      </c>
      <c r="G1729" s="28" t="s">
        <v>363</v>
      </c>
      <c r="H1729" s="28">
        <v>9530</v>
      </c>
      <c r="I1729" s="28" t="s">
        <v>364</v>
      </c>
      <c r="J1729" s="28">
        <v>580</v>
      </c>
      <c r="K1729" s="28" t="s">
        <v>1711</v>
      </c>
      <c r="L1729" s="41">
        <v>12070</v>
      </c>
      <c r="M1729" s="44">
        <v>13618</v>
      </c>
      <c r="N1729" s="6">
        <v>1.1283000000000001</v>
      </c>
      <c r="O1729">
        <v>0</v>
      </c>
      <c r="P1729" s="29" t="s">
        <v>30</v>
      </c>
      <c r="Q1729" s="28" t="s">
        <v>365</v>
      </c>
      <c r="R1729" s="28" t="s">
        <v>366</v>
      </c>
      <c r="S1729" s="28" t="s">
        <v>1712</v>
      </c>
      <c r="T1729" s="28" t="s">
        <v>7732</v>
      </c>
      <c r="U1729" s="28" t="s">
        <v>7733</v>
      </c>
      <c r="V1729" s="28" t="s">
        <v>7734</v>
      </c>
      <c r="W1729" s="30">
        <v>45658</v>
      </c>
      <c r="X1729" s="30">
        <v>46022</v>
      </c>
      <c r="Y1729" s="28">
        <v>2025</v>
      </c>
      <c r="Z1729" s="28" t="s">
        <v>3348</v>
      </c>
      <c r="AA1729" s="28" t="s">
        <v>3349</v>
      </c>
      <c r="AB1729" s="28" t="s">
        <v>399</v>
      </c>
      <c r="AC1729" s="28" t="s">
        <v>3351</v>
      </c>
      <c r="AD1729" s="48" t="s">
        <v>1378</v>
      </c>
    </row>
    <row r="1730" spans="1:30" x14ac:dyDescent="0.3">
      <c r="A1730" s="27" t="s">
        <v>7385</v>
      </c>
      <c r="B1730" s="28">
        <v>13</v>
      </c>
      <c r="C1730" s="28" t="s">
        <v>27</v>
      </c>
      <c r="D1730" t="s">
        <v>6355</v>
      </c>
      <c r="E1730" s="28" t="s">
        <v>28</v>
      </c>
      <c r="F1730" s="28">
        <v>99</v>
      </c>
      <c r="G1730" s="28" t="s">
        <v>1319</v>
      </c>
      <c r="H1730" s="28">
        <v>9531</v>
      </c>
      <c r="I1730" s="28" t="s">
        <v>1320</v>
      </c>
      <c r="J1730" s="28">
        <v>580</v>
      </c>
      <c r="K1730" s="28" t="s">
        <v>1711</v>
      </c>
      <c r="L1730" s="41">
        <v>7989</v>
      </c>
      <c r="M1730" s="44">
        <v>5799</v>
      </c>
      <c r="N1730" s="6">
        <v>0.72589999999999999</v>
      </c>
      <c r="O1730">
        <v>0</v>
      </c>
      <c r="P1730" s="29" t="s">
        <v>30</v>
      </c>
      <c r="Q1730" s="28" t="s">
        <v>1322</v>
      </c>
      <c r="R1730" s="28" t="s">
        <v>1323</v>
      </c>
      <c r="S1730" s="28" t="s">
        <v>1712</v>
      </c>
      <c r="T1730" s="28" t="s">
        <v>7694</v>
      </c>
      <c r="U1730" s="28" t="s">
        <v>7695</v>
      </c>
      <c r="V1730" s="28" t="s">
        <v>7696</v>
      </c>
      <c r="W1730" s="30">
        <v>45658</v>
      </c>
      <c r="X1730" s="30">
        <v>46022</v>
      </c>
      <c r="Y1730" s="28">
        <v>2025</v>
      </c>
      <c r="Z1730" s="28" t="s">
        <v>3352</v>
      </c>
      <c r="AA1730" s="28" t="s">
        <v>3356</v>
      </c>
      <c r="AB1730" s="28" t="s">
        <v>3357</v>
      </c>
      <c r="AC1730" s="28" t="s">
        <v>1321</v>
      </c>
      <c r="AD1730" s="48" t="s">
        <v>41</v>
      </c>
    </row>
    <row r="1731" spans="1:30" x14ac:dyDescent="0.3">
      <c r="A1731" s="27" t="s">
        <v>7385</v>
      </c>
      <c r="B1731" s="28">
        <v>13</v>
      </c>
      <c r="C1731" s="28" t="s">
        <v>27</v>
      </c>
      <c r="D1731" t="s">
        <v>6355</v>
      </c>
      <c r="E1731" s="28" t="s">
        <v>28</v>
      </c>
      <c r="F1731" s="28">
        <v>50</v>
      </c>
      <c r="G1731" s="28" t="s">
        <v>416</v>
      </c>
      <c r="H1731" s="28">
        <v>9532</v>
      </c>
      <c r="I1731" s="28" t="s">
        <v>420</v>
      </c>
      <c r="J1731" s="28">
        <v>580</v>
      </c>
      <c r="K1731" s="28" t="s">
        <v>1711</v>
      </c>
      <c r="L1731" s="41">
        <v>22104</v>
      </c>
      <c r="M1731" s="44">
        <v>13922</v>
      </c>
      <c r="N1731" s="6">
        <v>0.62980000000000003</v>
      </c>
      <c r="O1731">
        <v>0</v>
      </c>
      <c r="P1731" s="29" t="s">
        <v>30</v>
      </c>
      <c r="Q1731" s="28" t="s">
        <v>418</v>
      </c>
      <c r="R1731" s="28" t="s">
        <v>423</v>
      </c>
      <c r="S1731" s="28" t="s">
        <v>1712</v>
      </c>
      <c r="T1731" s="28" t="s">
        <v>7703</v>
      </c>
      <c r="U1731" s="28" t="s">
        <v>7704</v>
      </c>
      <c r="V1731" s="28" t="s">
        <v>7705</v>
      </c>
      <c r="W1731" s="30">
        <v>45658</v>
      </c>
      <c r="X1731" s="30">
        <v>46022</v>
      </c>
      <c r="Y1731" s="28">
        <v>2025</v>
      </c>
      <c r="Z1731" s="28" t="s">
        <v>3376</v>
      </c>
      <c r="AA1731" s="28" t="s">
        <v>3377</v>
      </c>
      <c r="AB1731" s="28" t="s">
        <v>3378</v>
      </c>
      <c r="AC1731" s="28" t="s">
        <v>3379</v>
      </c>
      <c r="AD1731" s="48" t="s">
        <v>689</v>
      </c>
    </row>
    <row r="1732" spans="1:30" x14ac:dyDescent="0.3">
      <c r="A1732" s="27" t="s">
        <v>7385</v>
      </c>
      <c r="B1732" s="28">
        <v>13</v>
      </c>
      <c r="C1732" s="28" t="s">
        <v>27</v>
      </c>
      <c r="D1732" t="s">
        <v>6355</v>
      </c>
      <c r="E1732" s="28" t="s">
        <v>28</v>
      </c>
      <c r="F1732" s="28">
        <v>95</v>
      </c>
      <c r="G1732" s="28" t="s">
        <v>258</v>
      </c>
      <c r="H1732" s="28">
        <v>9533</v>
      </c>
      <c r="I1732" s="28" t="s">
        <v>259</v>
      </c>
      <c r="J1732" s="28">
        <v>580</v>
      </c>
      <c r="K1732" s="28" t="s">
        <v>1711</v>
      </c>
      <c r="L1732" s="41">
        <v>14326</v>
      </c>
      <c r="M1732" s="44">
        <v>9507</v>
      </c>
      <c r="N1732" s="6">
        <v>0.66359999999999997</v>
      </c>
      <c r="O1732">
        <v>0</v>
      </c>
      <c r="P1732" s="29" t="s">
        <v>30</v>
      </c>
      <c r="Q1732" s="28" t="s">
        <v>264</v>
      </c>
      <c r="R1732" s="28" t="s">
        <v>265</v>
      </c>
      <c r="S1732" s="28" t="s">
        <v>1712</v>
      </c>
      <c r="T1732" s="28" t="s">
        <v>7685</v>
      </c>
      <c r="U1732" s="28" t="s">
        <v>7686</v>
      </c>
      <c r="V1732" s="28" t="s">
        <v>7687</v>
      </c>
      <c r="W1732" s="30">
        <v>45658</v>
      </c>
      <c r="X1732" s="30">
        <v>46022</v>
      </c>
      <c r="Y1732" s="28">
        <v>2025</v>
      </c>
      <c r="Z1732" s="28" t="s">
        <v>260</v>
      </c>
      <c r="AA1732" s="28" t="s">
        <v>261</v>
      </c>
      <c r="AB1732" s="28" t="s">
        <v>262</v>
      </c>
      <c r="AC1732" s="28" t="s">
        <v>263</v>
      </c>
      <c r="AD1732" s="48" t="s">
        <v>7434</v>
      </c>
    </row>
    <row r="1733" spans="1:30" x14ac:dyDescent="0.3">
      <c r="A1733" s="27" t="s">
        <v>7385</v>
      </c>
      <c r="B1733" s="28">
        <v>13</v>
      </c>
      <c r="C1733" s="28" t="s">
        <v>27</v>
      </c>
      <c r="D1733" t="s">
        <v>6355</v>
      </c>
      <c r="E1733" s="28" t="s">
        <v>28</v>
      </c>
      <c r="F1733" s="28">
        <v>52</v>
      </c>
      <c r="G1733" s="28" t="s">
        <v>191</v>
      </c>
      <c r="H1733" s="28">
        <v>9534</v>
      </c>
      <c r="I1733" s="28" t="s">
        <v>207</v>
      </c>
      <c r="J1733" s="28">
        <v>580</v>
      </c>
      <c r="K1733" s="28" t="s">
        <v>1711</v>
      </c>
      <c r="L1733" s="41">
        <v>17841</v>
      </c>
      <c r="M1733" s="44">
        <v>15167</v>
      </c>
      <c r="N1733" s="6">
        <v>0.85009999999999997</v>
      </c>
      <c r="O1733">
        <v>0</v>
      </c>
      <c r="P1733" s="29" t="s">
        <v>30</v>
      </c>
      <c r="Q1733" s="28" t="s">
        <v>193</v>
      </c>
      <c r="R1733" s="28" t="s">
        <v>208</v>
      </c>
      <c r="S1733" s="28" t="s">
        <v>1712</v>
      </c>
      <c r="T1733" s="28" t="s">
        <v>7709</v>
      </c>
      <c r="U1733" s="28" t="s">
        <v>7710</v>
      </c>
      <c r="V1733" s="28" t="s">
        <v>7711</v>
      </c>
      <c r="W1733" s="30">
        <v>45658</v>
      </c>
      <c r="X1733" s="30">
        <v>46022</v>
      </c>
      <c r="Y1733" s="28">
        <v>2025</v>
      </c>
      <c r="Z1733" s="28" t="s">
        <v>1929</v>
      </c>
      <c r="AA1733" s="28" t="s">
        <v>3400</v>
      </c>
      <c r="AB1733" s="28" t="s">
        <v>3401</v>
      </c>
      <c r="AC1733" s="28" t="s">
        <v>3399</v>
      </c>
      <c r="AD1733" s="48" t="s">
        <v>78</v>
      </c>
    </row>
    <row r="1734" spans="1:30" x14ac:dyDescent="0.3">
      <c r="A1734" s="27" t="s">
        <v>7385</v>
      </c>
      <c r="B1734" s="28">
        <v>13</v>
      </c>
      <c r="C1734" s="28" t="s">
        <v>27</v>
      </c>
      <c r="D1734" t="s">
        <v>6355</v>
      </c>
      <c r="E1734" s="28" t="s">
        <v>28</v>
      </c>
      <c r="F1734" s="28">
        <v>52</v>
      </c>
      <c r="G1734" s="28" t="s">
        <v>191</v>
      </c>
      <c r="H1734" s="28">
        <v>9535</v>
      </c>
      <c r="I1734" s="28" t="s">
        <v>192</v>
      </c>
      <c r="J1734" s="28">
        <v>580</v>
      </c>
      <c r="K1734" s="28" t="s">
        <v>1711</v>
      </c>
      <c r="L1734" s="41">
        <v>20240</v>
      </c>
      <c r="M1734" s="44">
        <v>10756</v>
      </c>
      <c r="N1734" s="6">
        <v>0.53139999999999998</v>
      </c>
      <c r="O1734">
        <v>0</v>
      </c>
      <c r="P1734" s="29" t="s">
        <v>30</v>
      </c>
      <c r="Q1734" s="28" t="s">
        <v>193</v>
      </c>
      <c r="R1734" s="28" t="s">
        <v>194</v>
      </c>
      <c r="S1734" s="28" t="s">
        <v>1712</v>
      </c>
      <c r="T1734" s="28" t="s">
        <v>7706</v>
      </c>
      <c r="U1734" s="28" t="s">
        <v>7707</v>
      </c>
      <c r="V1734" s="28" t="s">
        <v>7708</v>
      </c>
      <c r="W1734" s="30">
        <v>45658</v>
      </c>
      <c r="X1734" s="30">
        <v>46022</v>
      </c>
      <c r="Y1734" s="28">
        <v>2025</v>
      </c>
      <c r="Z1734" s="28" t="s">
        <v>2701</v>
      </c>
      <c r="AA1734" s="28" t="s">
        <v>2702</v>
      </c>
      <c r="AB1734" s="28" t="s">
        <v>2703</v>
      </c>
      <c r="AC1734" s="28" t="s">
        <v>3407</v>
      </c>
      <c r="AD1734" s="48" t="s">
        <v>1856</v>
      </c>
    </row>
    <row r="1735" spans="1:30" x14ac:dyDescent="0.3">
      <c r="A1735" s="27" t="s">
        <v>7385</v>
      </c>
      <c r="B1735" s="28">
        <v>13</v>
      </c>
      <c r="C1735" s="28" t="s">
        <v>27</v>
      </c>
      <c r="D1735" t="s">
        <v>6355</v>
      </c>
      <c r="E1735" s="28" t="s">
        <v>28</v>
      </c>
      <c r="F1735" s="28">
        <v>52</v>
      </c>
      <c r="G1735" s="28" t="s">
        <v>191</v>
      </c>
      <c r="H1735" s="28">
        <v>9536</v>
      </c>
      <c r="I1735" s="28" t="s">
        <v>284</v>
      </c>
      <c r="J1735" s="28">
        <v>580</v>
      </c>
      <c r="K1735" s="28" t="s">
        <v>1711</v>
      </c>
      <c r="L1735" s="41">
        <v>19655</v>
      </c>
      <c r="M1735" s="44">
        <v>22443</v>
      </c>
      <c r="N1735" s="6">
        <v>1.1417999999999999</v>
      </c>
      <c r="O1735">
        <v>0</v>
      </c>
      <c r="P1735" s="29" t="s">
        <v>30</v>
      </c>
      <c r="Q1735" s="28" t="s">
        <v>193</v>
      </c>
      <c r="R1735" s="28" t="s">
        <v>285</v>
      </c>
      <c r="S1735" s="28" t="s">
        <v>1712</v>
      </c>
      <c r="T1735" s="28" t="s">
        <v>7712</v>
      </c>
      <c r="U1735" s="28" t="s">
        <v>7713</v>
      </c>
      <c r="V1735" s="28" t="s">
        <v>7714</v>
      </c>
      <c r="W1735" s="30">
        <v>45658</v>
      </c>
      <c r="X1735" s="30">
        <v>46022</v>
      </c>
      <c r="Y1735" s="28">
        <v>2025</v>
      </c>
      <c r="Z1735" s="28" t="s">
        <v>3409</v>
      </c>
      <c r="AA1735" s="28" t="s">
        <v>3410</v>
      </c>
      <c r="AB1735" s="28" t="s">
        <v>3411</v>
      </c>
      <c r="AC1735" s="28" t="s">
        <v>3412</v>
      </c>
      <c r="AD1735" s="48" t="s">
        <v>3413</v>
      </c>
    </row>
    <row r="1736" spans="1:30" x14ac:dyDescent="0.3">
      <c r="A1736" s="27" t="s">
        <v>7385</v>
      </c>
      <c r="B1736" s="28">
        <v>13</v>
      </c>
      <c r="C1736" s="28" t="s">
        <v>27</v>
      </c>
      <c r="D1736" t="s">
        <v>6355</v>
      </c>
      <c r="E1736" s="28" t="s">
        <v>28</v>
      </c>
      <c r="F1736" s="28">
        <v>54</v>
      </c>
      <c r="G1736" s="28" t="s">
        <v>134</v>
      </c>
      <c r="H1736" s="28">
        <v>9537</v>
      </c>
      <c r="I1736" s="28" t="s">
        <v>135</v>
      </c>
      <c r="J1736" s="28">
        <v>580</v>
      </c>
      <c r="K1736" s="28" t="s">
        <v>1711</v>
      </c>
      <c r="L1736" s="41">
        <v>61804</v>
      </c>
      <c r="M1736" s="44">
        <v>66334</v>
      </c>
      <c r="N1736" s="6">
        <v>1.0732999999999999</v>
      </c>
      <c r="O1736">
        <v>0</v>
      </c>
      <c r="P1736" s="29" t="s">
        <v>30</v>
      </c>
      <c r="Q1736" s="28" t="s">
        <v>136</v>
      </c>
      <c r="R1736" s="28" t="s">
        <v>137</v>
      </c>
      <c r="S1736" s="28" t="s">
        <v>1712</v>
      </c>
      <c r="T1736" s="28" t="s">
        <v>7715</v>
      </c>
      <c r="U1736" s="28" t="s">
        <v>7716</v>
      </c>
      <c r="V1736" s="28" t="s">
        <v>7666</v>
      </c>
      <c r="W1736" s="30">
        <v>45658</v>
      </c>
      <c r="X1736" s="30">
        <v>46022</v>
      </c>
      <c r="Y1736" s="28">
        <v>2025</v>
      </c>
      <c r="Z1736" s="28" t="s">
        <v>3414</v>
      </c>
      <c r="AA1736" s="28" t="s">
        <v>3415</v>
      </c>
      <c r="AB1736" s="28" t="s">
        <v>3416</v>
      </c>
      <c r="AC1736" s="28" t="s">
        <v>3417</v>
      </c>
      <c r="AD1736" s="48" t="s">
        <v>3418</v>
      </c>
    </row>
    <row r="1737" spans="1:30" x14ac:dyDescent="0.3">
      <c r="A1737" s="27" t="s">
        <v>7385</v>
      </c>
      <c r="B1737" s="28">
        <v>13</v>
      </c>
      <c r="C1737" s="28" t="s">
        <v>27</v>
      </c>
      <c r="D1737" t="s">
        <v>6355</v>
      </c>
      <c r="E1737" s="28" t="s">
        <v>28</v>
      </c>
      <c r="F1737" s="28">
        <v>63</v>
      </c>
      <c r="G1737" s="28" t="s">
        <v>251</v>
      </c>
      <c r="H1737" s="28">
        <v>9538</v>
      </c>
      <c r="I1737" s="28" t="s">
        <v>1670</v>
      </c>
      <c r="J1737" s="28">
        <v>580</v>
      </c>
      <c r="K1737" s="28" t="s">
        <v>1711</v>
      </c>
      <c r="L1737" s="41">
        <v>39050</v>
      </c>
      <c r="M1737" s="44">
        <v>24097</v>
      </c>
      <c r="N1737" s="6">
        <v>0.61709999999999998</v>
      </c>
      <c r="O1737">
        <v>0</v>
      </c>
      <c r="P1737" s="29" t="s">
        <v>30</v>
      </c>
      <c r="Q1737" s="28" t="s">
        <v>253</v>
      </c>
      <c r="R1737" s="28" t="s">
        <v>1671</v>
      </c>
      <c r="S1737" s="28" t="s">
        <v>1712</v>
      </c>
      <c r="T1737" s="28" t="s">
        <v>7631</v>
      </c>
      <c r="U1737" s="28" t="s">
        <v>7632</v>
      </c>
      <c r="V1737" s="28" t="s">
        <v>7633</v>
      </c>
      <c r="W1737" s="30">
        <v>45658</v>
      </c>
      <c r="X1737" s="30">
        <v>46022</v>
      </c>
      <c r="Y1737" s="28">
        <v>2025</v>
      </c>
      <c r="Z1737" s="28" t="s">
        <v>2705</v>
      </c>
      <c r="AA1737" s="28" t="s">
        <v>2706</v>
      </c>
      <c r="AB1737" s="28" t="s">
        <v>2707</v>
      </c>
      <c r="AC1737" s="28" t="s">
        <v>3428</v>
      </c>
      <c r="AD1737" s="48" t="s">
        <v>3429</v>
      </c>
    </row>
    <row r="1738" spans="1:30" x14ac:dyDescent="0.3">
      <c r="A1738" s="27" t="s">
        <v>7385</v>
      </c>
      <c r="B1738" s="28">
        <v>13</v>
      </c>
      <c r="C1738" s="28" t="s">
        <v>27</v>
      </c>
      <c r="D1738" t="s">
        <v>6355</v>
      </c>
      <c r="E1738" s="28" t="s">
        <v>28</v>
      </c>
      <c r="F1738" s="28">
        <v>88</v>
      </c>
      <c r="G1738" s="28" t="s">
        <v>235</v>
      </c>
      <c r="H1738" s="28">
        <v>9539</v>
      </c>
      <c r="I1738" s="28" t="s">
        <v>236</v>
      </c>
      <c r="J1738" s="28">
        <v>580</v>
      </c>
      <c r="K1738" s="28" t="s">
        <v>1711</v>
      </c>
      <c r="L1738" s="41">
        <v>103334</v>
      </c>
      <c r="M1738" s="44">
        <v>40981</v>
      </c>
      <c r="N1738" s="6">
        <v>0.39660000000000001</v>
      </c>
      <c r="O1738">
        <v>0</v>
      </c>
      <c r="P1738" s="29" t="s">
        <v>30</v>
      </c>
      <c r="Q1738" s="28" t="s">
        <v>239</v>
      </c>
      <c r="R1738" s="28" t="s">
        <v>240</v>
      </c>
      <c r="S1738" s="28" t="s">
        <v>1712</v>
      </c>
      <c r="T1738" s="28" t="s">
        <v>7717</v>
      </c>
      <c r="U1738" s="28" t="s">
        <v>7718</v>
      </c>
      <c r="V1738" s="28" t="s">
        <v>7719</v>
      </c>
      <c r="W1738" s="30">
        <v>45658</v>
      </c>
      <c r="X1738" s="30">
        <v>46022</v>
      </c>
      <c r="Y1738" s="28">
        <v>2025</v>
      </c>
      <c r="Z1738" s="28" t="s">
        <v>3438</v>
      </c>
      <c r="AA1738" s="28" t="s">
        <v>3435</v>
      </c>
      <c r="AB1738" s="28" t="s">
        <v>238</v>
      </c>
      <c r="AC1738" s="28" t="s">
        <v>3443</v>
      </c>
      <c r="AD1738" s="48" t="s">
        <v>3448</v>
      </c>
    </row>
    <row r="1739" spans="1:30" x14ac:dyDescent="0.3">
      <c r="A1739" s="27" t="s">
        <v>7385</v>
      </c>
      <c r="B1739" s="28">
        <v>13</v>
      </c>
      <c r="C1739" s="28" t="s">
        <v>27</v>
      </c>
      <c r="D1739" t="s">
        <v>6355</v>
      </c>
      <c r="E1739" s="28" t="s">
        <v>28</v>
      </c>
      <c r="F1739" s="28">
        <v>70</v>
      </c>
      <c r="G1739" s="28" t="s">
        <v>278</v>
      </c>
      <c r="H1739" s="28">
        <v>9542</v>
      </c>
      <c r="I1739" s="28" t="s">
        <v>279</v>
      </c>
      <c r="J1739" s="28">
        <v>580</v>
      </c>
      <c r="K1739" s="28" t="s">
        <v>1711</v>
      </c>
      <c r="L1739" s="41">
        <v>42904</v>
      </c>
      <c r="M1739" s="44">
        <v>42381</v>
      </c>
      <c r="N1739" s="6">
        <v>0.98780000000000001</v>
      </c>
      <c r="O1739">
        <v>0</v>
      </c>
      <c r="P1739" s="29" t="s">
        <v>30</v>
      </c>
      <c r="Q1739" s="28" t="s">
        <v>282</v>
      </c>
      <c r="R1739" s="28" t="s">
        <v>283</v>
      </c>
      <c r="S1739" s="28" t="s">
        <v>1712</v>
      </c>
      <c r="T1739" s="28" t="s">
        <v>7646</v>
      </c>
      <c r="U1739" s="28" t="s">
        <v>7647</v>
      </c>
      <c r="V1739" s="28" t="s">
        <v>7648</v>
      </c>
      <c r="W1739" s="30">
        <v>45658</v>
      </c>
      <c r="X1739" s="30">
        <v>46022</v>
      </c>
      <c r="Y1739" s="28">
        <v>2025</v>
      </c>
      <c r="Z1739" s="28" t="s">
        <v>515</v>
      </c>
      <c r="AA1739" s="28" t="s">
        <v>2710</v>
      </c>
      <c r="AB1739" s="28" t="s">
        <v>613</v>
      </c>
      <c r="AC1739" s="28" t="s">
        <v>1260</v>
      </c>
      <c r="AD1739" s="48" t="s">
        <v>472</v>
      </c>
    </row>
    <row r="1740" spans="1:30" x14ac:dyDescent="0.3">
      <c r="A1740" s="27" t="s">
        <v>7385</v>
      </c>
      <c r="B1740" s="28">
        <v>13</v>
      </c>
      <c r="C1740" s="28" t="s">
        <v>27</v>
      </c>
      <c r="D1740" t="s">
        <v>6355</v>
      </c>
      <c r="E1740" s="28" t="s">
        <v>28</v>
      </c>
      <c r="F1740" s="28">
        <v>94</v>
      </c>
      <c r="G1740" s="28" t="s">
        <v>1300</v>
      </c>
      <c r="H1740" s="28">
        <v>9547</v>
      </c>
      <c r="I1740" s="28" t="s">
        <v>1301</v>
      </c>
      <c r="J1740" s="28">
        <v>580</v>
      </c>
      <c r="K1740" s="28" t="s">
        <v>1711</v>
      </c>
      <c r="L1740" s="41">
        <v>7541</v>
      </c>
      <c r="M1740" s="44">
        <v>2945</v>
      </c>
      <c r="N1740" s="6">
        <v>0.39050000000000001</v>
      </c>
      <c r="O1740">
        <v>0</v>
      </c>
      <c r="P1740" s="29" t="s">
        <v>30</v>
      </c>
      <c r="Q1740" s="28" t="s">
        <v>1303</v>
      </c>
      <c r="R1740" s="28" t="s">
        <v>1304</v>
      </c>
      <c r="S1740" s="28" t="s">
        <v>1712</v>
      </c>
      <c r="T1740" s="28" t="s">
        <v>7726</v>
      </c>
      <c r="U1740" s="28" t="s">
        <v>7727</v>
      </c>
      <c r="V1740" s="28" t="s">
        <v>7728</v>
      </c>
      <c r="W1740" s="30">
        <v>45658</v>
      </c>
      <c r="X1740" s="30">
        <v>46022</v>
      </c>
      <c r="Y1740" s="28">
        <v>2025</v>
      </c>
      <c r="Z1740" s="28" t="s">
        <v>2711</v>
      </c>
      <c r="AA1740" s="28" t="s">
        <v>2712</v>
      </c>
      <c r="AB1740" s="28" t="s">
        <v>2713</v>
      </c>
      <c r="AC1740" s="28" t="s">
        <v>2714</v>
      </c>
      <c r="AD1740" s="48" t="s">
        <v>2715</v>
      </c>
    </row>
    <row r="1741" spans="1:30" x14ac:dyDescent="0.3">
      <c r="A1741" s="27" t="s">
        <v>7385</v>
      </c>
      <c r="B1741" s="28">
        <v>13</v>
      </c>
      <c r="C1741" s="28" t="s">
        <v>27</v>
      </c>
      <c r="D1741" t="s">
        <v>6355</v>
      </c>
      <c r="E1741" s="28" t="s">
        <v>28</v>
      </c>
      <c r="F1741" s="28">
        <v>17</v>
      </c>
      <c r="G1741" s="28" t="s">
        <v>90</v>
      </c>
      <c r="H1741" s="28">
        <v>9112</v>
      </c>
      <c r="I1741" s="28" t="s">
        <v>392</v>
      </c>
      <c r="J1741" s="28">
        <v>577</v>
      </c>
      <c r="K1741" s="28" t="s">
        <v>638</v>
      </c>
      <c r="L1741" s="41">
        <v>164</v>
      </c>
      <c r="M1741" s="44">
        <v>76</v>
      </c>
      <c r="N1741" s="6">
        <v>0.46339999999999998</v>
      </c>
      <c r="O1741">
        <v>0</v>
      </c>
      <c r="P1741" s="29" t="s">
        <v>30</v>
      </c>
      <c r="Q1741" s="28" t="s">
        <v>93</v>
      </c>
      <c r="R1741" s="28" t="s">
        <v>395</v>
      </c>
      <c r="S1741" s="28" t="s">
        <v>639</v>
      </c>
      <c r="T1741" s="28" t="s">
        <v>7628</v>
      </c>
      <c r="U1741" s="28" t="s">
        <v>7629</v>
      </c>
      <c r="V1741" s="28" t="s">
        <v>7630</v>
      </c>
      <c r="W1741" s="30">
        <v>45658</v>
      </c>
      <c r="X1741" s="30">
        <v>46022</v>
      </c>
      <c r="Y1741" s="28">
        <v>2025</v>
      </c>
      <c r="Z1741" s="28" t="s">
        <v>2628</v>
      </c>
      <c r="AA1741" s="28" t="s">
        <v>685</v>
      </c>
      <c r="AB1741" s="28" t="s">
        <v>2629</v>
      </c>
      <c r="AC1741" s="28" t="s">
        <v>506</v>
      </c>
      <c r="AD1741" s="48" t="s">
        <v>29</v>
      </c>
    </row>
    <row r="1742" spans="1:30" x14ac:dyDescent="0.3">
      <c r="A1742" s="27" t="s">
        <v>7385</v>
      </c>
      <c r="B1742" s="28">
        <v>13</v>
      </c>
      <c r="C1742" s="28" t="s">
        <v>27</v>
      </c>
      <c r="D1742" t="s">
        <v>6355</v>
      </c>
      <c r="E1742" s="28" t="s">
        <v>28</v>
      </c>
      <c r="F1742" s="28">
        <v>17</v>
      </c>
      <c r="G1742" s="28" t="s">
        <v>90</v>
      </c>
      <c r="H1742" s="28">
        <v>9220</v>
      </c>
      <c r="I1742" s="28" t="s">
        <v>147</v>
      </c>
      <c r="J1742" s="28">
        <v>577</v>
      </c>
      <c r="K1742" s="28" t="s">
        <v>638</v>
      </c>
      <c r="L1742" s="41">
        <v>267</v>
      </c>
      <c r="M1742" s="44">
        <v>121</v>
      </c>
      <c r="N1742" s="6">
        <v>0.45319999999999999</v>
      </c>
      <c r="O1742">
        <v>0</v>
      </c>
      <c r="P1742" s="29" t="s">
        <v>30</v>
      </c>
      <c r="Q1742" s="28" t="s">
        <v>93</v>
      </c>
      <c r="R1742" s="28" t="s">
        <v>148</v>
      </c>
      <c r="S1742" s="28" t="s">
        <v>639</v>
      </c>
      <c r="T1742" s="28" t="s">
        <v>7595</v>
      </c>
      <c r="U1742" s="28" t="s">
        <v>7596</v>
      </c>
      <c r="V1742" s="28" t="s">
        <v>7597</v>
      </c>
      <c r="W1742" s="30">
        <v>45658</v>
      </c>
      <c r="X1742" s="30">
        <v>46022</v>
      </c>
      <c r="Y1742" s="28">
        <v>2025</v>
      </c>
      <c r="Z1742" s="28" t="s">
        <v>2898</v>
      </c>
      <c r="AA1742" s="28" t="s">
        <v>2899</v>
      </c>
      <c r="AB1742" s="28" t="s">
        <v>2900</v>
      </c>
      <c r="AC1742" s="28" t="s">
        <v>2897</v>
      </c>
      <c r="AD1742" s="48" t="s">
        <v>472</v>
      </c>
    </row>
    <row r="1743" spans="1:30" x14ac:dyDescent="0.3">
      <c r="A1743" s="27" t="s">
        <v>7385</v>
      </c>
      <c r="B1743" s="28">
        <v>13</v>
      </c>
      <c r="C1743" s="28" t="s">
        <v>27</v>
      </c>
      <c r="D1743" t="s">
        <v>6355</v>
      </c>
      <c r="E1743" s="28" t="s">
        <v>28</v>
      </c>
      <c r="F1743" s="28">
        <v>17</v>
      </c>
      <c r="G1743" s="28" t="s">
        <v>90</v>
      </c>
      <c r="H1743" s="28">
        <v>9306</v>
      </c>
      <c r="I1743" s="28" t="s">
        <v>266</v>
      </c>
      <c r="J1743" s="28">
        <v>577</v>
      </c>
      <c r="K1743" s="28" t="s">
        <v>638</v>
      </c>
      <c r="L1743" s="41">
        <v>334</v>
      </c>
      <c r="M1743" s="44">
        <v>151</v>
      </c>
      <c r="N1743" s="6">
        <v>0.4521</v>
      </c>
      <c r="O1743">
        <v>0</v>
      </c>
      <c r="P1743" s="29" t="s">
        <v>30</v>
      </c>
      <c r="Q1743" s="28" t="s">
        <v>93</v>
      </c>
      <c r="R1743" s="28" t="s">
        <v>267</v>
      </c>
      <c r="S1743" s="28" t="s">
        <v>639</v>
      </c>
      <c r="T1743" s="28" t="s">
        <v>7598</v>
      </c>
      <c r="U1743" s="28" t="s">
        <v>7599</v>
      </c>
      <c r="V1743" s="28" t="s">
        <v>7600</v>
      </c>
      <c r="W1743" s="30">
        <v>45658</v>
      </c>
      <c r="X1743" s="30">
        <v>46022</v>
      </c>
      <c r="Y1743" s="28">
        <v>2025</v>
      </c>
      <c r="Z1743" s="28" t="s">
        <v>2906</v>
      </c>
      <c r="AA1743" s="28" t="s">
        <v>2907</v>
      </c>
      <c r="AB1743" s="28" t="s">
        <v>1661</v>
      </c>
      <c r="AC1743" s="28" t="s">
        <v>2908</v>
      </c>
      <c r="AD1743" s="48" t="s">
        <v>41</v>
      </c>
    </row>
    <row r="1744" spans="1:30" x14ac:dyDescent="0.3">
      <c r="A1744" s="27" t="s">
        <v>7385</v>
      </c>
      <c r="B1744" s="28">
        <v>13</v>
      </c>
      <c r="C1744" s="28" t="s">
        <v>27</v>
      </c>
      <c r="D1744" t="s">
        <v>6355</v>
      </c>
      <c r="E1744" s="28" t="s">
        <v>28</v>
      </c>
      <c r="F1744" s="28">
        <v>17</v>
      </c>
      <c r="G1744" s="28" t="s">
        <v>90</v>
      </c>
      <c r="H1744" s="28">
        <v>9515</v>
      </c>
      <c r="I1744" s="28" t="s">
        <v>98</v>
      </c>
      <c r="J1744" s="28">
        <v>577</v>
      </c>
      <c r="K1744" s="28" t="s">
        <v>638</v>
      </c>
      <c r="L1744" s="41">
        <v>238</v>
      </c>
      <c r="M1744" s="44">
        <v>242</v>
      </c>
      <c r="N1744" s="6">
        <v>1.0167999999999999</v>
      </c>
      <c r="O1744">
        <v>0</v>
      </c>
      <c r="P1744" s="29" t="s">
        <v>30</v>
      </c>
      <c r="Q1744" s="28" t="s">
        <v>93</v>
      </c>
      <c r="R1744" s="28" t="s">
        <v>100</v>
      </c>
      <c r="S1744" s="28" t="s">
        <v>639</v>
      </c>
      <c r="T1744" s="28" t="s">
        <v>7637</v>
      </c>
      <c r="U1744" s="28" t="s">
        <v>7638</v>
      </c>
      <c r="V1744" s="28" t="s">
        <v>7639</v>
      </c>
      <c r="W1744" s="30">
        <v>45658</v>
      </c>
      <c r="X1744" s="30">
        <v>46022</v>
      </c>
      <c r="Y1744" s="28">
        <v>2025</v>
      </c>
      <c r="Z1744" s="28" t="s">
        <v>2630</v>
      </c>
      <c r="AA1744" s="28" t="s">
        <v>2631</v>
      </c>
      <c r="AB1744" s="28" t="s">
        <v>2632</v>
      </c>
      <c r="AC1744" s="28" t="s">
        <v>648</v>
      </c>
      <c r="AD1744" s="48" t="s">
        <v>2265</v>
      </c>
    </row>
    <row r="1745" spans="1:30" x14ac:dyDescent="0.3">
      <c r="A1745" s="27" t="s">
        <v>7385</v>
      </c>
      <c r="B1745" s="28">
        <v>13</v>
      </c>
      <c r="C1745" s="28" t="s">
        <v>27</v>
      </c>
      <c r="D1745" t="s">
        <v>6355</v>
      </c>
      <c r="E1745" s="28" t="s">
        <v>28</v>
      </c>
      <c r="F1745" s="28">
        <v>13</v>
      </c>
      <c r="G1745" s="28" t="s">
        <v>116</v>
      </c>
      <c r="H1745" s="28">
        <v>9218</v>
      </c>
      <c r="I1745" s="28" t="s">
        <v>219</v>
      </c>
      <c r="J1745" s="28">
        <v>577</v>
      </c>
      <c r="K1745" s="28" t="s">
        <v>638</v>
      </c>
      <c r="L1745" s="41">
        <v>772</v>
      </c>
      <c r="M1745" s="44">
        <v>372</v>
      </c>
      <c r="N1745" s="6">
        <v>0.4819</v>
      </c>
      <c r="O1745">
        <v>0</v>
      </c>
      <c r="P1745" s="29" t="s">
        <v>30</v>
      </c>
      <c r="Q1745" s="28" t="s">
        <v>118</v>
      </c>
      <c r="R1745" s="28" t="s">
        <v>224</v>
      </c>
      <c r="S1745" s="28" t="s">
        <v>639</v>
      </c>
      <c r="T1745" s="28" t="s">
        <v>7588</v>
      </c>
      <c r="U1745" s="28" t="s">
        <v>7589</v>
      </c>
      <c r="V1745" s="28" t="s">
        <v>7590</v>
      </c>
      <c r="W1745" s="30">
        <v>45658</v>
      </c>
      <c r="X1745" s="30">
        <v>46022</v>
      </c>
      <c r="Y1745" s="28">
        <v>2025</v>
      </c>
      <c r="Z1745" s="28" t="s">
        <v>315</v>
      </c>
      <c r="AA1745" s="28" t="s">
        <v>221</v>
      </c>
      <c r="AB1745" s="28" t="s">
        <v>222</v>
      </c>
      <c r="AC1745" s="28" t="s">
        <v>7591</v>
      </c>
      <c r="AD1745" s="48" t="s">
        <v>7434</v>
      </c>
    </row>
    <row r="1746" spans="1:30" x14ac:dyDescent="0.3">
      <c r="A1746" s="27" t="s">
        <v>7385</v>
      </c>
      <c r="B1746" s="28">
        <v>13</v>
      </c>
      <c r="C1746" s="28" t="s">
        <v>27</v>
      </c>
      <c r="D1746" t="s">
        <v>6355</v>
      </c>
      <c r="E1746" s="28" t="s">
        <v>28</v>
      </c>
      <c r="F1746" s="28">
        <v>13</v>
      </c>
      <c r="G1746" s="28" t="s">
        <v>116</v>
      </c>
      <c r="H1746" s="28">
        <v>9304</v>
      </c>
      <c r="I1746" s="28" t="s">
        <v>398</v>
      </c>
      <c r="J1746" s="28">
        <v>577</v>
      </c>
      <c r="K1746" s="28" t="s">
        <v>638</v>
      </c>
      <c r="L1746" s="41">
        <v>2140</v>
      </c>
      <c r="M1746" s="44">
        <v>828</v>
      </c>
      <c r="N1746" s="6">
        <v>0.38690000000000002</v>
      </c>
      <c r="O1746">
        <v>0</v>
      </c>
      <c r="P1746" s="29" t="s">
        <v>30</v>
      </c>
      <c r="Q1746" s="28" t="s">
        <v>118</v>
      </c>
      <c r="R1746" s="28" t="s">
        <v>401</v>
      </c>
      <c r="S1746" s="28" t="s">
        <v>639</v>
      </c>
      <c r="T1746" s="28" t="s">
        <v>7592</v>
      </c>
      <c r="U1746" s="28" t="s">
        <v>7593</v>
      </c>
      <c r="V1746" s="28" t="s">
        <v>7594</v>
      </c>
      <c r="W1746" s="30">
        <v>45658</v>
      </c>
      <c r="X1746" s="30">
        <v>46022</v>
      </c>
      <c r="Y1746" s="28">
        <v>2025</v>
      </c>
      <c r="Z1746" s="28" t="s">
        <v>2952</v>
      </c>
      <c r="AA1746" s="28" t="s">
        <v>2957</v>
      </c>
      <c r="AB1746" s="28" t="s">
        <v>399</v>
      </c>
      <c r="AC1746" s="28" t="s">
        <v>2955</v>
      </c>
      <c r="AD1746" s="48" t="s">
        <v>2956</v>
      </c>
    </row>
    <row r="1747" spans="1:30" x14ac:dyDescent="0.3">
      <c r="A1747" s="27" t="s">
        <v>7385</v>
      </c>
      <c r="B1747" s="28">
        <v>13</v>
      </c>
      <c r="C1747" s="28" t="s">
        <v>27</v>
      </c>
      <c r="D1747" t="s">
        <v>6355</v>
      </c>
      <c r="E1747" s="28" t="s">
        <v>28</v>
      </c>
      <c r="F1747" s="28">
        <v>8</v>
      </c>
      <c r="G1747" s="28" t="s">
        <v>120</v>
      </c>
      <c r="H1747" s="28">
        <v>9103</v>
      </c>
      <c r="I1747" s="28" t="s">
        <v>121</v>
      </c>
      <c r="J1747" s="28">
        <v>577</v>
      </c>
      <c r="K1747" s="28" t="s">
        <v>638</v>
      </c>
      <c r="L1747" s="41">
        <v>861</v>
      </c>
      <c r="M1747" s="44">
        <v>267</v>
      </c>
      <c r="N1747" s="6">
        <v>0.31009999999999999</v>
      </c>
      <c r="O1747">
        <v>0</v>
      </c>
      <c r="P1747" s="29" t="s">
        <v>30</v>
      </c>
      <c r="Q1747" s="28" t="s">
        <v>122</v>
      </c>
      <c r="R1747" s="28" t="s">
        <v>123</v>
      </c>
      <c r="S1747" s="28" t="s">
        <v>639</v>
      </c>
      <c r="T1747" s="28" t="s">
        <v>7640</v>
      </c>
      <c r="U1747" s="28" t="s">
        <v>7641</v>
      </c>
      <c r="V1747" s="28" t="s">
        <v>7642</v>
      </c>
      <c r="W1747" s="30">
        <v>45658</v>
      </c>
      <c r="X1747" s="30">
        <v>46022</v>
      </c>
      <c r="Y1747" s="28">
        <v>2025</v>
      </c>
      <c r="Z1747" s="28" t="s">
        <v>2959</v>
      </c>
      <c r="AA1747" s="28" t="s">
        <v>2960</v>
      </c>
      <c r="AB1747" s="28" t="s">
        <v>2961</v>
      </c>
      <c r="AC1747" s="28" t="s">
        <v>2962</v>
      </c>
      <c r="AD1747" s="48" t="s">
        <v>472</v>
      </c>
    </row>
    <row r="1748" spans="1:30" x14ac:dyDescent="0.3">
      <c r="A1748" s="27" t="s">
        <v>7385</v>
      </c>
      <c r="B1748" s="28">
        <v>13</v>
      </c>
      <c r="C1748" s="28" t="s">
        <v>27</v>
      </c>
      <c r="D1748" t="s">
        <v>6355</v>
      </c>
      <c r="E1748" s="28" t="s">
        <v>28</v>
      </c>
      <c r="F1748" s="28">
        <v>8</v>
      </c>
      <c r="G1748" s="28" t="s">
        <v>120</v>
      </c>
      <c r="H1748" s="28">
        <v>9207</v>
      </c>
      <c r="I1748" s="28" t="s">
        <v>131</v>
      </c>
      <c r="J1748" s="28">
        <v>577</v>
      </c>
      <c r="K1748" s="28" t="s">
        <v>638</v>
      </c>
      <c r="L1748" s="41">
        <v>1043</v>
      </c>
      <c r="M1748" s="44">
        <v>536</v>
      </c>
      <c r="N1748" s="6">
        <v>0.51390000000000002</v>
      </c>
      <c r="O1748">
        <v>0</v>
      </c>
      <c r="P1748" s="29" t="s">
        <v>30</v>
      </c>
      <c r="Q1748" s="28" t="s">
        <v>122</v>
      </c>
      <c r="R1748" s="28" t="s">
        <v>133</v>
      </c>
      <c r="S1748" s="28" t="s">
        <v>639</v>
      </c>
      <c r="T1748" s="28" t="s">
        <v>7643</v>
      </c>
      <c r="U1748" s="28" t="s">
        <v>7644</v>
      </c>
      <c r="V1748" s="28" t="s">
        <v>7645</v>
      </c>
      <c r="W1748" s="30">
        <v>45658</v>
      </c>
      <c r="X1748" s="30">
        <v>46022</v>
      </c>
      <c r="Y1748" s="28">
        <v>2025</v>
      </c>
      <c r="Z1748" s="28" t="s">
        <v>779</v>
      </c>
      <c r="AA1748" s="28" t="s">
        <v>1905</v>
      </c>
      <c r="AB1748" s="28" t="s">
        <v>2964</v>
      </c>
      <c r="AC1748" s="28" t="s">
        <v>2965</v>
      </c>
      <c r="AD1748" s="48" t="s">
        <v>2966</v>
      </c>
    </row>
    <row r="1749" spans="1:30" x14ac:dyDescent="0.3">
      <c r="A1749" s="27" t="s">
        <v>7385</v>
      </c>
      <c r="B1749" s="28">
        <v>13</v>
      </c>
      <c r="C1749" s="28" t="s">
        <v>27</v>
      </c>
      <c r="D1749" t="s">
        <v>6355</v>
      </c>
      <c r="E1749" s="28" t="s">
        <v>28</v>
      </c>
      <c r="F1749" s="28">
        <v>8</v>
      </c>
      <c r="G1749" s="28" t="s">
        <v>120</v>
      </c>
      <c r="H1749" s="28">
        <v>9208</v>
      </c>
      <c r="I1749" s="28" t="s">
        <v>138</v>
      </c>
      <c r="J1749" s="28">
        <v>577</v>
      </c>
      <c r="K1749" s="28" t="s">
        <v>638</v>
      </c>
      <c r="L1749" s="41">
        <v>2063</v>
      </c>
      <c r="M1749" s="44">
        <v>962</v>
      </c>
      <c r="N1749" s="6">
        <v>0.46629999999999999</v>
      </c>
      <c r="O1749">
        <v>0</v>
      </c>
      <c r="P1749" s="29" t="s">
        <v>30</v>
      </c>
      <c r="Q1749" s="28" t="s">
        <v>122</v>
      </c>
      <c r="R1749" s="28" t="s">
        <v>142</v>
      </c>
      <c r="S1749" s="28" t="s">
        <v>639</v>
      </c>
      <c r="T1749" s="28" t="s">
        <v>7649</v>
      </c>
      <c r="U1749" s="28" t="s">
        <v>7650</v>
      </c>
      <c r="V1749" s="28" t="s">
        <v>7651</v>
      </c>
      <c r="W1749" s="30">
        <v>45658</v>
      </c>
      <c r="X1749" s="30">
        <v>46022</v>
      </c>
      <c r="Y1749" s="28">
        <v>2025</v>
      </c>
      <c r="Z1749" s="28" t="s">
        <v>139</v>
      </c>
      <c r="AA1749" s="28" t="s">
        <v>140</v>
      </c>
      <c r="AB1749" s="28" t="s">
        <v>2972</v>
      </c>
      <c r="AC1749" s="28" t="s">
        <v>141</v>
      </c>
      <c r="AD1749" s="48" t="s">
        <v>57</v>
      </c>
    </row>
    <row r="1750" spans="1:30" x14ac:dyDescent="0.3">
      <c r="A1750" s="27" t="s">
        <v>7385</v>
      </c>
      <c r="B1750" s="28">
        <v>13</v>
      </c>
      <c r="C1750" s="28" t="s">
        <v>27</v>
      </c>
      <c r="D1750" t="s">
        <v>6355</v>
      </c>
      <c r="E1750" s="28" t="s">
        <v>28</v>
      </c>
      <c r="F1750" s="28">
        <v>8</v>
      </c>
      <c r="G1750" s="28" t="s">
        <v>120</v>
      </c>
      <c r="H1750" s="28">
        <v>9302</v>
      </c>
      <c r="I1750" s="28" t="s">
        <v>143</v>
      </c>
      <c r="J1750" s="28">
        <v>577</v>
      </c>
      <c r="K1750" s="28" t="s">
        <v>638</v>
      </c>
      <c r="L1750" s="41">
        <v>2982</v>
      </c>
      <c r="M1750" s="44">
        <v>1845</v>
      </c>
      <c r="N1750" s="6">
        <v>0.61870000000000003</v>
      </c>
      <c r="O1750">
        <v>0</v>
      </c>
      <c r="P1750" s="29" t="s">
        <v>30</v>
      </c>
      <c r="Q1750" s="28" t="s">
        <v>122</v>
      </c>
      <c r="R1750" s="28" t="s">
        <v>146</v>
      </c>
      <c r="S1750" s="28" t="s">
        <v>639</v>
      </c>
      <c r="T1750" s="28" t="s">
        <v>7582</v>
      </c>
      <c r="U1750" s="28" t="s">
        <v>7583</v>
      </c>
      <c r="V1750" s="28" t="s">
        <v>7584</v>
      </c>
      <c r="W1750" s="30">
        <v>45658</v>
      </c>
      <c r="X1750" s="30">
        <v>46022</v>
      </c>
      <c r="Y1750" s="28">
        <v>2025</v>
      </c>
      <c r="Z1750" s="28" t="s">
        <v>656</v>
      </c>
      <c r="AA1750" s="28" t="s">
        <v>1708</v>
      </c>
      <c r="AB1750" s="28" t="s">
        <v>2978</v>
      </c>
      <c r="AC1750" s="28" t="s">
        <v>657</v>
      </c>
      <c r="AD1750" s="48" t="s">
        <v>658</v>
      </c>
    </row>
    <row r="1751" spans="1:30" x14ac:dyDescent="0.3">
      <c r="A1751" s="27" t="s">
        <v>7385</v>
      </c>
      <c r="B1751" s="28">
        <v>13</v>
      </c>
      <c r="C1751" s="28" t="s">
        <v>27</v>
      </c>
      <c r="D1751" t="s">
        <v>6355</v>
      </c>
      <c r="E1751" s="28" t="s">
        <v>28</v>
      </c>
      <c r="F1751" s="28">
        <v>19</v>
      </c>
      <c r="G1751" s="28" t="s">
        <v>184</v>
      </c>
      <c r="H1751" s="28">
        <v>9113</v>
      </c>
      <c r="I1751" s="28" t="s">
        <v>185</v>
      </c>
      <c r="J1751" s="28">
        <v>577</v>
      </c>
      <c r="K1751" s="28" t="s">
        <v>638</v>
      </c>
      <c r="L1751" s="41">
        <v>688</v>
      </c>
      <c r="M1751" s="44">
        <v>372</v>
      </c>
      <c r="N1751" s="6">
        <v>0.54069999999999996</v>
      </c>
      <c r="O1751">
        <v>0</v>
      </c>
      <c r="P1751" s="29" t="s">
        <v>30</v>
      </c>
      <c r="Q1751" s="28" t="s">
        <v>187</v>
      </c>
      <c r="R1751" s="28" t="s">
        <v>188</v>
      </c>
      <c r="S1751" s="28" t="s">
        <v>639</v>
      </c>
      <c r="T1751" s="28" t="s">
        <v>7604</v>
      </c>
      <c r="U1751" s="28" t="s">
        <v>7605</v>
      </c>
      <c r="V1751" s="28" t="s">
        <v>7606</v>
      </c>
      <c r="W1751" s="30">
        <v>45658</v>
      </c>
      <c r="X1751" s="30">
        <v>46022</v>
      </c>
      <c r="Y1751" s="28">
        <v>2025</v>
      </c>
      <c r="Z1751" s="28" t="s">
        <v>2990</v>
      </c>
      <c r="AA1751" s="28" t="s">
        <v>2996</v>
      </c>
      <c r="AB1751" s="28" t="s">
        <v>2997</v>
      </c>
      <c r="AC1751" s="28" t="s">
        <v>663</v>
      </c>
      <c r="AD1751" s="48" t="s">
        <v>643</v>
      </c>
    </row>
    <row r="1752" spans="1:30" x14ac:dyDescent="0.3">
      <c r="A1752" s="27" t="s">
        <v>7385</v>
      </c>
      <c r="B1752" s="28">
        <v>13</v>
      </c>
      <c r="C1752" s="28" t="s">
        <v>27</v>
      </c>
      <c r="D1752" t="s">
        <v>6355</v>
      </c>
      <c r="E1752" s="28" t="s">
        <v>28</v>
      </c>
      <c r="F1752" s="28">
        <v>20</v>
      </c>
      <c r="G1752" s="28" t="s">
        <v>376</v>
      </c>
      <c r="H1752" s="28">
        <v>9114</v>
      </c>
      <c r="I1752" s="28" t="s">
        <v>377</v>
      </c>
      <c r="J1752" s="28">
        <v>577</v>
      </c>
      <c r="K1752" s="28" t="s">
        <v>638</v>
      </c>
      <c r="L1752" s="41">
        <v>1036</v>
      </c>
      <c r="M1752" s="44">
        <v>326</v>
      </c>
      <c r="N1752" s="6">
        <v>0.31469999999999998</v>
      </c>
      <c r="O1752">
        <v>0</v>
      </c>
      <c r="P1752" s="29" t="s">
        <v>30</v>
      </c>
      <c r="Q1752" s="28" t="s">
        <v>381</v>
      </c>
      <c r="R1752" s="28" t="s">
        <v>382</v>
      </c>
      <c r="S1752" s="28" t="s">
        <v>639</v>
      </c>
      <c r="T1752" s="28" t="s">
        <v>7655</v>
      </c>
      <c r="U1752" s="28" t="s">
        <v>7656</v>
      </c>
      <c r="V1752" s="28" t="s">
        <v>7657</v>
      </c>
      <c r="W1752" s="30">
        <v>45658</v>
      </c>
      <c r="X1752" s="30">
        <v>46022</v>
      </c>
      <c r="Y1752" s="28">
        <v>2025</v>
      </c>
      <c r="Z1752" s="28" t="s">
        <v>3001</v>
      </c>
      <c r="AA1752" s="28" t="s">
        <v>3002</v>
      </c>
      <c r="AB1752" s="28" t="s">
        <v>3003</v>
      </c>
      <c r="AC1752" s="28" t="s">
        <v>682</v>
      </c>
      <c r="AD1752" s="48" t="s">
        <v>683</v>
      </c>
    </row>
    <row r="1753" spans="1:30" x14ac:dyDescent="0.3">
      <c r="A1753" s="27" t="s">
        <v>7385</v>
      </c>
      <c r="B1753" s="28">
        <v>13</v>
      </c>
      <c r="C1753" s="28" t="s">
        <v>27</v>
      </c>
      <c r="D1753" t="s">
        <v>6355</v>
      </c>
      <c r="E1753" s="28" t="s">
        <v>28</v>
      </c>
      <c r="F1753" s="28">
        <v>23</v>
      </c>
      <c r="G1753" s="28" t="s">
        <v>268</v>
      </c>
      <c r="H1753" s="28">
        <v>9115</v>
      </c>
      <c r="I1753" s="28" t="s">
        <v>1317</v>
      </c>
      <c r="J1753" s="28">
        <v>577</v>
      </c>
      <c r="K1753" s="28" t="s">
        <v>638</v>
      </c>
      <c r="L1753" s="41">
        <v>513</v>
      </c>
      <c r="M1753" s="44">
        <v>113</v>
      </c>
      <c r="N1753" s="6">
        <v>0.2203</v>
      </c>
      <c r="O1753">
        <v>0</v>
      </c>
      <c r="P1753" s="29" t="s">
        <v>30</v>
      </c>
      <c r="Q1753" s="28" t="s">
        <v>272</v>
      </c>
      <c r="R1753" s="28" t="s">
        <v>1318</v>
      </c>
      <c r="S1753" s="28" t="s">
        <v>639</v>
      </c>
      <c r="T1753" s="28" t="s">
        <v>7658</v>
      </c>
      <c r="U1753" s="28" t="s">
        <v>7659</v>
      </c>
      <c r="V1753" s="28" t="s">
        <v>7660</v>
      </c>
      <c r="W1753" s="30">
        <v>45658</v>
      </c>
      <c r="X1753" s="30">
        <v>46022</v>
      </c>
      <c r="Y1753" s="28">
        <v>2025</v>
      </c>
      <c r="Z1753" s="28" t="s">
        <v>2245</v>
      </c>
      <c r="AA1753" s="28" t="s">
        <v>1667</v>
      </c>
      <c r="AB1753" s="28" t="s">
        <v>3014</v>
      </c>
      <c r="AC1753" s="28" t="s">
        <v>3015</v>
      </c>
      <c r="AD1753" s="48" t="s">
        <v>1865</v>
      </c>
    </row>
    <row r="1754" spans="1:30" x14ac:dyDescent="0.3">
      <c r="A1754" s="27" t="s">
        <v>7385</v>
      </c>
      <c r="B1754" s="28">
        <v>13</v>
      </c>
      <c r="C1754" s="28" t="s">
        <v>27</v>
      </c>
      <c r="D1754" t="s">
        <v>6355</v>
      </c>
      <c r="E1754" s="28" t="s">
        <v>28</v>
      </c>
      <c r="F1754" s="28">
        <v>50</v>
      </c>
      <c r="G1754" s="28" t="s">
        <v>416</v>
      </c>
      <c r="H1754" s="28">
        <v>9117</v>
      </c>
      <c r="I1754" s="28" t="s">
        <v>417</v>
      </c>
      <c r="J1754" s="28">
        <v>577</v>
      </c>
      <c r="K1754" s="28" t="s">
        <v>638</v>
      </c>
      <c r="L1754" s="41">
        <v>438</v>
      </c>
      <c r="M1754" s="44">
        <v>272</v>
      </c>
      <c r="N1754" s="6">
        <v>0.621</v>
      </c>
      <c r="O1754">
        <v>0</v>
      </c>
      <c r="P1754" s="29" t="s">
        <v>30</v>
      </c>
      <c r="Q1754" s="28" t="s">
        <v>418</v>
      </c>
      <c r="R1754" s="28" t="s">
        <v>419</v>
      </c>
      <c r="S1754" s="28" t="s">
        <v>639</v>
      </c>
      <c r="T1754" s="28" t="s">
        <v>7661</v>
      </c>
      <c r="U1754" s="28" t="s">
        <v>7662</v>
      </c>
      <c r="V1754" s="28" t="s">
        <v>7663</v>
      </c>
      <c r="W1754" s="30">
        <v>45658</v>
      </c>
      <c r="X1754" s="30">
        <v>46022</v>
      </c>
      <c r="Y1754" s="28">
        <v>2025</v>
      </c>
      <c r="Z1754" s="28" t="s">
        <v>3020</v>
      </c>
      <c r="AA1754" s="28" t="s">
        <v>3020</v>
      </c>
      <c r="AB1754" s="28" t="s">
        <v>688</v>
      </c>
      <c r="AC1754" s="28" t="s">
        <v>6370</v>
      </c>
      <c r="AD1754" s="48" t="s">
        <v>3023</v>
      </c>
    </row>
    <row r="1755" spans="1:30" x14ac:dyDescent="0.3">
      <c r="A1755" s="27" t="s">
        <v>7385</v>
      </c>
      <c r="B1755" s="28">
        <v>13</v>
      </c>
      <c r="C1755" s="28" t="s">
        <v>27</v>
      </c>
      <c r="D1755" t="s">
        <v>6355</v>
      </c>
      <c r="E1755" s="28" t="s">
        <v>28</v>
      </c>
      <c r="F1755" s="28">
        <v>47</v>
      </c>
      <c r="G1755" s="28" t="s">
        <v>55</v>
      </c>
      <c r="H1755" s="28">
        <v>9118</v>
      </c>
      <c r="I1755" s="28" t="s">
        <v>56</v>
      </c>
      <c r="J1755" s="28">
        <v>577</v>
      </c>
      <c r="K1755" s="28" t="s">
        <v>638</v>
      </c>
      <c r="L1755" s="41">
        <v>560</v>
      </c>
      <c r="M1755" s="44">
        <v>118</v>
      </c>
      <c r="N1755" s="6">
        <v>0.2107</v>
      </c>
      <c r="O1755">
        <v>0</v>
      </c>
      <c r="P1755" s="29" t="s">
        <v>30</v>
      </c>
      <c r="Q1755" s="28" t="s">
        <v>58</v>
      </c>
      <c r="R1755" s="28" t="s">
        <v>59</v>
      </c>
      <c r="S1755" s="28" t="s">
        <v>639</v>
      </c>
      <c r="T1755" s="28" t="s">
        <v>7622</v>
      </c>
      <c r="U1755" s="28" t="s">
        <v>7623</v>
      </c>
      <c r="V1755" s="28" t="s">
        <v>7624</v>
      </c>
      <c r="W1755" s="30">
        <v>45658</v>
      </c>
      <c r="X1755" s="30">
        <v>46022</v>
      </c>
      <c r="Y1755" s="28">
        <v>2025</v>
      </c>
      <c r="Z1755" s="28" t="s">
        <v>3057</v>
      </c>
      <c r="AA1755" s="28" t="s">
        <v>3058</v>
      </c>
      <c r="AB1755" s="28" t="s">
        <v>3059</v>
      </c>
      <c r="AC1755" s="28" t="s">
        <v>3060</v>
      </c>
      <c r="AD1755" s="48" t="s">
        <v>487</v>
      </c>
    </row>
    <row r="1756" spans="1:30" x14ac:dyDescent="0.3">
      <c r="A1756" s="27" t="s">
        <v>7385</v>
      </c>
      <c r="B1756" s="28">
        <v>13</v>
      </c>
      <c r="C1756" s="28" t="s">
        <v>27</v>
      </c>
      <c r="D1756" t="s">
        <v>6355</v>
      </c>
      <c r="E1756" s="28" t="s">
        <v>28</v>
      </c>
      <c r="F1756" s="28">
        <v>54</v>
      </c>
      <c r="G1756" s="28" t="s">
        <v>134</v>
      </c>
      <c r="H1756" s="28">
        <v>9119</v>
      </c>
      <c r="I1756" s="28" t="s">
        <v>294</v>
      </c>
      <c r="J1756" s="28">
        <v>577</v>
      </c>
      <c r="K1756" s="28" t="s">
        <v>638</v>
      </c>
      <c r="L1756" s="41">
        <v>1122</v>
      </c>
      <c r="M1756" s="44">
        <v>516</v>
      </c>
      <c r="N1756" s="6">
        <v>0.45989999999999998</v>
      </c>
      <c r="O1756">
        <v>0</v>
      </c>
      <c r="P1756" s="29" t="s">
        <v>30</v>
      </c>
      <c r="Q1756" s="28" t="s">
        <v>136</v>
      </c>
      <c r="R1756" s="28" t="s">
        <v>295</v>
      </c>
      <c r="S1756" s="28" t="s">
        <v>639</v>
      </c>
      <c r="T1756" s="28" t="s">
        <v>7664</v>
      </c>
      <c r="U1756" s="28" t="s">
        <v>7665</v>
      </c>
      <c r="V1756" s="28" t="s">
        <v>7666</v>
      </c>
      <c r="W1756" s="30">
        <v>45658</v>
      </c>
      <c r="X1756" s="30">
        <v>46022</v>
      </c>
      <c r="Y1756" s="28">
        <v>2025</v>
      </c>
      <c r="Z1756" s="28" t="s">
        <v>2640</v>
      </c>
      <c r="AA1756" s="28" t="s">
        <v>2641</v>
      </c>
      <c r="AB1756" s="28" t="s">
        <v>2642</v>
      </c>
      <c r="AC1756" s="28" t="s">
        <v>2643</v>
      </c>
      <c r="AD1756" s="48" t="s">
        <v>1955</v>
      </c>
    </row>
    <row r="1757" spans="1:30" x14ac:dyDescent="0.3">
      <c r="A1757" s="27" t="s">
        <v>7385</v>
      </c>
      <c r="B1757" s="28">
        <v>13</v>
      </c>
      <c r="C1757" s="28" t="s">
        <v>27</v>
      </c>
      <c r="D1757" t="s">
        <v>6355</v>
      </c>
      <c r="E1757" s="28" t="s">
        <v>28</v>
      </c>
      <c r="F1757" s="28">
        <v>63</v>
      </c>
      <c r="G1757" s="28" t="s">
        <v>251</v>
      </c>
      <c r="H1757" s="28">
        <v>9120</v>
      </c>
      <c r="I1757" s="28" t="s">
        <v>255</v>
      </c>
      <c r="J1757" s="28">
        <v>577</v>
      </c>
      <c r="K1757" s="28" t="s">
        <v>638</v>
      </c>
      <c r="L1757" s="41">
        <v>426</v>
      </c>
      <c r="M1757" s="44">
        <v>146</v>
      </c>
      <c r="N1757" s="6">
        <v>0.3427</v>
      </c>
      <c r="O1757">
        <v>0</v>
      </c>
      <c r="P1757" s="29" t="s">
        <v>30</v>
      </c>
      <c r="Q1757" s="28" t="s">
        <v>253</v>
      </c>
      <c r="R1757" s="28" t="s">
        <v>257</v>
      </c>
      <c r="S1757" s="28" t="s">
        <v>639</v>
      </c>
      <c r="T1757" s="28" t="s">
        <v>7667</v>
      </c>
      <c r="U1757" s="28" t="s">
        <v>7668</v>
      </c>
      <c r="V1757" s="28" t="s">
        <v>7669</v>
      </c>
      <c r="W1757" s="30">
        <v>45658</v>
      </c>
      <c r="X1757" s="30">
        <v>46022</v>
      </c>
      <c r="Y1757" s="28">
        <v>2025</v>
      </c>
      <c r="Z1757" s="28" t="s">
        <v>3082</v>
      </c>
      <c r="AA1757" s="28" t="s">
        <v>672</v>
      </c>
      <c r="AB1757" s="28" t="s">
        <v>2854</v>
      </c>
      <c r="AC1757" s="28" t="s">
        <v>3083</v>
      </c>
      <c r="AD1757" s="48" t="s">
        <v>3084</v>
      </c>
    </row>
    <row r="1758" spans="1:30" x14ac:dyDescent="0.3">
      <c r="A1758" s="27" t="s">
        <v>7385</v>
      </c>
      <c r="B1758" s="28">
        <v>13</v>
      </c>
      <c r="C1758" s="28" t="s">
        <v>27</v>
      </c>
      <c r="D1758" t="s">
        <v>6355</v>
      </c>
      <c r="E1758" s="28" t="s">
        <v>28</v>
      </c>
      <c r="F1758" s="28">
        <v>66</v>
      </c>
      <c r="G1758" s="28" t="s">
        <v>60</v>
      </c>
      <c r="H1758" s="28">
        <v>9121</v>
      </c>
      <c r="I1758" s="28" t="s">
        <v>61</v>
      </c>
      <c r="J1758" s="28">
        <v>577</v>
      </c>
      <c r="K1758" s="28" t="s">
        <v>638</v>
      </c>
      <c r="L1758" s="41">
        <v>394</v>
      </c>
      <c r="M1758" s="44">
        <v>182</v>
      </c>
      <c r="N1758" s="6">
        <v>0.46189999999999998</v>
      </c>
      <c r="O1758">
        <v>0</v>
      </c>
      <c r="P1758" s="29" t="s">
        <v>30</v>
      </c>
      <c r="Q1758" s="28" t="s">
        <v>62</v>
      </c>
      <c r="R1758" s="28" t="s">
        <v>63</v>
      </c>
      <c r="S1758" s="28" t="s">
        <v>639</v>
      </c>
      <c r="T1758" s="28" t="s">
        <v>7723</v>
      </c>
      <c r="U1758" s="28" t="s">
        <v>7724</v>
      </c>
      <c r="V1758" s="28" t="s">
        <v>7725</v>
      </c>
      <c r="W1758" s="30">
        <v>45658</v>
      </c>
      <c r="X1758" s="30">
        <v>46022</v>
      </c>
      <c r="Y1758" s="28">
        <v>2025</v>
      </c>
      <c r="Z1758" s="28" t="s">
        <v>2644</v>
      </c>
      <c r="AA1758" s="28" t="s">
        <v>2060</v>
      </c>
      <c r="AB1758" s="28" t="s">
        <v>2010</v>
      </c>
      <c r="AC1758" s="28" t="s">
        <v>3086</v>
      </c>
      <c r="AD1758" s="48" t="s">
        <v>3087</v>
      </c>
    </row>
    <row r="1759" spans="1:30" x14ac:dyDescent="0.3">
      <c r="A1759" s="27" t="s">
        <v>7385</v>
      </c>
      <c r="B1759" s="28">
        <v>13</v>
      </c>
      <c r="C1759" s="28" t="s">
        <v>27</v>
      </c>
      <c r="D1759" t="s">
        <v>6355</v>
      </c>
      <c r="E1759" s="28" t="s">
        <v>28</v>
      </c>
      <c r="F1759" s="28">
        <v>19</v>
      </c>
      <c r="G1759" s="28" t="s">
        <v>184</v>
      </c>
      <c r="H1759" s="28">
        <v>9221</v>
      </c>
      <c r="I1759" s="28" t="s">
        <v>396</v>
      </c>
      <c r="J1759" s="28">
        <v>577</v>
      </c>
      <c r="K1759" s="28" t="s">
        <v>638</v>
      </c>
      <c r="L1759" s="41">
        <v>1234</v>
      </c>
      <c r="M1759" s="44">
        <v>393</v>
      </c>
      <c r="N1759" s="6">
        <v>0.31850000000000001</v>
      </c>
      <c r="O1759">
        <v>0</v>
      </c>
      <c r="P1759" s="29" t="s">
        <v>30</v>
      </c>
      <c r="Q1759" s="28" t="s">
        <v>187</v>
      </c>
      <c r="R1759" s="28" t="s">
        <v>397</v>
      </c>
      <c r="S1759" s="28" t="s">
        <v>639</v>
      </c>
      <c r="T1759" s="28" t="s">
        <v>7607</v>
      </c>
      <c r="U1759" s="28" t="s">
        <v>7608</v>
      </c>
      <c r="V1759" s="28" t="s">
        <v>7609</v>
      </c>
      <c r="W1759" s="30">
        <v>45658</v>
      </c>
      <c r="X1759" s="30">
        <v>46022</v>
      </c>
      <c r="Y1759" s="28">
        <v>2025</v>
      </c>
      <c r="Z1759" s="28" t="s">
        <v>1870</v>
      </c>
      <c r="AA1759" s="28" t="s">
        <v>2652</v>
      </c>
      <c r="AB1759" s="28" t="s">
        <v>2653</v>
      </c>
      <c r="AC1759" s="28" t="s">
        <v>2654</v>
      </c>
      <c r="AD1759" s="48" t="s">
        <v>2381</v>
      </c>
    </row>
    <row r="1760" spans="1:30" x14ac:dyDescent="0.3">
      <c r="A1760" s="27" t="s">
        <v>7385</v>
      </c>
      <c r="B1760" s="28">
        <v>13</v>
      </c>
      <c r="C1760" s="28" t="s">
        <v>27</v>
      </c>
      <c r="D1760" t="s">
        <v>6355</v>
      </c>
      <c r="E1760" s="28" t="s">
        <v>28</v>
      </c>
      <c r="F1760" s="28">
        <v>44</v>
      </c>
      <c r="G1760" s="28" t="s">
        <v>64</v>
      </c>
      <c r="H1760" s="28">
        <v>9222</v>
      </c>
      <c r="I1760" s="28" t="s">
        <v>65</v>
      </c>
      <c r="J1760" s="28">
        <v>577</v>
      </c>
      <c r="K1760" s="28" t="s">
        <v>638</v>
      </c>
      <c r="L1760" s="41">
        <v>890</v>
      </c>
      <c r="M1760" s="44">
        <v>215</v>
      </c>
      <c r="N1760" s="6">
        <v>0.24160000000000001</v>
      </c>
      <c r="O1760">
        <v>0</v>
      </c>
      <c r="P1760" s="29" t="s">
        <v>30</v>
      </c>
      <c r="Q1760" s="28" t="s">
        <v>67</v>
      </c>
      <c r="R1760" s="28" t="s">
        <v>68</v>
      </c>
      <c r="S1760" s="28" t="s">
        <v>639</v>
      </c>
      <c r="T1760" s="28" t="s">
        <v>7670</v>
      </c>
      <c r="U1760" s="28" t="s">
        <v>7671</v>
      </c>
      <c r="V1760" s="28" t="s">
        <v>7672</v>
      </c>
      <c r="W1760" s="30">
        <v>45658</v>
      </c>
      <c r="X1760" s="30">
        <v>46022</v>
      </c>
      <c r="Y1760" s="28">
        <v>2025</v>
      </c>
      <c r="Z1760" s="28" t="s">
        <v>3128</v>
      </c>
      <c r="AA1760" s="28" t="s">
        <v>3131</v>
      </c>
      <c r="AB1760" s="28" t="s">
        <v>3130</v>
      </c>
      <c r="AC1760" s="28" t="s">
        <v>497</v>
      </c>
      <c r="AD1760" s="48" t="s">
        <v>498</v>
      </c>
    </row>
    <row r="1761" spans="1:30" x14ac:dyDescent="0.3">
      <c r="A1761" s="27" t="s">
        <v>7385</v>
      </c>
      <c r="B1761" s="28">
        <v>13</v>
      </c>
      <c r="C1761" s="28" t="s">
        <v>27</v>
      </c>
      <c r="D1761" t="s">
        <v>6355</v>
      </c>
      <c r="E1761" s="28" t="s">
        <v>28</v>
      </c>
      <c r="F1761" s="28">
        <v>66</v>
      </c>
      <c r="G1761" s="28" t="s">
        <v>60</v>
      </c>
      <c r="H1761" s="28">
        <v>9223</v>
      </c>
      <c r="I1761" s="28" t="s">
        <v>327</v>
      </c>
      <c r="J1761" s="28">
        <v>577</v>
      </c>
      <c r="K1761" s="28" t="s">
        <v>638</v>
      </c>
      <c r="L1761" s="41">
        <v>703</v>
      </c>
      <c r="M1761" s="44">
        <v>358</v>
      </c>
      <c r="N1761" s="6">
        <v>0.50919999999999999</v>
      </c>
      <c r="O1761">
        <v>0</v>
      </c>
      <c r="P1761" s="29" t="s">
        <v>30</v>
      </c>
      <c r="Q1761" s="28" t="s">
        <v>62</v>
      </c>
      <c r="R1761" s="28" t="s">
        <v>330</v>
      </c>
      <c r="S1761" s="28" t="s">
        <v>639</v>
      </c>
      <c r="T1761" s="28" t="s">
        <v>7673</v>
      </c>
      <c r="U1761" s="28" t="s">
        <v>7674</v>
      </c>
      <c r="V1761" s="28" t="s">
        <v>7675</v>
      </c>
      <c r="W1761" s="30">
        <v>45658</v>
      </c>
      <c r="X1761" s="30">
        <v>46022</v>
      </c>
      <c r="Y1761" s="28">
        <v>2025</v>
      </c>
      <c r="Z1761" s="28" t="s">
        <v>2655</v>
      </c>
      <c r="AA1761" s="28" t="s">
        <v>2656</v>
      </c>
      <c r="AB1761" s="28" t="s">
        <v>329</v>
      </c>
      <c r="AC1761" s="28" t="s">
        <v>3138</v>
      </c>
      <c r="AD1761" s="48" t="s">
        <v>205</v>
      </c>
    </row>
    <row r="1762" spans="1:30" x14ac:dyDescent="0.3">
      <c r="A1762" s="27" t="s">
        <v>7385</v>
      </c>
      <c r="B1762" s="28">
        <v>13</v>
      </c>
      <c r="C1762" s="28" t="s">
        <v>27</v>
      </c>
      <c r="D1762" t="s">
        <v>6355</v>
      </c>
      <c r="E1762" s="28" t="s">
        <v>28</v>
      </c>
      <c r="F1762" s="28">
        <v>73</v>
      </c>
      <c r="G1762" s="28" t="s">
        <v>367</v>
      </c>
      <c r="H1762" s="28">
        <v>9226</v>
      </c>
      <c r="I1762" s="28" t="s">
        <v>374</v>
      </c>
      <c r="J1762" s="28">
        <v>577</v>
      </c>
      <c r="K1762" s="28" t="s">
        <v>638</v>
      </c>
      <c r="L1762" s="41">
        <v>2042</v>
      </c>
      <c r="M1762" s="44">
        <v>705</v>
      </c>
      <c r="N1762" s="6">
        <v>0.34520000000000001</v>
      </c>
      <c r="O1762">
        <v>0</v>
      </c>
      <c r="P1762" s="29" t="s">
        <v>30</v>
      </c>
      <c r="Q1762" s="28" t="s">
        <v>370</v>
      </c>
      <c r="R1762" s="28" t="s">
        <v>375</v>
      </c>
      <c r="S1762" s="28" t="s">
        <v>639</v>
      </c>
      <c r="T1762" s="28" t="s">
        <v>7676</v>
      </c>
      <c r="U1762" s="28" t="s">
        <v>7677</v>
      </c>
      <c r="V1762" s="28" t="s">
        <v>7678</v>
      </c>
      <c r="W1762" s="30">
        <v>45658</v>
      </c>
      <c r="X1762" s="30">
        <v>46022</v>
      </c>
      <c r="Y1762" s="28">
        <v>2025</v>
      </c>
      <c r="Z1762" s="28" t="s">
        <v>3167</v>
      </c>
      <c r="AA1762" s="28" t="s">
        <v>2660</v>
      </c>
      <c r="AB1762" s="28" t="s">
        <v>2661</v>
      </c>
      <c r="AC1762" s="28" t="s">
        <v>2662</v>
      </c>
      <c r="AD1762" s="48" t="s">
        <v>2663</v>
      </c>
    </row>
    <row r="1763" spans="1:30" x14ac:dyDescent="0.3">
      <c r="A1763" s="27" t="s">
        <v>7385</v>
      </c>
      <c r="B1763" s="28">
        <v>13</v>
      </c>
      <c r="C1763" s="28" t="s">
        <v>27</v>
      </c>
      <c r="D1763" t="s">
        <v>6355</v>
      </c>
      <c r="E1763" s="28" t="s">
        <v>28</v>
      </c>
      <c r="F1763" s="28">
        <v>63</v>
      </c>
      <c r="G1763" s="28" t="s">
        <v>251</v>
      </c>
      <c r="H1763" s="28">
        <v>9231</v>
      </c>
      <c r="I1763" s="28" t="s">
        <v>252</v>
      </c>
      <c r="J1763" s="28">
        <v>577</v>
      </c>
      <c r="K1763" s="28" t="s">
        <v>638</v>
      </c>
      <c r="L1763" s="41">
        <v>408</v>
      </c>
      <c r="M1763" s="44">
        <v>146</v>
      </c>
      <c r="N1763" s="6">
        <v>0.35780000000000001</v>
      </c>
      <c r="O1763">
        <v>0</v>
      </c>
      <c r="P1763" s="29" t="s">
        <v>30</v>
      </c>
      <c r="Q1763" s="28" t="s">
        <v>253</v>
      </c>
      <c r="R1763" s="28" t="s">
        <v>254</v>
      </c>
      <c r="S1763" s="28" t="s">
        <v>639</v>
      </c>
      <c r="T1763" s="28" t="s">
        <v>7682</v>
      </c>
      <c r="U1763" s="28" t="s">
        <v>7683</v>
      </c>
      <c r="V1763" s="28" t="s">
        <v>7684</v>
      </c>
      <c r="W1763" s="30">
        <v>45658</v>
      </c>
      <c r="X1763" s="30">
        <v>46022</v>
      </c>
      <c r="Y1763" s="28">
        <v>2025</v>
      </c>
      <c r="Z1763" s="28" t="s">
        <v>2664</v>
      </c>
      <c r="AA1763" s="28" t="s">
        <v>2665</v>
      </c>
      <c r="AB1763" s="28" t="s">
        <v>3193</v>
      </c>
      <c r="AC1763" s="28" t="s">
        <v>2667</v>
      </c>
      <c r="AD1763" s="48" t="s">
        <v>752</v>
      </c>
    </row>
    <row r="1764" spans="1:30" x14ac:dyDescent="0.3">
      <c r="A1764" s="27" t="s">
        <v>7385</v>
      </c>
      <c r="B1764" s="28">
        <v>13</v>
      </c>
      <c r="C1764" s="28" t="s">
        <v>27</v>
      </c>
      <c r="D1764" t="s">
        <v>6355</v>
      </c>
      <c r="E1764" s="28" t="s">
        <v>28</v>
      </c>
      <c r="F1764" s="28">
        <v>19</v>
      </c>
      <c r="G1764" s="28" t="s">
        <v>184</v>
      </c>
      <c r="H1764" s="28">
        <v>9307</v>
      </c>
      <c r="I1764" s="28" t="s">
        <v>200</v>
      </c>
      <c r="J1764" s="28">
        <v>577</v>
      </c>
      <c r="K1764" s="28" t="s">
        <v>638</v>
      </c>
      <c r="L1764" s="41">
        <v>963</v>
      </c>
      <c r="M1764" s="44">
        <v>467</v>
      </c>
      <c r="N1764" s="6">
        <v>0.4849</v>
      </c>
      <c r="O1764">
        <v>0</v>
      </c>
      <c r="P1764" s="29" t="s">
        <v>30</v>
      </c>
      <c r="Q1764" s="28" t="s">
        <v>187</v>
      </c>
      <c r="R1764" s="28" t="s">
        <v>203</v>
      </c>
      <c r="S1764" s="28" t="s">
        <v>639</v>
      </c>
      <c r="T1764" s="28" t="s">
        <v>7610</v>
      </c>
      <c r="U1764" s="28" t="s">
        <v>7611</v>
      </c>
      <c r="V1764" s="28" t="s">
        <v>7612</v>
      </c>
      <c r="W1764" s="30">
        <v>45658</v>
      </c>
      <c r="X1764" s="30">
        <v>46022</v>
      </c>
      <c r="Y1764" s="28">
        <v>2025</v>
      </c>
      <c r="Z1764" s="28" t="s">
        <v>2668</v>
      </c>
      <c r="AA1764" s="28" t="s">
        <v>2669</v>
      </c>
      <c r="AB1764" s="28" t="s">
        <v>3194</v>
      </c>
      <c r="AC1764" s="28" t="s">
        <v>666</v>
      </c>
      <c r="AD1764" s="48" t="s">
        <v>2381</v>
      </c>
    </row>
    <row r="1765" spans="1:30" x14ac:dyDescent="0.3">
      <c r="A1765" s="27" t="s">
        <v>7385</v>
      </c>
      <c r="B1765" s="28">
        <v>13</v>
      </c>
      <c r="C1765" s="28" t="s">
        <v>27</v>
      </c>
      <c r="D1765" t="s">
        <v>6355</v>
      </c>
      <c r="E1765" s="28" t="s">
        <v>28</v>
      </c>
      <c r="F1765" s="28">
        <v>73</v>
      </c>
      <c r="G1765" s="28" t="s">
        <v>367</v>
      </c>
      <c r="H1765" s="28">
        <v>9310</v>
      </c>
      <c r="I1765" s="28" t="s">
        <v>368</v>
      </c>
      <c r="J1765" s="28">
        <v>577</v>
      </c>
      <c r="K1765" s="28" t="s">
        <v>638</v>
      </c>
      <c r="L1765" s="41">
        <v>1441</v>
      </c>
      <c r="M1765" s="44">
        <v>651</v>
      </c>
      <c r="N1765" s="6">
        <v>0.45179999999999998</v>
      </c>
      <c r="O1765">
        <v>0</v>
      </c>
      <c r="P1765" s="29" t="s">
        <v>30</v>
      </c>
      <c r="Q1765" s="28" t="s">
        <v>370</v>
      </c>
      <c r="R1765" s="28" t="s">
        <v>371</v>
      </c>
      <c r="S1765" s="28" t="s">
        <v>639</v>
      </c>
      <c r="T1765" s="28" t="s">
        <v>7652</v>
      </c>
      <c r="U1765" s="28" t="s">
        <v>7653</v>
      </c>
      <c r="V1765" s="28" t="s">
        <v>7654</v>
      </c>
      <c r="W1765" s="30">
        <v>45658</v>
      </c>
      <c r="X1765" s="30">
        <v>46022</v>
      </c>
      <c r="Y1765" s="28">
        <v>2025</v>
      </c>
      <c r="Z1765" s="28" t="s">
        <v>2672</v>
      </c>
      <c r="AA1765" s="28" t="s">
        <v>2673</v>
      </c>
      <c r="AB1765" s="28" t="s">
        <v>467</v>
      </c>
      <c r="AC1765" s="28" t="s">
        <v>3209</v>
      </c>
      <c r="AD1765" s="48" t="s">
        <v>2367</v>
      </c>
    </row>
    <row r="1766" spans="1:30" x14ac:dyDescent="0.3">
      <c r="A1766" s="27" t="s">
        <v>7385</v>
      </c>
      <c r="B1766" s="28">
        <v>13</v>
      </c>
      <c r="C1766" s="28" t="s">
        <v>27</v>
      </c>
      <c r="D1766" t="s">
        <v>6355</v>
      </c>
      <c r="E1766" s="28" t="s">
        <v>28</v>
      </c>
      <c r="F1766" s="28">
        <v>18</v>
      </c>
      <c r="G1766" s="28" t="s">
        <v>84</v>
      </c>
      <c r="H1766" s="28">
        <v>9516</v>
      </c>
      <c r="I1766" s="28" t="s">
        <v>85</v>
      </c>
      <c r="J1766" s="28">
        <v>577</v>
      </c>
      <c r="K1766" s="28" t="s">
        <v>638</v>
      </c>
      <c r="L1766" s="41">
        <v>86</v>
      </c>
      <c r="M1766" s="44">
        <v>74</v>
      </c>
      <c r="N1766" s="6">
        <v>0.86050000000000004</v>
      </c>
      <c r="O1766">
        <v>0</v>
      </c>
      <c r="P1766" s="29" t="s">
        <v>30</v>
      </c>
      <c r="Q1766" s="28" t="s">
        <v>86</v>
      </c>
      <c r="R1766" s="28" t="s">
        <v>87</v>
      </c>
      <c r="S1766" s="28" t="s">
        <v>639</v>
      </c>
      <c r="T1766" s="28" t="s">
        <v>7601</v>
      </c>
      <c r="U1766" s="28" t="s">
        <v>7602</v>
      </c>
      <c r="V1766" s="28" t="s">
        <v>7603</v>
      </c>
      <c r="W1766" s="30">
        <v>45658</v>
      </c>
      <c r="X1766" s="30">
        <v>46022</v>
      </c>
      <c r="Y1766" s="28">
        <v>2025</v>
      </c>
      <c r="Z1766" s="28" t="s">
        <v>2347</v>
      </c>
      <c r="AA1766" s="28" t="s">
        <v>3223</v>
      </c>
      <c r="AB1766" s="28" t="s">
        <v>3225</v>
      </c>
      <c r="AC1766" s="28" t="s">
        <v>3216</v>
      </c>
      <c r="AD1766" s="48" t="s">
        <v>7434</v>
      </c>
    </row>
    <row r="1767" spans="1:30" x14ac:dyDescent="0.3">
      <c r="A1767" s="27" t="s">
        <v>7385</v>
      </c>
      <c r="B1767" s="28">
        <v>13</v>
      </c>
      <c r="C1767" s="28" t="s">
        <v>27</v>
      </c>
      <c r="D1767" t="s">
        <v>6355</v>
      </c>
      <c r="E1767" s="28" t="s">
        <v>28</v>
      </c>
      <c r="F1767" s="28">
        <v>91</v>
      </c>
      <c r="G1767" s="28" t="s">
        <v>331</v>
      </c>
      <c r="H1767" s="28">
        <v>9517</v>
      </c>
      <c r="I1767" s="28" t="s">
        <v>6357</v>
      </c>
      <c r="J1767" s="28">
        <v>577</v>
      </c>
      <c r="K1767" s="28" t="s">
        <v>638</v>
      </c>
      <c r="L1767" s="41">
        <v>43</v>
      </c>
      <c r="M1767" s="44">
        <v>48</v>
      </c>
      <c r="N1767" s="6">
        <v>1.1163000000000001</v>
      </c>
      <c r="O1767">
        <v>0</v>
      </c>
      <c r="P1767" s="29" t="s">
        <v>30</v>
      </c>
      <c r="Q1767" s="28" t="s">
        <v>332</v>
      </c>
      <c r="R1767" s="28" t="s">
        <v>6358</v>
      </c>
      <c r="S1767" s="28" t="s">
        <v>639</v>
      </c>
      <c r="T1767" s="28" t="s">
        <v>7679</v>
      </c>
      <c r="U1767" s="28" t="s">
        <v>7680</v>
      </c>
      <c r="V1767" s="28" t="s">
        <v>7681</v>
      </c>
      <c r="W1767" s="30">
        <v>45658</v>
      </c>
      <c r="X1767" s="30">
        <v>46022</v>
      </c>
      <c r="Y1767" s="28">
        <v>2025</v>
      </c>
      <c r="Z1767" s="28" t="s">
        <v>3232</v>
      </c>
      <c r="AA1767" s="28" t="s">
        <v>3229</v>
      </c>
      <c r="AB1767" s="28" t="s">
        <v>3233</v>
      </c>
      <c r="AC1767" s="28" t="s">
        <v>3231</v>
      </c>
      <c r="AD1767" s="48" t="s">
        <v>649</v>
      </c>
    </row>
    <row r="1768" spans="1:30" x14ac:dyDescent="0.3">
      <c r="A1768" s="27" t="s">
        <v>7385</v>
      </c>
      <c r="B1768" s="28">
        <v>13</v>
      </c>
      <c r="C1768" s="28" t="s">
        <v>27</v>
      </c>
      <c r="D1768" t="s">
        <v>6355</v>
      </c>
      <c r="E1768" s="28" t="s">
        <v>28</v>
      </c>
      <c r="F1768" s="28">
        <v>86</v>
      </c>
      <c r="G1768" s="28" t="s">
        <v>412</v>
      </c>
      <c r="H1768" s="28">
        <v>9518</v>
      </c>
      <c r="I1768" s="28" t="s">
        <v>413</v>
      </c>
      <c r="J1768" s="28">
        <v>577</v>
      </c>
      <c r="K1768" s="28" t="s">
        <v>638</v>
      </c>
      <c r="L1768" s="41">
        <v>380</v>
      </c>
      <c r="M1768" s="44">
        <v>240</v>
      </c>
      <c r="N1768" s="6">
        <v>0.63160000000000005</v>
      </c>
      <c r="O1768">
        <v>0</v>
      </c>
      <c r="P1768" s="29" t="s">
        <v>30</v>
      </c>
      <c r="Q1768" s="28" t="s">
        <v>414</v>
      </c>
      <c r="R1768" s="28" t="s">
        <v>415</v>
      </c>
      <c r="S1768" s="28" t="s">
        <v>639</v>
      </c>
      <c r="T1768" s="28" t="s">
        <v>7688</v>
      </c>
      <c r="U1768" s="28" t="s">
        <v>7689</v>
      </c>
      <c r="V1768" s="28" t="s">
        <v>7690</v>
      </c>
      <c r="W1768" s="30">
        <v>45658</v>
      </c>
      <c r="X1768" s="30">
        <v>46022</v>
      </c>
      <c r="Y1768" s="28">
        <v>2025</v>
      </c>
      <c r="Z1768" s="28" t="s">
        <v>2675</v>
      </c>
      <c r="AA1768" s="28" t="s">
        <v>2676</v>
      </c>
      <c r="AB1768" s="28" t="s">
        <v>3244</v>
      </c>
      <c r="AC1768" s="28" t="s">
        <v>3241</v>
      </c>
      <c r="AD1768" s="48" t="s">
        <v>3242</v>
      </c>
    </row>
    <row r="1769" spans="1:30" x14ac:dyDescent="0.3">
      <c r="A1769" s="27" t="s">
        <v>7385</v>
      </c>
      <c r="B1769" s="28">
        <v>13</v>
      </c>
      <c r="C1769" s="28" t="s">
        <v>27</v>
      </c>
      <c r="D1769" t="s">
        <v>6355</v>
      </c>
      <c r="E1769" s="28" t="s">
        <v>28</v>
      </c>
      <c r="F1769" s="28">
        <v>85</v>
      </c>
      <c r="G1769" s="28" t="s">
        <v>404</v>
      </c>
      <c r="H1769" s="28">
        <v>9519</v>
      </c>
      <c r="I1769" s="28" t="s">
        <v>6361</v>
      </c>
      <c r="J1769" s="28">
        <v>577</v>
      </c>
      <c r="K1769" s="28" t="s">
        <v>638</v>
      </c>
      <c r="L1769" s="41">
        <v>608</v>
      </c>
      <c r="M1769" s="44">
        <v>276</v>
      </c>
      <c r="N1769" s="6">
        <v>0.45390000000000003</v>
      </c>
      <c r="O1769">
        <v>0</v>
      </c>
      <c r="P1769" s="29" t="s">
        <v>30</v>
      </c>
      <c r="Q1769" s="28" t="s">
        <v>407</v>
      </c>
      <c r="R1769" s="28" t="s">
        <v>6362</v>
      </c>
      <c r="S1769" s="28" t="s">
        <v>639</v>
      </c>
      <c r="T1769" s="28" t="s">
        <v>7691</v>
      </c>
      <c r="U1769" s="28" t="s">
        <v>7692</v>
      </c>
      <c r="V1769" s="28" t="s">
        <v>7693</v>
      </c>
      <c r="W1769" s="30">
        <v>45658</v>
      </c>
      <c r="X1769" s="30">
        <v>46022</v>
      </c>
      <c r="Y1769" s="28">
        <v>2025</v>
      </c>
      <c r="Z1769" s="28" t="s">
        <v>3266</v>
      </c>
      <c r="AA1769" s="28" t="s">
        <v>3268</v>
      </c>
      <c r="AB1769" s="28" t="s">
        <v>3267</v>
      </c>
      <c r="AC1769" s="28" t="s">
        <v>3263</v>
      </c>
      <c r="AD1769" s="48" t="s">
        <v>687</v>
      </c>
    </row>
    <row r="1770" spans="1:30" x14ac:dyDescent="0.3">
      <c r="A1770" s="27" t="s">
        <v>7385</v>
      </c>
      <c r="B1770" s="28">
        <v>13</v>
      </c>
      <c r="C1770" s="28" t="s">
        <v>27</v>
      </c>
      <c r="D1770" t="s">
        <v>6355</v>
      </c>
      <c r="E1770" s="28" t="s">
        <v>28</v>
      </c>
      <c r="F1770" s="28">
        <v>20</v>
      </c>
      <c r="G1770" s="28" t="s">
        <v>376</v>
      </c>
      <c r="H1770" s="28">
        <v>9520</v>
      </c>
      <c r="I1770" s="28" t="s">
        <v>387</v>
      </c>
      <c r="J1770" s="28">
        <v>577</v>
      </c>
      <c r="K1770" s="28" t="s">
        <v>638</v>
      </c>
      <c r="L1770" s="41">
        <v>703</v>
      </c>
      <c r="M1770" s="44">
        <v>228</v>
      </c>
      <c r="N1770" s="6">
        <v>0.32429999999999998</v>
      </c>
      <c r="O1770">
        <v>0</v>
      </c>
      <c r="P1770" s="29" t="s">
        <v>30</v>
      </c>
      <c r="Q1770" s="28" t="s">
        <v>381</v>
      </c>
      <c r="R1770" s="28" t="s">
        <v>388</v>
      </c>
      <c r="S1770" s="28" t="s">
        <v>639</v>
      </c>
      <c r="T1770" s="28" t="s">
        <v>7697</v>
      </c>
      <c r="U1770" s="28" t="s">
        <v>7698</v>
      </c>
      <c r="V1770" s="28" t="s">
        <v>7699</v>
      </c>
      <c r="W1770" s="30">
        <v>45658</v>
      </c>
      <c r="X1770" s="30">
        <v>46022</v>
      </c>
      <c r="Y1770" s="28">
        <v>2025</v>
      </c>
      <c r="Z1770" s="28" t="s">
        <v>3278</v>
      </c>
      <c r="AA1770" s="28" t="s">
        <v>3279</v>
      </c>
      <c r="AB1770" s="28" t="s">
        <v>684</v>
      </c>
      <c r="AC1770" s="28" t="s">
        <v>3280</v>
      </c>
      <c r="AD1770" s="48" t="s">
        <v>2269</v>
      </c>
    </row>
    <row r="1771" spans="1:30" x14ac:dyDescent="0.3">
      <c r="A1771" s="27" t="s">
        <v>7385</v>
      </c>
      <c r="B1771" s="28">
        <v>13</v>
      </c>
      <c r="C1771" s="28" t="s">
        <v>27</v>
      </c>
      <c r="D1771" t="s">
        <v>6355</v>
      </c>
      <c r="E1771" s="28" t="s">
        <v>28</v>
      </c>
      <c r="F1771" s="28">
        <v>20</v>
      </c>
      <c r="G1771" s="28" t="s">
        <v>376</v>
      </c>
      <c r="H1771" s="28">
        <v>9521</v>
      </c>
      <c r="I1771" s="28" t="s">
        <v>383</v>
      </c>
      <c r="J1771" s="28">
        <v>577</v>
      </c>
      <c r="K1771" s="28" t="s">
        <v>638</v>
      </c>
      <c r="L1771" s="41">
        <v>1271</v>
      </c>
      <c r="M1771" s="44">
        <v>720</v>
      </c>
      <c r="N1771" s="6">
        <v>0.5665</v>
      </c>
      <c r="O1771">
        <v>0</v>
      </c>
      <c r="P1771" s="29" t="s">
        <v>30</v>
      </c>
      <c r="Q1771" s="28" t="s">
        <v>381</v>
      </c>
      <c r="R1771" s="28" t="s">
        <v>386</v>
      </c>
      <c r="S1771" s="28" t="s">
        <v>639</v>
      </c>
      <c r="T1771" s="28" t="s">
        <v>7700</v>
      </c>
      <c r="U1771" s="28" t="s">
        <v>7701</v>
      </c>
      <c r="V1771" s="28" t="s">
        <v>7702</v>
      </c>
      <c r="W1771" s="30">
        <v>45658</v>
      </c>
      <c r="X1771" s="30">
        <v>46022</v>
      </c>
      <c r="Y1771" s="28">
        <v>2025</v>
      </c>
      <c r="Z1771" s="28" t="s">
        <v>384</v>
      </c>
      <c r="AA1771" s="28" t="s">
        <v>3292</v>
      </c>
      <c r="AB1771" s="28" t="s">
        <v>3293</v>
      </c>
      <c r="AC1771" s="28" t="s">
        <v>385</v>
      </c>
      <c r="AD1771" s="48" t="s">
        <v>53</v>
      </c>
    </row>
    <row r="1772" spans="1:30" x14ac:dyDescent="0.3">
      <c r="A1772" s="27" t="s">
        <v>7385</v>
      </c>
      <c r="B1772" s="28">
        <v>13</v>
      </c>
      <c r="C1772" s="28" t="s">
        <v>27</v>
      </c>
      <c r="D1772" t="s">
        <v>6355</v>
      </c>
      <c r="E1772" s="28" t="s">
        <v>28</v>
      </c>
      <c r="F1772" s="28">
        <v>27</v>
      </c>
      <c r="G1772" s="28" t="s">
        <v>274</v>
      </c>
      <c r="H1772" s="28">
        <v>9522</v>
      </c>
      <c r="I1772" s="28" t="s">
        <v>275</v>
      </c>
      <c r="J1772" s="28">
        <v>577</v>
      </c>
      <c r="K1772" s="28" t="s">
        <v>638</v>
      </c>
      <c r="L1772" s="41">
        <v>174</v>
      </c>
      <c r="M1772" s="44">
        <v>44</v>
      </c>
      <c r="N1772" s="6">
        <v>0.25290000000000001</v>
      </c>
      <c r="O1772">
        <v>0</v>
      </c>
      <c r="P1772" s="29" t="s">
        <v>30</v>
      </c>
      <c r="Q1772" s="28" t="s">
        <v>276</v>
      </c>
      <c r="R1772" s="28" t="s">
        <v>277</v>
      </c>
      <c r="S1772" s="28" t="s">
        <v>639</v>
      </c>
      <c r="T1772" s="28" t="s">
        <v>7616</v>
      </c>
      <c r="U1772" s="28" t="s">
        <v>7617</v>
      </c>
      <c r="V1772" s="28" t="s">
        <v>7618</v>
      </c>
      <c r="W1772" s="30">
        <v>45658</v>
      </c>
      <c r="X1772" s="30">
        <v>46022</v>
      </c>
      <c r="Y1772" s="28">
        <v>2025</v>
      </c>
      <c r="Z1772" s="28" t="s">
        <v>3305</v>
      </c>
      <c r="AA1772" s="28" t="s">
        <v>3301</v>
      </c>
      <c r="AB1772" s="28" t="s">
        <v>3306</v>
      </c>
      <c r="AC1772" s="28" t="s">
        <v>3299</v>
      </c>
      <c r="AD1772" s="48" t="s">
        <v>457</v>
      </c>
    </row>
    <row r="1773" spans="1:30" x14ac:dyDescent="0.3">
      <c r="A1773" s="27" t="s">
        <v>7385</v>
      </c>
      <c r="B1773" s="28">
        <v>13</v>
      </c>
      <c r="C1773" s="28" t="s">
        <v>27</v>
      </c>
      <c r="D1773" t="s">
        <v>6355</v>
      </c>
      <c r="E1773" s="28" t="s">
        <v>28</v>
      </c>
      <c r="F1773" s="28">
        <v>23</v>
      </c>
      <c r="G1773" s="28" t="s">
        <v>268</v>
      </c>
      <c r="H1773" s="28">
        <v>9523</v>
      </c>
      <c r="I1773" s="28" t="s">
        <v>269</v>
      </c>
      <c r="J1773" s="28">
        <v>577</v>
      </c>
      <c r="K1773" s="28" t="s">
        <v>638</v>
      </c>
      <c r="L1773" s="41">
        <v>643</v>
      </c>
      <c r="M1773" s="44">
        <v>317</v>
      </c>
      <c r="N1773" s="6">
        <v>0.49299999999999999</v>
      </c>
      <c r="O1773">
        <v>0</v>
      </c>
      <c r="P1773" s="29" t="s">
        <v>30</v>
      </c>
      <c r="Q1773" s="28" t="s">
        <v>272</v>
      </c>
      <c r="R1773" s="28" t="s">
        <v>273</v>
      </c>
      <c r="S1773" s="28" t="s">
        <v>639</v>
      </c>
      <c r="T1773" s="28" t="s">
        <v>7613</v>
      </c>
      <c r="U1773" s="28" t="s">
        <v>7614</v>
      </c>
      <c r="V1773" s="28" t="s">
        <v>7615</v>
      </c>
      <c r="W1773" s="30">
        <v>45658</v>
      </c>
      <c r="X1773" s="30">
        <v>46022</v>
      </c>
      <c r="Y1773" s="28">
        <v>2025</v>
      </c>
      <c r="Z1773" s="28" t="s">
        <v>2501</v>
      </c>
      <c r="AA1773" s="28" t="s">
        <v>3308</v>
      </c>
      <c r="AB1773" s="28" t="s">
        <v>3310</v>
      </c>
      <c r="AC1773" s="28" t="s">
        <v>270</v>
      </c>
      <c r="AD1773" s="48" t="s">
        <v>271</v>
      </c>
    </row>
    <row r="1774" spans="1:30" x14ac:dyDescent="0.3">
      <c r="A1774" s="27" t="s">
        <v>7385</v>
      </c>
      <c r="B1774" s="28">
        <v>13</v>
      </c>
      <c r="C1774" s="28" t="s">
        <v>27</v>
      </c>
      <c r="D1774" t="s">
        <v>6355</v>
      </c>
      <c r="E1774" s="28" t="s">
        <v>28</v>
      </c>
      <c r="F1774" s="28">
        <v>44</v>
      </c>
      <c r="G1774" s="28" t="s">
        <v>64</v>
      </c>
      <c r="H1774" s="28">
        <v>9524</v>
      </c>
      <c r="I1774" s="28" t="s">
        <v>77</v>
      </c>
      <c r="J1774" s="28">
        <v>577</v>
      </c>
      <c r="K1774" s="28" t="s">
        <v>638</v>
      </c>
      <c r="L1774" s="41">
        <v>535</v>
      </c>
      <c r="M1774" s="44">
        <v>246</v>
      </c>
      <c r="N1774" s="6">
        <v>0.45979999999999999</v>
      </c>
      <c r="O1774">
        <v>0</v>
      </c>
      <c r="P1774" s="29" t="s">
        <v>30</v>
      </c>
      <c r="Q1774" s="28" t="s">
        <v>67</v>
      </c>
      <c r="R1774" s="28" t="s">
        <v>79</v>
      </c>
      <c r="S1774" s="28" t="s">
        <v>639</v>
      </c>
      <c r="T1774" s="28" t="s">
        <v>7619</v>
      </c>
      <c r="U1774" s="28" t="s">
        <v>7620</v>
      </c>
      <c r="V1774" s="28" t="s">
        <v>7621</v>
      </c>
      <c r="W1774" s="30">
        <v>45658</v>
      </c>
      <c r="X1774" s="30">
        <v>46022</v>
      </c>
      <c r="Y1774" s="28">
        <v>2025</v>
      </c>
      <c r="Z1774" s="28" t="s">
        <v>3325</v>
      </c>
      <c r="AA1774" s="28" t="s">
        <v>763</v>
      </c>
      <c r="AB1774" s="28" t="s">
        <v>3326</v>
      </c>
      <c r="AC1774" s="28" t="s">
        <v>2682</v>
      </c>
      <c r="AD1774" s="48" t="s">
        <v>3327</v>
      </c>
    </row>
    <row r="1775" spans="1:30" x14ac:dyDescent="0.3">
      <c r="A1775" s="27" t="s">
        <v>7385</v>
      </c>
      <c r="B1775" s="28">
        <v>13</v>
      </c>
      <c r="C1775" s="28" t="s">
        <v>27</v>
      </c>
      <c r="D1775" t="s">
        <v>6355</v>
      </c>
      <c r="E1775" s="28" t="s">
        <v>28</v>
      </c>
      <c r="F1775" s="28">
        <v>47</v>
      </c>
      <c r="G1775" s="28" t="s">
        <v>55</v>
      </c>
      <c r="H1775" s="28">
        <v>9529</v>
      </c>
      <c r="I1775" s="28" t="s">
        <v>227</v>
      </c>
      <c r="J1775" s="28">
        <v>577</v>
      </c>
      <c r="K1775" s="28" t="s">
        <v>638</v>
      </c>
      <c r="L1775" s="41">
        <v>702</v>
      </c>
      <c r="M1775" s="44">
        <v>306</v>
      </c>
      <c r="N1775" s="6">
        <v>0.43590000000000001</v>
      </c>
      <c r="O1775">
        <v>0</v>
      </c>
      <c r="P1775" s="29" t="s">
        <v>30</v>
      </c>
      <c r="Q1775" s="28" t="s">
        <v>58</v>
      </c>
      <c r="R1775" s="28" t="s">
        <v>229</v>
      </c>
      <c r="S1775" s="28" t="s">
        <v>639</v>
      </c>
      <c r="T1775" s="28" t="s">
        <v>7625</v>
      </c>
      <c r="U1775" s="28" t="s">
        <v>7626</v>
      </c>
      <c r="V1775" s="28" t="s">
        <v>7627</v>
      </c>
      <c r="W1775" s="30">
        <v>45658</v>
      </c>
      <c r="X1775" s="30">
        <v>46022</v>
      </c>
      <c r="Y1775" s="28">
        <v>2025</v>
      </c>
      <c r="Z1775" s="28" t="s">
        <v>2684</v>
      </c>
      <c r="AA1775" s="28" t="s">
        <v>2685</v>
      </c>
      <c r="AB1775" s="28" t="s">
        <v>228</v>
      </c>
      <c r="AC1775" s="28" t="s">
        <v>549</v>
      </c>
      <c r="AD1775" s="48" t="s">
        <v>3341</v>
      </c>
    </row>
    <row r="1776" spans="1:30" x14ac:dyDescent="0.3">
      <c r="A1776" s="27" t="s">
        <v>7385</v>
      </c>
      <c r="B1776" s="28">
        <v>13</v>
      </c>
      <c r="C1776" s="28" t="s">
        <v>27</v>
      </c>
      <c r="D1776" t="s">
        <v>6355</v>
      </c>
      <c r="E1776" s="28" t="s">
        <v>28</v>
      </c>
      <c r="F1776" s="28">
        <v>81</v>
      </c>
      <c r="G1776" s="28" t="s">
        <v>363</v>
      </c>
      <c r="H1776" s="28">
        <v>9530</v>
      </c>
      <c r="I1776" s="28" t="s">
        <v>364</v>
      </c>
      <c r="J1776" s="28">
        <v>577</v>
      </c>
      <c r="K1776" s="28" t="s">
        <v>638</v>
      </c>
      <c r="L1776" s="41">
        <v>175</v>
      </c>
      <c r="M1776" s="44">
        <v>100</v>
      </c>
      <c r="N1776" s="6">
        <v>0.57140000000000002</v>
      </c>
      <c r="O1776">
        <v>0</v>
      </c>
      <c r="P1776" s="29" t="s">
        <v>30</v>
      </c>
      <c r="Q1776" s="28" t="s">
        <v>365</v>
      </c>
      <c r="R1776" s="28" t="s">
        <v>366</v>
      </c>
      <c r="S1776" s="28" t="s">
        <v>639</v>
      </c>
      <c r="T1776" s="28" t="s">
        <v>7732</v>
      </c>
      <c r="U1776" s="28" t="s">
        <v>7733</v>
      </c>
      <c r="V1776" s="28" t="s">
        <v>7734</v>
      </c>
      <c r="W1776" s="30">
        <v>45658</v>
      </c>
      <c r="X1776" s="30">
        <v>46022</v>
      </c>
      <c r="Y1776" s="28">
        <v>2025</v>
      </c>
      <c r="Z1776" s="28" t="s">
        <v>3348</v>
      </c>
      <c r="AA1776" s="28" t="s">
        <v>3349</v>
      </c>
      <c r="AB1776" s="28" t="s">
        <v>399</v>
      </c>
      <c r="AC1776" s="28" t="s">
        <v>3346</v>
      </c>
      <c r="AD1776" s="48" t="s">
        <v>3347</v>
      </c>
    </row>
    <row r="1777" spans="1:30" x14ac:dyDescent="0.3">
      <c r="A1777" s="27" t="s">
        <v>7385</v>
      </c>
      <c r="B1777" s="28">
        <v>13</v>
      </c>
      <c r="C1777" s="28" t="s">
        <v>27</v>
      </c>
      <c r="D1777" t="s">
        <v>6355</v>
      </c>
      <c r="E1777" s="28" t="s">
        <v>28</v>
      </c>
      <c r="F1777" s="28">
        <v>99</v>
      </c>
      <c r="G1777" s="28" t="s">
        <v>1319</v>
      </c>
      <c r="H1777" s="28">
        <v>9531</v>
      </c>
      <c r="I1777" s="28" t="s">
        <v>1320</v>
      </c>
      <c r="J1777" s="28">
        <v>577</v>
      </c>
      <c r="K1777" s="28" t="s">
        <v>638</v>
      </c>
      <c r="L1777" s="41">
        <v>313</v>
      </c>
      <c r="M1777" s="44">
        <v>62</v>
      </c>
      <c r="N1777" s="6">
        <v>0.1981</v>
      </c>
      <c r="O1777">
        <v>0</v>
      </c>
      <c r="P1777" s="29" t="s">
        <v>30</v>
      </c>
      <c r="Q1777" s="28" t="s">
        <v>1322</v>
      </c>
      <c r="R1777" s="28" t="s">
        <v>1323</v>
      </c>
      <c r="S1777" s="28" t="s">
        <v>639</v>
      </c>
      <c r="T1777" s="28" t="s">
        <v>7694</v>
      </c>
      <c r="U1777" s="28" t="s">
        <v>7695</v>
      </c>
      <c r="V1777" s="28" t="s">
        <v>7696</v>
      </c>
      <c r="W1777" s="30">
        <v>45658</v>
      </c>
      <c r="X1777" s="30">
        <v>46022</v>
      </c>
      <c r="Y1777" s="28">
        <v>2025</v>
      </c>
      <c r="Z1777" s="28" t="s">
        <v>3352</v>
      </c>
      <c r="AA1777" s="28" t="s">
        <v>3360</v>
      </c>
      <c r="AB1777" s="28" t="s">
        <v>3370</v>
      </c>
      <c r="AC1777" s="28" t="s">
        <v>3371</v>
      </c>
      <c r="AD1777" s="48" t="s">
        <v>3372</v>
      </c>
    </row>
    <row r="1778" spans="1:30" x14ac:dyDescent="0.3">
      <c r="A1778" s="27" t="s">
        <v>7385</v>
      </c>
      <c r="B1778" s="28">
        <v>13</v>
      </c>
      <c r="C1778" s="28" t="s">
        <v>27</v>
      </c>
      <c r="D1778" t="s">
        <v>6355</v>
      </c>
      <c r="E1778" s="28" t="s">
        <v>28</v>
      </c>
      <c r="F1778" s="28">
        <v>50</v>
      </c>
      <c r="G1778" s="28" t="s">
        <v>416</v>
      </c>
      <c r="H1778" s="28">
        <v>9532</v>
      </c>
      <c r="I1778" s="28" t="s">
        <v>420</v>
      </c>
      <c r="J1778" s="28">
        <v>577</v>
      </c>
      <c r="K1778" s="28" t="s">
        <v>638</v>
      </c>
      <c r="L1778" s="41">
        <v>806</v>
      </c>
      <c r="M1778" s="44">
        <v>263</v>
      </c>
      <c r="N1778" s="6">
        <v>0.32629999999999998</v>
      </c>
      <c r="O1778">
        <v>0</v>
      </c>
      <c r="P1778" s="29" t="s">
        <v>30</v>
      </c>
      <c r="Q1778" s="28" t="s">
        <v>418</v>
      </c>
      <c r="R1778" s="28" t="s">
        <v>423</v>
      </c>
      <c r="S1778" s="28" t="s">
        <v>639</v>
      </c>
      <c r="T1778" s="28" t="s">
        <v>7703</v>
      </c>
      <c r="U1778" s="28" t="s">
        <v>7704</v>
      </c>
      <c r="V1778" s="28" t="s">
        <v>7705</v>
      </c>
      <c r="W1778" s="30">
        <v>45658</v>
      </c>
      <c r="X1778" s="30">
        <v>46022</v>
      </c>
      <c r="Y1778" s="28">
        <v>2025</v>
      </c>
      <c r="Z1778" s="28" t="s">
        <v>3376</v>
      </c>
      <c r="AA1778" s="28" t="s">
        <v>3377</v>
      </c>
      <c r="AB1778" s="28" t="s">
        <v>3378</v>
      </c>
      <c r="AC1778" s="28" t="s">
        <v>3379</v>
      </c>
      <c r="AD1778" s="48" t="s">
        <v>689</v>
      </c>
    </row>
    <row r="1779" spans="1:30" x14ac:dyDescent="0.3">
      <c r="A1779" s="27" t="s">
        <v>7385</v>
      </c>
      <c r="B1779" s="28">
        <v>13</v>
      </c>
      <c r="C1779" s="28" t="s">
        <v>27</v>
      </c>
      <c r="D1779" t="s">
        <v>6355</v>
      </c>
      <c r="E1779" s="28" t="s">
        <v>28</v>
      </c>
      <c r="F1779" s="28">
        <v>95</v>
      </c>
      <c r="G1779" s="28" t="s">
        <v>258</v>
      </c>
      <c r="H1779" s="28">
        <v>9533</v>
      </c>
      <c r="I1779" s="28" t="s">
        <v>259</v>
      </c>
      <c r="J1779" s="28">
        <v>577</v>
      </c>
      <c r="K1779" s="28" t="s">
        <v>638</v>
      </c>
      <c r="L1779" s="41">
        <v>234</v>
      </c>
      <c r="M1779" s="44">
        <v>207</v>
      </c>
      <c r="N1779" s="6">
        <v>0.88460000000000005</v>
      </c>
      <c r="O1779">
        <v>0</v>
      </c>
      <c r="P1779" s="29" t="s">
        <v>30</v>
      </c>
      <c r="Q1779" s="28" t="s">
        <v>264</v>
      </c>
      <c r="R1779" s="28" t="s">
        <v>265</v>
      </c>
      <c r="S1779" s="28" t="s">
        <v>639</v>
      </c>
      <c r="T1779" s="28" t="s">
        <v>7685</v>
      </c>
      <c r="U1779" s="28" t="s">
        <v>7686</v>
      </c>
      <c r="V1779" s="28" t="s">
        <v>7687</v>
      </c>
      <c r="W1779" s="30">
        <v>45658</v>
      </c>
      <c r="X1779" s="30">
        <v>46022</v>
      </c>
      <c r="Y1779" s="28">
        <v>2025</v>
      </c>
      <c r="Z1779" s="28" t="s">
        <v>260</v>
      </c>
      <c r="AA1779" s="28" t="s">
        <v>261</v>
      </c>
      <c r="AB1779" s="28" t="s">
        <v>262</v>
      </c>
      <c r="AC1779" s="28" t="s">
        <v>263</v>
      </c>
      <c r="AD1779" s="48" t="s">
        <v>7434</v>
      </c>
    </row>
    <row r="1780" spans="1:30" x14ac:dyDescent="0.3">
      <c r="A1780" s="27" t="s">
        <v>7385</v>
      </c>
      <c r="B1780" s="28">
        <v>13</v>
      </c>
      <c r="C1780" s="28" t="s">
        <v>27</v>
      </c>
      <c r="D1780" t="s">
        <v>6355</v>
      </c>
      <c r="E1780" s="28" t="s">
        <v>28</v>
      </c>
      <c r="F1780" s="28">
        <v>52</v>
      </c>
      <c r="G1780" s="28" t="s">
        <v>191</v>
      </c>
      <c r="H1780" s="28">
        <v>9534</v>
      </c>
      <c r="I1780" s="28" t="s">
        <v>207</v>
      </c>
      <c r="J1780" s="28">
        <v>577</v>
      </c>
      <c r="K1780" s="28" t="s">
        <v>638</v>
      </c>
      <c r="L1780" s="41">
        <v>326</v>
      </c>
      <c r="M1780" s="44">
        <v>130</v>
      </c>
      <c r="N1780" s="6">
        <v>0.39879999999999999</v>
      </c>
      <c r="O1780">
        <v>0</v>
      </c>
      <c r="P1780" s="29" t="s">
        <v>30</v>
      </c>
      <c r="Q1780" s="28" t="s">
        <v>193</v>
      </c>
      <c r="R1780" s="28" t="s">
        <v>208</v>
      </c>
      <c r="S1780" s="28" t="s">
        <v>639</v>
      </c>
      <c r="T1780" s="28" t="s">
        <v>7709</v>
      </c>
      <c r="U1780" s="28" t="s">
        <v>7710</v>
      </c>
      <c r="V1780" s="28" t="s">
        <v>7711</v>
      </c>
      <c r="W1780" s="30">
        <v>45658</v>
      </c>
      <c r="X1780" s="30">
        <v>46022</v>
      </c>
      <c r="Y1780" s="28">
        <v>2025</v>
      </c>
      <c r="Z1780" s="28" t="s">
        <v>3402</v>
      </c>
      <c r="AA1780" s="28" t="s">
        <v>3400</v>
      </c>
      <c r="AB1780" s="28" t="s">
        <v>3401</v>
      </c>
      <c r="AC1780" s="28" t="s">
        <v>3403</v>
      </c>
      <c r="AD1780" s="48" t="s">
        <v>78</v>
      </c>
    </row>
    <row r="1781" spans="1:30" x14ac:dyDescent="0.3">
      <c r="A1781" s="27" t="s">
        <v>7385</v>
      </c>
      <c r="B1781" s="28">
        <v>13</v>
      </c>
      <c r="C1781" s="28" t="s">
        <v>27</v>
      </c>
      <c r="D1781" t="s">
        <v>6355</v>
      </c>
      <c r="E1781" s="28" t="s">
        <v>28</v>
      </c>
      <c r="F1781" s="28">
        <v>52</v>
      </c>
      <c r="G1781" s="28" t="s">
        <v>191</v>
      </c>
      <c r="H1781" s="28">
        <v>9535</v>
      </c>
      <c r="I1781" s="28" t="s">
        <v>192</v>
      </c>
      <c r="J1781" s="28">
        <v>577</v>
      </c>
      <c r="K1781" s="28" t="s">
        <v>638</v>
      </c>
      <c r="L1781" s="41">
        <v>457</v>
      </c>
      <c r="M1781" s="44">
        <v>107</v>
      </c>
      <c r="N1781" s="6">
        <v>0.2341</v>
      </c>
      <c r="O1781">
        <v>0</v>
      </c>
      <c r="P1781" s="29" t="s">
        <v>30</v>
      </c>
      <c r="Q1781" s="28" t="s">
        <v>193</v>
      </c>
      <c r="R1781" s="28" t="s">
        <v>194</v>
      </c>
      <c r="S1781" s="28" t="s">
        <v>639</v>
      </c>
      <c r="T1781" s="28" t="s">
        <v>7706</v>
      </c>
      <c r="U1781" s="28" t="s">
        <v>7707</v>
      </c>
      <c r="V1781" s="28" t="s">
        <v>7708</v>
      </c>
      <c r="W1781" s="30">
        <v>45658</v>
      </c>
      <c r="X1781" s="30">
        <v>46022</v>
      </c>
      <c r="Y1781" s="28">
        <v>2025</v>
      </c>
      <c r="Z1781" s="28" t="s">
        <v>2701</v>
      </c>
      <c r="AA1781" s="28" t="s">
        <v>2702</v>
      </c>
      <c r="AB1781" s="28" t="s">
        <v>2703</v>
      </c>
      <c r="AC1781" s="28" t="s">
        <v>3407</v>
      </c>
      <c r="AD1781" s="48" t="s">
        <v>1856</v>
      </c>
    </row>
    <row r="1782" spans="1:30" x14ac:dyDescent="0.3">
      <c r="A1782" s="27" t="s">
        <v>7385</v>
      </c>
      <c r="B1782" s="28">
        <v>13</v>
      </c>
      <c r="C1782" s="28" t="s">
        <v>27</v>
      </c>
      <c r="D1782" t="s">
        <v>6355</v>
      </c>
      <c r="E1782" s="28" t="s">
        <v>28</v>
      </c>
      <c r="F1782" s="28">
        <v>52</v>
      </c>
      <c r="G1782" s="28" t="s">
        <v>191</v>
      </c>
      <c r="H1782" s="28">
        <v>9536</v>
      </c>
      <c r="I1782" s="28" t="s">
        <v>284</v>
      </c>
      <c r="J1782" s="28">
        <v>577</v>
      </c>
      <c r="K1782" s="28" t="s">
        <v>638</v>
      </c>
      <c r="L1782" s="41">
        <v>638</v>
      </c>
      <c r="M1782" s="44">
        <v>283</v>
      </c>
      <c r="N1782" s="6">
        <v>0.44359999999999999</v>
      </c>
      <c r="O1782">
        <v>0</v>
      </c>
      <c r="P1782" s="29" t="s">
        <v>30</v>
      </c>
      <c r="Q1782" s="28" t="s">
        <v>193</v>
      </c>
      <c r="R1782" s="28" t="s">
        <v>285</v>
      </c>
      <c r="S1782" s="28" t="s">
        <v>639</v>
      </c>
      <c r="T1782" s="28" t="s">
        <v>7712</v>
      </c>
      <c r="U1782" s="28" t="s">
        <v>7713</v>
      </c>
      <c r="V1782" s="28" t="s">
        <v>7714</v>
      </c>
      <c r="W1782" s="30">
        <v>45658</v>
      </c>
      <c r="X1782" s="30">
        <v>46022</v>
      </c>
      <c r="Y1782" s="28">
        <v>2025</v>
      </c>
      <c r="Z1782" s="28" t="s">
        <v>3409</v>
      </c>
      <c r="AA1782" s="28" t="s">
        <v>3410</v>
      </c>
      <c r="AB1782" s="28" t="s">
        <v>3411</v>
      </c>
      <c r="AC1782" s="28" t="s">
        <v>3412</v>
      </c>
      <c r="AD1782" s="48" t="s">
        <v>3413</v>
      </c>
    </row>
    <row r="1783" spans="1:30" x14ac:dyDescent="0.3">
      <c r="A1783" s="27" t="s">
        <v>7385</v>
      </c>
      <c r="B1783" s="28">
        <v>13</v>
      </c>
      <c r="C1783" s="28" t="s">
        <v>27</v>
      </c>
      <c r="D1783" t="s">
        <v>6355</v>
      </c>
      <c r="E1783" s="28" t="s">
        <v>28</v>
      </c>
      <c r="F1783" s="28">
        <v>54</v>
      </c>
      <c r="G1783" s="28" t="s">
        <v>134</v>
      </c>
      <c r="H1783" s="28">
        <v>9537</v>
      </c>
      <c r="I1783" s="28" t="s">
        <v>135</v>
      </c>
      <c r="J1783" s="28">
        <v>577</v>
      </c>
      <c r="K1783" s="28" t="s">
        <v>638</v>
      </c>
      <c r="L1783" s="41">
        <v>1717</v>
      </c>
      <c r="M1783" s="44">
        <v>979</v>
      </c>
      <c r="N1783" s="6">
        <v>0.57020000000000004</v>
      </c>
      <c r="O1783">
        <v>0</v>
      </c>
      <c r="P1783" s="29" t="s">
        <v>30</v>
      </c>
      <c r="Q1783" s="28" t="s">
        <v>136</v>
      </c>
      <c r="R1783" s="28" t="s">
        <v>137</v>
      </c>
      <c r="S1783" s="28" t="s">
        <v>639</v>
      </c>
      <c r="T1783" s="28" t="s">
        <v>7715</v>
      </c>
      <c r="U1783" s="28" t="s">
        <v>7716</v>
      </c>
      <c r="V1783" s="28" t="s">
        <v>7666</v>
      </c>
      <c r="W1783" s="30">
        <v>45658</v>
      </c>
      <c r="X1783" s="30">
        <v>46022</v>
      </c>
      <c r="Y1783" s="28">
        <v>2025</v>
      </c>
      <c r="Z1783" s="28" t="s">
        <v>3419</v>
      </c>
      <c r="AA1783" s="28" t="s">
        <v>3415</v>
      </c>
      <c r="AB1783" s="28" t="s">
        <v>3420</v>
      </c>
      <c r="AC1783" s="28" t="s">
        <v>3421</v>
      </c>
      <c r="AD1783" s="48" t="s">
        <v>3422</v>
      </c>
    </row>
    <row r="1784" spans="1:30" x14ac:dyDescent="0.3">
      <c r="A1784" s="27" t="s">
        <v>7385</v>
      </c>
      <c r="B1784" s="28">
        <v>13</v>
      </c>
      <c r="C1784" s="28" t="s">
        <v>27</v>
      </c>
      <c r="D1784" t="s">
        <v>6355</v>
      </c>
      <c r="E1784" s="28" t="s">
        <v>28</v>
      </c>
      <c r="F1784" s="28">
        <v>63</v>
      </c>
      <c r="G1784" s="28" t="s">
        <v>251</v>
      </c>
      <c r="H1784" s="28">
        <v>9538</v>
      </c>
      <c r="I1784" s="28" t="s">
        <v>1670</v>
      </c>
      <c r="J1784" s="28">
        <v>577</v>
      </c>
      <c r="K1784" s="28" t="s">
        <v>638</v>
      </c>
      <c r="L1784" s="41">
        <v>689</v>
      </c>
      <c r="M1784" s="44">
        <v>395</v>
      </c>
      <c r="N1784" s="6">
        <v>0.57330000000000003</v>
      </c>
      <c r="O1784">
        <v>0</v>
      </c>
      <c r="P1784" s="29" t="s">
        <v>30</v>
      </c>
      <c r="Q1784" s="28" t="s">
        <v>253</v>
      </c>
      <c r="R1784" s="28" t="s">
        <v>1671</v>
      </c>
      <c r="S1784" s="28" t="s">
        <v>639</v>
      </c>
      <c r="T1784" s="28" t="s">
        <v>7631</v>
      </c>
      <c r="U1784" s="28" t="s">
        <v>7632</v>
      </c>
      <c r="V1784" s="28" t="s">
        <v>7633</v>
      </c>
      <c r="W1784" s="30">
        <v>45658</v>
      </c>
      <c r="X1784" s="30">
        <v>46022</v>
      </c>
      <c r="Y1784" s="28">
        <v>2025</v>
      </c>
      <c r="Z1784" s="28" t="s">
        <v>2705</v>
      </c>
      <c r="AA1784" s="28" t="s">
        <v>2706</v>
      </c>
      <c r="AB1784" s="28" t="s">
        <v>2707</v>
      </c>
      <c r="AC1784" s="28" t="s">
        <v>3428</v>
      </c>
      <c r="AD1784" s="48" t="s">
        <v>3429</v>
      </c>
    </row>
    <row r="1785" spans="1:30" x14ac:dyDescent="0.3">
      <c r="A1785" s="27" t="s">
        <v>7385</v>
      </c>
      <c r="B1785" s="28">
        <v>13</v>
      </c>
      <c r="C1785" s="28" t="s">
        <v>27</v>
      </c>
      <c r="D1785" t="s">
        <v>6355</v>
      </c>
      <c r="E1785" s="28" t="s">
        <v>28</v>
      </c>
      <c r="F1785" s="28">
        <v>88</v>
      </c>
      <c r="G1785" s="28" t="s">
        <v>235</v>
      </c>
      <c r="H1785" s="28">
        <v>9539</v>
      </c>
      <c r="I1785" s="28" t="s">
        <v>236</v>
      </c>
      <c r="J1785" s="28">
        <v>577</v>
      </c>
      <c r="K1785" s="28" t="s">
        <v>638</v>
      </c>
      <c r="L1785" s="41">
        <v>616</v>
      </c>
      <c r="M1785" s="44">
        <v>118</v>
      </c>
      <c r="N1785" s="6">
        <v>0.19159999999999999</v>
      </c>
      <c r="O1785">
        <v>0</v>
      </c>
      <c r="P1785" s="29" t="s">
        <v>30</v>
      </c>
      <c r="Q1785" s="28" t="s">
        <v>239</v>
      </c>
      <c r="R1785" s="28" t="s">
        <v>240</v>
      </c>
      <c r="S1785" s="28" t="s">
        <v>639</v>
      </c>
      <c r="T1785" s="28" t="s">
        <v>7717</v>
      </c>
      <c r="U1785" s="28" t="s">
        <v>7718</v>
      </c>
      <c r="V1785" s="28" t="s">
        <v>7719</v>
      </c>
      <c r="W1785" s="30">
        <v>45658</v>
      </c>
      <c r="X1785" s="30">
        <v>46022</v>
      </c>
      <c r="Y1785" s="28">
        <v>2025</v>
      </c>
      <c r="Z1785" s="28" t="s">
        <v>3438</v>
      </c>
      <c r="AA1785" s="28" t="s">
        <v>3435</v>
      </c>
      <c r="AB1785" s="28" t="s">
        <v>238</v>
      </c>
      <c r="AC1785" s="28" t="s">
        <v>3443</v>
      </c>
      <c r="AD1785" s="48" t="s">
        <v>3448</v>
      </c>
    </row>
    <row r="1786" spans="1:30" x14ac:dyDescent="0.3">
      <c r="A1786" s="27" t="s">
        <v>7385</v>
      </c>
      <c r="B1786" s="28">
        <v>13</v>
      </c>
      <c r="C1786" s="28" t="s">
        <v>27</v>
      </c>
      <c r="D1786" t="s">
        <v>6355</v>
      </c>
      <c r="E1786" s="28" t="s">
        <v>28</v>
      </c>
      <c r="F1786" s="28">
        <v>70</v>
      </c>
      <c r="G1786" s="28" t="s">
        <v>278</v>
      </c>
      <c r="H1786" s="28">
        <v>9542</v>
      </c>
      <c r="I1786" s="28" t="s">
        <v>279</v>
      </c>
      <c r="J1786" s="28">
        <v>577</v>
      </c>
      <c r="K1786" s="28" t="s">
        <v>638</v>
      </c>
      <c r="L1786" s="41">
        <v>752</v>
      </c>
      <c r="M1786" s="44">
        <v>270</v>
      </c>
      <c r="N1786" s="6">
        <v>0.35899999999999999</v>
      </c>
      <c r="O1786">
        <v>0</v>
      </c>
      <c r="P1786" s="29" t="s">
        <v>30</v>
      </c>
      <c r="Q1786" s="28" t="s">
        <v>282</v>
      </c>
      <c r="R1786" s="28" t="s">
        <v>283</v>
      </c>
      <c r="S1786" s="28" t="s">
        <v>639</v>
      </c>
      <c r="T1786" s="28" t="s">
        <v>7646</v>
      </c>
      <c r="U1786" s="28" t="s">
        <v>7647</v>
      </c>
      <c r="V1786" s="28" t="s">
        <v>7648</v>
      </c>
      <c r="W1786" s="30">
        <v>45658</v>
      </c>
      <c r="X1786" s="30">
        <v>46022</v>
      </c>
      <c r="Y1786" s="28">
        <v>2025</v>
      </c>
      <c r="Z1786" s="28" t="s">
        <v>515</v>
      </c>
      <c r="AA1786" s="28" t="s">
        <v>2710</v>
      </c>
      <c r="AB1786" s="28" t="s">
        <v>1678</v>
      </c>
      <c r="AC1786" s="28" t="s">
        <v>1260</v>
      </c>
      <c r="AD1786" s="48" t="s">
        <v>472</v>
      </c>
    </row>
    <row r="1787" spans="1:30" x14ac:dyDescent="0.3">
      <c r="A1787" s="27" t="s">
        <v>7385</v>
      </c>
      <c r="B1787" s="28">
        <v>13</v>
      </c>
      <c r="C1787" s="28" t="s">
        <v>27</v>
      </c>
      <c r="D1787" t="s">
        <v>6355</v>
      </c>
      <c r="E1787" s="28" t="s">
        <v>28</v>
      </c>
      <c r="F1787" s="28">
        <v>94</v>
      </c>
      <c r="G1787" s="28" t="s">
        <v>1300</v>
      </c>
      <c r="H1787" s="28">
        <v>9547</v>
      </c>
      <c r="I1787" s="28" t="s">
        <v>1301</v>
      </c>
      <c r="J1787" s="28">
        <v>577</v>
      </c>
      <c r="K1787" s="28" t="s">
        <v>638</v>
      </c>
      <c r="L1787" s="41">
        <v>141</v>
      </c>
      <c r="M1787" s="44">
        <v>31</v>
      </c>
      <c r="N1787" s="6">
        <v>0.21990000000000001</v>
      </c>
      <c r="O1787">
        <v>0</v>
      </c>
      <c r="P1787" s="29" t="s">
        <v>30</v>
      </c>
      <c r="Q1787" s="28" t="s">
        <v>1303</v>
      </c>
      <c r="R1787" s="28" t="s">
        <v>1304</v>
      </c>
      <c r="S1787" s="28" t="s">
        <v>639</v>
      </c>
      <c r="T1787" s="28" t="s">
        <v>7726</v>
      </c>
      <c r="U1787" s="28" t="s">
        <v>7727</v>
      </c>
      <c r="V1787" s="28" t="s">
        <v>7728</v>
      </c>
      <c r="W1787" s="30">
        <v>45658</v>
      </c>
      <c r="X1787" s="30">
        <v>46022</v>
      </c>
      <c r="Y1787" s="28">
        <v>2025</v>
      </c>
      <c r="Z1787" s="28" t="s">
        <v>1306</v>
      </c>
      <c r="AA1787" s="28" t="s">
        <v>3461</v>
      </c>
      <c r="AB1787" s="28" t="s">
        <v>2143</v>
      </c>
      <c r="AC1787" s="28" t="s">
        <v>2714</v>
      </c>
      <c r="AD1787" s="48" t="s">
        <v>2715</v>
      </c>
    </row>
    <row r="1788" spans="1:30" x14ac:dyDescent="0.3">
      <c r="A1788" s="27" t="s">
        <v>7385</v>
      </c>
      <c r="B1788" s="28">
        <v>13</v>
      </c>
      <c r="C1788" s="28" t="s">
        <v>27</v>
      </c>
      <c r="D1788" t="s">
        <v>6355</v>
      </c>
      <c r="E1788" s="28" t="s">
        <v>28</v>
      </c>
      <c r="F1788" s="28">
        <v>25</v>
      </c>
      <c r="G1788" s="28" t="s">
        <v>104</v>
      </c>
      <c r="H1788" s="28">
        <v>9509</v>
      </c>
      <c r="I1788" s="28" t="s">
        <v>1308</v>
      </c>
      <c r="J1788" s="28">
        <v>64</v>
      </c>
      <c r="K1788" s="28" t="s">
        <v>495</v>
      </c>
      <c r="L1788" s="41">
        <v>92592</v>
      </c>
      <c r="M1788" s="44">
        <v>68037</v>
      </c>
      <c r="N1788" s="6">
        <v>0.73480000000000001</v>
      </c>
      <c r="O1788">
        <v>0</v>
      </c>
      <c r="P1788" s="29" t="s">
        <v>30</v>
      </c>
      <c r="Q1788" s="28" t="s">
        <v>107</v>
      </c>
      <c r="R1788" s="28" t="s">
        <v>1310</v>
      </c>
      <c r="S1788" s="28" t="s">
        <v>496</v>
      </c>
      <c r="T1788" s="28" t="s">
        <v>7564</v>
      </c>
      <c r="U1788" s="28" t="s">
        <v>7565</v>
      </c>
      <c r="V1788" s="28" t="s">
        <v>7566</v>
      </c>
      <c r="W1788" s="30">
        <v>45658</v>
      </c>
      <c r="X1788" s="30">
        <v>46022</v>
      </c>
      <c r="Y1788" s="28">
        <v>2025</v>
      </c>
      <c r="Z1788" s="28" t="s">
        <v>2726</v>
      </c>
      <c r="AA1788" s="28" t="s">
        <v>2727</v>
      </c>
      <c r="AB1788" s="28" t="s">
        <v>2728</v>
      </c>
      <c r="AC1788" s="28" t="s">
        <v>1309</v>
      </c>
      <c r="AD1788" s="48" t="s">
        <v>57</v>
      </c>
    </row>
    <row r="1789" spans="1:30" x14ac:dyDescent="0.3">
      <c r="A1789" s="27" t="s">
        <v>7385</v>
      </c>
      <c r="B1789" s="28">
        <v>13</v>
      </c>
      <c r="C1789" s="28" t="s">
        <v>27</v>
      </c>
      <c r="D1789" t="s">
        <v>6355</v>
      </c>
      <c r="E1789" s="28" t="s">
        <v>28</v>
      </c>
      <c r="F1789" s="28">
        <v>25</v>
      </c>
      <c r="G1789" s="28" t="s">
        <v>104</v>
      </c>
      <c r="H1789" s="28">
        <v>9510</v>
      </c>
      <c r="I1789" s="28" t="s">
        <v>6363</v>
      </c>
      <c r="J1789" s="28">
        <v>64</v>
      </c>
      <c r="K1789" s="28" t="s">
        <v>495</v>
      </c>
      <c r="L1789" s="41">
        <v>59660</v>
      </c>
      <c r="M1789" s="44">
        <v>53710</v>
      </c>
      <c r="N1789" s="6">
        <v>0.90029999999999999</v>
      </c>
      <c r="O1789">
        <v>0</v>
      </c>
      <c r="P1789" s="29" t="s">
        <v>30</v>
      </c>
      <c r="Q1789" s="28" t="s">
        <v>107</v>
      </c>
      <c r="R1789" s="28" t="s">
        <v>6364</v>
      </c>
      <c r="S1789" s="28" t="s">
        <v>496</v>
      </c>
      <c r="T1789" s="28" t="s">
        <v>7567</v>
      </c>
      <c r="U1789" s="28" t="s">
        <v>7568</v>
      </c>
      <c r="V1789" s="28" t="s">
        <v>7569</v>
      </c>
      <c r="W1789" s="30">
        <v>45658</v>
      </c>
      <c r="X1789" s="30">
        <v>46022</v>
      </c>
      <c r="Y1789" s="28">
        <v>2025</v>
      </c>
      <c r="Z1789" s="28" t="s">
        <v>2740</v>
      </c>
      <c r="AA1789" s="28" t="s">
        <v>2741</v>
      </c>
      <c r="AB1789" s="28" t="s">
        <v>2742</v>
      </c>
      <c r="AC1789" s="28" t="s">
        <v>105</v>
      </c>
      <c r="AD1789" s="48" t="s">
        <v>106</v>
      </c>
    </row>
    <row r="1790" spans="1:30" x14ac:dyDescent="0.3">
      <c r="A1790" s="27" t="s">
        <v>7385</v>
      </c>
      <c r="B1790" s="28">
        <v>13</v>
      </c>
      <c r="C1790" s="28" t="s">
        <v>27</v>
      </c>
      <c r="D1790" t="s">
        <v>6355</v>
      </c>
      <c r="E1790" s="28" t="s">
        <v>28</v>
      </c>
      <c r="F1790" s="28">
        <v>25</v>
      </c>
      <c r="G1790" s="28" t="s">
        <v>104</v>
      </c>
      <c r="H1790" s="28">
        <v>9511</v>
      </c>
      <c r="I1790" s="28" t="s">
        <v>408</v>
      </c>
      <c r="J1790" s="28">
        <v>64</v>
      </c>
      <c r="K1790" s="28" t="s">
        <v>495</v>
      </c>
      <c r="L1790" s="41">
        <v>72082</v>
      </c>
      <c r="M1790" s="44">
        <v>60164</v>
      </c>
      <c r="N1790" s="6">
        <v>0.8347</v>
      </c>
      <c r="O1790">
        <v>0</v>
      </c>
      <c r="P1790" s="29" t="s">
        <v>30</v>
      </c>
      <c r="Q1790" s="28" t="s">
        <v>107</v>
      </c>
      <c r="R1790" s="28" t="s">
        <v>409</v>
      </c>
      <c r="S1790" s="28" t="s">
        <v>496</v>
      </c>
      <c r="T1790" s="28" t="s">
        <v>7570</v>
      </c>
      <c r="U1790" s="28" t="s">
        <v>7571</v>
      </c>
      <c r="V1790" s="28" t="s">
        <v>7572</v>
      </c>
      <c r="W1790" s="30">
        <v>45658</v>
      </c>
      <c r="X1790" s="30">
        <v>46022</v>
      </c>
      <c r="Y1790" s="28">
        <v>2025</v>
      </c>
      <c r="Z1790" s="28" t="s">
        <v>2746</v>
      </c>
      <c r="AA1790" s="28" t="s">
        <v>2747</v>
      </c>
      <c r="AB1790" s="28" t="s">
        <v>2749</v>
      </c>
      <c r="AC1790" s="28" t="s">
        <v>471</v>
      </c>
      <c r="AD1790" s="48" t="s">
        <v>1877</v>
      </c>
    </row>
    <row r="1791" spans="1:30" x14ac:dyDescent="0.3">
      <c r="A1791" s="27" t="s">
        <v>7385</v>
      </c>
      <c r="B1791" s="28">
        <v>13</v>
      </c>
      <c r="C1791" s="28" t="s">
        <v>27</v>
      </c>
      <c r="D1791" t="s">
        <v>6355</v>
      </c>
      <c r="E1791" s="28" t="s">
        <v>28</v>
      </c>
      <c r="F1791" s="28">
        <v>25</v>
      </c>
      <c r="G1791" s="28" t="s">
        <v>104</v>
      </c>
      <c r="H1791" s="28">
        <v>9512</v>
      </c>
      <c r="I1791" s="28" t="s">
        <v>289</v>
      </c>
      <c r="J1791" s="28">
        <v>64</v>
      </c>
      <c r="K1791" s="28" t="s">
        <v>495</v>
      </c>
      <c r="L1791" s="41">
        <v>112127</v>
      </c>
      <c r="M1791" s="44">
        <v>85422</v>
      </c>
      <c r="N1791" s="6">
        <v>0.76180000000000003</v>
      </c>
      <c r="O1791">
        <v>0</v>
      </c>
      <c r="P1791" s="29" t="s">
        <v>30</v>
      </c>
      <c r="Q1791" s="28" t="s">
        <v>107</v>
      </c>
      <c r="R1791" s="28" t="s">
        <v>290</v>
      </c>
      <c r="S1791" s="28" t="s">
        <v>496</v>
      </c>
      <c r="T1791" s="28" t="s">
        <v>7573</v>
      </c>
      <c r="U1791" s="28" t="s">
        <v>7574</v>
      </c>
      <c r="V1791" s="28" t="s">
        <v>7575</v>
      </c>
      <c r="W1791" s="30">
        <v>45658</v>
      </c>
      <c r="X1791" s="30">
        <v>46022</v>
      </c>
      <c r="Y1791" s="28">
        <v>2025</v>
      </c>
      <c r="Z1791" s="28" t="s">
        <v>2784</v>
      </c>
      <c r="AA1791" s="28" t="s">
        <v>2785</v>
      </c>
      <c r="AB1791" s="28" t="s">
        <v>2786</v>
      </c>
      <c r="AC1791" s="28" t="s">
        <v>2787</v>
      </c>
      <c r="AD1791" s="48" t="s">
        <v>2788</v>
      </c>
    </row>
    <row r="1792" spans="1:30" x14ac:dyDescent="0.3">
      <c r="A1792" s="27" t="s">
        <v>7385</v>
      </c>
      <c r="B1792" s="28">
        <v>13</v>
      </c>
      <c r="C1792" s="28" t="s">
        <v>27</v>
      </c>
      <c r="D1792" t="s">
        <v>6355</v>
      </c>
      <c r="E1792" s="28" t="s">
        <v>28</v>
      </c>
      <c r="F1792" s="28">
        <v>25</v>
      </c>
      <c r="G1792" s="28" t="s">
        <v>104</v>
      </c>
      <c r="H1792" s="28">
        <v>9513</v>
      </c>
      <c r="I1792" s="28" t="s">
        <v>291</v>
      </c>
      <c r="J1792" s="28">
        <v>64</v>
      </c>
      <c r="K1792" s="28" t="s">
        <v>495</v>
      </c>
      <c r="L1792" s="41">
        <v>85540</v>
      </c>
      <c r="M1792" s="44">
        <v>71245</v>
      </c>
      <c r="N1792" s="6">
        <v>0.83289999999999997</v>
      </c>
      <c r="O1792">
        <v>0</v>
      </c>
      <c r="P1792" s="29" t="s">
        <v>30</v>
      </c>
      <c r="Q1792" s="28" t="s">
        <v>107</v>
      </c>
      <c r="R1792" s="28" t="s">
        <v>293</v>
      </c>
      <c r="S1792" s="28" t="s">
        <v>496</v>
      </c>
      <c r="T1792" s="28" t="s">
        <v>7576</v>
      </c>
      <c r="U1792" s="28" t="s">
        <v>7577</v>
      </c>
      <c r="V1792" s="28" t="s">
        <v>7578</v>
      </c>
      <c r="W1792" s="30">
        <v>45658</v>
      </c>
      <c r="X1792" s="30">
        <v>46022</v>
      </c>
      <c r="Y1792" s="28">
        <v>2025</v>
      </c>
      <c r="Z1792" s="28" t="s">
        <v>2819</v>
      </c>
      <c r="AA1792" s="28" t="s">
        <v>2820</v>
      </c>
      <c r="AB1792" s="28" t="s">
        <v>2813</v>
      </c>
      <c r="AC1792" s="28" t="s">
        <v>2811</v>
      </c>
      <c r="AD1792" s="48" t="s">
        <v>2812</v>
      </c>
    </row>
    <row r="1793" spans="1:30" x14ac:dyDescent="0.3">
      <c r="A1793" s="27" t="s">
        <v>7385</v>
      </c>
      <c r="B1793" s="28">
        <v>13</v>
      </c>
      <c r="C1793" s="28" t="s">
        <v>27</v>
      </c>
      <c r="D1793" t="s">
        <v>6355</v>
      </c>
      <c r="E1793" s="28" t="s">
        <v>28</v>
      </c>
      <c r="F1793" s="28">
        <v>15</v>
      </c>
      <c r="G1793" s="28" t="s">
        <v>245</v>
      </c>
      <c r="H1793" s="28">
        <v>9110</v>
      </c>
      <c r="I1793" s="28" t="s">
        <v>389</v>
      </c>
      <c r="J1793" s="28">
        <v>64</v>
      </c>
      <c r="K1793" s="28" t="s">
        <v>495</v>
      </c>
      <c r="L1793" s="41">
        <v>55018</v>
      </c>
      <c r="M1793" s="44">
        <v>42071</v>
      </c>
      <c r="N1793" s="6">
        <v>0.76470000000000005</v>
      </c>
      <c r="O1793">
        <v>0</v>
      </c>
      <c r="P1793" s="29" t="s">
        <v>30</v>
      </c>
      <c r="Q1793" s="28" t="s">
        <v>249</v>
      </c>
      <c r="R1793" s="28" t="s">
        <v>391</v>
      </c>
      <c r="S1793" s="28" t="s">
        <v>496</v>
      </c>
      <c r="T1793" s="28" t="s">
        <v>7549</v>
      </c>
      <c r="U1793" s="28" t="s">
        <v>7550</v>
      </c>
      <c r="V1793" s="28" t="s">
        <v>7551</v>
      </c>
      <c r="W1793" s="30">
        <v>45658</v>
      </c>
      <c r="X1793" s="30">
        <v>46022</v>
      </c>
      <c r="Y1793" s="28">
        <v>2025</v>
      </c>
      <c r="Z1793" s="28" t="s">
        <v>2836</v>
      </c>
      <c r="AA1793" s="28" t="s">
        <v>2839</v>
      </c>
      <c r="AB1793" s="28" t="s">
        <v>2840</v>
      </c>
      <c r="AC1793" s="28" t="s">
        <v>390</v>
      </c>
      <c r="AD1793" s="48" t="s">
        <v>2271</v>
      </c>
    </row>
    <row r="1794" spans="1:30" x14ac:dyDescent="0.3">
      <c r="A1794" s="27" t="s">
        <v>7385</v>
      </c>
      <c r="B1794" s="28">
        <v>13</v>
      </c>
      <c r="C1794" s="28" t="s">
        <v>27</v>
      </c>
      <c r="D1794" t="s">
        <v>6355</v>
      </c>
      <c r="E1794" s="28" t="s">
        <v>28</v>
      </c>
      <c r="F1794" s="28">
        <v>15</v>
      </c>
      <c r="G1794" s="28" t="s">
        <v>245</v>
      </c>
      <c r="H1794" s="28">
        <v>9111</v>
      </c>
      <c r="I1794" s="28" t="s">
        <v>6365</v>
      </c>
      <c r="J1794" s="28">
        <v>64</v>
      </c>
      <c r="K1794" s="28" t="s">
        <v>495</v>
      </c>
      <c r="L1794" s="41">
        <v>41263</v>
      </c>
      <c r="M1794" s="44">
        <v>40882</v>
      </c>
      <c r="N1794" s="6">
        <v>0.99080000000000001</v>
      </c>
      <c r="O1794">
        <v>0</v>
      </c>
      <c r="P1794" s="29" t="s">
        <v>30</v>
      </c>
      <c r="Q1794" s="28" t="s">
        <v>249</v>
      </c>
      <c r="R1794" s="28" t="s">
        <v>6366</v>
      </c>
      <c r="S1794" s="28" t="s">
        <v>496</v>
      </c>
      <c r="T1794" s="28" t="s">
        <v>7558</v>
      </c>
      <c r="U1794" s="28" t="s">
        <v>7559</v>
      </c>
      <c r="V1794" s="28" t="s">
        <v>7560</v>
      </c>
      <c r="W1794" s="30">
        <v>45658</v>
      </c>
      <c r="X1794" s="30">
        <v>46022</v>
      </c>
      <c r="Y1794" s="28">
        <v>2025</v>
      </c>
      <c r="Z1794" s="28" t="s">
        <v>2614</v>
      </c>
      <c r="AA1794" s="28" t="s">
        <v>2615</v>
      </c>
      <c r="AB1794" s="28" t="s">
        <v>2616</v>
      </c>
      <c r="AC1794" s="28" t="s">
        <v>2849</v>
      </c>
      <c r="AD1794" s="48" t="s">
        <v>472</v>
      </c>
    </row>
    <row r="1795" spans="1:30" x14ac:dyDescent="0.3">
      <c r="A1795" s="27" t="s">
        <v>7385</v>
      </c>
      <c r="B1795" s="28">
        <v>13</v>
      </c>
      <c r="C1795" s="28" t="s">
        <v>27</v>
      </c>
      <c r="D1795" t="s">
        <v>6355</v>
      </c>
      <c r="E1795" s="28" t="s">
        <v>28</v>
      </c>
      <c r="F1795" s="28">
        <v>15</v>
      </c>
      <c r="G1795" s="28" t="s">
        <v>245</v>
      </c>
      <c r="H1795" s="28">
        <v>9305</v>
      </c>
      <c r="I1795" s="28" t="s">
        <v>361</v>
      </c>
      <c r="J1795" s="28">
        <v>64</v>
      </c>
      <c r="K1795" s="28" t="s">
        <v>495</v>
      </c>
      <c r="L1795" s="41">
        <v>64111</v>
      </c>
      <c r="M1795" s="44">
        <v>48462</v>
      </c>
      <c r="N1795" s="6">
        <v>0.75590000000000002</v>
      </c>
      <c r="O1795">
        <v>0</v>
      </c>
      <c r="P1795" s="29" t="s">
        <v>30</v>
      </c>
      <c r="Q1795" s="28" t="s">
        <v>249</v>
      </c>
      <c r="R1795" s="28" t="s">
        <v>362</v>
      </c>
      <c r="S1795" s="28" t="s">
        <v>496</v>
      </c>
      <c r="T1795" s="28" t="s">
        <v>7552</v>
      </c>
      <c r="U1795" s="28" t="s">
        <v>7553</v>
      </c>
      <c r="V1795" s="28" t="s">
        <v>7554</v>
      </c>
      <c r="W1795" s="30">
        <v>45658</v>
      </c>
      <c r="X1795" s="30">
        <v>46022</v>
      </c>
      <c r="Y1795" s="28">
        <v>2025</v>
      </c>
      <c r="Z1795" s="28" t="s">
        <v>2851</v>
      </c>
      <c r="AA1795" s="28" t="s">
        <v>2860</v>
      </c>
      <c r="AB1795" s="28" t="s">
        <v>1858</v>
      </c>
      <c r="AC1795" s="28" t="s">
        <v>2859</v>
      </c>
      <c r="AD1795" s="48" t="s">
        <v>1695</v>
      </c>
    </row>
    <row r="1796" spans="1:30" x14ac:dyDescent="0.3">
      <c r="A1796" s="27" t="s">
        <v>7385</v>
      </c>
      <c r="B1796" s="28">
        <v>13</v>
      </c>
      <c r="C1796" s="28" t="s">
        <v>27</v>
      </c>
      <c r="D1796" t="s">
        <v>6355</v>
      </c>
      <c r="E1796" s="28" t="s">
        <v>28</v>
      </c>
      <c r="F1796" s="28">
        <v>15</v>
      </c>
      <c r="G1796" s="28" t="s">
        <v>245</v>
      </c>
      <c r="H1796" s="28">
        <v>9514</v>
      </c>
      <c r="I1796" s="28" t="s">
        <v>246</v>
      </c>
      <c r="J1796" s="28">
        <v>64</v>
      </c>
      <c r="K1796" s="28" t="s">
        <v>495</v>
      </c>
      <c r="L1796" s="41">
        <v>62056</v>
      </c>
      <c r="M1796" s="44">
        <v>52651</v>
      </c>
      <c r="N1796" s="6">
        <v>0.84840000000000004</v>
      </c>
      <c r="O1796">
        <v>0</v>
      </c>
      <c r="P1796" s="29" t="s">
        <v>30</v>
      </c>
      <c r="Q1796" s="28" t="s">
        <v>249</v>
      </c>
      <c r="R1796" s="28" t="s">
        <v>250</v>
      </c>
      <c r="S1796" s="28" t="s">
        <v>496</v>
      </c>
      <c r="T1796" s="28" t="s">
        <v>7561</v>
      </c>
      <c r="U1796" s="28" t="s">
        <v>7562</v>
      </c>
      <c r="V1796" s="28" t="s">
        <v>7563</v>
      </c>
      <c r="W1796" s="30">
        <v>45658</v>
      </c>
      <c r="X1796" s="30">
        <v>46022</v>
      </c>
      <c r="Y1796" s="28">
        <v>2025</v>
      </c>
      <c r="Z1796" s="28" t="s">
        <v>2619</v>
      </c>
      <c r="AA1796" s="28" t="s">
        <v>247</v>
      </c>
      <c r="AB1796" s="28" t="s">
        <v>2863</v>
      </c>
      <c r="AC1796" s="28" t="s">
        <v>456</v>
      </c>
      <c r="AD1796" s="48" t="s">
        <v>41</v>
      </c>
    </row>
    <row r="1797" spans="1:30" x14ac:dyDescent="0.3">
      <c r="A1797" s="27" t="s">
        <v>7385</v>
      </c>
      <c r="B1797" s="28">
        <v>13</v>
      </c>
      <c r="C1797" s="28" t="s">
        <v>27</v>
      </c>
      <c r="D1797" t="s">
        <v>6355</v>
      </c>
      <c r="E1797" s="28" t="s">
        <v>28</v>
      </c>
      <c r="F1797" s="28">
        <v>15</v>
      </c>
      <c r="G1797" s="28" t="s">
        <v>245</v>
      </c>
      <c r="H1797" s="28">
        <v>9551</v>
      </c>
      <c r="I1797" s="28" t="s">
        <v>410</v>
      </c>
      <c r="J1797" s="28">
        <v>64</v>
      </c>
      <c r="K1797" s="28" t="s">
        <v>495</v>
      </c>
      <c r="L1797" s="41">
        <v>15481</v>
      </c>
      <c r="M1797" s="44">
        <v>11936</v>
      </c>
      <c r="N1797" s="6">
        <v>0.77100000000000002</v>
      </c>
      <c r="O1797">
        <v>0</v>
      </c>
      <c r="P1797" s="29" t="s">
        <v>30</v>
      </c>
      <c r="Q1797" s="28" t="s">
        <v>249</v>
      </c>
      <c r="R1797" s="28" t="s">
        <v>411</v>
      </c>
      <c r="S1797" s="28" t="s">
        <v>496</v>
      </c>
      <c r="T1797" s="28" t="s">
        <v>7555</v>
      </c>
      <c r="U1797" s="28" t="s">
        <v>7556</v>
      </c>
      <c r="V1797" s="28" t="s">
        <v>7557</v>
      </c>
      <c r="W1797" s="30">
        <v>45658</v>
      </c>
      <c r="X1797" s="30">
        <v>46022</v>
      </c>
      <c r="Y1797" s="28">
        <v>2025</v>
      </c>
      <c r="Z1797" s="28" t="s">
        <v>2623</v>
      </c>
      <c r="AA1797" s="28" t="s">
        <v>2624</v>
      </c>
      <c r="AB1797" s="28" t="s">
        <v>2625</v>
      </c>
      <c r="AC1797" s="28" t="s">
        <v>2626</v>
      </c>
      <c r="AD1797" s="48" t="s">
        <v>2627</v>
      </c>
    </row>
    <row r="1798" spans="1:30" x14ac:dyDescent="0.3">
      <c r="A1798" s="27" t="s">
        <v>7385</v>
      </c>
      <c r="B1798" s="28">
        <v>13</v>
      </c>
      <c r="C1798" s="28" t="s">
        <v>27</v>
      </c>
      <c r="D1798" t="s">
        <v>6355</v>
      </c>
      <c r="E1798" s="28" t="s">
        <v>28</v>
      </c>
      <c r="F1798" s="28">
        <v>17</v>
      </c>
      <c r="G1798" s="28" t="s">
        <v>90</v>
      </c>
      <c r="H1798" s="28">
        <v>9112</v>
      </c>
      <c r="I1798" s="28" t="s">
        <v>392</v>
      </c>
      <c r="J1798" s="28">
        <v>64</v>
      </c>
      <c r="K1798" s="28" t="s">
        <v>495</v>
      </c>
      <c r="L1798" s="41">
        <v>35730</v>
      </c>
      <c r="M1798" s="44">
        <v>23488</v>
      </c>
      <c r="N1798" s="6">
        <v>0.65739999999999998</v>
      </c>
      <c r="O1798">
        <v>0</v>
      </c>
      <c r="P1798" s="29" t="s">
        <v>30</v>
      </c>
      <c r="Q1798" s="28" t="s">
        <v>93</v>
      </c>
      <c r="R1798" s="28" t="s">
        <v>395</v>
      </c>
      <c r="S1798" s="28" t="s">
        <v>496</v>
      </c>
      <c r="T1798" s="28" t="s">
        <v>7628</v>
      </c>
      <c r="U1798" s="28" t="s">
        <v>7629</v>
      </c>
      <c r="V1798" s="28" t="s">
        <v>7630</v>
      </c>
      <c r="W1798" s="30">
        <v>45658</v>
      </c>
      <c r="X1798" s="30">
        <v>46022</v>
      </c>
      <c r="Y1798" s="28">
        <v>2025</v>
      </c>
      <c r="Z1798" s="28" t="s">
        <v>2876</v>
      </c>
      <c r="AA1798" s="28" t="s">
        <v>685</v>
      </c>
      <c r="AB1798" s="28" t="s">
        <v>2629</v>
      </c>
      <c r="AC1798" s="28" t="s">
        <v>506</v>
      </c>
      <c r="AD1798" s="48" t="s">
        <v>29</v>
      </c>
    </row>
    <row r="1799" spans="1:30" x14ac:dyDescent="0.3">
      <c r="A1799" s="27" t="s">
        <v>7385</v>
      </c>
      <c r="B1799" s="28">
        <v>13</v>
      </c>
      <c r="C1799" s="28" t="s">
        <v>27</v>
      </c>
      <c r="D1799" t="s">
        <v>6355</v>
      </c>
      <c r="E1799" s="28" t="s">
        <v>28</v>
      </c>
      <c r="F1799" s="28">
        <v>17</v>
      </c>
      <c r="G1799" s="28" t="s">
        <v>90</v>
      </c>
      <c r="H1799" s="28">
        <v>9219</v>
      </c>
      <c r="I1799" s="28" t="s">
        <v>91</v>
      </c>
      <c r="J1799" s="28">
        <v>64</v>
      </c>
      <c r="K1799" s="28" t="s">
        <v>495</v>
      </c>
      <c r="L1799" s="41">
        <v>34849</v>
      </c>
      <c r="M1799" s="44">
        <v>21224</v>
      </c>
      <c r="N1799" s="6">
        <v>0.60899999999999999</v>
      </c>
      <c r="O1799">
        <v>0</v>
      </c>
      <c r="P1799" s="29" t="s">
        <v>30</v>
      </c>
      <c r="Q1799" s="28" t="s">
        <v>93</v>
      </c>
      <c r="R1799" s="28" t="s">
        <v>94</v>
      </c>
      <c r="S1799" s="28" t="s">
        <v>496</v>
      </c>
      <c r="T1799" s="28" t="s">
        <v>7735</v>
      </c>
      <c r="U1799" s="28" t="s">
        <v>7736</v>
      </c>
      <c r="V1799" s="28" t="s">
        <v>7737</v>
      </c>
      <c r="W1799" s="30">
        <v>45658</v>
      </c>
      <c r="X1799" s="30">
        <v>46022</v>
      </c>
      <c r="Y1799" s="28">
        <v>2025</v>
      </c>
      <c r="Z1799" s="28" t="s">
        <v>2890</v>
      </c>
      <c r="AA1799" s="28" t="s">
        <v>2891</v>
      </c>
      <c r="AB1799" s="28" t="s">
        <v>2879</v>
      </c>
      <c r="AC1799" s="28" t="s">
        <v>2886</v>
      </c>
      <c r="AD1799" s="48" t="s">
        <v>78</v>
      </c>
    </row>
    <row r="1800" spans="1:30" x14ac:dyDescent="0.3">
      <c r="A1800" s="27" t="s">
        <v>7385</v>
      </c>
      <c r="B1800" s="28">
        <v>13</v>
      </c>
      <c r="C1800" s="28" t="s">
        <v>27</v>
      </c>
      <c r="D1800" t="s">
        <v>6355</v>
      </c>
      <c r="E1800" s="28" t="s">
        <v>28</v>
      </c>
      <c r="F1800" s="28">
        <v>17</v>
      </c>
      <c r="G1800" s="28" t="s">
        <v>90</v>
      </c>
      <c r="H1800" s="28">
        <v>9220</v>
      </c>
      <c r="I1800" s="28" t="s">
        <v>147</v>
      </c>
      <c r="J1800" s="28">
        <v>64</v>
      </c>
      <c r="K1800" s="28" t="s">
        <v>495</v>
      </c>
      <c r="L1800" s="41">
        <v>30744</v>
      </c>
      <c r="M1800" s="44">
        <v>22384</v>
      </c>
      <c r="N1800" s="6">
        <v>0.72809999999999997</v>
      </c>
      <c r="O1800">
        <v>0</v>
      </c>
      <c r="P1800" s="29" t="s">
        <v>30</v>
      </c>
      <c r="Q1800" s="28" t="s">
        <v>93</v>
      </c>
      <c r="R1800" s="28" t="s">
        <v>148</v>
      </c>
      <c r="S1800" s="28" t="s">
        <v>496</v>
      </c>
      <c r="T1800" s="28" t="s">
        <v>7595</v>
      </c>
      <c r="U1800" s="28" t="s">
        <v>7596</v>
      </c>
      <c r="V1800" s="28" t="s">
        <v>7597</v>
      </c>
      <c r="W1800" s="30">
        <v>45658</v>
      </c>
      <c r="X1800" s="30">
        <v>46022</v>
      </c>
      <c r="Y1800" s="28">
        <v>2025</v>
      </c>
      <c r="Z1800" s="28" t="s">
        <v>2902</v>
      </c>
      <c r="AA1800" s="28" t="s">
        <v>2903</v>
      </c>
      <c r="AB1800" s="28" t="s">
        <v>2904</v>
      </c>
      <c r="AC1800" s="28" t="s">
        <v>2905</v>
      </c>
      <c r="AD1800" s="48" t="s">
        <v>1856</v>
      </c>
    </row>
    <row r="1801" spans="1:30" x14ac:dyDescent="0.3">
      <c r="A1801" s="27" t="s">
        <v>7385</v>
      </c>
      <c r="B1801" s="28">
        <v>13</v>
      </c>
      <c r="C1801" s="28" t="s">
        <v>27</v>
      </c>
      <c r="D1801" t="s">
        <v>6355</v>
      </c>
      <c r="E1801" s="28" t="s">
        <v>28</v>
      </c>
      <c r="F1801" s="28">
        <v>17</v>
      </c>
      <c r="G1801" s="28" t="s">
        <v>90</v>
      </c>
      <c r="H1801" s="28">
        <v>9306</v>
      </c>
      <c r="I1801" s="28" t="s">
        <v>266</v>
      </c>
      <c r="J1801" s="28">
        <v>64</v>
      </c>
      <c r="K1801" s="28" t="s">
        <v>495</v>
      </c>
      <c r="L1801" s="41">
        <v>35696</v>
      </c>
      <c r="M1801" s="44">
        <v>24446</v>
      </c>
      <c r="N1801" s="6">
        <v>0.68479999999999996</v>
      </c>
      <c r="O1801">
        <v>0</v>
      </c>
      <c r="P1801" s="29" t="s">
        <v>30</v>
      </c>
      <c r="Q1801" s="28" t="s">
        <v>93</v>
      </c>
      <c r="R1801" s="28" t="s">
        <v>267</v>
      </c>
      <c r="S1801" s="28" t="s">
        <v>496</v>
      </c>
      <c r="T1801" s="28" t="s">
        <v>7598</v>
      </c>
      <c r="U1801" s="28" t="s">
        <v>7599</v>
      </c>
      <c r="V1801" s="28" t="s">
        <v>7600</v>
      </c>
      <c r="W1801" s="30">
        <v>45658</v>
      </c>
      <c r="X1801" s="30">
        <v>46022</v>
      </c>
      <c r="Y1801" s="28">
        <v>2025</v>
      </c>
      <c r="Z1801" s="28" t="s">
        <v>2906</v>
      </c>
      <c r="AA1801" s="28" t="s">
        <v>2907</v>
      </c>
      <c r="AB1801" s="28" t="s">
        <v>1661</v>
      </c>
      <c r="AC1801" s="28" t="s">
        <v>2908</v>
      </c>
      <c r="AD1801" s="48" t="s">
        <v>41</v>
      </c>
    </row>
    <row r="1802" spans="1:30" x14ac:dyDescent="0.3">
      <c r="A1802" s="27" t="s">
        <v>7385</v>
      </c>
      <c r="B1802" s="28">
        <v>13</v>
      </c>
      <c r="C1802" s="28" t="s">
        <v>27</v>
      </c>
      <c r="D1802" t="s">
        <v>6355</v>
      </c>
      <c r="E1802" s="28" t="s">
        <v>28</v>
      </c>
      <c r="F1802" s="28">
        <v>17</v>
      </c>
      <c r="G1802" s="28" t="s">
        <v>90</v>
      </c>
      <c r="H1802" s="28">
        <v>9515</v>
      </c>
      <c r="I1802" s="28" t="s">
        <v>98</v>
      </c>
      <c r="J1802" s="28">
        <v>64</v>
      </c>
      <c r="K1802" s="28" t="s">
        <v>495</v>
      </c>
      <c r="L1802" s="41">
        <v>29593</v>
      </c>
      <c r="M1802" s="44">
        <v>25277</v>
      </c>
      <c r="N1802" s="6">
        <v>0.85419999999999996</v>
      </c>
      <c r="O1802">
        <v>0</v>
      </c>
      <c r="P1802" s="29" t="s">
        <v>30</v>
      </c>
      <c r="Q1802" s="28" t="s">
        <v>93</v>
      </c>
      <c r="R1802" s="28" t="s">
        <v>100</v>
      </c>
      <c r="S1802" s="28" t="s">
        <v>496</v>
      </c>
      <c r="T1802" s="28" t="s">
        <v>7637</v>
      </c>
      <c r="U1802" s="28" t="s">
        <v>7638</v>
      </c>
      <c r="V1802" s="28" t="s">
        <v>7639</v>
      </c>
      <c r="W1802" s="30">
        <v>45658</v>
      </c>
      <c r="X1802" s="30">
        <v>46022</v>
      </c>
      <c r="Y1802" s="28">
        <v>2025</v>
      </c>
      <c r="Z1802" s="28" t="s">
        <v>2920</v>
      </c>
      <c r="AA1802" s="28" t="s">
        <v>2921</v>
      </c>
      <c r="AB1802" s="28" t="s">
        <v>434</v>
      </c>
      <c r="AC1802" s="28" t="s">
        <v>2913</v>
      </c>
      <c r="AD1802" s="48" t="s">
        <v>2914</v>
      </c>
    </row>
    <row r="1803" spans="1:30" x14ac:dyDescent="0.3">
      <c r="A1803" s="27" t="s">
        <v>7385</v>
      </c>
      <c r="B1803" s="28">
        <v>13</v>
      </c>
      <c r="C1803" s="28" t="s">
        <v>27</v>
      </c>
      <c r="D1803" t="s">
        <v>6355</v>
      </c>
      <c r="E1803" s="28" t="s">
        <v>28</v>
      </c>
      <c r="F1803" s="28">
        <v>13</v>
      </c>
      <c r="G1803" s="28" t="s">
        <v>116</v>
      </c>
      <c r="H1803" s="28">
        <v>9104</v>
      </c>
      <c r="I1803" s="28" t="s">
        <v>117</v>
      </c>
      <c r="J1803" s="28">
        <v>64</v>
      </c>
      <c r="K1803" s="28" t="s">
        <v>495</v>
      </c>
      <c r="L1803" s="41">
        <v>156570</v>
      </c>
      <c r="M1803" s="44">
        <v>140055</v>
      </c>
      <c r="N1803" s="6">
        <v>0.89449999999999996</v>
      </c>
      <c r="O1803">
        <v>0</v>
      </c>
      <c r="P1803" s="29" t="s">
        <v>30</v>
      </c>
      <c r="Q1803" s="28" t="s">
        <v>118</v>
      </c>
      <c r="R1803" s="28" t="s">
        <v>119</v>
      </c>
      <c r="S1803" s="28" t="s">
        <v>496</v>
      </c>
      <c r="T1803" s="28" t="s">
        <v>7585</v>
      </c>
      <c r="U1803" s="28" t="s">
        <v>7586</v>
      </c>
      <c r="V1803" s="28" t="s">
        <v>7587</v>
      </c>
      <c r="W1803" s="30">
        <v>45658</v>
      </c>
      <c r="X1803" s="30">
        <v>46022</v>
      </c>
      <c r="Y1803" s="28">
        <v>2025</v>
      </c>
      <c r="Z1803" s="28" t="s">
        <v>2944</v>
      </c>
      <c r="AA1803" s="28" t="s">
        <v>2935</v>
      </c>
      <c r="AB1803" s="28" t="s">
        <v>2926</v>
      </c>
      <c r="AC1803" s="28" t="s">
        <v>2930</v>
      </c>
      <c r="AD1803" s="48" t="s">
        <v>2931</v>
      </c>
    </row>
    <row r="1804" spans="1:30" x14ac:dyDescent="0.3">
      <c r="A1804" s="27" t="s">
        <v>7385</v>
      </c>
      <c r="B1804" s="28">
        <v>13</v>
      </c>
      <c r="C1804" s="28" t="s">
        <v>27</v>
      </c>
      <c r="D1804" t="s">
        <v>6355</v>
      </c>
      <c r="E1804" s="28" t="s">
        <v>28</v>
      </c>
      <c r="F1804" s="28">
        <v>13</v>
      </c>
      <c r="G1804" s="28" t="s">
        <v>116</v>
      </c>
      <c r="H1804" s="28">
        <v>9105</v>
      </c>
      <c r="I1804" s="28" t="s">
        <v>402</v>
      </c>
      <c r="J1804" s="28">
        <v>64</v>
      </c>
      <c r="K1804" s="28" t="s">
        <v>495</v>
      </c>
      <c r="L1804" s="41">
        <v>71552</v>
      </c>
      <c r="M1804" s="44">
        <v>61665</v>
      </c>
      <c r="N1804" s="6">
        <v>0.86180000000000001</v>
      </c>
      <c r="O1804">
        <v>0</v>
      </c>
      <c r="P1804" s="29" t="s">
        <v>30</v>
      </c>
      <c r="Q1804" s="28" t="s">
        <v>118</v>
      </c>
      <c r="R1804" s="28" t="s">
        <v>403</v>
      </c>
      <c r="S1804" s="28" t="s">
        <v>496</v>
      </c>
      <c r="T1804" s="28" t="s">
        <v>7720</v>
      </c>
      <c r="U1804" s="28" t="s">
        <v>7721</v>
      </c>
      <c r="V1804" s="28" t="s">
        <v>7722</v>
      </c>
      <c r="W1804" s="30">
        <v>45658</v>
      </c>
      <c r="X1804" s="30">
        <v>46022</v>
      </c>
      <c r="Y1804" s="28">
        <v>2025</v>
      </c>
      <c r="Z1804" s="28" t="s">
        <v>2946</v>
      </c>
      <c r="AA1804" s="28" t="s">
        <v>2948</v>
      </c>
      <c r="AB1804" s="28" t="s">
        <v>2950</v>
      </c>
      <c r="AC1804" s="28" t="s">
        <v>2951</v>
      </c>
      <c r="AD1804" s="48" t="s">
        <v>2271</v>
      </c>
    </row>
    <row r="1805" spans="1:30" x14ac:dyDescent="0.3">
      <c r="A1805" s="27" t="s">
        <v>7385</v>
      </c>
      <c r="B1805" s="28">
        <v>13</v>
      </c>
      <c r="C1805" s="28" t="s">
        <v>27</v>
      </c>
      <c r="D1805" t="s">
        <v>6355</v>
      </c>
      <c r="E1805" s="28" t="s">
        <v>28</v>
      </c>
      <c r="F1805" s="28">
        <v>13</v>
      </c>
      <c r="G1805" s="28" t="s">
        <v>116</v>
      </c>
      <c r="H1805" s="28">
        <v>9304</v>
      </c>
      <c r="I1805" s="28" t="s">
        <v>398</v>
      </c>
      <c r="J1805" s="28">
        <v>64</v>
      </c>
      <c r="K1805" s="28" t="s">
        <v>495</v>
      </c>
      <c r="L1805" s="41">
        <v>181946</v>
      </c>
      <c r="M1805" s="44">
        <v>133951</v>
      </c>
      <c r="N1805" s="6">
        <v>0.73619999999999997</v>
      </c>
      <c r="O1805">
        <v>0</v>
      </c>
      <c r="P1805" s="29" t="s">
        <v>30</v>
      </c>
      <c r="Q1805" s="28" t="s">
        <v>118</v>
      </c>
      <c r="R1805" s="28" t="s">
        <v>401</v>
      </c>
      <c r="S1805" s="28" t="s">
        <v>496</v>
      </c>
      <c r="T1805" s="28" t="s">
        <v>7592</v>
      </c>
      <c r="U1805" s="28" t="s">
        <v>7593</v>
      </c>
      <c r="V1805" s="28" t="s">
        <v>7594</v>
      </c>
      <c r="W1805" s="30">
        <v>45658</v>
      </c>
      <c r="X1805" s="30">
        <v>46022</v>
      </c>
      <c r="Y1805" s="28">
        <v>2025</v>
      </c>
      <c r="Z1805" s="28" t="s">
        <v>2634</v>
      </c>
      <c r="AA1805" s="28" t="s">
        <v>2635</v>
      </c>
      <c r="AB1805" s="28" t="s">
        <v>399</v>
      </c>
      <c r="AC1805" s="28" t="s">
        <v>494</v>
      </c>
      <c r="AD1805" s="48" t="s">
        <v>1856</v>
      </c>
    </row>
    <row r="1806" spans="1:30" x14ac:dyDescent="0.3">
      <c r="A1806" s="27" t="s">
        <v>7385</v>
      </c>
      <c r="B1806" s="28">
        <v>13</v>
      </c>
      <c r="C1806" s="28" t="s">
        <v>27</v>
      </c>
      <c r="D1806" t="s">
        <v>6355</v>
      </c>
      <c r="E1806" s="28" t="s">
        <v>28</v>
      </c>
      <c r="F1806" s="28">
        <v>8</v>
      </c>
      <c r="G1806" s="28" t="s">
        <v>120</v>
      </c>
      <c r="H1806" s="28">
        <v>9103</v>
      </c>
      <c r="I1806" s="28" t="s">
        <v>121</v>
      </c>
      <c r="J1806" s="28">
        <v>64</v>
      </c>
      <c r="K1806" s="28" t="s">
        <v>495</v>
      </c>
      <c r="L1806" s="41">
        <v>122345</v>
      </c>
      <c r="M1806" s="44">
        <v>94094</v>
      </c>
      <c r="N1806" s="6">
        <v>0.76910000000000001</v>
      </c>
      <c r="O1806">
        <v>0</v>
      </c>
      <c r="P1806" s="29" t="s">
        <v>30</v>
      </c>
      <c r="Q1806" s="28" t="s">
        <v>122</v>
      </c>
      <c r="R1806" s="28" t="s">
        <v>123</v>
      </c>
      <c r="S1806" s="28" t="s">
        <v>496</v>
      </c>
      <c r="T1806" s="28" t="s">
        <v>7640</v>
      </c>
      <c r="U1806" s="28" t="s">
        <v>7641</v>
      </c>
      <c r="V1806" s="28" t="s">
        <v>7642</v>
      </c>
      <c r="W1806" s="30">
        <v>45658</v>
      </c>
      <c r="X1806" s="30">
        <v>46022</v>
      </c>
      <c r="Y1806" s="28">
        <v>2025</v>
      </c>
      <c r="Z1806" s="28" t="s">
        <v>2959</v>
      </c>
      <c r="AA1806" s="28" t="s">
        <v>2960</v>
      </c>
      <c r="AB1806" s="28" t="s">
        <v>2961</v>
      </c>
      <c r="AC1806" s="28" t="s">
        <v>2962</v>
      </c>
      <c r="AD1806" s="48" t="s">
        <v>472</v>
      </c>
    </row>
    <row r="1807" spans="1:30" x14ac:dyDescent="0.3">
      <c r="A1807" s="27" t="s">
        <v>7385</v>
      </c>
      <c r="B1807" s="28">
        <v>13</v>
      </c>
      <c r="C1807" s="28" t="s">
        <v>27</v>
      </c>
      <c r="D1807" t="s">
        <v>6355</v>
      </c>
      <c r="E1807" s="28" t="s">
        <v>28</v>
      </c>
      <c r="F1807" s="28">
        <v>8</v>
      </c>
      <c r="G1807" s="28" t="s">
        <v>120</v>
      </c>
      <c r="H1807" s="28">
        <v>9207</v>
      </c>
      <c r="I1807" s="28" t="s">
        <v>131</v>
      </c>
      <c r="J1807" s="28">
        <v>64</v>
      </c>
      <c r="K1807" s="28" t="s">
        <v>495</v>
      </c>
      <c r="L1807" s="41">
        <v>150562</v>
      </c>
      <c r="M1807" s="44">
        <v>106081</v>
      </c>
      <c r="N1807" s="6">
        <v>0.7046</v>
      </c>
      <c r="O1807">
        <v>0</v>
      </c>
      <c r="P1807" s="29" t="s">
        <v>30</v>
      </c>
      <c r="Q1807" s="28" t="s">
        <v>122</v>
      </c>
      <c r="R1807" s="28" t="s">
        <v>133</v>
      </c>
      <c r="S1807" s="28" t="s">
        <v>496</v>
      </c>
      <c r="T1807" s="28" t="s">
        <v>7643</v>
      </c>
      <c r="U1807" s="28" t="s">
        <v>7644</v>
      </c>
      <c r="V1807" s="28" t="s">
        <v>7645</v>
      </c>
      <c r="W1807" s="30">
        <v>45658</v>
      </c>
      <c r="X1807" s="30">
        <v>46022</v>
      </c>
      <c r="Y1807" s="28">
        <v>2025</v>
      </c>
      <c r="Z1807" s="28" t="s">
        <v>2969</v>
      </c>
      <c r="AA1807" s="28" t="s">
        <v>2970</v>
      </c>
      <c r="AB1807" s="28" t="s">
        <v>2971</v>
      </c>
      <c r="AC1807" s="28" t="s">
        <v>132</v>
      </c>
      <c r="AD1807" s="48" t="s">
        <v>500</v>
      </c>
    </row>
    <row r="1808" spans="1:30" x14ac:dyDescent="0.3">
      <c r="A1808" s="27" t="s">
        <v>7385</v>
      </c>
      <c r="B1808" s="28">
        <v>13</v>
      </c>
      <c r="C1808" s="28" t="s">
        <v>27</v>
      </c>
      <c r="D1808" t="s">
        <v>6355</v>
      </c>
      <c r="E1808" s="28" t="s">
        <v>28</v>
      </c>
      <c r="F1808" s="28">
        <v>8</v>
      </c>
      <c r="G1808" s="28" t="s">
        <v>120</v>
      </c>
      <c r="H1808" s="28">
        <v>9208</v>
      </c>
      <c r="I1808" s="28" t="s">
        <v>138</v>
      </c>
      <c r="J1808" s="28">
        <v>64</v>
      </c>
      <c r="K1808" s="28" t="s">
        <v>495</v>
      </c>
      <c r="L1808" s="41">
        <v>125709</v>
      </c>
      <c r="M1808" s="44">
        <v>89117</v>
      </c>
      <c r="N1808" s="6">
        <v>0.70889999999999997</v>
      </c>
      <c r="O1808">
        <v>0</v>
      </c>
      <c r="P1808" s="29" t="s">
        <v>30</v>
      </c>
      <c r="Q1808" s="28" t="s">
        <v>122</v>
      </c>
      <c r="R1808" s="28" t="s">
        <v>142</v>
      </c>
      <c r="S1808" s="28" t="s">
        <v>496</v>
      </c>
      <c r="T1808" s="28" t="s">
        <v>7649</v>
      </c>
      <c r="U1808" s="28" t="s">
        <v>7650</v>
      </c>
      <c r="V1808" s="28" t="s">
        <v>7651</v>
      </c>
      <c r="W1808" s="30">
        <v>45658</v>
      </c>
      <c r="X1808" s="30">
        <v>46022</v>
      </c>
      <c r="Y1808" s="28">
        <v>2025</v>
      </c>
      <c r="Z1808" s="28" t="s">
        <v>139</v>
      </c>
      <c r="AA1808" s="28" t="s">
        <v>140</v>
      </c>
      <c r="AB1808" s="28" t="s">
        <v>2972</v>
      </c>
      <c r="AC1808" s="28" t="s">
        <v>141</v>
      </c>
      <c r="AD1808" s="48" t="s">
        <v>57</v>
      </c>
    </row>
    <row r="1809" spans="1:30" x14ac:dyDescent="0.3">
      <c r="A1809" s="27" t="s">
        <v>7385</v>
      </c>
      <c r="B1809" s="28">
        <v>13</v>
      </c>
      <c r="C1809" s="28" t="s">
        <v>27</v>
      </c>
      <c r="D1809" t="s">
        <v>6355</v>
      </c>
      <c r="E1809" s="28" t="s">
        <v>28</v>
      </c>
      <c r="F1809" s="28">
        <v>8</v>
      </c>
      <c r="G1809" s="28" t="s">
        <v>120</v>
      </c>
      <c r="H1809" s="28">
        <v>9302</v>
      </c>
      <c r="I1809" s="28" t="s">
        <v>143</v>
      </c>
      <c r="J1809" s="28">
        <v>64</v>
      </c>
      <c r="K1809" s="28" t="s">
        <v>495</v>
      </c>
      <c r="L1809" s="41">
        <v>207086</v>
      </c>
      <c r="M1809" s="44">
        <v>168756</v>
      </c>
      <c r="N1809" s="6">
        <v>0.81489999999999996</v>
      </c>
      <c r="O1809">
        <v>0</v>
      </c>
      <c r="P1809" s="29" t="s">
        <v>30</v>
      </c>
      <c r="Q1809" s="28" t="s">
        <v>122</v>
      </c>
      <c r="R1809" s="28" t="s">
        <v>146</v>
      </c>
      <c r="S1809" s="28" t="s">
        <v>496</v>
      </c>
      <c r="T1809" s="28" t="s">
        <v>7582</v>
      </c>
      <c r="U1809" s="28" t="s">
        <v>7583</v>
      </c>
      <c r="V1809" s="28" t="s">
        <v>7584</v>
      </c>
      <c r="W1809" s="30">
        <v>45658</v>
      </c>
      <c r="X1809" s="30">
        <v>46022</v>
      </c>
      <c r="Y1809" s="28">
        <v>2025</v>
      </c>
      <c r="Z1809" s="28" t="s">
        <v>2982</v>
      </c>
      <c r="AA1809" s="28" t="s">
        <v>483</v>
      </c>
      <c r="AB1809" s="28" t="s">
        <v>2977</v>
      </c>
      <c r="AC1809" s="28" t="s">
        <v>144</v>
      </c>
      <c r="AD1809" s="48" t="s">
        <v>145</v>
      </c>
    </row>
    <row r="1810" spans="1:30" x14ac:dyDescent="0.3">
      <c r="A1810" s="27" t="s">
        <v>7385</v>
      </c>
      <c r="B1810" s="28">
        <v>13</v>
      </c>
      <c r="C1810" s="28" t="s">
        <v>27</v>
      </c>
      <c r="D1810" t="s">
        <v>6355</v>
      </c>
      <c r="E1810" s="28" t="s">
        <v>28</v>
      </c>
      <c r="F1810" s="28">
        <v>19</v>
      </c>
      <c r="G1810" s="28" t="s">
        <v>184</v>
      </c>
      <c r="H1810" s="28">
        <v>9113</v>
      </c>
      <c r="I1810" s="28" t="s">
        <v>185</v>
      </c>
      <c r="J1810" s="28">
        <v>64</v>
      </c>
      <c r="K1810" s="28" t="s">
        <v>495</v>
      </c>
      <c r="L1810" s="41">
        <v>68251</v>
      </c>
      <c r="M1810" s="44">
        <v>57367</v>
      </c>
      <c r="N1810" s="6">
        <v>0.84050000000000002</v>
      </c>
      <c r="O1810">
        <v>0</v>
      </c>
      <c r="P1810" s="29" t="s">
        <v>30</v>
      </c>
      <c r="Q1810" s="28" t="s">
        <v>187</v>
      </c>
      <c r="R1810" s="28" t="s">
        <v>188</v>
      </c>
      <c r="S1810" s="28" t="s">
        <v>496</v>
      </c>
      <c r="T1810" s="28" t="s">
        <v>7604</v>
      </c>
      <c r="U1810" s="28" t="s">
        <v>7605</v>
      </c>
      <c r="V1810" s="28" t="s">
        <v>7606</v>
      </c>
      <c r="W1810" s="30">
        <v>45658</v>
      </c>
      <c r="X1810" s="30">
        <v>46022</v>
      </c>
      <c r="Y1810" s="28">
        <v>2025</v>
      </c>
      <c r="Z1810" s="28" t="s">
        <v>186</v>
      </c>
      <c r="AA1810" s="28" t="s">
        <v>2637</v>
      </c>
      <c r="AB1810" s="28" t="s">
        <v>2987</v>
      </c>
      <c r="AC1810" s="28" t="s">
        <v>2988</v>
      </c>
      <c r="AD1810" s="48" t="s">
        <v>2989</v>
      </c>
    </row>
    <row r="1811" spans="1:30" x14ac:dyDescent="0.3">
      <c r="A1811" s="27" t="s">
        <v>7385</v>
      </c>
      <c r="B1811" s="28">
        <v>13</v>
      </c>
      <c r="C1811" s="28" t="s">
        <v>27</v>
      </c>
      <c r="D1811" t="s">
        <v>6355</v>
      </c>
      <c r="E1811" s="28" t="s">
        <v>28</v>
      </c>
      <c r="F1811" s="28">
        <v>20</v>
      </c>
      <c r="G1811" s="28" t="s">
        <v>376</v>
      </c>
      <c r="H1811" s="28">
        <v>9114</v>
      </c>
      <c r="I1811" s="28" t="s">
        <v>377</v>
      </c>
      <c r="J1811" s="28">
        <v>64</v>
      </c>
      <c r="K1811" s="28" t="s">
        <v>495</v>
      </c>
      <c r="L1811" s="41">
        <v>71865</v>
      </c>
      <c r="M1811" s="44">
        <v>59593</v>
      </c>
      <c r="N1811" s="6">
        <v>0.82920000000000005</v>
      </c>
      <c r="O1811">
        <v>0</v>
      </c>
      <c r="P1811" s="29" t="s">
        <v>30</v>
      </c>
      <c r="Q1811" s="28" t="s">
        <v>381</v>
      </c>
      <c r="R1811" s="28" t="s">
        <v>382</v>
      </c>
      <c r="S1811" s="28" t="s">
        <v>496</v>
      </c>
      <c r="T1811" s="28" t="s">
        <v>7655</v>
      </c>
      <c r="U1811" s="28" t="s">
        <v>7656</v>
      </c>
      <c r="V1811" s="28" t="s">
        <v>7657</v>
      </c>
      <c r="W1811" s="30">
        <v>45658</v>
      </c>
      <c r="X1811" s="30">
        <v>46022</v>
      </c>
      <c r="Y1811" s="28">
        <v>2025</v>
      </c>
      <c r="Z1811" s="28" t="s">
        <v>3007</v>
      </c>
      <c r="AA1811" s="28" t="s">
        <v>3008</v>
      </c>
      <c r="AB1811" s="28" t="s">
        <v>378</v>
      </c>
      <c r="AC1811" s="28" t="s">
        <v>379</v>
      </c>
      <c r="AD1811" s="48" t="s">
        <v>380</v>
      </c>
    </row>
    <row r="1812" spans="1:30" x14ac:dyDescent="0.3">
      <c r="A1812" s="27" t="s">
        <v>7385</v>
      </c>
      <c r="B1812" s="28">
        <v>13</v>
      </c>
      <c r="C1812" s="28" t="s">
        <v>27</v>
      </c>
      <c r="D1812" t="s">
        <v>6355</v>
      </c>
      <c r="E1812" s="28" t="s">
        <v>28</v>
      </c>
      <c r="F1812" s="28">
        <v>23</v>
      </c>
      <c r="G1812" s="28" t="s">
        <v>268</v>
      </c>
      <c r="H1812" s="28">
        <v>9115</v>
      </c>
      <c r="I1812" s="28" t="s">
        <v>1317</v>
      </c>
      <c r="J1812" s="28">
        <v>64</v>
      </c>
      <c r="K1812" s="28" t="s">
        <v>495</v>
      </c>
      <c r="L1812" s="41">
        <v>78407</v>
      </c>
      <c r="M1812" s="44">
        <v>62877</v>
      </c>
      <c r="N1812" s="6">
        <v>0.80189999999999995</v>
      </c>
      <c r="O1812">
        <v>0</v>
      </c>
      <c r="P1812" s="29" t="s">
        <v>30</v>
      </c>
      <c r="Q1812" s="28" t="s">
        <v>272</v>
      </c>
      <c r="R1812" s="28" t="s">
        <v>1318</v>
      </c>
      <c r="S1812" s="28" t="s">
        <v>496</v>
      </c>
      <c r="T1812" s="28" t="s">
        <v>7658</v>
      </c>
      <c r="U1812" s="28" t="s">
        <v>7659</v>
      </c>
      <c r="V1812" s="28" t="s">
        <v>7660</v>
      </c>
      <c r="W1812" s="30">
        <v>45658</v>
      </c>
      <c r="X1812" s="30">
        <v>46022</v>
      </c>
      <c r="Y1812" s="28">
        <v>2025</v>
      </c>
      <c r="Z1812" s="28" t="s">
        <v>2245</v>
      </c>
      <c r="AA1812" s="28" t="s">
        <v>1667</v>
      </c>
      <c r="AB1812" s="28" t="s">
        <v>3014</v>
      </c>
      <c r="AC1812" s="28" t="s">
        <v>3015</v>
      </c>
      <c r="AD1812" s="48" t="s">
        <v>1865</v>
      </c>
    </row>
    <row r="1813" spans="1:30" x14ac:dyDescent="0.3">
      <c r="A1813" s="27" t="s">
        <v>7385</v>
      </c>
      <c r="B1813" s="28">
        <v>13</v>
      </c>
      <c r="C1813" s="28" t="s">
        <v>27</v>
      </c>
      <c r="D1813" t="s">
        <v>6355</v>
      </c>
      <c r="E1813" s="28" t="s">
        <v>28</v>
      </c>
      <c r="F1813" s="28">
        <v>50</v>
      </c>
      <c r="G1813" s="28" t="s">
        <v>416</v>
      </c>
      <c r="H1813" s="28">
        <v>9117</v>
      </c>
      <c r="I1813" s="28" t="s">
        <v>417</v>
      </c>
      <c r="J1813" s="28">
        <v>64</v>
      </c>
      <c r="K1813" s="28" t="s">
        <v>495</v>
      </c>
      <c r="L1813" s="41">
        <v>45070</v>
      </c>
      <c r="M1813" s="44">
        <v>32586</v>
      </c>
      <c r="N1813" s="6">
        <v>0.72299999999999998</v>
      </c>
      <c r="O1813">
        <v>0</v>
      </c>
      <c r="P1813" s="29" t="s">
        <v>30</v>
      </c>
      <c r="Q1813" s="28" t="s">
        <v>418</v>
      </c>
      <c r="R1813" s="28" t="s">
        <v>419</v>
      </c>
      <c r="S1813" s="28" t="s">
        <v>496</v>
      </c>
      <c r="T1813" s="28" t="s">
        <v>7661</v>
      </c>
      <c r="U1813" s="28" t="s">
        <v>7662</v>
      </c>
      <c r="V1813" s="28" t="s">
        <v>7663</v>
      </c>
      <c r="W1813" s="30">
        <v>45658</v>
      </c>
      <c r="X1813" s="30">
        <v>46022</v>
      </c>
      <c r="Y1813" s="28">
        <v>2025</v>
      </c>
      <c r="Z1813" s="28" t="s">
        <v>3027</v>
      </c>
      <c r="AA1813" s="28" t="s">
        <v>3033</v>
      </c>
      <c r="AB1813" s="28" t="s">
        <v>3034</v>
      </c>
      <c r="AC1813" s="28" t="s">
        <v>6372</v>
      </c>
      <c r="AD1813" s="48" t="s">
        <v>1865</v>
      </c>
    </row>
    <row r="1814" spans="1:30" x14ac:dyDescent="0.3">
      <c r="A1814" s="27" t="s">
        <v>7385</v>
      </c>
      <c r="B1814" s="28">
        <v>13</v>
      </c>
      <c r="C1814" s="28" t="s">
        <v>27</v>
      </c>
      <c r="D1814" t="s">
        <v>6355</v>
      </c>
      <c r="E1814" s="28" t="s">
        <v>28</v>
      </c>
      <c r="F1814" s="28">
        <v>47</v>
      </c>
      <c r="G1814" s="28" t="s">
        <v>55</v>
      </c>
      <c r="H1814" s="28">
        <v>9118</v>
      </c>
      <c r="I1814" s="28" t="s">
        <v>56</v>
      </c>
      <c r="J1814" s="28">
        <v>64</v>
      </c>
      <c r="K1814" s="28" t="s">
        <v>495</v>
      </c>
      <c r="L1814" s="41">
        <v>48392</v>
      </c>
      <c r="M1814" s="44">
        <v>40250</v>
      </c>
      <c r="N1814" s="6">
        <v>0.83169999999999999</v>
      </c>
      <c r="O1814">
        <v>0</v>
      </c>
      <c r="P1814" s="29" t="s">
        <v>30</v>
      </c>
      <c r="Q1814" s="28" t="s">
        <v>58</v>
      </c>
      <c r="R1814" s="28" t="s">
        <v>59</v>
      </c>
      <c r="S1814" s="28" t="s">
        <v>496</v>
      </c>
      <c r="T1814" s="28" t="s">
        <v>7622</v>
      </c>
      <c r="U1814" s="28" t="s">
        <v>7623</v>
      </c>
      <c r="V1814" s="28" t="s">
        <v>7624</v>
      </c>
      <c r="W1814" s="30">
        <v>45658</v>
      </c>
      <c r="X1814" s="30">
        <v>46022</v>
      </c>
      <c r="Y1814" s="28">
        <v>2025</v>
      </c>
      <c r="Z1814" s="28" t="s">
        <v>3046</v>
      </c>
      <c r="AA1814" s="28" t="s">
        <v>3039</v>
      </c>
      <c r="AB1814" s="28" t="s">
        <v>3040</v>
      </c>
      <c r="AC1814" s="28" t="s">
        <v>3041</v>
      </c>
      <c r="AD1814" s="48" t="s">
        <v>1877</v>
      </c>
    </row>
    <row r="1815" spans="1:30" x14ac:dyDescent="0.3">
      <c r="A1815" s="27" t="s">
        <v>7385</v>
      </c>
      <c r="B1815" s="28">
        <v>13</v>
      </c>
      <c r="C1815" s="28" t="s">
        <v>27</v>
      </c>
      <c r="D1815" t="s">
        <v>6355</v>
      </c>
      <c r="E1815" s="28" t="s">
        <v>28</v>
      </c>
      <c r="F1815" s="28">
        <v>54</v>
      </c>
      <c r="G1815" s="28" t="s">
        <v>134</v>
      </c>
      <c r="H1815" s="28">
        <v>9119</v>
      </c>
      <c r="I1815" s="28" t="s">
        <v>294</v>
      </c>
      <c r="J1815" s="28">
        <v>64</v>
      </c>
      <c r="K1815" s="28" t="s">
        <v>495</v>
      </c>
      <c r="L1815" s="41">
        <v>93318</v>
      </c>
      <c r="M1815" s="44">
        <v>75975</v>
      </c>
      <c r="N1815" s="6">
        <v>0.81420000000000003</v>
      </c>
      <c r="O1815">
        <v>0</v>
      </c>
      <c r="P1815" s="29" t="s">
        <v>30</v>
      </c>
      <c r="Q1815" s="28" t="s">
        <v>136</v>
      </c>
      <c r="R1815" s="28" t="s">
        <v>295</v>
      </c>
      <c r="S1815" s="28" t="s">
        <v>496</v>
      </c>
      <c r="T1815" s="28" t="s">
        <v>7664</v>
      </c>
      <c r="U1815" s="28" t="s">
        <v>7665</v>
      </c>
      <c r="V1815" s="28" t="s">
        <v>7666</v>
      </c>
      <c r="W1815" s="30">
        <v>45658</v>
      </c>
      <c r="X1815" s="30">
        <v>46022</v>
      </c>
      <c r="Y1815" s="28">
        <v>2025</v>
      </c>
      <c r="Z1815" s="28" t="s">
        <v>2641</v>
      </c>
      <c r="AA1815" s="28" t="s">
        <v>2641</v>
      </c>
      <c r="AB1815" s="28" t="s">
        <v>2642</v>
      </c>
      <c r="AC1815" s="28" t="s">
        <v>2643</v>
      </c>
      <c r="AD1815" s="48" t="s">
        <v>1955</v>
      </c>
    </row>
    <row r="1816" spans="1:30" x14ac:dyDescent="0.3">
      <c r="A1816" s="27" t="s">
        <v>7385</v>
      </c>
      <c r="B1816" s="28">
        <v>13</v>
      </c>
      <c r="C1816" s="28" t="s">
        <v>27</v>
      </c>
      <c r="D1816" t="s">
        <v>6355</v>
      </c>
      <c r="E1816" s="28" t="s">
        <v>28</v>
      </c>
      <c r="F1816" s="28">
        <v>63</v>
      </c>
      <c r="G1816" s="28" t="s">
        <v>251</v>
      </c>
      <c r="H1816" s="28">
        <v>9120</v>
      </c>
      <c r="I1816" s="28" t="s">
        <v>255</v>
      </c>
      <c r="J1816" s="28">
        <v>64</v>
      </c>
      <c r="K1816" s="28" t="s">
        <v>495</v>
      </c>
      <c r="L1816" s="41">
        <v>112803</v>
      </c>
      <c r="M1816" s="44">
        <v>86005</v>
      </c>
      <c r="N1816" s="6">
        <v>0.76239999999999997</v>
      </c>
      <c r="O1816">
        <v>0</v>
      </c>
      <c r="P1816" s="29" t="s">
        <v>30</v>
      </c>
      <c r="Q1816" s="28" t="s">
        <v>253</v>
      </c>
      <c r="R1816" s="28" t="s">
        <v>257</v>
      </c>
      <c r="S1816" s="28" t="s">
        <v>496</v>
      </c>
      <c r="T1816" s="28" t="s">
        <v>7667</v>
      </c>
      <c r="U1816" s="28" t="s">
        <v>7668</v>
      </c>
      <c r="V1816" s="28" t="s">
        <v>7669</v>
      </c>
      <c r="W1816" s="30">
        <v>45658</v>
      </c>
      <c r="X1816" s="30">
        <v>46022</v>
      </c>
      <c r="Y1816" s="28">
        <v>2025</v>
      </c>
      <c r="Z1816" s="28" t="s">
        <v>3077</v>
      </c>
      <c r="AA1816" s="28" t="s">
        <v>3078</v>
      </c>
      <c r="AB1816" s="28" t="s">
        <v>3079</v>
      </c>
      <c r="AC1816" s="28" t="s">
        <v>503</v>
      </c>
      <c r="AD1816" s="48" t="s">
        <v>472</v>
      </c>
    </row>
    <row r="1817" spans="1:30" x14ac:dyDescent="0.3">
      <c r="A1817" s="27" t="s">
        <v>7385</v>
      </c>
      <c r="B1817" s="28">
        <v>13</v>
      </c>
      <c r="C1817" s="28" t="s">
        <v>27</v>
      </c>
      <c r="D1817" t="s">
        <v>6355</v>
      </c>
      <c r="E1817" s="28" t="s">
        <v>28</v>
      </c>
      <c r="F1817" s="28">
        <v>66</v>
      </c>
      <c r="G1817" s="28" t="s">
        <v>60</v>
      </c>
      <c r="H1817" s="28">
        <v>9121</v>
      </c>
      <c r="I1817" s="28" t="s">
        <v>61</v>
      </c>
      <c r="J1817" s="28">
        <v>64</v>
      </c>
      <c r="K1817" s="28" t="s">
        <v>495</v>
      </c>
      <c r="L1817" s="41">
        <v>72908</v>
      </c>
      <c r="M1817" s="44">
        <v>47251</v>
      </c>
      <c r="N1817" s="6">
        <v>0.64810000000000001</v>
      </c>
      <c r="O1817">
        <v>0</v>
      </c>
      <c r="P1817" s="29" t="s">
        <v>30</v>
      </c>
      <c r="Q1817" s="28" t="s">
        <v>62</v>
      </c>
      <c r="R1817" s="28" t="s">
        <v>63</v>
      </c>
      <c r="S1817" s="28" t="s">
        <v>496</v>
      </c>
      <c r="T1817" s="28" t="s">
        <v>7723</v>
      </c>
      <c r="U1817" s="28" t="s">
        <v>7724</v>
      </c>
      <c r="V1817" s="28" t="s">
        <v>7725</v>
      </c>
      <c r="W1817" s="30">
        <v>45658</v>
      </c>
      <c r="X1817" s="30">
        <v>46022</v>
      </c>
      <c r="Y1817" s="28">
        <v>2025</v>
      </c>
      <c r="Z1817" s="28" t="s">
        <v>3091</v>
      </c>
      <c r="AA1817" s="28" t="s">
        <v>3092</v>
      </c>
      <c r="AB1817" s="28" t="s">
        <v>3093</v>
      </c>
      <c r="AC1817" s="28" t="s">
        <v>3094</v>
      </c>
      <c r="AD1817" s="48" t="s">
        <v>53</v>
      </c>
    </row>
    <row r="1818" spans="1:30" x14ac:dyDescent="0.3">
      <c r="A1818" s="27" t="s">
        <v>7385</v>
      </c>
      <c r="B1818" s="28">
        <v>13</v>
      </c>
      <c r="C1818" s="28" t="s">
        <v>27</v>
      </c>
      <c r="D1818" t="s">
        <v>6355</v>
      </c>
      <c r="E1818" s="28" t="s">
        <v>28</v>
      </c>
      <c r="F1818" s="28">
        <v>73</v>
      </c>
      <c r="G1818" s="28" t="s">
        <v>367</v>
      </c>
      <c r="H1818" s="28">
        <v>9123</v>
      </c>
      <c r="I1818" s="28" t="s">
        <v>372</v>
      </c>
      <c r="J1818" s="28">
        <v>64</v>
      </c>
      <c r="K1818" s="28" t="s">
        <v>495</v>
      </c>
      <c r="L1818" s="41">
        <v>269833</v>
      </c>
      <c r="M1818" s="44">
        <v>170338</v>
      </c>
      <c r="N1818" s="6">
        <v>0.63129999999999997</v>
      </c>
      <c r="O1818">
        <v>0</v>
      </c>
      <c r="P1818" s="29" t="s">
        <v>30</v>
      </c>
      <c r="Q1818" s="28" t="s">
        <v>370</v>
      </c>
      <c r="R1818" s="28" t="s">
        <v>373</v>
      </c>
      <c r="S1818" s="28" t="s">
        <v>496</v>
      </c>
      <c r="T1818" s="28" t="s">
        <v>7729</v>
      </c>
      <c r="U1818" s="28" t="s">
        <v>7730</v>
      </c>
      <c r="V1818" s="28" t="s">
        <v>7731</v>
      </c>
      <c r="W1818" s="30">
        <v>45658</v>
      </c>
      <c r="X1818" s="30">
        <v>46022</v>
      </c>
      <c r="Y1818" s="28">
        <v>2025</v>
      </c>
      <c r="Z1818" s="28" t="s">
        <v>2649</v>
      </c>
      <c r="AA1818" s="28" t="s">
        <v>2650</v>
      </c>
      <c r="AB1818" s="28" t="s">
        <v>2651</v>
      </c>
      <c r="AC1818" s="28" t="s">
        <v>1675</v>
      </c>
      <c r="AD1818" s="48" t="s">
        <v>1857</v>
      </c>
    </row>
    <row r="1819" spans="1:30" x14ac:dyDescent="0.3">
      <c r="A1819" s="27" t="s">
        <v>7385</v>
      </c>
      <c r="B1819" s="28">
        <v>13</v>
      </c>
      <c r="C1819" s="28" t="s">
        <v>27</v>
      </c>
      <c r="D1819" t="s">
        <v>6355</v>
      </c>
      <c r="E1819" s="28" t="s">
        <v>28</v>
      </c>
      <c r="F1819" s="28">
        <v>19</v>
      </c>
      <c r="G1819" s="28" t="s">
        <v>184</v>
      </c>
      <c r="H1819" s="28">
        <v>9221</v>
      </c>
      <c r="I1819" s="28" t="s">
        <v>396</v>
      </c>
      <c r="J1819" s="28">
        <v>64</v>
      </c>
      <c r="K1819" s="28" t="s">
        <v>495</v>
      </c>
      <c r="L1819" s="41">
        <v>73817</v>
      </c>
      <c r="M1819" s="44">
        <v>64677</v>
      </c>
      <c r="N1819" s="6">
        <v>0.87619999999999998</v>
      </c>
      <c r="O1819">
        <v>0</v>
      </c>
      <c r="P1819" s="29" t="s">
        <v>30</v>
      </c>
      <c r="Q1819" s="28" t="s">
        <v>187</v>
      </c>
      <c r="R1819" s="28" t="s">
        <v>397</v>
      </c>
      <c r="S1819" s="28" t="s">
        <v>496</v>
      </c>
      <c r="T1819" s="28" t="s">
        <v>7607</v>
      </c>
      <c r="U1819" s="28" t="s">
        <v>7608</v>
      </c>
      <c r="V1819" s="28" t="s">
        <v>7609</v>
      </c>
      <c r="W1819" s="30">
        <v>45658</v>
      </c>
      <c r="X1819" s="30">
        <v>46022</v>
      </c>
      <c r="Y1819" s="28">
        <v>2025</v>
      </c>
      <c r="Z1819" s="28" t="s">
        <v>3110</v>
      </c>
      <c r="AA1819" s="28" t="s">
        <v>3111</v>
      </c>
      <c r="AB1819" s="28" t="s">
        <v>3108</v>
      </c>
      <c r="AC1819" s="28" t="s">
        <v>3112</v>
      </c>
      <c r="AD1819" s="48" t="s">
        <v>78</v>
      </c>
    </row>
    <row r="1820" spans="1:30" x14ac:dyDescent="0.3">
      <c r="A1820" s="27" t="s">
        <v>7385</v>
      </c>
      <c r="B1820" s="28">
        <v>13</v>
      </c>
      <c r="C1820" s="28" t="s">
        <v>27</v>
      </c>
      <c r="D1820" t="s">
        <v>6355</v>
      </c>
      <c r="E1820" s="28" t="s">
        <v>28</v>
      </c>
      <c r="F1820" s="28">
        <v>44</v>
      </c>
      <c r="G1820" s="28" t="s">
        <v>64</v>
      </c>
      <c r="H1820" s="28">
        <v>9222</v>
      </c>
      <c r="I1820" s="28" t="s">
        <v>65</v>
      </c>
      <c r="J1820" s="28">
        <v>64</v>
      </c>
      <c r="K1820" s="28" t="s">
        <v>495</v>
      </c>
      <c r="L1820" s="41">
        <v>51927</v>
      </c>
      <c r="M1820" s="44">
        <v>42313</v>
      </c>
      <c r="N1820" s="6">
        <v>0.81489999999999996</v>
      </c>
      <c r="O1820">
        <v>0</v>
      </c>
      <c r="P1820" s="29" t="s">
        <v>30</v>
      </c>
      <c r="Q1820" s="28" t="s">
        <v>67</v>
      </c>
      <c r="R1820" s="28" t="s">
        <v>68</v>
      </c>
      <c r="S1820" s="28" t="s">
        <v>496</v>
      </c>
      <c r="T1820" s="28" t="s">
        <v>7670</v>
      </c>
      <c r="U1820" s="28" t="s">
        <v>7671</v>
      </c>
      <c r="V1820" s="28" t="s">
        <v>7672</v>
      </c>
      <c r="W1820" s="30">
        <v>45658</v>
      </c>
      <c r="X1820" s="30">
        <v>46022</v>
      </c>
      <c r="Y1820" s="28">
        <v>2025</v>
      </c>
      <c r="Z1820" s="28" t="s">
        <v>3121</v>
      </c>
      <c r="AA1820" s="28" t="s">
        <v>3122</v>
      </c>
      <c r="AB1820" s="28" t="s">
        <v>3123</v>
      </c>
      <c r="AC1820" s="28" t="s">
        <v>497</v>
      </c>
      <c r="AD1820" s="48" t="s">
        <v>498</v>
      </c>
    </row>
    <row r="1821" spans="1:30" x14ac:dyDescent="0.3">
      <c r="A1821" s="27" t="s">
        <v>7385</v>
      </c>
      <c r="B1821" s="28">
        <v>13</v>
      </c>
      <c r="C1821" s="28" t="s">
        <v>27</v>
      </c>
      <c r="D1821" t="s">
        <v>6355</v>
      </c>
      <c r="E1821" s="28" t="s">
        <v>28</v>
      </c>
      <c r="F1821" s="28">
        <v>66</v>
      </c>
      <c r="G1821" s="28" t="s">
        <v>60</v>
      </c>
      <c r="H1821" s="28">
        <v>9223</v>
      </c>
      <c r="I1821" s="28" t="s">
        <v>327</v>
      </c>
      <c r="J1821" s="28">
        <v>64</v>
      </c>
      <c r="K1821" s="28" t="s">
        <v>495</v>
      </c>
      <c r="L1821" s="41">
        <v>67855</v>
      </c>
      <c r="M1821" s="44">
        <v>48809</v>
      </c>
      <c r="N1821" s="6">
        <v>0.71930000000000005</v>
      </c>
      <c r="O1821">
        <v>0</v>
      </c>
      <c r="P1821" s="29" t="s">
        <v>30</v>
      </c>
      <c r="Q1821" s="28" t="s">
        <v>62</v>
      </c>
      <c r="R1821" s="28" t="s">
        <v>330</v>
      </c>
      <c r="S1821" s="28" t="s">
        <v>496</v>
      </c>
      <c r="T1821" s="28" t="s">
        <v>7673</v>
      </c>
      <c r="U1821" s="28" t="s">
        <v>7674</v>
      </c>
      <c r="V1821" s="28" t="s">
        <v>7675</v>
      </c>
      <c r="W1821" s="30">
        <v>45658</v>
      </c>
      <c r="X1821" s="30">
        <v>46022</v>
      </c>
      <c r="Y1821" s="28">
        <v>2025</v>
      </c>
      <c r="Z1821" s="28" t="s">
        <v>2655</v>
      </c>
      <c r="AA1821" s="28" t="s">
        <v>2656</v>
      </c>
      <c r="AB1821" s="28" t="s">
        <v>329</v>
      </c>
      <c r="AC1821" s="28" t="s">
        <v>3138</v>
      </c>
      <c r="AD1821" s="48" t="s">
        <v>205</v>
      </c>
    </row>
    <row r="1822" spans="1:30" x14ac:dyDescent="0.3">
      <c r="A1822" s="27" t="s">
        <v>7385</v>
      </c>
      <c r="B1822" s="28">
        <v>13</v>
      </c>
      <c r="C1822" s="28" t="s">
        <v>27</v>
      </c>
      <c r="D1822" t="s">
        <v>6355</v>
      </c>
      <c r="E1822" s="28" t="s">
        <v>28</v>
      </c>
      <c r="F1822" s="28">
        <v>73</v>
      </c>
      <c r="G1822" s="28" t="s">
        <v>367</v>
      </c>
      <c r="H1822" s="28">
        <v>9226</v>
      </c>
      <c r="I1822" s="28" t="s">
        <v>374</v>
      </c>
      <c r="J1822" s="28">
        <v>64</v>
      </c>
      <c r="K1822" s="28" t="s">
        <v>495</v>
      </c>
      <c r="L1822" s="41">
        <v>184555</v>
      </c>
      <c r="M1822" s="44">
        <v>150361</v>
      </c>
      <c r="N1822" s="6">
        <v>0.81469999999999998</v>
      </c>
      <c r="O1822">
        <v>0</v>
      </c>
      <c r="P1822" s="29" t="s">
        <v>30</v>
      </c>
      <c r="Q1822" s="28" t="s">
        <v>370</v>
      </c>
      <c r="R1822" s="28" t="s">
        <v>375</v>
      </c>
      <c r="S1822" s="28" t="s">
        <v>496</v>
      </c>
      <c r="T1822" s="28" t="s">
        <v>7676</v>
      </c>
      <c r="U1822" s="28" t="s">
        <v>7677</v>
      </c>
      <c r="V1822" s="28" t="s">
        <v>7678</v>
      </c>
      <c r="W1822" s="30">
        <v>45658</v>
      </c>
      <c r="X1822" s="30">
        <v>46022</v>
      </c>
      <c r="Y1822" s="28">
        <v>2025</v>
      </c>
      <c r="Z1822" s="28" t="s">
        <v>3144</v>
      </c>
      <c r="AA1822" s="28" t="s">
        <v>3145</v>
      </c>
      <c r="AB1822" s="28" t="s">
        <v>3146</v>
      </c>
      <c r="AC1822" s="28" t="s">
        <v>3147</v>
      </c>
      <c r="AD1822" s="48" t="s">
        <v>1857</v>
      </c>
    </row>
    <row r="1823" spans="1:30" x14ac:dyDescent="0.3">
      <c r="A1823" s="27" t="s">
        <v>7385</v>
      </c>
      <c r="B1823" s="28">
        <v>13</v>
      </c>
      <c r="C1823" s="28" t="s">
        <v>27</v>
      </c>
      <c r="D1823" t="s">
        <v>6355</v>
      </c>
      <c r="E1823" s="28" t="s">
        <v>28</v>
      </c>
      <c r="F1823" s="28">
        <v>63</v>
      </c>
      <c r="G1823" s="28" t="s">
        <v>251</v>
      </c>
      <c r="H1823" s="28">
        <v>9231</v>
      </c>
      <c r="I1823" s="28" t="s">
        <v>252</v>
      </c>
      <c r="J1823" s="28">
        <v>64</v>
      </c>
      <c r="K1823" s="28" t="s">
        <v>495</v>
      </c>
      <c r="L1823" s="41">
        <v>69041</v>
      </c>
      <c r="M1823" s="44">
        <v>44224</v>
      </c>
      <c r="N1823" s="6">
        <v>0.64049999999999996</v>
      </c>
      <c r="O1823">
        <v>0</v>
      </c>
      <c r="P1823" s="29" t="s">
        <v>30</v>
      </c>
      <c r="Q1823" s="28" t="s">
        <v>253</v>
      </c>
      <c r="R1823" s="28" t="s">
        <v>254</v>
      </c>
      <c r="S1823" s="28" t="s">
        <v>496</v>
      </c>
      <c r="T1823" s="28" t="s">
        <v>7682</v>
      </c>
      <c r="U1823" s="28" t="s">
        <v>7683</v>
      </c>
      <c r="V1823" s="28" t="s">
        <v>7684</v>
      </c>
      <c r="W1823" s="30">
        <v>45658</v>
      </c>
      <c r="X1823" s="30">
        <v>46022</v>
      </c>
      <c r="Y1823" s="28">
        <v>2025</v>
      </c>
      <c r="Z1823" s="28" t="s">
        <v>3172</v>
      </c>
      <c r="AA1823" s="28" t="s">
        <v>3172</v>
      </c>
      <c r="AB1823" s="28" t="s">
        <v>3173</v>
      </c>
      <c r="AC1823" s="28" t="s">
        <v>2667</v>
      </c>
      <c r="AD1823" s="48" t="s">
        <v>752</v>
      </c>
    </row>
    <row r="1824" spans="1:30" x14ac:dyDescent="0.3">
      <c r="A1824" s="27" t="s">
        <v>7385</v>
      </c>
      <c r="B1824" s="28">
        <v>13</v>
      </c>
      <c r="C1824" s="28" t="s">
        <v>27</v>
      </c>
      <c r="D1824" t="s">
        <v>6355</v>
      </c>
      <c r="E1824" s="28" t="s">
        <v>28</v>
      </c>
      <c r="F1824" s="28">
        <v>19</v>
      </c>
      <c r="G1824" s="28" t="s">
        <v>184</v>
      </c>
      <c r="H1824" s="28">
        <v>9307</v>
      </c>
      <c r="I1824" s="28" t="s">
        <v>200</v>
      </c>
      <c r="J1824" s="28">
        <v>64</v>
      </c>
      <c r="K1824" s="28" t="s">
        <v>495</v>
      </c>
      <c r="L1824" s="41">
        <v>71438</v>
      </c>
      <c r="M1824" s="44">
        <v>67854</v>
      </c>
      <c r="N1824" s="6">
        <v>0.94979999999999998</v>
      </c>
      <c r="O1824">
        <v>0</v>
      </c>
      <c r="P1824" s="29" t="s">
        <v>30</v>
      </c>
      <c r="Q1824" s="28" t="s">
        <v>187</v>
      </c>
      <c r="R1824" s="28" t="s">
        <v>203</v>
      </c>
      <c r="S1824" s="28" t="s">
        <v>496</v>
      </c>
      <c r="T1824" s="28" t="s">
        <v>7610</v>
      </c>
      <c r="U1824" s="28" t="s">
        <v>7611</v>
      </c>
      <c r="V1824" s="28" t="s">
        <v>7612</v>
      </c>
      <c r="W1824" s="30">
        <v>45658</v>
      </c>
      <c r="X1824" s="30">
        <v>46022</v>
      </c>
      <c r="Y1824" s="28">
        <v>2025</v>
      </c>
      <c r="Z1824" s="28" t="s">
        <v>2668</v>
      </c>
      <c r="AA1824" s="28" t="s">
        <v>2669</v>
      </c>
      <c r="AB1824" s="28" t="s">
        <v>3194</v>
      </c>
      <c r="AC1824" s="28" t="s">
        <v>3195</v>
      </c>
      <c r="AD1824" s="48" t="s">
        <v>445</v>
      </c>
    </row>
    <row r="1825" spans="1:30" x14ac:dyDescent="0.3">
      <c r="A1825" s="27" t="s">
        <v>7385</v>
      </c>
      <c r="B1825" s="28">
        <v>13</v>
      </c>
      <c r="C1825" s="28" t="s">
        <v>27</v>
      </c>
      <c r="D1825" t="s">
        <v>6355</v>
      </c>
      <c r="E1825" s="28" t="s">
        <v>28</v>
      </c>
      <c r="F1825" s="28">
        <v>66</v>
      </c>
      <c r="G1825" s="28" t="s">
        <v>60</v>
      </c>
      <c r="H1825" s="28">
        <v>9308</v>
      </c>
      <c r="I1825" s="28" t="s">
        <v>69</v>
      </c>
      <c r="J1825" s="28">
        <v>64</v>
      </c>
      <c r="K1825" s="28" t="s">
        <v>495</v>
      </c>
      <c r="L1825" s="41">
        <v>78839</v>
      </c>
      <c r="M1825" s="44">
        <v>58406</v>
      </c>
      <c r="N1825" s="6">
        <v>0.74080000000000001</v>
      </c>
      <c r="O1825">
        <v>0</v>
      </c>
      <c r="P1825" s="29" t="s">
        <v>30</v>
      </c>
      <c r="Q1825" s="28" t="s">
        <v>62</v>
      </c>
      <c r="R1825" s="28" t="s">
        <v>72</v>
      </c>
      <c r="S1825" s="28" t="s">
        <v>496</v>
      </c>
      <c r="T1825" s="28" t="s">
        <v>7634</v>
      </c>
      <c r="U1825" s="28" t="s">
        <v>7635</v>
      </c>
      <c r="V1825" s="28" t="s">
        <v>7636</v>
      </c>
      <c r="W1825" s="30">
        <v>45658</v>
      </c>
      <c r="X1825" s="30">
        <v>46022</v>
      </c>
      <c r="Y1825" s="28">
        <v>2025</v>
      </c>
      <c r="Z1825" s="28" t="s">
        <v>3203</v>
      </c>
      <c r="AA1825" s="28" t="s">
        <v>430</v>
      </c>
      <c r="AB1825" s="28" t="s">
        <v>431</v>
      </c>
      <c r="AC1825" s="28" t="s">
        <v>70</v>
      </c>
      <c r="AD1825" s="48" t="s">
        <v>71</v>
      </c>
    </row>
    <row r="1826" spans="1:30" x14ac:dyDescent="0.3">
      <c r="A1826" s="27" t="s">
        <v>7385</v>
      </c>
      <c r="B1826" s="28">
        <v>13</v>
      </c>
      <c r="C1826" s="28" t="s">
        <v>27</v>
      </c>
      <c r="D1826" t="s">
        <v>6355</v>
      </c>
      <c r="E1826" s="28" t="s">
        <v>28</v>
      </c>
      <c r="F1826" s="28">
        <v>73</v>
      </c>
      <c r="G1826" s="28" t="s">
        <v>367</v>
      </c>
      <c r="H1826" s="28">
        <v>9310</v>
      </c>
      <c r="I1826" s="28" t="s">
        <v>368</v>
      </c>
      <c r="J1826" s="28">
        <v>64</v>
      </c>
      <c r="K1826" s="28" t="s">
        <v>495</v>
      </c>
      <c r="L1826" s="41">
        <v>142277</v>
      </c>
      <c r="M1826" s="44">
        <v>124984</v>
      </c>
      <c r="N1826" s="6">
        <v>0.87849999999999995</v>
      </c>
      <c r="O1826">
        <v>0</v>
      </c>
      <c r="P1826" s="29" t="s">
        <v>30</v>
      </c>
      <c r="Q1826" s="28" t="s">
        <v>370</v>
      </c>
      <c r="R1826" s="28" t="s">
        <v>371</v>
      </c>
      <c r="S1826" s="28" t="s">
        <v>496</v>
      </c>
      <c r="T1826" s="28" t="s">
        <v>7652</v>
      </c>
      <c r="U1826" s="28" t="s">
        <v>7653</v>
      </c>
      <c r="V1826" s="28" t="s">
        <v>7654</v>
      </c>
      <c r="W1826" s="30">
        <v>45658</v>
      </c>
      <c r="X1826" s="30">
        <v>46022</v>
      </c>
      <c r="Y1826" s="28">
        <v>2025</v>
      </c>
      <c r="Z1826" s="28" t="s">
        <v>2672</v>
      </c>
      <c r="AA1826" s="28" t="s">
        <v>2673</v>
      </c>
      <c r="AB1826" s="28" t="s">
        <v>467</v>
      </c>
      <c r="AC1826" s="28" t="s">
        <v>3215</v>
      </c>
      <c r="AD1826" s="48" t="s">
        <v>53</v>
      </c>
    </row>
    <row r="1827" spans="1:30" x14ac:dyDescent="0.3">
      <c r="A1827" s="27" t="s">
        <v>7385</v>
      </c>
      <c r="B1827" s="28">
        <v>13</v>
      </c>
      <c r="C1827" s="28" t="s">
        <v>27</v>
      </c>
      <c r="D1827" t="s">
        <v>6355</v>
      </c>
      <c r="E1827" s="28" t="s">
        <v>28</v>
      </c>
      <c r="F1827" s="28">
        <v>18</v>
      </c>
      <c r="G1827" s="28" t="s">
        <v>84</v>
      </c>
      <c r="H1827" s="28">
        <v>9516</v>
      </c>
      <c r="I1827" s="28" t="s">
        <v>85</v>
      </c>
      <c r="J1827" s="28">
        <v>64</v>
      </c>
      <c r="K1827" s="28" t="s">
        <v>495</v>
      </c>
      <c r="L1827" s="41">
        <v>56273</v>
      </c>
      <c r="M1827" s="44">
        <v>49627</v>
      </c>
      <c r="N1827" s="6">
        <v>0.88190000000000002</v>
      </c>
      <c r="O1827">
        <v>0</v>
      </c>
      <c r="P1827" s="29" t="s">
        <v>30</v>
      </c>
      <c r="Q1827" s="28" t="s">
        <v>86</v>
      </c>
      <c r="R1827" s="28" t="s">
        <v>87</v>
      </c>
      <c r="S1827" s="28" t="s">
        <v>496</v>
      </c>
      <c r="T1827" s="28" t="s">
        <v>7601</v>
      </c>
      <c r="U1827" s="28" t="s">
        <v>7602</v>
      </c>
      <c r="V1827" s="28" t="s">
        <v>7603</v>
      </c>
      <c r="W1827" s="30">
        <v>45658</v>
      </c>
      <c r="X1827" s="30">
        <v>46022</v>
      </c>
      <c r="Y1827" s="28">
        <v>2025</v>
      </c>
      <c r="Z1827" s="28" t="s">
        <v>2347</v>
      </c>
      <c r="AA1827" s="28" t="s">
        <v>3217</v>
      </c>
      <c r="AB1827" s="28" t="s">
        <v>3218</v>
      </c>
      <c r="AC1827" s="28" t="s">
        <v>3219</v>
      </c>
      <c r="AD1827" s="48" t="s">
        <v>1856</v>
      </c>
    </row>
    <row r="1828" spans="1:30" x14ac:dyDescent="0.3">
      <c r="A1828" s="27" t="s">
        <v>7385</v>
      </c>
      <c r="B1828" s="28">
        <v>13</v>
      </c>
      <c r="C1828" s="28" t="s">
        <v>27</v>
      </c>
      <c r="D1828" t="s">
        <v>6355</v>
      </c>
      <c r="E1828" s="28" t="s">
        <v>28</v>
      </c>
      <c r="F1828" s="28">
        <v>86</v>
      </c>
      <c r="G1828" s="28" t="s">
        <v>412</v>
      </c>
      <c r="H1828" s="28">
        <v>9518</v>
      </c>
      <c r="I1828" s="28" t="s">
        <v>413</v>
      </c>
      <c r="J1828" s="28">
        <v>64</v>
      </c>
      <c r="K1828" s="28" t="s">
        <v>495</v>
      </c>
      <c r="L1828" s="41">
        <v>65993</v>
      </c>
      <c r="M1828" s="44">
        <v>66298</v>
      </c>
      <c r="N1828" s="6">
        <v>1.0045999999999999</v>
      </c>
      <c r="O1828">
        <v>0</v>
      </c>
      <c r="P1828" s="29" t="s">
        <v>30</v>
      </c>
      <c r="Q1828" s="28" t="s">
        <v>414</v>
      </c>
      <c r="R1828" s="28" t="s">
        <v>415</v>
      </c>
      <c r="S1828" s="28" t="s">
        <v>496</v>
      </c>
      <c r="T1828" s="28" t="s">
        <v>7688</v>
      </c>
      <c r="U1828" s="28" t="s">
        <v>7689</v>
      </c>
      <c r="V1828" s="28" t="s">
        <v>7690</v>
      </c>
      <c r="W1828" s="30">
        <v>45658</v>
      </c>
      <c r="X1828" s="30">
        <v>46022</v>
      </c>
      <c r="Y1828" s="28">
        <v>2025</v>
      </c>
      <c r="Z1828" s="28" t="s">
        <v>3235</v>
      </c>
      <c r="AA1828" s="28" t="s">
        <v>3236</v>
      </c>
      <c r="AB1828" s="28" t="s">
        <v>3237</v>
      </c>
      <c r="AC1828" s="28" t="s">
        <v>3238</v>
      </c>
      <c r="AD1828" s="48" t="s">
        <v>3239</v>
      </c>
    </row>
    <row r="1829" spans="1:30" x14ac:dyDescent="0.3">
      <c r="A1829" s="27" t="s">
        <v>7385</v>
      </c>
      <c r="B1829" s="28">
        <v>13</v>
      </c>
      <c r="C1829" s="28" t="s">
        <v>27</v>
      </c>
      <c r="D1829" t="s">
        <v>6355</v>
      </c>
      <c r="E1829" s="28" t="s">
        <v>28</v>
      </c>
      <c r="F1829" s="28">
        <v>85</v>
      </c>
      <c r="G1829" s="28" t="s">
        <v>404</v>
      </c>
      <c r="H1829" s="28">
        <v>9519</v>
      </c>
      <c r="I1829" s="28" t="s">
        <v>6361</v>
      </c>
      <c r="J1829" s="28">
        <v>64</v>
      </c>
      <c r="K1829" s="28" t="s">
        <v>495</v>
      </c>
      <c r="L1829" s="41">
        <v>51164</v>
      </c>
      <c r="M1829" s="44">
        <v>46529</v>
      </c>
      <c r="N1829" s="6">
        <v>0.90939999999999999</v>
      </c>
      <c r="O1829">
        <v>0</v>
      </c>
      <c r="P1829" s="29" t="s">
        <v>30</v>
      </c>
      <c r="Q1829" s="28" t="s">
        <v>407</v>
      </c>
      <c r="R1829" s="28" t="s">
        <v>6362</v>
      </c>
      <c r="S1829" s="28" t="s">
        <v>496</v>
      </c>
      <c r="T1829" s="28" t="s">
        <v>7691</v>
      </c>
      <c r="U1829" s="28" t="s">
        <v>7692</v>
      </c>
      <c r="V1829" s="28" t="s">
        <v>7693</v>
      </c>
      <c r="W1829" s="30">
        <v>45658</v>
      </c>
      <c r="X1829" s="30">
        <v>46022</v>
      </c>
      <c r="Y1829" s="28">
        <v>2025</v>
      </c>
      <c r="Z1829" s="28" t="s">
        <v>3254</v>
      </c>
      <c r="AA1829" s="28" t="s">
        <v>3250</v>
      </c>
      <c r="AB1829" s="28" t="s">
        <v>3251</v>
      </c>
      <c r="AC1829" s="28" t="s">
        <v>3252</v>
      </c>
      <c r="AD1829" s="48" t="s">
        <v>3253</v>
      </c>
    </row>
    <row r="1830" spans="1:30" x14ac:dyDescent="0.3">
      <c r="A1830" s="27" t="s">
        <v>7385</v>
      </c>
      <c r="B1830" s="28">
        <v>13</v>
      </c>
      <c r="C1830" s="28" t="s">
        <v>27</v>
      </c>
      <c r="D1830" t="s">
        <v>6355</v>
      </c>
      <c r="E1830" s="28" t="s">
        <v>28</v>
      </c>
      <c r="F1830" s="28">
        <v>20</v>
      </c>
      <c r="G1830" s="28" t="s">
        <v>376</v>
      </c>
      <c r="H1830" s="28">
        <v>9520</v>
      </c>
      <c r="I1830" s="28" t="s">
        <v>387</v>
      </c>
      <c r="J1830" s="28">
        <v>64</v>
      </c>
      <c r="K1830" s="28" t="s">
        <v>495</v>
      </c>
      <c r="L1830" s="41">
        <v>67022</v>
      </c>
      <c r="M1830" s="44">
        <v>55775</v>
      </c>
      <c r="N1830" s="6">
        <v>0.83220000000000005</v>
      </c>
      <c r="O1830">
        <v>0</v>
      </c>
      <c r="P1830" s="29" t="s">
        <v>30</v>
      </c>
      <c r="Q1830" s="28" t="s">
        <v>381</v>
      </c>
      <c r="R1830" s="28" t="s">
        <v>388</v>
      </c>
      <c r="S1830" s="28" t="s">
        <v>496</v>
      </c>
      <c r="T1830" s="28" t="s">
        <v>7697</v>
      </c>
      <c r="U1830" s="28" t="s">
        <v>7698</v>
      </c>
      <c r="V1830" s="28" t="s">
        <v>7699</v>
      </c>
      <c r="W1830" s="30">
        <v>45658</v>
      </c>
      <c r="X1830" s="30">
        <v>46022</v>
      </c>
      <c r="Y1830" s="28">
        <v>2025</v>
      </c>
      <c r="Z1830" s="28" t="s">
        <v>469</v>
      </c>
      <c r="AA1830" s="28" t="s">
        <v>3282</v>
      </c>
      <c r="AB1830" s="28" t="s">
        <v>3276</v>
      </c>
      <c r="AC1830" s="28" t="s">
        <v>3277</v>
      </c>
      <c r="AD1830" s="48" t="s">
        <v>78</v>
      </c>
    </row>
    <row r="1831" spans="1:30" x14ac:dyDescent="0.3">
      <c r="A1831" s="27" t="s">
        <v>7385</v>
      </c>
      <c r="B1831" s="28">
        <v>13</v>
      </c>
      <c r="C1831" s="28" t="s">
        <v>27</v>
      </c>
      <c r="D1831" t="s">
        <v>6355</v>
      </c>
      <c r="E1831" s="28" t="s">
        <v>28</v>
      </c>
      <c r="F1831" s="28">
        <v>20</v>
      </c>
      <c r="G1831" s="28" t="s">
        <v>376</v>
      </c>
      <c r="H1831" s="28">
        <v>9521</v>
      </c>
      <c r="I1831" s="28" t="s">
        <v>383</v>
      </c>
      <c r="J1831" s="28">
        <v>64</v>
      </c>
      <c r="K1831" s="28" t="s">
        <v>495</v>
      </c>
      <c r="L1831" s="41">
        <v>76388</v>
      </c>
      <c r="M1831" s="44">
        <v>70279</v>
      </c>
      <c r="N1831" s="6">
        <v>0.92</v>
      </c>
      <c r="O1831">
        <v>0</v>
      </c>
      <c r="P1831" s="29" t="s">
        <v>30</v>
      </c>
      <c r="Q1831" s="28" t="s">
        <v>381</v>
      </c>
      <c r="R1831" s="28" t="s">
        <v>386</v>
      </c>
      <c r="S1831" s="28" t="s">
        <v>496</v>
      </c>
      <c r="T1831" s="28" t="s">
        <v>7700</v>
      </c>
      <c r="U1831" s="28" t="s">
        <v>7701</v>
      </c>
      <c r="V1831" s="28" t="s">
        <v>7702</v>
      </c>
      <c r="W1831" s="30">
        <v>45658</v>
      </c>
      <c r="X1831" s="30">
        <v>46022</v>
      </c>
      <c r="Y1831" s="28">
        <v>2025</v>
      </c>
      <c r="Z1831" s="28" t="s">
        <v>3286</v>
      </c>
      <c r="AA1831" s="28" t="s">
        <v>3292</v>
      </c>
      <c r="AB1831" s="28" t="s">
        <v>3288</v>
      </c>
      <c r="AC1831" s="28" t="s">
        <v>468</v>
      </c>
      <c r="AD1831" s="48" t="s">
        <v>7434</v>
      </c>
    </row>
    <row r="1832" spans="1:30" x14ac:dyDescent="0.3">
      <c r="A1832" s="27" t="s">
        <v>7385</v>
      </c>
      <c r="B1832" s="28">
        <v>13</v>
      </c>
      <c r="C1832" s="28" t="s">
        <v>27</v>
      </c>
      <c r="D1832" t="s">
        <v>6355</v>
      </c>
      <c r="E1832" s="28" t="s">
        <v>28</v>
      </c>
      <c r="F1832" s="28">
        <v>27</v>
      </c>
      <c r="G1832" s="28" t="s">
        <v>274</v>
      </c>
      <c r="H1832" s="28">
        <v>9522</v>
      </c>
      <c r="I1832" s="28" t="s">
        <v>275</v>
      </c>
      <c r="J1832" s="28">
        <v>64</v>
      </c>
      <c r="K1832" s="28" t="s">
        <v>495</v>
      </c>
      <c r="L1832" s="41">
        <v>77504</v>
      </c>
      <c r="M1832" s="44">
        <v>62502</v>
      </c>
      <c r="N1832" s="6">
        <v>0.80640000000000001</v>
      </c>
      <c r="O1832">
        <v>0</v>
      </c>
      <c r="P1832" s="29" t="s">
        <v>30</v>
      </c>
      <c r="Q1832" s="28" t="s">
        <v>276</v>
      </c>
      <c r="R1832" s="28" t="s">
        <v>277</v>
      </c>
      <c r="S1832" s="28" t="s">
        <v>496</v>
      </c>
      <c r="T1832" s="28" t="s">
        <v>7616</v>
      </c>
      <c r="U1832" s="28" t="s">
        <v>7617</v>
      </c>
      <c r="V1832" s="28" t="s">
        <v>7618</v>
      </c>
      <c r="W1832" s="30">
        <v>45658</v>
      </c>
      <c r="X1832" s="30">
        <v>46022</v>
      </c>
      <c r="Y1832" s="28">
        <v>2025</v>
      </c>
      <c r="Z1832" s="28" t="s">
        <v>3305</v>
      </c>
      <c r="AA1832" s="28" t="s">
        <v>3301</v>
      </c>
      <c r="AB1832" s="28" t="s">
        <v>3306</v>
      </c>
      <c r="AC1832" s="28" t="s">
        <v>3299</v>
      </c>
      <c r="AD1832" s="48" t="s">
        <v>457</v>
      </c>
    </row>
    <row r="1833" spans="1:30" x14ac:dyDescent="0.3">
      <c r="A1833" s="27" t="s">
        <v>7385</v>
      </c>
      <c r="B1833" s="28">
        <v>13</v>
      </c>
      <c r="C1833" s="28" t="s">
        <v>27</v>
      </c>
      <c r="D1833" t="s">
        <v>6355</v>
      </c>
      <c r="E1833" s="28" t="s">
        <v>28</v>
      </c>
      <c r="F1833" s="28">
        <v>23</v>
      </c>
      <c r="G1833" s="28" t="s">
        <v>268</v>
      </c>
      <c r="H1833" s="28">
        <v>9523</v>
      </c>
      <c r="I1833" s="28" t="s">
        <v>269</v>
      </c>
      <c r="J1833" s="28">
        <v>64</v>
      </c>
      <c r="K1833" s="28" t="s">
        <v>495</v>
      </c>
      <c r="L1833" s="41">
        <v>95439</v>
      </c>
      <c r="M1833" s="44">
        <v>69631</v>
      </c>
      <c r="N1833" s="6">
        <v>0.72960000000000003</v>
      </c>
      <c r="O1833">
        <v>0</v>
      </c>
      <c r="P1833" s="29" t="s">
        <v>30</v>
      </c>
      <c r="Q1833" s="28" t="s">
        <v>272</v>
      </c>
      <c r="R1833" s="28" t="s">
        <v>273</v>
      </c>
      <c r="S1833" s="28" t="s">
        <v>496</v>
      </c>
      <c r="T1833" s="28" t="s">
        <v>7613</v>
      </c>
      <c r="U1833" s="28" t="s">
        <v>7614</v>
      </c>
      <c r="V1833" s="28" t="s">
        <v>7615</v>
      </c>
      <c r="W1833" s="30">
        <v>45658</v>
      </c>
      <c r="X1833" s="30">
        <v>46022</v>
      </c>
      <c r="Y1833" s="28">
        <v>2025</v>
      </c>
      <c r="Z1833" s="28" t="s">
        <v>3307</v>
      </c>
      <c r="AA1833" s="28" t="s">
        <v>3308</v>
      </c>
      <c r="AB1833" s="28" t="s">
        <v>3311</v>
      </c>
      <c r="AC1833" s="28" t="s">
        <v>270</v>
      </c>
      <c r="AD1833" s="48" t="s">
        <v>271</v>
      </c>
    </row>
    <row r="1834" spans="1:30" x14ac:dyDescent="0.3">
      <c r="A1834" s="27" t="s">
        <v>7385</v>
      </c>
      <c r="B1834" s="28">
        <v>13</v>
      </c>
      <c r="C1834" s="28" t="s">
        <v>27</v>
      </c>
      <c r="D1834" t="s">
        <v>6355</v>
      </c>
      <c r="E1834" s="28" t="s">
        <v>28</v>
      </c>
      <c r="F1834" s="28">
        <v>44</v>
      </c>
      <c r="G1834" s="28" t="s">
        <v>64</v>
      </c>
      <c r="H1834" s="28">
        <v>9524</v>
      </c>
      <c r="I1834" s="28" t="s">
        <v>77</v>
      </c>
      <c r="J1834" s="28">
        <v>64</v>
      </c>
      <c r="K1834" s="28" t="s">
        <v>495</v>
      </c>
      <c r="L1834" s="41">
        <v>66054</v>
      </c>
      <c r="M1834" s="44">
        <v>58451</v>
      </c>
      <c r="N1834" s="6">
        <v>0.88490000000000002</v>
      </c>
      <c r="O1834">
        <v>0</v>
      </c>
      <c r="P1834" s="29" t="s">
        <v>30</v>
      </c>
      <c r="Q1834" s="28" t="s">
        <v>67</v>
      </c>
      <c r="R1834" s="28" t="s">
        <v>79</v>
      </c>
      <c r="S1834" s="28" t="s">
        <v>496</v>
      </c>
      <c r="T1834" s="28" t="s">
        <v>7619</v>
      </c>
      <c r="U1834" s="28" t="s">
        <v>7620</v>
      </c>
      <c r="V1834" s="28" t="s">
        <v>7621</v>
      </c>
      <c r="W1834" s="30">
        <v>45658</v>
      </c>
      <c r="X1834" s="30">
        <v>46022</v>
      </c>
      <c r="Y1834" s="28">
        <v>2025</v>
      </c>
      <c r="Z1834" s="28" t="s">
        <v>3313</v>
      </c>
      <c r="AA1834" s="28" t="s">
        <v>3314</v>
      </c>
      <c r="AB1834" s="28" t="s">
        <v>3315</v>
      </c>
      <c r="AC1834" s="28" t="s">
        <v>3316</v>
      </c>
      <c r="AD1834" s="48" t="s">
        <v>78</v>
      </c>
    </row>
    <row r="1835" spans="1:30" x14ac:dyDescent="0.3">
      <c r="A1835" s="27" t="s">
        <v>7385</v>
      </c>
      <c r="B1835" s="28">
        <v>13</v>
      </c>
      <c r="C1835" s="28" t="s">
        <v>27</v>
      </c>
      <c r="D1835" t="s">
        <v>6355</v>
      </c>
      <c r="E1835" s="28" t="s">
        <v>28</v>
      </c>
      <c r="F1835" s="28">
        <v>47</v>
      </c>
      <c r="G1835" s="28" t="s">
        <v>55</v>
      </c>
      <c r="H1835" s="28">
        <v>9529</v>
      </c>
      <c r="I1835" s="28" t="s">
        <v>227</v>
      </c>
      <c r="J1835" s="28">
        <v>64</v>
      </c>
      <c r="K1835" s="28" t="s">
        <v>495</v>
      </c>
      <c r="L1835" s="41">
        <v>58482</v>
      </c>
      <c r="M1835" s="44">
        <v>42640</v>
      </c>
      <c r="N1835" s="6">
        <v>0.72909999999999997</v>
      </c>
      <c r="O1835">
        <v>0</v>
      </c>
      <c r="P1835" s="29" t="s">
        <v>30</v>
      </c>
      <c r="Q1835" s="28" t="s">
        <v>58</v>
      </c>
      <c r="R1835" s="28" t="s">
        <v>229</v>
      </c>
      <c r="S1835" s="28" t="s">
        <v>496</v>
      </c>
      <c r="T1835" s="28" t="s">
        <v>7625</v>
      </c>
      <c r="U1835" s="28" t="s">
        <v>7626</v>
      </c>
      <c r="V1835" s="28" t="s">
        <v>7627</v>
      </c>
      <c r="W1835" s="30">
        <v>45658</v>
      </c>
      <c r="X1835" s="30">
        <v>46022</v>
      </c>
      <c r="Y1835" s="28">
        <v>2025</v>
      </c>
      <c r="Z1835" s="28" t="s">
        <v>2684</v>
      </c>
      <c r="AA1835" s="28" t="s">
        <v>2685</v>
      </c>
      <c r="AB1835" s="28" t="s">
        <v>228</v>
      </c>
      <c r="AC1835" s="28" t="s">
        <v>489</v>
      </c>
      <c r="AD1835" s="48" t="s">
        <v>29</v>
      </c>
    </row>
    <row r="1836" spans="1:30" x14ac:dyDescent="0.3">
      <c r="A1836" s="27" t="s">
        <v>7385</v>
      </c>
      <c r="B1836" s="28">
        <v>13</v>
      </c>
      <c r="C1836" s="28" t="s">
        <v>27</v>
      </c>
      <c r="D1836" t="s">
        <v>6355</v>
      </c>
      <c r="E1836" s="28" t="s">
        <v>28</v>
      </c>
      <c r="F1836" s="28">
        <v>99</v>
      </c>
      <c r="G1836" s="28" t="s">
        <v>1319</v>
      </c>
      <c r="H1836" s="28">
        <v>9531</v>
      </c>
      <c r="I1836" s="28" t="s">
        <v>1320</v>
      </c>
      <c r="J1836" s="28">
        <v>64</v>
      </c>
      <c r="K1836" s="28" t="s">
        <v>495</v>
      </c>
      <c r="L1836" s="41">
        <v>17587</v>
      </c>
      <c r="M1836" s="44">
        <v>13159</v>
      </c>
      <c r="N1836" s="6">
        <v>0.74819999999999998</v>
      </c>
      <c r="O1836">
        <v>0</v>
      </c>
      <c r="P1836" s="29" t="s">
        <v>30</v>
      </c>
      <c r="Q1836" s="28" t="s">
        <v>1322</v>
      </c>
      <c r="R1836" s="28" t="s">
        <v>1323</v>
      </c>
      <c r="S1836" s="28" t="s">
        <v>496</v>
      </c>
      <c r="T1836" s="28" t="s">
        <v>7694</v>
      </c>
      <c r="U1836" s="28" t="s">
        <v>7695</v>
      </c>
      <c r="V1836" s="28" t="s">
        <v>7696</v>
      </c>
      <c r="W1836" s="30">
        <v>45658</v>
      </c>
      <c r="X1836" s="30">
        <v>46022</v>
      </c>
      <c r="Y1836" s="28">
        <v>2025</v>
      </c>
      <c r="Z1836" s="28" t="s">
        <v>3352</v>
      </c>
      <c r="AA1836" s="28" t="s">
        <v>3362</v>
      </c>
      <c r="AB1836" s="28" t="s">
        <v>3363</v>
      </c>
      <c r="AC1836" s="28" t="s">
        <v>1321</v>
      </c>
      <c r="AD1836" s="48" t="s">
        <v>2271</v>
      </c>
    </row>
    <row r="1837" spans="1:30" x14ac:dyDescent="0.3">
      <c r="A1837" s="27" t="s">
        <v>7385</v>
      </c>
      <c r="B1837" s="28">
        <v>13</v>
      </c>
      <c r="C1837" s="28" t="s">
        <v>27</v>
      </c>
      <c r="D1837" t="s">
        <v>6355</v>
      </c>
      <c r="E1837" s="28" t="s">
        <v>28</v>
      </c>
      <c r="F1837" s="28">
        <v>50</v>
      </c>
      <c r="G1837" s="28" t="s">
        <v>416</v>
      </c>
      <c r="H1837" s="28">
        <v>9532</v>
      </c>
      <c r="I1837" s="28" t="s">
        <v>420</v>
      </c>
      <c r="J1837" s="28">
        <v>64</v>
      </c>
      <c r="K1837" s="28" t="s">
        <v>495</v>
      </c>
      <c r="L1837" s="41">
        <v>50574</v>
      </c>
      <c r="M1837" s="44">
        <v>39836</v>
      </c>
      <c r="N1837" s="6">
        <v>0.78769999999999996</v>
      </c>
      <c r="O1837">
        <v>0</v>
      </c>
      <c r="P1837" s="29" t="s">
        <v>30</v>
      </c>
      <c r="Q1837" s="28" t="s">
        <v>418</v>
      </c>
      <c r="R1837" s="28" t="s">
        <v>423</v>
      </c>
      <c r="S1837" s="28" t="s">
        <v>496</v>
      </c>
      <c r="T1837" s="28" t="s">
        <v>7703</v>
      </c>
      <c r="U1837" s="28" t="s">
        <v>7704</v>
      </c>
      <c r="V1837" s="28" t="s">
        <v>7705</v>
      </c>
      <c r="W1837" s="30">
        <v>45658</v>
      </c>
      <c r="X1837" s="30">
        <v>46022</v>
      </c>
      <c r="Y1837" s="28">
        <v>2025</v>
      </c>
      <c r="Z1837" s="28" t="s">
        <v>3389</v>
      </c>
      <c r="AA1837" s="28" t="s">
        <v>3390</v>
      </c>
      <c r="AB1837" s="28" t="s">
        <v>3391</v>
      </c>
      <c r="AC1837" s="28" t="s">
        <v>690</v>
      </c>
      <c r="AD1837" s="48" t="s">
        <v>472</v>
      </c>
    </row>
    <row r="1838" spans="1:30" x14ac:dyDescent="0.3">
      <c r="A1838" s="27" t="s">
        <v>7385</v>
      </c>
      <c r="B1838" s="28">
        <v>13</v>
      </c>
      <c r="C1838" s="28" t="s">
        <v>27</v>
      </c>
      <c r="D1838" t="s">
        <v>6355</v>
      </c>
      <c r="E1838" s="28" t="s">
        <v>28</v>
      </c>
      <c r="F1838" s="28">
        <v>95</v>
      </c>
      <c r="G1838" s="28" t="s">
        <v>258</v>
      </c>
      <c r="H1838" s="28">
        <v>9533</v>
      </c>
      <c r="I1838" s="28" t="s">
        <v>259</v>
      </c>
      <c r="J1838" s="28">
        <v>64</v>
      </c>
      <c r="K1838" s="28" t="s">
        <v>495</v>
      </c>
      <c r="L1838" s="41">
        <v>35693</v>
      </c>
      <c r="M1838" s="44">
        <v>26027</v>
      </c>
      <c r="N1838" s="6">
        <v>0.72919999999999996</v>
      </c>
      <c r="O1838">
        <v>0</v>
      </c>
      <c r="P1838" s="29" t="s">
        <v>30</v>
      </c>
      <c r="Q1838" s="28" t="s">
        <v>264</v>
      </c>
      <c r="R1838" s="28" t="s">
        <v>265</v>
      </c>
      <c r="S1838" s="28" t="s">
        <v>496</v>
      </c>
      <c r="T1838" s="28" t="s">
        <v>7685</v>
      </c>
      <c r="U1838" s="28" t="s">
        <v>7686</v>
      </c>
      <c r="V1838" s="28" t="s">
        <v>7687</v>
      </c>
      <c r="W1838" s="30">
        <v>45658</v>
      </c>
      <c r="X1838" s="30">
        <v>46022</v>
      </c>
      <c r="Y1838" s="28">
        <v>2025</v>
      </c>
      <c r="Z1838" s="28" t="s">
        <v>260</v>
      </c>
      <c r="AA1838" s="28" t="s">
        <v>261</v>
      </c>
      <c r="AB1838" s="28" t="s">
        <v>262</v>
      </c>
      <c r="AC1838" s="28" t="s">
        <v>263</v>
      </c>
      <c r="AD1838" s="48" t="s">
        <v>7434</v>
      </c>
    </row>
    <row r="1839" spans="1:30" x14ac:dyDescent="0.3">
      <c r="A1839" s="27" t="s">
        <v>7385</v>
      </c>
      <c r="B1839" s="28">
        <v>13</v>
      </c>
      <c r="C1839" s="28" t="s">
        <v>27</v>
      </c>
      <c r="D1839" t="s">
        <v>6355</v>
      </c>
      <c r="E1839" s="28" t="s">
        <v>28</v>
      </c>
      <c r="F1839" s="28">
        <v>52</v>
      </c>
      <c r="G1839" s="28" t="s">
        <v>191</v>
      </c>
      <c r="H1839" s="28">
        <v>9534</v>
      </c>
      <c r="I1839" s="28" t="s">
        <v>207</v>
      </c>
      <c r="J1839" s="28">
        <v>64</v>
      </c>
      <c r="K1839" s="28" t="s">
        <v>495</v>
      </c>
      <c r="L1839" s="41">
        <v>44749</v>
      </c>
      <c r="M1839" s="44">
        <v>36883</v>
      </c>
      <c r="N1839" s="6">
        <v>0.82420000000000004</v>
      </c>
      <c r="O1839">
        <v>0</v>
      </c>
      <c r="P1839" s="29" t="s">
        <v>30</v>
      </c>
      <c r="Q1839" s="28" t="s">
        <v>193</v>
      </c>
      <c r="R1839" s="28" t="s">
        <v>208</v>
      </c>
      <c r="S1839" s="28" t="s">
        <v>496</v>
      </c>
      <c r="T1839" s="28" t="s">
        <v>7709</v>
      </c>
      <c r="U1839" s="28" t="s">
        <v>7710</v>
      </c>
      <c r="V1839" s="28" t="s">
        <v>7711</v>
      </c>
      <c r="W1839" s="30">
        <v>45658</v>
      </c>
      <c r="X1839" s="30">
        <v>46022</v>
      </c>
      <c r="Y1839" s="28">
        <v>2025</v>
      </c>
      <c r="Z1839" s="28" t="s">
        <v>2696</v>
      </c>
      <c r="AA1839" s="28" t="s">
        <v>2697</v>
      </c>
      <c r="AB1839" s="28" t="s">
        <v>2698</v>
      </c>
      <c r="AC1839" s="28" t="s">
        <v>3399</v>
      </c>
      <c r="AD1839" s="48" t="s">
        <v>78</v>
      </c>
    </row>
    <row r="1840" spans="1:30" x14ac:dyDescent="0.3">
      <c r="A1840" s="27" t="s">
        <v>7385</v>
      </c>
      <c r="B1840" s="28">
        <v>13</v>
      </c>
      <c r="C1840" s="28" t="s">
        <v>27</v>
      </c>
      <c r="D1840" t="s">
        <v>6355</v>
      </c>
      <c r="E1840" s="28" t="s">
        <v>28</v>
      </c>
      <c r="F1840" s="28">
        <v>52</v>
      </c>
      <c r="G1840" s="28" t="s">
        <v>191</v>
      </c>
      <c r="H1840" s="28">
        <v>9535</v>
      </c>
      <c r="I1840" s="28" t="s">
        <v>192</v>
      </c>
      <c r="J1840" s="28">
        <v>64</v>
      </c>
      <c r="K1840" s="28" t="s">
        <v>495</v>
      </c>
      <c r="L1840" s="41">
        <v>44382</v>
      </c>
      <c r="M1840" s="44">
        <v>28812</v>
      </c>
      <c r="N1840" s="6">
        <v>0.6492</v>
      </c>
      <c r="O1840">
        <v>0</v>
      </c>
      <c r="P1840" s="29" t="s">
        <v>30</v>
      </c>
      <c r="Q1840" s="28" t="s">
        <v>193</v>
      </c>
      <c r="R1840" s="28" t="s">
        <v>194</v>
      </c>
      <c r="S1840" s="28" t="s">
        <v>496</v>
      </c>
      <c r="T1840" s="28" t="s">
        <v>7706</v>
      </c>
      <c r="U1840" s="28" t="s">
        <v>7707</v>
      </c>
      <c r="V1840" s="28" t="s">
        <v>7708</v>
      </c>
      <c r="W1840" s="30">
        <v>45658</v>
      </c>
      <c r="X1840" s="30">
        <v>46022</v>
      </c>
      <c r="Y1840" s="28">
        <v>2025</v>
      </c>
      <c r="Z1840" s="28" t="s">
        <v>3408</v>
      </c>
      <c r="AA1840" s="28" t="s">
        <v>2702</v>
      </c>
      <c r="AB1840" s="28" t="s">
        <v>2703</v>
      </c>
      <c r="AC1840" s="28" t="s">
        <v>3407</v>
      </c>
      <c r="AD1840" s="48" t="s">
        <v>1856</v>
      </c>
    </row>
    <row r="1841" spans="1:30" x14ac:dyDescent="0.3">
      <c r="A1841" s="27" t="s">
        <v>7385</v>
      </c>
      <c r="B1841" s="28">
        <v>13</v>
      </c>
      <c r="C1841" s="28" t="s">
        <v>27</v>
      </c>
      <c r="D1841" t="s">
        <v>6355</v>
      </c>
      <c r="E1841" s="28" t="s">
        <v>28</v>
      </c>
      <c r="F1841" s="28">
        <v>52</v>
      </c>
      <c r="G1841" s="28" t="s">
        <v>191</v>
      </c>
      <c r="H1841" s="28">
        <v>9536</v>
      </c>
      <c r="I1841" s="28" t="s">
        <v>284</v>
      </c>
      <c r="J1841" s="28">
        <v>64</v>
      </c>
      <c r="K1841" s="28" t="s">
        <v>495</v>
      </c>
      <c r="L1841" s="41">
        <v>60332</v>
      </c>
      <c r="M1841" s="44">
        <v>51324</v>
      </c>
      <c r="N1841" s="6">
        <v>0.85070000000000001</v>
      </c>
      <c r="O1841">
        <v>0</v>
      </c>
      <c r="P1841" s="29" t="s">
        <v>30</v>
      </c>
      <c r="Q1841" s="28" t="s">
        <v>193</v>
      </c>
      <c r="R1841" s="28" t="s">
        <v>285</v>
      </c>
      <c r="S1841" s="28" t="s">
        <v>496</v>
      </c>
      <c r="T1841" s="28" t="s">
        <v>7712</v>
      </c>
      <c r="U1841" s="28" t="s">
        <v>7713</v>
      </c>
      <c r="V1841" s="28" t="s">
        <v>7714</v>
      </c>
      <c r="W1841" s="30">
        <v>45658</v>
      </c>
      <c r="X1841" s="30">
        <v>46022</v>
      </c>
      <c r="Y1841" s="28">
        <v>2025</v>
      </c>
      <c r="Z1841" s="28" t="s">
        <v>3409</v>
      </c>
      <c r="AA1841" s="28" t="s">
        <v>3410</v>
      </c>
      <c r="AB1841" s="28" t="s">
        <v>3411</v>
      </c>
      <c r="AC1841" s="28" t="s">
        <v>3412</v>
      </c>
      <c r="AD1841" s="48" t="s">
        <v>3413</v>
      </c>
    </row>
    <row r="1842" spans="1:30" x14ac:dyDescent="0.3">
      <c r="A1842" s="27" t="s">
        <v>7385</v>
      </c>
      <c r="B1842" s="28">
        <v>13</v>
      </c>
      <c r="C1842" s="28" t="s">
        <v>27</v>
      </c>
      <c r="D1842" t="s">
        <v>6355</v>
      </c>
      <c r="E1842" s="28" t="s">
        <v>28</v>
      </c>
      <c r="F1842" s="28">
        <v>54</v>
      </c>
      <c r="G1842" s="28" t="s">
        <v>134</v>
      </c>
      <c r="H1842" s="28">
        <v>9537</v>
      </c>
      <c r="I1842" s="28" t="s">
        <v>135</v>
      </c>
      <c r="J1842" s="28">
        <v>64</v>
      </c>
      <c r="K1842" s="28" t="s">
        <v>495</v>
      </c>
      <c r="L1842" s="41">
        <v>133341</v>
      </c>
      <c r="M1842" s="44">
        <v>113896</v>
      </c>
      <c r="N1842" s="6">
        <v>0.85419999999999996</v>
      </c>
      <c r="O1842">
        <v>0</v>
      </c>
      <c r="P1842" s="29" t="s">
        <v>30</v>
      </c>
      <c r="Q1842" s="28" t="s">
        <v>136</v>
      </c>
      <c r="R1842" s="28" t="s">
        <v>137</v>
      </c>
      <c r="S1842" s="28" t="s">
        <v>496</v>
      </c>
      <c r="T1842" s="28" t="s">
        <v>7715</v>
      </c>
      <c r="U1842" s="28" t="s">
        <v>7716</v>
      </c>
      <c r="V1842" s="28" t="s">
        <v>7666</v>
      </c>
      <c r="W1842" s="30">
        <v>45658</v>
      </c>
      <c r="X1842" s="30">
        <v>46022</v>
      </c>
      <c r="Y1842" s="28">
        <v>2025</v>
      </c>
      <c r="Z1842" s="28" t="s">
        <v>3414</v>
      </c>
      <c r="AA1842" s="28" t="s">
        <v>3415</v>
      </c>
      <c r="AB1842" s="28" t="s">
        <v>3425</v>
      </c>
      <c r="AC1842" s="28" t="s">
        <v>3421</v>
      </c>
      <c r="AD1842" s="48" t="s">
        <v>3422</v>
      </c>
    </row>
    <row r="1843" spans="1:30" x14ac:dyDescent="0.3">
      <c r="A1843" s="27" t="s">
        <v>7385</v>
      </c>
      <c r="B1843" s="28">
        <v>13</v>
      </c>
      <c r="C1843" s="28" t="s">
        <v>27</v>
      </c>
      <c r="D1843" t="s">
        <v>6355</v>
      </c>
      <c r="E1843" s="28" t="s">
        <v>28</v>
      </c>
      <c r="F1843" s="28">
        <v>63</v>
      </c>
      <c r="G1843" s="28" t="s">
        <v>251</v>
      </c>
      <c r="H1843" s="28">
        <v>9538</v>
      </c>
      <c r="I1843" s="28" t="s">
        <v>1670</v>
      </c>
      <c r="J1843" s="28">
        <v>64</v>
      </c>
      <c r="K1843" s="28" t="s">
        <v>495</v>
      </c>
      <c r="L1843" s="41">
        <v>91171</v>
      </c>
      <c r="M1843" s="44">
        <v>69023</v>
      </c>
      <c r="N1843" s="6">
        <v>0.7571</v>
      </c>
      <c r="O1843">
        <v>0</v>
      </c>
      <c r="P1843" s="29" t="s">
        <v>30</v>
      </c>
      <c r="Q1843" s="28" t="s">
        <v>253</v>
      </c>
      <c r="R1843" s="28" t="s">
        <v>1671</v>
      </c>
      <c r="S1843" s="28" t="s">
        <v>496</v>
      </c>
      <c r="T1843" s="28" t="s">
        <v>7631</v>
      </c>
      <c r="U1843" s="28" t="s">
        <v>7632</v>
      </c>
      <c r="V1843" s="28" t="s">
        <v>7633</v>
      </c>
      <c r="W1843" s="30">
        <v>45658</v>
      </c>
      <c r="X1843" s="30">
        <v>46022</v>
      </c>
      <c r="Y1843" s="28">
        <v>2025</v>
      </c>
      <c r="Z1843" s="28" t="s">
        <v>2705</v>
      </c>
      <c r="AA1843" s="28" t="s">
        <v>2706</v>
      </c>
      <c r="AB1843" s="28" t="s">
        <v>3427</v>
      </c>
      <c r="AC1843" s="28" t="s">
        <v>3428</v>
      </c>
      <c r="AD1843" s="48" t="s">
        <v>3429</v>
      </c>
    </row>
    <row r="1844" spans="1:30" x14ac:dyDescent="0.3">
      <c r="A1844" s="27" t="s">
        <v>7385</v>
      </c>
      <c r="B1844" s="28">
        <v>13</v>
      </c>
      <c r="C1844" s="28" t="s">
        <v>27</v>
      </c>
      <c r="D1844" t="s">
        <v>6355</v>
      </c>
      <c r="E1844" s="28" t="s">
        <v>28</v>
      </c>
      <c r="F1844" s="28">
        <v>88</v>
      </c>
      <c r="G1844" s="28" t="s">
        <v>235</v>
      </c>
      <c r="H1844" s="28">
        <v>9539</v>
      </c>
      <c r="I1844" s="28" t="s">
        <v>236</v>
      </c>
      <c r="J1844" s="28">
        <v>64</v>
      </c>
      <c r="K1844" s="28" t="s">
        <v>495</v>
      </c>
      <c r="L1844" s="41">
        <v>296999</v>
      </c>
      <c r="M1844" s="44">
        <v>181300</v>
      </c>
      <c r="N1844" s="6">
        <v>0.61040000000000005</v>
      </c>
      <c r="O1844">
        <v>0</v>
      </c>
      <c r="P1844" s="29" t="s">
        <v>30</v>
      </c>
      <c r="Q1844" s="28" t="s">
        <v>239</v>
      </c>
      <c r="R1844" s="28" t="s">
        <v>240</v>
      </c>
      <c r="S1844" s="28" t="s">
        <v>496</v>
      </c>
      <c r="T1844" s="28" t="s">
        <v>7717</v>
      </c>
      <c r="U1844" s="28" t="s">
        <v>7718</v>
      </c>
      <c r="V1844" s="28" t="s">
        <v>7719</v>
      </c>
      <c r="W1844" s="30">
        <v>45658</v>
      </c>
      <c r="X1844" s="30">
        <v>46022</v>
      </c>
      <c r="Y1844" s="28">
        <v>2025</v>
      </c>
      <c r="Z1844" s="28" t="s">
        <v>3438</v>
      </c>
      <c r="AA1844" s="28" t="s">
        <v>3435</v>
      </c>
      <c r="AB1844" s="28" t="s">
        <v>238</v>
      </c>
      <c r="AC1844" s="28" t="s">
        <v>3442</v>
      </c>
      <c r="AD1844" s="48" t="s">
        <v>2269</v>
      </c>
    </row>
    <row r="1845" spans="1:30" x14ac:dyDescent="0.3">
      <c r="A1845" s="27" t="s">
        <v>7385</v>
      </c>
      <c r="B1845" s="28">
        <v>13</v>
      </c>
      <c r="C1845" s="28" t="s">
        <v>27</v>
      </c>
      <c r="D1845" t="s">
        <v>6355</v>
      </c>
      <c r="E1845" s="28" t="s">
        <v>28</v>
      </c>
      <c r="F1845" s="28">
        <v>70</v>
      </c>
      <c r="G1845" s="28" t="s">
        <v>278</v>
      </c>
      <c r="H1845" s="28">
        <v>9542</v>
      </c>
      <c r="I1845" s="28" t="s">
        <v>279</v>
      </c>
      <c r="J1845" s="28">
        <v>64</v>
      </c>
      <c r="K1845" s="28" t="s">
        <v>495</v>
      </c>
      <c r="L1845" s="41">
        <v>98369</v>
      </c>
      <c r="M1845" s="44">
        <v>93703</v>
      </c>
      <c r="N1845" s="6">
        <v>0.9526</v>
      </c>
      <c r="O1845">
        <v>0</v>
      </c>
      <c r="P1845" s="29" t="s">
        <v>30</v>
      </c>
      <c r="Q1845" s="28" t="s">
        <v>282</v>
      </c>
      <c r="R1845" s="28" t="s">
        <v>283</v>
      </c>
      <c r="S1845" s="28" t="s">
        <v>496</v>
      </c>
      <c r="T1845" s="28" t="s">
        <v>7646</v>
      </c>
      <c r="U1845" s="28" t="s">
        <v>7647</v>
      </c>
      <c r="V1845" s="28" t="s">
        <v>7648</v>
      </c>
      <c r="W1845" s="30">
        <v>45658</v>
      </c>
      <c r="X1845" s="30">
        <v>46022</v>
      </c>
      <c r="Y1845" s="28">
        <v>2025</v>
      </c>
      <c r="Z1845" s="28" t="s">
        <v>3451</v>
      </c>
      <c r="AA1845" s="28" t="s">
        <v>458</v>
      </c>
      <c r="AB1845" s="28" t="s">
        <v>1674</v>
      </c>
      <c r="AC1845" s="28" t="s">
        <v>3456</v>
      </c>
      <c r="AD1845" s="48" t="s">
        <v>78</v>
      </c>
    </row>
    <row r="1846" spans="1:30" x14ac:dyDescent="0.3">
      <c r="A1846" s="27" t="s">
        <v>7385</v>
      </c>
      <c r="B1846" s="28">
        <v>13</v>
      </c>
      <c r="C1846" s="28" t="s">
        <v>27</v>
      </c>
      <c r="D1846" t="s">
        <v>6355</v>
      </c>
      <c r="E1846" s="28" t="s">
        <v>28</v>
      </c>
      <c r="F1846" s="28">
        <v>94</v>
      </c>
      <c r="G1846" s="28" t="s">
        <v>1300</v>
      </c>
      <c r="H1846" s="28">
        <v>9547</v>
      </c>
      <c r="I1846" s="28" t="s">
        <v>1301</v>
      </c>
      <c r="J1846" s="28">
        <v>64</v>
      </c>
      <c r="K1846" s="28" t="s">
        <v>495</v>
      </c>
      <c r="L1846" s="41">
        <v>22677</v>
      </c>
      <c r="M1846" s="44">
        <v>10684</v>
      </c>
      <c r="N1846" s="6">
        <v>0.47110000000000002</v>
      </c>
      <c r="O1846">
        <v>0</v>
      </c>
      <c r="P1846" s="29" t="s">
        <v>30</v>
      </c>
      <c r="Q1846" s="28" t="s">
        <v>1303</v>
      </c>
      <c r="R1846" s="28" t="s">
        <v>1304</v>
      </c>
      <c r="S1846" s="28" t="s">
        <v>496</v>
      </c>
      <c r="T1846" s="28" t="s">
        <v>7726</v>
      </c>
      <c r="U1846" s="28" t="s">
        <v>7727</v>
      </c>
      <c r="V1846" s="28" t="s">
        <v>7728</v>
      </c>
      <c r="W1846" s="30">
        <v>45658</v>
      </c>
      <c r="X1846" s="30">
        <v>46022</v>
      </c>
      <c r="Y1846" s="28">
        <v>2025</v>
      </c>
      <c r="Z1846" s="28" t="s">
        <v>3468</v>
      </c>
      <c r="AA1846" s="28" t="s">
        <v>3480</v>
      </c>
      <c r="AB1846" s="28" t="s">
        <v>3476</v>
      </c>
      <c r="AC1846" s="28" t="s">
        <v>2714</v>
      </c>
      <c r="AD1846" s="48" t="s">
        <v>2715</v>
      </c>
    </row>
    <row r="1847" spans="1:30" x14ac:dyDescent="0.3">
      <c r="A1847" s="27" t="s">
        <v>7385</v>
      </c>
      <c r="B1847" s="28">
        <v>13</v>
      </c>
      <c r="C1847" s="28" t="s">
        <v>27</v>
      </c>
      <c r="D1847" t="s">
        <v>6355</v>
      </c>
      <c r="E1847" s="28" t="s">
        <v>28</v>
      </c>
      <c r="F1847" s="28">
        <v>97</v>
      </c>
      <c r="G1847" s="28" t="s">
        <v>241</v>
      </c>
      <c r="H1847" s="28">
        <v>9548</v>
      </c>
      <c r="I1847" s="28" t="s">
        <v>242</v>
      </c>
      <c r="J1847" s="28">
        <v>64</v>
      </c>
      <c r="K1847" s="28" t="s">
        <v>495</v>
      </c>
      <c r="L1847" s="41">
        <v>5008</v>
      </c>
      <c r="M1847" s="44">
        <v>5103</v>
      </c>
      <c r="N1847" s="6">
        <v>1.0189999999999999</v>
      </c>
      <c r="O1847">
        <v>0</v>
      </c>
      <c r="P1847" s="29" t="s">
        <v>30</v>
      </c>
      <c r="Q1847" s="28" t="s">
        <v>243</v>
      </c>
      <c r="R1847" s="28" t="s">
        <v>244</v>
      </c>
      <c r="S1847" s="28" t="s">
        <v>496</v>
      </c>
      <c r="T1847" s="28" t="s">
        <v>7738</v>
      </c>
      <c r="U1847" s="28" t="s">
        <v>7739</v>
      </c>
      <c r="V1847" s="28" t="s">
        <v>7740</v>
      </c>
      <c r="W1847" s="30">
        <v>45658</v>
      </c>
      <c r="X1847" s="30">
        <v>46022</v>
      </c>
      <c r="Y1847" s="28">
        <v>2025</v>
      </c>
      <c r="Z1847" s="28" t="s">
        <v>2716</v>
      </c>
      <c r="AA1847" s="28" t="s">
        <v>3481</v>
      </c>
      <c r="AB1847" s="28" t="s">
        <v>2718</v>
      </c>
      <c r="AC1847" s="28" t="s">
        <v>2719</v>
      </c>
      <c r="AD1847" s="48" t="s">
        <v>78</v>
      </c>
    </row>
    <row r="1848" spans="1:30" x14ac:dyDescent="0.3">
      <c r="A1848" s="27" t="s">
        <v>7385</v>
      </c>
      <c r="B1848" s="28">
        <v>13</v>
      </c>
      <c r="C1848" s="28" t="s">
        <v>27</v>
      </c>
      <c r="D1848" t="s">
        <v>6355</v>
      </c>
      <c r="E1848" s="28" t="s">
        <v>28</v>
      </c>
      <c r="F1848" s="28">
        <v>13</v>
      </c>
      <c r="G1848" s="28" t="s">
        <v>116</v>
      </c>
      <c r="H1848" s="28">
        <v>9105</v>
      </c>
      <c r="I1848" s="28" t="s">
        <v>402</v>
      </c>
      <c r="J1848" s="28">
        <v>575</v>
      </c>
      <c r="K1848" s="28" t="s">
        <v>1698</v>
      </c>
      <c r="L1848" s="41">
        <v>0.56499999999999995</v>
      </c>
      <c r="M1848" s="44">
        <v>0.85340000000000005</v>
      </c>
      <c r="N1848" s="6">
        <v>1.5104</v>
      </c>
      <c r="O1848">
        <v>0</v>
      </c>
      <c r="P1848" s="29" t="s">
        <v>30</v>
      </c>
      <c r="Q1848" s="28" t="s">
        <v>118</v>
      </c>
      <c r="R1848" s="28" t="s">
        <v>403</v>
      </c>
      <c r="S1848" s="28" t="s">
        <v>1699</v>
      </c>
      <c r="T1848" s="28" t="s">
        <v>7720</v>
      </c>
      <c r="U1848" s="28" t="s">
        <v>7721</v>
      </c>
      <c r="V1848" s="28" t="s">
        <v>7722</v>
      </c>
      <c r="W1848" s="30">
        <v>45658</v>
      </c>
      <c r="X1848" s="30">
        <v>46022</v>
      </c>
      <c r="Y1848" s="28">
        <v>2025</v>
      </c>
      <c r="Z1848" s="28" t="s">
        <v>1911</v>
      </c>
      <c r="AA1848" s="28" t="s">
        <v>1905</v>
      </c>
      <c r="AB1848" s="28" t="s">
        <v>1677</v>
      </c>
      <c r="AC1848" s="28" t="s">
        <v>2949</v>
      </c>
      <c r="AD1848" s="48" t="s">
        <v>3493</v>
      </c>
    </row>
    <row r="1849" spans="1:30" x14ac:dyDescent="0.3">
      <c r="A1849" s="27" t="s">
        <v>7385</v>
      </c>
      <c r="B1849" s="28">
        <v>13</v>
      </c>
      <c r="C1849" s="28" t="s">
        <v>27</v>
      </c>
      <c r="D1849" t="s">
        <v>6355</v>
      </c>
      <c r="E1849" s="28" t="s">
        <v>28</v>
      </c>
      <c r="F1849" s="28">
        <v>66</v>
      </c>
      <c r="G1849" s="28" t="s">
        <v>60</v>
      </c>
      <c r="H1849" s="28">
        <v>9121</v>
      </c>
      <c r="I1849" s="28" t="s">
        <v>61</v>
      </c>
      <c r="J1849" s="28">
        <v>575</v>
      </c>
      <c r="K1849" s="28" t="s">
        <v>1698</v>
      </c>
      <c r="L1849" s="41">
        <v>0.48</v>
      </c>
      <c r="M1849" s="44">
        <v>0.58199999999999996</v>
      </c>
      <c r="N1849" s="6">
        <v>1.2124999999999999</v>
      </c>
      <c r="O1849">
        <v>0</v>
      </c>
      <c r="P1849" s="29" t="s">
        <v>30</v>
      </c>
      <c r="Q1849" s="28" t="s">
        <v>62</v>
      </c>
      <c r="R1849" s="28" t="s">
        <v>63</v>
      </c>
      <c r="S1849" s="28" t="s">
        <v>1699</v>
      </c>
      <c r="T1849" s="28" t="s">
        <v>7723</v>
      </c>
      <c r="U1849" s="28" t="s">
        <v>7724</v>
      </c>
      <c r="V1849" s="28" t="s">
        <v>7725</v>
      </c>
      <c r="W1849" s="30">
        <v>45658</v>
      </c>
      <c r="X1849" s="30">
        <v>46022</v>
      </c>
      <c r="Y1849" s="28">
        <v>2025</v>
      </c>
      <c r="Z1849" s="28" t="s">
        <v>1911</v>
      </c>
      <c r="AA1849" s="28" t="s">
        <v>3085</v>
      </c>
      <c r="AB1849" s="28" t="s">
        <v>2129</v>
      </c>
      <c r="AC1849" s="28" t="s">
        <v>628</v>
      </c>
      <c r="AD1849" s="48" t="s">
        <v>629</v>
      </c>
    </row>
    <row r="1850" spans="1:30" x14ac:dyDescent="0.3">
      <c r="A1850" s="27" t="s">
        <v>7385</v>
      </c>
      <c r="B1850" s="28">
        <v>13</v>
      </c>
      <c r="C1850" s="28" t="s">
        <v>27</v>
      </c>
      <c r="D1850" t="s">
        <v>6355</v>
      </c>
      <c r="E1850" s="28" t="s">
        <v>28</v>
      </c>
      <c r="F1850" s="28">
        <v>73</v>
      </c>
      <c r="G1850" s="28" t="s">
        <v>367</v>
      </c>
      <c r="H1850" s="28">
        <v>9123</v>
      </c>
      <c r="I1850" s="28" t="s">
        <v>372</v>
      </c>
      <c r="J1850" s="28">
        <v>575</v>
      </c>
      <c r="K1850" s="28" t="s">
        <v>1698</v>
      </c>
      <c r="L1850" s="41">
        <v>0.60499999999999998</v>
      </c>
      <c r="M1850" s="44">
        <v>0.51659999999999995</v>
      </c>
      <c r="N1850" s="6">
        <v>0.85389999999999999</v>
      </c>
      <c r="O1850">
        <v>0</v>
      </c>
      <c r="P1850" s="29" t="s">
        <v>30</v>
      </c>
      <c r="Q1850" s="28" t="s">
        <v>370</v>
      </c>
      <c r="R1850" s="28" t="s">
        <v>373</v>
      </c>
      <c r="S1850" s="28" t="s">
        <v>1699</v>
      </c>
      <c r="T1850" s="28" t="s">
        <v>7729</v>
      </c>
      <c r="U1850" s="28" t="s">
        <v>7730</v>
      </c>
      <c r="V1850" s="28" t="s">
        <v>7731</v>
      </c>
      <c r="W1850" s="30">
        <v>45658</v>
      </c>
      <c r="X1850" s="30">
        <v>46022</v>
      </c>
      <c r="Y1850" s="28">
        <v>2025</v>
      </c>
      <c r="Z1850" s="28" t="s">
        <v>1911</v>
      </c>
      <c r="AA1850" s="28" t="s">
        <v>1905</v>
      </c>
      <c r="AB1850" s="28" t="s">
        <v>2129</v>
      </c>
      <c r="AC1850" s="28" t="s">
        <v>636</v>
      </c>
      <c r="AD1850" s="48" t="s">
        <v>637</v>
      </c>
    </row>
    <row r="1851" spans="1:30" x14ac:dyDescent="0.3">
      <c r="A1851" s="27" t="s">
        <v>7385</v>
      </c>
      <c r="B1851" s="28">
        <v>13</v>
      </c>
      <c r="C1851" s="28" t="s">
        <v>27</v>
      </c>
      <c r="D1851" t="s">
        <v>6355</v>
      </c>
      <c r="E1851" s="28" t="s">
        <v>28</v>
      </c>
      <c r="F1851" s="28">
        <v>94</v>
      </c>
      <c r="G1851" s="28" t="s">
        <v>1300</v>
      </c>
      <c r="H1851" s="28">
        <v>9547</v>
      </c>
      <c r="I1851" s="28" t="s">
        <v>1301</v>
      </c>
      <c r="J1851" s="28">
        <v>575</v>
      </c>
      <c r="K1851" s="28" t="s">
        <v>1698</v>
      </c>
      <c r="L1851" s="41">
        <v>0.45500000000000002</v>
      </c>
      <c r="M1851" s="44">
        <v>0.70330000000000004</v>
      </c>
      <c r="N1851" s="6">
        <v>1.5457000000000001</v>
      </c>
      <c r="O1851">
        <v>0</v>
      </c>
      <c r="P1851" s="29" t="s">
        <v>30</v>
      </c>
      <c r="Q1851" s="28" t="s">
        <v>1303</v>
      </c>
      <c r="R1851" s="28" t="s">
        <v>1304</v>
      </c>
      <c r="S1851" s="28" t="s">
        <v>1699</v>
      </c>
      <c r="T1851" s="28" t="s">
        <v>7726</v>
      </c>
      <c r="U1851" s="28" t="s">
        <v>7727</v>
      </c>
      <c r="V1851" s="28" t="s">
        <v>7728</v>
      </c>
      <c r="W1851" s="30">
        <v>45658</v>
      </c>
      <c r="X1851" s="30">
        <v>46022</v>
      </c>
      <c r="Y1851" s="28">
        <v>2025</v>
      </c>
      <c r="Z1851" s="28" t="s">
        <v>1911</v>
      </c>
      <c r="AA1851" s="28" t="s">
        <v>1305</v>
      </c>
      <c r="AB1851" s="28" t="s">
        <v>2061</v>
      </c>
      <c r="AC1851" s="28" t="s">
        <v>2714</v>
      </c>
      <c r="AD1851" s="48" t="s">
        <v>2715</v>
      </c>
    </row>
    <row r="1852" spans="1:30" x14ac:dyDescent="0.3">
      <c r="A1852" s="27" t="s">
        <v>7385</v>
      </c>
      <c r="B1852" s="28">
        <v>13</v>
      </c>
      <c r="C1852" s="28" t="s">
        <v>27</v>
      </c>
      <c r="D1852" t="s">
        <v>6355</v>
      </c>
      <c r="E1852" s="28" t="s">
        <v>28</v>
      </c>
      <c r="F1852" s="28">
        <v>97</v>
      </c>
      <c r="G1852" s="28" t="s">
        <v>241</v>
      </c>
      <c r="H1852" s="28">
        <v>9548</v>
      </c>
      <c r="I1852" s="28" t="s">
        <v>242</v>
      </c>
      <c r="J1852" s="28">
        <v>575</v>
      </c>
      <c r="K1852" s="28" t="s">
        <v>1698</v>
      </c>
      <c r="L1852" s="41">
        <v>0.53500000000000003</v>
      </c>
      <c r="M1852" s="44">
        <v>0.69610000000000005</v>
      </c>
      <c r="N1852" s="6">
        <v>1.3010999999999999</v>
      </c>
      <c r="O1852">
        <v>0</v>
      </c>
      <c r="P1852" s="29" t="s">
        <v>30</v>
      </c>
      <c r="Q1852" s="28" t="s">
        <v>243</v>
      </c>
      <c r="R1852" s="28" t="s">
        <v>244</v>
      </c>
      <c r="S1852" s="28" t="s">
        <v>1699</v>
      </c>
      <c r="T1852" s="28" t="s">
        <v>7738</v>
      </c>
      <c r="U1852" s="28" t="s">
        <v>7739</v>
      </c>
      <c r="V1852" s="28" t="s">
        <v>7740</v>
      </c>
      <c r="W1852" s="30">
        <v>45658</v>
      </c>
      <c r="X1852" s="30">
        <v>46022</v>
      </c>
      <c r="Y1852" s="28">
        <v>2025</v>
      </c>
      <c r="Z1852" s="28" t="s">
        <v>1911</v>
      </c>
      <c r="AA1852" s="28" t="s">
        <v>2720</v>
      </c>
      <c r="AB1852" s="28" t="s">
        <v>3500</v>
      </c>
      <c r="AC1852" s="28" t="s">
        <v>1869</v>
      </c>
      <c r="AD1852" s="48" t="s">
        <v>1867</v>
      </c>
    </row>
    <row r="1853" spans="1:30" x14ac:dyDescent="0.3">
      <c r="A1853" s="27" t="s">
        <v>7385</v>
      </c>
      <c r="B1853" s="28">
        <v>13</v>
      </c>
      <c r="C1853" s="28" t="s">
        <v>27</v>
      </c>
      <c r="D1853" t="s">
        <v>6355</v>
      </c>
      <c r="E1853" s="28" t="s">
        <v>28</v>
      </c>
      <c r="F1853" s="28">
        <v>73</v>
      </c>
      <c r="G1853" s="28" t="s">
        <v>367</v>
      </c>
      <c r="H1853" s="28">
        <v>9123</v>
      </c>
      <c r="I1853" s="28" t="s">
        <v>372</v>
      </c>
      <c r="J1853" s="28">
        <v>573</v>
      </c>
      <c r="K1853" s="28" t="s">
        <v>1689</v>
      </c>
      <c r="L1853" s="41">
        <v>0.9</v>
      </c>
      <c r="M1853" s="44">
        <v>0.92569999999999997</v>
      </c>
      <c r="N1853" s="6">
        <v>1.0286</v>
      </c>
      <c r="O1853">
        <v>0</v>
      </c>
      <c r="P1853" s="29" t="s">
        <v>30</v>
      </c>
      <c r="Q1853" s="28" t="s">
        <v>370</v>
      </c>
      <c r="R1853" s="28" t="s">
        <v>373</v>
      </c>
      <c r="S1853" s="28" t="s">
        <v>1690</v>
      </c>
      <c r="T1853" s="28" t="s">
        <v>7729</v>
      </c>
      <c r="U1853" s="28" t="s">
        <v>7730</v>
      </c>
      <c r="V1853" s="28" t="s">
        <v>7731</v>
      </c>
      <c r="W1853" s="30">
        <v>45658</v>
      </c>
      <c r="X1853" s="30">
        <v>46022</v>
      </c>
      <c r="Y1853" s="28">
        <v>2025</v>
      </c>
      <c r="Z1853" s="28" t="s">
        <v>1911</v>
      </c>
      <c r="AA1853" s="28" t="s">
        <v>1905</v>
      </c>
      <c r="AB1853" s="28" t="s">
        <v>2129</v>
      </c>
      <c r="AC1853" s="28" t="s">
        <v>636</v>
      </c>
      <c r="AD1853" s="48" t="s">
        <v>637</v>
      </c>
    </row>
    <row r="1854" spans="1:30" x14ac:dyDescent="0.3">
      <c r="A1854" s="27" t="s">
        <v>7385</v>
      </c>
      <c r="B1854" s="28">
        <v>13</v>
      </c>
      <c r="C1854" s="28" t="s">
        <v>27</v>
      </c>
      <c r="D1854" t="s">
        <v>6355</v>
      </c>
      <c r="E1854" s="28" t="s">
        <v>28</v>
      </c>
      <c r="F1854" s="28">
        <v>66</v>
      </c>
      <c r="G1854" s="28" t="s">
        <v>60</v>
      </c>
      <c r="H1854" s="28">
        <v>9308</v>
      </c>
      <c r="I1854" s="28" t="s">
        <v>69</v>
      </c>
      <c r="J1854" s="28">
        <v>573</v>
      </c>
      <c r="K1854" s="28" t="s">
        <v>1689</v>
      </c>
      <c r="L1854" s="41">
        <v>0.745</v>
      </c>
      <c r="M1854" s="44">
        <v>0.86980000000000002</v>
      </c>
      <c r="N1854" s="6">
        <v>1.1675</v>
      </c>
      <c r="O1854">
        <v>0</v>
      </c>
      <c r="P1854" s="29" t="s">
        <v>30</v>
      </c>
      <c r="Q1854" s="28" t="s">
        <v>62</v>
      </c>
      <c r="R1854" s="28" t="s">
        <v>72</v>
      </c>
      <c r="S1854" s="28" t="s">
        <v>1690</v>
      </c>
      <c r="T1854" s="28" t="s">
        <v>7634</v>
      </c>
      <c r="U1854" s="28" t="s">
        <v>7635</v>
      </c>
      <c r="V1854" s="28" t="s">
        <v>7636</v>
      </c>
      <c r="W1854" s="30">
        <v>45658</v>
      </c>
      <c r="X1854" s="30">
        <v>46022</v>
      </c>
      <c r="Y1854" s="28">
        <v>2025</v>
      </c>
      <c r="Z1854" s="28" t="s">
        <v>1911</v>
      </c>
      <c r="AA1854" s="28" t="s">
        <v>2060</v>
      </c>
      <c r="AB1854" s="28" t="s">
        <v>2129</v>
      </c>
      <c r="AC1854" s="28" t="s">
        <v>70</v>
      </c>
      <c r="AD1854" s="48" t="s">
        <v>71</v>
      </c>
    </row>
    <row r="1855" spans="1:30" x14ac:dyDescent="0.3">
      <c r="A1855" s="27" t="s">
        <v>7385</v>
      </c>
      <c r="B1855" s="28">
        <v>13</v>
      </c>
      <c r="C1855" s="28" t="s">
        <v>27</v>
      </c>
      <c r="D1855" t="s">
        <v>6355</v>
      </c>
      <c r="E1855" s="28" t="s">
        <v>28</v>
      </c>
      <c r="F1855" s="28">
        <v>97</v>
      </c>
      <c r="G1855" s="28" t="s">
        <v>241</v>
      </c>
      <c r="H1855" s="28">
        <v>9548</v>
      </c>
      <c r="I1855" s="28" t="s">
        <v>242</v>
      </c>
      <c r="J1855" s="28">
        <v>573</v>
      </c>
      <c r="K1855" s="28" t="s">
        <v>1689</v>
      </c>
      <c r="L1855" s="41">
        <v>0.97</v>
      </c>
      <c r="M1855" s="44">
        <v>0.95899999999999996</v>
      </c>
      <c r="N1855" s="6">
        <v>0.98870000000000002</v>
      </c>
      <c r="O1855">
        <v>0</v>
      </c>
      <c r="P1855" s="29" t="s">
        <v>30</v>
      </c>
      <c r="Q1855" s="28" t="s">
        <v>243</v>
      </c>
      <c r="R1855" s="28" t="s">
        <v>244</v>
      </c>
      <c r="S1855" s="28" t="s">
        <v>1690</v>
      </c>
      <c r="T1855" s="28" t="s">
        <v>7738</v>
      </c>
      <c r="U1855" s="28" t="s">
        <v>7739</v>
      </c>
      <c r="V1855" s="28" t="s">
        <v>7740</v>
      </c>
      <c r="W1855" s="30">
        <v>45658</v>
      </c>
      <c r="X1855" s="30">
        <v>46022</v>
      </c>
      <c r="Y1855" s="28">
        <v>2025</v>
      </c>
      <c r="Z1855" s="28" t="s">
        <v>1911</v>
      </c>
      <c r="AA1855" s="28" t="s">
        <v>2720</v>
      </c>
      <c r="AB1855" s="28" t="s">
        <v>3500</v>
      </c>
      <c r="AC1855" s="28" t="s">
        <v>1869</v>
      </c>
      <c r="AD1855" s="48" t="s">
        <v>1867</v>
      </c>
    </row>
    <row r="1856" spans="1:30" x14ac:dyDescent="0.3">
      <c r="A1856" s="27" t="s">
        <v>7385</v>
      </c>
      <c r="B1856" s="28">
        <v>13</v>
      </c>
      <c r="C1856" s="28" t="s">
        <v>27</v>
      </c>
      <c r="D1856" t="s">
        <v>6355</v>
      </c>
      <c r="E1856" s="28" t="s">
        <v>28</v>
      </c>
      <c r="F1856" s="28">
        <v>66</v>
      </c>
      <c r="G1856" s="28" t="s">
        <v>60</v>
      </c>
      <c r="H1856" s="28">
        <v>9121</v>
      </c>
      <c r="I1856" s="28" t="s">
        <v>61</v>
      </c>
      <c r="J1856" s="28">
        <v>572</v>
      </c>
      <c r="K1856" s="28" t="s">
        <v>577</v>
      </c>
      <c r="L1856" s="41">
        <v>0.81</v>
      </c>
      <c r="M1856" s="44">
        <v>0.78859999999999997</v>
      </c>
      <c r="N1856" s="6">
        <v>0.97360000000000002</v>
      </c>
      <c r="O1856">
        <v>0</v>
      </c>
      <c r="P1856" s="29" t="s">
        <v>30</v>
      </c>
      <c r="Q1856" s="28" t="s">
        <v>62</v>
      </c>
      <c r="R1856" s="28" t="s">
        <v>63</v>
      </c>
      <c r="S1856" s="28" t="s">
        <v>578</v>
      </c>
      <c r="T1856" s="28" t="s">
        <v>7723</v>
      </c>
      <c r="U1856" s="28" t="s">
        <v>7724</v>
      </c>
      <c r="V1856" s="28" t="s">
        <v>7725</v>
      </c>
      <c r="W1856" s="30">
        <v>45658</v>
      </c>
      <c r="X1856" s="30">
        <v>46022</v>
      </c>
      <c r="Y1856" s="28">
        <v>2025</v>
      </c>
      <c r="Z1856" s="28" t="s">
        <v>1911</v>
      </c>
      <c r="AA1856" s="28" t="s">
        <v>2060</v>
      </c>
      <c r="AB1856" s="28" t="s">
        <v>3497</v>
      </c>
      <c r="AC1856" s="28" t="s">
        <v>628</v>
      </c>
      <c r="AD1856" s="48" t="s">
        <v>629</v>
      </c>
    </row>
    <row r="1857" spans="1:30" x14ac:dyDescent="0.3">
      <c r="A1857" s="27" t="s">
        <v>7385</v>
      </c>
      <c r="B1857" s="28">
        <v>13</v>
      </c>
      <c r="C1857" s="28" t="s">
        <v>27</v>
      </c>
      <c r="D1857" t="s">
        <v>6355</v>
      </c>
      <c r="E1857" s="28" t="s">
        <v>28</v>
      </c>
      <c r="F1857" s="28">
        <v>73</v>
      </c>
      <c r="G1857" s="28" t="s">
        <v>367</v>
      </c>
      <c r="H1857" s="28">
        <v>9123</v>
      </c>
      <c r="I1857" s="28" t="s">
        <v>372</v>
      </c>
      <c r="J1857" s="28">
        <v>572</v>
      </c>
      <c r="K1857" s="28" t="s">
        <v>577</v>
      </c>
      <c r="L1857" s="41">
        <v>0.89</v>
      </c>
      <c r="M1857" s="44">
        <v>0.92949999999999999</v>
      </c>
      <c r="N1857" s="6">
        <v>1.0444</v>
      </c>
      <c r="O1857">
        <v>0</v>
      </c>
      <c r="P1857" s="29" t="s">
        <v>30</v>
      </c>
      <c r="Q1857" s="28" t="s">
        <v>370</v>
      </c>
      <c r="R1857" s="28" t="s">
        <v>373</v>
      </c>
      <c r="S1857" s="28" t="s">
        <v>578</v>
      </c>
      <c r="T1857" s="28" t="s">
        <v>7729</v>
      </c>
      <c r="U1857" s="28" t="s">
        <v>7730</v>
      </c>
      <c r="V1857" s="28" t="s">
        <v>7731</v>
      </c>
      <c r="W1857" s="30">
        <v>45658</v>
      </c>
      <c r="X1857" s="30">
        <v>46022</v>
      </c>
      <c r="Y1857" s="28">
        <v>2025</v>
      </c>
      <c r="Z1857" s="28" t="s">
        <v>1911</v>
      </c>
      <c r="AA1857" s="28" t="s">
        <v>1905</v>
      </c>
      <c r="AB1857" s="28" t="s">
        <v>2129</v>
      </c>
      <c r="AC1857" s="28" t="s">
        <v>636</v>
      </c>
      <c r="AD1857" s="48" t="s">
        <v>637</v>
      </c>
    </row>
    <row r="1858" spans="1:30" x14ac:dyDescent="0.3">
      <c r="A1858" s="27" t="s">
        <v>7385</v>
      </c>
      <c r="B1858" s="28">
        <v>13</v>
      </c>
      <c r="C1858" s="28" t="s">
        <v>27</v>
      </c>
      <c r="D1858" t="s">
        <v>6355</v>
      </c>
      <c r="E1858" s="28" t="s">
        <v>28</v>
      </c>
      <c r="F1858" s="28">
        <v>66</v>
      </c>
      <c r="G1858" s="28" t="s">
        <v>60</v>
      </c>
      <c r="H1858" s="28">
        <v>9308</v>
      </c>
      <c r="I1858" s="28" t="s">
        <v>69</v>
      </c>
      <c r="J1858" s="28">
        <v>572</v>
      </c>
      <c r="K1858" s="28" t="s">
        <v>577</v>
      </c>
      <c r="L1858" s="41">
        <v>0.84</v>
      </c>
      <c r="M1858" s="44">
        <v>0.80579999999999996</v>
      </c>
      <c r="N1858" s="6">
        <v>0.95930000000000004</v>
      </c>
      <c r="O1858">
        <v>0</v>
      </c>
      <c r="P1858" s="29" t="s">
        <v>30</v>
      </c>
      <c r="Q1858" s="28" t="s">
        <v>62</v>
      </c>
      <c r="R1858" s="28" t="s">
        <v>72</v>
      </c>
      <c r="S1858" s="28" t="s">
        <v>578</v>
      </c>
      <c r="T1858" s="28" t="s">
        <v>7634</v>
      </c>
      <c r="U1858" s="28" t="s">
        <v>7635</v>
      </c>
      <c r="V1858" s="28" t="s">
        <v>7636</v>
      </c>
      <c r="W1858" s="30">
        <v>45658</v>
      </c>
      <c r="X1858" s="30">
        <v>46022</v>
      </c>
      <c r="Y1858" s="28">
        <v>2025</v>
      </c>
      <c r="Z1858" s="28" t="s">
        <v>1911</v>
      </c>
      <c r="AA1858" s="28" t="s">
        <v>2060</v>
      </c>
      <c r="AB1858" s="28" t="s">
        <v>2129</v>
      </c>
      <c r="AC1858" s="28" t="s">
        <v>70</v>
      </c>
      <c r="AD1858" s="48" t="s">
        <v>71</v>
      </c>
    </row>
    <row r="1859" spans="1:30" x14ac:dyDescent="0.3">
      <c r="A1859" s="27" t="s">
        <v>7385</v>
      </c>
      <c r="B1859" s="28">
        <v>13</v>
      </c>
      <c r="C1859" s="28" t="s">
        <v>27</v>
      </c>
      <c r="D1859" t="s">
        <v>6355</v>
      </c>
      <c r="E1859" s="28" t="s">
        <v>28</v>
      </c>
      <c r="F1859" s="28">
        <v>94</v>
      </c>
      <c r="G1859" s="28" t="s">
        <v>1300</v>
      </c>
      <c r="H1859" s="28">
        <v>9547</v>
      </c>
      <c r="I1859" s="28" t="s">
        <v>1301</v>
      </c>
      <c r="J1859" s="28">
        <v>572</v>
      </c>
      <c r="K1859" s="28" t="s">
        <v>577</v>
      </c>
      <c r="L1859" s="41">
        <v>0.71</v>
      </c>
      <c r="M1859" s="44">
        <v>0.63070000000000004</v>
      </c>
      <c r="N1859" s="6">
        <v>0.88829999999999998</v>
      </c>
      <c r="O1859">
        <v>0</v>
      </c>
      <c r="P1859" s="29" t="s">
        <v>30</v>
      </c>
      <c r="Q1859" s="28" t="s">
        <v>1303</v>
      </c>
      <c r="R1859" s="28" t="s">
        <v>1304</v>
      </c>
      <c r="S1859" s="28" t="s">
        <v>578</v>
      </c>
      <c r="T1859" s="28" t="s">
        <v>7726</v>
      </c>
      <c r="U1859" s="28" t="s">
        <v>7727</v>
      </c>
      <c r="V1859" s="28" t="s">
        <v>7728</v>
      </c>
      <c r="W1859" s="30">
        <v>45658</v>
      </c>
      <c r="X1859" s="30">
        <v>46022</v>
      </c>
      <c r="Y1859" s="28">
        <v>2025</v>
      </c>
      <c r="Z1859" s="28" t="s">
        <v>1911</v>
      </c>
      <c r="AA1859" s="28" t="s">
        <v>3499</v>
      </c>
      <c r="AB1859" s="28" t="s">
        <v>2065</v>
      </c>
      <c r="AC1859" s="28" t="s">
        <v>2714</v>
      </c>
      <c r="AD1859" s="48" t="s">
        <v>2715</v>
      </c>
    </row>
    <row r="1860" spans="1:30" x14ac:dyDescent="0.3">
      <c r="A1860" s="27" t="s">
        <v>7385</v>
      </c>
      <c r="B1860" s="28">
        <v>13</v>
      </c>
      <c r="C1860" s="28" t="s">
        <v>27</v>
      </c>
      <c r="D1860" t="s">
        <v>6355</v>
      </c>
      <c r="E1860" s="28" t="s">
        <v>28</v>
      </c>
      <c r="F1860" s="28">
        <v>97</v>
      </c>
      <c r="G1860" s="28" t="s">
        <v>241</v>
      </c>
      <c r="H1860" s="28">
        <v>9548</v>
      </c>
      <c r="I1860" s="28" t="s">
        <v>242</v>
      </c>
      <c r="J1860" s="28">
        <v>572</v>
      </c>
      <c r="K1860" s="28" t="s">
        <v>577</v>
      </c>
      <c r="L1860" s="41">
        <v>0.89</v>
      </c>
      <c r="M1860" s="44">
        <v>0.98150000000000004</v>
      </c>
      <c r="N1860" s="6">
        <v>1.1028</v>
      </c>
      <c r="O1860">
        <v>0</v>
      </c>
      <c r="P1860" s="29" t="s">
        <v>30</v>
      </c>
      <c r="Q1860" s="28" t="s">
        <v>243</v>
      </c>
      <c r="R1860" s="28" t="s">
        <v>244</v>
      </c>
      <c r="S1860" s="28" t="s">
        <v>578</v>
      </c>
      <c r="T1860" s="28" t="s">
        <v>7738</v>
      </c>
      <c r="U1860" s="28" t="s">
        <v>7739</v>
      </c>
      <c r="V1860" s="28" t="s">
        <v>7740</v>
      </c>
      <c r="W1860" s="30">
        <v>45658</v>
      </c>
      <c r="X1860" s="30">
        <v>46022</v>
      </c>
      <c r="Y1860" s="28">
        <v>2025</v>
      </c>
      <c r="Z1860" s="28" t="s">
        <v>1911</v>
      </c>
      <c r="AA1860" s="28" t="s">
        <v>2720</v>
      </c>
      <c r="AB1860" s="28" t="s">
        <v>3500</v>
      </c>
      <c r="AC1860" s="28" t="s">
        <v>1869</v>
      </c>
      <c r="AD1860" s="48" t="s">
        <v>1867</v>
      </c>
    </row>
    <row r="1861" spans="1:30" x14ac:dyDescent="0.3">
      <c r="A1861" s="27" t="s">
        <v>7385</v>
      </c>
      <c r="B1861" s="28">
        <v>13</v>
      </c>
      <c r="C1861" s="28" t="s">
        <v>27</v>
      </c>
      <c r="D1861" t="s">
        <v>6355</v>
      </c>
      <c r="E1861" s="28" t="s">
        <v>28</v>
      </c>
      <c r="F1861" s="28">
        <v>13</v>
      </c>
      <c r="G1861" s="28" t="s">
        <v>116</v>
      </c>
      <c r="H1861" s="28">
        <v>9105</v>
      </c>
      <c r="I1861" s="28" t="s">
        <v>402</v>
      </c>
      <c r="J1861" s="28">
        <v>574</v>
      </c>
      <c r="K1861" s="28" t="s">
        <v>1696</v>
      </c>
      <c r="L1861" s="41">
        <v>0.96</v>
      </c>
      <c r="M1861" s="44">
        <v>0.93340000000000001</v>
      </c>
      <c r="N1861" s="6">
        <v>0.97230000000000005</v>
      </c>
      <c r="O1861">
        <v>0</v>
      </c>
      <c r="P1861" s="29" t="s">
        <v>30</v>
      </c>
      <c r="Q1861" s="28" t="s">
        <v>118</v>
      </c>
      <c r="R1861" s="28" t="s">
        <v>403</v>
      </c>
      <c r="S1861" s="28" t="s">
        <v>1697</v>
      </c>
      <c r="T1861" s="28" t="s">
        <v>7720</v>
      </c>
      <c r="U1861" s="28" t="s">
        <v>7721</v>
      </c>
      <c r="V1861" s="28" t="s">
        <v>7722</v>
      </c>
      <c r="W1861" s="30">
        <v>45658</v>
      </c>
      <c r="X1861" s="30">
        <v>46022</v>
      </c>
      <c r="Y1861" s="28">
        <v>2025</v>
      </c>
      <c r="Z1861" s="28" t="s">
        <v>1911</v>
      </c>
      <c r="AA1861" s="28" t="s">
        <v>1905</v>
      </c>
      <c r="AB1861" s="28" t="s">
        <v>1677</v>
      </c>
      <c r="AC1861" s="28" t="s">
        <v>2949</v>
      </c>
      <c r="AD1861" s="48" t="s">
        <v>2075</v>
      </c>
    </row>
    <row r="1862" spans="1:30" x14ac:dyDescent="0.3">
      <c r="A1862" s="27" t="s">
        <v>7385</v>
      </c>
      <c r="B1862" s="28">
        <v>13</v>
      </c>
      <c r="C1862" s="28" t="s">
        <v>27</v>
      </c>
      <c r="D1862" t="s">
        <v>6355</v>
      </c>
      <c r="E1862" s="28" t="s">
        <v>28</v>
      </c>
      <c r="F1862" s="28">
        <v>8</v>
      </c>
      <c r="G1862" s="28" t="s">
        <v>120</v>
      </c>
      <c r="H1862" s="28">
        <v>9207</v>
      </c>
      <c r="I1862" s="28" t="s">
        <v>131</v>
      </c>
      <c r="J1862" s="28">
        <v>574</v>
      </c>
      <c r="K1862" s="28" t="s">
        <v>1696</v>
      </c>
      <c r="L1862" s="41">
        <v>0.79500000000000004</v>
      </c>
      <c r="M1862" s="44">
        <v>0.84840000000000004</v>
      </c>
      <c r="N1862" s="6">
        <v>1.0671999999999999</v>
      </c>
      <c r="O1862">
        <v>0</v>
      </c>
      <c r="P1862" s="29" t="s">
        <v>30</v>
      </c>
      <c r="Q1862" s="28" t="s">
        <v>122</v>
      </c>
      <c r="R1862" s="28" t="s">
        <v>133</v>
      </c>
      <c r="S1862" s="28" t="s">
        <v>1697</v>
      </c>
      <c r="T1862" s="28" t="s">
        <v>7643</v>
      </c>
      <c r="U1862" s="28" t="s">
        <v>7644</v>
      </c>
      <c r="V1862" s="28" t="s">
        <v>7645</v>
      </c>
      <c r="W1862" s="30">
        <v>45658</v>
      </c>
      <c r="X1862" s="30">
        <v>46022</v>
      </c>
      <c r="Y1862" s="28">
        <v>2025</v>
      </c>
      <c r="Z1862" s="28" t="s">
        <v>1911</v>
      </c>
      <c r="AA1862" s="28" t="s">
        <v>1905</v>
      </c>
      <c r="AB1862" s="28" t="s">
        <v>2129</v>
      </c>
      <c r="AC1862" s="28" t="s">
        <v>132</v>
      </c>
      <c r="AD1862" s="48" t="s">
        <v>500</v>
      </c>
    </row>
    <row r="1863" spans="1:30" x14ac:dyDescent="0.3">
      <c r="A1863" s="27" t="s">
        <v>7385</v>
      </c>
      <c r="B1863" s="28">
        <v>13</v>
      </c>
      <c r="C1863" s="28" t="s">
        <v>27</v>
      </c>
      <c r="D1863" t="s">
        <v>6355</v>
      </c>
      <c r="E1863" s="28" t="s">
        <v>28</v>
      </c>
      <c r="F1863" s="28">
        <v>66</v>
      </c>
      <c r="G1863" s="28" t="s">
        <v>60</v>
      </c>
      <c r="H1863" s="28">
        <v>9121</v>
      </c>
      <c r="I1863" s="28" t="s">
        <v>61</v>
      </c>
      <c r="J1863" s="28">
        <v>574</v>
      </c>
      <c r="K1863" s="28" t="s">
        <v>1696</v>
      </c>
      <c r="L1863" s="41">
        <v>0.74750000000000005</v>
      </c>
      <c r="M1863" s="44">
        <v>0.87819999999999998</v>
      </c>
      <c r="N1863" s="6">
        <v>1.1748000000000001</v>
      </c>
      <c r="O1863">
        <v>0</v>
      </c>
      <c r="P1863" s="29" t="s">
        <v>30</v>
      </c>
      <c r="Q1863" s="28" t="s">
        <v>62</v>
      </c>
      <c r="R1863" s="28" t="s">
        <v>63</v>
      </c>
      <c r="S1863" s="28" t="s">
        <v>1697</v>
      </c>
      <c r="T1863" s="28" t="s">
        <v>7723</v>
      </c>
      <c r="U1863" s="28" t="s">
        <v>7724</v>
      </c>
      <c r="V1863" s="28" t="s">
        <v>7725</v>
      </c>
      <c r="W1863" s="30">
        <v>45658</v>
      </c>
      <c r="X1863" s="30">
        <v>46022</v>
      </c>
      <c r="Y1863" s="28">
        <v>2025</v>
      </c>
      <c r="Z1863" s="28" t="s">
        <v>1911</v>
      </c>
      <c r="AA1863" s="28" t="s">
        <v>2060</v>
      </c>
      <c r="AB1863" s="28" t="s">
        <v>2129</v>
      </c>
      <c r="AC1863" s="28" t="s">
        <v>628</v>
      </c>
      <c r="AD1863" s="48" t="s">
        <v>629</v>
      </c>
    </row>
    <row r="1864" spans="1:30" x14ac:dyDescent="0.3">
      <c r="A1864" s="27" t="s">
        <v>7385</v>
      </c>
      <c r="B1864" s="28">
        <v>13</v>
      </c>
      <c r="C1864" s="28" t="s">
        <v>27</v>
      </c>
      <c r="D1864" t="s">
        <v>6355</v>
      </c>
      <c r="E1864" s="28" t="s">
        <v>28</v>
      </c>
      <c r="F1864" s="28">
        <v>73</v>
      </c>
      <c r="G1864" s="28" t="s">
        <v>367</v>
      </c>
      <c r="H1864" s="28">
        <v>9123</v>
      </c>
      <c r="I1864" s="28" t="s">
        <v>372</v>
      </c>
      <c r="J1864" s="28">
        <v>574</v>
      </c>
      <c r="K1864" s="28" t="s">
        <v>1696</v>
      </c>
      <c r="L1864" s="41">
        <v>0.89500000000000002</v>
      </c>
      <c r="M1864" s="44">
        <v>0.92689999999999995</v>
      </c>
      <c r="N1864" s="6">
        <v>1.0356000000000001</v>
      </c>
      <c r="O1864">
        <v>0</v>
      </c>
      <c r="P1864" s="29" t="s">
        <v>30</v>
      </c>
      <c r="Q1864" s="28" t="s">
        <v>370</v>
      </c>
      <c r="R1864" s="28" t="s">
        <v>373</v>
      </c>
      <c r="S1864" s="28" t="s">
        <v>1697</v>
      </c>
      <c r="T1864" s="28" t="s">
        <v>7729</v>
      </c>
      <c r="U1864" s="28" t="s">
        <v>7730</v>
      </c>
      <c r="V1864" s="28" t="s">
        <v>7731</v>
      </c>
      <c r="W1864" s="30">
        <v>45658</v>
      </c>
      <c r="X1864" s="30">
        <v>46022</v>
      </c>
      <c r="Y1864" s="28">
        <v>2025</v>
      </c>
      <c r="Z1864" s="28" t="s">
        <v>1911</v>
      </c>
      <c r="AA1864" s="28" t="s">
        <v>1905</v>
      </c>
      <c r="AB1864" s="28" t="s">
        <v>2129</v>
      </c>
      <c r="AC1864" s="28" t="s">
        <v>636</v>
      </c>
      <c r="AD1864" s="48" t="s">
        <v>637</v>
      </c>
    </row>
    <row r="1865" spans="1:30" x14ac:dyDescent="0.3">
      <c r="A1865" s="27" t="s">
        <v>7385</v>
      </c>
      <c r="B1865" s="28">
        <v>13</v>
      </c>
      <c r="C1865" s="28" t="s">
        <v>27</v>
      </c>
      <c r="D1865" t="s">
        <v>6355</v>
      </c>
      <c r="E1865" s="28" t="s">
        <v>28</v>
      </c>
      <c r="F1865" s="28">
        <v>94</v>
      </c>
      <c r="G1865" s="28" t="s">
        <v>1300</v>
      </c>
      <c r="H1865" s="28">
        <v>9547</v>
      </c>
      <c r="I1865" s="28" t="s">
        <v>1301</v>
      </c>
      <c r="J1865" s="28">
        <v>574</v>
      </c>
      <c r="K1865" s="28" t="s">
        <v>1696</v>
      </c>
      <c r="L1865" s="41">
        <v>0.745</v>
      </c>
      <c r="M1865" s="44">
        <v>0.82199999999999995</v>
      </c>
      <c r="N1865" s="6">
        <v>1.1033999999999999</v>
      </c>
      <c r="O1865">
        <v>0</v>
      </c>
      <c r="P1865" s="29" t="s">
        <v>30</v>
      </c>
      <c r="Q1865" s="28" t="s">
        <v>1303</v>
      </c>
      <c r="R1865" s="28" t="s">
        <v>1304</v>
      </c>
      <c r="S1865" s="28" t="s">
        <v>1697</v>
      </c>
      <c r="T1865" s="28" t="s">
        <v>7726</v>
      </c>
      <c r="U1865" s="28" t="s">
        <v>7727</v>
      </c>
      <c r="V1865" s="28" t="s">
        <v>7728</v>
      </c>
      <c r="W1865" s="30">
        <v>45658</v>
      </c>
      <c r="X1865" s="30">
        <v>46022</v>
      </c>
      <c r="Y1865" s="28">
        <v>2025</v>
      </c>
      <c r="Z1865" s="28" t="s">
        <v>1911</v>
      </c>
      <c r="AA1865" s="28" t="s">
        <v>3498</v>
      </c>
      <c r="AB1865" s="28" t="s">
        <v>2065</v>
      </c>
      <c r="AC1865" s="28" t="s">
        <v>2714</v>
      </c>
      <c r="AD1865" s="48" t="s">
        <v>2715</v>
      </c>
    </row>
    <row r="1866" spans="1:30" x14ac:dyDescent="0.3">
      <c r="A1866" s="27" t="s">
        <v>7385</v>
      </c>
      <c r="B1866" s="28">
        <v>13</v>
      </c>
      <c r="C1866" s="28" t="s">
        <v>27</v>
      </c>
      <c r="D1866" t="s">
        <v>6355</v>
      </c>
      <c r="E1866" s="28" t="s">
        <v>28</v>
      </c>
      <c r="F1866" s="28">
        <v>97</v>
      </c>
      <c r="G1866" s="28" t="s">
        <v>241</v>
      </c>
      <c r="H1866" s="28">
        <v>9548</v>
      </c>
      <c r="I1866" s="28" t="s">
        <v>242</v>
      </c>
      <c r="J1866" s="28">
        <v>574</v>
      </c>
      <c r="K1866" s="28" t="s">
        <v>1696</v>
      </c>
      <c r="L1866" s="41">
        <v>0.93</v>
      </c>
      <c r="M1866" s="44">
        <v>0.96109999999999995</v>
      </c>
      <c r="N1866" s="6">
        <v>1.0334000000000001</v>
      </c>
      <c r="O1866">
        <v>0</v>
      </c>
      <c r="P1866" s="29" t="s">
        <v>30</v>
      </c>
      <c r="Q1866" s="28" t="s">
        <v>243</v>
      </c>
      <c r="R1866" s="28" t="s">
        <v>244</v>
      </c>
      <c r="S1866" s="28" t="s">
        <v>1697</v>
      </c>
      <c r="T1866" s="28" t="s">
        <v>7738</v>
      </c>
      <c r="U1866" s="28" t="s">
        <v>7739</v>
      </c>
      <c r="V1866" s="28" t="s">
        <v>7740</v>
      </c>
      <c r="W1866" s="30">
        <v>45658</v>
      </c>
      <c r="X1866" s="30">
        <v>46022</v>
      </c>
      <c r="Y1866" s="28">
        <v>2025</v>
      </c>
      <c r="Z1866" s="28" t="s">
        <v>1911</v>
      </c>
      <c r="AA1866" s="28" t="s">
        <v>2720</v>
      </c>
      <c r="AB1866" s="28" t="s">
        <v>3500</v>
      </c>
      <c r="AC1866" s="28" t="s">
        <v>1869</v>
      </c>
      <c r="AD1866" s="48" t="s">
        <v>1867</v>
      </c>
    </row>
    <row r="1867" spans="1:30" x14ac:dyDescent="0.3">
      <c r="A1867" s="27" t="s">
        <v>7385</v>
      </c>
      <c r="B1867" s="28">
        <v>13</v>
      </c>
      <c r="C1867" s="28" t="s">
        <v>27</v>
      </c>
      <c r="D1867" t="s">
        <v>6355</v>
      </c>
      <c r="E1867" s="28" t="s">
        <v>28</v>
      </c>
      <c r="F1867" s="28">
        <v>17</v>
      </c>
      <c r="G1867" s="28" t="s">
        <v>90</v>
      </c>
      <c r="H1867" s="28">
        <v>9219</v>
      </c>
      <c r="I1867" s="28" t="s">
        <v>91</v>
      </c>
      <c r="J1867" s="28">
        <v>654</v>
      </c>
      <c r="K1867" s="28" t="s">
        <v>697</v>
      </c>
      <c r="L1867" s="41">
        <v>553</v>
      </c>
      <c r="M1867" s="44">
        <v>5</v>
      </c>
      <c r="N1867" s="6">
        <v>8.9999999999999993E-3</v>
      </c>
      <c r="O1867">
        <v>0</v>
      </c>
      <c r="P1867" s="29" t="s">
        <v>30</v>
      </c>
      <c r="Q1867" s="28" t="s">
        <v>93</v>
      </c>
      <c r="R1867" s="28" t="s">
        <v>94</v>
      </c>
      <c r="S1867" s="28" t="s">
        <v>698</v>
      </c>
      <c r="T1867" s="28" t="s">
        <v>7735</v>
      </c>
      <c r="U1867" s="28" t="s">
        <v>7736</v>
      </c>
      <c r="V1867" s="28" t="s">
        <v>7737</v>
      </c>
      <c r="W1867" s="30">
        <v>45658</v>
      </c>
      <c r="X1867" s="30">
        <v>46022</v>
      </c>
      <c r="Y1867" s="28">
        <v>2025</v>
      </c>
      <c r="Z1867" s="28" t="s">
        <v>1911</v>
      </c>
      <c r="AA1867" s="28" t="s">
        <v>1905</v>
      </c>
      <c r="AB1867" s="28" t="s">
        <v>3491</v>
      </c>
      <c r="AC1867" s="28" t="s">
        <v>944</v>
      </c>
      <c r="AD1867" s="48" t="s">
        <v>7434</v>
      </c>
    </row>
    <row r="1868" spans="1:30" x14ac:dyDescent="0.3">
      <c r="A1868" s="27" t="s">
        <v>7385</v>
      </c>
      <c r="B1868" s="28">
        <v>13</v>
      </c>
      <c r="C1868" s="28" t="s">
        <v>27</v>
      </c>
      <c r="D1868" t="s">
        <v>6355</v>
      </c>
      <c r="E1868" s="28" t="s">
        <v>28</v>
      </c>
      <c r="F1868" s="28">
        <v>13</v>
      </c>
      <c r="G1868" s="28" t="s">
        <v>116</v>
      </c>
      <c r="H1868" s="28">
        <v>9105</v>
      </c>
      <c r="I1868" s="28" t="s">
        <v>402</v>
      </c>
      <c r="J1868" s="28">
        <v>654</v>
      </c>
      <c r="K1868" s="28" t="s">
        <v>697</v>
      </c>
      <c r="L1868" s="41">
        <v>2060</v>
      </c>
      <c r="M1868" s="44">
        <v>2</v>
      </c>
      <c r="N1868" s="6">
        <v>1E-3</v>
      </c>
      <c r="O1868">
        <v>0</v>
      </c>
      <c r="P1868" s="29" t="s">
        <v>30</v>
      </c>
      <c r="Q1868" s="28" t="s">
        <v>118</v>
      </c>
      <c r="R1868" s="28" t="s">
        <v>403</v>
      </c>
      <c r="S1868" s="28" t="s">
        <v>698</v>
      </c>
      <c r="T1868" s="28" t="s">
        <v>7720</v>
      </c>
      <c r="U1868" s="28" t="s">
        <v>7721</v>
      </c>
      <c r="V1868" s="28" t="s">
        <v>7722</v>
      </c>
      <c r="W1868" s="30">
        <v>45658</v>
      </c>
      <c r="X1868" s="30">
        <v>46022</v>
      </c>
      <c r="Y1868" s="28">
        <v>2025</v>
      </c>
      <c r="Z1868" s="28" t="s">
        <v>1911</v>
      </c>
      <c r="AA1868" s="28" t="s">
        <v>1905</v>
      </c>
      <c r="AB1868" s="28" t="s">
        <v>1677</v>
      </c>
      <c r="AC1868" s="28" t="s">
        <v>2947</v>
      </c>
      <c r="AD1868" s="48" t="s">
        <v>3494</v>
      </c>
    </row>
    <row r="1869" spans="1:30" x14ac:dyDescent="0.3">
      <c r="A1869" s="27" t="s">
        <v>7385</v>
      </c>
      <c r="B1869" s="28">
        <v>13</v>
      </c>
      <c r="C1869" s="28" t="s">
        <v>27</v>
      </c>
      <c r="D1869" t="s">
        <v>6355</v>
      </c>
      <c r="E1869" s="28" t="s">
        <v>28</v>
      </c>
      <c r="F1869" s="28">
        <v>97</v>
      </c>
      <c r="G1869" s="28" t="s">
        <v>241</v>
      </c>
      <c r="H1869" s="28">
        <v>9548</v>
      </c>
      <c r="I1869" s="28" t="s">
        <v>242</v>
      </c>
      <c r="J1869" s="28">
        <v>654</v>
      </c>
      <c r="K1869" s="28" t="s">
        <v>697</v>
      </c>
      <c r="L1869" s="41">
        <v>87</v>
      </c>
      <c r="M1869" s="44">
        <v>0</v>
      </c>
      <c r="N1869" s="6">
        <v>0</v>
      </c>
      <c r="O1869">
        <v>0</v>
      </c>
      <c r="P1869" s="29" t="s">
        <v>30</v>
      </c>
      <c r="Q1869" s="28" t="s">
        <v>243</v>
      </c>
      <c r="R1869" s="28" t="s">
        <v>244</v>
      </c>
      <c r="S1869" s="28" t="s">
        <v>698</v>
      </c>
      <c r="T1869" s="28" t="s">
        <v>7738</v>
      </c>
      <c r="U1869" s="28" t="s">
        <v>7739</v>
      </c>
      <c r="V1869" s="28" t="s">
        <v>7740</v>
      </c>
      <c r="W1869" s="30">
        <v>45658</v>
      </c>
      <c r="X1869" s="30">
        <v>46022</v>
      </c>
      <c r="Y1869" s="28">
        <v>2025</v>
      </c>
      <c r="Z1869" s="28" t="s">
        <v>1911</v>
      </c>
      <c r="AA1869" s="28" t="s">
        <v>2720</v>
      </c>
      <c r="AB1869" s="28" t="s">
        <v>2721</v>
      </c>
      <c r="AC1869" s="28" t="s">
        <v>2722</v>
      </c>
      <c r="AD1869" s="48" t="s">
        <v>472</v>
      </c>
    </row>
    <row r="1870" spans="1:30" x14ac:dyDescent="0.3">
      <c r="A1870" s="27" t="s">
        <v>7385</v>
      </c>
      <c r="B1870" s="28">
        <v>13</v>
      </c>
      <c r="C1870" s="28" t="s">
        <v>27</v>
      </c>
      <c r="D1870" t="s">
        <v>6355</v>
      </c>
      <c r="E1870" s="28" t="s">
        <v>28</v>
      </c>
      <c r="F1870" s="28">
        <v>66</v>
      </c>
      <c r="G1870" s="28" t="s">
        <v>60</v>
      </c>
      <c r="H1870" s="28">
        <v>9308</v>
      </c>
      <c r="I1870" s="28" t="s">
        <v>69</v>
      </c>
      <c r="J1870" s="28">
        <v>818</v>
      </c>
      <c r="K1870" s="28" t="s">
        <v>6373</v>
      </c>
      <c r="L1870" s="41">
        <v>11624</v>
      </c>
      <c r="M1870" s="44">
        <v>11106</v>
      </c>
      <c r="N1870" s="6">
        <v>0.95540000000000003</v>
      </c>
      <c r="O1870">
        <v>0</v>
      </c>
      <c r="P1870" s="29" t="s">
        <v>30</v>
      </c>
      <c r="Q1870" s="28" t="s">
        <v>62</v>
      </c>
      <c r="R1870" s="28" t="s">
        <v>72</v>
      </c>
      <c r="S1870" s="28" t="s">
        <v>6374</v>
      </c>
      <c r="T1870" s="28" t="s">
        <v>7634</v>
      </c>
      <c r="U1870" s="28" t="s">
        <v>7635</v>
      </c>
      <c r="V1870" s="28" t="s">
        <v>7636</v>
      </c>
      <c r="W1870" s="30">
        <v>45658</v>
      </c>
      <c r="X1870" s="30">
        <v>46022</v>
      </c>
      <c r="Y1870" s="28">
        <v>2025</v>
      </c>
      <c r="Z1870" s="28" t="s">
        <v>1911</v>
      </c>
      <c r="AA1870" s="28" t="s">
        <v>2060</v>
      </c>
      <c r="AB1870" s="28" t="s">
        <v>2129</v>
      </c>
      <c r="AC1870" s="28" t="s">
        <v>70</v>
      </c>
      <c r="AD1870" s="48" t="s">
        <v>71</v>
      </c>
    </row>
    <row r="1871" spans="1:30" x14ac:dyDescent="0.3">
      <c r="A1871" s="27" t="s">
        <v>7385</v>
      </c>
      <c r="B1871" s="28">
        <v>13</v>
      </c>
      <c r="C1871" s="28" t="s">
        <v>27</v>
      </c>
      <c r="D1871" t="s">
        <v>6355</v>
      </c>
      <c r="E1871" s="28" t="s">
        <v>28</v>
      </c>
      <c r="F1871" s="28">
        <v>17</v>
      </c>
      <c r="G1871" s="28" t="s">
        <v>90</v>
      </c>
      <c r="H1871" s="28">
        <v>9219</v>
      </c>
      <c r="I1871" s="28" t="s">
        <v>91</v>
      </c>
      <c r="J1871" s="28">
        <v>581</v>
      </c>
      <c r="K1871" s="28" t="s">
        <v>1709</v>
      </c>
      <c r="L1871" s="41">
        <v>15732</v>
      </c>
      <c r="M1871" s="44">
        <v>6457</v>
      </c>
      <c r="N1871" s="6">
        <v>0.41039999999999999</v>
      </c>
      <c r="O1871">
        <v>0</v>
      </c>
      <c r="P1871" s="29" t="s">
        <v>30</v>
      </c>
      <c r="Q1871" s="28" t="s">
        <v>93</v>
      </c>
      <c r="R1871" s="28" t="s">
        <v>94</v>
      </c>
      <c r="S1871" s="28" t="s">
        <v>1710</v>
      </c>
      <c r="T1871" s="28" t="s">
        <v>7735</v>
      </c>
      <c r="U1871" s="28" t="s">
        <v>7736</v>
      </c>
      <c r="V1871" s="28" t="s">
        <v>7737</v>
      </c>
      <c r="W1871" s="30">
        <v>45658</v>
      </c>
      <c r="X1871" s="30">
        <v>46022</v>
      </c>
      <c r="Y1871" s="28">
        <v>2025</v>
      </c>
      <c r="Z1871" s="28" t="s">
        <v>1911</v>
      </c>
      <c r="AA1871" s="28" t="s">
        <v>1905</v>
      </c>
      <c r="AB1871" s="28" t="s">
        <v>3490</v>
      </c>
      <c r="AC1871" s="28" t="s">
        <v>944</v>
      </c>
      <c r="AD1871" s="48" t="s">
        <v>7434</v>
      </c>
    </row>
    <row r="1872" spans="1:30" x14ac:dyDescent="0.3">
      <c r="A1872" s="27" t="s">
        <v>7385</v>
      </c>
      <c r="B1872" s="28">
        <v>13</v>
      </c>
      <c r="C1872" s="28" t="s">
        <v>27</v>
      </c>
      <c r="D1872" t="s">
        <v>6355</v>
      </c>
      <c r="E1872" s="28" t="s">
        <v>28</v>
      </c>
      <c r="F1872" s="28">
        <v>13</v>
      </c>
      <c r="G1872" s="28" t="s">
        <v>116</v>
      </c>
      <c r="H1872" s="28">
        <v>9105</v>
      </c>
      <c r="I1872" s="28" t="s">
        <v>402</v>
      </c>
      <c r="J1872" s="28">
        <v>581</v>
      </c>
      <c r="K1872" s="28" t="s">
        <v>1709</v>
      </c>
      <c r="L1872" s="41">
        <v>43128</v>
      </c>
      <c r="M1872" s="44">
        <v>33074</v>
      </c>
      <c r="N1872" s="6">
        <v>0.76690000000000003</v>
      </c>
      <c r="O1872">
        <v>0</v>
      </c>
      <c r="P1872" s="29" t="s">
        <v>30</v>
      </c>
      <c r="Q1872" s="28" t="s">
        <v>118</v>
      </c>
      <c r="R1872" s="28" t="s">
        <v>403</v>
      </c>
      <c r="S1872" s="28" t="s">
        <v>1710</v>
      </c>
      <c r="T1872" s="28" t="s">
        <v>7720</v>
      </c>
      <c r="U1872" s="28" t="s">
        <v>7721</v>
      </c>
      <c r="V1872" s="28" t="s">
        <v>7722</v>
      </c>
      <c r="W1872" s="30">
        <v>45658</v>
      </c>
      <c r="X1872" s="30">
        <v>46022</v>
      </c>
      <c r="Y1872" s="28">
        <v>2025</v>
      </c>
      <c r="Z1872" s="28" t="s">
        <v>1911</v>
      </c>
      <c r="AA1872" s="28" t="s">
        <v>1905</v>
      </c>
      <c r="AB1872" s="28" t="s">
        <v>1677</v>
      </c>
      <c r="AC1872" s="28" t="s">
        <v>3495</v>
      </c>
      <c r="AD1872" s="48" t="s">
        <v>3494</v>
      </c>
    </row>
    <row r="1873" spans="1:30" x14ac:dyDescent="0.3">
      <c r="A1873" s="27" t="s">
        <v>7385</v>
      </c>
      <c r="B1873" s="28">
        <v>13</v>
      </c>
      <c r="C1873" s="28" t="s">
        <v>27</v>
      </c>
      <c r="D1873" t="s">
        <v>6355</v>
      </c>
      <c r="E1873" s="28" t="s">
        <v>28</v>
      </c>
      <c r="F1873" s="28">
        <v>73</v>
      </c>
      <c r="G1873" s="28" t="s">
        <v>367</v>
      </c>
      <c r="H1873" s="28">
        <v>9123</v>
      </c>
      <c r="I1873" s="28" t="s">
        <v>372</v>
      </c>
      <c r="J1873" s="28">
        <v>581</v>
      </c>
      <c r="K1873" s="28" t="s">
        <v>1709</v>
      </c>
      <c r="L1873" s="41">
        <v>114111</v>
      </c>
      <c r="M1873" s="44">
        <v>53334</v>
      </c>
      <c r="N1873" s="6">
        <v>0.46739999999999998</v>
      </c>
      <c r="O1873">
        <v>0</v>
      </c>
      <c r="P1873" s="29" t="s">
        <v>30</v>
      </c>
      <c r="Q1873" s="28" t="s">
        <v>370</v>
      </c>
      <c r="R1873" s="28" t="s">
        <v>373</v>
      </c>
      <c r="S1873" s="28" t="s">
        <v>1710</v>
      </c>
      <c r="T1873" s="28" t="s">
        <v>7729</v>
      </c>
      <c r="U1873" s="28" t="s">
        <v>7730</v>
      </c>
      <c r="V1873" s="28" t="s">
        <v>7731</v>
      </c>
      <c r="W1873" s="30">
        <v>45658</v>
      </c>
      <c r="X1873" s="30">
        <v>46022</v>
      </c>
      <c r="Y1873" s="28">
        <v>2025</v>
      </c>
      <c r="Z1873" s="28" t="s">
        <v>1911</v>
      </c>
      <c r="AA1873" s="28" t="s">
        <v>1905</v>
      </c>
      <c r="AB1873" s="28" t="s">
        <v>2129</v>
      </c>
      <c r="AC1873" s="28" t="s">
        <v>636</v>
      </c>
      <c r="AD1873" s="48" t="s">
        <v>637</v>
      </c>
    </row>
    <row r="1874" spans="1:30" x14ac:dyDescent="0.3">
      <c r="A1874" s="27" t="s">
        <v>7385</v>
      </c>
      <c r="B1874" s="28">
        <v>13</v>
      </c>
      <c r="C1874" s="28" t="s">
        <v>27</v>
      </c>
      <c r="D1874" t="s">
        <v>6355</v>
      </c>
      <c r="E1874" s="28" t="s">
        <v>28</v>
      </c>
      <c r="F1874" s="28">
        <v>66</v>
      </c>
      <c r="G1874" s="28" t="s">
        <v>60</v>
      </c>
      <c r="H1874" s="28">
        <v>9308</v>
      </c>
      <c r="I1874" s="28" t="s">
        <v>69</v>
      </c>
      <c r="J1874" s="28">
        <v>581</v>
      </c>
      <c r="K1874" s="28" t="s">
        <v>1709</v>
      </c>
      <c r="L1874" s="41">
        <v>38211</v>
      </c>
      <c r="M1874" s="44">
        <v>22635</v>
      </c>
      <c r="N1874" s="6">
        <v>0.59240000000000004</v>
      </c>
      <c r="O1874">
        <v>0</v>
      </c>
      <c r="P1874" s="29" t="s">
        <v>30</v>
      </c>
      <c r="Q1874" s="28" t="s">
        <v>62</v>
      </c>
      <c r="R1874" s="28" t="s">
        <v>72</v>
      </c>
      <c r="S1874" s="28" t="s">
        <v>1710</v>
      </c>
      <c r="T1874" s="28" t="s">
        <v>7634</v>
      </c>
      <c r="U1874" s="28" t="s">
        <v>7635</v>
      </c>
      <c r="V1874" s="28" t="s">
        <v>7636</v>
      </c>
      <c r="W1874" s="30">
        <v>45658</v>
      </c>
      <c r="X1874" s="30">
        <v>46022</v>
      </c>
      <c r="Y1874" s="28">
        <v>2025</v>
      </c>
      <c r="Z1874" s="28" t="s">
        <v>1911</v>
      </c>
      <c r="AA1874" s="28" t="s">
        <v>2060</v>
      </c>
      <c r="AB1874" s="28" t="s">
        <v>2129</v>
      </c>
      <c r="AC1874" s="28" t="s">
        <v>70</v>
      </c>
      <c r="AD1874" s="48" t="s">
        <v>71</v>
      </c>
    </row>
    <row r="1875" spans="1:30" x14ac:dyDescent="0.3">
      <c r="A1875" s="27" t="s">
        <v>7385</v>
      </c>
      <c r="B1875" s="28">
        <v>13</v>
      </c>
      <c r="C1875" s="28" t="s">
        <v>27</v>
      </c>
      <c r="D1875" t="s">
        <v>6355</v>
      </c>
      <c r="E1875" s="28" t="s">
        <v>28</v>
      </c>
      <c r="F1875" s="28">
        <v>97</v>
      </c>
      <c r="G1875" s="28" t="s">
        <v>241</v>
      </c>
      <c r="H1875" s="28">
        <v>9548</v>
      </c>
      <c r="I1875" s="28" t="s">
        <v>242</v>
      </c>
      <c r="J1875" s="28">
        <v>581</v>
      </c>
      <c r="K1875" s="28" t="s">
        <v>1709</v>
      </c>
      <c r="L1875" s="41">
        <v>2224</v>
      </c>
      <c r="M1875" s="44">
        <v>1708</v>
      </c>
      <c r="N1875" s="6">
        <v>0.76800000000000002</v>
      </c>
      <c r="O1875">
        <v>0</v>
      </c>
      <c r="P1875" s="29" t="s">
        <v>30</v>
      </c>
      <c r="Q1875" s="28" t="s">
        <v>243</v>
      </c>
      <c r="R1875" s="28" t="s">
        <v>244</v>
      </c>
      <c r="S1875" s="28" t="s">
        <v>1710</v>
      </c>
      <c r="T1875" s="28" t="s">
        <v>7738</v>
      </c>
      <c r="U1875" s="28" t="s">
        <v>7739</v>
      </c>
      <c r="V1875" s="28" t="s">
        <v>7740</v>
      </c>
      <c r="W1875" s="30">
        <v>45658</v>
      </c>
      <c r="X1875" s="30">
        <v>46022</v>
      </c>
      <c r="Y1875" s="28">
        <v>2025</v>
      </c>
      <c r="Z1875" s="28" t="s">
        <v>1911</v>
      </c>
      <c r="AA1875" s="28" t="s">
        <v>2720</v>
      </c>
      <c r="AB1875" s="28" t="s">
        <v>2721</v>
      </c>
      <c r="AC1875" s="28" t="s">
        <v>2722</v>
      </c>
      <c r="AD1875" s="48" t="s">
        <v>472</v>
      </c>
    </row>
    <row r="1876" spans="1:30" x14ac:dyDescent="0.3">
      <c r="A1876" s="27" t="s">
        <v>7385</v>
      </c>
      <c r="B1876" s="28">
        <v>13</v>
      </c>
      <c r="C1876" s="28" t="s">
        <v>27</v>
      </c>
      <c r="D1876" t="s">
        <v>6355</v>
      </c>
      <c r="E1876" s="28" t="s">
        <v>28</v>
      </c>
      <c r="F1876" s="28">
        <v>25</v>
      </c>
      <c r="G1876" s="28" t="s">
        <v>104</v>
      </c>
      <c r="H1876" s="28">
        <v>9512</v>
      </c>
      <c r="I1876" s="28" t="s">
        <v>289</v>
      </c>
      <c r="J1876" s="28">
        <v>579</v>
      </c>
      <c r="K1876" s="28" t="s">
        <v>1713</v>
      </c>
      <c r="L1876" s="41">
        <v>7574</v>
      </c>
      <c r="M1876" s="44">
        <v>1462</v>
      </c>
      <c r="N1876" s="6">
        <v>0.193</v>
      </c>
      <c r="O1876">
        <v>0</v>
      </c>
      <c r="P1876" s="29" t="s">
        <v>30</v>
      </c>
      <c r="Q1876" s="28" t="s">
        <v>107</v>
      </c>
      <c r="R1876" s="28" t="s">
        <v>290</v>
      </c>
      <c r="S1876" s="28" t="s">
        <v>1714</v>
      </c>
      <c r="T1876" s="28" t="s">
        <v>7573</v>
      </c>
      <c r="U1876" s="28" t="s">
        <v>7574</v>
      </c>
      <c r="V1876" s="28" t="s">
        <v>7575</v>
      </c>
      <c r="W1876" s="30">
        <v>45658</v>
      </c>
      <c r="X1876" s="30">
        <v>46022</v>
      </c>
      <c r="Y1876" s="28">
        <v>2025</v>
      </c>
      <c r="Z1876" s="28" t="s">
        <v>1911</v>
      </c>
      <c r="AA1876" s="28" t="s">
        <v>3487</v>
      </c>
      <c r="AB1876" s="28" t="s">
        <v>2129</v>
      </c>
      <c r="AC1876" s="28" t="s">
        <v>3488</v>
      </c>
      <c r="AD1876" s="48" t="s">
        <v>3489</v>
      </c>
    </row>
    <row r="1877" spans="1:30" x14ac:dyDescent="0.3">
      <c r="A1877" s="27" t="s">
        <v>7385</v>
      </c>
      <c r="B1877" s="28">
        <v>13</v>
      </c>
      <c r="C1877" s="28" t="s">
        <v>27</v>
      </c>
      <c r="D1877" t="s">
        <v>6355</v>
      </c>
      <c r="E1877" s="28" t="s">
        <v>28</v>
      </c>
      <c r="F1877" s="28">
        <v>17</v>
      </c>
      <c r="G1877" s="28" t="s">
        <v>90</v>
      </c>
      <c r="H1877" s="28">
        <v>9219</v>
      </c>
      <c r="I1877" s="28" t="s">
        <v>91</v>
      </c>
      <c r="J1877" s="28">
        <v>579</v>
      </c>
      <c r="K1877" s="28" t="s">
        <v>1713</v>
      </c>
      <c r="L1877" s="41">
        <v>1070</v>
      </c>
      <c r="M1877" s="44">
        <v>264</v>
      </c>
      <c r="N1877" s="6">
        <v>0.2467</v>
      </c>
      <c r="O1877">
        <v>0</v>
      </c>
      <c r="P1877" s="29" t="s">
        <v>30</v>
      </c>
      <c r="Q1877" s="28" t="s">
        <v>93</v>
      </c>
      <c r="R1877" s="28" t="s">
        <v>94</v>
      </c>
      <c r="S1877" s="28" t="s">
        <v>1714</v>
      </c>
      <c r="T1877" s="28" t="s">
        <v>7735</v>
      </c>
      <c r="U1877" s="28" t="s">
        <v>7736</v>
      </c>
      <c r="V1877" s="28" t="s">
        <v>7737</v>
      </c>
      <c r="W1877" s="30">
        <v>45658</v>
      </c>
      <c r="X1877" s="30">
        <v>46022</v>
      </c>
      <c r="Y1877" s="28">
        <v>2025</v>
      </c>
      <c r="Z1877" s="28" t="s">
        <v>1911</v>
      </c>
      <c r="AA1877" s="28" t="s">
        <v>1905</v>
      </c>
      <c r="AB1877" s="28" t="s">
        <v>3492</v>
      </c>
      <c r="AC1877" s="28" t="s">
        <v>944</v>
      </c>
      <c r="AD1877" s="48" t="s">
        <v>7434</v>
      </c>
    </row>
    <row r="1878" spans="1:30" x14ac:dyDescent="0.3">
      <c r="A1878" s="27" t="s">
        <v>7385</v>
      </c>
      <c r="B1878" s="28">
        <v>13</v>
      </c>
      <c r="C1878" s="28" t="s">
        <v>27</v>
      </c>
      <c r="D1878" t="s">
        <v>6355</v>
      </c>
      <c r="E1878" s="28" t="s">
        <v>28</v>
      </c>
      <c r="F1878" s="28">
        <v>13</v>
      </c>
      <c r="G1878" s="28" t="s">
        <v>116</v>
      </c>
      <c r="H1878" s="28">
        <v>9105</v>
      </c>
      <c r="I1878" s="28" t="s">
        <v>402</v>
      </c>
      <c r="J1878" s="28">
        <v>579</v>
      </c>
      <c r="K1878" s="28" t="s">
        <v>1713</v>
      </c>
      <c r="L1878" s="41">
        <v>4654</v>
      </c>
      <c r="M1878" s="44">
        <v>752</v>
      </c>
      <c r="N1878" s="6">
        <v>0.16159999999999999</v>
      </c>
      <c r="O1878">
        <v>0</v>
      </c>
      <c r="P1878" s="29" t="s">
        <v>30</v>
      </c>
      <c r="Q1878" s="28" t="s">
        <v>118</v>
      </c>
      <c r="R1878" s="28" t="s">
        <v>403</v>
      </c>
      <c r="S1878" s="28" t="s">
        <v>1714</v>
      </c>
      <c r="T1878" s="28" t="s">
        <v>7720</v>
      </c>
      <c r="U1878" s="28" t="s">
        <v>7721</v>
      </c>
      <c r="V1878" s="28" t="s">
        <v>7722</v>
      </c>
      <c r="W1878" s="30">
        <v>45658</v>
      </c>
      <c r="X1878" s="30">
        <v>46022</v>
      </c>
      <c r="Y1878" s="28">
        <v>2025</v>
      </c>
      <c r="Z1878" s="28" t="s">
        <v>1911</v>
      </c>
      <c r="AA1878" s="28" t="s">
        <v>2948</v>
      </c>
      <c r="AB1878" s="28" t="s">
        <v>1677</v>
      </c>
      <c r="AC1878" s="28" t="s">
        <v>2947</v>
      </c>
      <c r="AD1878" s="48" t="s">
        <v>3496</v>
      </c>
    </row>
    <row r="1879" spans="1:30" x14ac:dyDescent="0.3">
      <c r="A1879" s="27" t="s">
        <v>7385</v>
      </c>
      <c r="B1879" s="28">
        <v>13</v>
      </c>
      <c r="C1879" s="28" t="s">
        <v>27</v>
      </c>
      <c r="D1879" t="s">
        <v>6355</v>
      </c>
      <c r="E1879" s="28" t="s">
        <v>28</v>
      </c>
      <c r="F1879" s="28">
        <v>73</v>
      </c>
      <c r="G1879" s="28" t="s">
        <v>367</v>
      </c>
      <c r="H1879" s="28">
        <v>9123</v>
      </c>
      <c r="I1879" s="28" t="s">
        <v>372</v>
      </c>
      <c r="J1879" s="28">
        <v>579</v>
      </c>
      <c r="K1879" s="28" t="s">
        <v>1713</v>
      </c>
      <c r="L1879" s="41">
        <v>3421</v>
      </c>
      <c r="M1879" s="44">
        <v>568</v>
      </c>
      <c r="N1879" s="6">
        <v>0.16600000000000001</v>
      </c>
      <c r="O1879">
        <v>0</v>
      </c>
      <c r="P1879" s="29" t="s">
        <v>30</v>
      </c>
      <c r="Q1879" s="28" t="s">
        <v>370</v>
      </c>
      <c r="R1879" s="28" t="s">
        <v>373</v>
      </c>
      <c r="S1879" s="28" t="s">
        <v>1714</v>
      </c>
      <c r="T1879" s="28" t="s">
        <v>7729</v>
      </c>
      <c r="U1879" s="28" t="s">
        <v>7730</v>
      </c>
      <c r="V1879" s="28" t="s">
        <v>7731</v>
      </c>
      <c r="W1879" s="30">
        <v>45658</v>
      </c>
      <c r="X1879" s="30">
        <v>46022</v>
      </c>
      <c r="Y1879" s="28">
        <v>2025</v>
      </c>
      <c r="Z1879" s="28" t="s">
        <v>1911</v>
      </c>
      <c r="AA1879" s="28" t="s">
        <v>1905</v>
      </c>
      <c r="AB1879" s="28" t="s">
        <v>2129</v>
      </c>
      <c r="AC1879" s="28" t="s">
        <v>636</v>
      </c>
      <c r="AD1879" s="48" t="s">
        <v>637</v>
      </c>
    </row>
    <row r="1880" spans="1:30" x14ac:dyDescent="0.3">
      <c r="A1880" s="27" t="s">
        <v>7385</v>
      </c>
      <c r="B1880" s="28">
        <v>13</v>
      </c>
      <c r="C1880" s="28" t="s">
        <v>27</v>
      </c>
      <c r="D1880" t="s">
        <v>6355</v>
      </c>
      <c r="E1880" s="28" t="s">
        <v>28</v>
      </c>
      <c r="F1880" s="28">
        <v>66</v>
      </c>
      <c r="G1880" s="28" t="s">
        <v>60</v>
      </c>
      <c r="H1880" s="28">
        <v>9308</v>
      </c>
      <c r="I1880" s="28" t="s">
        <v>69</v>
      </c>
      <c r="J1880" s="28">
        <v>579</v>
      </c>
      <c r="K1880" s="28" t="s">
        <v>1713</v>
      </c>
      <c r="L1880" s="41">
        <v>3820</v>
      </c>
      <c r="M1880" s="44">
        <v>886</v>
      </c>
      <c r="N1880" s="6">
        <v>0.2319</v>
      </c>
      <c r="O1880">
        <v>0</v>
      </c>
      <c r="P1880" s="29" t="s">
        <v>30</v>
      </c>
      <c r="Q1880" s="28" t="s">
        <v>62</v>
      </c>
      <c r="R1880" s="28" t="s">
        <v>72</v>
      </c>
      <c r="S1880" s="28" t="s">
        <v>1714</v>
      </c>
      <c r="T1880" s="28" t="s">
        <v>7634</v>
      </c>
      <c r="U1880" s="28" t="s">
        <v>7635</v>
      </c>
      <c r="V1880" s="28" t="s">
        <v>7636</v>
      </c>
      <c r="W1880" s="30">
        <v>45658</v>
      </c>
      <c r="X1880" s="30">
        <v>46022</v>
      </c>
      <c r="Y1880" s="28">
        <v>2025</v>
      </c>
      <c r="Z1880" s="28" t="s">
        <v>1911</v>
      </c>
      <c r="AA1880" s="28" t="s">
        <v>3200</v>
      </c>
      <c r="AB1880" s="28" t="s">
        <v>2129</v>
      </c>
      <c r="AC1880" s="28" t="s">
        <v>70</v>
      </c>
      <c r="AD1880" s="48" t="s">
        <v>71</v>
      </c>
    </row>
    <row r="1881" spans="1:30" x14ac:dyDescent="0.3">
      <c r="A1881" s="27" t="s">
        <v>7385</v>
      </c>
      <c r="B1881" s="28">
        <v>13</v>
      </c>
      <c r="C1881" s="28" t="s">
        <v>27</v>
      </c>
      <c r="D1881" t="s">
        <v>6355</v>
      </c>
      <c r="E1881" s="28" t="s">
        <v>28</v>
      </c>
      <c r="F1881" s="28">
        <v>97</v>
      </c>
      <c r="G1881" s="28" t="s">
        <v>241</v>
      </c>
      <c r="H1881" s="28">
        <v>9548</v>
      </c>
      <c r="I1881" s="28" t="s">
        <v>242</v>
      </c>
      <c r="J1881" s="28">
        <v>579</v>
      </c>
      <c r="K1881" s="28" t="s">
        <v>1713</v>
      </c>
      <c r="L1881" s="41">
        <v>354</v>
      </c>
      <c r="M1881" s="44">
        <v>82</v>
      </c>
      <c r="N1881" s="6">
        <v>0.2316</v>
      </c>
      <c r="O1881">
        <v>0</v>
      </c>
      <c r="P1881" s="29" t="s">
        <v>30</v>
      </c>
      <c r="Q1881" s="28" t="s">
        <v>243</v>
      </c>
      <c r="R1881" s="28" t="s">
        <v>244</v>
      </c>
      <c r="S1881" s="28" t="s">
        <v>1714</v>
      </c>
      <c r="T1881" s="28" t="s">
        <v>7738</v>
      </c>
      <c r="U1881" s="28" t="s">
        <v>7739</v>
      </c>
      <c r="V1881" s="28" t="s">
        <v>7740</v>
      </c>
      <c r="W1881" s="30">
        <v>45658</v>
      </c>
      <c r="X1881" s="30">
        <v>46022</v>
      </c>
      <c r="Y1881" s="28">
        <v>2025</v>
      </c>
      <c r="Z1881" s="28" t="s">
        <v>1911</v>
      </c>
      <c r="AA1881" s="28" t="s">
        <v>2720</v>
      </c>
      <c r="AB1881" s="28" t="s">
        <v>2721</v>
      </c>
      <c r="AC1881" s="28" t="s">
        <v>2722</v>
      </c>
      <c r="AD1881" s="48" t="s">
        <v>472</v>
      </c>
    </row>
    <row r="1882" spans="1:30" x14ac:dyDescent="0.3">
      <c r="A1882" s="27" t="s">
        <v>7385</v>
      </c>
      <c r="B1882" s="28">
        <v>13</v>
      </c>
      <c r="C1882" s="28" t="s">
        <v>27</v>
      </c>
      <c r="D1882" t="s">
        <v>6355</v>
      </c>
      <c r="E1882" s="28" t="s">
        <v>28</v>
      </c>
      <c r="F1882" s="28">
        <v>17</v>
      </c>
      <c r="G1882" s="28" t="s">
        <v>90</v>
      </c>
      <c r="H1882" s="28">
        <v>9219</v>
      </c>
      <c r="I1882" s="28" t="s">
        <v>91</v>
      </c>
      <c r="J1882" s="28">
        <v>578</v>
      </c>
      <c r="K1882" s="28" t="s">
        <v>1715</v>
      </c>
      <c r="L1882" s="41">
        <v>938</v>
      </c>
      <c r="M1882" s="44">
        <v>144</v>
      </c>
      <c r="N1882" s="6">
        <v>0.1535</v>
      </c>
      <c r="O1882">
        <v>0</v>
      </c>
      <c r="P1882" s="29" t="s">
        <v>30</v>
      </c>
      <c r="Q1882" s="28" t="s">
        <v>93</v>
      </c>
      <c r="R1882" s="28" t="s">
        <v>94</v>
      </c>
      <c r="S1882" s="28" t="s">
        <v>1716</v>
      </c>
      <c r="T1882" s="28" t="s">
        <v>7735</v>
      </c>
      <c r="U1882" s="28" t="s">
        <v>7736</v>
      </c>
      <c r="V1882" s="28" t="s">
        <v>7737</v>
      </c>
      <c r="W1882" s="30">
        <v>45658</v>
      </c>
      <c r="X1882" s="30">
        <v>46022</v>
      </c>
      <c r="Y1882" s="28">
        <v>2025</v>
      </c>
      <c r="Z1882" s="28" t="s">
        <v>1911</v>
      </c>
      <c r="AA1882" s="28" t="s">
        <v>1905</v>
      </c>
      <c r="AB1882" s="28" t="s">
        <v>3492</v>
      </c>
      <c r="AC1882" s="28" t="s">
        <v>944</v>
      </c>
      <c r="AD1882" s="48" t="s">
        <v>7434</v>
      </c>
    </row>
    <row r="1883" spans="1:30" x14ac:dyDescent="0.3">
      <c r="A1883" s="27" t="s">
        <v>7385</v>
      </c>
      <c r="B1883" s="28">
        <v>13</v>
      </c>
      <c r="C1883" s="28" t="s">
        <v>27</v>
      </c>
      <c r="D1883" t="s">
        <v>6355</v>
      </c>
      <c r="E1883" s="28" t="s">
        <v>28</v>
      </c>
      <c r="F1883" s="28">
        <v>73</v>
      </c>
      <c r="G1883" s="28" t="s">
        <v>367</v>
      </c>
      <c r="H1883" s="28">
        <v>9123</v>
      </c>
      <c r="I1883" s="28" t="s">
        <v>372</v>
      </c>
      <c r="J1883" s="28">
        <v>578</v>
      </c>
      <c r="K1883" s="28" t="s">
        <v>1715</v>
      </c>
      <c r="L1883" s="41">
        <v>2616</v>
      </c>
      <c r="M1883" s="44">
        <v>372</v>
      </c>
      <c r="N1883" s="6">
        <v>0.14219999999999999</v>
      </c>
      <c r="O1883">
        <v>0</v>
      </c>
      <c r="P1883" s="29" t="s">
        <v>30</v>
      </c>
      <c r="Q1883" s="28" t="s">
        <v>370</v>
      </c>
      <c r="R1883" s="28" t="s">
        <v>373</v>
      </c>
      <c r="S1883" s="28" t="s">
        <v>1716</v>
      </c>
      <c r="T1883" s="28" t="s">
        <v>7729</v>
      </c>
      <c r="U1883" s="28" t="s">
        <v>7730</v>
      </c>
      <c r="V1883" s="28" t="s">
        <v>7731</v>
      </c>
      <c r="W1883" s="30">
        <v>45658</v>
      </c>
      <c r="X1883" s="30">
        <v>46022</v>
      </c>
      <c r="Y1883" s="28">
        <v>2025</v>
      </c>
      <c r="Z1883" s="28" t="s">
        <v>1911</v>
      </c>
      <c r="AA1883" s="28" t="s">
        <v>1905</v>
      </c>
      <c r="AB1883" s="28" t="s">
        <v>2129</v>
      </c>
      <c r="AC1883" s="28" t="s">
        <v>636</v>
      </c>
      <c r="AD1883" s="48" t="s">
        <v>637</v>
      </c>
    </row>
    <row r="1884" spans="1:30" x14ac:dyDescent="0.3">
      <c r="A1884" s="27" t="s">
        <v>7385</v>
      </c>
      <c r="B1884" s="28">
        <v>13</v>
      </c>
      <c r="C1884" s="28" t="s">
        <v>27</v>
      </c>
      <c r="D1884" t="s">
        <v>6355</v>
      </c>
      <c r="E1884" s="28" t="s">
        <v>28</v>
      </c>
      <c r="F1884" s="28">
        <v>66</v>
      </c>
      <c r="G1884" s="28" t="s">
        <v>60</v>
      </c>
      <c r="H1884" s="28">
        <v>9308</v>
      </c>
      <c r="I1884" s="28" t="s">
        <v>69</v>
      </c>
      <c r="J1884" s="28">
        <v>578</v>
      </c>
      <c r="K1884" s="28" t="s">
        <v>1715</v>
      </c>
      <c r="L1884" s="41">
        <v>2895</v>
      </c>
      <c r="M1884" s="44">
        <v>574</v>
      </c>
      <c r="N1884" s="6">
        <v>0.1983</v>
      </c>
      <c r="O1884">
        <v>0</v>
      </c>
      <c r="P1884" s="29" t="s">
        <v>30</v>
      </c>
      <c r="Q1884" s="28" t="s">
        <v>62</v>
      </c>
      <c r="R1884" s="28" t="s">
        <v>72</v>
      </c>
      <c r="S1884" s="28" t="s">
        <v>1716</v>
      </c>
      <c r="T1884" s="28" t="s">
        <v>7634</v>
      </c>
      <c r="U1884" s="28" t="s">
        <v>7635</v>
      </c>
      <c r="V1884" s="28" t="s">
        <v>7636</v>
      </c>
      <c r="W1884" s="30">
        <v>45658</v>
      </c>
      <c r="X1884" s="30">
        <v>46022</v>
      </c>
      <c r="Y1884" s="28">
        <v>2025</v>
      </c>
      <c r="Z1884" s="28" t="s">
        <v>1911</v>
      </c>
      <c r="AA1884" s="28" t="s">
        <v>3088</v>
      </c>
      <c r="AB1884" s="28" t="s">
        <v>2129</v>
      </c>
      <c r="AC1884" s="28" t="s">
        <v>70</v>
      </c>
      <c r="AD1884" s="48" t="s">
        <v>71</v>
      </c>
    </row>
    <row r="1885" spans="1:30" x14ac:dyDescent="0.3">
      <c r="A1885" s="27" t="s">
        <v>7385</v>
      </c>
      <c r="B1885" s="28">
        <v>13</v>
      </c>
      <c r="C1885" s="28" t="s">
        <v>27</v>
      </c>
      <c r="D1885" t="s">
        <v>6355</v>
      </c>
      <c r="E1885" s="28" t="s">
        <v>28</v>
      </c>
      <c r="F1885" s="28">
        <v>97</v>
      </c>
      <c r="G1885" s="28" t="s">
        <v>241</v>
      </c>
      <c r="H1885" s="28">
        <v>9548</v>
      </c>
      <c r="I1885" s="28" t="s">
        <v>242</v>
      </c>
      <c r="J1885" s="28">
        <v>578</v>
      </c>
      <c r="K1885" s="28" t="s">
        <v>1715</v>
      </c>
      <c r="L1885" s="41">
        <v>333</v>
      </c>
      <c r="M1885" s="44">
        <v>81</v>
      </c>
      <c r="N1885" s="6">
        <v>0.2432</v>
      </c>
      <c r="O1885">
        <v>0</v>
      </c>
      <c r="P1885" s="29" t="s">
        <v>30</v>
      </c>
      <c r="Q1885" s="28" t="s">
        <v>243</v>
      </c>
      <c r="R1885" s="28" t="s">
        <v>244</v>
      </c>
      <c r="S1885" s="28" t="s">
        <v>1716</v>
      </c>
      <c r="T1885" s="28" t="s">
        <v>7738</v>
      </c>
      <c r="U1885" s="28" t="s">
        <v>7739</v>
      </c>
      <c r="V1885" s="28" t="s">
        <v>7740</v>
      </c>
      <c r="W1885" s="30">
        <v>45658</v>
      </c>
      <c r="X1885" s="30">
        <v>46022</v>
      </c>
      <c r="Y1885" s="28">
        <v>2025</v>
      </c>
      <c r="Z1885" s="28" t="s">
        <v>1911</v>
      </c>
      <c r="AA1885" s="28" t="s">
        <v>2720</v>
      </c>
      <c r="AB1885" s="28" t="s">
        <v>2721</v>
      </c>
      <c r="AC1885" s="28" t="s">
        <v>2722</v>
      </c>
      <c r="AD1885" s="48" t="s">
        <v>472</v>
      </c>
    </row>
    <row r="1886" spans="1:30" x14ac:dyDescent="0.3">
      <c r="A1886" s="27" t="s">
        <v>7385</v>
      </c>
      <c r="B1886" s="28">
        <v>13</v>
      </c>
      <c r="C1886" s="28" t="s">
        <v>27</v>
      </c>
      <c r="D1886" t="s">
        <v>6355</v>
      </c>
      <c r="E1886" s="28" t="s">
        <v>28</v>
      </c>
      <c r="F1886" s="28">
        <v>66</v>
      </c>
      <c r="G1886" s="28" t="s">
        <v>60</v>
      </c>
      <c r="H1886" s="28">
        <v>9308</v>
      </c>
      <c r="I1886" s="28" t="s">
        <v>69</v>
      </c>
      <c r="J1886" s="28">
        <v>53</v>
      </c>
      <c r="K1886" s="28" t="s">
        <v>1652</v>
      </c>
      <c r="L1886" s="41">
        <v>67215</v>
      </c>
      <c r="M1886" s="44">
        <v>47300</v>
      </c>
      <c r="N1886" s="6">
        <v>0.70369999999999999</v>
      </c>
      <c r="O1886">
        <v>0</v>
      </c>
      <c r="P1886" s="29" t="s">
        <v>30</v>
      </c>
      <c r="Q1886" s="28" t="s">
        <v>62</v>
      </c>
      <c r="R1886" s="28" t="s">
        <v>72</v>
      </c>
      <c r="S1886" s="28" t="s">
        <v>1653</v>
      </c>
      <c r="T1886" s="28" t="s">
        <v>7634</v>
      </c>
      <c r="U1886" s="28" t="s">
        <v>7635</v>
      </c>
      <c r="V1886" s="28" t="s">
        <v>7636</v>
      </c>
      <c r="W1886" s="30">
        <v>45658</v>
      </c>
      <c r="X1886" s="30">
        <v>46022</v>
      </c>
      <c r="Y1886" s="28">
        <v>2025</v>
      </c>
      <c r="Z1886" s="28" t="s">
        <v>1911</v>
      </c>
      <c r="AA1886" s="28" t="s">
        <v>2060</v>
      </c>
      <c r="AB1886" s="28" t="s">
        <v>2129</v>
      </c>
      <c r="AC1886" s="28" t="s">
        <v>70</v>
      </c>
      <c r="AD1886" s="48" t="s">
        <v>71</v>
      </c>
    </row>
    <row r="1887" spans="1:30" x14ac:dyDescent="0.3">
      <c r="A1887" s="27" t="s">
        <v>7385</v>
      </c>
      <c r="B1887" s="28">
        <v>13</v>
      </c>
      <c r="C1887" s="28" t="s">
        <v>27</v>
      </c>
      <c r="D1887" t="s">
        <v>6355</v>
      </c>
      <c r="E1887" s="28" t="s">
        <v>28</v>
      </c>
      <c r="F1887" s="28">
        <v>17</v>
      </c>
      <c r="G1887" s="28" t="s">
        <v>90</v>
      </c>
      <c r="H1887" s="28">
        <v>9219</v>
      </c>
      <c r="I1887" s="28" t="s">
        <v>91</v>
      </c>
      <c r="J1887" s="28">
        <v>580</v>
      </c>
      <c r="K1887" s="28" t="s">
        <v>1711</v>
      </c>
      <c r="L1887" s="41">
        <v>14662</v>
      </c>
      <c r="M1887" s="44">
        <v>6193</v>
      </c>
      <c r="N1887" s="6">
        <v>0.4224</v>
      </c>
      <c r="O1887">
        <v>0</v>
      </c>
      <c r="P1887" s="29" t="s">
        <v>30</v>
      </c>
      <c r="Q1887" s="28" t="s">
        <v>93</v>
      </c>
      <c r="R1887" s="28" t="s">
        <v>94</v>
      </c>
      <c r="S1887" s="28" t="s">
        <v>1712</v>
      </c>
      <c r="T1887" s="28" t="s">
        <v>7735</v>
      </c>
      <c r="U1887" s="28" t="s">
        <v>7736</v>
      </c>
      <c r="V1887" s="28" t="s">
        <v>7737</v>
      </c>
      <c r="W1887" s="30">
        <v>45658</v>
      </c>
      <c r="X1887" s="30">
        <v>46022</v>
      </c>
      <c r="Y1887" s="28">
        <v>2025</v>
      </c>
      <c r="Z1887" s="28" t="s">
        <v>1911</v>
      </c>
      <c r="AA1887" s="28" t="s">
        <v>1905</v>
      </c>
      <c r="AB1887" s="28" t="s">
        <v>3492</v>
      </c>
      <c r="AC1887" s="28" t="s">
        <v>944</v>
      </c>
      <c r="AD1887" s="48" t="s">
        <v>7434</v>
      </c>
    </row>
    <row r="1888" spans="1:30" x14ac:dyDescent="0.3">
      <c r="A1888" s="27" t="s">
        <v>7385</v>
      </c>
      <c r="B1888" s="28">
        <v>13</v>
      </c>
      <c r="C1888" s="28" t="s">
        <v>27</v>
      </c>
      <c r="D1888" t="s">
        <v>6355</v>
      </c>
      <c r="E1888" s="28" t="s">
        <v>28</v>
      </c>
      <c r="F1888" s="28">
        <v>13</v>
      </c>
      <c r="G1888" s="28" t="s">
        <v>116</v>
      </c>
      <c r="H1888" s="28">
        <v>9105</v>
      </c>
      <c r="I1888" s="28" t="s">
        <v>402</v>
      </c>
      <c r="J1888" s="28">
        <v>580</v>
      </c>
      <c r="K1888" s="28" t="s">
        <v>1711</v>
      </c>
      <c r="L1888" s="41">
        <v>38474</v>
      </c>
      <c r="M1888" s="44">
        <v>32322</v>
      </c>
      <c r="N1888" s="6">
        <v>0.84009999999999996</v>
      </c>
      <c r="O1888">
        <v>0</v>
      </c>
      <c r="P1888" s="29" t="s">
        <v>30</v>
      </c>
      <c r="Q1888" s="28" t="s">
        <v>118</v>
      </c>
      <c r="R1888" s="28" t="s">
        <v>403</v>
      </c>
      <c r="S1888" s="28" t="s">
        <v>1712</v>
      </c>
      <c r="T1888" s="28" t="s">
        <v>7720</v>
      </c>
      <c r="U1888" s="28" t="s">
        <v>7721</v>
      </c>
      <c r="V1888" s="28" t="s">
        <v>7722</v>
      </c>
      <c r="W1888" s="30">
        <v>45658</v>
      </c>
      <c r="X1888" s="30">
        <v>46022</v>
      </c>
      <c r="Y1888" s="28">
        <v>2025</v>
      </c>
      <c r="Z1888" s="28" t="s">
        <v>1911</v>
      </c>
      <c r="AA1888" s="28" t="s">
        <v>1905</v>
      </c>
      <c r="AB1888" s="28" t="s">
        <v>1677</v>
      </c>
      <c r="AC1888" s="28" t="s">
        <v>2947</v>
      </c>
      <c r="AD1888" s="48" t="s">
        <v>3494</v>
      </c>
    </row>
    <row r="1889" spans="1:30" x14ac:dyDescent="0.3">
      <c r="A1889" s="27" t="s">
        <v>7385</v>
      </c>
      <c r="B1889" s="28">
        <v>13</v>
      </c>
      <c r="C1889" s="28" t="s">
        <v>27</v>
      </c>
      <c r="D1889" t="s">
        <v>6355</v>
      </c>
      <c r="E1889" s="28" t="s">
        <v>28</v>
      </c>
      <c r="F1889" s="28">
        <v>73</v>
      </c>
      <c r="G1889" s="28" t="s">
        <v>367</v>
      </c>
      <c r="H1889" s="28">
        <v>9123</v>
      </c>
      <c r="I1889" s="28" t="s">
        <v>372</v>
      </c>
      <c r="J1889" s="28">
        <v>580</v>
      </c>
      <c r="K1889" s="28" t="s">
        <v>1711</v>
      </c>
      <c r="L1889" s="41">
        <v>110690</v>
      </c>
      <c r="M1889" s="44">
        <v>52766</v>
      </c>
      <c r="N1889" s="6">
        <v>0.47670000000000001</v>
      </c>
      <c r="O1889">
        <v>0</v>
      </c>
      <c r="P1889" s="29" t="s">
        <v>30</v>
      </c>
      <c r="Q1889" s="28" t="s">
        <v>370</v>
      </c>
      <c r="R1889" s="28" t="s">
        <v>373</v>
      </c>
      <c r="S1889" s="28" t="s">
        <v>1712</v>
      </c>
      <c r="T1889" s="28" t="s">
        <v>7729</v>
      </c>
      <c r="U1889" s="28" t="s">
        <v>7730</v>
      </c>
      <c r="V1889" s="28" t="s">
        <v>7731</v>
      </c>
      <c r="W1889" s="30">
        <v>45658</v>
      </c>
      <c r="X1889" s="30">
        <v>46022</v>
      </c>
      <c r="Y1889" s="28">
        <v>2025</v>
      </c>
      <c r="Z1889" s="28" t="s">
        <v>1911</v>
      </c>
      <c r="AA1889" s="28" t="s">
        <v>1905</v>
      </c>
      <c r="AB1889" s="28" t="s">
        <v>2129</v>
      </c>
      <c r="AC1889" s="28" t="s">
        <v>636</v>
      </c>
      <c r="AD1889" s="48" t="s">
        <v>637</v>
      </c>
    </row>
    <row r="1890" spans="1:30" x14ac:dyDescent="0.3">
      <c r="A1890" s="27" t="s">
        <v>7385</v>
      </c>
      <c r="B1890" s="28">
        <v>13</v>
      </c>
      <c r="C1890" s="28" t="s">
        <v>27</v>
      </c>
      <c r="D1890" t="s">
        <v>6355</v>
      </c>
      <c r="E1890" s="28" t="s">
        <v>28</v>
      </c>
      <c r="F1890" s="28">
        <v>97</v>
      </c>
      <c r="G1890" s="28" t="s">
        <v>241</v>
      </c>
      <c r="H1890" s="28">
        <v>9548</v>
      </c>
      <c r="I1890" s="28" t="s">
        <v>242</v>
      </c>
      <c r="J1890" s="28">
        <v>580</v>
      </c>
      <c r="K1890" s="28" t="s">
        <v>1711</v>
      </c>
      <c r="L1890" s="41">
        <v>1870</v>
      </c>
      <c r="M1890" s="44">
        <v>1626</v>
      </c>
      <c r="N1890" s="6">
        <v>0.86950000000000005</v>
      </c>
      <c r="O1890">
        <v>0</v>
      </c>
      <c r="P1890" s="29" t="s">
        <v>30</v>
      </c>
      <c r="Q1890" s="28" t="s">
        <v>243</v>
      </c>
      <c r="R1890" s="28" t="s">
        <v>244</v>
      </c>
      <c r="S1890" s="28" t="s">
        <v>1712</v>
      </c>
      <c r="T1890" s="28" t="s">
        <v>7738</v>
      </c>
      <c r="U1890" s="28" t="s">
        <v>7739</v>
      </c>
      <c r="V1890" s="28" t="s">
        <v>7740</v>
      </c>
      <c r="W1890" s="30">
        <v>45658</v>
      </c>
      <c r="X1890" s="30">
        <v>46022</v>
      </c>
      <c r="Y1890" s="28">
        <v>2025</v>
      </c>
      <c r="Z1890" s="28" t="s">
        <v>1911</v>
      </c>
      <c r="AA1890" s="28" t="s">
        <v>2720</v>
      </c>
      <c r="AB1890" s="28" t="s">
        <v>2721</v>
      </c>
      <c r="AC1890" s="28" t="s">
        <v>2722</v>
      </c>
      <c r="AD1890" s="48" t="s">
        <v>472</v>
      </c>
    </row>
    <row r="1891" spans="1:30" x14ac:dyDescent="0.3">
      <c r="A1891" s="27" t="s">
        <v>7385</v>
      </c>
      <c r="B1891" s="28">
        <v>13</v>
      </c>
      <c r="C1891" s="28" t="s">
        <v>27</v>
      </c>
      <c r="D1891" t="s">
        <v>6355</v>
      </c>
      <c r="E1891" s="28" t="s">
        <v>28</v>
      </c>
      <c r="F1891" s="28">
        <v>17</v>
      </c>
      <c r="G1891" s="28" t="s">
        <v>90</v>
      </c>
      <c r="H1891" s="28">
        <v>9219</v>
      </c>
      <c r="I1891" s="28" t="s">
        <v>91</v>
      </c>
      <c r="J1891" s="28">
        <v>577</v>
      </c>
      <c r="K1891" s="28" t="s">
        <v>638</v>
      </c>
      <c r="L1891" s="41">
        <v>132</v>
      </c>
      <c r="M1891" s="44">
        <v>120</v>
      </c>
      <c r="N1891" s="6">
        <v>0.90910000000000002</v>
      </c>
      <c r="O1891">
        <v>0</v>
      </c>
      <c r="P1891" s="29" t="s">
        <v>30</v>
      </c>
      <c r="Q1891" s="28" t="s">
        <v>93</v>
      </c>
      <c r="R1891" s="28" t="s">
        <v>94</v>
      </c>
      <c r="S1891" s="28" t="s">
        <v>639</v>
      </c>
      <c r="T1891" s="28" t="s">
        <v>7735</v>
      </c>
      <c r="U1891" s="28" t="s">
        <v>7736</v>
      </c>
      <c r="V1891" s="28" t="s">
        <v>7737</v>
      </c>
      <c r="W1891" s="30">
        <v>45658</v>
      </c>
      <c r="X1891" s="30">
        <v>46022</v>
      </c>
      <c r="Y1891" s="28">
        <v>2025</v>
      </c>
      <c r="Z1891" s="28" t="s">
        <v>1911</v>
      </c>
      <c r="AA1891" s="28" t="s">
        <v>1905</v>
      </c>
      <c r="AB1891" s="28" t="s">
        <v>3492</v>
      </c>
      <c r="AC1891" s="28" t="s">
        <v>944</v>
      </c>
      <c r="AD1891" s="48" t="s">
        <v>7434</v>
      </c>
    </row>
    <row r="1892" spans="1:30" x14ac:dyDescent="0.3">
      <c r="A1892" s="27" t="s">
        <v>7385</v>
      </c>
      <c r="B1892" s="28">
        <v>13</v>
      </c>
      <c r="C1892" s="28" t="s">
        <v>27</v>
      </c>
      <c r="D1892" t="s">
        <v>6355</v>
      </c>
      <c r="E1892" s="28" t="s">
        <v>28</v>
      </c>
      <c r="F1892" s="28">
        <v>13</v>
      </c>
      <c r="G1892" s="28" t="s">
        <v>116</v>
      </c>
      <c r="H1892" s="28">
        <v>9105</v>
      </c>
      <c r="I1892" s="28" t="s">
        <v>402</v>
      </c>
      <c r="J1892" s="28">
        <v>577</v>
      </c>
      <c r="K1892" s="28" t="s">
        <v>638</v>
      </c>
      <c r="L1892" s="41">
        <v>1481</v>
      </c>
      <c r="M1892" s="44">
        <v>531</v>
      </c>
      <c r="N1892" s="6">
        <v>0.35849999999999999</v>
      </c>
      <c r="O1892">
        <v>0</v>
      </c>
      <c r="P1892" s="29" t="s">
        <v>30</v>
      </c>
      <c r="Q1892" s="28" t="s">
        <v>118</v>
      </c>
      <c r="R1892" s="28" t="s">
        <v>403</v>
      </c>
      <c r="S1892" s="28" t="s">
        <v>639</v>
      </c>
      <c r="T1892" s="28" t="s">
        <v>7720</v>
      </c>
      <c r="U1892" s="28" t="s">
        <v>7721</v>
      </c>
      <c r="V1892" s="28" t="s">
        <v>7722</v>
      </c>
      <c r="W1892" s="30">
        <v>45658</v>
      </c>
      <c r="X1892" s="30">
        <v>46022</v>
      </c>
      <c r="Y1892" s="28">
        <v>2025</v>
      </c>
      <c r="Z1892" s="28" t="s">
        <v>1911</v>
      </c>
      <c r="AA1892" s="28" t="s">
        <v>1905</v>
      </c>
      <c r="AB1892" s="28" t="s">
        <v>1677</v>
      </c>
      <c r="AC1892" s="28" t="s">
        <v>2947</v>
      </c>
      <c r="AD1892" s="48" t="s">
        <v>3494</v>
      </c>
    </row>
    <row r="1893" spans="1:30" x14ac:dyDescent="0.3">
      <c r="A1893" s="27" t="s">
        <v>7385</v>
      </c>
      <c r="B1893" s="28">
        <v>13</v>
      </c>
      <c r="C1893" s="28" t="s">
        <v>27</v>
      </c>
      <c r="D1893" t="s">
        <v>6355</v>
      </c>
      <c r="E1893" s="28" t="s">
        <v>28</v>
      </c>
      <c r="F1893" s="28">
        <v>73</v>
      </c>
      <c r="G1893" s="28" t="s">
        <v>367</v>
      </c>
      <c r="H1893" s="28">
        <v>9123</v>
      </c>
      <c r="I1893" s="28" t="s">
        <v>372</v>
      </c>
      <c r="J1893" s="28">
        <v>577</v>
      </c>
      <c r="K1893" s="28" t="s">
        <v>638</v>
      </c>
      <c r="L1893" s="41">
        <v>805</v>
      </c>
      <c r="M1893" s="44">
        <v>196</v>
      </c>
      <c r="N1893" s="6">
        <v>0.24349999999999999</v>
      </c>
      <c r="O1893">
        <v>0</v>
      </c>
      <c r="P1893" s="29" t="s">
        <v>30</v>
      </c>
      <c r="Q1893" s="28" t="s">
        <v>370</v>
      </c>
      <c r="R1893" s="28" t="s">
        <v>373</v>
      </c>
      <c r="S1893" s="28" t="s">
        <v>639</v>
      </c>
      <c r="T1893" s="28" t="s">
        <v>7729</v>
      </c>
      <c r="U1893" s="28" t="s">
        <v>7730</v>
      </c>
      <c r="V1893" s="28" t="s">
        <v>7731</v>
      </c>
      <c r="W1893" s="30">
        <v>45658</v>
      </c>
      <c r="X1893" s="30">
        <v>46022</v>
      </c>
      <c r="Y1893" s="28">
        <v>2025</v>
      </c>
      <c r="Z1893" s="28" t="s">
        <v>1911</v>
      </c>
      <c r="AA1893" s="28" t="s">
        <v>1905</v>
      </c>
      <c r="AB1893" s="28" t="s">
        <v>2129</v>
      </c>
      <c r="AC1893" s="28" t="s">
        <v>636</v>
      </c>
      <c r="AD1893" s="48" t="s">
        <v>637</v>
      </c>
    </row>
    <row r="1894" spans="1:30" x14ac:dyDescent="0.3">
      <c r="A1894" s="27" t="s">
        <v>7385</v>
      </c>
      <c r="B1894" s="28">
        <v>13</v>
      </c>
      <c r="C1894" s="28" t="s">
        <v>27</v>
      </c>
      <c r="D1894" t="s">
        <v>6355</v>
      </c>
      <c r="E1894" s="28" t="s">
        <v>28</v>
      </c>
      <c r="F1894" s="28">
        <v>66</v>
      </c>
      <c r="G1894" s="28" t="s">
        <v>60</v>
      </c>
      <c r="H1894" s="28">
        <v>9308</v>
      </c>
      <c r="I1894" s="28" t="s">
        <v>69</v>
      </c>
      <c r="J1894" s="28">
        <v>577</v>
      </c>
      <c r="K1894" s="28" t="s">
        <v>638</v>
      </c>
      <c r="L1894" s="41">
        <v>925</v>
      </c>
      <c r="M1894" s="44">
        <v>312</v>
      </c>
      <c r="N1894" s="6">
        <v>0.33729999999999999</v>
      </c>
      <c r="O1894">
        <v>0</v>
      </c>
      <c r="P1894" s="29" t="s">
        <v>30</v>
      </c>
      <c r="Q1894" s="28" t="s">
        <v>62</v>
      </c>
      <c r="R1894" s="28" t="s">
        <v>72</v>
      </c>
      <c r="S1894" s="28" t="s">
        <v>639</v>
      </c>
      <c r="T1894" s="28" t="s">
        <v>7634</v>
      </c>
      <c r="U1894" s="28" t="s">
        <v>7635</v>
      </c>
      <c r="V1894" s="28" t="s">
        <v>7636</v>
      </c>
      <c r="W1894" s="30">
        <v>45658</v>
      </c>
      <c r="X1894" s="30">
        <v>46022</v>
      </c>
      <c r="Y1894" s="28">
        <v>2025</v>
      </c>
      <c r="Z1894" s="28" t="s">
        <v>1911</v>
      </c>
      <c r="AA1894" s="28" t="s">
        <v>2060</v>
      </c>
      <c r="AB1894" s="28" t="s">
        <v>2129</v>
      </c>
      <c r="AC1894" s="28" t="s">
        <v>70</v>
      </c>
      <c r="AD1894" s="48" t="s">
        <v>71</v>
      </c>
    </row>
    <row r="1895" spans="1:30" x14ac:dyDescent="0.3">
      <c r="A1895" s="27" t="s">
        <v>7385</v>
      </c>
      <c r="B1895" s="28">
        <v>13</v>
      </c>
      <c r="C1895" s="28" t="s">
        <v>27</v>
      </c>
      <c r="D1895" t="s">
        <v>6355</v>
      </c>
      <c r="E1895" s="28" t="s">
        <v>28</v>
      </c>
      <c r="F1895" s="28">
        <v>97</v>
      </c>
      <c r="G1895" s="28" t="s">
        <v>241</v>
      </c>
      <c r="H1895" s="28">
        <v>9548</v>
      </c>
      <c r="I1895" s="28" t="s">
        <v>242</v>
      </c>
      <c r="J1895" s="28">
        <v>577</v>
      </c>
      <c r="K1895" s="28" t="s">
        <v>638</v>
      </c>
      <c r="L1895" s="41">
        <v>21</v>
      </c>
      <c r="M1895" s="44">
        <v>1</v>
      </c>
      <c r="N1895" s="6">
        <v>4.7600000000000003E-2</v>
      </c>
      <c r="O1895">
        <v>0</v>
      </c>
      <c r="P1895" s="29" t="s">
        <v>30</v>
      </c>
      <c r="Q1895" s="28" t="s">
        <v>243</v>
      </c>
      <c r="R1895" s="28" t="s">
        <v>244</v>
      </c>
      <c r="S1895" s="28" t="s">
        <v>639</v>
      </c>
      <c r="T1895" s="28" t="s">
        <v>7738</v>
      </c>
      <c r="U1895" s="28" t="s">
        <v>7739</v>
      </c>
      <c r="V1895" s="28" t="s">
        <v>7740</v>
      </c>
      <c r="W1895" s="30">
        <v>45658</v>
      </c>
      <c r="X1895" s="30">
        <v>46022</v>
      </c>
      <c r="Y1895" s="28">
        <v>2025</v>
      </c>
      <c r="Z1895" s="28" t="s">
        <v>1911</v>
      </c>
      <c r="AA1895" s="28" t="s">
        <v>2720</v>
      </c>
      <c r="AB1895" s="28" t="s">
        <v>2721</v>
      </c>
      <c r="AC1895" s="28" t="s">
        <v>2722</v>
      </c>
      <c r="AD1895" s="48" t="s">
        <v>472</v>
      </c>
    </row>
    <row r="1896" spans="1:30" x14ac:dyDescent="0.3">
      <c r="A1896" s="27" t="s">
        <v>7385</v>
      </c>
      <c r="B1896" s="28">
        <v>13</v>
      </c>
      <c r="C1896" s="28" t="s">
        <v>27</v>
      </c>
      <c r="D1896" t="s">
        <v>6355</v>
      </c>
      <c r="E1896" s="28" t="s">
        <v>28</v>
      </c>
      <c r="F1896" s="28">
        <v>76</v>
      </c>
      <c r="G1896" s="28" t="s">
        <v>296</v>
      </c>
      <c r="H1896" s="28">
        <v>9126</v>
      </c>
      <c r="I1896" s="28" t="s">
        <v>321</v>
      </c>
      <c r="J1896" s="28">
        <v>575</v>
      </c>
      <c r="K1896" s="28" t="s">
        <v>1698</v>
      </c>
      <c r="L1896" s="41">
        <v>0.89</v>
      </c>
      <c r="M1896" s="44">
        <v>0.8538</v>
      </c>
      <c r="N1896" s="6">
        <v>0.95930000000000004</v>
      </c>
      <c r="O1896">
        <v>0</v>
      </c>
      <c r="P1896" s="29" t="s">
        <v>30</v>
      </c>
      <c r="Q1896" s="28" t="s">
        <v>298</v>
      </c>
      <c r="R1896" s="28" t="s">
        <v>324</v>
      </c>
      <c r="S1896" s="28" t="s">
        <v>1699</v>
      </c>
      <c r="T1896" s="28" t="s">
        <v>7504</v>
      </c>
      <c r="U1896" s="28" t="s">
        <v>7505</v>
      </c>
      <c r="V1896" s="28" t="s">
        <v>7506</v>
      </c>
      <c r="W1896" s="30">
        <v>45658</v>
      </c>
      <c r="X1896" s="30">
        <v>46022</v>
      </c>
      <c r="Y1896" s="28">
        <v>2025</v>
      </c>
      <c r="Z1896" s="28" t="s">
        <v>2354</v>
      </c>
      <c r="AA1896" s="28" t="s">
        <v>2355</v>
      </c>
      <c r="AB1896" s="28" t="s">
        <v>2356</v>
      </c>
      <c r="AC1896" s="28" t="s">
        <v>323</v>
      </c>
      <c r="AD1896" s="48" t="s">
        <v>6356</v>
      </c>
    </row>
    <row r="1897" spans="1:30" x14ac:dyDescent="0.3">
      <c r="A1897" s="27" t="s">
        <v>7385</v>
      </c>
      <c r="B1897" s="28">
        <v>13</v>
      </c>
      <c r="C1897" s="28" t="s">
        <v>27</v>
      </c>
      <c r="D1897" t="s">
        <v>6355</v>
      </c>
      <c r="E1897" s="28" t="s">
        <v>28</v>
      </c>
      <c r="F1897" s="28">
        <v>76</v>
      </c>
      <c r="G1897" s="28" t="s">
        <v>296</v>
      </c>
      <c r="H1897" s="28">
        <v>9126</v>
      </c>
      <c r="I1897" s="28" t="s">
        <v>321</v>
      </c>
      <c r="J1897" s="28">
        <v>573</v>
      </c>
      <c r="K1897" s="28" t="s">
        <v>1689</v>
      </c>
      <c r="L1897" s="41">
        <v>0.89500000000000002</v>
      </c>
      <c r="M1897" s="44">
        <v>0.91890000000000005</v>
      </c>
      <c r="N1897" s="6">
        <v>1.0266999999999999</v>
      </c>
      <c r="O1897">
        <v>0</v>
      </c>
      <c r="P1897" s="29" t="s">
        <v>30</v>
      </c>
      <c r="Q1897" s="28" t="s">
        <v>298</v>
      </c>
      <c r="R1897" s="28" t="s">
        <v>324</v>
      </c>
      <c r="S1897" s="28" t="s">
        <v>1690</v>
      </c>
      <c r="T1897" s="28" t="s">
        <v>7504</v>
      </c>
      <c r="U1897" s="28" t="s">
        <v>7505</v>
      </c>
      <c r="V1897" s="28" t="s">
        <v>7506</v>
      </c>
      <c r="W1897" s="30">
        <v>45658</v>
      </c>
      <c r="X1897" s="30">
        <v>46022</v>
      </c>
      <c r="Y1897" s="28">
        <v>2025</v>
      </c>
      <c r="Z1897" s="28" t="s">
        <v>2354</v>
      </c>
      <c r="AA1897" s="28" t="s">
        <v>2355</v>
      </c>
      <c r="AB1897" s="28" t="s">
        <v>2356</v>
      </c>
      <c r="AC1897" s="28" t="s">
        <v>3510</v>
      </c>
      <c r="AD1897" s="48" t="s">
        <v>6356</v>
      </c>
    </row>
    <row r="1898" spans="1:30" x14ac:dyDescent="0.3">
      <c r="A1898" s="27" t="s">
        <v>7385</v>
      </c>
      <c r="B1898" s="28">
        <v>13</v>
      </c>
      <c r="C1898" s="28" t="s">
        <v>27</v>
      </c>
      <c r="D1898" t="s">
        <v>6355</v>
      </c>
      <c r="E1898" s="28" t="s">
        <v>28</v>
      </c>
      <c r="F1898" s="28">
        <v>76</v>
      </c>
      <c r="G1898" s="28" t="s">
        <v>296</v>
      </c>
      <c r="H1898" s="28">
        <v>9311</v>
      </c>
      <c r="I1898" s="28" t="s">
        <v>314</v>
      </c>
      <c r="J1898" s="28">
        <v>575</v>
      </c>
      <c r="K1898" s="28" t="s">
        <v>1698</v>
      </c>
      <c r="L1898" s="41">
        <v>0.55000000000000004</v>
      </c>
      <c r="M1898" s="44">
        <v>0.63229999999999997</v>
      </c>
      <c r="N1898" s="6">
        <v>1.1496</v>
      </c>
      <c r="O1898">
        <v>0</v>
      </c>
      <c r="P1898" s="29" t="s">
        <v>30</v>
      </c>
      <c r="Q1898" s="28" t="s">
        <v>298</v>
      </c>
      <c r="R1898" s="28" t="s">
        <v>317</v>
      </c>
      <c r="S1898" s="28" t="s">
        <v>1699</v>
      </c>
      <c r="T1898" s="28" t="s">
        <v>7501</v>
      </c>
      <c r="U1898" s="28" t="s">
        <v>7502</v>
      </c>
      <c r="V1898" s="28" t="s">
        <v>7503</v>
      </c>
      <c r="W1898" s="30">
        <v>45658</v>
      </c>
      <c r="X1898" s="30">
        <v>46022</v>
      </c>
      <c r="Y1898" s="28">
        <v>2025</v>
      </c>
      <c r="Z1898" s="28" t="s">
        <v>1167</v>
      </c>
      <c r="AA1898" s="28" t="s">
        <v>316</v>
      </c>
      <c r="AB1898" s="28" t="s">
        <v>1974</v>
      </c>
      <c r="AC1898" s="28" t="s">
        <v>3517</v>
      </c>
      <c r="AD1898" s="48" t="s">
        <v>6356</v>
      </c>
    </row>
    <row r="1899" spans="1:30" x14ac:dyDescent="0.3">
      <c r="A1899" s="27" t="s">
        <v>7385</v>
      </c>
      <c r="B1899" s="28">
        <v>13</v>
      </c>
      <c r="C1899" s="28" t="s">
        <v>27</v>
      </c>
      <c r="D1899" t="s">
        <v>6355</v>
      </c>
      <c r="E1899" s="28" t="s">
        <v>28</v>
      </c>
      <c r="F1899" s="28">
        <v>76</v>
      </c>
      <c r="G1899" s="28" t="s">
        <v>296</v>
      </c>
      <c r="H1899" s="28">
        <v>9311</v>
      </c>
      <c r="I1899" s="28" t="s">
        <v>314</v>
      </c>
      <c r="J1899" s="28">
        <v>573</v>
      </c>
      <c r="K1899" s="28" t="s">
        <v>1689</v>
      </c>
      <c r="L1899" s="41">
        <v>0.76</v>
      </c>
      <c r="M1899" s="44">
        <v>0.93089999999999995</v>
      </c>
      <c r="N1899" s="6">
        <v>1.2249000000000001</v>
      </c>
      <c r="O1899">
        <v>0</v>
      </c>
      <c r="P1899" s="29" t="s">
        <v>30</v>
      </c>
      <c r="Q1899" s="28" t="s">
        <v>298</v>
      </c>
      <c r="R1899" s="28" t="s">
        <v>317</v>
      </c>
      <c r="S1899" s="28" t="s">
        <v>1690</v>
      </c>
      <c r="T1899" s="28" t="s">
        <v>7501</v>
      </c>
      <c r="U1899" s="28" t="s">
        <v>7502</v>
      </c>
      <c r="V1899" s="28" t="s">
        <v>7503</v>
      </c>
      <c r="W1899" s="30">
        <v>45658</v>
      </c>
      <c r="X1899" s="30">
        <v>46022</v>
      </c>
      <c r="Y1899" s="28">
        <v>2025</v>
      </c>
      <c r="Z1899" s="28" t="s">
        <v>1167</v>
      </c>
      <c r="AA1899" s="28" t="s">
        <v>316</v>
      </c>
      <c r="AB1899" s="28" t="s">
        <v>53</v>
      </c>
      <c r="AC1899" s="28" t="s">
        <v>2399</v>
      </c>
      <c r="AD1899" s="48" t="s">
        <v>6356</v>
      </c>
    </row>
    <row r="1900" spans="1:30" x14ac:dyDescent="0.3">
      <c r="A1900" s="27" t="s">
        <v>7385</v>
      </c>
      <c r="B1900" s="28">
        <v>13</v>
      </c>
      <c r="C1900" s="28" t="s">
        <v>27</v>
      </c>
      <c r="D1900" t="s">
        <v>6355</v>
      </c>
      <c r="E1900" s="28" t="s">
        <v>28</v>
      </c>
      <c r="F1900" s="28">
        <v>17</v>
      </c>
      <c r="G1900" s="28" t="s">
        <v>90</v>
      </c>
      <c r="H1900" s="28">
        <v>9219</v>
      </c>
      <c r="I1900" s="28" t="s">
        <v>91</v>
      </c>
      <c r="J1900" s="28">
        <v>575</v>
      </c>
      <c r="K1900" s="28" t="s">
        <v>1698</v>
      </c>
      <c r="L1900" s="41">
        <v>0.58499999999999996</v>
      </c>
      <c r="M1900" s="44">
        <v>0.54990000000000006</v>
      </c>
      <c r="N1900" s="6">
        <v>0.94</v>
      </c>
      <c r="O1900">
        <v>0</v>
      </c>
      <c r="P1900" s="29" t="s">
        <v>30</v>
      </c>
      <c r="Q1900" s="28" t="s">
        <v>93</v>
      </c>
      <c r="R1900" s="28" t="s">
        <v>94</v>
      </c>
      <c r="S1900" s="28" t="s">
        <v>1699</v>
      </c>
      <c r="T1900" s="28" t="s">
        <v>7735</v>
      </c>
      <c r="U1900" s="28" t="s">
        <v>7736</v>
      </c>
      <c r="V1900" s="28" t="s">
        <v>7737</v>
      </c>
      <c r="W1900" s="30">
        <v>45658</v>
      </c>
      <c r="X1900" s="30">
        <v>46022</v>
      </c>
      <c r="Y1900" s="28">
        <v>2025</v>
      </c>
      <c r="Z1900" s="28" t="s">
        <v>1911</v>
      </c>
      <c r="AA1900" s="28" t="s">
        <v>1905</v>
      </c>
      <c r="AB1900" s="28" t="s">
        <v>1704</v>
      </c>
      <c r="AC1900" s="28" t="s">
        <v>481</v>
      </c>
      <c r="AD1900" s="48" t="s">
        <v>6356</v>
      </c>
    </row>
    <row r="1901" spans="1:30" x14ac:dyDescent="0.3">
      <c r="A1901" s="27" t="s">
        <v>7385</v>
      </c>
      <c r="B1901" s="28">
        <v>13</v>
      </c>
      <c r="C1901" s="28" t="s">
        <v>27</v>
      </c>
      <c r="D1901" t="s">
        <v>6355</v>
      </c>
      <c r="E1901" s="28" t="s">
        <v>28</v>
      </c>
      <c r="F1901" s="28">
        <v>25</v>
      </c>
      <c r="G1901" s="28" t="s">
        <v>104</v>
      </c>
      <c r="H1901" s="28">
        <v>9232</v>
      </c>
      <c r="I1901" s="28" t="s">
        <v>286</v>
      </c>
      <c r="J1901" s="28">
        <v>575</v>
      </c>
      <c r="K1901" s="28" t="s">
        <v>1698</v>
      </c>
      <c r="L1901" s="41">
        <v>0.55000000000000004</v>
      </c>
      <c r="M1901" s="44">
        <v>0.67149999999999999</v>
      </c>
      <c r="N1901" s="6">
        <v>1.2209000000000001</v>
      </c>
      <c r="O1901">
        <v>0</v>
      </c>
      <c r="P1901" s="29" t="s">
        <v>30</v>
      </c>
      <c r="Q1901" s="28" t="s">
        <v>107</v>
      </c>
      <c r="R1901" s="28" t="s">
        <v>288</v>
      </c>
      <c r="S1901" s="28" t="s">
        <v>1699</v>
      </c>
      <c r="T1901" s="28" t="s">
        <v>7579</v>
      </c>
      <c r="U1901" s="28" t="s">
        <v>7580</v>
      </c>
      <c r="V1901" s="28" t="s">
        <v>7581</v>
      </c>
      <c r="W1901" s="30">
        <v>45658</v>
      </c>
      <c r="X1901" s="30">
        <v>46022</v>
      </c>
      <c r="Y1901" s="28">
        <v>2025</v>
      </c>
      <c r="Z1901" s="28" t="s">
        <v>3520</v>
      </c>
      <c r="AA1901" s="28" t="s">
        <v>2724</v>
      </c>
      <c r="AB1901" s="28" t="s">
        <v>2725</v>
      </c>
      <c r="AC1901" s="28" t="s">
        <v>287</v>
      </c>
      <c r="AD1901" s="48" t="s">
        <v>6356</v>
      </c>
    </row>
    <row r="1902" spans="1:30" x14ac:dyDescent="0.3">
      <c r="A1902" s="27" t="s">
        <v>7385</v>
      </c>
      <c r="B1902" s="28">
        <v>13</v>
      </c>
      <c r="C1902" s="28" t="s">
        <v>27</v>
      </c>
      <c r="D1902" t="s">
        <v>6355</v>
      </c>
      <c r="E1902" s="28" t="s">
        <v>28</v>
      </c>
      <c r="F1902" s="28">
        <v>81</v>
      </c>
      <c r="G1902" s="28" t="s">
        <v>363</v>
      </c>
      <c r="H1902" s="28">
        <v>9530</v>
      </c>
      <c r="I1902" s="28" t="s">
        <v>364</v>
      </c>
      <c r="J1902" s="28">
        <v>575</v>
      </c>
      <c r="K1902" s="28" t="s">
        <v>1698</v>
      </c>
      <c r="L1902" s="41">
        <v>0.58499999999999996</v>
      </c>
      <c r="M1902" s="44">
        <v>0.7571</v>
      </c>
      <c r="N1902" s="6">
        <v>1.2942</v>
      </c>
      <c r="O1902">
        <v>0</v>
      </c>
      <c r="P1902" s="29" t="s">
        <v>30</v>
      </c>
      <c r="Q1902" s="28" t="s">
        <v>365</v>
      </c>
      <c r="R1902" s="28" t="s">
        <v>366</v>
      </c>
      <c r="S1902" s="28" t="s">
        <v>1699</v>
      </c>
      <c r="T1902" s="28" t="s">
        <v>7732</v>
      </c>
      <c r="U1902" s="28" t="s">
        <v>7733</v>
      </c>
      <c r="V1902" s="28" t="s">
        <v>7734</v>
      </c>
      <c r="W1902" s="30">
        <v>45658</v>
      </c>
      <c r="X1902" s="30">
        <v>46022</v>
      </c>
      <c r="Y1902" s="28">
        <v>2025</v>
      </c>
      <c r="Z1902" s="28" t="s">
        <v>3567</v>
      </c>
      <c r="AA1902" s="28" t="s">
        <v>3568</v>
      </c>
      <c r="AB1902" s="28" t="s">
        <v>3569</v>
      </c>
      <c r="AC1902" s="28" t="s">
        <v>3570</v>
      </c>
      <c r="AD1902" s="48" t="s">
        <v>6356</v>
      </c>
    </row>
    <row r="1903" spans="1:30" x14ac:dyDescent="0.3">
      <c r="A1903" s="27" t="s">
        <v>7385</v>
      </c>
      <c r="B1903" s="28">
        <v>13</v>
      </c>
      <c r="C1903" s="28" t="s">
        <v>27</v>
      </c>
      <c r="D1903" t="s">
        <v>6355</v>
      </c>
      <c r="E1903" s="28" t="s">
        <v>28</v>
      </c>
      <c r="F1903" s="28">
        <v>25</v>
      </c>
      <c r="G1903" s="28" t="s">
        <v>104</v>
      </c>
      <c r="H1903" s="28">
        <v>9232</v>
      </c>
      <c r="I1903" s="28" t="s">
        <v>286</v>
      </c>
      <c r="J1903" s="28">
        <v>573</v>
      </c>
      <c r="K1903" s="28" t="s">
        <v>1689</v>
      </c>
      <c r="L1903" s="41">
        <v>0.79</v>
      </c>
      <c r="M1903" s="44">
        <v>0.88429999999999997</v>
      </c>
      <c r="N1903" s="6">
        <v>1.1194</v>
      </c>
      <c r="O1903">
        <v>0</v>
      </c>
      <c r="P1903" s="29" t="s">
        <v>30</v>
      </c>
      <c r="Q1903" s="28" t="s">
        <v>107</v>
      </c>
      <c r="R1903" s="28" t="s">
        <v>288</v>
      </c>
      <c r="S1903" s="28" t="s">
        <v>1690</v>
      </c>
      <c r="T1903" s="28" t="s">
        <v>7579</v>
      </c>
      <c r="U1903" s="28" t="s">
        <v>7580</v>
      </c>
      <c r="V1903" s="28" t="s">
        <v>7581</v>
      </c>
      <c r="W1903" s="30">
        <v>45658</v>
      </c>
      <c r="X1903" s="30">
        <v>46022</v>
      </c>
      <c r="Y1903" s="28">
        <v>2025</v>
      </c>
      <c r="Z1903" s="28" t="s">
        <v>2723</v>
      </c>
      <c r="AA1903" s="28" t="s">
        <v>2724</v>
      </c>
      <c r="AB1903" s="28" t="s">
        <v>2725</v>
      </c>
      <c r="AC1903" s="28" t="s">
        <v>459</v>
      </c>
      <c r="AD1903" s="48" t="s">
        <v>6356</v>
      </c>
    </row>
    <row r="1904" spans="1:30" x14ac:dyDescent="0.3">
      <c r="A1904" s="27" t="s">
        <v>7385</v>
      </c>
      <c r="B1904" s="28">
        <v>13</v>
      </c>
      <c r="C1904" s="28" t="s">
        <v>27</v>
      </c>
      <c r="D1904" t="s">
        <v>6355</v>
      </c>
      <c r="E1904" s="28" t="s">
        <v>28</v>
      </c>
      <c r="F1904" s="28">
        <v>17</v>
      </c>
      <c r="G1904" s="28" t="s">
        <v>90</v>
      </c>
      <c r="H1904" s="28">
        <v>9219</v>
      </c>
      <c r="I1904" s="28" t="s">
        <v>91</v>
      </c>
      <c r="J1904" s="28">
        <v>573</v>
      </c>
      <c r="K1904" s="28" t="s">
        <v>1689</v>
      </c>
      <c r="L1904" s="41">
        <v>0.70499999999999996</v>
      </c>
      <c r="M1904" s="44">
        <v>0.91559999999999997</v>
      </c>
      <c r="N1904" s="6">
        <v>1.2987</v>
      </c>
      <c r="O1904">
        <v>0</v>
      </c>
      <c r="P1904" s="29" t="s">
        <v>30</v>
      </c>
      <c r="Q1904" s="28" t="s">
        <v>93</v>
      </c>
      <c r="R1904" s="28" t="s">
        <v>94</v>
      </c>
      <c r="S1904" s="28" t="s">
        <v>1690</v>
      </c>
      <c r="T1904" s="28" t="s">
        <v>7735</v>
      </c>
      <c r="U1904" s="28" t="s">
        <v>7736</v>
      </c>
      <c r="V1904" s="28" t="s">
        <v>7737</v>
      </c>
      <c r="W1904" s="30">
        <v>45658</v>
      </c>
      <c r="X1904" s="30">
        <v>46022</v>
      </c>
      <c r="Y1904" s="28">
        <v>2025</v>
      </c>
      <c r="Z1904" s="28" t="s">
        <v>1911</v>
      </c>
      <c r="AA1904" s="28" t="s">
        <v>1905</v>
      </c>
      <c r="AB1904" s="28" t="s">
        <v>1704</v>
      </c>
      <c r="AC1904" s="28" t="s">
        <v>481</v>
      </c>
      <c r="AD1904" s="48" t="s">
        <v>6356</v>
      </c>
    </row>
    <row r="1905" spans="1:30" x14ac:dyDescent="0.3">
      <c r="A1905" s="27" t="s">
        <v>7385</v>
      </c>
      <c r="B1905" s="28">
        <v>13</v>
      </c>
      <c r="C1905" s="28" t="s">
        <v>27</v>
      </c>
      <c r="D1905" t="s">
        <v>6355</v>
      </c>
      <c r="E1905" s="28" t="s">
        <v>28</v>
      </c>
      <c r="F1905" s="28">
        <v>13</v>
      </c>
      <c r="G1905" s="28" t="s">
        <v>116</v>
      </c>
      <c r="H1905" s="28">
        <v>9304</v>
      </c>
      <c r="I1905" s="28" t="s">
        <v>398</v>
      </c>
      <c r="J1905" s="28">
        <v>573</v>
      </c>
      <c r="K1905" s="28" t="s">
        <v>1689</v>
      </c>
      <c r="L1905" s="41">
        <v>0.745</v>
      </c>
      <c r="M1905" s="44">
        <v>0.91300000000000003</v>
      </c>
      <c r="N1905" s="6">
        <v>1.2255</v>
      </c>
      <c r="O1905">
        <v>0</v>
      </c>
      <c r="P1905" s="29" t="s">
        <v>30</v>
      </c>
      <c r="Q1905" s="28" t="s">
        <v>118</v>
      </c>
      <c r="R1905" s="28" t="s">
        <v>401</v>
      </c>
      <c r="S1905" s="28" t="s">
        <v>1690</v>
      </c>
      <c r="T1905" s="28" t="s">
        <v>7592</v>
      </c>
      <c r="U1905" s="28" t="s">
        <v>7593</v>
      </c>
      <c r="V1905" s="28" t="s">
        <v>7594</v>
      </c>
      <c r="W1905" s="30">
        <v>45658</v>
      </c>
      <c r="X1905" s="30">
        <v>46022</v>
      </c>
      <c r="Y1905" s="28">
        <v>2025</v>
      </c>
      <c r="Z1905" s="28" t="s">
        <v>2958</v>
      </c>
      <c r="AA1905" s="28" t="s">
        <v>2635</v>
      </c>
      <c r="AB1905" s="28" t="s">
        <v>399</v>
      </c>
      <c r="AC1905" s="28" t="s">
        <v>470</v>
      </c>
      <c r="AD1905" s="48" t="s">
        <v>6356</v>
      </c>
    </row>
    <row r="1906" spans="1:30" x14ac:dyDescent="0.3">
      <c r="A1906" s="27" t="s">
        <v>7385</v>
      </c>
      <c r="B1906" s="28">
        <v>13</v>
      </c>
      <c r="C1906" s="28" t="s">
        <v>27</v>
      </c>
      <c r="D1906" t="s">
        <v>6355</v>
      </c>
      <c r="E1906" s="28" t="s">
        <v>28</v>
      </c>
      <c r="F1906" s="28">
        <v>81</v>
      </c>
      <c r="G1906" s="28" t="s">
        <v>363</v>
      </c>
      <c r="H1906" s="28">
        <v>9530</v>
      </c>
      <c r="I1906" s="28" t="s">
        <v>364</v>
      </c>
      <c r="J1906" s="28">
        <v>573</v>
      </c>
      <c r="K1906" s="28" t="s">
        <v>1689</v>
      </c>
      <c r="L1906" s="41">
        <v>0.87</v>
      </c>
      <c r="M1906" s="44">
        <v>0.9375</v>
      </c>
      <c r="N1906" s="6">
        <v>1.0775999999999999</v>
      </c>
      <c r="O1906">
        <v>0</v>
      </c>
      <c r="P1906" s="29" t="s">
        <v>30</v>
      </c>
      <c r="Q1906" s="28" t="s">
        <v>365</v>
      </c>
      <c r="R1906" s="28" t="s">
        <v>366</v>
      </c>
      <c r="S1906" s="28" t="s">
        <v>1690</v>
      </c>
      <c r="T1906" s="28" t="s">
        <v>7732</v>
      </c>
      <c r="U1906" s="28" t="s">
        <v>7733</v>
      </c>
      <c r="V1906" s="28" t="s">
        <v>7734</v>
      </c>
      <c r="W1906" s="30">
        <v>45658</v>
      </c>
      <c r="X1906" s="30">
        <v>46022</v>
      </c>
      <c r="Y1906" s="28">
        <v>2025</v>
      </c>
      <c r="Z1906" s="28" t="s">
        <v>3567</v>
      </c>
      <c r="AA1906" s="28" t="s">
        <v>3568</v>
      </c>
      <c r="AB1906" s="28" t="s">
        <v>3569</v>
      </c>
      <c r="AC1906" s="28" t="s">
        <v>3570</v>
      </c>
      <c r="AD1906" s="48" t="s">
        <v>6356</v>
      </c>
    </row>
    <row r="1907" spans="1:30" x14ac:dyDescent="0.3">
      <c r="A1907" s="27" t="s">
        <v>7385</v>
      </c>
      <c r="B1907" s="28">
        <v>13</v>
      </c>
      <c r="C1907" s="28" t="s">
        <v>27</v>
      </c>
      <c r="D1907" t="s">
        <v>6355</v>
      </c>
      <c r="E1907" s="28" t="s">
        <v>28</v>
      </c>
      <c r="F1907" s="28">
        <v>76</v>
      </c>
      <c r="G1907" s="28" t="s">
        <v>296</v>
      </c>
      <c r="H1907" s="28">
        <v>9126</v>
      </c>
      <c r="I1907" s="28" t="s">
        <v>321</v>
      </c>
      <c r="J1907" s="28">
        <v>572</v>
      </c>
      <c r="K1907" s="28" t="s">
        <v>577</v>
      </c>
      <c r="L1907" s="41">
        <v>0.92500000000000004</v>
      </c>
      <c r="M1907" s="44">
        <v>0.74450000000000005</v>
      </c>
      <c r="N1907" s="6">
        <v>0.80489999999999995</v>
      </c>
      <c r="O1907">
        <v>0</v>
      </c>
      <c r="P1907" s="29" t="s">
        <v>30</v>
      </c>
      <c r="Q1907" s="28" t="s">
        <v>298</v>
      </c>
      <c r="R1907" s="28" t="s">
        <v>324</v>
      </c>
      <c r="S1907" s="28" t="s">
        <v>578</v>
      </c>
      <c r="T1907" s="28" t="s">
        <v>7504</v>
      </c>
      <c r="U1907" s="28" t="s">
        <v>7505</v>
      </c>
      <c r="V1907" s="28" t="s">
        <v>7506</v>
      </c>
      <c r="W1907" s="30">
        <v>45658</v>
      </c>
      <c r="X1907" s="30">
        <v>46022</v>
      </c>
      <c r="Y1907" s="28">
        <v>2025</v>
      </c>
      <c r="Z1907" s="28" t="s">
        <v>2354</v>
      </c>
      <c r="AA1907" s="28" t="s">
        <v>2355</v>
      </c>
      <c r="AB1907" s="28" t="s">
        <v>2356</v>
      </c>
      <c r="AC1907" s="28" t="s">
        <v>3510</v>
      </c>
      <c r="AD1907" s="48" t="s">
        <v>6356</v>
      </c>
    </row>
    <row r="1908" spans="1:30" x14ac:dyDescent="0.3">
      <c r="A1908" s="27" t="s">
        <v>7385</v>
      </c>
      <c r="B1908" s="28">
        <v>13</v>
      </c>
      <c r="C1908" s="28" t="s">
        <v>27</v>
      </c>
      <c r="D1908" t="s">
        <v>6355</v>
      </c>
      <c r="E1908" s="28" t="s">
        <v>28</v>
      </c>
      <c r="F1908" s="28">
        <v>25</v>
      </c>
      <c r="G1908" s="28" t="s">
        <v>104</v>
      </c>
      <c r="H1908" s="28">
        <v>9232</v>
      </c>
      <c r="I1908" s="28" t="s">
        <v>286</v>
      </c>
      <c r="J1908" s="28">
        <v>572</v>
      </c>
      <c r="K1908" s="28" t="s">
        <v>577</v>
      </c>
      <c r="L1908" s="41">
        <v>0.83</v>
      </c>
      <c r="M1908" s="44">
        <v>0.77990000000000004</v>
      </c>
      <c r="N1908" s="6">
        <v>0.93959999999999999</v>
      </c>
      <c r="O1908">
        <v>0</v>
      </c>
      <c r="P1908" s="29" t="s">
        <v>30</v>
      </c>
      <c r="Q1908" s="28" t="s">
        <v>107</v>
      </c>
      <c r="R1908" s="28" t="s">
        <v>288</v>
      </c>
      <c r="S1908" s="28" t="s">
        <v>578</v>
      </c>
      <c r="T1908" s="28" t="s">
        <v>7579</v>
      </c>
      <c r="U1908" s="28" t="s">
        <v>7580</v>
      </c>
      <c r="V1908" s="28" t="s">
        <v>7581</v>
      </c>
      <c r="W1908" s="30">
        <v>45658</v>
      </c>
      <c r="X1908" s="30">
        <v>46022</v>
      </c>
      <c r="Y1908" s="28">
        <v>2025</v>
      </c>
      <c r="Z1908" s="28" t="s">
        <v>2723</v>
      </c>
      <c r="AA1908" s="28" t="s">
        <v>2724</v>
      </c>
      <c r="AB1908" s="28" t="s">
        <v>2725</v>
      </c>
      <c r="AC1908" s="28" t="s">
        <v>459</v>
      </c>
      <c r="AD1908" s="48" t="s">
        <v>6356</v>
      </c>
    </row>
    <row r="1909" spans="1:30" x14ac:dyDescent="0.3">
      <c r="A1909" s="27" t="s">
        <v>7385</v>
      </c>
      <c r="B1909" s="28">
        <v>13</v>
      </c>
      <c r="C1909" s="28" t="s">
        <v>27</v>
      </c>
      <c r="D1909" t="s">
        <v>6355</v>
      </c>
      <c r="E1909" s="28" t="s">
        <v>28</v>
      </c>
      <c r="F1909" s="28">
        <v>17</v>
      </c>
      <c r="G1909" s="28" t="s">
        <v>90</v>
      </c>
      <c r="H1909" s="28">
        <v>9219</v>
      </c>
      <c r="I1909" s="28" t="s">
        <v>91</v>
      </c>
      <c r="J1909" s="28">
        <v>572</v>
      </c>
      <c r="K1909" s="28" t="s">
        <v>577</v>
      </c>
      <c r="L1909" s="41">
        <v>0.64</v>
      </c>
      <c r="M1909" s="44">
        <v>0.89029999999999998</v>
      </c>
      <c r="N1909" s="6">
        <v>1.3911</v>
      </c>
      <c r="O1909">
        <v>0</v>
      </c>
      <c r="P1909" s="29" t="s">
        <v>30</v>
      </c>
      <c r="Q1909" s="28" t="s">
        <v>93</v>
      </c>
      <c r="R1909" s="28" t="s">
        <v>94</v>
      </c>
      <c r="S1909" s="28" t="s">
        <v>578</v>
      </c>
      <c r="T1909" s="28" t="s">
        <v>7735</v>
      </c>
      <c r="U1909" s="28" t="s">
        <v>7736</v>
      </c>
      <c r="V1909" s="28" t="s">
        <v>7737</v>
      </c>
      <c r="W1909" s="30">
        <v>45658</v>
      </c>
      <c r="X1909" s="30">
        <v>46022</v>
      </c>
      <c r="Y1909" s="28">
        <v>2025</v>
      </c>
      <c r="Z1909" s="28" t="s">
        <v>1911</v>
      </c>
      <c r="AA1909" s="28" t="s">
        <v>1905</v>
      </c>
      <c r="AB1909" s="28" t="s">
        <v>1704</v>
      </c>
      <c r="AC1909" s="28" t="s">
        <v>481</v>
      </c>
      <c r="AD1909" s="48" t="s">
        <v>6356</v>
      </c>
    </row>
    <row r="1910" spans="1:30" x14ac:dyDescent="0.3">
      <c r="A1910" s="27" t="s">
        <v>7385</v>
      </c>
      <c r="B1910" s="28">
        <v>13</v>
      </c>
      <c r="C1910" s="28" t="s">
        <v>27</v>
      </c>
      <c r="D1910" t="s">
        <v>6355</v>
      </c>
      <c r="E1910" s="28" t="s">
        <v>28</v>
      </c>
      <c r="F1910" s="28">
        <v>13</v>
      </c>
      <c r="G1910" s="28" t="s">
        <v>116</v>
      </c>
      <c r="H1910" s="28">
        <v>9304</v>
      </c>
      <c r="I1910" s="28" t="s">
        <v>398</v>
      </c>
      <c r="J1910" s="28">
        <v>572</v>
      </c>
      <c r="K1910" s="28" t="s">
        <v>577</v>
      </c>
      <c r="L1910" s="41">
        <v>0.83</v>
      </c>
      <c r="M1910" s="44">
        <v>0.91690000000000005</v>
      </c>
      <c r="N1910" s="6">
        <v>1.1047</v>
      </c>
      <c r="O1910">
        <v>0</v>
      </c>
      <c r="P1910" s="29" t="s">
        <v>30</v>
      </c>
      <c r="Q1910" s="28" t="s">
        <v>118</v>
      </c>
      <c r="R1910" s="28" t="s">
        <v>401</v>
      </c>
      <c r="S1910" s="28" t="s">
        <v>578</v>
      </c>
      <c r="T1910" s="28" t="s">
        <v>7592</v>
      </c>
      <c r="U1910" s="28" t="s">
        <v>7593</v>
      </c>
      <c r="V1910" s="28" t="s">
        <v>7594</v>
      </c>
      <c r="W1910" s="30">
        <v>45658</v>
      </c>
      <c r="X1910" s="30">
        <v>46022</v>
      </c>
      <c r="Y1910" s="28">
        <v>2025</v>
      </c>
      <c r="Z1910" s="28" t="s">
        <v>3545</v>
      </c>
      <c r="AA1910" s="28" t="s">
        <v>2635</v>
      </c>
      <c r="AB1910" s="28" t="s">
        <v>399</v>
      </c>
      <c r="AC1910" s="28" t="s">
        <v>470</v>
      </c>
      <c r="AD1910" s="48" t="s">
        <v>6356</v>
      </c>
    </row>
    <row r="1911" spans="1:30" x14ac:dyDescent="0.3">
      <c r="A1911" s="27" t="s">
        <v>7385</v>
      </c>
      <c r="B1911" s="28">
        <v>13</v>
      </c>
      <c r="C1911" s="28" t="s">
        <v>27</v>
      </c>
      <c r="D1911" t="s">
        <v>6355</v>
      </c>
      <c r="E1911" s="28" t="s">
        <v>28</v>
      </c>
      <c r="F1911" s="28">
        <v>81</v>
      </c>
      <c r="G1911" s="28" t="s">
        <v>363</v>
      </c>
      <c r="H1911" s="28">
        <v>9530</v>
      </c>
      <c r="I1911" s="28" t="s">
        <v>364</v>
      </c>
      <c r="J1911" s="28">
        <v>572</v>
      </c>
      <c r="K1911" s="28" t="s">
        <v>577</v>
      </c>
      <c r="L1911" s="41">
        <v>0.91</v>
      </c>
      <c r="M1911" s="44">
        <v>0.96679999999999999</v>
      </c>
      <c r="N1911" s="6">
        <v>1.0624</v>
      </c>
      <c r="O1911">
        <v>0</v>
      </c>
      <c r="P1911" s="29" t="s">
        <v>30</v>
      </c>
      <c r="Q1911" s="28" t="s">
        <v>365</v>
      </c>
      <c r="R1911" s="28" t="s">
        <v>366</v>
      </c>
      <c r="S1911" s="28" t="s">
        <v>578</v>
      </c>
      <c r="T1911" s="28" t="s">
        <v>7732</v>
      </c>
      <c r="U1911" s="28" t="s">
        <v>7733</v>
      </c>
      <c r="V1911" s="28" t="s">
        <v>7734</v>
      </c>
      <c r="W1911" s="30">
        <v>45658</v>
      </c>
      <c r="X1911" s="30">
        <v>46022</v>
      </c>
      <c r="Y1911" s="28">
        <v>2025</v>
      </c>
      <c r="Z1911" s="28" t="s">
        <v>3567</v>
      </c>
      <c r="AA1911" s="28" t="s">
        <v>3568</v>
      </c>
      <c r="AB1911" s="28" t="s">
        <v>3569</v>
      </c>
      <c r="AC1911" s="28" t="s">
        <v>3570</v>
      </c>
      <c r="AD1911" s="48" t="s">
        <v>6356</v>
      </c>
    </row>
    <row r="1912" spans="1:30" x14ac:dyDescent="0.3">
      <c r="A1912" s="27" t="s">
        <v>7385</v>
      </c>
      <c r="B1912" s="28">
        <v>13</v>
      </c>
      <c r="C1912" s="28" t="s">
        <v>27</v>
      </c>
      <c r="D1912" t="s">
        <v>6355</v>
      </c>
      <c r="E1912" s="28" t="s">
        <v>28</v>
      </c>
      <c r="F1912" s="28">
        <v>76</v>
      </c>
      <c r="G1912" s="28" t="s">
        <v>296</v>
      </c>
      <c r="H1912" s="28">
        <v>9126</v>
      </c>
      <c r="I1912" s="28" t="s">
        <v>321</v>
      </c>
      <c r="J1912" s="28">
        <v>574</v>
      </c>
      <c r="K1912" s="28" t="s">
        <v>1696</v>
      </c>
      <c r="L1912" s="41">
        <v>0.91</v>
      </c>
      <c r="M1912" s="44">
        <v>0.88690000000000002</v>
      </c>
      <c r="N1912" s="6">
        <v>0.97460000000000002</v>
      </c>
      <c r="O1912">
        <v>0</v>
      </c>
      <c r="P1912" s="29" t="s">
        <v>30</v>
      </c>
      <c r="Q1912" s="28" t="s">
        <v>298</v>
      </c>
      <c r="R1912" s="28" t="s">
        <v>324</v>
      </c>
      <c r="S1912" s="28" t="s">
        <v>1697</v>
      </c>
      <c r="T1912" s="28" t="s">
        <v>7504</v>
      </c>
      <c r="U1912" s="28" t="s">
        <v>7505</v>
      </c>
      <c r="V1912" s="28" t="s">
        <v>7506</v>
      </c>
      <c r="W1912" s="30">
        <v>45658</v>
      </c>
      <c r="X1912" s="30">
        <v>46022</v>
      </c>
      <c r="Y1912" s="28">
        <v>2025</v>
      </c>
      <c r="Z1912" s="28" t="s">
        <v>2354</v>
      </c>
      <c r="AA1912" s="28" t="s">
        <v>2355</v>
      </c>
      <c r="AB1912" s="28" t="s">
        <v>2356</v>
      </c>
      <c r="AC1912" s="28" t="s">
        <v>3510</v>
      </c>
      <c r="AD1912" s="48" t="s">
        <v>6356</v>
      </c>
    </row>
    <row r="1913" spans="1:30" x14ac:dyDescent="0.3">
      <c r="A1913" s="27" t="s">
        <v>7385</v>
      </c>
      <c r="B1913" s="28">
        <v>13</v>
      </c>
      <c r="C1913" s="28" t="s">
        <v>27</v>
      </c>
      <c r="D1913" t="s">
        <v>6355</v>
      </c>
      <c r="E1913" s="28" t="s">
        <v>28</v>
      </c>
      <c r="F1913" s="28">
        <v>25</v>
      </c>
      <c r="G1913" s="28" t="s">
        <v>104</v>
      </c>
      <c r="H1913" s="28">
        <v>9232</v>
      </c>
      <c r="I1913" s="28" t="s">
        <v>286</v>
      </c>
      <c r="J1913" s="28">
        <v>574</v>
      </c>
      <c r="K1913" s="28" t="s">
        <v>1696</v>
      </c>
      <c r="L1913" s="41">
        <v>0.81</v>
      </c>
      <c r="M1913" s="44">
        <v>0.85570000000000002</v>
      </c>
      <c r="N1913" s="6">
        <v>1.0564</v>
      </c>
      <c r="O1913">
        <v>0</v>
      </c>
      <c r="P1913" s="29" t="s">
        <v>30</v>
      </c>
      <c r="Q1913" s="28" t="s">
        <v>107</v>
      </c>
      <c r="R1913" s="28" t="s">
        <v>288</v>
      </c>
      <c r="S1913" s="28" t="s">
        <v>1697</v>
      </c>
      <c r="T1913" s="28" t="s">
        <v>7579</v>
      </c>
      <c r="U1913" s="28" t="s">
        <v>7580</v>
      </c>
      <c r="V1913" s="28" t="s">
        <v>7581</v>
      </c>
      <c r="W1913" s="30">
        <v>45658</v>
      </c>
      <c r="X1913" s="30">
        <v>46022</v>
      </c>
      <c r="Y1913" s="28">
        <v>2025</v>
      </c>
      <c r="Z1913" s="28" t="s">
        <v>2723</v>
      </c>
      <c r="AA1913" s="28" t="s">
        <v>2724</v>
      </c>
      <c r="AB1913" s="28" t="s">
        <v>2725</v>
      </c>
      <c r="AC1913" s="28" t="s">
        <v>459</v>
      </c>
      <c r="AD1913" s="48" t="s">
        <v>6356</v>
      </c>
    </row>
    <row r="1914" spans="1:30" x14ac:dyDescent="0.3">
      <c r="A1914" s="27" t="s">
        <v>7385</v>
      </c>
      <c r="B1914" s="28">
        <v>13</v>
      </c>
      <c r="C1914" s="28" t="s">
        <v>27</v>
      </c>
      <c r="D1914" t="s">
        <v>6355</v>
      </c>
      <c r="E1914" s="28" t="s">
        <v>28</v>
      </c>
      <c r="F1914" s="28">
        <v>17</v>
      </c>
      <c r="G1914" s="28" t="s">
        <v>90</v>
      </c>
      <c r="H1914" s="28">
        <v>9219</v>
      </c>
      <c r="I1914" s="28" t="s">
        <v>91</v>
      </c>
      <c r="J1914" s="28">
        <v>574</v>
      </c>
      <c r="K1914" s="28" t="s">
        <v>1696</v>
      </c>
      <c r="L1914" s="41">
        <v>0.67249999999999999</v>
      </c>
      <c r="M1914" s="44">
        <v>0.90720000000000001</v>
      </c>
      <c r="N1914" s="6">
        <v>1.349</v>
      </c>
      <c r="O1914">
        <v>0</v>
      </c>
      <c r="P1914" s="29" t="s">
        <v>30</v>
      </c>
      <c r="Q1914" s="28" t="s">
        <v>93</v>
      </c>
      <c r="R1914" s="28" t="s">
        <v>94</v>
      </c>
      <c r="S1914" s="28" t="s">
        <v>1697</v>
      </c>
      <c r="T1914" s="28" t="s">
        <v>7735</v>
      </c>
      <c r="U1914" s="28" t="s">
        <v>7736</v>
      </c>
      <c r="V1914" s="28" t="s">
        <v>7737</v>
      </c>
      <c r="W1914" s="30">
        <v>45658</v>
      </c>
      <c r="X1914" s="30">
        <v>46022</v>
      </c>
      <c r="Y1914" s="28">
        <v>2025</v>
      </c>
      <c r="Z1914" s="28" t="s">
        <v>1911</v>
      </c>
      <c r="AA1914" s="28" t="s">
        <v>1905</v>
      </c>
      <c r="AB1914" s="28" t="s">
        <v>1704</v>
      </c>
      <c r="AC1914" s="28" t="s">
        <v>481</v>
      </c>
      <c r="AD1914" s="48" t="s">
        <v>6356</v>
      </c>
    </row>
    <row r="1915" spans="1:30" x14ac:dyDescent="0.3">
      <c r="A1915" s="27" t="s">
        <v>7385</v>
      </c>
      <c r="B1915" s="28">
        <v>13</v>
      </c>
      <c r="C1915" s="28" t="s">
        <v>27</v>
      </c>
      <c r="D1915" t="s">
        <v>6355</v>
      </c>
      <c r="E1915" s="28" t="s">
        <v>28</v>
      </c>
      <c r="F1915" s="28">
        <v>13</v>
      </c>
      <c r="G1915" s="28" t="s">
        <v>116</v>
      </c>
      <c r="H1915" s="28">
        <v>9304</v>
      </c>
      <c r="I1915" s="28" t="s">
        <v>398</v>
      </c>
      <c r="J1915" s="28">
        <v>574</v>
      </c>
      <c r="K1915" s="28" t="s">
        <v>1696</v>
      </c>
      <c r="L1915" s="41">
        <v>0.78749999999999998</v>
      </c>
      <c r="M1915" s="44">
        <v>0.91449999999999998</v>
      </c>
      <c r="N1915" s="6">
        <v>1.1613</v>
      </c>
      <c r="O1915">
        <v>0</v>
      </c>
      <c r="P1915" s="29" t="s">
        <v>30</v>
      </c>
      <c r="Q1915" s="28" t="s">
        <v>118</v>
      </c>
      <c r="R1915" s="28" t="s">
        <v>401</v>
      </c>
      <c r="S1915" s="28" t="s">
        <v>1697</v>
      </c>
      <c r="T1915" s="28" t="s">
        <v>7592</v>
      </c>
      <c r="U1915" s="28" t="s">
        <v>7593</v>
      </c>
      <c r="V1915" s="28" t="s">
        <v>7594</v>
      </c>
      <c r="W1915" s="30">
        <v>45658</v>
      </c>
      <c r="X1915" s="30">
        <v>46022</v>
      </c>
      <c r="Y1915" s="28">
        <v>2025</v>
      </c>
      <c r="Z1915" s="28" t="s">
        <v>3545</v>
      </c>
      <c r="AA1915" s="28" t="s">
        <v>2635</v>
      </c>
      <c r="AB1915" s="28" t="s">
        <v>399</v>
      </c>
      <c r="AC1915" s="28" t="s">
        <v>470</v>
      </c>
      <c r="AD1915" s="48" t="s">
        <v>6356</v>
      </c>
    </row>
    <row r="1916" spans="1:30" x14ac:dyDescent="0.3">
      <c r="A1916" s="27" t="s">
        <v>7385</v>
      </c>
      <c r="B1916" s="28">
        <v>13</v>
      </c>
      <c r="C1916" s="28" t="s">
        <v>27</v>
      </c>
      <c r="D1916" t="s">
        <v>6355</v>
      </c>
      <c r="E1916" s="28" t="s">
        <v>28</v>
      </c>
      <c r="F1916" s="28">
        <v>81</v>
      </c>
      <c r="G1916" s="28" t="s">
        <v>363</v>
      </c>
      <c r="H1916" s="28">
        <v>9530</v>
      </c>
      <c r="I1916" s="28" t="s">
        <v>364</v>
      </c>
      <c r="J1916" s="28">
        <v>574</v>
      </c>
      <c r="K1916" s="28" t="s">
        <v>1696</v>
      </c>
      <c r="L1916" s="41">
        <v>0.89</v>
      </c>
      <c r="M1916" s="44">
        <v>0.94059999999999999</v>
      </c>
      <c r="N1916" s="6">
        <v>1.0569</v>
      </c>
      <c r="O1916">
        <v>0</v>
      </c>
      <c r="P1916" s="29" t="s">
        <v>30</v>
      </c>
      <c r="Q1916" s="28" t="s">
        <v>365</v>
      </c>
      <c r="R1916" s="28" t="s">
        <v>366</v>
      </c>
      <c r="S1916" s="28" t="s">
        <v>1697</v>
      </c>
      <c r="T1916" s="28" t="s">
        <v>7732</v>
      </c>
      <c r="U1916" s="28" t="s">
        <v>7733</v>
      </c>
      <c r="V1916" s="28" t="s">
        <v>7734</v>
      </c>
      <c r="W1916" s="30">
        <v>45658</v>
      </c>
      <c r="X1916" s="30">
        <v>46022</v>
      </c>
      <c r="Y1916" s="28">
        <v>2025</v>
      </c>
      <c r="Z1916" s="28" t="s">
        <v>3567</v>
      </c>
      <c r="AA1916" s="28" t="s">
        <v>3568</v>
      </c>
      <c r="AB1916" s="28" t="s">
        <v>3569</v>
      </c>
      <c r="AC1916" s="28" t="s">
        <v>3570</v>
      </c>
      <c r="AD1916" s="48" t="s">
        <v>6356</v>
      </c>
    </row>
    <row r="1917" spans="1:30" x14ac:dyDescent="0.3">
      <c r="A1917" s="27" t="s">
        <v>7385</v>
      </c>
      <c r="B1917" s="28">
        <v>13</v>
      </c>
      <c r="C1917" s="28" t="s">
        <v>27</v>
      </c>
      <c r="D1917" t="s">
        <v>6355</v>
      </c>
      <c r="E1917" s="28" t="s">
        <v>28</v>
      </c>
      <c r="F1917" s="28">
        <v>76</v>
      </c>
      <c r="G1917" s="28" t="s">
        <v>296</v>
      </c>
      <c r="H1917" s="28">
        <v>9126</v>
      </c>
      <c r="I1917" s="28" t="s">
        <v>321</v>
      </c>
      <c r="J1917" s="28">
        <v>654</v>
      </c>
      <c r="K1917" s="28" t="s">
        <v>697</v>
      </c>
      <c r="L1917" s="41">
        <v>875</v>
      </c>
      <c r="M1917" s="44">
        <v>3</v>
      </c>
      <c r="N1917" s="6">
        <v>3.3999999999999998E-3</v>
      </c>
      <c r="O1917">
        <v>0</v>
      </c>
      <c r="P1917" s="29" t="s">
        <v>30</v>
      </c>
      <c r="Q1917" s="28" t="s">
        <v>298</v>
      </c>
      <c r="R1917" s="28" t="s">
        <v>324</v>
      </c>
      <c r="S1917" s="28" t="s">
        <v>698</v>
      </c>
      <c r="T1917" s="28" t="s">
        <v>7504</v>
      </c>
      <c r="U1917" s="28" t="s">
        <v>7505</v>
      </c>
      <c r="V1917" s="28" t="s">
        <v>7506</v>
      </c>
      <c r="W1917" s="30">
        <v>45658</v>
      </c>
      <c r="X1917" s="30">
        <v>46022</v>
      </c>
      <c r="Y1917" s="28">
        <v>2025</v>
      </c>
      <c r="Z1917" s="28" t="s">
        <v>3512</v>
      </c>
      <c r="AA1917" s="28" t="s">
        <v>3513</v>
      </c>
      <c r="AB1917" s="28" t="s">
        <v>3514</v>
      </c>
      <c r="AC1917" s="28" t="s">
        <v>2357</v>
      </c>
      <c r="AD1917" s="48" t="s">
        <v>6356</v>
      </c>
    </row>
    <row r="1918" spans="1:30" x14ac:dyDescent="0.3">
      <c r="A1918" s="27" t="s">
        <v>7385</v>
      </c>
      <c r="B1918" s="28">
        <v>13</v>
      </c>
      <c r="C1918" s="28" t="s">
        <v>27</v>
      </c>
      <c r="D1918" t="s">
        <v>6355</v>
      </c>
      <c r="E1918" s="28" t="s">
        <v>28</v>
      </c>
      <c r="F1918" s="28">
        <v>76</v>
      </c>
      <c r="G1918" s="28" t="s">
        <v>296</v>
      </c>
      <c r="H1918" s="28">
        <v>9229</v>
      </c>
      <c r="I1918" s="28" t="s">
        <v>307</v>
      </c>
      <c r="J1918" s="28">
        <v>654</v>
      </c>
      <c r="K1918" s="28" t="s">
        <v>697</v>
      </c>
      <c r="L1918" s="41">
        <v>609</v>
      </c>
      <c r="M1918" s="44">
        <v>29</v>
      </c>
      <c r="N1918" s="6">
        <v>4.7600000000000003E-2</v>
      </c>
      <c r="O1918">
        <v>0</v>
      </c>
      <c r="P1918" s="29" t="s">
        <v>30</v>
      </c>
      <c r="Q1918" s="28" t="s">
        <v>298</v>
      </c>
      <c r="R1918" s="28" t="s">
        <v>309</v>
      </c>
      <c r="S1918" s="28" t="s">
        <v>698</v>
      </c>
      <c r="T1918" s="28" t="s">
        <v>7489</v>
      </c>
      <c r="U1918" s="28" t="s">
        <v>7490</v>
      </c>
      <c r="V1918" s="28" t="s">
        <v>7491</v>
      </c>
      <c r="W1918" s="30">
        <v>45658</v>
      </c>
      <c r="X1918" s="30">
        <v>46022</v>
      </c>
      <c r="Y1918" s="28">
        <v>2025</v>
      </c>
      <c r="Z1918" s="28" t="s">
        <v>2371</v>
      </c>
      <c r="AA1918" s="28" t="s">
        <v>2374</v>
      </c>
      <c r="AB1918" s="28" t="s">
        <v>2373</v>
      </c>
      <c r="AC1918" s="28" t="s">
        <v>719</v>
      </c>
      <c r="AD1918" s="48" t="s">
        <v>6356</v>
      </c>
    </row>
    <row r="1919" spans="1:30" x14ac:dyDescent="0.3">
      <c r="A1919" s="27" t="s">
        <v>7385</v>
      </c>
      <c r="B1919" s="28">
        <v>13</v>
      </c>
      <c r="C1919" s="28" t="s">
        <v>27</v>
      </c>
      <c r="D1919" t="s">
        <v>6355</v>
      </c>
      <c r="E1919" s="28" t="s">
        <v>28</v>
      </c>
      <c r="F1919" s="28">
        <v>25</v>
      </c>
      <c r="G1919" s="28" t="s">
        <v>104</v>
      </c>
      <c r="H1919" s="28">
        <v>9232</v>
      </c>
      <c r="I1919" s="28" t="s">
        <v>286</v>
      </c>
      <c r="J1919" s="28">
        <v>654</v>
      </c>
      <c r="K1919" s="28" t="s">
        <v>697</v>
      </c>
      <c r="L1919" s="41">
        <v>4249</v>
      </c>
      <c r="M1919" s="44">
        <v>93</v>
      </c>
      <c r="N1919" s="6">
        <v>2.1899999999999999E-2</v>
      </c>
      <c r="O1919">
        <v>0</v>
      </c>
      <c r="P1919" s="29" t="s">
        <v>30</v>
      </c>
      <c r="Q1919" s="28" t="s">
        <v>107</v>
      </c>
      <c r="R1919" s="28" t="s">
        <v>288</v>
      </c>
      <c r="S1919" s="28" t="s">
        <v>698</v>
      </c>
      <c r="T1919" s="28" t="s">
        <v>7579</v>
      </c>
      <c r="U1919" s="28" t="s">
        <v>7580</v>
      </c>
      <c r="V1919" s="28" t="s">
        <v>7581</v>
      </c>
      <c r="W1919" s="30">
        <v>45658</v>
      </c>
      <c r="X1919" s="30">
        <v>46022</v>
      </c>
      <c r="Y1919" s="28">
        <v>2025</v>
      </c>
      <c r="Z1919" s="28" t="s">
        <v>2723</v>
      </c>
      <c r="AA1919" s="28" t="s">
        <v>2724</v>
      </c>
      <c r="AB1919" s="28" t="s">
        <v>2725</v>
      </c>
      <c r="AC1919" s="28" t="s">
        <v>715</v>
      </c>
      <c r="AD1919" s="48" t="s">
        <v>6356</v>
      </c>
    </row>
    <row r="1920" spans="1:30" x14ac:dyDescent="0.3">
      <c r="A1920" s="27" t="s">
        <v>7385</v>
      </c>
      <c r="B1920" s="28">
        <v>13</v>
      </c>
      <c r="C1920" s="28" t="s">
        <v>27</v>
      </c>
      <c r="D1920" t="s">
        <v>6355</v>
      </c>
      <c r="E1920" s="28" t="s">
        <v>28</v>
      </c>
      <c r="F1920" s="28">
        <v>17</v>
      </c>
      <c r="G1920" s="28" t="s">
        <v>90</v>
      </c>
      <c r="H1920" s="28">
        <v>9220</v>
      </c>
      <c r="I1920" s="28" t="s">
        <v>147</v>
      </c>
      <c r="J1920" s="28">
        <v>654</v>
      </c>
      <c r="K1920" s="28" t="s">
        <v>697</v>
      </c>
      <c r="L1920" s="41">
        <v>407</v>
      </c>
      <c r="M1920" s="44">
        <v>0</v>
      </c>
      <c r="N1920" s="6">
        <v>0</v>
      </c>
      <c r="O1920">
        <v>0</v>
      </c>
      <c r="P1920" s="29" t="s">
        <v>30</v>
      </c>
      <c r="Q1920" s="28" t="s">
        <v>93</v>
      </c>
      <c r="R1920" s="28" t="s">
        <v>148</v>
      </c>
      <c r="S1920" s="28" t="s">
        <v>698</v>
      </c>
      <c r="T1920" s="28" t="s">
        <v>7595</v>
      </c>
      <c r="U1920" s="28" t="s">
        <v>7596</v>
      </c>
      <c r="V1920" s="28" t="s">
        <v>7597</v>
      </c>
      <c r="W1920" s="30">
        <v>45658</v>
      </c>
      <c r="X1920" s="30">
        <v>46022</v>
      </c>
      <c r="Y1920" s="28">
        <v>2025</v>
      </c>
      <c r="Z1920" s="28" t="s">
        <v>3501</v>
      </c>
      <c r="AA1920" s="28" t="s">
        <v>3502</v>
      </c>
      <c r="AB1920" s="28" t="s">
        <v>3503</v>
      </c>
      <c r="AC1920" s="28" t="s">
        <v>3504</v>
      </c>
      <c r="AD1920" s="48" t="s">
        <v>6356</v>
      </c>
    </row>
    <row r="1921" spans="1:30" x14ac:dyDescent="0.3">
      <c r="A1921" s="27" t="s">
        <v>7385</v>
      </c>
      <c r="B1921" s="28">
        <v>13</v>
      </c>
      <c r="C1921" s="28" t="s">
        <v>27</v>
      </c>
      <c r="D1921" t="s">
        <v>6355</v>
      </c>
      <c r="E1921" s="28" t="s">
        <v>28</v>
      </c>
      <c r="F1921" s="28">
        <v>13</v>
      </c>
      <c r="G1921" s="28" t="s">
        <v>116</v>
      </c>
      <c r="H1921" s="28">
        <v>9218</v>
      </c>
      <c r="I1921" s="28" t="s">
        <v>219</v>
      </c>
      <c r="J1921" s="28">
        <v>654</v>
      </c>
      <c r="K1921" s="28" t="s">
        <v>697</v>
      </c>
      <c r="L1921" s="41">
        <v>1876</v>
      </c>
      <c r="M1921" s="44">
        <v>9</v>
      </c>
      <c r="N1921" s="6">
        <v>4.7999999999999996E-3</v>
      </c>
      <c r="O1921">
        <v>0</v>
      </c>
      <c r="P1921" s="29" t="s">
        <v>30</v>
      </c>
      <c r="Q1921" s="28" t="s">
        <v>118</v>
      </c>
      <c r="R1921" s="28" t="s">
        <v>224</v>
      </c>
      <c r="S1921" s="28" t="s">
        <v>698</v>
      </c>
      <c r="T1921" s="28" t="s">
        <v>7588</v>
      </c>
      <c r="U1921" s="28" t="s">
        <v>7589</v>
      </c>
      <c r="V1921" s="28" t="s">
        <v>7590</v>
      </c>
      <c r="W1921" s="30">
        <v>45658</v>
      </c>
      <c r="X1921" s="30">
        <v>46022</v>
      </c>
      <c r="Y1921" s="28">
        <v>2025</v>
      </c>
      <c r="Z1921" s="28" t="s">
        <v>315</v>
      </c>
      <c r="AA1921" s="28" t="s">
        <v>221</v>
      </c>
      <c r="AB1921" s="28" t="s">
        <v>222</v>
      </c>
      <c r="AC1921" s="28" t="s">
        <v>223</v>
      </c>
      <c r="AD1921" s="48" t="s">
        <v>6356</v>
      </c>
    </row>
    <row r="1922" spans="1:30" x14ac:dyDescent="0.3">
      <c r="A1922" s="27" t="s">
        <v>7385</v>
      </c>
      <c r="B1922" s="28">
        <v>13</v>
      </c>
      <c r="C1922" s="28" t="s">
        <v>27</v>
      </c>
      <c r="D1922" t="s">
        <v>6355</v>
      </c>
      <c r="E1922" s="28" t="s">
        <v>28</v>
      </c>
      <c r="F1922" s="28">
        <v>8</v>
      </c>
      <c r="G1922" s="28" t="s">
        <v>120</v>
      </c>
      <c r="H1922" s="28">
        <v>9207</v>
      </c>
      <c r="I1922" s="28" t="s">
        <v>131</v>
      </c>
      <c r="J1922" s="28">
        <v>654</v>
      </c>
      <c r="K1922" s="28" t="s">
        <v>697</v>
      </c>
      <c r="L1922" s="41">
        <v>2249</v>
      </c>
      <c r="M1922" s="44">
        <v>1</v>
      </c>
      <c r="N1922" s="6">
        <v>4.0000000000000002E-4</v>
      </c>
      <c r="O1922">
        <v>0</v>
      </c>
      <c r="P1922" s="29" t="s">
        <v>30</v>
      </c>
      <c r="Q1922" s="28" t="s">
        <v>122</v>
      </c>
      <c r="R1922" s="28" t="s">
        <v>133</v>
      </c>
      <c r="S1922" s="28" t="s">
        <v>698</v>
      </c>
      <c r="T1922" s="28" t="s">
        <v>7643</v>
      </c>
      <c r="U1922" s="28" t="s">
        <v>7644</v>
      </c>
      <c r="V1922" s="28" t="s">
        <v>7645</v>
      </c>
      <c r="W1922" s="30">
        <v>45658</v>
      </c>
      <c r="X1922" s="30">
        <v>46022</v>
      </c>
      <c r="Y1922" s="28">
        <v>2025</v>
      </c>
      <c r="Z1922" s="28" t="s">
        <v>1911</v>
      </c>
      <c r="AA1922" s="28" t="s">
        <v>1905</v>
      </c>
      <c r="AB1922" s="28" t="s">
        <v>2968</v>
      </c>
      <c r="AC1922" s="28" t="s">
        <v>3505</v>
      </c>
      <c r="AD1922" s="48" t="s">
        <v>6356</v>
      </c>
    </row>
    <row r="1923" spans="1:30" x14ac:dyDescent="0.3">
      <c r="A1923" s="27" t="s">
        <v>7385</v>
      </c>
      <c r="B1923" s="28">
        <v>13</v>
      </c>
      <c r="C1923" s="28" t="s">
        <v>27</v>
      </c>
      <c r="D1923" t="s">
        <v>6355</v>
      </c>
      <c r="E1923" s="28" t="s">
        <v>28</v>
      </c>
      <c r="F1923" s="28">
        <v>76</v>
      </c>
      <c r="G1923" s="28" t="s">
        <v>296</v>
      </c>
      <c r="H1923" s="28">
        <v>9228</v>
      </c>
      <c r="I1923" s="28" t="s">
        <v>303</v>
      </c>
      <c r="J1923" s="28">
        <v>73</v>
      </c>
      <c r="K1923" s="28" t="s">
        <v>725</v>
      </c>
      <c r="L1923" s="41">
        <v>1365</v>
      </c>
      <c r="M1923" s="44">
        <v>1199</v>
      </c>
      <c r="N1923" s="6">
        <v>0.87839999999999996</v>
      </c>
      <c r="O1923">
        <v>0</v>
      </c>
      <c r="P1923" s="29" t="s">
        <v>30</v>
      </c>
      <c r="Q1923" s="28" t="s">
        <v>298</v>
      </c>
      <c r="R1923" s="28" t="s">
        <v>306</v>
      </c>
      <c r="S1923" s="28" t="s">
        <v>726</v>
      </c>
      <c r="T1923" s="28" t="s">
        <v>7486</v>
      </c>
      <c r="U1923" s="28" t="s">
        <v>7487</v>
      </c>
      <c r="V1923" s="28" t="s">
        <v>7488</v>
      </c>
      <c r="W1923" s="30">
        <v>45658</v>
      </c>
      <c r="X1923" s="30">
        <v>46022</v>
      </c>
      <c r="Y1923" s="28">
        <v>2025</v>
      </c>
      <c r="Z1923" s="28" t="s">
        <v>2368</v>
      </c>
      <c r="AA1923" s="28" t="s">
        <v>304</v>
      </c>
      <c r="AB1923" s="28" t="s">
        <v>3515</v>
      </c>
      <c r="AC1923" s="28" t="s">
        <v>305</v>
      </c>
      <c r="AD1923" s="48" t="s">
        <v>6356</v>
      </c>
    </row>
    <row r="1924" spans="1:30" x14ac:dyDescent="0.3">
      <c r="A1924" s="27" t="s">
        <v>7385</v>
      </c>
      <c r="B1924" s="28">
        <v>13</v>
      </c>
      <c r="C1924" s="28" t="s">
        <v>27</v>
      </c>
      <c r="D1924" t="s">
        <v>6355</v>
      </c>
      <c r="E1924" s="28" t="s">
        <v>28</v>
      </c>
      <c r="F1924" s="28">
        <v>76</v>
      </c>
      <c r="G1924" s="28" t="s">
        <v>296</v>
      </c>
      <c r="H1924" s="28">
        <v>9229</v>
      </c>
      <c r="I1924" s="28" t="s">
        <v>307</v>
      </c>
      <c r="J1924" s="28">
        <v>73</v>
      </c>
      <c r="K1924" s="28" t="s">
        <v>725</v>
      </c>
      <c r="L1924" s="41">
        <v>1343</v>
      </c>
      <c r="M1924" s="44">
        <v>1651</v>
      </c>
      <c r="N1924" s="6">
        <v>1.2293000000000001</v>
      </c>
      <c r="O1924">
        <v>0</v>
      </c>
      <c r="P1924" s="29" t="s">
        <v>30</v>
      </c>
      <c r="Q1924" s="28" t="s">
        <v>298</v>
      </c>
      <c r="R1924" s="28" t="s">
        <v>309</v>
      </c>
      <c r="S1924" s="28" t="s">
        <v>726</v>
      </c>
      <c r="T1924" s="28" t="s">
        <v>7489</v>
      </c>
      <c r="U1924" s="28" t="s">
        <v>7490</v>
      </c>
      <c r="V1924" s="28" t="s">
        <v>7491</v>
      </c>
      <c r="W1924" s="30">
        <v>45658</v>
      </c>
      <c r="X1924" s="30">
        <v>46022</v>
      </c>
      <c r="Y1924" s="28">
        <v>2025</v>
      </c>
      <c r="Z1924" s="28" t="s">
        <v>2371</v>
      </c>
      <c r="AA1924" s="28" t="s">
        <v>2372</v>
      </c>
      <c r="AB1924" s="28" t="s">
        <v>2373</v>
      </c>
      <c r="AC1924" s="28" t="s">
        <v>719</v>
      </c>
      <c r="AD1924" s="48" t="s">
        <v>6356</v>
      </c>
    </row>
    <row r="1925" spans="1:30" x14ac:dyDescent="0.3">
      <c r="A1925" s="27" t="s">
        <v>7385</v>
      </c>
      <c r="B1925" s="28">
        <v>13</v>
      </c>
      <c r="C1925" s="28" t="s">
        <v>27</v>
      </c>
      <c r="D1925" t="s">
        <v>6355</v>
      </c>
      <c r="E1925" s="28" t="s">
        <v>28</v>
      </c>
      <c r="F1925" s="28">
        <v>76</v>
      </c>
      <c r="G1925" s="28" t="s">
        <v>296</v>
      </c>
      <c r="H1925" s="28">
        <v>9311</v>
      </c>
      <c r="I1925" s="28" t="s">
        <v>314</v>
      </c>
      <c r="J1925" s="28">
        <v>73</v>
      </c>
      <c r="K1925" s="28" t="s">
        <v>725</v>
      </c>
      <c r="L1925" s="41">
        <v>7313</v>
      </c>
      <c r="M1925" s="44">
        <v>6926</v>
      </c>
      <c r="N1925" s="6">
        <v>0.94710000000000005</v>
      </c>
      <c r="O1925">
        <v>0</v>
      </c>
      <c r="P1925" s="29" t="s">
        <v>30</v>
      </c>
      <c r="Q1925" s="28" t="s">
        <v>298</v>
      </c>
      <c r="R1925" s="28" t="s">
        <v>317</v>
      </c>
      <c r="S1925" s="28" t="s">
        <v>726</v>
      </c>
      <c r="T1925" s="28" t="s">
        <v>7501</v>
      </c>
      <c r="U1925" s="28" t="s">
        <v>7502</v>
      </c>
      <c r="V1925" s="28" t="s">
        <v>7503</v>
      </c>
      <c r="W1925" s="30">
        <v>45658</v>
      </c>
      <c r="X1925" s="30">
        <v>46022</v>
      </c>
      <c r="Y1925" s="28">
        <v>2025</v>
      </c>
      <c r="Z1925" s="28" t="s">
        <v>315</v>
      </c>
      <c r="AA1925" s="28" t="s">
        <v>316</v>
      </c>
      <c r="AB1925" s="28" t="s">
        <v>1974</v>
      </c>
      <c r="AC1925" s="28" t="s">
        <v>3517</v>
      </c>
      <c r="AD1925" s="48" t="s">
        <v>6356</v>
      </c>
    </row>
    <row r="1926" spans="1:30" x14ac:dyDescent="0.3">
      <c r="A1926" s="27" t="s">
        <v>7385</v>
      </c>
      <c r="B1926" s="28">
        <v>13</v>
      </c>
      <c r="C1926" s="28" t="s">
        <v>27</v>
      </c>
      <c r="D1926" t="s">
        <v>6355</v>
      </c>
      <c r="E1926" s="28" t="s">
        <v>28</v>
      </c>
      <c r="F1926" s="28">
        <v>76</v>
      </c>
      <c r="G1926" s="28" t="s">
        <v>296</v>
      </c>
      <c r="H1926" s="28">
        <v>9544</v>
      </c>
      <c r="I1926" s="28" t="s">
        <v>424</v>
      </c>
      <c r="J1926" s="28">
        <v>73</v>
      </c>
      <c r="K1926" s="28" t="s">
        <v>725</v>
      </c>
      <c r="L1926" s="41">
        <v>5115</v>
      </c>
      <c r="M1926" s="44">
        <v>4853</v>
      </c>
      <c r="N1926" s="6">
        <v>0.94879999999999998</v>
      </c>
      <c r="O1926">
        <v>0</v>
      </c>
      <c r="P1926" s="29" t="s">
        <v>30</v>
      </c>
      <c r="Q1926" s="28" t="s">
        <v>298</v>
      </c>
      <c r="R1926" s="28" t="s">
        <v>425</v>
      </c>
      <c r="S1926" s="28" t="s">
        <v>726</v>
      </c>
      <c r="T1926" s="28" t="s">
        <v>7498</v>
      </c>
      <c r="U1926" s="28" t="s">
        <v>7499</v>
      </c>
      <c r="V1926" s="28" t="s">
        <v>7500</v>
      </c>
      <c r="W1926" s="30">
        <v>45658</v>
      </c>
      <c r="X1926" s="30">
        <v>46022</v>
      </c>
      <c r="Y1926" s="28">
        <v>2025</v>
      </c>
      <c r="Z1926" s="28" t="s">
        <v>2419</v>
      </c>
      <c r="AA1926" s="28" t="s">
        <v>2417</v>
      </c>
      <c r="AB1926" s="28" t="s">
        <v>2420</v>
      </c>
      <c r="AC1926" s="28" t="s">
        <v>3518</v>
      </c>
      <c r="AD1926" s="48" t="s">
        <v>6356</v>
      </c>
    </row>
    <row r="1927" spans="1:30" x14ac:dyDescent="0.3">
      <c r="A1927" s="27" t="s">
        <v>7385</v>
      </c>
      <c r="B1927" s="28">
        <v>13</v>
      </c>
      <c r="C1927" s="28" t="s">
        <v>27</v>
      </c>
      <c r="D1927" t="s">
        <v>6355</v>
      </c>
      <c r="E1927" s="28" t="s">
        <v>28</v>
      </c>
      <c r="F1927" s="28">
        <v>25</v>
      </c>
      <c r="G1927" s="28" t="s">
        <v>104</v>
      </c>
      <c r="H1927" s="28">
        <v>9232</v>
      </c>
      <c r="I1927" s="28" t="s">
        <v>286</v>
      </c>
      <c r="J1927" s="28">
        <v>73</v>
      </c>
      <c r="K1927" s="28" t="s">
        <v>725</v>
      </c>
      <c r="L1927" s="41">
        <v>10555</v>
      </c>
      <c r="M1927" s="44">
        <v>11127</v>
      </c>
      <c r="N1927" s="6">
        <v>1.0542</v>
      </c>
      <c r="O1927">
        <v>0</v>
      </c>
      <c r="P1927" s="29" t="s">
        <v>30</v>
      </c>
      <c r="Q1927" s="28" t="s">
        <v>107</v>
      </c>
      <c r="R1927" s="28" t="s">
        <v>288</v>
      </c>
      <c r="S1927" s="28" t="s">
        <v>726</v>
      </c>
      <c r="T1927" s="28" t="s">
        <v>7579</v>
      </c>
      <c r="U1927" s="28" t="s">
        <v>7580</v>
      </c>
      <c r="V1927" s="28" t="s">
        <v>7581</v>
      </c>
      <c r="W1927" s="30">
        <v>45658</v>
      </c>
      <c r="X1927" s="30">
        <v>46022</v>
      </c>
      <c r="Y1927" s="28">
        <v>2025</v>
      </c>
      <c r="Z1927" s="28" t="s">
        <v>2723</v>
      </c>
      <c r="AA1927" s="28" t="s">
        <v>2724</v>
      </c>
      <c r="AB1927" s="28" t="s">
        <v>2725</v>
      </c>
      <c r="AC1927" s="28" t="s">
        <v>715</v>
      </c>
      <c r="AD1927" s="48" t="s">
        <v>6356</v>
      </c>
    </row>
    <row r="1928" spans="1:30" x14ac:dyDescent="0.3">
      <c r="A1928" s="27" t="s">
        <v>7385</v>
      </c>
      <c r="B1928" s="28">
        <v>13</v>
      </c>
      <c r="C1928" s="28" t="s">
        <v>27</v>
      </c>
      <c r="D1928" t="s">
        <v>6355</v>
      </c>
      <c r="E1928" s="28" t="s">
        <v>28</v>
      </c>
      <c r="F1928" s="28">
        <v>25</v>
      </c>
      <c r="G1928" s="28" t="s">
        <v>104</v>
      </c>
      <c r="H1928" s="28">
        <v>9511</v>
      </c>
      <c r="I1928" s="28" t="s">
        <v>408</v>
      </c>
      <c r="J1928" s="28">
        <v>73</v>
      </c>
      <c r="K1928" s="28" t="s">
        <v>725</v>
      </c>
      <c r="L1928" s="41">
        <v>4938</v>
      </c>
      <c r="M1928" s="44">
        <v>4676</v>
      </c>
      <c r="N1928" s="6">
        <v>0.94689999999999996</v>
      </c>
      <c r="O1928">
        <v>0</v>
      </c>
      <c r="P1928" s="29" t="s">
        <v>30</v>
      </c>
      <c r="Q1928" s="28" t="s">
        <v>107</v>
      </c>
      <c r="R1928" s="28" t="s">
        <v>409</v>
      </c>
      <c r="S1928" s="28" t="s">
        <v>726</v>
      </c>
      <c r="T1928" s="28" t="s">
        <v>7570</v>
      </c>
      <c r="U1928" s="28" t="s">
        <v>7571</v>
      </c>
      <c r="V1928" s="28" t="s">
        <v>7572</v>
      </c>
      <c r="W1928" s="30">
        <v>45658</v>
      </c>
      <c r="X1928" s="30">
        <v>46022</v>
      </c>
      <c r="Y1928" s="28">
        <v>2025</v>
      </c>
      <c r="Z1928" s="28" t="s">
        <v>2746</v>
      </c>
      <c r="AA1928" s="28" t="s">
        <v>2773</v>
      </c>
      <c r="AB1928" s="28" t="s">
        <v>3521</v>
      </c>
      <c r="AC1928" s="28" t="s">
        <v>3522</v>
      </c>
      <c r="AD1928" s="48" t="s">
        <v>6356</v>
      </c>
    </row>
    <row r="1929" spans="1:30" x14ac:dyDescent="0.3">
      <c r="A1929" s="27" t="s">
        <v>7385</v>
      </c>
      <c r="B1929" s="28">
        <v>13</v>
      </c>
      <c r="C1929" s="28" t="s">
        <v>27</v>
      </c>
      <c r="D1929" t="s">
        <v>6355</v>
      </c>
      <c r="E1929" s="28" t="s">
        <v>28</v>
      </c>
      <c r="F1929" s="28">
        <v>25</v>
      </c>
      <c r="G1929" s="28" t="s">
        <v>104</v>
      </c>
      <c r="H1929" s="28">
        <v>9513</v>
      </c>
      <c r="I1929" s="28" t="s">
        <v>291</v>
      </c>
      <c r="J1929" s="28">
        <v>73</v>
      </c>
      <c r="K1929" s="28" t="s">
        <v>725</v>
      </c>
      <c r="L1929" s="41">
        <v>8278</v>
      </c>
      <c r="M1929" s="44">
        <v>8531</v>
      </c>
      <c r="N1929" s="6">
        <v>1.0306</v>
      </c>
      <c r="O1929">
        <v>0</v>
      </c>
      <c r="P1929" s="29" t="s">
        <v>30</v>
      </c>
      <c r="Q1929" s="28" t="s">
        <v>107</v>
      </c>
      <c r="R1929" s="28" t="s">
        <v>293</v>
      </c>
      <c r="S1929" s="28" t="s">
        <v>726</v>
      </c>
      <c r="T1929" s="28" t="s">
        <v>7576</v>
      </c>
      <c r="U1929" s="28" t="s">
        <v>7577</v>
      </c>
      <c r="V1929" s="28" t="s">
        <v>7578</v>
      </c>
      <c r="W1929" s="30">
        <v>45658</v>
      </c>
      <c r="X1929" s="30">
        <v>46022</v>
      </c>
      <c r="Y1929" s="28">
        <v>2025</v>
      </c>
      <c r="Z1929" s="28" t="s">
        <v>2819</v>
      </c>
      <c r="AA1929" s="28" t="s">
        <v>2820</v>
      </c>
      <c r="AB1929" s="28" t="s">
        <v>2813</v>
      </c>
      <c r="AC1929" s="28" t="s">
        <v>2818</v>
      </c>
      <c r="AD1929" s="48" t="s">
        <v>6356</v>
      </c>
    </row>
    <row r="1930" spans="1:30" x14ac:dyDescent="0.3">
      <c r="A1930" s="27" t="s">
        <v>7385</v>
      </c>
      <c r="B1930" s="28">
        <v>13</v>
      </c>
      <c r="C1930" s="28" t="s">
        <v>27</v>
      </c>
      <c r="D1930" t="s">
        <v>6355</v>
      </c>
      <c r="E1930" s="28" t="s">
        <v>28</v>
      </c>
      <c r="F1930" s="28">
        <v>15</v>
      </c>
      <c r="G1930" s="28" t="s">
        <v>245</v>
      </c>
      <c r="H1930" s="28">
        <v>9305</v>
      </c>
      <c r="I1930" s="28" t="s">
        <v>361</v>
      </c>
      <c r="J1930" s="28">
        <v>73</v>
      </c>
      <c r="K1930" s="28" t="s">
        <v>725</v>
      </c>
      <c r="L1930" s="41">
        <v>7093</v>
      </c>
      <c r="M1930" s="44">
        <v>6541</v>
      </c>
      <c r="N1930" s="6">
        <v>0.92220000000000002</v>
      </c>
      <c r="O1930">
        <v>0</v>
      </c>
      <c r="P1930" s="29" t="s">
        <v>30</v>
      </c>
      <c r="Q1930" s="28" t="s">
        <v>249</v>
      </c>
      <c r="R1930" s="28" t="s">
        <v>362</v>
      </c>
      <c r="S1930" s="28" t="s">
        <v>726</v>
      </c>
      <c r="T1930" s="28" t="s">
        <v>7552</v>
      </c>
      <c r="U1930" s="28" t="s">
        <v>7553</v>
      </c>
      <c r="V1930" s="28" t="s">
        <v>7554</v>
      </c>
      <c r="W1930" s="30">
        <v>45658</v>
      </c>
      <c r="X1930" s="30">
        <v>46022</v>
      </c>
      <c r="Y1930" s="28">
        <v>2025</v>
      </c>
      <c r="Z1930" s="28" t="s">
        <v>2623</v>
      </c>
      <c r="AA1930" s="28" t="s">
        <v>2860</v>
      </c>
      <c r="AB1930" s="28" t="s">
        <v>1858</v>
      </c>
      <c r="AC1930" s="28" t="s">
        <v>3532</v>
      </c>
      <c r="AD1930" s="48" t="s">
        <v>6356</v>
      </c>
    </row>
    <row r="1931" spans="1:30" x14ac:dyDescent="0.3">
      <c r="A1931" s="27" t="s">
        <v>7385</v>
      </c>
      <c r="B1931" s="28">
        <v>13</v>
      </c>
      <c r="C1931" s="28" t="s">
        <v>27</v>
      </c>
      <c r="D1931" t="s">
        <v>6355</v>
      </c>
      <c r="E1931" s="28" t="s">
        <v>28</v>
      </c>
      <c r="F1931" s="28">
        <v>17</v>
      </c>
      <c r="G1931" s="28" t="s">
        <v>90</v>
      </c>
      <c r="H1931" s="28">
        <v>9220</v>
      </c>
      <c r="I1931" s="28" t="s">
        <v>147</v>
      </c>
      <c r="J1931" s="28">
        <v>73</v>
      </c>
      <c r="K1931" s="28" t="s">
        <v>725</v>
      </c>
      <c r="L1931" s="41">
        <v>1281</v>
      </c>
      <c r="M1931" s="44">
        <v>1115</v>
      </c>
      <c r="N1931" s="6">
        <v>0.87039999999999995</v>
      </c>
      <c r="O1931">
        <v>0</v>
      </c>
      <c r="P1931" s="29" t="s">
        <v>30</v>
      </c>
      <c r="Q1931" s="28" t="s">
        <v>93</v>
      </c>
      <c r="R1931" s="28" t="s">
        <v>148</v>
      </c>
      <c r="S1931" s="28" t="s">
        <v>726</v>
      </c>
      <c r="T1931" s="28" t="s">
        <v>7595</v>
      </c>
      <c r="U1931" s="28" t="s">
        <v>7596</v>
      </c>
      <c r="V1931" s="28" t="s">
        <v>7597</v>
      </c>
      <c r="W1931" s="30">
        <v>45658</v>
      </c>
      <c r="X1931" s="30">
        <v>46022</v>
      </c>
      <c r="Y1931" s="28">
        <v>2025</v>
      </c>
      <c r="Z1931" s="28" t="s">
        <v>3537</v>
      </c>
      <c r="AA1931" s="28" t="s">
        <v>3538</v>
      </c>
      <c r="AB1931" s="28" t="s">
        <v>3503</v>
      </c>
      <c r="AC1931" s="28" t="s">
        <v>3504</v>
      </c>
      <c r="AD1931" s="48" t="s">
        <v>6356</v>
      </c>
    </row>
    <row r="1932" spans="1:30" x14ac:dyDescent="0.3">
      <c r="A1932" s="27" t="s">
        <v>7385</v>
      </c>
      <c r="B1932" s="28">
        <v>13</v>
      </c>
      <c r="C1932" s="28" t="s">
        <v>27</v>
      </c>
      <c r="D1932" t="s">
        <v>6355</v>
      </c>
      <c r="E1932" s="28" t="s">
        <v>28</v>
      </c>
      <c r="F1932" s="28">
        <v>13</v>
      </c>
      <c r="G1932" s="28" t="s">
        <v>116</v>
      </c>
      <c r="H1932" s="28">
        <v>9218</v>
      </c>
      <c r="I1932" s="28" t="s">
        <v>219</v>
      </c>
      <c r="J1932" s="28">
        <v>73</v>
      </c>
      <c r="K1932" s="28" t="s">
        <v>725</v>
      </c>
      <c r="L1932" s="41">
        <v>4414</v>
      </c>
      <c r="M1932" s="44">
        <v>4640</v>
      </c>
      <c r="N1932" s="6">
        <v>1.0511999999999999</v>
      </c>
      <c r="O1932">
        <v>0</v>
      </c>
      <c r="P1932" s="29" t="s">
        <v>30</v>
      </c>
      <c r="Q1932" s="28" t="s">
        <v>118</v>
      </c>
      <c r="R1932" s="28" t="s">
        <v>224</v>
      </c>
      <c r="S1932" s="28" t="s">
        <v>726</v>
      </c>
      <c r="T1932" s="28" t="s">
        <v>7588</v>
      </c>
      <c r="U1932" s="28" t="s">
        <v>7589</v>
      </c>
      <c r="V1932" s="28" t="s">
        <v>7590</v>
      </c>
      <c r="W1932" s="30">
        <v>45658</v>
      </c>
      <c r="X1932" s="30">
        <v>46022</v>
      </c>
      <c r="Y1932" s="28">
        <v>2025</v>
      </c>
      <c r="Z1932" s="28" t="s">
        <v>220</v>
      </c>
      <c r="AA1932" s="28" t="s">
        <v>221</v>
      </c>
      <c r="AB1932" s="28" t="s">
        <v>222</v>
      </c>
      <c r="AC1932" s="28" t="s">
        <v>223</v>
      </c>
      <c r="AD1932" s="48" t="s">
        <v>6356</v>
      </c>
    </row>
    <row r="1933" spans="1:30" x14ac:dyDescent="0.3">
      <c r="A1933" s="27" t="s">
        <v>7385</v>
      </c>
      <c r="B1933" s="28">
        <v>13</v>
      </c>
      <c r="C1933" s="28" t="s">
        <v>27</v>
      </c>
      <c r="D1933" t="s">
        <v>6355</v>
      </c>
      <c r="E1933" s="28" t="s">
        <v>28</v>
      </c>
      <c r="F1933" s="28">
        <v>8</v>
      </c>
      <c r="G1933" s="28" t="s">
        <v>120</v>
      </c>
      <c r="H1933" s="28">
        <v>9207</v>
      </c>
      <c r="I1933" s="28" t="s">
        <v>131</v>
      </c>
      <c r="J1933" s="28">
        <v>73</v>
      </c>
      <c r="K1933" s="28" t="s">
        <v>725</v>
      </c>
      <c r="L1933" s="41">
        <v>5035</v>
      </c>
      <c r="M1933" s="44">
        <v>5314</v>
      </c>
      <c r="N1933" s="6">
        <v>1.0553999999999999</v>
      </c>
      <c r="O1933">
        <v>0</v>
      </c>
      <c r="P1933" s="29" t="s">
        <v>30</v>
      </c>
      <c r="Q1933" s="28" t="s">
        <v>122</v>
      </c>
      <c r="R1933" s="28" t="s">
        <v>133</v>
      </c>
      <c r="S1933" s="28" t="s">
        <v>726</v>
      </c>
      <c r="T1933" s="28" t="s">
        <v>7643</v>
      </c>
      <c r="U1933" s="28" t="s">
        <v>7644</v>
      </c>
      <c r="V1933" s="28" t="s">
        <v>7645</v>
      </c>
      <c r="W1933" s="30">
        <v>45658</v>
      </c>
      <c r="X1933" s="30">
        <v>46022</v>
      </c>
      <c r="Y1933" s="28">
        <v>2025</v>
      </c>
      <c r="Z1933" s="28" t="s">
        <v>3551</v>
      </c>
      <c r="AA1933" s="28" t="s">
        <v>2970</v>
      </c>
      <c r="AB1933" s="28" t="s">
        <v>3552</v>
      </c>
      <c r="AC1933" s="28" t="s">
        <v>3505</v>
      </c>
      <c r="AD1933" s="48" t="s">
        <v>6356</v>
      </c>
    </row>
    <row r="1934" spans="1:30" x14ac:dyDescent="0.3">
      <c r="A1934" s="27" t="s">
        <v>7385</v>
      </c>
      <c r="B1934" s="28">
        <v>13</v>
      </c>
      <c r="C1934" s="28" t="s">
        <v>27</v>
      </c>
      <c r="D1934" t="s">
        <v>6355</v>
      </c>
      <c r="E1934" s="28" t="s">
        <v>28</v>
      </c>
      <c r="F1934" s="28">
        <v>91</v>
      </c>
      <c r="G1934" s="28" t="s">
        <v>331</v>
      </c>
      <c r="H1934" s="28">
        <v>9517</v>
      </c>
      <c r="I1934" s="28" t="s">
        <v>6357</v>
      </c>
      <c r="J1934" s="28">
        <v>73</v>
      </c>
      <c r="K1934" s="28" t="s">
        <v>725</v>
      </c>
      <c r="L1934" s="41">
        <v>974</v>
      </c>
      <c r="M1934" s="44">
        <v>901</v>
      </c>
      <c r="N1934" s="6">
        <v>0.92510000000000003</v>
      </c>
      <c r="O1934">
        <v>0</v>
      </c>
      <c r="P1934" s="29" t="s">
        <v>30</v>
      </c>
      <c r="Q1934" s="28" t="s">
        <v>332</v>
      </c>
      <c r="R1934" s="28" t="s">
        <v>6358</v>
      </c>
      <c r="S1934" s="28" t="s">
        <v>726</v>
      </c>
      <c r="T1934" s="28" t="s">
        <v>7679</v>
      </c>
      <c r="U1934" s="28" t="s">
        <v>7680</v>
      </c>
      <c r="V1934" s="28" t="s">
        <v>7681</v>
      </c>
      <c r="W1934" s="30">
        <v>45658</v>
      </c>
      <c r="X1934" s="30">
        <v>46022</v>
      </c>
      <c r="Y1934" s="28">
        <v>2025</v>
      </c>
      <c r="Z1934" s="28" t="s">
        <v>3232</v>
      </c>
      <c r="AA1934" s="28" t="s">
        <v>3229</v>
      </c>
      <c r="AB1934" s="28" t="s">
        <v>3561</v>
      </c>
      <c r="AC1934" s="28" t="s">
        <v>3562</v>
      </c>
      <c r="AD1934" s="48" t="s">
        <v>6356</v>
      </c>
    </row>
    <row r="1935" spans="1:30" x14ac:dyDescent="0.3">
      <c r="A1935" s="27" t="s">
        <v>7385</v>
      </c>
      <c r="B1935" s="28">
        <v>13</v>
      </c>
      <c r="C1935" s="28" t="s">
        <v>27</v>
      </c>
      <c r="D1935" t="s">
        <v>6355</v>
      </c>
      <c r="E1935" s="28" t="s">
        <v>28</v>
      </c>
      <c r="F1935" s="28">
        <v>81</v>
      </c>
      <c r="G1935" s="28" t="s">
        <v>363</v>
      </c>
      <c r="H1935" s="28">
        <v>9530</v>
      </c>
      <c r="I1935" s="28" t="s">
        <v>364</v>
      </c>
      <c r="J1935" s="28">
        <v>73</v>
      </c>
      <c r="K1935" s="28" t="s">
        <v>725</v>
      </c>
      <c r="L1935" s="41">
        <v>3041</v>
      </c>
      <c r="M1935" s="44">
        <v>3575</v>
      </c>
      <c r="N1935" s="6">
        <v>1.1756</v>
      </c>
      <c r="O1935">
        <v>0</v>
      </c>
      <c r="P1935" s="29" t="s">
        <v>30</v>
      </c>
      <c r="Q1935" s="28" t="s">
        <v>365</v>
      </c>
      <c r="R1935" s="28" t="s">
        <v>366</v>
      </c>
      <c r="S1935" s="28" t="s">
        <v>726</v>
      </c>
      <c r="T1935" s="28" t="s">
        <v>7732</v>
      </c>
      <c r="U1935" s="28" t="s">
        <v>7733</v>
      </c>
      <c r="V1935" s="28" t="s">
        <v>7734</v>
      </c>
      <c r="W1935" s="30">
        <v>45658</v>
      </c>
      <c r="X1935" s="30">
        <v>46022</v>
      </c>
      <c r="Y1935" s="28">
        <v>2025</v>
      </c>
      <c r="Z1935" s="28" t="s">
        <v>3567</v>
      </c>
      <c r="AA1935" s="28" t="s">
        <v>3568</v>
      </c>
      <c r="AB1935" s="28" t="s">
        <v>399</v>
      </c>
      <c r="AC1935" s="28" t="s">
        <v>3570</v>
      </c>
      <c r="AD1935" s="48" t="s">
        <v>6356</v>
      </c>
    </row>
    <row r="1936" spans="1:30" x14ac:dyDescent="0.3">
      <c r="A1936" s="27" t="s">
        <v>7385</v>
      </c>
      <c r="B1936" s="28">
        <v>13</v>
      </c>
      <c r="C1936" s="28" t="s">
        <v>27</v>
      </c>
      <c r="D1936" t="s">
        <v>6355</v>
      </c>
      <c r="E1936" s="28" t="s">
        <v>28</v>
      </c>
      <c r="F1936" s="28">
        <v>76</v>
      </c>
      <c r="G1936" s="28" t="s">
        <v>296</v>
      </c>
      <c r="H1936" s="28">
        <v>9126</v>
      </c>
      <c r="I1936" s="28" t="s">
        <v>321</v>
      </c>
      <c r="J1936" s="28">
        <v>817</v>
      </c>
      <c r="K1936" s="28" t="s">
        <v>474</v>
      </c>
      <c r="L1936" s="41">
        <v>1416</v>
      </c>
      <c r="M1936" s="44">
        <v>1127</v>
      </c>
      <c r="N1936" s="6">
        <v>0.79590000000000005</v>
      </c>
      <c r="O1936">
        <v>0</v>
      </c>
      <c r="P1936" s="29" t="s">
        <v>30</v>
      </c>
      <c r="Q1936" s="28" t="s">
        <v>298</v>
      </c>
      <c r="R1936" s="28" t="s">
        <v>324</v>
      </c>
      <c r="S1936" s="28" t="s">
        <v>475</v>
      </c>
      <c r="T1936" s="28" t="s">
        <v>7504</v>
      </c>
      <c r="U1936" s="28" t="s">
        <v>7505</v>
      </c>
      <c r="V1936" s="28" t="s">
        <v>7506</v>
      </c>
      <c r="W1936" s="30">
        <v>45658</v>
      </c>
      <c r="X1936" s="30">
        <v>46022</v>
      </c>
      <c r="Y1936" s="28">
        <v>2025</v>
      </c>
      <c r="Z1936" s="28" t="s">
        <v>3511</v>
      </c>
      <c r="AA1936" s="28" t="s">
        <v>3508</v>
      </c>
      <c r="AB1936" s="28" t="s">
        <v>3509</v>
      </c>
      <c r="AC1936" s="28" t="s">
        <v>3510</v>
      </c>
      <c r="AD1936" s="48" t="s">
        <v>6356</v>
      </c>
    </row>
    <row r="1937" spans="1:30" x14ac:dyDescent="0.3">
      <c r="A1937" s="27" t="s">
        <v>7385</v>
      </c>
      <c r="B1937" s="28">
        <v>13</v>
      </c>
      <c r="C1937" s="28" t="s">
        <v>27</v>
      </c>
      <c r="D1937" t="s">
        <v>6355</v>
      </c>
      <c r="E1937" s="28" t="s">
        <v>28</v>
      </c>
      <c r="F1937" s="28">
        <v>76</v>
      </c>
      <c r="G1937" s="28" t="s">
        <v>296</v>
      </c>
      <c r="H1937" s="28">
        <v>9228</v>
      </c>
      <c r="I1937" s="28" t="s">
        <v>303</v>
      </c>
      <c r="J1937" s="28">
        <v>817</v>
      </c>
      <c r="K1937" s="28" t="s">
        <v>474</v>
      </c>
      <c r="L1937" s="41">
        <v>3478</v>
      </c>
      <c r="M1937" s="44">
        <v>3411</v>
      </c>
      <c r="N1937" s="6">
        <v>0.98070000000000002</v>
      </c>
      <c r="O1937">
        <v>0</v>
      </c>
      <c r="P1937" s="29" t="s">
        <v>30</v>
      </c>
      <c r="Q1937" s="28" t="s">
        <v>298</v>
      </c>
      <c r="R1937" s="28" t="s">
        <v>306</v>
      </c>
      <c r="S1937" s="28" t="s">
        <v>475</v>
      </c>
      <c r="T1937" s="28" t="s">
        <v>7486</v>
      </c>
      <c r="U1937" s="28" t="s">
        <v>7487</v>
      </c>
      <c r="V1937" s="28" t="s">
        <v>7488</v>
      </c>
      <c r="W1937" s="30">
        <v>45658</v>
      </c>
      <c r="X1937" s="30">
        <v>46022</v>
      </c>
      <c r="Y1937" s="28">
        <v>2025</v>
      </c>
      <c r="Z1937" s="28" t="s">
        <v>2368</v>
      </c>
      <c r="AA1937" s="28" t="s">
        <v>304</v>
      </c>
      <c r="AB1937" s="28" t="s">
        <v>3516</v>
      </c>
      <c r="AC1937" s="28" t="s">
        <v>462</v>
      </c>
      <c r="AD1937" s="48" t="s">
        <v>6356</v>
      </c>
    </row>
    <row r="1938" spans="1:30" x14ac:dyDescent="0.3">
      <c r="A1938" s="27" t="s">
        <v>7385</v>
      </c>
      <c r="B1938" s="28">
        <v>13</v>
      </c>
      <c r="C1938" s="28" t="s">
        <v>27</v>
      </c>
      <c r="D1938" t="s">
        <v>6355</v>
      </c>
      <c r="E1938" s="28" t="s">
        <v>28</v>
      </c>
      <c r="F1938" s="28">
        <v>76</v>
      </c>
      <c r="G1938" s="28" t="s">
        <v>296</v>
      </c>
      <c r="H1938" s="28">
        <v>9311</v>
      </c>
      <c r="I1938" s="28" t="s">
        <v>314</v>
      </c>
      <c r="J1938" s="28">
        <v>817</v>
      </c>
      <c r="K1938" s="28" t="s">
        <v>474</v>
      </c>
      <c r="L1938" s="41">
        <v>3839</v>
      </c>
      <c r="M1938" s="44">
        <v>3430</v>
      </c>
      <c r="N1938" s="6">
        <v>0.89349999999999996</v>
      </c>
      <c r="O1938">
        <v>0</v>
      </c>
      <c r="P1938" s="29" t="s">
        <v>30</v>
      </c>
      <c r="Q1938" s="28" t="s">
        <v>298</v>
      </c>
      <c r="R1938" s="28" t="s">
        <v>317</v>
      </c>
      <c r="S1938" s="28" t="s">
        <v>475</v>
      </c>
      <c r="T1938" s="28" t="s">
        <v>7501</v>
      </c>
      <c r="U1938" s="28" t="s">
        <v>7502</v>
      </c>
      <c r="V1938" s="28" t="s">
        <v>7503</v>
      </c>
      <c r="W1938" s="30">
        <v>45658</v>
      </c>
      <c r="X1938" s="30">
        <v>46022</v>
      </c>
      <c r="Y1938" s="28">
        <v>2025</v>
      </c>
      <c r="Z1938" s="28" t="s">
        <v>1167</v>
      </c>
      <c r="AA1938" s="28" t="s">
        <v>1168</v>
      </c>
      <c r="AB1938" s="28" t="s">
        <v>53</v>
      </c>
      <c r="AC1938" s="28" t="s">
        <v>2400</v>
      </c>
      <c r="AD1938" s="48" t="s">
        <v>6356</v>
      </c>
    </row>
    <row r="1939" spans="1:30" x14ac:dyDescent="0.3">
      <c r="A1939" s="27" t="s">
        <v>7385</v>
      </c>
      <c r="B1939" s="28">
        <v>13</v>
      </c>
      <c r="C1939" s="28" t="s">
        <v>27</v>
      </c>
      <c r="D1939" t="s">
        <v>6355</v>
      </c>
      <c r="E1939" s="28" t="s">
        <v>28</v>
      </c>
      <c r="F1939" s="28">
        <v>68</v>
      </c>
      <c r="G1939" s="28" t="s">
        <v>333</v>
      </c>
      <c r="H1939" s="28">
        <v>9540</v>
      </c>
      <c r="I1939" s="28" t="s">
        <v>345</v>
      </c>
      <c r="J1939" s="28">
        <v>817</v>
      </c>
      <c r="K1939" s="28" t="s">
        <v>474</v>
      </c>
      <c r="L1939" s="41">
        <v>2683</v>
      </c>
      <c r="M1939" s="44">
        <v>2514</v>
      </c>
      <c r="N1939" s="6">
        <v>0.93700000000000006</v>
      </c>
      <c r="O1939">
        <v>0</v>
      </c>
      <c r="P1939" s="29" t="s">
        <v>30</v>
      </c>
      <c r="Q1939" s="28" t="s">
        <v>335</v>
      </c>
      <c r="R1939" s="28" t="s">
        <v>347</v>
      </c>
      <c r="S1939" s="28" t="s">
        <v>475</v>
      </c>
      <c r="T1939" s="28" t="s">
        <v>7519</v>
      </c>
      <c r="U1939" s="28" t="s">
        <v>7520</v>
      </c>
      <c r="V1939" s="28" t="s">
        <v>7521</v>
      </c>
      <c r="W1939" s="30">
        <v>45658</v>
      </c>
      <c r="X1939" s="30">
        <v>46022</v>
      </c>
      <c r="Y1939" s="28">
        <v>2025</v>
      </c>
      <c r="Z1939" s="28" t="s">
        <v>2506</v>
      </c>
      <c r="AA1939" s="28" t="s">
        <v>2511</v>
      </c>
      <c r="AB1939" s="28" t="s">
        <v>2512</v>
      </c>
      <c r="AC1939" s="28" t="s">
        <v>346</v>
      </c>
      <c r="AD1939" s="48" t="s">
        <v>6356</v>
      </c>
    </row>
    <row r="1940" spans="1:30" x14ac:dyDescent="0.3">
      <c r="A1940" s="27" t="s">
        <v>7385</v>
      </c>
      <c r="B1940" s="28">
        <v>13</v>
      </c>
      <c r="C1940" s="28" t="s">
        <v>27</v>
      </c>
      <c r="D1940" t="s">
        <v>6355</v>
      </c>
      <c r="E1940" s="28" t="s">
        <v>28</v>
      </c>
      <c r="F1940" s="28">
        <v>25</v>
      </c>
      <c r="G1940" s="28" t="s">
        <v>104</v>
      </c>
      <c r="H1940" s="28">
        <v>9232</v>
      </c>
      <c r="I1940" s="28" t="s">
        <v>286</v>
      </c>
      <c r="J1940" s="28">
        <v>817</v>
      </c>
      <c r="K1940" s="28" t="s">
        <v>474</v>
      </c>
      <c r="L1940" s="41">
        <v>5508</v>
      </c>
      <c r="M1940" s="44">
        <v>5420</v>
      </c>
      <c r="N1940" s="6">
        <v>0.98399999999999999</v>
      </c>
      <c r="O1940">
        <v>0</v>
      </c>
      <c r="P1940" s="29" t="s">
        <v>30</v>
      </c>
      <c r="Q1940" s="28" t="s">
        <v>107</v>
      </c>
      <c r="R1940" s="28" t="s">
        <v>288</v>
      </c>
      <c r="S1940" s="28" t="s">
        <v>475</v>
      </c>
      <c r="T1940" s="28" t="s">
        <v>7579</v>
      </c>
      <c r="U1940" s="28" t="s">
        <v>7580</v>
      </c>
      <c r="V1940" s="28" t="s">
        <v>7581</v>
      </c>
      <c r="W1940" s="30">
        <v>45658</v>
      </c>
      <c r="X1940" s="30">
        <v>46022</v>
      </c>
      <c r="Y1940" s="28">
        <v>2025</v>
      </c>
      <c r="Z1940" s="28" t="s">
        <v>2723</v>
      </c>
      <c r="AA1940" s="28" t="s">
        <v>2724</v>
      </c>
      <c r="AB1940" s="28" t="s">
        <v>2725</v>
      </c>
      <c r="AC1940" s="28" t="s">
        <v>459</v>
      </c>
      <c r="AD1940" s="48" t="s">
        <v>6356</v>
      </c>
    </row>
    <row r="1941" spans="1:30" x14ac:dyDescent="0.3">
      <c r="A1941" s="27" t="s">
        <v>7385</v>
      </c>
      <c r="B1941" s="28">
        <v>13</v>
      </c>
      <c r="C1941" s="28" t="s">
        <v>27</v>
      </c>
      <c r="D1941" t="s">
        <v>6355</v>
      </c>
      <c r="E1941" s="28" t="s">
        <v>28</v>
      </c>
      <c r="F1941" s="28">
        <v>15</v>
      </c>
      <c r="G1941" s="28" t="s">
        <v>245</v>
      </c>
      <c r="H1941" s="28">
        <v>9111</v>
      </c>
      <c r="I1941" s="28" t="s">
        <v>6365</v>
      </c>
      <c r="J1941" s="28">
        <v>817</v>
      </c>
      <c r="K1941" s="28" t="s">
        <v>474</v>
      </c>
      <c r="L1941" s="41">
        <v>2782</v>
      </c>
      <c r="M1941" s="44">
        <v>2505</v>
      </c>
      <c r="N1941" s="6">
        <v>0.90039999999999998</v>
      </c>
      <c r="O1941">
        <v>0</v>
      </c>
      <c r="P1941" s="29" t="s">
        <v>30</v>
      </c>
      <c r="Q1941" s="28" t="s">
        <v>249</v>
      </c>
      <c r="R1941" s="28" t="s">
        <v>6366</v>
      </c>
      <c r="S1941" s="28" t="s">
        <v>475</v>
      </c>
      <c r="T1941" s="28" t="s">
        <v>7558</v>
      </c>
      <c r="U1941" s="28" t="s">
        <v>7559</v>
      </c>
      <c r="V1941" s="28" t="s">
        <v>7560</v>
      </c>
      <c r="W1941" s="30">
        <v>45658</v>
      </c>
      <c r="X1941" s="30">
        <v>46022</v>
      </c>
      <c r="Y1941" s="28">
        <v>2025</v>
      </c>
      <c r="Z1941" s="28" t="s">
        <v>2614</v>
      </c>
      <c r="AA1941" s="28" t="s">
        <v>2615</v>
      </c>
      <c r="AB1941" s="28" t="s">
        <v>2616</v>
      </c>
      <c r="AC1941" s="28" t="s">
        <v>3531</v>
      </c>
      <c r="AD1941" s="48" t="s">
        <v>6356</v>
      </c>
    </row>
    <row r="1942" spans="1:30" x14ac:dyDescent="0.3">
      <c r="A1942" s="27" t="s">
        <v>7385</v>
      </c>
      <c r="B1942" s="28">
        <v>13</v>
      </c>
      <c r="C1942" s="28" t="s">
        <v>27</v>
      </c>
      <c r="D1942" t="s">
        <v>6355</v>
      </c>
      <c r="E1942" s="28" t="s">
        <v>28</v>
      </c>
      <c r="F1942" s="28">
        <v>13</v>
      </c>
      <c r="G1942" s="28" t="s">
        <v>116</v>
      </c>
      <c r="H1942" s="28">
        <v>9218</v>
      </c>
      <c r="I1942" s="28" t="s">
        <v>219</v>
      </c>
      <c r="J1942" s="28">
        <v>817</v>
      </c>
      <c r="K1942" s="28" t="s">
        <v>474</v>
      </c>
      <c r="L1942" s="41">
        <v>3984</v>
      </c>
      <c r="M1942" s="44">
        <v>4010</v>
      </c>
      <c r="N1942" s="6">
        <v>1.0065</v>
      </c>
      <c r="O1942">
        <v>0</v>
      </c>
      <c r="P1942" s="29" t="s">
        <v>30</v>
      </c>
      <c r="Q1942" s="28" t="s">
        <v>118</v>
      </c>
      <c r="R1942" s="28" t="s">
        <v>224</v>
      </c>
      <c r="S1942" s="28" t="s">
        <v>475</v>
      </c>
      <c r="T1942" s="28" t="s">
        <v>7588</v>
      </c>
      <c r="U1942" s="28" t="s">
        <v>7589</v>
      </c>
      <c r="V1942" s="28" t="s">
        <v>7590</v>
      </c>
      <c r="W1942" s="30">
        <v>45658</v>
      </c>
      <c r="X1942" s="30">
        <v>46022</v>
      </c>
      <c r="Y1942" s="28">
        <v>2025</v>
      </c>
      <c r="Z1942" s="28" t="s">
        <v>220</v>
      </c>
      <c r="AA1942" s="28" t="s">
        <v>221</v>
      </c>
      <c r="AB1942" s="28" t="s">
        <v>222</v>
      </c>
      <c r="AC1942" s="28" t="s">
        <v>3544</v>
      </c>
      <c r="AD1942" s="48" t="s">
        <v>6356</v>
      </c>
    </row>
    <row r="1943" spans="1:30" x14ac:dyDescent="0.3">
      <c r="A1943" s="27" t="s">
        <v>7385</v>
      </c>
      <c r="B1943" s="28">
        <v>13</v>
      </c>
      <c r="C1943" s="28" t="s">
        <v>27</v>
      </c>
      <c r="D1943" t="s">
        <v>6355</v>
      </c>
      <c r="E1943" s="28" t="s">
        <v>28</v>
      </c>
      <c r="F1943" s="28">
        <v>63</v>
      </c>
      <c r="G1943" s="28" t="s">
        <v>251</v>
      </c>
      <c r="H1943" s="28">
        <v>9120</v>
      </c>
      <c r="I1943" s="28" t="s">
        <v>255</v>
      </c>
      <c r="J1943" s="28">
        <v>817</v>
      </c>
      <c r="K1943" s="28" t="s">
        <v>474</v>
      </c>
      <c r="L1943" s="41">
        <v>2707</v>
      </c>
      <c r="M1943" s="44">
        <v>2182</v>
      </c>
      <c r="N1943" s="6">
        <v>0.80610000000000004</v>
      </c>
      <c r="O1943">
        <v>0</v>
      </c>
      <c r="P1943" s="29" t="s">
        <v>30</v>
      </c>
      <c r="Q1943" s="28" t="s">
        <v>253</v>
      </c>
      <c r="R1943" s="28" t="s">
        <v>257</v>
      </c>
      <c r="S1943" s="28" t="s">
        <v>475</v>
      </c>
      <c r="T1943" s="28" t="s">
        <v>7667</v>
      </c>
      <c r="U1943" s="28" t="s">
        <v>7668</v>
      </c>
      <c r="V1943" s="28" t="s">
        <v>7669</v>
      </c>
      <c r="W1943" s="30">
        <v>45658</v>
      </c>
      <c r="X1943" s="30">
        <v>46022</v>
      </c>
      <c r="Y1943" s="28">
        <v>2025</v>
      </c>
      <c r="Z1943" s="28" t="s">
        <v>3074</v>
      </c>
      <c r="AA1943" s="28" t="s">
        <v>3075</v>
      </c>
      <c r="AB1943" s="28" t="s">
        <v>3076</v>
      </c>
      <c r="AC1943" s="28" t="s">
        <v>3553</v>
      </c>
      <c r="AD1943" s="48" t="s">
        <v>6356</v>
      </c>
    </row>
    <row r="1944" spans="1:30" x14ac:dyDescent="0.3">
      <c r="A1944" s="27" t="s">
        <v>7385</v>
      </c>
      <c r="B1944" s="28">
        <v>13</v>
      </c>
      <c r="C1944" s="28" t="s">
        <v>27</v>
      </c>
      <c r="D1944" t="s">
        <v>6355</v>
      </c>
      <c r="E1944" s="28" t="s">
        <v>28</v>
      </c>
      <c r="F1944" s="28">
        <v>91</v>
      </c>
      <c r="G1944" s="28" t="s">
        <v>331</v>
      </c>
      <c r="H1944" s="28">
        <v>9517</v>
      </c>
      <c r="I1944" s="28" t="s">
        <v>6357</v>
      </c>
      <c r="J1944" s="28">
        <v>817</v>
      </c>
      <c r="K1944" s="28" t="s">
        <v>474</v>
      </c>
      <c r="L1944" s="41">
        <v>611</v>
      </c>
      <c r="M1944" s="44">
        <v>586</v>
      </c>
      <c r="N1944" s="6">
        <v>0.95909999999999995</v>
      </c>
      <c r="O1944">
        <v>0</v>
      </c>
      <c r="P1944" s="29" t="s">
        <v>30</v>
      </c>
      <c r="Q1944" s="28" t="s">
        <v>332</v>
      </c>
      <c r="R1944" s="28" t="s">
        <v>6358</v>
      </c>
      <c r="S1944" s="28" t="s">
        <v>475</v>
      </c>
      <c r="T1944" s="28" t="s">
        <v>7679</v>
      </c>
      <c r="U1944" s="28" t="s">
        <v>7680</v>
      </c>
      <c r="V1944" s="28" t="s">
        <v>7681</v>
      </c>
      <c r="W1944" s="30">
        <v>45658</v>
      </c>
      <c r="X1944" s="30">
        <v>46022</v>
      </c>
      <c r="Y1944" s="28">
        <v>2025</v>
      </c>
      <c r="Z1944" s="28" t="s">
        <v>3560</v>
      </c>
      <c r="AA1944" s="28" t="s">
        <v>3229</v>
      </c>
      <c r="AB1944" s="28" t="s">
        <v>3561</v>
      </c>
      <c r="AC1944" s="28" t="s">
        <v>3562</v>
      </c>
      <c r="AD1944" s="48" t="s">
        <v>6356</v>
      </c>
    </row>
    <row r="1945" spans="1:30" x14ac:dyDescent="0.3">
      <c r="A1945" s="27" t="s">
        <v>7385</v>
      </c>
      <c r="B1945" s="28">
        <v>13</v>
      </c>
      <c r="C1945" s="28" t="s">
        <v>27</v>
      </c>
      <c r="D1945" t="s">
        <v>6355</v>
      </c>
      <c r="E1945" s="28" t="s">
        <v>28</v>
      </c>
      <c r="F1945" s="28">
        <v>81</v>
      </c>
      <c r="G1945" s="28" t="s">
        <v>363</v>
      </c>
      <c r="H1945" s="28">
        <v>9530</v>
      </c>
      <c r="I1945" s="28" t="s">
        <v>364</v>
      </c>
      <c r="J1945" s="28">
        <v>817</v>
      </c>
      <c r="K1945" s="28" t="s">
        <v>474</v>
      </c>
      <c r="L1945" s="41">
        <v>782</v>
      </c>
      <c r="M1945" s="44">
        <v>662</v>
      </c>
      <c r="N1945" s="6">
        <v>0.84650000000000003</v>
      </c>
      <c r="O1945">
        <v>0</v>
      </c>
      <c r="P1945" s="29" t="s">
        <v>30</v>
      </c>
      <c r="Q1945" s="28" t="s">
        <v>365</v>
      </c>
      <c r="R1945" s="28" t="s">
        <v>366</v>
      </c>
      <c r="S1945" s="28" t="s">
        <v>475</v>
      </c>
      <c r="T1945" s="28" t="s">
        <v>7732</v>
      </c>
      <c r="U1945" s="28" t="s">
        <v>7733</v>
      </c>
      <c r="V1945" s="28" t="s">
        <v>7734</v>
      </c>
      <c r="W1945" s="30">
        <v>45658</v>
      </c>
      <c r="X1945" s="30">
        <v>46022</v>
      </c>
      <c r="Y1945" s="28">
        <v>2025</v>
      </c>
      <c r="Z1945" s="28" t="s">
        <v>3563</v>
      </c>
      <c r="AA1945" s="28" t="s">
        <v>3564</v>
      </c>
      <c r="AB1945" s="28" t="s">
        <v>3565</v>
      </c>
      <c r="AC1945" s="28" t="s">
        <v>3566</v>
      </c>
      <c r="AD1945" s="48" t="s">
        <v>6356</v>
      </c>
    </row>
    <row r="1946" spans="1:30" x14ac:dyDescent="0.3">
      <c r="A1946" s="27" t="s">
        <v>7385</v>
      </c>
      <c r="B1946" s="28">
        <v>13</v>
      </c>
      <c r="C1946" s="28" t="s">
        <v>27</v>
      </c>
      <c r="D1946" t="s">
        <v>6355</v>
      </c>
      <c r="E1946" s="28" t="s">
        <v>28</v>
      </c>
      <c r="F1946" s="28">
        <v>76</v>
      </c>
      <c r="G1946" s="28" t="s">
        <v>296</v>
      </c>
      <c r="H1946" s="28">
        <v>9126</v>
      </c>
      <c r="I1946" s="28" t="s">
        <v>321</v>
      </c>
      <c r="J1946" s="28">
        <v>818</v>
      </c>
      <c r="K1946" s="28" t="s">
        <v>6373</v>
      </c>
      <c r="L1946" s="41">
        <v>6731</v>
      </c>
      <c r="M1946" s="44">
        <v>6155</v>
      </c>
      <c r="N1946" s="6">
        <v>0.91439999999999999</v>
      </c>
      <c r="O1946">
        <v>0</v>
      </c>
      <c r="P1946" s="29" t="s">
        <v>30</v>
      </c>
      <c r="Q1946" s="28" t="s">
        <v>298</v>
      </c>
      <c r="R1946" s="28" t="s">
        <v>324</v>
      </c>
      <c r="S1946" s="28" t="s">
        <v>6374</v>
      </c>
      <c r="T1946" s="28" t="s">
        <v>7504</v>
      </c>
      <c r="U1946" s="28" t="s">
        <v>7505</v>
      </c>
      <c r="V1946" s="28" t="s">
        <v>7506</v>
      </c>
      <c r="W1946" s="30">
        <v>45658</v>
      </c>
      <c r="X1946" s="30">
        <v>46022</v>
      </c>
      <c r="Y1946" s="28">
        <v>2025</v>
      </c>
      <c r="Z1946" s="28" t="s">
        <v>3511</v>
      </c>
      <c r="AA1946" s="28" t="s">
        <v>3508</v>
      </c>
      <c r="AB1946" s="28" t="s">
        <v>3509</v>
      </c>
      <c r="AC1946" s="28" t="s">
        <v>3510</v>
      </c>
      <c r="AD1946" s="48" t="s">
        <v>6356</v>
      </c>
    </row>
    <row r="1947" spans="1:30" x14ac:dyDescent="0.3">
      <c r="A1947" s="27" t="s">
        <v>7385</v>
      </c>
      <c r="B1947" s="28">
        <v>13</v>
      </c>
      <c r="C1947" s="28" t="s">
        <v>27</v>
      </c>
      <c r="D1947" t="s">
        <v>6355</v>
      </c>
      <c r="E1947" s="28" t="s">
        <v>28</v>
      </c>
      <c r="F1947" s="28">
        <v>76</v>
      </c>
      <c r="G1947" s="28" t="s">
        <v>296</v>
      </c>
      <c r="H1947" s="28">
        <v>9228</v>
      </c>
      <c r="I1947" s="28" t="s">
        <v>303</v>
      </c>
      <c r="J1947" s="28">
        <v>818</v>
      </c>
      <c r="K1947" s="28" t="s">
        <v>6373</v>
      </c>
      <c r="L1947" s="41">
        <v>8431</v>
      </c>
      <c r="M1947" s="44">
        <v>8144</v>
      </c>
      <c r="N1947" s="6">
        <v>0.96599999999999997</v>
      </c>
      <c r="O1947">
        <v>0</v>
      </c>
      <c r="P1947" s="29" t="s">
        <v>30</v>
      </c>
      <c r="Q1947" s="28" t="s">
        <v>298</v>
      </c>
      <c r="R1947" s="28" t="s">
        <v>306</v>
      </c>
      <c r="S1947" s="28" t="s">
        <v>6374</v>
      </c>
      <c r="T1947" s="28" t="s">
        <v>7486</v>
      </c>
      <c r="U1947" s="28" t="s">
        <v>7487</v>
      </c>
      <c r="V1947" s="28" t="s">
        <v>7488</v>
      </c>
      <c r="W1947" s="30">
        <v>45658</v>
      </c>
      <c r="X1947" s="30">
        <v>46022</v>
      </c>
      <c r="Y1947" s="28">
        <v>2025</v>
      </c>
      <c r="Z1947" s="28" t="s">
        <v>2368</v>
      </c>
      <c r="AA1947" s="28" t="s">
        <v>304</v>
      </c>
      <c r="AB1947" s="28" t="s">
        <v>3516</v>
      </c>
      <c r="AC1947" s="28" t="s">
        <v>462</v>
      </c>
      <c r="AD1947" s="48" t="s">
        <v>6356</v>
      </c>
    </row>
    <row r="1948" spans="1:30" x14ac:dyDescent="0.3">
      <c r="A1948" s="27" t="s">
        <v>7385</v>
      </c>
      <c r="B1948" s="28">
        <v>13</v>
      </c>
      <c r="C1948" s="28" t="s">
        <v>27</v>
      </c>
      <c r="D1948" t="s">
        <v>6355</v>
      </c>
      <c r="E1948" s="28" t="s">
        <v>28</v>
      </c>
      <c r="F1948" s="28">
        <v>68</v>
      </c>
      <c r="G1948" s="28" t="s">
        <v>333</v>
      </c>
      <c r="H1948" s="28">
        <v>9540</v>
      </c>
      <c r="I1948" s="28" t="s">
        <v>345</v>
      </c>
      <c r="J1948" s="28">
        <v>818</v>
      </c>
      <c r="K1948" s="28" t="s">
        <v>6373</v>
      </c>
      <c r="L1948" s="41">
        <v>8826</v>
      </c>
      <c r="M1948" s="44">
        <v>8503</v>
      </c>
      <c r="N1948" s="6">
        <v>0.96340000000000003</v>
      </c>
      <c r="O1948">
        <v>0</v>
      </c>
      <c r="P1948" s="29" t="s">
        <v>30</v>
      </c>
      <c r="Q1948" s="28" t="s">
        <v>335</v>
      </c>
      <c r="R1948" s="28" t="s">
        <v>347</v>
      </c>
      <c r="S1948" s="28" t="s">
        <v>6374</v>
      </c>
      <c r="T1948" s="28" t="s">
        <v>7519</v>
      </c>
      <c r="U1948" s="28" t="s">
        <v>7520</v>
      </c>
      <c r="V1948" s="28" t="s">
        <v>7521</v>
      </c>
      <c r="W1948" s="30">
        <v>45658</v>
      </c>
      <c r="X1948" s="30">
        <v>46022</v>
      </c>
      <c r="Y1948" s="28">
        <v>2025</v>
      </c>
      <c r="Z1948" s="28" t="s">
        <v>2506</v>
      </c>
      <c r="AA1948" s="28" t="s">
        <v>2511</v>
      </c>
      <c r="AB1948" s="28" t="s">
        <v>2512</v>
      </c>
      <c r="AC1948" s="28" t="s">
        <v>346</v>
      </c>
      <c r="AD1948" s="48" t="s">
        <v>6356</v>
      </c>
    </row>
    <row r="1949" spans="1:30" x14ac:dyDescent="0.3">
      <c r="A1949" s="27" t="s">
        <v>7385</v>
      </c>
      <c r="B1949" s="28">
        <v>13</v>
      </c>
      <c r="C1949" s="28" t="s">
        <v>27</v>
      </c>
      <c r="D1949" t="s">
        <v>6355</v>
      </c>
      <c r="E1949" s="28" t="s">
        <v>28</v>
      </c>
      <c r="F1949" s="28">
        <v>15</v>
      </c>
      <c r="G1949" s="28" t="s">
        <v>245</v>
      </c>
      <c r="H1949" s="28">
        <v>9111</v>
      </c>
      <c r="I1949" s="28" t="s">
        <v>6365</v>
      </c>
      <c r="J1949" s="28">
        <v>818</v>
      </c>
      <c r="K1949" s="28" t="s">
        <v>6373</v>
      </c>
      <c r="L1949" s="41">
        <v>6599</v>
      </c>
      <c r="M1949" s="44">
        <v>6275</v>
      </c>
      <c r="N1949" s="6">
        <v>0.95089999999999997</v>
      </c>
      <c r="O1949">
        <v>0</v>
      </c>
      <c r="P1949" s="29" t="s">
        <v>30</v>
      </c>
      <c r="Q1949" s="28" t="s">
        <v>249</v>
      </c>
      <c r="R1949" s="28" t="s">
        <v>6366</v>
      </c>
      <c r="S1949" s="28" t="s">
        <v>6374</v>
      </c>
      <c r="T1949" s="28" t="s">
        <v>7558</v>
      </c>
      <c r="U1949" s="28" t="s">
        <v>7559</v>
      </c>
      <c r="V1949" s="28" t="s">
        <v>7560</v>
      </c>
      <c r="W1949" s="30">
        <v>45658</v>
      </c>
      <c r="X1949" s="30">
        <v>46022</v>
      </c>
      <c r="Y1949" s="28">
        <v>2025</v>
      </c>
      <c r="Z1949" s="28" t="s">
        <v>2614</v>
      </c>
      <c r="AA1949" s="28" t="s">
        <v>2615</v>
      </c>
      <c r="AB1949" s="28" t="s">
        <v>2616</v>
      </c>
      <c r="AC1949" s="28" t="s">
        <v>3531</v>
      </c>
      <c r="AD1949" s="48" t="s">
        <v>6356</v>
      </c>
    </row>
    <row r="1950" spans="1:30" x14ac:dyDescent="0.3">
      <c r="A1950" s="27" t="s">
        <v>7385</v>
      </c>
      <c r="B1950" s="28">
        <v>13</v>
      </c>
      <c r="C1950" s="28" t="s">
        <v>27</v>
      </c>
      <c r="D1950" t="s">
        <v>6355</v>
      </c>
      <c r="E1950" s="28" t="s">
        <v>28</v>
      </c>
      <c r="F1950" s="28">
        <v>63</v>
      </c>
      <c r="G1950" s="28" t="s">
        <v>251</v>
      </c>
      <c r="H1950" s="28">
        <v>9231</v>
      </c>
      <c r="I1950" s="28" t="s">
        <v>252</v>
      </c>
      <c r="J1950" s="28">
        <v>818</v>
      </c>
      <c r="K1950" s="28" t="s">
        <v>6373</v>
      </c>
      <c r="L1950" s="41">
        <v>4568</v>
      </c>
      <c r="M1950" s="44">
        <v>4075</v>
      </c>
      <c r="N1950" s="6">
        <v>0.8921</v>
      </c>
      <c r="O1950">
        <v>0</v>
      </c>
      <c r="P1950" s="29" t="s">
        <v>30</v>
      </c>
      <c r="Q1950" s="28" t="s">
        <v>253</v>
      </c>
      <c r="R1950" s="28" t="s">
        <v>254</v>
      </c>
      <c r="S1950" s="28" t="s">
        <v>6374</v>
      </c>
      <c r="T1950" s="28" t="s">
        <v>7682</v>
      </c>
      <c r="U1950" s="28" t="s">
        <v>7683</v>
      </c>
      <c r="V1950" s="28" t="s">
        <v>7684</v>
      </c>
      <c r="W1950" s="30">
        <v>45658</v>
      </c>
      <c r="X1950" s="30">
        <v>46022</v>
      </c>
      <c r="Y1950" s="28">
        <v>2025</v>
      </c>
      <c r="Z1950" s="28" t="s">
        <v>3179</v>
      </c>
      <c r="AA1950" s="28" t="s">
        <v>3172</v>
      </c>
      <c r="AB1950" s="28" t="s">
        <v>3180</v>
      </c>
      <c r="AC1950" s="28" t="s">
        <v>3559</v>
      </c>
      <c r="AD1950" s="48" t="s">
        <v>6356</v>
      </c>
    </row>
    <row r="1951" spans="1:30" x14ac:dyDescent="0.3">
      <c r="A1951" s="27" t="s">
        <v>7385</v>
      </c>
      <c r="B1951" s="28">
        <v>13</v>
      </c>
      <c r="C1951" s="28" t="s">
        <v>27</v>
      </c>
      <c r="D1951" t="s">
        <v>6355</v>
      </c>
      <c r="E1951" s="28" t="s">
        <v>28</v>
      </c>
      <c r="F1951" s="28">
        <v>91</v>
      </c>
      <c r="G1951" s="28" t="s">
        <v>331</v>
      </c>
      <c r="H1951" s="28">
        <v>9517</v>
      </c>
      <c r="I1951" s="28" t="s">
        <v>6357</v>
      </c>
      <c r="J1951" s="28">
        <v>818</v>
      </c>
      <c r="K1951" s="28" t="s">
        <v>6373</v>
      </c>
      <c r="L1951" s="41">
        <v>2950</v>
      </c>
      <c r="M1951" s="44">
        <v>2664</v>
      </c>
      <c r="N1951" s="6">
        <v>0.90310000000000001</v>
      </c>
      <c r="O1951">
        <v>0</v>
      </c>
      <c r="P1951" s="29" t="s">
        <v>30</v>
      </c>
      <c r="Q1951" s="28" t="s">
        <v>332</v>
      </c>
      <c r="R1951" s="28" t="s">
        <v>6358</v>
      </c>
      <c r="S1951" s="28" t="s">
        <v>6374</v>
      </c>
      <c r="T1951" s="28" t="s">
        <v>7679</v>
      </c>
      <c r="U1951" s="28" t="s">
        <v>7680</v>
      </c>
      <c r="V1951" s="28" t="s">
        <v>7681</v>
      </c>
      <c r="W1951" s="30">
        <v>45658</v>
      </c>
      <c r="X1951" s="30">
        <v>46022</v>
      </c>
      <c r="Y1951" s="28">
        <v>2025</v>
      </c>
      <c r="Z1951" s="28" t="s">
        <v>3560</v>
      </c>
      <c r="AA1951" s="28" t="s">
        <v>3229</v>
      </c>
      <c r="AB1951" s="28" t="s">
        <v>3561</v>
      </c>
      <c r="AC1951" s="28" t="s">
        <v>3562</v>
      </c>
      <c r="AD1951" s="48" t="s">
        <v>6356</v>
      </c>
    </row>
    <row r="1952" spans="1:30" x14ac:dyDescent="0.3">
      <c r="A1952" s="27" t="s">
        <v>7385</v>
      </c>
      <c r="B1952" s="28">
        <v>13</v>
      </c>
      <c r="C1952" s="28" t="s">
        <v>27</v>
      </c>
      <c r="D1952" t="s">
        <v>6355</v>
      </c>
      <c r="E1952" s="28" t="s">
        <v>28</v>
      </c>
      <c r="F1952" s="28">
        <v>81</v>
      </c>
      <c r="G1952" s="28" t="s">
        <v>363</v>
      </c>
      <c r="H1952" s="28">
        <v>9530</v>
      </c>
      <c r="I1952" s="28" t="s">
        <v>364</v>
      </c>
      <c r="J1952" s="28">
        <v>818</v>
      </c>
      <c r="K1952" s="28" t="s">
        <v>6373</v>
      </c>
      <c r="L1952" s="41">
        <v>6258</v>
      </c>
      <c r="M1952" s="44">
        <v>6212</v>
      </c>
      <c r="N1952" s="6">
        <v>0.99260000000000004</v>
      </c>
      <c r="O1952">
        <v>0</v>
      </c>
      <c r="P1952" s="29" t="s">
        <v>30</v>
      </c>
      <c r="Q1952" s="28" t="s">
        <v>365</v>
      </c>
      <c r="R1952" s="28" t="s">
        <v>366</v>
      </c>
      <c r="S1952" s="28" t="s">
        <v>6374</v>
      </c>
      <c r="T1952" s="28" t="s">
        <v>7732</v>
      </c>
      <c r="U1952" s="28" t="s">
        <v>7733</v>
      </c>
      <c r="V1952" s="28" t="s">
        <v>7734</v>
      </c>
      <c r="W1952" s="30">
        <v>45658</v>
      </c>
      <c r="X1952" s="30">
        <v>46022</v>
      </c>
      <c r="Y1952" s="28">
        <v>2025</v>
      </c>
      <c r="Z1952" s="28" t="s">
        <v>3567</v>
      </c>
      <c r="AA1952" s="28" t="s">
        <v>3568</v>
      </c>
      <c r="AB1952" s="28" t="s">
        <v>399</v>
      </c>
      <c r="AC1952" s="28" t="s">
        <v>3570</v>
      </c>
      <c r="AD1952" s="48" t="s">
        <v>6356</v>
      </c>
    </row>
    <row r="1953" spans="1:30" x14ac:dyDescent="0.3">
      <c r="A1953" s="27" t="s">
        <v>7385</v>
      </c>
      <c r="B1953" s="28">
        <v>13</v>
      </c>
      <c r="C1953" s="28" t="s">
        <v>27</v>
      </c>
      <c r="D1953" t="s">
        <v>6355</v>
      </c>
      <c r="E1953" s="28" t="s">
        <v>28</v>
      </c>
      <c r="F1953" s="28">
        <v>76</v>
      </c>
      <c r="G1953" s="28" t="s">
        <v>296</v>
      </c>
      <c r="H1953" s="28">
        <v>9126</v>
      </c>
      <c r="I1953" s="28" t="s">
        <v>321</v>
      </c>
      <c r="J1953" s="28">
        <v>56</v>
      </c>
      <c r="K1953" s="28" t="s">
        <v>427</v>
      </c>
      <c r="L1953" s="41">
        <v>5315</v>
      </c>
      <c r="M1953" s="44">
        <v>5028</v>
      </c>
      <c r="N1953" s="6">
        <v>0.94599999999999995</v>
      </c>
      <c r="O1953">
        <v>0</v>
      </c>
      <c r="P1953" s="29" t="s">
        <v>30</v>
      </c>
      <c r="Q1953" s="28" t="s">
        <v>298</v>
      </c>
      <c r="R1953" s="28" t="s">
        <v>324</v>
      </c>
      <c r="S1953" s="28" t="s">
        <v>428</v>
      </c>
      <c r="T1953" s="28" t="s">
        <v>7504</v>
      </c>
      <c r="U1953" s="28" t="s">
        <v>7505</v>
      </c>
      <c r="V1953" s="28" t="s">
        <v>7506</v>
      </c>
      <c r="W1953" s="30">
        <v>45658</v>
      </c>
      <c r="X1953" s="30">
        <v>46022</v>
      </c>
      <c r="Y1953" s="28">
        <v>2025</v>
      </c>
      <c r="Z1953" s="28" t="s">
        <v>3507</v>
      </c>
      <c r="AA1953" s="28" t="s">
        <v>3508</v>
      </c>
      <c r="AB1953" s="28" t="s">
        <v>3509</v>
      </c>
      <c r="AC1953" s="28" t="s">
        <v>3510</v>
      </c>
      <c r="AD1953" s="48" t="s">
        <v>6356</v>
      </c>
    </row>
    <row r="1954" spans="1:30" x14ac:dyDescent="0.3">
      <c r="A1954" s="27" t="s">
        <v>7385</v>
      </c>
      <c r="B1954" s="28">
        <v>13</v>
      </c>
      <c r="C1954" s="28" t="s">
        <v>27</v>
      </c>
      <c r="D1954" t="s">
        <v>6355</v>
      </c>
      <c r="E1954" s="28" t="s">
        <v>28</v>
      </c>
      <c r="F1954" s="28">
        <v>76</v>
      </c>
      <c r="G1954" s="28" t="s">
        <v>296</v>
      </c>
      <c r="H1954" s="28">
        <v>9228</v>
      </c>
      <c r="I1954" s="28" t="s">
        <v>303</v>
      </c>
      <c r="J1954" s="28">
        <v>56</v>
      </c>
      <c r="K1954" s="28" t="s">
        <v>427</v>
      </c>
      <c r="L1954" s="41">
        <v>4953</v>
      </c>
      <c r="M1954" s="44">
        <v>4733</v>
      </c>
      <c r="N1954" s="6">
        <v>0.9556</v>
      </c>
      <c r="O1954">
        <v>0</v>
      </c>
      <c r="P1954" s="29" t="s">
        <v>30</v>
      </c>
      <c r="Q1954" s="28" t="s">
        <v>298</v>
      </c>
      <c r="R1954" s="28" t="s">
        <v>306</v>
      </c>
      <c r="S1954" s="28" t="s">
        <v>428</v>
      </c>
      <c r="T1954" s="28" t="s">
        <v>7486</v>
      </c>
      <c r="U1954" s="28" t="s">
        <v>7487</v>
      </c>
      <c r="V1954" s="28" t="s">
        <v>7488</v>
      </c>
      <c r="W1954" s="30">
        <v>45658</v>
      </c>
      <c r="X1954" s="30">
        <v>46022</v>
      </c>
      <c r="Y1954" s="28">
        <v>2025</v>
      </c>
      <c r="Z1954" s="28" t="s">
        <v>2368</v>
      </c>
      <c r="AA1954" s="28" t="s">
        <v>304</v>
      </c>
      <c r="AB1954" s="28" t="s">
        <v>3516</v>
      </c>
      <c r="AC1954" s="28" t="s">
        <v>462</v>
      </c>
      <c r="AD1954" s="48" t="s">
        <v>6356</v>
      </c>
    </row>
    <row r="1955" spans="1:30" x14ac:dyDescent="0.3">
      <c r="A1955" s="27" t="s">
        <v>7385</v>
      </c>
      <c r="B1955" s="28">
        <v>13</v>
      </c>
      <c r="C1955" s="28" t="s">
        <v>27</v>
      </c>
      <c r="D1955" t="s">
        <v>6355</v>
      </c>
      <c r="E1955" s="28" t="s">
        <v>28</v>
      </c>
      <c r="F1955" s="28">
        <v>68</v>
      </c>
      <c r="G1955" s="28" t="s">
        <v>333</v>
      </c>
      <c r="H1955" s="28">
        <v>9540</v>
      </c>
      <c r="I1955" s="28" t="s">
        <v>345</v>
      </c>
      <c r="J1955" s="28">
        <v>56</v>
      </c>
      <c r="K1955" s="28" t="s">
        <v>427</v>
      </c>
      <c r="L1955" s="41">
        <v>6143</v>
      </c>
      <c r="M1955" s="44">
        <v>5989</v>
      </c>
      <c r="N1955" s="6">
        <v>0.97489999999999999</v>
      </c>
      <c r="O1955">
        <v>0</v>
      </c>
      <c r="P1955" s="29" t="s">
        <v>30</v>
      </c>
      <c r="Q1955" s="28" t="s">
        <v>335</v>
      </c>
      <c r="R1955" s="28" t="s">
        <v>347</v>
      </c>
      <c r="S1955" s="28" t="s">
        <v>428</v>
      </c>
      <c r="T1955" s="28" t="s">
        <v>7519</v>
      </c>
      <c r="U1955" s="28" t="s">
        <v>7520</v>
      </c>
      <c r="V1955" s="28" t="s">
        <v>7521</v>
      </c>
      <c r="W1955" s="30">
        <v>45658</v>
      </c>
      <c r="X1955" s="30">
        <v>46022</v>
      </c>
      <c r="Y1955" s="28">
        <v>2025</v>
      </c>
      <c r="Z1955" s="28" t="s">
        <v>2506</v>
      </c>
      <c r="AA1955" s="28" t="s">
        <v>2511</v>
      </c>
      <c r="AB1955" s="28" t="s">
        <v>2512</v>
      </c>
      <c r="AC1955" s="28" t="s">
        <v>346</v>
      </c>
      <c r="AD1955" s="48" t="s">
        <v>6356</v>
      </c>
    </row>
    <row r="1956" spans="1:30" x14ac:dyDescent="0.3">
      <c r="A1956" s="27" t="s">
        <v>7385</v>
      </c>
      <c r="B1956" s="28">
        <v>13</v>
      </c>
      <c r="C1956" s="28" t="s">
        <v>27</v>
      </c>
      <c r="D1956" t="s">
        <v>6355</v>
      </c>
      <c r="E1956" s="28" t="s">
        <v>28</v>
      </c>
      <c r="F1956" s="28">
        <v>25</v>
      </c>
      <c r="G1956" s="28" t="s">
        <v>104</v>
      </c>
      <c r="H1956" s="28">
        <v>9232</v>
      </c>
      <c r="I1956" s="28" t="s">
        <v>286</v>
      </c>
      <c r="J1956" s="28">
        <v>56</v>
      </c>
      <c r="K1956" s="28" t="s">
        <v>427</v>
      </c>
      <c r="L1956" s="41">
        <v>14557</v>
      </c>
      <c r="M1956" s="44">
        <v>14324</v>
      </c>
      <c r="N1956" s="6">
        <v>0.98399999999999999</v>
      </c>
      <c r="O1956">
        <v>0</v>
      </c>
      <c r="P1956" s="29" t="s">
        <v>30</v>
      </c>
      <c r="Q1956" s="28" t="s">
        <v>107</v>
      </c>
      <c r="R1956" s="28" t="s">
        <v>288</v>
      </c>
      <c r="S1956" s="28" t="s">
        <v>428</v>
      </c>
      <c r="T1956" s="28" t="s">
        <v>7579</v>
      </c>
      <c r="U1956" s="28" t="s">
        <v>7580</v>
      </c>
      <c r="V1956" s="28" t="s">
        <v>7581</v>
      </c>
      <c r="W1956" s="30">
        <v>45658</v>
      </c>
      <c r="X1956" s="30">
        <v>46022</v>
      </c>
      <c r="Y1956" s="28">
        <v>2025</v>
      </c>
      <c r="Z1956" s="28" t="s">
        <v>2723</v>
      </c>
      <c r="AA1956" s="28" t="s">
        <v>2724</v>
      </c>
      <c r="AB1956" s="28" t="s">
        <v>2725</v>
      </c>
      <c r="AC1956" s="28" t="s">
        <v>459</v>
      </c>
      <c r="AD1956" s="48" t="s">
        <v>6356</v>
      </c>
    </row>
    <row r="1957" spans="1:30" x14ac:dyDescent="0.3">
      <c r="A1957" s="27" t="s">
        <v>7385</v>
      </c>
      <c r="B1957" s="28">
        <v>13</v>
      </c>
      <c r="C1957" s="28" t="s">
        <v>27</v>
      </c>
      <c r="D1957" t="s">
        <v>6355</v>
      </c>
      <c r="E1957" s="28" t="s">
        <v>28</v>
      </c>
      <c r="F1957" s="28">
        <v>15</v>
      </c>
      <c r="G1957" s="28" t="s">
        <v>245</v>
      </c>
      <c r="H1957" s="28">
        <v>9111</v>
      </c>
      <c r="I1957" s="28" t="s">
        <v>6365</v>
      </c>
      <c r="J1957" s="28">
        <v>56</v>
      </c>
      <c r="K1957" s="28" t="s">
        <v>427</v>
      </c>
      <c r="L1957" s="41">
        <v>3817</v>
      </c>
      <c r="M1957" s="44">
        <v>3770</v>
      </c>
      <c r="N1957" s="6">
        <v>0.98770000000000002</v>
      </c>
      <c r="O1957">
        <v>0</v>
      </c>
      <c r="P1957" s="29" t="s">
        <v>30</v>
      </c>
      <c r="Q1957" s="28" t="s">
        <v>249</v>
      </c>
      <c r="R1957" s="28" t="s">
        <v>6366</v>
      </c>
      <c r="S1957" s="28" t="s">
        <v>428</v>
      </c>
      <c r="T1957" s="28" t="s">
        <v>7558</v>
      </c>
      <c r="U1957" s="28" t="s">
        <v>7559</v>
      </c>
      <c r="V1957" s="28" t="s">
        <v>7560</v>
      </c>
      <c r="W1957" s="30">
        <v>45658</v>
      </c>
      <c r="X1957" s="30">
        <v>46022</v>
      </c>
      <c r="Y1957" s="28">
        <v>2025</v>
      </c>
      <c r="Z1957" s="28" t="s">
        <v>2614</v>
      </c>
      <c r="AA1957" s="28" t="s">
        <v>2615</v>
      </c>
      <c r="AB1957" s="28" t="s">
        <v>2616</v>
      </c>
      <c r="AC1957" s="28" t="s">
        <v>3531</v>
      </c>
      <c r="AD1957" s="48" t="s">
        <v>6356</v>
      </c>
    </row>
    <row r="1958" spans="1:30" x14ac:dyDescent="0.3">
      <c r="A1958" s="27" t="s">
        <v>7385</v>
      </c>
      <c r="B1958" s="28">
        <v>13</v>
      </c>
      <c r="C1958" s="28" t="s">
        <v>27</v>
      </c>
      <c r="D1958" t="s">
        <v>6355</v>
      </c>
      <c r="E1958" s="28" t="s">
        <v>28</v>
      </c>
      <c r="F1958" s="28">
        <v>13</v>
      </c>
      <c r="G1958" s="28" t="s">
        <v>116</v>
      </c>
      <c r="H1958" s="28">
        <v>9218</v>
      </c>
      <c r="I1958" s="28" t="s">
        <v>219</v>
      </c>
      <c r="J1958" s="28">
        <v>56</v>
      </c>
      <c r="K1958" s="28" t="s">
        <v>427</v>
      </c>
      <c r="L1958" s="41">
        <v>6215</v>
      </c>
      <c r="M1958" s="44">
        <v>6196</v>
      </c>
      <c r="N1958" s="6">
        <v>0.99690000000000001</v>
      </c>
      <c r="O1958">
        <v>0</v>
      </c>
      <c r="P1958" s="29" t="s">
        <v>30</v>
      </c>
      <c r="Q1958" s="28" t="s">
        <v>118</v>
      </c>
      <c r="R1958" s="28" t="s">
        <v>224</v>
      </c>
      <c r="S1958" s="28" t="s">
        <v>428</v>
      </c>
      <c r="T1958" s="28" t="s">
        <v>7588</v>
      </c>
      <c r="U1958" s="28" t="s">
        <v>7589</v>
      </c>
      <c r="V1958" s="28" t="s">
        <v>7590</v>
      </c>
      <c r="W1958" s="30">
        <v>45658</v>
      </c>
      <c r="X1958" s="30">
        <v>46022</v>
      </c>
      <c r="Y1958" s="28">
        <v>2025</v>
      </c>
      <c r="Z1958" s="28" t="s">
        <v>220</v>
      </c>
      <c r="AA1958" s="28" t="s">
        <v>221</v>
      </c>
      <c r="AB1958" s="28" t="s">
        <v>222</v>
      </c>
      <c r="AC1958" s="28" t="s">
        <v>3542</v>
      </c>
      <c r="AD1958" s="48" t="s">
        <v>6356</v>
      </c>
    </row>
    <row r="1959" spans="1:30" x14ac:dyDescent="0.3">
      <c r="A1959" s="27" t="s">
        <v>7385</v>
      </c>
      <c r="B1959" s="28">
        <v>13</v>
      </c>
      <c r="C1959" s="28" t="s">
        <v>27</v>
      </c>
      <c r="D1959" t="s">
        <v>6355</v>
      </c>
      <c r="E1959" s="28" t="s">
        <v>28</v>
      </c>
      <c r="F1959" s="28">
        <v>13</v>
      </c>
      <c r="G1959" s="28" t="s">
        <v>116</v>
      </c>
      <c r="H1959" s="28">
        <v>9304</v>
      </c>
      <c r="I1959" s="28" t="s">
        <v>398</v>
      </c>
      <c r="J1959" s="28">
        <v>56</v>
      </c>
      <c r="K1959" s="28" t="s">
        <v>427</v>
      </c>
      <c r="L1959" s="41">
        <v>9191</v>
      </c>
      <c r="M1959" s="44">
        <v>8593</v>
      </c>
      <c r="N1959" s="6">
        <v>0.93489999999999995</v>
      </c>
      <c r="O1959">
        <v>0</v>
      </c>
      <c r="P1959" s="29" t="s">
        <v>30</v>
      </c>
      <c r="Q1959" s="28" t="s">
        <v>118</v>
      </c>
      <c r="R1959" s="28" t="s">
        <v>401</v>
      </c>
      <c r="S1959" s="28" t="s">
        <v>428</v>
      </c>
      <c r="T1959" s="28" t="s">
        <v>7592</v>
      </c>
      <c r="U1959" s="28" t="s">
        <v>7593</v>
      </c>
      <c r="V1959" s="28" t="s">
        <v>7594</v>
      </c>
      <c r="W1959" s="30">
        <v>45658</v>
      </c>
      <c r="X1959" s="30">
        <v>46022</v>
      </c>
      <c r="Y1959" s="28">
        <v>2025</v>
      </c>
      <c r="Z1959" s="28" t="s">
        <v>2634</v>
      </c>
      <c r="AA1959" s="28" t="s">
        <v>2635</v>
      </c>
      <c r="AB1959" s="28" t="s">
        <v>399</v>
      </c>
      <c r="AC1959" s="28" t="s">
        <v>470</v>
      </c>
      <c r="AD1959" s="48" t="s">
        <v>6356</v>
      </c>
    </row>
    <row r="1960" spans="1:30" x14ac:dyDescent="0.3">
      <c r="A1960" s="27" t="s">
        <v>7385</v>
      </c>
      <c r="B1960" s="28">
        <v>13</v>
      </c>
      <c r="C1960" s="28" t="s">
        <v>27</v>
      </c>
      <c r="D1960" t="s">
        <v>6355</v>
      </c>
      <c r="E1960" s="28" t="s">
        <v>28</v>
      </c>
      <c r="F1960" s="28">
        <v>91</v>
      </c>
      <c r="G1960" s="28" t="s">
        <v>331</v>
      </c>
      <c r="H1960" s="28">
        <v>9517</v>
      </c>
      <c r="I1960" s="28" t="s">
        <v>6357</v>
      </c>
      <c r="J1960" s="28">
        <v>56</v>
      </c>
      <c r="K1960" s="28" t="s">
        <v>427</v>
      </c>
      <c r="L1960" s="41">
        <v>2339</v>
      </c>
      <c r="M1960" s="44">
        <v>2078</v>
      </c>
      <c r="N1960" s="6">
        <v>0.88839999999999997</v>
      </c>
      <c r="O1960">
        <v>0</v>
      </c>
      <c r="P1960" s="29" t="s">
        <v>30</v>
      </c>
      <c r="Q1960" s="28" t="s">
        <v>332</v>
      </c>
      <c r="R1960" s="28" t="s">
        <v>6358</v>
      </c>
      <c r="S1960" s="28" t="s">
        <v>428</v>
      </c>
      <c r="T1960" s="28" t="s">
        <v>7679</v>
      </c>
      <c r="U1960" s="28" t="s">
        <v>7680</v>
      </c>
      <c r="V1960" s="28" t="s">
        <v>7681</v>
      </c>
      <c r="W1960" s="30">
        <v>45658</v>
      </c>
      <c r="X1960" s="30">
        <v>46022</v>
      </c>
      <c r="Y1960" s="28">
        <v>2025</v>
      </c>
      <c r="Z1960" s="28" t="s">
        <v>3232</v>
      </c>
      <c r="AA1960" s="28" t="s">
        <v>3229</v>
      </c>
      <c r="AB1960" s="28" t="s">
        <v>3561</v>
      </c>
      <c r="AC1960" s="28" t="s">
        <v>3562</v>
      </c>
      <c r="AD1960" s="48" t="s">
        <v>6356</v>
      </c>
    </row>
    <row r="1961" spans="1:30" x14ac:dyDescent="0.3">
      <c r="A1961" s="27" t="s">
        <v>7385</v>
      </c>
      <c r="B1961" s="28">
        <v>13</v>
      </c>
      <c r="C1961" s="28" t="s">
        <v>27</v>
      </c>
      <c r="D1961" t="s">
        <v>6355</v>
      </c>
      <c r="E1961" s="28" t="s">
        <v>28</v>
      </c>
      <c r="F1961" s="28">
        <v>81</v>
      </c>
      <c r="G1961" s="28" t="s">
        <v>363</v>
      </c>
      <c r="H1961" s="28">
        <v>9530</v>
      </c>
      <c r="I1961" s="28" t="s">
        <v>364</v>
      </c>
      <c r="J1961" s="28">
        <v>56</v>
      </c>
      <c r="K1961" s="28" t="s">
        <v>427</v>
      </c>
      <c r="L1961" s="41">
        <v>5476</v>
      </c>
      <c r="M1961" s="44">
        <v>5550</v>
      </c>
      <c r="N1961" s="6">
        <v>1.0135000000000001</v>
      </c>
      <c r="O1961">
        <v>0</v>
      </c>
      <c r="P1961" s="29" t="s">
        <v>30</v>
      </c>
      <c r="Q1961" s="28" t="s">
        <v>365</v>
      </c>
      <c r="R1961" s="28" t="s">
        <v>366</v>
      </c>
      <c r="S1961" s="28" t="s">
        <v>428</v>
      </c>
      <c r="T1961" s="28" t="s">
        <v>7732</v>
      </c>
      <c r="U1961" s="28" t="s">
        <v>7733</v>
      </c>
      <c r="V1961" s="28" t="s">
        <v>7734</v>
      </c>
      <c r="W1961" s="30">
        <v>45658</v>
      </c>
      <c r="X1961" s="30">
        <v>46022</v>
      </c>
      <c r="Y1961" s="28">
        <v>2025</v>
      </c>
      <c r="Z1961" s="28" t="s">
        <v>3567</v>
      </c>
      <c r="AA1961" s="28" t="s">
        <v>3568</v>
      </c>
      <c r="AB1961" s="28" t="s">
        <v>399</v>
      </c>
      <c r="AC1961" s="28" t="s">
        <v>3570</v>
      </c>
      <c r="AD1961" s="48" t="s">
        <v>6356</v>
      </c>
    </row>
    <row r="1962" spans="1:30" x14ac:dyDescent="0.3">
      <c r="A1962" s="27" t="s">
        <v>7385</v>
      </c>
      <c r="B1962" s="28">
        <v>13</v>
      </c>
      <c r="C1962" s="28" t="s">
        <v>27</v>
      </c>
      <c r="D1962" t="s">
        <v>6355</v>
      </c>
      <c r="E1962" s="28" t="s">
        <v>28</v>
      </c>
      <c r="F1962" s="28">
        <v>76</v>
      </c>
      <c r="G1962" s="28" t="s">
        <v>296</v>
      </c>
      <c r="H1962" s="28">
        <v>9125</v>
      </c>
      <c r="I1962" s="28" t="s">
        <v>318</v>
      </c>
      <c r="J1962" s="28">
        <v>274</v>
      </c>
      <c r="K1962" s="28" t="s">
        <v>566</v>
      </c>
      <c r="L1962" s="41">
        <v>20773</v>
      </c>
      <c r="M1962" s="44">
        <v>12150</v>
      </c>
      <c r="N1962" s="6">
        <v>0.58489999999999998</v>
      </c>
      <c r="O1962">
        <v>0</v>
      </c>
      <c r="P1962" s="29" t="s">
        <v>30</v>
      </c>
      <c r="Q1962" s="28" t="s">
        <v>298</v>
      </c>
      <c r="R1962" s="28" t="s">
        <v>320</v>
      </c>
      <c r="S1962" s="28" t="s">
        <v>567</v>
      </c>
      <c r="T1962" s="28" t="s">
        <v>7483</v>
      </c>
      <c r="U1962" s="28" t="s">
        <v>7484</v>
      </c>
      <c r="V1962" s="28" t="s">
        <v>7485</v>
      </c>
      <c r="W1962" s="30">
        <v>45658</v>
      </c>
      <c r="X1962" s="30">
        <v>46022</v>
      </c>
      <c r="Y1962" s="28">
        <v>2025</v>
      </c>
      <c r="Z1962" s="28" t="s">
        <v>2332</v>
      </c>
      <c r="AA1962" s="28" t="s">
        <v>2333</v>
      </c>
      <c r="AB1962" s="28" t="s">
        <v>2334</v>
      </c>
      <c r="AC1962" s="28" t="s">
        <v>3506</v>
      </c>
      <c r="AD1962" s="48" t="s">
        <v>6356</v>
      </c>
    </row>
    <row r="1963" spans="1:30" x14ac:dyDescent="0.3">
      <c r="A1963" s="27" t="s">
        <v>7385</v>
      </c>
      <c r="B1963" s="28">
        <v>13</v>
      </c>
      <c r="C1963" s="28" t="s">
        <v>27</v>
      </c>
      <c r="D1963" t="s">
        <v>6355</v>
      </c>
      <c r="E1963" s="28" t="s">
        <v>28</v>
      </c>
      <c r="F1963" s="28">
        <v>76</v>
      </c>
      <c r="G1963" s="28" t="s">
        <v>296</v>
      </c>
      <c r="H1963" s="28">
        <v>9126</v>
      </c>
      <c r="I1963" s="28" t="s">
        <v>321</v>
      </c>
      <c r="J1963" s="28">
        <v>274</v>
      </c>
      <c r="K1963" s="28" t="s">
        <v>566</v>
      </c>
      <c r="L1963" s="41">
        <v>5370</v>
      </c>
      <c r="M1963" s="44">
        <v>3240</v>
      </c>
      <c r="N1963" s="6">
        <v>0.60340000000000005</v>
      </c>
      <c r="O1963">
        <v>0</v>
      </c>
      <c r="P1963" s="29" t="s">
        <v>30</v>
      </c>
      <c r="Q1963" s="28" t="s">
        <v>298</v>
      </c>
      <c r="R1963" s="28" t="s">
        <v>324</v>
      </c>
      <c r="S1963" s="28" t="s">
        <v>567</v>
      </c>
      <c r="T1963" s="28" t="s">
        <v>7504</v>
      </c>
      <c r="U1963" s="28" t="s">
        <v>7505</v>
      </c>
      <c r="V1963" s="28" t="s">
        <v>7506</v>
      </c>
      <c r="W1963" s="30">
        <v>45658</v>
      </c>
      <c r="X1963" s="30">
        <v>46022</v>
      </c>
      <c r="Y1963" s="28">
        <v>2025</v>
      </c>
      <c r="Z1963" s="28" t="s">
        <v>2354</v>
      </c>
      <c r="AA1963" s="28" t="s">
        <v>3508</v>
      </c>
      <c r="AB1963" s="28" t="s">
        <v>3509</v>
      </c>
      <c r="AC1963" s="28" t="s">
        <v>323</v>
      </c>
      <c r="AD1963" s="48" t="s">
        <v>6356</v>
      </c>
    </row>
    <row r="1964" spans="1:30" x14ac:dyDescent="0.3">
      <c r="A1964" s="27" t="s">
        <v>7385</v>
      </c>
      <c r="B1964" s="28">
        <v>13</v>
      </c>
      <c r="C1964" s="28" t="s">
        <v>27</v>
      </c>
      <c r="D1964" t="s">
        <v>6355</v>
      </c>
      <c r="E1964" s="28" t="s">
        <v>28</v>
      </c>
      <c r="F1964" s="28">
        <v>76</v>
      </c>
      <c r="G1964" s="28" t="s">
        <v>296</v>
      </c>
      <c r="H1964" s="28">
        <v>9228</v>
      </c>
      <c r="I1964" s="28" t="s">
        <v>303</v>
      </c>
      <c r="J1964" s="28">
        <v>274</v>
      </c>
      <c r="K1964" s="28" t="s">
        <v>566</v>
      </c>
      <c r="L1964" s="41">
        <v>12248</v>
      </c>
      <c r="M1964" s="44">
        <v>9368</v>
      </c>
      <c r="N1964" s="6">
        <v>0.76490000000000002</v>
      </c>
      <c r="O1964">
        <v>0</v>
      </c>
      <c r="P1964" s="29" t="s">
        <v>30</v>
      </c>
      <c r="Q1964" s="28" t="s">
        <v>298</v>
      </c>
      <c r="R1964" s="28" t="s">
        <v>306</v>
      </c>
      <c r="S1964" s="28" t="s">
        <v>567</v>
      </c>
      <c r="T1964" s="28" t="s">
        <v>7486</v>
      </c>
      <c r="U1964" s="28" t="s">
        <v>7487</v>
      </c>
      <c r="V1964" s="28" t="s">
        <v>7488</v>
      </c>
      <c r="W1964" s="30">
        <v>45658</v>
      </c>
      <c r="X1964" s="30">
        <v>46022</v>
      </c>
      <c r="Y1964" s="28">
        <v>2025</v>
      </c>
      <c r="Z1964" s="28" t="s">
        <v>2368</v>
      </c>
      <c r="AA1964" s="28" t="s">
        <v>304</v>
      </c>
      <c r="AB1964" s="28" t="s">
        <v>3515</v>
      </c>
      <c r="AC1964" s="28" t="s">
        <v>555</v>
      </c>
      <c r="AD1964" s="48" t="s">
        <v>6356</v>
      </c>
    </row>
    <row r="1965" spans="1:30" x14ac:dyDescent="0.3">
      <c r="A1965" s="27" t="s">
        <v>7385</v>
      </c>
      <c r="B1965" s="28">
        <v>13</v>
      </c>
      <c r="C1965" s="28" t="s">
        <v>27</v>
      </c>
      <c r="D1965" t="s">
        <v>6355</v>
      </c>
      <c r="E1965" s="28" t="s">
        <v>28</v>
      </c>
      <c r="F1965" s="28">
        <v>68</v>
      </c>
      <c r="G1965" s="28" t="s">
        <v>333</v>
      </c>
      <c r="H1965" s="28">
        <v>9540</v>
      </c>
      <c r="I1965" s="28" t="s">
        <v>345</v>
      </c>
      <c r="J1965" s="28">
        <v>274</v>
      </c>
      <c r="K1965" s="28" t="s">
        <v>566</v>
      </c>
      <c r="L1965" s="41">
        <v>12743</v>
      </c>
      <c r="M1965" s="44">
        <v>8525</v>
      </c>
      <c r="N1965" s="6">
        <v>0.66900000000000004</v>
      </c>
      <c r="O1965">
        <v>0</v>
      </c>
      <c r="P1965" s="29" t="s">
        <v>30</v>
      </c>
      <c r="Q1965" s="28" t="s">
        <v>335</v>
      </c>
      <c r="R1965" s="28" t="s">
        <v>347</v>
      </c>
      <c r="S1965" s="28" t="s">
        <v>567</v>
      </c>
      <c r="T1965" s="28" t="s">
        <v>7519</v>
      </c>
      <c r="U1965" s="28" t="s">
        <v>7520</v>
      </c>
      <c r="V1965" s="28" t="s">
        <v>7521</v>
      </c>
      <c r="W1965" s="30">
        <v>45658</v>
      </c>
      <c r="X1965" s="30">
        <v>46022</v>
      </c>
      <c r="Y1965" s="28">
        <v>2025</v>
      </c>
      <c r="Z1965" s="28" t="s">
        <v>2506</v>
      </c>
      <c r="AA1965" s="28" t="s">
        <v>2511</v>
      </c>
      <c r="AB1965" s="28" t="s">
        <v>2512</v>
      </c>
      <c r="AC1965" s="28" t="s">
        <v>3519</v>
      </c>
      <c r="AD1965" s="48" t="s">
        <v>6356</v>
      </c>
    </row>
    <row r="1966" spans="1:30" x14ac:dyDescent="0.3">
      <c r="A1966" s="27" t="s">
        <v>7385</v>
      </c>
      <c r="B1966" s="28">
        <v>13</v>
      </c>
      <c r="C1966" s="28" t="s">
        <v>27</v>
      </c>
      <c r="D1966" t="s">
        <v>6355</v>
      </c>
      <c r="E1966" s="28" t="s">
        <v>28</v>
      </c>
      <c r="F1966" s="28">
        <v>25</v>
      </c>
      <c r="G1966" s="28" t="s">
        <v>104</v>
      </c>
      <c r="H1966" s="28">
        <v>9232</v>
      </c>
      <c r="I1966" s="28" t="s">
        <v>286</v>
      </c>
      <c r="J1966" s="28">
        <v>274</v>
      </c>
      <c r="K1966" s="28" t="s">
        <v>566</v>
      </c>
      <c r="L1966" s="41">
        <v>45579</v>
      </c>
      <c r="M1966" s="44">
        <v>29606</v>
      </c>
      <c r="N1966" s="6">
        <v>0.64959999999999996</v>
      </c>
      <c r="O1966">
        <v>0</v>
      </c>
      <c r="P1966" s="29" t="s">
        <v>30</v>
      </c>
      <c r="Q1966" s="28" t="s">
        <v>107</v>
      </c>
      <c r="R1966" s="28" t="s">
        <v>288</v>
      </c>
      <c r="S1966" s="28" t="s">
        <v>567</v>
      </c>
      <c r="T1966" s="28" t="s">
        <v>7579</v>
      </c>
      <c r="U1966" s="28" t="s">
        <v>7580</v>
      </c>
      <c r="V1966" s="28" t="s">
        <v>7581</v>
      </c>
      <c r="W1966" s="30">
        <v>45658</v>
      </c>
      <c r="X1966" s="30">
        <v>46022</v>
      </c>
      <c r="Y1966" s="28">
        <v>2025</v>
      </c>
      <c r="Z1966" s="28" t="s">
        <v>2723</v>
      </c>
      <c r="AA1966" s="28" t="s">
        <v>2724</v>
      </c>
      <c r="AB1966" s="28" t="s">
        <v>2725</v>
      </c>
      <c r="AC1966" s="28" t="s">
        <v>459</v>
      </c>
      <c r="AD1966" s="48" t="s">
        <v>6356</v>
      </c>
    </row>
    <row r="1967" spans="1:30" x14ac:dyDescent="0.3">
      <c r="A1967" s="27" t="s">
        <v>7385</v>
      </c>
      <c r="B1967" s="28">
        <v>13</v>
      </c>
      <c r="C1967" s="28" t="s">
        <v>27</v>
      </c>
      <c r="D1967" t="s">
        <v>6355</v>
      </c>
      <c r="E1967" s="28" t="s">
        <v>28</v>
      </c>
      <c r="F1967" s="28">
        <v>25</v>
      </c>
      <c r="G1967" s="28" t="s">
        <v>104</v>
      </c>
      <c r="H1967" s="28">
        <v>9511</v>
      </c>
      <c r="I1967" s="28" t="s">
        <v>408</v>
      </c>
      <c r="J1967" s="28">
        <v>274</v>
      </c>
      <c r="K1967" s="28" t="s">
        <v>566</v>
      </c>
      <c r="L1967" s="41">
        <v>31608</v>
      </c>
      <c r="M1967" s="44">
        <v>23227</v>
      </c>
      <c r="N1967" s="6">
        <v>0.73480000000000001</v>
      </c>
      <c r="O1967">
        <v>0</v>
      </c>
      <c r="P1967" s="29" t="s">
        <v>30</v>
      </c>
      <c r="Q1967" s="28" t="s">
        <v>107</v>
      </c>
      <c r="R1967" s="28" t="s">
        <v>409</v>
      </c>
      <c r="S1967" s="28" t="s">
        <v>567</v>
      </c>
      <c r="T1967" s="28" t="s">
        <v>7570</v>
      </c>
      <c r="U1967" s="28" t="s">
        <v>7571</v>
      </c>
      <c r="V1967" s="28" t="s">
        <v>7572</v>
      </c>
      <c r="W1967" s="30">
        <v>45658</v>
      </c>
      <c r="X1967" s="30">
        <v>46022</v>
      </c>
      <c r="Y1967" s="28">
        <v>2025</v>
      </c>
      <c r="Z1967" s="28" t="s">
        <v>2746</v>
      </c>
      <c r="AA1967" s="28" t="s">
        <v>2747</v>
      </c>
      <c r="AB1967" s="28" t="s">
        <v>2749</v>
      </c>
      <c r="AC1967" s="28" t="s">
        <v>565</v>
      </c>
      <c r="AD1967" s="48" t="s">
        <v>6356</v>
      </c>
    </row>
    <row r="1968" spans="1:30" x14ac:dyDescent="0.3">
      <c r="A1968" s="27" t="s">
        <v>7385</v>
      </c>
      <c r="B1968" s="28">
        <v>13</v>
      </c>
      <c r="C1968" s="28" t="s">
        <v>27</v>
      </c>
      <c r="D1968" t="s">
        <v>6355</v>
      </c>
      <c r="E1968" s="28" t="s">
        <v>28</v>
      </c>
      <c r="F1968" s="28">
        <v>25</v>
      </c>
      <c r="G1968" s="28" t="s">
        <v>104</v>
      </c>
      <c r="H1968" s="28">
        <v>9513</v>
      </c>
      <c r="I1968" s="28" t="s">
        <v>291</v>
      </c>
      <c r="J1968" s="28">
        <v>274</v>
      </c>
      <c r="K1968" s="28" t="s">
        <v>566</v>
      </c>
      <c r="L1968" s="41">
        <v>26821</v>
      </c>
      <c r="M1968" s="44">
        <v>22656</v>
      </c>
      <c r="N1968" s="6">
        <v>0.84470000000000001</v>
      </c>
      <c r="O1968">
        <v>0</v>
      </c>
      <c r="P1968" s="29" t="s">
        <v>30</v>
      </c>
      <c r="Q1968" s="28" t="s">
        <v>107</v>
      </c>
      <c r="R1968" s="28" t="s">
        <v>293</v>
      </c>
      <c r="S1968" s="28" t="s">
        <v>567</v>
      </c>
      <c r="T1968" s="28" t="s">
        <v>7576</v>
      </c>
      <c r="U1968" s="28" t="s">
        <v>7577</v>
      </c>
      <c r="V1968" s="28" t="s">
        <v>7578</v>
      </c>
      <c r="W1968" s="30">
        <v>45658</v>
      </c>
      <c r="X1968" s="30">
        <v>46022</v>
      </c>
      <c r="Y1968" s="28">
        <v>2025</v>
      </c>
      <c r="Z1968" s="28" t="s">
        <v>3529</v>
      </c>
      <c r="AA1968" s="28" t="s">
        <v>3530</v>
      </c>
      <c r="AB1968" s="28" t="s">
        <v>2813</v>
      </c>
      <c r="AC1968" s="28" t="s">
        <v>553</v>
      </c>
      <c r="AD1968" s="48" t="s">
        <v>6356</v>
      </c>
    </row>
    <row r="1969" spans="1:30" x14ac:dyDescent="0.3">
      <c r="A1969" s="27" t="s">
        <v>7385</v>
      </c>
      <c r="B1969" s="28">
        <v>13</v>
      </c>
      <c r="C1969" s="28" t="s">
        <v>27</v>
      </c>
      <c r="D1969" t="s">
        <v>6355</v>
      </c>
      <c r="E1969" s="28" t="s">
        <v>28</v>
      </c>
      <c r="F1969" s="28">
        <v>15</v>
      </c>
      <c r="G1969" s="28" t="s">
        <v>245</v>
      </c>
      <c r="H1969" s="28">
        <v>9305</v>
      </c>
      <c r="I1969" s="28" t="s">
        <v>361</v>
      </c>
      <c r="J1969" s="28">
        <v>274</v>
      </c>
      <c r="K1969" s="28" t="s">
        <v>566</v>
      </c>
      <c r="L1969" s="41">
        <v>29012</v>
      </c>
      <c r="M1969" s="44">
        <v>20447</v>
      </c>
      <c r="N1969" s="6">
        <v>0.70479999999999998</v>
      </c>
      <c r="O1969">
        <v>0</v>
      </c>
      <c r="P1969" s="29" t="s">
        <v>30</v>
      </c>
      <c r="Q1969" s="28" t="s">
        <v>249</v>
      </c>
      <c r="R1969" s="28" t="s">
        <v>362</v>
      </c>
      <c r="S1969" s="28" t="s">
        <v>567</v>
      </c>
      <c r="T1969" s="28" t="s">
        <v>7552</v>
      </c>
      <c r="U1969" s="28" t="s">
        <v>7553</v>
      </c>
      <c r="V1969" s="28" t="s">
        <v>7554</v>
      </c>
      <c r="W1969" s="30">
        <v>45658</v>
      </c>
      <c r="X1969" s="30">
        <v>46022</v>
      </c>
      <c r="Y1969" s="28">
        <v>2025</v>
      </c>
      <c r="Z1969" s="28" t="s">
        <v>2623</v>
      </c>
      <c r="AA1969" s="28" t="s">
        <v>2860</v>
      </c>
      <c r="AB1969" s="28" t="s">
        <v>1858</v>
      </c>
      <c r="AC1969" s="28" t="s">
        <v>3533</v>
      </c>
      <c r="AD1969" s="48" t="s">
        <v>6356</v>
      </c>
    </row>
    <row r="1970" spans="1:30" x14ac:dyDescent="0.3">
      <c r="A1970" s="27" t="s">
        <v>7385</v>
      </c>
      <c r="B1970" s="28">
        <v>13</v>
      </c>
      <c r="C1970" s="28" t="s">
        <v>27</v>
      </c>
      <c r="D1970" t="s">
        <v>6355</v>
      </c>
      <c r="E1970" s="28" t="s">
        <v>28</v>
      </c>
      <c r="F1970" s="28">
        <v>17</v>
      </c>
      <c r="G1970" s="28" t="s">
        <v>90</v>
      </c>
      <c r="H1970" s="28">
        <v>9220</v>
      </c>
      <c r="I1970" s="28" t="s">
        <v>147</v>
      </c>
      <c r="J1970" s="28">
        <v>274</v>
      </c>
      <c r="K1970" s="28" t="s">
        <v>566</v>
      </c>
      <c r="L1970" s="41">
        <v>19900</v>
      </c>
      <c r="M1970" s="44">
        <v>13331</v>
      </c>
      <c r="N1970" s="6">
        <v>0.66990000000000005</v>
      </c>
      <c r="O1970">
        <v>0</v>
      </c>
      <c r="P1970" s="29" t="s">
        <v>30</v>
      </c>
      <c r="Q1970" s="28" t="s">
        <v>93</v>
      </c>
      <c r="R1970" s="28" t="s">
        <v>148</v>
      </c>
      <c r="S1970" s="28" t="s">
        <v>567</v>
      </c>
      <c r="T1970" s="28" t="s">
        <v>7595</v>
      </c>
      <c r="U1970" s="28" t="s">
        <v>7596</v>
      </c>
      <c r="V1970" s="28" t="s">
        <v>7597</v>
      </c>
      <c r="W1970" s="30">
        <v>45658</v>
      </c>
      <c r="X1970" s="30">
        <v>46022</v>
      </c>
      <c r="Y1970" s="28">
        <v>2025</v>
      </c>
      <c r="Z1970" s="28" t="s">
        <v>3539</v>
      </c>
      <c r="AA1970" s="28" t="s">
        <v>3540</v>
      </c>
      <c r="AB1970" s="28" t="s">
        <v>3541</v>
      </c>
      <c r="AC1970" s="28" t="s">
        <v>3504</v>
      </c>
      <c r="AD1970" s="48" t="s">
        <v>6356</v>
      </c>
    </row>
    <row r="1971" spans="1:30" x14ac:dyDescent="0.3">
      <c r="A1971" s="27" t="s">
        <v>7385</v>
      </c>
      <c r="B1971" s="28">
        <v>13</v>
      </c>
      <c r="C1971" s="28" t="s">
        <v>27</v>
      </c>
      <c r="D1971" t="s">
        <v>6355</v>
      </c>
      <c r="E1971" s="28" t="s">
        <v>28</v>
      </c>
      <c r="F1971" s="28">
        <v>13</v>
      </c>
      <c r="G1971" s="28" t="s">
        <v>116</v>
      </c>
      <c r="H1971" s="28">
        <v>9218</v>
      </c>
      <c r="I1971" s="28" t="s">
        <v>219</v>
      </c>
      <c r="J1971" s="28">
        <v>274</v>
      </c>
      <c r="K1971" s="28" t="s">
        <v>566</v>
      </c>
      <c r="L1971" s="41">
        <v>24899</v>
      </c>
      <c r="M1971" s="44">
        <v>16949</v>
      </c>
      <c r="N1971" s="6">
        <v>0.68069999999999997</v>
      </c>
      <c r="O1971">
        <v>0</v>
      </c>
      <c r="P1971" s="29" t="s">
        <v>30</v>
      </c>
      <c r="Q1971" s="28" t="s">
        <v>118</v>
      </c>
      <c r="R1971" s="28" t="s">
        <v>224</v>
      </c>
      <c r="S1971" s="28" t="s">
        <v>567</v>
      </c>
      <c r="T1971" s="28" t="s">
        <v>7588</v>
      </c>
      <c r="U1971" s="28" t="s">
        <v>7589</v>
      </c>
      <c r="V1971" s="28" t="s">
        <v>7590</v>
      </c>
      <c r="W1971" s="30">
        <v>45658</v>
      </c>
      <c r="X1971" s="30">
        <v>46022</v>
      </c>
      <c r="Y1971" s="28">
        <v>2025</v>
      </c>
      <c r="Z1971" s="28" t="s">
        <v>315</v>
      </c>
      <c r="AA1971" s="28" t="s">
        <v>221</v>
      </c>
      <c r="AB1971" s="28" t="s">
        <v>222</v>
      </c>
      <c r="AC1971" s="28" t="s">
        <v>3543</v>
      </c>
      <c r="AD1971" s="48" t="s">
        <v>6356</v>
      </c>
    </row>
    <row r="1972" spans="1:30" x14ac:dyDescent="0.3">
      <c r="A1972" s="27" t="s">
        <v>7385</v>
      </c>
      <c r="B1972" s="28">
        <v>13</v>
      </c>
      <c r="C1972" s="28" t="s">
        <v>27</v>
      </c>
      <c r="D1972" t="s">
        <v>6355</v>
      </c>
      <c r="E1972" s="28" t="s">
        <v>28</v>
      </c>
      <c r="F1972" s="28">
        <v>13</v>
      </c>
      <c r="G1972" s="28" t="s">
        <v>116</v>
      </c>
      <c r="H1972" s="28">
        <v>9304</v>
      </c>
      <c r="I1972" s="28" t="s">
        <v>398</v>
      </c>
      <c r="J1972" s="28">
        <v>274</v>
      </c>
      <c r="K1972" s="28" t="s">
        <v>566</v>
      </c>
      <c r="L1972" s="41">
        <v>89294</v>
      </c>
      <c r="M1972" s="44">
        <v>59010</v>
      </c>
      <c r="N1972" s="6">
        <v>0.66090000000000004</v>
      </c>
      <c r="O1972">
        <v>0</v>
      </c>
      <c r="P1972" s="29" t="s">
        <v>30</v>
      </c>
      <c r="Q1972" s="28" t="s">
        <v>118</v>
      </c>
      <c r="R1972" s="28" t="s">
        <v>401</v>
      </c>
      <c r="S1972" s="28" t="s">
        <v>567</v>
      </c>
      <c r="T1972" s="28" t="s">
        <v>7592</v>
      </c>
      <c r="U1972" s="28" t="s">
        <v>7593</v>
      </c>
      <c r="V1972" s="28" t="s">
        <v>7594</v>
      </c>
      <c r="W1972" s="30">
        <v>45658</v>
      </c>
      <c r="X1972" s="30">
        <v>46022</v>
      </c>
      <c r="Y1972" s="28">
        <v>2025</v>
      </c>
      <c r="Z1972" s="28" t="s">
        <v>3546</v>
      </c>
      <c r="AA1972" s="28" t="s">
        <v>3547</v>
      </c>
      <c r="AB1972" s="28" t="s">
        <v>399</v>
      </c>
      <c r="AC1972" s="28" t="s">
        <v>564</v>
      </c>
      <c r="AD1972" s="48" t="s">
        <v>6356</v>
      </c>
    </row>
    <row r="1973" spans="1:30" x14ac:dyDescent="0.3">
      <c r="A1973" s="27" t="s">
        <v>7385</v>
      </c>
      <c r="B1973" s="28">
        <v>13</v>
      </c>
      <c r="C1973" s="28" t="s">
        <v>27</v>
      </c>
      <c r="D1973" t="s">
        <v>6355</v>
      </c>
      <c r="E1973" s="28" t="s">
        <v>28</v>
      </c>
      <c r="F1973" s="28">
        <v>8</v>
      </c>
      <c r="G1973" s="28" t="s">
        <v>120</v>
      </c>
      <c r="H1973" s="28">
        <v>9207</v>
      </c>
      <c r="I1973" s="28" t="s">
        <v>131</v>
      </c>
      <c r="J1973" s="28">
        <v>274</v>
      </c>
      <c r="K1973" s="28" t="s">
        <v>566</v>
      </c>
      <c r="L1973" s="41">
        <v>94802</v>
      </c>
      <c r="M1973" s="44">
        <v>64869</v>
      </c>
      <c r="N1973" s="6">
        <v>0.68430000000000002</v>
      </c>
      <c r="O1973">
        <v>0</v>
      </c>
      <c r="P1973" s="29" t="s">
        <v>30</v>
      </c>
      <c r="Q1973" s="28" t="s">
        <v>122</v>
      </c>
      <c r="R1973" s="28" t="s">
        <v>133</v>
      </c>
      <c r="S1973" s="28" t="s">
        <v>567</v>
      </c>
      <c r="T1973" s="28" t="s">
        <v>7643</v>
      </c>
      <c r="U1973" s="28" t="s">
        <v>7644</v>
      </c>
      <c r="V1973" s="28" t="s">
        <v>7645</v>
      </c>
      <c r="W1973" s="30">
        <v>45658</v>
      </c>
      <c r="X1973" s="30">
        <v>46022</v>
      </c>
      <c r="Y1973" s="28">
        <v>2025</v>
      </c>
      <c r="Z1973" s="28" t="s">
        <v>3548</v>
      </c>
      <c r="AA1973" s="28" t="s">
        <v>571</v>
      </c>
      <c r="AB1973" s="28" t="s">
        <v>3549</v>
      </c>
      <c r="AC1973" s="28" t="s">
        <v>3550</v>
      </c>
      <c r="AD1973" s="48" t="s">
        <v>6356</v>
      </c>
    </row>
    <row r="1974" spans="1:30" x14ac:dyDescent="0.3">
      <c r="A1974" s="27" t="s">
        <v>7385</v>
      </c>
      <c r="B1974" s="28">
        <v>13</v>
      </c>
      <c r="C1974" s="28" t="s">
        <v>27</v>
      </c>
      <c r="D1974" t="s">
        <v>6355</v>
      </c>
      <c r="E1974" s="28" t="s">
        <v>28</v>
      </c>
      <c r="F1974" s="28">
        <v>63</v>
      </c>
      <c r="G1974" s="28" t="s">
        <v>251</v>
      </c>
      <c r="H1974" s="28">
        <v>9120</v>
      </c>
      <c r="I1974" s="28" t="s">
        <v>255</v>
      </c>
      <c r="J1974" s="28">
        <v>274</v>
      </c>
      <c r="K1974" s="28" t="s">
        <v>566</v>
      </c>
      <c r="L1974" s="41">
        <v>71451</v>
      </c>
      <c r="M1974" s="44">
        <v>55020</v>
      </c>
      <c r="N1974" s="6">
        <v>0.77</v>
      </c>
      <c r="O1974">
        <v>0</v>
      </c>
      <c r="P1974" s="29" t="s">
        <v>30</v>
      </c>
      <c r="Q1974" s="28" t="s">
        <v>253</v>
      </c>
      <c r="R1974" s="28" t="s">
        <v>257</v>
      </c>
      <c r="S1974" s="28" t="s">
        <v>567</v>
      </c>
      <c r="T1974" s="28" t="s">
        <v>7667</v>
      </c>
      <c r="U1974" s="28" t="s">
        <v>7668</v>
      </c>
      <c r="V1974" s="28" t="s">
        <v>7669</v>
      </c>
      <c r="W1974" s="30">
        <v>45658</v>
      </c>
      <c r="X1974" s="30">
        <v>46022</v>
      </c>
      <c r="Y1974" s="28">
        <v>2025</v>
      </c>
      <c r="Z1974" s="28" t="s">
        <v>3556</v>
      </c>
      <c r="AA1974" s="28" t="s">
        <v>550</v>
      </c>
      <c r="AB1974" s="28" t="s">
        <v>3557</v>
      </c>
      <c r="AC1974" s="28" t="s">
        <v>256</v>
      </c>
      <c r="AD1974" s="48" t="s">
        <v>6356</v>
      </c>
    </row>
    <row r="1975" spans="1:30" x14ac:dyDescent="0.3">
      <c r="A1975" s="27" t="s">
        <v>7385</v>
      </c>
      <c r="B1975" s="28">
        <v>13</v>
      </c>
      <c r="C1975" s="28" t="s">
        <v>27</v>
      </c>
      <c r="D1975" t="s">
        <v>6355</v>
      </c>
      <c r="E1975" s="28" t="s">
        <v>28</v>
      </c>
      <c r="F1975" s="28">
        <v>91</v>
      </c>
      <c r="G1975" s="28" t="s">
        <v>331</v>
      </c>
      <c r="H1975" s="28">
        <v>9517</v>
      </c>
      <c r="I1975" s="28" t="s">
        <v>6357</v>
      </c>
      <c r="J1975" s="28">
        <v>274</v>
      </c>
      <c r="K1975" s="28" t="s">
        <v>566</v>
      </c>
      <c r="L1975" s="41">
        <v>14968</v>
      </c>
      <c r="M1975" s="44">
        <v>10062</v>
      </c>
      <c r="N1975" s="6">
        <v>0.67220000000000002</v>
      </c>
      <c r="O1975">
        <v>0</v>
      </c>
      <c r="P1975" s="29" t="s">
        <v>30</v>
      </c>
      <c r="Q1975" s="28" t="s">
        <v>332</v>
      </c>
      <c r="R1975" s="28" t="s">
        <v>6358</v>
      </c>
      <c r="S1975" s="28" t="s">
        <v>567</v>
      </c>
      <c r="T1975" s="28" t="s">
        <v>7679</v>
      </c>
      <c r="U1975" s="28" t="s">
        <v>7680</v>
      </c>
      <c r="V1975" s="28" t="s">
        <v>7681</v>
      </c>
      <c r="W1975" s="30">
        <v>45658</v>
      </c>
      <c r="X1975" s="30">
        <v>46022</v>
      </c>
      <c r="Y1975" s="28">
        <v>2025</v>
      </c>
      <c r="Z1975" s="28" t="s">
        <v>3560</v>
      </c>
      <c r="AA1975" s="28" t="s">
        <v>3229</v>
      </c>
      <c r="AB1975" s="28" t="s">
        <v>3561</v>
      </c>
      <c r="AC1975" s="28" t="s">
        <v>3562</v>
      </c>
      <c r="AD1975" s="48" t="s">
        <v>6356</v>
      </c>
    </row>
    <row r="1976" spans="1:30" x14ac:dyDescent="0.3">
      <c r="A1976" s="27" t="s">
        <v>7385</v>
      </c>
      <c r="B1976" s="28">
        <v>13</v>
      </c>
      <c r="C1976" s="28" t="s">
        <v>27</v>
      </c>
      <c r="D1976" t="s">
        <v>6355</v>
      </c>
      <c r="E1976" s="28" t="s">
        <v>28</v>
      </c>
      <c r="F1976" s="28">
        <v>81</v>
      </c>
      <c r="G1976" s="28" t="s">
        <v>363</v>
      </c>
      <c r="H1976" s="28">
        <v>9530</v>
      </c>
      <c r="I1976" s="28" t="s">
        <v>364</v>
      </c>
      <c r="J1976" s="28">
        <v>274</v>
      </c>
      <c r="K1976" s="28" t="s">
        <v>566</v>
      </c>
      <c r="L1976" s="41">
        <v>10240</v>
      </c>
      <c r="M1976" s="44">
        <v>4000</v>
      </c>
      <c r="N1976" s="6">
        <v>0.3906</v>
      </c>
      <c r="O1976">
        <v>0</v>
      </c>
      <c r="P1976" s="29" t="s">
        <v>30</v>
      </c>
      <c r="Q1976" s="28" t="s">
        <v>365</v>
      </c>
      <c r="R1976" s="28" t="s">
        <v>366</v>
      </c>
      <c r="S1976" s="28" t="s">
        <v>567</v>
      </c>
      <c r="T1976" s="28" t="s">
        <v>7732</v>
      </c>
      <c r="U1976" s="28" t="s">
        <v>7733</v>
      </c>
      <c r="V1976" s="28" t="s">
        <v>7734</v>
      </c>
      <c r="W1976" s="30">
        <v>45658</v>
      </c>
      <c r="X1976" s="30">
        <v>46022</v>
      </c>
      <c r="Y1976" s="28">
        <v>2025</v>
      </c>
      <c r="Z1976" s="28" t="s">
        <v>527</v>
      </c>
      <c r="AA1976" s="28" t="s">
        <v>3571</v>
      </c>
      <c r="AB1976" s="28" t="s">
        <v>399</v>
      </c>
      <c r="AC1976" s="28" t="s">
        <v>3570</v>
      </c>
      <c r="AD1976" s="48" t="s">
        <v>6356</v>
      </c>
    </row>
    <row r="1977" spans="1:30" x14ac:dyDescent="0.3">
      <c r="A1977" s="27" t="s">
        <v>7385</v>
      </c>
      <c r="B1977" s="28">
        <v>13</v>
      </c>
      <c r="C1977" s="28" t="s">
        <v>27</v>
      </c>
      <c r="D1977" t="s">
        <v>6355</v>
      </c>
      <c r="E1977" s="28" t="s">
        <v>28</v>
      </c>
      <c r="F1977" s="28">
        <v>76</v>
      </c>
      <c r="G1977" s="28" t="s">
        <v>296</v>
      </c>
      <c r="H1977" s="28">
        <v>9126</v>
      </c>
      <c r="I1977" s="28" t="s">
        <v>321</v>
      </c>
      <c r="J1977" s="28">
        <v>64</v>
      </c>
      <c r="K1977" s="28" t="s">
        <v>495</v>
      </c>
      <c r="L1977" s="41">
        <v>48467</v>
      </c>
      <c r="M1977" s="44">
        <v>40979</v>
      </c>
      <c r="N1977" s="6">
        <v>0.84550000000000003</v>
      </c>
      <c r="O1977">
        <v>0</v>
      </c>
      <c r="P1977" s="29" t="s">
        <v>30</v>
      </c>
      <c r="Q1977" s="28" t="s">
        <v>298</v>
      </c>
      <c r="R1977" s="28" t="s">
        <v>324</v>
      </c>
      <c r="S1977" s="28" t="s">
        <v>496</v>
      </c>
      <c r="T1977" s="28" t="s">
        <v>7504</v>
      </c>
      <c r="U1977" s="28" t="s">
        <v>7505</v>
      </c>
      <c r="V1977" s="28" t="s">
        <v>7506</v>
      </c>
      <c r="W1977" s="30">
        <v>45658</v>
      </c>
      <c r="X1977" s="30">
        <v>46022</v>
      </c>
      <c r="Y1977" s="28">
        <v>2025</v>
      </c>
      <c r="Z1977" s="28" t="s">
        <v>3507</v>
      </c>
      <c r="AA1977" s="28" t="s">
        <v>3508</v>
      </c>
      <c r="AB1977" s="28" t="s">
        <v>3509</v>
      </c>
      <c r="AC1977" s="28" t="s">
        <v>3510</v>
      </c>
      <c r="AD1977" s="48" t="s">
        <v>6356</v>
      </c>
    </row>
    <row r="1978" spans="1:30" x14ac:dyDescent="0.3">
      <c r="A1978" s="27" t="s">
        <v>7385</v>
      </c>
      <c r="B1978" s="28">
        <v>13</v>
      </c>
      <c r="C1978" s="28" t="s">
        <v>27</v>
      </c>
      <c r="D1978" t="s">
        <v>6355</v>
      </c>
      <c r="E1978" s="28" t="s">
        <v>28</v>
      </c>
      <c r="F1978" s="28">
        <v>76</v>
      </c>
      <c r="G1978" s="28" t="s">
        <v>296</v>
      </c>
      <c r="H1978" s="28">
        <v>9228</v>
      </c>
      <c r="I1978" s="28" t="s">
        <v>303</v>
      </c>
      <c r="J1978" s="28">
        <v>64</v>
      </c>
      <c r="K1978" s="28" t="s">
        <v>495</v>
      </c>
      <c r="L1978" s="41">
        <v>35059</v>
      </c>
      <c r="M1978" s="44">
        <v>32646</v>
      </c>
      <c r="N1978" s="6">
        <v>0.93120000000000003</v>
      </c>
      <c r="O1978">
        <v>0</v>
      </c>
      <c r="P1978" s="29" t="s">
        <v>30</v>
      </c>
      <c r="Q1978" s="28" t="s">
        <v>298</v>
      </c>
      <c r="R1978" s="28" t="s">
        <v>306</v>
      </c>
      <c r="S1978" s="28" t="s">
        <v>496</v>
      </c>
      <c r="T1978" s="28" t="s">
        <v>7486</v>
      </c>
      <c r="U1978" s="28" t="s">
        <v>7487</v>
      </c>
      <c r="V1978" s="28" t="s">
        <v>7488</v>
      </c>
      <c r="W1978" s="30">
        <v>45658</v>
      </c>
      <c r="X1978" s="30">
        <v>46022</v>
      </c>
      <c r="Y1978" s="28">
        <v>2025</v>
      </c>
      <c r="Z1978" s="28" t="s">
        <v>2368</v>
      </c>
      <c r="AA1978" s="28" t="s">
        <v>304</v>
      </c>
      <c r="AB1978" s="28" t="s">
        <v>3516</v>
      </c>
      <c r="AC1978" s="28" t="s">
        <v>462</v>
      </c>
      <c r="AD1978" s="48" t="s">
        <v>6356</v>
      </c>
    </row>
    <row r="1979" spans="1:30" x14ac:dyDescent="0.3">
      <c r="A1979" s="27" t="s">
        <v>7385</v>
      </c>
      <c r="B1979" s="28">
        <v>13</v>
      </c>
      <c r="C1979" s="28" t="s">
        <v>27</v>
      </c>
      <c r="D1979" t="s">
        <v>6355</v>
      </c>
      <c r="E1979" s="28" t="s">
        <v>28</v>
      </c>
      <c r="F1979" s="28">
        <v>25</v>
      </c>
      <c r="G1979" s="28" t="s">
        <v>104</v>
      </c>
      <c r="H1979" s="28">
        <v>9232</v>
      </c>
      <c r="I1979" s="28" t="s">
        <v>286</v>
      </c>
      <c r="J1979" s="28">
        <v>64</v>
      </c>
      <c r="K1979" s="28" t="s">
        <v>495</v>
      </c>
      <c r="L1979" s="41">
        <v>118646</v>
      </c>
      <c r="M1979" s="44">
        <v>94784</v>
      </c>
      <c r="N1979" s="6">
        <v>0.79890000000000005</v>
      </c>
      <c r="O1979">
        <v>0</v>
      </c>
      <c r="P1979" s="29" t="s">
        <v>30</v>
      </c>
      <c r="Q1979" s="28" t="s">
        <v>107</v>
      </c>
      <c r="R1979" s="28" t="s">
        <v>288</v>
      </c>
      <c r="S1979" s="28" t="s">
        <v>496</v>
      </c>
      <c r="T1979" s="28" t="s">
        <v>7579</v>
      </c>
      <c r="U1979" s="28" t="s">
        <v>7580</v>
      </c>
      <c r="V1979" s="28" t="s">
        <v>7581</v>
      </c>
      <c r="W1979" s="30">
        <v>45658</v>
      </c>
      <c r="X1979" s="30">
        <v>46022</v>
      </c>
      <c r="Y1979" s="28">
        <v>2025</v>
      </c>
      <c r="Z1979" s="28" t="s">
        <v>2723</v>
      </c>
      <c r="AA1979" s="28" t="s">
        <v>2724</v>
      </c>
      <c r="AB1979" s="28" t="s">
        <v>2725</v>
      </c>
      <c r="AC1979" s="28" t="s">
        <v>459</v>
      </c>
      <c r="AD1979" s="48" t="s">
        <v>6356</v>
      </c>
    </row>
    <row r="1980" spans="1:30" x14ac:dyDescent="0.3">
      <c r="A1980" s="27" t="s">
        <v>7385</v>
      </c>
      <c r="B1980" s="28">
        <v>13</v>
      </c>
      <c r="C1980" s="28" t="s">
        <v>27</v>
      </c>
      <c r="D1980" t="s">
        <v>6355</v>
      </c>
      <c r="E1980" s="28" t="s">
        <v>28</v>
      </c>
      <c r="F1980" s="28">
        <v>13</v>
      </c>
      <c r="G1980" s="28" t="s">
        <v>116</v>
      </c>
      <c r="H1980" s="28">
        <v>9218</v>
      </c>
      <c r="I1980" s="28" t="s">
        <v>219</v>
      </c>
      <c r="J1980" s="28">
        <v>64</v>
      </c>
      <c r="K1980" s="28" t="s">
        <v>495</v>
      </c>
      <c r="L1980" s="41">
        <v>121874</v>
      </c>
      <c r="M1980" s="44">
        <v>95784</v>
      </c>
      <c r="N1980" s="6">
        <v>0.78590000000000004</v>
      </c>
      <c r="O1980">
        <v>0</v>
      </c>
      <c r="P1980" s="29" t="s">
        <v>30</v>
      </c>
      <c r="Q1980" s="28" t="s">
        <v>118</v>
      </c>
      <c r="R1980" s="28" t="s">
        <v>224</v>
      </c>
      <c r="S1980" s="28" t="s">
        <v>496</v>
      </c>
      <c r="T1980" s="28" t="s">
        <v>7588</v>
      </c>
      <c r="U1980" s="28" t="s">
        <v>7589</v>
      </c>
      <c r="V1980" s="28" t="s">
        <v>7590</v>
      </c>
      <c r="W1980" s="30">
        <v>45658</v>
      </c>
      <c r="X1980" s="30">
        <v>46022</v>
      </c>
      <c r="Y1980" s="28">
        <v>2025</v>
      </c>
      <c r="Z1980" s="28" t="s">
        <v>220</v>
      </c>
      <c r="AA1980" s="28" t="s">
        <v>221</v>
      </c>
      <c r="AB1980" s="28" t="s">
        <v>222</v>
      </c>
      <c r="AC1980" s="28" t="s">
        <v>3542</v>
      </c>
      <c r="AD1980" s="48" t="s">
        <v>6356</v>
      </c>
    </row>
    <row r="1981" spans="1:30" x14ac:dyDescent="0.3">
      <c r="A1981" s="27" t="s">
        <v>7385</v>
      </c>
      <c r="B1981" s="28">
        <v>13</v>
      </c>
      <c r="C1981" s="28" t="s">
        <v>27</v>
      </c>
      <c r="D1981" t="s">
        <v>6355</v>
      </c>
      <c r="E1981" s="28" t="s">
        <v>28</v>
      </c>
      <c r="F1981" s="28">
        <v>91</v>
      </c>
      <c r="G1981" s="28" t="s">
        <v>331</v>
      </c>
      <c r="H1981" s="28">
        <v>9517</v>
      </c>
      <c r="I1981" s="28" t="s">
        <v>6357</v>
      </c>
      <c r="J1981" s="28">
        <v>64</v>
      </c>
      <c r="K1981" s="28" t="s">
        <v>495</v>
      </c>
      <c r="L1981" s="41">
        <v>26966</v>
      </c>
      <c r="M1981" s="44">
        <v>19176</v>
      </c>
      <c r="N1981" s="6">
        <v>0.71109999999999995</v>
      </c>
      <c r="O1981">
        <v>0</v>
      </c>
      <c r="P1981" s="29" t="s">
        <v>30</v>
      </c>
      <c r="Q1981" s="28" t="s">
        <v>332</v>
      </c>
      <c r="R1981" s="28" t="s">
        <v>6358</v>
      </c>
      <c r="S1981" s="28" t="s">
        <v>496</v>
      </c>
      <c r="T1981" s="28" t="s">
        <v>7679</v>
      </c>
      <c r="U1981" s="28" t="s">
        <v>7680</v>
      </c>
      <c r="V1981" s="28" t="s">
        <v>7681</v>
      </c>
      <c r="W1981" s="30">
        <v>45658</v>
      </c>
      <c r="X1981" s="30">
        <v>46022</v>
      </c>
      <c r="Y1981" s="28">
        <v>2025</v>
      </c>
      <c r="Z1981" s="28" t="s">
        <v>3560</v>
      </c>
      <c r="AA1981" s="28" t="s">
        <v>3229</v>
      </c>
      <c r="AB1981" s="28" t="s">
        <v>3561</v>
      </c>
      <c r="AC1981" s="28" t="s">
        <v>3562</v>
      </c>
      <c r="AD1981" s="48" t="s">
        <v>6356</v>
      </c>
    </row>
    <row r="1982" spans="1:30" x14ac:dyDescent="0.3">
      <c r="A1982" s="27" t="s">
        <v>7385</v>
      </c>
      <c r="B1982" s="28">
        <v>13</v>
      </c>
      <c r="C1982" s="28" t="s">
        <v>27</v>
      </c>
      <c r="D1982" t="s">
        <v>6355</v>
      </c>
      <c r="E1982" s="28" t="s">
        <v>28</v>
      </c>
      <c r="F1982" s="28">
        <v>81</v>
      </c>
      <c r="G1982" s="28" t="s">
        <v>363</v>
      </c>
      <c r="H1982" s="28">
        <v>9530</v>
      </c>
      <c r="I1982" s="28" t="s">
        <v>364</v>
      </c>
      <c r="J1982" s="28">
        <v>64</v>
      </c>
      <c r="K1982" s="28" t="s">
        <v>495</v>
      </c>
      <c r="L1982" s="41">
        <v>31819</v>
      </c>
      <c r="M1982" s="44">
        <v>25949</v>
      </c>
      <c r="N1982" s="6">
        <v>0.8155</v>
      </c>
      <c r="O1982">
        <v>0</v>
      </c>
      <c r="P1982" s="29" t="s">
        <v>30</v>
      </c>
      <c r="Q1982" s="28" t="s">
        <v>365</v>
      </c>
      <c r="R1982" s="28" t="s">
        <v>366</v>
      </c>
      <c r="S1982" s="28" t="s">
        <v>496</v>
      </c>
      <c r="T1982" s="28" t="s">
        <v>7732</v>
      </c>
      <c r="U1982" s="28" t="s">
        <v>7733</v>
      </c>
      <c r="V1982" s="28" t="s">
        <v>7734</v>
      </c>
      <c r="W1982" s="30">
        <v>45658</v>
      </c>
      <c r="X1982" s="30">
        <v>46022</v>
      </c>
      <c r="Y1982" s="28">
        <v>2025</v>
      </c>
      <c r="Z1982" s="28" t="s">
        <v>3567</v>
      </c>
      <c r="AA1982" s="28" t="s">
        <v>3568</v>
      </c>
      <c r="AB1982" s="28" t="s">
        <v>399</v>
      </c>
      <c r="AC1982" s="28" t="s">
        <v>3570</v>
      </c>
      <c r="AD1982" s="48" t="s">
        <v>6356</v>
      </c>
    </row>
    <row r="1983" spans="1:30" x14ac:dyDescent="0.3">
      <c r="A1983" s="27" t="s">
        <v>7385</v>
      </c>
      <c r="B1983" s="28">
        <v>13</v>
      </c>
      <c r="C1983" s="28" t="s">
        <v>27</v>
      </c>
      <c r="D1983" t="s">
        <v>6355</v>
      </c>
      <c r="E1983" s="28" t="s">
        <v>28</v>
      </c>
      <c r="F1983" s="28">
        <v>76</v>
      </c>
      <c r="G1983" s="28" t="s">
        <v>296</v>
      </c>
      <c r="H1983" s="28">
        <v>9126</v>
      </c>
      <c r="I1983" s="28" t="s">
        <v>321</v>
      </c>
      <c r="J1983" s="28">
        <v>581</v>
      </c>
      <c r="K1983" s="28" t="s">
        <v>1709</v>
      </c>
      <c r="L1983" s="41">
        <v>32249</v>
      </c>
      <c r="M1983" s="44">
        <v>26761</v>
      </c>
      <c r="N1983" s="6">
        <v>0.82979999999999998</v>
      </c>
      <c r="O1983">
        <v>0</v>
      </c>
      <c r="P1983" s="29" t="s">
        <v>30</v>
      </c>
      <c r="Q1983" s="28" t="s">
        <v>298</v>
      </c>
      <c r="R1983" s="28" t="s">
        <v>324</v>
      </c>
      <c r="S1983" s="28" t="s">
        <v>1710</v>
      </c>
      <c r="T1983" s="28" t="s">
        <v>7504</v>
      </c>
      <c r="U1983" s="28" t="s">
        <v>7505</v>
      </c>
      <c r="V1983" s="28" t="s">
        <v>7506</v>
      </c>
      <c r="W1983" s="30">
        <v>45658</v>
      </c>
      <c r="X1983" s="30">
        <v>46022</v>
      </c>
      <c r="Y1983" s="28">
        <v>2025</v>
      </c>
      <c r="Z1983" s="28" t="s">
        <v>3512</v>
      </c>
      <c r="AA1983" s="28" t="s">
        <v>3513</v>
      </c>
      <c r="AB1983" s="28" t="s">
        <v>3514</v>
      </c>
      <c r="AC1983" s="28" t="s">
        <v>3510</v>
      </c>
      <c r="AD1983" s="48" t="s">
        <v>6356</v>
      </c>
    </row>
    <row r="1984" spans="1:30" x14ac:dyDescent="0.3">
      <c r="A1984" s="27" t="s">
        <v>7385</v>
      </c>
      <c r="B1984" s="28">
        <v>13</v>
      </c>
      <c r="C1984" s="28" t="s">
        <v>27</v>
      </c>
      <c r="D1984" t="s">
        <v>6355</v>
      </c>
      <c r="E1984" s="28" t="s">
        <v>28</v>
      </c>
      <c r="F1984" s="28">
        <v>25</v>
      </c>
      <c r="G1984" s="28" t="s">
        <v>104</v>
      </c>
      <c r="H1984" s="28">
        <v>9513</v>
      </c>
      <c r="I1984" s="28" t="s">
        <v>291</v>
      </c>
      <c r="J1984" s="28">
        <v>581</v>
      </c>
      <c r="K1984" s="28" t="s">
        <v>1709</v>
      </c>
      <c r="L1984" s="41">
        <v>39533</v>
      </c>
      <c r="M1984" s="44">
        <v>33094</v>
      </c>
      <c r="N1984" s="6">
        <v>0.83709999999999996</v>
      </c>
      <c r="O1984">
        <v>0</v>
      </c>
      <c r="P1984" s="29" t="s">
        <v>30</v>
      </c>
      <c r="Q1984" s="28" t="s">
        <v>107</v>
      </c>
      <c r="R1984" s="28" t="s">
        <v>293</v>
      </c>
      <c r="S1984" s="28" t="s">
        <v>1710</v>
      </c>
      <c r="T1984" s="28" t="s">
        <v>7576</v>
      </c>
      <c r="U1984" s="28" t="s">
        <v>7577</v>
      </c>
      <c r="V1984" s="28" t="s">
        <v>7578</v>
      </c>
      <c r="W1984" s="30">
        <v>45658</v>
      </c>
      <c r="X1984" s="30">
        <v>46022</v>
      </c>
      <c r="Y1984" s="28">
        <v>2025</v>
      </c>
      <c r="Z1984" s="28" t="s">
        <v>2501</v>
      </c>
      <c r="AA1984" s="28" t="s">
        <v>3525</v>
      </c>
      <c r="AB1984" s="28" t="s">
        <v>3527</v>
      </c>
      <c r="AC1984" s="28" t="s">
        <v>3528</v>
      </c>
      <c r="AD1984" s="48" t="s">
        <v>6356</v>
      </c>
    </row>
    <row r="1985" spans="1:30" x14ac:dyDescent="0.3">
      <c r="A1985" s="27" t="s">
        <v>7385</v>
      </c>
      <c r="B1985" s="28">
        <v>13</v>
      </c>
      <c r="C1985" s="28" t="s">
        <v>27</v>
      </c>
      <c r="D1985" t="s">
        <v>6355</v>
      </c>
      <c r="E1985" s="28" t="s">
        <v>28</v>
      </c>
      <c r="F1985" s="28">
        <v>76</v>
      </c>
      <c r="G1985" s="28" t="s">
        <v>296</v>
      </c>
      <c r="H1985" s="28">
        <v>9126</v>
      </c>
      <c r="I1985" s="28" t="s">
        <v>321</v>
      </c>
      <c r="J1985" s="28">
        <v>579</v>
      </c>
      <c r="K1985" s="28" t="s">
        <v>1713</v>
      </c>
      <c r="L1985" s="41">
        <v>2470</v>
      </c>
      <c r="M1985" s="44">
        <v>514</v>
      </c>
      <c r="N1985" s="6">
        <v>0.20810000000000001</v>
      </c>
      <c r="O1985">
        <v>0</v>
      </c>
      <c r="P1985" s="29" t="s">
        <v>30</v>
      </c>
      <c r="Q1985" s="28" t="s">
        <v>298</v>
      </c>
      <c r="R1985" s="28" t="s">
        <v>324</v>
      </c>
      <c r="S1985" s="28" t="s">
        <v>1714</v>
      </c>
      <c r="T1985" s="28" t="s">
        <v>7504</v>
      </c>
      <c r="U1985" s="28" t="s">
        <v>7505</v>
      </c>
      <c r="V1985" s="28" t="s">
        <v>7506</v>
      </c>
      <c r="W1985" s="30">
        <v>45658</v>
      </c>
      <c r="X1985" s="30">
        <v>46022</v>
      </c>
      <c r="Y1985" s="28">
        <v>2025</v>
      </c>
      <c r="Z1985" s="28" t="s">
        <v>3512</v>
      </c>
      <c r="AA1985" s="28" t="s">
        <v>3513</v>
      </c>
      <c r="AB1985" s="28" t="s">
        <v>3514</v>
      </c>
      <c r="AC1985" s="28" t="s">
        <v>3510</v>
      </c>
      <c r="AD1985" s="48" t="s">
        <v>6356</v>
      </c>
    </row>
    <row r="1986" spans="1:30" x14ac:dyDescent="0.3">
      <c r="A1986" s="27" t="s">
        <v>7385</v>
      </c>
      <c r="B1986" s="28">
        <v>13</v>
      </c>
      <c r="C1986" s="28" t="s">
        <v>27</v>
      </c>
      <c r="D1986" t="s">
        <v>6355</v>
      </c>
      <c r="E1986" s="28" t="s">
        <v>28</v>
      </c>
      <c r="F1986" s="28">
        <v>25</v>
      </c>
      <c r="G1986" s="28" t="s">
        <v>104</v>
      </c>
      <c r="H1986" s="28">
        <v>9232</v>
      </c>
      <c r="I1986" s="28" t="s">
        <v>286</v>
      </c>
      <c r="J1986" s="28">
        <v>579</v>
      </c>
      <c r="K1986" s="28" t="s">
        <v>1713</v>
      </c>
      <c r="L1986" s="41">
        <v>7613</v>
      </c>
      <c r="M1986" s="44">
        <v>1341</v>
      </c>
      <c r="N1986" s="6">
        <v>0.17610000000000001</v>
      </c>
      <c r="O1986">
        <v>0</v>
      </c>
      <c r="P1986" s="29" t="s">
        <v>30</v>
      </c>
      <c r="Q1986" s="28" t="s">
        <v>107</v>
      </c>
      <c r="R1986" s="28" t="s">
        <v>288</v>
      </c>
      <c r="S1986" s="28" t="s">
        <v>1714</v>
      </c>
      <c r="T1986" s="28" t="s">
        <v>7579</v>
      </c>
      <c r="U1986" s="28" t="s">
        <v>7580</v>
      </c>
      <c r="V1986" s="28" t="s">
        <v>7581</v>
      </c>
      <c r="W1986" s="30">
        <v>45658</v>
      </c>
      <c r="X1986" s="30">
        <v>46022</v>
      </c>
      <c r="Y1986" s="28">
        <v>2025</v>
      </c>
      <c r="Z1986" s="28" t="s">
        <v>2723</v>
      </c>
      <c r="AA1986" s="28" t="s">
        <v>2724</v>
      </c>
      <c r="AB1986" s="28" t="s">
        <v>2725</v>
      </c>
      <c r="AC1986" s="28" t="s">
        <v>459</v>
      </c>
      <c r="AD1986" s="48" t="s">
        <v>6356</v>
      </c>
    </row>
    <row r="1987" spans="1:30" x14ac:dyDescent="0.3">
      <c r="A1987" s="27" t="s">
        <v>7385</v>
      </c>
      <c r="B1987" s="28">
        <v>13</v>
      </c>
      <c r="C1987" s="28" t="s">
        <v>27</v>
      </c>
      <c r="D1987" t="s">
        <v>6355</v>
      </c>
      <c r="E1987" s="28" t="s">
        <v>28</v>
      </c>
      <c r="F1987" s="28">
        <v>25</v>
      </c>
      <c r="G1987" s="28" t="s">
        <v>104</v>
      </c>
      <c r="H1987" s="28">
        <v>9513</v>
      </c>
      <c r="I1987" s="28" t="s">
        <v>291</v>
      </c>
      <c r="J1987" s="28">
        <v>579</v>
      </c>
      <c r="K1987" s="28" t="s">
        <v>1713</v>
      </c>
      <c r="L1987" s="41">
        <v>7969</v>
      </c>
      <c r="M1987" s="44">
        <v>2223</v>
      </c>
      <c r="N1987" s="6">
        <v>0.27900000000000003</v>
      </c>
      <c r="O1987">
        <v>0</v>
      </c>
      <c r="P1987" s="29" t="s">
        <v>30</v>
      </c>
      <c r="Q1987" s="28" t="s">
        <v>107</v>
      </c>
      <c r="R1987" s="28" t="s">
        <v>293</v>
      </c>
      <c r="S1987" s="28" t="s">
        <v>1714</v>
      </c>
      <c r="T1987" s="28" t="s">
        <v>7576</v>
      </c>
      <c r="U1987" s="28" t="s">
        <v>7577</v>
      </c>
      <c r="V1987" s="28" t="s">
        <v>7578</v>
      </c>
      <c r="W1987" s="30">
        <v>45658</v>
      </c>
      <c r="X1987" s="30">
        <v>46022</v>
      </c>
      <c r="Y1987" s="28">
        <v>2025</v>
      </c>
      <c r="Z1987" s="28" t="s">
        <v>2501</v>
      </c>
      <c r="AA1987" s="28" t="s">
        <v>2815</v>
      </c>
      <c r="AB1987" s="28" t="s">
        <v>2816</v>
      </c>
      <c r="AC1987" s="28" t="s">
        <v>3524</v>
      </c>
      <c r="AD1987" s="48" t="s">
        <v>6356</v>
      </c>
    </row>
    <row r="1988" spans="1:30" x14ac:dyDescent="0.3">
      <c r="A1988" s="27" t="s">
        <v>7385</v>
      </c>
      <c r="B1988" s="28">
        <v>13</v>
      </c>
      <c r="C1988" s="28" t="s">
        <v>27</v>
      </c>
      <c r="D1988" t="s">
        <v>6355</v>
      </c>
      <c r="E1988" s="28" t="s">
        <v>28</v>
      </c>
      <c r="F1988" s="28">
        <v>76</v>
      </c>
      <c r="G1988" s="28" t="s">
        <v>296</v>
      </c>
      <c r="H1988" s="28">
        <v>9126</v>
      </c>
      <c r="I1988" s="28" t="s">
        <v>321</v>
      </c>
      <c r="J1988" s="28">
        <v>578</v>
      </c>
      <c r="K1988" s="28" t="s">
        <v>1715</v>
      </c>
      <c r="L1988" s="41">
        <v>2130</v>
      </c>
      <c r="M1988" s="44">
        <v>451</v>
      </c>
      <c r="N1988" s="6">
        <v>0.2117</v>
      </c>
      <c r="O1988">
        <v>0</v>
      </c>
      <c r="P1988" s="29" t="s">
        <v>30</v>
      </c>
      <c r="Q1988" s="28" t="s">
        <v>298</v>
      </c>
      <c r="R1988" s="28" t="s">
        <v>324</v>
      </c>
      <c r="S1988" s="28" t="s">
        <v>1716</v>
      </c>
      <c r="T1988" s="28" t="s">
        <v>7504</v>
      </c>
      <c r="U1988" s="28" t="s">
        <v>7505</v>
      </c>
      <c r="V1988" s="28" t="s">
        <v>7506</v>
      </c>
      <c r="W1988" s="30">
        <v>45658</v>
      </c>
      <c r="X1988" s="30">
        <v>46022</v>
      </c>
      <c r="Y1988" s="28">
        <v>2025</v>
      </c>
      <c r="Z1988" s="28" t="s">
        <v>3512</v>
      </c>
      <c r="AA1988" s="28" t="s">
        <v>3513</v>
      </c>
      <c r="AB1988" s="28" t="s">
        <v>3514</v>
      </c>
      <c r="AC1988" s="28" t="s">
        <v>3510</v>
      </c>
      <c r="AD1988" s="48" t="s">
        <v>6356</v>
      </c>
    </row>
    <row r="1989" spans="1:30" x14ac:dyDescent="0.3">
      <c r="A1989" s="27" t="s">
        <v>7385</v>
      </c>
      <c r="B1989" s="28">
        <v>13</v>
      </c>
      <c r="C1989" s="28" t="s">
        <v>27</v>
      </c>
      <c r="D1989" t="s">
        <v>6355</v>
      </c>
      <c r="E1989" s="28" t="s">
        <v>28</v>
      </c>
      <c r="F1989" s="28">
        <v>25</v>
      </c>
      <c r="G1989" s="28" t="s">
        <v>104</v>
      </c>
      <c r="H1989" s="28">
        <v>9232</v>
      </c>
      <c r="I1989" s="28" t="s">
        <v>286</v>
      </c>
      <c r="J1989" s="28">
        <v>578</v>
      </c>
      <c r="K1989" s="28" t="s">
        <v>1715</v>
      </c>
      <c r="L1989" s="41">
        <v>6520</v>
      </c>
      <c r="M1989" s="44">
        <v>996</v>
      </c>
      <c r="N1989" s="6">
        <v>0.15279999999999999</v>
      </c>
      <c r="O1989">
        <v>0</v>
      </c>
      <c r="P1989" s="29" t="s">
        <v>30</v>
      </c>
      <c r="Q1989" s="28" t="s">
        <v>107</v>
      </c>
      <c r="R1989" s="28" t="s">
        <v>288</v>
      </c>
      <c r="S1989" s="28" t="s">
        <v>1716</v>
      </c>
      <c r="T1989" s="28" t="s">
        <v>7579</v>
      </c>
      <c r="U1989" s="28" t="s">
        <v>7580</v>
      </c>
      <c r="V1989" s="28" t="s">
        <v>7581</v>
      </c>
      <c r="W1989" s="30">
        <v>45658</v>
      </c>
      <c r="X1989" s="30">
        <v>46022</v>
      </c>
      <c r="Y1989" s="28">
        <v>2025</v>
      </c>
      <c r="Z1989" s="28" t="s">
        <v>2723</v>
      </c>
      <c r="AA1989" s="28" t="s">
        <v>2724</v>
      </c>
      <c r="AB1989" s="28" t="s">
        <v>2725</v>
      </c>
      <c r="AC1989" s="28" t="s">
        <v>459</v>
      </c>
      <c r="AD1989" s="48" t="s">
        <v>6356</v>
      </c>
    </row>
    <row r="1990" spans="1:30" x14ac:dyDescent="0.3">
      <c r="A1990" s="27" t="s">
        <v>7385</v>
      </c>
      <c r="B1990" s="28">
        <v>13</v>
      </c>
      <c r="C1990" s="28" t="s">
        <v>27</v>
      </c>
      <c r="D1990" t="s">
        <v>6355</v>
      </c>
      <c r="E1990" s="28" t="s">
        <v>28</v>
      </c>
      <c r="F1990" s="28">
        <v>25</v>
      </c>
      <c r="G1990" s="28" t="s">
        <v>104</v>
      </c>
      <c r="H1990" s="28">
        <v>9513</v>
      </c>
      <c r="I1990" s="28" t="s">
        <v>291</v>
      </c>
      <c r="J1990" s="28">
        <v>578</v>
      </c>
      <c r="K1990" s="28" t="s">
        <v>1715</v>
      </c>
      <c r="L1990" s="41">
        <v>5635</v>
      </c>
      <c r="M1990" s="44">
        <v>1120</v>
      </c>
      <c r="N1990" s="6">
        <v>0.1988</v>
      </c>
      <c r="O1990">
        <v>0</v>
      </c>
      <c r="P1990" s="29" t="s">
        <v>30</v>
      </c>
      <c r="Q1990" s="28" t="s">
        <v>107</v>
      </c>
      <c r="R1990" s="28" t="s">
        <v>293</v>
      </c>
      <c r="S1990" s="28" t="s">
        <v>1716</v>
      </c>
      <c r="T1990" s="28" t="s">
        <v>7576</v>
      </c>
      <c r="U1990" s="28" t="s">
        <v>7577</v>
      </c>
      <c r="V1990" s="28" t="s">
        <v>7578</v>
      </c>
      <c r="W1990" s="30">
        <v>45658</v>
      </c>
      <c r="X1990" s="30">
        <v>46022</v>
      </c>
      <c r="Y1990" s="28">
        <v>2025</v>
      </c>
      <c r="Z1990" s="28" t="s">
        <v>2808</v>
      </c>
      <c r="AA1990" s="28" t="s">
        <v>2809</v>
      </c>
      <c r="AB1990" s="28" t="s">
        <v>2813</v>
      </c>
      <c r="AC1990" s="28" t="s">
        <v>3524</v>
      </c>
      <c r="AD1990" s="48" t="s">
        <v>6356</v>
      </c>
    </row>
    <row r="1991" spans="1:30" x14ac:dyDescent="0.3">
      <c r="A1991" s="27" t="s">
        <v>7385</v>
      </c>
      <c r="B1991" s="28">
        <v>13</v>
      </c>
      <c r="C1991" s="28" t="s">
        <v>27</v>
      </c>
      <c r="D1991" t="s">
        <v>6355</v>
      </c>
      <c r="E1991" s="28" t="s">
        <v>28</v>
      </c>
      <c r="F1991" s="28">
        <v>76</v>
      </c>
      <c r="G1991" s="28" t="s">
        <v>296</v>
      </c>
      <c r="H1991" s="28">
        <v>9126</v>
      </c>
      <c r="I1991" s="28" t="s">
        <v>321</v>
      </c>
      <c r="J1991" s="28">
        <v>53</v>
      </c>
      <c r="K1991" s="28" t="s">
        <v>1652</v>
      </c>
      <c r="L1991" s="41">
        <v>41736</v>
      </c>
      <c r="M1991" s="44">
        <v>34824</v>
      </c>
      <c r="N1991" s="6">
        <v>0.83440000000000003</v>
      </c>
      <c r="O1991">
        <v>0</v>
      </c>
      <c r="P1991" s="29" t="s">
        <v>30</v>
      </c>
      <c r="Q1991" s="28" t="s">
        <v>298</v>
      </c>
      <c r="R1991" s="28" t="s">
        <v>324</v>
      </c>
      <c r="S1991" s="28" t="s">
        <v>1653</v>
      </c>
      <c r="T1991" s="28" t="s">
        <v>7504</v>
      </c>
      <c r="U1991" s="28" t="s">
        <v>7505</v>
      </c>
      <c r="V1991" s="28" t="s">
        <v>7506</v>
      </c>
      <c r="W1991" s="30">
        <v>45658</v>
      </c>
      <c r="X1991" s="30">
        <v>46022</v>
      </c>
      <c r="Y1991" s="28">
        <v>2025</v>
      </c>
      <c r="Z1991" s="28" t="s">
        <v>2354</v>
      </c>
      <c r="AA1991" s="28" t="s">
        <v>2355</v>
      </c>
      <c r="AB1991" s="28" t="s">
        <v>2356</v>
      </c>
      <c r="AC1991" s="28" t="s">
        <v>323</v>
      </c>
      <c r="AD1991" s="48" t="s">
        <v>6356</v>
      </c>
    </row>
    <row r="1992" spans="1:30" x14ac:dyDescent="0.3">
      <c r="A1992" s="27" t="s">
        <v>7385</v>
      </c>
      <c r="B1992" s="28">
        <v>13</v>
      </c>
      <c r="C1992" s="28" t="s">
        <v>27</v>
      </c>
      <c r="D1992" t="s">
        <v>6355</v>
      </c>
      <c r="E1992" s="28" t="s">
        <v>28</v>
      </c>
      <c r="F1992" s="28">
        <v>76</v>
      </c>
      <c r="G1992" s="28" t="s">
        <v>296</v>
      </c>
      <c r="H1992" s="28">
        <v>9228</v>
      </c>
      <c r="I1992" s="28" t="s">
        <v>303</v>
      </c>
      <c r="J1992" s="28">
        <v>53</v>
      </c>
      <c r="K1992" s="28" t="s">
        <v>1652</v>
      </c>
      <c r="L1992" s="41">
        <v>26628</v>
      </c>
      <c r="M1992" s="44">
        <v>24502</v>
      </c>
      <c r="N1992" s="6">
        <v>0.92020000000000002</v>
      </c>
      <c r="O1992">
        <v>0</v>
      </c>
      <c r="P1992" s="29" t="s">
        <v>30</v>
      </c>
      <c r="Q1992" s="28" t="s">
        <v>298</v>
      </c>
      <c r="R1992" s="28" t="s">
        <v>306</v>
      </c>
      <c r="S1992" s="28" t="s">
        <v>1653</v>
      </c>
      <c r="T1992" s="28" t="s">
        <v>7486</v>
      </c>
      <c r="U1992" s="28" t="s">
        <v>7487</v>
      </c>
      <c r="V1992" s="28" t="s">
        <v>7488</v>
      </c>
      <c r="W1992" s="30">
        <v>45658</v>
      </c>
      <c r="X1992" s="30">
        <v>46022</v>
      </c>
      <c r="Y1992" s="28">
        <v>2025</v>
      </c>
      <c r="Z1992" s="28" t="s">
        <v>2368</v>
      </c>
      <c r="AA1992" s="28" t="s">
        <v>304</v>
      </c>
      <c r="AB1992" s="28" t="s">
        <v>3515</v>
      </c>
      <c r="AC1992" s="28" t="s">
        <v>305</v>
      </c>
      <c r="AD1992" s="48" t="s">
        <v>6356</v>
      </c>
    </row>
    <row r="1993" spans="1:30" x14ac:dyDescent="0.3">
      <c r="A1993" s="27" t="s">
        <v>7385</v>
      </c>
      <c r="B1993" s="28">
        <v>13</v>
      </c>
      <c r="C1993" s="28" t="s">
        <v>27</v>
      </c>
      <c r="D1993" t="s">
        <v>6355</v>
      </c>
      <c r="E1993" s="28" t="s">
        <v>28</v>
      </c>
      <c r="F1993" s="28">
        <v>76</v>
      </c>
      <c r="G1993" s="28" t="s">
        <v>296</v>
      </c>
      <c r="H1993" s="28">
        <v>9311</v>
      </c>
      <c r="I1993" s="28" t="s">
        <v>314</v>
      </c>
      <c r="J1993" s="28">
        <v>53</v>
      </c>
      <c r="K1993" s="28" t="s">
        <v>1652</v>
      </c>
      <c r="L1993" s="41">
        <v>34990</v>
      </c>
      <c r="M1993" s="44">
        <v>29757</v>
      </c>
      <c r="N1993" s="6">
        <v>0.85040000000000004</v>
      </c>
      <c r="O1993">
        <v>0</v>
      </c>
      <c r="P1993" s="29" t="s">
        <v>30</v>
      </c>
      <c r="Q1993" s="28" t="s">
        <v>298</v>
      </c>
      <c r="R1993" s="28" t="s">
        <v>317</v>
      </c>
      <c r="S1993" s="28" t="s">
        <v>1653</v>
      </c>
      <c r="T1993" s="28" t="s">
        <v>7501</v>
      </c>
      <c r="U1993" s="28" t="s">
        <v>7502</v>
      </c>
      <c r="V1993" s="28" t="s">
        <v>7503</v>
      </c>
      <c r="W1993" s="30">
        <v>45658</v>
      </c>
      <c r="X1993" s="30">
        <v>46022</v>
      </c>
      <c r="Y1993" s="28">
        <v>2025</v>
      </c>
      <c r="Z1993" s="28" t="s">
        <v>315</v>
      </c>
      <c r="AA1993" s="28" t="s">
        <v>316</v>
      </c>
      <c r="AB1993" s="28" t="s">
        <v>1974</v>
      </c>
      <c r="AC1993" s="28" t="s">
        <v>3517</v>
      </c>
      <c r="AD1993" s="48" t="s">
        <v>6356</v>
      </c>
    </row>
    <row r="1994" spans="1:30" x14ac:dyDescent="0.3">
      <c r="A1994" s="27" t="s">
        <v>7385</v>
      </c>
      <c r="B1994" s="28">
        <v>13</v>
      </c>
      <c r="C1994" s="28" t="s">
        <v>27</v>
      </c>
      <c r="D1994" t="s">
        <v>6355</v>
      </c>
      <c r="E1994" s="28" t="s">
        <v>28</v>
      </c>
      <c r="F1994" s="28">
        <v>25</v>
      </c>
      <c r="G1994" s="28" t="s">
        <v>104</v>
      </c>
      <c r="H1994" s="28">
        <v>9511</v>
      </c>
      <c r="I1994" s="28" t="s">
        <v>408</v>
      </c>
      <c r="J1994" s="28">
        <v>53</v>
      </c>
      <c r="K1994" s="28" t="s">
        <v>1652</v>
      </c>
      <c r="L1994" s="41">
        <v>58568</v>
      </c>
      <c r="M1994" s="44">
        <v>47630</v>
      </c>
      <c r="N1994" s="6">
        <v>0.81320000000000003</v>
      </c>
      <c r="O1994">
        <v>0</v>
      </c>
      <c r="P1994" s="29" t="s">
        <v>30</v>
      </c>
      <c r="Q1994" s="28" t="s">
        <v>107</v>
      </c>
      <c r="R1994" s="28" t="s">
        <v>409</v>
      </c>
      <c r="S1994" s="28" t="s">
        <v>1653</v>
      </c>
      <c r="T1994" s="28" t="s">
        <v>7570</v>
      </c>
      <c r="U1994" s="28" t="s">
        <v>7571</v>
      </c>
      <c r="V1994" s="28" t="s">
        <v>7572</v>
      </c>
      <c r="W1994" s="30">
        <v>45658</v>
      </c>
      <c r="X1994" s="30">
        <v>46022</v>
      </c>
      <c r="Y1994" s="28">
        <v>2025</v>
      </c>
      <c r="Z1994" s="28" t="s">
        <v>2746</v>
      </c>
      <c r="AA1994" s="28" t="s">
        <v>2747</v>
      </c>
      <c r="AB1994" s="28" t="s">
        <v>2748</v>
      </c>
      <c r="AC1994" s="28" t="s">
        <v>3523</v>
      </c>
      <c r="AD1994" s="48" t="s">
        <v>6356</v>
      </c>
    </row>
    <row r="1995" spans="1:30" x14ac:dyDescent="0.3">
      <c r="A1995" s="27" t="s">
        <v>7385</v>
      </c>
      <c r="B1995" s="28">
        <v>13</v>
      </c>
      <c r="C1995" s="28" t="s">
        <v>27</v>
      </c>
      <c r="D1995" t="s">
        <v>6355</v>
      </c>
      <c r="E1995" s="28" t="s">
        <v>28</v>
      </c>
      <c r="F1995" s="28">
        <v>17</v>
      </c>
      <c r="G1995" s="28" t="s">
        <v>90</v>
      </c>
      <c r="H1995" s="28">
        <v>9220</v>
      </c>
      <c r="I1995" s="28" t="s">
        <v>147</v>
      </c>
      <c r="J1995" s="28">
        <v>53</v>
      </c>
      <c r="K1995" s="28" t="s">
        <v>1652</v>
      </c>
      <c r="L1995" s="41">
        <v>26374</v>
      </c>
      <c r="M1995" s="44">
        <v>18881</v>
      </c>
      <c r="N1995" s="6">
        <v>0.71589999999999998</v>
      </c>
      <c r="O1995">
        <v>0</v>
      </c>
      <c r="P1995" s="29" t="s">
        <v>30</v>
      </c>
      <c r="Q1995" s="28" t="s">
        <v>93</v>
      </c>
      <c r="R1995" s="28" t="s">
        <v>148</v>
      </c>
      <c r="S1995" s="28" t="s">
        <v>1653</v>
      </c>
      <c r="T1995" s="28" t="s">
        <v>7595</v>
      </c>
      <c r="U1995" s="28" t="s">
        <v>7596</v>
      </c>
      <c r="V1995" s="28" t="s">
        <v>7597</v>
      </c>
      <c r="W1995" s="30">
        <v>45658</v>
      </c>
      <c r="X1995" s="30">
        <v>46022</v>
      </c>
      <c r="Y1995" s="28">
        <v>2025</v>
      </c>
      <c r="Z1995" s="28" t="s">
        <v>3534</v>
      </c>
      <c r="AA1995" s="28" t="s">
        <v>3535</v>
      </c>
      <c r="AB1995" s="28" t="s">
        <v>3536</v>
      </c>
      <c r="AC1995" s="28" t="s">
        <v>3504</v>
      </c>
      <c r="AD1995" s="48" t="s">
        <v>6356</v>
      </c>
    </row>
    <row r="1996" spans="1:30" x14ac:dyDescent="0.3">
      <c r="A1996" s="27" t="s">
        <v>7385</v>
      </c>
      <c r="B1996" s="28">
        <v>13</v>
      </c>
      <c r="C1996" s="28" t="s">
        <v>27</v>
      </c>
      <c r="D1996" t="s">
        <v>6355</v>
      </c>
      <c r="E1996" s="28" t="s">
        <v>28</v>
      </c>
      <c r="F1996" s="28">
        <v>13</v>
      </c>
      <c r="G1996" s="28" t="s">
        <v>116</v>
      </c>
      <c r="H1996" s="28">
        <v>9218</v>
      </c>
      <c r="I1996" s="28" t="s">
        <v>219</v>
      </c>
      <c r="J1996" s="28">
        <v>53</v>
      </c>
      <c r="K1996" s="28" t="s">
        <v>1652</v>
      </c>
      <c r="L1996" s="41">
        <v>111675</v>
      </c>
      <c r="M1996" s="44">
        <v>85578</v>
      </c>
      <c r="N1996" s="6">
        <v>0.76629999999999998</v>
      </c>
      <c r="O1996">
        <v>0</v>
      </c>
      <c r="P1996" s="29" t="s">
        <v>30</v>
      </c>
      <c r="Q1996" s="28" t="s">
        <v>118</v>
      </c>
      <c r="R1996" s="28" t="s">
        <v>224</v>
      </c>
      <c r="S1996" s="28" t="s">
        <v>1653</v>
      </c>
      <c r="T1996" s="28" t="s">
        <v>7588</v>
      </c>
      <c r="U1996" s="28" t="s">
        <v>7589</v>
      </c>
      <c r="V1996" s="28" t="s">
        <v>7590</v>
      </c>
      <c r="W1996" s="30">
        <v>45658</v>
      </c>
      <c r="X1996" s="30">
        <v>46022</v>
      </c>
      <c r="Y1996" s="28">
        <v>2025</v>
      </c>
      <c r="Z1996" s="28" t="s">
        <v>220</v>
      </c>
      <c r="AA1996" s="28" t="s">
        <v>221</v>
      </c>
      <c r="AB1996" s="28" t="s">
        <v>222</v>
      </c>
      <c r="AC1996" s="28" t="s">
        <v>223</v>
      </c>
      <c r="AD1996" s="48" t="s">
        <v>6356</v>
      </c>
    </row>
    <row r="1997" spans="1:30" x14ac:dyDescent="0.3">
      <c r="A1997" s="27" t="s">
        <v>7385</v>
      </c>
      <c r="B1997" s="28">
        <v>13</v>
      </c>
      <c r="C1997" s="28" t="s">
        <v>27</v>
      </c>
      <c r="D1997" t="s">
        <v>6355</v>
      </c>
      <c r="E1997" s="28" t="s">
        <v>28</v>
      </c>
      <c r="F1997" s="28">
        <v>63</v>
      </c>
      <c r="G1997" s="28" t="s">
        <v>251</v>
      </c>
      <c r="H1997" s="28">
        <v>9120</v>
      </c>
      <c r="I1997" s="28" t="s">
        <v>255</v>
      </c>
      <c r="J1997" s="28">
        <v>53</v>
      </c>
      <c r="K1997" s="28" t="s">
        <v>1652</v>
      </c>
      <c r="L1997" s="41">
        <v>107106</v>
      </c>
      <c r="M1997" s="44">
        <v>80993</v>
      </c>
      <c r="N1997" s="6">
        <v>0.75619999999999998</v>
      </c>
      <c r="O1997">
        <v>0</v>
      </c>
      <c r="P1997" s="29" t="s">
        <v>30</v>
      </c>
      <c r="Q1997" s="28" t="s">
        <v>253</v>
      </c>
      <c r="R1997" s="28" t="s">
        <v>257</v>
      </c>
      <c r="S1997" s="28" t="s">
        <v>1653</v>
      </c>
      <c r="T1997" s="28" t="s">
        <v>7667</v>
      </c>
      <c r="U1997" s="28" t="s">
        <v>7668</v>
      </c>
      <c r="V1997" s="28" t="s">
        <v>7669</v>
      </c>
      <c r="W1997" s="30">
        <v>45658</v>
      </c>
      <c r="X1997" s="30">
        <v>46022</v>
      </c>
      <c r="Y1997" s="28">
        <v>2025</v>
      </c>
      <c r="Z1997" s="28" t="s">
        <v>3554</v>
      </c>
      <c r="AA1997" s="28" t="s">
        <v>3075</v>
      </c>
      <c r="AB1997" s="28" t="s">
        <v>3555</v>
      </c>
      <c r="AC1997" s="28" t="s">
        <v>256</v>
      </c>
      <c r="AD1997" s="48" t="s">
        <v>6356</v>
      </c>
    </row>
    <row r="1998" spans="1:30" x14ac:dyDescent="0.3">
      <c r="A1998" s="27" t="s">
        <v>7385</v>
      </c>
      <c r="B1998" s="28">
        <v>13</v>
      </c>
      <c r="C1998" s="28" t="s">
        <v>27</v>
      </c>
      <c r="D1998" t="s">
        <v>6355</v>
      </c>
      <c r="E1998" s="28" t="s">
        <v>28</v>
      </c>
      <c r="F1998" s="28">
        <v>66</v>
      </c>
      <c r="G1998" s="28" t="s">
        <v>60</v>
      </c>
      <c r="H1998" s="28">
        <v>9121</v>
      </c>
      <c r="I1998" s="28" t="s">
        <v>61</v>
      </c>
      <c r="J1998" s="28">
        <v>53</v>
      </c>
      <c r="K1998" s="28" t="s">
        <v>1652</v>
      </c>
      <c r="L1998" s="41">
        <v>65613</v>
      </c>
      <c r="M1998" s="44">
        <v>40902</v>
      </c>
      <c r="N1998" s="6">
        <v>0.62339999999999995</v>
      </c>
      <c r="O1998">
        <v>0</v>
      </c>
      <c r="P1998" s="29" t="s">
        <v>30</v>
      </c>
      <c r="Q1998" s="28" t="s">
        <v>62</v>
      </c>
      <c r="R1998" s="28" t="s">
        <v>63</v>
      </c>
      <c r="S1998" s="28" t="s">
        <v>1653</v>
      </c>
      <c r="T1998" s="28" t="s">
        <v>7723</v>
      </c>
      <c r="U1998" s="28" t="s">
        <v>7724</v>
      </c>
      <c r="V1998" s="28" t="s">
        <v>7725</v>
      </c>
      <c r="W1998" s="30">
        <v>45658</v>
      </c>
      <c r="X1998" s="30">
        <v>46022</v>
      </c>
      <c r="Y1998" s="28">
        <v>2025</v>
      </c>
      <c r="Z1998" s="28" t="s">
        <v>3091</v>
      </c>
      <c r="AA1998" s="28" t="s">
        <v>3092</v>
      </c>
      <c r="AB1998" s="28" t="s">
        <v>3558</v>
      </c>
      <c r="AC1998" s="28" t="s">
        <v>3101</v>
      </c>
      <c r="AD1998" s="48" t="s">
        <v>6356</v>
      </c>
    </row>
    <row r="1999" spans="1:30" x14ac:dyDescent="0.3">
      <c r="A1999" s="27" t="s">
        <v>7385</v>
      </c>
      <c r="B1999" s="28">
        <v>13</v>
      </c>
      <c r="C1999" s="28" t="s">
        <v>27</v>
      </c>
      <c r="D1999" t="s">
        <v>6355</v>
      </c>
      <c r="E1999" s="28" t="s">
        <v>28</v>
      </c>
      <c r="F1999" s="28">
        <v>91</v>
      </c>
      <c r="G1999" s="28" t="s">
        <v>331</v>
      </c>
      <c r="H1999" s="28">
        <v>9517</v>
      </c>
      <c r="I1999" s="28" t="s">
        <v>6357</v>
      </c>
      <c r="J1999" s="28">
        <v>53</v>
      </c>
      <c r="K1999" s="28" t="s">
        <v>1652</v>
      </c>
      <c r="L1999" s="41">
        <v>24016</v>
      </c>
      <c r="M1999" s="44">
        <v>16512</v>
      </c>
      <c r="N1999" s="6">
        <v>0.6875</v>
      </c>
      <c r="O1999">
        <v>0</v>
      </c>
      <c r="P1999" s="29" t="s">
        <v>30</v>
      </c>
      <c r="Q1999" s="28" t="s">
        <v>332</v>
      </c>
      <c r="R1999" s="28" t="s">
        <v>6358</v>
      </c>
      <c r="S1999" s="28" t="s">
        <v>1653</v>
      </c>
      <c r="T1999" s="28" t="s">
        <v>7679</v>
      </c>
      <c r="U1999" s="28" t="s">
        <v>7680</v>
      </c>
      <c r="V1999" s="28" t="s">
        <v>7681</v>
      </c>
      <c r="W1999" s="30">
        <v>45658</v>
      </c>
      <c r="X1999" s="30">
        <v>46022</v>
      </c>
      <c r="Y1999" s="28">
        <v>2025</v>
      </c>
      <c r="Z1999" s="28" t="s">
        <v>3560</v>
      </c>
      <c r="AA1999" s="28" t="s">
        <v>3229</v>
      </c>
      <c r="AB1999" s="28" t="s">
        <v>3561</v>
      </c>
      <c r="AC1999" s="28" t="s">
        <v>3562</v>
      </c>
      <c r="AD1999" s="48" t="s">
        <v>6356</v>
      </c>
    </row>
    <row r="2000" spans="1:30" x14ac:dyDescent="0.3">
      <c r="A2000" s="27" t="s">
        <v>7385</v>
      </c>
      <c r="B2000" s="28">
        <v>13</v>
      </c>
      <c r="C2000" s="28" t="s">
        <v>27</v>
      </c>
      <c r="D2000" t="s">
        <v>6355</v>
      </c>
      <c r="E2000" s="28" t="s">
        <v>28</v>
      </c>
      <c r="F2000" s="28">
        <v>81</v>
      </c>
      <c r="G2000" s="28" t="s">
        <v>363</v>
      </c>
      <c r="H2000" s="28">
        <v>9530</v>
      </c>
      <c r="I2000" s="28" t="s">
        <v>364</v>
      </c>
      <c r="J2000" s="28">
        <v>53</v>
      </c>
      <c r="K2000" s="28" t="s">
        <v>1652</v>
      </c>
      <c r="L2000" s="41">
        <v>25561</v>
      </c>
      <c r="M2000" s="44">
        <v>19737</v>
      </c>
      <c r="N2000" s="6">
        <v>0.7722</v>
      </c>
      <c r="O2000">
        <v>0</v>
      </c>
      <c r="P2000" s="29" t="s">
        <v>30</v>
      </c>
      <c r="Q2000" s="28" t="s">
        <v>365</v>
      </c>
      <c r="R2000" s="28" t="s">
        <v>366</v>
      </c>
      <c r="S2000" s="28" t="s">
        <v>1653</v>
      </c>
      <c r="T2000" s="28" t="s">
        <v>7732</v>
      </c>
      <c r="U2000" s="28" t="s">
        <v>7733</v>
      </c>
      <c r="V2000" s="28" t="s">
        <v>7734</v>
      </c>
      <c r="W2000" s="30">
        <v>45658</v>
      </c>
      <c r="X2000" s="30">
        <v>46022</v>
      </c>
      <c r="Y2000" s="28">
        <v>2025</v>
      </c>
      <c r="Z2000" s="28" t="s">
        <v>3567</v>
      </c>
      <c r="AA2000" s="28" t="s">
        <v>3568</v>
      </c>
      <c r="AB2000" s="28" t="s">
        <v>399</v>
      </c>
      <c r="AC2000" s="28" t="s">
        <v>3570</v>
      </c>
      <c r="AD2000" s="48" t="s">
        <v>6356</v>
      </c>
    </row>
    <row r="2001" spans="1:30" x14ac:dyDescent="0.3">
      <c r="A2001" s="27" t="s">
        <v>7385</v>
      </c>
      <c r="B2001" s="28">
        <v>13</v>
      </c>
      <c r="C2001" s="28" t="s">
        <v>27</v>
      </c>
      <c r="D2001" t="s">
        <v>6355</v>
      </c>
      <c r="E2001" s="28" t="s">
        <v>28</v>
      </c>
      <c r="F2001" s="28">
        <v>76</v>
      </c>
      <c r="G2001" s="28" t="s">
        <v>296</v>
      </c>
      <c r="H2001" s="28">
        <v>9126</v>
      </c>
      <c r="I2001" s="28" t="s">
        <v>321</v>
      </c>
      <c r="J2001" s="28">
        <v>580</v>
      </c>
      <c r="K2001" s="28" t="s">
        <v>1711</v>
      </c>
      <c r="L2001" s="41">
        <v>29779</v>
      </c>
      <c r="M2001" s="44">
        <v>26247</v>
      </c>
      <c r="N2001" s="6">
        <v>0.88139999999999996</v>
      </c>
      <c r="O2001">
        <v>0</v>
      </c>
      <c r="P2001" s="29" t="s">
        <v>30</v>
      </c>
      <c r="Q2001" s="28" t="s">
        <v>298</v>
      </c>
      <c r="R2001" s="28" t="s">
        <v>324</v>
      </c>
      <c r="S2001" s="28" t="s">
        <v>1712</v>
      </c>
      <c r="T2001" s="28" t="s">
        <v>7504</v>
      </c>
      <c r="U2001" s="28" t="s">
        <v>7505</v>
      </c>
      <c r="V2001" s="28" t="s">
        <v>7506</v>
      </c>
      <c r="W2001" s="30">
        <v>45658</v>
      </c>
      <c r="X2001" s="30">
        <v>46022</v>
      </c>
      <c r="Y2001" s="28">
        <v>2025</v>
      </c>
      <c r="Z2001" s="28" t="s">
        <v>3512</v>
      </c>
      <c r="AA2001" s="28" t="s">
        <v>3513</v>
      </c>
      <c r="AB2001" s="28" t="s">
        <v>3514</v>
      </c>
      <c r="AC2001" s="28" t="s">
        <v>323</v>
      </c>
      <c r="AD2001" s="48" t="s">
        <v>6356</v>
      </c>
    </row>
    <row r="2002" spans="1:30" x14ac:dyDescent="0.3">
      <c r="A2002" s="27" t="s">
        <v>7385</v>
      </c>
      <c r="B2002" s="28">
        <v>13</v>
      </c>
      <c r="C2002" s="28" t="s">
        <v>27</v>
      </c>
      <c r="D2002" t="s">
        <v>6355</v>
      </c>
      <c r="E2002" s="28" t="s">
        <v>28</v>
      </c>
      <c r="F2002" s="28">
        <v>25</v>
      </c>
      <c r="G2002" s="28" t="s">
        <v>104</v>
      </c>
      <c r="H2002" s="28">
        <v>9232</v>
      </c>
      <c r="I2002" s="28" t="s">
        <v>286</v>
      </c>
      <c r="J2002" s="28">
        <v>580</v>
      </c>
      <c r="K2002" s="28" t="s">
        <v>1711</v>
      </c>
      <c r="L2002" s="41">
        <v>52302</v>
      </c>
      <c r="M2002" s="44">
        <v>35574</v>
      </c>
      <c r="N2002" s="6">
        <v>0.68020000000000003</v>
      </c>
      <c r="O2002">
        <v>0</v>
      </c>
      <c r="P2002" s="29" t="s">
        <v>30</v>
      </c>
      <c r="Q2002" s="28" t="s">
        <v>107</v>
      </c>
      <c r="R2002" s="28" t="s">
        <v>288</v>
      </c>
      <c r="S2002" s="28" t="s">
        <v>1712</v>
      </c>
      <c r="T2002" s="28" t="s">
        <v>7579</v>
      </c>
      <c r="U2002" s="28" t="s">
        <v>7580</v>
      </c>
      <c r="V2002" s="28" t="s">
        <v>7581</v>
      </c>
      <c r="W2002" s="30">
        <v>45658</v>
      </c>
      <c r="X2002" s="30">
        <v>46022</v>
      </c>
      <c r="Y2002" s="28">
        <v>2025</v>
      </c>
      <c r="Z2002" s="28" t="s">
        <v>3520</v>
      </c>
      <c r="AA2002" s="28" t="s">
        <v>2724</v>
      </c>
      <c r="AB2002" s="28" t="s">
        <v>2725</v>
      </c>
      <c r="AC2002" s="28" t="s">
        <v>287</v>
      </c>
      <c r="AD2002" s="48" t="s">
        <v>6356</v>
      </c>
    </row>
    <row r="2003" spans="1:30" x14ac:dyDescent="0.3">
      <c r="A2003" s="27" t="s">
        <v>7385</v>
      </c>
      <c r="B2003" s="28">
        <v>13</v>
      </c>
      <c r="C2003" s="28" t="s">
        <v>27</v>
      </c>
      <c r="D2003" t="s">
        <v>6355</v>
      </c>
      <c r="E2003" s="28" t="s">
        <v>28</v>
      </c>
      <c r="F2003" s="28">
        <v>76</v>
      </c>
      <c r="G2003" s="28" t="s">
        <v>296</v>
      </c>
      <c r="H2003" s="28">
        <v>9126</v>
      </c>
      <c r="I2003" s="28" t="s">
        <v>321</v>
      </c>
      <c r="J2003" s="28">
        <v>577</v>
      </c>
      <c r="K2003" s="28" t="s">
        <v>638</v>
      </c>
      <c r="L2003" s="41">
        <v>340</v>
      </c>
      <c r="M2003" s="44">
        <v>63</v>
      </c>
      <c r="N2003" s="6">
        <v>0.18529999999999999</v>
      </c>
      <c r="O2003">
        <v>0</v>
      </c>
      <c r="P2003" s="29" t="s">
        <v>30</v>
      </c>
      <c r="Q2003" s="28" t="s">
        <v>298</v>
      </c>
      <c r="R2003" s="28" t="s">
        <v>324</v>
      </c>
      <c r="S2003" s="28" t="s">
        <v>639</v>
      </c>
      <c r="T2003" s="28" t="s">
        <v>7504</v>
      </c>
      <c r="U2003" s="28" t="s">
        <v>7505</v>
      </c>
      <c r="V2003" s="28" t="s">
        <v>7506</v>
      </c>
      <c r="W2003" s="30">
        <v>45658</v>
      </c>
      <c r="X2003" s="30">
        <v>46022</v>
      </c>
      <c r="Y2003" s="28">
        <v>2025</v>
      </c>
      <c r="Z2003" s="28" t="s">
        <v>3512</v>
      </c>
      <c r="AA2003" s="28" t="s">
        <v>3513</v>
      </c>
      <c r="AB2003" s="28" t="s">
        <v>3514</v>
      </c>
      <c r="AC2003" s="28" t="s">
        <v>3510</v>
      </c>
      <c r="AD2003" s="48" t="s">
        <v>6356</v>
      </c>
    </row>
    <row r="2004" spans="1:30" x14ac:dyDescent="0.3">
      <c r="A2004" s="27" t="s">
        <v>7385</v>
      </c>
      <c r="B2004" s="28">
        <v>13</v>
      </c>
      <c r="C2004" s="28" t="s">
        <v>27</v>
      </c>
      <c r="D2004" t="s">
        <v>6355</v>
      </c>
      <c r="E2004" s="28" t="s">
        <v>28</v>
      </c>
      <c r="F2004" s="28">
        <v>25</v>
      </c>
      <c r="G2004" s="28" t="s">
        <v>104</v>
      </c>
      <c r="H2004" s="28">
        <v>9232</v>
      </c>
      <c r="I2004" s="28" t="s">
        <v>286</v>
      </c>
      <c r="J2004" s="28">
        <v>577</v>
      </c>
      <c r="K2004" s="28" t="s">
        <v>638</v>
      </c>
      <c r="L2004" s="41">
        <v>1093</v>
      </c>
      <c r="M2004" s="44">
        <v>345</v>
      </c>
      <c r="N2004" s="6">
        <v>0.31559999999999999</v>
      </c>
      <c r="O2004">
        <v>0</v>
      </c>
      <c r="P2004" s="29" t="s">
        <v>30</v>
      </c>
      <c r="Q2004" s="28" t="s">
        <v>107</v>
      </c>
      <c r="R2004" s="28" t="s">
        <v>288</v>
      </c>
      <c r="S2004" s="28" t="s">
        <v>639</v>
      </c>
      <c r="T2004" s="28" t="s">
        <v>7579</v>
      </c>
      <c r="U2004" s="28" t="s">
        <v>7580</v>
      </c>
      <c r="V2004" s="28" t="s">
        <v>7581</v>
      </c>
      <c r="W2004" s="30">
        <v>45658</v>
      </c>
      <c r="X2004" s="30">
        <v>46022</v>
      </c>
      <c r="Y2004" s="28">
        <v>2025</v>
      </c>
      <c r="Z2004" s="28" t="s">
        <v>2723</v>
      </c>
      <c r="AA2004" s="28" t="s">
        <v>2724</v>
      </c>
      <c r="AB2004" s="28" t="s">
        <v>2725</v>
      </c>
      <c r="AC2004" s="28" t="s">
        <v>459</v>
      </c>
      <c r="AD2004" s="48" t="s">
        <v>6356</v>
      </c>
    </row>
    <row r="2005" spans="1:30" x14ac:dyDescent="0.3">
      <c r="A2005" s="27" t="s">
        <v>7385</v>
      </c>
      <c r="B2005" s="28">
        <v>13</v>
      </c>
      <c r="C2005" s="28" t="s">
        <v>27</v>
      </c>
      <c r="D2005" t="s">
        <v>6355</v>
      </c>
      <c r="E2005" s="28" t="s">
        <v>28</v>
      </c>
      <c r="F2005" s="28">
        <v>25</v>
      </c>
      <c r="G2005" s="28" t="s">
        <v>104</v>
      </c>
      <c r="H2005" s="28">
        <v>9513</v>
      </c>
      <c r="I2005" s="28" t="s">
        <v>291</v>
      </c>
      <c r="J2005" s="28">
        <v>577</v>
      </c>
      <c r="K2005" s="28" t="s">
        <v>638</v>
      </c>
      <c r="L2005" s="41">
        <v>2334</v>
      </c>
      <c r="M2005" s="44">
        <v>1103</v>
      </c>
      <c r="N2005" s="6">
        <v>0.47260000000000002</v>
      </c>
      <c r="O2005">
        <v>0</v>
      </c>
      <c r="P2005" s="29" t="s">
        <v>30</v>
      </c>
      <c r="Q2005" s="28" t="s">
        <v>107</v>
      </c>
      <c r="R2005" s="28" t="s">
        <v>293</v>
      </c>
      <c r="S2005" s="28" t="s">
        <v>639</v>
      </c>
      <c r="T2005" s="28" t="s">
        <v>7576</v>
      </c>
      <c r="U2005" s="28" t="s">
        <v>7577</v>
      </c>
      <c r="V2005" s="28" t="s">
        <v>7578</v>
      </c>
      <c r="W2005" s="30">
        <v>45658</v>
      </c>
      <c r="X2005" s="30">
        <v>46022</v>
      </c>
      <c r="Y2005" s="28">
        <v>2025</v>
      </c>
      <c r="Z2005" s="28" t="s">
        <v>2501</v>
      </c>
      <c r="AA2005" s="28" t="s">
        <v>3525</v>
      </c>
      <c r="AB2005" s="28" t="s">
        <v>3526</v>
      </c>
      <c r="AC2005" s="28" t="s">
        <v>3524</v>
      </c>
      <c r="AD2005" s="48" t="s">
        <v>6356</v>
      </c>
    </row>
    <row r="2006" spans="1:30" x14ac:dyDescent="0.3">
      <c r="A2006" s="27" t="s">
        <v>7385</v>
      </c>
      <c r="B2006" s="28">
        <v>13</v>
      </c>
      <c r="C2006" s="28" t="s">
        <v>27</v>
      </c>
      <c r="D2006" t="s">
        <v>6355</v>
      </c>
      <c r="E2006" s="28" t="s">
        <v>28</v>
      </c>
      <c r="F2006" s="28">
        <v>13</v>
      </c>
      <c r="G2006" s="28" t="s">
        <v>116</v>
      </c>
      <c r="H2006" s="28">
        <v>9104</v>
      </c>
      <c r="I2006" s="28" t="s">
        <v>117</v>
      </c>
      <c r="J2006" s="28">
        <v>577</v>
      </c>
      <c r="K2006" s="28" t="s">
        <v>638</v>
      </c>
      <c r="L2006" s="41">
        <v>1066</v>
      </c>
      <c r="M2006" s="44">
        <v>306</v>
      </c>
      <c r="N2006" s="6">
        <v>0.28710000000000002</v>
      </c>
      <c r="O2006">
        <v>0</v>
      </c>
      <c r="P2006" s="29" t="s">
        <v>30</v>
      </c>
      <c r="Q2006" s="28" t="s">
        <v>118</v>
      </c>
      <c r="R2006" s="28" t="s">
        <v>119</v>
      </c>
      <c r="S2006" s="28" t="s">
        <v>639</v>
      </c>
      <c r="T2006" s="28" t="s">
        <v>7585</v>
      </c>
      <c r="U2006" s="28" t="s">
        <v>7586</v>
      </c>
      <c r="V2006" s="28" t="s">
        <v>7587</v>
      </c>
      <c r="W2006" s="30">
        <v>45658</v>
      </c>
      <c r="X2006" s="30">
        <v>46022</v>
      </c>
      <c r="Y2006" s="28">
        <v>2025</v>
      </c>
      <c r="Z2006" s="28" t="s">
        <v>2924</v>
      </c>
      <c r="AA2006" s="28" t="s">
        <v>2929</v>
      </c>
      <c r="AB2006" s="28" t="s">
        <v>2926</v>
      </c>
      <c r="AC2006" s="28" t="s">
        <v>2927</v>
      </c>
      <c r="AD2006" s="48" t="s">
        <v>6356</v>
      </c>
    </row>
    <row r="2007" spans="1:30" x14ac:dyDescent="0.3">
      <c r="A2007" s="27" t="s">
        <v>7385</v>
      </c>
      <c r="B2007" s="28">
        <v>13</v>
      </c>
      <c r="C2007" s="28" t="s">
        <v>744</v>
      </c>
      <c r="D2007" t="s">
        <v>5073</v>
      </c>
      <c r="E2007" s="28" t="s">
        <v>559</v>
      </c>
      <c r="F2007" s="28">
        <v>1</v>
      </c>
      <c r="G2007" s="28" t="s">
        <v>1341</v>
      </c>
      <c r="H2007" s="28">
        <v>6060</v>
      </c>
      <c r="I2007" s="28" t="s">
        <v>30</v>
      </c>
      <c r="J2007" s="28">
        <v>852</v>
      </c>
      <c r="K2007" s="28" t="s">
        <v>6200</v>
      </c>
      <c r="L2007" s="41">
        <v>0.9</v>
      </c>
      <c r="M2007" s="44">
        <v>0.95</v>
      </c>
      <c r="N2007" s="6">
        <v>1.0556000000000001</v>
      </c>
      <c r="O2007">
        <v>0</v>
      </c>
      <c r="P2007" s="29" t="s">
        <v>30</v>
      </c>
      <c r="Q2007" s="28" t="s">
        <v>1345</v>
      </c>
      <c r="R2007" s="28" t="s">
        <v>1553</v>
      </c>
      <c r="S2007" s="28" t="s">
        <v>6201</v>
      </c>
      <c r="T2007" s="28" t="s">
        <v>7741</v>
      </c>
      <c r="U2007" s="28" t="s">
        <v>7742</v>
      </c>
      <c r="V2007" s="28" t="s">
        <v>7743</v>
      </c>
      <c r="W2007" s="30">
        <v>45658</v>
      </c>
      <c r="X2007" s="30">
        <v>46022</v>
      </c>
      <c r="Y2007" s="28">
        <v>2025</v>
      </c>
      <c r="Z2007" s="28" t="s">
        <v>5344</v>
      </c>
      <c r="AA2007" s="28" t="s">
        <v>5345</v>
      </c>
      <c r="AB2007" s="28" t="s">
        <v>5591</v>
      </c>
      <c r="AC2007" s="28" t="s">
        <v>7744</v>
      </c>
      <c r="AD2007" s="48" t="s">
        <v>7744</v>
      </c>
    </row>
    <row r="2008" spans="1:30" x14ac:dyDescent="0.3">
      <c r="A2008" s="27" t="s">
        <v>7385</v>
      </c>
      <c r="B2008" s="28">
        <v>13</v>
      </c>
      <c r="C2008" s="28" t="s">
        <v>744</v>
      </c>
      <c r="D2008" t="s">
        <v>5073</v>
      </c>
      <c r="E2008" s="28" t="s">
        <v>559</v>
      </c>
      <c r="F2008" s="28">
        <v>1</v>
      </c>
      <c r="G2008" s="28" t="s">
        <v>1341</v>
      </c>
      <c r="H2008" s="28">
        <v>6060</v>
      </c>
      <c r="I2008" s="28" t="s">
        <v>30</v>
      </c>
      <c r="J2008" s="28">
        <v>787</v>
      </c>
      <c r="K2008" s="28" t="s">
        <v>1554</v>
      </c>
      <c r="L2008" s="41">
        <v>0.9</v>
      </c>
      <c r="M2008" s="44">
        <v>0.96</v>
      </c>
      <c r="N2008" s="6">
        <v>1.0667</v>
      </c>
      <c r="O2008">
        <v>0</v>
      </c>
      <c r="P2008" s="29" t="s">
        <v>30</v>
      </c>
      <c r="Q2008" s="28" t="s">
        <v>1345</v>
      </c>
      <c r="R2008" s="28" t="s">
        <v>1553</v>
      </c>
      <c r="S2008" s="28" t="s">
        <v>1555</v>
      </c>
      <c r="T2008" s="28" t="s">
        <v>7741</v>
      </c>
      <c r="U2008" s="28" t="s">
        <v>7742</v>
      </c>
      <c r="V2008" s="28" t="s">
        <v>7743</v>
      </c>
      <c r="W2008" s="30">
        <v>45658</v>
      </c>
      <c r="X2008" s="30">
        <v>46022</v>
      </c>
      <c r="Y2008" s="28">
        <v>2025</v>
      </c>
      <c r="Z2008" s="28" t="s">
        <v>5344</v>
      </c>
      <c r="AA2008" s="28" t="s">
        <v>5345</v>
      </c>
      <c r="AB2008" s="28" t="s">
        <v>5591</v>
      </c>
      <c r="AC2008" s="28" t="s">
        <v>7744</v>
      </c>
      <c r="AD2008" s="48" t="s">
        <v>7744</v>
      </c>
    </row>
    <row r="2009" spans="1:30" x14ac:dyDescent="0.3">
      <c r="A2009" s="27" t="s">
        <v>7385</v>
      </c>
      <c r="B2009" s="28">
        <v>10</v>
      </c>
      <c r="C2009" s="28" t="s">
        <v>1369</v>
      </c>
      <c r="D2009" t="s">
        <v>1752</v>
      </c>
      <c r="E2009" s="28" t="s">
        <v>559</v>
      </c>
      <c r="F2009" s="28">
        <v>1</v>
      </c>
      <c r="G2009" s="28" t="s">
        <v>1341</v>
      </c>
      <c r="H2009" s="28">
        <v>3030</v>
      </c>
      <c r="I2009" s="28" t="s">
        <v>1505</v>
      </c>
      <c r="J2009" s="28">
        <v>430</v>
      </c>
      <c r="K2009" s="28" t="s">
        <v>1511</v>
      </c>
      <c r="L2009" s="41">
        <v>4</v>
      </c>
      <c r="M2009" s="44">
        <v>4</v>
      </c>
      <c r="N2009" s="6">
        <v>1</v>
      </c>
      <c r="O2009">
        <v>0</v>
      </c>
      <c r="P2009" s="29" t="s">
        <v>1505</v>
      </c>
      <c r="Q2009" s="28" t="s">
        <v>1345</v>
      </c>
      <c r="R2009" s="28" t="s">
        <v>1509</v>
      </c>
      <c r="S2009" s="28" t="s">
        <v>1512</v>
      </c>
      <c r="T2009" s="28" t="s">
        <v>7745</v>
      </c>
      <c r="U2009" s="28" t="s">
        <v>7746</v>
      </c>
      <c r="V2009" s="28" t="s">
        <v>7747</v>
      </c>
      <c r="W2009" s="30">
        <v>45658</v>
      </c>
      <c r="X2009" s="30">
        <v>46022</v>
      </c>
      <c r="Y2009" s="28">
        <v>2025</v>
      </c>
      <c r="Z2009" s="28" t="s">
        <v>4872</v>
      </c>
      <c r="AA2009" s="28" t="s">
        <v>4880</v>
      </c>
      <c r="AB2009" s="28" t="s">
        <v>4881</v>
      </c>
      <c r="AC2009" s="28" t="s">
        <v>4874</v>
      </c>
      <c r="AD2009" s="48" t="s">
        <v>4882</v>
      </c>
    </row>
    <row r="2010" spans="1:30" x14ac:dyDescent="0.3">
      <c r="A2010" s="27" t="s">
        <v>7385</v>
      </c>
      <c r="B2010" s="28">
        <v>4</v>
      </c>
      <c r="C2010" s="28" t="s">
        <v>27</v>
      </c>
      <c r="D2010" t="s">
        <v>6378</v>
      </c>
      <c r="E2010" s="28" t="s">
        <v>559</v>
      </c>
      <c r="F2010" s="28">
        <v>5</v>
      </c>
      <c r="G2010" s="28" t="s">
        <v>25</v>
      </c>
      <c r="H2010" s="28">
        <v>9101</v>
      </c>
      <c r="I2010" s="28" t="s">
        <v>26</v>
      </c>
      <c r="J2010" s="28">
        <v>641</v>
      </c>
      <c r="K2010" s="28" t="s">
        <v>880</v>
      </c>
      <c r="L2010" s="41">
        <v>14722</v>
      </c>
      <c r="M2010" s="44">
        <v>11636</v>
      </c>
      <c r="N2010" s="6">
        <v>0.79039999999999999</v>
      </c>
      <c r="O2010">
        <v>0</v>
      </c>
      <c r="P2010" s="29" t="s">
        <v>1132</v>
      </c>
      <c r="Q2010" s="28" t="s">
        <v>31</v>
      </c>
      <c r="R2010" s="28" t="s">
        <v>32</v>
      </c>
      <c r="S2010" s="28" t="s">
        <v>881</v>
      </c>
      <c r="T2010" s="28" t="s">
        <v>7386</v>
      </c>
      <c r="U2010" s="28" t="s">
        <v>7387</v>
      </c>
      <c r="V2010" s="28" t="s">
        <v>7388</v>
      </c>
      <c r="W2010" s="30">
        <v>45658</v>
      </c>
      <c r="X2010" s="30">
        <v>46022</v>
      </c>
      <c r="Y2010" s="28">
        <v>2025</v>
      </c>
      <c r="Z2010" s="28" t="s">
        <v>759</v>
      </c>
      <c r="AA2010" s="28" t="s">
        <v>1908</v>
      </c>
      <c r="AB2010" s="28" t="s">
        <v>1909</v>
      </c>
      <c r="AC2010" s="28" t="s">
        <v>1910</v>
      </c>
      <c r="AD2010" s="48" t="s">
        <v>29</v>
      </c>
    </row>
    <row r="2011" spans="1:30" x14ac:dyDescent="0.3">
      <c r="A2011" s="27" t="s">
        <v>7385</v>
      </c>
      <c r="B2011" s="28">
        <v>4</v>
      </c>
      <c r="C2011" s="28" t="s">
        <v>27</v>
      </c>
      <c r="D2011" t="s">
        <v>6378</v>
      </c>
      <c r="E2011" s="28" t="s">
        <v>559</v>
      </c>
      <c r="F2011" s="28">
        <v>8</v>
      </c>
      <c r="G2011" s="28" t="s">
        <v>120</v>
      </c>
      <c r="H2011" s="28">
        <v>9103</v>
      </c>
      <c r="I2011" s="28" t="s">
        <v>121</v>
      </c>
      <c r="J2011" s="28">
        <v>641</v>
      </c>
      <c r="K2011" s="28" t="s">
        <v>880</v>
      </c>
      <c r="L2011" s="41">
        <v>36031</v>
      </c>
      <c r="M2011" s="44">
        <v>42661</v>
      </c>
      <c r="N2011" s="6">
        <v>1.1839999999999999</v>
      </c>
      <c r="O2011">
        <v>0</v>
      </c>
      <c r="P2011" s="29" t="s">
        <v>1132</v>
      </c>
      <c r="Q2011" s="28" t="s">
        <v>122</v>
      </c>
      <c r="R2011" s="28" t="s">
        <v>123</v>
      </c>
      <c r="S2011" s="28" t="s">
        <v>881</v>
      </c>
      <c r="T2011" s="28" t="s">
        <v>7640</v>
      </c>
      <c r="U2011" s="28" t="s">
        <v>7641</v>
      </c>
      <c r="V2011" s="28" t="s">
        <v>7642</v>
      </c>
      <c r="W2011" s="30">
        <v>45658</v>
      </c>
      <c r="X2011" s="30">
        <v>46022</v>
      </c>
      <c r="Y2011" s="28">
        <v>2025</v>
      </c>
      <c r="Z2011" s="28" t="s">
        <v>2959</v>
      </c>
      <c r="AA2011" s="28" t="s">
        <v>2960</v>
      </c>
      <c r="AB2011" s="28" t="s">
        <v>2961</v>
      </c>
      <c r="AC2011" s="28" t="s">
        <v>2962</v>
      </c>
      <c r="AD2011" s="48" t="s">
        <v>472</v>
      </c>
    </row>
    <row r="2012" spans="1:30" x14ac:dyDescent="0.3">
      <c r="A2012" s="27" t="s">
        <v>7385</v>
      </c>
      <c r="B2012" s="28">
        <v>4</v>
      </c>
      <c r="C2012" s="28" t="s">
        <v>27</v>
      </c>
      <c r="D2012" t="s">
        <v>6378</v>
      </c>
      <c r="E2012" s="28" t="s">
        <v>559</v>
      </c>
      <c r="F2012" s="28">
        <v>13</v>
      </c>
      <c r="G2012" s="28" t="s">
        <v>116</v>
      </c>
      <c r="H2012" s="28">
        <v>9104</v>
      </c>
      <c r="I2012" s="28" t="s">
        <v>117</v>
      </c>
      <c r="J2012" s="28">
        <v>641</v>
      </c>
      <c r="K2012" s="28" t="s">
        <v>880</v>
      </c>
      <c r="L2012" s="41">
        <v>60529</v>
      </c>
      <c r="M2012" s="44">
        <v>83694</v>
      </c>
      <c r="N2012" s="6">
        <v>1.3827</v>
      </c>
      <c r="O2012">
        <v>0</v>
      </c>
      <c r="P2012" s="29" t="s">
        <v>1132</v>
      </c>
      <c r="Q2012" s="28" t="s">
        <v>118</v>
      </c>
      <c r="R2012" s="28" t="s">
        <v>119</v>
      </c>
      <c r="S2012" s="28" t="s">
        <v>881</v>
      </c>
      <c r="T2012" s="28" t="s">
        <v>7585</v>
      </c>
      <c r="U2012" s="28" t="s">
        <v>7586</v>
      </c>
      <c r="V2012" s="28" t="s">
        <v>7587</v>
      </c>
      <c r="W2012" s="30">
        <v>45658</v>
      </c>
      <c r="X2012" s="30">
        <v>46022</v>
      </c>
      <c r="Y2012" s="28">
        <v>2025</v>
      </c>
      <c r="Z2012" s="28" t="s">
        <v>2944</v>
      </c>
      <c r="AA2012" s="28" t="s">
        <v>2935</v>
      </c>
      <c r="AB2012" s="28" t="s">
        <v>2926</v>
      </c>
      <c r="AC2012" s="28" t="s">
        <v>2928</v>
      </c>
      <c r="AD2012" s="48" t="s">
        <v>1856</v>
      </c>
    </row>
    <row r="2013" spans="1:30" x14ac:dyDescent="0.3">
      <c r="A2013" s="27" t="s">
        <v>7385</v>
      </c>
      <c r="B2013" s="28">
        <v>4</v>
      </c>
      <c r="C2013" s="28" t="s">
        <v>27</v>
      </c>
      <c r="D2013" t="s">
        <v>6378</v>
      </c>
      <c r="E2013" s="28" t="s">
        <v>559</v>
      </c>
      <c r="F2013" s="28">
        <v>13</v>
      </c>
      <c r="G2013" s="28" t="s">
        <v>116</v>
      </c>
      <c r="H2013" s="28">
        <v>9105</v>
      </c>
      <c r="I2013" s="28" t="s">
        <v>402</v>
      </c>
      <c r="J2013" s="28">
        <v>641</v>
      </c>
      <c r="K2013" s="28" t="s">
        <v>880</v>
      </c>
      <c r="L2013" s="41">
        <v>35956</v>
      </c>
      <c r="M2013" s="44">
        <v>41255</v>
      </c>
      <c r="N2013" s="6">
        <v>1.1474</v>
      </c>
      <c r="O2013">
        <v>0</v>
      </c>
      <c r="P2013" s="29" t="s">
        <v>1132</v>
      </c>
      <c r="Q2013" s="28" t="s">
        <v>118</v>
      </c>
      <c r="R2013" s="28" t="s">
        <v>403</v>
      </c>
      <c r="S2013" s="28" t="s">
        <v>881</v>
      </c>
      <c r="T2013" s="28" t="s">
        <v>7720</v>
      </c>
      <c r="U2013" s="28" t="s">
        <v>7721</v>
      </c>
      <c r="V2013" s="28" t="s">
        <v>7722</v>
      </c>
      <c r="W2013" s="30">
        <v>45658</v>
      </c>
      <c r="X2013" s="30">
        <v>46022</v>
      </c>
      <c r="Y2013" s="28">
        <v>2025</v>
      </c>
      <c r="Z2013" s="28" t="s">
        <v>2946</v>
      </c>
      <c r="AA2013" s="28" t="s">
        <v>2948</v>
      </c>
      <c r="AB2013" s="28" t="s">
        <v>2950</v>
      </c>
      <c r="AC2013" s="28" t="s">
        <v>4735</v>
      </c>
      <c r="AD2013" s="48" t="s">
        <v>4736</v>
      </c>
    </row>
    <row r="2014" spans="1:30" x14ac:dyDescent="0.3">
      <c r="A2014" s="27" t="s">
        <v>7385</v>
      </c>
      <c r="B2014" s="28">
        <v>4</v>
      </c>
      <c r="C2014" s="28" t="s">
        <v>27</v>
      </c>
      <c r="D2014" t="s">
        <v>6378</v>
      </c>
      <c r="E2014" s="28" t="s">
        <v>559</v>
      </c>
      <c r="F2014" s="28">
        <v>15</v>
      </c>
      <c r="G2014" s="28" t="s">
        <v>245</v>
      </c>
      <c r="H2014" s="28">
        <v>9110</v>
      </c>
      <c r="I2014" s="28" t="s">
        <v>389</v>
      </c>
      <c r="J2014" s="28">
        <v>641</v>
      </c>
      <c r="K2014" s="28" t="s">
        <v>880</v>
      </c>
      <c r="L2014" s="41">
        <v>9788</v>
      </c>
      <c r="M2014" s="44">
        <v>8997</v>
      </c>
      <c r="N2014" s="6">
        <v>0.91920000000000002</v>
      </c>
      <c r="O2014">
        <v>0</v>
      </c>
      <c r="P2014" s="29" t="s">
        <v>1132</v>
      </c>
      <c r="Q2014" s="28" t="s">
        <v>249</v>
      </c>
      <c r="R2014" s="28" t="s">
        <v>391</v>
      </c>
      <c r="S2014" s="28" t="s">
        <v>881</v>
      </c>
      <c r="T2014" s="28" t="s">
        <v>7549</v>
      </c>
      <c r="U2014" s="28" t="s">
        <v>7550</v>
      </c>
      <c r="V2014" s="28" t="s">
        <v>7551</v>
      </c>
      <c r="W2014" s="30">
        <v>45658</v>
      </c>
      <c r="X2014" s="30">
        <v>46022</v>
      </c>
      <c r="Y2014" s="28">
        <v>2025</v>
      </c>
      <c r="Z2014" s="28" t="s">
        <v>4737</v>
      </c>
      <c r="AA2014" s="28" t="s">
        <v>2825</v>
      </c>
      <c r="AB2014" s="28" t="s">
        <v>4738</v>
      </c>
      <c r="AC2014" s="28" t="s">
        <v>4629</v>
      </c>
      <c r="AD2014" s="48" t="s">
        <v>2271</v>
      </c>
    </row>
    <row r="2015" spans="1:30" x14ac:dyDescent="0.3">
      <c r="A2015" s="27" t="s">
        <v>7385</v>
      </c>
      <c r="B2015" s="28">
        <v>4</v>
      </c>
      <c r="C2015" s="28" t="s">
        <v>27</v>
      </c>
      <c r="D2015" t="s">
        <v>6378</v>
      </c>
      <c r="E2015" s="28" t="s">
        <v>559</v>
      </c>
      <c r="F2015" s="28">
        <v>15</v>
      </c>
      <c r="G2015" s="28" t="s">
        <v>245</v>
      </c>
      <c r="H2015" s="28">
        <v>9111</v>
      </c>
      <c r="I2015" s="28" t="s">
        <v>6365</v>
      </c>
      <c r="J2015" s="28">
        <v>641</v>
      </c>
      <c r="K2015" s="28" t="s">
        <v>880</v>
      </c>
      <c r="L2015" s="41">
        <v>7746</v>
      </c>
      <c r="M2015" s="44">
        <v>9556</v>
      </c>
      <c r="N2015" s="6">
        <v>1.2337</v>
      </c>
      <c r="O2015">
        <v>0</v>
      </c>
      <c r="P2015" s="29" t="s">
        <v>1132</v>
      </c>
      <c r="Q2015" s="28" t="s">
        <v>249</v>
      </c>
      <c r="R2015" s="28" t="s">
        <v>6366</v>
      </c>
      <c r="S2015" s="28" t="s">
        <v>881</v>
      </c>
      <c r="T2015" s="28" t="s">
        <v>7558</v>
      </c>
      <c r="U2015" s="28" t="s">
        <v>7559</v>
      </c>
      <c r="V2015" s="28" t="s">
        <v>7560</v>
      </c>
      <c r="W2015" s="30">
        <v>45658</v>
      </c>
      <c r="X2015" s="30">
        <v>46022</v>
      </c>
      <c r="Y2015" s="28">
        <v>2025</v>
      </c>
      <c r="Z2015" s="28" t="s">
        <v>2614</v>
      </c>
      <c r="AA2015" s="28" t="s">
        <v>2615</v>
      </c>
      <c r="AB2015" s="28" t="s">
        <v>2616</v>
      </c>
      <c r="AC2015" s="28" t="s">
        <v>2848</v>
      </c>
      <c r="AD2015" s="48" t="s">
        <v>2536</v>
      </c>
    </row>
    <row r="2016" spans="1:30" x14ac:dyDescent="0.3">
      <c r="A2016" s="27" t="s">
        <v>7385</v>
      </c>
      <c r="B2016" s="28">
        <v>4</v>
      </c>
      <c r="C2016" s="28" t="s">
        <v>27</v>
      </c>
      <c r="D2016" t="s">
        <v>6378</v>
      </c>
      <c r="E2016" s="28" t="s">
        <v>559</v>
      </c>
      <c r="F2016" s="28">
        <v>17</v>
      </c>
      <c r="G2016" s="28" t="s">
        <v>90</v>
      </c>
      <c r="H2016" s="28">
        <v>9112</v>
      </c>
      <c r="I2016" s="28" t="s">
        <v>392</v>
      </c>
      <c r="J2016" s="28">
        <v>641</v>
      </c>
      <c r="K2016" s="28" t="s">
        <v>880</v>
      </c>
      <c r="L2016" s="41">
        <v>8138</v>
      </c>
      <c r="M2016" s="44">
        <v>5961</v>
      </c>
      <c r="N2016" s="6">
        <v>0.73250000000000004</v>
      </c>
      <c r="O2016">
        <v>0</v>
      </c>
      <c r="P2016" s="29" t="s">
        <v>1132</v>
      </c>
      <c r="Q2016" s="28" t="s">
        <v>93</v>
      </c>
      <c r="R2016" s="28" t="s">
        <v>395</v>
      </c>
      <c r="S2016" s="28" t="s">
        <v>881</v>
      </c>
      <c r="T2016" s="28" t="s">
        <v>7628</v>
      </c>
      <c r="U2016" s="28" t="s">
        <v>7629</v>
      </c>
      <c r="V2016" s="28" t="s">
        <v>7630</v>
      </c>
      <c r="W2016" s="30">
        <v>45658</v>
      </c>
      <c r="X2016" s="30">
        <v>46022</v>
      </c>
      <c r="Y2016" s="28">
        <v>2025</v>
      </c>
      <c r="Z2016" s="28" t="s">
        <v>4630</v>
      </c>
      <c r="AA2016" s="28" t="s">
        <v>1739</v>
      </c>
      <c r="AB2016" s="28" t="s">
        <v>900</v>
      </c>
      <c r="AC2016" s="28" t="s">
        <v>393</v>
      </c>
      <c r="AD2016" s="48" t="s">
        <v>2633</v>
      </c>
    </row>
    <row r="2017" spans="1:30" x14ac:dyDescent="0.3">
      <c r="A2017" s="27" t="s">
        <v>7385</v>
      </c>
      <c r="B2017" s="28">
        <v>4</v>
      </c>
      <c r="C2017" s="28" t="s">
        <v>27</v>
      </c>
      <c r="D2017" t="s">
        <v>6378</v>
      </c>
      <c r="E2017" s="28" t="s">
        <v>559</v>
      </c>
      <c r="F2017" s="28">
        <v>19</v>
      </c>
      <c r="G2017" s="28" t="s">
        <v>184</v>
      </c>
      <c r="H2017" s="28">
        <v>9113</v>
      </c>
      <c r="I2017" s="28" t="s">
        <v>185</v>
      </c>
      <c r="J2017" s="28">
        <v>641</v>
      </c>
      <c r="K2017" s="28" t="s">
        <v>880</v>
      </c>
      <c r="L2017" s="41">
        <v>28253</v>
      </c>
      <c r="M2017" s="44">
        <v>21022</v>
      </c>
      <c r="N2017" s="6">
        <v>0.74409999999999998</v>
      </c>
      <c r="O2017">
        <v>0</v>
      </c>
      <c r="P2017" s="29" t="s">
        <v>1132</v>
      </c>
      <c r="Q2017" s="28" t="s">
        <v>187</v>
      </c>
      <c r="R2017" s="28" t="s">
        <v>188</v>
      </c>
      <c r="S2017" s="28" t="s">
        <v>881</v>
      </c>
      <c r="T2017" s="28" t="s">
        <v>7604</v>
      </c>
      <c r="U2017" s="28" t="s">
        <v>7605</v>
      </c>
      <c r="V2017" s="28" t="s">
        <v>7606</v>
      </c>
      <c r="W2017" s="30">
        <v>45658</v>
      </c>
      <c r="X2017" s="30">
        <v>46022</v>
      </c>
      <c r="Y2017" s="28">
        <v>2025</v>
      </c>
      <c r="Z2017" s="28" t="s">
        <v>186</v>
      </c>
      <c r="AA2017" s="28" t="s">
        <v>2637</v>
      </c>
      <c r="AB2017" s="28" t="s">
        <v>4739</v>
      </c>
      <c r="AC2017" s="28" t="s">
        <v>2639</v>
      </c>
      <c r="AD2017" s="48" t="s">
        <v>3405</v>
      </c>
    </row>
    <row r="2018" spans="1:30" x14ac:dyDescent="0.3">
      <c r="A2018" s="27" t="s">
        <v>7385</v>
      </c>
      <c r="B2018" s="28">
        <v>4</v>
      </c>
      <c r="C2018" s="28" t="s">
        <v>27</v>
      </c>
      <c r="D2018" t="s">
        <v>6378</v>
      </c>
      <c r="E2018" s="28" t="s">
        <v>559</v>
      </c>
      <c r="F2018" s="28">
        <v>20</v>
      </c>
      <c r="G2018" s="28" t="s">
        <v>376</v>
      </c>
      <c r="H2018" s="28">
        <v>9114</v>
      </c>
      <c r="I2018" s="28" t="s">
        <v>377</v>
      </c>
      <c r="J2018" s="28">
        <v>641</v>
      </c>
      <c r="K2018" s="28" t="s">
        <v>880</v>
      </c>
      <c r="L2018" s="41">
        <v>33810</v>
      </c>
      <c r="M2018" s="44">
        <v>33006</v>
      </c>
      <c r="N2018" s="6">
        <v>0.97619999999999996</v>
      </c>
      <c r="O2018">
        <v>0</v>
      </c>
      <c r="P2018" s="29" t="s">
        <v>1132</v>
      </c>
      <c r="Q2018" s="28" t="s">
        <v>381</v>
      </c>
      <c r="R2018" s="28" t="s">
        <v>382</v>
      </c>
      <c r="S2018" s="28" t="s">
        <v>881</v>
      </c>
      <c r="T2018" s="28" t="s">
        <v>7655</v>
      </c>
      <c r="U2018" s="28" t="s">
        <v>7656</v>
      </c>
      <c r="V2018" s="28" t="s">
        <v>7657</v>
      </c>
      <c r="W2018" s="30">
        <v>45658</v>
      </c>
      <c r="X2018" s="30">
        <v>46022</v>
      </c>
      <c r="Y2018" s="28">
        <v>2025</v>
      </c>
      <c r="Z2018" s="28" t="s">
        <v>4740</v>
      </c>
      <c r="AA2018" s="28" t="s">
        <v>621</v>
      </c>
      <c r="AB2018" s="28" t="s">
        <v>895</v>
      </c>
      <c r="AC2018" s="28" t="s">
        <v>379</v>
      </c>
      <c r="AD2018" s="48" t="s">
        <v>380</v>
      </c>
    </row>
    <row r="2019" spans="1:30" x14ac:dyDescent="0.3">
      <c r="A2019" s="27" t="s">
        <v>7385</v>
      </c>
      <c r="B2019" s="28">
        <v>4</v>
      </c>
      <c r="C2019" s="28" t="s">
        <v>27</v>
      </c>
      <c r="D2019" t="s">
        <v>6378</v>
      </c>
      <c r="E2019" s="28" t="s">
        <v>559</v>
      </c>
      <c r="F2019" s="28">
        <v>23</v>
      </c>
      <c r="G2019" s="28" t="s">
        <v>268</v>
      </c>
      <c r="H2019" s="28">
        <v>9115</v>
      </c>
      <c r="I2019" s="28" t="s">
        <v>1317</v>
      </c>
      <c r="J2019" s="28">
        <v>641</v>
      </c>
      <c r="K2019" s="28" t="s">
        <v>880</v>
      </c>
      <c r="L2019" s="41">
        <v>40111</v>
      </c>
      <c r="M2019" s="44">
        <v>27982</v>
      </c>
      <c r="N2019" s="6">
        <v>0.6976</v>
      </c>
      <c r="O2019">
        <v>0</v>
      </c>
      <c r="P2019" s="29" t="s">
        <v>1132</v>
      </c>
      <c r="Q2019" s="28" t="s">
        <v>272</v>
      </c>
      <c r="R2019" s="28" t="s">
        <v>1318</v>
      </c>
      <c r="S2019" s="28" t="s">
        <v>881</v>
      </c>
      <c r="T2019" s="28" t="s">
        <v>7658</v>
      </c>
      <c r="U2019" s="28" t="s">
        <v>7659</v>
      </c>
      <c r="V2019" s="28" t="s">
        <v>7660</v>
      </c>
      <c r="W2019" s="30">
        <v>45658</v>
      </c>
      <c r="X2019" s="30">
        <v>46022</v>
      </c>
      <c r="Y2019" s="28">
        <v>2025</v>
      </c>
      <c r="Z2019" s="28" t="s">
        <v>2245</v>
      </c>
      <c r="AA2019" s="28" t="s">
        <v>1667</v>
      </c>
      <c r="AB2019" s="28" t="s">
        <v>3014</v>
      </c>
      <c r="AC2019" s="28" t="s">
        <v>3015</v>
      </c>
      <c r="AD2019" s="48" t="s">
        <v>1865</v>
      </c>
    </row>
    <row r="2020" spans="1:30" x14ac:dyDescent="0.3">
      <c r="A2020" s="27" t="s">
        <v>7385</v>
      </c>
      <c r="B2020" s="28">
        <v>4</v>
      </c>
      <c r="C2020" s="28" t="s">
        <v>27</v>
      </c>
      <c r="D2020" t="s">
        <v>6378</v>
      </c>
      <c r="E2020" s="28" t="s">
        <v>559</v>
      </c>
      <c r="F2020" s="28">
        <v>41</v>
      </c>
      <c r="G2020" s="28" t="s">
        <v>124</v>
      </c>
      <c r="H2020" s="28">
        <v>9116</v>
      </c>
      <c r="I2020" s="28" t="s">
        <v>161</v>
      </c>
      <c r="J2020" s="28">
        <v>641</v>
      </c>
      <c r="K2020" s="28" t="s">
        <v>880</v>
      </c>
      <c r="L2020" s="41">
        <v>13071</v>
      </c>
      <c r="M2020" s="44">
        <v>17124</v>
      </c>
      <c r="N2020" s="6">
        <v>1.3101</v>
      </c>
      <c r="O2020">
        <v>0</v>
      </c>
      <c r="P2020" s="29" t="s">
        <v>1132</v>
      </c>
      <c r="Q2020" s="28" t="s">
        <v>129</v>
      </c>
      <c r="R2020" s="28" t="s">
        <v>164</v>
      </c>
      <c r="S2020" s="28" t="s">
        <v>881</v>
      </c>
      <c r="T2020" s="28" t="s">
        <v>7534</v>
      </c>
      <c r="U2020" s="28" t="s">
        <v>7535</v>
      </c>
      <c r="V2020" s="28" t="s">
        <v>7536</v>
      </c>
      <c r="W2020" s="30">
        <v>45658</v>
      </c>
      <c r="X2020" s="30">
        <v>46022</v>
      </c>
      <c r="Y2020" s="28">
        <v>2025</v>
      </c>
      <c r="Z2020" s="28" t="s">
        <v>2564</v>
      </c>
      <c r="AA2020" s="28" t="s">
        <v>3903</v>
      </c>
      <c r="AB2020" s="28" t="s">
        <v>1676</v>
      </c>
      <c r="AC2020" s="28" t="s">
        <v>163</v>
      </c>
      <c r="AD2020" s="48" t="s">
        <v>1865</v>
      </c>
    </row>
    <row r="2021" spans="1:30" x14ac:dyDescent="0.3">
      <c r="A2021" s="27" t="s">
        <v>7385</v>
      </c>
      <c r="B2021" s="28">
        <v>4</v>
      </c>
      <c r="C2021" s="28" t="s">
        <v>27</v>
      </c>
      <c r="D2021" t="s">
        <v>6378</v>
      </c>
      <c r="E2021" s="28" t="s">
        <v>559</v>
      </c>
      <c r="F2021" s="28">
        <v>50</v>
      </c>
      <c r="G2021" s="28" t="s">
        <v>416</v>
      </c>
      <c r="H2021" s="28">
        <v>9117</v>
      </c>
      <c r="I2021" s="28" t="s">
        <v>417</v>
      </c>
      <c r="J2021" s="28">
        <v>641</v>
      </c>
      <c r="K2021" s="28" t="s">
        <v>880</v>
      </c>
      <c r="L2021" s="41">
        <v>22234</v>
      </c>
      <c r="M2021" s="44">
        <v>17088</v>
      </c>
      <c r="N2021" s="6">
        <v>0.76859999999999995</v>
      </c>
      <c r="O2021">
        <v>0</v>
      </c>
      <c r="P2021" s="29" t="s">
        <v>1132</v>
      </c>
      <c r="Q2021" s="28" t="s">
        <v>418</v>
      </c>
      <c r="R2021" s="28" t="s">
        <v>419</v>
      </c>
      <c r="S2021" s="28" t="s">
        <v>881</v>
      </c>
      <c r="T2021" s="28" t="s">
        <v>7661</v>
      </c>
      <c r="U2021" s="28" t="s">
        <v>7662</v>
      </c>
      <c r="V2021" s="28" t="s">
        <v>7663</v>
      </c>
      <c r="W2021" s="30">
        <v>45658</v>
      </c>
      <c r="X2021" s="30">
        <v>46022</v>
      </c>
      <c r="Y2021" s="28">
        <v>2025</v>
      </c>
      <c r="Z2021" s="28" t="s">
        <v>4741</v>
      </c>
      <c r="AA2021" s="28" t="s">
        <v>3018</v>
      </c>
      <c r="AB2021" s="28" t="s">
        <v>904</v>
      </c>
      <c r="AC2021" s="28" t="s">
        <v>3022</v>
      </c>
      <c r="AD2021" s="48" t="s">
        <v>2509</v>
      </c>
    </row>
    <row r="2022" spans="1:30" x14ac:dyDescent="0.3">
      <c r="A2022" s="27" t="s">
        <v>7385</v>
      </c>
      <c r="B2022" s="28">
        <v>4</v>
      </c>
      <c r="C2022" s="28" t="s">
        <v>27</v>
      </c>
      <c r="D2022" t="s">
        <v>6378</v>
      </c>
      <c r="E2022" s="28" t="s">
        <v>559</v>
      </c>
      <c r="F2022" s="28">
        <v>47</v>
      </c>
      <c r="G2022" s="28" t="s">
        <v>55</v>
      </c>
      <c r="H2022" s="28">
        <v>9118</v>
      </c>
      <c r="I2022" s="28" t="s">
        <v>56</v>
      </c>
      <c r="J2022" s="28">
        <v>641</v>
      </c>
      <c r="K2022" s="28" t="s">
        <v>880</v>
      </c>
      <c r="L2022" s="41">
        <v>21454</v>
      </c>
      <c r="M2022" s="44">
        <v>18203</v>
      </c>
      <c r="N2022" s="6">
        <v>0.84850000000000003</v>
      </c>
      <c r="O2022">
        <v>0</v>
      </c>
      <c r="P2022" s="29" t="s">
        <v>1132</v>
      </c>
      <c r="Q2022" s="28" t="s">
        <v>58</v>
      </c>
      <c r="R2022" s="28" t="s">
        <v>59</v>
      </c>
      <c r="S2022" s="28" t="s">
        <v>881</v>
      </c>
      <c r="T2022" s="28" t="s">
        <v>7622</v>
      </c>
      <c r="U2022" s="28" t="s">
        <v>7623</v>
      </c>
      <c r="V2022" s="28" t="s">
        <v>7624</v>
      </c>
      <c r="W2022" s="30">
        <v>45658</v>
      </c>
      <c r="X2022" s="30">
        <v>46022</v>
      </c>
      <c r="Y2022" s="28">
        <v>2025</v>
      </c>
      <c r="Z2022" s="28" t="s">
        <v>4742</v>
      </c>
      <c r="AA2022" s="28" t="s">
        <v>4743</v>
      </c>
      <c r="AB2022" s="28" t="s">
        <v>4744</v>
      </c>
      <c r="AC2022" s="28" t="s">
        <v>4745</v>
      </c>
      <c r="AD2022" s="48" t="s">
        <v>4746</v>
      </c>
    </row>
    <row r="2023" spans="1:30" x14ac:dyDescent="0.3">
      <c r="A2023" s="27" t="s">
        <v>7385</v>
      </c>
      <c r="B2023" s="28">
        <v>4</v>
      </c>
      <c r="C2023" s="28" t="s">
        <v>27</v>
      </c>
      <c r="D2023" t="s">
        <v>6378</v>
      </c>
      <c r="E2023" s="28" t="s">
        <v>559</v>
      </c>
      <c r="F2023" s="28">
        <v>54</v>
      </c>
      <c r="G2023" s="28" t="s">
        <v>134</v>
      </c>
      <c r="H2023" s="28">
        <v>9119</v>
      </c>
      <c r="I2023" s="28" t="s">
        <v>294</v>
      </c>
      <c r="J2023" s="28">
        <v>641</v>
      </c>
      <c r="K2023" s="28" t="s">
        <v>880</v>
      </c>
      <c r="L2023" s="41">
        <v>37136</v>
      </c>
      <c r="M2023" s="44">
        <v>41720</v>
      </c>
      <c r="N2023" s="6">
        <v>1.1234</v>
      </c>
      <c r="O2023">
        <v>0</v>
      </c>
      <c r="P2023" s="29" t="s">
        <v>1132</v>
      </c>
      <c r="Q2023" s="28" t="s">
        <v>136</v>
      </c>
      <c r="R2023" s="28" t="s">
        <v>295</v>
      </c>
      <c r="S2023" s="28" t="s">
        <v>881</v>
      </c>
      <c r="T2023" s="28" t="s">
        <v>7664</v>
      </c>
      <c r="U2023" s="28" t="s">
        <v>7665</v>
      </c>
      <c r="V2023" s="28" t="s">
        <v>7666</v>
      </c>
      <c r="W2023" s="30">
        <v>45658</v>
      </c>
      <c r="X2023" s="30">
        <v>46022</v>
      </c>
      <c r="Y2023" s="28">
        <v>2025</v>
      </c>
      <c r="Z2023" s="28" t="s">
        <v>3602</v>
      </c>
      <c r="AA2023" s="28" t="s">
        <v>3602</v>
      </c>
      <c r="AB2023" s="28" t="s">
        <v>3602</v>
      </c>
      <c r="AC2023" s="28" t="s">
        <v>2643</v>
      </c>
      <c r="AD2023" s="48" t="s">
        <v>1955</v>
      </c>
    </row>
    <row r="2024" spans="1:30" x14ac:dyDescent="0.3">
      <c r="A2024" s="27" t="s">
        <v>7385</v>
      </c>
      <c r="B2024" s="28">
        <v>4</v>
      </c>
      <c r="C2024" s="28" t="s">
        <v>27</v>
      </c>
      <c r="D2024" t="s">
        <v>6378</v>
      </c>
      <c r="E2024" s="28" t="s">
        <v>559</v>
      </c>
      <c r="F2024" s="28">
        <v>63</v>
      </c>
      <c r="G2024" s="28" t="s">
        <v>251</v>
      </c>
      <c r="H2024" s="28">
        <v>9120</v>
      </c>
      <c r="I2024" s="28" t="s">
        <v>255</v>
      </c>
      <c r="J2024" s="28">
        <v>641</v>
      </c>
      <c r="K2024" s="28" t="s">
        <v>880</v>
      </c>
      <c r="L2024" s="41">
        <v>28907</v>
      </c>
      <c r="M2024" s="44">
        <v>28715</v>
      </c>
      <c r="N2024" s="6">
        <v>0.99339999999999995</v>
      </c>
      <c r="O2024">
        <v>0</v>
      </c>
      <c r="P2024" s="29" t="s">
        <v>1132</v>
      </c>
      <c r="Q2024" s="28" t="s">
        <v>253</v>
      </c>
      <c r="R2024" s="28" t="s">
        <v>257</v>
      </c>
      <c r="S2024" s="28" t="s">
        <v>881</v>
      </c>
      <c r="T2024" s="28" t="s">
        <v>7667</v>
      </c>
      <c r="U2024" s="28" t="s">
        <v>7668</v>
      </c>
      <c r="V2024" s="28" t="s">
        <v>7669</v>
      </c>
      <c r="W2024" s="30">
        <v>45658</v>
      </c>
      <c r="X2024" s="30">
        <v>46022</v>
      </c>
      <c r="Y2024" s="28">
        <v>2025</v>
      </c>
      <c r="Z2024" s="28" t="s">
        <v>4638</v>
      </c>
      <c r="AA2024" s="28" t="s">
        <v>4390</v>
      </c>
      <c r="AB2024" s="28" t="s">
        <v>890</v>
      </c>
      <c r="AC2024" s="28" t="s">
        <v>4639</v>
      </c>
      <c r="AD2024" s="48" t="s">
        <v>4640</v>
      </c>
    </row>
    <row r="2025" spans="1:30" x14ac:dyDescent="0.3">
      <c r="A2025" s="27" t="s">
        <v>7385</v>
      </c>
      <c r="B2025" s="28">
        <v>4</v>
      </c>
      <c r="C2025" s="28" t="s">
        <v>27</v>
      </c>
      <c r="D2025" t="s">
        <v>6378</v>
      </c>
      <c r="E2025" s="28" t="s">
        <v>559</v>
      </c>
      <c r="F2025" s="28">
        <v>66</v>
      </c>
      <c r="G2025" s="28" t="s">
        <v>60</v>
      </c>
      <c r="H2025" s="28">
        <v>9121</v>
      </c>
      <c r="I2025" s="28" t="s">
        <v>61</v>
      </c>
      <c r="J2025" s="28">
        <v>641</v>
      </c>
      <c r="K2025" s="28" t="s">
        <v>880</v>
      </c>
      <c r="L2025" s="41">
        <v>29799</v>
      </c>
      <c r="M2025" s="44">
        <v>13758</v>
      </c>
      <c r="N2025" s="6">
        <v>0.4617</v>
      </c>
      <c r="O2025">
        <v>0</v>
      </c>
      <c r="P2025" s="29" t="s">
        <v>1132</v>
      </c>
      <c r="Q2025" s="28" t="s">
        <v>62</v>
      </c>
      <c r="R2025" s="28" t="s">
        <v>63</v>
      </c>
      <c r="S2025" s="28" t="s">
        <v>881</v>
      </c>
      <c r="T2025" s="28" t="s">
        <v>7723</v>
      </c>
      <c r="U2025" s="28" t="s">
        <v>7724</v>
      </c>
      <c r="V2025" s="28" t="s">
        <v>7725</v>
      </c>
      <c r="W2025" s="30">
        <v>45658</v>
      </c>
      <c r="X2025" s="30">
        <v>46022</v>
      </c>
      <c r="Y2025" s="28">
        <v>2025</v>
      </c>
      <c r="Z2025" s="28" t="s">
        <v>4747</v>
      </c>
      <c r="AA2025" s="28" t="s">
        <v>430</v>
      </c>
      <c r="AB2025" s="28" t="s">
        <v>431</v>
      </c>
      <c r="AC2025" s="28" t="s">
        <v>4748</v>
      </c>
      <c r="AD2025" s="48" t="s">
        <v>6356</v>
      </c>
    </row>
    <row r="2026" spans="1:30" x14ac:dyDescent="0.3">
      <c r="A2026" s="27" t="s">
        <v>7385</v>
      </c>
      <c r="B2026" s="28">
        <v>4</v>
      </c>
      <c r="C2026" s="28" t="s">
        <v>27</v>
      </c>
      <c r="D2026" t="s">
        <v>6378</v>
      </c>
      <c r="E2026" s="28" t="s">
        <v>559</v>
      </c>
      <c r="F2026" s="28">
        <v>68</v>
      </c>
      <c r="G2026" s="28" t="s">
        <v>333</v>
      </c>
      <c r="H2026" s="28">
        <v>9122</v>
      </c>
      <c r="I2026" s="28" t="s">
        <v>353</v>
      </c>
      <c r="J2026" s="28">
        <v>641</v>
      </c>
      <c r="K2026" s="28" t="s">
        <v>880</v>
      </c>
      <c r="L2026" s="41">
        <v>12590</v>
      </c>
      <c r="M2026" s="44">
        <v>15438</v>
      </c>
      <c r="N2026" s="6">
        <v>1.2262</v>
      </c>
      <c r="O2026">
        <v>0</v>
      </c>
      <c r="P2026" s="29" t="s">
        <v>1132</v>
      </c>
      <c r="Q2026" s="28" t="s">
        <v>335</v>
      </c>
      <c r="R2026" s="28" t="s">
        <v>354</v>
      </c>
      <c r="S2026" s="28" t="s">
        <v>881</v>
      </c>
      <c r="T2026" s="28" t="s">
        <v>7510</v>
      </c>
      <c r="U2026" s="28" t="s">
        <v>7511</v>
      </c>
      <c r="V2026" s="28" t="s">
        <v>7512</v>
      </c>
      <c r="W2026" s="30">
        <v>45658</v>
      </c>
      <c r="X2026" s="30">
        <v>46022</v>
      </c>
      <c r="Y2026" s="28">
        <v>2025</v>
      </c>
      <c r="Z2026" s="28" t="s">
        <v>4466</v>
      </c>
      <c r="AA2026" s="28" t="s">
        <v>2450</v>
      </c>
      <c r="AB2026" s="28" t="s">
        <v>2456</v>
      </c>
      <c r="AC2026" s="28" t="s">
        <v>2447</v>
      </c>
      <c r="AD2026" s="48" t="s">
        <v>472</v>
      </c>
    </row>
    <row r="2027" spans="1:30" x14ac:dyDescent="0.3">
      <c r="A2027" s="27" t="s">
        <v>7385</v>
      </c>
      <c r="B2027" s="28">
        <v>4</v>
      </c>
      <c r="C2027" s="28" t="s">
        <v>27</v>
      </c>
      <c r="D2027" t="s">
        <v>6378</v>
      </c>
      <c r="E2027" s="28" t="s">
        <v>559</v>
      </c>
      <c r="F2027" s="28">
        <v>73</v>
      </c>
      <c r="G2027" s="28" t="s">
        <v>367</v>
      </c>
      <c r="H2027" s="28">
        <v>9123</v>
      </c>
      <c r="I2027" s="28" t="s">
        <v>372</v>
      </c>
      <c r="J2027" s="28">
        <v>641</v>
      </c>
      <c r="K2027" s="28" t="s">
        <v>880</v>
      </c>
      <c r="L2027" s="41">
        <v>39964</v>
      </c>
      <c r="M2027" s="44">
        <v>46197</v>
      </c>
      <c r="N2027" s="6">
        <v>1.1559999999999999</v>
      </c>
      <c r="O2027">
        <v>0</v>
      </c>
      <c r="P2027" s="29" t="s">
        <v>1132</v>
      </c>
      <c r="Q2027" s="28" t="s">
        <v>370</v>
      </c>
      <c r="R2027" s="28" t="s">
        <v>373</v>
      </c>
      <c r="S2027" s="28" t="s">
        <v>881</v>
      </c>
      <c r="T2027" s="28" t="s">
        <v>7729</v>
      </c>
      <c r="U2027" s="28" t="s">
        <v>7730</v>
      </c>
      <c r="V2027" s="28" t="s">
        <v>7731</v>
      </c>
      <c r="W2027" s="30">
        <v>45658</v>
      </c>
      <c r="X2027" s="30">
        <v>46022</v>
      </c>
      <c r="Y2027" s="28">
        <v>2025</v>
      </c>
      <c r="Z2027" s="28" t="s">
        <v>2649</v>
      </c>
      <c r="AA2027" s="28" t="s">
        <v>2650</v>
      </c>
      <c r="AB2027" s="28" t="s">
        <v>2651</v>
      </c>
      <c r="AC2027" s="28" t="s">
        <v>721</v>
      </c>
      <c r="AD2027" s="48" t="s">
        <v>41</v>
      </c>
    </row>
    <row r="2028" spans="1:30" x14ac:dyDescent="0.3">
      <c r="A2028" s="27" t="s">
        <v>7385</v>
      </c>
      <c r="B2028" s="28">
        <v>4</v>
      </c>
      <c r="C2028" s="28" t="s">
        <v>27</v>
      </c>
      <c r="D2028" t="s">
        <v>6378</v>
      </c>
      <c r="E2028" s="28" t="s">
        <v>559</v>
      </c>
      <c r="F2028" s="28">
        <v>76</v>
      </c>
      <c r="G2028" s="28" t="s">
        <v>296</v>
      </c>
      <c r="H2028" s="28">
        <v>9124</v>
      </c>
      <c r="I2028" s="28" t="s">
        <v>300</v>
      </c>
      <c r="J2028" s="28">
        <v>641</v>
      </c>
      <c r="K2028" s="28" t="s">
        <v>880</v>
      </c>
      <c r="L2028" s="41">
        <v>18154</v>
      </c>
      <c r="M2028" s="44">
        <v>19946</v>
      </c>
      <c r="N2028" s="6">
        <v>1.0987</v>
      </c>
      <c r="O2028">
        <v>0</v>
      </c>
      <c r="P2028" s="29" t="s">
        <v>1132</v>
      </c>
      <c r="Q2028" s="28" t="s">
        <v>298</v>
      </c>
      <c r="R2028" s="28" t="s">
        <v>302</v>
      </c>
      <c r="S2028" s="28" t="s">
        <v>881</v>
      </c>
      <c r="T2028" s="28" t="s">
        <v>7480</v>
      </c>
      <c r="U2028" s="28" t="s">
        <v>7481</v>
      </c>
      <c r="V2028" s="28" t="s">
        <v>7482</v>
      </c>
      <c r="W2028" s="30">
        <v>45658</v>
      </c>
      <c r="X2028" s="30">
        <v>46022</v>
      </c>
      <c r="Y2028" s="28">
        <v>2025</v>
      </c>
      <c r="Z2028" s="28" t="s">
        <v>2336</v>
      </c>
      <c r="AA2028" s="28" t="s">
        <v>2337</v>
      </c>
      <c r="AB2028" s="28" t="s">
        <v>1858</v>
      </c>
      <c r="AC2028" s="28" t="s">
        <v>2339</v>
      </c>
      <c r="AD2028" s="48" t="s">
        <v>301</v>
      </c>
    </row>
    <row r="2029" spans="1:30" x14ac:dyDescent="0.3">
      <c r="A2029" s="27" t="s">
        <v>7385</v>
      </c>
      <c r="B2029" s="28">
        <v>4</v>
      </c>
      <c r="C2029" s="28" t="s">
        <v>27</v>
      </c>
      <c r="D2029" t="s">
        <v>6378</v>
      </c>
      <c r="E2029" s="28" t="s">
        <v>559</v>
      </c>
      <c r="F2029" s="28">
        <v>76</v>
      </c>
      <c r="G2029" s="28" t="s">
        <v>296</v>
      </c>
      <c r="H2029" s="28">
        <v>9125</v>
      </c>
      <c r="I2029" s="28" t="s">
        <v>318</v>
      </c>
      <c r="J2029" s="28">
        <v>641</v>
      </c>
      <c r="K2029" s="28" t="s">
        <v>880</v>
      </c>
      <c r="L2029" s="41">
        <v>17405</v>
      </c>
      <c r="M2029" s="44">
        <v>12605</v>
      </c>
      <c r="N2029" s="6">
        <v>0.72419999999999995</v>
      </c>
      <c r="O2029">
        <v>0</v>
      </c>
      <c r="P2029" s="29" t="s">
        <v>1132</v>
      </c>
      <c r="Q2029" s="28" t="s">
        <v>298</v>
      </c>
      <c r="R2029" s="28" t="s">
        <v>320</v>
      </c>
      <c r="S2029" s="28" t="s">
        <v>881</v>
      </c>
      <c r="T2029" s="28" t="s">
        <v>7483</v>
      </c>
      <c r="U2029" s="28" t="s">
        <v>7484</v>
      </c>
      <c r="V2029" s="28" t="s">
        <v>7485</v>
      </c>
      <c r="W2029" s="30">
        <v>45658</v>
      </c>
      <c r="X2029" s="30">
        <v>46022</v>
      </c>
      <c r="Y2029" s="28">
        <v>2025</v>
      </c>
      <c r="Z2029" s="28" t="s">
        <v>2332</v>
      </c>
      <c r="AA2029" s="28" t="s">
        <v>2333</v>
      </c>
      <c r="AB2029" s="28" t="s">
        <v>2334</v>
      </c>
      <c r="AC2029" s="28" t="s">
        <v>2351</v>
      </c>
      <c r="AD2029" s="48" t="s">
        <v>53</v>
      </c>
    </row>
    <row r="2030" spans="1:30" x14ac:dyDescent="0.3">
      <c r="A2030" s="27" t="s">
        <v>7385</v>
      </c>
      <c r="B2030" s="28">
        <v>4</v>
      </c>
      <c r="C2030" s="28" t="s">
        <v>27</v>
      </c>
      <c r="D2030" t="s">
        <v>6378</v>
      </c>
      <c r="E2030" s="28" t="s">
        <v>559</v>
      </c>
      <c r="F2030" s="28">
        <v>76</v>
      </c>
      <c r="G2030" s="28" t="s">
        <v>296</v>
      </c>
      <c r="H2030" s="28">
        <v>9126</v>
      </c>
      <c r="I2030" s="28" t="s">
        <v>321</v>
      </c>
      <c r="J2030" s="28">
        <v>641</v>
      </c>
      <c r="K2030" s="28" t="s">
        <v>880</v>
      </c>
      <c r="L2030" s="41">
        <v>14628</v>
      </c>
      <c r="M2030" s="44">
        <v>32151</v>
      </c>
      <c r="N2030" s="6">
        <v>2.1979000000000002</v>
      </c>
      <c r="O2030">
        <v>0</v>
      </c>
      <c r="P2030" s="29" t="s">
        <v>1132</v>
      </c>
      <c r="Q2030" s="28" t="s">
        <v>298</v>
      </c>
      <c r="R2030" s="28" t="s">
        <v>324</v>
      </c>
      <c r="S2030" s="28" t="s">
        <v>881</v>
      </c>
      <c r="T2030" s="28" t="s">
        <v>7504</v>
      </c>
      <c r="U2030" s="28" t="s">
        <v>7505</v>
      </c>
      <c r="V2030" s="28" t="s">
        <v>7506</v>
      </c>
      <c r="W2030" s="30">
        <v>45658</v>
      </c>
      <c r="X2030" s="30">
        <v>46022</v>
      </c>
      <c r="Y2030" s="28">
        <v>2025</v>
      </c>
      <c r="Z2030" s="28" t="s">
        <v>3511</v>
      </c>
      <c r="AA2030" s="28" t="s">
        <v>4644</v>
      </c>
      <c r="AB2030" s="28" t="s">
        <v>3509</v>
      </c>
      <c r="AC2030" s="28" t="s">
        <v>2357</v>
      </c>
      <c r="AD2030" s="48" t="s">
        <v>406</v>
      </c>
    </row>
    <row r="2031" spans="1:30" x14ac:dyDescent="0.3">
      <c r="A2031" s="27" t="s">
        <v>7385</v>
      </c>
      <c r="B2031" s="28">
        <v>4</v>
      </c>
      <c r="C2031" s="28" t="s">
        <v>27</v>
      </c>
      <c r="D2031" t="s">
        <v>6378</v>
      </c>
      <c r="E2031" s="28" t="s">
        <v>559</v>
      </c>
      <c r="F2031" s="28">
        <v>5</v>
      </c>
      <c r="G2031" s="28" t="s">
        <v>25</v>
      </c>
      <c r="H2031" s="28">
        <v>9127</v>
      </c>
      <c r="I2031" s="28" t="s">
        <v>33</v>
      </c>
      <c r="J2031" s="28">
        <v>641</v>
      </c>
      <c r="K2031" s="28" t="s">
        <v>880</v>
      </c>
      <c r="L2031" s="41">
        <v>6535</v>
      </c>
      <c r="M2031" s="44">
        <v>9419</v>
      </c>
      <c r="N2031" s="6">
        <v>1.4413</v>
      </c>
      <c r="O2031">
        <v>0</v>
      </c>
      <c r="P2031" s="29" t="s">
        <v>1132</v>
      </c>
      <c r="Q2031" s="28" t="s">
        <v>31</v>
      </c>
      <c r="R2031" s="28" t="s">
        <v>35</v>
      </c>
      <c r="S2031" s="28" t="s">
        <v>881</v>
      </c>
      <c r="T2031" s="28" t="s">
        <v>7389</v>
      </c>
      <c r="U2031" s="28" t="s">
        <v>7390</v>
      </c>
      <c r="V2031" s="28" t="s">
        <v>7391</v>
      </c>
      <c r="W2031" s="30">
        <v>45658</v>
      </c>
      <c r="X2031" s="30">
        <v>46022</v>
      </c>
      <c r="Y2031" s="28">
        <v>2025</v>
      </c>
      <c r="Z2031" s="28" t="s">
        <v>1943</v>
      </c>
      <c r="AA2031" s="28" t="s">
        <v>1912</v>
      </c>
      <c r="AB2031" s="28" t="s">
        <v>4648</v>
      </c>
      <c r="AC2031" s="28" t="s">
        <v>2001</v>
      </c>
      <c r="AD2031" s="48" t="s">
        <v>6356</v>
      </c>
    </row>
    <row r="2032" spans="1:30" x14ac:dyDescent="0.3">
      <c r="A2032" s="27" t="s">
        <v>7385</v>
      </c>
      <c r="B2032" s="28">
        <v>4</v>
      </c>
      <c r="C2032" s="28" t="s">
        <v>27</v>
      </c>
      <c r="D2032" t="s">
        <v>6378</v>
      </c>
      <c r="E2032" s="28" t="s">
        <v>559</v>
      </c>
      <c r="F2032" s="28">
        <v>5</v>
      </c>
      <c r="G2032" s="28" t="s">
        <v>25</v>
      </c>
      <c r="H2032" s="28">
        <v>9201</v>
      </c>
      <c r="I2032" s="28" t="s">
        <v>36</v>
      </c>
      <c r="J2032" s="28">
        <v>641</v>
      </c>
      <c r="K2032" s="28" t="s">
        <v>880</v>
      </c>
      <c r="L2032" s="41">
        <v>5536</v>
      </c>
      <c r="M2032" s="44">
        <v>8972</v>
      </c>
      <c r="N2032" s="6">
        <v>1.6207</v>
      </c>
      <c r="O2032">
        <v>0</v>
      </c>
      <c r="P2032" s="29" t="s">
        <v>1132</v>
      </c>
      <c r="Q2032" s="28" t="s">
        <v>31</v>
      </c>
      <c r="R2032" s="28" t="s">
        <v>38</v>
      </c>
      <c r="S2032" s="28" t="s">
        <v>881</v>
      </c>
      <c r="T2032" s="28" t="s">
        <v>7392</v>
      </c>
      <c r="U2032" s="28" t="s">
        <v>7393</v>
      </c>
      <c r="V2032" s="28" t="s">
        <v>7394</v>
      </c>
      <c r="W2032" s="30">
        <v>45658</v>
      </c>
      <c r="X2032" s="30">
        <v>46022</v>
      </c>
      <c r="Y2032" s="28">
        <v>2025</v>
      </c>
      <c r="Z2032" s="28" t="s">
        <v>1915</v>
      </c>
      <c r="AA2032" s="28" t="s">
        <v>37</v>
      </c>
      <c r="AB2032" s="28" t="s">
        <v>1916</v>
      </c>
      <c r="AC2032" s="28" t="s">
        <v>4489</v>
      </c>
      <c r="AD2032" s="48" t="s">
        <v>1857</v>
      </c>
    </row>
    <row r="2033" spans="1:30" x14ac:dyDescent="0.3">
      <c r="A2033" s="27" t="s">
        <v>7385</v>
      </c>
      <c r="B2033" s="28">
        <v>4</v>
      </c>
      <c r="C2033" s="28" t="s">
        <v>27</v>
      </c>
      <c r="D2033" t="s">
        <v>6378</v>
      </c>
      <c r="E2033" s="28" t="s">
        <v>559</v>
      </c>
      <c r="F2033" s="28">
        <v>5</v>
      </c>
      <c r="G2033" s="28" t="s">
        <v>25</v>
      </c>
      <c r="H2033" s="28">
        <v>9202</v>
      </c>
      <c r="I2033" s="28" t="s">
        <v>39</v>
      </c>
      <c r="J2033" s="28">
        <v>641</v>
      </c>
      <c r="K2033" s="28" t="s">
        <v>880</v>
      </c>
      <c r="L2033" s="41">
        <v>10640</v>
      </c>
      <c r="M2033" s="44">
        <v>5692</v>
      </c>
      <c r="N2033" s="6">
        <v>0.53500000000000003</v>
      </c>
      <c r="O2033">
        <v>0</v>
      </c>
      <c r="P2033" s="29" t="s">
        <v>1132</v>
      </c>
      <c r="Q2033" s="28" t="s">
        <v>31</v>
      </c>
      <c r="R2033" s="28" t="s">
        <v>42</v>
      </c>
      <c r="S2033" s="28" t="s">
        <v>881</v>
      </c>
      <c r="T2033" s="28" t="s">
        <v>7395</v>
      </c>
      <c r="U2033" s="28" t="s">
        <v>7396</v>
      </c>
      <c r="V2033" s="28" t="s">
        <v>7397</v>
      </c>
      <c r="W2033" s="30">
        <v>45658</v>
      </c>
      <c r="X2033" s="30">
        <v>46022</v>
      </c>
      <c r="Y2033" s="28">
        <v>2025</v>
      </c>
      <c r="Z2033" s="28" t="s">
        <v>1945</v>
      </c>
      <c r="AA2033" s="28" t="s">
        <v>4749</v>
      </c>
      <c r="AB2033" s="28" t="s">
        <v>1946</v>
      </c>
      <c r="AC2033" s="28" t="s">
        <v>4490</v>
      </c>
      <c r="AD2033" s="48" t="s">
        <v>41</v>
      </c>
    </row>
    <row r="2034" spans="1:30" x14ac:dyDescent="0.3">
      <c r="A2034" s="27" t="s">
        <v>7385</v>
      </c>
      <c r="B2034" s="28">
        <v>4</v>
      </c>
      <c r="C2034" s="28" t="s">
        <v>27</v>
      </c>
      <c r="D2034" t="s">
        <v>6378</v>
      </c>
      <c r="E2034" s="28" t="s">
        <v>559</v>
      </c>
      <c r="F2034" s="28">
        <v>5</v>
      </c>
      <c r="G2034" s="28" t="s">
        <v>25</v>
      </c>
      <c r="H2034" s="28">
        <v>9203</v>
      </c>
      <c r="I2034" s="28" t="s">
        <v>43</v>
      </c>
      <c r="J2034" s="28">
        <v>641</v>
      </c>
      <c r="K2034" s="28" t="s">
        <v>880</v>
      </c>
      <c r="L2034" s="41">
        <v>10615</v>
      </c>
      <c r="M2034" s="44">
        <v>15802</v>
      </c>
      <c r="N2034" s="6">
        <v>1.4885999999999999</v>
      </c>
      <c r="O2034">
        <v>0</v>
      </c>
      <c r="P2034" s="29" t="s">
        <v>1132</v>
      </c>
      <c r="Q2034" s="28" t="s">
        <v>31</v>
      </c>
      <c r="R2034" s="28" t="s">
        <v>46</v>
      </c>
      <c r="S2034" s="28" t="s">
        <v>881</v>
      </c>
      <c r="T2034" s="28" t="s">
        <v>7398</v>
      </c>
      <c r="U2034" s="28" t="s">
        <v>7399</v>
      </c>
      <c r="V2034" s="28" t="s">
        <v>7400</v>
      </c>
      <c r="W2034" s="30">
        <v>45658</v>
      </c>
      <c r="X2034" s="30">
        <v>46022</v>
      </c>
      <c r="Y2034" s="28">
        <v>2025</v>
      </c>
      <c r="Z2034" s="28" t="s">
        <v>1920</v>
      </c>
      <c r="AA2034" s="28" t="s">
        <v>1969</v>
      </c>
      <c r="AB2034" s="28" t="s">
        <v>4750</v>
      </c>
      <c r="AC2034" s="28" t="s">
        <v>4751</v>
      </c>
      <c r="AD2034" s="48" t="s">
        <v>53</v>
      </c>
    </row>
    <row r="2035" spans="1:30" x14ac:dyDescent="0.3">
      <c r="A2035" s="27" t="s">
        <v>7385</v>
      </c>
      <c r="B2035" s="28">
        <v>4</v>
      </c>
      <c r="C2035" s="28" t="s">
        <v>27</v>
      </c>
      <c r="D2035" t="s">
        <v>6378</v>
      </c>
      <c r="E2035" s="28" t="s">
        <v>559</v>
      </c>
      <c r="F2035" s="28">
        <v>5</v>
      </c>
      <c r="G2035" s="28" t="s">
        <v>25</v>
      </c>
      <c r="H2035" s="28">
        <v>9204</v>
      </c>
      <c r="I2035" s="28" t="s">
        <v>47</v>
      </c>
      <c r="J2035" s="28">
        <v>641</v>
      </c>
      <c r="K2035" s="28" t="s">
        <v>880</v>
      </c>
      <c r="L2035" s="41">
        <v>7740</v>
      </c>
      <c r="M2035" s="44">
        <v>11198</v>
      </c>
      <c r="N2035" s="6">
        <v>1.4468000000000001</v>
      </c>
      <c r="O2035">
        <v>0</v>
      </c>
      <c r="P2035" s="29" t="s">
        <v>1132</v>
      </c>
      <c r="Q2035" s="28" t="s">
        <v>31</v>
      </c>
      <c r="R2035" s="28" t="s">
        <v>49</v>
      </c>
      <c r="S2035" s="28" t="s">
        <v>881</v>
      </c>
      <c r="T2035" s="28" t="s">
        <v>7401</v>
      </c>
      <c r="U2035" s="28" t="s">
        <v>7402</v>
      </c>
      <c r="V2035" s="28" t="s">
        <v>7403</v>
      </c>
      <c r="W2035" s="30">
        <v>45658</v>
      </c>
      <c r="X2035" s="30">
        <v>46022</v>
      </c>
      <c r="Y2035" s="28">
        <v>2025</v>
      </c>
      <c r="Z2035" s="28" t="s">
        <v>48</v>
      </c>
      <c r="AA2035" s="28" t="s">
        <v>1948</v>
      </c>
      <c r="AB2035" s="28" t="s">
        <v>1654</v>
      </c>
      <c r="AC2035" s="28" t="s">
        <v>1949</v>
      </c>
      <c r="AD2035" s="48" t="s">
        <v>1950</v>
      </c>
    </row>
    <row r="2036" spans="1:30" x14ac:dyDescent="0.3">
      <c r="A2036" s="27" t="s">
        <v>7385</v>
      </c>
      <c r="B2036" s="28">
        <v>4</v>
      </c>
      <c r="C2036" s="28" t="s">
        <v>27</v>
      </c>
      <c r="D2036" t="s">
        <v>6378</v>
      </c>
      <c r="E2036" s="28" t="s">
        <v>559</v>
      </c>
      <c r="F2036" s="28">
        <v>5</v>
      </c>
      <c r="G2036" s="28" t="s">
        <v>25</v>
      </c>
      <c r="H2036" s="28">
        <v>9205</v>
      </c>
      <c r="I2036" s="28" t="s">
        <v>50</v>
      </c>
      <c r="J2036" s="28">
        <v>641</v>
      </c>
      <c r="K2036" s="28" t="s">
        <v>880</v>
      </c>
      <c r="L2036" s="41">
        <v>11247</v>
      </c>
      <c r="M2036" s="44">
        <v>9645</v>
      </c>
      <c r="N2036" s="6">
        <v>0.85760000000000003</v>
      </c>
      <c r="O2036">
        <v>0</v>
      </c>
      <c r="P2036" s="29" t="s">
        <v>1132</v>
      </c>
      <c r="Q2036" s="28" t="s">
        <v>31</v>
      </c>
      <c r="R2036" s="28" t="s">
        <v>54</v>
      </c>
      <c r="S2036" s="28" t="s">
        <v>881</v>
      </c>
      <c r="T2036" s="28" t="s">
        <v>7404</v>
      </c>
      <c r="U2036" s="28" t="s">
        <v>7405</v>
      </c>
      <c r="V2036" s="28" t="s">
        <v>7406</v>
      </c>
      <c r="W2036" s="30">
        <v>45658</v>
      </c>
      <c r="X2036" s="30">
        <v>46022</v>
      </c>
      <c r="Y2036" s="28">
        <v>2025</v>
      </c>
      <c r="Z2036" s="28" t="s">
        <v>1971</v>
      </c>
      <c r="AA2036" s="28" t="s">
        <v>51</v>
      </c>
      <c r="AB2036" s="28" t="s">
        <v>1858</v>
      </c>
      <c r="AC2036" s="28" t="s">
        <v>52</v>
      </c>
      <c r="AD2036" s="48" t="s">
        <v>53</v>
      </c>
    </row>
    <row r="2037" spans="1:30" x14ac:dyDescent="0.3">
      <c r="A2037" s="27" t="s">
        <v>7385</v>
      </c>
      <c r="B2037" s="28">
        <v>4</v>
      </c>
      <c r="C2037" s="28" t="s">
        <v>27</v>
      </c>
      <c r="D2037" t="s">
        <v>6378</v>
      </c>
      <c r="E2037" s="28" t="s">
        <v>559</v>
      </c>
      <c r="F2037" s="28">
        <v>5</v>
      </c>
      <c r="G2037" s="28" t="s">
        <v>25</v>
      </c>
      <c r="H2037" s="28">
        <v>9206</v>
      </c>
      <c r="I2037" s="28" t="s">
        <v>73</v>
      </c>
      <c r="J2037" s="28">
        <v>641</v>
      </c>
      <c r="K2037" s="28" t="s">
        <v>880</v>
      </c>
      <c r="L2037" s="41">
        <v>16233</v>
      </c>
      <c r="M2037" s="44">
        <v>18711</v>
      </c>
      <c r="N2037" s="6">
        <v>1.1527000000000001</v>
      </c>
      <c r="O2037">
        <v>0</v>
      </c>
      <c r="P2037" s="29" t="s">
        <v>1132</v>
      </c>
      <c r="Q2037" s="28" t="s">
        <v>31</v>
      </c>
      <c r="R2037" s="28" t="s">
        <v>74</v>
      </c>
      <c r="S2037" s="28" t="s">
        <v>881</v>
      </c>
      <c r="T2037" s="28" t="s">
        <v>7407</v>
      </c>
      <c r="U2037" s="28" t="s">
        <v>7408</v>
      </c>
      <c r="V2037" s="28" t="s">
        <v>7409</v>
      </c>
      <c r="W2037" s="30">
        <v>45658</v>
      </c>
      <c r="X2037" s="30">
        <v>46022</v>
      </c>
      <c r="Y2037" s="28">
        <v>2025</v>
      </c>
      <c r="Z2037" s="28" t="s">
        <v>4752</v>
      </c>
      <c r="AA2037" s="28" t="s">
        <v>4753</v>
      </c>
      <c r="AB2037" s="28" t="s">
        <v>4754</v>
      </c>
      <c r="AC2037" s="28" t="s">
        <v>4653</v>
      </c>
      <c r="AD2037" s="48" t="s">
        <v>6356</v>
      </c>
    </row>
    <row r="2038" spans="1:30" x14ac:dyDescent="0.3">
      <c r="A2038" s="27" t="s">
        <v>7385</v>
      </c>
      <c r="B2038" s="28">
        <v>4</v>
      </c>
      <c r="C2038" s="28" t="s">
        <v>27</v>
      </c>
      <c r="D2038" t="s">
        <v>6378</v>
      </c>
      <c r="E2038" s="28" t="s">
        <v>559</v>
      </c>
      <c r="F2038" s="28">
        <v>8</v>
      </c>
      <c r="G2038" s="28" t="s">
        <v>120</v>
      </c>
      <c r="H2038" s="28">
        <v>9207</v>
      </c>
      <c r="I2038" s="28" t="s">
        <v>131</v>
      </c>
      <c r="J2038" s="28">
        <v>641</v>
      </c>
      <c r="K2038" s="28" t="s">
        <v>880</v>
      </c>
      <c r="L2038" s="41">
        <v>31356</v>
      </c>
      <c r="M2038" s="44">
        <v>44888</v>
      </c>
      <c r="N2038" s="6">
        <v>1.4316</v>
      </c>
      <c r="O2038">
        <v>0</v>
      </c>
      <c r="P2038" s="29" t="s">
        <v>1132</v>
      </c>
      <c r="Q2038" s="28" t="s">
        <v>122</v>
      </c>
      <c r="R2038" s="28" t="s">
        <v>133</v>
      </c>
      <c r="S2038" s="28" t="s">
        <v>881</v>
      </c>
      <c r="T2038" s="28" t="s">
        <v>7643</v>
      </c>
      <c r="U2038" s="28" t="s">
        <v>7644</v>
      </c>
      <c r="V2038" s="28" t="s">
        <v>7645</v>
      </c>
      <c r="W2038" s="30">
        <v>45658</v>
      </c>
      <c r="X2038" s="30">
        <v>46022</v>
      </c>
      <c r="Y2038" s="28">
        <v>2025</v>
      </c>
      <c r="Z2038" s="28" t="s">
        <v>4654</v>
      </c>
      <c r="AA2038" s="28" t="s">
        <v>4655</v>
      </c>
      <c r="AB2038" s="28" t="s">
        <v>4656</v>
      </c>
      <c r="AC2038" s="28" t="s">
        <v>3505</v>
      </c>
      <c r="AD2038" s="48" t="s">
        <v>6356</v>
      </c>
    </row>
    <row r="2039" spans="1:30" x14ac:dyDescent="0.3">
      <c r="A2039" s="27" t="s">
        <v>7385</v>
      </c>
      <c r="B2039" s="28">
        <v>4</v>
      </c>
      <c r="C2039" s="28" t="s">
        <v>27</v>
      </c>
      <c r="D2039" t="s">
        <v>6378</v>
      </c>
      <c r="E2039" s="28" t="s">
        <v>559</v>
      </c>
      <c r="F2039" s="28">
        <v>8</v>
      </c>
      <c r="G2039" s="28" t="s">
        <v>120</v>
      </c>
      <c r="H2039" s="28">
        <v>9208</v>
      </c>
      <c r="I2039" s="28" t="s">
        <v>138</v>
      </c>
      <c r="J2039" s="28">
        <v>641</v>
      </c>
      <c r="K2039" s="28" t="s">
        <v>880</v>
      </c>
      <c r="L2039" s="41">
        <v>24900</v>
      </c>
      <c r="M2039" s="44">
        <v>41911</v>
      </c>
      <c r="N2039" s="6">
        <v>1.6832</v>
      </c>
      <c r="O2039">
        <v>0</v>
      </c>
      <c r="P2039" s="29" t="s">
        <v>1132</v>
      </c>
      <c r="Q2039" s="28" t="s">
        <v>122</v>
      </c>
      <c r="R2039" s="28" t="s">
        <v>142</v>
      </c>
      <c r="S2039" s="28" t="s">
        <v>881</v>
      </c>
      <c r="T2039" s="28" t="s">
        <v>7649</v>
      </c>
      <c r="U2039" s="28" t="s">
        <v>7650</v>
      </c>
      <c r="V2039" s="28" t="s">
        <v>7651</v>
      </c>
      <c r="W2039" s="30">
        <v>45658</v>
      </c>
      <c r="X2039" s="30">
        <v>46022</v>
      </c>
      <c r="Y2039" s="28">
        <v>2025</v>
      </c>
      <c r="Z2039" s="28" t="s">
        <v>139</v>
      </c>
      <c r="AA2039" s="28" t="s">
        <v>140</v>
      </c>
      <c r="AB2039" s="28" t="s">
        <v>2972</v>
      </c>
      <c r="AC2039" s="28" t="s">
        <v>141</v>
      </c>
      <c r="AD2039" s="48" t="s">
        <v>57</v>
      </c>
    </row>
    <row r="2040" spans="1:30" x14ac:dyDescent="0.3">
      <c r="A2040" s="27" t="s">
        <v>7385</v>
      </c>
      <c r="B2040" s="28">
        <v>4</v>
      </c>
      <c r="C2040" s="28" t="s">
        <v>27</v>
      </c>
      <c r="D2040" t="s">
        <v>6378</v>
      </c>
      <c r="E2040" s="28" t="s">
        <v>559</v>
      </c>
      <c r="F2040" s="28">
        <v>11</v>
      </c>
      <c r="G2040" s="28" t="s">
        <v>149</v>
      </c>
      <c r="H2040" s="28">
        <v>9209</v>
      </c>
      <c r="I2040" s="28" t="s">
        <v>150</v>
      </c>
      <c r="J2040" s="28">
        <v>641</v>
      </c>
      <c r="K2040" s="28" t="s">
        <v>880</v>
      </c>
      <c r="L2040" s="41">
        <v>12936</v>
      </c>
      <c r="M2040" s="44">
        <v>13132</v>
      </c>
      <c r="N2040" s="6">
        <v>1.0152000000000001</v>
      </c>
      <c r="O2040">
        <v>0</v>
      </c>
      <c r="P2040" s="29" t="s">
        <v>1132</v>
      </c>
      <c r="Q2040" s="28" t="s">
        <v>152</v>
      </c>
      <c r="R2040" s="28" t="s">
        <v>153</v>
      </c>
      <c r="S2040" s="28" t="s">
        <v>881</v>
      </c>
      <c r="T2040" s="28" t="s">
        <v>7435</v>
      </c>
      <c r="U2040" s="28" t="s">
        <v>7436</v>
      </c>
      <c r="V2040" s="28" t="s">
        <v>7437</v>
      </c>
      <c r="W2040" s="30">
        <v>45658</v>
      </c>
      <c r="X2040" s="30">
        <v>46022</v>
      </c>
      <c r="Y2040" s="28">
        <v>2025</v>
      </c>
      <c r="Z2040" s="28" t="s">
        <v>1887</v>
      </c>
      <c r="AA2040" s="28" t="s">
        <v>1882</v>
      </c>
      <c r="AB2040" s="28" t="s">
        <v>1883</v>
      </c>
      <c r="AC2040" s="28" t="s">
        <v>885</v>
      </c>
      <c r="AD2040" s="48" t="s">
        <v>6356</v>
      </c>
    </row>
    <row r="2041" spans="1:30" x14ac:dyDescent="0.3">
      <c r="A2041" s="27" t="s">
        <v>7385</v>
      </c>
      <c r="B2041" s="28">
        <v>4</v>
      </c>
      <c r="C2041" s="28" t="s">
        <v>27</v>
      </c>
      <c r="D2041" t="s">
        <v>6378</v>
      </c>
      <c r="E2041" s="28" t="s">
        <v>559</v>
      </c>
      <c r="F2041" s="28">
        <v>11</v>
      </c>
      <c r="G2041" s="28" t="s">
        <v>149</v>
      </c>
      <c r="H2041" s="28">
        <v>9210</v>
      </c>
      <c r="I2041" s="28" t="s">
        <v>158</v>
      </c>
      <c r="J2041" s="28">
        <v>641</v>
      </c>
      <c r="K2041" s="28" t="s">
        <v>880</v>
      </c>
      <c r="L2041" s="41">
        <v>6468</v>
      </c>
      <c r="M2041" s="44">
        <v>5719</v>
      </c>
      <c r="N2041" s="6">
        <v>0.88419999999999999</v>
      </c>
      <c r="O2041">
        <v>0</v>
      </c>
      <c r="P2041" s="29" t="s">
        <v>1132</v>
      </c>
      <c r="Q2041" s="28" t="s">
        <v>152</v>
      </c>
      <c r="R2041" s="28" t="s">
        <v>160</v>
      </c>
      <c r="S2041" s="28" t="s">
        <v>881</v>
      </c>
      <c r="T2041" s="28" t="s">
        <v>7438</v>
      </c>
      <c r="U2041" s="28" t="s">
        <v>7439</v>
      </c>
      <c r="V2041" s="28" t="s">
        <v>7440</v>
      </c>
      <c r="W2041" s="30">
        <v>45658</v>
      </c>
      <c r="X2041" s="30">
        <v>46022</v>
      </c>
      <c r="Y2041" s="28">
        <v>2025</v>
      </c>
      <c r="Z2041" s="28" t="s">
        <v>2135</v>
      </c>
      <c r="AA2041" s="28" t="s">
        <v>2139</v>
      </c>
      <c r="AB2041" s="28" t="s">
        <v>2137</v>
      </c>
      <c r="AC2041" s="28" t="s">
        <v>159</v>
      </c>
      <c r="AD2041" s="48" t="s">
        <v>78</v>
      </c>
    </row>
    <row r="2042" spans="1:30" x14ac:dyDescent="0.3">
      <c r="A2042" s="27" t="s">
        <v>7385</v>
      </c>
      <c r="B2042" s="28">
        <v>4</v>
      </c>
      <c r="C2042" s="28" t="s">
        <v>27</v>
      </c>
      <c r="D2042" t="s">
        <v>6378</v>
      </c>
      <c r="E2042" s="28" t="s">
        <v>559</v>
      </c>
      <c r="F2042" s="28">
        <v>11</v>
      </c>
      <c r="G2042" s="28" t="s">
        <v>149</v>
      </c>
      <c r="H2042" s="28">
        <v>9211</v>
      </c>
      <c r="I2042" s="28" t="s">
        <v>6367</v>
      </c>
      <c r="J2042" s="28">
        <v>641</v>
      </c>
      <c r="K2042" s="28" t="s">
        <v>880</v>
      </c>
      <c r="L2042" s="41">
        <v>7960</v>
      </c>
      <c r="M2042" s="44">
        <v>7429</v>
      </c>
      <c r="N2042" s="6">
        <v>0.93330000000000002</v>
      </c>
      <c r="O2042">
        <v>0</v>
      </c>
      <c r="P2042" s="29" t="s">
        <v>1132</v>
      </c>
      <c r="Q2042" s="28" t="s">
        <v>152</v>
      </c>
      <c r="R2042" s="28" t="s">
        <v>6368</v>
      </c>
      <c r="S2042" s="28" t="s">
        <v>881</v>
      </c>
      <c r="T2042" s="28" t="s">
        <v>7441</v>
      </c>
      <c r="U2042" s="28" t="s">
        <v>7442</v>
      </c>
      <c r="V2042" s="28" t="s">
        <v>7443</v>
      </c>
      <c r="W2042" s="30">
        <v>45658</v>
      </c>
      <c r="X2042" s="30">
        <v>46022</v>
      </c>
      <c r="Y2042" s="28">
        <v>2025</v>
      </c>
      <c r="Z2042" s="28" t="s">
        <v>4658</v>
      </c>
      <c r="AA2042" s="28" t="s">
        <v>4659</v>
      </c>
      <c r="AB2042" s="28" t="s">
        <v>886</v>
      </c>
      <c r="AC2042" s="28" t="s">
        <v>168</v>
      </c>
      <c r="AD2042" s="48" t="s">
        <v>169</v>
      </c>
    </row>
    <row r="2043" spans="1:30" x14ac:dyDescent="0.3">
      <c r="A2043" s="27" t="s">
        <v>7385</v>
      </c>
      <c r="B2043" s="28">
        <v>4</v>
      </c>
      <c r="C2043" s="28" t="s">
        <v>27</v>
      </c>
      <c r="D2043" t="s">
        <v>6378</v>
      </c>
      <c r="E2043" s="28" t="s">
        <v>559</v>
      </c>
      <c r="F2043" s="28">
        <v>11</v>
      </c>
      <c r="G2043" s="28" t="s">
        <v>149</v>
      </c>
      <c r="H2043" s="28">
        <v>9212</v>
      </c>
      <c r="I2043" s="28" t="s">
        <v>170</v>
      </c>
      <c r="J2043" s="28">
        <v>641</v>
      </c>
      <c r="K2043" s="28" t="s">
        <v>880</v>
      </c>
      <c r="L2043" s="41">
        <v>9360</v>
      </c>
      <c r="M2043" s="44">
        <v>11197</v>
      </c>
      <c r="N2043" s="6">
        <v>1.1962999999999999</v>
      </c>
      <c r="O2043">
        <v>0</v>
      </c>
      <c r="P2043" s="29" t="s">
        <v>1132</v>
      </c>
      <c r="Q2043" s="28" t="s">
        <v>152</v>
      </c>
      <c r="R2043" s="28" t="s">
        <v>172</v>
      </c>
      <c r="S2043" s="28" t="s">
        <v>881</v>
      </c>
      <c r="T2043" s="28" t="s">
        <v>7444</v>
      </c>
      <c r="U2043" s="28" t="s">
        <v>7445</v>
      </c>
      <c r="V2043" s="28" t="s">
        <v>7446</v>
      </c>
      <c r="W2043" s="30">
        <v>45658</v>
      </c>
      <c r="X2043" s="30">
        <v>46022</v>
      </c>
      <c r="Y2043" s="28">
        <v>2025</v>
      </c>
      <c r="Z2043" s="28" t="s">
        <v>2156</v>
      </c>
      <c r="AA2043" s="28" t="s">
        <v>2157</v>
      </c>
      <c r="AB2043" s="28" t="s">
        <v>2162</v>
      </c>
      <c r="AC2043" s="28" t="s">
        <v>171</v>
      </c>
      <c r="AD2043" s="48" t="s">
        <v>6356</v>
      </c>
    </row>
    <row r="2044" spans="1:30" x14ac:dyDescent="0.3">
      <c r="A2044" s="27" t="s">
        <v>7385</v>
      </c>
      <c r="B2044" s="28">
        <v>4</v>
      </c>
      <c r="C2044" s="28" t="s">
        <v>27</v>
      </c>
      <c r="D2044" t="s">
        <v>6378</v>
      </c>
      <c r="E2044" s="28" t="s">
        <v>559</v>
      </c>
      <c r="F2044" s="28">
        <v>11</v>
      </c>
      <c r="G2044" s="28" t="s">
        <v>149</v>
      </c>
      <c r="H2044" s="28">
        <v>9213</v>
      </c>
      <c r="I2044" s="28" t="s">
        <v>176</v>
      </c>
      <c r="J2044" s="28">
        <v>641</v>
      </c>
      <c r="K2044" s="28" t="s">
        <v>880</v>
      </c>
      <c r="L2044" s="41">
        <v>7518</v>
      </c>
      <c r="M2044" s="44">
        <v>8639</v>
      </c>
      <c r="N2044" s="6">
        <v>1.1491</v>
      </c>
      <c r="O2044">
        <v>0</v>
      </c>
      <c r="P2044" s="29" t="s">
        <v>1132</v>
      </c>
      <c r="Q2044" s="28" t="s">
        <v>152</v>
      </c>
      <c r="R2044" s="28" t="s">
        <v>178</v>
      </c>
      <c r="S2044" s="28" t="s">
        <v>881</v>
      </c>
      <c r="T2044" s="28" t="s">
        <v>7447</v>
      </c>
      <c r="U2044" s="28" t="s">
        <v>7448</v>
      </c>
      <c r="V2044" s="28" t="s">
        <v>7449</v>
      </c>
      <c r="W2044" s="30">
        <v>45658</v>
      </c>
      <c r="X2044" s="30">
        <v>46022</v>
      </c>
      <c r="Y2044" s="28">
        <v>2025</v>
      </c>
      <c r="Z2044" s="28" t="s">
        <v>1878</v>
      </c>
      <c r="AA2044" s="28" t="s">
        <v>1879</v>
      </c>
      <c r="AB2044" s="28" t="s">
        <v>1858</v>
      </c>
      <c r="AC2044" s="28" t="s">
        <v>4661</v>
      </c>
      <c r="AD2044" s="48" t="s">
        <v>4662</v>
      </c>
    </row>
    <row r="2045" spans="1:30" x14ac:dyDescent="0.3">
      <c r="A2045" s="27" t="s">
        <v>7385</v>
      </c>
      <c r="B2045" s="28">
        <v>4</v>
      </c>
      <c r="C2045" s="28" t="s">
        <v>27</v>
      </c>
      <c r="D2045" t="s">
        <v>6378</v>
      </c>
      <c r="E2045" s="28" t="s">
        <v>559</v>
      </c>
      <c r="F2045" s="28">
        <v>11</v>
      </c>
      <c r="G2045" s="28" t="s">
        <v>149</v>
      </c>
      <c r="H2045" s="28">
        <v>9214</v>
      </c>
      <c r="I2045" s="28" t="s">
        <v>181</v>
      </c>
      <c r="J2045" s="28">
        <v>641</v>
      </c>
      <c r="K2045" s="28" t="s">
        <v>880</v>
      </c>
      <c r="L2045" s="41">
        <v>7439</v>
      </c>
      <c r="M2045" s="44">
        <v>4980</v>
      </c>
      <c r="N2045" s="6">
        <v>0.6694</v>
      </c>
      <c r="O2045">
        <v>0</v>
      </c>
      <c r="P2045" s="29" t="s">
        <v>1132</v>
      </c>
      <c r="Q2045" s="28" t="s">
        <v>152</v>
      </c>
      <c r="R2045" s="28" t="s">
        <v>183</v>
      </c>
      <c r="S2045" s="28" t="s">
        <v>881</v>
      </c>
      <c r="T2045" s="28" t="s">
        <v>7450</v>
      </c>
      <c r="U2045" s="28" t="s">
        <v>7451</v>
      </c>
      <c r="V2045" s="28" t="s">
        <v>7452</v>
      </c>
      <c r="W2045" s="30">
        <v>45658</v>
      </c>
      <c r="X2045" s="30">
        <v>46022</v>
      </c>
      <c r="Y2045" s="28">
        <v>2025</v>
      </c>
      <c r="Z2045" s="28" t="s">
        <v>2177</v>
      </c>
      <c r="AA2045" s="28" t="s">
        <v>2178</v>
      </c>
      <c r="AB2045" s="28" t="s">
        <v>4755</v>
      </c>
      <c r="AC2045" s="28" t="s">
        <v>524</v>
      </c>
      <c r="AD2045" s="48" t="s">
        <v>6356</v>
      </c>
    </row>
    <row r="2046" spans="1:30" x14ac:dyDescent="0.3">
      <c r="A2046" s="27" t="s">
        <v>7385</v>
      </c>
      <c r="B2046" s="28">
        <v>4</v>
      </c>
      <c r="C2046" s="28" t="s">
        <v>27</v>
      </c>
      <c r="D2046" t="s">
        <v>6378</v>
      </c>
      <c r="E2046" s="28" t="s">
        <v>559</v>
      </c>
      <c r="F2046" s="28">
        <v>11</v>
      </c>
      <c r="G2046" s="28" t="s">
        <v>149</v>
      </c>
      <c r="H2046" s="28">
        <v>9215</v>
      </c>
      <c r="I2046" s="28" t="s">
        <v>189</v>
      </c>
      <c r="J2046" s="28">
        <v>641</v>
      </c>
      <c r="K2046" s="28" t="s">
        <v>880</v>
      </c>
      <c r="L2046" s="41">
        <v>9002</v>
      </c>
      <c r="M2046" s="44">
        <v>12090</v>
      </c>
      <c r="N2046" s="6">
        <v>1.343</v>
      </c>
      <c r="O2046">
        <v>0</v>
      </c>
      <c r="P2046" s="29" t="s">
        <v>1132</v>
      </c>
      <c r="Q2046" s="28" t="s">
        <v>152</v>
      </c>
      <c r="R2046" s="28" t="s">
        <v>190</v>
      </c>
      <c r="S2046" s="28" t="s">
        <v>881</v>
      </c>
      <c r="T2046" s="28" t="s">
        <v>7453</v>
      </c>
      <c r="U2046" s="28" t="s">
        <v>7454</v>
      </c>
      <c r="V2046" s="28" t="s">
        <v>7455</v>
      </c>
      <c r="W2046" s="30">
        <v>45658</v>
      </c>
      <c r="X2046" s="30">
        <v>46022</v>
      </c>
      <c r="Y2046" s="28">
        <v>2025</v>
      </c>
      <c r="Z2046" s="28" t="s">
        <v>2202</v>
      </c>
      <c r="AA2046" s="28" t="s">
        <v>2198</v>
      </c>
      <c r="AB2046" s="28" t="s">
        <v>2199</v>
      </c>
      <c r="AC2046" s="28" t="s">
        <v>2201</v>
      </c>
      <c r="AD2046" s="48" t="s">
        <v>6356</v>
      </c>
    </row>
    <row r="2047" spans="1:30" x14ac:dyDescent="0.3">
      <c r="A2047" s="27" t="s">
        <v>7385</v>
      </c>
      <c r="B2047" s="28">
        <v>4</v>
      </c>
      <c r="C2047" s="28" t="s">
        <v>27</v>
      </c>
      <c r="D2047" t="s">
        <v>6378</v>
      </c>
      <c r="E2047" s="28" t="s">
        <v>559</v>
      </c>
      <c r="F2047" s="28">
        <v>11</v>
      </c>
      <c r="G2047" s="28" t="s">
        <v>149</v>
      </c>
      <c r="H2047" s="28">
        <v>9216</v>
      </c>
      <c r="I2047" s="28" t="s">
        <v>6359</v>
      </c>
      <c r="J2047" s="28">
        <v>641</v>
      </c>
      <c r="K2047" s="28" t="s">
        <v>880</v>
      </c>
      <c r="L2047" s="41">
        <v>7447</v>
      </c>
      <c r="M2047" s="44">
        <v>6282</v>
      </c>
      <c r="N2047" s="6">
        <v>0.84360000000000002</v>
      </c>
      <c r="O2047">
        <v>0</v>
      </c>
      <c r="P2047" s="29" t="s">
        <v>1132</v>
      </c>
      <c r="Q2047" s="28" t="s">
        <v>152</v>
      </c>
      <c r="R2047" s="28" t="s">
        <v>6360</v>
      </c>
      <c r="S2047" s="28" t="s">
        <v>881</v>
      </c>
      <c r="T2047" s="28" t="s">
        <v>7456</v>
      </c>
      <c r="U2047" s="28" t="s">
        <v>7457</v>
      </c>
      <c r="V2047" s="28" t="s">
        <v>7458</v>
      </c>
      <c r="W2047" s="30">
        <v>45658</v>
      </c>
      <c r="X2047" s="30">
        <v>46022</v>
      </c>
      <c r="Y2047" s="28">
        <v>2025</v>
      </c>
      <c r="Z2047" s="28" t="s">
        <v>4756</v>
      </c>
      <c r="AA2047" s="28" t="s">
        <v>4757</v>
      </c>
      <c r="AB2047" s="28" t="s">
        <v>2231</v>
      </c>
      <c r="AC2047" s="28" t="s">
        <v>887</v>
      </c>
      <c r="AD2047" s="48" t="s">
        <v>6356</v>
      </c>
    </row>
    <row r="2048" spans="1:30" x14ac:dyDescent="0.3">
      <c r="A2048" s="27" t="s">
        <v>7385</v>
      </c>
      <c r="B2048" s="28">
        <v>4</v>
      </c>
      <c r="C2048" s="28" t="s">
        <v>27</v>
      </c>
      <c r="D2048" t="s">
        <v>6378</v>
      </c>
      <c r="E2048" s="28" t="s">
        <v>559</v>
      </c>
      <c r="F2048" s="28">
        <v>11</v>
      </c>
      <c r="G2048" s="28" t="s">
        <v>149</v>
      </c>
      <c r="H2048" s="28">
        <v>9217</v>
      </c>
      <c r="I2048" s="28" t="s">
        <v>195</v>
      </c>
      <c r="J2048" s="28">
        <v>641</v>
      </c>
      <c r="K2048" s="28" t="s">
        <v>880</v>
      </c>
      <c r="L2048" s="41">
        <v>6366</v>
      </c>
      <c r="M2048" s="44">
        <v>5642</v>
      </c>
      <c r="N2048" s="6">
        <v>0.88629999999999998</v>
      </c>
      <c r="O2048">
        <v>0</v>
      </c>
      <c r="P2048" s="29" t="s">
        <v>1132</v>
      </c>
      <c r="Q2048" s="28" t="s">
        <v>152</v>
      </c>
      <c r="R2048" s="28" t="s">
        <v>199</v>
      </c>
      <c r="S2048" s="28" t="s">
        <v>881</v>
      </c>
      <c r="T2048" s="28" t="s">
        <v>7459</v>
      </c>
      <c r="U2048" s="28" t="s">
        <v>7460</v>
      </c>
      <c r="V2048" s="28" t="s">
        <v>7461</v>
      </c>
      <c r="W2048" s="30">
        <v>45658</v>
      </c>
      <c r="X2048" s="30">
        <v>46022</v>
      </c>
      <c r="Y2048" s="28">
        <v>2025</v>
      </c>
      <c r="Z2048" s="28" t="s">
        <v>2245</v>
      </c>
      <c r="AA2048" s="28" t="s">
        <v>196</v>
      </c>
      <c r="AB2048" s="28" t="s">
        <v>2246</v>
      </c>
      <c r="AC2048" s="28" t="s">
        <v>1660</v>
      </c>
      <c r="AD2048" s="48" t="s">
        <v>6356</v>
      </c>
    </row>
    <row r="2049" spans="1:30" x14ac:dyDescent="0.3">
      <c r="A2049" s="27" t="s">
        <v>7385</v>
      </c>
      <c r="B2049" s="28">
        <v>4</v>
      </c>
      <c r="C2049" s="28" t="s">
        <v>27</v>
      </c>
      <c r="D2049" t="s">
        <v>6378</v>
      </c>
      <c r="E2049" s="28" t="s">
        <v>559</v>
      </c>
      <c r="F2049" s="28">
        <v>13</v>
      </c>
      <c r="G2049" s="28" t="s">
        <v>116</v>
      </c>
      <c r="H2049" s="28">
        <v>9218</v>
      </c>
      <c r="I2049" s="28" t="s">
        <v>219</v>
      </c>
      <c r="J2049" s="28">
        <v>641</v>
      </c>
      <c r="K2049" s="28" t="s">
        <v>880</v>
      </c>
      <c r="L2049" s="41">
        <v>43931</v>
      </c>
      <c r="M2049" s="44">
        <v>54850</v>
      </c>
      <c r="N2049" s="6">
        <v>1.2484999999999999</v>
      </c>
      <c r="O2049">
        <v>0</v>
      </c>
      <c r="P2049" s="29" t="s">
        <v>1132</v>
      </c>
      <c r="Q2049" s="28" t="s">
        <v>118</v>
      </c>
      <c r="R2049" s="28" t="s">
        <v>224</v>
      </c>
      <c r="S2049" s="28" t="s">
        <v>881</v>
      </c>
      <c r="T2049" s="28" t="s">
        <v>7588</v>
      </c>
      <c r="U2049" s="28" t="s">
        <v>7589</v>
      </c>
      <c r="V2049" s="28" t="s">
        <v>7590</v>
      </c>
      <c r="W2049" s="30">
        <v>45658</v>
      </c>
      <c r="X2049" s="30">
        <v>46022</v>
      </c>
      <c r="Y2049" s="28">
        <v>2025</v>
      </c>
      <c r="Z2049" s="28" t="s">
        <v>220</v>
      </c>
      <c r="AA2049" s="28" t="s">
        <v>221</v>
      </c>
      <c r="AB2049" s="28" t="s">
        <v>222</v>
      </c>
      <c r="AC2049" s="28" t="s">
        <v>223</v>
      </c>
      <c r="AD2049" s="48" t="s">
        <v>6356</v>
      </c>
    </row>
    <row r="2050" spans="1:30" x14ac:dyDescent="0.3">
      <c r="A2050" s="27" t="s">
        <v>7385</v>
      </c>
      <c r="B2050" s="28">
        <v>4</v>
      </c>
      <c r="C2050" s="28" t="s">
        <v>27</v>
      </c>
      <c r="D2050" t="s">
        <v>6378</v>
      </c>
      <c r="E2050" s="28" t="s">
        <v>559</v>
      </c>
      <c r="F2050" s="28">
        <v>17</v>
      </c>
      <c r="G2050" s="28" t="s">
        <v>90</v>
      </c>
      <c r="H2050" s="28">
        <v>9219</v>
      </c>
      <c r="I2050" s="28" t="s">
        <v>91</v>
      </c>
      <c r="J2050" s="28">
        <v>641</v>
      </c>
      <c r="K2050" s="28" t="s">
        <v>880</v>
      </c>
      <c r="L2050" s="41">
        <v>6396</v>
      </c>
      <c r="M2050" s="44">
        <v>7527</v>
      </c>
      <c r="N2050" s="6">
        <v>1.1768000000000001</v>
      </c>
      <c r="O2050">
        <v>0</v>
      </c>
      <c r="P2050" s="29" t="s">
        <v>1132</v>
      </c>
      <c r="Q2050" s="28" t="s">
        <v>93</v>
      </c>
      <c r="R2050" s="28" t="s">
        <v>94</v>
      </c>
      <c r="S2050" s="28" t="s">
        <v>881</v>
      </c>
      <c r="T2050" s="28" t="s">
        <v>7735</v>
      </c>
      <c r="U2050" s="28" t="s">
        <v>7736</v>
      </c>
      <c r="V2050" s="28" t="s">
        <v>7737</v>
      </c>
      <c r="W2050" s="30">
        <v>45658</v>
      </c>
      <c r="X2050" s="30">
        <v>46022</v>
      </c>
      <c r="Y2050" s="28">
        <v>2025</v>
      </c>
      <c r="Z2050" s="28" t="s">
        <v>4758</v>
      </c>
      <c r="AA2050" s="28" t="s">
        <v>4759</v>
      </c>
      <c r="AB2050" s="28" t="s">
        <v>1861</v>
      </c>
      <c r="AC2050" s="28" t="s">
        <v>92</v>
      </c>
      <c r="AD2050" s="48" t="s">
        <v>6356</v>
      </c>
    </row>
    <row r="2051" spans="1:30" x14ac:dyDescent="0.3">
      <c r="A2051" s="27" t="s">
        <v>7385</v>
      </c>
      <c r="B2051" s="28">
        <v>4</v>
      </c>
      <c r="C2051" s="28" t="s">
        <v>27</v>
      </c>
      <c r="D2051" t="s">
        <v>6378</v>
      </c>
      <c r="E2051" s="28" t="s">
        <v>559</v>
      </c>
      <c r="F2051" s="28">
        <v>17</v>
      </c>
      <c r="G2051" s="28" t="s">
        <v>90</v>
      </c>
      <c r="H2051" s="28">
        <v>9220</v>
      </c>
      <c r="I2051" s="28" t="s">
        <v>147</v>
      </c>
      <c r="J2051" s="28">
        <v>641</v>
      </c>
      <c r="K2051" s="28" t="s">
        <v>880</v>
      </c>
      <c r="L2051" s="41">
        <v>7484</v>
      </c>
      <c r="M2051" s="44">
        <v>5150</v>
      </c>
      <c r="N2051" s="6">
        <v>0.68810000000000004</v>
      </c>
      <c r="O2051">
        <v>0</v>
      </c>
      <c r="P2051" s="29" t="s">
        <v>1132</v>
      </c>
      <c r="Q2051" s="28" t="s">
        <v>93</v>
      </c>
      <c r="R2051" s="28" t="s">
        <v>148</v>
      </c>
      <c r="S2051" s="28" t="s">
        <v>881</v>
      </c>
      <c r="T2051" s="28" t="s">
        <v>7595</v>
      </c>
      <c r="U2051" s="28" t="s">
        <v>7596</v>
      </c>
      <c r="V2051" s="28" t="s">
        <v>7597</v>
      </c>
      <c r="W2051" s="30">
        <v>45658</v>
      </c>
      <c r="X2051" s="30">
        <v>46022</v>
      </c>
      <c r="Y2051" s="28">
        <v>2025</v>
      </c>
      <c r="Z2051" s="28" t="s">
        <v>4760</v>
      </c>
      <c r="AA2051" s="28" t="s">
        <v>4761</v>
      </c>
      <c r="AB2051" s="28" t="s">
        <v>2904</v>
      </c>
      <c r="AC2051" s="28" t="s">
        <v>3504</v>
      </c>
      <c r="AD2051" s="48" t="s">
        <v>6356</v>
      </c>
    </row>
    <row r="2052" spans="1:30" x14ac:dyDescent="0.3">
      <c r="A2052" s="27" t="s">
        <v>7385</v>
      </c>
      <c r="B2052" s="28">
        <v>4</v>
      </c>
      <c r="C2052" s="28" t="s">
        <v>27</v>
      </c>
      <c r="D2052" t="s">
        <v>6378</v>
      </c>
      <c r="E2052" s="28" t="s">
        <v>559</v>
      </c>
      <c r="F2052" s="28">
        <v>19</v>
      </c>
      <c r="G2052" s="28" t="s">
        <v>184</v>
      </c>
      <c r="H2052" s="28">
        <v>9221</v>
      </c>
      <c r="I2052" s="28" t="s">
        <v>396</v>
      </c>
      <c r="J2052" s="28">
        <v>641</v>
      </c>
      <c r="K2052" s="28" t="s">
        <v>880</v>
      </c>
      <c r="L2052" s="41">
        <v>21631</v>
      </c>
      <c r="M2052" s="44">
        <v>29482</v>
      </c>
      <c r="N2052" s="6">
        <v>1.363</v>
      </c>
      <c r="O2052">
        <v>0</v>
      </c>
      <c r="P2052" s="29" t="s">
        <v>1132</v>
      </c>
      <c r="Q2052" s="28" t="s">
        <v>187</v>
      </c>
      <c r="R2052" s="28" t="s">
        <v>397</v>
      </c>
      <c r="S2052" s="28" t="s">
        <v>881</v>
      </c>
      <c r="T2052" s="28" t="s">
        <v>7607</v>
      </c>
      <c r="U2052" s="28" t="s">
        <v>7608</v>
      </c>
      <c r="V2052" s="28" t="s">
        <v>7609</v>
      </c>
      <c r="W2052" s="30">
        <v>45658</v>
      </c>
      <c r="X2052" s="30">
        <v>46022</v>
      </c>
      <c r="Y2052" s="28">
        <v>2025</v>
      </c>
      <c r="Z2052" s="28" t="s">
        <v>3113</v>
      </c>
      <c r="AA2052" s="28" t="s">
        <v>2652</v>
      </c>
      <c r="AB2052" s="28" t="s">
        <v>3108</v>
      </c>
      <c r="AC2052" s="28" t="s">
        <v>3114</v>
      </c>
      <c r="AD2052" s="48" t="s">
        <v>78</v>
      </c>
    </row>
    <row r="2053" spans="1:30" x14ac:dyDescent="0.3">
      <c r="A2053" s="27" t="s">
        <v>7385</v>
      </c>
      <c r="B2053" s="28">
        <v>4</v>
      </c>
      <c r="C2053" s="28" t="s">
        <v>27</v>
      </c>
      <c r="D2053" t="s">
        <v>6378</v>
      </c>
      <c r="E2053" s="28" t="s">
        <v>559</v>
      </c>
      <c r="F2053" s="28">
        <v>44</v>
      </c>
      <c r="G2053" s="28" t="s">
        <v>64</v>
      </c>
      <c r="H2053" s="28">
        <v>9222</v>
      </c>
      <c r="I2053" s="28" t="s">
        <v>65</v>
      </c>
      <c r="J2053" s="28">
        <v>641</v>
      </c>
      <c r="K2053" s="28" t="s">
        <v>880</v>
      </c>
      <c r="L2053" s="41">
        <v>15250</v>
      </c>
      <c r="M2053" s="44">
        <v>20920</v>
      </c>
      <c r="N2053" s="6">
        <v>1.3717999999999999</v>
      </c>
      <c r="O2053">
        <v>0</v>
      </c>
      <c r="P2053" s="29" t="s">
        <v>1132</v>
      </c>
      <c r="Q2053" s="28" t="s">
        <v>67</v>
      </c>
      <c r="R2053" s="28" t="s">
        <v>68</v>
      </c>
      <c r="S2053" s="28" t="s">
        <v>881</v>
      </c>
      <c r="T2053" s="28" t="s">
        <v>7670</v>
      </c>
      <c r="U2053" s="28" t="s">
        <v>7671</v>
      </c>
      <c r="V2053" s="28" t="s">
        <v>7672</v>
      </c>
      <c r="W2053" s="30">
        <v>45658</v>
      </c>
      <c r="X2053" s="30">
        <v>46022</v>
      </c>
      <c r="Y2053" s="28">
        <v>2025</v>
      </c>
      <c r="Z2053" s="28" t="s">
        <v>4671</v>
      </c>
      <c r="AA2053" s="28" t="s">
        <v>4672</v>
      </c>
      <c r="AB2053" s="28" t="s">
        <v>2005</v>
      </c>
      <c r="AC2053" s="28" t="s">
        <v>3132</v>
      </c>
      <c r="AD2053" s="48" t="s">
        <v>4673</v>
      </c>
    </row>
    <row r="2054" spans="1:30" x14ac:dyDescent="0.3">
      <c r="A2054" s="27" t="s">
        <v>7385</v>
      </c>
      <c r="B2054" s="28">
        <v>4</v>
      </c>
      <c r="C2054" s="28" t="s">
        <v>27</v>
      </c>
      <c r="D2054" t="s">
        <v>6378</v>
      </c>
      <c r="E2054" s="28" t="s">
        <v>559</v>
      </c>
      <c r="F2054" s="28">
        <v>66</v>
      </c>
      <c r="G2054" s="28" t="s">
        <v>60</v>
      </c>
      <c r="H2054" s="28">
        <v>9223</v>
      </c>
      <c r="I2054" s="28" t="s">
        <v>327</v>
      </c>
      <c r="J2054" s="28">
        <v>641</v>
      </c>
      <c r="K2054" s="28" t="s">
        <v>880</v>
      </c>
      <c r="L2054" s="41">
        <v>27112</v>
      </c>
      <c r="M2054" s="44">
        <v>17390</v>
      </c>
      <c r="N2054" s="6">
        <v>0.64139999999999997</v>
      </c>
      <c r="O2054">
        <v>0</v>
      </c>
      <c r="P2054" s="29" t="s">
        <v>1132</v>
      </c>
      <c r="Q2054" s="28" t="s">
        <v>62</v>
      </c>
      <c r="R2054" s="28" t="s">
        <v>330</v>
      </c>
      <c r="S2054" s="28" t="s">
        <v>881</v>
      </c>
      <c r="T2054" s="28" t="s">
        <v>7673</v>
      </c>
      <c r="U2054" s="28" t="s">
        <v>7674</v>
      </c>
      <c r="V2054" s="28" t="s">
        <v>7675</v>
      </c>
      <c r="W2054" s="30">
        <v>45658</v>
      </c>
      <c r="X2054" s="30">
        <v>46022</v>
      </c>
      <c r="Y2054" s="28">
        <v>2025</v>
      </c>
      <c r="Z2054" s="28" t="s">
        <v>2655</v>
      </c>
      <c r="AA2054" s="28" t="s">
        <v>2656</v>
      </c>
      <c r="AB2054" s="28" t="s">
        <v>329</v>
      </c>
      <c r="AC2054" s="28" t="s">
        <v>4398</v>
      </c>
      <c r="AD2054" s="48" t="s">
        <v>4399</v>
      </c>
    </row>
    <row r="2055" spans="1:30" x14ac:dyDescent="0.3">
      <c r="A2055" s="27" t="s">
        <v>7385</v>
      </c>
      <c r="B2055" s="28">
        <v>4</v>
      </c>
      <c r="C2055" s="28" t="s">
        <v>27</v>
      </c>
      <c r="D2055" t="s">
        <v>6378</v>
      </c>
      <c r="E2055" s="28" t="s">
        <v>559</v>
      </c>
      <c r="F2055" s="28">
        <v>68</v>
      </c>
      <c r="G2055" s="28" t="s">
        <v>333</v>
      </c>
      <c r="H2055" s="28">
        <v>9224</v>
      </c>
      <c r="I2055" s="28" t="s">
        <v>334</v>
      </c>
      <c r="J2055" s="28">
        <v>641</v>
      </c>
      <c r="K2055" s="28" t="s">
        <v>880</v>
      </c>
      <c r="L2055" s="41">
        <v>15415</v>
      </c>
      <c r="M2055" s="44">
        <v>10749</v>
      </c>
      <c r="N2055" s="6">
        <v>0.69730000000000003</v>
      </c>
      <c r="O2055">
        <v>0</v>
      </c>
      <c r="P2055" s="29" t="s">
        <v>1132</v>
      </c>
      <c r="Q2055" s="28" t="s">
        <v>335</v>
      </c>
      <c r="R2055" s="28" t="s">
        <v>336</v>
      </c>
      <c r="S2055" s="28" t="s">
        <v>881</v>
      </c>
      <c r="T2055" s="28" t="s">
        <v>7513</v>
      </c>
      <c r="U2055" s="28" t="s">
        <v>7514</v>
      </c>
      <c r="V2055" s="28" t="s">
        <v>7515</v>
      </c>
      <c r="W2055" s="30">
        <v>45658</v>
      </c>
      <c r="X2055" s="30">
        <v>46022</v>
      </c>
      <c r="Y2055" s="28">
        <v>2025</v>
      </c>
      <c r="Z2055" s="28" t="s">
        <v>4674</v>
      </c>
      <c r="AA2055" s="28" t="s">
        <v>2427</v>
      </c>
      <c r="AB2055" s="28" t="s">
        <v>4675</v>
      </c>
      <c r="AC2055" s="28" t="s">
        <v>4470</v>
      </c>
      <c r="AD2055" s="48" t="s">
        <v>3405</v>
      </c>
    </row>
    <row r="2056" spans="1:30" x14ac:dyDescent="0.3">
      <c r="A2056" s="27" t="s">
        <v>7385</v>
      </c>
      <c r="B2056" s="28">
        <v>4</v>
      </c>
      <c r="C2056" s="28" t="s">
        <v>27</v>
      </c>
      <c r="D2056" t="s">
        <v>6378</v>
      </c>
      <c r="E2056" s="28" t="s">
        <v>559</v>
      </c>
      <c r="F2056" s="28">
        <v>68</v>
      </c>
      <c r="G2056" s="28" t="s">
        <v>333</v>
      </c>
      <c r="H2056" s="28">
        <v>9225</v>
      </c>
      <c r="I2056" s="28" t="s">
        <v>337</v>
      </c>
      <c r="J2056" s="28">
        <v>641</v>
      </c>
      <c r="K2056" s="28" t="s">
        <v>880</v>
      </c>
      <c r="L2056" s="41">
        <v>12470</v>
      </c>
      <c r="M2056" s="44">
        <v>13348</v>
      </c>
      <c r="N2056" s="6">
        <v>1.0704</v>
      </c>
      <c r="O2056">
        <v>0</v>
      </c>
      <c r="P2056" s="29" t="s">
        <v>1132</v>
      </c>
      <c r="Q2056" s="28" t="s">
        <v>335</v>
      </c>
      <c r="R2056" s="28" t="s">
        <v>339</v>
      </c>
      <c r="S2056" s="28" t="s">
        <v>881</v>
      </c>
      <c r="T2056" s="28" t="s">
        <v>7531</v>
      </c>
      <c r="U2056" s="28" t="s">
        <v>7532</v>
      </c>
      <c r="V2056" s="28" t="s">
        <v>7533</v>
      </c>
      <c r="W2056" s="30">
        <v>45658</v>
      </c>
      <c r="X2056" s="30">
        <v>46022</v>
      </c>
      <c r="Y2056" s="28">
        <v>2025</v>
      </c>
      <c r="Z2056" s="28" t="s">
        <v>2485</v>
      </c>
      <c r="AA2056" s="28" t="s">
        <v>2486</v>
      </c>
      <c r="AB2056" s="28" t="s">
        <v>893</v>
      </c>
      <c r="AC2056" s="28" t="s">
        <v>2432</v>
      </c>
      <c r="AD2056" s="48" t="s">
        <v>338</v>
      </c>
    </row>
    <row r="2057" spans="1:30" x14ac:dyDescent="0.3">
      <c r="A2057" s="27" t="s">
        <v>7385</v>
      </c>
      <c r="B2057" s="28">
        <v>4</v>
      </c>
      <c r="C2057" s="28" t="s">
        <v>27</v>
      </c>
      <c r="D2057" t="s">
        <v>6378</v>
      </c>
      <c r="E2057" s="28" t="s">
        <v>559</v>
      </c>
      <c r="F2057" s="28">
        <v>73</v>
      </c>
      <c r="G2057" s="28" t="s">
        <v>367</v>
      </c>
      <c r="H2057" s="28">
        <v>9226</v>
      </c>
      <c r="I2057" s="28" t="s">
        <v>374</v>
      </c>
      <c r="J2057" s="28">
        <v>641</v>
      </c>
      <c r="K2057" s="28" t="s">
        <v>880</v>
      </c>
      <c r="L2057" s="41">
        <v>46422</v>
      </c>
      <c r="M2057" s="44">
        <v>45525</v>
      </c>
      <c r="N2057" s="6">
        <v>0.98070000000000002</v>
      </c>
      <c r="O2057">
        <v>0</v>
      </c>
      <c r="P2057" s="29" t="s">
        <v>1132</v>
      </c>
      <c r="Q2057" s="28" t="s">
        <v>370</v>
      </c>
      <c r="R2057" s="28" t="s">
        <v>375</v>
      </c>
      <c r="S2057" s="28" t="s">
        <v>881</v>
      </c>
      <c r="T2057" s="28" t="s">
        <v>7676</v>
      </c>
      <c r="U2057" s="28" t="s">
        <v>7677</v>
      </c>
      <c r="V2057" s="28" t="s">
        <v>7678</v>
      </c>
      <c r="W2057" s="30">
        <v>45658</v>
      </c>
      <c r="X2057" s="30">
        <v>46022</v>
      </c>
      <c r="Y2057" s="28">
        <v>2025</v>
      </c>
      <c r="Z2057" s="28" t="s">
        <v>4762</v>
      </c>
      <c r="AA2057" s="28" t="s">
        <v>4763</v>
      </c>
      <c r="AB2057" s="28" t="s">
        <v>4764</v>
      </c>
      <c r="AC2057" s="28" t="s">
        <v>4403</v>
      </c>
      <c r="AD2057" s="48" t="s">
        <v>78</v>
      </c>
    </row>
    <row r="2058" spans="1:30" x14ac:dyDescent="0.3">
      <c r="A2058" s="27" t="s">
        <v>7385</v>
      </c>
      <c r="B2058" s="28">
        <v>4</v>
      </c>
      <c r="C2058" s="28" t="s">
        <v>27</v>
      </c>
      <c r="D2058" t="s">
        <v>6378</v>
      </c>
      <c r="E2058" s="28" t="s">
        <v>559</v>
      </c>
      <c r="F2058" s="28">
        <v>76</v>
      </c>
      <c r="G2058" s="28" t="s">
        <v>296</v>
      </c>
      <c r="H2058" s="28">
        <v>9227</v>
      </c>
      <c r="I2058" s="28" t="s">
        <v>310</v>
      </c>
      <c r="J2058" s="28">
        <v>641</v>
      </c>
      <c r="K2058" s="28" t="s">
        <v>880</v>
      </c>
      <c r="L2058" s="41">
        <v>6727</v>
      </c>
      <c r="M2058" s="44">
        <v>6508</v>
      </c>
      <c r="N2058" s="6">
        <v>0.96740000000000004</v>
      </c>
      <c r="O2058">
        <v>0</v>
      </c>
      <c r="P2058" s="29" t="s">
        <v>1132</v>
      </c>
      <c r="Q2058" s="28" t="s">
        <v>298</v>
      </c>
      <c r="R2058" s="28" t="s">
        <v>313</v>
      </c>
      <c r="S2058" s="28" t="s">
        <v>881</v>
      </c>
      <c r="T2058" s="28" t="s">
        <v>7507</v>
      </c>
      <c r="U2058" s="28" t="s">
        <v>7508</v>
      </c>
      <c r="V2058" s="28" t="s">
        <v>7509</v>
      </c>
      <c r="W2058" s="30">
        <v>45658</v>
      </c>
      <c r="X2058" s="30">
        <v>46022</v>
      </c>
      <c r="Y2058" s="28">
        <v>2025</v>
      </c>
      <c r="Z2058" s="28" t="s">
        <v>2358</v>
      </c>
      <c r="AA2058" s="28" t="s">
        <v>2359</v>
      </c>
      <c r="AB2058" s="28" t="s">
        <v>2360</v>
      </c>
      <c r="AC2058" s="28" t="s">
        <v>892</v>
      </c>
      <c r="AD2058" s="48" t="s">
        <v>463</v>
      </c>
    </row>
    <row r="2059" spans="1:30" x14ac:dyDescent="0.3">
      <c r="A2059" s="27" t="s">
        <v>7385</v>
      </c>
      <c r="B2059" s="28">
        <v>4</v>
      </c>
      <c r="C2059" s="28" t="s">
        <v>27</v>
      </c>
      <c r="D2059" t="s">
        <v>6378</v>
      </c>
      <c r="E2059" s="28" t="s">
        <v>559</v>
      </c>
      <c r="F2059" s="28">
        <v>76</v>
      </c>
      <c r="G2059" s="28" t="s">
        <v>296</v>
      </c>
      <c r="H2059" s="28">
        <v>9228</v>
      </c>
      <c r="I2059" s="28" t="s">
        <v>303</v>
      </c>
      <c r="J2059" s="28">
        <v>641</v>
      </c>
      <c r="K2059" s="28" t="s">
        <v>880</v>
      </c>
      <c r="L2059" s="41">
        <v>6850</v>
      </c>
      <c r="M2059" s="44">
        <v>11364</v>
      </c>
      <c r="N2059" s="6">
        <v>1.659</v>
      </c>
      <c r="O2059">
        <v>0</v>
      </c>
      <c r="P2059" s="29" t="s">
        <v>1132</v>
      </c>
      <c r="Q2059" s="28" t="s">
        <v>298</v>
      </c>
      <c r="R2059" s="28" t="s">
        <v>306</v>
      </c>
      <c r="S2059" s="28" t="s">
        <v>881</v>
      </c>
      <c r="T2059" s="28" t="s">
        <v>7486</v>
      </c>
      <c r="U2059" s="28" t="s">
        <v>7487</v>
      </c>
      <c r="V2059" s="28" t="s">
        <v>7488</v>
      </c>
      <c r="W2059" s="30">
        <v>45658</v>
      </c>
      <c r="X2059" s="30">
        <v>46022</v>
      </c>
      <c r="Y2059" s="28">
        <v>2025</v>
      </c>
      <c r="Z2059" s="28" t="s">
        <v>2368</v>
      </c>
      <c r="AA2059" s="28" t="s">
        <v>304</v>
      </c>
      <c r="AB2059" s="28" t="s">
        <v>3515</v>
      </c>
      <c r="AC2059" s="28" t="s">
        <v>305</v>
      </c>
      <c r="AD2059" s="48" t="s">
        <v>6356</v>
      </c>
    </row>
    <row r="2060" spans="1:30" x14ac:dyDescent="0.3">
      <c r="A2060" s="27" t="s">
        <v>7385</v>
      </c>
      <c r="B2060" s="28">
        <v>4</v>
      </c>
      <c r="C2060" s="28" t="s">
        <v>27</v>
      </c>
      <c r="D2060" t="s">
        <v>6378</v>
      </c>
      <c r="E2060" s="28" t="s">
        <v>559</v>
      </c>
      <c r="F2060" s="28">
        <v>76</v>
      </c>
      <c r="G2060" s="28" t="s">
        <v>296</v>
      </c>
      <c r="H2060" s="28">
        <v>9229</v>
      </c>
      <c r="I2060" s="28" t="s">
        <v>307</v>
      </c>
      <c r="J2060" s="28">
        <v>641</v>
      </c>
      <c r="K2060" s="28" t="s">
        <v>880</v>
      </c>
      <c r="L2060" s="41">
        <v>12871</v>
      </c>
      <c r="M2060" s="44">
        <v>10458</v>
      </c>
      <c r="N2060" s="6">
        <v>0.8125</v>
      </c>
      <c r="O2060">
        <v>0</v>
      </c>
      <c r="P2060" s="29" t="s">
        <v>1132</v>
      </c>
      <c r="Q2060" s="28" t="s">
        <v>298</v>
      </c>
      <c r="R2060" s="28" t="s">
        <v>309</v>
      </c>
      <c r="S2060" s="28" t="s">
        <v>881</v>
      </c>
      <c r="T2060" s="28" t="s">
        <v>7489</v>
      </c>
      <c r="U2060" s="28" t="s">
        <v>7490</v>
      </c>
      <c r="V2060" s="28" t="s">
        <v>7491</v>
      </c>
      <c r="W2060" s="30">
        <v>45658</v>
      </c>
      <c r="X2060" s="30">
        <v>46022</v>
      </c>
      <c r="Y2060" s="28">
        <v>2025</v>
      </c>
      <c r="Z2060" s="28" t="s">
        <v>2371</v>
      </c>
      <c r="AA2060" s="28" t="s">
        <v>2374</v>
      </c>
      <c r="AB2060" s="28" t="s">
        <v>2373</v>
      </c>
      <c r="AC2060" s="28" t="s">
        <v>308</v>
      </c>
      <c r="AD2060" s="48" t="s">
        <v>7434</v>
      </c>
    </row>
    <row r="2061" spans="1:30" x14ac:dyDescent="0.3">
      <c r="A2061" s="27" t="s">
        <v>7385</v>
      </c>
      <c r="B2061" s="28">
        <v>4</v>
      </c>
      <c r="C2061" s="28" t="s">
        <v>27</v>
      </c>
      <c r="D2061" t="s">
        <v>6378</v>
      </c>
      <c r="E2061" s="28" t="s">
        <v>559</v>
      </c>
      <c r="F2061" s="28">
        <v>76</v>
      </c>
      <c r="G2061" s="28" t="s">
        <v>296</v>
      </c>
      <c r="H2061" s="28">
        <v>9230</v>
      </c>
      <c r="I2061" s="28" t="s">
        <v>297</v>
      </c>
      <c r="J2061" s="28">
        <v>641</v>
      </c>
      <c r="K2061" s="28" t="s">
        <v>880</v>
      </c>
      <c r="L2061" s="41">
        <v>6825</v>
      </c>
      <c r="M2061" s="44">
        <v>7059</v>
      </c>
      <c r="N2061" s="6">
        <v>1.0343</v>
      </c>
      <c r="O2061">
        <v>0</v>
      </c>
      <c r="P2061" s="29" t="s">
        <v>1132</v>
      </c>
      <c r="Q2061" s="28" t="s">
        <v>298</v>
      </c>
      <c r="R2061" s="28" t="s">
        <v>299</v>
      </c>
      <c r="S2061" s="28" t="s">
        <v>881</v>
      </c>
      <c r="T2061" s="28" t="s">
        <v>7492</v>
      </c>
      <c r="U2061" s="28" t="s">
        <v>7493</v>
      </c>
      <c r="V2061" s="28" t="s">
        <v>7494</v>
      </c>
      <c r="W2061" s="30">
        <v>45658</v>
      </c>
      <c r="X2061" s="30">
        <v>46022</v>
      </c>
      <c r="Y2061" s="28">
        <v>2025</v>
      </c>
      <c r="Z2061" s="28" t="s">
        <v>4765</v>
      </c>
      <c r="AA2061" s="28" t="s">
        <v>2383</v>
      </c>
      <c r="AB2061" s="28" t="s">
        <v>1666</v>
      </c>
      <c r="AC2061" s="28" t="s">
        <v>2378</v>
      </c>
      <c r="AD2061" s="48" t="s">
        <v>1857</v>
      </c>
    </row>
    <row r="2062" spans="1:30" x14ac:dyDescent="0.3">
      <c r="A2062" s="27" t="s">
        <v>7385</v>
      </c>
      <c r="B2062" s="28">
        <v>4</v>
      </c>
      <c r="C2062" s="28" t="s">
        <v>27</v>
      </c>
      <c r="D2062" t="s">
        <v>6378</v>
      </c>
      <c r="E2062" s="28" t="s">
        <v>559</v>
      </c>
      <c r="F2062" s="28">
        <v>63</v>
      </c>
      <c r="G2062" s="28" t="s">
        <v>251</v>
      </c>
      <c r="H2062" s="28">
        <v>9231</v>
      </c>
      <c r="I2062" s="28" t="s">
        <v>252</v>
      </c>
      <c r="J2062" s="28">
        <v>641</v>
      </c>
      <c r="K2062" s="28" t="s">
        <v>880</v>
      </c>
      <c r="L2062" s="41">
        <v>23278</v>
      </c>
      <c r="M2062" s="44">
        <v>20263</v>
      </c>
      <c r="N2062" s="6">
        <v>0.87050000000000005</v>
      </c>
      <c r="O2062">
        <v>0</v>
      </c>
      <c r="P2062" s="29" t="s">
        <v>1132</v>
      </c>
      <c r="Q2062" s="28" t="s">
        <v>253</v>
      </c>
      <c r="R2062" s="28" t="s">
        <v>254</v>
      </c>
      <c r="S2062" s="28" t="s">
        <v>881</v>
      </c>
      <c r="T2062" s="28" t="s">
        <v>7682</v>
      </c>
      <c r="U2062" s="28" t="s">
        <v>7683</v>
      </c>
      <c r="V2062" s="28" t="s">
        <v>7684</v>
      </c>
      <c r="W2062" s="30">
        <v>45658</v>
      </c>
      <c r="X2062" s="30">
        <v>46022</v>
      </c>
      <c r="Y2062" s="28">
        <v>2025</v>
      </c>
      <c r="Z2062" s="28" t="s">
        <v>4681</v>
      </c>
      <c r="AA2062" s="28" t="s">
        <v>4682</v>
      </c>
      <c r="AB2062" s="28" t="s">
        <v>4683</v>
      </c>
      <c r="AC2062" s="28" t="s">
        <v>4766</v>
      </c>
      <c r="AD2062" s="48" t="s">
        <v>4767</v>
      </c>
    </row>
    <row r="2063" spans="1:30" x14ac:dyDescent="0.3">
      <c r="A2063" s="27" t="s">
        <v>7385</v>
      </c>
      <c r="B2063" s="28">
        <v>4</v>
      </c>
      <c r="C2063" s="28" t="s">
        <v>27</v>
      </c>
      <c r="D2063" t="s">
        <v>6378</v>
      </c>
      <c r="E2063" s="28" t="s">
        <v>559</v>
      </c>
      <c r="F2063" s="28">
        <v>25</v>
      </c>
      <c r="G2063" s="28" t="s">
        <v>104</v>
      </c>
      <c r="H2063" s="28">
        <v>9232</v>
      </c>
      <c r="I2063" s="28" t="s">
        <v>286</v>
      </c>
      <c r="J2063" s="28">
        <v>641</v>
      </c>
      <c r="K2063" s="28" t="s">
        <v>880</v>
      </c>
      <c r="L2063" s="41">
        <v>47469</v>
      </c>
      <c r="M2063" s="44">
        <v>46240</v>
      </c>
      <c r="N2063" s="6">
        <v>0.97409999999999997</v>
      </c>
      <c r="O2063">
        <v>0</v>
      </c>
      <c r="P2063" s="29" t="s">
        <v>1132</v>
      </c>
      <c r="Q2063" s="28" t="s">
        <v>107</v>
      </c>
      <c r="R2063" s="28" t="s">
        <v>288</v>
      </c>
      <c r="S2063" s="28" t="s">
        <v>881</v>
      </c>
      <c r="T2063" s="28" t="s">
        <v>7579</v>
      </c>
      <c r="U2063" s="28" t="s">
        <v>7580</v>
      </c>
      <c r="V2063" s="28" t="s">
        <v>7581</v>
      </c>
      <c r="W2063" s="30">
        <v>45658</v>
      </c>
      <c r="X2063" s="30">
        <v>46022</v>
      </c>
      <c r="Y2063" s="28">
        <v>2025</v>
      </c>
      <c r="Z2063" s="28" t="s">
        <v>2723</v>
      </c>
      <c r="AA2063" s="28" t="s">
        <v>2724</v>
      </c>
      <c r="AB2063" s="28" t="s">
        <v>2725</v>
      </c>
      <c r="AC2063" s="28" t="s">
        <v>287</v>
      </c>
      <c r="AD2063" s="48" t="s">
        <v>6356</v>
      </c>
    </row>
    <row r="2064" spans="1:30" x14ac:dyDescent="0.3">
      <c r="A2064" s="27" t="s">
        <v>7385</v>
      </c>
      <c r="B2064" s="28">
        <v>4</v>
      </c>
      <c r="C2064" s="28" t="s">
        <v>27</v>
      </c>
      <c r="D2064" t="s">
        <v>6378</v>
      </c>
      <c r="E2064" s="28" t="s">
        <v>559</v>
      </c>
      <c r="F2064" s="28">
        <v>5</v>
      </c>
      <c r="G2064" s="28" t="s">
        <v>25</v>
      </c>
      <c r="H2064" s="28">
        <v>9301</v>
      </c>
      <c r="I2064" s="28" t="s">
        <v>75</v>
      </c>
      <c r="J2064" s="28">
        <v>641</v>
      </c>
      <c r="K2064" s="28" t="s">
        <v>880</v>
      </c>
      <c r="L2064" s="41">
        <v>14124</v>
      </c>
      <c r="M2064" s="44">
        <v>16824</v>
      </c>
      <c r="N2064" s="6">
        <v>1.1912</v>
      </c>
      <c r="O2064">
        <v>0</v>
      </c>
      <c r="P2064" s="29" t="s">
        <v>1132</v>
      </c>
      <c r="Q2064" s="28" t="s">
        <v>31</v>
      </c>
      <c r="R2064" s="28" t="s">
        <v>76</v>
      </c>
      <c r="S2064" s="28" t="s">
        <v>881</v>
      </c>
      <c r="T2064" s="28" t="s">
        <v>7410</v>
      </c>
      <c r="U2064" s="28" t="s">
        <v>7411</v>
      </c>
      <c r="V2064" s="28" t="s">
        <v>7412</v>
      </c>
      <c r="W2064" s="30">
        <v>45658</v>
      </c>
      <c r="X2064" s="30">
        <v>46022</v>
      </c>
      <c r="Y2064" s="28">
        <v>2025</v>
      </c>
      <c r="Z2064" s="28" t="s">
        <v>1975</v>
      </c>
      <c r="AA2064" s="28" t="s">
        <v>882</v>
      </c>
      <c r="AB2064" s="28" t="s">
        <v>4768</v>
      </c>
      <c r="AC2064" s="28" t="s">
        <v>3982</v>
      </c>
      <c r="AD2064" s="48" t="s">
        <v>41</v>
      </c>
    </row>
    <row r="2065" spans="1:30" x14ac:dyDescent="0.3">
      <c r="A2065" s="27" t="s">
        <v>7385</v>
      </c>
      <c r="B2065" s="28">
        <v>4</v>
      </c>
      <c r="C2065" s="28" t="s">
        <v>27</v>
      </c>
      <c r="D2065" t="s">
        <v>6378</v>
      </c>
      <c r="E2065" s="28" t="s">
        <v>559</v>
      </c>
      <c r="F2065" s="28">
        <v>8</v>
      </c>
      <c r="G2065" s="28" t="s">
        <v>120</v>
      </c>
      <c r="H2065" s="28">
        <v>9302</v>
      </c>
      <c r="I2065" s="28" t="s">
        <v>143</v>
      </c>
      <c r="J2065" s="28">
        <v>641</v>
      </c>
      <c r="K2065" s="28" t="s">
        <v>880</v>
      </c>
      <c r="L2065" s="41">
        <v>47652</v>
      </c>
      <c r="M2065" s="44">
        <v>60798</v>
      </c>
      <c r="N2065" s="6">
        <v>1.2759</v>
      </c>
      <c r="O2065">
        <v>0</v>
      </c>
      <c r="P2065" s="29" t="s">
        <v>1132</v>
      </c>
      <c r="Q2065" s="28" t="s">
        <v>122</v>
      </c>
      <c r="R2065" s="28" t="s">
        <v>146</v>
      </c>
      <c r="S2065" s="28" t="s">
        <v>881</v>
      </c>
      <c r="T2065" s="28" t="s">
        <v>7582</v>
      </c>
      <c r="U2065" s="28" t="s">
        <v>7583</v>
      </c>
      <c r="V2065" s="28" t="s">
        <v>7584</v>
      </c>
      <c r="W2065" s="30">
        <v>45658</v>
      </c>
      <c r="X2065" s="30">
        <v>46022</v>
      </c>
      <c r="Y2065" s="28">
        <v>2025</v>
      </c>
      <c r="Z2065" s="28" t="s">
        <v>4687</v>
      </c>
      <c r="AA2065" s="28" t="s">
        <v>1708</v>
      </c>
      <c r="AB2065" s="28" t="s">
        <v>2977</v>
      </c>
      <c r="AC2065" s="28" t="s">
        <v>883</v>
      </c>
      <c r="AD2065" s="48" t="s">
        <v>884</v>
      </c>
    </row>
    <row r="2066" spans="1:30" x14ac:dyDescent="0.3">
      <c r="A2066" s="27" t="s">
        <v>7385</v>
      </c>
      <c r="B2066" s="28">
        <v>4</v>
      </c>
      <c r="C2066" s="28" t="s">
        <v>27</v>
      </c>
      <c r="D2066" t="s">
        <v>6378</v>
      </c>
      <c r="E2066" s="28" t="s">
        <v>559</v>
      </c>
      <c r="F2066" s="28">
        <v>11</v>
      </c>
      <c r="G2066" s="28" t="s">
        <v>149</v>
      </c>
      <c r="H2066" s="28">
        <v>9303</v>
      </c>
      <c r="I2066" s="28" t="s">
        <v>204</v>
      </c>
      <c r="J2066" s="28">
        <v>641</v>
      </c>
      <c r="K2066" s="28" t="s">
        <v>880</v>
      </c>
      <c r="L2066" s="41">
        <v>14752</v>
      </c>
      <c r="M2066" s="44">
        <v>17878</v>
      </c>
      <c r="N2066" s="6">
        <v>1.2119</v>
      </c>
      <c r="O2066">
        <v>0</v>
      </c>
      <c r="P2066" s="29" t="s">
        <v>1132</v>
      </c>
      <c r="Q2066" s="28" t="s">
        <v>152</v>
      </c>
      <c r="R2066" s="28" t="s">
        <v>206</v>
      </c>
      <c r="S2066" s="28" t="s">
        <v>881</v>
      </c>
      <c r="T2066" s="28" t="s">
        <v>7462</v>
      </c>
      <c r="U2066" s="28" t="s">
        <v>7463</v>
      </c>
      <c r="V2066" s="28" t="s">
        <v>7464</v>
      </c>
      <c r="W2066" s="30">
        <v>45658</v>
      </c>
      <c r="X2066" s="30">
        <v>46022</v>
      </c>
      <c r="Y2066" s="28">
        <v>2025</v>
      </c>
      <c r="Z2066" s="28" t="s">
        <v>2253</v>
      </c>
      <c r="AA2066" s="28" t="s">
        <v>2254</v>
      </c>
      <c r="AB2066" s="28" t="s">
        <v>2252</v>
      </c>
      <c r="AC2066" s="28" t="s">
        <v>4689</v>
      </c>
      <c r="AD2066" s="48" t="s">
        <v>4690</v>
      </c>
    </row>
    <row r="2067" spans="1:30" x14ac:dyDescent="0.3">
      <c r="A2067" s="27" t="s">
        <v>7385</v>
      </c>
      <c r="B2067" s="28">
        <v>4</v>
      </c>
      <c r="C2067" s="28" t="s">
        <v>27</v>
      </c>
      <c r="D2067" t="s">
        <v>6378</v>
      </c>
      <c r="E2067" s="28" t="s">
        <v>559</v>
      </c>
      <c r="F2067" s="28">
        <v>13</v>
      </c>
      <c r="G2067" s="28" t="s">
        <v>116</v>
      </c>
      <c r="H2067" s="28">
        <v>9304</v>
      </c>
      <c r="I2067" s="28" t="s">
        <v>398</v>
      </c>
      <c r="J2067" s="28">
        <v>641</v>
      </c>
      <c r="K2067" s="28" t="s">
        <v>880</v>
      </c>
      <c r="L2067" s="41">
        <v>46356</v>
      </c>
      <c r="M2067" s="44">
        <v>63790</v>
      </c>
      <c r="N2067" s="6">
        <v>1.3761000000000001</v>
      </c>
      <c r="O2067">
        <v>0</v>
      </c>
      <c r="P2067" s="29" t="s">
        <v>1132</v>
      </c>
      <c r="Q2067" s="28" t="s">
        <v>118</v>
      </c>
      <c r="R2067" s="28" t="s">
        <v>401</v>
      </c>
      <c r="S2067" s="28" t="s">
        <v>881</v>
      </c>
      <c r="T2067" s="28" t="s">
        <v>7592</v>
      </c>
      <c r="U2067" s="28" t="s">
        <v>7593</v>
      </c>
      <c r="V2067" s="28" t="s">
        <v>7594</v>
      </c>
      <c r="W2067" s="30">
        <v>45658</v>
      </c>
      <c r="X2067" s="30">
        <v>46022</v>
      </c>
      <c r="Y2067" s="28">
        <v>2025</v>
      </c>
      <c r="Z2067" s="28" t="s">
        <v>2634</v>
      </c>
      <c r="AA2067" s="28" t="s">
        <v>4691</v>
      </c>
      <c r="AB2067" s="28" t="s">
        <v>399</v>
      </c>
      <c r="AC2067" s="28" t="s">
        <v>400</v>
      </c>
      <c r="AD2067" s="48" t="s">
        <v>2636</v>
      </c>
    </row>
    <row r="2068" spans="1:30" x14ac:dyDescent="0.3">
      <c r="A2068" s="27" t="s">
        <v>7385</v>
      </c>
      <c r="B2068" s="28">
        <v>4</v>
      </c>
      <c r="C2068" s="28" t="s">
        <v>27</v>
      </c>
      <c r="D2068" t="s">
        <v>6378</v>
      </c>
      <c r="E2068" s="28" t="s">
        <v>559</v>
      </c>
      <c r="F2068" s="28">
        <v>15</v>
      </c>
      <c r="G2068" s="28" t="s">
        <v>245</v>
      </c>
      <c r="H2068" s="28">
        <v>9305</v>
      </c>
      <c r="I2068" s="28" t="s">
        <v>361</v>
      </c>
      <c r="J2068" s="28">
        <v>641</v>
      </c>
      <c r="K2068" s="28" t="s">
        <v>880</v>
      </c>
      <c r="L2068" s="41">
        <v>9610</v>
      </c>
      <c r="M2068" s="44">
        <v>13065</v>
      </c>
      <c r="N2068" s="6">
        <v>1.3594999999999999</v>
      </c>
      <c r="O2068">
        <v>0</v>
      </c>
      <c r="P2068" s="29" t="s">
        <v>1132</v>
      </c>
      <c r="Q2068" s="28" t="s">
        <v>249</v>
      </c>
      <c r="R2068" s="28" t="s">
        <v>362</v>
      </c>
      <c r="S2068" s="28" t="s">
        <v>881</v>
      </c>
      <c r="T2068" s="28" t="s">
        <v>7552</v>
      </c>
      <c r="U2068" s="28" t="s">
        <v>7553</v>
      </c>
      <c r="V2068" s="28" t="s">
        <v>7554</v>
      </c>
      <c r="W2068" s="30">
        <v>45658</v>
      </c>
      <c r="X2068" s="30">
        <v>46022</v>
      </c>
      <c r="Y2068" s="28">
        <v>2025</v>
      </c>
      <c r="Z2068" s="28" t="s">
        <v>2623</v>
      </c>
      <c r="AA2068" s="28" t="s">
        <v>786</v>
      </c>
      <c r="AB2068" s="28" t="s">
        <v>787</v>
      </c>
      <c r="AC2068" s="28" t="s">
        <v>2853</v>
      </c>
      <c r="AD2068" s="48" t="s">
        <v>2271</v>
      </c>
    </row>
    <row r="2069" spans="1:30" x14ac:dyDescent="0.3">
      <c r="A2069" s="27" t="s">
        <v>7385</v>
      </c>
      <c r="B2069" s="28">
        <v>4</v>
      </c>
      <c r="C2069" s="28" t="s">
        <v>27</v>
      </c>
      <c r="D2069" t="s">
        <v>6378</v>
      </c>
      <c r="E2069" s="28" t="s">
        <v>559</v>
      </c>
      <c r="F2069" s="28">
        <v>17</v>
      </c>
      <c r="G2069" s="28" t="s">
        <v>90</v>
      </c>
      <c r="H2069" s="28">
        <v>9306</v>
      </c>
      <c r="I2069" s="28" t="s">
        <v>266</v>
      </c>
      <c r="J2069" s="28">
        <v>641</v>
      </c>
      <c r="K2069" s="28" t="s">
        <v>880</v>
      </c>
      <c r="L2069" s="41">
        <v>7641</v>
      </c>
      <c r="M2069" s="44">
        <v>6436</v>
      </c>
      <c r="N2069" s="6">
        <v>0.84230000000000005</v>
      </c>
      <c r="O2069">
        <v>0</v>
      </c>
      <c r="P2069" s="29" t="s">
        <v>1132</v>
      </c>
      <c r="Q2069" s="28" t="s">
        <v>93</v>
      </c>
      <c r="R2069" s="28" t="s">
        <v>267</v>
      </c>
      <c r="S2069" s="28" t="s">
        <v>881</v>
      </c>
      <c r="T2069" s="28" t="s">
        <v>7598</v>
      </c>
      <c r="U2069" s="28" t="s">
        <v>7599</v>
      </c>
      <c r="V2069" s="28" t="s">
        <v>7600</v>
      </c>
      <c r="W2069" s="30">
        <v>45658</v>
      </c>
      <c r="X2069" s="30">
        <v>46022</v>
      </c>
      <c r="Y2069" s="28">
        <v>2025</v>
      </c>
      <c r="Z2069" s="28" t="s">
        <v>2906</v>
      </c>
      <c r="AA2069" s="28" t="s">
        <v>2907</v>
      </c>
      <c r="AB2069" s="28" t="s">
        <v>1661</v>
      </c>
      <c r="AC2069" s="28" t="s">
        <v>2908</v>
      </c>
      <c r="AD2069" s="48" t="s">
        <v>41</v>
      </c>
    </row>
    <row r="2070" spans="1:30" x14ac:dyDescent="0.3">
      <c r="A2070" s="27" t="s">
        <v>7385</v>
      </c>
      <c r="B2070" s="28">
        <v>4</v>
      </c>
      <c r="C2070" s="28" t="s">
        <v>27</v>
      </c>
      <c r="D2070" t="s">
        <v>6378</v>
      </c>
      <c r="E2070" s="28" t="s">
        <v>559</v>
      </c>
      <c r="F2070" s="28">
        <v>19</v>
      </c>
      <c r="G2070" s="28" t="s">
        <v>184</v>
      </c>
      <c r="H2070" s="28">
        <v>9307</v>
      </c>
      <c r="I2070" s="28" t="s">
        <v>200</v>
      </c>
      <c r="J2070" s="28">
        <v>641</v>
      </c>
      <c r="K2070" s="28" t="s">
        <v>880</v>
      </c>
      <c r="L2070" s="41">
        <v>22344</v>
      </c>
      <c r="M2070" s="44">
        <v>35713</v>
      </c>
      <c r="N2070" s="6">
        <v>1.5983000000000001</v>
      </c>
      <c r="O2070">
        <v>0</v>
      </c>
      <c r="P2070" s="29" t="s">
        <v>1132</v>
      </c>
      <c r="Q2070" s="28" t="s">
        <v>187</v>
      </c>
      <c r="R2070" s="28" t="s">
        <v>203</v>
      </c>
      <c r="S2070" s="28" t="s">
        <v>881</v>
      </c>
      <c r="T2070" s="28" t="s">
        <v>7610</v>
      </c>
      <c r="U2070" s="28" t="s">
        <v>7611</v>
      </c>
      <c r="V2070" s="28" t="s">
        <v>7612</v>
      </c>
      <c r="W2070" s="30">
        <v>45658</v>
      </c>
      <c r="X2070" s="30">
        <v>46022</v>
      </c>
      <c r="Y2070" s="28">
        <v>2025</v>
      </c>
      <c r="Z2070" s="28" t="s">
        <v>2668</v>
      </c>
      <c r="AA2070" s="28" t="s">
        <v>2669</v>
      </c>
      <c r="AB2070" s="28" t="s">
        <v>3194</v>
      </c>
      <c r="AC2070" s="28" t="s">
        <v>201</v>
      </c>
      <c r="AD2070" s="48" t="s">
        <v>2671</v>
      </c>
    </row>
    <row r="2071" spans="1:30" x14ac:dyDescent="0.3">
      <c r="A2071" s="27" t="s">
        <v>7385</v>
      </c>
      <c r="B2071" s="28">
        <v>4</v>
      </c>
      <c r="C2071" s="28" t="s">
        <v>27</v>
      </c>
      <c r="D2071" t="s">
        <v>6378</v>
      </c>
      <c r="E2071" s="28" t="s">
        <v>559</v>
      </c>
      <c r="F2071" s="28">
        <v>66</v>
      </c>
      <c r="G2071" s="28" t="s">
        <v>60</v>
      </c>
      <c r="H2071" s="28">
        <v>9308</v>
      </c>
      <c r="I2071" s="28" t="s">
        <v>69</v>
      </c>
      <c r="J2071" s="28">
        <v>641</v>
      </c>
      <c r="K2071" s="28" t="s">
        <v>880</v>
      </c>
      <c r="L2071" s="41">
        <v>27921</v>
      </c>
      <c r="M2071" s="44">
        <v>26158</v>
      </c>
      <c r="N2071" s="6">
        <v>0.93689999999999996</v>
      </c>
      <c r="O2071">
        <v>0</v>
      </c>
      <c r="P2071" s="29" t="s">
        <v>1132</v>
      </c>
      <c r="Q2071" s="28" t="s">
        <v>62</v>
      </c>
      <c r="R2071" s="28" t="s">
        <v>72</v>
      </c>
      <c r="S2071" s="28" t="s">
        <v>881</v>
      </c>
      <c r="T2071" s="28" t="s">
        <v>7634</v>
      </c>
      <c r="U2071" s="28" t="s">
        <v>7635</v>
      </c>
      <c r="V2071" s="28" t="s">
        <v>7636</v>
      </c>
      <c r="W2071" s="30">
        <v>45658</v>
      </c>
      <c r="X2071" s="30">
        <v>46022</v>
      </c>
      <c r="Y2071" s="28">
        <v>2025</v>
      </c>
      <c r="Z2071" s="28" t="s">
        <v>4769</v>
      </c>
      <c r="AA2071" s="28" t="s">
        <v>4770</v>
      </c>
      <c r="AB2071" s="28" t="s">
        <v>431</v>
      </c>
      <c r="AC2071" s="28" t="s">
        <v>521</v>
      </c>
      <c r="AD2071" s="48" t="s">
        <v>1856</v>
      </c>
    </row>
    <row r="2072" spans="1:30" x14ac:dyDescent="0.3">
      <c r="A2072" s="27" t="s">
        <v>7385</v>
      </c>
      <c r="B2072" s="28">
        <v>4</v>
      </c>
      <c r="C2072" s="28" t="s">
        <v>27</v>
      </c>
      <c r="D2072" t="s">
        <v>6378</v>
      </c>
      <c r="E2072" s="28" t="s">
        <v>559</v>
      </c>
      <c r="F2072" s="28">
        <v>68</v>
      </c>
      <c r="G2072" s="28" t="s">
        <v>333</v>
      </c>
      <c r="H2072" s="28">
        <v>9309</v>
      </c>
      <c r="I2072" s="28" t="s">
        <v>340</v>
      </c>
      <c r="J2072" s="28">
        <v>641</v>
      </c>
      <c r="K2072" s="28" t="s">
        <v>880</v>
      </c>
      <c r="L2072" s="41">
        <v>20545</v>
      </c>
      <c r="M2072" s="44">
        <v>19175</v>
      </c>
      <c r="N2072" s="6">
        <v>0.93330000000000002</v>
      </c>
      <c r="O2072">
        <v>0</v>
      </c>
      <c r="P2072" s="29" t="s">
        <v>1132</v>
      </c>
      <c r="Q2072" s="28" t="s">
        <v>335</v>
      </c>
      <c r="R2072" s="28" t="s">
        <v>344</v>
      </c>
      <c r="S2072" s="28" t="s">
        <v>881</v>
      </c>
      <c r="T2072" s="28" t="s">
        <v>7516</v>
      </c>
      <c r="U2072" s="28" t="s">
        <v>7517</v>
      </c>
      <c r="V2072" s="28" t="s">
        <v>7518</v>
      </c>
      <c r="W2072" s="30">
        <v>45658</v>
      </c>
      <c r="X2072" s="30">
        <v>46022</v>
      </c>
      <c r="Y2072" s="28">
        <v>2025</v>
      </c>
      <c r="Z2072" s="28" t="s">
        <v>2433</v>
      </c>
      <c r="AA2072" s="28" t="s">
        <v>341</v>
      </c>
      <c r="AB2072" s="28" t="s">
        <v>2434</v>
      </c>
      <c r="AC2072" s="28" t="s">
        <v>2500</v>
      </c>
      <c r="AD2072" s="48" t="s">
        <v>343</v>
      </c>
    </row>
    <row r="2073" spans="1:30" x14ac:dyDescent="0.3">
      <c r="A2073" s="27" t="s">
        <v>7385</v>
      </c>
      <c r="B2073" s="28">
        <v>4</v>
      </c>
      <c r="C2073" s="28" t="s">
        <v>27</v>
      </c>
      <c r="D2073" t="s">
        <v>6378</v>
      </c>
      <c r="E2073" s="28" t="s">
        <v>559</v>
      </c>
      <c r="F2073" s="28">
        <v>73</v>
      </c>
      <c r="G2073" s="28" t="s">
        <v>367</v>
      </c>
      <c r="H2073" s="28">
        <v>9310</v>
      </c>
      <c r="I2073" s="28" t="s">
        <v>368</v>
      </c>
      <c r="J2073" s="28">
        <v>641</v>
      </c>
      <c r="K2073" s="28" t="s">
        <v>880</v>
      </c>
      <c r="L2073" s="41">
        <v>22991</v>
      </c>
      <c r="M2073" s="44">
        <v>32078</v>
      </c>
      <c r="N2073" s="6">
        <v>1.3952</v>
      </c>
      <c r="O2073">
        <v>0</v>
      </c>
      <c r="P2073" s="29" t="s">
        <v>1132</v>
      </c>
      <c r="Q2073" s="28" t="s">
        <v>370</v>
      </c>
      <c r="R2073" s="28" t="s">
        <v>371</v>
      </c>
      <c r="S2073" s="28" t="s">
        <v>881</v>
      </c>
      <c r="T2073" s="28" t="s">
        <v>7652</v>
      </c>
      <c r="U2073" s="28" t="s">
        <v>7653</v>
      </c>
      <c r="V2073" s="28" t="s">
        <v>7654</v>
      </c>
      <c r="W2073" s="30">
        <v>45658</v>
      </c>
      <c r="X2073" s="30">
        <v>46022</v>
      </c>
      <c r="Y2073" s="28">
        <v>2025</v>
      </c>
      <c r="Z2073" s="28" t="s">
        <v>2672</v>
      </c>
      <c r="AA2073" s="28" t="s">
        <v>2673</v>
      </c>
      <c r="AB2073" s="28" t="s">
        <v>467</v>
      </c>
      <c r="AC2073" s="28" t="s">
        <v>3208</v>
      </c>
      <c r="AD2073" s="48" t="s">
        <v>53</v>
      </c>
    </row>
    <row r="2074" spans="1:30" x14ac:dyDescent="0.3">
      <c r="A2074" s="27" t="s">
        <v>7385</v>
      </c>
      <c r="B2074" s="28">
        <v>4</v>
      </c>
      <c r="C2074" s="28" t="s">
        <v>27</v>
      </c>
      <c r="D2074" t="s">
        <v>6378</v>
      </c>
      <c r="E2074" s="28" t="s">
        <v>559</v>
      </c>
      <c r="F2074" s="28">
        <v>76</v>
      </c>
      <c r="G2074" s="28" t="s">
        <v>296</v>
      </c>
      <c r="H2074" s="28">
        <v>9311</v>
      </c>
      <c r="I2074" s="28" t="s">
        <v>314</v>
      </c>
      <c r="J2074" s="28">
        <v>641</v>
      </c>
      <c r="K2074" s="28" t="s">
        <v>880</v>
      </c>
      <c r="L2074" s="41">
        <v>18698</v>
      </c>
      <c r="M2074" s="44">
        <v>18278</v>
      </c>
      <c r="N2074" s="6">
        <v>0.97750000000000004</v>
      </c>
      <c r="O2074">
        <v>0</v>
      </c>
      <c r="P2074" s="29" t="s">
        <v>1132</v>
      </c>
      <c r="Q2074" s="28" t="s">
        <v>298</v>
      </c>
      <c r="R2074" s="28" t="s">
        <v>317</v>
      </c>
      <c r="S2074" s="28" t="s">
        <v>881</v>
      </c>
      <c r="T2074" s="28" t="s">
        <v>7501</v>
      </c>
      <c r="U2074" s="28" t="s">
        <v>7502</v>
      </c>
      <c r="V2074" s="28" t="s">
        <v>7503</v>
      </c>
      <c r="W2074" s="30">
        <v>45658</v>
      </c>
      <c r="X2074" s="30">
        <v>46022</v>
      </c>
      <c r="Y2074" s="28">
        <v>2025</v>
      </c>
      <c r="Z2074" s="28" t="s">
        <v>1167</v>
      </c>
      <c r="AA2074" s="28" t="s">
        <v>316</v>
      </c>
      <c r="AB2074" s="28" t="s">
        <v>1974</v>
      </c>
      <c r="AC2074" s="28" t="s">
        <v>3517</v>
      </c>
      <c r="AD2074" s="48" t="s">
        <v>6356</v>
      </c>
    </row>
    <row r="2075" spans="1:30" x14ac:dyDescent="0.3">
      <c r="A2075" s="27" t="s">
        <v>7385</v>
      </c>
      <c r="B2075" s="28">
        <v>4</v>
      </c>
      <c r="C2075" s="28" t="s">
        <v>27</v>
      </c>
      <c r="D2075" t="s">
        <v>6378</v>
      </c>
      <c r="E2075" s="28" t="s">
        <v>559</v>
      </c>
      <c r="F2075" s="28">
        <v>5</v>
      </c>
      <c r="G2075" s="28" t="s">
        <v>25</v>
      </c>
      <c r="H2075" s="28">
        <v>9401</v>
      </c>
      <c r="I2075" s="28" t="s">
        <v>80</v>
      </c>
      <c r="J2075" s="28">
        <v>641</v>
      </c>
      <c r="K2075" s="28" t="s">
        <v>880</v>
      </c>
      <c r="L2075" s="41">
        <v>24115</v>
      </c>
      <c r="M2075" s="44">
        <v>12988</v>
      </c>
      <c r="N2075" s="6">
        <v>0.53859999999999997</v>
      </c>
      <c r="O2075">
        <v>0</v>
      </c>
      <c r="P2075" s="29" t="s">
        <v>1132</v>
      </c>
      <c r="Q2075" s="28" t="s">
        <v>31</v>
      </c>
      <c r="R2075" s="28" t="s">
        <v>81</v>
      </c>
      <c r="S2075" s="28" t="s">
        <v>881</v>
      </c>
      <c r="T2075" s="28" t="s">
        <v>7413</v>
      </c>
      <c r="U2075" s="28" t="s">
        <v>7414</v>
      </c>
      <c r="V2075" s="28" t="s">
        <v>7415</v>
      </c>
      <c r="W2075" s="30">
        <v>45658</v>
      </c>
      <c r="X2075" s="30">
        <v>46022</v>
      </c>
      <c r="Y2075" s="28">
        <v>2025</v>
      </c>
      <c r="Z2075" s="28" t="s">
        <v>3799</v>
      </c>
      <c r="AA2075" s="28" t="s">
        <v>1960</v>
      </c>
      <c r="AB2075" s="28" t="s">
        <v>1961</v>
      </c>
      <c r="AC2075" s="28" t="s">
        <v>1962</v>
      </c>
      <c r="AD2075" s="48" t="s">
        <v>1961</v>
      </c>
    </row>
    <row r="2076" spans="1:30" x14ac:dyDescent="0.3">
      <c r="A2076" s="27" t="s">
        <v>7385</v>
      </c>
      <c r="B2076" s="28">
        <v>4</v>
      </c>
      <c r="C2076" s="28" t="s">
        <v>27</v>
      </c>
      <c r="D2076" t="s">
        <v>6378</v>
      </c>
      <c r="E2076" s="28" t="s">
        <v>559</v>
      </c>
      <c r="F2076" s="28">
        <v>5</v>
      </c>
      <c r="G2076" s="28" t="s">
        <v>25</v>
      </c>
      <c r="H2076" s="28">
        <v>9402</v>
      </c>
      <c r="I2076" s="28" t="s">
        <v>82</v>
      </c>
      <c r="J2076" s="28">
        <v>641</v>
      </c>
      <c r="K2076" s="28" t="s">
        <v>880</v>
      </c>
      <c r="L2076" s="41">
        <v>12274</v>
      </c>
      <c r="M2076" s="44">
        <v>15864</v>
      </c>
      <c r="N2076" s="6">
        <v>1.2925</v>
      </c>
      <c r="O2076">
        <v>0</v>
      </c>
      <c r="P2076" s="29" t="s">
        <v>1132</v>
      </c>
      <c r="Q2076" s="28" t="s">
        <v>31</v>
      </c>
      <c r="R2076" s="28" t="s">
        <v>83</v>
      </c>
      <c r="S2076" s="28" t="s">
        <v>881</v>
      </c>
      <c r="T2076" s="28" t="s">
        <v>7416</v>
      </c>
      <c r="U2076" s="28" t="s">
        <v>7417</v>
      </c>
      <c r="V2076" s="28" t="s">
        <v>7418</v>
      </c>
      <c r="W2076" s="30">
        <v>45658</v>
      </c>
      <c r="X2076" s="30">
        <v>46022</v>
      </c>
      <c r="Y2076" s="28">
        <v>2025</v>
      </c>
      <c r="Z2076" s="28" t="s">
        <v>1932</v>
      </c>
      <c r="AA2076" s="28" t="s">
        <v>1933</v>
      </c>
      <c r="AB2076" s="28" t="s">
        <v>1934</v>
      </c>
      <c r="AC2076" s="28" t="s">
        <v>1935</v>
      </c>
      <c r="AD2076" s="48" t="s">
        <v>41</v>
      </c>
    </row>
    <row r="2077" spans="1:30" x14ac:dyDescent="0.3">
      <c r="A2077" s="27" t="s">
        <v>7385</v>
      </c>
      <c r="B2077" s="28">
        <v>4</v>
      </c>
      <c r="C2077" s="28" t="s">
        <v>27</v>
      </c>
      <c r="D2077" t="s">
        <v>6378</v>
      </c>
      <c r="E2077" s="28" t="s">
        <v>559</v>
      </c>
      <c r="F2077" s="28">
        <v>11</v>
      </c>
      <c r="G2077" s="28" t="s">
        <v>149</v>
      </c>
      <c r="H2077" s="28">
        <v>9403</v>
      </c>
      <c r="I2077" s="28" t="s">
        <v>209</v>
      </c>
      <c r="J2077" s="28">
        <v>641</v>
      </c>
      <c r="K2077" s="28" t="s">
        <v>880</v>
      </c>
      <c r="L2077" s="41">
        <v>9061</v>
      </c>
      <c r="M2077" s="44">
        <v>13467</v>
      </c>
      <c r="N2077" s="6">
        <v>1.4863</v>
      </c>
      <c r="O2077">
        <v>0</v>
      </c>
      <c r="P2077" s="29" t="s">
        <v>1132</v>
      </c>
      <c r="Q2077" s="28" t="s">
        <v>152</v>
      </c>
      <c r="R2077" s="28" t="s">
        <v>211</v>
      </c>
      <c r="S2077" s="28" t="s">
        <v>881</v>
      </c>
      <c r="T2077" s="28" t="s">
        <v>7465</v>
      </c>
      <c r="U2077" s="28" t="s">
        <v>7466</v>
      </c>
      <c r="V2077" s="28" t="s">
        <v>7467</v>
      </c>
      <c r="W2077" s="30">
        <v>45658</v>
      </c>
      <c r="X2077" s="30">
        <v>46022</v>
      </c>
      <c r="Y2077" s="28">
        <v>2025</v>
      </c>
      <c r="Z2077" s="28" t="s">
        <v>210</v>
      </c>
      <c r="AA2077" s="28" t="s">
        <v>2262</v>
      </c>
      <c r="AB2077" s="28" t="s">
        <v>2263</v>
      </c>
      <c r="AC2077" s="28" t="s">
        <v>888</v>
      </c>
      <c r="AD2077" s="48" t="s">
        <v>2271</v>
      </c>
    </row>
    <row r="2078" spans="1:30" x14ac:dyDescent="0.3">
      <c r="A2078" s="27" t="s">
        <v>7385</v>
      </c>
      <c r="B2078" s="28">
        <v>4</v>
      </c>
      <c r="C2078" s="28" t="s">
        <v>27</v>
      </c>
      <c r="D2078" t="s">
        <v>6378</v>
      </c>
      <c r="E2078" s="28" t="s">
        <v>559</v>
      </c>
      <c r="F2078" s="28">
        <v>11</v>
      </c>
      <c r="G2078" s="28" t="s">
        <v>149</v>
      </c>
      <c r="H2078" s="28">
        <v>9404</v>
      </c>
      <c r="I2078" s="28" t="s">
        <v>212</v>
      </c>
      <c r="J2078" s="28">
        <v>641</v>
      </c>
      <c r="K2078" s="28" t="s">
        <v>880</v>
      </c>
      <c r="L2078" s="41">
        <v>10563</v>
      </c>
      <c r="M2078" s="44">
        <v>8751</v>
      </c>
      <c r="N2078" s="6">
        <v>0.82850000000000001</v>
      </c>
      <c r="O2078">
        <v>0</v>
      </c>
      <c r="P2078" s="29" t="s">
        <v>1132</v>
      </c>
      <c r="Q2078" s="28" t="s">
        <v>152</v>
      </c>
      <c r="R2078" s="28" t="s">
        <v>215</v>
      </c>
      <c r="S2078" s="28" t="s">
        <v>881</v>
      </c>
      <c r="T2078" s="28" t="s">
        <v>7468</v>
      </c>
      <c r="U2078" s="28" t="s">
        <v>7469</v>
      </c>
      <c r="V2078" s="28" t="s">
        <v>7470</v>
      </c>
      <c r="W2078" s="30">
        <v>45658</v>
      </c>
      <c r="X2078" s="30">
        <v>46022</v>
      </c>
      <c r="Y2078" s="28">
        <v>2025</v>
      </c>
      <c r="Z2078" s="28" t="s">
        <v>2272</v>
      </c>
      <c r="AA2078" s="28" t="s">
        <v>2273</v>
      </c>
      <c r="AB2078" s="28" t="s">
        <v>2274</v>
      </c>
      <c r="AC2078" s="28" t="s">
        <v>450</v>
      </c>
      <c r="AD2078" s="48" t="s">
        <v>449</v>
      </c>
    </row>
    <row r="2079" spans="1:30" x14ac:dyDescent="0.3">
      <c r="A2079" s="27" t="s">
        <v>7385</v>
      </c>
      <c r="B2079" s="28">
        <v>4</v>
      </c>
      <c r="C2079" s="28" t="s">
        <v>27</v>
      </c>
      <c r="D2079" t="s">
        <v>6378</v>
      </c>
      <c r="E2079" s="28" t="s">
        <v>559</v>
      </c>
      <c r="F2079" s="28">
        <v>11</v>
      </c>
      <c r="G2079" s="28" t="s">
        <v>149</v>
      </c>
      <c r="H2079" s="28">
        <v>9405</v>
      </c>
      <c r="I2079" s="28" t="s">
        <v>216</v>
      </c>
      <c r="J2079" s="28">
        <v>641</v>
      </c>
      <c r="K2079" s="28" t="s">
        <v>880</v>
      </c>
      <c r="L2079" s="41">
        <v>17140</v>
      </c>
      <c r="M2079" s="44">
        <v>29038</v>
      </c>
      <c r="N2079" s="6">
        <v>1.6941999999999999</v>
      </c>
      <c r="O2079">
        <v>0</v>
      </c>
      <c r="P2079" s="29" t="s">
        <v>1132</v>
      </c>
      <c r="Q2079" s="28" t="s">
        <v>152</v>
      </c>
      <c r="R2079" s="28" t="s">
        <v>218</v>
      </c>
      <c r="S2079" s="28" t="s">
        <v>881</v>
      </c>
      <c r="T2079" s="28" t="s">
        <v>7471</v>
      </c>
      <c r="U2079" s="28" t="s">
        <v>7472</v>
      </c>
      <c r="V2079" s="28" t="s">
        <v>7473</v>
      </c>
      <c r="W2079" s="30">
        <v>45658</v>
      </c>
      <c r="X2079" s="30">
        <v>46022</v>
      </c>
      <c r="Y2079" s="28">
        <v>2025</v>
      </c>
      <c r="Z2079" s="28" t="s">
        <v>4771</v>
      </c>
      <c r="AA2079" s="28" t="s">
        <v>4772</v>
      </c>
      <c r="AB2079" s="28" t="s">
        <v>451</v>
      </c>
      <c r="AC2079" s="28" t="s">
        <v>694</v>
      </c>
      <c r="AD2079" s="48" t="s">
        <v>889</v>
      </c>
    </row>
    <row r="2080" spans="1:30" x14ac:dyDescent="0.3">
      <c r="A2080" s="27" t="s">
        <v>7385</v>
      </c>
      <c r="B2080" s="28">
        <v>4</v>
      </c>
      <c r="C2080" s="28" t="s">
        <v>27</v>
      </c>
      <c r="D2080" t="s">
        <v>6378</v>
      </c>
      <c r="E2080" s="28" t="s">
        <v>559</v>
      </c>
      <c r="F2080" s="28">
        <v>11</v>
      </c>
      <c r="G2080" s="28" t="s">
        <v>149</v>
      </c>
      <c r="H2080" s="28">
        <v>9406</v>
      </c>
      <c r="I2080" s="28" t="s">
        <v>225</v>
      </c>
      <c r="J2080" s="28">
        <v>641</v>
      </c>
      <c r="K2080" s="28" t="s">
        <v>880</v>
      </c>
      <c r="L2080" s="41">
        <v>11687</v>
      </c>
      <c r="M2080" s="44">
        <v>11603</v>
      </c>
      <c r="N2080" s="6">
        <v>0.99280000000000002</v>
      </c>
      <c r="O2080">
        <v>0</v>
      </c>
      <c r="P2080" s="29" t="s">
        <v>1132</v>
      </c>
      <c r="Q2080" s="28" t="s">
        <v>152</v>
      </c>
      <c r="R2080" s="28" t="s">
        <v>226</v>
      </c>
      <c r="S2080" s="28" t="s">
        <v>881</v>
      </c>
      <c r="T2080" s="28" t="s">
        <v>7474</v>
      </c>
      <c r="U2080" s="28" t="s">
        <v>7475</v>
      </c>
      <c r="V2080" s="28" t="s">
        <v>7476</v>
      </c>
      <c r="W2080" s="30">
        <v>45658</v>
      </c>
      <c r="X2080" s="30">
        <v>46022</v>
      </c>
      <c r="Y2080" s="28">
        <v>2025</v>
      </c>
      <c r="Z2080" s="28" t="s">
        <v>4696</v>
      </c>
      <c r="AA2080" s="28" t="s">
        <v>4773</v>
      </c>
      <c r="AB2080" s="28" t="s">
        <v>4774</v>
      </c>
      <c r="AC2080" s="28" t="s">
        <v>4775</v>
      </c>
      <c r="AD2080" s="48" t="s">
        <v>4776</v>
      </c>
    </row>
    <row r="2081" spans="1:30" x14ac:dyDescent="0.3">
      <c r="A2081" s="27" t="s">
        <v>7385</v>
      </c>
      <c r="B2081" s="28">
        <v>4</v>
      </c>
      <c r="C2081" s="28" t="s">
        <v>27</v>
      </c>
      <c r="D2081" t="s">
        <v>6378</v>
      </c>
      <c r="E2081" s="28" t="s">
        <v>559</v>
      </c>
      <c r="F2081" s="28">
        <v>5</v>
      </c>
      <c r="G2081" s="28" t="s">
        <v>25</v>
      </c>
      <c r="H2081" s="28">
        <v>9501</v>
      </c>
      <c r="I2081" s="28" t="s">
        <v>88</v>
      </c>
      <c r="J2081" s="28">
        <v>641</v>
      </c>
      <c r="K2081" s="28" t="s">
        <v>880</v>
      </c>
      <c r="L2081" s="41">
        <v>8238</v>
      </c>
      <c r="M2081" s="44">
        <v>15918</v>
      </c>
      <c r="N2081" s="6">
        <v>1.9322999999999999</v>
      </c>
      <c r="O2081">
        <v>0</v>
      </c>
      <c r="P2081" s="29" t="s">
        <v>1132</v>
      </c>
      <c r="Q2081" s="28" t="s">
        <v>31</v>
      </c>
      <c r="R2081" s="28" t="s">
        <v>89</v>
      </c>
      <c r="S2081" s="28" t="s">
        <v>881</v>
      </c>
      <c r="T2081" s="28" t="s">
        <v>7422</v>
      </c>
      <c r="U2081" s="28" t="s">
        <v>7423</v>
      </c>
      <c r="V2081" s="28" t="s">
        <v>7424</v>
      </c>
      <c r="W2081" s="30">
        <v>45658</v>
      </c>
      <c r="X2081" s="30">
        <v>46022</v>
      </c>
      <c r="Y2081" s="28">
        <v>2025</v>
      </c>
      <c r="Z2081" s="28" t="s">
        <v>1936</v>
      </c>
      <c r="AA2081" s="28" t="s">
        <v>1937</v>
      </c>
      <c r="AB2081" s="28" t="s">
        <v>1938</v>
      </c>
      <c r="AC2081" s="28" t="s">
        <v>2067</v>
      </c>
      <c r="AD2081" s="48" t="s">
        <v>41</v>
      </c>
    </row>
    <row r="2082" spans="1:30" x14ac:dyDescent="0.3">
      <c r="A2082" s="27" t="s">
        <v>7385</v>
      </c>
      <c r="B2082" s="28">
        <v>4</v>
      </c>
      <c r="C2082" s="28" t="s">
        <v>27</v>
      </c>
      <c r="D2082" t="s">
        <v>6378</v>
      </c>
      <c r="E2082" s="28" t="s">
        <v>559</v>
      </c>
      <c r="F2082" s="28">
        <v>5</v>
      </c>
      <c r="G2082" s="28" t="s">
        <v>25</v>
      </c>
      <c r="H2082" s="28">
        <v>9502</v>
      </c>
      <c r="I2082" s="28" t="s">
        <v>95</v>
      </c>
      <c r="J2082" s="28">
        <v>641</v>
      </c>
      <c r="K2082" s="28" t="s">
        <v>880</v>
      </c>
      <c r="L2082" s="41">
        <v>23489</v>
      </c>
      <c r="M2082" s="44">
        <v>31932</v>
      </c>
      <c r="N2082" s="6">
        <v>1.3593999999999999</v>
      </c>
      <c r="O2082">
        <v>0</v>
      </c>
      <c r="P2082" s="29" t="s">
        <v>1132</v>
      </c>
      <c r="Q2082" s="28" t="s">
        <v>31</v>
      </c>
      <c r="R2082" s="28" t="s">
        <v>97</v>
      </c>
      <c r="S2082" s="28" t="s">
        <v>881</v>
      </c>
      <c r="T2082" s="28" t="s">
        <v>7425</v>
      </c>
      <c r="U2082" s="28" t="s">
        <v>7426</v>
      </c>
      <c r="V2082" s="28" t="s">
        <v>7427</v>
      </c>
      <c r="W2082" s="30">
        <v>45658</v>
      </c>
      <c r="X2082" s="30">
        <v>46022</v>
      </c>
      <c r="Y2082" s="28">
        <v>2025</v>
      </c>
      <c r="Z2082" s="28" t="s">
        <v>435</v>
      </c>
      <c r="AA2082" s="28" t="s">
        <v>2071</v>
      </c>
      <c r="AB2082" s="28" t="s">
        <v>2072</v>
      </c>
      <c r="AC2082" s="28" t="s">
        <v>533</v>
      </c>
      <c r="AD2082" s="48" t="s">
        <v>1657</v>
      </c>
    </row>
    <row r="2083" spans="1:30" x14ac:dyDescent="0.3">
      <c r="A2083" s="27" t="s">
        <v>7385</v>
      </c>
      <c r="B2083" s="28">
        <v>4</v>
      </c>
      <c r="C2083" s="28" t="s">
        <v>27</v>
      </c>
      <c r="D2083" t="s">
        <v>6378</v>
      </c>
      <c r="E2083" s="28" t="s">
        <v>559</v>
      </c>
      <c r="F2083" s="28">
        <v>5</v>
      </c>
      <c r="G2083" s="28" t="s">
        <v>25</v>
      </c>
      <c r="H2083" s="28">
        <v>9503</v>
      </c>
      <c r="I2083" s="28" t="s">
        <v>101</v>
      </c>
      <c r="J2083" s="28">
        <v>641</v>
      </c>
      <c r="K2083" s="28" t="s">
        <v>880</v>
      </c>
      <c r="L2083" s="41">
        <v>13519</v>
      </c>
      <c r="M2083" s="44">
        <v>23739</v>
      </c>
      <c r="N2083" s="6">
        <v>1.756</v>
      </c>
      <c r="O2083">
        <v>0</v>
      </c>
      <c r="P2083" s="29" t="s">
        <v>1132</v>
      </c>
      <c r="Q2083" s="28" t="s">
        <v>31</v>
      </c>
      <c r="R2083" s="28" t="s">
        <v>103</v>
      </c>
      <c r="S2083" s="28" t="s">
        <v>881</v>
      </c>
      <c r="T2083" s="28" t="s">
        <v>7419</v>
      </c>
      <c r="U2083" s="28" t="s">
        <v>7420</v>
      </c>
      <c r="V2083" s="28" t="s">
        <v>7421</v>
      </c>
      <c r="W2083" s="30">
        <v>45658</v>
      </c>
      <c r="X2083" s="30">
        <v>46022</v>
      </c>
      <c r="Y2083" s="28">
        <v>2025</v>
      </c>
      <c r="Z2083" s="28" t="s">
        <v>4777</v>
      </c>
      <c r="AA2083" s="28" t="s">
        <v>2085</v>
      </c>
      <c r="AB2083" s="28" t="s">
        <v>4750</v>
      </c>
      <c r="AC2083" s="28" t="s">
        <v>2083</v>
      </c>
      <c r="AD2083" s="48" t="s">
        <v>128</v>
      </c>
    </row>
    <row r="2084" spans="1:30" x14ac:dyDescent="0.3">
      <c r="A2084" s="27" t="s">
        <v>7385</v>
      </c>
      <c r="B2084" s="28">
        <v>4</v>
      </c>
      <c r="C2084" s="28" t="s">
        <v>27</v>
      </c>
      <c r="D2084" t="s">
        <v>6378</v>
      </c>
      <c r="E2084" s="28" t="s">
        <v>559</v>
      </c>
      <c r="F2084" s="28">
        <v>5</v>
      </c>
      <c r="G2084" s="28" t="s">
        <v>25</v>
      </c>
      <c r="H2084" s="28">
        <v>9504</v>
      </c>
      <c r="I2084" s="28" t="s">
        <v>108</v>
      </c>
      <c r="J2084" s="28">
        <v>641</v>
      </c>
      <c r="K2084" s="28" t="s">
        <v>880</v>
      </c>
      <c r="L2084" s="41">
        <v>39136</v>
      </c>
      <c r="M2084" s="44">
        <v>37614</v>
      </c>
      <c r="N2084" s="6">
        <v>0.96109999999999995</v>
      </c>
      <c r="O2084">
        <v>0</v>
      </c>
      <c r="P2084" s="29" t="s">
        <v>1132</v>
      </c>
      <c r="Q2084" s="28" t="s">
        <v>31</v>
      </c>
      <c r="R2084" s="28" t="s">
        <v>112</v>
      </c>
      <c r="S2084" s="28" t="s">
        <v>881</v>
      </c>
      <c r="T2084" s="28" t="s">
        <v>7428</v>
      </c>
      <c r="U2084" s="28" t="s">
        <v>7429</v>
      </c>
      <c r="V2084" s="28" t="s">
        <v>7430</v>
      </c>
      <c r="W2084" s="30">
        <v>45658</v>
      </c>
      <c r="X2084" s="30">
        <v>46022</v>
      </c>
      <c r="Y2084" s="28">
        <v>2025</v>
      </c>
      <c r="Z2084" s="28" t="s">
        <v>4496</v>
      </c>
      <c r="AA2084" s="28" t="s">
        <v>2099</v>
      </c>
      <c r="AB2084" s="28" t="s">
        <v>110</v>
      </c>
      <c r="AC2084" s="28" t="s">
        <v>2106</v>
      </c>
      <c r="AD2084" s="48" t="s">
        <v>6356</v>
      </c>
    </row>
    <row r="2085" spans="1:30" x14ac:dyDescent="0.3">
      <c r="A2085" s="27" t="s">
        <v>7385</v>
      </c>
      <c r="B2085" s="28">
        <v>4</v>
      </c>
      <c r="C2085" s="28" t="s">
        <v>27</v>
      </c>
      <c r="D2085" t="s">
        <v>6378</v>
      </c>
      <c r="E2085" s="28" t="s">
        <v>559</v>
      </c>
      <c r="F2085" s="28">
        <v>11</v>
      </c>
      <c r="G2085" s="28" t="s">
        <v>149</v>
      </c>
      <c r="H2085" s="28">
        <v>9508</v>
      </c>
      <c r="I2085" s="28" t="s">
        <v>230</v>
      </c>
      <c r="J2085" s="28">
        <v>641</v>
      </c>
      <c r="K2085" s="28" t="s">
        <v>880</v>
      </c>
      <c r="L2085" s="41">
        <v>8581</v>
      </c>
      <c r="M2085" s="44">
        <v>15662</v>
      </c>
      <c r="N2085" s="6">
        <v>1.8251999999999999</v>
      </c>
      <c r="O2085">
        <v>0</v>
      </c>
      <c r="P2085" s="29" t="s">
        <v>1132</v>
      </c>
      <c r="Q2085" s="28" t="s">
        <v>152</v>
      </c>
      <c r="R2085" s="28" t="s">
        <v>234</v>
      </c>
      <c r="S2085" s="28" t="s">
        <v>881</v>
      </c>
      <c r="T2085" s="28" t="s">
        <v>7477</v>
      </c>
      <c r="U2085" s="28" t="s">
        <v>7478</v>
      </c>
      <c r="V2085" s="28" t="s">
        <v>7479</v>
      </c>
      <c r="W2085" s="30">
        <v>45658</v>
      </c>
      <c r="X2085" s="30">
        <v>46022</v>
      </c>
      <c r="Y2085" s="28">
        <v>2025</v>
      </c>
      <c r="Z2085" s="28" t="s">
        <v>2316</v>
      </c>
      <c r="AA2085" s="28" t="s">
        <v>231</v>
      </c>
      <c r="AB2085" s="28" t="s">
        <v>2317</v>
      </c>
      <c r="AC2085" s="28" t="s">
        <v>454</v>
      </c>
      <c r="AD2085" s="48" t="s">
        <v>233</v>
      </c>
    </row>
    <row r="2086" spans="1:30" x14ac:dyDescent="0.3">
      <c r="A2086" s="27" t="s">
        <v>7385</v>
      </c>
      <c r="B2086" s="28">
        <v>4</v>
      </c>
      <c r="C2086" s="28" t="s">
        <v>27</v>
      </c>
      <c r="D2086" t="s">
        <v>6378</v>
      </c>
      <c r="E2086" s="28" t="s">
        <v>559</v>
      </c>
      <c r="F2086" s="28">
        <v>25</v>
      </c>
      <c r="G2086" s="28" t="s">
        <v>104</v>
      </c>
      <c r="H2086" s="28">
        <v>9509</v>
      </c>
      <c r="I2086" s="28" t="s">
        <v>1308</v>
      </c>
      <c r="J2086" s="28">
        <v>641</v>
      </c>
      <c r="K2086" s="28" t="s">
        <v>880</v>
      </c>
      <c r="L2086" s="41">
        <v>40973</v>
      </c>
      <c r="M2086" s="44">
        <v>35055</v>
      </c>
      <c r="N2086" s="6">
        <v>0.85560000000000003</v>
      </c>
      <c r="O2086">
        <v>0</v>
      </c>
      <c r="P2086" s="29" t="s">
        <v>1132</v>
      </c>
      <c r="Q2086" s="28" t="s">
        <v>107</v>
      </c>
      <c r="R2086" s="28" t="s">
        <v>1310</v>
      </c>
      <c r="S2086" s="28" t="s">
        <v>881</v>
      </c>
      <c r="T2086" s="28" t="s">
        <v>7564</v>
      </c>
      <c r="U2086" s="28" t="s">
        <v>7565</v>
      </c>
      <c r="V2086" s="28" t="s">
        <v>7566</v>
      </c>
      <c r="W2086" s="30">
        <v>45658</v>
      </c>
      <c r="X2086" s="30">
        <v>46022</v>
      </c>
      <c r="Y2086" s="28">
        <v>2025</v>
      </c>
      <c r="Z2086" s="28" t="s">
        <v>1312</v>
      </c>
      <c r="AA2086" s="28" t="s">
        <v>4778</v>
      </c>
      <c r="AB2086" s="28" t="s">
        <v>4779</v>
      </c>
      <c r="AC2086" s="28" t="s">
        <v>1313</v>
      </c>
      <c r="AD2086" s="48" t="s">
        <v>1872</v>
      </c>
    </row>
    <row r="2087" spans="1:30" x14ac:dyDescent="0.3">
      <c r="A2087" s="27" t="s">
        <v>7385</v>
      </c>
      <c r="B2087" s="28">
        <v>4</v>
      </c>
      <c r="C2087" s="28" t="s">
        <v>27</v>
      </c>
      <c r="D2087" t="s">
        <v>6378</v>
      </c>
      <c r="E2087" s="28" t="s">
        <v>559</v>
      </c>
      <c r="F2087" s="28">
        <v>25</v>
      </c>
      <c r="G2087" s="28" t="s">
        <v>104</v>
      </c>
      <c r="H2087" s="28">
        <v>9510</v>
      </c>
      <c r="I2087" s="28" t="s">
        <v>6363</v>
      </c>
      <c r="J2087" s="28">
        <v>641</v>
      </c>
      <c r="K2087" s="28" t="s">
        <v>880</v>
      </c>
      <c r="L2087" s="41">
        <v>22005</v>
      </c>
      <c r="M2087" s="44">
        <v>31430</v>
      </c>
      <c r="N2087" s="6">
        <v>1.4282999999999999</v>
      </c>
      <c r="O2087">
        <v>0</v>
      </c>
      <c r="P2087" s="29" t="s">
        <v>1132</v>
      </c>
      <c r="Q2087" s="28" t="s">
        <v>107</v>
      </c>
      <c r="R2087" s="28" t="s">
        <v>6364</v>
      </c>
      <c r="S2087" s="28" t="s">
        <v>881</v>
      </c>
      <c r="T2087" s="28" t="s">
        <v>7567</v>
      </c>
      <c r="U2087" s="28" t="s">
        <v>7568</v>
      </c>
      <c r="V2087" s="28" t="s">
        <v>7569</v>
      </c>
      <c r="W2087" s="30">
        <v>45658</v>
      </c>
      <c r="X2087" s="30">
        <v>46022</v>
      </c>
      <c r="Y2087" s="28">
        <v>2025</v>
      </c>
      <c r="Z2087" s="28" t="s">
        <v>6402</v>
      </c>
      <c r="AA2087" s="28" t="s">
        <v>2744</v>
      </c>
      <c r="AB2087" s="28" t="s">
        <v>4701</v>
      </c>
      <c r="AC2087" s="28" t="s">
        <v>705</v>
      </c>
      <c r="AD2087" s="48" t="s">
        <v>2633</v>
      </c>
    </row>
    <row r="2088" spans="1:30" x14ac:dyDescent="0.3">
      <c r="A2088" s="27" t="s">
        <v>7385</v>
      </c>
      <c r="B2088" s="28">
        <v>4</v>
      </c>
      <c r="C2088" s="28" t="s">
        <v>27</v>
      </c>
      <c r="D2088" t="s">
        <v>6378</v>
      </c>
      <c r="E2088" s="28" t="s">
        <v>559</v>
      </c>
      <c r="F2088" s="28">
        <v>25</v>
      </c>
      <c r="G2088" s="28" t="s">
        <v>104</v>
      </c>
      <c r="H2088" s="28">
        <v>9511</v>
      </c>
      <c r="I2088" s="28" t="s">
        <v>408</v>
      </c>
      <c r="J2088" s="28">
        <v>641</v>
      </c>
      <c r="K2088" s="28" t="s">
        <v>880</v>
      </c>
      <c r="L2088" s="41">
        <v>23431</v>
      </c>
      <c r="M2088" s="44">
        <v>17198</v>
      </c>
      <c r="N2088" s="6">
        <v>0.73399999999999999</v>
      </c>
      <c r="O2088">
        <v>0</v>
      </c>
      <c r="P2088" s="29" t="s">
        <v>1132</v>
      </c>
      <c r="Q2088" s="28" t="s">
        <v>107</v>
      </c>
      <c r="R2088" s="28" t="s">
        <v>409</v>
      </c>
      <c r="S2088" s="28" t="s">
        <v>881</v>
      </c>
      <c r="T2088" s="28" t="s">
        <v>7570</v>
      </c>
      <c r="U2088" s="28" t="s">
        <v>7571</v>
      </c>
      <c r="V2088" s="28" t="s">
        <v>7572</v>
      </c>
      <c r="W2088" s="30">
        <v>45658</v>
      </c>
      <c r="X2088" s="30">
        <v>46022</v>
      </c>
      <c r="Y2088" s="28">
        <v>2025</v>
      </c>
      <c r="Z2088" s="28" t="s">
        <v>2746</v>
      </c>
      <c r="AA2088" s="28" t="s">
        <v>2747</v>
      </c>
      <c r="AB2088" s="28" t="s">
        <v>2749</v>
      </c>
      <c r="AC2088" s="28" t="s">
        <v>2751</v>
      </c>
      <c r="AD2088" s="48" t="s">
        <v>6356</v>
      </c>
    </row>
    <row r="2089" spans="1:30" x14ac:dyDescent="0.3">
      <c r="A2089" s="27" t="s">
        <v>7385</v>
      </c>
      <c r="B2089" s="28">
        <v>4</v>
      </c>
      <c r="C2089" s="28" t="s">
        <v>27</v>
      </c>
      <c r="D2089" t="s">
        <v>6378</v>
      </c>
      <c r="E2089" s="28" t="s">
        <v>559</v>
      </c>
      <c r="F2089" s="28">
        <v>25</v>
      </c>
      <c r="G2089" s="28" t="s">
        <v>104</v>
      </c>
      <c r="H2089" s="28">
        <v>9512</v>
      </c>
      <c r="I2089" s="28" t="s">
        <v>289</v>
      </c>
      <c r="J2089" s="28">
        <v>641</v>
      </c>
      <c r="K2089" s="28" t="s">
        <v>880</v>
      </c>
      <c r="L2089" s="41">
        <v>49011</v>
      </c>
      <c r="M2089" s="44">
        <v>42494</v>
      </c>
      <c r="N2089" s="6">
        <v>0.86699999999999999</v>
      </c>
      <c r="O2089">
        <v>0</v>
      </c>
      <c r="P2089" s="29" t="s">
        <v>1132</v>
      </c>
      <c r="Q2089" s="28" t="s">
        <v>107</v>
      </c>
      <c r="R2089" s="28" t="s">
        <v>290</v>
      </c>
      <c r="S2089" s="28" t="s">
        <v>881</v>
      </c>
      <c r="T2089" s="28" t="s">
        <v>7573</v>
      </c>
      <c r="U2089" s="28" t="s">
        <v>7574</v>
      </c>
      <c r="V2089" s="28" t="s">
        <v>7575</v>
      </c>
      <c r="W2089" s="30">
        <v>45658</v>
      </c>
      <c r="X2089" s="30">
        <v>46022</v>
      </c>
      <c r="Y2089" s="28">
        <v>2025</v>
      </c>
      <c r="Z2089" s="28" t="s">
        <v>4780</v>
      </c>
      <c r="AA2089" s="28" t="s">
        <v>4781</v>
      </c>
      <c r="AB2089" s="28" t="s">
        <v>4782</v>
      </c>
      <c r="AC2089" s="28" t="s">
        <v>4783</v>
      </c>
      <c r="AD2089" s="48" t="s">
        <v>78</v>
      </c>
    </row>
    <row r="2090" spans="1:30" x14ac:dyDescent="0.3">
      <c r="A2090" s="27" t="s">
        <v>7385</v>
      </c>
      <c r="B2090" s="28">
        <v>4</v>
      </c>
      <c r="C2090" s="28" t="s">
        <v>27</v>
      </c>
      <c r="D2090" t="s">
        <v>6378</v>
      </c>
      <c r="E2090" s="28" t="s">
        <v>559</v>
      </c>
      <c r="F2090" s="28">
        <v>25</v>
      </c>
      <c r="G2090" s="28" t="s">
        <v>104</v>
      </c>
      <c r="H2090" s="28">
        <v>9513</v>
      </c>
      <c r="I2090" s="28" t="s">
        <v>291</v>
      </c>
      <c r="J2090" s="28">
        <v>641</v>
      </c>
      <c r="K2090" s="28" t="s">
        <v>880</v>
      </c>
      <c r="L2090" s="41">
        <v>26403</v>
      </c>
      <c r="M2090" s="44">
        <v>29922</v>
      </c>
      <c r="N2090" s="6">
        <v>1.1333</v>
      </c>
      <c r="O2090">
        <v>0</v>
      </c>
      <c r="P2090" s="29" t="s">
        <v>1132</v>
      </c>
      <c r="Q2090" s="28" t="s">
        <v>107</v>
      </c>
      <c r="R2090" s="28" t="s">
        <v>293</v>
      </c>
      <c r="S2090" s="28" t="s">
        <v>881</v>
      </c>
      <c r="T2090" s="28" t="s">
        <v>7576</v>
      </c>
      <c r="U2090" s="28" t="s">
        <v>7577</v>
      </c>
      <c r="V2090" s="28" t="s">
        <v>7578</v>
      </c>
      <c r="W2090" s="30">
        <v>45658</v>
      </c>
      <c r="X2090" s="30">
        <v>46022</v>
      </c>
      <c r="Y2090" s="28">
        <v>2025</v>
      </c>
      <c r="Z2090" s="28" t="s">
        <v>4784</v>
      </c>
      <c r="AA2090" s="28" t="s">
        <v>2820</v>
      </c>
      <c r="AB2090" s="28" t="s">
        <v>2813</v>
      </c>
      <c r="AC2090" s="28" t="s">
        <v>292</v>
      </c>
      <c r="AD2090" s="48" t="s">
        <v>6356</v>
      </c>
    </row>
    <row r="2091" spans="1:30" x14ac:dyDescent="0.3">
      <c r="A2091" s="27" t="s">
        <v>7385</v>
      </c>
      <c r="B2091" s="28">
        <v>4</v>
      </c>
      <c r="C2091" s="28" t="s">
        <v>27</v>
      </c>
      <c r="D2091" t="s">
        <v>6378</v>
      </c>
      <c r="E2091" s="28" t="s">
        <v>559</v>
      </c>
      <c r="F2091" s="28">
        <v>15</v>
      </c>
      <c r="G2091" s="28" t="s">
        <v>245</v>
      </c>
      <c r="H2091" s="28">
        <v>9514</v>
      </c>
      <c r="I2091" s="28" t="s">
        <v>246</v>
      </c>
      <c r="J2091" s="28">
        <v>641</v>
      </c>
      <c r="K2091" s="28" t="s">
        <v>880</v>
      </c>
      <c r="L2091" s="41">
        <v>7746</v>
      </c>
      <c r="M2091" s="44">
        <v>9024</v>
      </c>
      <c r="N2091" s="6">
        <v>1.165</v>
      </c>
      <c r="O2091">
        <v>0</v>
      </c>
      <c r="P2091" s="29" t="s">
        <v>1132</v>
      </c>
      <c r="Q2091" s="28" t="s">
        <v>249</v>
      </c>
      <c r="R2091" s="28" t="s">
        <v>250</v>
      </c>
      <c r="S2091" s="28" t="s">
        <v>881</v>
      </c>
      <c r="T2091" s="28" t="s">
        <v>7561</v>
      </c>
      <c r="U2091" s="28" t="s">
        <v>7562</v>
      </c>
      <c r="V2091" s="28" t="s">
        <v>7563</v>
      </c>
      <c r="W2091" s="30">
        <v>45658</v>
      </c>
      <c r="X2091" s="30">
        <v>46022</v>
      </c>
      <c r="Y2091" s="28">
        <v>2025</v>
      </c>
      <c r="Z2091" s="28" t="s">
        <v>2619</v>
      </c>
      <c r="AA2091" s="28" t="s">
        <v>247</v>
      </c>
      <c r="AB2091" s="28" t="s">
        <v>2863</v>
      </c>
      <c r="AC2091" s="28" t="s">
        <v>248</v>
      </c>
      <c r="AD2091" s="48" t="s">
        <v>41</v>
      </c>
    </row>
    <row r="2092" spans="1:30" x14ac:dyDescent="0.3">
      <c r="A2092" s="27" t="s">
        <v>7385</v>
      </c>
      <c r="B2092" s="28">
        <v>4</v>
      </c>
      <c r="C2092" s="28" t="s">
        <v>27</v>
      </c>
      <c r="D2092" t="s">
        <v>6378</v>
      </c>
      <c r="E2092" s="28" t="s">
        <v>559</v>
      </c>
      <c r="F2092" s="28">
        <v>17</v>
      </c>
      <c r="G2092" s="28" t="s">
        <v>90</v>
      </c>
      <c r="H2092" s="28">
        <v>9515</v>
      </c>
      <c r="I2092" s="28" t="s">
        <v>98</v>
      </c>
      <c r="J2092" s="28">
        <v>641</v>
      </c>
      <c r="K2092" s="28" t="s">
        <v>880</v>
      </c>
      <c r="L2092" s="41">
        <v>10906</v>
      </c>
      <c r="M2092" s="44">
        <v>11554</v>
      </c>
      <c r="N2092" s="6">
        <v>1.0593999999999999</v>
      </c>
      <c r="O2092">
        <v>0</v>
      </c>
      <c r="P2092" s="29" t="s">
        <v>1132</v>
      </c>
      <c r="Q2092" s="28" t="s">
        <v>93</v>
      </c>
      <c r="R2092" s="28" t="s">
        <v>100</v>
      </c>
      <c r="S2092" s="28" t="s">
        <v>881</v>
      </c>
      <c r="T2092" s="28" t="s">
        <v>7637</v>
      </c>
      <c r="U2092" s="28" t="s">
        <v>7638</v>
      </c>
      <c r="V2092" s="28" t="s">
        <v>7639</v>
      </c>
      <c r="W2092" s="30">
        <v>45658</v>
      </c>
      <c r="X2092" s="30">
        <v>46022</v>
      </c>
      <c r="Y2092" s="28">
        <v>2025</v>
      </c>
      <c r="Z2092" s="28" t="s">
        <v>2920</v>
      </c>
      <c r="AA2092" s="28" t="s">
        <v>2921</v>
      </c>
      <c r="AB2092" s="28" t="s">
        <v>731</v>
      </c>
      <c r="AC2092" s="28" t="s">
        <v>732</v>
      </c>
      <c r="AD2092" s="48" t="s">
        <v>2633</v>
      </c>
    </row>
    <row r="2093" spans="1:30" x14ac:dyDescent="0.3">
      <c r="A2093" s="27" t="s">
        <v>7385</v>
      </c>
      <c r="B2093" s="28">
        <v>4</v>
      </c>
      <c r="C2093" s="28" t="s">
        <v>27</v>
      </c>
      <c r="D2093" t="s">
        <v>6378</v>
      </c>
      <c r="E2093" s="28" t="s">
        <v>559</v>
      </c>
      <c r="F2093" s="28">
        <v>18</v>
      </c>
      <c r="G2093" s="28" t="s">
        <v>84</v>
      </c>
      <c r="H2093" s="28">
        <v>9516</v>
      </c>
      <c r="I2093" s="28" t="s">
        <v>85</v>
      </c>
      <c r="J2093" s="28">
        <v>641</v>
      </c>
      <c r="K2093" s="28" t="s">
        <v>880</v>
      </c>
      <c r="L2093" s="41">
        <v>18689</v>
      </c>
      <c r="M2093" s="44">
        <v>22940</v>
      </c>
      <c r="N2093" s="6">
        <v>1.2275</v>
      </c>
      <c r="O2093">
        <v>0</v>
      </c>
      <c r="P2093" s="29" t="s">
        <v>1132</v>
      </c>
      <c r="Q2093" s="28" t="s">
        <v>86</v>
      </c>
      <c r="R2093" s="28" t="s">
        <v>87</v>
      </c>
      <c r="S2093" s="28" t="s">
        <v>881</v>
      </c>
      <c r="T2093" s="28" t="s">
        <v>7601</v>
      </c>
      <c r="U2093" s="28" t="s">
        <v>7602</v>
      </c>
      <c r="V2093" s="28" t="s">
        <v>7603</v>
      </c>
      <c r="W2093" s="30">
        <v>45658</v>
      </c>
      <c r="X2093" s="30">
        <v>46022</v>
      </c>
      <c r="Y2093" s="28">
        <v>2025</v>
      </c>
      <c r="Z2093" s="28" t="s">
        <v>2347</v>
      </c>
      <c r="AA2093" s="28" t="s">
        <v>3226</v>
      </c>
      <c r="AB2093" s="28" t="s">
        <v>3768</v>
      </c>
      <c r="AC2093" s="28" t="s">
        <v>3221</v>
      </c>
      <c r="AD2093" s="48" t="s">
        <v>3222</v>
      </c>
    </row>
    <row r="2094" spans="1:30" x14ac:dyDescent="0.3">
      <c r="A2094" s="27" t="s">
        <v>7385</v>
      </c>
      <c r="B2094" s="28">
        <v>4</v>
      </c>
      <c r="C2094" s="28" t="s">
        <v>27</v>
      </c>
      <c r="D2094" t="s">
        <v>6378</v>
      </c>
      <c r="E2094" s="28" t="s">
        <v>559</v>
      </c>
      <c r="F2094" s="28">
        <v>91</v>
      </c>
      <c r="G2094" s="28" t="s">
        <v>331</v>
      </c>
      <c r="H2094" s="28">
        <v>9517</v>
      </c>
      <c r="I2094" s="28" t="s">
        <v>6357</v>
      </c>
      <c r="J2094" s="28">
        <v>641</v>
      </c>
      <c r="K2094" s="28" t="s">
        <v>880</v>
      </c>
      <c r="L2094" s="41">
        <v>8262</v>
      </c>
      <c r="M2094" s="44">
        <v>8914</v>
      </c>
      <c r="N2094" s="6">
        <v>1.0789</v>
      </c>
      <c r="O2094">
        <v>0</v>
      </c>
      <c r="P2094" s="29" t="s">
        <v>1132</v>
      </c>
      <c r="Q2094" s="28" t="s">
        <v>332</v>
      </c>
      <c r="R2094" s="28" t="s">
        <v>6358</v>
      </c>
      <c r="S2094" s="28" t="s">
        <v>881</v>
      </c>
      <c r="T2094" s="28" t="s">
        <v>7679</v>
      </c>
      <c r="U2094" s="28" t="s">
        <v>7680</v>
      </c>
      <c r="V2094" s="28" t="s">
        <v>7681</v>
      </c>
      <c r="W2094" s="30">
        <v>45658</v>
      </c>
      <c r="X2094" s="30">
        <v>46022</v>
      </c>
      <c r="Y2094" s="28">
        <v>2025</v>
      </c>
      <c r="Z2094" s="28" t="s">
        <v>3232</v>
      </c>
      <c r="AA2094" s="28" t="s">
        <v>3229</v>
      </c>
      <c r="AB2094" s="28" t="s">
        <v>4706</v>
      </c>
      <c r="AC2094" s="28" t="s">
        <v>4707</v>
      </c>
      <c r="AD2094" s="48" t="s">
        <v>6356</v>
      </c>
    </row>
    <row r="2095" spans="1:30" x14ac:dyDescent="0.3">
      <c r="A2095" s="27" t="s">
        <v>7385</v>
      </c>
      <c r="B2095" s="28">
        <v>4</v>
      </c>
      <c r="C2095" s="28" t="s">
        <v>27</v>
      </c>
      <c r="D2095" t="s">
        <v>6378</v>
      </c>
      <c r="E2095" s="28" t="s">
        <v>559</v>
      </c>
      <c r="F2095" s="28">
        <v>86</v>
      </c>
      <c r="G2095" s="28" t="s">
        <v>412</v>
      </c>
      <c r="H2095" s="28">
        <v>9518</v>
      </c>
      <c r="I2095" s="28" t="s">
        <v>413</v>
      </c>
      <c r="J2095" s="28">
        <v>641</v>
      </c>
      <c r="K2095" s="28" t="s">
        <v>880</v>
      </c>
      <c r="L2095" s="41">
        <v>26591</v>
      </c>
      <c r="M2095" s="44">
        <v>37815</v>
      </c>
      <c r="N2095" s="6">
        <v>1.4220999999999999</v>
      </c>
      <c r="O2095">
        <v>0</v>
      </c>
      <c r="P2095" s="29" t="s">
        <v>1132</v>
      </c>
      <c r="Q2095" s="28" t="s">
        <v>414</v>
      </c>
      <c r="R2095" s="28" t="s">
        <v>415</v>
      </c>
      <c r="S2095" s="28" t="s">
        <v>881</v>
      </c>
      <c r="T2095" s="28" t="s">
        <v>7688</v>
      </c>
      <c r="U2095" s="28" t="s">
        <v>7689</v>
      </c>
      <c r="V2095" s="28" t="s">
        <v>7690</v>
      </c>
      <c r="W2095" s="30">
        <v>45658</v>
      </c>
      <c r="X2095" s="30">
        <v>46022</v>
      </c>
      <c r="Y2095" s="28">
        <v>2025</v>
      </c>
      <c r="Z2095" s="28" t="s">
        <v>4414</v>
      </c>
      <c r="AA2095" s="28" t="s">
        <v>4415</v>
      </c>
      <c r="AB2095" s="28" t="s">
        <v>3237</v>
      </c>
      <c r="AC2095" s="28" t="s">
        <v>4574</v>
      </c>
      <c r="AD2095" s="48" t="s">
        <v>4575</v>
      </c>
    </row>
    <row r="2096" spans="1:30" x14ac:dyDescent="0.3">
      <c r="A2096" s="27" t="s">
        <v>7385</v>
      </c>
      <c r="B2096" s="28">
        <v>4</v>
      </c>
      <c r="C2096" s="28" t="s">
        <v>27</v>
      </c>
      <c r="D2096" t="s">
        <v>6378</v>
      </c>
      <c r="E2096" s="28" t="s">
        <v>559</v>
      </c>
      <c r="F2096" s="28">
        <v>85</v>
      </c>
      <c r="G2096" s="28" t="s">
        <v>404</v>
      </c>
      <c r="H2096" s="28">
        <v>9519</v>
      </c>
      <c r="I2096" s="28" t="s">
        <v>6361</v>
      </c>
      <c r="J2096" s="28">
        <v>641</v>
      </c>
      <c r="K2096" s="28" t="s">
        <v>880</v>
      </c>
      <c r="L2096" s="41">
        <v>6737</v>
      </c>
      <c r="M2096" s="44">
        <v>13136</v>
      </c>
      <c r="N2096" s="6">
        <v>1.9498</v>
      </c>
      <c r="O2096">
        <v>0</v>
      </c>
      <c r="P2096" s="29" t="s">
        <v>1132</v>
      </c>
      <c r="Q2096" s="28" t="s">
        <v>407</v>
      </c>
      <c r="R2096" s="28" t="s">
        <v>6362</v>
      </c>
      <c r="S2096" s="28" t="s">
        <v>881</v>
      </c>
      <c r="T2096" s="28" t="s">
        <v>7691</v>
      </c>
      <c r="U2096" s="28" t="s">
        <v>7692</v>
      </c>
      <c r="V2096" s="28" t="s">
        <v>7693</v>
      </c>
      <c r="W2096" s="30">
        <v>45658</v>
      </c>
      <c r="X2096" s="30">
        <v>46022</v>
      </c>
      <c r="Y2096" s="28">
        <v>2025</v>
      </c>
      <c r="Z2096" s="28" t="s">
        <v>901</v>
      </c>
      <c r="AA2096" s="28" t="s">
        <v>4785</v>
      </c>
      <c r="AB2096" s="28" t="s">
        <v>4786</v>
      </c>
      <c r="AC2096" s="28" t="s">
        <v>902</v>
      </c>
      <c r="AD2096" s="48" t="s">
        <v>903</v>
      </c>
    </row>
    <row r="2097" spans="1:30" x14ac:dyDescent="0.3">
      <c r="A2097" s="27" t="s">
        <v>7385</v>
      </c>
      <c r="B2097" s="28">
        <v>4</v>
      </c>
      <c r="C2097" s="28" t="s">
        <v>27</v>
      </c>
      <c r="D2097" t="s">
        <v>6378</v>
      </c>
      <c r="E2097" s="28" t="s">
        <v>559</v>
      </c>
      <c r="F2097" s="28">
        <v>20</v>
      </c>
      <c r="G2097" s="28" t="s">
        <v>376</v>
      </c>
      <c r="H2097" s="28">
        <v>9520</v>
      </c>
      <c r="I2097" s="28" t="s">
        <v>387</v>
      </c>
      <c r="J2097" s="28">
        <v>641</v>
      </c>
      <c r="K2097" s="28" t="s">
        <v>880</v>
      </c>
      <c r="L2097" s="41">
        <v>27351</v>
      </c>
      <c r="M2097" s="44">
        <v>34465</v>
      </c>
      <c r="N2097" s="6">
        <v>1.2601</v>
      </c>
      <c r="O2097">
        <v>0</v>
      </c>
      <c r="P2097" s="29" t="s">
        <v>1132</v>
      </c>
      <c r="Q2097" s="28" t="s">
        <v>381</v>
      </c>
      <c r="R2097" s="28" t="s">
        <v>388</v>
      </c>
      <c r="S2097" s="28" t="s">
        <v>881</v>
      </c>
      <c r="T2097" s="28" t="s">
        <v>7697</v>
      </c>
      <c r="U2097" s="28" t="s">
        <v>7698</v>
      </c>
      <c r="V2097" s="28" t="s">
        <v>7699</v>
      </c>
      <c r="W2097" s="30">
        <v>45658</v>
      </c>
      <c r="X2097" s="30">
        <v>46022</v>
      </c>
      <c r="Y2097" s="28">
        <v>2025</v>
      </c>
      <c r="Z2097" s="28" t="s">
        <v>4787</v>
      </c>
      <c r="AA2097" s="28" t="s">
        <v>520</v>
      </c>
      <c r="AB2097" s="28" t="s">
        <v>3276</v>
      </c>
      <c r="AC2097" s="28" t="s">
        <v>3285</v>
      </c>
      <c r="AD2097" s="48" t="s">
        <v>2633</v>
      </c>
    </row>
    <row r="2098" spans="1:30" x14ac:dyDescent="0.3">
      <c r="A2098" s="27" t="s">
        <v>7385</v>
      </c>
      <c r="B2098" s="28">
        <v>4</v>
      </c>
      <c r="C2098" s="28" t="s">
        <v>27</v>
      </c>
      <c r="D2098" t="s">
        <v>6378</v>
      </c>
      <c r="E2098" s="28" t="s">
        <v>559</v>
      </c>
      <c r="F2098" s="28">
        <v>20</v>
      </c>
      <c r="G2098" s="28" t="s">
        <v>376</v>
      </c>
      <c r="H2098" s="28">
        <v>9521</v>
      </c>
      <c r="I2098" s="28" t="s">
        <v>383</v>
      </c>
      <c r="J2098" s="28">
        <v>641</v>
      </c>
      <c r="K2098" s="28" t="s">
        <v>880</v>
      </c>
      <c r="L2098" s="41">
        <v>33106</v>
      </c>
      <c r="M2098" s="44">
        <v>43036</v>
      </c>
      <c r="N2098" s="6">
        <v>1.2999000000000001</v>
      </c>
      <c r="O2098">
        <v>0</v>
      </c>
      <c r="P2098" s="29" t="s">
        <v>1132</v>
      </c>
      <c r="Q2098" s="28" t="s">
        <v>381</v>
      </c>
      <c r="R2098" s="28" t="s">
        <v>386</v>
      </c>
      <c r="S2098" s="28" t="s">
        <v>881</v>
      </c>
      <c r="T2098" s="28" t="s">
        <v>7700</v>
      </c>
      <c r="U2098" s="28" t="s">
        <v>7701</v>
      </c>
      <c r="V2098" s="28" t="s">
        <v>7702</v>
      </c>
      <c r="W2098" s="30">
        <v>45658</v>
      </c>
      <c r="X2098" s="30">
        <v>46022</v>
      </c>
      <c r="Y2098" s="28">
        <v>2025</v>
      </c>
      <c r="Z2098" s="28" t="s">
        <v>896</v>
      </c>
      <c r="AA2098" s="28" t="s">
        <v>722</v>
      </c>
      <c r="AB2098" s="28" t="s">
        <v>897</v>
      </c>
      <c r="AC2098" s="28" t="s">
        <v>898</v>
      </c>
      <c r="AD2098" s="48" t="s">
        <v>899</v>
      </c>
    </row>
    <row r="2099" spans="1:30" x14ac:dyDescent="0.3">
      <c r="A2099" s="27" t="s">
        <v>7385</v>
      </c>
      <c r="B2099" s="28">
        <v>4</v>
      </c>
      <c r="C2099" s="28" t="s">
        <v>27</v>
      </c>
      <c r="D2099" t="s">
        <v>6378</v>
      </c>
      <c r="E2099" s="28" t="s">
        <v>559</v>
      </c>
      <c r="F2099" s="28">
        <v>27</v>
      </c>
      <c r="G2099" s="28" t="s">
        <v>274</v>
      </c>
      <c r="H2099" s="28">
        <v>9522</v>
      </c>
      <c r="I2099" s="28" t="s">
        <v>275</v>
      </c>
      <c r="J2099" s="28">
        <v>641</v>
      </c>
      <c r="K2099" s="28" t="s">
        <v>880</v>
      </c>
      <c r="L2099" s="41">
        <v>40047</v>
      </c>
      <c r="M2099" s="44">
        <v>55748</v>
      </c>
      <c r="N2099" s="6">
        <v>1.3920999999999999</v>
      </c>
      <c r="O2099">
        <v>0</v>
      </c>
      <c r="P2099" s="29" t="s">
        <v>1132</v>
      </c>
      <c r="Q2099" s="28" t="s">
        <v>276</v>
      </c>
      <c r="R2099" s="28" t="s">
        <v>277</v>
      </c>
      <c r="S2099" s="28" t="s">
        <v>881</v>
      </c>
      <c r="T2099" s="28" t="s">
        <v>7616</v>
      </c>
      <c r="U2099" s="28" t="s">
        <v>7617</v>
      </c>
      <c r="V2099" s="28" t="s">
        <v>7618</v>
      </c>
      <c r="W2099" s="30">
        <v>45658</v>
      </c>
      <c r="X2099" s="30">
        <v>46022</v>
      </c>
      <c r="Y2099" s="28">
        <v>2025</v>
      </c>
      <c r="Z2099" s="28" t="s">
        <v>4418</v>
      </c>
      <c r="AA2099" s="28" t="s">
        <v>3301</v>
      </c>
      <c r="AB2099" s="28" t="s">
        <v>4788</v>
      </c>
      <c r="AC2099" s="28" t="s">
        <v>4789</v>
      </c>
      <c r="AD2099" s="48" t="s">
        <v>4790</v>
      </c>
    </row>
    <row r="2100" spans="1:30" x14ac:dyDescent="0.3">
      <c r="A2100" s="27" t="s">
        <v>7385</v>
      </c>
      <c r="B2100" s="28">
        <v>4</v>
      </c>
      <c r="C2100" s="28" t="s">
        <v>27</v>
      </c>
      <c r="D2100" t="s">
        <v>6378</v>
      </c>
      <c r="E2100" s="28" t="s">
        <v>559</v>
      </c>
      <c r="F2100" s="28">
        <v>23</v>
      </c>
      <c r="G2100" s="28" t="s">
        <v>268</v>
      </c>
      <c r="H2100" s="28">
        <v>9523</v>
      </c>
      <c r="I2100" s="28" t="s">
        <v>269</v>
      </c>
      <c r="J2100" s="28">
        <v>641</v>
      </c>
      <c r="K2100" s="28" t="s">
        <v>880</v>
      </c>
      <c r="L2100" s="41">
        <v>41459</v>
      </c>
      <c r="M2100" s="44">
        <v>34482</v>
      </c>
      <c r="N2100" s="6">
        <v>0.83169999999999999</v>
      </c>
      <c r="O2100">
        <v>0</v>
      </c>
      <c r="P2100" s="29" t="s">
        <v>1132</v>
      </c>
      <c r="Q2100" s="28" t="s">
        <v>272</v>
      </c>
      <c r="R2100" s="28" t="s">
        <v>273</v>
      </c>
      <c r="S2100" s="28" t="s">
        <v>881</v>
      </c>
      <c r="T2100" s="28" t="s">
        <v>7613</v>
      </c>
      <c r="U2100" s="28" t="s">
        <v>7614</v>
      </c>
      <c r="V2100" s="28" t="s">
        <v>7615</v>
      </c>
      <c r="W2100" s="30">
        <v>45658</v>
      </c>
      <c r="X2100" s="30">
        <v>46022</v>
      </c>
      <c r="Y2100" s="28">
        <v>2025</v>
      </c>
      <c r="Z2100" s="28" t="s">
        <v>3307</v>
      </c>
      <c r="AA2100" s="28" t="s">
        <v>3308</v>
      </c>
      <c r="AB2100" s="28" t="s">
        <v>4712</v>
      </c>
      <c r="AC2100" s="28" t="s">
        <v>270</v>
      </c>
      <c r="AD2100" s="48" t="s">
        <v>271</v>
      </c>
    </row>
    <row r="2101" spans="1:30" x14ac:dyDescent="0.3">
      <c r="A2101" s="27" t="s">
        <v>7385</v>
      </c>
      <c r="B2101" s="28">
        <v>4</v>
      </c>
      <c r="C2101" s="28" t="s">
        <v>27</v>
      </c>
      <c r="D2101" t="s">
        <v>6378</v>
      </c>
      <c r="E2101" s="28" t="s">
        <v>559</v>
      </c>
      <c r="F2101" s="28">
        <v>44</v>
      </c>
      <c r="G2101" s="28" t="s">
        <v>64</v>
      </c>
      <c r="H2101" s="28">
        <v>9524</v>
      </c>
      <c r="I2101" s="28" t="s">
        <v>77</v>
      </c>
      <c r="J2101" s="28">
        <v>641</v>
      </c>
      <c r="K2101" s="28" t="s">
        <v>880</v>
      </c>
      <c r="L2101" s="41">
        <v>21616</v>
      </c>
      <c r="M2101" s="44">
        <v>41096</v>
      </c>
      <c r="N2101" s="6">
        <v>1.9012</v>
      </c>
      <c r="O2101">
        <v>0</v>
      </c>
      <c r="P2101" s="29" t="s">
        <v>1132</v>
      </c>
      <c r="Q2101" s="28" t="s">
        <v>67</v>
      </c>
      <c r="R2101" s="28" t="s">
        <v>79</v>
      </c>
      <c r="S2101" s="28" t="s">
        <v>881</v>
      </c>
      <c r="T2101" s="28" t="s">
        <v>7619</v>
      </c>
      <c r="U2101" s="28" t="s">
        <v>7620</v>
      </c>
      <c r="V2101" s="28" t="s">
        <v>7621</v>
      </c>
      <c r="W2101" s="30">
        <v>45658</v>
      </c>
      <c r="X2101" s="30">
        <v>46022</v>
      </c>
      <c r="Y2101" s="28">
        <v>2025</v>
      </c>
      <c r="Z2101" s="28" t="s">
        <v>4791</v>
      </c>
      <c r="AA2101" s="28" t="s">
        <v>4792</v>
      </c>
      <c r="AB2101" s="28" t="s">
        <v>3315</v>
      </c>
      <c r="AC2101" s="28" t="s">
        <v>4793</v>
      </c>
      <c r="AD2101" s="48" t="s">
        <v>4794</v>
      </c>
    </row>
    <row r="2102" spans="1:30" x14ac:dyDescent="0.3">
      <c r="A2102" s="27" t="s">
        <v>7385</v>
      </c>
      <c r="B2102" s="28">
        <v>4</v>
      </c>
      <c r="C2102" s="28" t="s">
        <v>27</v>
      </c>
      <c r="D2102" t="s">
        <v>6378</v>
      </c>
      <c r="E2102" s="28" t="s">
        <v>559</v>
      </c>
      <c r="F2102" s="28">
        <v>41</v>
      </c>
      <c r="G2102" s="28" t="s">
        <v>124</v>
      </c>
      <c r="H2102" s="28">
        <v>9525</v>
      </c>
      <c r="I2102" s="28" t="s">
        <v>125</v>
      </c>
      <c r="J2102" s="28">
        <v>641</v>
      </c>
      <c r="K2102" s="28" t="s">
        <v>880</v>
      </c>
      <c r="L2102" s="41">
        <v>10465</v>
      </c>
      <c r="M2102" s="44">
        <v>13791</v>
      </c>
      <c r="N2102" s="6">
        <v>1.3178000000000001</v>
      </c>
      <c r="O2102">
        <v>0</v>
      </c>
      <c r="P2102" s="29" t="s">
        <v>1132</v>
      </c>
      <c r="Q2102" s="28" t="s">
        <v>129</v>
      </c>
      <c r="R2102" s="28" t="s">
        <v>130</v>
      </c>
      <c r="S2102" s="28" t="s">
        <v>881</v>
      </c>
      <c r="T2102" s="28" t="s">
        <v>7537</v>
      </c>
      <c r="U2102" s="28" t="s">
        <v>7538</v>
      </c>
      <c r="V2102" s="28" t="s">
        <v>7539</v>
      </c>
      <c r="W2102" s="30">
        <v>45658</v>
      </c>
      <c r="X2102" s="30">
        <v>46022</v>
      </c>
      <c r="Y2102" s="28">
        <v>2025</v>
      </c>
      <c r="Z2102" s="28" t="s">
        <v>2567</v>
      </c>
      <c r="AA2102" s="28" t="s">
        <v>126</v>
      </c>
      <c r="AB2102" s="28" t="s">
        <v>438</v>
      </c>
      <c r="AC2102" s="28" t="s">
        <v>127</v>
      </c>
      <c r="AD2102" s="48" t="s">
        <v>128</v>
      </c>
    </row>
    <row r="2103" spans="1:30" x14ac:dyDescent="0.3">
      <c r="A2103" s="27" t="s">
        <v>7385</v>
      </c>
      <c r="B2103" s="28">
        <v>4</v>
      </c>
      <c r="C2103" s="28" t="s">
        <v>27</v>
      </c>
      <c r="D2103" t="s">
        <v>6378</v>
      </c>
      <c r="E2103" s="28" t="s">
        <v>559</v>
      </c>
      <c r="F2103" s="28">
        <v>41</v>
      </c>
      <c r="G2103" s="28" t="s">
        <v>124</v>
      </c>
      <c r="H2103" s="28">
        <v>9526</v>
      </c>
      <c r="I2103" s="28" t="s">
        <v>179</v>
      </c>
      <c r="J2103" s="28">
        <v>641</v>
      </c>
      <c r="K2103" s="28" t="s">
        <v>880</v>
      </c>
      <c r="L2103" s="41">
        <v>10099</v>
      </c>
      <c r="M2103" s="44">
        <v>8417</v>
      </c>
      <c r="N2103" s="6">
        <v>0.83340000000000003</v>
      </c>
      <c r="O2103">
        <v>0</v>
      </c>
      <c r="P2103" s="29" t="s">
        <v>1132</v>
      </c>
      <c r="Q2103" s="28" t="s">
        <v>129</v>
      </c>
      <c r="R2103" s="28" t="s">
        <v>180</v>
      </c>
      <c r="S2103" s="28" t="s">
        <v>881</v>
      </c>
      <c r="T2103" s="28" t="s">
        <v>7540</v>
      </c>
      <c r="U2103" s="28" t="s">
        <v>7541</v>
      </c>
      <c r="V2103" s="28" t="s">
        <v>7542</v>
      </c>
      <c r="W2103" s="30">
        <v>45658</v>
      </c>
      <c r="X2103" s="30">
        <v>46022</v>
      </c>
      <c r="Y2103" s="28">
        <v>2025</v>
      </c>
      <c r="Z2103" s="28" t="s">
        <v>4034</v>
      </c>
      <c r="AA2103" s="28" t="s">
        <v>2579</v>
      </c>
      <c r="AB2103" s="28" t="s">
        <v>4795</v>
      </c>
      <c r="AC2103" s="28" t="s">
        <v>2586</v>
      </c>
      <c r="AD2103" s="48" t="s">
        <v>338</v>
      </c>
    </row>
    <row r="2104" spans="1:30" x14ac:dyDescent="0.3">
      <c r="A2104" s="27" t="s">
        <v>7385</v>
      </c>
      <c r="B2104" s="28">
        <v>4</v>
      </c>
      <c r="C2104" s="28" t="s">
        <v>27</v>
      </c>
      <c r="D2104" t="s">
        <v>6378</v>
      </c>
      <c r="E2104" s="28" t="s">
        <v>559</v>
      </c>
      <c r="F2104" s="28">
        <v>41</v>
      </c>
      <c r="G2104" s="28" t="s">
        <v>124</v>
      </c>
      <c r="H2104" s="28">
        <v>9527</v>
      </c>
      <c r="I2104" s="28" t="s">
        <v>173</v>
      </c>
      <c r="J2104" s="28">
        <v>641</v>
      </c>
      <c r="K2104" s="28" t="s">
        <v>880</v>
      </c>
      <c r="L2104" s="41">
        <v>22293</v>
      </c>
      <c r="M2104" s="44">
        <v>17026</v>
      </c>
      <c r="N2104" s="6">
        <v>0.76370000000000005</v>
      </c>
      <c r="O2104">
        <v>0</v>
      </c>
      <c r="P2104" s="29" t="s">
        <v>1132</v>
      </c>
      <c r="Q2104" s="28" t="s">
        <v>129</v>
      </c>
      <c r="R2104" s="28" t="s">
        <v>175</v>
      </c>
      <c r="S2104" s="28" t="s">
        <v>881</v>
      </c>
      <c r="T2104" s="28" t="s">
        <v>7543</v>
      </c>
      <c r="U2104" s="28" t="s">
        <v>7544</v>
      </c>
      <c r="V2104" s="28" t="s">
        <v>7545</v>
      </c>
      <c r="W2104" s="30">
        <v>45658</v>
      </c>
      <c r="X2104" s="30">
        <v>46022</v>
      </c>
      <c r="Y2104" s="28">
        <v>2025</v>
      </c>
      <c r="Z2104" s="28" t="s">
        <v>2589</v>
      </c>
      <c r="AA2104" s="28" t="s">
        <v>2569</v>
      </c>
      <c r="AB2104" s="28" t="s">
        <v>2570</v>
      </c>
      <c r="AC2104" s="28" t="s">
        <v>2590</v>
      </c>
      <c r="AD2104" s="48" t="s">
        <v>4796</v>
      </c>
    </row>
    <row r="2105" spans="1:30" x14ac:dyDescent="0.3">
      <c r="A2105" s="27" t="s">
        <v>7385</v>
      </c>
      <c r="B2105" s="28">
        <v>4</v>
      </c>
      <c r="C2105" s="28" t="s">
        <v>27</v>
      </c>
      <c r="D2105" t="s">
        <v>6378</v>
      </c>
      <c r="E2105" s="28" t="s">
        <v>559</v>
      </c>
      <c r="F2105" s="28">
        <v>41</v>
      </c>
      <c r="G2105" s="28" t="s">
        <v>124</v>
      </c>
      <c r="H2105" s="28">
        <v>9528</v>
      </c>
      <c r="I2105" s="28" t="s">
        <v>154</v>
      </c>
      <c r="J2105" s="28">
        <v>641</v>
      </c>
      <c r="K2105" s="28" t="s">
        <v>880</v>
      </c>
      <c r="L2105" s="41">
        <v>18102</v>
      </c>
      <c r="M2105" s="44">
        <v>15794</v>
      </c>
      <c r="N2105" s="6">
        <v>0.87250000000000005</v>
      </c>
      <c r="O2105">
        <v>0</v>
      </c>
      <c r="P2105" s="29" t="s">
        <v>1132</v>
      </c>
      <c r="Q2105" s="28" t="s">
        <v>129</v>
      </c>
      <c r="R2105" s="28" t="s">
        <v>157</v>
      </c>
      <c r="S2105" s="28" t="s">
        <v>881</v>
      </c>
      <c r="T2105" s="28" t="s">
        <v>7546</v>
      </c>
      <c r="U2105" s="28" t="s">
        <v>7547</v>
      </c>
      <c r="V2105" s="28" t="s">
        <v>7548</v>
      </c>
      <c r="W2105" s="30">
        <v>45658</v>
      </c>
      <c r="X2105" s="30">
        <v>46022</v>
      </c>
      <c r="Y2105" s="28">
        <v>2025</v>
      </c>
      <c r="Z2105" s="28" t="s">
        <v>2597</v>
      </c>
      <c r="AA2105" s="28" t="s">
        <v>2598</v>
      </c>
      <c r="AB2105" s="28" t="s">
        <v>2599</v>
      </c>
      <c r="AC2105" s="28" t="s">
        <v>4797</v>
      </c>
      <c r="AD2105" s="48" t="s">
        <v>156</v>
      </c>
    </row>
    <row r="2106" spans="1:30" x14ac:dyDescent="0.3">
      <c r="A2106" s="27" t="s">
        <v>7385</v>
      </c>
      <c r="B2106" s="28">
        <v>4</v>
      </c>
      <c r="C2106" s="28" t="s">
        <v>27</v>
      </c>
      <c r="D2106" t="s">
        <v>6378</v>
      </c>
      <c r="E2106" s="28" t="s">
        <v>559</v>
      </c>
      <c r="F2106" s="28">
        <v>47</v>
      </c>
      <c r="G2106" s="28" t="s">
        <v>55</v>
      </c>
      <c r="H2106" s="28">
        <v>9529</v>
      </c>
      <c r="I2106" s="28" t="s">
        <v>227</v>
      </c>
      <c r="J2106" s="28">
        <v>641</v>
      </c>
      <c r="K2106" s="28" t="s">
        <v>880</v>
      </c>
      <c r="L2106" s="41">
        <v>19995</v>
      </c>
      <c r="M2106" s="44">
        <v>19139</v>
      </c>
      <c r="N2106" s="6">
        <v>0.95720000000000005</v>
      </c>
      <c r="O2106">
        <v>0</v>
      </c>
      <c r="P2106" s="29" t="s">
        <v>1132</v>
      </c>
      <c r="Q2106" s="28" t="s">
        <v>58</v>
      </c>
      <c r="R2106" s="28" t="s">
        <v>229</v>
      </c>
      <c r="S2106" s="28" t="s">
        <v>881</v>
      </c>
      <c r="T2106" s="28" t="s">
        <v>7625</v>
      </c>
      <c r="U2106" s="28" t="s">
        <v>7626</v>
      </c>
      <c r="V2106" s="28" t="s">
        <v>7627</v>
      </c>
      <c r="W2106" s="30">
        <v>45658</v>
      </c>
      <c r="X2106" s="30">
        <v>46022</v>
      </c>
      <c r="Y2106" s="28">
        <v>2025</v>
      </c>
      <c r="Z2106" s="28" t="s">
        <v>4798</v>
      </c>
      <c r="AA2106" s="28" t="s">
        <v>3336</v>
      </c>
      <c r="AB2106" s="28" t="s">
        <v>1160</v>
      </c>
      <c r="AC2106" s="28" t="s">
        <v>1161</v>
      </c>
      <c r="AD2106" s="48" t="s">
        <v>1162</v>
      </c>
    </row>
    <row r="2107" spans="1:30" x14ac:dyDescent="0.3">
      <c r="A2107" s="27" t="s">
        <v>7385</v>
      </c>
      <c r="B2107" s="28">
        <v>4</v>
      </c>
      <c r="C2107" s="28" t="s">
        <v>27</v>
      </c>
      <c r="D2107" t="s">
        <v>6378</v>
      </c>
      <c r="E2107" s="28" t="s">
        <v>559</v>
      </c>
      <c r="F2107" s="28">
        <v>81</v>
      </c>
      <c r="G2107" s="28" t="s">
        <v>363</v>
      </c>
      <c r="H2107" s="28">
        <v>9530</v>
      </c>
      <c r="I2107" s="28" t="s">
        <v>364</v>
      </c>
      <c r="J2107" s="28">
        <v>641</v>
      </c>
      <c r="K2107" s="28" t="s">
        <v>880</v>
      </c>
      <c r="L2107" s="41">
        <v>8321</v>
      </c>
      <c r="M2107" s="44">
        <v>11060</v>
      </c>
      <c r="N2107" s="6">
        <v>1.3291999999999999</v>
      </c>
      <c r="O2107">
        <v>0</v>
      </c>
      <c r="P2107" s="29" t="s">
        <v>1132</v>
      </c>
      <c r="Q2107" s="28" t="s">
        <v>365</v>
      </c>
      <c r="R2107" s="28" t="s">
        <v>366</v>
      </c>
      <c r="S2107" s="28" t="s">
        <v>881</v>
      </c>
      <c r="T2107" s="28" t="s">
        <v>7732</v>
      </c>
      <c r="U2107" s="28" t="s">
        <v>7733</v>
      </c>
      <c r="V2107" s="28" t="s">
        <v>7734</v>
      </c>
      <c r="W2107" s="30">
        <v>45658</v>
      </c>
      <c r="X2107" s="30">
        <v>46022</v>
      </c>
      <c r="Y2107" s="28">
        <v>2025</v>
      </c>
      <c r="Z2107" s="28" t="s">
        <v>4799</v>
      </c>
      <c r="AA2107" s="28" t="s">
        <v>4800</v>
      </c>
      <c r="AB2107" s="28" t="s">
        <v>4801</v>
      </c>
      <c r="AC2107" s="28" t="s">
        <v>4802</v>
      </c>
      <c r="AD2107" s="48" t="s">
        <v>4803</v>
      </c>
    </row>
    <row r="2108" spans="1:30" x14ac:dyDescent="0.3">
      <c r="A2108" s="27" t="s">
        <v>7385</v>
      </c>
      <c r="B2108" s="28">
        <v>4</v>
      </c>
      <c r="C2108" s="28" t="s">
        <v>27</v>
      </c>
      <c r="D2108" t="s">
        <v>6378</v>
      </c>
      <c r="E2108" s="28" t="s">
        <v>559</v>
      </c>
      <c r="F2108" s="28">
        <v>99</v>
      </c>
      <c r="G2108" s="28" t="s">
        <v>1319</v>
      </c>
      <c r="H2108" s="28">
        <v>9531</v>
      </c>
      <c r="I2108" s="28" t="s">
        <v>1320</v>
      </c>
      <c r="J2108" s="28">
        <v>641</v>
      </c>
      <c r="K2108" s="28" t="s">
        <v>880</v>
      </c>
      <c r="L2108" s="41">
        <v>3873</v>
      </c>
      <c r="M2108" s="44">
        <v>4788</v>
      </c>
      <c r="N2108" s="6">
        <v>1.2363</v>
      </c>
      <c r="O2108">
        <v>0</v>
      </c>
      <c r="P2108" s="29" t="s">
        <v>1132</v>
      </c>
      <c r="Q2108" s="28" t="s">
        <v>1322</v>
      </c>
      <c r="R2108" s="28" t="s">
        <v>1323</v>
      </c>
      <c r="S2108" s="28" t="s">
        <v>881</v>
      </c>
      <c r="T2108" s="28" t="s">
        <v>7694</v>
      </c>
      <c r="U2108" s="28" t="s">
        <v>7695</v>
      </c>
      <c r="V2108" s="28" t="s">
        <v>7696</v>
      </c>
      <c r="W2108" s="30">
        <v>45658</v>
      </c>
      <c r="X2108" s="30">
        <v>46022</v>
      </c>
      <c r="Y2108" s="28">
        <v>2025</v>
      </c>
      <c r="Z2108" s="28" t="s">
        <v>3352</v>
      </c>
      <c r="AA2108" s="28" t="s">
        <v>4804</v>
      </c>
      <c r="AB2108" s="28" t="s">
        <v>4805</v>
      </c>
      <c r="AC2108" s="28" t="s">
        <v>4598</v>
      </c>
      <c r="AD2108" s="48" t="s">
        <v>4599</v>
      </c>
    </row>
    <row r="2109" spans="1:30" x14ac:dyDescent="0.3">
      <c r="A2109" s="27" t="s">
        <v>7385</v>
      </c>
      <c r="B2109" s="28">
        <v>4</v>
      </c>
      <c r="C2109" s="28" t="s">
        <v>27</v>
      </c>
      <c r="D2109" t="s">
        <v>6378</v>
      </c>
      <c r="E2109" s="28" t="s">
        <v>559</v>
      </c>
      <c r="F2109" s="28">
        <v>50</v>
      </c>
      <c r="G2109" s="28" t="s">
        <v>416</v>
      </c>
      <c r="H2109" s="28">
        <v>9532</v>
      </c>
      <c r="I2109" s="28" t="s">
        <v>420</v>
      </c>
      <c r="J2109" s="28">
        <v>641</v>
      </c>
      <c r="K2109" s="28" t="s">
        <v>880</v>
      </c>
      <c r="L2109" s="41">
        <v>22808</v>
      </c>
      <c r="M2109" s="44">
        <v>13033</v>
      </c>
      <c r="N2109" s="6">
        <v>0.57140000000000002</v>
      </c>
      <c r="O2109">
        <v>0</v>
      </c>
      <c r="P2109" s="29" t="s">
        <v>1132</v>
      </c>
      <c r="Q2109" s="28" t="s">
        <v>418</v>
      </c>
      <c r="R2109" s="28" t="s">
        <v>423</v>
      </c>
      <c r="S2109" s="28" t="s">
        <v>881</v>
      </c>
      <c r="T2109" s="28" t="s">
        <v>7703</v>
      </c>
      <c r="U2109" s="28" t="s">
        <v>7704</v>
      </c>
      <c r="V2109" s="28" t="s">
        <v>7705</v>
      </c>
      <c r="W2109" s="30">
        <v>45658</v>
      </c>
      <c r="X2109" s="30">
        <v>46022</v>
      </c>
      <c r="Y2109" s="28">
        <v>2025</v>
      </c>
      <c r="Z2109" s="28" t="s">
        <v>905</v>
      </c>
      <c r="AA2109" s="28" t="s">
        <v>4806</v>
      </c>
      <c r="AB2109" s="28" t="s">
        <v>4386</v>
      </c>
      <c r="AC2109" s="28" t="s">
        <v>421</v>
      </c>
      <c r="AD2109" s="48" t="s">
        <v>78</v>
      </c>
    </row>
    <row r="2110" spans="1:30" x14ac:dyDescent="0.3">
      <c r="A2110" s="27" t="s">
        <v>7385</v>
      </c>
      <c r="B2110" s="28">
        <v>4</v>
      </c>
      <c r="C2110" s="28" t="s">
        <v>27</v>
      </c>
      <c r="D2110" t="s">
        <v>6378</v>
      </c>
      <c r="E2110" s="28" t="s">
        <v>559</v>
      </c>
      <c r="F2110" s="28">
        <v>95</v>
      </c>
      <c r="G2110" s="28" t="s">
        <v>258</v>
      </c>
      <c r="H2110" s="28">
        <v>9533</v>
      </c>
      <c r="I2110" s="28" t="s">
        <v>259</v>
      </c>
      <c r="J2110" s="28">
        <v>641</v>
      </c>
      <c r="K2110" s="28" t="s">
        <v>880</v>
      </c>
      <c r="L2110" s="41">
        <v>9128</v>
      </c>
      <c r="M2110" s="44">
        <v>16638</v>
      </c>
      <c r="N2110" s="6">
        <v>1.8227</v>
      </c>
      <c r="O2110">
        <v>0</v>
      </c>
      <c r="P2110" s="29" t="s">
        <v>1132</v>
      </c>
      <c r="Q2110" s="28" t="s">
        <v>264</v>
      </c>
      <c r="R2110" s="28" t="s">
        <v>265</v>
      </c>
      <c r="S2110" s="28" t="s">
        <v>881</v>
      </c>
      <c r="T2110" s="28" t="s">
        <v>7685</v>
      </c>
      <c r="U2110" s="28" t="s">
        <v>7686</v>
      </c>
      <c r="V2110" s="28" t="s">
        <v>7687</v>
      </c>
      <c r="W2110" s="30">
        <v>45658</v>
      </c>
      <c r="X2110" s="30">
        <v>46022</v>
      </c>
      <c r="Y2110" s="28">
        <v>2025</v>
      </c>
      <c r="Z2110" s="28" t="s">
        <v>260</v>
      </c>
      <c r="AA2110" s="28" t="s">
        <v>261</v>
      </c>
      <c r="AB2110" s="28" t="s">
        <v>262</v>
      </c>
      <c r="AC2110" s="28" t="s">
        <v>891</v>
      </c>
      <c r="AD2110" s="48" t="s">
        <v>4725</v>
      </c>
    </row>
    <row r="2111" spans="1:30" x14ac:dyDescent="0.3">
      <c r="A2111" s="27" t="s">
        <v>7385</v>
      </c>
      <c r="B2111" s="28">
        <v>4</v>
      </c>
      <c r="C2111" s="28" t="s">
        <v>27</v>
      </c>
      <c r="D2111" t="s">
        <v>6378</v>
      </c>
      <c r="E2111" s="28" t="s">
        <v>559</v>
      </c>
      <c r="F2111" s="28">
        <v>52</v>
      </c>
      <c r="G2111" s="28" t="s">
        <v>191</v>
      </c>
      <c r="H2111" s="28">
        <v>9534</v>
      </c>
      <c r="I2111" s="28" t="s">
        <v>207</v>
      </c>
      <c r="J2111" s="28">
        <v>641</v>
      </c>
      <c r="K2111" s="28" t="s">
        <v>880</v>
      </c>
      <c r="L2111" s="41">
        <v>8141</v>
      </c>
      <c r="M2111" s="44">
        <v>8195</v>
      </c>
      <c r="N2111" s="6">
        <v>1.0065999999999999</v>
      </c>
      <c r="O2111">
        <v>0</v>
      </c>
      <c r="P2111" s="29" t="s">
        <v>1132</v>
      </c>
      <c r="Q2111" s="28" t="s">
        <v>193</v>
      </c>
      <c r="R2111" s="28" t="s">
        <v>208</v>
      </c>
      <c r="S2111" s="28" t="s">
        <v>881</v>
      </c>
      <c r="T2111" s="28" t="s">
        <v>7709</v>
      </c>
      <c r="U2111" s="28" t="s">
        <v>7710</v>
      </c>
      <c r="V2111" s="28" t="s">
        <v>7711</v>
      </c>
      <c r="W2111" s="30">
        <v>45658</v>
      </c>
      <c r="X2111" s="30">
        <v>46022</v>
      </c>
      <c r="Y2111" s="28">
        <v>2025</v>
      </c>
      <c r="Z2111" s="28" t="s">
        <v>2696</v>
      </c>
      <c r="AA2111" s="28" t="s">
        <v>2697</v>
      </c>
      <c r="AB2111" s="28" t="s">
        <v>2698</v>
      </c>
      <c r="AC2111" s="28" t="s">
        <v>2699</v>
      </c>
      <c r="AD2111" s="48" t="s">
        <v>3405</v>
      </c>
    </row>
    <row r="2112" spans="1:30" x14ac:dyDescent="0.3">
      <c r="A2112" s="27" t="s">
        <v>7385</v>
      </c>
      <c r="B2112" s="28">
        <v>4</v>
      </c>
      <c r="C2112" s="28" t="s">
        <v>27</v>
      </c>
      <c r="D2112" t="s">
        <v>6378</v>
      </c>
      <c r="E2112" s="28" t="s">
        <v>559</v>
      </c>
      <c r="F2112" s="28">
        <v>52</v>
      </c>
      <c r="G2112" s="28" t="s">
        <v>191</v>
      </c>
      <c r="H2112" s="28">
        <v>9535</v>
      </c>
      <c r="I2112" s="28" t="s">
        <v>192</v>
      </c>
      <c r="J2112" s="28">
        <v>641</v>
      </c>
      <c r="K2112" s="28" t="s">
        <v>880</v>
      </c>
      <c r="L2112" s="41">
        <v>27447</v>
      </c>
      <c r="M2112" s="44">
        <v>23012</v>
      </c>
      <c r="N2112" s="6">
        <v>0.83840000000000003</v>
      </c>
      <c r="O2112">
        <v>0</v>
      </c>
      <c r="P2112" s="29" t="s">
        <v>1132</v>
      </c>
      <c r="Q2112" s="28" t="s">
        <v>193</v>
      </c>
      <c r="R2112" s="28" t="s">
        <v>194</v>
      </c>
      <c r="S2112" s="28" t="s">
        <v>881</v>
      </c>
      <c r="T2112" s="28" t="s">
        <v>7706</v>
      </c>
      <c r="U2112" s="28" t="s">
        <v>7707</v>
      </c>
      <c r="V2112" s="28" t="s">
        <v>7708</v>
      </c>
      <c r="W2112" s="30">
        <v>45658</v>
      </c>
      <c r="X2112" s="30">
        <v>46022</v>
      </c>
      <c r="Y2112" s="28">
        <v>2025</v>
      </c>
      <c r="Z2112" s="28" t="s">
        <v>3408</v>
      </c>
      <c r="AA2112" s="28" t="s">
        <v>2702</v>
      </c>
      <c r="AB2112" s="28" t="s">
        <v>2703</v>
      </c>
      <c r="AC2112" s="28" t="s">
        <v>2704</v>
      </c>
      <c r="AD2112" s="48" t="s">
        <v>2536</v>
      </c>
    </row>
    <row r="2113" spans="1:30" x14ac:dyDescent="0.3">
      <c r="A2113" s="27" t="s">
        <v>7385</v>
      </c>
      <c r="B2113" s="28">
        <v>4</v>
      </c>
      <c r="C2113" s="28" t="s">
        <v>27</v>
      </c>
      <c r="D2113" t="s">
        <v>6378</v>
      </c>
      <c r="E2113" s="28" t="s">
        <v>559</v>
      </c>
      <c r="F2113" s="28">
        <v>52</v>
      </c>
      <c r="G2113" s="28" t="s">
        <v>191</v>
      </c>
      <c r="H2113" s="28">
        <v>9536</v>
      </c>
      <c r="I2113" s="28" t="s">
        <v>284</v>
      </c>
      <c r="J2113" s="28">
        <v>641</v>
      </c>
      <c r="K2113" s="28" t="s">
        <v>880</v>
      </c>
      <c r="L2113" s="41">
        <v>24248</v>
      </c>
      <c r="M2113" s="44">
        <v>23277</v>
      </c>
      <c r="N2113" s="6">
        <v>0.96</v>
      </c>
      <c r="O2113">
        <v>0</v>
      </c>
      <c r="P2113" s="29" t="s">
        <v>1132</v>
      </c>
      <c r="Q2113" s="28" t="s">
        <v>193</v>
      </c>
      <c r="R2113" s="28" t="s">
        <v>285</v>
      </c>
      <c r="S2113" s="28" t="s">
        <v>881</v>
      </c>
      <c r="T2113" s="28" t="s">
        <v>7712</v>
      </c>
      <c r="U2113" s="28" t="s">
        <v>7713</v>
      </c>
      <c r="V2113" s="28" t="s">
        <v>7714</v>
      </c>
      <c r="W2113" s="30">
        <v>45658</v>
      </c>
      <c r="X2113" s="30">
        <v>46022</v>
      </c>
      <c r="Y2113" s="28">
        <v>2025</v>
      </c>
      <c r="Z2113" s="28" t="s">
        <v>3409</v>
      </c>
      <c r="AA2113" s="28" t="s">
        <v>3410</v>
      </c>
      <c r="AB2113" s="28" t="s">
        <v>3411</v>
      </c>
      <c r="AC2113" s="28" t="s">
        <v>3412</v>
      </c>
      <c r="AD2113" s="48" t="s">
        <v>3413</v>
      </c>
    </row>
    <row r="2114" spans="1:30" x14ac:dyDescent="0.3">
      <c r="A2114" s="27" t="s">
        <v>7385</v>
      </c>
      <c r="B2114" s="28">
        <v>4</v>
      </c>
      <c r="C2114" s="28" t="s">
        <v>27</v>
      </c>
      <c r="D2114" t="s">
        <v>6378</v>
      </c>
      <c r="E2114" s="28" t="s">
        <v>559</v>
      </c>
      <c r="F2114" s="28">
        <v>54</v>
      </c>
      <c r="G2114" s="28" t="s">
        <v>134</v>
      </c>
      <c r="H2114" s="28">
        <v>9537</v>
      </c>
      <c r="I2114" s="28" t="s">
        <v>135</v>
      </c>
      <c r="J2114" s="28">
        <v>641</v>
      </c>
      <c r="K2114" s="28" t="s">
        <v>880</v>
      </c>
      <c r="L2114" s="41">
        <v>40064</v>
      </c>
      <c r="M2114" s="44">
        <v>62884</v>
      </c>
      <c r="N2114" s="6">
        <v>1.5696000000000001</v>
      </c>
      <c r="O2114">
        <v>0</v>
      </c>
      <c r="P2114" s="29" t="s">
        <v>1132</v>
      </c>
      <c r="Q2114" s="28" t="s">
        <v>136</v>
      </c>
      <c r="R2114" s="28" t="s">
        <v>137</v>
      </c>
      <c r="S2114" s="28" t="s">
        <v>881</v>
      </c>
      <c r="T2114" s="28" t="s">
        <v>7715</v>
      </c>
      <c r="U2114" s="28" t="s">
        <v>7716</v>
      </c>
      <c r="V2114" s="28" t="s">
        <v>7666</v>
      </c>
      <c r="W2114" s="30">
        <v>45658</v>
      </c>
      <c r="X2114" s="30">
        <v>46022</v>
      </c>
      <c r="Y2114" s="28">
        <v>2025</v>
      </c>
      <c r="Z2114" s="28" t="s">
        <v>3414</v>
      </c>
      <c r="AA2114" s="28" t="s">
        <v>3415</v>
      </c>
      <c r="AB2114" s="28" t="s">
        <v>3423</v>
      </c>
      <c r="AC2114" s="28" t="s">
        <v>3421</v>
      </c>
      <c r="AD2114" s="48" t="s">
        <v>3422</v>
      </c>
    </row>
    <row r="2115" spans="1:30" x14ac:dyDescent="0.3">
      <c r="A2115" s="27" t="s">
        <v>7385</v>
      </c>
      <c r="B2115" s="28">
        <v>4</v>
      </c>
      <c r="C2115" s="28" t="s">
        <v>27</v>
      </c>
      <c r="D2115" t="s">
        <v>6378</v>
      </c>
      <c r="E2115" s="28" t="s">
        <v>559</v>
      </c>
      <c r="F2115" s="28">
        <v>63</v>
      </c>
      <c r="G2115" s="28" t="s">
        <v>251</v>
      </c>
      <c r="H2115" s="28">
        <v>9538</v>
      </c>
      <c r="I2115" s="28" t="s">
        <v>1670</v>
      </c>
      <c r="J2115" s="28">
        <v>641</v>
      </c>
      <c r="K2115" s="28" t="s">
        <v>880</v>
      </c>
      <c r="L2115" s="41">
        <v>29189</v>
      </c>
      <c r="M2115" s="44">
        <v>27570</v>
      </c>
      <c r="N2115" s="6">
        <v>0.94450000000000001</v>
      </c>
      <c r="O2115">
        <v>0</v>
      </c>
      <c r="P2115" s="29" t="s">
        <v>1132</v>
      </c>
      <c r="Q2115" s="28" t="s">
        <v>253</v>
      </c>
      <c r="R2115" s="28" t="s">
        <v>1671</v>
      </c>
      <c r="S2115" s="28" t="s">
        <v>881</v>
      </c>
      <c r="T2115" s="28" t="s">
        <v>7631</v>
      </c>
      <c r="U2115" s="28" t="s">
        <v>7632</v>
      </c>
      <c r="V2115" s="28" t="s">
        <v>7633</v>
      </c>
      <c r="W2115" s="30">
        <v>45658</v>
      </c>
      <c r="X2115" s="30">
        <v>46022</v>
      </c>
      <c r="Y2115" s="28">
        <v>2025</v>
      </c>
      <c r="Z2115" s="28" t="s">
        <v>2705</v>
      </c>
      <c r="AA2115" s="28" t="s">
        <v>2706</v>
      </c>
      <c r="AB2115" s="28" t="s">
        <v>3427</v>
      </c>
      <c r="AC2115" s="28" t="s">
        <v>4053</v>
      </c>
      <c r="AD2115" s="48" t="s">
        <v>4726</v>
      </c>
    </row>
    <row r="2116" spans="1:30" x14ac:dyDescent="0.3">
      <c r="A2116" s="27" t="s">
        <v>7385</v>
      </c>
      <c r="B2116" s="28">
        <v>4</v>
      </c>
      <c r="C2116" s="28" t="s">
        <v>27</v>
      </c>
      <c r="D2116" t="s">
        <v>6378</v>
      </c>
      <c r="E2116" s="28" t="s">
        <v>559</v>
      </c>
      <c r="F2116" s="28">
        <v>88</v>
      </c>
      <c r="G2116" s="28" t="s">
        <v>235</v>
      </c>
      <c r="H2116" s="28">
        <v>9539</v>
      </c>
      <c r="I2116" s="28" t="s">
        <v>236</v>
      </c>
      <c r="J2116" s="28">
        <v>641</v>
      </c>
      <c r="K2116" s="28" t="s">
        <v>880</v>
      </c>
      <c r="L2116" s="41">
        <v>13653</v>
      </c>
      <c r="M2116" s="44">
        <v>28169</v>
      </c>
      <c r="N2116" s="6">
        <v>2.0632000000000001</v>
      </c>
      <c r="O2116">
        <v>0</v>
      </c>
      <c r="P2116" s="29" t="s">
        <v>1132</v>
      </c>
      <c r="Q2116" s="28" t="s">
        <v>239</v>
      </c>
      <c r="R2116" s="28" t="s">
        <v>240</v>
      </c>
      <c r="S2116" s="28" t="s">
        <v>881</v>
      </c>
      <c r="T2116" s="28" t="s">
        <v>7717</v>
      </c>
      <c r="U2116" s="28" t="s">
        <v>7718</v>
      </c>
      <c r="V2116" s="28" t="s">
        <v>7719</v>
      </c>
      <c r="W2116" s="30">
        <v>45658</v>
      </c>
      <c r="X2116" s="30">
        <v>46022</v>
      </c>
      <c r="Y2116" s="28">
        <v>2025</v>
      </c>
      <c r="Z2116" s="28" t="s">
        <v>3438</v>
      </c>
      <c r="AA2116" s="28" t="s">
        <v>3435</v>
      </c>
      <c r="AB2116" s="28" t="s">
        <v>238</v>
      </c>
      <c r="AC2116" s="28" t="s">
        <v>4727</v>
      </c>
      <c r="AD2116" s="48" t="s">
        <v>1955</v>
      </c>
    </row>
    <row r="2117" spans="1:30" x14ac:dyDescent="0.3">
      <c r="A2117" s="27" t="s">
        <v>7385</v>
      </c>
      <c r="B2117" s="28">
        <v>4</v>
      </c>
      <c r="C2117" s="28" t="s">
        <v>27</v>
      </c>
      <c r="D2117" t="s">
        <v>6378</v>
      </c>
      <c r="E2117" s="28" t="s">
        <v>559</v>
      </c>
      <c r="F2117" s="28">
        <v>68</v>
      </c>
      <c r="G2117" s="28" t="s">
        <v>333</v>
      </c>
      <c r="H2117" s="28">
        <v>9540</v>
      </c>
      <c r="I2117" s="28" t="s">
        <v>345</v>
      </c>
      <c r="J2117" s="28">
        <v>641</v>
      </c>
      <c r="K2117" s="28" t="s">
        <v>880</v>
      </c>
      <c r="L2117" s="41">
        <v>21780</v>
      </c>
      <c r="M2117" s="44">
        <v>21531</v>
      </c>
      <c r="N2117" s="6">
        <v>0.98860000000000003</v>
      </c>
      <c r="O2117">
        <v>0</v>
      </c>
      <c r="P2117" s="29" t="s">
        <v>1132</v>
      </c>
      <c r="Q2117" s="28" t="s">
        <v>335</v>
      </c>
      <c r="R2117" s="28" t="s">
        <v>347</v>
      </c>
      <c r="S2117" s="28" t="s">
        <v>881</v>
      </c>
      <c r="T2117" s="28" t="s">
        <v>7519</v>
      </c>
      <c r="U2117" s="28" t="s">
        <v>7520</v>
      </c>
      <c r="V2117" s="28" t="s">
        <v>7521</v>
      </c>
      <c r="W2117" s="30">
        <v>45658</v>
      </c>
      <c r="X2117" s="30">
        <v>46022</v>
      </c>
      <c r="Y2117" s="28">
        <v>2025</v>
      </c>
      <c r="Z2117" s="28" t="s">
        <v>2506</v>
      </c>
      <c r="AA2117" s="28" t="s">
        <v>2511</v>
      </c>
      <c r="AB2117" s="28" t="s">
        <v>2512</v>
      </c>
      <c r="AC2117" s="28" t="s">
        <v>2508</v>
      </c>
      <c r="AD2117" s="48" t="s">
        <v>2509</v>
      </c>
    </row>
    <row r="2118" spans="1:30" x14ac:dyDescent="0.3">
      <c r="A2118" s="27" t="s">
        <v>7385</v>
      </c>
      <c r="B2118" s="28">
        <v>4</v>
      </c>
      <c r="C2118" s="28" t="s">
        <v>27</v>
      </c>
      <c r="D2118" t="s">
        <v>6378</v>
      </c>
      <c r="E2118" s="28" t="s">
        <v>559</v>
      </c>
      <c r="F2118" s="28">
        <v>68</v>
      </c>
      <c r="G2118" s="28" t="s">
        <v>333</v>
      </c>
      <c r="H2118" s="28">
        <v>9541</v>
      </c>
      <c r="I2118" s="28" t="s">
        <v>355</v>
      </c>
      <c r="J2118" s="28">
        <v>641</v>
      </c>
      <c r="K2118" s="28" t="s">
        <v>880</v>
      </c>
      <c r="L2118" s="41">
        <v>9407</v>
      </c>
      <c r="M2118" s="44">
        <v>13043</v>
      </c>
      <c r="N2118" s="6">
        <v>1.3865000000000001</v>
      </c>
      <c r="O2118">
        <v>0</v>
      </c>
      <c r="P2118" s="29" t="s">
        <v>1132</v>
      </c>
      <c r="Q2118" s="28" t="s">
        <v>335</v>
      </c>
      <c r="R2118" s="28" t="s">
        <v>356</v>
      </c>
      <c r="S2118" s="28" t="s">
        <v>881</v>
      </c>
      <c r="T2118" s="28" t="s">
        <v>7522</v>
      </c>
      <c r="U2118" s="28" t="s">
        <v>7523</v>
      </c>
      <c r="V2118" s="28" t="s">
        <v>7524</v>
      </c>
      <c r="W2118" s="30">
        <v>45658</v>
      </c>
      <c r="X2118" s="30">
        <v>46022</v>
      </c>
      <c r="Y2118" s="28">
        <v>2025</v>
      </c>
      <c r="Z2118" s="28" t="s">
        <v>4728</v>
      </c>
      <c r="AA2118" s="28" t="s">
        <v>2514</v>
      </c>
      <c r="AB2118" s="28" t="s">
        <v>4729</v>
      </c>
      <c r="AC2118" s="28" t="s">
        <v>2521</v>
      </c>
      <c r="AD2118" s="48" t="s">
        <v>4476</v>
      </c>
    </row>
    <row r="2119" spans="1:30" x14ac:dyDescent="0.3">
      <c r="A2119" s="27" t="s">
        <v>7385</v>
      </c>
      <c r="B2119" s="28">
        <v>4</v>
      </c>
      <c r="C2119" s="28" t="s">
        <v>27</v>
      </c>
      <c r="D2119" t="s">
        <v>6378</v>
      </c>
      <c r="E2119" s="28" t="s">
        <v>559</v>
      </c>
      <c r="F2119" s="28">
        <v>70</v>
      </c>
      <c r="G2119" s="28" t="s">
        <v>278</v>
      </c>
      <c r="H2119" s="28">
        <v>9542</v>
      </c>
      <c r="I2119" s="28" t="s">
        <v>279</v>
      </c>
      <c r="J2119" s="28">
        <v>641</v>
      </c>
      <c r="K2119" s="28" t="s">
        <v>880</v>
      </c>
      <c r="L2119" s="41">
        <v>35381</v>
      </c>
      <c r="M2119" s="44">
        <v>50906</v>
      </c>
      <c r="N2119" s="6">
        <v>1.4388000000000001</v>
      </c>
      <c r="O2119">
        <v>0</v>
      </c>
      <c r="P2119" s="29" t="s">
        <v>1132</v>
      </c>
      <c r="Q2119" s="28" t="s">
        <v>282</v>
      </c>
      <c r="R2119" s="28" t="s">
        <v>283</v>
      </c>
      <c r="S2119" s="28" t="s">
        <v>881</v>
      </c>
      <c r="T2119" s="28" t="s">
        <v>7646</v>
      </c>
      <c r="U2119" s="28" t="s">
        <v>7647</v>
      </c>
      <c r="V2119" s="28" t="s">
        <v>7648</v>
      </c>
      <c r="W2119" s="30">
        <v>45658</v>
      </c>
      <c r="X2119" s="30">
        <v>46022</v>
      </c>
      <c r="Y2119" s="28">
        <v>2025</v>
      </c>
      <c r="Z2119" s="28" t="s">
        <v>280</v>
      </c>
      <c r="AA2119" s="28" t="s">
        <v>527</v>
      </c>
      <c r="AB2119" s="28" t="s">
        <v>1686</v>
      </c>
      <c r="AC2119" s="28" t="s">
        <v>3456</v>
      </c>
      <c r="AD2119" s="48" t="s">
        <v>78</v>
      </c>
    </row>
    <row r="2120" spans="1:30" x14ac:dyDescent="0.3">
      <c r="A2120" s="27" t="s">
        <v>7385</v>
      </c>
      <c r="B2120" s="28">
        <v>4</v>
      </c>
      <c r="C2120" s="28" t="s">
        <v>27</v>
      </c>
      <c r="D2120" t="s">
        <v>6378</v>
      </c>
      <c r="E2120" s="28" t="s">
        <v>559</v>
      </c>
      <c r="F2120" s="28">
        <v>76</v>
      </c>
      <c r="G2120" s="28" t="s">
        <v>296</v>
      </c>
      <c r="H2120" s="28">
        <v>9543</v>
      </c>
      <c r="I2120" s="28" t="s">
        <v>325</v>
      </c>
      <c r="J2120" s="28">
        <v>641</v>
      </c>
      <c r="K2120" s="28" t="s">
        <v>880</v>
      </c>
      <c r="L2120" s="41">
        <v>10155</v>
      </c>
      <c r="M2120" s="44">
        <v>10851</v>
      </c>
      <c r="N2120" s="6">
        <v>1.0685</v>
      </c>
      <c r="O2120">
        <v>0</v>
      </c>
      <c r="P2120" s="29" t="s">
        <v>1132</v>
      </c>
      <c r="Q2120" s="28" t="s">
        <v>298</v>
      </c>
      <c r="R2120" s="28" t="s">
        <v>326</v>
      </c>
      <c r="S2120" s="28" t="s">
        <v>881</v>
      </c>
      <c r="T2120" s="28" t="s">
        <v>7495</v>
      </c>
      <c r="U2120" s="28" t="s">
        <v>7496</v>
      </c>
      <c r="V2120" s="28" t="s">
        <v>7497</v>
      </c>
      <c r="W2120" s="30">
        <v>45658</v>
      </c>
      <c r="X2120" s="30">
        <v>46022</v>
      </c>
      <c r="Y2120" s="28">
        <v>2025</v>
      </c>
      <c r="Z2120" s="28" t="s">
        <v>2403</v>
      </c>
      <c r="AA2120" s="28" t="s">
        <v>2404</v>
      </c>
      <c r="AB2120" s="28" t="s">
        <v>2405</v>
      </c>
      <c r="AC2120" s="28" t="s">
        <v>2406</v>
      </c>
      <c r="AD2120" s="48" t="s">
        <v>29</v>
      </c>
    </row>
    <row r="2121" spans="1:30" x14ac:dyDescent="0.3">
      <c r="A2121" s="27" t="s">
        <v>7385</v>
      </c>
      <c r="B2121" s="28">
        <v>4</v>
      </c>
      <c r="C2121" s="28" t="s">
        <v>27</v>
      </c>
      <c r="D2121" t="s">
        <v>6378</v>
      </c>
      <c r="E2121" s="28" t="s">
        <v>559</v>
      </c>
      <c r="F2121" s="28">
        <v>76</v>
      </c>
      <c r="G2121" s="28" t="s">
        <v>296</v>
      </c>
      <c r="H2121" s="28">
        <v>9544</v>
      </c>
      <c r="I2121" s="28" t="s">
        <v>424</v>
      </c>
      <c r="J2121" s="28">
        <v>641</v>
      </c>
      <c r="K2121" s="28" t="s">
        <v>880</v>
      </c>
      <c r="L2121" s="41">
        <v>13214</v>
      </c>
      <c r="M2121" s="44">
        <v>16709</v>
      </c>
      <c r="N2121" s="6">
        <v>1.2645</v>
      </c>
      <c r="O2121">
        <v>0</v>
      </c>
      <c r="P2121" s="29" t="s">
        <v>1132</v>
      </c>
      <c r="Q2121" s="28" t="s">
        <v>298</v>
      </c>
      <c r="R2121" s="28" t="s">
        <v>425</v>
      </c>
      <c r="S2121" s="28" t="s">
        <v>881</v>
      </c>
      <c r="T2121" s="28" t="s">
        <v>7498</v>
      </c>
      <c r="U2121" s="28" t="s">
        <v>7499</v>
      </c>
      <c r="V2121" s="28" t="s">
        <v>7500</v>
      </c>
      <c r="W2121" s="30">
        <v>45658</v>
      </c>
      <c r="X2121" s="30">
        <v>46022</v>
      </c>
      <c r="Y2121" s="28">
        <v>2025</v>
      </c>
      <c r="Z2121" s="28" t="s">
        <v>3746</v>
      </c>
      <c r="AA2121" s="28" t="s">
        <v>4060</v>
      </c>
      <c r="AB2121" s="28" t="s">
        <v>3748</v>
      </c>
      <c r="AC2121" s="28" t="s">
        <v>3518</v>
      </c>
      <c r="AD2121" s="48" t="s">
        <v>6356</v>
      </c>
    </row>
    <row r="2122" spans="1:30" x14ac:dyDescent="0.3">
      <c r="A2122" s="27" t="s">
        <v>7385</v>
      </c>
      <c r="B2122" s="28">
        <v>4</v>
      </c>
      <c r="C2122" s="28" t="s">
        <v>27</v>
      </c>
      <c r="D2122" t="s">
        <v>6378</v>
      </c>
      <c r="E2122" s="28" t="s">
        <v>559</v>
      </c>
      <c r="F2122" s="28">
        <v>68</v>
      </c>
      <c r="G2122" s="28" t="s">
        <v>333</v>
      </c>
      <c r="H2122" s="28">
        <v>9545</v>
      </c>
      <c r="I2122" s="28" t="s">
        <v>348</v>
      </c>
      <c r="J2122" s="28">
        <v>641</v>
      </c>
      <c r="K2122" s="28" t="s">
        <v>880</v>
      </c>
      <c r="L2122" s="41">
        <v>6348</v>
      </c>
      <c r="M2122" s="44">
        <v>8733</v>
      </c>
      <c r="N2122" s="6">
        <v>1.3756999999999999</v>
      </c>
      <c r="O2122">
        <v>0</v>
      </c>
      <c r="P2122" s="29" t="s">
        <v>1132</v>
      </c>
      <c r="Q2122" s="28" t="s">
        <v>335</v>
      </c>
      <c r="R2122" s="28" t="s">
        <v>352</v>
      </c>
      <c r="S2122" s="28" t="s">
        <v>881</v>
      </c>
      <c r="T2122" s="28" t="s">
        <v>7525</v>
      </c>
      <c r="U2122" s="28" t="s">
        <v>7526</v>
      </c>
      <c r="V2122" s="28" t="s">
        <v>7527</v>
      </c>
      <c r="W2122" s="30">
        <v>45658</v>
      </c>
      <c r="X2122" s="30">
        <v>46022</v>
      </c>
      <c r="Y2122" s="28">
        <v>2025</v>
      </c>
      <c r="Z2122" s="28" t="s">
        <v>349</v>
      </c>
      <c r="AA2122" s="28" t="s">
        <v>2441</v>
      </c>
      <c r="AB2122" s="28" t="s">
        <v>350</v>
      </c>
      <c r="AC2122" s="28" t="s">
        <v>2442</v>
      </c>
      <c r="AD2122" s="48" t="s">
        <v>3222</v>
      </c>
    </row>
    <row r="2123" spans="1:30" x14ac:dyDescent="0.3">
      <c r="A2123" s="27" t="s">
        <v>7385</v>
      </c>
      <c r="B2123" s="28">
        <v>4</v>
      </c>
      <c r="C2123" s="28" t="s">
        <v>27</v>
      </c>
      <c r="D2123" t="s">
        <v>6378</v>
      </c>
      <c r="E2123" s="28" t="s">
        <v>559</v>
      </c>
      <c r="F2123" s="28">
        <v>68</v>
      </c>
      <c r="G2123" s="28" t="s">
        <v>333</v>
      </c>
      <c r="H2123" s="28">
        <v>9546</v>
      </c>
      <c r="I2123" s="28" t="s">
        <v>357</v>
      </c>
      <c r="J2123" s="28">
        <v>641</v>
      </c>
      <c r="K2123" s="28" t="s">
        <v>880</v>
      </c>
      <c r="L2123" s="41">
        <v>9903</v>
      </c>
      <c r="M2123" s="44">
        <v>12828</v>
      </c>
      <c r="N2123" s="6">
        <v>1.2954000000000001</v>
      </c>
      <c r="O2123">
        <v>0</v>
      </c>
      <c r="P2123" s="29" t="s">
        <v>1132</v>
      </c>
      <c r="Q2123" s="28" t="s">
        <v>335</v>
      </c>
      <c r="R2123" s="28" t="s">
        <v>360</v>
      </c>
      <c r="S2123" s="28" t="s">
        <v>881</v>
      </c>
      <c r="T2123" s="28" t="s">
        <v>7528</v>
      </c>
      <c r="U2123" s="28" t="s">
        <v>7529</v>
      </c>
      <c r="V2123" s="28" t="s">
        <v>7530</v>
      </c>
      <c r="W2123" s="30">
        <v>45658</v>
      </c>
      <c r="X2123" s="30">
        <v>46022</v>
      </c>
      <c r="Y2123" s="28">
        <v>2025</v>
      </c>
      <c r="Z2123" s="28" t="s">
        <v>2548</v>
      </c>
      <c r="AA2123" s="28" t="s">
        <v>358</v>
      </c>
      <c r="AB2123" s="28" t="s">
        <v>2546</v>
      </c>
      <c r="AC2123" s="28" t="s">
        <v>738</v>
      </c>
      <c r="AD2123" s="48" t="s">
        <v>2547</v>
      </c>
    </row>
    <row r="2124" spans="1:30" x14ac:dyDescent="0.3">
      <c r="A2124" s="27" t="s">
        <v>7385</v>
      </c>
      <c r="B2124" s="28">
        <v>4</v>
      </c>
      <c r="C2124" s="28" t="s">
        <v>27</v>
      </c>
      <c r="D2124" t="s">
        <v>6378</v>
      </c>
      <c r="E2124" s="28" t="s">
        <v>559</v>
      </c>
      <c r="F2124" s="28">
        <v>94</v>
      </c>
      <c r="G2124" s="28" t="s">
        <v>1300</v>
      </c>
      <c r="H2124" s="28">
        <v>9547</v>
      </c>
      <c r="I2124" s="28" t="s">
        <v>1301</v>
      </c>
      <c r="J2124" s="28">
        <v>641</v>
      </c>
      <c r="K2124" s="28" t="s">
        <v>880</v>
      </c>
      <c r="L2124" s="41">
        <v>4543</v>
      </c>
      <c r="M2124" s="44">
        <v>6521</v>
      </c>
      <c r="N2124" s="6">
        <v>1.4354</v>
      </c>
      <c r="O2124">
        <v>0</v>
      </c>
      <c r="P2124" s="29" t="s">
        <v>1132</v>
      </c>
      <c r="Q2124" s="28" t="s">
        <v>1303</v>
      </c>
      <c r="R2124" s="28" t="s">
        <v>1304</v>
      </c>
      <c r="S2124" s="28" t="s">
        <v>881</v>
      </c>
      <c r="T2124" s="28" t="s">
        <v>7726</v>
      </c>
      <c r="U2124" s="28" t="s">
        <v>7727</v>
      </c>
      <c r="V2124" s="28" t="s">
        <v>7728</v>
      </c>
      <c r="W2124" s="30">
        <v>45658</v>
      </c>
      <c r="X2124" s="30">
        <v>46022</v>
      </c>
      <c r="Y2124" s="28">
        <v>2025</v>
      </c>
      <c r="Z2124" s="28" t="s">
        <v>4807</v>
      </c>
      <c r="AA2124" s="28" t="s">
        <v>1307</v>
      </c>
      <c r="AB2124" s="28" t="s">
        <v>4734</v>
      </c>
      <c r="AC2124" s="28" t="s">
        <v>2714</v>
      </c>
      <c r="AD2124" s="48" t="s">
        <v>2715</v>
      </c>
    </row>
    <row r="2125" spans="1:30" x14ac:dyDescent="0.3">
      <c r="A2125" s="27" t="s">
        <v>7385</v>
      </c>
      <c r="B2125" s="28">
        <v>4</v>
      </c>
      <c r="C2125" s="28" t="s">
        <v>27</v>
      </c>
      <c r="D2125" t="s">
        <v>6378</v>
      </c>
      <c r="E2125" s="28" t="s">
        <v>559</v>
      </c>
      <c r="F2125" s="28">
        <v>97</v>
      </c>
      <c r="G2125" s="28" t="s">
        <v>241</v>
      </c>
      <c r="H2125" s="28">
        <v>9548</v>
      </c>
      <c r="I2125" s="28" t="s">
        <v>242</v>
      </c>
      <c r="J2125" s="28">
        <v>641</v>
      </c>
      <c r="K2125" s="28" t="s">
        <v>880</v>
      </c>
      <c r="L2125" s="41">
        <v>1726</v>
      </c>
      <c r="M2125" s="44">
        <v>3999</v>
      </c>
      <c r="N2125" s="6">
        <v>2.3169</v>
      </c>
      <c r="O2125">
        <v>0</v>
      </c>
      <c r="P2125" s="29" t="s">
        <v>1132</v>
      </c>
      <c r="Q2125" s="28" t="s">
        <v>243</v>
      </c>
      <c r="R2125" s="28" t="s">
        <v>244</v>
      </c>
      <c r="S2125" s="28" t="s">
        <v>881</v>
      </c>
      <c r="T2125" s="28" t="s">
        <v>7738</v>
      </c>
      <c r="U2125" s="28" t="s">
        <v>7739</v>
      </c>
      <c r="V2125" s="28" t="s">
        <v>7740</v>
      </c>
      <c r="W2125" s="30">
        <v>45658</v>
      </c>
      <c r="X2125" s="30">
        <v>46022</v>
      </c>
      <c r="Y2125" s="28">
        <v>2025</v>
      </c>
      <c r="Z2125" s="28" t="s">
        <v>4808</v>
      </c>
      <c r="AA2125" s="28" t="s">
        <v>3481</v>
      </c>
      <c r="AB2125" s="28" t="s">
        <v>4809</v>
      </c>
      <c r="AC2125" s="28" t="s">
        <v>4810</v>
      </c>
      <c r="AD2125" s="48" t="s">
        <v>4811</v>
      </c>
    </row>
    <row r="2126" spans="1:30" x14ac:dyDescent="0.3">
      <c r="A2126" s="27" t="s">
        <v>7385</v>
      </c>
      <c r="B2126" s="28">
        <v>4</v>
      </c>
      <c r="C2126" s="28" t="s">
        <v>27</v>
      </c>
      <c r="D2126" t="s">
        <v>6378</v>
      </c>
      <c r="E2126" s="28" t="s">
        <v>559</v>
      </c>
      <c r="F2126" s="28">
        <v>5</v>
      </c>
      <c r="G2126" s="28" t="s">
        <v>25</v>
      </c>
      <c r="H2126" s="28">
        <v>9549</v>
      </c>
      <c r="I2126" s="28" t="s">
        <v>113</v>
      </c>
      <c r="J2126" s="28">
        <v>641</v>
      </c>
      <c r="K2126" s="28" t="s">
        <v>880</v>
      </c>
      <c r="L2126" s="41">
        <v>13964</v>
      </c>
      <c r="M2126" s="44">
        <v>21472</v>
      </c>
      <c r="N2126" s="6">
        <v>1.5377000000000001</v>
      </c>
      <c r="O2126">
        <v>0</v>
      </c>
      <c r="P2126" s="29" t="s">
        <v>1132</v>
      </c>
      <c r="Q2126" s="28" t="s">
        <v>31</v>
      </c>
      <c r="R2126" s="28" t="s">
        <v>115</v>
      </c>
      <c r="S2126" s="28" t="s">
        <v>881</v>
      </c>
      <c r="T2126" s="28" t="s">
        <v>7431</v>
      </c>
      <c r="U2126" s="28" t="s">
        <v>7432</v>
      </c>
      <c r="V2126" s="28" t="s">
        <v>7433</v>
      </c>
      <c r="W2126" s="30">
        <v>45658</v>
      </c>
      <c r="X2126" s="30">
        <v>46022</v>
      </c>
      <c r="Y2126" s="28">
        <v>2025</v>
      </c>
      <c r="Z2126" s="28" t="s">
        <v>2027</v>
      </c>
      <c r="AA2126" s="28" t="s">
        <v>1969</v>
      </c>
      <c r="AB2126" s="28" t="s">
        <v>4812</v>
      </c>
      <c r="AC2126" s="28" t="s">
        <v>2114</v>
      </c>
      <c r="AD2126" s="48" t="s">
        <v>6356</v>
      </c>
    </row>
    <row r="2127" spans="1:30" x14ac:dyDescent="0.3">
      <c r="A2127" s="27" t="s">
        <v>7385</v>
      </c>
      <c r="B2127" s="28">
        <v>4</v>
      </c>
      <c r="C2127" s="28" t="s">
        <v>27</v>
      </c>
      <c r="D2127" t="s">
        <v>6378</v>
      </c>
      <c r="E2127" s="28" t="s">
        <v>559</v>
      </c>
      <c r="F2127" s="28">
        <v>15</v>
      </c>
      <c r="G2127" s="28" t="s">
        <v>245</v>
      </c>
      <c r="H2127" s="28">
        <v>9551</v>
      </c>
      <c r="I2127" s="28" t="s">
        <v>410</v>
      </c>
      <c r="J2127" s="28">
        <v>641</v>
      </c>
      <c r="K2127" s="28" t="s">
        <v>880</v>
      </c>
      <c r="L2127" s="41">
        <v>4128</v>
      </c>
      <c r="M2127" s="44">
        <v>5471</v>
      </c>
      <c r="N2127" s="6">
        <v>1.3252999999999999</v>
      </c>
      <c r="O2127">
        <v>0</v>
      </c>
      <c r="P2127" s="29" t="s">
        <v>1132</v>
      </c>
      <c r="Q2127" s="28" t="s">
        <v>249</v>
      </c>
      <c r="R2127" s="28" t="s">
        <v>411</v>
      </c>
      <c r="S2127" s="28" t="s">
        <v>881</v>
      </c>
      <c r="T2127" s="28" t="s">
        <v>7555</v>
      </c>
      <c r="U2127" s="28" t="s">
        <v>7556</v>
      </c>
      <c r="V2127" s="28" t="s">
        <v>7557</v>
      </c>
      <c r="W2127" s="30">
        <v>45658</v>
      </c>
      <c r="X2127" s="30">
        <v>46022</v>
      </c>
      <c r="Y2127" s="28">
        <v>2025</v>
      </c>
      <c r="Z2127" s="28" t="s">
        <v>2623</v>
      </c>
      <c r="AA2127" s="28" t="s">
        <v>2624</v>
      </c>
      <c r="AB2127" s="28" t="s">
        <v>2625</v>
      </c>
      <c r="AC2127" s="28" t="s">
        <v>2626</v>
      </c>
      <c r="AD2127" s="48" t="s">
        <v>2627</v>
      </c>
    </row>
    <row r="2128" spans="1:30" x14ac:dyDescent="0.3">
      <c r="A2128" s="27" t="s">
        <v>7385</v>
      </c>
      <c r="B2128" s="28">
        <v>13</v>
      </c>
      <c r="C2128" s="28" t="s">
        <v>744</v>
      </c>
      <c r="D2128" t="s">
        <v>5073</v>
      </c>
      <c r="E2128" s="28" t="s">
        <v>559</v>
      </c>
      <c r="F2128" s="28">
        <v>8</v>
      </c>
      <c r="G2128" s="28" t="s">
        <v>120</v>
      </c>
      <c r="H2128" s="28">
        <v>9103</v>
      </c>
      <c r="I2128" s="28" t="s">
        <v>121</v>
      </c>
      <c r="J2128" s="28">
        <v>766</v>
      </c>
      <c r="K2128" s="28" t="s">
        <v>5906</v>
      </c>
      <c r="L2128" s="41">
        <v>6154</v>
      </c>
      <c r="M2128" s="44">
        <v>2654</v>
      </c>
      <c r="N2128" s="6">
        <v>0.43130000000000002</v>
      </c>
      <c r="O2128">
        <v>0</v>
      </c>
      <c r="P2128" s="29" t="s">
        <v>30</v>
      </c>
      <c r="Q2128" s="28" t="s">
        <v>122</v>
      </c>
      <c r="R2128" s="28" t="s">
        <v>123</v>
      </c>
      <c r="S2128" s="28" t="s">
        <v>5907</v>
      </c>
      <c r="T2128" s="28" t="s">
        <v>7640</v>
      </c>
      <c r="U2128" s="28" t="s">
        <v>7641</v>
      </c>
      <c r="V2128" s="28" t="s">
        <v>7642</v>
      </c>
      <c r="W2128" s="30">
        <v>45658</v>
      </c>
      <c r="X2128" s="30">
        <v>46022</v>
      </c>
      <c r="Y2128" s="28">
        <v>2025</v>
      </c>
      <c r="Z2128" s="28" t="s">
        <v>1687</v>
      </c>
      <c r="AA2128" s="28" t="s">
        <v>2960</v>
      </c>
      <c r="AB2128" s="28" t="s">
        <v>2961</v>
      </c>
      <c r="AC2128" s="28" t="s">
        <v>2962</v>
      </c>
      <c r="AD2128" s="48" t="s">
        <v>1978</v>
      </c>
    </row>
    <row r="2129" spans="1:30" x14ac:dyDescent="0.3">
      <c r="A2129" s="27" t="s">
        <v>7385</v>
      </c>
      <c r="B2129" s="28">
        <v>13</v>
      </c>
      <c r="C2129" s="28" t="s">
        <v>744</v>
      </c>
      <c r="D2129" t="s">
        <v>5073</v>
      </c>
      <c r="E2129" s="28" t="s">
        <v>559</v>
      </c>
      <c r="F2129" s="28">
        <v>13</v>
      </c>
      <c r="G2129" s="28" t="s">
        <v>116</v>
      </c>
      <c r="H2129" s="28">
        <v>9104</v>
      </c>
      <c r="I2129" s="28" t="s">
        <v>117</v>
      </c>
      <c r="J2129" s="28">
        <v>766</v>
      </c>
      <c r="K2129" s="28" t="s">
        <v>5906</v>
      </c>
      <c r="L2129" s="41">
        <v>3302</v>
      </c>
      <c r="M2129" s="44">
        <v>1468</v>
      </c>
      <c r="N2129" s="6">
        <v>0.4446</v>
      </c>
      <c r="O2129">
        <v>0</v>
      </c>
      <c r="P2129" s="29" t="s">
        <v>30</v>
      </c>
      <c r="Q2129" s="28" t="s">
        <v>118</v>
      </c>
      <c r="R2129" s="28" t="s">
        <v>119</v>
      </c>
      <c r="S2129" s="28" t="s">
        <v>5907</v>
      </c>
      <c r="T2129" s="28" t="s">
        <v>7585</v>
      </c>
      <c r="U2129" s="28" t="s">
        <v>7586</v>
      </c>
      <c r="V2129" s="28" t="s">
        <v>7587</v>
      </c>
      <c r="W2129" s="30">
        <v>45658</v>
      </c>
      <c r="X2129" s="30">
        <v>46022</v>
      </c>
      <c r="Y2129" s="28">
        <v>2025</v>
      </c>
      <c r="Z2129" s="28" t="s">
        <v>5912</v>
      </c>
      <c r="AA2129" s="28" t="s">
        <v>5913</v>
      </c>
      <c r="AB2129" s="28" t="s">
        <v>2926</v>
      </c>
      <c r="AC2129" s="28" t="s">
        <v>5914</v>
      </c>
      <c r="AD2129" s="48" t="s">
        <v>5915</v>
      </c>
    </row>
    <row r="2130" spans="1:30" x14ac:dyDescent="0.3">
      <c r="A2130" s="27" t="s">
        <v>7385</v>
      </c>
      <c r="B2130" s="28">
        <v>13</v>
      </c>
      <c r="C2130" s="28" t="s">
        <v>744</v>
      </c>
      <c r="D2130" t="s">
        <v>5073</v>
      </c>
      <c r="E2130" s="28" t="s">
        <v>559</v>
      </c>
      <c r="F2130" s="28">
        <v>13</v>
      </c>
      <c r="G2130" s="28" t="s">
        <v>116</v>
      </c>
      <c r="H2130" s="28">
        <v>9105</v>
      </c>
      <c r="I2130" s="28" t="s">
        <v>402</v>
      </c>
      <c r="J2130" s="28">
        <v>766</v>
      </c>
      <c r="K2130" s="28" t="s">
        <v>5906</v>
      </c>
      <c r="L2130" s="41">
        <v>3892</v>
      </c>
      <c r="M2130" s="44">
        <v>1396</v>
      </c>
      <c r="N2130" s="6">
        <v>0.35870000000000002</v>
      </c>
      <c r="O2130">
        <v>0</v>
      </c>
      <c r="P2130" s="29" t="s">
        <v>30</v>
      </c>
      <c r="Q2130" s="28" t="s">
        <v>118</v>
      </c>
      <c r="R2130" s="28" t="s">
        <v>403</v>
      </c>
      <c r="S2130" s="28" t="s">
        <v>5907</v>
      </c>
      <c r="T2130" s="28" t="s">
        <v>7720</v>
      </c>
      <c r="U2130" s="28" t="s">
        <v>7721</v>
      </c>
      <c r="V2130" s="28" t="s">
        <v>7722</v>
      </c>
      <c r="W2130" s="30">
        <v>45658</v>
      </c>
      <c r="X2130" s="30">
        <v>46022</v>
      </c>
      <c r="Y2130" s="28">
        <v>2025</v>
      </c>
      <c r="Z2130" s="28" t="s">
        <v>1731</v>
      </c>
      <c r="AA2130" s="28" t="s">
        <v>2948</v>
      </c>
      <c r="AB2130" s="28" t="s">
        <v>875</v>
      </c>
      <c r="AC2130" s="28" t="s">
        <v>3894</v>
      </c>
      <c r="AD2130" s="48" t="s">
        <v>7434</v>
      </c>
    </row>
    <row r="2131" spans="1:30" x14ac:dyDescent="0.3">
      <c r="A2131" s="27" t="s">
        <v>7385</v>
      </c>
      <c r="B2131" s="28">
        <v>13</v>
      </c>
      <c r="C2131" s="28" t="s">
        <v>744</v>
      </c>
      <c r="D2131" t="s">
        <v>5073</v>
      </c>
      <c r="E2131" s="28" t="s">
        <v>559</v>
      </c>
      <c r="F2131" s="28">
        <v>15</v>
      </c>
      <c r="G2131" s="28" t="s">
        <v>245</v>
      </c>
      <c r="H2131" s="28">
        <v>9110</v>
      </c>
      <c r="I2131" s="28" t="s">
        <v>389</v>
      </c>
      <c r="J2131" s="28">
        <v>766</v>
      </c>
      <c r="K2131" s="28" t="s">
        <v>5906</v>
      </c>
      <c r="L2131" s="41">
        <v>3800</v>
      </c>
      <c r="M2131" s="44">
        <v>2305</v>
      </c>
      <c r="N2131" s="6">
        <v>0.60660000000000003</v>
      </c>
      <c r="O2131">
        <v>0</v>
      </c>
      <c r="P2131" s="29" t="s">
        <v>30</v>
      </c>
      <c r="Q2131" s="28" t="s">
        <v>249</v>
      </c>
      <c r="R2131" s="28" t="s">
        <v>391</v>
      </c>
      <c r="S2131" s="28" t="s">
        <v>5907</v>
      </c>
      <c r="T2131" s="28" t="s">
        <v>7549</v>
      </c>
      <c r="U2131" s="28" t="s">
        <v>7550</v>
      </c>
      <c r="V2131" s="28" t="s">
        <v>7551</v>
      </c>
      <c r="W2131" s="30">
        <v>45658</v>
      </c>
      <c r="X2131" s="30">
        <v>46022</v>
      </c>
      <c r="Y2131" s="28">
        <v>2025</v>
      </c>
      <c r="Z2131" s="28" t="s">
        <v>2836</v>
      </c>
      <c r="AA2131" s="28" t="s">
        <v>2825</v>
      </c>
      <c r="AB2131" s="28" t="s">
        <v>2828</v>
      </c>
      <c r="AC2131" s="28" t="s">
        <v>1316</v>
      </c>
      <c r="AD2131" s="48" t="s">
        <v>29</v>
      </c>
    </row>
    <row r="2132" spans="1:30" x14ac:dyDescent="0.3">
      <c r="A2132" s="27" t="s">
        <v>7385</v>
      </c>
      <c r="B2132" s="28">
        <v>13</v>
      </c>
      <c r="C2132" s="28" t="s">
        <v>744</v>
      </c>
      <c r="D2132" t="s">
        <v>5073</v>
      </c>
      <c r="E2132" s="28" t="s">
        <v>559</v>
      </c>
      <c r="F2132" s="28">
        <v>15</v>
      </c>
      <c r="G2132" s="28" t="s">
        <v>245</v>
      </c>
      <c r="H2132" s="28">
        <v>9111</v>
      </c>
      <c r="I2132" s="28" t="s">
        <v>6365</v>
      </c>
      <c r="J2132" s="28">
        <v>766</v>
      </c>
      <c r="K2132" s="28" t="s">
        <v>5906</v>
      </c>
      <c r="L2132" s="41">
        <v>3878</v>
      </c>
      <c r="M2132" s="44">
        <v>1923</v>
      </c>
      <c r="N2132" s="6">
        <v>0.49590000000000001</v>
      </c>
      <c r="O2132">
        <v>0</v>
      </c>
      <c r="P2132" s="29" t="s">
        <v>30</v>
      </c>
      <c r="Q2132" s="28" t="s">
        <v>249</v>
      </c>
      <c r="R2132" s="28" t="s">
        <v>6366</v>
      </c>
      <c r="S2132" s="28" t="s">
        <v>5907</v>
      </c>
      <c r="T2132" s="28" t="s">
        <v>7558</v>
      </c>
      <c r="U2132" s="28" t="s">
        <v>7559</v>
      </c>
      <c r="V2132" s="28" t="s">
        <v>7560</v>
      </c>
      <c r="W2132" s="30">
        <v>45658</v>
      </c>
      <c r="X2132" s="30">
        <v>46022</v>
      </c>
      <c r="Y2132" s="28">
        <v>2025</v>
      </c>
      <c r="Z2132" s="28" t="s">
        <v>2614</v>
      </c>
      <c r="AA2132" s="28" t="s">
        <v>879</v>
      </c>
      <c r="AB2132" s="28" t="s">
        <v>5916</v>
      </c>
      <c r="AC2132" s="28" t="s">
        <v>2849</v>
      </c>
      <c r="AD2132" s="48" t="s">
        <v>472</v>
      </c>
    </row>
    <row r="2133" spans="1:30" x14ac:dyDescent="0.3">
      <c r="A2133" s="27" t="s">
        <v>7385</v>
      </c>
      <c r="B2133" s="28">
        <v>13</v>
      </c>
      <c r="C2133" s="28" t="s">
        <v>744</v>
      </c>
      <c r="D2133" t="s">
        <v>5073</v>
      </c>
      <c r="E2133" s="28" t="s">
        <v>559</v>
      </c>
      <c r="F2133" s="28">
        <v>17</v>
      </c>
      <c r="G2133" s="28" t="s">
        <v>90</v>
      </c>
      <c r="H2133" s="28">
        <v>9112</v>
      </c>
      <c r="I2133" s="28" t="s">
        <v>392</v>
      </c>
      <c r="J2133" s="28">
        <v>766</v>
      </c>
      <c r="K2133" s="28" t="s">
        <v>5906</v>
      </c>
      <c r="L2133" s="41">
        <v>2051</v>
      </c>
      <c r="M2133" s="44">
        <v>1062</v>
      </c>
      <c r="N2133" s="6">
        <v>0.51780000000000004</v>
      </c>
      <c r="O2133">
        <v>0</v>
      </c>
      <c r="P2133" s="29" t="s">
        <v>30</v>
      </c>
      <c r="Q2133" s="28" t="s">
        <v>93</v>
      </c>
      <c r="R2133" s="28" t="s">
        <v>395</v>
      </c>
      <c r="S2133" s="28" t="s">
        <v>5907</v>
      </c>
      <c r="T2133" s="28" t="s">
        <v>7628</v>
      </c>
      <c r="U2133" s="28" t="s">
        <v>7629</v>
      </c>
      <c r="V2133" s="28" t="s">
        <v>7630</v>
      </c>
      <c r="W2133" s="30">
        <v>45658</v>
      </c>
      <c r="X2133" s="30">
        <v>46022</v>
      </c>
      <c r="Y2133" s="28">
        <v>2025</v>
      </c>
      <c r="Z2133" s="28" t="s">
        <v>5917</v>
      </c>
      <c r="AA2133" s="28" t="s">
        <v>5918</v>
      </c>
      <c r="AB2133" s="28" t="s">
        <v>5919</v>
      </c>
      <c r="AC2133" s="28" t="s">
        <v>5920</v>
      </c>
      <c r="AD2133" s="48" t="s">
        <v>1725</v>
      </c>
    </row>
    <row r="2134" spans="1:30" x14ac:dyDescent="0.3">
      <c r="A2134" s="27" t="s">
        <v>7385</v>
      </c>
      <c r="B2134" s="28">
        <v>13</v>
      </c>
      <c r="C2134" s="28" t="s">
        <v>744</v>
      </c>
      <c r="D2134" t="s">
        <v>5073</v>
      </c>
      <c r="E2134" s="28" t="s">
        <v>559</v>
      </c>
      <c r="F2134" s="28">
        <v>19</v>
      </c>
      <c r="G2134" s="28" t="s">
        <v>184</v>
      </c>
      <c r="H2134" s="28">
        <v>9113</v>
      </c>
      <c r="I2134" s="28" t="s">
        <v>185</v>
      </c>
      <c r="J2134" s="28">
        <v>766</v>
      </c>
      <c r="K2134" s="28" t="s">
        <v>5906</v>
      </c>
      <c r="L2134" s="41">
        <v>3812</v>
      </c>
      <c r="M2134" s="44">
        <v>2234</v>
      </c>
      <c r="N2134" s="6">
        <v>0.58599999999999997</v>
      </c>
      <c r="O2134">
        <v>0</v>
      </c>
      <c r="P2134" s="29" t="s">
        <v>30</v>
      </c>
      <c r="Q2134" s="28" t="s">
        <v>187</v>
      </c>
      <c r="R2134" s="28" t="s">
        <v>188</v>
      </c>
      <c r="S2134" s="28" t="s">
        <v>5907</v>
      </c>
      <c r="T2134" s="28" t="s">
        <v>7604</v>
      </c>
      <c r="U2134" s="28" t="s">
        <v>7605</v>
      </c>
      <c r="V2134" s="28" t="s">
        <v>7606</v>
      </c>
      <c r="W2134" s="30">
        <v>45658</v>
      </c>
      <c r="X2134" s="30">
        <v>46022</v>
      </c>
      <c r="Y2134" s="28">
        <v>2025</v>
      </c>
      <c r="Z2134" s="28" t="s">
        <v>186</v>
      </c>
      <c r="AA2134" s="28" t="s">
        <v>5921</v>
      </c>
      <c r="AB2134" s="28" t="s">
        <v>5922</v>
      </c>
      <c r="AC2134" s="28" t="s">
        <v>5923</v>
      </c>
      <c r="AD2134" s="48" t="s">
        <v>5924</v>
      </c>
    </row>
    <row r="2135" spans="1:30" x14ac:dyDescent="0.3">
      <c r="A2135" s="27" t="s">
        <v>7385</v>
      </c>
      <c r="B2135" s="28">
        <v>13</v>
      </c>
      <c r="C2135" s="28" t="s">
        <v>744</v>
      </c>
      <c r="D2135" t="s">
        <v>5073</v>
      </c>
      <c r="E2135" s="28" t="s">
        <v>559</v>
      </c>
      <c r="F2135" s="28">
        <v>20</v>
      </c>
      <c r="G2135" s="28" t="s">
        <v>376</v>
      </c>
      <c r="H2135" s="28">
        <v>9114</v>
      </c>
      <c r="I2135" s="28" t="s">
        <v>377</v>
      </c>
      <c r="J2135" s="28">
        <v>766</v>
      </c>
      <c r="K2135" s="28" t="s">
        <v>5906</v>
      </c>
      <c r="L2135" s="41">
        <v>1538</v>
      </c>
      <c r="M2135" s="44">
        <v>611</v>
      </c>
      <c r="N2135" s="6">
        <v>0.39729999999999999</v>
      </c>
      <c r="O2135">
        <v>0</v>
      </c>
      <c r="P2135" s="29" t="s">
        <v>30</v>
      </c>
      <c r="Q2135" s="28" t="s">
        <v>381</v>
      </c>
      <c r="R2135" s="28" t="s">
        <v>382</v>
      </c>
      <c r="S2135" s="28" t="s">
        <v>5907</v>
      </c>
      <c r="T2135" s="28" t="s">
        <v>7655</v>
      </c>
      <c r="U2135" s="28" t="s">
        <v>7656</v>
      </c>
      <c r="V2135" s="28" t="s">
        <v>7657</v>
      </c>
      <c r="W2135" s="30">
        <v>45658</v>
      </c>
      <c r="X2135" s="30">
        <v>46022</v>
      </c>
      <c r="Y2135" s="28">
        <v>2025</v>
      </c>
      <c r="Z2135" s="28" t="s">
        <v>5925</v>
      </c>
      <c r="AA2135" s="28" t="s">
        <v>5926</v>
      </c>
      <c r="AB2135" s="28" t="s">
        <v>870</v>
      </c>
      <c r="AC2135" s="28" t="s">
        <v>871</v>
      </c>
      <c r="AD2135" s="48" t="s">
        <v>872</v>
      </c>
    </row>
    <row r="2136" spans="1:30" x14ac:dyDescent="0.3">
      <c r="A2136" s="27" t="s">
        <v>7385</v>
      </c>
      <c r="B2136" s="28">
        <v>13</v>
      </c>
      <c r="C2136" s="28" t="s">
        <v>744</v>
      </c>
      <c r="D2136" t="s">
        <v>5073</v>
      </c>
      <c r="E2136" s="28" t="s">
        <v>559</v>
      </c>
      <c r="F2136" s="28">
        <v>23</v>
      </c>
      <c r="G2136" s="28" t="s">
        <v>268</v>
      </c>
      <c r="H2136" s="28">
        <v>9115</v>
      </c>
      <c r="I2136" s="28" t="s">
        <v>1317</v>
      </c>
      <c r="J2136" s="28">
        <v>766</v>
      </c>
      <c r="K2136" s="28" t="s">
        <v>5906</v>
      </c>
      <c r="L2136" s="41">
        <v>2014</v>
      </c>
      <c r="M2136" s="44">
        <v>792</v>
      </c>
      <c r="N2136" s="6">
        <v>0.39319999999999999</v>
      </c>
      <c r="O2136">
        <v>0</v>
      </c>
      <c r="P2136" s="29" t="s">
        <v>30</v>
      </c>
      <c r="Q2136" s="28" t="s">
        <v>272</v>
      </c>
      <c r="R2136" s="28" t="s">
        <v>1318</v>
      </c>
      <c r="S2136" s="28" t="s">
        <v>5907</v>
      </c>
      <c r="T2136" s="28" t="s">
        <v>7658</v>
      </c>
      <c r="U2136" s="28" t="s">
        <v>7659</v>
      </c>
      <c r="V2136" s="28" t="s">
        <v>7660</v>
      </c>
      <c r="W2136" s="30">
        <v>45658</v>
      </c>
      <c r="X2136" s="30">
        <v>46022</v>
      </c>
      <c r="Y2136" s="28">
        <v>2025</v>
      </c>
      <c r="Z2136" s="28" t="s">
        <v>2245</v>
      </c>
      <c r="AA2136" s="28" t="s">
        <v>1667</v>
      </c>
      <c r="AB2136" s="28" t="s">
        <v>3014</v>
      </c>
      <c r="AC2136" s="28" t="s">
        <v>3015</v>
      </c>
      <c r="AD2136" s="48" t="s">
        <v>1865</v>
      </c>
    </row>
    <row r="2137" spans="1:30" x14ac:dyDescent="0.3">
      <c r="A2137" s="27" t="s">
        <v>7385</v>
      </c>
      <c r="B2137" s="28">
        <v>13</v>
      </c>
      <c r="C2137" s="28" t="s">
        <v>744</v>
      </c>
      <c r="D2137" t="s">
        <v>5073</v>
      </c>
      <c r="E2137" s="28" t="s">
        <v>559</v>
      </c>
      <c r="F2137" s="28">
        <v>41</v>
      </c>
      <c r="G2137" s="28" t="s">
        <v>124</v>
      </c>
      <c r="H2137" s="28">
        <v>9116</v>
      </c>
      <c r="I2137" s="28" t="s">
        <v>161</v>
      </c>
      <c r="J2137" s="28">
        <v>766</v>
      </c>
      <c r="K2137" s="28" t="s">
        <v>5906</v>
      </c>
      <c r="L2137" s="41">
        <v>1582</v>
      </c>
      <c r="M2137" s="44">
        <v>829</v>
      </c>
      <c r="N2137" s="6">
        <v>0.52400000000000002</v>
      </c>
      <c r="O2137">
        <v>0</v>
      </c>
      <c r="P2137" s="29" t="s">
        <v>30</v>
      </c>
      <c r="Q2137" s="28" t="s">
        <v>129</v>
      </c>
      <c r="R2137" s="28" t="s">
        <v>164</v>
      </c>
      <c r="S2137" s="28" t="s">
        <v>5907</v>
      </c>
      <c r="T2137" s="28" t="s">
        <v>7534</v>
      </c>
      <c r="U2137" s="28" t="s">
        <v>7535</v>
      </c>
      <c r="V2137" s="28" t="s">
        <v>7536</v>
      </c>
      <c r="W2137" s="30">
        <v>45658</v>
      </c>
      <c r="X2137" s="30">
        <v>46022</v>
      </c>
      <c r="Y2137" s="28">
        <v>2025</v>
      </c>
      <c r="Z2137" s="28" t="s">
        <v>5927</v>
      </c>
      <c r="AA2137" s="28" t="s">
        <v>5928</v>
      </c>
      <c r="AB2137" s="28" t="s">
        <v>808</v>
      </c>
      <c r="AC2137" s="28" t="s">
        <v>163</v>
      </c>
      <c r="AD2137" s="48" t="s">
        <v>1865</v>
      </c>
    </row>
    <row r="2138" spans="1:30" x14ac:dyDescent="0.3">
      <c r="A2138" s="27" t="s">
        <v>7385</v>
      </c>
      <c r="B2138" s="28">
        <v>13</v>
      </c>
      <c r="C2138" s="28" t="s">
        <v>744</v>
      </c>
      <c r="D2138" t="s">
        <v>5073</v>
      </c>
      <c r="E2138" s="28" t="s">
        <v>559</v>
      </c>
      <c r="F2138" s="28">
        <v>50</v>
      </c>
      <c r="G2138" s="28" t="s">
        <v>416</v>
      </c>
      <c r="H2138" s="28">
        <v>9117</v>
      </c>
      <c r="I2138" s="28" t="s">
        <v>417</v>
      </c>
      <c r="J2138" s="28">
        <v>766</v>
      </c>
      <c r="K2138" s="28" t="s">
        <v>5906</v>
      </c>
      <c r="L2138" s="41">
        <v>2980</v>
      </c>
      <c r="M2138" s="44">
        <v>2143</v>
      </c>
      <c r="N2138" s="6">
        <v>0.71909999999999996</v>
      </c>
      <c r="O2138">
        <v>0</v>
      </c>
      <c r="P2138" s="29" t="s">
        <v>30</v>
      </c>
      <c r="Q2138" s="28" t="s">
        <v>418</v>
      </c>
      <c r="R2138" s="28" t="s">
        <v>419</v>
      </c>
      <c r="S2138" s="28" t="s">
        <v>5907</v>
      </c>
      <c r="T2138" s="28" t="s">
        <v>7661</v>
      </c>
      <c r="U2138" s="28" t="s">
        <v>7662</v>
      </c>
      <c r="V2138" s="28" t="s">
        <v>7663</v>
      </c>
      <c r="W2138" s="30">
        <v>45658</v>
      </c>
      <c r="X2138" s="30">
        <v>46022</v>
      </c>
      <c r="Y2138" s="28">
        <v>2025</v>
      </c>
      <c r="Z2138" s="28" t="s">
        <v>765</v>
      </c>
      <c r="AA2138" s="28" t="s">
        <v>3377</v>
      </c>
      <c r="AB2138" s="28" t="s">
        <v>5929</v>
      </c>
      <c r="AC2138" s="28" t="s">
        <v>6370</v>
      </c>
      <c r="AD2138" s="48" t="s">
        <v>3023</v>
      </c>
    </row>
    <row r="2139" spans="1:30" x14ac:dyDescent="0.3">
      <c r="A2139" s="27" t="s">
        <v>7385</v>
      </c>
      <c r="B2139" s="28">
        <v>13</v>
      </c>
      <c r="C2139" s="28" t="s">
        <v>744</v>
      </c>
      <c r="D2139" t="s">
        <v>5073</v>
      </c>
      <c r="E2139" s="28" t="s">
        <v>559</v>
      </c>
      <c r="F2139" s="28">
        <v>47</v>
      </c>
      <c r="G2139" s="28" t="s">
        <v>55</v>
      </c>
      <c r="H2139" s="28">
        <v>9118</v>
      </c>
      <c r="I2139" s="28" t="s">
        <v>56</v>
      </c>
      <c r="J2139" s="28">
        <v>766</v>
      </c>
      <c r="K2139" s="28" t="s">
        <v>5906</v>
      </c>
      <c r="L2139" s="41">
        <v>1584</v>
      </c>
      <c r="M2139" s="44">
        <v>2377</v>
      </c>
      <c r="N2139" s="6">
        <v>1.5005999999999999</v>
      </c>
      <c r="O2139">
        <v>0</v>
      </c>
      <c r="P2139" s="29" t="s">
        <v>30</v>
      </c>
      <c r="Q2139" s="28" t="s">
        <v>58</v>
      </c>
      <c r="R2139" s="28" t="s">
        <v>59</v>
      </c>
      <c r="S2139" s="28" t="s">
        <v>5907</v>
      </c>
      <c r="T2139" s="28" t="s">
        <v>7622</v>
      </c>
      <c r="U2139" s="28" t="s">
        <v>7623</v>
      </c>
      <c r="V2139" s="28" t="s">
        <v>7624</v>
      </c>
      <c r="W2139" s="30">
        <v>45658</v>
      </c>
      <c r="X2139" s="30">
        <v>46022</v>
      </c>
      <c r="Y2139" s="28">
        <v>2025</v>
      </c>
      <c r="Z2139" s="28" t="s">
        <v>5930</v>
      </c>
      <c r="AA2139" s="28" t="s">
        <v>5931</v>
      </c>
      <c r="AB2139" s="28" t="s">
        <v>5932</v>
      </c>
      <c r="AC2139" s="28" t="s">
        <v>5933</v>
      </c>
      <c r="AD2139" s="48" t="s">
        <v>2622</v>
      </c>
    </row>
    <row r="2140" spans="1:30" x14ac:dyDescent="0.3">
      <c r="A2140" s="27" t="s">
        <v>7385</v>
      </c>
      <c r="B2140" s="28">
        <v>13</v>
      </c>
      <c r="C2140" s="28" t="s">
        <v>744</v>
      </c>
      <c r="D2140" t="s">
        <v>5073</v>
      </c>
      <c r="E2140" s="28" t="s">
        <v>559</v>
      </c>
      <c r="F2140" s="28">
        <v>54</v>
      </c>
      <c r="G2140" s="28" t="s">
        <v>134</v>
      </c>
      <c r="H2140" s="28">
        <v>9119</v>
      </c>
      <c r="I2140" s="28" t="s">
        <v>294</v>
      </c>
      <c r="J2140" s="28">
        <v>766</v>
      </c>
      <c r="K2140" s="28" t="s">
        <v>5906</v>
      </c>
      <c r="L2140" s="41">
        <v>4273</v>
      </c>
      <c r="M2140" s="44">
        <v>2017</v>
      </c>
      <c r="N2140" s="6">
        <v>0.47199999999999998</v>
      </c>
      <c r="O2140">
        <v>0</v>
      </c>
      <c r="P2140" s="29" t="s">
        <v>30</v>
      </c>
      <c r="Q2140" s="28" t="s">
        <v>136</v>
      </c>
      <c r="R2140" s="28" t="s">
        <v>295</v>
      </c>
      <c r="S2140" s="28" t="s">
        <v>5907</v>
      </c>
      <c r="T2140" s="28" t="s">
        <v>7664</v>
      </c>
      <c r="U2140" s="28" t="s">
        <v>7665</v>
      </c>
      <c r="V2140" s="28" t="s">
        <v>7666</v>
      </c>
      <c r="W2140" s="30">
        <v>45658</v>
      </c>
      <c r="X2140" s="30">
        <v>46022</v>
      </c>
      <c r="Y2140" s="28">
        <v>2025</v>
      </c>
      <c r="Z2140" s="28" t="s">
        <v>5934</v>
      </c>
      <c r="AA2140" s="28" t="s">
        <v>5935</v>
      </c>
      <c r="AB2140" s="28" t="s">
        <v>5936</v>
      </c>
      <c r="AC2140" s="28" t="s">
        <v>2643</v>
      </c>
      <c r="AD2140" s="48" t="s">
        <v>1955</v>
      </c>
    </row>
    <row r="2141" spans="1:30" x14ac:dyDescent="0.3">
      <c r="A2141" s="27" t="s">
        <v>7385</v>
      </c>
      <c r="B2141" s="28">
        <v>13</v>
      </c>
      <c r="C2141" s="28" t="s">
        <v>744</v>
      </c>
      <c r="D2141" t="s">
        <v>5073</v>
      </c>
      <c r="E2141" s="28" t="s">
        <v>559</v>
      </c>
      <c r="F2141" s="28">
        <v>63</v>
      </c>
      <c r="G2141" s="28" t="s">
        <v>251</v>
      </c>
      <c r="H2141" s="28">
        <v>9120</v>
      </c>
      <c r="I2141" s="28" t="s">
        <v>255</v>
      </c>
      <c r="J2141" s="28">
        <v>766</v>
      </c>
      <c r="K2141" s="28" t="s">
        <v>5906</v>
      </c>
      <c r="L2141" s="41">
        <v>3800</v>
      </c>
      <c r="M2141" s="44">
        <v>2227</v>
      </c>
      <c r="N2141" s="6">
        <v>0.58609999999999995</v>
      </c>
      <c r="O2141">
        <v>0</v>
      </c>
      <c r="P2141" s="29" t="s">
        <v>30</v>
      </c>
      <c r="Q2141" s="28" t="s">
        <v>253</v>
      </c>
      <c r="R2141" s="28" t="s">
        <v>257</v>
      </c>
      <c r="S2141" s="28" t="s">
        <v>5907</v>
      </c>
      <c r="T2141" s="28" t="s">
        <v>7667</v>
      </c>
      <c r="U2141" s="28" t="s">
        <v>7668</v>
      </c>
      <c r="V2141" s="28" t="s">
        <v>7669</v>
      </c>
      <c r="W2141" s="30">
        <v>45658</v>
      </c>
      <c r="X2141" s="30">
        <v>46022</v>
      </c>
      <c r="Y2141" s="28">
        <v>2025</v>
      </c>
      <c r="Z2141" s="28" t="s">
        <v>5937</v>
      </c>
      <c r="AA2141" s="28" t="s">
        <v>815</v>
      </c>
      <c r="AB2141" s="28" t="s">
        <v>857</v>
      </c>
      <c r="AC2141" s="28" t="s">
        <v>816</v>
      </c>
      <c r="AD2141" s="48" t="s">
        <v>817</v>
      </c>
    </row>
    <row r="2142" spans="1:30" x14ac:dyDescent="0.3">
      <c r="A2142" s="27" t="s">
        <v>7385</v>
      </c>
      <c r="B2142" s="28">
        <v>13</v>
      </c>
      <c r="C2142" s="28" t="s">
        <v>744</v>
      </c>
      <c r="D2142" t="s">
        <v>5073</v>
      </c>
      <c r="E2142" s="28" t="s">
        <v>559</v>
      </c>
      <c r="F2142" s="28">
        <v>66</v>
      </c>
      <c r="G2142" s="28" t="s">
        <v>60</v>
      </c>
      <c r="H2142" s="28">
        <v>9121</v>
      </c>
      <c r="I2142" s="28" t="s">
        <v>61</v>
      </c>
      <c r="J2142" s="28">
        <v>766</v>
      </c>
      <c r="K2142" s="28" t="s">
        <v>5906</v>
      </c>
      <c r="L2142" s="41">
        <v>1941</v>
      </c>
      <c r="M2142" s="44">
        <v>771</v>
      </c>
      <c r="N2142" s="6">
        <v>0.3972</v>
      </c>
      <c r="O2142">
        <v>0</v>
      </c>
      <c r="P2142" s="29" t="s">
        <v>30</v>
      </c>
      <c r="Q2142" s="28" t="s">
        <v>62</v>
      </c>
      <c r="R2142" s="28" t="s">
        <v>63</v>
      </c>
      <c r="S2142" s="28" t="s">
        <v>5907</v>
      </c>
      <c r="T2142" s="28" t="s">
        <v>7723</v>
      </c>
      <c r="U2142" s="28" t="s">
        <v>7724</v>
      </c>
      <c r="V2142" s="28" t="s">
        <v>7725</v>
      </c>
      <c r="W2142" s="30">
        <v>45658</v>
      </c>
      <c r="X2142" s="30">
        <v>46022</v>
      </c>
      <c r="Y2142" s="28">
        <v>2025</v>
      </c>
      <c r="Z2142" s="28" t="s">
        <v>5938</v>
      </c>
      <c r="AA2142" s="28" t="s">
        <v>5938</v>
      </c>
      <c r="AB2142" s="28" t="s">
        <v>5938</v>
      </c>
      <c r="AC2142" s="28" t="s">
        <v>796</v>
      </c>
      <c r="AD2142" s="48" t="s">
        <v>796</v>
      </c>
    </row>
    <row r="2143" spans="1:30" x14ac:dyDescent="0.3">
      <c r="A2143" s="27" t="s">
        <v>7385</v>
      </c>
      <c r="B2143" s="28">
        <v>13</v>
      </c>
      <c r="C2143" s="28" t="s">
        <v>744</v>
      </c>
      <c r="D2143" t="s">
        <v>5073</v>
      </c>
      <c r="E2143" s="28" t="s">
        <v>559</v>
      </c>
      <c r="F2143" s="28">
        <v>73</v>
      </c>
      <c r="G2143" s="28" t="s">
        <v>367</v>
      </c>
      <c r="H2143" s="28">
        <v>9123</v>
      </c>
      <c r="I2143" s="28" t="s">
        <v>372</v>
      </c>
      <c r="J2143" s="28">
        <v>766</v>
      </c>
      <c r="K2143" s="28" t="s">
        <v>5906</v>
      </c>
      <c r="L2143" s="41">
        <v>6913</v>
      </c>
      <c r="M2143" s="44">
        <v>3061</v>
      </c>
      <c r="N2143" s="6">
        <v>0.44280000000000003</v>
      </c>
      <c r="O2143">
        <v>0</v>
      </c>
      <c r="P2143" s="29" t="s">
        <v>30</v>
      </c>
      <c r="Q2143" s="28" t="s">
        <v>370</v>
      </c>
      <c r="R2143" s="28" t="s">
        <v>373</v>
      </c>
      <c r="S2143" s="28" t="s">
        <v>5907</v>
      </c>
      <c r="T2143" s="28" t="s">
        <v>7729</v>
      </c>
      <c r="U2143" s="28" t="s">
        <v>7730</v>
      </c>
      <c r="V2143" s="28" t="s">
        <v>7731</v>
      </c>
      <c r="W2143" s="30">
        <v>45658</v>
      </c>
      <c r="X2143" s="30">
        <v>46022</v>
      </c>
      <c r="Y2143" s="28">
        <v>2025</v>
      </c>
      <c r="Z2143" s="28" t="s">
        <v>823</v>
      </c>
      <c r="AA2143" s="28" t="s">
        <v>869</v>
      </c>
      <c r="AB2143" s="28" t="s">
        <v>5939</v>
      </c>
      <c r="AC2143" s="28" t="s">
        <v>5940</v>
      </c>
      <c r="AD2143" s="48" t="s">
        <v>5941</v>
      </c>
    </row>
    <row r="2144" spans="1:30" x14ac:dyDescent="0.3">
      <c r="A2144" s="27" t="s">
        <v>7385</v>
      </c>
      <c r="B2144" s="28">
        <v>13</v>
      </c>
      <c r="C2144" s="28" t="s">
        <v>744</v>
      </c>
      <c r="D2144" t="s">
        <v>5073</v>
      </c>
      <c r="E2144" s="28" t="s">
        <v>559</v>
      </c>
      <c r="F2144" s="28">
        <v>8</v>
      </c>
      <c r="G2144" s="28" t="s">
        <v>120</v>
      </c>
      <c r="H2144" s="28">
        <v>9207</v>
      </c>
      <c r="I2144" s="28" t="s">
        <v>131</v>
      </c>
      <c r="J2144" s="28">
        <v>766</v>
      </c>
      <c r="K2144" s="28" t="s">
        <v>5906</v>
      </c>
      <c r="L2144" s="41">
        <v>13293</v>
      </c>
      <c r="M2144" s="44">
        <v>5172</v>
      </c>
      <c r="N2144" s="6">
        <v>0.3891</v>
      </c>
      <c r="O2144">
        <v>0</v>
      </c>
      <c r="P2144" s="29" t="s">
        <v>30</v>
      </c>
      <c r="Q2144" s="28" t="s">
        <v>122</v>
      </c>
      <c r="R2144" s="28" t="s">
        <v>133</v>
      </c>
      <c r="S2144" s="28" t="s">
        <v>5907</v>
      </c>
      <c r="T2144" s="28" t="s">
        <v>7643</v>
      </c>
      <c r="U2144" s="28" t="s">
        <v>7644</v>
      </c>
      <c r="V2144" s="28" t="s">
        <v>7645</v>
      </c>
      <c r="W2144" s="30">
        <v>45658</v>
      </c>
      <c r="X2144" s="30">
        <v>46022</v>
      </c>
      <c r="Y2144" s="28">
        <v>2025</v>
      </c>
      <c r="Z2144" s="28" t="s">
        <v>855</v>
      </c>
      <c r="AA2144" s="28" t="s">
        <v>5942</v>
      </c>
      <c r="AB2144" s="28" t="s">
        <v>5943</v>
      </c>
      <c r="AC2144" s="28" t="s">
        <v>2965</v>
      </c>
      <c r="AD2144" s="48" t="s">
        <v>2966</v>
      </c>
    </row>
    <row r="2145" spans="1:30" x14ac:dyDescent="0.3">
      <c r="A2145" s="27" t="s">
        <v>7385</v>
      </c>
      <c r="B2145" s="28">
        <v>13</v>
      </c>
      <c r="C2145" s="28" t="s">
        <v>744</v>
      </c>
      <c r="D2145" t="s">
        <v>5073</v>
      </c>
      <c r="E2145" s="28" t="s">
        <v>559</v>
      </c>
      <c r="F2145" s="28">
        <v>8</v>
      </c>
      <c r="G2145" s="28" t="s">
        <v>120</v>
      </c>
      <c r="H2145" s="28">
        <v>9208</v>
      </c>
      <c r="I2145" s="28" t="s">
        <v>138</v>
      </c>
      <c r="J2145" s="28">
        <v>766</v>
      </c>
      <c r="K2145" s="28" t="s">
        <v>5906</v>
      </c>
      <c r="L2145" s="41">
        <v>14230</v>
      </c>
      <c r="M2145" s="44">
        <v>5624</v>
      </c>
      <c r="N2145" s="6">
        <v>0.3952</v>
      </c>
      <c r="O2145">
        <v>0</v>
      </c>
      <c r="P2145" s="29" t="s">
        <v>30</v>
      </c>
      <c r="Q2145" s="28" t="s">
        <v>122</v>
      </c>
      <c r="R2145" s="28" t="s">
        <v>142</v>
      </c>
      <c r="S2145" s="28" t="s">
        <v>5907</v>
      </c>
      <c r="T2145" s="28" t="s">
        <v>7649</v>
      </c>
      <c r="U2145" s="28" t="s">
        <v>7650</v>
      </c>
      <c r="V2145" s="28" t="s">
        <v>7651</v>
      </c>
      <c r="W2145" s="30">
        <v>45658</v>
      </c>
      <c r="X2145" s="30">
        <v>46022</v>
      </c>
      <c r="Y2145" s="28">
        <v>2025</v>
      </c>
      <c r="Z2145" s="28" t="s">
        <v>139</v>
      </c>
      <c r="AA2145" s="28" t="s">
        <v>140</v>
      </c>
      <c r="AB2145" s="28" t="s">
        <v>2972</v>
      </c>
      <c r="AC2145" s="28" t="s">
        <v>141</v>
      </c>
      <c r="AD2145" s="48" t="s">
        <v>57</v>
      </c>
    </row>
    <row r="2146" spans="1:30" x14ac:dyDescent="0.3">
      <c r="A2146" s="27" t="s">
        <v>7385</v>
      </c>
      <c r="B2146" s="28">
        <v>13</v>
      </c>
      <c r="C2146" s="28" t="s">
        <v>744</v>
      </c>
      <c r="D2146" t="s">
        <v>5073</v>
      </c>
      <c r="E2146" s="28" t="s">
        <v>559</v>
      </c>
      <c r="F2146" s="28">
        <v>13</v>
      </c>
      <c r="G2146" s="28" t="s">
        <v>116</v>
      </c>
      <c r="H2146" s="28">
        <v>9218</v>
      </c>
      <c r="I2146" s="28" t="s">
        <v>219</v>
      </c>
      <c r="J2146" s="28">
        <v>766</v>
      </c>
      <c r="K2146" s="28" t="s">
        <v>5906</v>
      </c>
      <c r="L2146" s="41">
        <v>8556</v>
      </c>
      <c r="M2146" s="44">
        <v>4753</v>
      </c>
      <c r="N2146" s="6">
        <v>0.55549999999999999</v>
      </c>
      <c r="O2146">
        <v>0</v>
      </c>
      <c r="P2146" s="29" t="s">
        <v>30</v>
      </c>
      <c r="Q2146" s="28" t="s">
        <v>118</v>
      </c>
      <c r="R2146" s="28" t="s">
        <v>224</v>
      </c>
      <c r="S2146" s="28" t="s">
        <v>5907</v>
      </c>
      <c r="T2146" s="28" t="s">
        <v>7588</v>
      </c>
      <c r="U2146" s="28" t="s">
        <v>7589</v>
      </c>
      <c r="V2146" s="28" t="s">
        <v>7590</v>
      </c>
      <c r="W2146" s="30">
        <v>45658</v>
      </c>
      <c r="X2146" s="30">
        <v>46022</v>
      </c>
      <c r="Y2146" s="28">
        <v>2025</v>
      </c>
      <c r="Z2146" s="28" t="s">
        <v>315</v>
      </c>
      <c r="AA2146" s="28" t="s">
        <v>221</v>
      </c>
      <c r="AB2146" s="28" t="s">
        <v>222</v>
      </c>
      <c r="AC2146" s="28" t="s">
        <v>7591</v>
      </c>
      <c r="AD2146" s="48" t="s">
        <v>7434</v>
      </c>
    </row>
    <row r="2147" spans="1:30" x14ac:dyDescent="0.3">
      <c r="A2147" s="27" t="s">
        <v>7385</v>
      </c>
      <c r="B2147" s="28">
        <v>13</v>
      </c>
      <c r="C2147" s="28" t="s">
        <v>744</v>
      </c>
      <c r="D2147" t="s">
        <v>5073</v>
      </c>
      <c r="E2147" s="28" t="s">
        <v>559</v>
      </c>
      <c r="F2147" s="28">
        <v>17</v>
      </c>
      <c r="G2147" s="28" t="s">
        <v>90</v>
      </c>
      <c r="H2147" s="28">
        <v>9219</v>
      </c>
      <c r="I2147" s="28" t="s">
        <v>91</v>
      </c>
      <c r="J2147" s="28">
        <v>766</v>
      </c>
      <c r="K2147" s="28" t="s">
        <v>5906</v>
      </c>
      <c r="L2147" s="41">
        <v>2165</v>
      </c>
      <c r="M2147" s="44">
        <v>944</v>
      </c>
      <c r="N2147" s="6">
        <v>0.436</v>
      </c>
      <c r="O2147">
        <v>0</v>
      </c>
      <c r="P2147" s="29" t="s">
        <v>30</v>
      </c>
      <c r="Q2147" s="28" t="s">
        <v>93</v>
      </c>
      <c r="R2147" s="28" t="s">
        <v>94</v>
      </c>
      <c r="S2147" s="28" t="s">
        <v>5907</v>
      </c>
      <c r="T2147" s="28" t="s">
        <v>7735</v>
      </c>
      <c r="U2147" s="28" t="s">
        <v>7736</v>
      </c>
      <c r="V2147" s="28" t="s">
        <v>7737</v>
      </c>
      <c r="W2147" s="30">
        <v>45658</v>
      </c>
      <c r="X2147" s="30">
        <v>46022</v>
      </c>
      <c r="Y2147" s="28">
        <v>2025</v>
      </c>
      <c r="Z2147" s="28" t="s">
        <v>801</v>
      </c>
      <c r="AA2147" s="28" t="s">
        <v>5944</v>
      </c>
      <c r="AB2147" s="28" t="s">
        <v>802</v>
      </c>
      <c r="AC2147" s="28" t="s">
        <v>803</v>
      </c>
      <c r="AD2147" s="48" t="s">
        <v>803</v>
      </c>
    </row>
    <row r="2148" spans="1:30" x14ac:dyDescent="0.3">
      <c r="A2148" s="27" t="s">
        <v>7385</v>
      </c>
      <c r="B2148" s="28">
        <v>13</v>
      </c>
      <c r="C2148" s="28" t="s">
        <v>744</v>
      </c>
      <c r="D2148" t="s">
        <v>5073</v>
      </c>
      <c r="E2148" s="28" t="s">
        <v>559</v>
      </c>
      <c r="F2148" s="28">
        <v>17</v>
      </c>
      <c r="G2148" s="28" t="s">
        <v>90</v>
      </c>
      <c r="H2148" s="28">
        <v>9220</v>
      </c>
      <c r="I2148" s="28" t="s">
        <v>147</v>
      </c>
      <c r="J2148" s="28">
        <v>766</v>
      </c>
      <c r="K2148" s="28" t="s">
        <v>5906</v>
      </c>
      <c r="L2148" s="41">
        <v>2246</v>
      </c>
      <c r="M2148" s="44">
        <v>1452</v>
      </c>
      <c r="N2148" s="6">
        <v>0.64649999999999996</v>
      </c>
      <c r="O2148">
        <v>0</v>
      </c>
      <c r="P2148" s="29" t="s">
        <v>30</v>
      </c>
      <c r="Q2148" s="28" t="s">
        <v>93</v>
      </c>
      <c r="R2148" s="28" t="s">
        <v>148</v>
      </c>
      <c r="S2148" s="28" t="s">
        <v>5907</v>
      </c>
      <c r="T2148" s="28" t="s">
        <v>7595</v>
      </c>
      <c r="U2148" s="28" t="s">
        <v>7596</v>
      </c>
      <c r="V2148" s="28" t="s">
        <v>7597</v>
      </c>
      <c r="W2148" s="30">
        <v>45658</v>
      </c>
      <c r="X2148" s="30">
        <v>46022</v>
      </c>
      <c r="Y2148" s="28">
        <v>2025</v>
      </c>
      <c r="Z2148" s="28" t="s">
        <v>5945</v>
      </c>
      <c r="AA2148" s="28" t="s">
        <v>5946</v>
      </c>
      <c r="AB2148" s="28" t="s">
        <v>5947</v>
      </c>
      <c r="AC2148" s="28" t="s">
        <v>2897</v>
      </c>
      <c r="AD2148" s="48" t="s">
        <v>472</v>
      </c>
    </row>
    <row r="2149" spans="1:30" x14ac:dyDescent="0.3">
      <c r="A2149" s="27" t="s">
        <v>7385</v>
      </c>
      <c r="B2149" s="28">
        <v>13</v>
      </c>
      <c r="C2149" s="28" t="s">
        <v>744</v>
      </c>
      <c r="D2149" t="s">
        <v>5073</v>
      </c>
      <c r="E2149" s="28" t="s">
        <v>559</v>
      </c>
      <c r="F2149" s="28">
        <v>19</v>
      </c>
      <c r="G2149" s="28" t="s">
        <v>184</v>
      </c>
      <c r="H2149" s="28">
        <v>9221</v>
      </c>
      <c r="I2149" s="28" t="s">
        <v>396</v>
      </c>
      <c r="J2149" s="28">
        <v>766</v>
      </c>
      <c r="K2149" s="28" t="s">
        <v>5906</v>
      </c>
      <c r="L2149" s="41">
        <v>5169</v>
      </c>
      <c r="M2149" s="44">
        <v>3805</v>
      </c>
      <c r="N2149" s="6">
        <v>0.73609999999999998</v>
      </c>
      <c r="O2149">
        <v>0</v>
      </c>
      <c r="P2149" s="29" t="s">
        <v>30</v>
      </c>
      <c r="Q2149" s="28" t="s">
        <v>187</v>
      </c>
      <c r="R2149" s="28" t="s">
        <v>397</v>
      </c>
      <c r="S2149" s="28" t="s">
        <v>5907</v>
      </c>
      <c r="T2149" s="28" t="s">
        <v>7607</v>
      </c>
      <c r="U2149" s="28" t="s">
        <v>7608</v>
      </c>
      <c r="V2149" s="28" t="s">
        <v>7609</v>
      </c>
      <c r="W2149" s="30">
        <v>45658</v>
      </c>
      <c r="X2149" s="30">
        <v>46022</v>
      </c>
      <c r="Y2149" s="28">
        <v>2025</v>
      </c>
      <c r="Z2149" s="28" t="s">
        <v>823</v>
      </c>
      <c r="AA2149" s="28" t="s">
        <v>5948</v>
      </c>
      <c r="AB2149" s="28" t="s">
        <v>2653</v>
      </c>
      <c r="AC2149" s="28" t="s">
        <v>2654</v>
      </c>
      <c r="AD2149" s="48" t="s">
        <v>2381</v>
      </c>
    </row>
    <row r="2150" spans="1:30" x14ac:dyDescent="0.3">
      <c r="A2150" s="27" t="s">
        <v>7385</v>
      </c>
      <c r="B2150" s="28">
        <v>13</v>
      </c>
      <c r="C2150" s="28" t="s">
        <v>744</v>
      </c>
      <c r="D2150" t="s">
        <v>5073</v>
      </c>
      <c r="E2150" s="28" t="s">
        <v>559</v>
      </c>
      <c r="F2150" s="28">
        <v>44</v>
      </c>
      <c r="G2150" s="28" t="s">
        <v>64</v>
      </c>
      <c r="H2150" s="28">
        <v>9222</v>
      </c>
      <c r="I2150" s="28" t="s">
        <v>65</v>
      </c>
      <c r="J2150" s="28">
        <v>766</v>
      </c>
      <c r="K2150" s="28" t="s">
        <v>5906</v>
      </c>
      <c r="L2150" s="41">
        <v>5342</v>
      </c>
      <c r="M2150" s="44">
        <v>2503</v>
      </c>
      <c r="N2150" s="6">
        <v>0.46860000000000002</v>
      </c>
      <c r="O2150">
        <v>0</v>
      </c>
      <c r="P2150" s="29" t="s">
        <v>30</v>
      </c>
      <c r="Q2150" s="28" t="s">
        <v>67</v>
      </c>
      <c r="R2150" s="28" t="s">
        <v>68</v>
      </c>
      <c r="S2150" s="28" t="s">
        <v>5907</v>
      </c>
      <c r="T2150" s="28" t="s">
        <v>7670</v>
      </c>
      <c r="U2150" s="28" t="s">
        <v>7671</v>
      </c>
      <c r="V2150" s="28" t="s">
        <v>7672</v>
      </c>
      <c r="W2150" s="30">
        <v>45658</v>
      </c>
      <c r="X2150" s="30">
        <v>46022</v>
      </c>
      <c r="Y2150" s="28">
        <v>2025</v>
      </c>
      <c r="Z2150" s="28" t="s">
        <v>797</v>
      </c>
      <c r="AA2150" s="28" t="s">
        <v>3120</v>
      </c>
      <c r="AB2150" s="28" t="s">
        <v>4622</v>
      </c>
      <c r="AC2150" s="28" t="s">
        <v>798</v>
      </c>
      <c r="AD2150" s="48" t="s">
        <v>799</v>
      </c>
    </row>
    <row r="2151" spans="1:30" x14ac:dyDescent="0.3">
      <c r="A2151" s="27" t="s">
        <v>7385</v>
      </c>
      <c r="B2151" s="28">
        <v>13</v>
      </c>
      <c r="C2151" s="28" t="s">
        <v>744</v>
      </c>
      <c r="D2151" t="s">
        <v>5073</v>
      </c>
      <c r="E2151" s="28" t="s">
        <v>559</v>
      </c>
      <c r="F2151" s="28">
        <v>66</v>
      </c>
      <c r="G2151" s="28" t="s">
        <v>60</v>
      </c>
      <c r="H2151" s="28">
        <v>9223</v>
      </c>
      <c r="I2151" s="28" t="s">
        <v>327</v>
      </c>
      <c r="J2151" s="28">
        <v>766</v>
      </c>
      <c r="K2151" s="28" t="s">
        <v>5906</v>
      </c>
      <c r="L2151" s="41">
        <v>3681</v>
      </c>
      <c r="M2151" s="44">
        <v>1396</v>
      </c>
      <c r="N2151" s="6">
        <v>0.37919999999999998</v>
      </c>
      <c r="O2151">
        <v>0</v>
      </c>
      <c r="P2151" s="29" t="s">
        <v>30</v>
      </c>
      <c r="Q2151" s="28" t="s">
        <v>62</v>
      </c>
      <c r="R2151" s="28" t="s">
        <v>330</v>
      </c>
      <c r="S2151" s="28" t="s">
        <v>5907</v>
      </c>
      <c r="T2151" s="28" t="s">
        <v>7673</v>
      </c>
      <c r="U2151" s="28" t="s">
        <v>7674</v>
      </c>
      <c r="V2151" s="28" t="s">
        <v>7675</v>
      </c>
      <c r="W2151" s="30">
        <v>45658</v>
      </c>
      <c r="X2151" s="30">
        <v>46022</v>
      </c>
      <c r="Y2151" s="28">
        <v>2025</v>
      </c>
      <c r="Z2151" s="28" t="s">
        <v>2655</v>
      </c>
      <c r="AA2151" s="28" t="s">
        <v>2656</v>
      </c>
      <c r="AB2151" s="28" t="s">
        <v>329</v>
      </c>
      <c r="AC2151" s="28" t="s">
        <v>5949</v>
      </c>
      <c r="AD2151" s="48" t="s">
        <v>2658</v>
      </c>
    </row>
    <row r="2152" spans="1:30" x14ac:dyDescent="0.3">
      <c r="A2152" s="27" t="s">
        <v>7385</v>
      </c>
      <c r="B2152" s="28">
        <v>13</v>
      </c>
      <c r="C2152" s="28" t="s">
        <v>744</v>
      </c>
      <c r="D2152" t="s">
        <v>5073</v>
      </c>
      <c r="E2152" s="28" t="s">
        <v>559</v>
      </c>
      <c r="F2152" s="28">
        <v>73</v>
      </c>
      <c r="G2152" s="28" t="s">
        <v>367</v>
      </c>
      <c r="H2152" s="28">
        <v>9226</v>
      </c>
      <c r="I2152" s="28" t="s">
        <v>374</v>
      </c>
      <c r="J2152" s="28">
        <v>766</v>
      </c>
      <c r="K2152" s="28" t="s">
        <v>5906</v>
      </c>
      <c r="L2152" s="41">
        <v>14552</v>
      </c>
      <c r="M2152" s="44">
        <v>8509</v>
      </c>
      <c r="N2152" s="6">
        <v>0.5847</v>
      </c>
      <c r="O2152">
        <v>0</v>
      </c>
      <c r="P2152" s="29" t="s">
        <v>30</v>
      </c>
      <c r="Q2152" s="28" t="s">
        <v>370</v>
      </c>
      <c r="R2152" s="28" t="s">
        <v>375</v>
      </c>
      <c r="S2152" s="28" t="s">
        <v>5907</v>
      </c>
      <c r="T2152" s="28" t="s">
        <v>7676</v>
      </c>
      <c r="U2152" s="28" t="s">
        <v>7677</v>
      </c>
      <c r="V2152" s="28" t="s">
        <v>7678</v>
      </c>
      <c r="W2152" s="30">
        <v>45658</v>
      </c>
      <c r="X2152" s="30">
        <v>46022</v>
      </c>
      <c r="Y2152" s="28">
        <v>2025</v>
      </c>
      <c r="Z2152" s="28" t="s">
        <v>5950</v>
      </c>
      <c r="AA2152" s="28" t="s">
        <v>5951</v>
      </c>
      <c r="AB2152" s="28" t="s">
        <v>5952</v>
      </c>
      <c r="AC2152" s="28" t="s">
        <v>5953</v>
      </c>
      <c r="AD2152" s="48" t="s">
        <v>29</v>
      </c>
    </row>
    <row r="2153" spans="1:30" x14ac:dyDescent="0.3">
      <c r="A2153" s="27" t="s">
        <v>7385</v>
      </c>
      <c r="B2153" s="28">
        <v>13</v>
      </c>
      <c r="C2153" s="28" t="s">
        <v>744</v>
      </c>
      <c r="D2153" t="s">
        <v>5073</v>
      </c>
      <c r="E2153" s="28" t="s">
        <v>559</v>
      </c>
      <c r="F2153" s="28">
        <v>63</v>
      </c>
      <c r="G2153" s="28" t="s">
        <v>251</v>
      </c>
      <c r="H2153" s="28">
        <v>9231</v>
      </c>
      <c r="I2153" s="28" t="s">
        <v>252</v>
      </c>
      <c r="J2153" s="28">
        <v>766</v>
      </c>
      <c r="K2153" s="28" t="s">
        <v>5906</v>
      </c>
      <c r="L2153" s="41">
        <v>3652</v>
      </c>
      <c r="M2153" s="44">
        <v>1556</v>
      </c>
      <c r="N2153" s="6">
        <v>0.42609999999999998</v>
      </c>
      <c r="O2153">
        <v>0</v>
      </c>
      <c r="P2153" s="29" t="s">
        <v>30</v>
      </c>
      <c r="Q2153" s="28" t="s">
        <v>253</v>
      </c>
      <c r="R2153" s="28" t="s">
        <v>254</v>
      </c>
      <c r="S2153" s="28" t="s">
        <v>5907</v>
      </c>
      <c r="T2153" s="28" t="s">
        <v>7682</v>
      </c>
      <c r="U2153" s="28" t="s">
        <v>7683</v>
      </c>
      <c r="V2153" s="28" t="s">
        <v>7684</v>
      </c>
      <c r="W2153" s="30">
        <v>45658</v>
      </c>
      <c r="X2153" s="30">
        <v>46022</v>
      </c>
      <c r="Y2153" s="28">
        <v>2025</v>
      </c>
      <c r="Z2153" s="28" t="s">
        <v>5954</v>
      </c>
      <c r="AA2153" s="28" t="s">
        <v>5955</v>
      </c>
      <c r="AB2153" s="28" t="s">
        <v>5956</v>
      </c>
      <c r="AC2153" s="28" t="s">
        <v>5957</v>
      </c>
      <c r="AD2153" s="48" t="s">
        <v>5958</v>
      </c>
    </row>
    <row r="2154" spans="1:30" x14ac:dyDescent="0.3">
      <c r="A2154" s="27" t="s">
        <v>7385</v>
      </c>
      <c r="B2154" s="28">
        <v>13</v>
      </c>
      <c r="C2154" s="28" t="s">
        <v>744</v>
      </c>
      <c r="D2154" t="s">
        <v>5073</v>
      </c>
      <c r="E2154" s="28" t="s">
        <v>559</v>
      </c>
      <c r="F2154" s="28">
        <v>25</v>
      </c>
      <c r="G2154" s="28" t="s">
        <v>104</v>
      </c>
      <c r="H2154" s="28">
        <v>9232</v>
      </c>
      <c r="I2154" s="28" t="s">
        <v>286</v>
      </c>
      <c r="J2154" s="28">
        <v>766</v>
      </c>
      <c r="K2154" s="28" t="s">
        <v>5906</v>
      </c>
      <c r="L2154" s="41">
        <v>8260</v>
      </c>
      <c r="M2154" s="44">
        <v>3271</v>
      </c>
      <c r="N2154" s="6">
        <v>0.39600000000000002</v>
      </c>
      <c r="O2154">
        <v>0</v>
      </c>
      <c r="P2154" s="29" t="s">
        <v>30</v>
      </c>
      <c r="Q2154" s="28" t="s">
        <v>107</v>
      </c>
      <c r="R2154" s="28" t="s">
        <v>288</v>
      </c>
      <c r="S2154" s="28" t="s">
        <v>5907</v>
      </c>
      <c r="T2154" s="28" t="s">
        <v>7579</v>
      </c>
      <c r="U2154" s="28" t="s">
        <v>7580</v>
      </c>
      <c r="V2154" s="28" t="s">
        <v>7581</v>
      </c>
      <c r="W2154" s="30">
        <v>45658</v>
      </c>
      <c r="X2154" s="30">
        <v>46022</v>
      </c>
      <c r="Y2154" s="28">
        <v>2025</v>
      </c>
      <c r="Z2154" s="28" t="s">
        <v>5959</v>
      </c>
      <c r="AA2154" s="28" t="s">
        <v>5960</v>
      </c>
      <c r="AB2154" s="28" t="s">
        <v>821</v>
      </c>
      <c r="AC2154" s="28" t="s">
        <v>822</v>
      </c>
      <c r="AD2154" s="48" t="s">
        <v>472</v>
      </c>
    </row>
    <row r="2155" spans="1:30" x14ac:dyDescent="0.3">
      <c r="A2155" s="27" t="s">
        <v>7385</v>
      </c>
      <c r="B2155" s="28">
        <v>13</v>
      </c>
      <c r="C2155" s="28" t="s">
        <v>744</v>
      </c>
      <c r="D2155" t="s">
        <v>5073</v>
      </c>
      <c r="E2155" s="28" t="s">
        <v>559</v>
      </c>
      <c r="F2155" s="28">
        <v>8</v>
      </c>
      <c r="G2155" s="28" t="s">
        <v>120</v>
      </c>
      <c r="H2155" s="28">
        <v>9302</v>
      </c>
      <c r="I2155" s="28" t="s">
        <v>143</v>
      </c>
      <c r="J2155" s="28">
        <v>766</v>
      </c>
      <c r="K2155" s="28" t="s">
        <v>5906</v>
      </c>
      <c r="L2155" s="41">
        <v>26894</v>
      </c>
      <c r="M2155" s="44">
        <v>10190</v>
      </c>
      <c r="N2155" s="6">
        <v>0.37890000000000001</v>
      </c>
      <c r="O2155">
        <v>0</v>
      </c>
      <c r="P2155" s="29" t="s">
        <v>30</v>
      </c>
      <c r="Q2155" s="28" t="s">
        <v>122</v>
      </c>
      <c r="R2155" s="28" t="s">
        <v>146</v>
      </c>
      <c r="S2155" s="28" t="s">
        <v>5907</v>
      </c>
      <c r="T2155" s="28" t="s">
        <v>7582</v>
      </c>
      <c r="U2155" s="28" t="s">
        <v>7583</v>
      </c>
      <c r="V2155" s="28" t="s">
        <v>7584</v>
      </c>
      <c r="W2155" s="30">
        <v>45658</v>
      </c>
      <c r="X2155" s="30">
        <v>46022</v>
      </c>
      <c r="Y2155" s="28">
        <v>2025</v>
      </c>
      <c r="Z2155" s="28" t="s">
        <v>1736</v>
      </c>
      <c r="AA2155" s="28" t="s">
        <v>5961</v>
      </c>
      <c r="AB2155" s="28" t="s">
        <v>1737</v>
      </c>
      <c r="AC2155" s="28" t="s">
        <v>657</v>
      </c>
      <c r="AD2155" s="48" t="s">
        <v>658</v>
      </c>
    </row>
    <row r="2156" spans="1:30" x14ac:dyDescent="0.3">
      <c r="A2156" s="27" t="s">
        <v>7385</v>
      </c>
      <c r="B2156" s="28">
        <v>13</v>
      </c>
      <c r="C2156" s="28" t="s">
        <v>744</v>
      </c>
      <c r="D2156" t="s">
        <v>5073</v>
      </c>
      <c r="E2156" s="28" t="s">
        <v>559</v>
      </c>
      <c r="F2156" s="28">
        <v>13</v>
      </c>
      <c r="G2156" s="28" t="s">
        <v>116</v>
      </c>
      <c r="H2156" s="28">
        <v>9304</v>
      </c>
      <c r="I2156" s="28" t="s">
        <v>398</v>
      </c>
      <c r="J2156" s="28">
        <v>766</v>
      </c>
      <c r="K2156" s="28" t="s">
        <v>5906</v>
      </c>
      <c r="L2156" s="41">
        <v>6498</v>
      </c>
      <c r="M2156" s="44">
        <v>2685</v>
      </c>
      <c r="N2156" s="6">
        <v>0.41320000000000001</v>
      </c>
      <c r="O2156">
        <v>0</v>
      </c>
      <c r="P2156" s="29" t="s">
        <v>30</v>
      </c>
      <c r="Q2156" s="28" t="s">
        <v>118</v>
      </c>
      <c r="R2156" s="28" t="s">
        <v>401</v>
      </c>
      <c r="S2156" s="28" t="s">
        <v>5907</v>
      </c>
      <c r="T2156" s="28" t="s">
        <v>7592</v>
      </c>
      <c r="U2156" s="28" t="s">
        <v>7593</v>
      </c>
      <c r="V2156" s="28" t="s">
        <v>7594</v>
      </c>
      <c r="W2156" s="30">
        <v>45658</v>
      </c>
      <c r="X2156" s="30">
        <v>46022</v>
      </c>
      <c r="Y2156" s="28">
        <v>2025</v>
      </c>
      <c r="Z2156" s="28" t="s">
        <v>5962</v>
      </c>
      <c r="AA2156" s="28" t="s">
        <v>5963</v>
      </c>
      <c r="AB2156" s="28" t="s">
        <v>399</v>
      </c>
      <c r="AC2156" s="28" t="s">
        <v>2955</v>
      </c>
      <c r="AD2156" s="48" t="s">
        <v>2956</v>
      </c>
    </row>
    <row r="2157" spans="1:30" x14ac:dyDescent="0.3">
      <c r="A2157" s="27" t="s">
        <v>7385</v>
      </c>
      <c r="B2157" s="28">
        <v>13</v>
      </c>
      <c r="C2157" s="28" t="s">
        <v>744</v>
      </c>
      <c r="D2157" t="s">
        <v>5073</v>
      </c>
      <c r="E2157" s="28" t="s">
        <v>559</v>
      </c>
      <c r="F2157" s="28">
        <v>15</v>
      </c>
      <c r="G2157" s="28" t="s">
        <v>245</v>
      </c>
      <c r="H2157" s="28">
        <v>9305</v>
      </c>
      <c r="I2157" s="28" t="s">
        <v>361</v>
      </c>
      <c r="J2157" s="28">
        <v>766</v>
      </c>
      <c r="K2157" s="28" t="s">
        <v>5906</v>
      </c>
      <c r="L2157" s="41">
        <v>11145</v>
      </c>
      <c r="M2157" s="44">
        <v>5708</v>
      </c>
      <c r="N2157" s="6">
        <v>0.51219999999999999</v>
      </c>
      <c r="O2157">
        <v>0</v>
      </c>
      <c r="P2157" s="29" t="s">
        <v>30</v>
      </c>
      <c r="Q2157" s="28" t="s">
        <v>249</v>
      </c>
      <c r="R2157" s="28" t="s">
        <v>362</v>
      </c>
      <c r="S2157" s="28" t="s">
        <v>5907</v>
      </c>
      <c r="T2157" s="28" t="s">
        <v>7552</v>
      </c>
      <c r="U2157" s="28" t="s">
        <v>7553</v>
      </c>
      <c r="V2157" s="28" t="s">
        <v>7554</v>
      </c>
      <c r="W2157" s="30">
        <v>45658</v>
      </c>
      <c r="X2157" s="30">
        <v>46022</v>
      </c>
      <c r="Y2157" s="28">
        <v>2025</v>
      </c>
      <c r="Z2157" s="28" t="s">
        <v>863</v>
      </c>
      <c r="AA2157" s="28" t="s">
        <v>864</v>
      </c>
      <c r="AB2157" s="28" t="s">
        <v>865</v>
      </c>
      <c r="AC2157" s="28" t="s">
        <v>866</v>
      </c>
      <c r="AD2157" s="48" t="s">
        <v>472</v>
      </c>
    </row>
    <row r="2158" spans="1:30" x14ac:dyDescent="0.3">
      <c r="A2158" s="27" t="s">
        <v>7385</v>
      </c>
      <c r="B2158" s="28">
        <v>13</v>
      </c>
      <c r="C2158" s="28" t="s">
        <v>744</v>
      </c>
      <c r="D2158" t="s">
        <v>5073</v>
      </c>
      <c r="E2158" s="28" t="s">
        <v>559</v>
      </c>
      <c r="F2158" s="28">
        <v>17</v>
      </c>
      <c r="G2158" s="28" t="s">
        <v>90</v>
      </c>
      <c r="H2158" s="28">
        <v>9306</v>
      </c>
      <c r="I2158" s="28" t="s">
        <v>266</v>
      </c>
      <c r="J2158" s="28">
        <v>766</v>
      </c>
      <c r="K2158" s="28" t="s">
        <v>5906</v>
      </c>
      <c r="L2158" s="41">
        <v>2920</v>
      </c>
      <c r="M2158" s="44">
        <v>1356</v>
      </c>
      <c r="N2158" s="6">
        <v>0.46439999999999998</v>
      </c>
      <c r="O2158">
        <v>0</v>
      </c>
      <c r="P2158" s="29" t="s">
        <v>30</v>
      </c>
      <c r="Q2158" s="28" t="s">
        <v>93</v>
      </c>
      <c r="R2158" s="28" t="s">
        <v>267</v>
      </c>
      <c r="S2158" s="28" t="s">
        <v>5907</v>
      </c>
      <c r="T2158" s="28" t="s">
        <v>7598</v>
      </c>
      <c r="U2158" s="28" t="s">
        <v>7599</v>
      </c>
      <c r="V2158" s="28" t="s">
        <v>7600</v>
      </c>
      <c r="W2158" s="30">
        <v>45658</v>
      </c>
      <c r="X2158" s="30">
        <v>46022</v>
      </c>
      <c r="Y2158" s="28">
        <v>2025</v>
      </c>
      <c r="Z2158" s="28" t="s">
        <v>5964</v>
      </c>
      <c r="AA2158" s="28" t="s">
        <v>824</v>
      </c>
      <c r="AB2158" s="28" t="s">
        <v>809</v>
      </c>
      <c r="AC2158" s="28" t="s">
        <v>2908</v>
      </c>
      <c r="AD2158" s="48" t="s">
        <v>41</v>
      </c>
    </row>
    <row r="2159" spans="1:30" x14ac:dyDescent="0.3">
      <c r="A2159" s="27" t="s">
        <v>7385</v>
      </c>
      <c r="B2159" s="28">
        <v>13</v>
      </c>
      <c r="C2159" s="28" t="s">
        <v>744</v>
      </c>
      <c r="D2159" t="s">
        <v>5073</v>
      </c>
      <c r="E2159" s="28" t="s">
        <v>559</v>
      </c>
      <c r="F2159" s="28">
        <v>19</v>
      </c>
      <c r="G2159" s="28" t="s">
        <v>184</v>
      </c>
      <c r="H2159" s="28">
        <v>9307</v>
      </c>
      <c r="I2159" s="28" t="s">
        <v>200</v>
      </c>
      <c r="J2159" s="28">
        <v>766</v>
      </c>
      <c r="K2159" s="28" t="s">
        <v>5906</v>
      </c>
      <c r="L2159" s="41">
        <v>3959</v>
      </c>
      <c r="M2159" s="44">
        <v>1395</v>
      </c>
      <c r="N2159" s="6">
        <v>0.35239999999999999</v>
      </c>
      <c r="O2159">
        <v>0</v>
      </c>
      <c r="P2159" s="29" t="s">
        <v>30</v>
      </c>
      <c r="Q2159" s="28" t="s">
        <v>187</v>
      </c>
      <c r="R2159" s="28" t="s">
        <v>203</v>
      </c>
      <c r="S2159" s="28" t="s">
        <v>5907</v>
      </c>
      <c r="T2159" s="28" t="s">
        <v>7610</v>
      </c>
      <c r="U2159" s="28" t="s">
        <v>7611</v>
      </c>
      <c r="V2159" s="28" t="s">
        <v>7612</v>
      </c>
      <c r="W2159" s="30">
        <v>45658</v>
      </c>
      <c r="X2159" s="30">
        <v>46022</v>
      </c>
      <c r="Y2159" s="28">
        <v>2025</v>
      </c>
      <c r="Z2159" s="28" t="s">
        <v>2668</v>
      </c>
      <c r="AA2159" s="28" t="s">
        <v>2669</v>
      </c>
      <c r="AB2159" s="28" t="s">
        <v>3194</v>
      </c>
      <c r="AC2159" s="28" t="s">
        <v>3985</v>
      </c>
      <c r="AD2159" s="48" t="s">
        <v>810</v>
      </c>
    </row>
    <row r="2160" spans="1:30" x14ac:dyDescent="0.3">
      <c r="A2160" s="27" t="s">
        <v>7385</v>
      </c>
      <c r="B2160" s="28">
        <v>13</v>
      </c>
      <c r="C2160" s="28" t="s">
        <v>744</v>
      </c>
      <c r="D2160" t="s">
        <v>5073</v>
      </c>
      <c r="E2160" s="28" t="s">
        <v>559</v>
      </c>
      <c r="F2160" s="28">
        <v>66</v>
      </c>
      <c r="G2160" s="28" t="s">
        <v>60</v>
      </c>
      <c r="H2160" s="28">
        <v>9308</v>
      </c>
      <c r="I2160" s="28" t="s">
        <v>69</v>
      </c>
      <c r="J2160" s="28">
        <v>766</v>
      </c>
      <c r="K2160" s="28" t="s">
        <v>5906</v>
      </c>
      <c r="L2160" s="41">
        <v>5863</v>
      </c>
      <c r="M2160" s="44">
        <v>2362</v>
      </c>
      <c r="N2160" s="6">
        <v>0.40289999999999998</v>
      </c>
      <c r="O2160">
        <v>0</v>
      </c>
      <c r="P2160" s="29" t="s">
        <v>30</v>
      </c>
      <c r="Q2160" s="28" t="s">
        <v>62</v>
      </c>
      <c r="R2160" s="28" t="s">
        <v>72</v>
      </c>
      <c r="S2160" s="28" t="s">
        <v>5907</v>
      </c>
      <c r="T2160" s="28" t="s">
        <v>7634</v>
      </c>
      <c r="U2160" s="28" t="s">
        <v>7635</v>
      </c>
      <c r="V2160" s="28" t="s">
        <v>7636</v>
      </c>
      <c r="W2160" s="30">
        <v>45658</v>
      </c>
      <c r="X2160" s="30">
        <v>46022</v>
      </c>
      <c r="Y2160" s="28">
        <v>2025</v>
      </c>
      <c r="Z2160" s="28" t="s">
        <v>800</v>
      </c>
      <c r="AA2160" s="28" t="s">
        <v>430</v>
      </c>
      <c r="AB2160" s="28" t="s">
        <v>431</v>
      </c>
      <c r="AC2160" s="28" t="s">
        <v>70</v>
      </c>
      <c r="AD2160" s="48" t="s">
        <v>71</v>
      </c>
    </row>
    <row r="2161" spans="1:30" x14ac:dyDescent="0.3">
      <c r="A2161" s="27" t="s">
        <v>7385</v>
      </c>
      <c r="B2161" s="28">
        <v>13</v>
      </c>
      <c r="C2161" s="28" t="s">
        <v>744</v>
      </c>
      <c r="D2161" t="s">
        <v>5073</v>
      </c>
      <c r="E2161" s="28" t="s">
        <v>559</v>
      </c>
      <c r="F2161" s="28">
        <v>73</v>
      </c>
      <c r="G2161" s="28" t="s">
        <v>367</v>
      </c>
      <c r="H2161" s="28">
        <v>9310</v>
      </c>
      <c r="I2161" s="28" t="s">
        <v>368</v>
      </c>
      <c r="J2161" s="28">
        <v>766</v>
      </c>
      <c r="K2161" s="28" t="s">
        <v>5906</v>
      </c>
      <c r="L2161" s="41">
        <v>124925</v>
      </c>
      <c r="M2161" s="44">
        <v>71901</v>
      </c>
      <c r="N2161" s="6">
        <v>0.5756</v>
      </c>
      <c r="O2161">
        <v>0</v>
      </c>
      <c r="P2161" s="29" t="s">
        <v>30</v>
      </c>
      <c r="Q2161" s="28" t="s">
        <v>370</v>
      </c>
      <c r="R2161" s="28" t="s">
        <v>371</v>
      </c>
      <c r="S2161" s="28" t="s">
        <v>5907</v>
      </c>
      <c r="T2161" s="28" t="s">
        <v>7652</v>
      </c>
      <c r="U2161" s="28" t="s">
        <v>7653</v>
      </c>
      <c r="V2161" s="28" t="s">
        <v>7654</v>
      </c>
      <c r="W2161" s="30">
        <v>45658</v>
      </c>
      <c r="X2161" s="30">
        <v>46022</v>
      </c>
      <c r="Y2161" s="28">
        <v>2025</v>
      </c>
      <c r="Z2161" s="28" t="s">
        <v>2672</v>
      </c>
      <c r="AA2161" s="28" t="s">
        <v>2673</v>
      </c>
      <c r="AB2161" s="28" t="s">
        <v>467</v>
      </c>
      <c r="AC2161" s="28" t="s">
        <v>867</v>
      </c>
      <c r="AD2161" s="48" t="s">
        <v>868</v>
      </c>
    </row>
    <row r="2162" spans="1:30" x14ac:dyDescent="0.3">
      <c r="A2162" s="27" t="s">
        <v>7385</v>
      </c>
      <c r="B2162" s="28">
        <v>13</v>
      </c>
      <c r="C2162" s="28" t="s">
        <v>744</v>
      </c>
      <c r="D2162" t="s">
        <v>5073</v>
      </c>
      <c r="E2162" s="28" t="s">
        <v>559</v>
      </c>
      <c r="F2162" s="28">
        <v>25</v>
      </c>
      <c r="G2162" s="28" t="s">
        <v>104</v>
      </c>
      <c r="H2162" s="28">
        <v>9509</v>
      </c>
      <c r="I2162" s="28" t="s">
        <v>1308</v>
      </c>
      <c r="J2162" s="28">
        <v>766</v>
      </c>
      <c r="K2162" s="28" t="s">
        <v>5906</v>
      </c>
      <c r="L2162" s="41">
        <v>5695</v>
      </c>
      <c r="M2162" s="44">
        <v>5881</v>
      </c>
      <c r="N2162" s="6">
        <v>1.0327</v>
      </c>
      <c r="O2162">
        <v>0</v>
      </c>
      <c r="P2162" s="29" t="s">
        <v>30</v>
      </c>
      <c r="Q2162" s="28" t="s">
        <v>107</v>
      </c>
      <c r="R2162" s="28" t="s">
        <v>1310</v>
      </c>
      <c r="S2162" s="28" t="s">
        <v>5907</v>
      </c>
      <c r="T2162" s="28" t="s">
        <v>7564</v>
      </c>
      <c r="U2162" s="28" t="s">
        <v>7565</v>
      </c>
      <c r="V2162" s="28" t="s">
        <v>7566</v>
      </c>
      <c r="W2162" s="30">
        <v>45658</v>
      </c>
      <c r="X2162" s="30">
        <v>46022</v>
      </c>
      <c r="Y2162" s="28">
        <v>2025</v>
      </c>
      <c r="Z2162" s="28" t="s">
        <v>1329</v>
      </c>
      <c r="AA2162" s="28" t="s">
        <v>5727</v>
      </c>
      <c r="AB2162" s="28" t="s">
        <v>1330</v>
      </c>
      <c r="AC2162" s="28" t="s">
        <v>1309</v>
      </c>
      <c r="AD2162" s="48" t="s">
        <v>57</v>
      </c>
    </row>
    <row r="2163" spans="1:30" x14ac:dyDescent="0.3">
      <c r="A2163" s="27" t="s">
        <v>7385</v>
      </c>
      <c r="B2163" s="28">
        <v>13</v>
      </c>
      <c r="C2163" s="28" t="s">
        <v>744</v>
      </c>
      <c r="D2163" t="s">
        <v>5073</v>
      </c>
      <c r="E2163" s="28" t="s">
        <v>559</v>
      </c>
      <c r="F2163" s="28">
        <v>25</v>
      </c>
      <c r="G2163" s="28" t="s">
        <v>104</v>
      </c>
      <c r="H2163" s="28">
        <v>9510</v>
      </c>
      <c r="I2163" s="28" t="s">
        <v>6363</v>
      </c>
      <c r="J2163" s="28">
        <v>766</v>
      </c>
      <c r="K2163" s="28" t="s">
        <v>5906</v>
      </c>
      <c r="L2163" s="41">
        <v>2207</v>
      </c>
      <c r="M2163" s="44">
        <v>1329</v>
      </c>
      <c r="N2163" s="6">
        <v>0.60219999999999996</v>
      </c>
      <c r="O2163">
        <v>0</v>
      </c>
      <c r="P2163" s="29" t="s">
        <v>30</v>
      </c>
      <c r="Q2163" s="28" t="s">
        <v>107</v>
      </c>
      <c r="R2163" s="28" t="s">
        <v>6364</v>
      </c>
      <c r="S2163" s="28" t="s">
        <v>5907</v>
      </c>
      <c r="T2163" s="28" t="s">
        <v>7567</v>
      </c>
      <c r="U2163" s="28" t="s">
        <v>7568</v>
      </c>
      <c r="V2163" s="28" t="s">
        <v>7569</v>
      </c>
      <c r="W2163" s="30">
        <v>45658</v>
      </c>
      <c r="X2163" s="30">
        <v>46022</v>
      </c>
      <c r="Y2163" s="28">
        <v>2025</v>
      </c>
      <c r="Z2163" s="28" t="s">
        <v>804</v>
      </c>
      <c r="AA2163" s="28" t="s">
        <v>5965</v>
      </c>
      <c r="AB2163" s="28" t="s">
        <v>805</v>
      </c>
      <c r="AC2163" s="28" t="s">
        <v>1735</v>
      </c>
      <c r="AD2163" s="48" t="s">
        <v>5966</v>
      </c>
    </row>
    <row r="2164" spans="1:30" x14ac:dyDescent="0.3">
      <c r="A2164" s="27" t="s">
        <v>7385</v>
      </c>
      <c r="B2164" s="28">
        <v>13</v>
      </c>
      <c r="C2164" s="28" t="s">
        <v>744</v>
      </c>
      <c r="D2164" t="s">
        <v>5073</v>
      </c>
      <c r="E2164" s="28" t="s">
        <v>559</v>
      </c>
      <c r="F2164" s="28">
        <v>25</v>
      </c>
      <c r="G2164" s="28" t="s">
        <v>104</v>
      </c>
      <c r="H2164" s="28">
        <v>9511</v>
      </c>
      <c r="I2164" s="28" t="s">
        <v>408</v>
      </c>
      <c r="J2164" s="28">
        <v>766</v>
      </c>
      <c r="K2164" s="28" t="s">
        <v>5906</v>
      </c>
      <c r="L2164" s="41">
        <v>5095</v>
      </c>
      <c r="M2164" s="44">
        <v>3682</v>
      </c>
      <c r="N2164" s="6">
        <v>0.72270000000000001</v>
      </c>
      <c r="O2164">
        <v>0</v>
      </c>
      <c r="P2164" s="29" t="s">
        <v>30</v>
      </c>
      <c r="Q2164" s="28" t="s">
        <v>107</v>
      </c>
      <c r="R2164" s="28" t="s">
        <v>409</v>
      </c>
      <c r="S2164" s="28" t="s">
        <v>5907</v>
      </c>
      <c r="T2164" s="28" t="s">
        <v>7570</v>
      </c>
      <c r="U2164" s="28" t="s">
        <v>7571</v>
      </c>
      <c r="V2164" s="28" t="s">
        <v>7572</v>
      </c>
      <c r="W2164" s="30">
        <v>45658</v>
      </c>
      <c r="X2164" s="30">
        <v>46022</v>
      </c>
      <c r="Y2164" s="28">
        <v>2025</v>
      </c>
      <c r="Z2164" s="28" t="s">
        <v>2746</v>
      </c>
      <c r="AA2164" s="28" t="s">
        <v>823</v>
      </c>
      <c r="AB2164" s="28" t="s">
        <v>5967</v>
      </c>
      <c r="AC2164" s="28" t="s">
        <v>878</v>
      </c>
      <c r="AD2164" s="48" t="s">
        <v>2367</v>
      </c>
    </row>
    <row r="2165" spans="1:30" x14ac:dyDescent="0.3">
      <c r="A2165" s="27" t="s">
        <v>7385</v>
      </c>
      <c r="B2165" s="28">
        <v>13</v>
      </c>
      <c r="C2165" s="28" t="s">
        <v>744</v>
      </c>
      <c r="D2165" t="s">
        <v>5073</v>
      </c>
      <c r="E2165" s="28" t="s">
        <v>559</v>
      </c>
      <c r="F2165" s="28">
        <v>25</v>
      </c>
      <c r="G2165" s="28" t="s">
        <v>104</v>
      </c>
      <c r="H2165" s="28">
        <v>9512</v>
      </c>
      <c r="I2165" s="28" t="s">
        <v>289</v>
      </c>
      <c r="J2165" s="28">
        <v>766</v>
      </c>
      <c r="K2165" s="28" t="s">
        <v>5906</v>
      </c>
      <c r="L2165" s="41">
        <v>9038</v>
      </c>
      <c r="M2165" s="44">
        <v>4345</v>
      </c>
      <c r="N2165" s="6">
        <v>0.48070000000000002</v>
      </c>
      <c r="O2165">
        <v>0</v>
      </c>
      <c r="P2165" s="29" t="s">
        <v>30</v>
      </c>
      <c r="Q2165" s="28" t="s">
        <v>107</v>
      </c>
      <c r="R2165" s="28" t="s">
        <v>290</v>
      </c>
      <c r="S2165" s="28" t="s">
        <v>5907</v>
      </c>
      <c r="T2165" s="28" t="s">
        <v>7573</v>
      </c>
      <c r="U2165" s="28" t="s">
        <v>7574</v>
      </c>
      <c r="V2165" s="28" t="s">
        <v>7575</v>
      </c>
      <c r="W2165" s="30">
        <v>45658</v>
      </c>
      <c r="X2165" s="30">
        <v>46022</v>
      </c>
      <c r="Y2165" s="28">
        <v>2025</v>
      </c>
      <c r="Z2165" s="28" t="s">
        <v>5968</v>
      </c>
      <c r="AA2165" s="28" t="s">
        <v>2773</v>
      </c>
      <c r="AB2165" s="28" t="s">
        <v>5969</v>
      </c>
      <c r="AC2165" s="28" t="s">
        <v>5970</v>
      </c>
      <c r="AD2165" s="48" t="s">
        <v>5971</v>
      </c>
    </row>
    <row r="2166" spans="1:30" x14ac:dyDescent="0.3">
      <c r="A2166" s="27" t="s">
        <v>7385</v>
      </c>
      <c r="B2166" s="28">
        <v>13</v>
      </c>
      <c r="C2166" s="28" t="s">
        <v>744</v>
      </c>
      <c r="D2166" t="s">
        <v>5073</v>
      </c>
      <c r="E2166" s="28" t="s">
        <v>559</v>
      </c>
      <c r="F2166" s="28">
        <v>25</v>
      </c>
      <c r="G2166" s="28" t="s">
        <v>104</v>
      </c>
      <c r="H2166" s="28">
        <v>9513</v>
      </c>
      <c r="I2166" s="28" t="s">
        <v>291</v>
      </c>
      <c r="J2166" s="28">
        <v>766</v>
      </c>
      <c r="K2166" s="28" t="s">
        <v>5906</v>
      </c>
      <c r="L2166" s="41">
        <v>13315</v>
      </c>
      <c r="M2166" s="44">
        <v>6764</v>
      </c>
      <c r="N2166" s="6">
        <v>0.50800000000000001</v>
      </c>
      <c r="O2166">
        <v>0</v>
      </c>
      <c r="P2166" s="29" t="s">
        <v>30</v>
      </c>
      <c r="Q2166" s="28" t="s">
        <v>107</v>
      </c>
      <c r="R2166" s="28" t="s">
        <v>293</v>
      </c>
      <c r="S2166" s="28" t="s">
        <v>5907</v>
      </c>
      <c r="T2166" s="28" t="s">
        <v>7576</v>
      </c>
      <c r="U2166" s="28" t="s">
        <v>7577</v>
      </c>
      <c r="V2166" s="28" t="s">
        <v>7578</v>
      </c>
      <c r="W2166" s="30">
        <v>45658</v>
      </c>
      <c r="X2166" s="30">
        <v>46022</v>
      </c>
      <c r="Y2166" s="28">
        <v>2025</v>
      </c>
      <c r="Z2166" s="28" t="s">
        <v>5972</v>
      </c>
      <c r="AA2166" s="28" t="s">
        <v>3530</v>
      </c>
      <c r="AB2166" s="28" t="s">
        <v>5973</v>
      </c>
      <c r="AC2166" s="28" t="s">
        <v>460</v>
      </c>
      <c r="AD2166" s="48" t="s">
        <v>6369</v>
      </c>
    </row>
    <row r="2167" spans="1:30" x14ac:dyDescent="0.3">
      <c r="A2167" s="27" t="s">
        <v>7385</v>
      </c>
      <c r="B2167" s="28">
        <v>13</v>
      </c>
      <c r="C2167" s="28" t="s">
        <v>744</v>
      </c>
      <c r="D2167" t="s">
        <v>5073</v>
      </c>
      <c r="E2167" s="28" t="s">
        <v>559</v>
      </c>
      <c r="F2167" s="28">
        <v>15</v>
      </c>
      <c r="G2167" s="28" t="s">
        <v>245</v>
      </c>
      <c r="H2167" s="28">
        <v>9514</v>
      </c>
      <c r="I2167" s="28" t="s">
        <v>246</v>
      </c>
      <c r="J2167" s="28">
        <v>766</v>
      </c>
      <c r="K2167" s="28" t="s">
        <v>5906</v>
      </c>
      <c r="L2167" s="41">
        <v>11551</v>
      </c>
      <c r="M2167" s="44">
        <v>2324</v>
      </c>
      <c r="N2167" s="6">
        <v>0.20119999999999999</v>
      </c>
      <c r="O2167">
        <v>0</v>
      </c>
      <c r="P2167" s="29" t="s">
        <v>30</v>
      </c>
      <c r="Q2167" s="28" t="s">
        <v>249</v>
      </c>
      <c r="R2167" s="28" t="s">
        <v>250</v>
      </c>
      <c r="S2167" s="28" t="s">
        <v>5907</v>
      </c>
      <c r="T2167" s="28" t="s">
        <v>7561</v>
      </c>
      <c r="U2167" s="28" t="s">
        <v>7562</v>
      </c>
      <c r="V2167" s="28" t="s">
        <v>7563</v>
      </c>
      <c r="W2167" s="30">
        <v>45658</v>
      </c>
      <c r="X2167" s="30">
        <v>46022</v>
      </c>
      <c r="Y2167" s="28">
        <v>2025</v>
      </c>
      <c r="Z2167" s="28" t="s">
        <v>5974</v>
      </c>
      <c r="AA2167" s="28" t="s">
        <v>247</v>
      </c>
      <c r="AB2167" s="28" t="s">
        <v>5975</v>
      </c>
      <c r="AC2167" s="28" t="s">
        <v>2864</v>
      </c>
      <c r="AD2167" s="48" t="s">
        <v>1877</v>
      </c>
    </row>
    <row r="2168" spans="1:30" x14ac:dyDescent="0.3">
      <c r="A2168" s="27" t="s">
        <v>7385</v>
      </c>
      <c r="B2168" s="28">
        <v>13</v>
      </c>
      <c r="C2168" s="28" t="s">
        <v>744</v>
      </c>
      <c r="D2168" t="s">
        <v>5073</v>
      </c>
      <c r="E2168" s="28" t="s">
        <v>559</v>
      </c>
      <c r="F2168" s="28">
        <v>17</v>
      </c>
      <c r="G2168" s="28" t="s">
        <v>90</v>
      </c>
      <c r="H2168" s="28">
        <v>9515</v>
      </c>
      <c r="I2168" s="28" t="s">
        <v>98</v>
      </c>
      <c r="J2168" s="28">
        <v>766</v>
      </c>
      <c r="K2168" s="28" t="s">
        <v>5906</v>
      </c>
      <c r="L2168" s="41">
        <v>2885</v>
      </c>
      <c r="M2168" s="44">
        <v>1797</v>
      </c>
      <c r="N2168" s="6">
        <v>0.62290000000000001</v>
      </c>
      <c r="O2168">
        <v>0</v>
      </c>
      <c r="P2168" s="29" t="s">
        <v>30</v>
      </c>
      <c r="Q2168" s="28" t="s">
        <v>93</v>
      </c>
      <c r="R2168" s="28" t="s">
        <v>100</v>
      </c>
      <c r="S2168" s="28" t="s">
        <v>5907</v>
      </c>
      <c r="T2168" s="28" t="s">
        <v>7637</v>
      </c>
      <c r="U2168" s="28" t="s">
        <v>7638</v>
      </c>
      <c r="V2168" s="28" t="s">
        <v>7639</v>
      </c>
      <c r="W2168" s="30">
        <v>45658</v>
      </c>
      <c r="X2168" s="30">
        <v>46022</v>
      </c>
      <c r="Y2168" s="28">
        <v>2025</v>
      </c>
      <c r="Z2168" s="28" t="s">
        <v>2630</v>
      </c>
      <c r="AA2168" s="28" t="s">
        <v>2922</v>
      </c>
      <c r="AB2168" s="28" t="s">
        <v>99</v>
      </c>
      <c r="AC2168" s="28" t="s">
        <v>2913</v>
      </c>
      <c r="AD2168" s="48" t="s">
        <v>2914</v>
      </c>
    </row>
    <row r="2169" spans="1:30" x14ac:dyDescent="0.3">
      <c r="A2169" s="27" t="s">
        <v>7385</v>
      </c>
      <c r="B2169" s="28">
        <v>13</v>
      </c>
      <c r="C2169" s="28" t="s">
        <v>744</v>
      </c>
      <c r="D2169" t="s">
        <v>5073</v>
      </c>
      <c r="E2169" s="28" t="s">
        <v>559</v>
      </c>
      <c r="F2169" s="28">
        <v>18</v>
      </c>
      <c r="G2169" s="28" t="s">
        <v>84</v>
      </c>
      <c r="H2169" s="28">
        <v>9516</v>
      </c>
      <c r="I2169" s="28" t="s">
        <v>85</v>
      </c>
      <c r="J2169" s="28">
        <v>766</v>
      </c>
      <c r="K2169" s="28" t="s">
        <v>5906</v>
      </c>
      <c r="L2169" s="41">
        <v>2819</v>
      </c>
      <c r="M2169" s="44">
        <v>2428</v>
      </c>
      <c r="N2169" s="6">
        <v>0.86129999999999995</v>
      </c>
      <c r="O2169">
        <v>0</v>
      </c>
      <c r="P2169" s="29" t="s">
        <v>30</v>
      </c>
      <c r="Q2169" s="28" t="s">
        <v>86</v>
      </c>
      <c r="R2169" s="28" t="s">
        <v>87</v>
      </c>
      <c r="S2169" s="28" t="s">
        <v>5907</v>
      </c>
      <c r="T2169" s="28" t="s">
        <v>7601</v>
      </c>
      <c r="U2169" s="28" t="s">
        <v>7602</v>
      </c>
      <c r="V2169" s="28" t="s">
        <v>7603</v>
      </c>
      <c r="W2169" s="30">
        <v>45658</v>
      </c>
      <c r="X2169" s="30">
        <v>46022</v>
      </c>
      <c r="Y2169" s="28">
        <v>2025</v>
      </c>
      <c r="Z2169" s="28" t="s">
        <v>2347</v>
      </c>
      <c r="AA2169" s="28" t="s">
        <v>3226</v>
      </c>
      <c r="AB2169" s="28" t="s">
        <v>3227</v>
      </c>
      <c r="AC2169" s="28" t="s">
        <v>3216</v>
      </c>
      <c r="AD2169" s="48" t="s">
        <v>7434</v>
      </c>
    </row>
    <row r="2170" spans="1:30" x14ac:dyDescent="0.3">
      <c r="A2170" s="27" t="s">
        <v>7385</v>
      </c>
      <c r="B2170" s="28">
        <v>13</v>
      </c>
      <c r="C2170" s="28" t="s">
        <v>744</v>
      </c>
      <c r="D2170" t="s">
        <v>5073</v>
      </c>
      <c r="E2170" s="28" t="s">
        <v>559</v>
      </c>
      <c r="F2170" s="28">
        <v>91</v>
      </c>
      <c r="G2170" s="28" t="s">
        <v>331</v>
      </c>
      <c r="H2170" s="28">
        <v>9517</v>
      </c>
      <c r="I2170" s="28" t="s">
        <v>6357</v>
      </c>
      <c r="J2170" s="28">
        <v>766</v>
      </c>
      <c r="K2170" s="28" t="s">
        <v>5906</v>
      </c>
      <c r="L2170" s="41">
        <v>2092</v>
      </c>
      <c r="M2170" s="44">
        <v>987</v>
      </c>
      <c r="N2170" s="6">
        <v>0.4718</v>
      </c>
      <c r="O2170">
        <v>0</v>
      </c>
      <c r="P2170" s="29" t="s">
        <v>30</v>
      </c>
      <c r="Q2170" s="28" t="s">
        <v>332</v>
      </c>
      <c r="R2170" s="28" t="s">
        <v>6358</v>
      </c>
      <c r="S2170" s="28" t="s">
        <v>5907</v>
      </c>
      <c r="T2170" s="28" t="s">
        <v>7679</v>
      </c>
      <c r="U2170" s="28" t="s">
        <v>7680</v>
      </c>
      <c r="V2170" s="28" t="s">
        <v>7681</v>
      </c>
      <c r="W2170" s="30">
        <v>45658</v>
      </c>
      <c r="X2170" s="30">
        <v>46022</v>
      </c>
      <c r="Y2170" s="28">
        <v>2025</v>
      </c>
      <c r="Z2170" s="28" t="s">
        <v>3232</v>
      </c>
      <c r="AA2170" s="28" t="s">
        <v>3229</v>
      </c>
      <c r="AB2170" s="28" t="s">
        <v>5976</v>
      </c>
      <c r="AC2170" s="28" t="s">
        <v>3231</v>
      </c>
      <c r="AD2170" s="48" t="s">
        <v>649</v>
      </c>
    </row>
    <row r="2171" spans="1:30" x14ac:dyDescent="0.3">
      <c r="A2171" s="27" t="s">
        <v>7385</v>
      </c>
      <c r="B2171" s="28">
        <v>13</v>
      </c>
      <c r="C2171" s="28" t="s">
        <v>744</v>
      </c>
      <c r="D2171" t="s">
        <v>5073</v>
      </c>
      <c r="E2171" s="28" t="s">
        <v>559</v>
      </c>
      <c r="F2171" s="28">
        <v>86</v>
      </c>
      <c r="G2171" s="28" t="s">
        <v>412</v>
      </c>
      <c r="H2171" s="28">
        <v>9518</v>
      </c>
      <c r="I2171" s="28" t="s">
        <v>413</v>
      </c>
      <c r="J2171" s="28">
        <v>766</v>
      </c>
      <c r="K2171" s="28" t="s">
        <v>5906</v>
      </c>
      <c r="L2171" s="41">
        <v>1469</v>
      </c>
      <c r="M2171" s="44">
        <v>1033</v>
      </c>
      <c r="N2171" s="6">
        <v>0.70320000000000005</v>
      </c>
      <c r="O2171">
        <v>0</v>
      </c>
      <c r="P2171" s="29" t="s">
        <v>30</v>
      </c>
      <c r="Q2171" s="28" t="s">
        <v>414</v>
      </c>
      <c r="R2171" s="28" t="s">
        <v>415</v>
      </c>
      <c r="S2171" s="28" t="s">
        <v>5907</v>
      </c>
      <c r="T2171" s="28" t="s">
        <v>7688</v>
      </c>
      <c r="U2171" s="28" t="s">
        <v>7689</v>
      </c>
      <c r="V2171" s="28" t="s">
        <v>7690</v>
      </c>
      <c r="W2171" s="30">
        <v>45658</v>
      </c>
      <c r="X2171" s="30">
        <v>46022</v>
      </c>
      <c r="Y2171" s="28">
        <v>2025</v>
      </c>
      <c r="Z2171" s="28" t="s">
        <v>5977</v>
      </c>
      <c r="AA2171" s="28" t="s">
        <v>5978</v>
      </c>
      <c r="AB2171" s="28" t="s">
        <v>5979</v>
      </c>
      <c r="AC2171" s="28" t="s">
        <v>3711</v>
      </c>
      <c r="AD2171" s="48" t="s">
        <v>2269</v>
      </c>
    </row>
    <row r="2172" spans="1:30" x14ac:dyDescent="0.3">
      <c r="A2172" s="27" t="s">
        <v>7385</v>
      </c>
      <c r="B2172" s="28">
        <v>13</v>
      </c>
      <c r="C2172" s="28" t="s">
        <v>744</v>
      </c>
      <c r="D2172" t="s">
        <v>5073</v>
      </c>
      <c r="E2172" s="28" t="s">
        <v>559</v>
      </c>
      <c r="F2172" s="28">
        <v>85</v>
      </c>
      <c r="G2172" s="28" t="s">
        <v>404</v>
      </c>
      <c r="H2172" s="28">
        <v>9519</v>
      </c>
      <c r="I2172" s="28" t="s">
        <v>6361</v>
      </c>
      <c r="J2172" s="28">
        <v>766</v>
      </c>
      <c r="K2172" s="28" t="s">
        <v>5906</v>
      </c>
      <c r="L2172" s="41">
        <v>7907</v>
      </c>
      <c r="M2172" s="44">
        <v>4626</v>
      </c>
      <c r="N2172" s="6">
        <v>0.58509999999999995</v>
      </c>
      <c r="O2172">
        <v>0</v>
      </c>
      <c r="P2172" s="29" t="s">
        <v>30</v>
      </c>
      <c r="Q2172" s="28" t="s">
        <v>407</v>
      </c>
      <c r="R2172" s="28" t="s">
        <v>6362</v>
      </c>
      <c r="S2172" s="28" t="s">
        <v>5907</v>
      </c>
      <c r="T2172" s="28" t="s">
        <v>7691</v>
      </c>
      <c r="U2172" s="28" t="s">
        <v>7692</v>
      </c>
      <c r="V2172" s="28" t="s">
        <v>7693</v>
      </c>
      <c r="W2172" s="30">
        <v>45658</v>
      </c>
      <c r="X2172" s="30">
        <v>46022</v>
      </c>
      <c r="Y2172" s="28">
        <v>2025</v>
      </c>
      <c r="Z2172" s="28" t="s">
        <v>876</v>
      </c>
      <c r="AA2172" s="28" t="s">
        <v>877</v>
      </c>
      <c r="AB2172" s="28" t="s">
        <v>838</v>
      </c>
      <c r="AC2172" s="28" t="s">
        <v>3273</v>
      </c>
      <c r="AD2172" s="48" t="s">
        <v>57</v>
      </c>
    </row>
    <row r="2173" spans="1:30" x14ac:dyDescent="0.3">
      <c r="A2173" s="27" t="s">
        <v>7385</v>
      </c>
      <c r="B2173" s="28">
        <v>13</v>
      </c>
      <c r="C2173" s="28" t="s">
        <v>744</v>
      </c>
      <c r="D2173" t="s">
        <v>5073</v>
      </c>
      <c r="E2173" s="28" t="s">
        <v>559</v>
      </c>
      <c r="F2173" s="28">
        <v>20</v>
      </c>
      <c r="G2173" s="28" t="s">
        <v>376</v>
      </c>
      <c r="H2173" s="28">
        <v>9520</v>
      </c>
      <c r="I2173" s="28" t="s">
        <v>387</v>
      </c>
      <c r="J2173" s="28">
        <v>766</v>
      </c>
      <c r="K2173" s="28" t="s">
        <v>5906</v>
      </c>
      <c r="L2173" s="41">
        <v>4001</v>
      </c>
      <c r="M2173" s="44">
        <v>2254</v>
      </c>
      <c r="N2173" s="6">
        <v>0.56340000000000001</v>
      </c>
      <c r="O2173">
        <v>0</v>
      </c>
      <c r="P2173" s="29" t="s">
        <v>30</v>
      </c>
      <c r="Q2173" s="28" t="s">
        <v>381</v>
      </c>
      <c r="R2173" s="28" t="s">
        <v>388</v>
      </c>
      <c r="S2173" s="28" t="s">
        <v>5907</v>
      </c>
      <c r="T2173" s="28" t="s">
        <v>7697</v>
      </c>
      <c r="U2173" s="28" t="s">
        <v>7698</v>
      </c>
      <c r="V2173" s="28" t="s">
        <v>7699</v>
      </c>
      <c r="W2173" s="30">
        <v>45658</v>
      </c>
      <c r="X2173" s="30">
        <v>46022</v>
      </c>
      <c r="Y2173" s="28">
        <v>2025</v>
      </c>
      <c r="Z2173" s="28" t="s">
        <v>519</v>
      </c>
      <c r="AA2173" s="28" t="s">
        <v>520</v>
      </c>
      <c r="AB2173" s="28" t="s">
        <v>764</v>
      </c>
      <c r="AC2173" s="28" t="s">
        <v>3280</v>
      </c>
      <c r="AD2173" s="48" t="s">
        <v>2269</v>
      </c>
    </row>
    <row r="2174" spans="1:30" x14ac:dyDescent="0.3">
      <c r="A2174" s="27" t="s">
        <v>7385</v>
      </c>
      <c r="B2174" s="28">
        <v>13</v>
      </c>
      <c r="C2174" s="28" t="s">
        <v>744</v>
      </c>
      <c r="D2174" t="s">
        <v>5073</v>
      </c>
      <c r="E2174" s="28" t="s">
        <v>559</v>
      </c>
      <c r="F2174" s="28">
        <v>20</v>
      </c>
      <c r="G2174" s="28" t="s">
        <v>376</v>
      </c>
      <c r="H2174" s="28">
        <v>9521</v>
      </c>
      <c r="I2174" s="28" t="s">
        <v>383</v>
      </c>
      <c r="J2174" s="28">
        <v>766</v>
      </c>
      <c r="K2174" s="28" t="s">
        <v>5906</v>
      </c>
      <c r="L2174" s="41">
        <v>5339</v>
      </c>
      <c r="M2174" s="44">
        <v>4073</v>
      </c>
      <c r="N2174" s="6">
        <v>0.76290000000000002</v>
      </c>
      <c r="O2174">
        <v>0</v>
      </c>
      <c r="P2174" s="29" t="s">
        <v>30</v>
      </c>
      <c r="Q2174" s="28" t="s">
        <v>381</v>
      </c>
      <c r="R2174" s="28" t="s">
        <v>386</v>
      </c>
      <c r="S2174" s="28" t="s">
        <v>5907</v>
      </c>
      <c r="T2174" s="28" t="s">
        <v>7700</v>
      </c>
      <c r="U2174" s="28" t="s">
        <v>7701</v>
      </c>
      <c r="V2174" s="28" t="s">
        <v>7702</v>
      </c>
      <c r="W2174" s="30">
        <v>45658</v>
      </c>
      <c r="X2174" s="30">
        <v>46022</v>
      </c>
      <c r="Y2174" s="28">
        <v>2025</v>
      </c>
      <c r="Z2174" s="28" t="s">
        <v>384</v>
      </c>
      <c r="AA2174" s="28" t="s">
        <v>3292</v>
      </c>
      <c r="AB2174" s="28" t="s">
        <v>791</v>
      </c>
      <c r="AC2174" s="28" t="s">
        <v>873</v>
      </c>
      <c r="AD2174" s="48" t="s">
        <v>874</v>
      </c>
    </row>
    <row r="2175" spans="1:30" x14ac:dyDescent="0.3">
      <c r="A2175" s="27" t="s">
        <v>7385</v>
      </c>
      <c r="B2175" s="28">
        <v>13</v>
      </c>
      <c r="C2175" s="28" t="s">
        <v>744</v>
      </c>
      <c r="D2175" t="s">
        <v>5073</v>
      </c>
      <c r="E2175" s="28" t="s">
        <v>559</v>
      </c>
      <c r="F2175" s="28">
        <v>27</v>
      </c>
      <c r="G2175" s="28" t="s">
        <v>274</v>
      </c>
      <c r="H2175" s="28">
        <v>9522</v>
      </c>
      <c r="I2175" s="28" t="s">
        <v>275</v>
      </c>
      <c r="J2175" s="28">
        <v>766</v>
      </c>
      <c r="K2175" s="28" t="s">
        <v>5906</v>
      </c>
      <c r="L2175" s="41">
        <v>795</v>
      </c>
      <c r="M2175" s="44">
        <v>780</v>
      </c>
      <c r="N2175" s="6">
        <v>0.98109999999999997</v>
      </c>
      <c r="O2175">
        <v>0</v>
      </c>
      <c r="P2175" s="29" t="s">
        <v>30</v>
      </c>
      <c r="Q2175" s="28" t="s">
        <v>276</v>
      </c>
      <c r="R2175" s="28" t="s">
        <v>277</v>
      </c>
      <c r="S2175" s="28" t="s">
        <v>5907</v>
      </c>
      <c r="T2175" s="28" t="s">
        <v>7616</v>
      </c>
      <c r="U2175" s="28" t="s">
        <v>7617</v>
      </c>
      <c r="V2175" s="28" t="s">
        <v>7618</v>
      </c>
      <c r="W2175" s="30">
        <v>45658</v>
      </c>
      <c r="X2175" s="30">
        <v>46022</v>
      </c>
      <c r="Y2175" s="28">
        <v>2025</v>
      </c>
      <c r="Z2175" s="28" t="s">
        <v>5980</v>
      </c>
      <c r="AA2175" s="28" t="s">
        <v>5981</v>
      </c>
      <c r="AB2175" s="28" t="s">
        <v>5982</v>
      </c>
      <c r="AC2175" s="28" t="s">
        <v>5624</v>
      </c>
      <c r="AD2175" s="48" t="s">
        <v>818</v>
      </c>
    </row>
    <row r="2176" spans="1:30" x14ac:dyDescent="0.3">
      <c r="A2176" s="27" t="s">
        <v>7385</v>
      </c>
      <c r="B2176" s="28">
        <v>13</v>
      </c>
      <c r="C2176" s="28" t="s">
        <v>744</v>
      </c>
      <c r="D2176" t="s">
        <v>5073</v>
      </c>
      <c r="E2176" s="28" t="s">
        <v>559</v>
      </c>
      <c r="F2176" s="28">
        <v>23</v>
      </c>
      <c r="G2176" s="28" t="s">
        <v>268</v>
      </c>
      <c r="H2176" s="28">
        <v>9523</v>
      </c>
      <c r="I2176" s="28" t="s">
        <v>269</v>
      </c>
      <c r="J2176" s="28">
        <v>766</v>
      </c>
      <c r="K2176" s="28" t="s">
        <v>5906</v>
      </c>
      <c r="L2176" s="41">
        <v>5055</v>
      </c>
      <c r="M2176" s="44">
        <v>2176</v>
      </c>
      <c r="N2176" s="6">
        <v>0.43049999999999999</v>
      </c>
      <c r="O2176">
        <v>0</v>
      </c>
      <c r="P2176" s="29" t="s">
        <v>30</v>
      </c>
      <c r="Q2176" s="28" t="s">
        <v>272</v>
      </c>
      <c r="R2176" s="28" t="s">
        <v>273</v>
      </c>
      <c r="S2176" s="28" t="s">
        <v>5907</v>
      </c>
      <c r="T2176" s="28" t="s">
        <v>7613</v>
      </c>
      <c r="U2176" s="28" t="s">
        <v>7614</v>
      </c>
      <c r="V2176" s="28" t="s">
        <v>7615</v>
      </c>
      <c r="W2176" s="30">
        <v>45658</v>
      </c>
      <c r="X2176" s="30">
        <v>46022</v>
      </c>
      <c r="Y2176" s="28">
        <v>2025</v>
      </c>
      <c r="Z2176" s="28" t="s">
        <v>646</v>
      </c>
      <c r="AA2176" s="28" t="s">
        <v>5983</v>
      </c>
      <c r="AB2176" s="28" t="s">
        <v>5984</v>
      </c>
      <c r="AC2176" s="28" t="s">
        <v>270</v>
      </c>
      <c r="AD2176" s="48" t="s">
        <v>271</v>
      </c>
    </row>
    <row r="2177" spans="1:30" x14ac:dyDescent="0.3">
      <c r="A2177" s="27" t="s">
        <v>7385</v>
      </c>
      <c r="B2177" s="28">
        <v>13</v>
      </c>
      <c r="C2177" s="28" t="s">
        <v>744</v>
      </c>
      <c r="D2177" t="s">
        <v>5073</v>
      </c>
      <c r="E2177" s="28" t="s">
        <v>559</v>
      </c>
      <c r="F2177" s="28">
        <v>44</v>
      </c>
      <c r="G2177" s="28" t="s">
        <v>64</v>
      </c>
      <c r="H2177" s="28">
        <v>9524</v>
      </c>
      <c r="I2177" s="28" t="s">
        <v>77</v>
      </c>
      <c r="J2177" s="28">
        <v>766</v>
      </c>
      <c r="K2177" s="28" t="s">
        <v>5906</v>
      </c>
      <c r="L2177" s="41">
        <v>1873</v>
      </c>
      <c r="M2177" s="44">
        <v>902</v>
      </c>
      <c r="N2177" s="6">
        <v>0.48159999999999997</v>
      </c>
      <c r="O2177">
        <v>0</v>
      </c>
      <c r="P2177" s="29" t="s">
        <v>30</v>
      </c>
      <c r="Q2177" s="28" t="s">
        <v>67</v>
      </c>
      <c r="R2177" s="28" t="s">
        <v>79</v>
      </c>
      <c r="S2177" s="28" t="s">
        <v>5907</v>
      </c>
      <c r="T2177" s="28" t="s">
        <v>7619</v>
      </c>
      <c r="U2177" s="28" t="s">
        <v>7620</v>
      </c>
      <c r="V2177" s="28" t="s">
        <v>7621</v>
      </c>
      <c r="W2177" s="30">
        <v>45658</v>
      </c>
      <c r="X2177" s="30">
        <v>46022</v>
      </c>
      <c r="Y2177" s="28">
        <v>2025</v>
      </c>
      <c r="Z2177" s="28" t="s">
        <v>823</v>
      </c>
      <c r="AA2177" s="28" t="s">
        <v>5985</v>
      </c>
      <c r="AB2177" s="28" t="s">
        <v>1450</v>
      </c>
      <c r="AC2177" s="28" t="s">
        <v>5986</v>
      </c>
      <c r="AD2177" s="48" t="s">
        <v>799</v>
      </c>
    </row>
    <row r="2178" spans="1:30" x14ac:dyDescent="0.3">
      <c r="A2178" s="27" t="s">
        <v>7385</v>
      </c>
      <c r="B2178" s="28">
        <v>13</v>
      </c>
      <c r="C2178" s="28" t="s">
        <v>744</v>
      </c>
      <c r="D2178" t="s">
        <v>5073</v>
      </c>
      <c r="E2178" s="28" t="s">
        <v>559</v>
      </c>
      <c r="F2178" s="28">
        <v>41</v>
      </c>
      <c r="G2178" s="28" t="s">
        <v>124</v>
      </c>
      <c r="H2178" s="28">
        <v>9525</v>
      </c>
      <c r="I2178" s="28" t="s">
        <v>125</v>
      </c>
      <c r="J2178" s="28">
        <v>766</v>
      </c>
      <c r="K2178" s="28" t="s">
        <v>5906</v>
      </c>
      <c r="L2178" s="41">
        <v>2183</v>
      </c>
      <c r="M2178" s="44">
        <v>1112</v>
      </c>
      <c r="N2178" s="6">
        <v>0.50939999999999996</v>
      </c>
      <c r="O2178">
        <v>0</v>
      </c>
      <c r="P2178" s="29" t="s">
        <v>30</v>
      </c>
      <c r="Q2178" s="28" t="s">
        <v>129</v>
      </c>
      <c r="R2178" s="28" t="s">
        <v>130</v>
      </c>
      <c r="S2178" s="28" t="s">
        <v>5907</v>
      </c>
      <c r="T2178" s="28" t="s">
        <v>7537</v>
      </c>
      <c r="U2178" s="28" t="s">
        <v>7538</v>
      </c>
      <c r="V2178" s="28" t="s">
        <v>7539</v>
      </c>
      <c r="W2178" s="30">
        <v>45658</v>
      </c>
      <c r="X2178" s="30">
        <v>46022</v>
      </c>
      <c r="Y2178" s="28">
        <v>2025</v>
      </c>
      <c r="Z2178" s="28" t="s">
        <v>5987</v>
      </c>
      <c r="AA2178" s="28" t="s">
        <v>806</v>
      </c>
      <c r="AB2178" s="28" t="s">
        <v>807</v>
      </c>
      <c r="AC2178" s="28" t="s">
        <v>127</v>
      </c>
      <c r="AD2178" s="48" t="s">
        <v>128</v>
      </c>
    </row>
    <row r="2179" spans="1:30" x14ac:dyDescent="0.3">
      <c r="A2179" s="27" t="s">
        <v>7385</v>
      </c>
      <c r="B2179" s="28">
        <v>13</v>
      </c>
      <c r="C2179" s="28" t="s">
        <v>744</v>
      </c>
      <c r="D2179" t="s">
        <v>5073</v>
      </c>
      <c r="E2179" s="28" t="s">
        <v>559</v>
      </c>
      <c r="F2179" s="28">
        <v>41</v>
      </c>
      <c r="G2179" s="28" t="s">
        <v>124</v>
      </c>
      <c r="H2179" s="28">
        <v>9526</v>
      </c>
      <c r="I2179" s="28" t="s">
        <v>179</v>
      </c>
      <c r="J2179" s="28">
        <v>766</v>
      </c>
      <c r="K2179" s="28" t="s">
        <v>5906</v>
      </c>
      <c r="L2179" s="41">
        <v>2320</v>
      </c>
      <c r="M2179" s="44">
        <v>1029</v>
      </c>
      <c r="N2179" s="6">
        <v>0.44350000000000001</v>
      </c>
      <c r="O2179">
        <v>0</v>
      </c>
      <c r="P2179" s="29" t="s">
        <v>30</v>
      </c>
      <c r="Q2179" s="28" t="s">
        <v>129</v>
      </c>
      <c r="R2179" s="28" t="s">
        <v>180</v>
      </c>
      <c r="S2179" s="28" t="s">
        <v>5907</v>
      </c>
      <c r="T2179" s="28" t="s">
        <v>7540</v>
      </c>
      <c r="U2179" s="28" t="s">
        <v>7541</v>
      </c>
      <c r="V2179" s="28" t="s">
        <v>7542</v>
      </c>
      <c r="W2179" s="30">
        <v>45658</v>
      </c>
      <c r="X2179" s="30">
        <v>46022</v>
      </c>
      <c r="Y2179" s="28">
        <v>2025</v>
      </c>
      <c r="Z2179" s="28" t="s">
        <v>5988</v>
      </c>
      <c r="AA2179" s="28" t="s">
        <v>2579</v>
      </c>
      <c r="AB2179" s="28" t="s">
        <v>5989</v>
      </c>
      <c r="AC2179" s="28" t="s">
        <v>2581</v>
      </c>
      <c r="AD2179" s="48" t="s">
        <v>57</v>
      </c>
    </row>
    <row r="2180" spans="1:30" x14ac:dyDescent="0.3">
      <c r="A2180" s="27" t="s">
        <v>7385</v>
      </c>
      <c r="B2180" s="28">
        <v>13</v>
      </c>
      <c r="C2180" s="28" t="s">
        <v>744</v>
      </c>
      <c r="D2180" t="s">
        <v>5073</v>
      </c>
      <c r="E2180" s="28" t="s">
        <v>559</v>
      </c>
      <c r="F2180" s="28">
        <v>41</v>
      </c>
      <c r="G2180" s="28" t="s">
        <v>124</v>
      </c>
      <c r="H2180" s="28">
        <v>9527</v>
      </c>
      <c r="I2180" s="28" t="s">
        <v>173</v>
      </c>
      <c r="J2180" s="28">
        <v>766</v>
      </c>
      <c r="K2180" s="28" t="s">
        <v>5906</v>
      </c>
      <c r="L2180" s="41">
        <v>4713</v>
      </c>
      <c r="M2180" s="44">
        <v>4315</v>
      </c>
      <c r="N2180" s="6">
        <v>0.91559999999999997</v>
      </c>
      <c r="O2180">
        <v>0</v>
      </c>
      <c r="P2180" s="29" t="s">
        <v>30</v>
      </c>
      <c r="Q2180" s="28" t="s">
        <v>129</v>
      </c>
      <c r="R2180" s="28" t="s">
        <v>175</v>
      </c>
      <c r="S2180" s="28" t="s">
        <v>5907</v>
      </c>
      <c r="T2180" s="28" t="s">
        <v>7543</v>
      </c>
      <c r="U2180" s="28" t="s">
        <v>7544</v>
      </c>
      <c r="V2180" s="28" t="s">
        <v>7545</v>
      </c>
      <c r="W2180" s="30">
        <v>45658</v>
      </c>
      <c r="X2180" s="30">
        <v>46022</v>
      </c>
      <c r="Y2180" s="28">
        <v>2025</v>
      </c>
      <c r="Z2180" s="28" t="s">
        <v>2568</v>
      </c>
      <c r="AA2180" s="28" t="s">
        <v>2569</v>
      </c>
      <c r="AB2180" s="28" t="s">
        <v>2570</v>
      </c>
      <c r="AC2180" s="28" t="s">
        <v>2587</v>
      </c>
      <c r="AD2180" s="48" t="s">
        <v>2588</v>
      </c>
    </row>
    <row r="2181" spans="1:30" x14ac:dyDescent="0.3">
      <c r="A2181" s="27" t="s">
        <v>7385</v>
      </c>
      <c r="B2181" s="28">
        <v>13</v>
      </c>
      <c r="C2181" s="28" t="s">
        <v>744</v>
      </c>
      <c r="D2181" t="s">
        <v>5073</v>
      </c>
      <c r="E2181" s="28" t="s">
        <v>559</v>
      </c>
      <c r="F2181" s="28">
        <v>41</v>
      </c>
      <c r="G2181" s="28" t="s">
        <v>124</v>
      </c>
      <c r="H2181" s="28">
        <v>9528</v>
      </c>
      <c r="I2181" s="28" t="s">
        <v>154</v>
      </c>
      <c r="J2181" s="28">
        <v>766</v>
      </c>
      <c r="K2181" s="28" t="s">
        <v>5906</v>
      </c>
      <c r="L2181" s="41">
        <v>2416</v>
      </c>
      <c r="M2181" s="44">
        <v>1273</v>
      </c>
      <c r="N2181" s="6">
        <v>0.52690000000000003</v>
      </c>
      <c r="O2181">
        <v>0</v>
      </c>
      <c r="P2181" s="29" t="s">
        <v>30</v>
      </c>
      <c r="Q2181" s="28" t="s">
        <v>129</v>
      </c>
      <c r="R2181" s="28" t="s">
        <v>157</v>
      </c>
      <c r="S2181" s="28" t="s">
        <v>5907</v>
      </c>
      <c r="T2181" s="28" t="s">
        <v>7546</v>
      </c>
      <c r="U2181" s="28" t="s">
        <v>7547</v>
      </c>
      <c r="V2181" s="28" t="s">
        <v>7548</v>
      </c>
      <c r="W2181" s="30">
        <v>45658</v>
      </c>
      <c r="X2181" s="30">
        <v>46022</v>
      </c>
      <c r="Y2181" s="28">
        <v>2025</v>
      </c>
      <c r="Z2181" s="28" t="s">
        <v>5990</v>
      </c>
      <c r="AA2181" s="28" t="s">
        <v>5991</v>
      </c>
      <c r="AB2181" s="28" t="s">
        <v>5992</v>
      </c>
      <c r="AC2181" s="28" t="s">
        <v>5993</v>
      </c>
      <c r="AD2181" s="48" t="s">
        <v>5994</v>
      </c>
    </row>
    <row r="2182" spans="1:30" x14ac:dyDescent="0.3">
      <c r="A2182" s="27" t="s">
        <v>7385</v>
      </c>
      <c r="B2182" s="28">
        <v>13</v>
      </c>
      <c r="C2182" s="28" t="s">
        <v>744</v>
      </c>
      <c r="D2182" t="s">
        <v>5073</v>
      </c>
      <c r="E2182" s="28" t="s">
        <v>559</v>
      </c>
      <c r="F2182" s="28">
        <v>47</v>
      </c>
      <c r="G2182" s="28" t="s">
        <v>55</v>
      </c>
      <c r="H2182" s="28">
        <v>9529</v>
      </c>
      <c r="I2182" s="28" t="s">
        <v>227</v>
      </c>
      <c r="J2182" s="28">
        <v>766</v>
      </c>
      <c r="K2182" s="28" t="s">
        <v>5906</v>
      </c>
      <c r="L2182" s="41">
        <v>2296</v>
      </c>
      <c r="M2182" s="44">
        <v>1580</v>
      </c>
      <c r="N2182" s="6">
        <v>0.68820000000000003</v>
      </c>
      <c r="O2182">
        <v>0</v>
      </c>
      <c r="P2182" s="29" t="s">
        <v>30</v>
      </c>
      <c r="Q2182" s="28" t="s">
        <v>58</v>
      </c>
      <c r="R2182" s="28" t="s">
        <v>229</v>
      </c>
      <c r="S2182" s="28" t="s">
        <v>5907</v>
      </c>
      <c r="T2182" s="28" t="s">
        <v>7625</v>
      </c>
      <c r="U2182" s="28" t="s">
        <v>7626</v>
      </c>
      <c r="V2182" s="28" t="s">
        <v>7627</v>
      </c>
      <c r="W2182" s="30">
        <v>45658</v>
      </c>
      <c r="X2182" s="30">
        <v>46022</v>
      </c>
      <c r="Y2182" s="28">
        <v>2025</v>
      </c>
      <c r="Z2182" s="28" t="s">
        <v>2684</v>
      </c>
      <c r="AA2182" s="28" t="s">
        <v>2685</v>
      </c>
      <c r="AB2182" s="28" t="s">
        <v>607</v>
      </c>
      <c r="AC2182" s="28" t="s">
        <v>1672</v>
      </c>
      <c r="AD2182" s="48" t="s">
        <v>29</v>
      </c>
    </row>
    <row r="2183" spans="1:30" x14ac:dyDescent="0.3">
      <c r="A2183" s="27" t="s">
        <v>7385</v>
      </c>
      <c r="B2183" s="28">
        <v>13</v>
      </c>
      <c r="C2183" s="28" t="s">
        <v>744</v>
      </c>
      <c r="D2183" t="s">
        <v>5073</v>
      </c>
      <c r="E2183" s="28" t="s">
        <v>559</v>
      </c>
      <c r="F2183" s="28">
        <v>81</v>
      </c>
      <c r="G2183" s="28" t="s">
        <v>363</v>
      </c>
      <c r="H2183" s="28">
        <v>9530</v>
      </c>
      <c r="I2183" s="28" t="s">
        <v>364</v>
      </c>
      <c r="J2183" s="28">
        <v>766</v>
      </c>
      <c r="K2183" s="28" t="s">
        <v>5906</v>
      </c>
      <c r="L2183" s="41">
        <v>2034</v>
      </c>
      <c r="M2183" s="44">
        <v>2119</v>
      </c>
      <c r="N2183" s="6">
        <v>1.0418000000000001</v>
      </c>
      <c r="O2183">
        <v>0</v>
      </c>
      <c r="P2183" s="29" t="s">
        <v>30</v>
      </c>
      <c r="Q2183" s="28" t="s">
        <v>365</v>
      </c>
      <c r="R2183" s="28" t="s">
        <v>366</v>
      </c>
      <c r="S2183" s="28" t="s">
        <v>5907</v>
      </c>
      <c r="T2183" s="28" t="s">
        <v>7732</v>
      </c>
      <c r="U2183" s="28" t="s">
        <v>7733</v>
      </c>
      <c r="V2183" s="28" t="s">
        <v>7734</v>
      </c>
      <c r="W2183" s="30">
        <v>45658</v>
      </c>
      <c r="X2183" s="30">
        <v>46022</v>
      </c>
      <c r="Y2183" s="28">
        <v>2025</v>
      </c>
      <c r="Z2183" s="28" t="s">
        <v>5995</v>
      </c>
      <c r="AA2183" s="28" t="s">
        <v>5996</v>
      </c>
      <c r="AB2183" s="28" t="s">
        <v>5997</v>
      </c>
      <c r="AC2183" s="28" t="s">
        <v>3351</v>
      </c>
      <c r="AD2183" s="48" t="s">
        <v>1378</v>
      </c>
    </row>
    <row r="2184" spans="1:30" x14ac:dyDescent="0.3">
      <c r="A2184" s="27" t="s">
        <v>7385</v>
      </c>
      <c r="B2184" s="28">
        <v>13</v>
      </c>
      <c r="C2184" s="28" t="s">
        <v>744</v>
      </c>
      <c r="D2184" t="s">
        <v>5073</v>
      </c>
      <c r="E2184" s="28" t="s">
        <v>559</v>
      </c>
      <c r="F2184" s="28">
        <v>99</v>
      </c>
      <c r="G2184" s="28" t="s">
        <v>1319</v>
      </c>
      <c r="H2184" s="28">
        <v>9531</v>
      </c>
      <c r="I2184" s="28" t="s">
        <v>1320</v>
      </c>
      <c r="J2184" s="28">
        <v>766</v>
      </c>
      <c r="K2184" s="28" t="s">
        <v>5906</v>
      </c>
      <c r="L2184" s="41">
        <v>880</v>
      </c>
      <c r="M2184" s="44">
        <v>492</v>
      </c>
      <c r="N2184" s="6">
        <v>0.55910000000000004</v>
      </c>
      <c r="O2184">
        <v>0</v>
      </c>
      <c r="P2184" s="29" t="s">
        <v>30</v>
      </c>
      <c r="Q2184" s="28" t="s">
        <v>1322</v>
      </c>
      <c r="R2184" s="28" t="s">
        <v>1323</v>
      </c>
      <c r="S2184" s="28" t="s">
        <v>5907</v>
      </c>
      <c r="T2184" s="28" t="s">
        <v>7694</v>
      </c>
      <c r="U2184" s="28" t="s">
        <v>7695</v>
      </c>
      <c r="V2184" s="28" t="s">
        <v>7696</v>
      </c>
      <c r="W2184" s="30">
        <v>45658</v>
      </c>
      <c r="X2184" s="30">
        <v>46022</v>
      </c>
      <c r="Y2184" s="28">
        <v>2025</v>
      </c>
      <c r="Z2184" s="28" t="s">
        <v>3352</v>
      </c>
      <c r="AA2184" s="28" t="s">
        <v>5998</v>
      </c>
      <c r="AB2184" s="28" t="s">
        <v>875</v>
      </c>
      <c r="AC2184" s="28" t="s">
        <v>1321</v>
      </c>
      <c r="AD2184" s="48" t="s">
        <v>41</v>
      </c>
    </row>
    <row r="2185" spans="1:30" x14ac:dyDescent="0.3">
      <c r="A2185" s="27" t="s">
        <v>7385</v>
      </c>
      <c r="B2185" s="28">
        <v>13</v>
      </c>
      <c r="C2185" s="28" t="s">
        <v>744</v>
      </c>
      <c r="D2185" t="s">
        <v>5073</v>
      </c>
      <c r="E2185" s="28" t="s">
        <v>559</v>
      </c>
      <c r="F2185" s="28">
        <v>50</v>
      </c>
      <c r="G2185" s="28" t="s">
        <v>416</v>
      </c>
      <c r="H2185" s="28">
        <v>9532</v>
      </c>
      <c r="I2185" s="28" t="s">
        <v>420</v>
      </c>
      <c r="J2185" s="28">
        <v>766</v>
      </c>
      <c r="K2185" s="28" t="s">
        <v>5906</v>
      </c>
      <c r="L2185" s="41">
        <v>14242</v>
      </c>
      <c r="M2185" s="44">
        <v>8444</v>
      </c>
      <c r="N2185" s="6">
        <v>0.59289999999999998</v>
      </c>
      <c r="O2185">
        <v>0</v>
      </c>
      <c r="P2185" s="29" t="s">
        <v>30</v>
      </c>
      <c r="Q2185" s="28" t="s">
        <v>418</v>
      </c>
      <c r="R2185" s="28" t="s">
        <v>423</v>
      </c>
      <c r="S2185" s="28" t="s">
        <v>5907</v>
      </c>
      <c r="T2185" s="28" t="s">
        <v>7703</v>
      </c>
      <c r="U2185" s="28" t="s">
        <v>7704</v>
      </c>
      <c r="V2185" s="28" t="s">
        <v>7705</v>
      </c>
      <c r="W2185" s="30">
        <v>45658</v>
      </c>
      <c r="X2185" s="30">
        <v>46022</v>
      </c>
      <c r="Y2185" s="28">
        <v>2025</v>
      </c>
      <c r="Z2185" s="28" t="s">
        <v>765</v>
      </c>
      <c r="AA2185" s="28" t="s">
        <v>3030</v>
      </c>
      <c r="AB2185" s="28" t="s">
        <v>4386</v>
      </c>
      <c r="AC2185" s="28" t="s">
        <v>3379</v>
      </c>
      <c r="AD2185" s="48" t="s">
        <v>689</v>
      </c>
    </row>
    <row r="2186" spans="1:30" x14ac:dyDescent="0.3">
      <c r="A2186" s="27" t="s">
        <v>7385</v>
      </c>
      <c r="B2186" s="28">
        <v>13</v>
      </c>
      <c r="C2186" s="28" t="s">
        <v>744</v>
      </c>
      <c r="D2186" t="s">
        <v>5073</v>
      </c>
      <c r="E2186" s="28" t="s">
        <v>559</v>
      </c>
      <c r="F2186" s="28">
        <v>95</v>
      </c>
      <c r="G2186" s="28" t="s">
        <v>258</v>
      </c>
      <c r="H2186" s="28">
        <v>9533</v>
      </c>
      <c r="I2186" s="28" t="s">
        <v>259</v>
      </c>
      <c r="J2186" s="28">
        <v>766</v>
      </c>
      <c r="K2186" s="28" t="s">
        <v>5906</v>
      </c>
      <c r="L2186" s="41">
        <v>5720</v>
      </c>
      <c r="M2186" s="44">
        <v>3790</v>
      </c>
      <c r="N2186" s="6">
        <v>0.66259999999999997</v>
      </c>
      <c r="O2186">
        <v>0</v>
      </c>
      <c r="P2186" s="29" t="s">
        <v>30</v>
      </c>
      <c r="Q2186" s="28" t="s">
        <v>264</v>
      </c>
      <c r="R2186" s="28" t="s">
        <v>265</v>
      </c>
      <c r="S2186" s="28" t="s">
        <v>5907</v>
      </c>
      <c r="T2186" s="28" t="s">
        <v>7685</v>
      </c>
      <c r="U2186" s="28" t="s">
        <v>7686</v>
      </c>
      <c r="V2186" s="28" t="s">
        <v>7687</v>
      </c>
      <c r="W2186" s="30">
        <v>45658</v>
      </c>
      <c r="X2186" s="30">
        <v>46022</v>
      </c>
      <c r="Y2186" s="28">
        <v>2025</v>
      </c>
      <c r="Z2186" s="28" t="s">
        <v>260</v>
      </c>
      <c r="AA2186" s="28" t="s">
        <v>261</v>
      </c>
      <c r="AB2186" s="28" t="s">
        <v>262</v>
      </c>
      <c r="AC2186" s="28" t="s">
        <v>263</v>
      </c>
      <c r="AD2186" s="48" t="s">
        <v>7434</v>
      </c>
    </row>
    <row r="2187" spans="1:30" x14ac:dyDescent="0.3">
      <c r="A2187" s="27" t="s">
        <v>7385</v>
      </c>
      <c r="B2187" s="28">
        <v>13</v>
      </c>
      <c r="C2187" s="28" t="s">
        <v>744</v>
      </c>
      <c r="D2187" t="s">
        <v>5073</v>
      </c>
      <c r="E2187" s="28" t="s">
        <v>559</v>
      </c>
      <c r="F2187" s="28">
        <v>52</v>
      </c>
      <c r="G2187" s="28" t="s">
        <v>191</v>
      </c>
      <c r="H2187" s="28">
        <v>9534</v>
      </c>
      <c r="I2187" s="28" t="s">
        <v>207</v>
      </c>
      <c r="J2187" s="28">
        <v>766</v>
      </c>
      <c r="K2187" s="28" t="s">
        <v>5906</v>
      </c>
      <c r="L2187" s="41">
        <v>3143</v>
      </c>
      <c r="M2187" s="44">
        <v>2423</v>
      </c>
      <c r="N2187" s="6">
        <v>0.77090000000000003</v>
      </c>
      <c r="O2187">
        <v>0</v>
      </c>
      <c r="P2187" s="29" t="s">
        <v>30</v>
      </c>
      <c r="Q2187" s="28" t="s">
        <v>193</v>
      </c>
      <c r="R2187" s="28" t="s">
        <v>208</v>
      </c>
      <c r="S2187" s="28" t="s">
        <v>5907</v>
      </c>
      <c r="T2187" s="28" t="s">
        <v>7709</v>
      </c>
      <c r="U2187" s="28" t="s">
        <v>7710</v>
      </c>
      <c r="V2187" s="28" t="s">
        <v>7711</v>
      </c>
      <c r="W2187" s="30">
        <v>45658</v>
      </c>
      <c r="X2187" s="30">
        <v>46022</v>
      </c>
      <c r="Y2187" s="28">
        <v>2025</v>
      </c>
      <c r="Z2187" s="28" t="s">
        <v>823</v>
      </c>
      <c r="AA2187" s="28" t="s">
        <v>3400</v>
      </c>
      <c r="AB2187" s="28" t="s">
        <v>5999</v>
      </c>
      <c r="AC2187" s="28" t="s">
        <v>6000</v>
      </c>
      <c r="AD2187" s="48" t="s">
        <v>6001</v>
      </c>
    </row>
    <row r="2188" spans="1:30" x14ac:dyDescent="0.3">
      <c r="A2188" s="27" t="s">
        <v>7385</v>
      </c>
      <c r="B2188" s="28">
        <v>13</v>
      </c>
      <c r="C2188" s="28" t="s">
        <v>744</v>
      </c>
      <c r="D2188" t="s">
        <v>5073</v>
      </c>
      <c r="E2188" s="28" t="s">
        <v>559</v>
      </c>
      <c r="F2188" s="28">
        <v>52</v>
      </c>
      <c r="G2188" s="28" t="s">
        <v>191</v>
      </c>
      <c r="H2188" s="28">
        <v>9535</v>
      </c>
      <c r="I2188" s="28" t="s">
        <v>192</v>
      </c>
      <c r="J2188" s="28">
        <v>766</v>
      </c>
      <c r="K2188" s="28" t="s">
        <v>5906</v>
      </c>
      <c r="L2188" s="41">
        <v>1053</v>
      </c>
      <c r="M2188" s="44">
        <v>520</v>
      </c>
      <c r="N2188" s="6">
        <v>0.49380000000000002</v>
      </c>
      <c r="O2188">
        <v>0</v>
      </c>
      <c r="P2188" s="29" t="s">
        <v>30</v>
      </c>
      <c r="Q2188" s="28" t="s">
        <v>193</v>
      </c>
      <c r="R2188" s="28" t="s">
        <v>194</v>
      </c>
      <c r="S2188" s="28" t="s">
        <v>5907</v>
      </c>
      <c r="T2188" s="28" t="s">
        <v>7706</v>
      </c>
      <c r="U2188" s="28" t="s">
        <v>7707</v>
      </c>
      <c r="V2188" s="28" t="s">
        <v>7708</v>
      </c>
      <c r="W2188" s="30">
        <v>45658</v>
      </c>
      <c r="X2188" s="30">
        <v>46022</v>
      </c>
      <c r="Y2188" s="28">
        <v>2025</v>
      </c>
      <c r="Z2188" s="28" t="s">
        <v>5911</v>
      </c>
      <c r="AA2188" s="28" t="s">
        <v>2702</v>
      </c>
      <c r="AB2188" s="28" t="s">
        <v>2703</v>
      </c>
      <c r="AC2188" s="28" t="s">
        <v>3407</v>
      </c>
      <c r="AD2188" s="48" t="s">
        <v>1856</v>
      </c>
    </row>
    <row r="2189" spans="1:30" x14ac:dyDescent="0.3">
      <c r="A2189" s="27" t="s">
        <v>7385</v>
      </c>
      <c r="B2189" s="28">
        <v>13</v>
      </c>
      <c r="C2189" s="28" t="s">
        <v>744</v>
      </c>
      <c r="D2189" t="s">
        <v>5073</v>
      </c>
      <c r="E2189" s="28" t="s">
        <v>559</v>
      </c>
      <c r="F2189" s="28">
        <v>52</v>
      </c>
      <c r="G2189" s="28" t="s">
        <v>191</v>
      </c>
      <c r="H2189" s="28">
        <v>9536</v>
      </c>
      <c r="I2189" s="28" t="s">
        <v>284</v>
      </c>
      <c r="J2189" s="28">
        <v>766</v>
      </c>
      <c r="K2189" s="28" t="s">
        <v>5906</v>
      </c>
      <c r="L2189" s="41">
        <v>5264</v>
      </c>
      <c r="M2189" s="44">
        <v>5619</v>
      </c>
      <c r="N2189" s="6">
        <v>1.0673999999999999</v>
      </c>
      <c r="O2189">
        <v>0</v>
      </c>
      <c r="P2189" s="29" t="s">
        <v>30</v>
      </c>
      <c r="Q2189" s="28" t="s">
        <v>193</v>
      </c>
      <c r="R2189" s="28" t="s">
        <v>285</v>
      </c>
      <c r="S2189" s="28" t="s">
        <v>5907</v>
      </c>
      <c r="T2189" s="28" t="s">
        <v>7712</v>
      </c>
      <c r="U2189" s="28" t="s">
        <v>7713</v>
      </c>
      <c r="V2189" s="28" t="s">
        <v>7714</v>
      </c>
      <c r="W2189" s="30">
        <v>45658</v>
      </c>
      <c r="X2189" s="30">
        <v>46022</v>
      </c>
      <c r="Y2189" s="28">
        <v>2025</v>
      </c>
      <c r="Z2189" s="28" t="s">
        <v>3409</v>
      </c>
      <c r="AA2189" s="28" t="s">
        <v>3410</v>
      </c>
      <c r="AB2189" s="28" t="s">
        <v>3411</v>
      </c>
      <c r="AC2189" s="28" t="s">
        <v>3412</v>
      </c>
      <c r="AD2189" s="48" t="s">
        <v>3413</v>
      </c>
    </row>
    <row r="2190" spans="1:30" x14ac:dyDescent="0.3">
      <c r="A2190" s="27" t="s">
        <v>7385</v>
      </c>
      <c r="B2190" s="28">
        <v>13</v>
      </c>
      <c r="C2190" s="28" t="s">
        <v>744</v>
      </c>
      <c r="D2190" t="s">
        <v>5073</v>
      </c>
      <c r="E2190" s="28" t="s">
        <v>559</v>
      </c>
      <c r="F2190" s="28">
        <v>54</v>
      </c>
      <c r="G2190" s="28" t="s">
        <v>134</v>
      </c>
      <c r="H2190" s="28">
        <v>9537</v>
      </c>
      <c r="I2190" s="28" t="s">
        <v>135</v>
      </c>
      <c r="J2190" s="28">
        <v>766</v>
      </c>
      <c r="K2190" s="28" t="s">
        <v>5906</v>
      </c>
      <c r="L2190" s="41">
        <v>9876</v>
      </c>
      <c r="M2190" s="44">
        <v>4747</v>
      </c>
      <c r="N2190" s="6">
        <v>0.48070000000000002</v>
      </c>
      <c r="O2190">
        <v>0</v>
      </c>
      <c r="P2190" s="29" t="s">
        <v>30</v>
      </c>
      <c r="Q2190" s="28" t="s">
        <v>136</v>
      </c>
      <c r="R2190" s="28" t="s">
        <v>137</v>
      </c>
      <c r="S2190" s="28" t="s">
        <v>5907</v>
      </c>
      <c r="T2190" s="28" t="s">
        <v>7715</v>
      </c>
      <c r="U2190" s="28" t="s">
        <v>7716</v>
      </c>
      <c r="V2190" s="28" t="s">
        <v>7666</v>
      </c>
      <c r="W2190" s="30">
        <v>45658</v>
      </c>
      <c r="X2190" s="30">
        <v>46022</v>
      </c>
      <c r="Y2190" s="28">
        <v>2025</v>
      </c>
      <c r="Z2190" s="28" t="s">
        <v>3414</v>
      </c>
      <c r="AA2190" s="28" t="s">
        <v>3415</v>
      </c>
      <c r="AB2190" s="28" t="s">
        <v>3425</v>
      </c>
      <c r="AC2190" s="28" t="s">
        <v>6002</v>
      </c>
      <c r="AD2190" s="48" t="s">
        <v>6003</v>
      </c>
    </row>
    <row r="2191" spans="1:30" x14ac:dyDescent="0.3">
      <c r="A2191" s="27" t="s">
        <v>7385</v>
      </c>
      <c r="B2191" s="28">
        <v>13</v>
      </c>
      <c r="C2191" s="28" t="s">
        <v>744</v>
      </c>
      <c r="D2191" t="s">
        <v>5073</v>
      </c>
      <c r="E2191" s="28" t="s">
        <v>559</v>
      </c>
      <c r="F2191" s="28">
        <v>63</v>
      </c>
      <c r="G2191" s="28" t="s">
        <v>251</v>
      </c>
      <c r="H2191" s="28">
        <v>9538</v>
      </c>
      <c r="I2191" s="28" t="s">
        <v>1670</v>
      </c>
      <c r="J2191" s="28">
        <v>766</v>
      </c>
      <c r="K2191" s="28" t="s">
        <v>5906</v>
      </c>
      <c r="L2191" s="41">
        <v>6644</v>
      </c>
      <c r="M2191" s="44">
        <v>6384</v>
      </c>
      <c r="N2191" s="6">
        <v>0.96089999999999998</v>
      </c>
      <c r="O2191">
        <v>0</v>
      </c>
      <c r="P2191" s="29" t="s">
        <v>30</v>
      </c>
      <c r="Q2191" s="28" t="s">
        <v>253</v>
      </c>
      <c r="R2191" s="28" t="s">
        <v>1671</v>
      </c>
      <c r="S2191" s="28" t="s">
        <v>5907</v>
      </c>
      <c r="T2191" s="28" t="s">
        <v>7631</v>
      </c>
      <c r="U2191" s="28" t="s">
        <v>7632</v>
      </c>
      <c r="V2191" s="28" t="s">
        <v>7633</v>
      </c>
      <c r="W2191" s="30">
        <v>45658</v>
      </c>
      <c r="X2191" s="30">
        <v>46022</v>
      </c>
      <c r="Y2191" s="28">
        <v>2025</v>
      </c>
      <c r="Z2191" s="28" t="s">
        <v>5880</v>
      </c>
      <c r="AA2191" s="28" t="s">
        <v>2706</v>
      </c>
      <c r="AB2191" s="28" t="s">
        <v>3427</v>
      </c>
      <c r="AC2191" s="28" t="s">
        <v>3428</v>
      </c>
      <c r="AD2191" s="48" t="s">
        <v>3429</v>
      </c>
    </row>
    <row r="2192" spans="1:30" x14ac:dyDescent="0.3">
      <c r="A2192" s="27" t="s">
        <v>7385</v>
      </c>
      <c r="B2192" s="28">
        <v>13</v>
      </c>
      <c r="C2192" s="28" t="s">
        <v>744</v>
      </c>
      <c r="D2192" t="s">
        <v>5073</v>
      </c>
      <c r="E2192" s="28" t="s">
        <v>559</v>
      </c>
      <c r="F2192" s="28">
        <v>88</v>
      </c>
      <c r="G2192" s="28" t="s">
        <v>235</v>
      </c>
      <c r="H2192" s="28">
        <v>9539</v>
      </c>
      <c r="I2192" s="28" t="s">
        <v>236</v>
      </c>
      <c r="J2192" s="28">
        <v>766</v>
      </c>
      <c r="K2192" s="28" t="s">
        <v>5906</v>
      </c>
      <c r="L2192" s="41">
        <v>5800</v>
      </c>
      <c r="M2192" s="44">
        <v>2511</v>
      </c>
      <c r="N2192" s="6">
        <v>0.43290000000000001</v>
      </c>
      <c r="O2192">
        <v>0</v>
      </c>
      <c r="P2192" s="29" t="s">
        <v>30</v>
      </c>
      <c r="Q2192" s="28" t="s">
        <v>239</v>
      </c>
      <c r="R2192" s="28" t="s">
        <v>240</v>
      </c>
      <c r="S2192" s="28" t="s">
        <v>5907</v>
      </c>
      <c r="T2192" s="28" t="s">
        <v>7717</v>
      </c>
      <c r="U2192" s="28" t="s">
        <v>7718</v>
      </c>
      <c r="V2192" s="28" t="s">
        <v>7719</v>
      </c>
      <c r="W2192" s="30">
        <v>45658</v>
      </c>
      <c r="X2192" s="30">
        <v>46022</v>
      </c>
      <c r="Y2192" s="28">
        <v>2025</v>
      </c>
      <c r="Z2192" s="28" t="s">
        <v>3438</v>
      </c>
      <c r="AA2192" s="28" t="s">
        <v>3435</v>
      </c>
      <c r="AB2192" s="28" t="s">
        <v>238</v>
      </c>
      <c r="AC2192" s="28" t="s">
        <v>3450</v>
      </c>
      <c r="AD2192" s="48" t="s">
        <v>643</v>
      </c>
    </row>
    <row r="2193" spans="1:30" x14ac:dyDescent="0.3">
      <c r="A2193" s="27" t="s">
        <v>7385</v>
      </c>
      <c r="B2193" s="28">
        <v>13</v>
      </c>
      <c r="C2193" s="28" t="s">
        <v>744</v>
      </c>
      <c r="D2193" t="s">
        <v>5073</v>
      </c>
      <c r="E2193" s="28" t="s">
        <v>559</v>
      </c>
      <c r="F2193" s="28">
        <v>70</v>
      </c>
      <c r="G2193" s="28" t="s">
        <v>278</v>
      </c>
      <c r="H2193" s="28">
        <v>9542</v>
      </c>
      <c r="I2193" s="28" t="s">
        <v>279</v>
      </c>
      <c r="J2193" s="28">
        <v>766</v>
      </c>
      <c r="K2193" s="28" t="s">
        <v>5906</v>
      </c>
      <c r="L2193" s="41">
        <v>9743</v>
      </c>
      <c r="M2193" s="44">
        <v>3979</v>
      </c>
      <c r="N2193" s="6">
        <v>0.40839999999999999</v>
      </c>
      <c r="O2193">
        <v>0</v>
      </c>
      <c r="P2193" s="29" t="s">
        <v>30</v>
      </c>
      <c r="Q2193" s="28" t="s">
        <v>282</v>
      </c>
      <c r="R2193" s="28" t="s">
        <v>283</v>
      </c>
      <c r="S2193" s="28" t="s">
        <v>5907</v>
      </c>
      <c r="T2193" s="28" t="s">
        <v>7646</v>
      </c>
      <c r="U2193" s="28" t="s">
        <v>7647</v>
      </c>
      <c r="V2193" s="28" t="s">
        <v>7648</v>
      </c>
      <c r="W2193" s="30">
        <v>45658</v>
      </c>
      <c r="X2193" s="30">
        <v>46022</v>
      </c>
      <c r="Y2193" s="28">
        <v>2025</v>
      </c>
      <c r="Z2193" s="28" t="s">
        <v>819</v>
      </c>
      <c r="AA2193" s="28" t="s">
        <v>1734</v>
      </c>
      <c r="AB2193" s="28" t="s">
        <v>820</v>
      </c>
      <c r="AC2193" s="28" t="s">
        <v>1260</v>
      </c>
      <c r="AD2193" s="48" t="s">
        <v>1866</v>
      </c>
    </row>
    <row r="2194" spans="1:30" x14ac:dyDescent="0.3">
      <c r="A2194" s="27" t="s">
        <v>7385</v>
      </c>
      <c r="B2194" s="28">
        <v>13</v>
      </c>
      <c r="C2194" s="28" t="s">
        <v>744</v>
      </c>
      <c r="D2194" t="s">
        <v>5073</v>
      </c>
      <c r="E2194" s="28" t="s">
        <v>559</v>
      </c>
      <c r="F2194" s="28">
        <v>94</v>
      </c>
      <c r="G2194" s="28" t="s">
        <v>1300</v>
      </c>
      <c r="H2194" s="28">
        <v>9547</v>
      </c>
      <c r="I2194" s="28" t="s">
        <v>1301</v>
      </c>
      <c r="J2194" s="28">
        <v>766</v>
      </c>
      <c r="K2194" s="28" t="s">
        <v>5906</v>
      </c>
      <c r="L2194" s="41">
        <v>635</v>
      </c>
      <c r="M2194" s="44">
        <v>369</v>
      </c>
      <c r="N2194" s="6">
        <v>0.58109999999999995</v>
      </c>
      <c r="O2194">
        <v>0</v>
      </c>
      <c r="P2194" s="29" t="s">
        <v>30</v>
      </c>
      <c r="Q2194" s="28" t="s">
        <v>1303</v>
      </c>
      <c r="R2194" s="28" t="s">
        <v>1304</v>
      </c>
      <c r="S2194" s="28" t="s">
        <v>5907</v>
      </c>
      <c r="T2194" s="28" t="s">
        <v>7726</v>
      </c>
      <c r="U2194" s="28" t="s">
        <v>7727</v>
      </c>
      <c r="V2194" s="28" t="s">
        <v>7728</v>
      </c>
      <c r="W2194" s="30">
        <v>45658</v>
      </c>
      <c r="X2194" s="30">
        <v>46022</v>
      </c>
      <c r="Y2194" s="28">
        <v>2025</v>
      </c>
      <c r="Z2194" s="28" t="s">
        <v>1733</v>
      </c>
      <c r="AA2194" s="28" t="s">
        <v>6004</v>
      </c>
      <c r="AB2194" s="28" t="s">
        <v>1324</v>
      </c>
      <c r="AC2194" s="28" t="s">
        <v>2714</v>
      </c>
      <c r="AD2194" s="48" t="s">
        <v>2715</v>
      </c>
    </row>
    <row r="2195" spans="1:30" x14ac:dyDescent="0.3">
      <c r="A2195" s="27" t="s">
        <v>7385</v>
      </c>
      <c r="B2195" s="28">
        <v>13</v>
      </c>
      <c r="C2195" s="28" t="s">
        <v>744</v>
      </c>
      <c r="D2195" t="s">
        <v>5073</v>
      </c>
      <c r="E2195" s="28" t="s">
        <v>559</v>
      </c>
      <c r="F2195" s="28">
        <v>97</v>
      </c>
      <c r="G2195" s="28" t="s">
        <v>241</v>
      </c>
      <c r="H2195" s="28">
        <v>9548</v>
      </c>
      <c r="I2195" s="28" t="s">
        <v>242</v>
      </c>
      <c r="J2195" s="28">
        <v>766</v>
      </c>
      <c r="K2195" s="28" t="s">
        <v>5906</v>
      </c>
      <c r="L2195" s="41">
        <v>186</v>
      </c>
      <c r="M2195" s="44">
        <v>233</v>
      </c>
      <c r="N2195" s="6">
        <v>1.2526999999999999</v>
      </c>
      <c r="O2195">
        <v>0</v>
      </c>
      <c r="P2195" s="29" t="s">
        <v>30</v>
      </c>
      <c r="Q2195" s="28" t="s">
        <v>243</v>
      </c>
      <c r="R2195" s="28" t="s">
        <v>244</v>
      </c>
      <c r="S2195" s="28" t="s">
        <v>5907</v>
      </c>
      <c r="T2195" s="28" t="s">
        <v>7738</v>
      </c>
      <c r="U2195" s="28" t="s">
        <v>7739</v>
      </c>
      <c r="V2195" s="28" t="s">
        <v>7740</v>
      </c>
      <c r="W2195" s="30">
        <v>45658</v>
      </c>
      <c r="X2195" s="30">
        <v>46022</v>
      </c>
      <c r="Y2195" s="28">
        <v>2025</v>
      </c>
      <c r="Z2195" s="28" t="s">
        <v>5908</v>
      </c>
      <c r="AA2195" s="28" t="s">
        <v>5909</v>
      </c>
      <c r="AB2195" s="28" t="s">
        <v>5910</v>
      </c>
      <c r="AC2195" s="28" t="s">
        <v>1869</v>
      </c>
      <c r="AD2195" s="48" t="s">
        <v>1867</v>
      </c>
    </row>
    <row r="2196" spans="1:30" x14ac:dyDescent="0.3">
      <c r="A2196" s="27" t="s">
        <v>7385</v>
      </c>
      <c r="B2196" s="28">
        <v>13</v>
      </c>
      <c r="C2196" s="28" t="s">
        <v>744</v>
      </c>
      <c r="D2196" t="s">
        <v>5073</v>
      </c>
      <c r="E2196" s="28" t="s">
        <v>559</v>
      </c>
      <c r="F2196" s="28">
        <v>15</v>
      </c>
      <c r="G2196" s="28" t="s">
        <v>245</v>
      </c>
      <c r="H2196" s="28">
        <v>9551</v>
      </c>
      <c r="I2196" s="28" t="s">
        <v>410</v>
      </c>
      <c r="J2196" s="28">
        <v>766</v>
      </c>
      <c r="K2196" s="28" t="s">
        <v>5906</v>
      </c>
      <c r="L2196" s="41">
        <v>187</v>
      </c>
      <c r="M2196" s="44">
        <v>5723</v>
      </c>
      <c r="N2196" s="6"/>
      <c r="O2196">
        <v>0</v>
      </c>
      <c r="P2196" s="29" t="s">
        <v>30</v>
      </c>
      <c r="Q2196" s="28" t="s">
        <v>249</v>
      </c>
      <c r="R2196" s="28" t="s">
        <v>411</v>
      </c>
      <c r="S2196" s="28" t="s">
        <v>5907</v>
      </c>
      <c r="T2196" s="28" t="s">
        <v>7555</v>
      </c>
      <c r="U2196" s="28" t="s">
        <v>7556</v>
      </c>
      <c r="V2196" s="28" t="s">
        <v>7557</v>
      </c>
      <c r="W2196" s="30">
        <v>45658</v>
      </c>
      <c r="X2196" s="30">
        <v>46022</v>
      </c>
      <c r="Y2196" s="28">
        <v>2025</v>
      </c>
      <c r="Z2196" s="28" t="s">
        <v>2623</v>
      </c>
      <c r="AA2196" s="28" t="s">
        <v>2624</v>
      </c>
      <c r="AB2196" s="28" t="s">
        <v>2625</v>
      </c>
      <c r="AC2196" s="28" t="s">
        <v>2626</v>
      </c>
      <c r="AD2196" s="48" t="s">
        <v>2627</v>
      </c>
    </row>
    <row r="2197" spans="1:30" x14ac:dyDescent="0.3">
      <c r="A2197" s="27" t="s">
        <v>7385</v>
      </c>
      <c r="B2197" s="28">
        <v>13</v>
      </c>
      <c r="C2197" s="28" t="s">
        <v>744</v>
      </c>
      <c r="D2197" t="s">
        <v>5073</v>
      </c>
      <c r="E2197" s="28" t="s">
        <v>559</v>
      </c>
      <c r="F2197" s="28">
        <v>68</v>
      </c>
      <c r="G2197" s="28" t="s">
        <v>333</v>
      </c>
      <c r="H2197" s="28">
        <v>9122</v>
      </c>
      <c r="I2197" s="28" t="s">
        <v>353</v>
      </c>
      <c r="J2197" s="28">
        <v>766</v>
      </c>
      <c r="K2197" s="28" t="s">
        <v>5906</v>
      </c>
      <c r="L2197" s="41">
        <v>3838</v>
      </c>
      <c r="M2197" s="44">
        <v>2042</v>
      </c>
      <c r="N2197" s="6">
        <v>0.53200000000000003</v>
      </c>
      <c r="O2197">
        <v>0</v>
      </c>
      <c r="P2197" s="29" t="s">
        <v>30</v>
      </c>
      <c r="Q2197" s="28" t="s">
        <v>335</v>
      </c>
      <c r="R2197" s="28" t="s">
        <v>354</v>
      </c>
      <c r="S2197" s="28" t="s">
        <v>5907</v>
      </c>
      <c r="T2197" s="28" t="s">
        <v>7510</v>
      </c>
      <c r="U2197" s="28" t="s">
        <v>7511</v>
      </c>
      <c r="V2197" s="28" t="s">
        <v>7512</v>
      </c>
      <c r="W2197" s="30">
        <v>45658</v>
      </c>
      <c r="X2197" s="30">
        <v>46022</v>
      </c>
      <c r="Y2197" s="28">
        <v>2025</v>
      </c>
      <c r="Z2197" s="28" t="s">
        <v>6005</v>
      </c>
      <c r="AA2197" s="28" t="s">
        <v>6006</v>
      </c>
      <c r="AB2197" s="28" t="s">
        <v>6007</v>
      </c>
      <c r="AC2197" s="28" t="s">
        <v>6008</v>
      </c>
      <c r="AD2197" s="48" t="s">
        <v>836</v>
      </c>
    </row>
    <row r="2198" spans="1:30" x14ac:dyDescent="0.3">
      <c r="A2198" s="27" t="s">
        <v>7385</v>
      </c>
      <c r="B2198" s="28">
        <v>13</v>
      </c>
      <c r="C2198" s="28" t="s">
        <v>744</v>
      </c>
      <c r="D2198" t="s">
        <v>5073</v>
      </c>
      <c r="E2198" s="28" t="s">
        <v>559</v>
      </c>
      <c r="F2198" s="28">
        <v>68</v>
      </c>
      <c r="G2198" s="28" t="s">
        <v>333</v>
      </c>
      <c r="H2198" s="28">
        <v>9224</v>
      </c>
      <c r="I2198" s="28" t="s">
        <v>334</v>
      </c>
      <c r="J2198" s="28">
        <v>766</v>
      </c>
      <c r="K2198" s="28" t="s">
        <v>5906</v>
      </c>
      <c r="L2198" s="41">
        <v>11351</v>
      </c>
      <c r="M2198" s="44">
        <v>6048</v>
      </c>
      <c r="N2198" s="6">
        <v>0.53280000000000005</v>
      </c>
      <c r="O2198">
        <v>0</v>
      </c>
      <c r="P2198" s="29" t="s">
        <v>30</v>
      </c>
      <c r="Q2198" s="28" t="s">
        <v>335</v>
      </c>
      <c r="R2198" s="28" t="s">
        <v>336</v>
      </c>
      <c r="S2198" s="28" t="s">
        <v>5907</v>
      </c>
      <c r="T2198" s="28" t="s">
        <v>7513</v>
      </c>
      <c r="U2198" s="28" t="s">
        <v>7514</v>
      </c>
      <c r="V2198" s="28" t="s">
        <v>7515</v>
      </c>
      <c r="W2198" s="30">
        <v>45658</v>
      </c>
      <c r="X2198" s="30">
        <v>46022</v>
      </c>
      <c r="Y2198" s="28">
        <v>2025</v>
      </c>
      <c r="Z2198" s="28" t="s">
        <v>6009</v>
      </c>
      <c r="AA2198" s="28" t="s">
        <v>6010</v>
      </c>
      <c r="AB2198" s="28" t="s">
        <v>6011</v>
      </c>
      <c r="AC2198" s="28" t="s">
        <v>2429</v>
      </c>
      <c r="AD2198" s="48" t="s">
        <v>29</v>
      </c>
    </row>
    <row r="2199" spans="1:30" x14ac:dyDescent="0.3">
      <c r="A2199" s="27" t="s">
        <v>7385</v>
      </c>
      <c r="B2199" s="28">
        <v>13</v>
      </c>
      <c r="C2199" s="28" t="s">
        <v>744</v>
      </c>
      <c r="D2199" t="s">
        <v>5073</v>
      </c>
      <c r="E2199" s="28" t="s">
        <v>559</v>
      </c>
      <c r="F2199" s="28">
        <v>68</v>
      </c>
      <c r="G2199" s="28" t="s">
        <v>333</v>
      </c>
      <c r="H2199" s="28">
        <v>9225</v>
      </c>
      <c r="I2199" s="28" t="s">
        <v>337</v>
      </c>
      <c r="J2199" s="28">
        <v>766</v>
      </c>
      <c r="K2199" s="28" t="s">
        <v>5906</v>
      </c>
      <c r="L2199" s="41">
        <v>7615</v>
      </c>
      <c r="M2199" s="44">
        <v>3051</v>
      </c>
      <c r="N2199" s="6">
        <v>0.4007</v>
      </c>
      <c r="O2199">
        <v>0</v>
      </c>
      <c r="P2199" s="29" t="s">
        <v>30</v>
      </c>
      <c r="Q2199" s="28" t="s">
        <v>335</v>
      </c>
      <c r="R2199" s="28" t="s">
        <v>339</v>
      </c>
      <c r="S2199" s="28" t="s">
        <v>5907</v>
      </c>
      <c r="T2199" s="28" t="s">
        <v>7531</v>
      </c>
      <c r="U2199" s="28" t="s">
        <v>7532</v>
      </c>
      <c r="V2199" s="28" t="s">
        <v>7533</v>
      </c>
      <c r="W2199" s="30">
        <v>45658</v>
      </c>
      <c r="X2199" s="30">
        <v>46022</v>
      </c>
      <c r="Y2199" s="28">
        <v>2025</v>
      </c>
      <c r="Z2199" s="28" t="s">
        <v>6012</v>
      </c>
      <c r="AA2199" s="28" t="s">
        <v>859</v>
      </c>
      <c r="AB2199" s="28" t="s">
        <v>4622</v>
      </c>
      <c r="AC2199" s="28" t="s">
        <v>860</v>
      </c>
      <c r="AD2199" s="48" t="s">
        <v>6369</v>
      </c>
    </row>
    <row r="2200" spans="1:30" x14ac:dyDescent="0.3">
      <c r="A2200" s="27" t="s">
        <v>7385</v>
      </c>
      <c r="B2200" s="28">
        <v>13</v>
      </c>
      <c r="C2200" s="28" t="s">
        <v>744</v>
      </c>
      <c r="D2200" t="s">
        <v>5073</v>
      </c>
      <c r="E2200" s="28" t="s">
        <v>559</v>
      </c>
      <c r="F2200" s="28">
        <v>68</v>
      </c>
      <c r="G2200" s="28" t="s">
        <v>333</v>
      </c>
      <c r="H2200" s="28">
        <v>9309</v>
      </c>
      <c r="I2200" s="28" t="s">
        <v>340</v>
      </c>
      <c r="J2200" s="28">
        <v>766</v>
      </c>
      <c r="K2200" s="28" t="s">
        <v>5906</v>
      </c>
      <c r="L2200" s="41">
        <v>18662</v>
      </c>
      <c r="M2200" s="44">
        <v>8765</v>
      </c>
      <c r="N2200" s="6">
        <v>0.46970000000000001</v>
      </c>
      <c r="O2200">
        <v>0</v>
      </c>
      <c r="P2200" s="29" t="s">
        <v>30</v>
      </c>
      <c r="Q2200" s="28" t="s">
        <v>335</v>
      </c>
      <c r="R2200" s="28" t="s">
        <v>344</v>
      </c>
      <c r="S2200" s="28" t="s">
        <v>5907</v>
      </c>
      <c r="T2200" s="28" t="s">
        <v>7516</v>
      </c>
      <c r="U2200" s="28" t="s">
        <v>7517</v>
      </c>
      <c r="V2200" s="28" t="s">
        <v>7518</v>
      </c>
      <c r="W2200" s="30">
        <v>45658</v>
      </c>
      <c r="X2200" s="30">
        <v>46022</v>
      </c>
      <c r="Y2200" s="28">
        <v>2025</v>
      </c>
      <c r="Z2200" s="28" t="s">
        <v>2433</v>
      </c>
      <c r="AA2200" s="28" t="s">
        <v>341</v>
      </c>
      <c r="AB2200" s="28" t="s">
        <v>2434</v>
      </c>
      <c r="AC2200" s="28" t="s">
        <v>342</v>
      </c>
      <c r="AD2200" s="48" t="s">
        <v>6013</v>
      </c>
    </row>
    <row r="2201" spans="1:30" x14ac:dyDescent="0.3">
      <c r="A2201" s="27" t="s">
        <v>7385</v>
      </c>
      <c r="B2201" s="28">
        <v>13</v>
      </c>
      <c r="C2201" s="28" t="s">
        <v>744</v>
      </c>
      <c r="D2201" t="s">
        <v>5073</v>
      </c>
      <c r="E2201" s="28" t="s">
        <v>559</v>
      </c>
      <c r="F2201" s="28">
        <v>68</v>
      </c>
      <c r="G2201" s="28" t="s">
        <v>333</v>
      </c>
      <c r="H2201" s="28">
        <v>9540</v>
      </c>
      <c r="I2201" s="28" t="s">
        <v>345</v>
      </c>
      <c r="J2201" s="28">
        <v>766</v>
      </c>
      <c r="K2201" s="28" t="s">
        <v>5906</v>
      </c>
      <c r="L2201" s="41">
        <v>5565</v>
      </c>
      <c r="M2201" s="44">
        <v>2606</v>
      </c>
      <c r="N2201" s="6">
        <v>0.46829999999999999</v>
      </c>
      <c r="O2201">
        <v>0</v>
      </c>
      <c r="P2201" s="29" t="s">
        <v>30</v>
      </c>
      <c r="Q2201" s="28" t="s">
        <v>335</v>
      </c>
      <c r="R2201" s="28" t="s">
        <v>347</v>
      </c>
      <c r="S2201" s="28" t="s">
        <v>5907</v>
      </c>
      <c r="T2201" s="28" t="s">
        <v>7519</v>
      </c>
      <c r="U2201" s="28" t="s">
        <v>7520</v>
      </c>
      <c r="V2201" s="28" t="s">
        <v>7521</v>
      </c>
      <c r="W2201" s="30">
        <v>45658</v>
      </c>
      <c r="X2201" s="30">
        <v>46022</v>
      </c>
      <c r="Y2201" s="28">
        <v>2025</v>
      </c>
      <c r="Z2201" s="28" t="s">
        <v>823</v>
      </c>
      <c r="AA2201" s="28" t="s">
        <v>2504</v>
      </c>
      <c r="AB2201" s="28" t="s">
        <v>6014</v>
      </c>
      <c r="AC2201" s="28" t="s">
        <v>678</v>
      </c>
      <c r="AD2201" s="48" t="s">
        <v>1862</v>
      </c>
    </row>
    <row r="2202" spans="1:30" x14ac:dyDescent="0.3">
      <c r="A2202" s="27" t="s">
        <v>7385</v>
      </c>
      <c r="B2202" s="28">
        <v>13</v>
      </c>
      <c r="C2202" s="28" t="s">
        <v>744</v>
      </c>
      <c r="D2202" t="s">
        <v>5073</v>
      </c>
      <c r="E2202" s="28" t="s">
        <v>559</v>
      </c>
      <c r="F2202" s="28">
        <v>68</v>
      </c>
      <c r="G2202" s="28" t="s">
        <v>333</v>
      </c>
      <c r="H2202" s="28">
        <v>9541</v>
      </c>
      <c r="I2202" s="28" t="s">
        <v>355</v>
      </c>
      <c r="J2202" s="28">
        <v>766</v>
      </c>
      <c r="K2202" s="28" t="s">
        <v>5906</v>
      </c>
      <c r="L2202" s="41">
        <v>4419</v>
      </c>
      <c r="M2202" s="44">
        <v>1952</v>
      </c>
      <c r="N2202" s="6">
        <v>0.44169999999999998</v>
      </c>
      <c r="O2202">
        <v>0</v>
      </c>
      <c r="P2202" s="29" t="s">
        <v>30</v>
      </c>
      <c r="Q2202" s="28" t="s">
        <v>335</v>
      </c>
      <c r="R2202" s="28" t="s">
        <v>356</v>
      </c>
      <c r="S2202" s="28" t="s">
        <v>5907</v>
      </c>
      <c r="T2202" s="28" t="s">
        <v>7522</v>
      </c>
      <c r="U2202" s="28" t="s">
        <v>7523</v>
      </c>
      <c r="V2202" s="28" t="s">
        <v>7524</v>
      </c>
      <c r="W2202" s="30">
        <v>45658</v>
      </c>
      <c r="X2202" s="30">
        <v>46022</v>
      </c>
      <c r="Y2202" s="28">
        <v>2025</v>
      </c>
      <c r="Z2202" s="28" t="s">
        <v>6015</v>
      </c>
      <c r="AA2202" s="28" t="s">
        <v>6016</v>
      </c>
      <c r="AB2202" s="28" t="s">
        <v>2492</v>
      </c>
      <c r="AC2202" s="28" t="s">
        <v>6017</v>
      </c>
      <c r="AD2202" s="48" t="s">
        <v>6018</v>
      </c>
    </row>
    <row r="2203" spans="1:30" x14ac:dyDescent="0.3">
      <c r="A2203" s="27" t="s">
        <v>7385</v>
      </c>
      <c r="B2203" s="28">
        <v>13</v>
      </c>
      <c r="C2203" s="28" t="s">
        <v>744</v>
      </c>
      <c r="D2203" t="s">
        <v>5073</v>
      </c>
      <c r="E2203" s="28" t="s">
        <v>559</v>
      </c>
      <c r="F2203" s="28">
        <v>68</v>
      </c>
      <c r="G2203" s="28" t="s">
        <v>333</v>
      </c>
      <c r="H2203" s="28">
        <v>9545</v>
      </c>
      <c r="I2203" s="28" t="s">
        <v>348</v>
      </c>
      <c r="J2203" s="28">
        <v>766</v>
      </c>
      <c r="K2203" s="28" t="s">
        <v>5906</v>
      </c>
      <c r="L2203" s="41">
        <v>3409</v>
      </c>
      <c r="M2203" s="44">
        <v>1628</v>
      </c>
      <c r="N2203" s="6">
        <v>0.47760000000000002</v>
      </c>
      <c r="O2203">
        <v>0</v>
      </c>
      <c r="P2203" s="29" t="s">
        <v>30</v>
      </c>
      <c r="Q2203" s="28" t="s">
        <v>335</v>
      </c>
      <c r="R2203" s="28" t="s">
        <v>352</v>
      </c>
      <c r="S2203" s="28" t="s">
        <v>5907</v>
      </c>
      <c r="T2203" s="28" t="s">
        <v>7525</v>
      </c>
      <c r="U2203" s="28" t="s">
        <v>7526</v>
      </c>
      <c r="V2203" s="28" t="s">
        <v>7527</v>
      </c>
      <c r="W2203" s="30">
        <v>45658</v>
      </c>
      <c r="X2203" s="30">
        <v>46022</v>
      </c>
      <c r="Y2203" s="28">
        <v>2025</v>
      </c>
      <c r="Z2203" s="28" t="s">
        <v>1738</v>
      </c>
      <c r="AA2203" s="28" t="s">
        <v>3750</v>
      </c>
      <c r="AB2203" s="28" t="s">
        <v>6019</v>
      </c>
      <c r="AC2203" s="28" t="s">
        <v>351</v>
      </c>
      <c r="AD2203" s="48" t="s">
        <v>818</v>
      </c>
    </row>
    <row r="2204" spans="1:30" x14ac:dyDescent="0.3">
      <c r="A2204" s="27" t="s">
        <v>7385</v>
      </c>
      <c r="B2204" s="28">
        <v>13</v>
      </c>
      <c r="C2204" s="28" t="s">
        <v>744</v>
      </c>
      <c r="D2204" t="s">
        <v>5073</v>
      </c>
      <c r="E2204" s="28" t="s">
        <v>559</v>
      </c>
      <c r="F2204" s="28">
        <v>68</v>
      </c>
      <c r="G2204" s="28" t="s">
        <v>333</v>
      </c>
      <c r="H2204" s="28">
        <v>9546</v>
      </c>
      <c r="I2204" s="28" t="s">
        <v>357</v>
      </c>
      <c r="J2204" s="28">
        <v>766</v>
      </c>
      <c r="K2204" s="28" t="s">
        <v>5906</v>
      </c>
      <c r="L2204" s="41">
        <v>1815</v>
      </c>
      <c r="M2204" s="44">
        <v>5116</v>
      </c>
      <c r="N2204" s="6">
        <v>2.8187000000000002</v>
      </c>
      <c r="O2204">
        <v>0</v>
      </c>
      <c r="P2204" s="29" t="s">
        <v>30</v>
      </c>
      <c r="Q2204" s="28" t="s">
        <v>335</v>
      </c>
      <c r="R2204" s="28" t="s">
        <v>360</v>
      </c>
      <c r="S2204" s="28" t="s">
        <v>5907</v>
      </c>
      <c r="T2204" s="28" t="s">
        <v>7528</v>
      </c>
      <c r="U2204" s="28" t="s">
        <v>7529</v>
      </c>
      <c r="V2204" s="28" t="s">
        <v>7530</v>
      </c>
      <c r="W2204" s="30">
        <v>45658</v>
      </c>
      <c r="X2204" s="30">
        <v>46022</v>
      </c>
      <c r="Y2204" s="28">
        <v>2025</v>
      </c>
      <c r="Z2204" s="28" t="s">
        <v>861</v>
      </c>
      <c r="AA2204" s="28" t="s">
        <v>358</v>
      </c>
      <c r="AB2204" s="28" t="s">
        <v>862</v>
      </c>
      <c r="AC2204" s="28" t="s">
        <v>359</v>
      </c>
      <c r="AD2204" s="48" t="s">
        <v>6020</v>
      </c>
    </row>
    <row r="2205" spans="1:30" x14ac:dyDescent="0.3">
      <c r="A2205" s="27" t="s">
        <v>7385</v>
      </c>
      <c r="B2205" s="28">
        <v>13</v>
      </c>
      <c r="C2205" s="28" t="s">
        <v>744</v>
      </c>
      <c r="D2205" t="s">
        <v>5073</v>
      </c>
      <c r="E2205" s="28" t="s">
        <v>559</v>
      </c>
      <c r="F2205" s="28">
        <v>76</v>
      </c>
      <c r="G2205" s="28" t="s">
        <v>296</v>
      </c>
      <c r="H2205" s="28">
        <v>9124</v>
      </c>
      <c r="I2205" s="28" t="s">
        <v>300</v>
      </c>
      <c r="J2205" s="28">
        <v>766</v>
      </c>
      <c r="K2205" s="28" t="s">
        <v>5906</v>
      </c>
      <c r="L2205" s="41">
        <v>7014</v>
      </c>
      <c r="M2205" s="44">
        <v>9884</v>
      </c>
      <c r="N2205" s="6">
        <v>1.4092</v>
      </c>
      <c r="O2205">
        <v>0</v>
      </c>
      <c r="P2205" s="29" t="s">
        <v>30</v>
      </c>
      <c r="Q2205" s="28" t="s">
        <v>298</v>
      </c>
      <c r="R2205" s="28" t="s">
        <v>302</v>
      </c>
      <c r="S2205" s="28" t="s">
        <v>5907</v>
      </c>
      <c r="T2205" s="28" t="s">
        <v>7480</v>
      </c>
      <c r="U2205" s="28" t="s">
        <v>7481</v>
      </c>
      <c r="V2205" s="28" t="s">
        <v>7482</v>
      </c>
      <c r="W2205" s="30">
        <v>45658</v>
      </c>
      <c r="X2205" s="30">
        <v>46022</v>
      </c>
      <c r="Y2205" s="28">
        <v>2025</v>
      </c>
      <c r="Z2205" s="28" t="s">
        <v>2336</v>
      </c>
      <c r="AA2205" s="28" t="s">
        <v>2337</v>
      </c>
      <c r="AB2205" s="28" t="s">
        <v>2338</v>
      </c>
      <c r="AC2205" s="28" t="s">
        <v>3872</v>
      </c>
      <c r="AD2205" s="48" t="s">
        <v>443</v>
      </c>
    </row>
    <row r="2206" spans="1:30" x14ac:dyDescent="0.3">
      <c r="A2206" s="27" t="s">
        <v>7385</v>
      </c>
      <c r="B2206" s="28">
        <v>13</v>
      </c>
      <c r="C2206" s="28" t="s">
        <v>744</v>
      </c>
      <c r="D2206" t="s">
        <v>5073</v>
      </c>
      <c r="E2206" s="28" t="s">
        <v>559</v>
      </c>
      <c r="F2206" s="28">
        <v>76</v>
      </c>
      <c r="G2206" s="28" t="s">
        <v>296</v>
      </c>
      <c r="H2206" s="28">
        <v>9125</v>
      </c>
      <c r="I2206" s="28" t="s">
        <v>318</v>
      </c>
      <c r="J2206" s="28">
        <v>766</v>
      </c>
      <c r="K2206" s="28" t="s">
        <v>5906</v>
      </c>
      <c r="L2206" s="41">
        <v>4638</v>
      </c>
      <c r="M2206" s="44">
        <v>2444</v>
      </c>
      <c r="N2206" s="6">
        <v>0.52700000000000002</v>
      </c>
      <c r="O2206">
        <v>0</v>
      </c>
      <c r="P2206" s="29" t="s">
        <v>30</v>
      </c>
      <c r="Q2206" s="28" t="s">
        <v>298</v>
      </c>
      <c r="R2206" s="28" t="s">
        <v>320</v>
      </c>
      <c r="S2206" s="28" t="s">
        <v>5907</v>
      </c>
      <c r="T2206" s="28" t="s">
        <v>7483</v>
      </c>
      <c r="U2206" s="28" t="s">
        <v>7484</v>
      </c>
      <c r="V2206" s="28" t="s">
        <v>7485</v>
      </c>
      <c r="W2206" s="30">
        <v>45658</v>
      </c>
      <c r="X2206" s="30">
        <v>46022</v>
      </c>
      <c r="Y2206" s="28">
        <v>2025</v>
      </c>
      <c r="Z2206" s="28" t="s">
        <v>6021</v>
      </c>
      <c r="AA2206" s="28" t="s">
        <v>6022</v>
      </c>
      <c r="AB2206" s="28" t="s">
        <v>832</v>
      </c>
      <c r="AC2206" s="28" t="s">
        <v>833</v>
      </c>
      <c r="AD2206" s="48" t="s">
        <v>834</v>
      </c>
    </row>
    <row r="2207" spans="1:30" x14ac:dyDescent="0.3">
      <c r="A2207" s="27" t="s">
        <v>7385</v>
      </c>
      <c r="B2207" s="28">
        <v>13</v>
      </c>
      <c r="C2207" s="28" t="s">
        <v>744</v>
      </c>
      <c r="D2207" t="s">
        <v>5073</v>
      </c>
      <c r="E2207" s="28" t="s">
        <v>559</v>
      </c>
      <c r="F2207" s="28">
        <v>76</v>
      </c>
      <c r="G2207" s="28" t="s">
        <v>296</v>
      </c>
      <c r="H2207" s="28">
        <v>9126</v>
      </c>
      <c r="I2207" s="28" t="s">
        <v>321</v>
      </c>
      <c r="J2207" s="28">
        <v>766</v>
      </c>
      <c r="K2207" s="28" t="s">
        <v>5906</v>
      </c>
      <c r="L2207" s="41">
        <v>1456</v>
      </c>
      <c r="M2207" s="44">
        <v>2012</v>
      </c>
      <c r="N2207" s="6">
        <v>1.3818999999999999</v>
      </c>
      <c r="O2207">
        <v>0</v>
      </c>
      <c r="P2207" s="29" t="s">
        <v>30</v>
      </c>
      <c r="Q2207" s="28" t="s">
        <v>298</v>
      </c>
      <c r="R2207" s="28" t="s">
        <v>324</v>
      </c>
      <c r="S2207" s="28" t="s">
        <v>5907</v>
      </c>
      <c r="T2207" s="28" t="s">
        <v>7504</v>
      </c>
      <c r="U2207" s="28" t="s">
        <v>7505</v>
      </c>
      <c r="V2207" s="28" t="s">
        <v>7506</v>
      </c>
      <c r="W2207" s="30">
        <v>45658</v>
      </c>
      <c r="X2207" s="30">
        <v>46022</v>
      </c>
      <c r="Y2207" s="28">
        <v>2025</v>
      </c>
      <c r="Z2207" s="28" t="s">
        <v>6023</v>
      </c>
      <c r="AA2207" s="28" t="s">
        <v>6024</v>
      </c>
      <c r="AB2207" s="28" t="s">
        <v>835</v>
      </c>
      <c r="AC2207" s="28" t="s">
        <v>617</v>
      </c>
      <c r="AD2207" s="48" t="s">
        <v>1865</v>
      </c>
    </row>
    <row r="2208" spans="1:30" x14ac:dyDescent="0.3">
      <c r="A2208" s="27" t="s">
        <v>7385</v>
      </c>
      <c r="B2208" s="28">
        <v>13</v>
      </c>
      <c r="C2208" s="28" t="s">
        <v>744</v>
      </c>
      <c r="D2208" t="s">
        <v>5073</v>
      </c>
      <c r="E2208" s="28" t="s">
        <v>559</v>
      </c>
      <c r="F2208" s="28">
        <v>76</v>
      </c>
      <c r="G2208" s="28" t="s">
        <v>296</v>
      </c>
      <c r="H2208" s="28">
        <v>9227</v>
      </c>
      <c r="I2208" s="28" t="s">
        <v>310</v>
      </c>
      <c r="J2208" s="28">
        <v>766</v>
      </c>
      <c r="K2208" s="28" t="s">
        <v>5906</v>
      </c>
      <c r="L2208" s="41">
        <v>9575</v>
      </c>
      <c r="M2208" s="44">
        <v>5777</v>
      </c>
      <c r="N2208" s="6">
        <v>0.60329999999999995</v>
      </c>
      <c r="O2208">
        <v>0</v>
      </c>
      <c r="P2208" s="29" t="s">
        <v>30</v>
      </c>
      <c r="Q2208" s="28" t="s">
        <v>298</v>
      </c>
      <c r="R2208" s="28" t="s">
        <v>313</v>
      </c>
      <c r="S2208" s="28" t="s">
        <v>5907</v>
      </c>
      <c r="T2208" s="28" t="s">
        <v>7507</v>
      </c>
      <c r="U2208" s="28" t="s">
        <v>7508</v>
      </c>
      <c r="V2208" s="28" t="s">
        <v>7509</v>
      </c>
      <c r="W2208" s="30">
        <v>45658</v>
      </c>
      <c r="X2208" s="30">
        <v>46022</v>
      </c>
      <c r="Y2208" s="28">
        <v>2025</v>
      </c>
      <c r="Z2208" s="28" t="s">
        <v>829</v>
      </c>
      <c r="AA2208" s="28" t="s">
        <v>6025</v>
      </c>
      <c r="AB2208" s="28" t="s">
        <v>830</v>
      </c>
      <c r="AC2208" s="28" t="s">
        <v>831</v>
      </c>
      <c r="AD2208" s="48" t="s">
        <v>1730</v>
      </c>
    </row>
    <row r="2209" spans="1:30" x14ac:dyDescent="0.3">
      <c r="A2209" s="27" t="s">
        <v>7385</v>
      </c>
      <c r="B2209" s="28">
        <v>13</v>
      </c>
      <c r="C2209" s="28" t="s">
        <v>744</v>
      </c>
      <c r="D2209" t="s">
        <v>5073</v>
      </c>
      <c r="E2209" s="28" t="s">
        <v>559</v>
      </c>
      <c r="F2209" s="28">
        <v>76</v>
      </c>
      <c r="G2209" s="28" t="s">
        <v>296</v>
      </c>
      <c r="H2209" s="28">
        <v>9228</v>
      </c>
      <c r="I2209" s="28" t="s">
        <v>303</v>
      </c>
      <c r="J2209" s="28">
        <v>766</v>
      </c>
      <c r="K2209" s="28" t="s">
        <v>5906</v>
      </c>
      <c r="L2209" s="41">
        <v>5875</v>
      </c>
      <c r="M2209" s="44">
        <v>3184</v>
      </c>
      <c r="N2209" s="6">
        <v>0.54200000000000004</v>
      </c>
      <c r="O2209">
        <v>0</v>
      </c>
      <c r="P2209" s="29" t="s">
        <v>30</v>
      </c>
      <c r="Q2209" s="28" t="s">
        <v>298</v>
      </c>
      <c r="R2209" s="28" t="s">
        <v>306</v>
      </c>
      <c r="S2209" s="28" t="s">
        <v>5907</v>
      </c>
      <c r="T2209" s="28" t="s">
        <v>7486</v>
      </c>
      <c r="U2209" s="28" t="s">
        <v>7487</v>
      </c>
      <c r="V2209" s="28" t="s">
        <v>7488</v>
      </c>
      <c r="W2209" s="30">
        <v>45658</v>
      </c>
      <c r="X2209" s="30">
        <v>46022</v>
      </c>
      <c r="Y2209" s="28">
        <v>2025</v>
      </c>
      <c r="Z2209" s="28" t="s">
        <v>826</v>
      </c>
      <c r="AA2209" s="28" t="s">
        <v>827</v>
      </c>
      <c r="AB2209" s="28" t="s">
        <v>6026</v>
      </c>
      <c r="AC2209" s="28" t="s">
        <v>828</v>
      </c>
      <c r="AD2209" s="48" t="s">
        <v>57</v>
      </c>
    </row>
    <row r="2210" spans="1:30" x14ac:dyDescent="0.3">
      <c r="A2210" s="27" t="s">
        <v>7385</v>
      </c>
      <c r="B2210" s="28">
        <v>13</v>
      </c>
      <c r="C2210" s="28" t="s">
        <v>744</v>
      </c>
      <c r="D2210" t="s">
        <v>5073</v>
      </c>
      <c r="E2210" s="28" t="s">
        <v>559</v>
      </c>
      <c r="F2210" s="28">
        <v>76</v>
      </c>
      <c r="G2210" s="28" t="s">
        <v>296</v>
      </c>
      <c r="H2210" s="28">
        <v>9229</v>
      </c>
      <c r="I2210" s="28" t="s">
        <v>307</v>
      </c>
      <c r="J2210" s="28">
        <v>766</v>
      </c>
      <c r="K2210" s="28" t="s">
        <v>5906</v>
      </c>
      <c r="L2210" s="41">
        <v>10329</v>
      </c>
      <c r="M2210" s="44">
        <v>6950</v>
      </c>
      <c r="N2210" s="6">
        <v>0.67290000000000005</v>
      </c>
      <c r="O2210">
        <v>0</v>
      </c>
      <c r="P2210" s="29" t="s">
        <v>30</v>
      </c>
      <c r="Q2210" s="28" t="s">
        <v>298</v>
      </c>
      <c r="R2210" s="28" t="s">
        <v>309</v>
      </c>
      <c r="S2210" s="28" t="s">
        <v>5907</v>
      </c>
      <c r="T2210" s="28" t="s">
        <v>7489</v>
      </c>
      <c r="U2210" s="28" t="s">
        <v>7490</v>
      </c>
      <c r="V2210" s="28" t="s">
        <v>7491</v>
      </c>
      <c r="W2210" s="30">
        <v>45658</v>
      </c>
      <c r="X2210" s="30">
        <v>46022</v>
      </c>
      <c r="Y2210" s="28">
        <v>2025</v>
      </c>
      <c r="Z2210" s="28" t="s">
        <v>2371</v>
      </c>
      <c r="AA2210" s="28" t="s">
        <v>2374</v>
      </c>
      <c r="AB2210" s="28" t="s">
        <v>2373</v>
      </c>
      <c r="AC2210" s="28" t="s">
        <v>308</v>
      </c>
      <c r="AD2210" s="48" t="s">
        <v>7434</v>
      </c>
    </row>
    <row r="2211" spans="1:30" x14ac:dyDescent="0.3">
      <c r="A2211" s="27" t="s">
        <v>7385</v>
      </c>
      <c r="B2211" s="28">
        <v>13</v>
      </c>
      <c r="C2211" s="28" t="s">
        <v>744</v>
      </c>
      <c r="D2211" t="s">
        <v>5073</v>
      </c>
      <c r="E2211" s="28" t="s">
        <v>559</v>
      </c>
      <c r="F2211" s="28">
        <v>76</v>
      </c>
      <c r="G2211" s="28" t="s">
        <v>296</v>
      </c>
      <c r="H2211" s="28">
        <v>9230</v>
      </c>
      <c r="I2211" s="28" t="s">
        <v>297</v>
      </c>
      <c r="J2211" s="28">
        <v>766</v>
      </c>
      <c r="K2211" s="28" t="s">
        <v>5906</v>
      </c>
      <c r="L2211" s="41">
        <v>21599</v>
      </c>
      <c r="M2211" s="44">
        <v>8384</v>
      </c>
      <c r="N2211" s="6">
        <v>0.38819999999999999</v>
      </c>
      <c r="O2211">
        <v>0</v>
      </c>
      <c r="P2211" s="29" t="s">
        <v>30</v>
      </c>
      <c r="Q2211" s="28" t="s">
        <v>298</v>
      </c>
      <c r="R2211" s="28" t="s">
        <v>299</v>
      </c>
      <c r="S2211" s="28" t="s">
        <v>5907</v>
      </c>
      <c r="T2211" s="28" t="s">
        <v>7492</v>
      </c>
      <c r="U2211" s="28" t="s">
        <v>7493</v>
      </c>
      <c r="V2211" s="28" t="s">
        <v>7494</v>
      </c>
      <c r="W2211" s="30">
        <v>45658</v>
      </c>
      <c r="X2211" s="30">
        <v>46022</v>
      </c>
      <c r="Y2211" s="28">
        <v>2025</v>
      </c>
      <c r="Z2211" s="28" t="s">
        <v>6027</v>
      </c>
      <c r="AA2211" s="28" t="s">
        <v>6028</v>
      </c>
      <c r="AB2211" s="28" t="s">
        <v>825</v>
      </c>
      <c r="AC2211" s="28" t="s">
        <v>6029</v>
      </c>
      <c r="AD2211" s="48" t="s">
        <v>6030</v>
      </c>
    </row>
    <row r="2212" spans="1:30" x14ac:dyDescent="0.3">
      <c r="A2212" s="27" t="s">
        <v>7385</v>
      </c>
      <c r="B2212" s="28">
        <v>13</v>
      </c>
      <c r="C2212" s="28" t="s">
        <v>744</v>
      </c>
      <c r="D2212" t="s">
        <v>5073</v>
      </c>
      <c r="E2212" s="28" t="s">
        <v>559</v>
      </c>
      <c r="F2212" s="28">
        <v>76</v>
      </c>
      <c r="G2212" s="28" t="s">
        <v>296</v>
      </c>
      <c r="H2212" s="28">
        <v>9311</v>
      </c>
      <c r="I2212" s="28" t="s">
        <v>314</v>
      </c>
      <c r="J2212" s="28">
        <v>766</v>
      </c>
      <c r="K2212" s="28" t="s">
        <v>5906</v>
      </c>
      <c r="L2212" s="41">
        <v>9214</v>
      </c>
      <c r="M2212" s="44">
        <v>5507</v>
      </c>
      <c r="N2212" s="6">
        <v>0.59770000000000001</v>
      </c>
      <c r="O2212">
        <v>0</v>
      </c>
      <c r="P2212" s="29" t="s">
        <v>30</v>
      </c>
      <c r="Q2212" s="28" t="s">
        <v>298</v>
      </c>
      <c r="R2212" s="28" t="s">
        <v>317</v>
      </c>
      <c r="S2212" s="28" t="s">
        <v>5907</v>
      </c>
      <c r="T2212" s="28" t="s">
        <v>7501</v>
      </c>
      <c r="U2212" s="28" t="s">
        <v>7502</v>
      </c>
      <c r="V2212" s="28" t="s">
        <v>7503</v>
      </c>
      <c r="W2212" s="30">
        <v>45658</v>
      </c>
      <c r="X2212" s="30">
        <v>46022</v>
      </c>
      <c r="Y2212" s="28">
        <v>2025</v>
      </c>
      <c r="Z2212" s="28" t="s">
        <v>1167</v>
      </c>
      <c r="AA2212" s="28" t="s">
        <v>316</v>
      </c>
      <c r="AB2212" s="28" t="s">
        <v>2401</v>
      </c>
      <c r="AC2212" s="28" t="s">
        <v>676</v>
      </c>
      <c r="AD2212" s="48" t="s">
        <v>2402</v>
      </c>
    </row>
    <row r="2213" spans="1:30" x14ac:dyDescent="0.3">
      <c r="A2213" s="27" t="s">
        <v>7385</v>
      </c>
      <c r="B2213" s="28">
        <v>13</v>
      </c>
      <c r="C2213" s="28" t="s">
        <v>744</v>
      </c>
      <c r="D2213" t="s">
        <v>5073</v>
      </c>
      <c r="E2213" s="28" t="s">
        <v>559</v>
      </c>
      <c r="F2213" s="28">
        <v>76</v>
      </c>
      <c r="G2213" s="28" t="s">
        <v>296</v>
      </c>
      <c r="H2213" s="28">
        <v>9543</v>
      </c>
      <c r="I2213" s="28" t="s">
        <v>325</v>
      </c>
      <c r="J2213" s="28">
        <v>766</v>
      </c>
      <c r="K2213" s="28" t="s">
        <v>5906</v>
      </c>
      <c r="L2213" s="41">
        <v>9443</v>
      </c>
      <c r="M2213" s="44">
        <v>4778</v>
      </c>
      <c r="N2213" s="6">
        <v>0.50600000000000001</v>
      </c>
      <c r="O2213">
        <v>0</v>
      </c>
      <c r="P2213" s="29" t="s">
        <v>30</v>
      </c>
      <c r="Q2213" s="28" t="s">
        <v>298</v>
      </c>
      <c r="R2213" s="28" t="s">
        <v>326</v>
      </c>
      <c r="S2213" s="28" t="s">
        <v>5907</v>
      </c>
      <c r="T2213" s="28" t="s">
        <v>7495</v>
      </c>
      <c r="U2213" s="28" t="s">
        <v>7496</v>
      </c>
      <c r="V2213" s="28" t="s">
        <v>7497</v>
      </c>
      <c r="W2213" s="30">
        <v>45658</v>
      </c>
      <c r="X2213" s="30">
        <v>46022</v>
      </c>
      <c r="Y2213" s="28">
        <v>2025</v>
      </c>
      <c r="Z2213" s="28" t="s">
        <v>6031</v>
      </c>
      <c r="AA2213" s="28" t="s">
        <v>6032</v>
      </c>
      <c r="AB2213" s="28" t="s">
        <v>6033</v>
      </c>
      <c r="AC2213" s="28" t="s">
        <v>2406</v>
      </c>
      <c r="AD2213" s="48" t="s">
        <v>29</v>
      </c>
    </row>
    <row r="2214" spans="1:30" x14ac:dyDescent="0.3">
      <c r="A2214" s="27" t="s">
        <v>7385</v>
      </c>
      <c r="B2214" s="28">
        <v>13</v>
      </c>
      <c r="C2214" s="28" t="s">
        <v>744</v>
      </c>
      <c r="D2214" t="s">
        <v>5073</v>
      </c>
      <c r="E2214" s="28" t="s">
        <v>559</v>
      </c>
      <c r="F2214" s="28">
        <v>76</v>
      </c>
      <c r="G2214" s="28" t="s">
        <v>296</v>
      </c>
      <c r="H2214" s="28">
        <v>9544</v>
      </c>
      <c r="I2214" s="28" t="s">
        <v>424</v>
      </c>
      <c r="J2214" s="28">
        <v>766</v>
      </c>
      <c r="K2214" s="28" t="s">
        <v>5906</v>
      </c>
      <c r="L2214" s="41">
        <v>8410</v>
      </c>
      <c r="M2214" s="44">
        <v>10316</v>
      </c>
      <c r="N2214" s="6">
        <v>1.2265999999999999</v>
      </c>
      <c r="O2214">
        <v>0</v>
      </c>
      <c r="P2214" s="29" t="s">
        <v>30</v>
      </c>
      <c r="Q2214" s="28" t="s">
        <v>298</v>
      </c>
      <c r="R2214" s="28" t="s">
        <v>425</v>
      </c>
      <c r="S2214" s="28" t="s">
        <v>5907</v>
      </c>
      <c r="T2214" s="28" t="s">
        <v>7498</v>
      </c>
      <c r="U2214" s="28" t="s">
        <v>7499</v>
      </c>
      <c r="V2214" s="28" t="s">
        <v>7500</v>
      </c>
      <c r="W2214" s="30">
        <v>45658</v>
      </c>
      <c r="X2214" s="30">
        <v>46022</v>
      </c>
      <c r="Y2214" s="28">
        <v>2025</v>
      </c>
      <c r="Z2214" s="28" t="s">
        <v>3746</v>
      </c>
      <c r="AA2214" s="28" t="s">
        <v>6034</v>
      </c>
      <c r="AB2214" s="28" t="s">
        <v>2420</v>
      </c>
      <c r="AC2214" s="28" t="s">
        <v>2421</v>
      </c>
      <c r="AD2214" s="48" t="s">
        <v>661</v>
      </c>
    </row>
    <row r="2215" spans="1:30" x14ac:dyDescent="0.3">
      <c r="A2215" s="27" t="s">
        <v>7385</v>
      </c>
      <c r="B2215" s="28">
        <v>13</v>
      </c>
      <c r="C2215" s="28" t="s">
        <v>744</v>
      </c>
      <c r="D2215" t="s">
        <v>5073</v>
      </c>
      <c r="E2215" s="28" t="s">
        <v>559</v>
      </c>
      <c r="F2215" s="28">
        <v>11</v>
      </c>
      <c r="G2215" s="28" t="s">
        <v>149</v>
      </c>
      <c r="H2215" s="28">
        <v>9209</v>
      </c>
      <c r="I2215" s="28" t="s">
        <v>150</v>
      </c>
      <c r="J2215" s="28">
        <v>766</v>
      </c>
      <c r="K2215" s="28" t="s">
        <v>5906</v>
      </c>
      <c r="L2215" s="41">
        <v>3184</v>
      </c>
      <c r="M2215" s="44">
        <v>6743</v>
      </c>
      <c r="N2215" s="6">
        <v>2.1177999999999999</v>
      </c>
      <c r="O2215">
        <v>0</v>
      </c>
      <c r="P2215" s="29" t="s">
        <v>30</v>
      </c>
      <c r="Q2215" s="28" t="s">
        <v>152</v>
      </c>
      <c r="R2215" s="28" t="s">
        <v>153</v>
      </c>
      <c r="S2215" s="28" t="s">
        <v>5907</v>
      </c>
      <c r="T2215" s="28" t="s">
        <v>7435</v>
      </c>
      <c r="U2215" s="28" t="s">
        <v>7436</v>
      </c>
      <c r="V2215" s="28" t="s">
        <v>7437</v>
      </c>
      <c r="W2215" s="30">
        <v>45658</v>
      </c>
      <c r="X2215" s="30">
        <v>46022</v>
      </c>
      <c r="Y2215" s="28">
        <v>2025</v>
      </c>
      <c r="Z2215" s="28" t="s">
        <v>593</v>
      </c>
      <c r="AA2215" s="28" t="s">
        <v>1882</v>
      </c>
      <c r="AB2215" s="28" t="s">
        <v>1883</v>
      </c>
      <c r="AC2215" s="28" t="s">
        <v>843</v>
      </c>
      <c r="AD2215" s="48" t="s">
        <v>799</v>
      </c>
    </row>
    <row r="2216" spans="1:30" x14ac:dyDescent="0.3">
      <c r="A2216" s="27" t="s">
        <v>7385</v>
      </c>
      <c r="B2216" s="28">
        <v>13</v>
      </c>
      <c r="C2216" s="28" t="s">
        <v>744</v>
      </c>
      <c r="D2216" t="s">
        <v>5073</v>
      </c>
      <c r="E2216" s="28" t="s">
        <v>559</v>
      </c>
      <c r="F2216" s="28">
        <v>11</v>
      </c>
      <c r="G2216" s="28" t="s">
        <v>149</v>
      </c>
      <c r="H2216" s="28">
        <v>9210</v>
      </c>
      <c r="I2216" s="28" t="s">
        <v>158</v>
      </c>
      <c r="J2216" s="28">
        <v>766</v>
      </c>
      <c r="K2216" s="28" t="s">
        <v>5906</v>
      </c>
      <c r="L2216" s="41">
        <v>17896</v>
      </c>
      <c r="M2216" s="44">
        <v>9651</v>
      </c>
      <c r="N2216" s="6">
        <v>0.5393</v>
      </c>
      <c r="O2216">
        <v>0</v>
      </c>
      <c r="P2216" s="29" t="s">
        <v>30</v>
      </c>
      <c r="Q2216" s="28" t="s">
        <v>152</v>
      </c>
      <c r="R2216" s="28" t="s">
        <v>160</v>
      </c>
      <c r="S2216" s="28" t="s">
        <v>5907</v>
      </c>
      <c r="T2216" s="28" t="s">
        <v>7438</v>
      </c>
      <c r="U2216" s="28" t="s">
        <v>7439</v>
      </c>
      <c r="V2216" s="28" t="s">
        <v>7440</v>
      </c>
      <c r="W2216" s="30">
        <v>45658</v>
      </c>
      <c r="X2216" s="30">
        <v>46022</v>
      </c>
      <c r="Y2216" s="28">
        <v>2025</v>
      </c>
      <c r="Z2216" s="28" t="s">
        <v>2135</v>
      </c>
      <c r="AA2216" s="28" t="s">
        <v>2139</v>
      </c>
      <c r="AB2216" s="28" t="s">
        <v>2137</v>
      </c>
      <c r="AC2216" s="28" t="s">
        <v>2131</v>
      </c>
      <c r="AD2216" s="48" t="s">
        <v>7434</v>
      </c>
    </row>
    <row r="2217" spans="1:30" x14ac:dyDescent="0.3">
      <c r="A2217" s="27" t="s">
        <v>7385</v>
      </c>
      <c r="B2217" s="28">
        <v>13</v>
      </c>
      <c r="C2217" s="28" t="s">
        <v>744</v>
      </c>
      <c r="D2217" t="s">
        <v>5073</v>
      </c>
      <c r="E2217" s="28" t="s">
        <v>559</v>
      </c>
      <c r="F2217" s="28">
        <v>11</v>
      </c>
      <c r="G2217" s="28" t="s">
        <v>149</v>
      </c>
      <c r="H2217" s="28">
        <v>9211</v>
      </c>
      <c r="I2217" s="28" t="s">
        <v>6367</v>
      </c>
      <c r="J2217" s="28">
        <v>766</v>
      </c>
      <c r="K2217" s="28" t="s">
        <v>5906</v>
      </c>
      <c r="L2217" s="41">
        <v>15929</v>
      </c>
      <c r="M2217" s="44">
        <v>6861</v>
      </c>
      <c r="N2217" s="6">
        <v>0.43070000000000003</v>
      </c>
      <c r="O2217">
        <v>0</v>
      </c>
      <c r="P2217" s="29" t="s">
        <v>30</v>
      </c>
      <c r="Q2217" s="28" t="s">
        <v>152</v>
      </c>
      <c r="R2217" s="28" t="s">
        <v>6368</v>
      </c>
      <c r="S2217" s="28" t="s">
        <v>5907</v>
      </c>
      <c r="T2217" s="28" t="s">
        <v>7441</v>
      </c>
      <c r="U2217" s="28" t="s">
        <v>7442</v>
      </c>
      <c r="V2217" s="28" t="s">
        <v>7443</v>
      </c>
      <c r="W2217" s="30">
        <v>45658</v>
      </c>
      <c r="X2217" s="30">
        <v>46022</v>
      </c>
      <c r="Y2217" s="28">
        <v>2025</v>
      </c>
      <c r="Z2217" s="28" t="s">
        <v>6035</v>
      </c>
      <c r="AA2217" s="28" t="s">
        <v>6036</v>
      </c>
      <c r="AB2217" s="28" t="s">
        <v>852</v>
      </c>
      <c r="AC2217" s="28" t="s">
        <v>484</v>
      </c>
      <c r="AD2217" s="48" t="s">
        <v>7434</v>
      </c>
    </row>
    <row r="2218" spans="1:30" x14ac:dyDescent="0.3">
      <c r="A2218" s="27" t="s">
        <v>7385</v>
      </c>
      <c r="B2218" s="28">
        <v>13</v>
      </c>
      <c r="C2218" s="28" t="s">
        <v>744</v>
      </c>
      <c r="D2218" t="s">
        <v>5073</v>
      </c>
      <c r="E2218" s="28" t="s">
        <v>559</v>
      </c>
      <c r="F2218" s="28">
        <v>11</v>
      </c>
      <c r="G2218" s="28" t="s">
        <v>149</v>
      </c>
      <c r="H2218" s="28">
        <v>9212</v>
      </c>
      <c r="I2218" s="28" t="s">
        <v>170</v>
      </c>
      <c r="J2218" s="28">
        <v>766</v>
      </c>
      <c r="K2218" s="28" t="s">
        <v>5906</v>
      </c>
      <c r="L2218" s="41">
        <v>10221</v>
      </c>
      <c r="M2218" s="44">
        <v>5000</v>
      </c>
      <c r="N2218" s="6">
        <v>0.48920000000000002</v>
      </c>
      <c r="O2218">
        <v>0</v>
      </c>
      <c r="P2218" s="29" t="s">
        <v>30</v>
      </c>
      <c r="Q2218" s="28" t="s">
        <v>152</v>
      </c>
      <c r="R2218" s="28" t="s">
        <v>172</v>
      </c>
      <c r="S2218" s="28" t="s">
        <v>5907</v>
      </c>
      <c r="T2218" s="28" t="s">
        <v>7444</v>
      </c>
      <c r="U2218" s="28" t="s">
        <v>7445</v>
      </c>
      <c r="V2218" s="28" t="s">
        <v>7446</v>
      </c>
      <c r="W2218" s="30">
        <v>45658</v>
      </c>
      <c r="X2218" s="30">
        <v>46022</v>
      </c>
      <c r="Y2218" s="28">
        <v>2025</v>
      </c>
      <c r="Z2218" s="28" t="s">
        <v>1732</v>
      </c>
      <c r="AA2218" s="28" t="s">
        <v>844</v>
      </c>
      <c r="AB2218" s="28" t="s">
        <v>845</v>
      </c>
      <c r="AC2218" s="28" t="s">
        <v>1673</v>
      </c>
      <c r="AD2218" s="48" t="s">
        <v>53</v>
      </c>
    </row>
    <row r="2219" spans="1:30" x14ac:dyDescent="0.3">
      <c r="A2219" s="27" t="s">
        <v>7385</v>
      </c>
      <c r="B2219" s="28">
        <v>13</v>
      </c>
      <c r="C2219" s="28" t="s">
        <v>744</v>
      </c>
      <c r="D2219" t="s">
        <v>5073</v>
      </c>
      <c r="E2219" s="28" t="s">
        <v>559</v>
      </c>
      <c r="F2219" s="28">
        <v>11</v>
      </c>
      <c r="G2219" s="28" t="s">
        <v>149</v>
      </c>
      <c r="H2219" s="28">
        <v>9213</v>
      </c>
      <c r="I2219" s="28" t="s">
        <v>176</v>
      </c>
      <c r="J2219" s="28">
        <v>766</v>
      </c>
      <c r="K2219" s="28" t="s">
        <v>5906</v>
      </c>
      <c r="L2219" s="41">
        <v>2682</v>
      </c>
      <c r="M2219" s="44">
        <v>1230</v>
      </c>
      <c r="N2219" s="6">
        <v>0.45860000000000001</v>
      </c>
      <c r="O2219">
        <v>0</v>
      </c>
      <c r="P2219" s="29" t="s">
        <v>30</v>
      </c>
      <c r="Q2219" s="28" t="s">
        <v>152</v>
      </c>
      <c r="R2219" s="28" t="s">
        <v>178</v>
      </c>
      <c r="S2219" s="28" t="s">
        <v>5907</v>
      </c>
      <c r="T2219" s="28" t="s">
        <v>7447</v>
      </c>
      <c r="U2219" s="28" t="s">
        <v>7448</v>
      </c>
      <c r="V2219" s="28" t="s">
        <v>7449</v>
      </c>
      <c r="W2219" s="30">
        <v>45658</v>
      </c>
      <c r="X2219" s="30">
        <v>46022</v>
      </c>
      <c r="Y2219" s="28">
        <v>2025</v>
      </c>
      <c r="Z2219" s="28" t="s">
        <v>1898</v>
      </c>
      <c r="AA2219" s="28" t="s">
        <v>1899</v>
      </c>
      <c r="AB2219" s="28" t="s">
        <v>1900</v>
      </c>
      <c r="AC2219" s="28" t="s">
        <v>843</v>
      </c>
      <c r="AD2219" s="48" t="s">
        <v>720</v>
      </c>
    </row>
    <row r="2220" spans="1:30" x14ac:dyDescent="0.3">
      <c r="A2220" s="27" t="s">
        <v>7385</v>
      </c>
      <c r="B2220" s="28">
        <v>13</v>
      </c>
      <c r="C2220" s="28" t="s">
        <v>744</v>
      </c>
      <c r="D2220" t="s">
        <v>5073</v>
      </c>
      <c r="E2220" s="28" t="s">
        <v>559</v>
      </c>
      <c r="F2220" s="28">
        <v>11</v>
      </c>
      <c r="G2220" s="28" t="s">
        <v>149</v>
      </c>
      <c r="H2220" s="28">
        <v>9214</v>
      </c>
      <c r="I2220" s="28" t="s">
        <v>181</v>
      </c>
      <c r="J2220" s="28">
        <v>766</v>
      </c>
      <c r="K2220" s="28" t="s">
        <v>5906</v>
      </c>
      <c r="L2220" s="41">
        <v>19348</v>
      </c>
      <c r="M2220" s="44">
        <v>4875</v>
      </c>
      <c r="N2220" s="6">
        <v>0.252</v>
      </c>
      <c r="O2220">
        <v>0</v>
      </c>
      <c r="P2220" s="29" t="s">
        <v>30</v>
      </c>
      <c r="Q2220" s="28" t="s">
        <v>152</v>
      </c>
      <c r="R2220" s="28" t="s">
        <v>183</v>
      </c>
      <c r="S2220" s="28" t="s">
        <v>5907</v>
      </c>
      <c r="T2220" s="28" t="s">
        <v>7450</v>
      </c>
      <c r="U2220" s="28" t="s">
        <v>7451</v>
      </c>
      <c r="V2220" s="28" t="s">
        <v>7452</v>
      </c>
      <c r="W2220" s="30">
        <v>45658</v>
      </c>
      <c r="X2220" s="30">
        <v>46022</v>
      </c>
      <c r="Y2220" s="28">
        <v>2025</v>
      </c>
      <c r="Z2220" s="28" t="s">
        <v>6037</v>
      </c>
      <c r="AA2220" s="28" t="s">
        <v>6038</v>
      </c>
      <c r="AB2220" s="28" t="s">
        <v>845</v>
      </c>
      <c r="AC2220" s="28" t="s">
        <v>182</v>
      </c>
      <c r="AD2220" s="48" t="s">
        <v>643</v>
      </c>
    </row>
    <row r="2221" spans="1:30" x14ac:dyDescent="0.3">
      <c r="A2221" s="27" t="s">
        <v>7385</v>
      </c>
      <c r="B2221" s="28">
        <v>13</v>
      </c>
      <c r="C2221" s="28" t="s">
        <v>744</v>
      </c>
      <c r="D2221" t="s">
        <v>5073</v>
      </c>
      <c r="E2221" s="28" t="s">
        <v>559</v>
      </c>
      <c r="F2221" s="28">
        <v>11</v>
      </c>
      <c r="G2221" s="28" t="s">
        <v>149</v>
      </c>
      <c r="H2221" s="28">
        <v>9215</v>
      </c>
      <c r="I2221" s="28" t="s">
        <v>189</v>
      </c>
      <c r="J2221" s="28">
        <v>766</v>
      </c>
      <c r="K2221" s="28" t="s">
        <v>5906</v>
      </c>
      <c r="L2221" s="41">
        <v>10202</v>
      </c>
      <c r="M2221" s="44">
        <v>4710</v>
      </c>
      <c r="N2221" s="6">
        <v>0.4617</v>
      </c>
      <c r="O2221">
        <v>0</v>
      </c>
      <c r="P2221" s="29" t="s">
        <v>30</v>
      </c>
      <c r="Q2221" s="28" t="s">
        <v>152</v>
      </c>
      <c r="R2221" s="28" t="s">
        <v>190</v>
      </c>
      <c r="S2221" s="28" t="s">
        <v>5907</v>
      </c>
      <c r="T2221" s="28" t="s">
        <v>7453</v>
      </c>
      <c r="U2221" s="28" t="s">
        <v>7454</v>
      </c>
      <c r="V2221" s="28" t="s">
        <v>7455</v>
      </c>
      <c r="W2221" s="30">
        <v>45658</v>
      </c>
      <c r="X2221" s="30">
        <v>46022</v>
      </c>
      <c r="Y2221" s="28">
        <v>2025</v>
      </c>
      <c r="Z2221" s="28" t="s">
        <v>6039</v>
      </c>
      <c r="AA2221" s="28" t="s">
        <v>3948</v>
      </c>
      <c r="AB2221" s="28" t="s">
        <v>6040</v>
      </c>
      <c r="AC2221" s="28" t="s">
        <v>6041</v>
      </c>
      <c r="AD2221" s="48" t="s">
        <v>1214</v>
      </c>
    </row>
    <row r="2222" spans="1:30" x14ac:dyDescent="0.3">
      <c r="A2222" s="27" t="s">
        <v>7385</v>
      </c>
      <c r="B2222" s="28">
        <v>13</v>
      </c>
      <c r="C2222" s="28" t="s">
        <v>744</v>
      </c>
      <c r="D2222" t="s">
        <v>5073</v>
      </c>
      <c r="E2222" s="28" t="s">
        <v>559</v>
      </c>
      <c r="F2222" s="28">
        <v>11</v>
      </c>
      <c r="G2222" s="28" t="s">
        <v>149</v>
      </c>
      <c r="H2222" s="28">
        <v>9216</v>
      </c>
      <c r="I2222" s="28" t="s">
        <v>6359</v>
      </c>
      <c r="J2222" s="28">
        <v>766</v>
      </c>
      <c r="K2222" s="28" t="s">
        <v>5906</v>
      </c>
      <c r="L2222" s="41">
        <v>4932</v>
      </c>
      <c r="M2222" s="44">
        <v>2383</v>
      </c>
      <c r="N2222" s="6">
        <v>0.48320000000000002</v>
      </c>
      <c r="O2222">
        <v>0</v>
      </c>
      <c r="P2222" s="29" t="s">
        <v>30</v>
      </c>
      <c r="Q2222" s="28" t="s">
        <v>152</v>
      </c>
      <c r="R2222" s="28" t="s">
        <v>6360</v>
      </c>
      <c r="S2222" s="28" t="s">
        <v>5907</v>
      </c>
      <c r="T2222" s="28" t="s">
        <v>7456</v>
      </c>
      <c r="U2222" s="28" t="s">
        <v>7457</v>
      </c>
      <c r="V2222" s="28" t="s">
        <v>7458</v>
      </c>
      <c r="W2222" s="30">
        <v>45658</v>
      </c>
      <c r="X2222" s="30">
        <v>46022</v>
      </c>
      <c r="Y2222" s="28">
        <v>2025</v>
      </c>
      <c r="Z2222" s="28" t="s">
        <v>6042</v>
      </c>
      <c r="AA2222" s="28" t="s">
        <v>6043</v>
      </c>
      <c r="AB2222" s="28" t="s">
        <v>6044</v>
      </c>
      <c r="AC2222" s="28" t="s">
        <v>2212</v>
      </c>
      <c r="AD2222" s="48" t="s">
        <v>6045</v>
      </c>
    </row>
    <row r="2223" spans="1:30" x14ac:dyDescent="0.3">
      <c r="A2223" s="27" t="s">
        <v>7385</v>
      </c>
      <c r="B2223" s="28">
        <v>13</v>
      </c>
      <c r="C2223" s="28" t="s">
        <v>744</v>
      </c>
      <c r="D2223" t="s">
        <v>5073</v>
      </c>
      <c r="E2223" s="28" t="s">
        <v>559</v>
      </c>
      <c r="F2223" s="28">
        <v>11</v>
      </c>
      <c r="G2223" s="28" t="s">
        <v>149</v>
      </c>
      <c r="H2223" s="28">
        <v>9217</v>
      </c>
      <c r="I2223" s="28" t="s">
        <v>195</v>
      </c>
      <c r="J2223" s="28">
        <v>766</v>
      </c>
      <c r="K2223" s="28" t="s">
        <v>5906</v>
      </c>
      <c r="L2223" s="41">
        <v>7942</v>
      </c>
      <c r="M2223" s="44">
        <v>3705</v>
      </c>
      <c r="N2223" s="6">
        <v>0.46650000000000003</v>
      </c>
      <c r="O2223">
        <v>0</v>
      </c>
      <c r="P2223" s="29" t="s">
        <v>30</v>
      </c>
      <c r="Q2223" s="28" t="s">
        <v>152</v>
      </c>
      <c r="R2223" s="28" t="s">
        <v>199</v>
      </c>
      <c r="S2223" s="28" t="s">
        <v>5907</v>
      </c>
      <c r="T2223" s="28" t="s">
        <v>7459</v>
      </c>
      <c r="U2223" s="28" t="s">
        <v>7460</v>
      </c>
      <c r="V2223" s="28" t="s">
        <v>7461</v>
      </c>
      <c r="W2223" s="30">
        <v>45658</v>
      </c>
      <c r="X2223" s="30">
        <v>46022</v>
      </c>
      <c r="Y2223" s="28">
        <v>2025</v>
      </c>
      <c r="Z2223" s="28" t="s">
        <v>848</v>
      </c>
      <c r="AA2223" s="28" t="s">
        <v>849</v>
      </c>
      <c r="AB2223" s="28" t="s">
        <v>850</v>
      </c>
      <c r="AC2223" s="28" t="s">
        <v>6046</v>
      </c>
      <c r="AD2223" s="48" t="s">
        <v>6047</v>
      </c>
    </row>
    <row r="2224" spans="1:30" x14ac:dyDescent="0.3">
      <c r="A2224" s="27" t="s">
        <v>7385</v>
      </c>
      <c r="B2224" s="28">
        <v>13</v>
      </c>
      <c r="C2224" s="28" t="s">
        <v>744</v>
      </c>
      <c r="D2224" t="s">
        <v>5073</v>
      </c>
      <c r="E2224" s="28" t="s">
        <v>559</v>
      </c>
      <c r="F2224" s="28">
        <v>11</v>
      </c>
      <c r="G2224" s="28" t="s">
        <v>149</v>
      </c>
      <c r="H2224" s="28">
        <v>9303</v>
      </c>
      <c r="I2224" s="28" t="s">
        <v>204</v>
      </c>
      <c r="J2224" s="28">
        <v>766</v>
      </c>
      <c r="K2224" s="28" t="s">
        <v>5906</v>
      </c>
      <c r="L2224" s="41">
        <v>25709</v>
      </c>
      <c r="M2224" s="44">
        <v>10386</v>
      </c>
      <c r="N2224" s="6">
        <v>0.40400000000000003</v>
      </c>
      <c r="O2224">
        <v>0</v>
      </c>
      <c r="P2224" s="29" t="s">
        <v>30</v>
      </c>
      <c r="Q2224" s="28" t="s">
        <v>152</v>
      </c>
      <c r="R2224" s="28" t="s">
        <v>206</v>
      </c>
      <c r="S2224" s="28" t="s">
        <v>5907</v>
      </c>
      <c r="T2224" s="28" t="s">
        <v>7462</v>
      </c>
      <c r="U2224" s="28" t="s">
        <v>7463</v>
      </c>
      <c r="V2224" s="28" t="s">
        <v>7464</v>
      </c>
      <c r="W2224" s="30">
        <v>45658</v>
      </c>
      <c r="X2224" s="30">
        <v>46022</v>
      </c>
      <c r="Y2224" s="28">
        <v>2025</v>
      </c>
      <c r="Z2224" s="28" t="s">
        <v>6048</v>
      </c>
      <c r="AA2224" s="28" t="s">
        <v>6049</v>
      </c>
      <c r="AB2224" s="28" t="s">
        <v>6050</v>
      </c>
      <c r="AC2224" s="28" t="s">
        <v>2251</v>
      </c>
      <c r="AD2224" s="48" t="s">
        <v>851</v>
      </c>
    </row>
    <row r="2225" spans="1:30" x14ac:dyDescent="0.3">
      <c r="A2225" s="27" t="s">
        <v>7385</v>
      </c>
      <c r="B2225" s="28">
        <v>13</v>
      </c>
      <c r="C2225" s="28" t="s">
        <v>744</v>
      </c>
      <c r="D2225" t="s">
        <v>5073</v>
      </c>
      <c r="E2225" s="28" t="s">
        <v>559</v>
      </c>
      <c r="F2225" s="28">
        <v>11</v>
      </c>
      <c r="G2225" s="28" t="s">
        <v>149</v>
      </c>
      <c r="H2225" s="28">
        <v>9403</v>
      </c>
      <c r="I2225" s="28" t="s">
        <v>209</v>
      </c>
      <c r="J2225" s="28">
        <v>766</v>
      </c>
      <c r="K2225" s="28" t="s">
        <v>5906</v>
      </c>
      <c r="L2225" s="41">
        <v>10682</v>
      </c>
      <c r="M2225" s="44">
        <v>5222</v>
      </c>
      <c r="N2225" s="6">
        <v>0.4889</v>
      </c>
      <c r="O2225">
        <v>0</v>
      </c>
      <c r="P2225" s="29" t="s">
        <v>30</v>
      </c>
      <c r="Q2225" s="28" t="s">
        <v>152</v>
      </c>
      <c r="R2225" s="28" t="s">
        <v>211</v>
      </c>
      <c r="S2225" s="28" t="s">
        <v>5907</v>
      </c>
      <c r="T2225" s="28" t="s">
        <v>7465</v>
      </c>
      <c r="U2225" s="28" t="s">
        <v>7466</v>
      </c>
      <c r="V2225" s="28" t="s">
        <v>7467</v>
      </c>
      <c r="W2225" s="30">
        <v>45658</v>
      </c>
      <c r="X2225" s="30">
        <v>46022</v>
      </c>
      <c r="Y2225" s="28">
        <v>2025</v>
      </c>
      <c r="Z2225" s="28" t="s">
        <v>210</v>
      </c>
      <c r="AA2225" s="28" t="s">
        <v>2270</v>
      </c>
      <c r="AB2225" s="28" t="s">
        <v>2263</v>
      </c>
      <c r="AC2225" s="28" t="s">
        <v>2264</v>
      </c>
      <c r="AD2225" s="48" t="s">
        <v>2265</v>
      </c>
    </row>
    <row r="2226" spans="1:30" x14ac:dyDescent="0.3">
      <c r="A2226" s="27" t="s">
        <v>7385</v>
      </c>
      <c r="B2226" s="28">
        <v>13</v>
      </c>
      <c r="C2226" s="28" t="s">
        <v>744</v>
      </c>
      <c r="D2226" t="s">
        <v>5073</v>
      </c>
      <c r="E2226" s="28" t="s">
        <v>559</v>
      </c>
      <c r="F2226" s="28">
        <v>11</v>
      </c>
      <c r="G2226" s="28" t="s">
        <v>149</v>
      </c>
      <c r="H2226" s="28">
        <v>9404</v>
      </c>
      <c r="I2226" s="28" t="s">
        <v>212</v>
      </c>
      <c r="J2226" s="28">
        <v>766</v>
      </c>
      <c r="K2226" s="28" t="s">
        <v>5906</v>
      </c>
      <c r="L2226" s="41">
        <v>28380</v>
      </c>
      <c r="M2226" s="44">
        <v>13232</v>
      </c>
      <c r="N2226" s="6">
        <v>0.4662</v>
      </c>
      <c r="O2226">
        <v>0</v>
      </c>
      <c r="P2226" s="29" t="s">
        <v>30</v>
      </c>
      <c r="Q2226" s="28" t="s">
        <v>152</v>
      </c>
      <c r="R2226" s="28" t="s">
        <v>215</v>
      </c>
      <c r="S2226" s="28" t="s">
        <v>5907</v>
      </c>
      <c r="T2226" s="28" t="s">
        <v>7468</v>
      </c>
      <c r="U2226" s="28" t="s">
        <v>7469</v>
      </c>
      <c r="V2226" s="28" t="s">
        <v>7470</v>
      </c>
      <c r="W2226" s="30">
        <v>45658</v>
      </c>
      <c r="X2226" s="30">
        <v>46022</v>
      </c>
      <c r="Y2226" s="28">
        <v>2025</v>
      </c>
      <c r="Z2226" s="28" t="s">
        <v>2272</v>
      </c>
      <c r="AA2226" s="28" t="s">
        <v>2273</v>
      </c>
      <c r="AB2226" s="28" t="s">
        <v>2274</v>
      </c>
      <c r="AC2226" s="28" t="s">
        <v>842</v>
      </c>
      <c r="AD2226" s="48" t="s">
        <v>835</v>
      </c>
    </row>
    <row r="2227" spans="1:30" x14ac:dyDescent="0.3">
      <c r="A2227" s="27" t="s">
        <v>7385</v>
      </c>
      <c r="B2227" s="28">
        <v>13</v>
      </c>
      <c r="C2227" s="28" t="s">
        <v>744</v>
      </c>
      <c r="D2227" t="s">
        <v>5073</v>
      </c>
      <c r="E2227" s="28" t="s">
        <v>559</v>
      </c>
      <c r="F2227" s="28">
        <v>11</v>
      </c>
      <c r="G2227" s="28" t="s">
        <v>149</v>
      </c>
      <c r="H2227" s="28">
        <v>9405</v>
      </c>
      <c r="I2227" s="28" t="s">
        <v>216</v>
      </c>
      <c r="J2227" s="28">
        <v>766</v>
      </c>
      <c r="K2227" s="28" t="s">
        <v>5906</v>
      </c>
      <c r="L2227" s="41">
        <v>11737</v>
      </c>
      <c r="M2227" s="44">
        <v>4986</v>
      </c>
      <c r="N2227" s="6">
        <v>0.42480000000000001</v>
      </c>
      <c r="O2227">
        <v>0</v>
      </c>
      <c r="P2227" s="29" t="s">
        <v>30</v>
      </c>
      <c r="Q2227" s="28" t="s">
        <v>152</v>
      </c>
      <c r="R2227" s="28" t="s">
        <v>218</v>
      </c>
      <c r="S2227" s="28" t="s">
        <v>5907</v>
      </c>
      <c r="T2227" s="28" t="s">
        <v>7471</v>
      </c>
      <c r="U2227" s="28" t="s">
        <v>7472</v>
      </c>
      <c r="V2227" s="28" t="s">
        <v>7473</v>
      </c>
      <c r="W2227" s="30">
        <v>45658</v>
      </c>
      <c r="X2227" s="30">
        <v>46022</v>
      </c>
      <c r="Y2227" s="28">
        <v>2025</v>
      </c>
      <c r="Z2227" s="28" t="s">
        <v>6051</v>
      </c>
      <c r="AA2227" s="28" t="s">
        <v>6052</v>
      </c>
      <c r="AB2227" s="28" t="s">
        <v>791</v>
      </c>
      <c r="AC2227" s="28" t="s">
        <v>6053</v>
      </c>
      <c r="AD2227" s="48" t="s">
        <v>6054</v>
      </c>
    </row>
    <row r="2228" spans="1:30" x14ac:dyDescent="0.3">
      <c r="A2228" s="27" t="s">
        <v>7385</v>
      </c>
      <c r="B2228" s="28">
        <v>13</v>
      </c>
      <c r="C2228" s="28" t="s">
        <v>744</v>
      </c>
      <c r="D2228" t="s">
        <v>5073</v>
      </c>
      <c r="E2228" s="28" t="s">
        <v>559</v>
      </c>
      <c r="F2228" s="28">
        <v>11</v>
      </c>
      <c r="G2228" s="28" t="s">
        <v>149</v>
      </c>
      <c r="H2228" s="28">
        <v>9406</v>
      </c>
      <c r="I2228" s="28" t="s">
        <v>225</v>
      </c>
      <c r="J2228" s="28">
        <v>766</v>
      </c>
      <c r="K2228" s="28" t="s">
        <v>5906</v>
      </c>
      <c r="L2228" s="41">
        <v>9398</v>
      </c>
      <c r="M2228" s="44">
        <v>5636</v>
      </c>
      <c r="N2228" s="6">
        <v>0.59970000000000001</v>
      </c>
      <c r="O2228">
        <v>0</v>
      </c>
      <c r="P2228" s="29" t="s">
        <v>30</v>
      </c>
      <c r="Q2228" s="28" t="s">
        <v>152</v>
      </c>
      <c r="R2228" s="28" t="s">
        <v>226</v>
      </c>
      <c r="S2228" s="28" t="s">
        <v>5907</v>
      </c>
      <c r="T2228" s="28" t="s">
        <v>7474</v>
      </c>
      <c r="U2228" s="28" t="s">
        <v>7475</v>
      </c>
      <c r="V2228" s="28" t="s">
        <v>7476</v>
      </c>
      <c r="W2228" s="30">
        <v>45658</v>
      </c>
      <c r="X2228" s="30">
        <v>46022</v>
      </c>
      <c r="Y2228" s="28">
        <v>2025</v>
      </c>
      <c r="Z2228" s="28" t="s">
        <v>6055</v>
      </c>
      <c r="AA2228" s="28" t="s">
        <v>6056</v>
      </c>
      <c r="AB2228" s="28" t="s">
        <v>6057</v>
      </c>
      <c r="AC2228" s="28" t="s">
        <v>6058</v>
      </c>
      <c r="AD2228" s="48" t="s">
        <v>6059</v>
      </c>
    </row>
    <row r="2229" spans="1:30" x14ac:dyDescent="0.3">
      <c r="A2229" s="27" t="s">
        <v>7385</v>
      </c>
      <c r="B2229" s="28">
        <v>13</v>
      </c>
      <c r="C2229" s="28" t="s">
        <v>744</v>
      </c>
      <c r="D2229" t="s">
        <v>5073</v>
      </c>
      <c r="E2229" s="28" t="s">
        <v>559</v>
      </c>
      <c r="F2229" s="28">
        <v>11</v>
      </c>
      <c r="G2229" s="28" t="s">
        <v>149</v>
      </c>
      <c r="H2229" s="28">
        <v>9508</v>
      </c>
      <c r="I2229" s="28" t="s">
        <v>230</v>
      </c>
      <c r="J2229" s="28">
        <v>766</v>
      </c>
      <c r="K2229" s="28" t="s">
        <v>5906</v>
      </c>
      <c r="L2229" s="41">
        <v>4347</v>
      </c>
      <c r="M2229" s="44">
        <v>3047</v>
      </c>
      <c r="N2229" s="6">
        <v>0.70089999999999997</v>
      </c>
      <c r="O2229">
        <v>0</v>
      </c>
      <c r="P2229" s="29" t="s">
        <v>30</v>
      </c>
      <c r="Q2229" s="28" t="s">
        <v>152</v>
      </c>
      <c r="R2229" s="28" t="s">
        <v>234</v>
      </c>
      <c r="S2229" s="28" t="s">
        <v>5907</v>
      </c>
      <c r="T2229" s="28" t="s">
        <v>7477</v>
      </c>
      <c r="U2229" s="28" t="s">
        <v>7478</v>
      </c>
      <c r="V2229" s="28" t="s">
        <v>7479</v>
      </c>
      <c r="W2229" s="30">
        <v>45658</v>
      </c>
      <c r="X2229" s="30">
        <v>46022</v>
      </c>
      <c r="Y2229" s="28">
        <v>2025</v>
      </c>
      <c r="Z2229" s="28" t="s">
        <v>669</v>
      </c>
      <c r="AA2229" s="28" t="s">
        <v>6060</v>
      </c>
      <c r="AB2229" s="28" t="s">
        <v>6061</v>
      </c>
      <c r="AC2229" s="28" t="s">
        <v>853</v>
      </c>
      <c r="AD2229" s="48" t="s">
        <v>854</v>
      </c>
    </row>
    <row r="2230" spans="1:30" x14ac:dyDescent="0.3">
      <c r="A2230" s="27" t="s">
        <v>7385</v>
      </c>
      <c r="B2230" s="28">
        <v>13</v>
      </c>
      <c r="C2230" s="28" t="s">
        <v>744</v>
      </c>
      <c r="D2230" t="s">
        <v>5073</v>
      </c>
      <c r="E2230" s="28" t="s">
        <v>559</v>
      </c>
      <c r="F2230" s="28">
        <v>5</v>
      </c>
      <c r="G2230" s="28" t="s">
        <v>25</v>
      </c>
      <c r="H2230" s="28">
        <v>9101</v>
      </c>
      <c r="I2230" s="28" t="s">
        <v>26</v>
      </c>
      <c r="J2230" s="28">
        <v>766</v>
      </c>
      <c r="K2230" s="28" t="s">
        <v>5906</v>
      </c>
      <c r="L2230" s="41">
        <v>8382</v>
      </c>
      <c r="M2230" s="44">
        <v>4861</v>
      </c>
      <c r="N2230" s="6">
        <v>0.57989999999999997</v>
      </c>
      <c r="O2230">
        <v>0</v>
      </c>
      <c r="P2230" s="29" t="s">
        <v>30</v>
      </c>
      <c r="Q2230" s="28" t="s">
        <v>31</v>
      </c>
      <c r="R2230" s="28" t="s">
        <v>32</v>
      </c>
      <c r="S2230" s="28" t="s">
        <v>5907</v>
      </c>
      <c r="T2230" s="28" t="s">
        <v>7386</v>
      </c>
      <c r="U2230" s="28" t="s">
        <v>7387</v>
      </c>
      <c r="V2230" s="28" t="s">
        <v>7388</v>
      </c>
      <c r="W2230" s="30">
        <v>45658</v>
      </c>
      <c r="X2230" s="30">
        <v>46022</v>
      </c>
      <c r="Y2230" s="28">
        <v>2025</v>
      </c>
      <c r="Z2230" s="28" t="s">
        <v>759</v>
      </c>
      <c r="AA2230" s="28" t="s">
        <v>1908</v>
      </c>
      <c r="AB2230" s="28" t="s">
        <v>5812</v>
      </c>
      <c r="AC2230" s="28" t="s">
        <v>6062</v>
      </c>
      <c r="AD2230" s="48" t="s">
        <v>29</v>
      </c>
    </row>
    <row r="2231" spans="1:30" x14ac:dyDescent="0.3">
      <c r="A2231" s="27" t="s">
        <v>7385</v>
      </c>
      <c r="B2231" s="28">
        <v>13</v>
      </c>
      <c r="C2231" s="28" t="s">
        <v>744</v>
      </c>
      <c r="D2231" t="s">
        <v>5073</v>
      </c>
      <c r="E2231" s="28" t="s">
        <v>559</v>
      </c>
      <c r="F2231" s="28">
        <v>5</v>
      </c>
      <c r="G2231" s="28" t="s">
        <v>25</v>
      </c>
      <c r="H2231" s="28">
        <v>9127</v>
      </c>
      <c r="I2231" s="28" t="s">
        <v>33</v>
      </c>
      <c r="J2231" s="28">
        <v>766</v>
      </c>
      <c r="K2231" s="28" t="s">
        <v>5906</v>
      </c>
      <c r="L2231" s="41">
        <v>1887</v>
      </c>
      <c r="M2231" s="44">
        <v>742</v>
      </c>
      <c r="N2231" s="6">
        <v>0.39319999999999999</v>
      </c>
      <c r="O2231">
        <v>0</v>
      </c>
      <c r="P2231" s="29" t="s">
        <v>30</v>
      </c>
      <c r="Q2231" s="28" t="s">
        <v>31</v>
      </c>
      <c r="R2231" s="28" t="s">
        <v>35</v>
      </c>
      <c r="S2231" s="28" t="s">
        <v>5907</v>
      </c>
      <c r="T2231" s="28" t="s">
        <v>7389</v>
      </c>
      <c r="U2231" s="28" t="s">
        <v>7390</v>
      </c>
      <c r="V2231" s="28" t="s">
        <v>7391</v>
      </c>
      <c r="W2231" s="30">
        <v>45658</v>
      </c>
      <c r="X2231" s="30">
        <v>46022</v>
      </c>
      <c r="Y2231" s="28">
        <v>2025</v>
      </c>
      <c r="Z2231" s="28" t="s">
        <v>6063</v>
      </c>
      <c r="AA2231" s="28" t="s">
        <v>6064</v>
      </c>
      <c r="AB2231" s="28" t="s">
        <v>1913</v>
      </c>
      <c r="AC2231" s="28" t="s">
        <v>2016</v>
      </c>
      <c r="AD2231" s="48" t="s">
        <v>29</v>
      </c>
    </row>
    <row r="2232" spans="1:30" x14ac:dyDescent="0.3">
      <c r="A2232" s="27" t="s">
        <v>7385</v>
      </c>
      <c r="B2232" s="28">
        <v>13</v>
      </c>
      <c r="C2232" s="28" t="s">
        <v>744</v>
      </c>
      <c r="D2232" t="s">
        <v>5073</v>
      </c>
      <c r="E2232" s="28" t="s">
        <v>559</v>
      </c>
      <c r="F2232" s="28">
        <v>5</v>
      </c>
      <c r="G2232" s="28" t="s">
        <v>25</v>
      </c>
      <c r="H2232" s="28">
        <v>9201</v>
      </c>
      <c r="I2232" s="28" t="s">
        <v>36</v>
      </c>
      <c r="J2232" s="28">
        <v>766</v>
      </c>
      <c r="K2232" s="28" t="s">
        <v>5906</v>
      </c>
      <c r="L2232" s="41">
        <v>2860</v>
      </c>
      <c r="M2232" s="44">
        <v>1453</v>
      </c>
      <c r="N2232" s="6">
        <v>0.50800000000000001</v>
      </c>
      <c r="O2232">
        <v>0</v>
      </c>
      <c r="P2232" s="29" t="s">
        <v>30</v>
      </c>
      <c r="Q2232" s="28" t="s">
        <v>31</v>
      </c>
      <c r="R2232" s="28" t="s">
        <v>38</v>
      </c>
      <c r="S2232" s="28" t="s">
        <v>5907</v>
      </c>
      <c r="T2232" s="28" t="s">
        <v>7392</v>
      </c>
      <c r="U2232" s="28" t="s">
        <v>7393</v>
      </c>
      <c r="V2232" s="28" t="s">
        <v>7394</v>
      </c>
      <c r="W2232" s="30">
        <v>45658</v>
      </c>
      <c r="X2232" s="30">
        <v>46022</v>
      </c>
      <c r="Y2232" s="28">
        <v>2025</v>
      </c>
      <c r="Z2232" s="28" t="s">
        <v>1915</v>
      </c>
      <c r="AA2232" s="28" t="s">
        <v>37</v>
      </c>
      <c r="AB2232" s="28" t="s">
        <v>1916</v>
      </c>
      <c r="AC2232" s="28" t="s">
        <v>1988</v>
      </c>
      <c r="AD2232" s="48" t="s">
        <v>1866</v>
      </c>
    </row>
    <row r="2233" spans="1:30" x14ac:dyDescent="0.3">
      <c r="A2233" s="27" t="s">
        <v>7385</v>
      </c>
      <c r="B2233" s="28">
        <v>13</v>
      </c>
      <c r="C2233" s="28" t="s">
        <v>744</v>
      </c>
      <c r="D2233" t="s">
        <v>5073</v>
      </c>
      <c r="E2233" s="28" t="s">
        <v>559</v>
      </c>
      <c r="F2233" s="28">
        <v>5</v>
      </c>
      <c r="G2233" s="28" t="s">
        <v>25</v>
      </c>
      <c r="H2233" s="28">
        <v>9202</v>
      </c>
      <c r="I2233" s="28" t="s">
        <v>39</v>
      </c>
      <c r="J2233" s="28">
        <v>766</v>
      </c>
      <c r="K2233" s="28" t="s">
        <v>5906</v>
      </c>
      <c r="L2233" s="41">
        <v>7533</v>
      </c>
      <c r="M2233" s="44">
        <v>3066</v>
      </c>
      <c r="N2233" s="6">
        <v>0.40699999999999997</v>
      </c>
      <c r="O2233">
        <v>0</v>
      </c>
      <c r="P2233" s="29" t="s">
        <v>30</v>
      </c>
      <c r="Q2233" s="28" t="s">
        <v>31</v>
      </c>
      <c r="R2233" s="28" t="s">
        <v>42</v>
      </c>
      <c r="S2233" s="28" t="s">
        <v>5907</v>
      </c>
      <c r="T2233" s="28" t="s">
        <v>7395</v>
      </c>
      <c r="U2233" s="28" t="s">
        <v>7396</v>
      </c>
      <c r="V2233" s="28" t="s">
        <v>7397</v>
      </c>
      <c r="W2233" s="30">
        <v>45658</v>
      </c>
      <c r="X2233" s="30">
        <v>46022</v>
      </c>
      <c r="Y2233" s="28">
        <v>2025</v>
      </c>
      <c r="Z2233" s="28" t="s">
        <v>6065</v>
      </c>
      <c r="AA2233" s="28" t="s">
        <v>6066</v>
      </c>
      <c r="AB2233" s="28" t="s">
        <v>6067</v>
      </c>
      <c r="AC2233" s="28" t="s">
        <v>6068</v>
      </c>
      <c r="AD2233" s="48" t="s">
        <v>29</v>
      </c>
    </row>
    <row r="2234" spans="1:30" x14ac:dyDescent="0.3">
      <c r="A2234" s="27" t="s">
        <v>7385</v>
      </c>
      <c r="B2234" s="28">
        <v>13</v>
      </c>
      <c r="C2234" s="28" t="s">
        <v>744</v>
      </c>
      <c r="D2234" t="s">
        <v>5073</v>
      </c>
      <c r="E2234" s="28" t="s">
        <v>559</v>
      </c>
      <c r="F2234" s="28">
        <v>5</v>
      </c>
      <c r="G2234" s="28" t="s">
        <v>25</v>
      </c>
      <c r="H2234" s="28">
        <v>9203</v>
      </c>
      <c r="I2234" s="28" t="s">
        <v>43</v>
      </c>
      <c r="J2234" s="28">
        <v>766</v>
      </c>
      <c r="K2234" s="28" t="s">
        <v>5906</v>
      </c>
      <c r="L2234" s="41">
        <v>8258</v>
      </c>
      <c r="M2234" s="44">
        <v>5752</v>
      </c>
      <c r="N2234" s="6">
        <v>0.69650000000000001</v>
      </c>
      <c r="O2234">
        <v>0</v>
      </c>
      <c r="P2234" s="29" t="s">
        <v>30</v>
      </c>
      <c r="Q2234" s="28" t="s">
        <v>31</v>
      </c>
      <c r="R2234" s="28" t="s">
        <v>46</v>
      </c>
      <c r="S2234" s="28" t="s">
        <v>5907</v>
      </c>
      <c r="T2234" s="28" t="s">
        <v>7398</v>
      </c>
      <c r="U2234" s="28" t="s">
        <v>7399</v>
      </c>
      <c r="V2234" s="28" t="s">
        <v>7400</v>
      </c>
      <c r="W2234" s="30">
        <v>45658</v>
      </c>
      <c r="X2234" s="30">
        <v>46022</v>
      </c>
      <c r="Y2234" s="28">
        <v>2025</v>
      </c>
      <c r="Z2234" s="28" t="s">
        <v>1947</v>
      </c>
      <c r="AA2234" s="28" t="s">
        <v>1921</v>
      </c>
      <c r="AB2234" s="28" t="s">
        <v>6069</v>
      </c>
      <c r="AC2234" s="28" t="s">
        <v>6070</v>
      </c>
      <c r="AD2234" s="48" t="s">
        <v>450</v>
      </c>
    </row>
    <row r="2235" spans="1:30" x14ac:dyDescent="0.3">
      <c r="A2235" s="27" t="s">
        <v>7385</v>
      </c>
      <c r="B2235" s="28">
        <v>13</v>
      </c>
      <c r="C2235" s="28" t="s">
        <v>744</v>
      </c>
      <c r="D2235" t="s">
        <v>5073</v>
      </c>
      <c r="E2235" s="28" t="s">
        <v>559</v>
      </c>
      <c r="F2235" s="28">
        <v>5</v>
      </c>
      <c r="G2235" s="28" t="s">
        <v>25</v>
      </c>
      <c r="H2235" s="28">
        <v>9204</v>
      </c>
      <c r="I2235" s="28" t="s">
        <v>47</v>
      </c>
      <c r="J2235" s="28">
        <v>766</v>
      </c>
      <c r="K2235" s="28" t="s">
        <v>5906</v>
      </c>
      <c r="L2235" s="41">
        <v>7083</v>
      </c>
      <c r="M2235" s="44">
        <v>3991</v>
      </c>
      <c r="N2235" s="6">
        <v>0.5635</v>
      </c>
      <c r="O2235">
        <v>0</v>
      </c>
      <c r="P2235" s="29" t="s">
        <v>30</v>
      </c>
      <c r="Q2235" s="28" t="s">
        <v>31</v>
      </c>
      <c r="R2235" s="28" t="s">
        <v>49</v>
      </c>
      <c r="S2235" s="28" t="s">
        <v>5907</v>
      </c>
      <c r="T2235" s="28" t="s">
        <v>7401</v>
      </c>
      <c r="U2235" s="28" t="s">
        <v>7402</v>
      </c>
      <c r="V2235" s="28" t="s">
        <v>7403</v>
      </c>
      <c r="W2235" s="30">
        <v>45658</v>
      </c>
      <c r="X2235" s="30">
        <v>46022</v>
      </c>
      <c r="Y2235" s="28">
        <v>2025</v>
      </c>
      <c r="Z2235" s="28" t="s">
        <v>6071</v>
      </c>
      <c r="AA2235" s="28" t="s">
        <v>6072</v>
      </c>
      <c r="AB2235" s="28" t="s">
        <v>1926</v>
      </c>
      <c r="AC2235" s="28" t="s">
        <v>6371</v>
      </c>
      <c r="AD2235" s="48" t="s">
        <v>643</v>
      </c>
    </row>
    <row r="2236" spans="1:30" x14ac:dyDescent="0.3">
      <c r="A2236" s="27" t="s">
        <v>7385</v>
      </c>
      <c r="B2236" s="28">
        <v>13</v>
      </c>
      <c r="C2236" s="28" t="s">
        <v>744</v>
      </c>
      <c r="D2236" t="s">
        <v>5073</v>
      </c>
      <c r="E2236" s="28" t="s">
        <v>559</v>
      </c>
      <c r="F2236" s="28">
        <v>5</v>
      </c>
      <c r="G2236" s="28" t="s">
        <v>25</v>
      </c>
      <c r="H2236" s="28">
        <v>9205</v>
      </c>
      <c r="I2236" s="28" t="s">
        <v>50</v>
      </c>
      <c r="J2236" s="28">
        <v>766</v>
      </c>
      <c r="K2236" s="28" t="s">
        <v>5906</v>
      </c>
      <c r="L2236" s="41">
        <v>2838</v>
      </c>
      <c r="M2236" s="44">
        <v>1799</v>
      </c>
      <c r="N2236" s="6">
        <v>0.63390000000000002</v>
      </c>
      <c r="O2236">
        <v>0</v>
      </c>
      <c r="P2236" s="29" t="s">
        <v>30</v>
      </c>
      <c r="Q2236" s="28" t="s">
        <v>31</v>
      </c>
      <c r="R2236" s="28" t="s">
        <v>54</v>
      </c>
      <c r="S2236" s="28" t="s">
        <v>5907</v>
      </c>
      <c r="T2236" s="28" t="s">
        <v>7404</v>
      </c>
      <c r="U2236" s="28" t="s">
        <v>7405</v>
      </c>
      <c r="V2236" s="28" t="s">
        <v>7406</v>
      </c>
      <c r="W2236" s="30">
        <v>45658</v>
      </c>
      <c r="X2236" s="30">
        <v>46022</v>
      </c>
      <c r="Y2236" s="28">
        <v>2025</v>
      </c>
      <c r="Z2236" s="28" t="s">
        <v>837</v>
      </c>
      <c r="AA2236" s="28" t="s">
        <v>6073</v>
      </c>
      <c r="AB2236" s="28" t="s">
        <v>838</v>
      </c>
      <c r="AC2236" s="28" t="s">
        <v>2055</v>
      </c>
      <c r="AD2236" s="48" t="s">
        <v>2056</v>
      </c>
    </row>
    <row r="2237" spans="1:30" x14ac:dyDescent="0.3">
      <c r="A2237" s="27" t="s">
        <v>7385</v>
      </c>
      <c r="B2237" s="28">
        <v>13</v>
      </c>
      <c r="C2237" s="28" t="s">
        <v>744</v>
      </c>
      <c r="D2237" t="s">
        <v>5073</v>
      </c>
      <c r="E2237" s="28" t="s">
        <v>559</v>
      </c>
      <c r="F2237" s="28">
        <v>5</v>
      </c>
      <c r="G2237" s="28" t="s">
        <v>25</v>
      </c>
      <c r="H2237" s="28">
        <v>9206</v>
      </c>
      <c r="I2237" s="28" t="s">
        <v>73</v>
      </c>
      <c r="J2237" s="28">
        <v>766</v>
      </c>
      <c r="K2237" s="28" t="s">
        <v>5906</v>
      </c>
      <c r="L2237" s="41">
        <v>8949</v>
      </c>
      <c r="M2237" s="44">
        <v>5619</v>
      </c>
      <c r="N2237" s="6">
        <v>0.62790000000000001</v>
      </c>
      <c r="O2237">
        <v>0</v>
      </c>
      <c r="P2237" s="29" t="s">
        <v>30</v>
      </c>
      <c r="Q2237" s="28" t="s">
        <v>31</v>
      </c>
      <c r="R2237" s="28" t="s">
        <v>74</v>
      </c>
      <c r="S2237" s="28" t="s">
        <v>5907</v>
      </c>
      <c r="T2237" s="28" t="s">
        <v>7407</v>
      </c>
      <c r="U2237" s="28" t="s">
        <v>7408</v>
      </c>
      <c r="V2237" s="28" t="s">
        <v>7409</v>
      </c>
      <c r="W2237" s="30">
        <v>45658</v>
      </c>
      <c r="X2237" s="30">
        <v>46022</v>
      </c>
      <c r="Y2237" s="28">
        <v>2025</v>
      </c>
      <c r="Z2237" s="28" t="s">
        <v>6074</v>
      </c>
      <c r="AA2237" s="28" t="s">
        <v>6075</v>
      </c>
      <c r="AB2237" s="28" t="s">
        <v>814</v>
      </c>
      <c r="AC2237" s="28" t="s">
        <v>1954</v>
      </c>
      <c r="AD2237" s="48" t="s">
        <v>1955</v>
      </c>
    </row>
    <row r="2238" spans="1:30" x14ac:dyDescent="0.3">
      <c r="A2238" s="27" t="s">
        <v>7385</v>
      </c>
      <c r="B2238" s="28">
        <v>13</v>
      </c>
      <c r="C2238" s="28" t="s">
        <v>744</v>
      </c>
      <c r="D2238" t="s">
        <v>5073</v>
      </c>
      <c r="E2238" s="28" t="s">
        <v>559</v>
      </c>
      <c r="F2238" s="28">
        <v>5</v>
      </c>
      <c r="G2238" s="28" t="s">
        <v>25</v>
      </c>
      <c r="H2238" s="28">
        <v>9301</v>
      </c>
      <c r="I2238" s="28" t="s">
        <v>75</v>
      </c>
      <c r="J2238" s="28">
        <v>766</v>
      </c>
      <c r="K2238" s="28" t="s">
        <v>5906</v>
      </c>
      <c r="L2238" s="41">
        <v>21408</v>
      </c>
      <c r="M2238" s="44">
        <v>8890</v>
      </c>
      <c r="N2238" s="6">
        <v>0.4153</v>
      </c>
      <c r="O2238">
        <v>0</v>
      </c>
      <c r="P2238" s="29" t="s">
        <v>30</v>
      </c>
      <c r="Q2238" s="28" t="s">
        <v>31</v>
      </c>
      <c r="R2238" s="28" t="s">
        <v>76</v>
      </c>
      <c r="S2238" s="28" t="s">
        <v>5907</v>
      </c>
      <c r="T2238" s="28" t="s">
        <v>7410</v>
      </c>
      <c r="U2238" s="28" t="s">
        <v>7411</v>
      </c>
      <c r="V2238" s="28" t="s">
        <v>7412</v>
      </c>
      <c r="W2238" s="30">
        <v>45658</v>
      </c>
      <c r="X2238" s="30">
        <v>46022</v>
      </c>
      <c r="Y2238" s="28">
        <v>2025</v>
      </c>
      <c r="Z2238" s="28" t="s">
        <v>846</v>
      </c>
      <c r="AA2238" s="28" t="s">
        <v>6004</v>
      </c>
      <c r="AB2238" s="28" t="s">
        <v>6076</v>
      </c>
      <c r="AC2238" s="28" t="s">
        <v>847</v>
      </c>
      <c r="AD2238" s="48" t="s">
        <v>128</v>
      </c>
    </row>
    <row r="2239" spans="1:30" x14ac:dyDescent="0.3">
      <c r="A2239" s="27" t="s">
        <v>7385</v>
      </c>
      <c r="B2239" s="28">
        <v>13</v>
      </c>
      <c r="C2239" s="28" t="s">
        <v>744</v>
      </c>
      <c r="D2239" t="s">
        <v>5073</v>
      </c>
      <c r="E2239" s="28" t="s">
        <v>559</v>
      </c>
      <c r="F2239" s="28">
        <v>5</v>
      </c>
      <c r="G2239" s="28" t="s">
        <v>25</v>
      </c>
      <c r="H2239" s="28">
        <v>9401</v>
      </c>
      <c r="I2239" s="28" t="s">
        <v>80</v>
      </c>
      <c r="J2239" s="28">
        <v>766</v>
      </c>
      <c r="K2239" s="28" t="s">
        <v>5906</v>
      </c>
      <c r="L2239" s="41">
        <v>8098</v>
      </c>
      <c r="M2239" s="44">
        <v>4420</v>
      </c>
      <c r="N2239" s="6">
        <v>0.54579999999999995</v>
      </c>
      <c r="O2239">
        <v>0</v>
      </c>
      <c r="P2239" s="29" t="s">
        <v>30</v>
      </c>
      <c r="Q2239" s="28" t="s">
        <v>31</v>
      </c>
      <c r="R2239" s="28" t="s">
        <v>81</v>
      </c>
      <c r="S2239" s="28" t="s">
        <v>5907</v>
      </c>
      <c r="T2239" s="28" t="s">
        <v>7413</v>
      </c>
      <c r="U2239" s="28" t="s">
        <v>7414</v>
      </c>
      <c r="V2239" s="28" t="s">
        <v>7415</v>
      </c>
      <c r="W2239" s="30">
        <v>45658</v>
      </c>
      <c r="X2239" s="30">
        <v>46022</v>
      </c>
      <c r="Y2239" s="28">
        <v>2025</v>
      </c>
      <c r="Z2239" s="28" t="s">
        <v>1959</v>
      </c>
      <c r="AA2239" s="28" t="s">
        <v>1960</v>
      </c>
      <c r="AB2239" s="28" t="s">
        <v>1961</v>
      </c>
      <c r="AC2239" s="28" t="s">
        <v>1962</v>
      </c>
      <c r="AD2239" s="48" t="s">
        <v>1961</v>
      </c>
    </row>
    <row r="2240" spans="1:30" x14ac:dyDescent="0.3">
      <c r="A2240" s="27" t="s">
        <v>7385</v>
      </c>
      <c r="B2240" s="28">
        <v>13</v>
      </c>
      <c r="C2240" s="28" t="s">
        <v>744</v>
      </c>
      <c r="D2240" t="s">
        <v>5073</v>
      </c>
      <c r="E2240" s="28" t="s">
        <v>559</v>
      </c>
      <c r="F2240" s="28">
        <v>5</v>
      </c>
      <c r="G2240" s="28" t="s">
        <v>25</v>
      </c>
      <c r="H2240" s="28">
        <v>9402</v>
      </c>
      <c r="I2240" s="28" t="s">
        <v>82</v>
      </c>
      <c r="J2240" s="28">
        <v>766</v>
      </c>
      <c r="K2240" s="28" t="s">
        <v>5906</v>
      </c>
      <c r="L2240" s="41">
        <v>7282</v>
      </c>
      <c r="M2240" s="44">
        <v>4193</v>
      </c>
      <c r="N2240" s="6">
        <v>0.57579999999999998</v>
      </c>
      <c r="O2240">
        <v>0</v>
      </c>
      <c r="P2240" s="29" t="s">
        <v>30</v>
      </c>
      <c r="Q2240" s="28" t="s">
        <v>31</v>
      </c>
      <c r="R2240" s="28" t="s">
        <v>83</v>
      </c>
      <c r="S2240" s="28" t="s">
        <v>5907</v>
      </c>
      <c r="T2240" s="28" t="s">
        <v>7416</v>
      </c>
      <c r="U2240" s="28" t="s">
        <v>7417</v>
      </c>
      <c r="V2240" s="28" t="s">
        <v>7418</v>
      </c>
      <c r="W2240" s="30">
        <v>45658</v>
      </c>
      <c r="X2240" s="30">
        <v>46022</v>
      </c>
      <c r="Y2240" s="28">
        <v>2025</v>
      </c>
      <c r="Z2240" s="28" t="s">
        <v>6077</v>
      </c>
      <c r="AA2240" s="28" t="s">
        <v>6078</v>
      </c>
      <c r="AB2240" s="28" t="s">
        <v>1934</v>
      </c>
      <c r="AC2240" s="28" t="s">
        <v>1963</v>
      </c>
      <c r="AD2240" s="48" t="s">
        <v>41</v>
      </c>
    </row>
    <row r="2241" spans="1:30" x14ac:dyDescent="0.3">
      <c r="A2241" s="27" t="s">
        <v>7385</v>
      </c>
      <c r="B2241" s="28">
        <v>13</v>
      </c>
      <c r="C2241" s="28" t="s">
        <v>744</v>
      </c>
      <c r="D2241" t="s">
        <v>5073</v>
      </c>
      <c r="E2241" s="28" t="s">
        <v>559</v>
      </c>
      <c r="F2241" s="28">
        <v>5</v>
      </c>
      <c r="G2241" s="28" t="s">
        <v>25</v>
      </c>
      <c r="H2241" s="28">
        <v>9501</v>
      </c>
      <c r="I2241" s="28" t="s">
        <v>88</v>
      </c>
      <c r="J2241" s="28">
        <v>766</v>
      </c>
      <c r="K2241" s="28" t="s">
        <v>5906</v>
      </c>
      <c r="L2241" s="41">
        <v>3493</v>
      </c>
      <c r="M2241" s="44">
        <v>1340</v>
      </c>
      <c r="N2241" s="6">
        <v>0.3836</v>
      </c>
      <c r="O2241">
        <v>0</v>
      </c>
      <c r="P2241" s="29" t="s">
        <v>30</v>
      </c>
      <c r="Q2241" s="28" t="s">
        <v>31</v>
      </c>
      <c r="R2241" s="28" t="s">
        <v>89</v>
      </c>
      <c r="S2241" s="28" t="s">
        <v>5907</v>
      </c>
      <c r="T2241" s="28" t="s">
        <v>7422</v>
      </c>
      <c r="U2241" s="28" t="s">
        <v>7423</v>
      </c>
      <c r="V2241" s="28" t="s">
        <v>7424</v>
      </c>
      <c r="W2241" s="30">
        <v>45658</v>
      </c>
      <c r="X2241" s="30">
        <v>46022</v>
      </c>
      <c r="Y2241" s="28">
        <v>2025</v>
      </c>
      <c r="Z2241" s="28" t="s">
        <v>1936</v>
      </c>
      <c r="AA2241" s="28" t="s">
        <v>1937</v>
      </c>
      <c r="AB2241" s="28" t="s">
        <v>1938</v>
      </c>
      <c r="AC2241" s="28" t="s">
        <v>2070</v>
      </c>
      <c r="AD2241" s="48" t="s">
        <v>41</v>
      </c>
    </row>
    <row r="2242" spans="1:30" x14ac:dyDescent="0.3">
      <c r="A2242" s="27" t="s">
        <v>7385</v>
      </c>
      <c r="B2242" s="28">
        <v>13</v>
      </c>
      <c r="C2242" s="28" t="s">
        <v>744</v>
      </c>
      <c r="D2242" t="s">
        <v>5073</v>
      </c>
      <c r="E2242" s="28" t="s">
        <v>559</v>
      </c>
      <c r="F2242" s="28">
        <v>5</v>
      </c>
      <c r="G2242" s="28" t="s">
        <v>25</v>
      </c>
      <c r="H2242" s="28">
        <v>9502</v>
      </c>
      <c r="I2242" s="28" t="s">
        <v>95</v>
      </c>
      <c r="J2242" s="28">
        <v>766</v>
      </c>
      <c r="K2242" s="28" t="s">
        <v>5906</v>
      </c>
      <c r="L2242" s="41">
        <v>2147</v>
      </c>
      <c r="M2242" s="44">
        <v>894</v>
      </c>
      <c r="N2242" s="6">
        <v>0.41639999999999999</v>
      </c>
      <c r="O2242">
        <v>0</v>
      </c>
      <c r="P2242" s="29" t="s">
        <v>30</v>
      </c>
      <c r="Q2242" s="28" t="s">
        <v>31</v>
      </c>
      <c r="R2242" s="28" t="s">
        <v>97</v>
      </c>
      <c r="S2242" s="28" t="s">
        <v>5907</v>
      </c>
      <c r="T2242" s="28" t="s">
        <v>7425</v>
      </c>
      <c r="U2242" s="28" t="s">
        <v>7426</v>
      </c>
      <c r="V2242" s="28" t="s">
        <v>7427</v>
      </c>
      <c r="W2242" s="30">
        <v>45658</v>
      </c>
      <c r="X2242" s="30">
        <v>46022</v>
      </c>
      <c r="Y2242" s="28">
        <v>2025</v>
      </c>
      <c r="Z2242" s="28" t="s">
        <v>435</v>
      </c>
      <c r="AA2242" s="28" t="s">
        <v>2071</v>
      </c>
      <c r="AB2242" s="28" t="s">
        <v>2073</v>
      </c>
      <c r="AC2242" s="28" t="s">
        <v>6079</v>
      </c>
      <c r="AD2242" s="48" t="s">
        <v>799</v>
      </c>
    </row>
    <row r="2243" spans="1:30" x14ac:dyDescent="0.3">
      <c r="A2243" s="27" t="s">
        <v>7385</v>
      </c>
      <c r="B2243" s="28">
        <v>13</v>
      </c>
      <c r="C2243" s="28" t="s">
        <v>744</v>
      </c>
      <c r="D2243" t="s">
        <v>5073</v>
      </c>
      <c r="E2243" s="28" t="s">
        <v>559</v>
      </c>
      <c r="F2243" s="28">
        <v>5</v>
      </c>
      <c r="G2243" s="28" t="s">
        <v>25</v>
      </c>
      <c r="H2243" s="28">
        <v>9503</v>
      </c>
      <c r="I2243" s="28" t="s">
        <v>101</v>
      </c>
      <c r="J2243" s="28">
        <v>766</v>
      </c>
      <c r="K2243" s="28" t="s">
        <v>5906</v>
      </c>
      <c r="L2243" s="41">
        <v>4477</v>
      </c>
      <c r="M2243" s="44">
        <v>3709</v>
      </c>
      <c r="N2243" s="6">
        <v>0.82850000000000001</v>
      </c>
      <c r="O2243">
        <v>0</v>
      </c>
      <c r="P2243" s="29" t="s">
        <v>30</v>
      </c>
      <c r="Q2243" s="28" t="s">
        <v>31</v>
      </c>
      <c r="R2243" s="28" t="s">
        <v>103</v>
      </c>
      <c r="S2243" s="28" t="s">
        <v>5907</v>
      </c>
      <c r="T2243" s="28" t="s">
        <v>7419</v>
      </c>
      <c r="U2243" s="28" t="s">
        <v>7420</v>
      </c>
      <c r="V2243" s="28" t="s">
        <v>7421</v>
      </c>
      <c r="W2243" s="30">
        <v>45658</v>
      </c>
      <c r="X2243" s="30">
        <v>46022</v>
      </c>
      <c r="Y2243" s="28">
        <v>2025</v>
      </c>
      <c r="Z2243" s="28" t="s">
        <v>811</v>
      </c>
      <c r="AA2243" s="28" t="s">
        <v>812</v>
      </c>
      <c r="AB2243" s="28" t="s">
        <v>813</v>
      </c>
      <c r="AC2243" s="28" t="s">
        <v>2083</v>
      </c>
      <c r="AD2243" s="48" t="s">
        <v>1865</v>
      </c>
    </row>
    <row r="2244" spans="1:30" x14ac:dyDescent="0.3">
      <c r="A2244" s="27" t="s">
        <v>7385</v>
      </c>
      <c r="B2244" s="28">
        <v>13</v>
      </c>
      <c r="C2244" s="28" t="s">
        <v>744</v>
      </c>
      <c r="D2244" t="s">
        <v>5073</v>
      </c>
      <c r="E2244" s="28" t="s">
        <v>559</v>
      </c>
      <c r="F2244" s="28">
        <v>5</v>
      </c>
      <c r="G2244" s="28" t="s">
        <v>25</v>
      </c>
      <c r="H2244" s="28">
        <v>9504</v>
      </c>
      <c r="I2244" s="28" t="s">
        <v>108</v>
      </c>
      <c r="J2244" s="28">
        <v>766</v>
      </c>
      <c r="K2244" s="28" t="s">
        <v>5906</v>
      </c>
      <c r="L2244" s="41">
        <v>4079</v>
      </c>
      <c r="M2244" s="44">
        <v>2586</v>
      </c>
      <c r="N2244" s="6">
        <v>0.63400000000000001</v>
      </c>
      <c r="O2244">
        <v>0</v>
      </c>
      <c r="P2244" s="29" t="s">
        <v>30</v>
      </c>
      <c r="Q2244" s="28" t="s">
        <v>31</v>
      </c>
      <c r="R2244" s="28" t="s">
        <v>112</v>
      </c>
      <c r="S2244" s="28" t="s">
        <v>5907</v>
      </c>
      <c r="T2244" s="28" t="s">
        <v>7428</v>
      </c>
      <c r="U2244" s="28" t="s">
        <v>7429</v>
      </c>
      <c r="V2244" s="28" t="s">
        <v>7430</v>
      </c>
      <c r="W2244" s="30">
        <v>45658</v>
      </c>
      <c r="X2244" s="30">
        <v>46022</v>
      </c>
      <c r="Y2244" s="28">
        <v>2025</v>
      </c>
      <c r="Z2244" s="28" t="s">
        <v>839</v>
      </c>
      <c r="AA2244" s="28" t="s">
        <v>840</v>
      </c>
      <c r="AB2244" s="28" t="s">
        <v>841</v>
      </c>
      <c r="AC2244" s="28" t="s">
        <v>2101</v>
      </c>
      <c r="AD2244" s="48" t="s">
        <v>128</v>
      </c>
    </row>
    <row r="2245" spans="1:30" x14ac:dyDescent="0.3">
      <c r="A2245" s="27" t="s">
        <v>7385</v>
      </c>
      <c r="B2245" s="28">
        <v>13</v>
      </c>
      <c r="C2245" s="28" t="s">
        <v>744</v>
      </c>
      <c r="D2245" t="s">
        <v>5073</v>
      </c>
      <c r="E2245" s="28" t="s">
        <v>559</v>
      </c>
      <c r="F2245" s="28">
        <v>5</v>
      </c>
      <c r="G2245" s="28" t="s">
        <v>25</v>
      </c>
      <c r="H2245" s="28">
        <v>9549</v>
      </c>
      <c r="I2245" s="28" t="s">
        <v>113</v>
      </c>
      <c r="J2245" s="28">
        <v>766</v>
      </c>
      <c r="K2245" s="28" t="s">
        <v>5906</v>
      </c>
      <c r="L2245" s="41">
        <v>2638</v>
      </c>
      <c r="M2245" s="44">
        <v>1542</v>
      </c>
      <c r="N2245" s="6">
        <v>0.58450000000000002</v>
      </c>
      <c r="O2245">
        <v>0</v>
      </c>
      <c r="P2245" s="29" t="s">
        <v>30</v>
      </c>
      <c r="Q2245" s="28" t="s">
        <v>31</v>
      </c>
      <c r="R2245" s="28" t="s">
        <v>115</v>
      </c>
      <c r="S2245" s="28" t="s">
        <v>5907</v>
      </c>
      <c r="T2245" s="28" t="s">
        <v>7431</v>
      </c>
      <c r="U2245" s="28" t="s">
        <v>7432</v>
      </c>
      <c r="V2245" s="28" t="s">
        <v>7433</v>
      </c>
      <c r="W2245" s="30">
        <v>45658</v>
      </c>
      <c r="X2245" s="30">
        <v>46022</v>
      </c>
      <c r="Y2245" s="28">
        <v>2025</v>
      </c>
      <c r="Z2245" s="28" t="s">
        <v>2027</v>
      </c>
      <c r="AA2245" s="28" t="s">
        <v>1921</v>
      </c>
      <c r="AB2245" s="28" t="s">
        <v>6069</v>
      </c>
      <c r="AC2245" s="28" t="s">
        <v>654</v>
      </c>
      <c r="AD2245" s="48" t="s">
        <v>655</v>
      </c>
    </row>
    <row r="2246" spans="1:30" x14ac:dyDescent="0.3">
      <c r="A2246" s="27" t="s">
        <v>7385</v>
      </c>
      <c r="B2246" s="28">
        <v>13</v>
      </c>
      <c r="C2246" s="28" t="s">
        <v>744</v>
      </c>
      <c r="D2246" t="s">
        <v>5073</v>
      </c>
      <c r="E2246" s="28" t="s">
        <v>559</v>
      </c>
      <c r="F2246" s="28">
        <v>8</v>
      </c>
      <c r="G2246" s="28" t="s">
        <v>120</v>
      </c>
      <c r="H2246" s="28">
        <v>9103</v>
      </c>
      <c r="I2246" s="28" t="s">
        <v>121</v>
      </c>
      <c r="J2246" s="28">
        <v>824</v>
      </c>
      <c r="K2246" s="28" t="s">
        <v>6096</v>
      </c>
      <c r="L2246" s="41">
        <v>0.8</v>
      </c>
      <c r="M2246" s="44">
        <v>0.42580000000000001</v>
      </c>
      <c r="N2246" s="6">
        <v>0.5323</v>
      </c>
      <c r="O2246">
        <v>0</v>
      </c>
      <c r="P2246" s="29" t="s">
        <v>30</v>
      </c>
      <c r="Q2246" s="28" t="s">
        <v>122</v>
      </c>
      <c r="R2246" s="28" t="s">
        <v>123</v>
      </c>
      <c r="S2246" s="28" t="s">
        <v>6097</v>
      </c>
      <c r="T2246" s="28" t="s">
        <v>7640</v>
      </c>
      <c r="U2246" s="28" t="s">
        <v>7641</v>
      </c>
      <c r="V2246" s="28" t="s">
        <v>7642</v>
      </c>
      <c r="W2246" s="30">
        <v>45658</v>
      </c>
      <c r="X2246" s="30">
        <v>46022</v>
      </c>
      <c r="Y2246" s="28">
        <v>2025</v>
      </c>
      <c r="Z2246" s="28" t="s">
        <v>1687</v>
      </c>
      <c r="AA2246" s="28" t="s">
        <v>2960</v>
      </c>
      <c r="AB2246" s="28" t="s">
        <v>2961</v>
      </c>
      <c r="AC2246" s="28" t="s">
        <v>2962</v>
      </c>
      <c r="AD2246" s="48" t="s">
        <v>472</v>
      </c>
    </row>
    <row r="2247" spans="1:30" x14ac:dyDescent="0.3">
      <c r="A2247" s="27" t="s">
        <v>7385</v>
      </c>
      <c r="B2247" s="28">
        <v>13</v>
      </c>
      <c r="C2247" s="28" t="s">
        <v>744</v>
      </c>
      <c r="D2247" t="s">
        <v>5073</v>
      </c>
      <c r="E2247" s="28" t="s">
        <v>559</v>
      </c>
      <c r="F2247" s="28">
        <v>13</v>
      </c>
      <c r="G2247" s="28" t="s">
        <v>116</v>
      </c>
      <c r="H2247" s="28">
        <v>9104</v>
      </c>
      <c r="I2247" s="28" t="s">
        <v>117</v>
      </c>
      <c r="J2247" s="28">
        <v>824</v>
      </c>
      <c r="K2247" s="28" t="s">
        <v>6096</v>
      </c>
      <c r="L2247" s="41">
        <v>0.8</v>
      </c>
      <c r="M2247" s="44">
        <v>0.1</v>
      </c>
      <c r="N2247" s="6">
        <v>0.125</v>
      </c>
      <c r="O2247">
        <v>0</v>
      </c>
      <c r="P2247" s="29" t="s">
        <v>30</v>
      </c>
      <c r="Q2247" s="28" t="s">
        <v>118</v>
      </c>
      <c r="R2247" s="28" t="s">
        <v>119</v>
      </c>
      <c r="S2247" s="28" t="s">
        <v>6097</v>
      </c>
      <c r="T2247" s="28" t="s">
        <v>7585</v>
      </c>
      <c r="U2247" s="28" t="s">
        <v>7586</v>
      </c>
      <c r="V2247" s="28" t="s">
        <v>7587</v>
      </c>
      <c r="W2247" s="30">
        <v>45658</v>
      </c>
      <c r="X2247" s="30">
        <v>46022</v>
      </c>
      <c r="Y2247" s="28">
        <v>2025</v>
      </c>
      <c r="Z2247" s="28" t="s">
        <v>2944</v>
      </c>
      <c r="AA2247" s="28" t="s">
        <v>2935</v>
      </c>
      <c r="AB2247" s="28" t="s">
        <v>2926</v>
      </c>
      <c r="AC2247" s="28" t="s">
        <v>6098</v>
      </c>
      <c r="AD2247" s="48" t="s">
        <v>6099</v>
      </c>
    </row>
    <row r="2248" spans="1:30" x14ac:dyDescent="0.3">
      <c r="A2248" s="27" t="s">
        <v>7385</v>
      </c>
      <c r="B2248" s="28">
        <v>13</v>
      </c>
      <c r="C2248" s="28" t="s">
        <v>744</v>
      </c>
      <c r="D2248" t="s">
        <v>5073</v>
      </c>
      <c r="E2248" s="28" t="s">
        <v>559</v>
      </c>
      <c r="F2248" s="28">
        <v>13</v>
      </c>
      <c r="G2248" s="28" t="s">
        <v>116</v>
      </c>
      <c r="H2248" s="28">
        <v>9105</v>
      </c>
      <c r="I2248" s="28" t="s">
        <v>402</v>
      </c>
      <c r="J2248" s="28">
        <v>824</v>
      </c>
      <c r="K2248" s="28" t="s">
        <v>6096</v>
      </c>
      <c r="L2248" s="41">
        <v>0.8</v>
      </c>
      <c r="M2248" s="44">
        <v>9.2299999999999993E-2</v>
      </c>
      <c r="N2248" s="6">
        <v>0.1154</v>
      </c>
      <c r="O2248">
        <v>0</v>
      </c>
      <c r="P2248" s="29" t="s">
        <v>30</v>
      </c>
      <c r="Q2248" s="28" t="s">
        <v>118</v>
      </c>
      <c r="R2248" s="28" t="s">
        <v>403</v>
      </c>
      <c r="S2248" s="28" t="s">
        <v>6097</v>
      </c>
      <c r="T2248" s="28" t="s">
        <v>7720</v>
      </c>
      <c r="U2248" s="28" t="s">
        <v>7721</v>
      </c>
      <c r="V2248" s="28" t="s">
        <v>7722</v>
      </c>
      <c r="W2248" s="30">
        <v>45658</v>
      </c>
      <c r="X2248" s="30">
        <v>46022</v>
      </c>
      <c r="Y2248" s="28">
        <v>2025</v>
      </c>
      <c r="Z2248" s="28" t="s">
        <v>1870</v>
      </c>
      <c r="AA2248" s="28" t="s">
        <v>2948</v>
      </c>
      <c r="AB2248" s="28" t="s">
        <v>6100</v>
      </c>
      <c r="AC2248" s="28" t="s">
        <v>6101</v>
      </c>
      <c r="AD2248" s="48" t="s">
        <v>6102</v>
      </c>
    </row>
    <row r="2249" spans="1:30" x14ac:dyDescent="0.3">
      <c r="A2249" s="27" t="s">
        <v>7385</v>
      </c>
      <c r="B2249" s="28">
        <v>13</v>
      </c>
      <c r="C2249" s="28" t="s">
        <v>744</v>
      </c>
      <c r="D2249" t="s">
        <v>5073</v>
      </c>
      <c r="E2249" s="28" t="s">
        <v>559</v>
      </c>
      <c r="F2249" s="28">
        <v>15</v>
      </c>
      <c r="G2249" s="28" t="s">
        <v>245</v>
      </c>
      <c r="H2249" s="28">
        <v>9110</v>
      </c>
      <c r="I2249" s="28" t="s">
        <v>389</v>
      </c>
      <c r="J2249" s="28">
        <v>824</v>
      </c>
      <c r="K2249" s="28" t="s">
        <v>6096</v>
      </c>
      <c r="L2249" s="41">
        <v>0.8</v>
      </c>
      <c r="M2249" s="44">
        <v>0.43020000000000003</v>
      </c>
      <c r="N2249" s="6">
        <v>0.53769999999999996</v>
      </c>
      <c r="O2249">
        <v>0</v>
      </c>
      <c r="P2249" s="29" t="s">
        <v>30</v>
      </c>
      <c r="Q2249" s="28" t="s">
        <v>249</v>
      </c>
      <c r="R2249" s="28" t="s">
        <v>391</v>
      </c>
      <c r="S2249" s="28" t="s">
        <v>6097</v>
      </c>
      <c r="T2249" s="28" t="s">
        <v>7549</v>
      </c>
      <c r="U2249" s="28" t="s">
        <v>7550</v>
      </c>
      <c r="V2249" s="28" t="s">
        <v>7551</v>
      </c>
      <c r="W2249" s="30">
        <v>45658</v>
      </c>
      <c r="X2249" s="30">
        <v>46022</v>
      </c>
      <c r="Y2249" s="28">
        <v>2025</v>
      </c>
      <c r="Z2249" s="28" t="s">
        <v>792</v>
      </c>
      <c r="AA2249" s="28" t="s">
        <v>793</v>
      </c>
      <c r="AB2249" s="28" t="s">
        <v>6103</v>
      </c>
      <c r="AC2249" s="28" t="s">
        <v>390</v>
      </c>
      <c r="AD2249" s="48" t="s">
        <v>2271</v>
      </c>
    </row>
    <row r="2250" spans="1:30" x14ac:dyDescent="0.3">
      <c r="A2250" s="27" t="s">
        <v>7385</v>
      </c>
      <c r="B2250" s="28">
        <v>13</v>
      </c>
      <c r="C2250" s="28" t="s">
        <v>744</v>
      </c>
      <c r="D2250" t="s">
        <v>5073</v>
      </c>
      <c r="E2250" s="28" t="s">
        <v>559</v>
      </c>
      <c r="F2250" s="28">
        <v>15</v>
      </c>
      <c r="G2250" s="28" t="s">
        <v>245</v>
      </c>
      <c r="H2250" s="28">
        <v>9111</v>
      </c>
      <c r="I2250" s="28" t="s">
        <v>6365</v>
      </c>
      <c r="J2250" s="28">
        <v>824</v>
      </c>
      <c r="K2250" s="28" t="s">
        <v>6096</v>
      </c>
      <c r="L2250" s="41">
        <v>0.8</v>
      </c>
      <c r="M2250" s="44">
        <v>0.35339999999999999</v>
      </c>
      <c r="N2250" s="6">
        <v>0.44180000000000003</v>
      </c>
      <c r="O2250">
        <v>0</v>
      </c>
      <c r="P2250" s="29" t="s">
        <v>30</v>
      </c>
      <c r="Q2250" s="28" t="s">
        <v>249</v>
      </c>
      <c r="R2250" s="28" t="s">
        <v>6366</v>
      </c>
      <c r="S2250" s="28" t="s">
        <v>6097</v>
      </c>
      <c r="T2250" s="28" t="s">
        <v>7558</v>
      </c>
      <c r="U2250" s="28" t="s">
        <v>7559</v>
      </c>
      <c r="V2250" s="28" t="s">
        <v>7560</v>
      </c>
      <c r="W2250" s="30">
        <v>45658</v>
      </c>
      <c r="X2250" s="30">
        <v>46022</v>
      </c>
      <c r="Y2250" s="28">
        <v>2025</v>
      </c>
      <c r="Z2250" s="28" t="s">
        <v>2614</v>
      </c>
      <c r="AA2250" s="28" t="s">
        <v>2615</v>
      </c>
      <c r="AB2250" s="28" t="s">
        <v>2616</v>
      </c>
      <c r="AC2250" s="28" t="s">
        <v>3531</v>
      </c>
      <c r="AD2250" s="48" t="s">
        <v>6356</v>
      </c>
    </row>
    <row r="2251" spans="1:30" x14ac:dyDescent="0.3">
      <c r="A2251" s="27" t="s">
        <v>7385</v>
      </c>
      <c r="B2251" s="28">
        <v>13</v>
      </c>
      <c r="C2251" s="28" t="s">
        <v>744</v>
      </c>
      <c r="D2251" t="s">
        <v>5073</v>
      </c>
      <c r="E2251" s="28" t="s">
        <v>559</v>
      </c>
      <c r="F2251" s="28">
        <v>17</v>
      </c>
      <c r="G2251" s="28" t="s">
        <v>90</v>
      </c>
      <c r="H2251" s="28">
        <v>9112</v>
      </c>
      <c r="I2251" s="28" t="s">
        <v>392</v>
      </c>
      <c r="J2251" s="28">
        <v>824</v>
      </c>
      <c r="K2251" s="28" t="s">
        <v>6096</v>
      </c>
      <c r="L2251" s="41">
        <v>0.8</v>
      </c>
      <c r="M2251" s="44">
        <v>0.49149999999999999</v>
      </c>
      <c r="N2251" s="6">
        <v>0.61439999999999995</v>
      </c>
      <c r="O2251">
        <v>0</v>
      </c>
      <c r="P2251" s="29" t="s">
        <v>30</v>
      </c>
      <c r="Q2251" s="28" t="s">
        <v>93</v>
      </c>
      <c r="R2251" s="28" t="s">
        <v>395</v>
      </c>
      <c r="S2251" s="28" t="s">
        <v>6097</v>
      </c>
      <c r="T2251" s="28" t="s">
        <v>7628</v>
      </c>
      <c r="U2251" s="28" t="s">
        <v>7629</v>
      </c>
      <c r="V2251" s="28" t="s">
        <v>7630</v>
      </c>
      <c r="W2251" s="30">
        <v>45658</v>
      </c>
      <c r="X2251" s="30">
        <v>46022</v>
      </c>
      <c r="Y2251" s="28">
        <v>2025</v>
      </c>
      <c r="Z2251" s="28" t="s">
        <v>6104</v>
      </c>
      <c r="AA2251" s="28" t="s">
        <v>794</v>
      </c>
      <c r="AB2251" s="28" t="s">
        <v>6105</v>
      </c>
      <c r="AC2251" s="28" t="s">
        <v>5920</v>
      </c>
      <c r="AD2251" s="48" t="s">
        <v>1725</v>
      </c>
    </row>
    <row r="2252" spans="1:30" x14ac:dyDescent="0.3">
      <c r="A2252" s="27" t="s">
        <v>7385</v>
      </c>
      <c r="B2252" s="28">
        <v>13</v>
      </c>
      <c r="C2252" s="28" t="s">
        <v>744</v>
      </c>
      <c r="D2252" t="s">
        <v>5073</v>
      </c>
      <c r="E2252" s="28" t="s">
        <v>559</v>
      </c>
      <c r="F2252" s="28">
        <v>19</v>
      </c>
      <c r="G2252" s="28" t="s">
        <v>184</v>
      </c>
      <c r="H2252" s="28">
        <v>9113</v>
      </c>
      <c r="I2252" s="28" t="s">
        <v>185</v>
      </c>
      <c r="J2252" s="28">
        <v>824</v>
      </c>
      <c r="K2252" s="28" t="s">
        <v>6096</v>
      </c>
      <c r="L2252" s="41">
        <v>0.8</v>
      </c>
      <c r="M2252" s="44">
        <v>3.85E-2</v>
      </c>
      <c r="N2252" s="6">
        <v>4.8099999999999997E-2</v>
      </c>
      <c r="O2252">
        <v>0</v>
      </c>
      <c r="P2252" s="29" t="s">
        <v>30</v>
      </c>
      <c r="Q2252" s="28" t="s">
        <v>187</v>
      </c>
      <c r="R2252" s="28" t="s">
        <v>188</v>
      </c>
      <c r="S2252" s="28" t="s">
        <v>6097</v>
      </c>
      <c r="T2252" s="28" t="s">
        <v>7604</v>
      </c>
      <c r="U2252" s="28" t="s">
        <v>7605</v>
      </c>
      <c r="V2252" s="28" t="s">
        <v>7606</v>
      </c>
      <c r="W2252" s="30">
        <v>45658</v>
      </c>
      <c r="X2252" s="30">
        <v>46022</v>
      </c>
      <c r="Y2252" s="28">
        <v>2025</v>
      </c>
      <c r="Z2252" s="28" t="s">
        <v>186</v>
      </c>
      <c r="AA2252" s="28" t="s">
        <v>2637</v>
      </c>
      <c r="AB2252" s="28" t="s">
        <v>6106</v>
      </c>
      <c r="AC2252" s="28" t="s">
        <v>2994</v>
      </c>
      <c r="AD2252" s="48" t="s">
        <v>5154</v>
      </c>
    </row>
    <row r="2253" spans="1:30" x14ac:dyDescent="0.3">
      <c r="A2253" s="27" t="s">
        <v>7385</v>
      </c>
      <c r="B2253" s="28">
        <v>13</v>
      </c>
      <c r="C2253" s="28" t="s">
        <v>744</v>
      </c>
      <c r="D2253" t="s">
        <v>5073</v>
      </c>
      <c r="E2253" s="28" t="s">
        <v>559</v>
      </c>
      <c r="F2253" s="28">
        <v>20</v>
      </c>
      <c r="G2253" s="28" t="s">
        <v>376</v>
      </c>
      <c r="H2253" s="28">
        <v>9114</v>
      </c>
      <c r="I2253" s="28" t="s">
        <v>377</v>
      </c>
      <c r="J2253" s="28">
        <v>824</v>
      </c>
      <c r="K2253" s="28" t="s">
        <v>6096</v>
      </c>
      <c r="L2253" s="41">
        <v>0.8</v>
      </c>
      <c r="M2253" s="44">
        <v>4.6800000000000001E-2</v>
      </c>
      <c r="N2253" s="6">
        <v>5.8500000000000003E-2</v>
      </c>
      <c r="O2253">
        <v>0</v>
      </c>
      <c r="P2253" s="29" t="s">
        <v>30</v>
      </c>
      <c r="Q2253" s="28" t="s">
        <v>381</v>
      </c>
      <c r="R2253" s="28" t="s">
        <v>382</v>
      </c>
      <c r="S2253" s="28" t="s">
        <v>6097</v>
      </c>
      <c r="T2253" s="28" t="s">
        <v>7655</v>
      </c>
      <c r="U2253" s="28" t="s">
        <v>7656</v>
      </c>
      <c r="V2253" s="28" t="s">
        <v>7657</v>
      </c>
      <c r="W2253" s="30">
        <v>45658</v>
      </c>
      <c r="X2253" s="30">
        <v>46022</v>
      </c>
      <c r="Y2253" s="28">
        <v>2025</v>
      </c>
      <c r="Z2253" s="28" t="s">
        <v>6107</v>
      </c>
      <c r="AA2253" s="28" t="s">
        <v>6108</v>
      </c>
      <c r="AB2253" s="28" t="s">
        <v>790</v>
      </c>
      <c r="AC2253" s="28" t="s">
        <v>379</v>
      </c>
      <c r="AD2253" s="48" t="s">
        <v>380</v>
      </c>
    </row>
    <row r="2254" spans="1:30" x14ac:dyDescent="0.3">
      <c r="A2254" s="27" t="s">
        <v>7385</v>
      </c>
      <c r="B2254" s="28">
        <v>13</v>
      </c>
      <c r="C2254" s="28" t="s">
        <v>744</v>
      </c>
      <c r="D2254" t="s">
        <v>5073</v>
      </c>
      <c r="E2254" s="28" t="s">
        <v>559</v>
      </c>
      <c r="F2254" s="28">
        <v>23</v>
      </c>
      <c r="G2254" s="28" t="s">
        <v>268</v>
      </c>
      <c r="H2254" s="28">
        <v>9115</v>
      </c>
      <c r="I2254" s="28" t="s">
        <v>1317</v>
      </c>
      <c r="J2254" s="28">
        <v>824</v>
      </c>
      <c r="K2254" s="28" t="s">
        <v>6096</v>
      </c>
      <c r="L2254" s="41">
        <v>0.8</v>
      </c>
      <c r="M2254" s="44">
        <v>0.3387</v>
      </c>
      <c r="N2254" s="6">
        <v>0.4234</v>
      </c>
      <c r="O2254">
        <v>0</v>
      </c>
      <c r="P2254" s="29" t="s">
        <v>30</v>
      </c>
      <c r="Q2254" s="28" t="s">
        <v>272</v>
      </c>
      <c r="R2254" s="28" t="s">
        <v>1318</v>
      </c>
      <c r="S2254" s="28" t="s">
        <v>6097</v>
      </c>
      <c r="T2254" s="28" t="s">
        <v>7658</v>
      </c>
      <c r="U2254" s="28" t="s">
        <v>7659</v>
      </c>
      <c r="V2254" s="28" t="s">
        <v>7660</v>
      </c>
      <c r="W2254" s="30">
        <v>45658</v>
      </c>
      <c r="X2254" s="30">
        <v>46022</v>
      </c>
      <c r="Y2254" s="28">
        <v>2025</v>
      </c>
      <c r="Z2254" s="28" t="s">
        <v>3329</v>
      </c>
      <c r="AA2254" s="28" t="s">
        <v>1667</v>
      </c>
      <c r="AB2254" s="28" t="s">
        <v>3014</v>
      </c>
      <c r="AC2254" s="28" t="s">
        <v>3015</v>
      </c>
      <c r="AD2254" s="48" t="s">
        <v>1865</v>
      </c>
    </row>
    <row r="2255" spans="1:30" x14ac:dyDescent="0.3">
      <c r="A2255" s="27" t="s">
        <v>7385</v>
      </c>
      <c r="B2255" s="28">
        <v>13</v>
      </c>
      <c r="C2255" s="28" t="s">
        <v>744</v>
      </c>
      <c r="D2255" t="s">
        <v>5073</v>
      </c>
      <c r="E2255" s="28" t="s">
        <v>559</v>
      </c>
      <c r="F2255" s="28">
        <v>41</v>
      </c>
      <c r="G2255" s="28" t="s">
        <v>124</v>
      </c>
      <c r="H2255" s="28">
        <v>9116</v>
      </c>
      <c r="I2255" s="28" t="s">
        <v>161</v>
      </c>
      <c r="J2255" s="28">
        <v>824</v>
      </c>
      <c r="K2255" s="28" t="s">
        <v>6096</v>
      </c>
      <c r="L2255" s="41">
        <v>0.8</v>
      </c>
      <c r="M2255" s="44">
        <v>0.2</v>
      </c>
      <c r="N2255" s="6">
        <v>0.25</v>
      </c>
      <c r="O2255">
        <v>0</v>
      </c>
      <c r="P2255" s="29" t="s">
        <v>30</v>
      </c>
      <c r="Q2255" s="28" t="s">
        <v>129</v>
      </c>
      <c r="R2255" s="28" t="s">
        <v>164</v>
      </c>
      <c r="S2255" s="28" t="s">
        <v>6097</v>
      </c>
      <c r="T2255" s="28" t="s">
        <v>7534</v>
      </c>
      <c r="U2255" s="28" t="s">
        <v>7535</v>
      </c>
      <c r="V2255" s="28" t="s">
        <v>7536</v>
      </c>
      <c r="W2255" s="30">
        <v>45658</v>
      </c>
      <c r="X2255" s="30">
        <v>46022</v>
      </c>
      <c r="Y2255" s="28">
        <v>2025</v>
      </c>
      <c r="Z2255" s="28" t="s">
        <v>5927</v>
      </c>
      <c r="AA2255" s="28" t="s">
        <v>2576</v>
      </c>
      <c r="AB2255" s="28" t="s">
        <v>4452</v>
      </c>
      <c r="AC2255" s="28" t="s">
        <v>163</v>
      </c>
      <c r="AD2255" s="48" t="s">
        <v>1865</v>
      </c>
    </row>
    <row r="2256" spans="1:30" x14ac:dyDescent="0.3">
      <c r="A2256" s="27" t="s">
        <v>7385</v>
      </c>
      <c r="B2256" s="28">
        <v>13</v>
      </c>
      <c r="C2256" s="28" t="s">
        <v>744</v>
      </c>
      <c r="D2256" t="s">
        <v>5073</v>
      </c>
      <c r="E2256" s="28" t="s">
        <v>559</v>
      </c>
      <c r="F2256" s="28">
        <v>50</v>
      </c>
      <c r="G2256" s="28" t="s">
        <v>416</v>
      </c>
      <c r="H2256" s="28">
        <v>9117</v>
      </c>
      <c r="I2256" s="28" t="s">
        <v>417</v>
      </c>
      <c r="J2256" s="28">
        <v>824</v>
      </c>
      <c r="K2256" s="28" t="s">
        <v>6096</v>
      </c>
      <c r="L2256" s="41">
        <v>0.8</v>
      </c>
      <c r="M2256" s="44">
        <v>0.49149999999999999</v>
      </c>
      <c r="N2256" s="6">
        <v>0.61439999999999995</v>
      </c>
      <c r="O2256">
        <v>0</v>
      </c>
      <c r="P2256" s="29" t="s">
        <v>30</v>
      </c>
      <c r="Q2256" s="28" t="s">
        <v>418</v>
      </c>
      <c r="R2256" s="28" t="s">
        <v>419</v>
      </c>
      <c r="S2256" s="28" t="s">
        <v>6097</v>
      </c>
      <c r="T2256" s="28" t="s">
        <v>7661</v>
      </c>
      <c r="U2256" s="28" t="s">
        <v>7662</v>
      </c>
      <c r="V2256" s="28" t="s">
        <v>7663</v>
      </c>
      <c r="W2256" s="30">
        <v>45658</v>
      </c>
      <c r="X2256" s="30">
        <v>46022</v>
      </c>
      <c r="Y2256" s="28">
        <v>2025</v>
      </c>
      <c r="Z2256" s="28" t="s">
        <v>765</v>
      </c>
      <c r="AA2256" s="28" t="s">
        <v>3030</v>
      </c>
      <c r="AB2256" s="28" t="s">
        <v>4386</v>
      </c>
      <c r="AC2256" s="28" t="s">
        <v>6109</v>
      </c>
      <c r="AD2256" s="48" t="s">
        <v>1865</v>
      </c>
    </row>
    <row r="2257" spans="1:30" x14ac:dyDescent="0.3">
      <c r="A2257" s="27" t="s">
        <v>7385</v>
      </c>
      <c r="B2257" s="28">
        <v>13</v>
      </c>
      <c r="C2257" s="28" t="s">
        <v>744</v>
      </c>
      <c r="D2257" t="s">
        <v>5073</v>
      </c>
      <c r="E2257" s="28" t="s">
        <v>559</v>
      </c>
      <c r="F2257" s="28">
        <v>47</v>
      </c>
      <c r="G2257" s="28" t="s">
        <v>55</v>
      </c>
      <c r="H2257" s="28">
        <v>9118</v>
      </c>
      <c r="I2257" s="28" t="s">
        <v>56</v>
      </c>
      <c r="J2257" s="28">
        <v>824</v>
      </c>
      <c r="K2257" s="28" t="s">
        <v>6096</v>
      </c>
      <c r="L2257" s="41">
        <v>0.8</v>
      </c>
      <c r="M2257" s="44">
        <v>7.4300000000000005E-2</v>
      </c>
      <c r="N2257" s="6">
        <v>9.2899999999999996E-2</v>
      </c>
      <c r="O2257">
        <v>0</v>
      </c>
      <c r="P2257" s="29" t="s">
        <v>30</v>
      </c>
      <c r="Q2257" s="28" t="s">
        <v>58</v>
      </c>
      <c r="R2257" s="28" t="s">
        <v>59</v>
      </c>
      <c r="S2257" s="28" t="s">
        <v>6097</v>
      </c>
      <c r="T2257" s="28" t="s">
        <v>7622</v>
      </c>
      <c r="U2257" s="28" t="s">
        <v>7623</v>
      </c>
      <c r="V2257" s="28" t="s">
        <v>7624</v>
      </c>
      <c r="W2257" s="30">
        <v>45658</v>
      </c>
      <c r="X2257" s="30">
        <v>46022</v>
      </c>
      <c r="Y2257" s="28">
        <v>2025</v>
      </c>
      <c r="Z2257" s="28" t="s">
        <v>3046</v>
      </c>
      <c r="AA2257" s="28" t="s">
        <v>3039</v>
      </c>
      <c r="AB2257" s="28" t="s">
        <v>3040</v>
      </c>
      <c r="AC2257" s="28" t="s">
        <v>3041</v>
      </c>
      <c r="AD2257" s="48" t="s">
        <v>1877</v>
      </c>
    </row>
    <row r="2258" spans="1:30" x14ac:dyDescent="0.3">
      <c r="A2258" s="27" t="s">
        <v>7385</v>
      </c>
      <c r="B2258" s="28">
        <v>13</v>
      </c>
      <c r="C2258" s="28" t="s">
        <v>744</v>
      </c>
      <c r="D2258" t="s">
        <v>5073</v>
      </c>
      <c r="E2258" s="28" t="s">
        <v>559</v>
      </c>
      <c r="F2258" s="28">
        <v>54</v>
      </c>
      <c r="G2258" s="28" t="s">
        <v>134</v>
      </c>
      <c r="H2258" s="28">
        <v>9119</v>
      </c>
      <c r="I2258" s="28" t="s">
        <v>294</v>
      </c>
      <c r="J2258" s="28">
        <v>824</v>
      </c>
      <c r="K2258" s="28" t="s">
        <v>6096</v>
      </c>
      <c r="L2258" s="41">
        <v>0.8</v>
      </c>
      <c r="M2258" s="44">
        <v>0.3664</v>
      </c>
      <c r="N2258" s="6">
        <v>0.45800000000000002</v>
      </c>
      <c r="O2258">
        <v>0</v>
      </c>
      <c r="P2258" s="29" t="s">
        <v>30</v>
      </c>
      <c r="Q2258" s="28" t="s">
        <v>136</v>
      </c>
      <c r="R2258" s="28" t="s">
        <v>295</v>
      </c>
      <c r="S2258" s="28" t="s">
        <v>6097</v>
      </c>
      <c r="T2258" s="28" t="s">
        <v>7664</v>
      </c>
      <c r="U2258" s="28" t="s">
        <v>7665</v>
      </c>
      <c r="V2258" s="28" t="s">
        <v>7666</v>
      </c>
      <c r="W2258" s="30">
        <v>45658</v>
      </c>
      <c r="X2258" s="30">
        <v>46022</v>
      </c>
      <c r="Y2258" s="28">
        <v>2025</v>
      </c>
      <c r="Z2258" s="28" t="s">
        <v>2640</v>
      </c>
      <c r="AA2258" s="28" t="s">
        <v>6110</v>
      </c>
      <c r="AB2258" s="28" t="s">
        <v>6111</v>
      </c>
      <c r="AC2258" s="28" t="s">
        <v>2643</v>
      </c>
      <c r="AD2258" s="48" t="s">
        <v>1955</v>
      </c>
    </row>
    <row r="2259" spans="1:30" x14ac:dyDescent="0.3">
      <c r="A2259" s="27" t="s">
        <v>7385</v>
      </c>
      <c r="B2259" s="28">
        <v>13</v>
      </c>
      <c r="C2259" s="28" t="s">
        <v>744</v>
      </c>
      <c r="D2259" t="s">
        <v>5073</v>
      </c>
      <c r="E2259" s="28" t="s">
        <v>559</v>
      </c>
      <c r="F2259" s="28">
        <v>63</v>
      </c>
      <c r="G2259" s="28" t="s">
        <v>251</v>
      </c>
      <c r="H2259" s="28">
        <v>9120</v>
      </c>
      <c r="I2259" s="28" t="s">
        <v>255</v>
      </c>
      <c r="J2259" s="28">
        <v>824</v>
      </c>
      <c r="K2259" s="28" t="s">
        <v>6096</v>
      </c>
      <c r="L2259" s="41">
        <v>0.8</v>
      </c>
      <c r="M2259" s="44">
        <v>0.14460000000000001</v>
      </c>
      <c r="N2259" s="6">
        <v>0.18079999999999999</v>
      </c>
      <c r="O2259">
        <v>0</v>
      </c>
      <c r="P2259" s="29" t="s">
        <v>30</v>
      </c>
      <c r="Q2259" s="28" t="s">
        <v>253</v>
      </c>
      <c r="R2259" s="28" t="s">
        <v>257</v>
      </c>
      <c r="S2259" s="28" t="s">
        <v>6097</v>
      </c>
      <c r="T2259" s="28" t="s">
        <v>7667</v>
      </c>
      <c r="U2259" s="28" t="s">
        <v>7668</v>
      </c>
      <c r="V2259" s="28" t="s">
        <v>7669</v>
      </c>
      <c r="W2259" s="30">
        <v>45658</v>
      </c>
      <c r="X2259" s="30">
        <v>46022</v>
      </c>
      <c r="Y2259" s="28">
        <v>2025</v>
      </c>
      <c r="Z2259" s="28" t="s">
        <v>6112</v>
      </c>
      <c r="AA2259" s="28" t="s">
        <v>771</v>
      </c>
      <c r="AB2259" s="28" t="s">
        <v>6113</v>
      </c>
      <c r="AC2259" s="28" t="s">
        <v>3071</v>
      </c>
      <c r="AD2259" s="48" t="s">
        <v>1856</v>
      </c>
    </row>
    <row r="2260" spans="1:30" x14ac:dyDescent="0.3">
      <c r="A2260" s="27" t="s">
        <v>7385</v>
      </c>
      <c r="B2260" s="28">
        <v>13</v>
      </c>
      <c r="C2260" s="28" t="s">
        <v>744</v>
      </c>
      <c r="D2260" t="s">
        <v>5073</v>
      </c>
      <c r="E2260" s="28" t="s">
        <v>559</v>
      </c>
      <c r="F2260" s="28">
        <v>66</v>
      </c>
      <c r="G2260" s="28" t="s">
        <v>60</v>
      </c>
      <c r="H2260" s="28">
        <v>9121</v>
      </c>
      <c r="I2260" s="28" t="s">
        <v>61</v>
      </c>
      <c r="J2260" s="28">
        <v>824</v>
      </c>
      <c r="K2260" s="28" t="s">
        <v>6096</v>
      </c>
      <c r="L2260" s="41">
        <v>0.8</v>
      </c>
      <c r="M2260" s="44">
        <v>7.6100000000000001E-2</v>
      </c>
      <c r="N2260" s="6">
        <v>9.5100000000000004E-2</v>
      </c>
      <c r="O2260">
        <v>0</v>
      </c>
      <c r="P2260" s="29" t="s">
        <v>30</v>
      </c>
      <c r="Q2260" s="28" t="s">
        <v>62</v>
      </c>
      <c r="R2260" s="28" t="s">
        <v>63</v>
      </c>
      <c r="S2260" s="28" t="s">
        <v>6097</v>
      </c>
      <c r="T2260" s="28" t="s">
        <v>7723</v>
      </c>
      <c r="U2260" s="28" t="s">
        <v>7724</v>
      </c>
      <c r="V2260" s="28" t="s">
        <v>7725</v>
      </c>
      <c r="W2260" s="30">
        <v>45658</v>
      </c>
      <c r="X2260" s="30">
        <v>46022</v>
      </c>
      <c r="Y2260" s="28">
        <v>2025</v>
      </c>
      <c r="Z2260" s="28" t="s">
        <v>3091</v>
      </c>
      <c r="AA2260" s="28" t="s">
        <v>766</v>
      </c>
      <c r="AB2260" s="28" t="s">
        <v>3093</v>
      </c>
      <c r="AC2260" s="28" t="s">
        <v>3096</v>
      </c>
      <c r="AD2260" s="48" t="s">
        <v>53</v>
      </c>
    </row>
    <row r="2261" spans="1:30" x14ac:dyDescent="0.3">
      <c r="A2261" s="27" t="s">
        <v>7385</v>
      </c>
      <c r="B2261" s="28">
        <v>13</v>
      </c>
      <c r="C2261" s="28" t="s">
        <v>744</v>
      </c>
      <c r="D2261" t="s">
        <v>5073</v>
      </c>
      <c r="E2261" s="28" t="s">
        <v>559</v>
      </c>
      <c r="F2261" s="28">
        <v>73</v>
      </c>
      <c r="G2261" s="28" t="s">
        <v>367</v>
      </c>
      <c r="H2261" s="28">
        <v>9123</v>
      </c>
      <c r="I2261" s="28" t="s">
        <v>372</v>
      </c>
      <c r="J2261" s="28">
        <v>824</v>
      </c>
      <c r="K2261" s="28" t="s">
        <v>6096</v>
      </c>
      <c r="L2261" s="41">
        <v>0.8</v>
      </c>
      <c r="M2261" s="44">
        <v>0.25740000000000002</v>
      </c>
      <c r="N2261" s="6">
        <v>0.32179999999999997</v>
      </c>
      <c r="O2261">
        <v>0</v>
      </c>
      <c r="P2261" s="29" t="s">
        <v>30</v>
      </c>
      <c r="Q2261" s="28" t="s">
        <v>370</v>
      </c>
      <c r="R2261" s="28" t="s">
        <v>373</v>
      </c>
      <c r="S2261" s="28" t="s">
        <v>6097</v>
      </c>
      <c r="T2261" s="28" t="s">
        <v>7729</v>
      </c>
      <c r="U2261" s="28" t="s">
        <v>7730</v>
      </c>
      <c r="V2261" s="28" t="s">
        <v>7731</v>
      </c>
      <c r="W2261" s="30">
        <v>45658</v>
      </c>
      <c r="X2261" s="30">
        <v>46022</v>
      </c>
      <c r="Y2261" s="28">
        <v>2025</v>
      </c>
      <c r="Z2261" s="28" t="s">
        <v>5835</v>
      </c>
      <c r="AA2261" s="28" t="s">
        <v>788</v>
      </c>
      <c r="AB2261" s="28" t="s">
        <v>789</v>
      </c>
      <c r="AC2261" s="28" t="s">
        <v>1675</v>
      </c>
      <c r="AD2261" s="48" t="s">
        <v>1857</v>
      </c>
    </row>
    <row r="2262" spans="1:30" x14ac:dyDescent="0.3">
      <c r="A2262" s="27" t="s">
        <v>7385</v>
      </c>
      <c r="B2262" s="28">
        <v>13</v>
      </c>
      <c r="C2262" s="28" t="s">
        <v>744</v>
      </c>
      <c r="D2262" t="s">
        <v>5073</v>
      </c>
      <c r="E2262" s="28" t="s">
        <v>559</v>
      </c>
      <c r="F2262" s="28">
        <v>8</v>
      </c>
      <c r="G2262" s="28" t="s">
        <v>120</v>
      </c>
      <c r="H2262" s="28">
        <v>9207</v>
      </c>
      <c r="I2262" s="28" t="s">
        <v>131</v>
      </c>
      <c r="J2262" s="28">
        <v>824</v>
      </c>
      <c r="K2262" s="28" t="s">
        <v>6096</v>
      </c>
      <c r="L2262" s="41">
        <v>0.8</v>
      </c>
      <c r="M2262" s="44">
        <v>0.32050000000000001</v>
      </c>
      <c r="N2262" s="6">
        <v>0.40060000000000001</v>
      </c>
      <c r="O2262">
        <v>0</v>
      </c>
      <c r="P2262" s="29" t="s">
        <v>30</v>
      </c>
      <c r="Q2262" s="28" t="s">
        <v>122</v>
      </c>
      <c r="R2262" s="28" t="s">
        <v>133</v>
      </c>
      <c r="S2262" s="28" t="s">
        <v>6097</v>
      </c>
      <c r="T2262" s="28" t="s">
        <v>7643</v>
      </c>
      <c r="U2262" s="28" t="s">
        <v>7644</v>
      </c>
      <c r="V2262" s="28" t="s">
        <v>7645</v>
      </c>
      <c r="W2262" s="30">
        <v>45658</v>
      </c>
      <c r="X2262" s="30">
        <v>46022</v>
      </c>
      <c r="Y2262" s="28">
        <v>2025</v>
      </c>
      <c r="Z2262" s="28" t="s">
        <v>779</v>
      </c>
      <c r="AA2262" s="28" t="s">
        <v>6114</v>
      </c>
      <c r="AB2262" s="28" t="s">
        <v>6115</v>
      </c>
      <c r="AC2262" s="28" t="s">
        <v>132</v>
      </c>
      <c r="AD2262" s="48" t="s">
        <v>500</v>
      </c>
    </row>
    <row r="2263" spans="1:30" x14ac:dyDescent="0.3">
      <c r="A2263" s="27" t="s">
        <v>7385</v>
      </c>
      <c r="B2263" s="28">
        <v>13</v>
      </c>
      <c r="C2263" s="28" t="s">
        <v>744</v>
      </c>
      <c r="D2263" t="s">
        <v>5073</v>
      </c>
      <c r="E2263" s="28" t="s">
        <v>559</v>
      </c>
      <c r="F2263" s="28">
        <v>8</v>
      </c>
      <c r="G2263" s="28" t="s">
        <v>120</v>
      </c>
      <c r="H2263" s="28">
        <v>9208</v>
      </c>
      <c r="I2263" s="28" t="s">
        <v>138</v>
      </c>
      <c r="J2263" s="28">
        <v>824</v>
      </c>
      <c r="K2263" s="28" t="s">
        <v>6096</v>
      </c>
      <c r="L2263" s="41">
        <v>0.8</v>
      </c>
      <c r="M2263" s="44">
        <v>0.1847</v>
      </c>
      <c r="N2263" s="6">
        <v>0.23089999999999999</v>
      </c>
      <c r="O2263">
        <v>0</v>
      </c>
      <c r="P2263" s="29" t="s">
        <v>30</v>
      </c>
      <c r="Q2263" s="28" t="s">
        <v>122</v>
      </c>
      <c r="R2263" s="28" t="s">
        <v>142</v>
      </c>
      <c r="S2263" s="28" t="s">
        <v>6097</v>
      </c>
      <c r="T2263" s="28" t="s">
        <v>7649</v>
      </c>
      <c r="U2263" s="28" t="s">
        <v>7650</v>
      </c>
      <c r="V2263" s="28" t="s">
        <v>7651</v>
      </c>
      <c r="W2263" s="30">
        <v>45658</v>
      </c>
      <c r="X2263" s="30">
        <v>46022</v>
      </c>
      <c r="Y2263" s="28">
        <v>2025</v>
      </c>
      <c r="Z2263" s="28" t="s">
        <v>139</v>
      </c>
      <c r="AA2263" s="28" t="s">
        <v>140</v>
      </c>
      <c r="AB2263" s="28" t="s">
        <v>2972</v>
      </c>
      <c r="AC2263" s="28" t="s">
        <v>141</v>
      </c>
      <c r="AD2263" s="48" t="s">
        <v>57</v>
      </c>
    </row>
    <row r="2264" spans="1:30" x14ac:dyDescent="0.3">
      <c r="A2264" s="27" t="s">
        <v>7385</v>
      </c>
      <c r="B2264" s="28">
        <v>13</v>
      </c>
      <c r="C2264" s="28" t="s">
        <v>744</v>
      </c>
      <c r="D2264" t="s">
        <v>5073</v>
      </c>
      <c r="E2264" s="28" t="s">
        <v>559</v>
      </c>
      <c r="F2264" s="28">
        <v>13</v>
      </c>
      <c r="G2264" s="28" t="s">
        <v>116</v>
      </c>
      <c r="H2264" s="28">
        <v>9218</v>
      </c>
      <c r="I2264" s="28" t="s">
        <v>219</v>
      </c>
      <c r="J2264" s="28">
        <v>824</v>
      </c>
      <c r="K2264" s="28" t="s">
        <v>6096</v>
      </c>
      <c r="L2264" s="41">
        <v>0.8</v>
      </c>
      <c r="M2264" s="44">
        <v>0.51459999999999995</v>
      </c>
      <c r="N2264" s="6">
        <v>0.64319999999999999</v>
      </c>
      <c r="O2264">
        <v>0</v>
      </c>
      <c r="P2264" s="29" t="s">
        <v>30</v>
      </c>
      <c r="Q2264" s="28" t="s">
        <v>118</v>
      </c>
      <c r="R2264" s="28" t="s">
        <v>224</v>
      </c>
      <c r="S2264" s="28" t="s">
        <v>6097</v>
      </c>
      <c r="T2264" s="28" t="s">
        <v>7588</v>
      </c>
      <c r="U2264" s="28" t="s">
        <v>7589</v>
      </c>
      <c r="V2264" s="28" t="s">
        <v>7590</v>
      </c>
      <c r="W2264" s="30">
        <v>45658</v>
      </c>
      <c r="X2264" s="30">
        <v>46022</v>
      </c>
      <c r="Y2264" s="28">
        <v>2025</v>
      </c>
      <c r="Z2264" s="28" t="s">
        <v>315</v>
      </c>
      <c r="AA2264" s="28" t="s">
        <v>221</v>
      </c>
      <c r="AB2264" s="28" t="s">
        <v>222</v>
      </c>
      <c r="AC2264" s="28" t="s">
        <v>3544</v>
      </c>
      <c r="AD2264" s="48" t="s">
        <v>1857</v>
      </c>
    </row>
    <row r="2265" spans="1:30" x14ac:dyDescent="0.3">
      <c r="A2265" s="27" t="s">
        <v>7385</v>
      </c>
      <c r="B2265" s="28">
        <v>13</v>
      </c>
      <c r="C2265" s="28" t="s">
        <v>744</v>
      </c>
      <c r="D2265" t="s">
        <v>5073</v>
      </c>
      <c r="E2265" s="28" t="s">
        <v>559</v>
      </c>
      <c r="F2265" s="28">
        <v>17</v>
      </c>
      <c r="G2265" s="28" t="s">
        <v>90</v>
      </c>
      <c r="H2265" s="28">
        <v>9219</v>
      </c>
      <c r="I2265" s="28" t="s">
        <v>91</v>
      </c>
      <c r="J2265" s="28">
        <v>824</v>
      </c>
      <c r="K2265" s="28" t="s">
        <v>6096</v>
      </c>
      <c r="L2265" s="41">
        <v>0.8</v>
      </c>
      <c r="M2265" s="44">
        <v>0.1719</v>
      </c>
      <c r="N2265" s="6">
        <v>0.21490000000000001</v>
      </c>
      <c r="O2265">
        <v>0</v>
      </c>
      <c r="P2265" s="29" t="s">
        <v>30</v>
      </c>
      <c r="Q2265" s="28" t="s">
        <v>93</v>
      </c>
      <c r="R2265" s="28" t="s">
        <v>94</v>
      </c>
      <c r="S2265" s="28" t="s">
        <v>6097</v>
      </c>
      <c r="T2265" s="28" t="s">
        <v>7735</v>
      </c>
      <c r="U2265" s="28" t="s">
        <v>7736</v>
      </c>
      <c r="V2265" s="28" t="s">
        <v>7737</v>
      </c>
      <c r="W2265" s="30">
        <v>45658</v>
      </c>
      <c r="X2265" s="30">
        <v>46022</v>
      </c>
      <c r="Y2265" s="28">
        <v>2025</v>
      </c>
      <c r="Z2265" s="28" t="s">
        <v>6116</v>
      </c>
      <c r="AA2265" s="28" t="s">
        <v>2866</v>
      </c>
      <c r="AB2265" s="28" t="s">
        <v>767</v>
      </c>
      <c r="AC2265" s="28" t="s">
        <v>92</v>
      </c>
      <c r="AD2265" s="48" t="s">
        <v>6356</v>
      </c>
    </row>
    <row r="2266" spans="1:30" x14ac:dyDescent="0.3">
      <c r="A2266" s="27" t="s">
        <v>7385</v>
      </c>
      <c r="B2266" s="28">
        <v>13</v>
      </c>
      <c r="C2266" s="28" t="s">
        <v>744</v>
      </c>
      <c r="D2266" t="s">
        <v>5073</v>
      </c>
      <c r="E2266" s="28" t="s">
        <v>559</v>
      </c>
      <c r="F2266" s="28">
        <v>17</v>
      </c>
      <c r="G2266" s="28" t="s">
        <v>90</v>
      </c>
      <c r="H2266" s="28">
        <v>9220</v>
      </c>
      <c r="I2266" s="28" t="s">
        <v>147</v>
      </c>
      <c r="J2266" s="28">
        <v>824</v>
      </c>
      <c r="K2266" s="28" t="s">
        <v>6096</v>
      </c>
      <c r="L2266" s="41">
        <v>0.8</v>
      </c>
      <c r="M2266" s="44">
        <v>0.12280000000000001</v>
      </c>
      <c r="N2266" s="6">
        <v>0.1535</v>
      </c>
      <c r="O2266">
        <v>0</v>
      </c>
      <c r="P2266" s="29" t="s">
        <v>30</v>
      </c>
      <c r="Q2266" s="28" t="s">
        <v>93</v>
      </c>
      <c r="R2266" s="28" t="s">
        <v>148</v>
      </c>
      <c r="S2266" s="28" t="s">
        <v>6097</v>
      </c>
      <c r="T2266" s="28" t="s">
        <v>7595</v>
      </c>
      <c r="U2266" s="28" t="s">
        <v>7596</v>
      </c>
      <c r="V2266" s="28" t="s">
        <v>7597</v>
      </c>
      <c r="W2266" s="30">
        <v>45658</v>
      </c>
      <c r="X2266" s="30">
        <v>46022</v>
      </c>
      <c r="Y2266" s="28">
        <v>2025</v>
      </c>
      <c r="Z2266" s="28" t="s">
        <v>2902</v>
      </c>
      <c r="AA2266" s="28" t="s">
        <v>2903</v>
      </c>
      <c r="AB2266" s="28" t="s">
        <v>2904</v>
      </c>
      <c r="AC2266" s="28" t="s">
        <v>2905</v>
      </c>
      <c r="AD2266" s="48" t="s">
        <v>1856</v>
      </c>
    </row>
    <row r="2267" spans="1:30" x14ac:dyDescent="0.3">
      <c r="A2267" s="27" t="s">
        <v>7385</v>
      </c>
      <c r="B2267" s="28">
        <v>13</v>
      </c>
      <c r="C2267" s="28" t="s">
        <v>744</v>
      </c>
      <c r="D2267" t="s">
        <v>5073</v>
      </c>
      <c r="E2267" s="28" t="s">
        <v>559</v>
      </c>
      <c r="F2267" s="28">
        <v>19</v>
      </c>
      <c r="G2267" s="28" t="s">
        <v>184</v>
      </c>
      <c r="H2267" s="28">
        <v>9221</v>
      </c>
      <c r="I2267" s="28" t="s">
        <v>396</v>
      </c>
      <c r="J2267" s="28">
        <v>824</v>
      </c>
      <c r="K2267" s="28" t="s">
        <v>6096</v>
      </c>
      <c r="L2267" s="41">
        <v>0.8</v>
      </c>
      <c r="M2267" s="44">
        <v>2.4799999999999999E-2</v>
      </c>
      <c r="N2267" s="6">
        <v>3.1E-2</v>
      </c>
      <c r="O2267">
        <v>0</v>
      </c>
      <c r="P2267" s="29" t="s">
        <v>30</v>
      </c>
      <c r="Q2267" s="28" t="s">
        <v>187</v>
      </c>
      <c r="R2267" s="28" t="s">
        <v>397</v>
      </c>
      <c r="S2267" s="28" t="s">
        <v>6097</v>
      </c>
      <c r="T2267" s="28" t="s">
        <v>7607</v>
      </c>
      <c r="U2267" s="28" t="s">
        <v>7608</v>
      </c>
      <c r="V2267" s="28" t="s">
        <v>7609</v>
      </c>
      <c r="W2267" s="30">
        <v>45658</v>
      </c>
      <c r="X2267" s="30">
        <v>46022</v>
      </c>
      <c r="Y2267" s="28">
        <v>2025</v>
      </c>
      <c r="Z2267" s="28" t="s">
        <v>3110</v>
      </c>
      <c r="AA2267" s="28" t="s">
        <v>2652</v>
      </c>
      <c r="AB2267" s="28" t="s">
        <v>3108</v>
      </c>
      <c r="AC2267" s="28" t="s">
        <v>3112</v>
      </c>
      <c r="AD2267" s="48" t="s">
        <v>78</v>
      </c>
    </row>
    <row r="2268" spans="1:30" x14ac:dyDescent="0.3">
      <c r="A2268" s="27" t="s">
        <v>7385</v>
      </c>
      <c r="B2268" s="28">
        <v>13</v>
      </c>
      <c r="C2268" s="28" t="s">
        <v>744</v>
      </c>
      <c r="D2268" t="s">
        <v>5073</v>
      </c>
      <c r="E2268" s="28" t="s">
        <v>559</v>
      </c>
      <c r="F2268" s="28">
        <v>44</v>
      </c>
      <c r="G2268" s="28" t="s">
        <v>64</v>
      </c>
      <c r="H2268" s="28">
        <v>9222</v>
      </c>
      <c r="I2268" s="28" t="s">
        <v>65</v>
      </c>
      <c r="J2268" s="28">
        <v>824</v>
      </c>
      <c r="K2268" s="28" t="s">
        <v>6096</v>
      </c>
      <c r="L2268" s="41">
        <v>0.8</v>
      </c>
      <c r="M2268" s="44">
        <v>0.19</v>
      </c>
      <c r="N2268" s="6">
        <v>0.23749999999999999</v>
      </c>
      <c r="O2268">
        <v>0</v>
      </c>
      <c r="P2268" s="29" t="s">
        <v>30</v>
      </c>
      <c r="Q2268" s="28" t="s">
        <v>67</v>
      </c>
      <c r="R2268" s="28" t="s">
        <v>68</v>
      </c>
      <c r="S2268" s="28" t="s">
        <v>6097</v>
      </c>
      <c r="T2268" s="28" t="s">
        <v>7670</v>
      </c>
      <c r="U2268" s="28" t="s">
        <v>7671</v>
      </c>
      <c r="V2268" s="28" t="s">
        <v>7672</v>
      </c>
      <c r="W2268" s="30">
        <v>45658</v>
      </c>
      <c r="X2268" s="30">
        <v>46022</v>
      </c>
      <c r="Y2268" s="28">
        <v>2025</v>
      </c>
      <c r="Z2268" s="28" t="s">
        <v>3117</v>
      </c>
      <c r="AA2268" s="28" t="s">
        <v>3120</v>
      </c>
      <c r="AB2268" s="28" t="s">
        <v>66</v>
      </c>
      <c r="AC2268" s="28" t="s">
        <v>3119</v>
      </c>
      <c r="AD2268" s="48" t="s">
        <v>53</v>
      </c>
    </row>
    <row r="2269" spans="1:30" x14ac:dyDescent="0.3">
      <c r="A2269" s="27" t="s">
        <v>7385</v>
      </c>
      <c r="B2269" s="28">
        <v>13</v>
      </c>
      <c r="C2269" s="28" t="s">
        <v>744</v>
      </c>
      <c r="D2269" t="s">
        <v>5073</v>
      </c>
      <c r="E2269" s="28" t="s">
        <v>559</v>
      </c>
      <c r="F2269" s="28">
        <v>66</v>
      </c>
      <c r="G2269" s="28" t="s">
        <v>60</v>
      </c>
      <c r="H2269" s="28">
        <v>9223</v>
      </c>
      <c r="I2269" s="28" t="s">
        <v>327</v>
      </c>
      <c r="J2269" s="28">
        <v>824</v>
      </c>
      <c r="K2269" s="28" t="s">
        <v>6096</v>
      </c>
      <c r="L2269" s="41">
        <v>0.8</v>
      </c>
      <c r="M2269" s="44">
        <v>0.5917</v>
      </c>
      <c r="N2269" s="6">
        <v>0.73960000000000004</v>
      </c>
      <c r="O2269">
        <v>0</v>
      </c>
      <c r="P2269" s="29" t="s">
        <v>30</v>
      </c>
      <c r="Q2269" s="28" t="s">
        <v>62</v>
      </c>
      <c r="R2269" s="28" t="s">
        <v>330</v>
      </c>
      <c r="S2269" s="28" t="s">
        <v>6097</v>
      </c>
      <c r="T2269" s="28" t="s">
        <v>7673</v>
      </c>
      <c r="U2269" s="28" t="s">
        <v>7674</v>
      </c>
      <c r="V2269" s="28" t="s">
        <v>7675</v>
      </c>
      <c r="W2269" s="30">
        <v>45658</v>
      </c>
      <c r="X2269" s="30">
        <v>46022</v>
      </c>
      <c r="Y2269" s="28">
        <v>2025</v>
      </c>
      <c r="Z2269" s="28" t="s">
        <v>2655</v>
      </c>
      <c r="AA2269" s="28" t="s">
        <v>2656</v>
      </c>
      <c r="AB2269" s="28" t="s">
        <v>329</v>
      </c>
      <c r="AC2269" s="28" t="s">
        <v>4398</v>
      </c>
      <c r="AD2269" s="48" t="s">
        <v>4399</v>
      </c>
    </row>
    <row r="2270" spans="1:30" x14ac:dyDescent="0.3">
      <c r="A2270" s="27" t="s">
        <v>7385</v>
      </c>
      <c r="B2270" s="28">
        <v>13</v>
      </c>
      <c r="C2270" s="28" t="s">
        <v>744</v>
      </c>
      <c r="D2270" t="s">
        <v>5073</v>
      </c>
      <c r="E2270" s="28" t="s">
        <v>559</v>
      </c>
      <c r="F2270" s="28">
        <v>73</v>
      </c>
      <c r="G2270" s="28" t="s">
        <v>367</v>
      </c>
      <c r="H2270" s="28">
        <v>9226</v>
      </c>
      <c r="I2270" s="28" t="s">
        <v>374</v>
      </c>
      <c r="J2270" s="28">
        <v>824</v>
      </c>
      <c r="K2270" s="28" t="s">
        <v>6096</v>
      </c>
      <c r="L2270" s="41">
        <v>0.8</v>
      </c>
      <c r="M2270" s="44">
        <v>7.6200000000000004E-2</v>
      </c>
      <c r="N2270" s="6">
        <v>9.5299999999999996E-2</v>
      </c>
      <c r="O2270">
        <v>0</v>
      </c>
      <c r="P2270" s="29" t="s">
        <v>30</v>
      </c>
      <c r="Q2270" s="28" t="s">
        <v>370</v>
      </c>
      <c r="R2270" s="28" t="s">
        <v>375</v>
      </c>
      <c r="S2270" s="28" t="s">
        <v>6097</v>
      </c>
      <c r="T2270" s="28" t="s">
        <v>7676</v>
      </c>
      <c r="U2270" s="28" t="s">
        <v>7677</v>
      </c>
      <c r="V2270" s="28" t="s">
        <v>7678</v>
      </c>
      <c r="W2270" s="30">
        <v>45658</v>
      </c>
      <c r="X2270" s="30">
        <v>46022</v>
      </c>
      <c r="Y2270" s="28">
        <v>2025</v>
      </c>
      <c r="Z2270" s="28" t="s">
        <v>6117</v>
      </c>
      <c r="AA2270" s="28" t="s">
        <v>6118</v>
      </c>
      <c r="AB2270" s="28" t="s">
        <v>6119</v>
      </c>
      <c r="AC2270" s="28" t="s">
        <v>3147</v>
      </c>
      <c r="AD2270" s="48" t="s">
        <v>1857</v>
      </c>
    </row>
    <row r="2271" spans="1:30" x14ac:dyDescent="0.3">
      <c r="A2271" s="27" t="s">
        <v>7385</v>
      </c>
      <c r="B2271" s="28">
        <v>13</v>
      </c>
      <c r="C2271" s="28" t="s">
        <v>744</v>
      </c>
      <c r="D2271" t="s">
        <v>5073</v>
      </c>
      <c r="E2271" s="28" t="s">
        <v>559</v>
      </c>
      <c r="F2271" s="28">
        <v>63</v>
      </c>
      <c r="G2271" s="28" t="s">
        <v>251</v>
      </c>
      <c r="H2271" s="28">
        <v>9231</v>
      </c>
      <c r="I2271" s="28" t="s">
        <v>252</v>
      </c>
      <c r="J2271" s="28">
        <v>824</v>
      </c>
      <c r="K2271" s="28" t="s">
        <v>6096</v>
      </c>
      <c r="L2271" s="41">
        <v>0.8</v>
      </c>
      <c r="M2271" s="44">
        <v>0.31080000000000002</v>
      </c>
      <c r="N2271" s="6">
        <v>0.38850000000000001</v>
      </c>
      <c r="O2271">
        <v>0</v>
      </c>
      <c r="P2271" s="29" t="s">
        <v>30</v>
      </c>
      <c r="Q2271" s="28" t="s">
        <v>253</v>
      </c>
      <c r="R2271" s="28" t="s">
        <v>254</v>
      </c>
      <c r="S2271" s="28" t="s">
        <v>6097</v>
      </c>
      <c r="T2271" s="28" t="s">
        <v>7682</v>
      </c>
      <c r="U2271" s="28" t="s">
        <v>7683</v>
      </c>
      <c r="V2271" s="28" t="s">
        <v>7684</v>
      </c>
      <c r="W2271" s="30">
        <v>45658</v>
      </c>
      <c r="X2271" s="30">
        <v>46022</v>
      </c>
      <c r="Y2271" s="28">
        <v>2025</v>
      </c>
      <c r="Z2271" s="28" t="s">
        <v>4404</v>
      </c>
      <c r="AA2271" s="28" t="s">
        <v>3192</v>
      </c>
      <c r="AB2271" s="28" t="s">
        <v>6120</v>
      </c>
      <c r="AC2271" s="28" t="s">
        <v>6121</v>
      </c>
      <c r="AD2271" s="48" t="s">
        <v>6356</v>
      </c>
    </row>
    <row r="2272" spans="1:30" x14ac:dyDescent="0.3">
      <c r="A2272" s="27" t="s">
        <v>7385</v>
      </c>
      <c r="B2272" s="28">
        <v>13</v>
      </c>
      <c r="C2272" s="28" t="s">
        <v>744</v>
      </c>
      <c r="D2272" t="s">
        <v>5073</v>
      </c>
      <c r="E2272" s="28" t="s">
        <v>559</v>
      </c>
      <c r="F2272" s="28">
        <v>25</v>
      </c>
      <c r="G2272" s="28" t="s">
        <v>104</v>
      </c>
      <c r="H2272" s="28">
        <v>9232</v>
      </c>
      <c r="I2272" s="28" t="s">
        <v>286</v>
      </c>
      <c r="J2272" s="28">
        <v>824</v>
      </c>
      <c r="K2272" s="28" t="s">
        <v>6096</v>
      </c>
      <c r="L2272" s="41">
        <v>0.8</v>
      </c>
      <c r="M2272" s="44">
        <v>0.1729</v>
      </c>
      <c r="N2272" s="6">
        <v>0.21609999999999999</v>
      </c>
      <c r="O2272">
        <v>0</v>
      </c>
      <c r="P2272" s="29" t="s">
        <v>30</v>
      </c>
      <c r="Q2272" s="28" t="s">
        <v>107</v>
      </c>
      <c r="R2272" s="28" t="s">
        <v>288</v>
      </c>
      <c r="S2272" s="28" t="s">
        <v>6097</v>
      </c>
      <c r="T2272" s="28" t="s">
        <v>7579</v>
      </c>
      <c r="U2272" s="28" t="s">
        <v>7580</v>
      </c>
      <c r="V2272" s="28" t="s">
        <v>7581</v>
      </c>
      <c r="W2272" s="30">
        <v>45658</v>
      </c>
      <c r="X2272" s="30">
        <v>46022</v>
      </c>
      <c r="Y2272" s="28">
        <v>2025</v>
      </c>
      <c r="Z2272" s="28" t="s">
        <v>2365</v>
      </c>
      <c r="AA2272" s="28" t="s">
        <v>3667</v>
      </c>
      <c r="AB2272" s="28" t="s">
        <v>756</v>
      </c>
      <c r="AC2272" s="28" t="s">
        <v>1727</v>
      </c>
      <c r="AD2272" s="48" t="s">
        <v>6356</v>
      </c>
    </row>
    <row r="2273" spans="1:30" x14ac:dyDescent="0.3">
      <c r="A2273" s="27" t="s">
        <v>7385</v>
      </c>
      <c r="B2273" s="28">
        <v>13</v>
      </c>
      <c r="C2273" s="28" t="s">
        <v>744</v>
      </c>
      <c r="D2273" t="s">
        <v>5073</v>
      </c>
      <c r="E2273" s="28" t="s">
        <v>559</v>
      </c>
      <c r="F2273" s="28">
        <v>8</v>
      </c>
      <c r="G2273" s="28" t="s">
        <v>120</v>
      </c>
      <c r="H2273" s="28">
        <v>9302</v>
      </c>
      <c r="I2273" s="28" t="s">
        <v>143</v>
      </c>
      <c r="J2273" s="28">
        <v>824</v>
      </c>
      <c r="K2273" s="28" t="s">
        <v>6096</v>
      </c>
      <c r="L2273" s="41">
        <v>0.8</v>
      </c>
      <c r="M2273" s="44">
        <v>0.50449999999999995</v>
      </c>
      <c r="N2273" s="6">
        <v>0.63060000000000005</v>
      </c>
      <c r="O2273">
        <v>0</v>
      </c>
      <c r="P2273" s="29" t="s">
        <v>30</v>
      </c>
      <c r="Q2273" s="28" t="s">
        <v>122</v>
      </c>
      <c r="R2273" s="28" t="s">
        <v>146</v>
      </c>
      <c r="S2273" s="28" t="s">
        <v>6097</v>
      </c>
      <c r="T2273" s="28" t="s">
        <v>7582</v>
      </c>
      <c r="U2273" s="28" t="s">
        <v>7583</v>
      </c>
      <c r="V2273" s="28" t="s">
        <v>7584</v>
      </c>
      <c r="W2273" s="30">
        <v>45658</v>
      </c>
      <c r="X2273" s="30">
        <v>46022</v>
      </c>
      <c r="Y2273" s="28">
        <v>2025</v>
      </c>
      <c r="Z2273" s="28" t="s">
        <v>2982</v>
      </c>
      <c r="AA2273" s="28" t="s">
        <v>6122</v>
      </c>
      <c r="AB2273" s="28" t="s">
        <v>780</v>
      </c>
      <c r="AC2273" s="28" t="s">
        <v>1857</v>
      </c>
      <c r="AD2273" s="48" t="s">
        <v>78</v>
      </c>
    </row>
    <row r="2274" spans="1:30" x14ac:dyDescent="0.3">
      <c r="A2274" s="27" t="s">
        <v>7385</v>
      </c>
      <c r="B2274" s="28">
        <v>13</v>
      </c>
      <c r="C2274" s="28" t="s">
        <v>744</v>
      </c>
      <c r="D2274" t="s">
        <v>5073</v>
      </c>
      <c r="E2274" s="28" t="s">
        <v>559</v>
      </c>
      <c r="F2274" s="28">
        <v>13</v>
      </c>
      <c r="G2274" s="28" t="s">
        <v>116</v>
      </c>
      <c r="H2274" s="28">
        <v>9304</v>
      </c>
      <c r="I2274" s="28" t="s">
        <v>398</v>
      </c>
      <c r="J2274" s="28">
        <v>824</v>
      </c>
      <c r="K2274" s="28" t="s">
        <v>6096</v>
      </c>
      <c r="L2274" s="41">
        <v>0.8</v>
      </c>
      <c r="M2274" s="44">
        <v>0.59219999999999995</v>
      </c>
      <c r="N2274" s="6">
        <v>0.74019999999999997</v>
      </c>
      <c r="O2274">
        <v>0</v>
      </c>
      <c r="P2274" s="29" t="s">
        <v>30</v>
      </c>
      <c r="Q2274" s="28" t="s">
        <v>118</v>
      </c>
      <c r="R2274" s="28" t="s">
        <v>401</v>
      </c>
      <c r="S2274" s="28" t="s">
        <v>6097</v>
      </c>
      <c r="T2274" s="28" t="s">
        <v>7592</v>
      </c>
      <c r="U2274" s="28" t="s">
        <v>7593</v>
      </c>
      <c r="V2274" s="28" t="s">
        <v>7594</v>
      </c>
      <c r="W2274" s="30">
        <v>45658</v>
      </c>
      <c r="X2274" s="30">
        <v>46022</v>
      </c>
      <c r="Y2274" s="28">
        <v>2025</v>
      </c>
      <c r="Z2274" s="28" t="s">
        <v>795</v>
      </c>
      <c r="AA2274" s="28" t="s">
        <v>2957</v>
      </c>
      <c r="AB2274" s="28" t="s">
        <v>6123</v>
      </c>
      <c r="AC2274" s="28" t="s">
        <v>494</v>
      </c>
      <c r="AD2274" s="48" t="s">
        <v>1856</v>
      </c>
    </row>
    <row r="2275" spans="1:30" x14ac:dyDescent="0.3">
      <c r="A2275" s="27" t="s">
        <v>7385</v>
      </c>
      <c r="B2275" s="28">
        <v>13</v>
      </c>
      <c r="C2275" s="28" t="s">
        <v>744</v>
      </c>
      <c r="D2275" t="s">
        <v>5073</v>
      </c>
      <c r="E2275" s="28" t="s">
        <v>559</v>
      </c>
      <c r="F2275" s="28">
        <v>15</v>
      </c>
      <c r="G2275" s="28" t="s">
        <v>245</v>
      </c>
      <c r="H2275" s="28">
        <v>9305</v>
      </c>
      <c r="I2275" s="28" t="s">
        <v>361</v>
      </c>
      <c r="J2275" s="28">
        <v>824</v>
      </c>
      <c r="K2275" s="28" t="s">
        <v>6096</v>
      </c>
      <c r="L2275" s="41">
        <v>0.8</v>
      </c>
      <c r="M2275" s="44">
        <v>0.41710000000000003</v>
      </c>
      <c r="N2275" s="6">
        <v>0.52139999999999997</v>
      </c>
      <c r="O2275">
        <v>0</v>
      </c>
      <c r="P2275" s="29" t="s">
        <v>30</v>
      </c>
      <c r="Q2275" s="28" t="s">
        <v>249</v>
      </c>
      <c r="R2275" s="28" t="s">
        <v>362</v>
      </c>
      <c r="S2275" s="28" t="s">
        <v>6097</v>
      </c>
      <c r="T2275" s="28" t="s">
        <v>7552</v>
      </c>
      <c r="U2275" s="28" t="s">
        <v>7553</v>
      </c>
      <c r="V2275" s="28" t="s">
        <v>7554</v>
      </c>
      <c r="W2275" s="30">
        <v>45658</v>
      </c>
      <c r="X2275" s="30">
        <v>46022</v>
      </c>
      <c r="Y2275" s="28">
        <v>2025</v>
      </c>
      <c r="Z2275" s="28" t="s">
        <v>785</v>
      </c>
      <c r="AA2275" s="28" t="s">
        <v>6124</v>
      </c>
      <c r="AB2275" s="28" t="s">
        <v>787</v>
      </c>
      <c r="AC2275" s="28" t="s">
        <v>2853</v>
      </c>
      <c r="AD2275" s="48" t="s">
        <v>787</v>
      </c>
    </row>
    <row r="2276" spans="1:30" x14ac:dyDescent="0.3">
      <c r="A2276" s="27" t="s">
        <v>7385</v>
      </c>
      <c r="B2276" s="28">
        <v>13</v>
      </c>
      <c r="C2276" s="28" t="s">
        <v>744</v>
      </c>
      <c r="D2276" t="s">
        <v>5073</v>
      </c>
      <c r="E2276" s="28" t="s">
        <v>559</v>
      </c>
      <c r="F2276" s="28">
        <v>17</v>
      </c>
      <c r="G2276" s="28" t="s">
        <v>90</v>
      </c>
      <c r="H2276" s="28">
        <v>9306</v>
      </c>
      <c r="I2276" s="28" t="s">
        <v>266</v>
      </c>
      <c r="J2276" s="28">
        <v>824</v>
      </c>
      <c r="K2276" s="28" t="s">
        <v>6096</v>
      </c>
      <c r="L2276" s="41">
        <v>0.8</v>
      </c>
      <c r="M2276" s="44">
        <v>0.59379999999999999</v>
      </c>
      <c r="N2276" s="6">
        <v>0.74229999999999996</v>
      </c>
      <c r="O2276">
        <v>0</v>
      </c>
      <c r="P2276" s="29" t="s">
        <v>30</v>
      </c>
      <c r="Q2276" s="28" t="s">
        <v>93</v>
      </c>
      <c r="R2276" s="28" t="s">
        <v>267</v>
      </c>
      <c r="S2276" s="28" t="s">
        <v>6097</v>
      </c>
      <c r="T2276" s="28" t="s">
        <v>7598</v>
      </c>
      <c r="U2276" s="28" t="s">
        <v>7599</v>
      </c>
      <c r="V2276" s="28" t="s">
        <v>7600</v>
      </c>
      <c r="W2276" s="30">
        <v>45658</v>
      </c>
      <c r="X2276" s="30">
        <v>46022</v>
      </c>
      <c r="Y2276" s="28">
        <v>2025</v>
      </c>
      <c r="Z2276" s="28" t="s">
        <v>2857</v>
      </c>
      <c r="AA2276" s="28" t="s">
        <v>1723</v>
      </c>
      <c r="AB2276" s="28" t="s">
        <v>1724</v>
      </c>
      <c r="AC2276" s="28" t="s">
        <v>2908</v>
      </c>
      <c r="AD2276" s="48" t="s">
        <v>41</v>
      </c>
    </row>
    <row r="2277" spans="1:30" x14ac:dyDescent="0.3">
      <c r="A2277" s="27" t="s">
        <v>7385</v>
      </c>
      <c r="B2277" s="28">
        <v>13</v>
      </c>
      <c r="C2277" s="28" t="s">
        <v>744</v>
      </c>
      <c r="D2277" t="s">
        <v>5073</v>
      </c>
      <c r="E2277" s="28" t="s">
        <v>559</v>
      </c>
      <c r="F2277" s="28">
        <v>19</v>
      </c>
      <c r="G2277" s="28" t="s">
        <v>184</v>
      </c>
      <c r="H2277" s="28">
        <v>9307</v>
      </c>
      <c r="I2277" s="28" t="s">
        <v>200</v>
      </c>
      <c r="J2277" s="28">
        <v>824</v>
      </c>
      <c r="K2277" s="28" t="s">
        <v>6096</v>
      </c>
      <c r="L2277" s="41">
        <v>0.8</v>
      </c>
      <c r="M2277" s="44">
        <v>0.1925</v>
      </c>
      <c r="N2277" s="6">
        <v>0.24060000000000001</v>
      </c>
      <c r="O2277">
        <v>0</v>
      </c>
      <c r="P2277" s="29" t="s">
        <v>30</v>
      </c>
      <c r="Q2277" s="28" t="s">
        <v>187</v>
      </c>
      <c r="R2277" s="28" t="s">
        <v>203</v>
      </c>
      <c r="S2277" s="28" t="s">
        <v>6097</v>
      </c>
      <c r="T2277" s="28" t="s">
        <v>7610</v>
      </c>
      <c r="U2277" s="28" t="s">
        <v>7611</v>
      </c>
      <c r="V2277" s="28" t="s">
        <v>7612</v>
      </c>
      <c r="W2277" s="30">
        <v>45658</v>
      </c>
      <c r="X2277" s="30">
        <v>46022</v>
      </c>
      <c r="Y2277" s="28">
        <v>2025</v>
      </c>
      <c r="Z2277" s="28" t="s">
        <v>2668</v>
      </c>
      <c r="AA2277" s="28" t="s">
        <v>2669</v>
      </c>
      <c r="AB2277" s="28" t="s">
        <v>3194</v>
      </c>
      <c r="AC2277" s="28" t="s">
        <v>3196</v>
      </c>
      <c r="AD2277" s="48" t="s">
        <v>2271</v>
      </c>
    </row>
    <row r="2278" spans="1:30" x14ac:dyDescent="0.3">
      <c r="A2278" s="27" t="s">
        <v>7385</v>
      </c>
      <c r="B2278" s="28">
        <v>13</v>
      </c>
      <c r="C2278" s="28" t="s">
        <v>744</v>
      </c>
      <c r="D2278" t="s">
        <v>5073</v>
      </c>
      <c r="E2278" s="28" t="s">
        <v>559</v>
      </c>
      <c r="F2278" s="28">
        <v>66</v>
      </c>
      <c r="G2278" s="28" t="s">
        <v>60</v>
      </c>
      <c r="H2278" s="28">
        <v>9308</v>
      </c>
      <c r="I2278" s="28" t="s">
        <v>69</v>
      </c>
      <c r="J2278" s="28">
        <v>824</v>
      </c>
      <c r="K2278" s="28" t="s">
        <v>6096</v>
      </c>
      <c r="L2278" s="41">
        <v>0.8</v>
      </c>
      <c r="M2278" s="44">
        <v>0.12989999999999999</v>
      </c>
      <c r="N2278" s="6">
        <v>0.16239999999999999</v>
      </c>
      <c r="O2278">
        <v>0</v>
      </c>
      <c r="P2278" s="29" t="s">
        <v>30</v>
      </c>
      <c r="Q2278" s="28" t="s">
        <v>62</v>
      </c>
      <c r="R2278" s="28" t="s">
        <v>72</v>
      </c>
      <c r="S2278" s="28" t="s">
        <v>6097</v>
      </c>
      <c r="T2278" s="28" t="s">
        <v>7634</v>
      </c>
      <c r="U2278" s="28" t="s">
        <v>7635</v>
      </c>
      <c r="V2278" s="28" t="s">
        <v>7636</v>
      </c>
      <c r="W2278" s="30">
        <v>45658</v>
      </c>
      <c r="X2278" s="30">
        <v>46022</v>
      </c>
      <c r="Y2278" s="28">
        <v>2025</v>
      </c>
      <c r="Z2278" s="28" t="s">
        <v>6125</v>
      </c>
      <c r="AA2278" s="28" t="s">
        <v>3088</v>
      </c>
      <c r="AB2278" s="28" t="s">
        <v>431</v>
      </c>
      <c r="AC2278" s="28" t="s">
        <v>6126</v>
      </c>
      <c r="AD2278" s="48" t="s">
        <v>53</v>
      </c>
    </row>
    <row r="2279" spans="1:30" x14ac:dyDescent="0.3">
      <c r="A2279" s="27" t="s">
        <v>7385</v>
      </c>
      <c r="B2279" s="28">
        <v>13</v>
      </c>
      <c r="C2279" s="28" t="s">
        <v>744</v>
      </c>
      <c r="D2279" t="s">
        <v>5073</v>
      </c>
      <c r="E2279" s="28" t="s">
        <v>559</v>
      </c>
      <c r="F2279" s="28">
        <v>73</v>
      </c>
      <c r="G2279" s="28" t="s">
        <v>367</v>
      </c>
      <c r="H2279" s="28">
        <v>9310</v>
      </c>
      <c r="I2279" s="28" t="s">
        <v>368</v>
      </c>
      <c r="J2279" s="28">
        <v>824</v>
      </c>
      <c r="K2279" s="28" t="s">
        <v>6096</v>
      </c>
      <c r="L2279" s="41">
        <v>0.8</v>
      </c>
      <c r="M2279" s="44">
        <v>0.29110000000000003</v>
      </c>
      <c r="N2279" s="6">
        <v>0.3639</v>
      </c>
      <c r="O2279">
        <v>0</v>
      </c>
      <c r="P2279" s="29" t="s">
        <v>30</v>
      </c>
      <c r="Q2279" s="28" t="s">
        <v>370</v>
      </c>
      <c r="R2279" s="28" t="s">
        <v>371</v>
      </c>
      <c r="S2279" s="28" t="s">
        <v>6097</v>
      </c>
      <c r="T2279" s="28" t="s">
        <v>7652</v>
      </c>
      <c r="U2279" s="28" t="s">
        <v>7653</v>
      </c>
      <c r="V2279" s="28" t="s">
        <v>7654</v>
      </c>
      <c r="W2279" s="30">
        <v>45658</v>
      </c>
      <c r="X2279" s="30">
        <v>46022</v>
      </c>
      <c r="Y2279" s="28">
        <v>2025</v>
      </c>
      <c r="Z2279" s="28" t="s">
        <v>2672</v>
      </c>
      <c r="AA2279" s="28" t="s">
        <v>2673</v>
      </c>
      <c r="AB2279" s="28" t="s">
        <v>467</v>
      </c>
      <c r="AC2279" s="28" t="s">
        <v>3208</v>
      </c>
      <c r="AD2279" s="48" t="s">
        <v>53</v>
      </c>
    </row>
    <row r="2280" spans="1:30" x14ac:dyDescent="0.3">
      <c r="A2280" s="27" t="s">
        <v>7385</v>
      </c>
      <c r="B2280" s="28">
        <v>13</v>
      </c>
      <c r="C2280" s="28" t="s">
        <v>744</v>
      </c>
      <c r="D2280" t="s">
        <v>5073</v>
      </c>
      <c r="E2280" s="28" t="s">
        <v>559</v>
      </c>
      <c r="F2280" s="28">
        <v>25</v>
      </c>
      <c r="G2280" s="28" t="s">
        <v>104</v>
      </c>
      <c r="H2280" s="28">
        <v>9509</v>
      </c>
      <c r="I2280" s="28" t="s">
        <v>1308</v>
      </c>
      <c r="J2280" s="28">
        <v>824</v>
      </c>
      <c r="K2280" s="28" t="s">
        <v>6096</v>
      </c>
      <c r="L2280" s="41">
        <v>0.8</v>
      </c>
      <c r="M2280" s="44">
        <v>0.39410000000000001</v>
      </c>
      <c r="N2280" s="6">
        <v>0.49259999999999998</v>
      </c>
      <c r="O2280">
        <v>0</v>
      </c>
      <c r="P2280" s="29" t="s">
        <v>30</v>
      </c>
      <c r="Q2280" s="28" t="s">
        <v>107</v>
      </c>
      <c r="R2280" s="28" t="s">
        <v>1310</v>
      </c>
      <c r="S2280" s="28" t="s">
        <v>6097</v>
      </c>
      <c r="T2280" s="28" t="s">
        <v>7564</v>
      </c>
      <c r="U2280" s="28" t="s">
        <v>7565</v>
      </c>
      <c r="V2280" s="28" t="s">
        <v>7566</v>
      </c>
      <c r="W2280" s="30">
        <v>45658</v>
      </c>
      <c r="X2280" s="30">
        <v>46022</v>
      </c>
      <c r="Y2280" s="28">
        <v>2025</v>
      </c>
      <c r="Z2280" s="28" t="s">
        <v>1328</v>
      </c>
      <c r="AA2280" s="28" t="s">
        <v>5727</v>
      </c>
      <c r="AB2280" s="28" t="s">
        <v>6127</v>
      </c>
      <c r="AC2280" s="28" t="s">
        <v>1309</v>
      </c>
      <c r="AD2280" s="48" t="s">
        <v>57</v>
      </c>
    </row>
    <row r="2281" spans="1:30" x14ac:dyDescent="0.3">
      <c r="A2281" s="27" t="s">
        <v>7385</v>
      </c>
      <c r="B2281" s="28">
        <v>13</v>
      </c>
      <c r="C2281" s="28" t="s">
        <v>744</v>
      </c>
      <c r="D2281" t="s">
        <v>5073</v>
      </c>
      <c r="E2281" s="28" t="s">
        <v>559</v>
      </c>
      <c r="F2281" s="28">
        <v>25</v>
      </c>
      <c r="G2281" s="28" t="s">
        <v>104</v>
      </c>
      <c r="H2281" s="28">
        <v>9510</v>
      </c>
      <c r="I2281" s="28" t="s">
        <v>6363</v>
      </c>
      <c r="J2281" s="28">
        <v>824</v>
      </c>
      <c r="K2281" s="28" t="s">
        <v>6096</v>
      </c>
      <c r="L2281" s="41">
        <v>0.8</v>
      </c>
      <c r="M2281" s="44">
        <v>7.6399999999999996E-2</v>
      </c>
      <c r="N2281" s="6">
        <v>9.5500000000000002E-2</v>
      </c>
      <c r="O2281">
        <v>0</v>
      </c>
      <c r="P2281" s="29" t="s">
        <v>30</v>
      </c>
      <c r="Q2281" s="28" t="s">
        <v>107</v>
      </c>
      <c r="R2281" s="28" t="s">
        <v>6364</v>
      </c>
      <c r="S2281" s="28" t="s">
        <v>6097</v>
      </c>
      <c r="T2281" s="28" t="s">
        <v>7567</v>
      </c>
      <c r="U2281" s="28" t="s">
        <v>7568</v>
      </c>
      <c r="V2281" s="28" t="s">
        <v>7569</v>
      </c>
      <c r="W2281" s="30">
        <v>45658</v>
      </c>
      <c r="X2281" s="30">
        <v>46022</v>
      </c>
      <c r="Y2281" s="28">
        <v>2025</v>
      </c>
      <c r="Z2281" s="28" t="s">
        <v>6128</v>
      </c>
      <c r="AA2281" s="28" t="s">
        <v>2744</v>
      </c>
      <c r="AB2281" s="28" t="s">
        <v>4006</v>
      </c>
      <c r="AC2281" s="28" t="s">
        <v>6082</v>
      </c>
      <c r="AD2281" s="48" t="s">
        <v>1857</v>
      </c>
    </row>
    <row r="2282" spans="1:30" x14ac:dyDescent="0.3">
      <c r="A2282" s="27" t="s">
        <v>7385</v>
      </c>
      <c r="B2282" s="28">
        <v>13</v>
      </c>
      <c r="C2282" s="28" t="s">
        <v>744</v>
      </c>
      <c r="D2282" t="s">
        <v>5073</v>
      </c>
      <c r="E2282" s="28" t="s">
        <v>559</v>
      </c>
      <c r="F2282" s="28">
        <v>25</v>
      </c>
      <c r="G2282" s="28" t="s">
        <v>104</v>
      </c>
      <c r="H2282" s="28">
        <v>9511</v>
      </c>
      <c r="I2282" s="28" t="s">
        <v>408</v>
      </c>
      <c r="J2282" s="28">
        <v>824</v>
      </c>
      <c r="K2282" s="28" t="s">
        <v>6096</v>
      </c>
      <c r="L2282" s="41">
        <v>0.8</v>
      </c>
      <c r="M2282" s="44">
        <v>0.28260000000000002</v>
      </c>
      <c r="N2282" s="6">
        <v>0.3533</v>
      </c>
      <c r="O2282">
        <v>0</v>
      </c>
      <c r="P2282" s="29" t="s">
        <v>30</v>
      </c>
      <c r="Q2282" s="28" t="s">
        <v>107</v>
      </c>
      <c r="R2282" s="28" t="s">
        <v>409</v>
      </c>
      <c r="S2282" s="28" t="s">
        <v>6097</v>
      </c>
      <c r="T2282" s="28" t="s">
        <v>7570</v>
      </c>
      <c r="U2282" s="28" t="s">
        <v>7571</v>
      </c>
      <c r="V2282" s="28" t="s">
        <v>7572</v>
      </c>
      <c r="W2282" s="30">
        <v>45658</v>
      </c>
      <c r="X2282" s="30">
        <v>46022</v>
      </c>
      <c r="Y2282" s="28">
        <v>2025</v>
      </c>
      <c r="Z2282" s="28" t="s">
        <v>2746</v>
      </c>
      <c r="AA2282" s="28" t="s">
        <v>2747</v>
      </c>
      <c r="AB2282" s="28" t="s">
        <v>5967</v>
      </c>
      <c r="AC2282" s="28" t="s">
        <v>3523</v>
      </c>
      <c r="AD2282" s="48" t="s">
        <v>6356</v>
      </c>
    </row>
    <row r="2283" spans="1:30" x14ac:dyDescent="0.3">
      <c r="A2283" s="27" t="s">
        <v>7385</v>
      </c>
      <c r="B2283" s="28">
        <v>13</v>
      </c>
      <c r="C2283" s="28" t="s">
        <v>744</v>
      </c>
      <c r="D2283" t="s">
        <v>5073</v>
      </c>
      <c r="E2283" s="28" t="s">
        <v>559</v>
      </c>
      <c r="F2283" s="28">
        <v>25</v>
      </c>
      <c r="G2283" s="28" t="s">
        <v>104</v>
      </c>
      <c r="H2283" s="28">
        <v>9512</v>
      </c>
      <c r="I2283" s="28" t="s">
        <v>289</v>
      </c>
      <c r="J2283" s="28">
        <v>824</v>
      </c>
      <c r="K2283" s="28" t="s">
        <v>6096</v>
      </c>
      <c r="L2283" s="41">
        <v>0.8</v>
      </c>
      <c r="M2283" s="44">
        <v>0.17069999999999999</v>
      </c>
      <c r="N2283" s="6">
        <v>0.21340000000000001</v>
      </c>
      <c r="O2283">
        <v>0</v>
      </c>
      <c r="P2283" s="29" t="s">
        <v>30</v>
      </c>
      <c r="Q2283" s="28" t="s">
        <v>107</v>
      </c>
      <c r="R2283" s="28" t="s">
        <v>290</v>
      </c>
      <c r="S2283" s="28" t="s">
        <v>6097</v>
      </c>
      <c r="T2283" s="28" t="s">
        <v>7573</v>
      </c>
      <c r="U2283" s="28" t="s">
        <v>7574</v>
      </c>
      <c r="V2283" s="28" t="s">
        <v>7575</v>
      </c>
      <c r="W2283" s="30">
        <v>45658</v>
      </c>
      <c r="X2283" s="30">
        <v>46022</v>
      </c>
      <c r="Y2283" s="28">
        <v>2025</v>
      </c>
      <c r="Z2283" s="28" t="s">
        <v>2607</v>
      </c>
      <c r="AA2283" s="28" t="s">
        <v>2778</v>
      </c>
      <c r="AB2283" s="28" t="s">
        <v>6129</v>
      </c>
      <c r="AC2283" s="28" t="s">
        <v>4461</v>
      </c>
      <c r="AD2283" s="48" t="s">
        <v>6083</v>
      </c>
    </row>
    <row r="2284" spans="1:30" x14ac:dyDescent="0.3">
      <c r="A2284" s="27" t="s">
        <v>7385</v>
      </c>
      <c r="B2284" s="28">
        <v>13</v>
      </c>
      <c r="C2284" s="28" t="s">
        <v>744</v>
      </c>
      <c r="D2284" t="s">
        <v>5073</v>
      </c>
      <c r="E2284" s="28" t="s">
        <v>559</v>
      </c>
      <c r="F2284" s="28">
        <v>25</v>
      </c>
      <c r="G2284" s="28" t="s">
        <v>104</v>
      </c>
      <c r="H2284" s="28">
        <v>9513</v>
      </c>
      <c r="I2284" s="28" t="s">
        <v>291</v>
      </c>
      <c r="J2284" s="28">
        <v>824</v>
      </c>
      <c r="K2284" s="28" t="s">
        <v>6096</v>
      </c>
      <c r="L2284" s="41">
        <v>0.8</v>
      </c>
      <c r="M2284" s="44">
        <v>0.13100000000000001</v>
      </c>
      <c r="N2284" s="6">
        <v>0.1638</v>
      </c>
      <c r="O2284">
        <v>0</v>
      </c>
      <c r="P2284" s="29" t="s">
        <v>30</v>
      </c>
      <c r="Q2284" s="28" t="s">
        <v>107</v>
      </c>
      <c r="R2284" s="28" t="s">
        <v>293</v>
      </c>
      <c r="S2284" s="28" t="s">
        <v>6097</v>
      </c>
      <c r="T2284" s="28" t="s">
        <v>7576</v>
      </c>
      <c r="U2284" s="28" t="s">
        <v>7577</v>
      </c>
      <c r="V2284" s="28" t="s">
        <v>7578</v>
      </c>
      <c r="W2284" s="30">
        <v>45658</v>
      </c>
      <c r="X2284" s="30">
        <v>46022</v>
      </c>
      <c r="Y2284" s="28">
        <v>2025</v>
      </c>
      <c r="Z2284" s="28" t="s">
        <v>5733</v>
      </c>
      <c r="AA2284" s="28" t="s">
        <v>6084</v>
      </c>
      <c r="AB2284" s="28" t="s">
        <v>6130</v>
      </c>
      <c r="AC2284" s="28" t="s">
        <v>6131</v>
      </c>
      <c r="AD2284" s="48" t="s">
        <v>2271</v>
      </c>
    </row>
    <row r="2285" spans="1:30" x14ac:dyDescent="0.3">
      <c r="A2285" s="27" t="s">
        <v>7385</v>
      </c>
      <c r="B2285" s="28">
        <v>13</v>
      </c>
      <c r="C2285" s="28" t="s">
        <v>744</v>
      </c>
      <c r="D2285" t="s">
        <v>5073</v>
      </c>
      <c r="E2285" s="28" t="s">
        <v>559</v>
      </c>
      <c r="F2285" s="28">
        <v>15</v>
      </c>
      <c r="G2285" s="28" t="s">
        <v>245</v>
      </c>
      <c r="H2285" s="28">
        <v>9514</v>
      </c>
      <c r="I2285" s="28" t="s">
        <v>246</v>
      </c>
      <c r="J2285" s="28">
        <v>824</v>
      </c>
      <c r="K2285" s="28" t="s">
        <v>6096</v>
      </c>
      <c r="L2285" s="41">
        <v>0.8</v>
      </c>
      <c r="M2285" s="44">
        <v>0.40150000000000002</v>
      </c>
      <c r="N2285" s="6">
        <v>0.50190000000000001</v>
      </c>
      <c r="O2285">
        <v>0</v>
      </c>
      <c r="P2285" s="29" t="s">
        <v>30</v>
      </c>
      <c r="Q2285" s="28" t="s">
        <v>249</v>
      </c>
      <c r="R2285" s="28" t="s">
        <v>250</v>
      </c>
      <c r="S2285" s="28" t="s">
        <v>6097</v>
      </c>
      <c r="T2285" s="28" t="s">
        <v>7561</v>
      </c>
      <c r="U2285" s="28" t="s">
        <v>7562</v>
      </c>
      <c r="V2285" s="28" t="s">
        <v>7563</v>
      </c>
      <c r="W2285" s="30">
        <v>45658</v>
      </c>
      <c r="X2285" s="30">
        <v>46022</v>
      </c>
      <c r="Y2285" s="28">
        <v>2025</v>
      </c>
      <c r="Z2285" s="28" t="s">
        <v>2619</v>
      </c>
      <c r="AA2285" s="28" t="s">
        <v>247</v>
      </c>
      <c r="AB2285" s="28" t="s">
        <v>2863</v>
      </c>
      <c r="AC2285" s="28" t="s">
        <v>456</v>
      </c>
      <c r="AD2285" s="48" t="s">
        <v>41</v>
      </c>
    </row>
    <row r="2286" spans="1:30" x14ac:dyDescent="0.3">
      <c r="A2286" s="27" t="s">
        <v>7385</v>
      </c>
      <c r="B2286" s="28">
        <v>13</v>
      </c>
      <c r="C2286" s="28" t="s">
        <v>744</v>
      </c>
      <c r="D2286" t="s">
        <v>5073</v>
      </c>
      <c r="E2286" s="28" t="s">
        <v>559</v>
      </c>
      <c r="F2286" s="28">
        <v>17</v>
      </c>
      <c r="G2286" s="28" t="s">
        <v>90</v>
      </c>
      <c r="H2286" s="28">
        <v>9515</v>
      </c>
      <c r="I2286" s="28" t="s">
        <v>98</v>
      </c>
      <c r="J2286" s="28">
        <v>824</v>
      </c>
      <c r="K2286" s="28" t="s">
        <v>6096</v>
      </c>
      <c r="L2286" s="41">
        <v>0.8</v>
      </c>
      <c r="M2286" s="44">
        <v>0.36759999999999998</v>
      </c>
      <c r="N2286" s="6">
        <v>0.45950000000000002</v>
      </c>
      <c r="O2286">
        <v>0</v>
      </c>
      <c r="P2286" s="29" t="s">
        <v>30</v>
      </c>
      <c r="Q2286" s="28" t="s">
        <v>93</v>
      </c>
      <c r="R2286" s="28" t="s">
        <v>100</v>
      </c>
      <c r="S2286" s="28" t="s">
        <v>6097</v>
      </c>
      <c r="T2286" s="28" t="s">
        <v>7637</v>
      </c>
      <c r="U2286" s="28" t="s">
        <v>7638</v>
      </c>
      <c r="V2286" s="28" t="s">
        <v>7639</v>
      </c>
      <c r="W2286" s="30">
        <v>45658</v>
      </c>
      <c r="X2286" s="30">
        <v>46022</v>
      </c>
      <c r="Y2286" s="28">
        <v>2025</v>
      </c>
      <c r="Z2286" s="28" t="s">
        <v>2630</v>
      </c>
      <c r="AA2286" s="28" t="s">
        <v>6132</v>
      </c>
      <c r="AB2286" s="28" t="s">
        <v>746</v>
      </c>
      <c r="AC2286" s="28" t="s">
        <v>2913</v>
      </c>
      <c r="AD2286" s="48" t="s">
        <v>2914</v>
      </c>
    </row>
    <row r="2287" spans="1:30" x14ac:dyDescent="0.3">
      <c r="A2287" s="27" t="s">
        <v>7385</v>
      </c>
      <c r="B2287" s="28">
        <v>13</v>
      </c>
      <c r="C2287" s="28" t="s">
        <v>744</v>
      </c>
      <c r="D2287" t="s">
        <v>5073</v>
      </c>
      <c r="E2287" s="28" t="s">
        <v>559</v>
      </c>
      <c r="F2287" s="28">
        <v>18</v>
      </c>
      <c r="G2287" s="28" t="s">
        <v>84</v>
      </c>
      <c r="H2287" s="28">
        <v>9516</v>
      </c>
      <c r="I2287" s="28" t="s">
        <v>85</v>
      </c>
      <c r="J2287" s="28">
        <v>824</v>
      </c>
      <c r="K2287" s="28" t="s">
        <v>6096</v>
      </c>
      <c r="L2287" s="41">
        <v>0.8</v>
      </c>
      <c r="M2287" s="44">
        <v>0.71699999999999997</v>
      </c>
      <c r="N2287" s="6">
        <v>0.8962</v>
      </c>
      <c r="O2287">
        <v>0</v>
      </c>
      <c r="P2287" s="29" t="s">
        <v>30</v>
      </c>
      <c r="Q2287" s="28" t="s">
        <v>86</v>
      </c>
      <c r="R2287" s="28" t="s">
        <v>87</v>
      </c>
      <c r="S2287" s="28" t="s">
        <v>6097</v>
      </c>
      <c r="T2287" s="28" t="s">
        <v>7601</v>
      </c>
      <c r="U2287" s="28" t="s">
        <v>7602</v>
      </c>
      <c r="V2287" s="28" t="s">
        <v>7603</v>
      </c>
      <c r="W2287" s="30">
        <v>45658</v>
      </c>
      <c r="X2287" s="30">
        <v>46022</v>
      </c>
      <c r="Y2287" s="28">
        <v>2025</v>
      </c>
      <c r="Z2287" s="28" t="s">
        <v>2347</v>
      </c>
      <c r="AA2287" s="28" t="s">
        <v>3226</v>
      </c>
      <c r="AB2287" s="28" t="s">
        <v>1858</v>
      </c>
      <c r="AC2287" s="28" t="s">
        <v>532</v>
      </c>
      <c r="AD2287" s="48" t="s">
        <v>1856</v>
      </c>
    </row>
    <row r="2288" spans="1:30" x14ac:dyDescent="0.3">
      <c r="A2288" s="27" t="s">
        <v>7385</v>
      </c>
      <c r="B2288" s="28">
        <v>13</v>
      </c>
      <c r="C2288" s="28" t="s">
        <v>744</v>
      </c>
      <c r="D2288" t="s">
        <v>5073</v>
      </c>
      <c r="E2288" s="28" t="s">
        <v>559</v>
      </c>
      <c r="F2288" s="28">
        <v>91</v>
      </c>
      <c r="G2288" s="28" t="s">
        <v>331</v>
      </c>
      <c r="H2288" s="28">
        <v>9517</v>
      </c>
      <c r="I2288" s="28" t="s">
        <v>6357</v>
      </c>
      <c r="J2288" s="28">
        <v>824</v>
      </c>
      <c r="K2288" s="28" t="s">
        <v>6096</v>
      </c>
      <c r="L2288" s="41">
        <v>0.8</v>
      </c>
      <c r="M2288" s="44">
        <v>0.28570000000000001</v>
      </c>
      <c r="N2288" s="6">
        <v>0.35709999999999997</v>
      </c>
      <c r="O2288">
        <v>0</v>
      </c>
      <c r="P2288" s="29" t="s">
        <v>30</v>
      </c>
      <c r="Q2288" s="28" t="s">
        <v>332</v>
      </c>
      <c r="R2288" s="28" t="s">
        <v>6358</v>
      </c>
      <c r="S2288" s="28" t="s">
        <v>6097</v>
      </c>
      <c r="T2288" s="28" t="s">
        <v>7679</v>
      </c>
      <c r="U2288" s="28" t="s">
        <v>7680</v>
      </c>
      <c r="V2288" s="28" t="s">
        <v>7681</v>
      </c>
      <c r="W2288" s="30">
        <v>45658</v>
      </c>
      <c r="X2288" s="30">
        <v>46022</v>
      </c>
      <c r="Y2288" s="28">
        <v>2025</v>
      </c>
      <c r="Z2288" s="28" t="s">
        <v>3232</v>
      </c>
      <c r="AA2288" s="28" t="s">
        <v>3229</v>
      </c>
      <c r="AB2288" s="28" t="s">
        <v>6133</v>
      </c>
      <c r="AC2288" s="28" t="s">
        <v>3562</v>
      </c>
      <c r="AD2288" s="48" t="s">
        <v>6356</v>
      </c>
    </row>
    <row r="2289" spans="1:30" x14ac:dyDescent="0.3">
      <c r="A2289" s="27" t="s">
        <v>7385</v>
      </c>
      <c r="B2289" s="28">
        <v>13</v>
      </c>
      <c r="C2289" s="28" t="s">
        <v>744</v>
      </c>
      <c r="D2289" t="s">
        <v>5073</v>
      </c>
      <c r="E2289" s="28" t="s">
        <v>559</v>
      </c>
      <c r="F2289" s="28">
        <v>86</v>
      </c>
      <c r="G2289" s="28" t="s">
        <v>412</v>
      </c>
      <c r="H2289" s="28">
        <v>9518</v>
      </c>
      <c r="I2289" s="28" t="s">
        <v>413</v>
      </c>
      <c r="J2289" s="28">
        <v>824</v>
      </c>
      <c r="K2289" s="28" t="s">
        <v>6096</v>
      </c>
      <c r="L2289" s="41">
        <v>0.8</v>
      </c>
      <c r="M2289" s="44">
        <v>1.8800000000000001E-2</v>
      </c>
      <c r="N2289" s="6">
        <v>2.35E-2</v>
      </c>
      <c r="O2289">
        <v>0</v>
      </c>
      <c r="P2289" s="29" t="s">
        <v>30</v>
      </c>
      <c r="Q2289" s="28" t="s">
        <v>414</v>
      </c>
      <c r="R2289" s="28" t="s">
        <v>415</v>
      </c>
      <c r="S2289" s="28" t="s">
        <v>6097</v>
      </c>
      <c r="T2289" s="28" t="s">
        <v>7688</v>
      </c>
      <c r="U2289" s="28" t="s">
        <v>7689</v>
      </c>
      <c r="V2289" s="28" t="s">
        <v>7690</v>
      </c>
      <c r="W2289" s="30">
        <v>45658</v>
      </c>
      <c r="X2289" s="30">
        <v>46022</v>
      </c>
      <c r="Y2289" s="28">
        <v>2025</v>
      </c>
      <c r="Z2289" s="28" t="s">
        <v>3235</v>
      </c>
      <c r="AA2289" s="28" t="s">
        <v>3236</v>
      </c>
      <c r="AB2289" s="28" t="s">
        <v>6134</v>
      </c>
      <c r="AC2289" s="28" t="s">
        <v>3241</v>
      </c>
      <c r="AD2289" s="48" t="s">
        <v>3242</v>
      </c>
    </row>
    <row r="2290" spans="1:30" x14ac:dyDescent="0.3">
      <c r="A2290" s="27" t="s">
        <v>7385</v>
      </c>
      <c r="B2290" s="28">
        <v>13</v>
      </c>
      <c r="C2290" s="28" t="s">
        <v>744</v>
      </c>
      <c r="D2290" t="s">
        <v>5073</v>
      </c>
      <c r="E2290" s="28" t="s">
        <v>559</v>
      </c>
      <c r="F2290" s="28">
        <v>85</v>
      </c>
      <c r="G2290" s="28" t="s">
        <v>404</v>
      </c>
      <c r="H2290" s="28">
        <v>9519</v>
      </c>
      <c r="I2290" s="28" t="s">
        <v>6361</v>
      </c>
      <c r="J2290" s="28">
        <v>824</v>
      </c>
      <c r="K2290" s="28" t="s">
        <v>6096</v>
      </c>
      <c r="L2290" s="41">
        <v>0.8</v>
      </c>
      <c r="M2290" s="44">
        <v>0.30209999999999998</v>
      </c>
      <c r="N2290" s="6">
        <v>0.37759999999999999</v>
      </c>
      <c r="O2290">
        <v>0</v>
      </c>
      <c r="P2290" s="29" t="s">
        <v>30</v>
      </c>
      <c r="Q2290" s="28" t="s">
        <v>407</v>
      </c>
      <c r="R2290" s="28" t="s">
        <v>6362</v>
      </c>
      <c r="S2290" s="28" t="s">
        <v>6097</v>
      </c>
      <c r="T2290" s="28" t="s">
        <v>7691</v>
      </c>
      <c r="U2290" s="28" t="s">
        <v>7692</v>
      </c>
      <c r="V2290" s="28" t="s">
        <v>7693</v>
      </c>
      <c r="W2290" s="30">
        <v>45658</v>
      </c>
      <c r="X2290" s="30">
        <v>46022</v>
      </c>
      <c r="Y2290" s="28">
        <v>2025</v>
      </c>
      <c r="Z2290" s="28" t="s">
        <v>3254</v>
      </c>
      <c r="AA2290" s="28" t="s">
        <v>6135</v>
      </c>
      <c r="AB2290" s="28" t="s">
        <v>6136</v>
      </c>
      <c r="AC2290" s="28" t="s">
        <v>3252</v>
      </c>
      <c r="AD2290" s="48" t="s">
        <v>3253</v>
      </c>
    </row>
    <row r="2291" spans="1:30" x14ac:dyDescent="0.3">
      <c r="A2291" s="27" t="s">
        <v>7385</v>
      </c>
      <c r="B2291" s="28">
        <v>13</v>
      </c>
      <c r="C2291" s="28" t="s">
        <v>744</v>
      </c>
      <c r="D2291" t="s">
        <v>5073</v>
      </c>
      <c r="E2291" s="28" t="s">
        <v>559</v>
      </c>
      <c r="F2291" s="28">
        <v>20</v>
      </c>
      <c r="G2291" s="28" t="s">
        <v>376</v>
      </c>
      <c r="H2291" s="28">
        <v>9520</v>
      </c>
      <c r="I2291" s="28" t="s">
        <v>387</v>
      </c>
      <c r="J2291" s="28">
        <v>824</v>
      </c>
      <c r="K2291" s="28" t="s">
        <v>6096</v>
      </c>
      <c r="L2291" s="41">
        <v>0.8</v>
      </c>
      <c r="M2291" s="44">
        <v>0.29470000000000002</v>
      </c>
      <c r="N2291" s="6">
        <v>0.36840000000000001</v>
      </c>
      <c r="O2291">
        <v>0</v>
      </c>
      <c r="P2291" s="29" t="s">
        <v>30</v>
      </c>
      <c r="Q2291" s="28" t="s">
        <v>381</v>
      </c>
      <c r="R2291" s="28" t="s">
        <v>388</v>
      </c>
      <c r="S2291" s="28" t="s">
        <v>6097</v>
      </c>
      <c r="T2291" s="28" t="s">
        <v>7697</v>
      </c>
      <c r="U2291" s="28" t="s">
        <v>7698</v>
      </c>
      <c r="V2291" s="28" t="s">
        <v>7699</v>
      </c>
      <c r="W2291" s="30">
        <v>45658</v>
      </c>
      <c r="X2291" s="30">
        <v>46022</v>
      </c>
      <c r="Y2291" s="28">
        <v>2025</v>
      </c>
      <c r="Z2291" s="28" t="s">
        <v>519</v>
      </c>
      <c r="AA2291" s="28" t="s">
        <v>520</v>
      </c>
      <c r="AB2291" s="28" t="s">
        <v>764</v>
      </c>
      <c r="AC2291" s="28" t="s">
        <v>3277</v>
      </c>
      <c r="AD2291" s="48" t="s">
        <v>78</v>
      </c>
    </row>
    <row r="2292" spans="1:30" x14ac:dyDescent="0.3">
      <c r="A2292" s="27" t="s">
        <v>7385</v>
      </c>
      <c r="B2292" s="28">
        <v>13</v>
      </c>
      <c r="C2292" s="28" t="s">
        <v>744</v>
      </c>
      <c r="D2292" t="s">
        <v>5073</v>
      </c>
      <c r="E2292" s="28" t="s">
        <v>559</v>
      </c>
      <c r="F2292" s="28">
        <v>20</v>
      </c>
      <c r="G2292" s="28" t="s">
        <v>376</v>
      </c>
      <c r="H2292" s="28">
        <v>9521</v>
      </c>
      <c r="I2292" s="28" t="s">
        <v>383</v>
      </c>
      <c r="J2292" s="28">
        <v>824</v>
      </c>
      <c r="K2292" s="28" t="s">
        <v>6096</v>
      </c>
      <c r="L2292" s="41">
        <v>0.8</v>
      </c>
      <c r="M2292" s="44">
        <v>0.24829999999999999</v>
      </c>
      <c r="N2292" s="6">
        <v>0.31040000000000001</v>
      </c>
      <c r="O2292">
        <v>0</v>
      </c>
      <c r="P2292" s="29" t="s">
        <v>30</v>
      </c>
      <c r="Q2292" s="28" t="s">
        <v>381</v>
      </c>
      <c r="R2292" s="28" t="s">
        <v>386</v>
      </c>
      <c r="S2292" s="28" t="s">
        <v>6097</v>
      </c>
      <c r="T2292" s="28" t="s">
        <v>7700</v>
      </c>
      <c r="U2292" s="28" t="s">
        <v>7701</v>
      </c>
      <c r="V2292" s="28" t="s">
        <v>7702</v>
      </c>
      <c r="W2292" s="30">
        <v>45658</v>
      </c>
      <c r="X2292" s="30">
        <v>46022</v>
      </c>
      <c r="Y2292" s="28">
        <v>2025</v>
      </c>
      <c r="Z2292" s="28" t="s">
        <v>384</v>
      </c>
      <c r="AA2292" s="28" t="s">
        <v>3292</v>
      </c>
      <c r="AB2292" s="28" t="s">
        <v>791</v>
      </c>
      <c r="AC2292" s="28" t="s">
        <v>468</v>
      </c>
      <c r="AD2292" s="48" t="s">
        <v>7434</v>
      </c>
    </row>
    <row r="2293" spans="1:30" x14ac:dyDescent="0.3">
      <c r="A2293" s="27" t="s">
        <v>7385</v>
      </c>
      <c r="B2293" s="28">
        <v>13</v>
      </c>
      <c r="C2293" s="28" t="s">
        <v>744</v>
      </c>
      <c r="D2293" t="s">
        <v>5073</v>
      </c>
      <c r="E2293" s="28" t="s">
        <v>559</v>
      </c>
      <c r="F2293" s="28">
        <v>27</v>
      </c>
      <c r="G2293" s="28" t="s">
        <v>274</v>
      </c>
      <c r="H2293" s="28">
        <v>9522</v>
      </c>
      <c r="I2293" s="28" t="s">
        <v>275</v>
      </c>
      <c r="J2293" s="28">
        <v>824</v>
      </c>
      <c r="K2293" s="28" t="s">
        <v>6096</v>
      </c>
      <c r="L2293" s="41">
        <v>0.8</v>
      </c>
      <c r="M2293" s="44">
        <v>0.34</v>
      </c>
      <c r="N2293" s="6">
        <v>0.42499999999999999</v>
      </c>
      <c r="O2293">
        <v>0</v>
      </c>
      <c r="P2293" s="29" t="s">
        <v>30</v>
      </c>
      <c r="Q2293" s="28" t="s">
        <v>276</v>
      </c>
      <c r="R2293" s="28" t="s">
        <v>277</v>
      </c>
      <c r="S2293" s="28" t="s">
        <v>6097</v>
      </c>
      <c r="T2293" s="28" t="s">
        <v>7616</v>
      </c>
      <c r="U2293" s="28" t="s">
        <v>7617</v>
      </c>
      <c r="V2293" s="28" t="s">
        <v>7618</v>
      </c>
      <c r="W2293" s="30">
        <v>45658</v>
      </c>
      <c r="X2293" s="30">
        <v>46022</v>
      </c>
      <c r="Y2293" s="28">
        <v>2025</v>
      </c>
      <c r="Z2293" s="28" t="s">
        <v>3305</v>
      </c>
      <c r="AA2293" s="28" t="s">
        <v>3301</v>
      </c>
      <c r="AB2293" s="28" t="s">
        <v>6137</v>
      </c>
      <c r="AC2293" s="28" t="s">
        <v>3299</v>
      </c>
      <c r="AD2293" s="48" t="s">
        <v>457</v>
      </c>
    </row>
    <row r="2294" spans="1:30" x14ac:dyDescent="0.3">
      <c r="A2294" s="27" t="s">
        <v>7385</v>
      </c>
      <c r="B2294" s="28">
        <v>13</v>
      </c>
      <c r="C2294" s="28" t="s">
        <v>744</v>
      </c>
      <c r="D2294" t="s">
        <v>5073</v>
      </c>
      <c r="E2294" s="28" t="s">
        <v>559</v>
      </c>
      <c r="F2294" s="28">
        <v>23</v>
      </c>
      <c r="G2294" s="28" t="s">
        <v>268</v>
      </c>
      <c r="H2294" s="28">
        <v>9523</v>
      </c>
      <c r="I2294" s="28" t="s">
        <v>269</v>
      </c>
      <c r="J2294" s="28">
        <v>824</v>
      </c>
      <c r="K2294" s="28" t="s">
        <v>6096</v>
      </c>
      <c r="L2294" s="41">
        <v>0.8</v>
      </c>
      <c r="M2294" s="44">
        <v>0.3664</v>
      </c>
      <c r="N2294" s="6">
        <v>0.45800000000000002</v>
      </c>
      <c r="O2294">
        <v>0</v>
      </c>
      <c r="P2294" s="29" t="s">
        <v>30</v>
      </c>
      <c r="Q2294" s="28" t="s">
        <v>272</v>
      </c>
      <c r="R2294" s="28" t="s">
        <v>273</v>
      </c>
      <c r="S2294" s="28" t="s">
        <v>6097</v>
      </c>
      <c r="T2294" s="28" t="s">
        <v>7613</v>
      </c>
      <c r="U2294" s="28" t="s">
        <v>7614</v>
      </c>
      <c r="V2294" s="28" t="s">
        <v>7615</v>
      </c>
      <c r="W2294" s="30">
        <v>45658</v>
      </c>
      <c r="X2294" s="30">
        <v>46022</v>
      </c>
      <c r="Y2294" s="28">
        <v>2025</v>
      </c>
      <c r="Z2294" s="28" t="s">
        <v>6081</v>
      </c>
      <c r="AA2294" s="28" t="s">
        <v>6138</v>
      </c>
      <c r="AB2294" s="28" t="s">
        <v>6139</v>
      </c>
      <c r="AC2294" s="28" t="s">
        <v>270</v>
      </c>
      <c r="AD2294" s="48" t="s">
        <v>271</v>
      </c>
    </row>
    <row r="2295" spans="1:30" x14ac:dyDescent="0.3">
      <c r="A2295" s="27" t="s">
        <v>7385</v>
      </c>
      <c r="B2295" s="28">
        <v>13</v>
      </c>
      <c r="C2295" s="28" t="s">
        <v>744</v>
      </c>
      <c r="D2295" t="s">
        <v>5073</v>
      </c>
      <c r="E2295" s="28" t="s">
        <v>559</v>
      </c>
      <c r="F2295" s="28">
        <v>44</v>
      </c>
      <c r="G2295" s="28" t="s">
        <v>64</v>
      </c>
      <c r="H2295" s="28">
        <v>9524</v>
      </c>
      <c r="I2295" s="28" t="s">
        <v>77</v>
      </c>
      <c r="J2295" s="28">
        <v>824</v>
      </c>
      <c r="K2295" s="28" t="s">
        <v>6096</v>
      </c>
      <c r="L2295" s="41">
        <v>0.8</v>
      </c>
      <c r="M2295" s="44">
        <v>0.19650000000000001</v>
      </c>
      <c r="N2295" s="6">
        <v>0.24560000000000001</v>
      </c>
      <c r="O2295">
        <v>0</v>
      </c>
      <c r="P2295" s="29" t="s">
        <v>30</v>
      </c>
      <c r="Q2295" s="28" t="s">
        <v>67</v>
      </c>
      <c r="R2295" s="28" t="s">
        <v>79</v>
      </c>
      <c r="S2295" s="28" t="s">
        <v>6097</v>
      </c>
      <c r="T2295" s="28" t="s">
        <v>7619</v>
      </c>
      <c r="U2295" s="28" t="s">
        <v>7620</v>
      </c>
      <c r="V2295" s="28" t="s">
        <v>7621</v>
      </c>
      <c r="W2295" s="30">
        <v>45658</v>
      </c>
      <c r="X2295" s="30">
        <v>46022</v>
      </c>
      <c r="Y2295" s="28">
        <v>2025</v>
      </c>
      <c r="Z2295" s="28" t="s">
        <v>6140</v>
      </c>
      <c r="AA2295" s="28" t="s">
        <v>763</v>
      </c>
      <c r="AB2295" s="28" t="s">
        <v>6141</v>
      </c>
      <c r="AC2295" s="28" t="s">
        <v>3323</v>
      </c>
      <c r="AD2295" s="48" t="s">
        <v>78</v>
      </c>
    </row>
    <row r="2296" spans="1:30" x14ac:dyDescent="0.3">
      <c r="A2296" s="27" t="s">
        <v>7385</v>
      </c>
      <c r="B2296" s="28">
        <v>13</v>
      </c>
      <c r="C2296" s="28" t="s">
        <v>744</v>
      </c>
      <c r="D2296" t="s">
        <v>5073</v>
      </c>
      <c r="E2296" s="28" t="s">
        <v>559</v>
      </c>
      <c r="F2296" s="28">
        <v>41</v>
      </c>
      <c r="G2296" s="28" t="s">
        <v>124</v>
      </c>
      <c r="H2296" s="28">
        <v>9525</v>
      </c>
      <c r="I2296" s="28" t="s">
        <v>125</v>
      </c>
      <c r="J2296" s="28">
        <v>824</v>
      </c>
      <c r="K2296" s="28" t="s">
        <v>6096</v>
      </c>
      <c r="L2296" s="41">
        <v>0.8</v>
      </c>
      <c r="M2296" s="44">
        <v>1.2E-2</v>
      </c>
      <c r="N2296" s="6">
        <v>1.4999999999999999E-2</v>
      </c>
      <c r="O2296">
        <v>0</v>
      </c>
      <c r="P2296" s="29" t="s">
        <v>30</v>
      </c>
      <c r="Q2296" s="28" t="s">
        <v>129</v>
      </c>
      <c r="R2296" s="28" t="s">
        <v>130</v>
      </c>
      <c r="S2296" s="28" t="s">
        <v>6097</v>
      </c>
      <c r="T2296" s="28" t="s">
        <v>7537</v>
      </c>
      <c r="U2296" s="28" t="s">
        <v>7538</v>
      </c>
      <c r="V2296" s="28" t="s">
        <v>7539</v>
      </c>
      <c r="W2296" s="30">
        <v>45658</v>
      </c>
      <c r="X2296" s="30">
        <v>46022</v>
      </c>
      <c r="Y2296" s="28">
        <v>2025</v>
      </c>
      <c r="Z2296" s="28" t="s">
        <v>747</v>
      </c>
      <c r="AA2296" s="28" t="s">
        <v>523</v>
      </c>
      <c r="AB2296" s="28" t="s">
        <v>768</v>
      </c>
      <c r="AC2296" s="28" t="s">
        <v>749</v>
      </c>
      <c r="AD2296" s="48" t="s">
        <v>1857</v>
      </c>
    </row>
    <row r="2297" spans="1:30" x14ac:dyDescent="0.3">
      <c r="A2297" s="27" t="s">
        <v>7385</v>
      </c>
      <c r="B2297" s="28">
        <v>13</v>
      </c>
      <c r="C2297" s="28" t="s">
        <v>744</v>
      </c>
      <c r="D2297" t="s">
        <v>5073</v>
      </c>
      <c r="E2297" s="28" t="s">
        <v>559</v>
      </c>
      <c r="F2297" s="28">
        <v>41</v>
      </c>
      <c r="G2297" s="28" t="s">
        <v>124</v>
      </c>
      <c r="H2297" s="28">
        <v>9526</v>
      </c>
      <c r="I2297" s="28" t="s">
        <v>179</v>
      </c>
      <c r="J2297" s="28">
        <v>824</v>
      </c>
      <c r="K2297" s="28" t="s">
        <v>6096</v>
      </c>
      <c r="L2297" s="41">
        <v>0.8</v>
      </c>
      <c r="M2297" s="44">
        <v>0.22639999999999999</v>
      </c>
      <c r="N2297" s="6">
        <v>0.28299999999999997</v>
      </c>
      <c r="O2297">
        <v>0</v>
      </c>
      <c r="P2297" s="29" t="s">
        <v>30</v>
      </c>
      <c r="Q2297" s="28" t="s">
        <v>129</v>
      </c>
      <c r="R2297" s="28" t="s">
        <v>180</v>
      </c>
      <c r="S2297" s="28" t="s">
        <v>6097</v>
      </c>
      <c r="T2297" s="28" t="s">
        <v>7540</v>
      </c>
      <c r="U2297" s="28" t="s">
        <v>7541</v>
      </c>
      <c r="V2297" s="28" t="s">
        <v>7542</v>
      </c>
      <c r="W2297" s="30">
        <v>45658</v>
      </c>
      <c r="X2297" s="30">
        <v>46022</v>
      </c>
      <c r="Y2297" s="28">
        <v>2025</v>
      </c>
      <c r="Z2297" s="28" t="s">
        <v>6086</v>
      </c>
      <c r="AA2297" s="28" t="s">
        <v>2579</v>
      </c>
      <c r="AB2297" s="28" t="s">
        <v>6197</v>
      </c>
      <c r="AC2297" s="28" t="s">
        <v>4036</v>
      </c>
      <c r="AD2297" s="48" t="s">
        <v>2271</v>
      </c>
    </row>
    <row r="2298" spans="1:30" x14ac:dyDescent="0.3">
      <c r="A2298" s="27" t="s">
        <v>7385</v>
      </c>
      <c r="B2298" s="28">
        <v>13</v>
      </c>
      <c r="C2298" s="28" t="s">
        <v>744</v>
      </c>
      <c r="D2298" t="s">
        <v>5073</v>
      </c>
      <c r="E2298" s="28" t="s">
        <v>559</v>
      </c>
      <c r="F2298" s="28">
        <v>41</v>
      </c>
      <c r="G2298" s="28" t="s">
        <v>124</v>
      </c>
      <c r="H2298" s="28">
        <v>9527</v>
      </c>
      <c r="I2298" s="28" t="s">
        <v>173</v>
      </c>
      <c r="J2298" s="28">
        <v>824</v>
      </c>
      <c r="K2298" s="28" t="s">
        <v>6096</v>
      </c>
      <c r="L2298" s="41">
        <v>0.8</v>
      </c>
      <c r="M2298" s="44">
        <v>0.27850000000000003</v>
      </c>
      <c r="N2298" s="6">
        <v>0.34810000000000002</v>
      </c>
      <c r="O2298">
        <v>0</v>
      </c>
      <c r="P2298" s="29" t="s">
        <v>30</v>
      </c>
      <c r="Q2298" s="28" t="s">
        <v>129</v>
      </c>
      <c r="R2298" s="28" t="s">
        <v>175</v>
      </c>
      <c r="S2298" s="28" t="s">
        <v>6097</v>
      </c>
      <c r="T2298" s="28" t="s">
        <v>7543</v>
      </c>
      <c r="U2298" s="28" t="s">
        <v>7544</v>
      </c>
      <c r="V2298" s="28" t="s">
        <v>7545</v>
      </c>
      <c r="W2298" s="30">
        <v>45658</v>
      </c>
      <c r="X2298" s="30">
        <v>46022</v>
      </c>
      <c r="Y2298" s="28">
        <v>2025</v>
      </c>
      <c r="Z2298" s="28" t="s">
        <v>2568</v>
      </c>
      <c r="AA2298" s="28" t="s">
        <v>2569</v>
      </c>
      <c r="AB2298" s="28" t="s">
        <v>2570</v>
      </c>
      <c r="AC2298" s="28" t="s">
        <v>2587</v>
      </c>
      <c r="AD2298" s="48" t="s">
        <v>2588</v>
      </c>
    </row>
    <row r="2299" spans="1:30" x14ac:dyDescent="0.3">
      <c r="A2299" s="27" t="s">
        <v>7385</v>
      </c>
      <c r="B2299" s="28">
        <v>13</v>
      </c>
      <c r="C2299" s="28" t="s">
        <v>744</v>
      </c>
      <c r="D2299" t="s">
        <v>5073</v>
      </c>
      <c r="E2299" s="28" t="s">
        <v>559</v>
      </c>
      <c r="F2299" s="28">
        <v>41</v>
      </c>
      <c r="G2299" s="28" t="s">
        <v>124</v>
      </c>
      <c r="H2299" s="28">
        <v>9528</v>
      </c>
      <c r="I2299" s="28" t="s">
        <v>154</v>
      </c>
      <c r="J2299" s="28">
        <v>824</v>
      </c>
      <c r="K2299" s="28" t="s">
        <v>6096</v>
      </c>
      <c r="L2299" s="41">
        <v>0.8</v>
      </c>
      <c r="M2299" s="44">
        <v>0.19020000000000001</v>
      </c>
      <c r="N2299" s="6">
        <v>0.23780000000000001</v>
      </c>
      <c r="O2299">
        <v>0</v>
      </c>
      <c r="P2299" s="29" t="s">
        <v>30</v>
      </c>
      <c r="Q2299" s="28" t="s">
        <v>129</v>
      </c>
      <c r="R2299" s="28" t="s">
        <v>157</v>
      </c>
      <c r="S2299" s="28" t="s">
        <v>6097</v>
      </c>
      <c r="T2299" s="28" t="s">
        <v>7546</v>
      </c>
      <c r="U2299" s="28" t="s">
        <v>7547</v>
      </c>
      <c r="V2299" s="28" t="s">
        <v>7548</v>
      </c>
      <c r="W2299" s="30">
        <v>45658</v>
      </c>
      <c r="X2299" s="30">
        <v>46022</v>
      </c>
      <c r="Y2299" s="28">
        <v>2025</v>
      </c>
      <c r="Z2299" s="28" t="s">
        <v>6142</v>
      </c>
      <c r="AA2299" s="28" t="s">
        <v>2598</v>
      </c>
      <c r="AB2299" s="28" t="s">
        <v>6143</v>
      </c>
      <c r="AC2299" s="28" t="s">
        <v>751</v>
      </c>
      <c r="AD2299" s="48" t="s">
        <v>6144</v>
      </c>
    </row>
    <row r="2300" spans="1:30" x14ac:dyDescent="0.3">
      <c r="A2300" s="27" t="s">
        <v>7385</v>
      </c>
      <c r="B2300" s="28">
        <v>13</v>
      </c>
      <c r="C2300" s="28" t="s">
        <v>744</v>
      </c>
      <c r="D2300" t="s">
        <v>5073</v>
      </c>
      <c r="E2300" s="28" t="s">
        <v>559</v>
      </c>
      <c r="F2300" s="28">
        <v>47</v>
      </c>
      <c r="G2300" s="28" t="s">
        <v>55</v>
      </c>
      <c r="H2300" s="28">
        <v>9529</v>
      </c>
      <c r="I2300" s="28" t="s">
        <v>227</v>
      </c>
      <c r="J2300" s="28">
        <v>824</v>
      </c>
      <c r="K2300" s="28" t="s">
        <v>6096</v>
      </c>
      <c r="L2300" s="41">
        <v>0.8</v>
      </c>
      <c r="M2300" s="44">
        <v>0.22700000000000001</v>
      </c>
      <c r="N2300" s="6">
        <v>0.2838</v>
      </c>
      <c r="O2300">
        <v>0</v>
      </c>
      <c r="P2300" s="29" t="s">
        <v>30</v>
      </c>
      <c r="Q2300" s="28" t="s">
        <v>58</v>
      </c>
      <c r="R2300" s="28" t="s">
        <v>229</v>
      </c>
      <c r="S2300" s="28" t="s">
        <v>6097</v>
      </c>
      <c r="T2300" s="28" t="s">
        <v>7625</v>
      </c>
      <c r="U2300" s="28" t="s">
        <v>7626</v>
      </c>
      <c r="V2300" s="28" t="s">
        <v>7627</v>
      </c>
      <c r="W2300" s="30">
        <v>45658</v>
      </c>
      <c r="X2300" s="30">
        <v>46022</v>
      </c>
      <c r="Y2300" s="28">
        <v>2025</v>
      </c>
      <c r="Z2300" s="28" t="s">
        <v>3336</v>
      </c>
      <c r="AA2300" s="28" t="s">
        <v>3337</v>
      </c>
      <c r="AB2300" s="28" t="s">
        <v>3338</v>
      </c>
      <c r="AC2300" s="28" t="s">
        <v>3342</v>
      </c>
      <c r="AD2300" s="48" t="s">
        <v>668</v>
      </c>
    </row>
    <row r="2301" spans="1:30" x14ac:dyDescent="0.3">
      <c r="A2301" s="27" t="s">
        <v>7385</v>
      </c>
      <c r="B2301" s="28">
        <v>13</v>
      </c>
      <c r="C2301" s="28" t="s">
        <v>744</v>
      </c>
      <c r="D2301" t="s">
        <v>5073</v>
      </c>
      <c r="E2301" s="28" t="s">
        <v>559</v>
      </c>
      <c r="F2301" s="28">
        <v>81</v>
      </c>
      <c r="G2301" s="28" t="s">
        <v>363</v>
      </c>
      <c r="H2301" s="28">
        <v>9530</v>
      </c>
      <c r="I2301" s="28" t="s">
        <v>364</v>
      </c>
      <c r="J2301" s="28">
        <v>824</v>
      </c>
      <c r="K2301" s="28" t="s">
        <v>6096</v>
      </c>
      <c r="L2301" s="41">
        <v>0.8</v>
      </c>
      <c r="M2301" s="44">
        <v>4.0399999999999998E-2</v>
      </c>
      <c r="N2301" s="6">
        <v>5.0500000000000003E-2</v>
      </c>
      <c r="O2301">
        <v>0</v>
      </c>
      <c r="P2301" s="29" t="s">
        <v>30</v>
      </c>
      <c r="Q2301" s="28" t="s">
        <v>365</v>
      </c>
      <c r="R2301" s="28" t="s">
        <v>366</v>
      </c>
      <c r="S2301" s="28" t="s">
        <v>6097</v>
      </c>
      <c r="T2301" s="28" t="s">
        <v>7732</v>
      </c>
      <c r="U2301" s="28" t="s">
        <v>7733</v>
      </c>
      <c r="V2301" s="28" t="s">
        <v>7734</v>
      </c>
      <c r="W2301" s="30">
        <v>45658</v>
      </c>
      <c r="X2301" s="30">
        <v>46022</v>
      </c>
      <c r="Y2301" s="28">
        <v>2025</v>
      </c>
      <c r="Z2301" s="28" t="s">
        <v>6145</v>
      </c>
      <c r="AA2301" s="28" t="s">
        <v>3568</v>
      </c>
      <c r="AB2301" s="28" t="s">
        <v>6146</v>
      </c>
      <c r="AC2301" s="28" t="s">
        <v>3570</v>
      </c>
      <c r="AD2301" s="48" t="s">
        <v>6356</v>
      </c>
    </row>
    <row r="2302" spans="1:30" x14ac:dyDescent="0.3">
      <c r="A2302" s="27" t="s">
        <v>7385</v>
      </c>
      <c r="B2302" s="28">
        <v>13</v>
      </c>
      <c r="C2302" s="28" t="s">
        <v>744</v>
      </c>
      <c r="D2302" t="s">
        <v>5073</v>
      </c>
      <c r="E2302" s="28" t="s">
        <v>559</v>
      </c>
      <c r="F2302" s="28">
        <v>99</v>
      </c>
      <c r="G2302" s="28" t="s">
        <v>1319</v>
      </c>
      <c r="H2302" s="28">
        <v>9531</v>
      </c>
      <c r="I2302" s="28" t="s">
        <v>1320</v>
      </c>
      <c r="J2302" s="28">
        <v>824</v>
      </c>
      <c r="K2302" s="28" t="s">
        <v>6096</v>
      </c>
      <c r="L2302" s="41">
        <v>0.8</v>
      </c>
      <c r="M2302" s="44">
        <v>0</v>
      </c>
      <c r="N2302" s="6">
        <v>0</v>
      </c>
      <c r="O2302">
        <v>0</v>
      </c>
      <c r="P2302" s="29" t="s">
        <v>30</v>
      </c>
      <c r="Q2302" s="28" t="s">
        <v>1322</v>
      </c>
      <c r="R2302" s="28" t="s">
        <v>1323</v>
      </c>
      <c r="S2302" s="28" t="s">
        <v>6097</v>
      </c>
      <c r="T2302" s="28" t="s">
        <v>7694</v>
      </c>
      <c r="U2302" s="28" t="s">
        <v>7695</v>
      </c>
      <c r="V2302" s="28" t="s">
        <v>7696</v>
      </c>
      <c r="W2302" s="30">
        <v>45658</v>
      </c>
      <c r="X2302" s="30">
        <v>46022</v>
      </c>
      <c r="Y2302" s="28">
        <v>2025</v>
      </c>
      <c r="Z2302" s="28" t="s">
        <v>3352</v>
      </c>
      <c r="AA2302" s="28" t="s">
        <v>3360</v>
      </c>
      <c r="AB2302" s="28" t="s">
        <v>1974</v>
      </c>
      <c r="AC2302" s="28" t="s">
        <v>3355</v>
      </c>
      <c r="AD2302" s="48" t="s">
        <v>2271</v>
      </c>
    </row>
    <row r="2303" spans="1:30" x14ac:dyDescent="0.3">
      <c r="A2303" s="27" t="s">
        <v>7385</v>
      </c>
      <c r="B2303" s="28">
        <v>13</v>
      </c>
      <c r="C2303" s="28" t="s">
        <v>744</v>
      </c>
      <c r="D2303" t="s">
        <v>5073</v>
      </c>
      <c r="E2303" s="28" t="s">
        <v>559</v>
      </c>
      <c r="F2303" s="28">
        <v>50</v>
      </c>
      <c r="G2303" s="28" t="s">
        <v>416</v>
      </c>
      <c r="H2303" s="28">
        <v>9532</v>
      </c>
      <c r="I2303" s="28" t="s">
        <v>420</v>
      </c>
      <c r="J2303" s="28">
        <v>824</v>
      </c>
      <c r="K2303" s="28" t="s">
        <v>6096</v>
      </c>
      <c r="L2303" s="41">
        <v>0.8</v>
      </c>
      <c r="M2303" s="44">
        <v>0.1641</v>
      </c>
      <c r="N2303" s="6">
        <v>0.2051</v>
      </c>
      <c r="O2303">
        <v>0</v>
      </c>
      <c r="P2303" s="29" t="s">
        <v>30</v>
      </c>
      <c r="Q2303" s="28" t="s">
        <v>418</v>
      </c>
      <c r="R2303" s="28" t="s">
        <v>423</v>
      </c>
      <c r="S2303" s="28" t="s">
        <v>6097</v>
      </c>
      <c r="T2303" s="28" t="s">
        <v>7703</v>
      </c>
      <c r="U2303" s="28" t="s">
        <v>7704</v>
      </c>
      <c r="V2303" s="28" t="s">
        <v>7705</v>
      </c>
      <c r="W2303" s="30">
        <v>45658</v>
      </c>
      <c r="X2303" s="30">
        <v>46022</v>
      </c>
      <c r="Y2303" s="28">
        <v>2025</v>
      </c>
      <c r="Z2303" s="28" t="s">
        <v>765</v>
      </c>
      <c r="AA2303" s="28" t="s">
        <v>3030</v>
      </c>
      <c r="AB2303" s="28" t="s">
        <v>4386</v>
      </c>
      <c r="AC2303" s="28" t="s">
        <v>690</v>
      </c>
      <c r="AD2303" s="48" t="s">
        <v>472</v>
      </c>
    </row>
    <row r="2304" spans="1:30" x14ac:dyDescent="0.3">
      <c r="A2304" s="27" t="s">
        <v>7385</v>
      </c>
      <c r="B2304" s="28">
        <v>13</v>
      </c>
      <c r="C2304" s="28" t="s">
        <v>744</v>
      </c>
      <c r="D2304" t="s">
        <v>5073</v>
      </c>
      <c r="E2304" s="28" t="s">
        <v>559</v>
      </c>
      <c r="F2304" s="28">
        <v>95</v>
      </c>
      <c r="G2304" s="28" t="s">
        <v>258</v>
      </c>
      <c r="H2304" s="28">
        <v>9533</v>
      </c>
      <c r="I2304" s="28" t="s">
        <v>259</v>
      </c>
      <c r="J2304" s="28">
        <v>824</v>
      </c>
      <c r="K2304" s="28" t="s">
        <v>6096</v>
      </c>
      <c r="L2304" s="41">
        <v>0.8</v>
      </c>
      <c r="M2304" s="44">
        <v>0.37840000000000001</v>
      </c>
      <c r="N2304" s="6">
        <v>0.47299999999999998</v>
      </c>
      <c r="O2304">
        <v>0</v>
      </c>
      <c r="P2304" s="29" t="s">
        <v>30</v>
      </c>
      <c r="Q2304" s="28" t="s">
        <v>264</v>
      </c>
      <c r="R2304" s="28" t="s">
        <v>265</v>
      </c>
      <c r="S2304" s="28" t="s">
        <v>6097</v>
      </c>
      <c r="T2304" s="28" t="s">
        <v>7685</v>
      </c>
      <c r="U2304" s="28" t="s">
        <v>7686</v>
      </c>
      <c r="V2304" s="28" t="s">
        <v>7687</v>
      </c>
      <c r="W2304" s="30">
        <v>45658</v>
      </c>
      <c r="X2304" s="30">
        <v>46022</v>
      </c>
      <c r="Y2304" s="28">
        <v>2025</v>
      </c>
      <c r="Z2304" s="28" t="s">
        <v>6087</v>
      </c>
      <c r="AA2304" s="28" t="s">
        <v>261</v>
      </c>
      <c r="AB2304" s="28" t="s">
        <v>262</v>
      </c>
      <c r="AC2304" s="28" t="s">
        <v>263</v>
      </c>
      <c r="AD2304" s="48" t="s">
        <v>7434</v>
      </c>
    </row>
    <row r="2305" spans="1:30" x14ac:dyDescent="0.3">
      <c r="A2305" s="27" t="s">
        <v>7385</v>
      </c>
      <c r="B2305" s="28">
        <v>13</v>
      </c>
      <c r="C2305" s="28" t="s">
        <v>744</v>
      </c>
      <c r="D2305" t="s">
        <v>5073</v>
      </c>
      <c r="E2305" s="28" t="s">
        <v>559</v>
      </c>
      <c r="F2305" s="28">
        <v>52</v>
      </c>
      <c r="G2305" s="28" t="s">
        <v>191</v>
      </c>
      <c r="H2305" s="28">
        <v>9534</v>
      </c>
      <c r="I2305" s="28" t="s">
        <v>207</v>
      </c>
      <c r="J2305" s="28">
        <v>824</v>
      </c>
      <c r="K2305" s="28" t="s">
        <v>6096</v>
      </c>
      <c r="L2305" s="41">
        <v>0.8</v>
      </c>
      <c r="M2305" s="44">
        <v>0.1772</v>
      </c>
      <c r="N2305" s="6">
        <v>0.2215</v>
      </c>
      <c r="O2305">
        <v>0</v>
      </c>
      <c r="P2305" s="29" t="s">
        <v>30</v>
      </c>
      <c r="Q2305" s="28" t="s">
        <v>193</v>
      </c>
      <c r="R2305" s="28" t="s">
        <v>208</v>
      </c>
      <c r="S2305" s="28" t="s">
        <v>6097</v>
      </c>
      <c r="T2305" s="28" t="s">
        <v>7709</v>
      </c>
      <c r="U2305" s="28" t="s">
        <v>7710</v>
      </c>
      <c r="V2305" s="28" t="s">
        <v>7711</v>
      </c>
      <c r="W2305" s="30">
        <v>45658</v>
      </c>
      <c r="X2305" s="30">
        <v>46022</v>
      </c>
      <c r="Y2305" s="28">
        <v>2025</v>
      </c>
      <c r="Z2305" s="28" t="s">
        <v>2696</v>
      </c>
      <c r="AA2305" s="28" t="s">
        <v>2697</v>
      </c>
      <c r="AB2305" s="28" t="s">
        <v>2698</v>
      </c>
      <c r="AC2305" s="28" t="s">
        <v>3399</v>
      </c>
      <c r="AD2305" s="48" t="s">
        <v>78</v>
      </c>
    </row>
    <row r="2306" spans="1:30" x14ac:dyDescent="0.3">
      <c r="A2306" s="27" t="s">
        <v>7385</v>
      </c>
      <c r="B2306" s="28">
        <v>13</v>
      </c>
      <c r="C2306" s="28" t="s">
        <v>744</v>
      </c>
      <c r="D2306" t="s">
        <v>5073</v>
      </c>
      <c r="E2306" s="28" t="s">
        <v>559</v>
      </c>
      <c r="F2306" s="28">
        <v>52</v>
      </c>
      <c r="G2306" s="28" t="s">
        <v>191</v>
      </c>
      <c r="H2306" s="28">
        <v>9535</v>
      </c>
      <c r="I2306" s="28" t="s">
        <v>192</v>
      </c>
      <c r="J2306" s="28">
        <v>824</v>
      </c>
      <c r="K2306" s="28" t="s">
        <v>6096</v>
      </c>
      <c r="L2306" s="41">
        <v>0.8</v>
      </c>
      <c r="M2306" s="44">
        <v>0.40539999999999998</v>
      </c>
      <c r="N2306" s="6">
        <v>0.50670000000000004</v>
      </c>
      <c r="O2306">
        <v>0</v>
      </c>
      <c r="P2306" s="29" t="s">
        <v>30</v>
      </c>
      <c r="Q2306" s="28" t="s">
        <v>193</v>
      </c>
      <c r="R2306" s="28" t="s">
        <v>194</v>
      </c>
      <c r="S2306" s="28" t="s">
        <v>6097</v>
      </c>
      <c r="T2306" s="28" t="s">
        <v>7706</v>
      </c>
      <c r="U2306" s="28" t="s">
        <v>7707</v>
      </c>
      <c r="V2306" s="28" t="s">
        <v>7708</v>
      </c>
      <c r="W2306" s="30">
        <v>45658</v>
      </c>
      <c r="X2306" s="30">
        <v>46022</v>
      </c>
      <c r="Y2306" s="28">
        <v>2025</v>
      </c>
      <c r="Z2306" s="28" t="s">
        <v>2701</v>
      </c>
      <c r="AA2306" s="28" t="s">
        <v>2702</v>
      </c>
      <c r="AB2306" s="28" t="s">
        <v>2703</v>
      </c>
      <c r="AC2306" s="28" t="s">
        <v>3407</v>
      </c>
      <c r="AD2306" s="48" t="s">
        <v>1856</v>
      </c>
    </row>
    <row r="2307" spans="1:30" x14ac:dyDescent="0.3">
      <c r="A2307" s="27" t="s">
        <v>7385</v>
      </c>
      <c r="B2307" s="28">
        <v>13</v>
      </c>
      <c r="C2307" s="28" t="s">
        <v>744</v>
      </c>
      <c r="D2307" t="s">
        <v>5073</v>
      </c>
      <c r="E2307" s="28" t="s">
        <v>559</v>
      </c>
      <c r="F2307" s="28">
        <v>52</v>
      </c>
      <c r="G2307" s="28" t="s">
        <v>191</v>
      </c>
      <c r="H2307" s="28">
        <v>9536</v>
      </c>
      <c r="I2307" s="28" t="s">
        <v>284</v>
      </c>
      <c r="J2307" s="28">
        <v>824</v>
      </c>
      <c r="K2307" s="28" t="s">
        <v>6096</v>
      </c>
      <c r="L2307" s="41">
        <v>0.8</v>
      </c>
      <c r="M2307" s="44">
        <v>0.2014</v>
      </c>
      <c r="N2307" s="6">
        <v>0.25169999999999998</v>
      </c>
      <c r="O2307">
        <v>0</v>
      </c>
      <c r="P2307" s="29" t="s">
        <v>30</v>
      </c>
      <c r="Q2307" s="28" t="s">
        <v>193</v>
      </c>
      <c r="R2307" s="28" t="s">
        <v>285</v>
      </c>
      <c r="S2307" s="28" t="s">
        <v>6097</v>
      </c>
      <c r="T2307" s="28" t="s">
        <v>7712</v>
      </c>
      <c r="U2307" s="28" t="s">
        <v>7713</v>
      </c>
      <c r="V2307" s="28" t="s">
        <v>7714</v>
      </c>
      <c r="W2307" s="30">
        <v>45658</v>
      </c>
      <c r="X2307" s="30">
        <v>46022</v>
      </c>
      <c r="Y2307" s="28">
        <v>2025</v>
      </c>
      <c r="Z2307" s="28" t="s">
        <v>3409</v>
      </c>
      <c r="AA2307" s="28" t="s">
        <v>3410</v>
      </c>
      <c r="AB2307" s="28" t="s">
        <v>3411</v>
      </c>
      <c r="AC2307" s="28" t="s">
        <v>3412</v>
      </c>
      <c r="AD2307" s="48" t="s">
        <v>3413</v>
      </c>
    </row>
    <row r="2308" spans="1:30" x14ac:dyDescent="0.3">
      <c r="A2308" s="27" t="s">
        <v>7385</v>
      </c>
      <c r="B2308" s="28">
        <v>13</v>
      </c>
      <c r="C2308" s="28" t="s">
        <v>744</v>
      </c>
      <c r="D2308" t="s">
        <v>5073</v>
      </c>
      <c r="E2308" s="28" t="s">
        <v>559</v>
      </c>
      <c r="F2308" s="28">
        <v>54</v>
      </c>
      <c r="G2308" s="28" t="s">
        <v>134</v>
      </c>
      <c r="H2308" s="28">
        <v>9537</v>
      </c>
      <c r="I2308" s="28" t="s">
        <v>135</v>
      </c>
      <c r="J2308" s="28">
        <v>824</v>
      </c>
      <c r="K2308" s="28" t="s">
        <v>6096</v>
      </c>
      <c r="L2308" s="41">
        <v>0.8</v>
      </c>
      <c r="M2308" s="44">
        <v>0.17560000000000001</v>
      </c>
      <c r="N2308" s="6">
        <v>0.2195</v>
      </c>
      <c r="O2308">
        <v>0</v>
      </c>
      <c r="P2308" s="29" t="s">
        <v>30</v>
      </c>
      <c r="Q2308" s="28" t="s">
        <v>136</v>
      </c>
      <c r="R2308" s="28" t="s">
        <v>137</v>
      </c>
      <c r="S2308" s="28" t="s">
        <v>6097</v>
      </c>
      <c r="T2308" s="28" t="s">
        <v>7715</v>
      </c>
      <c r="U2308" s="28" t="s">
        <v>7716</v>
      </c>
      <c r="V2308" s="28" t="s">
        <v>7666</v>
      </c>
      <c r="W2308" s="30">
        <v>45658</v>
      </c>
      <c r="X2308" s="30">
        <v>46022</v>
      </c>
      <c r="Y2308" s="28">
        <v>2025</v>
      </c>
      <c r="Z2308" s="28" t="s">
        <v>3414</v>
      </c>
      <c r="AA2308" s="28" t="s">
        <v>3415</v>
      </c>
      <c r="AB2308" s="28" t="s">
        <v>3425</v>
      </c>
      <c r="AC2308" s="28" t="s">
        <v>3421</v>
      </c>
      <c r="AD2308" s="48" t="s">
        <v>3422</v>
      </c>
    </row>
    <row r="2309" spans="1:30" x14ac:dyDescent="0.3">
      <c r="A2309" s="27" t="s">
        <v>7385</v>
      </c>
      <c r="B2309" s="28">
        <v>13</v>
      </c>
      <c r="C2309" s="28" t="s">
        <v>744</v>
      </c>
      <c r="D2309" t="s">
        <v>5073</v>
      </c>
      <c r="E2309" s="28" t="s">
        <v>559</v>
      </c>
      <c r="F2309" s="28">
        <v>63</v>
      </c>
      <c r="G2309" s="28" t="s">
        <v>251</v>
      </c>
      <c r="H2309" s="28">
        <v>9538</v>
      </c>
      <c r="I2309" s="28" t="s">
        <v>1670</v>
      </c>
      <c r="J2309" s="28">
        <v>824</v>
      </c>
      <c r="K2309" s="28" t="s">
        <v>6096</v>
      </c>
      <c r="L2309" s="41">
        <v>0.8</v>
      </c>
      <c r="M2309" s="44">
        <v>0.22170000000000001</v>
      </c>
      <c r="N2309" s="6">
        <v>0.27710000000000001</v>
      </c>
      <c r="O2309">
        <v>0</v>
      </c>
      <c r="P2309" s="29" t="s">
        <v>30</v>
      </c>
      <c r="Q2309" s="28" t="s">
        <v>253</v>
      </c>
      <c r="R2309" s="28" t="s">
        <v>1671</v>
      </c>
      <c r="S2309" s="28" t="s">
        <v>6097</v>
      </c>
      <c r="T2309" s="28" t="s">
        <v>7631</v>
      </c>
      <c r="U2309" s="28" t="s">
        <v>7632</v>
      </c>
      <c r="V2309" s="28" t="s">
        <v>7633</v>
      </c>
      <c r="W2309" s="30">
        <v>45658</v>
      </c>
      <c r="X2309" s="30">
        <v>46022</v>
      </c>
      <c r="Y2309" s="28">
        <v>2025</v>
      </c>
      <c r="Z2309" s="28" t="s">
        <v>2705</v>
      </c>
      <c r="AA2309" s="28" t="s">
        <v>2706</v>
      </c>
      <c r="AB2309" s="28" t="s">
        <v>3427</v>
      </c>
      <c r="AC2309" s="28" t="s">
        <v>3428</v>
      </c>
      <c r="AD2309" s="48" t="s">
        <v>3429</v>
      </c>
    </row>
    <row r="2310" spans="1:30" x14ac:dyDescent="0.3">
      <c r="A2310" s="27" t="s">
        <v>7385</v>
      </c>
      <c r="B2310" s="28">
        <v>13</v>
      </c>
      <c r="C2310" s="28" t="s">
        <v>744</v>
      </c>
      <c r="D2310" t="s">
        <v>5073</v>
      </c>
      <c r="E2310" s="28" t="s">
        <v>559</v>
      </c>
      <c r="F2310" s="28">
        <v>88</v>
      </c>
      <c r="G2310" s="28" t="s">
        <v>235</v>
      </c>
      <c r="H2310" s="28">
        <v>9539</v>
      </c>
      <c r="I2310" s="28" t="s">
        <v>236</v>
      </c>
      <c r="J2310" s="28">
        <v>824</v>
      </c>
      <c r="K2310" s="28" t="s">
        <v>6096</v>
      </c>
      <c r="L2310" s="41">
        <v>0.8</v>
      </c>
      <c r="M2310" s="44">
        <v>0.1467</v>
      </c>
      <c r="N2310" s="6">
        <v>0.18340000000000001</v>
      </c>
      <c r="O2310">
        <v>0</v>
      </c>
      <c r="P2310" s="29" t="s">
        <v>30</v>
      </c>
      <c r="Q2310" s="28" t="s">
        <v>239</v>
      </c>
      <c r="R2310" s="28" t="s">
        <v>240</v>
      </c>
      <c r="S2310" s="28" t="s">
        <v>6097</v>
      </c>
      <c r="T2310" s="28" t="s">
        <v>7717</v>
      </c>
      <c r="U2310" s="28" t="s">
        <v>7718</v>
      </c>
      <c r="V2310" s="28" t="s">
        <v>7719</v>
      </c>
      <c r="W2310" s="30">
        <v>45658</v>
      </c>
      <c r="X2310" s="30">
        <v>46022</v>
      </c>
      <c r="Y2310" s="28">
        <v>2025</v>
      </c>
      <c r="Z2310" s="28" t="s">
        <v>3438</v>
      </c>
      <c r="AA2310" s="28" t="s">
        <v>3435</v>
      </c>
      <c r="AB2310" s="28" t="s">
        <v>238</v>
      </c>
      <c r="AC2310" s="28" t="s">
        <v>6147</v>
      </c>
      <c r="AD2310" s="48" t="s">
        <v>3440</v>
      </c>
    </row>
    <row r="2311" spans="1:30" x14ac:dyDescent="0.3">
      <c r="A2311" s="27" t="s">
        <v>7385</v>
      </c>
      <c r="B2311" s="28">
        <v>13</v>
      </c>
      <c r="C2311" s="28" t="s">
        <v>744</v>
      </c>
      <c r="D2311" t="s">
        <v>5073</v>
      </c>
      <c r="E2311" s="28" t="s">
        <v>559</v>
      </c>
      <c r="F2311" s="28">
        <v>70</v>
      </c>
      <c r="G2311" s="28" t="s">
        <v>278</v>
      </c>
      <c r="H2311" s="28">
        <v>9542</v>
      </c>
      <c r="I2311" s="28" t="s">
        <v>279</v>
      </c>
      <c r="J2311" s="28">
        <v>824</v>
      </c>
      <c r="K2311" s="28" t="s">
        <v>6096</v>
      </c>
      <c r="L2311" s="41">
        <v>0.8</v>
      </c>
      <c r="M2311" s="44">
        <v>0.22420000000000001</v>
      </c>
      <c r="N2311" s="6">
        <v>0.28029999999999999</v>
      </c>
      <c r="O2311">
        <v>0</v>
      </c>
      <c r="P2311" s="29" t="s">
        <v>30</v>
      </c>
      <c r="Q2311" s="28" t="s">
        <v>282</v>
      </c>
      <c r="R2311" s="28" t="s">
        <v>283</v>
      </c>
      <c r="S2311" s="28" t="s">
        <v>6097</v>
      </c>
      <c r="T2311" s="28" t="s">
        <v>7646</v>
      </c>
      <c r="U2311" s="28" t="s">
        <v>7647</v>
      </c>
      <c r="V2311" s="28" t="s">
        <v>7648</v>
      </c>
      <c r="W2311" s="30">
        <v>45658</v>
      </c>
      <c r="X2311" s="30">
        <v>46022</v>
      </c>
      <c r="Y2311" s="28">
        <v>2025</v>
      </c>
      <c r="Z2311" s="28" t="s">
        <v>754</v>
      </c>
      <c r="AA2311" s="28" t="s">
        <v>4431</v>
      </c>
      <c r="AB2311" s="28" t="s">
        <v>772</v>
      </c>
      <c r="AC2311" s="28" t="s">
        <v>3456</v>
      </c>
      <c r="AD2311" s="48" t="s">
        <v>78</v>
      </c>
    </row>
    <row r="2312" spans="1:30" x14ac:dyDescent="0.3">
      <c r="A2312" s="27" t="s">
        <v>7385</v>
      </c>
      <c r="B2312" s="28">
        <v>13</v>
      </c>
      <c r="C2312" s="28" t="s">
        <v>744</v>
      </c>
      <c r="D2312" t="s">
        <v>5073</v>
      </c>
      <c r="E2312" s="28" t="s">
        <v>559</v>
      </c>
      <c r="F2312" s="28">
        <v>94</v>
      </c>
      <c r="G2312" s="28" t="s">
        <v>1300</v>
      </c>
      <c r="H2312" s="28">
        <v>9547</v>
      </c>
      <c r="I2312" s="28" t="s">
        <v>1301</v>
      </c>
      <c r="J2312" s="28">
        <v>824</v>
      </c>
      <c r="K2312" s="28" t="s">
        <v>6096</v>
      </c>
      <c r="L2312" s="41">
        <v>0.8</v>
      </c>
      <c r="M2312" s="44">
        <v>9.7600000000000006E-2</v>
      </c>
      <c r="N2312" s="6">
        <v>0.122</v>
      </c>
      <c r="O2312">
        <v>0</v>
      </c>
      <c r="P2312" s="29" t="s">
        <v>30</v>
      </c>
      <c r="Q2312" s="28" t="s">
        <v>1303</v>
      </c>
      <c r="R2312" s="28" t="s">
        <v>1304</v>
      </c>
      <c r="S2312" s="28" t="s">
        <v>6097</v>
      </c>
      <c r="T2312" s="28" t="s">
        <v>7726</v>
      </c>
      <c r="U2312" s="28" t="s">
        <v>7727</v>
      </c>
      <c r="V2312" s="28" t="s">
        <v>7728</v>
      </c>
      <c r="W2312" s="30">
        <v>45658</v>
      </c>
      <c r="X2312" s="30">
        <v>46022</v>
      </c>
      <c r="Y2312" s="28">
        <v>2025</v>
      </c>
      <c r="Z2312" s="28" t="s">
        <v>6148</v>
      </c>
      <c r="AA2312" s="28" t="s">
        <v>6149</v>
      </c>
      <c r="AB2312" s="28" t="s">
        <v>6150</v>
      </c>
      <c r="AC2312" s="28" t="s">
        <v>5631</v>
      </c>
      <c r="AD2312" s="48" t="s">
        <v>2715</v>
      </c>
    </row>
    <row r="2313" spans="1:30" x14ac:dyDescent="0.3">
      <c r="A2313" s="27" t="s">
        <v>7385</v>
      </c>
      <c r="B2313" s="28">
        <v>13</v>
      </c>
      <c r="C2313" s="28" t="s">
        <v>744</v>
      </c>
      <c r="D2313" t="s">
        <v>5073</v>
      </c>
      <c r="E2313" s="28" t="s">
        <v>559</v>
      </c>
      <c r="F2313" s="28">
        <v>97</v>
      </c>
      <c r="G2313" s="28" t="s">
        <v>241</v>
      </c>
      <c r="H2313" s="28">
        <v>9548</v>
      </c>
      <c r="I2313" s="28" t="s">
        <v>242</v>
      </c>
      <c r="J2313" s="28">
        <v>824</v>
      </c>
      <c r="K2313" s="28" t="s">
        <v>6096</v>
      </c>
      <c r="L2313" s="41">
        <v>0.8</v>
      </c>
      <c r="M2313" s="44">
        <v>0.1</v>
      </c>
      <c r="N2313" s="6">
        <v>0.125</v>
      </c>
      <c r="O2313">
        <v>0</v>
      </c>
      <c r="P2313" s="29" t="s">
        <v>30</v>
      </c>
      <c r="Q2313" s="28" t="s">
        <v>243</v>
      </c>
      <c r="R2313" s="28" t="s">
        <v>244</v>
      </c>
      <c r="S2313" s="28" t="s">
        <v>6097</v>
      </c>
      <c r="T2313" s="28" t="s">
        <v>7738</v>
      </c>
      <c r="U2313" s="28" t="s">
        <v>7739</v>
      </c>
      <c r="V2313" s="28" t="s">
        <v>7740</v>
      </c>
      <c r="W2313" s="30">
        <v>45658</v>
      </c>
      <c r="X2313" s="30">
        <v>46022</v>
      </c>
      <c r="Y2313" s="28">
        <v>2025</v>
      </c>
      <c r="Z2313" s="28" t="s">
        <v>753</v>
      </c>
      <c r="AA2313" s="28" t="s">
        <v>4433</v>
      </c>
      <c r="AB2313" s="28" t="s">
        <v>2718</v>
      </c>
      <c r="AC2313" s="28" t="s">
        <v>2719</v>
      </c>
      <c r="AD2313" s="48" t="s">
        <v>78</v>
      </c>
    </row>
    <row r="2314" spans="1:30" x14ac:dyDescent="0.3">
      <c r="A2314" s="27" t="s">
        <v>7385</v>
      </c>
      <c r="B2314" s="28">
        <v>13</v>
      </c>
      <c r="C2314" s="28" t="s">
        <v>744</v>
      </c>
      <c r="D2314" t="s">
        <v>5073</v>
      </c>
      <c r="E2314" s="28" t="s">
        <v>559</v>
      </c>
      <c r="F2314" s="28">
        <v>15</v>
      </c>
      <c r="G2314" s="28" t="s">
        <v>245</v>
      </c>
      <c r="H2314" s="28">
        <v>9551</v>
      </c>
      <c r="I2314" s="28" t="s">
        <v>410</v>
      </c>
      <c r="J2314" s="28">
        <v>824</v>
      </c>
      <c r="K2314" s="28" t="s">
        <v>6096</v>
      </c>
      <c r="L2314" s="41">
        <v>0.8</v>
      </c>
      <c r="M2314" s="44">
        <v>0.36</v>
      </c>
      <c r="N2314" s="6">
        <v>0.45</v>
      </c>
      <c r="O2314">
        <v>0</v>
      </c>
      <c r="P2314" s="29" t="s">
        <v>30</v>
      </c>
      <c r="Q2314" s="28" t="s">
        <v>249</v>
      </c>
      <c r="R2314" s="28" t="s">
        <v>411</v>
      </c>
      <c r="S2314" s="28" t="s">
        <v>6097</v>
      </c>
      <c r="T2314" s="28" t="s">
        <v>7555</v>
      </c>
      <c r="U2314" s="28" t="s">
        <v>7556</v>
      </c>
      <c r="V2314" s="28" t="s">
        <v>7557</v>
      </c>
      <c r="W2314" s="30">
        <v>45658</v>
      </c>
      <c r="X2314" s="30">
        <v>46022</v>
      </c>
      <c r="Y2314" s="28">
        <v>2025</v>
      </c>
      <c r="Z2314" s="28" t="s">
        <v>2623</v>
      </c>
      <c r="AA2314" s="28" t="s">
        <v>2624</v>
      </c>
      <c r="AB2314" s="28" t="s">
        <v>2625</v>
      </c>
      <c r="AC2314" s="28" t="s">
        <v>2626</v>
      </c>
      <c r="AD2314" s="48" t="s">
        <v>2627</v>
      </c>
    </row>
    <row r="2315" spans="1:30" x14ac:dyDescent="0.3">
      <c r="A2315" s="27" t="s">
        <v>7385</v>
      </c>
      <c r="B2315" s="28">
        <v>13</v>
      </c>
      <c r="C2315" s="28" t="s">
        <v>744</v>
      </c>
      <c r="D2315" t="s">
        <v>5073</v>
      </c>
      <c r="E2315" s="28" t="s">
        <v>559</v>
      </c>
      <c r="F2315" s="28">
        <v>68</v>
      </c>
      <c r="G2315" s="28" t="s">
        <v>333</v>
      </c>
      <c r="H2315" s="28">
        <v>9122</v>
      </c>
      <c r="I2315" s="28" t="s">
        <v>353</v>
      </c>
      <c r="J2315" s="28">
        <v>824</v>
      </c>
      <c r="K2315" s="28" t="s">
        <v>6096</v>
      </c>
      <c r="L2315" s="41">
        <v>0.8</v>
      </c>
      <c r="M2315" s="44">
        <v>0.1444</v>
      </c>
      <c r="N2315" s="6">
        <v>0.18049999999999999</v>
      </c>
      <c r="O2315">
        <v>0</v>
      </c>
      <c r="P2315" s="29" t="s">
        <v>30</v>
      </c>
      <c r="Q2315" s="28" t="s">
        <v>335</v>
      </c>
      <c r="R2315" s="28" t="s">
        <v>354</v>
      </c>
      <c r="S2315" s="28" t="s">
        <v>6097</v>
      </c>
      <c r="T2315" s="28" t="s">
        <v>7510</v>
      </c>
      <c r="U2315" s="28" t="s">
        <v>7511</v>
      </c>
      <c r="V2315" s="28" t="s">
        <v>7512</v>
      </c>
      <c r="W2315" s="30">
        <v>45658</v>
      </c>
      <c r="X2315" s="30">
        <v>46022</v>
      </c>
      <c r="Y2315" s="28">
        <v>2025</v>
      </c>
      <c r="Z2315" s="28" t="s">
        <v>6151</v>
      </c>
      <c r="AA2315" s="28" t="s">
        <v>6152</v>
      </c>
      <c r="AB2315" s="28" t="s">
        <v>6153</v>
      </c>
      <c r="AC2315" s="28" t="s">
        <v>6154</v>
      </c>
      <c r="AD2315" s="48" t="s">
        <v>6356</v>
      </c>
    </row>
    <row r="2316" spans="1:30" x14ac:dyDescent="0.3">
      <c r="A2316" s="27" t="s">
        <v>7385</v>
      </c>
      <c r="B2316" s="28">
        <v>13</v>
      </c>
      <c r="C2316" s="28" t="s">
        <v>744</v>
      </c>
      <c r="D2316" t="s">
        <v>5073</v>
      </c>
      <c r="E2316" s="28" t="s">
        <v>559</v>
      </c>
      <c r="F2316" s="28">
        <v>68</v>
      </c>
      <c r="G2316" s="28" t="s">
        <v>333</v>
      </c>
      <c r="H2316" s="28">
        <v>9224</v>
      </c>
      <c r="I2316" s="28" t="s">
        <v>334</v>
      </c>
      <c r="J2316" s="28">
        <v>824</v>
      </c>
      <c r="K2316" s="28" t="s">
        <v>6096</v>
      </c>
      <c r="L2316" s="41">
        <v>0.8</v>
      </c>
      <c r="M2316" s="44">
        <v>0.22140000000000001</v>
      </c>
      <c r="N2316" s="6">
        <v>0.27679999999999999</v>
      </c>
      <c r="O2316">
        <v>0</v>
      </c>
      <c r="P2316" s="29" t="s">
        <v>30</v>
      </c>
      <c r="Q2316" s="28" t="s">
        <v>335</v>
      </c>
      <c r="R2316" s="28" t="s">
        <v>336</v>
      </c>
      <c r="S2316" s="28" t="s">
        <v>6097</v>
      </c>
      <c r="T2316" s="28" t="s">
        <v>7513</v>
      </c>
      <c r="U2316" s="28" t="s">
        <v>7514</v>
      </c>
      <c r="V2316" s="28" t="s">
        <v>7515</v>
      </c>
      <c r="W2316" s="30">
        <v>45658</v>
      </c>
      <c r="X2316" s="30">
        <v>46022</v>
      </c>
      <c r="Y2316" s="28">
        <v>2025</v>
      </c>
      <c r="Z2316" s="28" t="s">
        <v>6155</v>
      </c>
      <c r="AA2316" s="28" t="s">
        <v>6156</v>
      </c>
      <c r="AB2316" s="28" t="s">
        <v>6157</v>
      </c>
      <c r="AC2316" s="28" t="s">
        <v>6158</v>
      </c>
      <c r="AD2316" s="48" t="s">
        <v>1857</v>
      </c>
    </row>
    <row r="2317" spans="1:30" x14ac:dyDescent="0.3">
      <c r="A2317" s="27" t="s">
        <v>7385</v>
      </c>
      <c r="B2317" s="28">
        <v>13</v>
      </c>
      <c r="C2317" s="28" t="s">
        <v>744</v>
      </c>
      <c r="D2317" t="s">
        <v>5073</v>
      </c>
      <c r="E2317" s="28" t="s">
        <v>559</v>
      </c>
      <c r="F2317" s="28">
        <v>68</v>
      </c>
      <c r="G2317" s="28" t="s">
        <v>333</v>
      </c>
      <c r="H2317" s="28">
        <v>9225</v>
      </c>
      <c r="I2317" s="28" t="s">
        <v>337</v>
      </c>
      <c r="J2317" s="28">
        <v>824</v>
      </c>
      <c r="K2317" s="28" t="s">
        <v>6096</v>
      </c>
      <c r="L2317" s="41">
        <v>0.8</v>
      </c>
      <c r="M2317" s="44">
        <v>0.1348</v>
      </c>
      <c r="N2317" s="6">
        <v>0.16850000000000001</v>
      </c>
      <c r="O2317">
        <v>0</v>
      </c>
      <c r="P2317" s="29" t="s">
        <v>30</v>
      </c>
      <c r="Q2317" s="28" t="s">
        <v>335</v>
      </c>
      <c r="R2317" s="28" t="s">
        <v>339</v>
      </c>
      <c r="S2317" s="28" t="s">
        <v>6097</v>
      </c>
      <c r="T2317" s="28" t="s">
        <v>7531</v>
      </c>
      <c r="U2317" s="28" t="s">
        <v>7532</v>
      </c>
      <c r="V2317" s="28" t="s">
        <v>7533</v>
      </c>
      <c r="W2317" s="30">
        <v>45658</v>
      </c>
      <c r="X2317" s="30">
        <v>46022</v>
      </c>
      <c r="Y2317" s="28">
        <v>2025</v>
      </c>
      <c r="Z2317" s="28" t="s">
        <v>781</v>
      </c>
      <c r="AA2317" s="28" t="s">
        <v>6159</v>
      </c>
      <c r="AB2317" s="28" t="s">
        <v>782</v>
      </c>
      <c r="AC2317" s="28" t="s">
        <v>2497</v>
      </c>
      <c r="AD2317" s="48" t="s">
        <v>464</v>
      </c>
    </row>
    <row r="2318" spans="1:30" x14ac:dyDescent="0.3">
      <c r="A2318" s="27" t="s">
        <v>7385</v>
      </c>
      <c r="B2318" s="28">
        <v>13</v>
      </c>
      <c r="C2318" s="28" t="s">
        <v>744</v>
      </c>
      <c r="D2318" t="s">
        <v>5073</v>
      </c>
      <c r="E2318" s="28" t="s">
        <v>559</v>
      </c>
      <c r="F2318" s="28">
        <v>68</v>
      </c>
      <c r="G2318" s="28" t="s">
        <v>333</v>
      </c>
      <c r="H2318" s="28">
        <v>9309</v>
      </c>
      <c r="I2318" s="28" t="s">
        <v>340</v>
      </c>
      <c r="J2318" s="28">
        <v>824</v>
      </c>
      <c r="K2318" s="28" t="s">
        <v>6096</v>
      </c>
      <c r="L2318" s="41">
        <v>0.8</v>
      </c>
      <c r="M2318" s="44">
        <v>0.12959999999999999</v>
      </c>
      <c r="N2318" s="6">
        <v>0.16200000000000001</v>
      </c>
      <c r="O2318">
        <v>0</v>
      </c>
      <c r="P2318" s="29" t="s">
        <v>30</v>
      </c>
      <c r="Q2318" s="28" t="s">
        <v>335</v>
      </c>
      <c r="R2318" s="28" t="s">
        <v>344</v>
      </c>
      <c r="S2318" s="28" t="s">
        <v>6097</v>
      </c>
      <c r="T2318" s="28" t="s">
        <v>7516</v>
      </c>
      <c r="U2318" s="28" t="s">
        <v>7517</v>
      </c>
      <c r="V2318" s="28" t="s">
        <v>7518</v>
      </c>
      <c r="W2318" s="30">
        <v>45658</v>
      </c>
      <c r="X2318" s="30">
        <v>46022</v>
      </c>
      <c r="Y2318" s="28">
        <v>2025</v>
      </c>
      <c r="Z2318" s="28" t="s">
        <v>2433</v>
      </c>
      <c r="AA2318" s="28" t="s">
        <v>341</v>
      </c>
      <c r="AB2318" s="28" t="s">
        <v>2434</v>
      </c>
      <c r="AC2318" s="28" t="s">
        <v>2498</v>
      </c>
      <c r="AD2318" s="48" t="s">
        <v>465</v>
      </c>
    </row>
    <row r="2319" spans="1:30" x14ac:dyDescent="0.3">
      <c r="A2319" s="27" t="s">
        <v>7385</v>
      </c>
      <c r="B2319" s="28">
        <v>13</v>
      </c>
      <c r="C2319" s="28" t="s">
        <v>744</v>
      </c>
      <c r="D2319" t="s">
        <v>5073</v>
      </c>
      <c r="E2319" s="28" t="s">
        <v>559</v>
      </c>
      <c r="F2319" s="28">
        <v>68</v>
      </c>
      <c r="G2319" s="28" t="s">
        <v>333</v>
      </c>
      <c r="H2319" s="28">
        <v>9540</v>
      </c>
      <c r="I2319" s="28" t="s">
        <v>345</v>
      </c>
      <c r="J2319" s="28">
        <v>824</v>
      </c>
      <c r="K2319" s="28" t="s">
        <v>6096</v>
      </c>
      <c r="L2319" s="41">
        <v>0.8</v>
      </c>
      <c r="M2319" s="44">
        <v>0</v>
      </c>
      <c r="N2319" s="6">
        <v>0</v>
      </c>
      <c r="O2319">
        <v>0</v>
      </c>
      <c r="P2319" s="29" t="s">
        <v>30</v>
      </c>
      <c r="Q2319" s="28" t="s">
        <v>335</v>
      </c>
      <c r="R2319" s="28" t="s">
        <v>347</v>
      </c>
      <c r="S2319" s="28" t="s">
        <v>6097</v>
      </c>
      <c r="T2319" s="28" t="s">
        <v>7519</v>
      </c>
      <c r="U2319" s="28" t="s">
        <v>7520</v>
      </c>
      <c r="V2319" s="28" t="s">
        <v>7521</v>
      </c>
      <c r="W2319" s="30">
        <v>45658</v>
      </c>
      <c r="X2319" s="30">
        <v>46022</v>
      </c>
      <c r="Y2319" s="28">
        <v>2025</v>
      </c>
      <c r="Z2319" s="28" t="s">
        <v>1176</v>
      </c>
      <c r="AA2319" s="28" t="s">
        <v>2504</v>
      </c>
      <c r="AB2319" s="28" t="s">
        <v>6198</v>
      </c>
      <c r="AC2319" s="28" t="s">
        <v>6088</v>
      </c>
      <c r="AD2319" s="48" t="s">
        <v>6356</v>
      </c>
    </row>
    <row r="2320" spans="1:30" x14ac:dyDescent="0.3">
      <c r="A2320" s="27" t="s">
        <v>7385</v>
      </c>
      <c r="B2320" s="28">
        <v>13</v>
      </c>
      <c r="C2320" s="28" t="s">
        <v>744</v>
      </c>
      <c r="D2320" t="s">
        <v>5073</v>
      </c>
      <c r="E2320" s="28" t="s">
        <v>559</v>
      </c>
      <c r="F2320" s="28">
        <v>68</v>
      </c>
      <c r="G2320" s="28" t="s">
        <v>333</v>
      </c>
      <c r="H2320" s="28">
        <v>9541</v>
      </c>
      <c r="I2320" s="28" t="s">
        <v>355</v>
      </c>
      <c r="J2320" s="28">
        <v>824</v>
      </c>
      <c r="K2320" s="28" t="s">
        <v>6096</v>
      </c>
      <c r="L2320" s="41">
        <v>0.8</v>
      </c>
      <c r="M2320" s="44">
        <v>5.2299999999999999E-2</v>
      </c>
      <c r="N2320" s="6">
        <v>6.54E-2</v>
      </c>
      <c r="O2320">
        <v>0</v>
      </c>
      <c r="P2320" s="29" t="s">
        <v>30</v>
      </c>
      <c r="Q2320" s="28" t="s">
        <v>335</v>
      </c>
      <c r="R2320" s="28" t="s">
        <v>356</v>
      </c>
      <c r="S2320" s="28" t="s">
        <v>6097</v>
      </c>
      <c r="T2320" s="28" t="s">
        <v>7522</v>
      </c>
      <c r="U2320" s="28" t="s">
        <v>7523</v>
      </c>
      <c r="V2320" s="28" t="s">
        <v>7524</v>
      </c>
      <c r="W2320" s="30">
        <v>45658</v>
      </c>
      <c r="X2320" s="30">
        <v>46022</v>
      </c>
      <c r="Y2320" s="28">
        <v>2025</v>
      </c>
      <c r="Z2320" s="28" t="s">
        <v>2513</v>
      </c>
      <c r="AA2320" s="28" t="s">
        <v>6160</v>
      </c>
      <c r="AB2320" s="28" t="s">
        <v>2515</v>
      </c>
      <c r="AC2320" s="28" t="s">
        <v>2516</v>
      </c>
      <c r="AD2320" s="48" t="s">
        <v>2517</v>
      </c>
    </row>
    <row r="2321" spans="1:30" x14ac:dyDescent="0.3">
      <c r="A2321" s="27" t="s">
        <v>7385</v>
      </c>
      <c r="B2321" s="28">
        <v>13</v>
      </c>
      <c r="C2321" s="28" t="s">
        <v>744</v>
      </c>
      <c r="D2321" t="s">
        <v>5073</v>
      </c>
      <c r="E2321" s="28" t="s">
        <v>559</v>
      </c>
      <c r="F2321" s="28">
        <v>68</v>
      </c>
      <c r="G2321" s="28" t="s">
        <v>333</v>
      </c>
      <c r="H2321" s="28">
        <v>9545</v>
      </c>
      <c r="I2321" s="28" t="s">
        <v>348</v>
      </c>
      <c r="J2321" s="28">
        <v>824</v>
      </c>
      <c r="K2321" s="28" t="s">
        <v>6096</v>
      </c>
      <c r="L2321" s="41">
        <v>0.8</v>
      </c>
      <c r="M2321" s="44">
        <v>0.46600000000000003</v>
      </c>
      <c r="N2321" s="6">
        <v>0.58250000000000002</v>
      </c>
      <c r="O2321">
        <v>0</v>
      </c>
      <c r="P2321" s="29" t="s">
        <v>30</v>
      </c>
      <c r="Q2321" s="28" t="s">
        <v>335</v>
      </c>
      <c r="R2321" s="28" t="s">
        <v>352</v>
      </c>
      <c r="S2321" s="28" t="s">
        <v>6097</v>
      </c>
      <c r="T2321" s="28" t="s">
        <v>7525</v>
      </c>
      <c r="U2321" s="28" t="s">
        <v>7526</v>
      </c>
      <c r="V2321" s="28" t="s">
        <v>7527</v>
      </c>
      <c r="W2321" s="30">
        <v>45658</v>
      </c>
      <c r="X2321" s="30">
        <v>46022</v>
      </c>
      <c r="Y2321" s="28">
        <v>2025</v>
      </c>
      <c r="Z2321" s="28" t="s">
        <v>6161</v>
      </c>
      <c r="AA2321" s="28" t="s">
        <v>6162</v>
      </c>
      <c r="AB2321" s="28" t="s">
        <v>6163</v>
      </c>
      <c r="AC2321" s="28" t="s">
        <v>6089</v>
      </c>
      <c r="AD2321" s="48" t="s">
        <v>6090</v>
      </c>
    </row>
    <row r="2322" spans="1:30" x14ac:dyDescent="0.3">
      <c r="A2322" s="27" t="s">
        <v>7385</v>
      </c>
      <c r="B2322" s="28">
        <v>13</v>
      </c>
      <c r="C2322" s="28" t="s">
        <v>744</v>
      </c>
      <c r="D2322" t="s">
        <v>5073</v>
      </c>
      <c r="E2322" s="28" t="s">
        <v>559</v>
      </c>
      <c r="F2322" s="28">
        <v>68</v>
      </c>
      <c r="G2322" s="28" t="s">
        <v>333</v>
      </c>
      <c r="H2322" s="28">
        <v>9546</v>
      </c>
      <c r="I2322" s="28" t="s">
        <v>357</v>
      </c>
      <c r="J2322" s="28">
        <v>824</v>
      </c>
      <c r="K2322" s="28" t="s">
        <v>6096</v>
      </c>
      <c r="L2322" s="41">
        <v>0.8</v>
      </c>
      <c r="M2322" s="44">
        <v>0.11459999999999999</v>
      </c>
      <c r="N2322" s="6">
        <v>0.14330000000000001</v>
      </c>
      <c r="O2322">
        <v>0</v>
      </c>
      <c r="P2322" s="29" t="s">
        <v>30</v>
      </c>
      <c r="Q2322" s="28" t="s">
        <v>335</v>
      </c>
      <c r="R2322" s="28" t="s">
        <v>360</v>
      </c>
      <c r="S2322" s="28" t="s">
        <v>6097</v>
      </c>
      <c r="T2322" s="28" t="s">
        <v>7528</v>
      </c>
      <c r="U2322" s="28" t="s">
        <v>7529</v>
      </c>
      <c r="V2322" s="28" t="s">
        <v>7530</v>
      </c>
      <c r="W2322" s="30">
        <v>45658</v>
      </c>
      <c r="X2322" s="30">
        <v>46022</v>
      </c>
      <c r="Y2322" s="28">
        <v>2025</v>
      </c>
      <c r="Z2322" s="28" t="s">
        <v>783</v>
      </c>
      <c r="AA2322" s="28" t="s">
        <v>762</v>
      </c>
      <c r="AB2322" s="28" t="s">
        <v>784</v>
      </c>
      <c r="AC2322" s="28" t="s">
        <v>359</v>
      </c>
      <c r="AD2322" s="48" t="s">
        <v>2271</v>
      </c>
    </row>
    <row r="2323" spans="1:30" x14ac:dyDescent="0.3">
      <c r="A2323" s="27" t="s">
        <v>7385</v>
      </c>
      <c r="B2323" s="28">
        <v>13</v>
      </c>
      <c r="C2323" s="28" t="s">
        <v>744</v>
      </c>
      <c r="D2323" t="s">
        <v>5073</v>
      </c>
      <c r="E2323" s="28" t="s">
        <v>559</v>
      </c>
      <c r="F2323" s="28">
        <v>76</v>
      </c>
      <c r="G2323" s="28" t="s">
        <v>296</v>
      </c>
      <c r="H2323" s="28">
        <v>9124</v>
      </c>
      <c r="I2323" s="28" t="s">
        <v>300</v>
      </c>
      <c r="J2323" s="28">
        <v>824</v>
      </c>
      <c r="K2323" s="28" t="s">
        <v>6096</v>
      </c>
      <c r="L2323" s="41">
        <v>0.8</v>
      </c>
      <c r="M2323" s="44">
        <v>0.3125</v>
      </c>
      <c r="N2323" s="6">
        <v>0.3906</v>
      </c>
      <c r="O2323">
        <v>0</v>
      </c>
      <c r="P2323" s="29" t="s">
        <v>30</v>
      </c>
      <c r="Q2323" s="28" t="s">
        <v>298</v>
      </c>
      <c r="R2323" s="28" t="s">
        <v>302</v>
      </c>
      <c r="S2323" s="28" t="s">
        <v>6097</v>
      </c>
      <c r="T2323" s="28" t="s">
        <v>7480</v>
      </c>
      <c r="U2323" s="28" t="s">
        <v>7481</v>
      </c>
      <c r="V2323" s="28" t="s">
        <v>7482</v>
      </c>
      <c r="W2323" s="30">
        <v>45658</v>
      </c>
      <c r="X2323" s="30">
        <v>46022</v>
      </c>
      <c r="Y2323" s="28">
        <v>2025</v>
      </c>
      <c r="Z2323" s="28" t="s">
        <v>2336</v>
      </c>
      <c r="AA2323" s="28" t="s">
        <v>2337</v>
      </c>
      <c r="AB2323" s="28" t="s">
        <v>1858</v>
      </c>
      <c r="AC2323" s="28" t="s">
        <v>2339</v>
      </c>
      <c r="AD2323" s="48" t="s">
        <v>301</v>
      </c>
    </row>
    <row r="2324" spans="1:30" x14ac:dyDescent="0.3">
      <c r="A2324" s="27" t="s">
        <v>7385</v>
      </c>
      <c r="B2324" s="28">
        <v>13</v>
      </c>
      <c r="C2324" s="28" t="s">
        <v>744</v>
      </c>
      <c r="D2324" t="s">
        <v>5073</v>
      </c>
      <c r="E2324" s="28" t="s">
        <v>559</v>
      </c>
      <c r="F2324" s="28">
        <v>76</v>
      </c>
      <c r="G2324" s="28" t="s">
        <v>296</v>
      </c>
      <c r="H2324" s="28">
        <v>9125</v>
      </c>
      <c r="I2324" s="28" t="s">
        <v>318</v>
      </c>
      <c r="J2324" s="28">
        <v>824</v>
      </c>
      <c r="K2324" s="28" t="s">
        <v>6096</v>
      </c>
      <c r="L2324" s="41">
        <v>0.8</v>
      </c>
      <c r="M2324" s="44">
        <v>0.32040000000000002</v>
      </c>
      <c r="N2324" s="6">
        <v>0.40050000000000002</v>
      </c>
      <c r="O2324">
        <v>0</v>
      </c>
      <c r="P2324" s="29" t="s">
        <v>30</v>
      </c>
      <c r="Q2324" s="28" t="s">
        <v>298</v>
      </c>
      <c r="R2324" s="28" t="s">
        <v>320</v>
      </c>
      <c r="S2324" s="28" t="s">
        <v>6097</v>
      </c>
      <c r="T2324" s="28" t="s">
        <v>7483</v>
      </c>
      <c r="U2324" s="28" t="s">
        <v>7484</v>
      </c>
      <c r="V2324" s="28" t="s">
        <v>7485</v>
      </c>
      <c r="W2324" s="30">
        <v>45658</v>
      </c>
      <c r="X2324" s="30">
        <v>46022</v>
      </c>
      <c r="Y2324" s="28">
        <v>2025</v>
      </c>
      <c r="Z2324" s="28" t="s">
        <v>2332</v>
      </c>
      <c r="AA2324" s="28" t="s">
        <v>2333</v>
      </c>
      <c r="AB2324" s="28" t="s">
        <v>2334</v>
      </c>
      <c r="AC2324" s="28" t="s">
        <v>2351</v>
      </c>
      <c r="AD2324" s="48" t="s">
        <v>3457</v>
      </c>
    </row>
    <row r="2325" spans="1:30" x14ac:dyDescent="0.3">
      <c r="A2325" s="27" t="s">
        <v>7385</v>
      </c>
      <c r="B2325" s="28">
        <v>13</v>
      </c>
      <c r="C2325" s="28" t="s">
        <v>744</v>
      </c>
      <c r="D2325" t="s">
        <v>5073</v>
      </c>
      <c r="E2325" s="28" t="s">
        <v>559</v>
      </c>
      <c r="F2325" s="28">
        <v>76</v>
      </c>
      <c r="G2325" s="28" t="s">
        <v>296</v>
      </c>
      <c r="H2325" s="28">
        <v>9126</v>
      </c>
      <c r="I2325" s="28" t="s">
        <v>321</v>
      </c>
      <c r="J2325" s="28">
        <v>824</v>
      </c>
      <c r="K2325" s="28" t="s">
        <v>6096</v>
      </c>
      <c r="L2325" s="41">
        <v>0.8</v>
      </c>
      <c r="M2325" s="44">
        <v>0.20430000000000001</v>
      </c>
      <c r="N2325" s="6">
        <v>0.25540000000000002</v>
      </c>
      <c r="O2325">
        <v>0</v>
      </c>
      <c r="P2325" s="29" t="s">
        <v>30</v>
      </c>
      <c r="Q2325" s="28" t="s">
        <v>298</v>
      </c>
      <c r="R2325" s="28" t="s">
        <v>324</v>
      </c>
      <c r="S2325" s="28" t="s">
        <v>6097</v>
      </c>
      <c r="T2325" s="28" t="s">
        <v>7504</v>
      </c>
      <c r="U2325" s="28" t="s">
        <v>7505</v>
      </c>
      <c r="V2325" s="28" t="s">
        <v>7506</v>
      </c>
      <c r="W2325" s="30">
        <v>45658</v>
      </c>
      <c r="X2325" s="30">
        <v>46022</v>
      </c>
      <c r="Y2325" s="28">
        <v>2025</v>
      </c>
      <c r="Z2325" s="28" t="s">
        <v>4479</v>
      </c>
      <c r="AA2325" s="28" t="s">
        <v>2355</v>
      </c>
      <c r="AB2325" s="28" t="s">
        <v>2356</v>
      </c>
      <c r="AC2325" s="28" t="s">
        <v>3510</v>
      </c>
      <c r="AD2325" s="48" t="s">
        <v>6356</v>
      </c>
    </row>
    <row r="2326" spans="1:30" x14ac:dyDescent="0.3">
      <c r="A2326" s="27" t="s">
        <v>7385</v>
      </c>
      <c r="B2326" s="28">
        <v>13</v>
      </c>
      <c r="C2326" s="28" t="s">
        <v>744</v>
      </c>
      <c r="D2326" t="s">
        <v>5073</v>
      </c>
      <c r="E2326" s="28" t="s">
        <v>559</v>
      </c>
      <c r="F2326" s="28">
        <v>76</v>
      </c>
      <c r="G2326" s="28" t="s">
        <v>296</v>
      </c>
      <c r="H2326" s="28">
        <v>9227</v>
      </c>
      <c r="I2326" s="28" t="s">
        <v>310</v>
      </c>
      <c r="J2326" s="28">
        <v>824</v>
      </c>
      <c r="K2326" s="28" t="s">
        <v>6096</v>
      </c>
      <c r="L2326" s="41">
        <v>0.8</v>
      </c>
      <c r="M2326" s="44">
        <v>0.29530000000000001</v>
      </c>
      <c r="N2326" s="6">
        <v>0.36909999999999998</v>
      </c>
      <c r="O2326">
        <v>0</v>
      </c>
      <c r="P2326" s="29" t="s">
        <v>30</v>
      </c>
      <c r="Q2326" s="28" t="s">
        <v>298</v>
      </c>
      <c r="R2326" s="28" t="s">
        <v>313</v>
      </c>
      <c r="S2326" s="28" t="s">
        <v>6097</v>
      </c>
      <c r="T2326" s="28" t="s">
        <v>7507</v>
      </c>
      <c r="U2326" s="28" t="s">
        <v>7508</v>
      </c>
      <c r="V2326" s="28" t="s">
        <v>7509</v>
      </c>
      <c r="W2326" s="30">
        <v>45658</v>
      </c>
      <c r="X2326" s="30">
        <v>46022</v>
      </c>
      <c r="Y2326" s="28">
        <v>2025</v>
      </c>
      <c r="Z2326" s="28" t="s">
        <v>2501</v>
      </c>
      <c r="AA2326" s="28" t="s">
        <v>2364</v>
      </c>
      <c r="AB2326" s="28" t="s">
        <v>6164</v>
      </c>
      <c r="AC2326" s="28" t="s">
        <v>774</v>
      </c>
      <c r="AD2326" s="48" t="s">
        <v>53</v>
      </c>
    </row>
    <row r="2327" spans="1:30" x14ac:dyDescent="0.3">
      <c r="A2327" s="27" t="s">
        <v>7385</v>
      </c>
      <c r="B2327" s="28">
        <v>13</v>
      </c>
      <c r="C2327" s="28" t="s">
        <v>744</v>
      </c>
      <c r="D2327" t="s">
        <v>5073</v>
      </c>
      <c r="E2327" s="28" t="s">
        <v>559</v>
      </c>
      <c r="F2327" s="28">
        <v>76</v>
      </c>
      <c r="G2327" s="28" t="s">
        <v>296</v>
      </c>
      <c r="H2327" s="28">
        <v>9228</v>
      </c>
      <c r="I2327" s="28" t="s">
        <v>303</v>
      </c>
      <c r="J2327" s="28">
        <v>824</v>
      </c>
      <c r="K2327" s="28" t="s">
        <v>6096</v>
      </c>
      <c r="L2327" s="41">
        <v>0.8</v>
      </c>
      <c r="M2327" s="44">
        <v>0.13300000000000001</v>
      </c>
      <c r="N2327" s="6">
        <v>0.1663</v>
      </c>
      <c r="O2327">
        <v>0</v>
      </c>
      <c r="P2327" s="29" t="s">
        <v>30</v>
      </c>
      <c r="Q2327" s="28" t="s">
        <v>298</v>
      </c>
      <c r="R2327" s="28" t="s">
        <v>306</v>
      </c>
      <c r="S2327" s="28" t="s">
        <v>6097</v>
      </c>
      <c r="T2327" s="28" t="s">
        <v>7486</v>
      </c>
      <c r="U2327" s="28" t="s">
        <v>7487</v>
      </c>
      <c r="V2327" s="28" t="s">
        <v>7488</v>
      </c>
      <c r="W2327" s="30">
        <v>45658</v>
      </c>
      <c r="X2327" s="30">
        <v>46022</v>
      </c>
      <c r="Y2327" s="28">
        <v>2025</v>
      </c>
      <c r="Z2327" s="28" t="s">
        <v>2368</v>
      </c>
      <c r="AA2327" s="28" t="s">
        <v>304</v>
      </c>
      <c r="AB2327" s="28" t="s">
        <v>3516</v>
      </c>
      <c r="AC2327" s="28" t="s">
        <v>758</v>
      </c>
      <c r="AD2327" s="48" t="s">
        <v>53</v>
      </c>
    </row>
    <row r="2328" spans="1:30" x14ac:dyDescent="0.3">
      <c r="A2328" s="27" t="s">
        <v>7385</v>
      </c>
      <c r="B2328" s="28">
        <v>13</v>
      </c>
      <c r="C2328" s="28" t="s">
        <v>744</v>
      </c>
      <c r="D2328" t="s">
        <v>5073</v>
      </c>
      <c r="E2328" s="28" t="s">
        <v>559</v>
      </c>
      <c r="F2328" s="28">
        <v>76</v>
      </c>
      <c r="G2328" s="28" t="s">
        <v>296</v>
      </c>
      <c r="H2328" s="28">
        <v>9229</v>
      </c>
      <c r="I2328" s="28" t="s">
        <v>307</v>
      </c>
      <c r="J2328" s="28">
        <v>824</v>
      </c>
      <c r="K2328" s="28" t="s">
        <v>6096</v>
      </c>
      <c r="L2328" s="41">
        <v>0.8</v>
      </c>
      <c r="M2328" s="44">
        <v>0.28260000000000002</v>
      </c>
      <c r="N2328" s="6">
        <v>0.3533</v>
      </c>
      <c r="O2328">
        <v>0</v>
      </c>
      <c r="P2328" s="29" t="s">
        <v>30</v>
      </c>
      <c r="Q2328" s="28" t="s">
        <v>298</v>
      </c>
      <c r="R2328" s="28" t="s">
        <v>309</v>
      </c>
      <c r="S2328" s="28" t="s">
        <v>6097</v>
      </c>
      <c r="T2328" s="28" t="s">
        <v>7489</v>
      </c>
      <c r="U2328" s="28" t="s">
        <v>7490</v>
      </c>
      <c r="V2328" s="28" t="s">
        <v>7491</v>
      </c>
      <c r="W2328" s="30">
        <v>45658</v>
      </c>
      <c r="X2328" s="30">
        <v>46022</v>
      </c>
      <c r="Y2328" s="28">
        <v>2025</v>
      </c>
      <c r="Z2328" s="28" t="s">
        <v>2371</v>
      </c>
      <c r="AA2328" s="28" t="s">
        <v>2374</v>
      </c>
      <c r="AB2328" s="28" t="s">
        <v>2373</v>
      </c>
      <c r="AC2328" s="28" t="s">
        <v>308</v>
      </c>
      <c r="AD2328" s="48" t="s">
        <v>7434</v>
      </c>
    </row>
    <row r="2329" spans="1:30" x14ac:dyDescent="0.3">
      <c r="A2329" s="27" t="s">
        <v>7385</v>
      </c>
      <c r="B2329" s="28">
        <v>13</v>
      </c>
      <c r="C2329" s="28" t="s">
        <v>744</v>
      </c>
      <c r="D2329" t="s">
        <v>5073</v>
      </c>
      <c r="E2329" s="28" t="s">
        <v>559</v>
      </c>
      <c r="F2329" s="28">
        <v>76</v>
      </c>
      <c r="G2329" s="28" t="s">
        <v>296</v>
      </c>
      <c r="H2329" s="28">
        <v>9230</v>
      </c>
      <c r="I2329" s="28" t="s">
        <v>297</v>
      </c>
      <c r="J2329" s="28">
        <v>824</v>
      </c>
      <c r="K2329" s="28" t="s">
        <v>6096</v>
      </c>
      <c r="L2329" s="41">
        <v>0.8</v>
      </c>
      <c r="M2329" s="44">
        <v>3.3000000000000002E-2</v>
      </c>
      <c r="N2329" s="6">
        <v>4.1300000000000003E-2</v>
      </c>
      <c r="O2329">
        <v>0</v>
      </c>
      <c r="P2329" s="29" t="s">
        <v>30</v>
      </c>
      <c r="Q2329" s="28" t="s">
        <v>298</v>
      </c>
      <c r="R2329" s="28" t="s">
        <v>299</v>
      </c>
      <c r="S2329" s="28" t="s">
        <v>6097</v>
      </c>
      <c r="T2329" s="28" t="s">
        <v>7492</v>
      </c>
      <c r="U2329" s="28" t="s">
        <v>7493</v>
      </c>
      <c r="V2329" s="28" t="s">
        <v>7494</v>
      </c>
      <c r="W2329" s="30">
        <v>45658</v>
      </c>
      <c r="X2329" s="30">
        <v>46022</v>
      </c>
      <c r="Y2329" s="28">
        <v>2025</v>
      </c>
      <c r="Z2329" s="28" t="s">
        <v>1870</v>
      </c>
      <c r="AA2329" s="28" t="s">
        <v>773</v>
      </c>
      <c r="AB2329" s="28" t="s">
        <v>6092</v>
      </c>
      <c r="AC2329" s="28" t="s">
        <v>2378</v>
      </c>
      <c r="AD2329" s="48" t="s">
        <v>1857</v>
      </c>
    </row>
    <row r="2330" spans="1:30" x14ac:dyDescent="0.3">
      <c r="A2330" s="27" t="s">
        <v>7385</v>
      </c>
      <c r="B2330" s="28">
        <v>13</v>
      </c>
      <c r="C2330" s="28" t="s">
        <v>744</v>
      </c>
      <c r="D2330" t="s">
        <v>5073</v>
      </c>
      <c r="E2330" s="28" t="s">
        <v>559</v>
      </c>
      <c r="F2330" s="28">
        <v>76</v>
      </c>
      <c r="G2330" s="28" t="s">
        <v>296</v>
      </c>
      <c r="H2330" s="28">
        <v>9311</v>
      </c>
      <c r="I2330" s="28" t="s">
        <v>314</v>
      </c>
      <c r="J2330" s="28">
        <v>824</v>
      </c>
      <c r="K2330" s="28" t="s">
        <v>6096</v>
      </c>
      <c r="L2330" s="41">
        <v>0.8</v>
      </c>
      <c r="M2330" s="44">
        <v>0.38319999999999999</v>
      </c>
      <c r="N2330" s="6">
        <v>0.47899999999999998</v>
      </c>
      <c r="O2330">
        <v>0</v>
      </c>
      <c r="P2330" s="29" t="s">
        <v>30</v>
      </c>
      <c r="Q2330" s="28" t="s">
        <v>298</v>
      </c>
      <c r="R2330" s="28" t="s">
        <v>317</v>
      </c>
      <c r="S2330" s="28" t="s">
        <v>6097</v>
      </c>
      <c r="T2330" s="28" t="s">
        <v>7501</v>
      </c>
      <c r="U2330" s="28" t="s">
        <v>7502</v>
      </c>
      <c r="V2330" s="28" t="s">
        <v>7503</v>
      </c>
      <c r="W2330" s="30">
        <v>45658</v>
      </c>
      <c r="X2330" s="30">
        <v>46022</v>
      </c>
      <c r="Y2330" s="28">
        <v>2025</v>
      </c>
      <c r="Z2330" s="28" t="s">
        <v>1167</v>
      </c>
      <c r="AA2330" s="28" t="s">
        <v>316</v>
      </c>
      <c r="AB2330" s="28" t="s">
        <v>53</v>
      </c>
      <c r="AC2330" s="28" t="s">
        <v>2399</v>
      </c>
      <c r="AD2330" s="48" t="s">
        <v>6356</v>
      </c>
    </row>
    <row r="2331" spans="1:30" x14ac:dyDescent="0.3">
      <c r="A2331" s="27" t="s">
        <v>7385</v>
      </c>
      <c r="B2331" s="28">
        <v>13</v>
      </c>
      <c r="C2331" s="28" t="s">
        <v>744</v>
      </c>
      <c r="D2331" t="s">
        <v>5073</v>
      </c>
      <c r="E2331" s="28" t="s">
        <v>559</v>
      </c>
      <c r="F2331" s="28">
        <v>76</v>
      </c>
      <c r="G2331" s="28" t="s">
        <v>296</v>
      </c>
      <c r="H2331" s="28">
        <v>9543</v>
      </c>
      <c r="I2331" s="28" t="s">
        <v>325</v>
      </c>
      <c r="J2331" s="28">
        <v>824</v>
      </c>
      <c r="K2331" s="28" t="s">
        <v>6096</v>
      </c>
      <c r="L2331" s="41">
        <v>0.8</v>
      </c>
      <c r="M2331" s="44">
        <v>0.2041</v>
      </c>
      <c r="N2331" s="6">
        <v>0.25509999999999999</v>
      </c>
      <c r="O2331">
        <v>0</v>
      </c>
      <c r="P2331" s="29" t="s">
        <v>30</v>
      </c>
      <c r="Q2331" s="28" t="s">
        <v>298</v>
      </c>
      <c r="R2331" s="28" t="s">
        <v>326</v>
      </c>
      <c r="S2331" s="28" t="s">
        <v>6097</v>
      </c>
      <c r="T2331" s="28" t="s">
        <v>7495</v>
      </c>
      <c r="U2331" s="28" t="s">
        <v>7496</v>
      </c>
      <c r="V2331" s="28" t="s">
        <v>7497</v>
      </c>
      <c r="W2331" s="30">
        <v>45658</v>
      </c>
      <c r="X2331" s="30">
        <v>46022</v>
      </c>
      <c r="Y2331" s="28">
        <v>2025</v>
      </c>
      <c r="Z2331" s="28" t="s">
        <v>6165</v>
      </c>
      <c r="AA2331" s="28" t="s">
        <v>6166</v>
      </c>
      <c r="AB2331" s="28" t="s">
        <v>6167</v>
      </c>
      <c r="AC2331" s="28" t="s">
        <v>2406</v>
      </c>
      <c r="AD2331" s="48" t="s">
        <v>29</v>
      </c>
    </row>
    <row r="2332" spans="1:30" x14ac:dyDescent="0.3">
      <c r="A2332" s="27" t="s">
        <v>7385</v>
      </c>
      <c r="B2332" s="28">
        <v>13</v>
      </c>
      <c r="C2332" s="28" t="s">
        <v>744</v>
      </c>
      <c r="D2332" t="s">
        <v>5073</v>
      </c>
      <c r="E2332" s="28" t="s">
        <v>559</v>
      </c>
      <c r="F2332" s="28">
        <v>76</v>
      </c>
      <c r="G2332" s="28" t="s">
        <v>296</v>
      </c>
      <c r="H2332" s="28">
        <v>9544</v>
      </c>
      <c r="I2332" s="28" t="s">
        <v>424</v>
      </c>
      <c r="J2332" s="28">
        <v>824</v>
      </c>
      <c r="K2332" s="28" t="s">
        <v>6096</v>
      </c>
      <c r="L2332" s="41">
        <v>0.8</v>
      </c>
      <c r="M2332" s="44">
        <v>0.16669999999999999</v>
      </c>
      <c r="N2332" s="6">
        <v>0.2084</v>
      </c>
      <c r="O2332">
        <v>0</v>
      </c>
      <c r="P2332" s="29" t="s">
        <v>30</v>
      </c>
      <c r="Q2332" s="28" t="s">
        <v>298</v>
      </c>
      <c r="R2332" s="28" t="s">
        <v>425</v>
      </c>
      <c r="S2332" s="28" t="s">
        <v>6097</v>
      </c>
      <c r="T2332" s="28" t="s">
        <v>7498</v>
      </c>
      <c r="U2332" s="28" t="s">
        <v>7499</v>
      </c>
      <c r="V2332" s="28" t="s">
        <v>7500</v>
      </c>
      <c r="W2332" s="30">
        <v>45658</v>
      </c>
      <c r="X2332" s="30">
        <v>46022</v>
      </c>
      <c r="Y2332" s="28">
        <v>2025</v>
      </c>
      <c r="Z2332" s="28" t="s">
        <v>3746</v>
      </c>
      <c r="AA2332" s="28" t="s">
        <v>2417</v>
      </c>
      <c r="AB2332" s="28" t="s">
        <v>2420</v>
      </c>
      <c r="AC2332" s="28" t="s">
        <v>473</v>
      </c>
      <c r="AD2332" s="48" t="s">
        <v>1865</v>
      </c>
    </row>
    <row r="2333" spans="1:30" x14ac:dyDescent="0.3">
      <c r="A2333" s="27" t="s">
        <v>7385</v>
      </c>
      <c r="B2333" s="28">
        <v>13</v>
      </c>
      <c r="C2333" s="28" t="s">
        <v>744</v>
      </c>
      <c r="D2333" t="s">
        <v>5073</v>
      </c>
      <c r="E2333" s="28" t="s">
        <v>559</v>
      </c>
      <c r="F2333" s="28">
        <v>11</v>
      </c>
      <c r="G2333" s="28" t="s">
        <v>149</v>
      </c>
      <c r="H2333" s="28">
        <v>9209</v>
      </c>
      <c r="I2333" s="28" t="s">
        <v>150</v>
      </c>
      <c r="J2333" s="28">
        <v>824</v>
      </c>
      <c r="K2333" s="28" t="s">
        <v>6096</v>
      </c>
      <c r="L2333" s="41">
        <v>0.8</v>
      </c>
      <c r="M2333" s="44">
        <v>0.17879999999999999</v>
      </c>
      <c r="N2333" s="6">
        <v>0.2235</v>
      </c>
      <c r="O2333">
        <v>0</v>
      </c>
      <c r="P2333" s="29" t="s">
        <v>30</v>
      </c>
      <c r="Q2333" s="28" t="s">
        <v>152</v>
      </c>
      <c r="R2333" s="28" t="s">
        <v>153</v>
      </c>
      <c r="S2333" s="28" t="s">
        <v>6097</v>
      </c>
      <c r="T2333" s="28" t="s">
        <v>7435</v>
      </c>
      <c r="U2333" s="28" t="s">
        <v>7436</v>
      </c>
      <c r="V2333" s="28" t="s">
        <v>7437</v>
      </c>
      <c r="W2333" s="30">
        <v>45658</v>
      </c>
      <c r="X2333" s="30">
        <v>46022</v>
      </c>
      <c r="Y2333" s="28">
        <v>2025</v>
      </c>
      <c r="Z2333" s="28" t="s">
        <v>593</v>
      </c>
      <c r="AA2333" s="28" t="s">
        <v>1882</v>
      </c>
      <c r="AB2333" s="28" t="s">
        <v>1883</v>
      </c>
      <c r="AC2333" s="28" t="s">
        <v>776</v>
      </c>
      <c r="AD2333" s="48" t="s">
        <v>6168</v>
      </c>
    </row>
    <row r="2334" spans="1:30" x14ac:dyDescent="0.3">
      <c r="A2334" s="27" t="s">
        <v>7385</v>
      </c>
      <c r="B2334" s="28">
        <v>13</v>
      </c>
      <c r="C2334" s="28" t="s">
        <v>744</v>
      </c>
      <c r="D2334" t="s">
        <v>5073</v>
      </c>
      <c r="E2334" s="28" t="s">
        <v>559</v>
      </c>
      <c r="F2334" s="28">
        <v>11</v>
      </c>
      <c r="G2334" s="28" t="s">
        <v>149</v>
      </c>
      <c r="H2334" s="28">
        <v>9210</v>
      </c>
      <c r="I2334" s="28" t="s">
        <v>158</v>
      </c>
      <c r="J2334" s="28">
        <v>824</v>
      </c>
      <c r="K2334" s="28" t="s">
        <v>6096</v>
      </c>
      <c r="L2334" s="41">
        <v>0.8</v>
      </c>
      <c r="M2334" s="44">
        <v>0.189</v>
      </c>
      <c r="N2334" s="6">
        <v>0.23630000000000001</v>
      </c>
      <c r="O2334">
        <v>0</v>
      </c>
      <c r="P2334" s="29" t="s">
        <v>30</v>
      </c>
      <c r="Q2334" s="28" t="s">
        <v>152</v>
      </c>
      <c r="R2334" s="28" t="s">
        <v>160</v>
      </c>
      <c r="S2334" s="28" t="s">
        <v>6097</v>
      </c>
      <c r="T2334" s="28" t="s">
        <v>7438</v>
      </c>
      <c r="U2334" s="28" t="s">
        <v>7439</v>
      </c>
      <c r="V2334" s="28" t="s">
        <v>7440</v>
      </c>
      <c r="W2334" s="30">
        <v>45658</v>
      </c>
      <c r="X2334" s="30">
        <v>46022</v>
      </c>
      <c r="Y2334" s="28">
        <v>2025</v>
      </c>
      <c r="Z2334" s="28" t="s">
        <v>2135</v>
      </c>
      <c r="AA2334" s="28" t="s">
        <v>2139</v>
      </c>
      <c r="AB2334" s="28" t="s">
        <v>2137</v>
      </c>
      <c r="AC2334" s="28" t="s">
        <v>1726</v>
      </c>
      <c r="AD2334" s="48" t="s">
        <v>1857</v>
      </c>
    </row>
    <row r="2335" spans="1:30" x14ac:dyDescent="0.3">
      <c r="A2335" s="27" t="s">
        <v>7385</v>
      </c>
      <c r="B2335" s="28">
        <v>13</v>
      </c>
      <c r="C2335" s="28" t="s">
        <v>744</v>
      </c>
      <c r="D2335" t="s">
        <v>5073</v>
      </c>
      <c r="E2335" s="28" t="s">
        <v>559</v>
      </c>
      <c r="F2335" s="28">
        <v>11</v>
      </c>
      <c r="G2335" s="28" t="s">
        <v>149</v>
      </c>
      <c r="H2335" s="28">
        <v>9211</v>
      </c>
      <c r="I2335" s="28" t="s">
        <v>6367</v>
      </c>
      <c r="J2335" s="28">
        <v>824</v>
      </c>
      <c r="K2335" s="28" t="s">
        <v>6096</v>
      </c>
      <c r="L2335" s="41">
        <v>0.8</v>
      </c>
      <c r="M2335" s="44">
        <v>0.24399999999999999</v>
      </c>
      <c r="N2335" s="6">
        <v>0.30499999999999999</v>
      </c>
      <c r="O2335">
        <v>0</v>
      </c>
      <c r="P2335" s="29" t="s">
        <v>30</v>
      </c>
      <c r="Q2335" s="28" t="s">
        <v>152</v>
      </c>
      <c r="R2335" s="28" t="s">
        <v>6368</v>
      </c>
      <c r="S2335" s="28" t="s">
        <v>6097</v>
      </c>
      <c r="T2335" s="28" t="s">
        <v>7441</v>
      </c>
      <c r="U2335" s="28" t="s">
        <v>7442</v>
      </c>
      <c r="V2335" s="28" t="s">
        <v>7443</v>
      </c>
      <c r="W2335" s="30">
        <v>45658</v>
      </c>
      <c r="X2335" s="30">
        <v>46022</v>
      </c>
      <c r="Y2335" s="28">
        <v>2025</v>
      </c>
      <c r="Z2335" s="28" t="s">
        <v>540</v>
      </c>
      <c r="AA2335" s="28" t="s">
        <v>4659</v>
      </c>
      <c r="AB2335" s="28" t="s">
        <v>441</v>
      </c>
      <c r="AC2335" s="28" t="s">
        <v>442</v>
      </c>
      <c r="AD2335" s="48" t="s">
        <v>437</v>
      </c>
    </row>
    <row r="2336" spans="1:30" x14ac:dyDescent="0.3">
      <c r="A2336" s="27" t="s">
        <v>7385</v>
      </c>
      <c r="B2336" s="28">
        <v>13</v>
      </c>
      <c r="C2336" s="28" t="s">
        <v>744</v>
      </c>
      <c r="D2336" t="s">
        <v>5073</v>
      </c>
      <c r="E2336" s="28" t="s">
        <v>559</v>
      </c>
      <c r="F2336" s="28">
        <v>11</v>
      </c>
      <c r="G2336" s="28" t="s">
        <v>149</v>
      </c>
      <c r="H2336" s="28">
        <v>9212</v>
      </c>
      <c r="I2336" s="28" t="s">
        <v>170</v>
      </c>
      <c r="J2336" s="28">
        <v>824</v>
      </c>
      <c r="K2336" s="28" t="s">
        <v>6096</v>
      </c>
      <c r="L2336" s="41">
        <v>0.8</v>
      </c>
      <c r="M2336" s="44">
        <v>0.36620000000000003</v>
      </c>
      <c r="N2336" s="6">
        <v>0.45779999999999998</v>
      </c>
      <c r="O2336">
        <v>0</v>
      </c>
      <c r="P2336" s="29" t="s">
        <v>30</v>
      </c>
      <c r="Q2336" s="28" t="s">
        <v>152</v>
      </c>
      <c r="R2336" s="28" t="s">
        <v>172</v>
      </c>
      <c r="S2336" s="28" t="s">
        <v>6097</v>
      </c>
      <c r="T2336" s="28" t="s">
        <v>7444</v>
      </c>
      <c r="U2336" s="28" t="s">
        <v>7445</v>
      </c>
      <c r="V2336" s="28" t="s">
        <v>7446</v>
      </c>
      <c r="W2336" s="30">
        <v>45658</v>
      </c>
      <c r="X2336" s="30">
        <v>46022</v>
      </c>
      <c r="Y2336" s="28">
        <v>2025</v>
      </c>
      <c r="Z2336" s="28" t="s">
        <v>6169</v>
      </c>
      <c r="AA2336" s="28" t="s">
        <v>778</v>
      </c>
      <c r="AB2336" s="28" t="s">
        <v>6170</v>
      </c>
      <c r="AC2336" s="28" t="s">
        <v>1673</v>
      </c>
      <c r="AD2336" s="48" t="s">
        <v>53</v>
      </c>
    </row>
    <row r="2337" spans="1:30" x14ac:dyDescent="0.3">
      <c r="A2337" s="27" t="s">
        <v>7385</v>
      </c>
      <c r="B2337" s="28">
        <v>13</v>
      </c>
      <c r="C2337" s="28" t="s">
        <v>744</v>
      </c>
      <c r="D2337" t="s">
        <v>5073</v>
      </c>
      <c r="E2337" s="28" t="s">
        <v>559</v>
      </c>
      <c r="F2337" s="28">
        <v>11</v>
      </c>
      <c r="G2337" s="28" t="s">
        <v>149</v>
      </c>
      <c r="H2337" s="28">
        <v>9213</v>
      </c>
      <c r="I2337" s="28" t="s">
        <v>176</v>
      </c>
      <c r="J2337" s="28">
        <v>824</v>
      </c>
      <c r="K2337" s="28" t="s">
        <v>6096</v>
      </c>
      <c r="L2337" s="41">
        <v>0.8</v>
      </c>
      <c r="M2337" s="44">
        <v>7.6899999999999996E-2</v>
      </c>
      <c r="N2337" s="6">
        <v>9.6100000000000005E-2</v>
      </c>
      <c r="O2337">
        <v>0</v>
      </c>
      <c r="P2337" s="29" t="s">
        <v>30</v>
      </c>
      <c r="Q2337" s="28" t="s">
        <v>152</v>
      </c>
      <c r="R2337" s="28" t="s">
        <v>178</v>
      </c>
      <c r="S2337" s="28" t="s">
        <v>6097</v>
      </c>
      <c r="T2337" s="28" t="s">
        <v>7447</v>
      </c>
      <c r="U2337" s="28" t="s">
        <v>7448</v>
      </c>
      <c r="V2337" s="28" t="s">
        <v>7449</v>
      </c>
      <c r="W2337" s="30">
        <v>45658</v>
      </c>
      <c r="X2337" s="30">
        <v>46022</v>
      </c>
      <c r="Y2337" s="28">
        <v>2025</v>
      </c>
      <c r="Z2337" s="28" t="s">
        <v>1884</v>
      </c>
      <c r="AA2337" s="28" t="s">
        <v>1895</v>
      </c>
      <c r="AB2337" s="28" t="s">
        <v>1896</v>
      </c>
      <c r="AC2337" s="28" t="s">
        <v>177</v>
      </c>
      <c r="AD2337" s="48" t="s">
        <v>41</v>
      </c>
    </row>
    <row r="2338" spans="1:30" x14ac:dyDescent="0.3">
      <c r="A2338" s="27" t="s">
        <v>7385</v>
      </c>
      <c r="B2338" s="28">
        <v>13</v>
      </c>
      <c r="C2338" s="28" t="s">
        <v>744</v>
      </c>
      <c r="D2338" t="s">
        <v>5073</v>
      </c>
      <c r="E2338" s="28" t="s">
        <v>559</v>
      </c>
      <c r="F2338" s="28">
        <v>11</v>
      </c>
      <c r="G2338" s="28" t="s">
        <v>149</v>
      </c>
      <c r="H2338" s="28">
        <v>9214</v>
      </c>
      <c r="I2338" s="28" t="s">
        <v>181</v>
      </c>
      <c r="J2338" s="28">
        <v>824</v>
      </c>
      <c r="K2338" s="28" t="s">
        <v>6096</v>
      </c>
      <c r="L2338" s="41">
        <v>0.8</v>
      </c>
      <c r="M2338" s="44">
        <v>0.22520000000000001</v>
      </c>
      <c r="N2338" s="6">
        <v>0.28149999999999997</v>
      </c>
      <c r="O2338">
        <v>0</v>
      </c>
      <c r="P2338" s="29" t="s">
        <v>30</v>
      </c>
      <c r="Q2338" s="28" t="s">
        <v>152</v>
      </c>
      <c r="R2338" s="28" t="s">
        <v>183</v>
      </c>
      <c r="S2338" s="28" t="s">
        <v>6097</v>
      </c>
      <c r="T2338" s="28" t="s">
        <v>7450</v>
      </c>
      <c r="U2338" s="28" t="s">
        <v>7451</v>
      </c>
      <c r="V2338" s="28" t="s">
        <v>7452</v>
      </c>
      <c r="W2338" s="30">
        <v>45658</v>
      </c>
      <c r="X2338" s="30">
        <v>46022</v>
      </c>
      <c r="Y2338" s="28">
        <v>2025</v>
      </c>
      <c r="Z2338" s="28" t="s">
        <v>2156</v>
      </c>
      <c r="AA2338" s="28" t="s">
        <v>2157</v>
      </c>
      <c r="AB2338" s="28" t="s">
        <v>6171</v>
      </c>
      <c r="AC2338" s="28" t="s">
        <v>6172</v>
      </c>
      <c r="AD2338" s="48" t="s">
        <v>53</v>
      </c>
    </row>
    <row r="2339" spans="1:30" x14ac:dyDescent="0.3">
      <c r="A2339" s="27" t="s">
        <v>7385</v>
      </c>
      <c r="B2339" s="28">
        <v>13</v>
      </c>
      <c r="C2339" s="28" t="s">
        <v>744</v>
      </c>
      <c r="D2339" t="s">
        <v>5073</v>
      </c>
      <c r="E2339" s="28" t="s">
        <v>559</v>
      </c>
      <c r="F2339" s="28">
        <v>11</v>
      </c>
      <c r="G2339" s="28" t="s">
        <v>149</v>
      </c>
      <c r="H2339" s="28">
        <v>9215</v>
      </c>
      <c r="I2339" s="28" t="s">
        <v>189</v>
      </c>
      <c r="J2339" s="28">
        <v>824</v>
      </c>
      <c r="K2339" s="28" t="s">
        <v>6096</v>
      </c>
      <c r="L2339" s="41">
        <v>0.8</v>
      </c>
      <c r="M2339" s="44">
        <v>0.34339999999999998</v>
      </c>
      <c r="N2339" s="6">
        <v>0.42930000000000001</v>
      </c>
      <c r="O2339">
        <v>0</v>
      </c>
      <c r="P2339" s="29" t="s">
        <v>30</v>
      </c>
      <c r="Q2339" s="28" t="s">
        <v>152</v>
      </c>
      <c r="R2339" s="28" t="s">
        <v>190</v>
      </c>
      <c r="S2339" s="28" t="s">
        <v>6097</v>
      </c>
      <c r="T2339" s="28" t="s">
        <v>7453</v>
      </c>
      <c r="U2339" s="28" t="s">
        <v>7454</v>
      </c>
      <c r="V2339" s="28" t="s">
        <v>7455</v>
      </c>
      <c r="W2339" s="30">
        <v>45658</v>
      </c>
      <c r="X2339" s="30">
        <v>46022</v>
      </c>
      <c r="Y2339" s="28">
        <v>2025</v>
      </c>
      <c r="Z2339" s="28" t="s">
        <v>6173</v>
      </c>
      <c r="AA2339" s="28" t="s">
        <v>5779</v>
      </c>
      <c r="AB2339" s="28" t="s">
        <v>2187</v>
      </c>
      <c r="AC2339" s="28" t="s">
        <v>6174</v>
      </c>
      <c r="AD2339" s="48" t="s">
        <v>6175</v>
      </c>
    </row>
    <row r="2340" spans="1:30" x14ac:dyDescent="0.3">
      <c r="A2340" s="27" t="s">
        <v>7385</v>
      </c>
      <c r="B2340" s="28">
        <v>13</v>
      </c>
      <c r="C2340" s="28" t="s">
        <v>744</v>
      </c>
      <c r="D2340" t="s">
        <v>5073</v>
      </c>
      <c r="E2340" s="28" t="s">
        <v>559</v>
      </c>
      <c r="F2340" s="28">
        <v>11</v>
      </c>
      <c r="G2340" s="28" t="s">
        <v>149</v>
      </c>
      <c r="H2340" s="28">
        <v>9216</v>
      </c>
      <c r="I2340" s="28" t="s">
        <v>6359</v>
      </c>
      <c r="J2340" s="28">
        <v>824</v>
      </c>
      <c r="K2340" s="28" t="s">
        <v>6096</v>
      </c>
      <c r="L2340" s="41">
        <v>0.8</v>
      </c>
      <c r="M2340" s="44">
        <v>3.5700000000000003E-2</v>
      </c>
      <c r="N2340" s="6">
        <v>4.4600000000000001E-2</v>
      </c>
      <c r="O2340">
        <v>0</v>
      </c>
      <c r="P2340" s="29" t="s">
        <v>30</v>
      </c>
      <c r="Q2340" s="28" t="s">
        <v>152</v>
      </c>
      <c r="R2340" s="28" t="s">
        <v>6360</v>
      </c>
      <c r="S2340" s="28" t="s">
        <v>6097</v>
      </c>
      <c r="T2340" s="28" t="s">
        <v>7456</v>
      </c>
      <c r="U2340" s="28" t="s">
        <v>7457</v>
      </c>
      <c r="V2340" s="28" t="s">
        <v>7458</v>
      </c>
      <c r="W2340" s="30">
        <v>45658</v>
      </c>
      <c r="X2340" s="30">
        <v>46022</v>
      </c>
      <c r="Y2340" s="28">
        <v>2025</v>
      </c>
      <c r="Z2340" s="28" t="s">
        <v>6176</v>
      </c>
      <c r="AA2340" s="28" t="s">
        <v>6177</v>
      </c>
      <c r="AB2340" s="28" t="s">
        <v>6178</v>
      </c>
      <c r="AC2340" s="28" t="s">
        <v>2232</v>
      </c>
      <c r="AD2340" s="48" t="s">
        <v>6356</v>
      </c>
    </row>
    <row r="2341" spans="1:30" x14ac:dyDescent="0.3">
      <c r="A2341" s="27" t="s">
        <v>7385</v>
      </c>
      <c r="B2341" s="28">
        <v>13</v>
      </c>
      <c r="C2341" s="28" t="s">
        <v>744</v>
      </c>
      <c r="D2341" t="s">
        <v>5073</v>
      </c>
      <c r="E2341" s="28" t="s">
        <v>559</v>
      </c>
      <c r="F2341" s="28">
        <v>11</v>
      </c>
      <c r="G2341" s="28" t="s">
        <v>149</v>
      </c>
      <c r="H2341" s="28">
        <v>9217</v>
      </c>
      <c r="I2341" s="28" t="s">
        <v>195</v>
      </c>
      <c r="J2341" s="28">
        <v>824</v>
      </c>
      <c r="K2341" s="28" t="s">
        <v>6096</v>
      </c>
      <c r="L2341" s="41">
        <v>0.8</v>
      </c>
      <c r="M2341" s="44">
        <v>0.13450000000000001</v>
      </c>
      <c r="N2341" s="6">
        <v>0.1681</v>
      </c>
      <c r="O2341">
        <v>0</v>
      </c>
      <c r="P2341" s="29" t="s">
        <v>30</v>
      </c>
      <c r="Q2341" s="28" t="s">
        <v>152</v>
      </c>
      <c r="R2341" s="28" t="s">
        <v>199</v>
      </c>
      <c r="S2341" s="28" t="s">
        <v>6097</v>
      </c>
      <c r="T2341" s="28" t="s">
        <v>7459</v>
      </c>
      <c r="U2341" s="28" t="s">
        <v>7460</v>
      </c>
      <c r="V2341" s="28" t="s">
        <v>7461</v>
      </c>
      <c r="W2341" s="30">
        <v>45658</v>
      </c>
      <c r="X2341" s="30">
        <v>46022</v>
      </c>
      <c r="Y2341" s="28">
        <v>2025</v>
      </c>
      <c r="Z2341" s="28" t="s">
        <v>1911</v>
      </c>
      <c r="AA2341" s="28" t="s">
        <v>1905</v>
      </c>
      <c r="AB2341" s="28" t="s">
        <v>2244</v>
      </c>
      <c r="AC2341" s="28" t="s">
        <v>777</v>
      </c>
      <c r="AD2341" s="48" t="s">
        <v>667</v>
      </c>
    </row>
    <row r="2342" spans="1:30" x14ac:dyDescent="0.3">
      <c r="A2342" s="27" t="s">
        <v>7385</v>
      </c>
      <c r="B2342" s="28">
        <v>13</v>
      </c>
      <c r="C2342" s="28" t="s">
        <v>744</v>
      </c>
      <c r="D2342" t="s">
        <v>5073</v>
      </c>
      <c r="E2342" s="28" t="s">
        <v>559</v>
      </c>
      <c r="F2342" s="28">
        <v>11</v>
      </c>
      <c r="G2342" s="28" t="s">
        <v>149</v>
      </c>
      <c r="H2342" s="28">
        <v>9303</v>
      </c>
      <c r="I2342" s="28" t="s">
        <v>204</v>
      </c>
      <c r="J2342" s="28">
        <v>824</v>
      </c>
      <c r="K2342" s="28" t="s">
        <v>6096</v>
      </c>
      <c r="L2342" s="41">
        <v>0.8</v>
      </c>
      <c r="M2342" s="44">
        <v>0.18790000000000001</v>
      </c>
      <c r="N2342" s="6">
        <v>0.2349</v>
      </c>
      <c r="O2342">
        <v>0</v>
      </c>
      <c r="P2342" s="29" t="s">
        <v>30</v>
      </c>
      <c r="Q2342" s="28" t="s">
        <v>152</v>
      </c>
      <c r="R2342" s="28" t="s">
        <v>206</v>
      </c>
      <c r="S2342" s="28" t="s">
        <v>6097</v>
      </c>
      <c r="T2342" s="28" t="s">
        <v>7462</v>
      </c>
      <c r="U2342" s="28" t="s">
        <v>7463</v>
      </c>
      <c r="V2342" s="28" t="s">
        <v>7464</v>
      </c>
      <c r="W2342" s="30">
        <v>45658</v>
      </c>
      <c r="X2342" s="30">
        <v>46022</v>
      </c>
      <c r="Y2342" s="28">
        <v>2025</v>
      </c>
      <c r="Z2342" s="28" t="s">
        <v>2253</v>
      </c>
      <c r="AA2342" s="28" t="s">
        <v>2254</v>
      </c>
      <c r="AB2342" s="28" t="s">
        <v>2252</v>
      </c>
      <c r="AC2342" s="28" t="s">
        <v>446</v>
      </c>
      <c r="AD2342" s="48" t="s">
        <v>447</v>
      </c>
    </row>
    <row r="2343" spans="1:30" x14ac:dyDescent="0.3">
      <c r="A2343" s="27" t="s">
        <v>7385</v>
      </c>
      <c r="B2343" s="28">
        <v>13</v>
      </c>
      <c r="C2343" s="28" t="s">
        <v>744</v>
      </c>
      <c r="D2343" t="s">
        <v>5073</v>
      </c>
      <c r="E2343" s="28" t="s">
        <v>559</v>
      </c>
      <c r="F2343" s="28">
        <v>11</v>
      </c>
      <c r="G2343" s="28" t="s">
        <v>149</v>
      </c>
      <c r="H2343" s="28">
        <v>9403</v>
      </c>
      <c r="I2343" s="28" t="s">
        <v>209</v>
      </c>
      <c r="J2343" s="28">
        <v>824</v>
      </c>
      <c r="K2343" s="28" t="s">
        <v>6096</v>
      </c>
      <c r="L2343" s="41">
        <v>0.8</v>
      </c>
      <c r="M2343" s="44">
        <v>0.63329999999999997</v>
      </c>
      <c r="N2343" s="6">
        <v>0.79159999999999997</v>
      </c>
      <c r="O2343">
        <v>0</v>
      </c>
      <c r="P2343" s="29" t="s">
        <v>30</v>
      </c>
      <c r="Q2343" s="28" t="s">
        <v>152</v>
      </c>
      <c r="R2343" s="28" t="s">
        <v>211</v>
      </c>
      <c r="S2343" s="28" t="s">
        <v>6097</v>
      </c>
      <c r="T2343" s="28" t="s">
        <v>7465</v>
      </c>
      <c r="U2343" s="28" t="s">
        <v>7466</v>
      </c>
      <c r="V2343" s="28" t="s">
        <v>7467</v>
      </c>
      <c r="W2343" s="30">
        <v>45658</v>
      </c>
      <c r="X2343" s="30">
        <v>46022</v>
      </c>
      <c r="Y2343" s="28">
        <v>2025</v>
      </c>
      <c r="Z2343" s="28" t="s">
        <v>210</v>
      </c>
      <c r="AA2343" s="28" t="s">
        <v>2270</v>
      </c>
      <c r="AB2343" s="28" t="s">
        <v>2263</v>
      </c>
      <c r="AC2343" s="28" t="s">
        <v>2268</v>
      </c>
      <c r="AD2343" s="48" t="s">
        <v>2269</v>
      </c>
    </row>
    <row r="2344" spans="1:30" x14ac:dyDescent="0.3">
      <c r="A2344" s="27" t="s">
        <v>7385</v>
      </c>
      <c r="B2344" s="28">
        <v>13</v>
      </c>
      <c r="C2344" s="28" t="s">
        <v>744</v>
      </c>
      <c r="D2344" t="s">
        <v>5073</v>
      </c>
      <c r="E2344" s="28" t="s">
        <v>559</v>
      </c>
      <c r="F2344" s="28">
        <v>11</v>
      </c>
      <c r="G2344" s="28" t="s">
        <v>149</v>
      </c>
      <c r="H2344" s="28">
        <v>9404</v>
      </c>
      <c r="I2344" s="28" t="s">
        <v>212</v>
      </c>
      <c r="J2344" s="28">
        <v>824</v>
      </c>
      <c r="K2344" s="28" t="s">
        <v>6096</v>
      </c>
      <c r="L2344" s="41">
        <v>0.8</v>
      </c>
      <c r="M2344" s="44">
        <v>0.1419</v>
      </c>
      <c r="N2344" s="6">
        <v>0.1774</v>
      </c>
      <c r="O2344">
        <v>0</v>
      </c>
      <c r="P2344" s="29" t="s">
        <v>30</v>
      </c>
      <c r="Q2344" s="28" t="s">
        <v>152</v>
      </c>
      <c r="R2344" s="28" t="s">
        <v>215</v>
      </c>
      <c r="S2344" s="28" t="s">
        <v>6097</v>
      </c>
      <c r="T2344" s="28" t="s">
        <v>7468</v>
      </c>
      <c r="U2344" s="28" t="s">
        <v>7469</v>
      </c>
      <c r="V2344" s="28" t="s">
        <v>7470</v>
      </c>
      <c r="W2344" s="30">
        <v>45658</v>
      </c>
      <c r="X2344" s="30">
        <v>46022</v>
      </c>
      <c r="Y2344" s="28">
        <v>2025</v>
      </c>
      <c r="Z2344" s="28" t="s">
        <v>2272</v>
      </c>
      <c r="AA2344" s="28" t="s">
        <v>2273</v>
      </c>
      <c r="AB2344" s="28" t="s">
        <v>2275</v>
      </c>
      <c r="AC2344" s="28" t="s">
        <v>775</v>
      </c>
      <c r="AD2344" s="48" t="s">
        <v>6179</v>
      </c>
    </row>
    <row r="2345" spans="1:30" x14ac:dyDescent="0.3">
      <c r="A2345" s="27" t="s">
        <v>7385</v>
      </c>
      <c r="B2345" s="28">
        <v>13</v>
      </c>
      <c r="C2345" s="28" t="s">
        <v>744</v>
      </c>
      <c r="D2345" t="s">
        <v>5073</v>
      </c>
      <c r="E2345" s="28" t="s">
        <v>559</v>
      </c>
      <c r="F2345" s="28">
        <v>11</v>
      </c>
      <c r="G2345" s="28" t="s">
        <v>149</v>
      </c>
      <c r="H2345" s="28">
        <v>9405</v>
      </c>
      <c r="I2345" s="28" t="s">
        <v>216</v>
      </c>
      <c r="J2345" s="28">
        <v>824</v>
      </c>
      <c r="K2345" s="28" t="s">
        <v>6096</v>
      </c>
      <c r="L2345" s="41">
        <v>0.8</v>
      </c>
      <c r="M2345" s="44">
        <v>0.1053</v>
      </c>
      <c r="N2345" s="6">
        <v>0.13159999999999999</v>
      </c>
      <c r="O2345">
        <v>0</v>
      </c>
      <c r="P2345" s="29" t="s">
        <v>30</v>
      </c>
      <c r="Q2345" s="28" t="s">
        <v>152</v>
      </c>
      <c r="R2345" s="28" t="s">
        <v>218</v>
      </c>
      <c r="S2345" s="28" t="s">
        <v>6097</v>
      </c>
      <c r="T2345" s="28" t="s">
        <v>7471</v>
      </c>
      <c r="U2345" s="28" t="s">
        <v>7472</v>
      </c>
      <c r="V2345" s="28" t="s">
        <v>7473</v>
      </c>
      <c r="W2345" s="30">
        <v>45658</v>
      </c>
      <c r="X2345" s="30">
        <v>46022</v>
      </c>
      <c r="Y2345" s="28">
        <v>2025</v>
      </c>
      <c r="Z2345" s="28" t="s">
        <v>6180</v>
      </c>
      <c r="AA2345" s="28" t="s">
        <v>6181</v>
      </c>
      <c r="AB2345" s="28" t="s">
        <v>6182</v>
      </c>
      <c r="AC2345" s="28" t="s">
        <v>760</v>
      </c>
      <c r="AD2345" s="48" t="s">
        <v>53</v>
      </c>
    </row>
    <row r="2346" spans="1:30" x14ac:dyDescent="0.3">
      <c r="A2346" s="27" t="s">
        <v>7385</v>
      </c>
      <c r="B2346" s="28">
        <v>13</v>
      </c>
      <c r="C2346" s="28" t="s">
        <v>744</v>
      </c>
      <c r="D2346" t="s">
        <v>5073</v>
      </c>
      <c r="E2346" s="28" t="s">
        <v>559</v>
      </c>
      <c r="F2346" s="28">
        <v>11</v>
      </c>
      <c r="G2346" s="28" t="s">
        <v>149</v>
      </c>
      <c r="H2346" s="28">
        <v>9406</v>
      </c>
      <c r="I2346" s="28" t="s">
        <v>225</v>
      </c>
      <c r="J2346" s="28">
        <v>824</v>
      </c>
      <c r="K2346" s="28" t="s">
        <v>6096</v>
      </c>
      <c r="L2346" s="41">
        <v>0.8</v>
      </c>
      <c r="M2346" s="44">
        <v>0.46189999999999998</v>
      </c>
      <c r="N2346" s="6">
        <v>0.57740000000000002</v>
      </c>
      <c r="O2346">
        <v>0</v>
      </c>
      <c r="P2346" s="29" t="s">
        <v>30</v>
      </c>
      <c r="Q2346" s="28" t="s">
        <v>152</v>
      </c>
      <c r="R2346" s="28" t="s">
        <v>226</v>
      </c>
      <c r="S2346" s="28" t="s">
        <v>6097</v>
      </c>
      <c r="T2346" s="28" t="s">
        <v>7474</v>
      </c>
      <c r="U2346" s="28" t="s">
        <v>7475</v>
      </c>
      <c r="V2346" s="28" t="s">
        <v>7476</v>
      </c>
      <c r="W2346" s="30">
        <v>45658</v>
      </c>
      <c r="X2346" s="30">
        <v>46022</v>
      </c>
      <c r="Y2346" s="28">
        <v>2025</v>
      </c>
      <c r="Z2346" s="28" t="s">
        <v>6183</v>
      </c>
      <c r="AA2346" s="28" t="s">
        <v>6184</v>
      </c>
      <c r="AB2346" s="28" t="s">
        <v>6185</v>
      </c>
      <c r="AC2346" s="28" t="s">
        <v>6186</v>
      </c>
      <c r="AD2346" s="48" t="s">
        <v>2271</v>
      </c>
    </row>
    <row r="2347" spans="1:30" x14ac:dyDescent="0.3">
      <c r="A2347" s="27" t="s">
        <v>7385</v>
      </c>
      <c r="B2347" s="28">
        <v>13</v>
      </c>
      <c r="C2347" s="28" t="s">
        <v>744</v>
      </c>
      <c r="D2347" t="s">
        <v>5073</v>
      </c>
      <c r="E2347" s="28" t="s">
        <v>559</v>
      </c>
      <c r="F2347" s="28">
        <v>11</v>
      </c>
      <c r="G2347" s="28" t="s">
        <v>149</v>
      </c>
      <c r="H2347" s="28">
        <v>9508</v>
      </c>
      <c r="I2347" s="28" t="s">
        <v>230</v>
      </c>
      <c r="J2347" s="28">
        <v>824</v>
      </c>
      <c r="K2347" s="28" t="s">
        <v>6096</v>
      </c>
      <c r="L2347" s="41">
        <v>0.8</v>
      </c>
      <c r="M2347" s="44">
        <v>0</v>
      </c>
      <c r="N2347" s="6">
        <v>0</v>
      </c>
      <c r="O2347">
        <v>0</v>
      </c>
      <c r="P2347" s="29" t="s">
        <v>30</v>
      </c>
      <c r="Q2347" s="28" t="s">
        <v>152</v>
      </c>
      <c r="R2347" s="28" t="s">
        <v>234</v>
      </c>
      <c r="S2347" s="28" t="s">
        <v>6097</v>
      </c>
      <c r="T2347" s="28" t="s">
        <v>7477</v>
      </c>
      <c r="U2347" s="28" t="s">
        <v>7478</v>
      </c>
      <c r="V2347" s="28" t="s">
        <v>7479</v>
      </c>
      <c r="W2347" s="30">
        <v>45658</v>
      </c>
      <c r="X2347" s="30">
        <v>46022</v>
      </c>
      <c r="Y2347" s="28">
        <v>2025</v>
      </c>
      <c r="Z2347" s="28" t="s">
        <v>669</v>
      </c>
      <c r="AA2347" s="28" t="s">
        <v>6199</v>
      </c>
      <c r="AB2347" s="28" t="s">
        <v>4485</v>
      </c>
      <c r="AC2347" s="28" t="s">
        <v>232</v>
      </c>
      <c r="AD2347" s="48" t="s">
        <v>233</v>
      </c>
    </row>
    <row r="2348" spans="1:30" x14ac:dyDescent="0.3">
      <c r="A2348" s="27" t="s">
        <v>7385</v>
      </c>
      <c r="B2348" s="28">
        <v>13</v>
      </c>
      <c r="C2348" s="28" t="s">
        <v>744</v>
      </c>
      <c r="D2348" t="s">
        <v>5073</v>
      </c>
      <c r="E2348" s="28" t="s">
        <v>559</v>
      </c>
      <c r="F2348" s="28">
        <v>5</v>
      </c>
      <c r="G2348" s="28" t="s">
        <v>25</v>
      </c>
      <c r="H2348" s="28">
        <v>9101</v>
      </c>
      <c r="I2348" s="28" t="s">
        <v>26</v>
      </c>
      <c r="J2348" s="28">
        <v>824</v>
      </c>
      <c r="K2348" s="28" t="s">
        <v>6096</v>
      </c>
      <c r="L2348" s="41">
        <v>0.8</v>
      </c>
      <c r="M2348" s="44">
        <v>0.1913</v>
      </c>
      <c r="N2348" s="6">
        <v>0.23910000000000001</v>
      </c>
      <c r="O2348">
        <v>0</v>
      </c>
      <c r="P2348" s="29" t="s">
        <v>30</v>
      </c>
      <c r="Q2348" s="28" t="s">
        <v>31</v>
      </c>
      <c r="R2348" s="28" t="s">
        <v>32</v>
      </c>
      <c r="S2348" s="28" t="s">
        <v>6097</v>
      </c>
      <c r="T2348" s="28" t="s">
        <v>7386</v>
      </c>
      <c r="U2348" s="28" t="s">
        <v>7387</v>
      </c>
      <c r="V2348" s="28" t="s">
        <v>7388</v>
      </c>
      <c r="W2348" s="30">
        <v>45658</v>
      </c>
      <c r="X2348" s="30">
        <v>46022</v>
      </c>
      <c r="Y2348" s="28">
        <v>2025</v>
      </c>
      <c r="Z2348" s="28" t="s">
        <v>759</v>
      </c>
      <c r="AA2348" s="28" t="s">
        <v>1908</v>
      </c>
      <c r="AB2348" s="28" t="s">
        <v>5812</v>
      </c>
      <c r="AC2348" s="28" t="s">
        <v>1910</v>
      </c>
      <c r="AD2348" s="48" t="s">
        <v>29</v>
      </c>
    </row>
    <row r="2349" spans="1:30" x14ac:dyDescent="0.3">
      <c r="A2349" s="27" t="s">
        <v>7385</v>
      </c>
      <c r="B2349" s="28">
        <v>13</v>
      </c>
      <c r="C2349" s="28" t="s">
        <v>744</v>
      </c>
      <c r="D2349" t="s">
        <v>5073</v>
      </c>
      <c r="E2349" s="28" t="s">
        <v>559</v>
      </c>
      <c r="F2349" s="28">
        <v>5</v>
      </c>
      <c r="G2349" s="28" t="s">
        <v>25</v>
      </c>
      <c r="H2349" s="28">
        <v>9127</v>
      </c>
      <c r="I2349" s="28" t="s">
        <v>33</v>
      </c>
      <c r="J2349" s="28">
        <v>824</v>
      </c>
      <c r="K2349" s="28" t="s">
        <v>6096</v>
      </c>
      <c r="L2349" s="41">
        <v>0.8</v>
      </c>
      <c r="M2349" s="44">
        <v>0.50749999999999995</v>
      </c>
      <c r="N2349" s="6">
        <v>0.63439999999999996</v>
      </c>
      <c r="O2349">
        <v>0</v>
      </c>
      <c r="P2349" s="29" t="s">
        <v>30</v>
      </c>
      <c r="Q2349" s="28" t="s">
        <v>31</v>
      </c>
      <c r="R2349" s="28" t="s">
        <v>35</v>
      </c>
      <c r="S2349" s="28" t="s">
        <v>6097</v>
      </c>
      <c r="T2349" s="28" t="s">
        <v>7389</v>
      </c>
      <c r="U2349" s="28" t="s">
        <v>7390</v>
      </c>
      <c r="V2349" s="28" t="s">
        <v>7391</v>
      </c>
      <c r="W2349" s="30">
        <v>45658</v>
      </c>
      <c r="X2349" s="30">
        <v>46022</v>
      </c>
      <c r="Y2349" s="28">
        <v>2025</v>
      </c>
      <c r="Z2349" s="28" t="s">
        <v>6187</v>
      </c>
      <c r="AA2349" s="28" t="s">
        <v>1905</v>
      </c>
      <c r="AB2349" s="28" t="s">
        <v>6188</v>
      </c>
      <c r="AC2349" s="28" t="s">
        <v>34</v>
      </c>
      <c r="AD2349" s="48" t="s">
        <v>1856</v>
      </c>
    </row>
    <row r="2350" spans="1:30" x14ac:dyDescent="0.3">
      <c r="A2350" s="27" t="s">
        <v>7385</v>
      </c>
      <c r="B2350" s="28">
        <v>13</v>
      </c>
      <c r="C2350" s="28" t="s">
        <v>744</v>
      </c>
      <c r="D2350" t="s">
        <v>5073</v>
      </c>
      <c r="E2350" s="28" t="s">
        <v>559</v>
      </c>
      <c r="F2350" s="28">
        <v>5</v>
      </c>
      <c r="G2350" s="28" t="s">
        <v>25</v>
      </c>
      <c r="H2350" s="28">
        <v>9201</v>
      </c>
      <c r="I2350" s="28" t="s">
        <v>36</v>
      </c>
      <c r="J2350" s="28">
        <v>824</v>
      </c>
      <c r="K2350" s="28" t="s">
        <v>6096</v>
      </c>
      <c r="L2350" s="41">
        <v>0.8</v>
      </c>
      <c r="M2350" s="44">
        <v>4.1300000000000003E-2</v>
      </c>
      <c r="N2350" s="6">
        <v>5.16E-2</v>
      </c>
      <c r="O2350">
        <v>0</v>
      </c>
      <c r="P2350" s="29" t="s">
        <v>30</v>
      </c>
      <c r="Q2350" s="28" t="s">
        <v>31</v>
      </c>
      <c r="R2350" s="28" t="s">
        <v>38</v>
      </c>
      <c r="S2350" s="28" t="s">
        <v>6097</v>
      </c>
      <c r="T2350" s="28" t="s">
        <v>7392</v>
      </c>
      <c r="U2350" s="28" t="s">
        <v>7393</v>
      </c>
      <c r="V2350" s="28" t="s">
        <v>7394</v>
      </c>
      <c r="W2350" s="30">
        <v>45658</v>
      </c>
      <c r="X2350" s="30">
        <v>46022</v>
      </c>
      <c r="Y2350" s="28">
        <v>2025</v>
      </c>
      <c r="Z2350" s="28" t="s">
        <v>1915</v>
      </c>
      <c r="AA2350" s="28" t="s">
        <v>37</v>
      </c>
      <c r="AB2350" s="28" t="s">
        <v>1916</v>
      </c>
      <c r="AC2350" s="28" t="s">
        <v>1655</v>
      </c>
      <c r="AD2350" s="48" t="s">
        <v>1857</v>
      </c>
    </row>
    <row r="2351" spans="1:30" x14ac:dyDescent="0.3">
      <c r="A2351" s="27" t="s">
        <v>7385</v>
      </c>
      <c r="B2351" s="28">
        <v>13</v>
      </c>
      <c r="C2351" s="28" t="s">
        <v>744</v>
      </c>
      <c r="D2351" t="s">
        <v>5073</v>
      </c>
      <c r="E2351" s="28" t="s">
        <v>559</v>
      </c>
      <c r="F2351" s="28">
        <v>5</v>
      </c>
      <c r="G2351" s="28" t="s">
        <v>25</v>
      </c>
      <c r="H2351" s="28">
        <v>9202</v>
      </c>
      <c r="I2351" s="28" t="s">
        <v>39</v>
      </c>
      <c r="J2351" s="28">
        <v>824</v>
      </c>
      <c r="K2351" s="28" t="s">
        <v>6096</v>
      </c>
      <c r="L2351" s="41">
        <v>0.8</v>
      </c>
      <c r="M2351" s="44">
        <v>6.8500000000000005E-2</v>
      </c>
      <c r="N2351" s="6">
        <v>8.5599999999999996E-2</v>
      </c>
      <c r="O2351">
        <v>0</v>
      </c>
      <c r="P2351" s="29" t="s">
        <v>30</v>
      </c>
      <c r="Q2351" s="28" t="s">
        <v>31</v>
      </c>
      <c r="R2351" s="28" t="s">
        <v>42</v>
      </c>
      <c r="S2351" s="28" t="s">
        <v>6097</v>
      </c>
      <c r="T2351" s="28" t="s">
        <v>7395</v>
      </c>
      <c r="U2351" s="28" t="s">
        <v>7396</v>
      </c>
      <c r="V2351" s="28" t="s">
        <v>7397</v>
      </c>
      <c r="W2351" s="30">
        <v>45658</v>
      </c>
      <c r="X2351" s="30">
        <v>46022</v>
      </c>
      <c r="Y2351" s="28">
        <v>2025</v>
      </c>
      <c r="Z2351" s="28" t="s">
        <v>1945</v>
      </c>
      <c r="AA2351" s="28" t="s">
        <v>1918</v>
      </c>
      <c r="AB2351" s="28" t="s">
        <v>2012</v>
      </c>
      <c r="AC2351" s="28" t="s">
        <v>1968</v>
      </c>
      <c r="AD2351" s="48" t="s">
        <v>41</v>
      </c>
    </row>
    <row r="2352" spans="1:30" x14ac:dyDescent="0.3">
      <c r="A2352" s="27" t="s">
        <v>7385</v>
      </c>
      <c r="B2352" s="28">
        <v>13</v>
      </c>
      <c r="C2352" s="28" t="s">
        <v>744</v>
      </c>
      <c r="D2352" t="s">
        <v>5073</v>
      </c>
      <c r="E2352" s="28" t="s">
        <v>559</v>
      </c>
      <c r="F2352" s="28">
        <v>5</v>
      </c>
      <c r="G2352" s="28" t="s">
        <v>25</v>
      </c>
      <c r="H2352" s="28">
        <v>9203</v>
      </c>
      <c r="I2352" s="28" t="s">
        <v>43</v>
      </c>
      <c r="J2352" s="28">
        <v>824</v>
      </c>
      <c r="K2352" s="28" t="s">
        <v>6096</v>
      </c>
      <c r="L2352" s="41">
        <v>0.8</v>
      </c>
      <c r="M2352" s="44">
        <v>0.16089999999999999</v>
      </c>
      <c r="N2352" s="6">
        <v>0.2011</v>
      </c>
      <c r="O2352">
        <v>0</v>
      </c>
      <c r="P2352" s="29" t="s">
        <v>30</v>
      </c>
      <c r="Q2352" s="28" t="s">
        <v>31</v>
      </c>
      <c r="R2352" s="28" t="s">
        <v>46</v>
      </c>
      <c r="S2352" s="28" t="s">
        <v>6097</v>
      </c>
      <c r="T2352" s="28" t="s">
        <v>7398</v>
      </c>
      <c r="U2352" s="28" t="s">
        <v>7399</v>
      </c>
      <c r="V2352" s="28" t="s">
        <v>7400</v>
      </c>
      <c r="W2352" s="30">
        <v>45658</v>
      </c>
      <c r="X2352" s="30">
        <v>46022</v>
      </c>
      <c r="Y2352" s="28">
        <v>2025</v>
      </c>
      <c r="Z2352" s="28" t="s">
        <v>2027</v>
      </c>
      <c r="AA2352" s="28" t="s">
        <v>44</v>
      </c>
      <c r="AB2352" s="28" t="s">
        <v>45</v>
      </c>
      <c r="AC2352" s="28" t="s">
        <v>6189</v>
      </c>
      <c r="AD2352" s="48" t="s">
        <v>41</v>
      </c>
    </row>
    <row r="2353" spans="1:30" x14ac:dyDescent="0.3">
      <c r="A2353" s="27" t="s">
        <v>7385</v>
      </c>
      <c r="B2353" s="28">
        <v>13</v>
      </c>
      <c r="C2353" s="28" t="s">
        <v>744</v>
      </c>
      <c r="D2353" t="s">
        <v>5073</v>
      </c>
      <c r="E2353" s="28" t="s">
        <v>559</v>
      </c>
      <c r="F2353" s="28">
        <v>5</v>
      </c>
      <c r="G2353" s="28" t="s">
        <v>25</v>
      </c>
      <c r="H2353" s="28">
        <v>9204</v>
      </c>
      <c r="I2353" s="28" t="s">
        <v>47</v>
      </c>
      <c r="J2353" s="28">
        <v>824</v>
      </c>
      <c r="K2353" s="28" t="s">
        <v>6096</v>
      </c>
      <c r="L2353" s="41">
        <v>0.8</v>
      </c>
      <c r="M2353" s="44">
        <v>0.2074</v>
      </c>
      <c r="N2353" s="6">
        <v>0.25919999999999999</v>
      </c>
      <c r="O2353">
        <v>0</v>
      </c>
      <c r="P2353" s="29" t="s">
        <v>30</v>
      </c>
      <c r="Q2353" s="28" t="s">
        <v>31</v>
      </c>
      <c r="R2353" s="28" t="s">
        <v>49</v>
      </c>
      <c r="S2353" s="28" t="s">
        <v>6097</v>
      </c>
      <c r="T2353" s="28" t="s">
        <v>7401</v>
      </c>
      <c r="U2353" s="28" t="s">
        <v>7402</v>
      </c>
      <c r="V2353" s="28" t="s">
        <v>7403</v>
      </c>
      <c r="W2353" s="30">
        <v>45658</v>
      </c>
      <c r="X2353" s="30">
        <v>46022</v>
      </c>
      <c r="Y2353" s="28">
        <v>2025</v>
      </c>
      <c r="Z2353" s="28" t="s">
        <v>48</v>
      </c>
      <c r="AA2353" s="28" t="s">
        <v>1948</v>
      </c>
      <c r="AB2353" s="28" t="s">
        <v>1654</v>
      </c>
      <c r="AC2353" s="28" t="s">
        <v>2054</v>
      </c>
      <c r="AD2353" s="48" t="s">
        <v>78</v>
      </c>
    </row>
    <row r="2354" spans="1:30" x14ac:dyDescent="0.3">
      <c r="A2354" s="27" t="s">
        <v>7385</v>
      </c>
      <c r="B2354" s="28">
        <v>13</v>
      </c>
      <c r="C2354" s="28" t="s">
        <v>744</v>
      </c>
      <c r="D2354" t="s">
        <v>5073</v>
      </c>
      <c r="E2354" s="28" t="s">
        <v>559</v>
      </c>
      <c r="F2354" s="28">
        <v>5</v>
      </c>
      <c r="G2354" s="28" t="s">
        <v>25</v>
      </c>
      <c r="H2354" s="28">
        <v>9205</v>
      </c>
      <c r="I2354" s="28" t="s">
        <v>50</v>
      </c>
      <c r="J2354" s="28">
        <v>824</v>
      </c>
      <c r="K2354" s="28" t="s">
        <v>6096</v>
      </c>
      <c r="L2354" s="41">
        <v>0.8</v>
      </c>
      <c r="M2354" s="44">
        <v>0.1212</v>
      </c>
      <c r="N2354" s="6">
        <v>0.1515</v>
      </c>
      <c r="O2354">
        <v>0</v>
      </c>
      <c r="P2354" s="29" t="s">
        <v>30</v>
      </c>
      <c r="Q2354" s="28" t="s">
        <v>31</v>
      </c>
      <c r="R2354" s="28" t="s">
        <v>54</v>
      </c>
      <c r="S2354" s="28" t="s">
        <v>6097</v>
      </c>
      <c r="T2354" s="28" t="s">
        <v>7404</v>
      </c>
      <c r="U2354" s="28" t="s">
        <v>7405</v>
      </c>
      <c r="V2354" s="28" t="s">
        <v>7406</v>
      </c>
      <c r="W2354" s="30">
        <v>45658</v>
      </c>
      <c r="X2354" s="30">
        <v>46022</v>
      </c>
      <c r="Y2354" s="28">
        <v>2025</v>
      </c>
      <c r="Z2354" s="28" t="s">
        <v>1951</v>
      </c>
      <c r="AA2354" s="28" t="s">
        <v>476</v>
      </c>
      <c r="AB2354" s="28" t="s">
        <v>1858</v>
      </c>
      <c r="AC2354" s="28" t="s">
        <v>1952</v>
      </c>
      <c r="AD2354" s="48" t="s">
        <v>581</v>
      </c>
    </row>
    <row r="2355" spans="1:30" x14ac:dyDescent="0.3">
      <c r="A2355" s="27" t="s">
        <v>7385</v>
      </c>
      <c r="B2355" s="28">
        <v>13</v>
      </c>
      <c r="C2355" s="28" t="s">
        <v>744</v>
      </c>
      <c r="D2355" t="s">
        <v>5073</v>
      </c>
      <c r="E2355" s="28" t="s">
        <v>559</v>
      </c>
      <c r="F2355" s="28">
        <v>5</v>
      </c>
      <c r="G2355" s="28" t="s">
        <v>25</v>
      </c>
      <c r="H2355" s="28">
        <v>9206</v>
      </c>
      <c r="I2355" s="28" t="s">
        <v>73</v>
      </c>
      <c r="J2355" s="28">
        <v>824</v>
      </c>
      <c r="K2355" s="28" t="s">
        <v>6096</v>
      </c>
      <c r="L2355" s="41">
        <v>0.8</v>
      </c>
      <c r="M2355" s="44">
        <v>0.4632</v>
      </c>
      <c r="N2355" s="6">
        <v>0.57899999999999996</v>
      </c>
      <c r="O2355">
        <v>0</v>
      </c>
      <c r="P2355" s="29" t="s">
        <v>30</v>
      </c>
      <c r="Q2355" s="28" t="s">
        <v>31</v>
      </c>
      <c r="R2355" s="28" t="s">
        <v>74</v>
      </c>
      <c r="S2355" s="28" t="s">
        <v>6097</v>
      </c>
      <c r="T2355" s="28" t="s">
        <v>7407</v>
      </c>
      <c r="U2355" s="28" t="s">
        <v>7408</v>
      </c>
      <c r="V2355" s="28" t="s">
        <v>7409</v>
      </c>
      <c r="W2355" s="30">
        <v>45658</v>
      </c>
      <c r="X2355" s="30">
        <v>46022</v>
      </c>
      <c r="Y2355" s="28">
        <v>2025</v>
      </c>
      <c r="Z2355" s="28" t="s">
        <v>6190</v>
      </c>
      <c r="AA2355" s="28" t="s">
        <v>6191</v>
      </c>
      <c r="AB2355" s="28" t="s">
        <v>6192</v>
      </c>
      <c r="AC2355" s="28" t="s">
        <v>6193</v>
      </c>
      <c r="AD2355" s="48" t="s">
        <v>1955</v>
      </c>
    </row>
    <row r="2356" spans="1:30" x14ac:dyDescent="0.3">
      <c r="A2356" s="27" t="s">
        <v>7385</v>
      </c>
      <c r="B2356" s="28">
        <v>13</v>
      </c>
      <c r="C2356" s="28" t="s">
        <v>744</v>
      </c>
      <c r="D2356" t="s">
        <v>5073</v>
      </c>
      <c r="E2356" s="28" t="s">
        <v>559</v>
      </c>
      <c r="F2356" s="28">
        <v>5</v>
      </c>
      <c r="G2356" s="28" t="s">
        <v>25</v>
      </c>
      <c r="H2356" s="28">
        <v>9301</v>
      </c>
      <c r="I2356" s="28" t="s">
        <v>75</v>
      </c>
      <c r="J2356" s="28">
        <v>824</v>
      </c>
      <c r="K2356" s="28" t="s">
        <v>6096</v>
      </c>
      <c r="L2356" s="41">
        <v>0.8</v>
      </c>
      <c r="M2356" s="44">
        <v>0.156</v>
      </c>
      <c r="N2356" s="6">
        <v>0.19500000000000001</v>
      </c>
      <c r="O2356">
        <v>0</v>
      </c>
      <c r="P2356" s="29" t="s">
        <v>30</v>
      </c>
      <c r="Q2356" s="28" t="s">
        <v>31</v>
      </c>
      <c r="R2356" s="28" t="s">
        <v>76</v>
      </c>
      <c r="S2356" s="28" t="s">
        <v>6097</v>
      </c>
      <c r="T2356" s="28" t="s">
        <v>7410</v>
      </c>
      <c r="U2356" s="28" t="s">
        <v>7411</v>
      </c>
      <c r="V2356" s="28" t="s">
        <v>7412</v>
      </c>
      <c r="W2356" s="30">
        <v>45658</v>
      </c>
      <c r="X2356" s="30">
        <v>46022</v>
      </c>
      <c r="Y2356" s="28">
        <v>2025</v>
      </c>
      <c r="Z2356" s="28" t="s">
        <v>5806</v>
      </c>
      <c r="AA2356" s="28" t="s">
        <v>2270</v>
      </c>
      <c r="AB2356" s="28" t="s">
        <v>6194</v>
      </c>
      <c r="AC2356" s="28" t="s">
        <v>1986</v>
      </c>
      <c r="AD2356" s="48" t="s">
        <v>41</v>
      </c>
    </row>
    <row r="2357" spans="1:30" x14ac:dyDescent="0.3">
      <c r="A2357" s="27" t="s">
        <v>7385</v>
      </c>
      <c r="B2357" s="28">
        <v>13</v>
      </c>
      <c r="C2357" s="28" t="s">
        <v>744</v>
      </c>
      <c r="D2357" t="s">
        <v>5073</v>
      </c>
      <c r="E2357" s="28" t="s">
        <v>559</v>
      </c>
      <c r="F2357" s="28">
        <v>5</v>
      </c>
      <c r="G2357" s="28" t="s">
        <v>25</v>
      </c>
      <c r="H2357" s="28">
        <v>9401</v>
      </c>
      <c r="I2357" s="28" t="s">
        <v>80</v>
      </c>
      <c r="J2357" s="28">
        <v>824</v>
      </c>
      <c r="K2357" s="28" t="s">
        <v>6096</v>
      </c>
      <c r="L2357" s="41">
        <v>0.8</v>
      </c>
      <c r="M2357" s="44">
        <v>0.1736</v>
      </c>
      <c r="N2357" s="6">
        <v>0.217</v>
      </c>
      <c r="O2357">
        <v>0</v>
      </c>
      <c r="P2357" s="29" t="s">
        <v>30</v>
      </c>
      <c r="Q2357" s="28" t="s">
        <v>31</v>
      </c>
      <c r="R2357" s="28" t="s">
        <v>81</v>
      </c>
      <c r="S2357" s="28" t="s">
        <v>6097</v>
      </c>
      <c r="T2357" s="28" t="s">
        <v>7413</v>
      </c>
      <c r="U2357" s="28" t="s">
        <v>7414</v>
      </c>
      <c r="V2357" s="28" t="s">
        <v>7415</v>
      </c>
      <c r="W2357" s="30">
        <v>45658</v>
      </c>
      <c r="X2357" s="30">
        <v>46022</v>
      </c>
      <c r="Y2357" s="28">
        <v>2025</v>
      </c>
      <c r="Z2357" s="28" t="s">
        <v>3799</v>
      </c>
      <c r="AA2357" s="28" t="s">
        <v>1960</v>
      </c>
      <c r="AB2357" s="28" t="s">
        <v>1961</v>
      </c>
      <c r="AC2357" s="28" t="s">
        <v>1962</v>
      </c>
      <c r="AD2357" s="48" t="s">
        <v>1961</v>
      </c>
    </row>
    <row r="2358" spans="1:30" x14ac:dyDescent="0.3">
      <c r="A2358" s="27" t="s">
        <v>7385</v>
      </c>
      <c r="B2358" s="28">
        <v>13</v>
      </c>
      <c r="C2358" s="28" t="s">
        <v>744</v>
      </c>
      <c r="D2358" t="s">
        <v>5073</v>
      </c>
      <c r="E2358" s="28" t="s">
        <v>559</v>
      </c>
      <c r="F2358" s="28">
        <v>5</v>
      </c>
      <c r="G2358" s="28" t="s">
        <v>25</v>
      </c>
      <c r="H2358" s="28">
        <v>9402</v>
      </c>
      <c r="I2358" s="28" t="s">
        <v>82</v>
      </c>
      <c r="J2358" s="28">
        <v>824</v>
      </c>
      <c r="K2358" s="28" t="s">
        <v>6096</v>
      </c>
      <c r="L2358" s="41">
        <v>0.8</v>
      </c>
      <c r="M2358" s="44">
        <v>2.1100000000000001E-2</v>
      </c>
      <c r="N2358" s="6">
        <v>2.64E-2</v>
      </c>
      <c r="O2358">
        <v>0</v>
      </c>
      <c r="P2358" s="29" t="s">
        <v>30</v>
      </c>
      <c r="Q2358" s="28" t="s">
        <v>31</v>
      </c>
      <c r="R2358" s="28" t="s">
        <v>83</v>
      </c>
      <c r="S2358" s="28" t="s">
        <v>6097</v>
      </c>
      <c r="T2358" s="28" t="s">
        <v>7416</v>
      </c>
      <c r="U2358" s="28" t="s">
        <v>7417</v>
      </c>
      <c r="V2358" s="28" t="s">
        <v>7418</v>
      </c>
      <c r="W2358" s="30">
        <v>45658</v>
      </c>
      <c r="X2358" s="30">
        <v>46022</v>
      </c>
      <c r="Y2358" s="28">
        <v>2025</v>
      </c>
      <c r="Z2358" s="28" t="s">
        <v>1932</v>
      </c>
      <c r="AA2358" s="28" t="s">
        <v>4493</v>
      </c>
      <c r="AB2358" s="28" t="s">
        <v>45</v>
      </c>
      <c r="AC2358" s="28" t="s">
        <v>1963</v>
      </c>
      <c r="AD2358" s="48" t="s">
        <v>41</v>
      </c>
    </row>
    <row r="2359" spans="1:30" x14ac:dyDescent="0.3">
      <c r="A2359" s="27" t="s">
        <v>7385</v>
      </c>
      <c r="B2359" s="28">
        <v>13</v>
      </c>
      <c r="C2359" s="28" t="s">
        <v>744</v>
      </c>
      <c r="D2359" t="s">
        <v>5073</v>
      </c>
      <c r="E2359" s="28" t="s">
        <v>559</v>
      </c>
      <c r="F2359" s="28">
        <v>5</v>
      </c>
      <c r="G2359" s="28" t="s">
        <v>25</v>
      </c>
      <c r="H2359" s="28">
        <v>9501</v>
      </c>
      <c r="I2359" s="28" t="s">
        <v>88</v>
      </c>
      <c r="J2359" s="28">
        <v>824</v>
      </c>
      <c r="K2359" s="28" t="s">
        <v>6096</v>
      </c>
      <c r="L2359" s="41">
        <v>0.8</v>
      </c>
      <c r="M2359" s="44">
        <v>0.31940000000000002</v>
      </c>
      <c r="N2359" s="6">
        <v>0.39929999999999999</v>
      </c>
      <c r="O2359">
        <v>0</v>
      </c>
      <c r="P2359" s="29" t="s">
        <v>30</v>
      </c>
      <c r="Q2359" s="28" t="s">
        <v>31</v>
      </c>
      <c r="R2359" s="28" t="s">
        <v>89</v>
      </c>
      <c r="S2359" s="28" t="s">
        <v>6097</v>
      </c>
      <c r="T2359" s="28" t="s">
        <v>7422</v>
      </c>
      <c r="U2359" s="28" t="s">
        <v>7423</v>
      </c>
      <c r="V2359" s="28" t="s">
        <v>7424</v>
      </c>
      <c r="W2359" s="30">
        <v>45658</v>
      </c>
      <c r="X2359" s="30">
        <v>46022</v>
      </c>
      <c r="Y2359" s="28">
        <v>2025</v>
      </c>
      <c r="Z2359" s="28" t="s">
        <v>1936</v>
      </c>
      <c r="AA2359" s="28" t="s">
        <v>1937</v>
      </c>
      <c r="AB2359" s="28" t="s">
        <v>1938</v>
      </c>
      <c r="AC2359" s="28" t="s">
        <v>2070</v>
      </c>
      <c r="AD2359" s="48" t="s">
        <v>41</v>
      </c>
    </row>
    <row r="2360" spans="1:30" x14ac:dyDescent="0.3">
      <c r="A2360" s="27" t="s">
        <v>7385</v>
      </c>
      <c r="B2360" s="28">
        <v>13</v>
      </c>
      <c r="C2360" s="28" t="s">
        <v>744</v>
      </c>
      <c r="D2360" t="s">
        <v>5073</v>
      </c>
      <c r="E2360" s="28" t="s">
        <v>559</v>
      </c>
      <c r="F2360" s="28">
        <v>5</v>
      </c>
      <c r="G2360" s="28" t="s">
        <v>25</v>
      </c>
      <c r="H2360" s="28">
        <v>9502</v>
      </c>
      <c r="I2360" s="28" t="s">
        <v>95</v>
      </c>
      <c r="J2360" s="28">
        <v>824</v>
      </c>
      <c r="K2360" s="28" t="s">
        <v>6096</v>
      </c>
      <c r="L2360" s="41">
        <v>0.8</v>
      </c>
      <c r="M2360" s="44">
        <v>0.28570000000000001</v>
      </c>
      <c r="N2360" s="6">
        <v>0.35709999999999997</v>
      </c>
      <c r="O2360">
        <v>0</v>
      </c>
      <c r="P2360" s="29" t="s">
        <v>30</v>
      </c>
      <c r="Q2360" s="28" t="s">
        <v>31</v>
      </c>
      <c r="R2360" s="28" t="s">
        <v>97</v>
      </c>
      <c r="S2360" s="28" t="s">
        <v>6097</v>
      </c>
      <c r="T2360" s="28" t="s">
        <v>7425</v>
      </c>
      <c r="U2360" s="28" t="s">
        <v>7426</v>
      </c>
      <c r="V2360" s="28" t="s">
        <v>7427</v>
      </c>
      <c r="W2360" s="30">
        <v>45658</v>
      </c>
      <c r="X2360" s="30">
        <v>46022</v>
      </c>
      <c r="Y2360" s="28">
        <v>2025</v>
      </c>
      <c r="Z2360" s="28" t="s">
        <v>435</v>
      </c>
      <c r="AA2360" s="28" t="s">
        <v>2071</v>
      </c>
      <c r="AB2360" s="28" t="s">
        <v>2073</v>
      </c>
      <c r="AC2360" s="28" t="s">
        <v>96</v>
      </c>
      <c r="AD2360" s="48" t="s">
        <v>78</v>
      </c>
    </row>
    <row r="2361" spans="1:30" x14ac:dyDescent="0.3">
      <c r="A2361" s="27" t="s">
        <v>7385</v>
      </c>
      <c r="B2361" s="28">
        <v>13</v>
      </c>
      <c r="C2361" s="28" t="s">
        <v>744</v>
      </c>
      <c r="D2361" t="s">
        <v>5073</v>
      </c>
      <c r="E2361" s="28" t="s">
        <v>559</v>
      </c>
      <c r="F2361" s="28">
        <v>5</v>
      </c>
      <c r="G2361" s="28" t="s">
        <v>25</v>
      </c>
      <c r="H2361" s="28">
        <v>9503</v>
      </c>
      <c r="I2361" s="28" t="s">
        <v>101</v>
      </c>
      <c r="J2361" s="28">
        <v>824</v>
      </c>
      <c r="K2361" s="28" t="s">
        <v>6096</v>
      </c>
      <c r="L2361" s="41">
        <v>0.8</v>
      </c>
      <c r="M2361" s="44">
        <v>7.7899999999999997E-2</v>
      </c>
      <c r="N2361" s="6">
        <v>9.74E-2</v>
      </c>
      <c r="O2361">
        <v>0</v>
      </c>
      <c r="P2361" s="29" t="s">
        <v>30</v>
      </c>
      <c r="Q2361" s="28" t="s">
        <v>31</v>
      </c>
      <c r="R2361" s="28" t="s">
        <v>103</v>
      </c>
      <c r="S2361" s="28" t="s">
        <v>6097</v>
      </c>
      <c r="T2361" s="28" t="s">
        <v>7419</v>
      </c>
      <c r="U2361" s="28" t="s">
        <v>7420</v>
      </c>
      <c r="V2361" s="28" t="s">
        <v>7421</v>
      </c>
      <c r="W2361" s="30">
        <v>45658</v>
      </c>
      <c r="X2361" s="30">
        <v>46022</v>
      </c>
      <c r="Y2361" s="28">
        <v>2025</v>
      </c>
      <c r="Z2361" s="28" t="s">
        <v>5186</v>
      </c>
      <c r="AA2361" s="28" t="s">
        <v>2081</v>
      </c>
      <c r="AB2361" s="28" t="s">
        <v>6195</v>
      </c>
      <c r="AC2361" s="28" t="s">
        <v>2088</v>
      </c>
      <c r="AD2361" s="48" t="s">
        <v>2089</v>
      </c>
    </row>
    <row r="2362" spans="1:30" x14ac:dyDescent="0.3">
      <c r="A2362" s="27" t="s">
        <v>7385</v>
      </c>
      <c r="B2362" s="28">
        <v>13</v>
      </c>
      <c r="C2362" s="28" t="s">
        <v>744</v>
      </c>
      <c r="D2362" t="s">
        <v>5073</v>
      </c>
      <c r="E2362" s="28" t="s">
        <v>559</v>
      </c>
      <c r="F2362" s="28">
        <v>5</v>
      </c>
      <c r="G2362" s="28" t="s">
        <v>25</v>
      </c>
      <c r="H2362" s="28">
        <v>9504</v>
      </c>
      <c r="I2362" s="28" t="s">
        <v>108</v>
      </c>
      <c r="J2362" s="28">
        <v>824</v>
      </c>
      <c r="K2362" s="28" t="s">
        <v>6096</v>
      </c>
      <c r="L2362" s="41">
        <v>0.8</v>
      </c>
      <c r="M2362" s="44">
        <v>7.7799999999999994E-2</v>
      </c>
      <c r="N2362" s="6">
        <v>9.7299999999999998E-2</v>
      </c>
      <c r="O2362">
        <v>0</v>
      </c>
      <c r="P2362" s="29" t="s">
        <v>30</v>
      </c>
      <c r="Q2362" s="28" t="s">
        <v>31</v>
      </c>
      <c r="R2362" s="28" t="s">
        <v>112</v>
      </c>
      <c r="S2362" s="28" t="s">
        <v>6097</v>
      </c>
      <c r="T2362" s="28" t="s">
        <v>7428</v>
      </c>
      <c r="U2362" s="28" t="s">
        <v>7429</v>
      </c>
      <c r="V2362" s="28" t="s">
        <v>7430</v>
      </c>
      <c r="W2362" s="30">
        <v>45658</v>
      </c>
      <c r="X2362" s="30">
        <v>46022</v>
      </c>
      <c r="Y2362" s="28">
        <v>2025</v>
      </c>
      <c r="Z2362" s="28" t="s">
        <v>2098</v>
      </c>
      <c r="AA2362" s="28" t="s">
        <v>2099</v>
      </c>
      <c r="AB2362" s="28" t="s">
        <v>2103</v>
      </c>
      <c r="AC2362" s="28" t="s">
        <v>2101</v>
      </c>
      <c r="AD2362" s="48" t="s">
        <v>128</v>
      </c>
    </row>
    <row r="2363" spans="1:30" x14ac:dyDescent="0.3">
      <c r="A2363" s="27" t="s">
        <v>7385</v>
      </c>
      <c r="B2363" s="28">
        <v>13</v>
      </c>
      <c r="C2363" s="28" t="s">
        <v>744</v>
      </c>
      <c r="D2363" t="s">
        <v>5073</v>
      </c>
      <c r="E2363" s="28" t="s">
        <v>559</v>
      </c>
      <c r="F2363" s="28">
        <v>5</v>
      </c>
      <c r="G2363" s="28" t="s">
        <v>25</v>
      </c>
      <c r="H2363" s="28">
        <v>9549</v>
      </c>
      <c r="I2363" s="28" t="s">
        <v>113</v>
      </c>
      <c r="J2363" s="28">
        <v>824</v>
      </c>
      <c r="K2363" s="28" t="s">
        <v>6096</v>
      </c>
      <c r="L2363" s="41">
        <v>0.8</v>
      </c>
      <c r="M2363" s="44">
        <v>0.36359999999999998</v>
      </c>
      <c r="N2363" s="6">
        <v>0.45450000000000002</v>
      </c>
      <c r="O2363">
        <v>0</v>
      </c>
      <c r="P2363" s="29" t="s">
        <v>30</v>
      </c>
      <c r="Q2363" s="28" t="s">
        <v>31</v>
      </c>
      <c r="R2363" s="28" t="s">
        <v>115</v>
      </c>
      <c r="S2363" s="28" t="s">
        <v>6097</v>
      </c>
      <c r="T2363" s="28" t="s">
        <v>7431</v>
      </c>
      <c r="U2363" s="28" t="s">
        <v>7432</v>
      </c>
      <c r="V2363" s="28" t="s">
        <v>7433</v>
      </c>
      <c r="W2363" s="30">
        <v>45658</v>
      </c>
      <c r="X2363" s="30">
        <v>46022</v>
      </c>
      <c r="Y2363" s="28">
        <v>2025</v>
      </c>
      <c r="Z2363" s="28" t="s">
        <v>2027</v>
      </c>
      <c r="AA2363" s="28" t="s">
        <v>1921</v>
      </c>
      <c r="AB2363" s="28" t="s">
        <v>6196</v>
      </c>
      <c r="AC2363" s="28" t="s">
        <v>769</v>
      </c>
      <c r="AD2363" s="48" t="s">
        <v>770</v>
      </c>
    </row>
    <row r="2364" spans="1:30" x14ac:dyDescent="0.3">
      <c r="A2364" s="27" t="s">
        <v>7385</v>
      </c>
      <c r="B2364" s="28">
        <v>13</v>
      </c>
      <c r="C2364" s="28" t="s">
        <v>744</v>
      </c>
      <c r="D2364" t="s">
        <v>5073</v>
      </c>
      <c r="E2364" s="28" t="s">
        <v>559</v>
      </c>
      <c r="F2364" s="28">
        <v>5</v>
      </c>
      <c r="G2364" s="28" t="s">
        <v>25</v>
      </c>
      <c r="H2364" s="28">
        <v>9101</v>
      </c>
      <c r="I2364" s="28" t="s">
        <v>26</v>
      </c>
      <c r="J2364" s="28">
        <v>771</v>
      </c>
      <c r="K2364" s="28" t="s">
        <v>906</v>
      </c>
      <c r="L2364" s="41">
        <v>1</v>
      </c>
      <c r="M2364" s="44">
        <v>0.97440000000000004</v>
      </c>
      <c r="N2364" s="6">
        <v>0.97440000000000004</v>
      </c>
      <c r="O2364">
        <v>0</v>
      </c>
      <c r="P2364" s="29" t="s">
        <v>30</v>
      </c>
      <c r="Q2364" s="28" t="s">
        <v>31</v>
      </c>
      <c r="R2364" s="28" t="s">
        <v>32</v>
      </c>
      <c r="S2364" s="28" t="s">
        <v>907</v>
      </c>
      <c r="T2364" s="28" t="s">
        <v>7386</v>
      </c>
      <c r="U2364" s="28" t="s">
        <v>7387</v>
      </c>
      <c r="V2364" s="28" t="s">
        <v>7388</v>
      </c>
      <c r="W2364" s="30">
        <v>45658</v>
      </c>
      <c r="X2364" s="30">
        <v>46022</v>
      </c>
      <c r="Y2364" s="28">
        <v>2025</v>
      </c>
      <c r="Z2364" s="28" t="s">
        <v>759</v>
      </c>
      <c r="AA2364" s="28" t="s">
        <v>1908</v>
      </c>
      <c r="AB2364" s="28" t="s">
        <v>5812</v>
      </c>
      <c r="AC2364" s="28" t="s">
        <v>1910</v>
      </c>
      <c r="AD2364" s="48" t="s">
        <v>29</v>
      </c>
    </row>
    <row r="2365" spans="1:30" x14ac:dyDescent="0.3">
      <c r="A2365" s="27" t="s">
        <v>7385</v>
      </c>
      <c r="B2365" s="28">
        <v>13</v>
      </c>
      <c r="C2365" s="28" t="s">
        <v>744</v>
      </c>
      <c r="D2365" t="s">
        <v>5073</v>
      </c>
      <c r="E2365" s="28" t="s">
        <v>559</v>
      </c>
      <c r="F2365" s="28">
        <v>8</v>
      </c>
      <c r="G2365" s="28" t="s">
        <v>120</v>
      </c>
      <c r="H2365" s="28">
        <v>9103</v>
      </c>
      <c r="I2365" s="28" t="s">
        <v>121</v>
      </c>
      <c r="J2365" s="28">
        <v>771</v>
      </c>
      <c r="K2365" s="28" t="s">
        <v>906</v>
      </c>
      <c r="L2365" s="41">
        <v>1</v>
      </c>
      <c r="M2365" s="44">
        <v>0.99390000000000001</v>
      </c>
      <c r="N2365" s="6">
        <v>0.99390000000000001</v>
      </c>
      <c r="O2365">
        <v>0</v>
      </c>
      <c r="P2365" s="29" t="s">
        <v>30</v>
      </c>
      <c r="Q2365" s="28" t="s">
        <v>122</v>
      </c>
      <c r="R2365" s="28" t="s">
        <v>123</v>
      </c>
      <c r="S2365" s="28" t="s">
        <v>907</v>
      </c>
      <c r="T2365" s="28" t="s">
        <v>7640</v>
      </c>
      <c r="U2365" s="28" t="s">
        <v>7641</v>
      </c>
      <c r="V2365" s="28" t="s">
        <v>7642</v>
      </c>
      <c r="W2365" s="30">
        <v>45658</v>
      </c>
      <c r="X2365" s="30">
        <v>46022</v>
      </c>
      <c r="Y2365" s="28">
        <v>2025</v>
      </c>
      <c r="Z2365" s="28" t="s">
        <v>1687</v>
      </c>
      <c r="AA2365" s="28" t="s">
        <v>2960</v>
      </c>
      <c r="AB2365" s="28" t="s">
        <v>2961</v>
      </c>
      <c r="AC2365" s="28" t="s">
        <v>2962</v>
      </c>
      <c r="AD2365" s="48" t="s">
        <v>472</v>
      </c>
    </row>
    <row r="2366" spans="1:30" x14ac:dyDescent="0.3">
      <c r="A2366" s="27" t="s">
        <v>7385</v>
      </c>
      <c r="B2366" s="28">
        <v>13</v>
      </c>
      <c r="C2366" s="28" t="s">
        <v>744</v>
      </c>
      <c r="D2366" t="s">
        <v>5073</v>
      </c>
      <c r="E2366" s="28" t="s">
        <v>559</v>
      </c>
      <c r="F2366" s="28">
        <v>13</v>
      </c>
      <c r="G2366" s="28" t="s">
        <v>116</v>
      </c>
      <c r="H2366" s="28">
        <v>9104</v>
      </c>
      <c r="I2366" s="28" t="s">
        <v>117</v>
      </c>
      <c r="J2366" s="28">
        <v>771</v>
      </c>
      <c r="K2366" s="28" t="s">
        <v>906</v>
      </c>
      <c r="L2366" s="41">
        <v>1</v>
      </c>
      <c r="M2366" s="44">
        <v>0.99560000000000004</v>
      </c>
      <c r="N2366" s="6">
        <v>0.99560000000000004</v>
      </c>
      <c r="O2366">
        <v>0</v>
      </c>
      <c r="P2366" s="29" t="s">
        <v>30</v>
      </c>
      <c r="Q2366" s="28" t="s">
        <v>118</v>
      </c>
      <c r="R2366" s="28" t="s">
        <v>119</v>
      </c>
      <c r="S2366" s="28" t="s">
        <v>907</v>
      </c>
      <c r="T2366" s="28" t="s">
        <v>7585</v>
      </c>
      <c r="U2366" s="28" t="s">
        <v>7586</v>
      </c>
      <c r="V2366" s="28" t="s">
        <v>7587</v>
      </c>
      <c r="W2366" s="30">
        <v>45658</v>
      </c>
      <c r="X2366" s="30">
        <v>46022</v>
      </c>
      <c r="Y2366" s="28">
        <v>2025</v>
      </c>
      <c r="Z2366" s="28" t="s">
        <v>6282</v>
      </c>
      <c r="AA2366" s="28" t="s">
        <v>3575</v>
      </c>
      <c r="AB2366" s="28" t="s">
        <v>2926</v>
      </c>
      <c r="AC2366" s="28" t="s">
        <v>6098</v>
      </c>
      <c r="AD2366" s="48" t="s">
        <v>1856</v>
      </c>
    </row>
    <row r="2367" spans="1:30" x14ac:dyDescent="0.3">
      <c r="A2367" s="27" t="s">
        <v>7385</v>
      </c>
      <c r="B2367" s="28">
        <v>13</v>
      </c>
      <c r="C2367" s="28" t="s">
        <v>744</v>
      </c>
      <c r="D2367" t="s">
        <v>5073</v>
      </c>
      <c r="E2367" s="28" t="s">
        <v>559</v>
      </c>
      <c r="F2367" s="28">
        <v>13</v>
      </c>
      <c r="G2367" s="28" t="s">
        <v>116</v>
      </c>
      <c r="H2367" s="28">
        <v>9105</v>
      </c>
      <c r="I2367" s="28" t="s">
        <v>402</v>
      </c>
      <c r="J2367" s="28">
        <v>771</v>
      </c>
      <c r="K2367" s="28" t="s">
        <v>906</v>
      </c>
      <c r="L2367" s="41">
        <v>1</v>
      </c>
      <c r="M2367" s="44">
        <v>0.99619999999999997</v>
      </c>
      <c r="N2367" s="6">
        <v>0.99619999999999997</v>
      </c>
      <c r="O2367">
        <v>0</v>
      </c>
      <c r="P2367" s="29" t="s">
        <v>30</v>
      </c>
      <c r="Q2367" s="28" t="s">
        <v>118</v>
      </c>
      <c r="R2367" s="28" t="s">
        <v>403</v>
      </c>
      <c r="S2367" s="28" t="s">
        <v>907</v>
      </c>
      <c r="T2367" s="28" t="s">
        <v>7720</v>
      </c>
      <c r="U2367" s="28" t="s">
        <v>7721</v>
      </c>
      <c r="V2367" s="28" t="s">
        <v>7722</v>
      </c>
      <c r="W2367" s="30">
        <v>45658</v>
      </c>
      <c r="X2367" s="30">
        <v>46022</v>
      </c>
      <c r="Y2367" s="28">
        <v>2025</v>
      </c>
      <c r="Z2367" s="28" t="s">
        <v>1870</v>
      </c>
      <c r="AA2367" s="28" t="s">
        <v>2948</v>
      </c>
      <c r="AB2367" s="28" t="s">
        <v>6207</v>
      </c>
      <c r="AC2367" s="28" t="s">
        <v>6101</v>
      </c>
      <c r="AD2367" s="48" t="s">
        <v>6207</v>
      </c>
    </row>
    <row r="2368" spans="1:30" x14ac:dyDescent="0.3">
      <c r="A2368" s="27" t="s">
        <v>7385</v>
      </c>
      <c r="B2368" s="28">
        <v>13</v>
      </c>
      <c r="C2368" s="28" t="s">
        <v>744</v>
      </c>
      <c r="D2368" t="s">
        <v>5073</v>
      </c>
      <c r="E2368" s="28" t="s">
        <v>559</v>
      </c>
      <c r="F2368" s="28">
        <v>15</v>
      </c>
      <c r="G2368" s="28" t="s">
        <v>245</v>
      </c>
      <c r="H2368" s="28">
        <v>9110</v>
      </c>
      <c r="I2368" s="28" t="s">
        <v>389</v>
      </c>
      <c r="J2368" s="28">
        <v>771</v>
      </c>
      <c r="K2368" s="28" t="s">
        <v>906</v>
      </c>
      <c r="L2368" s="41">
        <v>1</v>
      </c>
      <c r="M2368" s="44">
        <v>0.99929999999999997</v>
      </c>
      <c r="N2368" s="6">
        <v>0.99929999999999997</v>
      </c>
      <c r="O2368">
        <v>0</v>
      </c>
      <c r="P2368" s="29" t="s">
        <v>30</v>
      </c>
      <c r="Q2368" s="28" t="s">
        <v>249</v>
      </c>
      <c r="R2368" s="28" t="s">
        <v>391</v>
      </c>
      <c r="S2368" s="28" t="s">
        <v>907</v>
      </c>
      <c r="T2368" s="28" t="s">
        <v>7549</v>
      </c>
      <c r="U2368" s="28" t="s">
        <v>7550</v>
      </c>
      <c r="V2368" s="28" t="s">
        <v>7551</v>
      </c>
      <c r="W2368" s="30">
        <v>45658</v>
      </c>
      <c r="X2368" s="30">
        <v>46022</v>
      </c>
      <c r="Y2368" s="28">
        <v>2025</v>
      </c>
      <c r="Z2368" s="28" t="s">
        <v>6283</v>
      </c>
      <c r="AA2368" s="28" t="s">
        <v>6284</v>
      </c>
      <c r="AB2368" s="28" t="s">
        <v>6285</v>
      </c>
      <c r="AC2368" s="28" t="s">
        <v>390</v>
      </c>
      <c r="AD2368" s="48" t="s">
        <v>2271</v>
      </c>
    </row>
    <row r="2369" spans="1:30" x14ac:dyDescent="0.3">
      <c r="A2369" s="27" t="s">
        <v>7385</v>
      </c>
      <c r="B2369" s="28">
        <v>13</v>
      </c>
      <c r="C2369" s="28" t="s">
        <v>744</v>
      </c>
      <c r="D2369" t="s">
        <v>5073</v>
      </c>
      <c r="E2369" s="28" t="s">
        <v>559</v>
      </c>
      <c r="F2369" s="28">
        <v>15</v>
      </c>
      <c r="G2369" s="28" t="s">
        <v>245</v>
      </c>
      <c r="H2369" s="28">
        <v>9111</v>
      </c>
      <c r="I2369" s="28" t="s">
        <v>6365</v>
      </c>
      <c r="J2369" s="28">
        <v>771</v>
      </c>
      <c r="K2369" s="28" t="s">
        <v>906</v>
      </c>
      <c r="L2369" s="41">
        <v>1</v>
      </c>
      <c r="M2369" s="44">
        <v>0.99639999999999995</v>
      </c>
      <c r="N2369" s="6">
        <v>0.99639999999999995</v>
      </c>
      <c r="O2369">
        <v>0</v>
      </c>
      <c r="P2369" s="29" t="s">
        <v>30</v>
      </c>
      <c r="Q2369" s="28" t="s">
        <v>249</v>
      </c>
      <c r="R2369" s="28" t="s">
        <v>6366</v>
      </c>
      <c r="S2369" s="28" t="s">
        <v>907</v>
      </c>
      <c r="T2369" s="28" t="s">
        <v>7558</v>
      </c>
      <c r="U2369" s="28" t="s">
        <v>7559</v>
      </c>
      <c r="V2369" s="28" t="s">
        <v>7560</v>
      </c>
      <c r="W2369" s="30">
        <v>45658</v>
      </c>
      <c r="X2369" s="30">
        <v>46022</v>
      </c>
      <c r="Y2369" s="28">
        <v>2025</v>
      </c>
      <c r="Z2369" s="28" t="s">
        <v>2614</v>
      </c>
      <c r="AA2369" s="28" t="s">
        <v>2615</v>
      </c>
      <c r="AB2369" s="28" t="s">
        <v>2616</v>
      </c>
      <c r="AC2369" s="28" t="s">
        <v>3531</v>
      </c>
      <c r="AD2369" s="48" t="s">
        <v>6356</v>
      </c>
    </row>
    <row r="2370" spans="1:30" x14ac:dyDescent="0.3">
      <c r="A2370" s="27" t="s">
        <v>7385</v>
      </c>
      <c r="B2370" s="28">
        <v>13</v>
      </c>
      <c r="C2370" s="28" t="s">
        <v>744</v>
      </c>
      <c r="D2370" t="s">
        <v>5073</v>
      </c>
      <c r="E2370" s="28" t="s">
        <v>559</v>
      </c>
      <c r="F2370" s="28">
        <v>17</v>
      </c>
      <c r="G2370" s="28" t="s">
        <v>90</v>
      </c>
      <c r="H2370" s="28">
        <v>9112</v>
      </c>
      <c r="I2370" s="28" t="s">
        <v>392</v>
      </c>
      <c r="J2370" s="28">
        <v>771</v>
      </c>
      <c r="K2370" s="28" t="s">
        <v>906</v>
      </c>
      <c r="L2370" s="41">
        <v>1</v>
      </c>
      <c r="M2370" s="44">
        <v>0.97529999999999994</v>
      </c>
      <c r="N2370" s="6">
        <v>0.97529999999999994</v>
      </c>
      <c r="O2370">
        <v>0</v>
      </c>
      <c r="P2370" s="29" t="s">
        <v>30</v>
      </c>
      <c r="Q2370" s="28" t="s">
        <v>93</v>
      </c>
      <c r="R2370" s="28" t="s">
        <v>395</v>
      </c>
      <c r="S2370" s="28" t="s">
        <v>907</v>
      </c>
      <c r="T2370" s="28" t="s">
        <v>7628</v>
      </c>
      <c r="U2370" s="28" t="s">
        <v>7629</v>
      </c>
      <c r="V2370" s="28" t="s">
        <v>7630</v>
      </c>
      <c r="W2370" s="30">
        <v>45658</v>
      </c>
      <c r="X2370" s="30">
        <v>46022</v>
      </c>
      <c r="Y2370" s="28">
        <v>2025</v>
      </c>
      <c r="Z2370" s="28" t="s">
        <v>6208</v>
      </c>
      <c r="AA2370" s="28" t="s">
        <v>794</v>
      </c>
      <c r="AB2370" s="28" t="s">
        <v>6286</v>
      </c>
      <c r="AC2370" s="28" t="s">
        <v>5920</v>
      </c>
      <c r="AD2370" s="48" t="s">
        <v>1725</v>
      </c>
    </row>
    <row r="2371" spans="1:30" x14ac:dyDescent="0.3">
      <c r="A2371" s="27" t="s">
        <v>7385</v>
      </c>
      <c r="B2371" s="28">
        <v>13</v>
      </c>
      <c r="C2371" s="28" t="s">
        <v>744</v>
      </c>
      <c r="D2371" t="s">
        <v>5073</v>
      </c>
      <c r="E2371" s="28" t="s">
        <v>559</v>
      </c>
      <c r="F2371" s="28">
        <v>19</v>
      </c>
      <c r="G2371" s="28" t="s">
        <v>184</v>
      </c>
      <c r="H2371" s="28">
        <v>9113</v>
      </c>
      <c r="I2371" s="28" t="s">
        <v>185</v>
      </c>
      <c r="J2371" s="28">
        <v>771</v>
      </c>
      <c r="K2371" s="28" t="s">
        <v>906</v>
      </c>
      <c r="L2371" s="41">
        <v>1</v>
      </c>
      <c r="M2371" s="44">
        <v>0.98750000000000004</v>
      </c>
      <c r="N2371" s="6">
        <v>0.98750000000000004</v>
      </c>
      <c r="O2371">
        <v>0</v>
      </c>
      <c r="P2371" s="29" t="s">
        <v>30</v>
      </c>
      <c r="Q2371" s="28" t="s">
        <v>187</v>
      </c>
      <c r="R2371" s="28" t="s">
        <v>188</v>
      </c>
      <c r="S2371" s="28" t="s">
        <v>907</v>
      </c>
      <c r="T2371" s="28" t="s">
        <v>7604</v>
      </c>
      <c r="U2371" s="28" t="s">
        <v>7605</v>
      </c>
      <c r="V2371" s="28" t="s">
        <v>7606</v>
      </c>
      <c r="W2371" s="30">
        <v>45658</v>
      </c>
      <c r="X2371" s="30">
        <v>46022</v>
      </c>
      <c r="Y2371" s="28">
        <v>2025</v>
      </c>
      <c r="Z2371" s="28" t="s">
        <v>186</v>
      </c>
      <c r="AA2371" s="28" t="s">
        <v>2637</v>
      </c>
      <c r="AB2371" s="28" t="s">
        <v>6287</v>
      </c>
      <c r="AC2371" s="28" t="s">
        <v>2994</v>
      </c>
      <c r="AD2371" s="48" t="s">
        <v>53</v>
      </c>
    </row>
    <row r="2372" spans="1:30" x14ac:dyDescent="0.3">
      <c r="A2372" s="27" t="s">
        <v>7385</v>
      </c>
      <c r="B2372" s="28">
        <v>13</v>
      </c>
      <c r="C2372" s="28" t="s">
        <v>744</v>
      </c>
      <c r="D2372" t="s">
        <v>5073</v>
      </c>
      <c r="E2372" s="28" t="s">
        <v>559</v>
      </c>
      <c r="F2372" s="28">
        <v>20</v>
      </c>
      <c r="G2372" s="28" t="s">
        <v>376</v>
      </c>
      <c r="H2372" s="28">
        <v>9114</v>
      </c>
      <c r="I2372" s="28" t="s">
        <v>377</v>
      </c>
      <c r="J2372" s="28">
        <v>771</v>
      </c>
      <c r="K2372" s="28" t="s">
        <v>906</v>
      </c>
      <c r="L2372" s="41">
        <v>1</v>
      </c>
      <c r="M2372" s="44">
        <v>0.99309999999999998</v>
      </c>
      <c r="N2372" s="6">
        <v>0.99309999999999998</v>
      </c>
      <c r="O2372">
        <v>0</v>
      </c>
      <c r="P2372" s="29" t="s">
        <v>30</v>
      </c>
      <c r="Q2372" s="28" t="s">
        <v>381</v>
      </c>
      <c r="R2372" s="28" t="s">
        <v>382</v>
      </c>
      <c r="S2372" s="28" t="s">
        <v>907</v>
      </c>
      <c r="T2372" s="28" t="s">
        <v>7655</v>
      </c>
      <c r="U2372" s="28" t="s">
        <v>7656</v>
      </c>
      <c r="V2372" s="28" t="s">
        <v>7657</v>
      </c>
      <c r="W2372" s="30">
        <v>45658</v>
      </c>
      <c r="X2372" s="30">
        <v>46022</v>
      </c>
      <c r="Y2372" s="28">
        <v>2025</v>
      </c>
      <c r="Z2372" s="28" t="s">
        <v>6288</v>
      </c>
      <c r="AA2372" s="28" t="s">
        <v>6108</v>
      </c>
      <c r="AB2372" s="28" t="s">
        <v>790</v>
      </c>
      <c r="AC2372" s="28" t="s">
        <v>379</v>
      </c>
      <c r="AD2372" s="48" t="s">
        <v>380</v>
      </c>
    </row>
    <row r="2373" spans="1:30" x14ac:dyDescent="0.3">
      <c r="A2373" s="27" t="s">
        <v>7385</v>
      </c>
      <c r="B2373" s="28">
        <v>13</v>
      </c>
      <c r="C2373" s="28" t="s">
        <v>744</v>
      </c>
      <c r="D2373" t="s">
        <v>5073</v>
      </c>
      <c r="E2373" s="28" t="s">
        <v>559</v>
      </c>
      <c r="F2373" s="28">
        <v>23</v>
      </c>
      <c r="G2373" s="28" t="s">
        <v>268</v>
      </c>
      <c r="H2373" s="28">
        <v>9115</v>
      </c>
      <c r="I2373" s="28" t="s">
        <v>1317</v>
      </c>
      <c r="J2373" s="28">
        <v>771</v>
      </c>
      <c r="K2373" s="28" t="s">
        <v>906</v>
      </c>
      <c r="L2373" s="41">
        <v>1</v>
      </c>
      <c r="M2373" s="44">
        <v>0.97470000000000001</v>
      </c>
      <c r="N2373" s="6">
        <v>0.97470000000000001</v>
      </c>
      <c r="O2373">
        <v>0</v>
      </c>
      <c r="P2373" s="29" t="s">
        <v>30</v>
      </c>
      <c r="Q2373" s="28" t="s">
        <v>272</v>
      </c>
      <c r="R2373" s="28" t="s">
        <v>1318</v>
      </c>
      <c r="S2373" s="28" t="s">
        <v>907</v>
      </c>
      <c r="T2373" s="28" t="s">
        <v>7658</v>
      </c>
      <c r="U2373" s="28" t="s">
        <v>7659</v>
      </c>
      <c r="V2373" s="28" t="s">
        <v>7660</v>
      </c>
      <c r="W2373" s="30">
        <v>45658</v>
      </c>
      <c r="X2373" s="30">
        <v>46022</v>
      </c>
      <c r="Y2373" s="28">
        <v>2025</v>
      </c>
      <c r="Z2373" s="28" t="s">
        <v>6289</v>
      </c>
      <c r="AA2373" s="28" t="s">
        <v>1667</v>
      </c>
      <c r="AB2373" s="28" t="s">
        <v>3014</v>
      </c>
      <c r="AC2373" s="28" t="s">
        <v>3015</v>
      </c>
      <c r="AD2373" s="48" t="s">
        <v>1865</v>
      </c>
    </row>
    <row r="2374" spans="1:30" x14ac:dyDescent="0.3">
      <c r="A2374" s="27" t="s">
        <v>7385</v>
      </c>
      <c r="B2374" s="28">
        <v>13</v>
      </c>
      <c r="C2374" s="28" t="s">
        <v>744</v>
      </c>
      <c r="D2374" t="s">
        <v>5073</v>
      </c>
      <c r="E2374" s="28" t="s">
        <v>559</v>
      </c>
      <c r="F2374" s="28">
        <v>41</v>
      </c>
      <c r="G2374" s="28" t="s">
        <v>124</v>
      </c>
      <c r="H2374" s="28">
        <v>9116</v>
      </c>
      <c r="I2374" s="28" t="s">
        <v>161</v>
      </c>
      <c r="J2374" s="28">
        <v>771</v>
      </c>
      <c r="K2374" s="28" t="s">
        <v>906</v>
      </c>
      <c r="L2374" s="41">
        <v>1</v>
      </c>
      <c r="M2374" s="44">
        <v>0.998</v>
      </c>
      <c r="N2374" s="6">
        <v>0.998</v>
      </c>
      <c r="O2374">
        <v>0</v>
      </c>
      <c r="P2374" s="29" t="s">
        <v>30</v>
      </c>
      <c r="Q2374" s="28" t="s">
        <v>129</v>
      </c>
      <c r="R2374" s="28" t="s">
        <v>164</v>
      </c>
      <c r="S2374" s="28" t="s">
        <v>907</v>
      </c>
      <c r="T2374" s="28" t="s">
        <v>7534</v>
      </c>
      <c r="U2374" s="28" t="s">
        <v>7535</v>
      </c>
      <c r="V2374" s="28" t="s">
        <v>7536</v>
      </c>
      <c r="W2374" s="30">
        <v>45658</v>
      </c>
      <c r="X2374" s="30">
        <v>46022</v>
      </c>
      <c r="Y2374" s="28">
        <v>2025</v>
      </c>
      <c r="Z2374" s="28" t="s">
        <v>5927</v>
      </c>
      <c r="AA2374" s="28" t="s">
        <v>2576</v>
      </c>
      <c r="AB2374" s="28" t="s">
        <v>4452</v>
      </c>
      <c r="AC2374" s="28" t="s">
        <v>163</v>
      </c>
      <c r="AD2374" s="48" t="s">
        <v>1865</v>
      </c>
    </row>
    <row r="2375" spans="1:30" x14ac:dyDescent="0.3">
      <c r="A2375" s="27" t="s">
        <v>7385</v>
      </c>
      <c r="B2375" s="28">
        <v>13</v>
      </c>
      <c r="C2375" s="28" t="s">
        <v>744</v>
      </c>
      <c r="D2375" t="s">
        <v>5073</v>
      </c>
      <c r="E2375" s="28" t="s">
        <v>559</v>
      </c>
      <c r="F2375" s="28">
        <v>50</v>
      </c>
      <c r="G2375" s="28" t="s">
        <v>416</v>
      </c>
      <c r="H2375" s="28">
        <v>9117</v>
      </c>
      <c r="I2375" s="28" t="s">
        <v>417</v>
      </c>
      <c r="J2375" s="28">
        <v>771</v>
      </c>
      <c r="K2375" s="28" t="s">
        <v>906</v>
      </c>
      <c r="L2375" s="41">
        <v>1</v>
      </c>
      <c r="M2375" s="44">
        <v>0.97240000000000004</v>
      </c>
      <c r="N2375" s="6">
        <v>0.97240000000000004</v>
      </c>
      <c r="O2375">
        <v>0</v>
      </c>
      <c r="P2375" s="29" t="s">
        <v>30</v>
      </c>
      <c r="Q2375" s="28" t="s">
        <v>418</v>
      </c>
      <c r="R2375" s="28" t="s">
        <v>419</v>
      </c>
      <c r="S2375" s="28" t="s">
        <v>907</v>
      </c>
      <c r="T2375" s="28" t="s">
        <v>7661</v>
      </c>
      <c r="U2375" s="28" t="s">
        <v>7662</v>
      </c>
      <c r="V2375" s="28" t="s">
        <v>7663</v>
      </c>
      <c r="W2375" s="30">
        <v>45658</v>
      </c>
      <c r="X2375" s="30">
        <v>46022</v>
      </c>
      <c r="Y2375" s="28">
        <v>2025</v>
      </c>
      <c r="Z2375" s="28" t="s">
        <v>765</v>
      </c>
      <c r="AA2375" s="28" t="s">
        <v>3030</v>
      </c>
      <c r="AB2375" s="28" t="s">
        <v>4386</v>
      </c>
      <c r="AC2375" s="28" t="s">
        <v>6290</v>
      </c>
      <c r="AD2375" s="48" t="s">
        <v>1857</v>
      </c>
    </row>
    <row r="2376" spans="1:30" x14ac:dyDescent="0.3">
      <c r="A2376" s="27" t="s">
        <v>7385</v>
      </c>
      <c r="B2376" s="28">
        <v>13</v>
      </c>
      <c r="C2376" s="28" t="s">
        <v>744</v>
      </c>
      <c r="D2376" t="s">
        <v>5073</v>
      </c>
      <c r="E2376" s="28" t="s">
        <v>559</v>
      </c>
      <c r="F2376" s="28">
        <v>47</v>
      </c>
      <c r="G2376" s="28" t="s">
        <v>55</v>
      </c>
      <c r="H2376" s="28">
        <v>9118</v>
      </c>
      <c r="I2376" s="28" t="s">
        <v>56</v>
      </c>
      <c r="J2376" s="28">
        <v>771</v>
      </c>
      <c r="K2376" s="28" t="s">
        <v>906</v>
      </c>
      <c r="L2376" s="41">
        <v>1</v>
      </c>
      <c r="M2376" s="44">
        <v>0.97360000000000002</v>
      </c>
      <c r="N2376" s="6">
        <v>0.97360000000000002</v>
      </c>
      <c r="O2376">
        <v>0</v>
      </c>
      <c r="P2376" s="29" t="s">
        <v>30</v>
      </c>
      <c r="Q2376" s="28" t="s">
        <v>58</v>
      </c>
      <c r="R2376" s="28" t="s">
        <v>59</v>
      </c>
      <c r="S2376" s="28" t="s">
        <v>907</v>
      </c>
      <c r="T2376" s="28" t="s">
        <v>7622</v>
      </c>
      <c r="U2376" s="28" t="s">
        <v>7623</v>
      </c>
      <c r="V2376" s="28" t="s">
        <v>7624</v>
      </c>
      <c r="W2376" s="30">
        <v>45658</v>
      </c>
      <c r="X2376" s="30">
        <v>46022</v>
      </c>
      <c r="Y2376" s="28">
        <v>2025</v>
      </c>
      <c r="Z2376" s="28" t="s">
        <v>6291</v>
      </c>
      <c r="AA2376" s="28" t="s">
        <v>3047</v>
      </c>
      <c r="AB2376" s="28" t="s">
        <v>3040</v>
      </c>
      <c r="AC2376" s="28" t="s">
        <v>3041</v>
      </c>
      <c r="AD2376" s="48" t="s">
        <v>1877</v>
      </c>
    </row>
    <row r="2377" spans="1:30" x14ac:dyDescent="0.3">
      <c r="A2377" s="27" t="s">
        <v>7385</v>
      </c>
      <c r="B2377" s="28">
        <v>13</v>
      </c>
      <c r="C2377" s="28" t="s">
        <v>744</v>
      </c>
      <c r="D2377" t="s">
        <v>5073</v>
      </c>
      <c r="E2377" s="28" t="s">
        <v>559</v>
      </c>
      <c r="F2377" s="28">
        <v>54</v>
      </c>
      <c r="G2377" s="28" t="s">
        <v>134</v>
      </c>
      <c r="H2377" s="28">
        <v>9119</v>
      </c>
      <c r="I2377" s="28" t="s">
        <v>294</v>
      </c>
      <c r="J2377" s="28">
        <v>771</v>
      </c>
      <c r="K2377" s="28" t="s">
        <v>906</v>
      </c>
      <c r="L2377" s="41">
        <v>1</v>
      </c>
      <c r="M2377" s="44">
        <v>0.97140000000000004</v>
      </c>
      <c r="N2377" s="6">
        <v>0.97140000000000004</v>
      </c>
      <c r="O2377">
        <v>0</v>
      </c>
      <c r="P2377" s="29" t="s">
        <v>30</v>
      </c>
      <c r="Q2377" s="28" t="s">
        <v>136</v>
      </c>
      <c r="R2377" s="28" t="s">
        <v>295</v>
      </c>
      <c r="S2377" s="28" t="s">
        <v>907</v>
      </c>
      <c r="T2377" s="28" t="s">
        <v>7664</v>
      </c>
      <c r="U2377" s="28" t="s">
        <v>7665</v>
      </c>
      <c r="V2377" s="28" t="s">
        <v>7666</v>
      </c>
      <c r="W2377" s="30">
        <v>45658</v>
      </c>
      <c r="X2377" s="30">
        <v>46022</v>
      </c>
      <c r="Y2377" s="28">
        <v>2025</v>
      </c>
      <c r="Z2377" s="28" t="s">
        <v>6203</v>
      </c>
      <c r="AA2377" s="28" t="s">
        <v>6203</v>
      </c>
      <c r="AB2377" s="28" t="s">
        <v>6203</v>
      </c>
      <c r="AC2377" s="28" t="s">
        <v>2643</v>
      </c>
      <c r="AD2377" s="48" t="s">
        <v>1955</v>
      </c>
    </row>
    <row r="2378" spans="1:30" x14ac:dyDescent="0.3">
      <c r="A2378" s="27" t="s">
        <v>7385</v>
      </c>
      <c r="B2378" s="28">
        <v>13</v>
      </c>
      <c r="C2378" s="28" t="s">
        <v>744</v>
      </c>
      <c r="D2378" t="s">
        <v>5073</v>
      </c>
      <c r="E2378" s="28" t="s">
        <v>559</v>
      </c>
      <c r="F2378" s="28">
        <v>63</v>
      </c>
      <c r="G2378" s="28" t="s">
        <v>251</v>
      </c>
      <c r="H2378" s="28">
        <v>9120</v>
      </c>
      <c r="I2378" s="28" t="s">
        <v>255</v>
      </c>
      <c r="J2378" s="28">
        <v>771</v>
      </c>
      <c r="K2378" s="28" t="s">
        <v>906</v>
      </c>
      <c r="L2378" s="41">
        <v>1</v>
      </c>
      <c r="M2378" s="44">
        <v>0.99419999999999997</v>
      </c>
      <c r="N2378" s="6">
        <v>0.99419999999999997</v>
      </c>
      <c r="O2378">
        <v>0</v>
      </c>
      <c r="P2378" s="29" t="s">
        <v>30</v>
      </c>
      <c r="Q2378" s="28" t="s">
        <v>253</v>
      </c>
      <c r="R2378" s="28" t="s">
        <v>257</v>
      </c>
      <c r="S2378" s="28" t="s">
        <v>907</v>
      </c>
      <c r="T2378" s="28" t="s">
        <v>7667</v>
      </c>
      <c r="U2378" s="28" t="s">
        <v>7668</v>
      </c>
      <c r="V2378" s="28" t="s">
        <v>7669</v>
      </c>
      <c r="W2378" s="30">
        <v>45658</v>
      </c>
      <c r="X2378" s="30">
        <v>46022</v>
      </c>
      <c r="Y2378" s="28">
        <v>2025</v>
      </c>
      <c r="Z2378" s="28" t="s">
        <v>6292</v>
      </c>
      <c r="AA2378" s="28" t="s">
        <v>771</v>
      </c>
      <c r="AB2378" s="28" t="s">
        <v>6293</v>
      </c>
      <c r="AC2378" s="28" t="s">
        <v>503</v>
      </c>
      <c r="AD2378" s="48" t="s">
        <v>472</v>
      </c>
    </row>
    <row r="2379" spans="1:30" x14ac:dyDescent="0.3">
      <c r="A2379" s="27" t="s">
        <v>7385</v>
      </c>
      <c r="B2379" s="28">
        <v>13</v>
      </c>
      <c r="C2379" s="28" t="s">
        <v>744</v>
      </c>
      <c r="D2379" t="s">
        <v>5073</v>
      </c>
      <c r="E2379" s="28" t="s">
        <v>559</v>
      </c>
      <c r="F2379" s="28">
        <v>66</v>
      </c>
      <c r="G2379" s="28" t="s">
        <v>60</v>
      </c>
      <c r="H2379" s="28">
        <v>9121</v>
      </c>
      <c r="I2379" s="28" t="s">
        <v>61</v>
      </c>
      <c r="J2379" s="28">
        <v>771</v>
      </c>
      <c r="K2379" s="28" t="s">
        <v>906</v>
      </c>
      <c r="L2379" s="41">
        <v>1</v>
      </c>
      <c r="M2379" s="44">
        <v>0.9889</v>
      </c>
      <c r="N2379" s="6">
        <v>0.9889</v>
      </c>
      <c r="O2379">
        <v>0</v>
      </c>
      <c r="P2379" s="29" t="s">
        <v>30</v>
      </c>
      <c r="Q2379" s="28" t="s">
        <v>62</v>
      </c>
      <c r="R2379" s="28" t="s">
        <v>63</v>
      </c>
      <c r="S2379" s="28" t="s">
        <v>907</v>
      </c>
      <c r="T2379" s="28" t="s">
        <v>7723</v>
      </c>
      <c r="U2379" s="28" t="s">
        <v>7724</v>
      </c>
      <c r="V2379" s="28" t="s">
        <v>7725</v>
      </c>
      <c r="W2379" s="30">
        <v>45658</v>
      </c>
      <c r="X2379" s="30">
        <v>46022</v>
      </c>
      <c r="Y2379" s="28">
        <v>2025</v>
      </c>
      <c r="Z2379" s="28" t="s">
        <v>3091</v>
      </c>
      <c r="AA2379" s="28" t="s">
        <v>3097</v>
      </c>
      <c r="AB2379" s="28" t="s">
        <v>3093</v>
      </c>
      <c r="AC2379" s="28" t="s">
        <v>3101</v>
      </c>
      <c r="AD2379" s="48" t="s">
        <v>53</v>
      </c>
    </row>
    <row r="2380" spans="1:30" x14ac:dyDescent="0.3">
      <c r="A2380" s="27" t="s">
        <v>7385</v>
      </c>
      <c r="B2380" s="28">
        <v>13</v>
      </c>
      <c r="C2380" s="28" t="s">
        <v>744</v>
      </c>
      <c r="D2380" t="s">
        <v>5073</v>
      </c>
      <c r="E2380" s="28" t="s">
        <v>559</v>
      </c>
      <c r="F2380" s="28">
        <v>68</v>
      </c>
      <c r="G2380" s="28" t="s">
        <v>333</v>
      </c>
      <c r="H2380" s="28">
        <v>9122</v>
      </c>
      <c r="I2380" s="28" t="s">
        <v>353</v>
      </c>
      <c r="J2380" s="28">
        <v>771</v>
      </c>
      <c r="K2380" s="28" t="s">
        <v>906</v>
      </c>
      <c r="L2380" s="41">
        <v>1</v>
      </c>
      <c r="M2380" s="44">
        <v>0.99690000000000001</v>
      </c>
      <c r="N2380" s="6">
        <v>0.99690000000000001</v>
      </c>
      <c r="O2380">
        <v>0</v>
      </c>
      <c r="P2380" s="29" t="s">
        <v>30</v>
      </c>
      <c r="Q2380" s="28" t="s">
        <v>335</v>
      </c>
      <c r="R2380" s="28" t="s">
        <v>354</v>
      </c>
      <c r="S2380" s="28" t="s">
        <v>907</v>
      </c>
      <c r="T2380" s="28" t="s">
        <v>7510</v>
      </c>
      <c r="U2380" s="28" t="s">
        <v>7511</v>
      </c>
      <c r="V2380" s="28" t="s">
        <v>7512</v>
      </c>
      <c r="W2380" s="30">
        <v>45658</v>
      </c>
      <c r="X2380" s="30">
        <v>46022</v>
      </c>
      <c r="Y2380" s="28">
        <v>2025</v>
      </c>
      <c r="Z2380" s="28" t="s">
        <v>6151</v>
      </c>
      <c r="AA2380" s="28" t="s">
        <v>6152</v>
      </c>
      <c r="AB2380" s="28" t="s">
        <v>6153</v>
      </c>
      <c r="AC2380" s="28" t="s">
        <v>6215</v>
      </c>
      <c r="AD2380" s="48" t="s">
        <v>6356</v>
      </c>
    </row>
    <row r="2381" spans="1:30" x14ac:dyDescent="0.3">
      <c r="A2381" s="27" t="s">
        <v>7385</v>
      </c>
      <c r="B2381" s="28">
        <v>13</v>
      </c>
      <c r="C2381" s="28" t="s">
        <v>744</v>
      </c>
      <c r="D2381" t="s">
        <v>5073</v>
      </c>
      <c r="E2381" s="28" t="s">
        <v>559</v>
      </c>
      <c r="F2381" s="28">
        <v>73</v>
      </c>
      <c r="G2381" s="28" t="s">
        <v>367</v>
      </c>
      <c r="H2381" s="28">
        <v>9123</v>
      </c>
      <c r="I2381" s="28" t="s">
        <v>372</v>
      </c>
      <c r="J2381" s="28">
        <v>771</v>
      </c>
      <c r="K2381" s="28" t="s">
        <v>906</v>
      </c>
      <c r="L2381" s="41">
        <v>1</v>
      </c>
      <c r="M2381" s="44">
        <v>0.998</v>
      </c>
      <c r="N2381" s="6">
        <v>0.998</v>
      </c>
      <c r="O2381">
        <v>0</v>
      </c>
      <c r="P2381" s="29" t="s">
        <v>30</v>
      </c>
      <c r="Q2381" s="28" t="s">
        <v>370</v>
      </c>
      <c r="R2381" s="28" t="s">
        <v>373</v>
      </c>
      <c r="S2381" s="28" t="s">
        <v>907</v>
      </c>
      <c r="T2381" s="28" t="s">
        <v>7729</v>
      </c>
      <c r="U2381" s="28" t="s">
        <v>7730</v>
      </c>
      <c r="V2381" s="28" t="s">
        <v>7731</v>
      </c>
      <c r="W2381" s="30">
        <v>45658</v>
      </c>
      <c r="X2381" s="30">
        <v>46022</v>
      </c>
      <c r="Y2381" s="28">
        <v>2025</v>
      </c>
      <c r="Z2381" s="28" t="s">
        <v>1929</v>
      </c>
      <c r="AA2381" s="28" t="s">
        <v>788</v>
      </c>
      <c r="AB2381" s="28" t="s">
        <v>6294</v>
      </c>
      <c r="AC2381" s="28" t="s">
        <v>5940</v>
      </c>
      <c r="AD2381" s="48" t="s">
        <v>5941</v>
      </c>
    </row>
    <row r="2382" spans="1:30" x14ac:dyDescent="0.3">
      <c r="A2382" s="27" t="s">
        <v>7385</v>
      </c>
      <c r="B2382" s="28">
        <v>13</v>
      </c>
      <c r="C2382" s="28" t="s">
        <v>744</v>
      </c>
      <c r="D2382" t="s">
        <v>5073</v>
      </c>
      <c r="E2382" s="28" t="s">
        <v>559</v>
      </c>
      <c r="F2382" s="28">
        <v>76</v>
      </c>
      <c r="G2382" s="28" t="s">
        <v>296</v>
      </c>
      <c r="H2382" s="28">
        <v>9124</v>
      </c>
      <c r="I2382" s="28" t="s">
        <v>300</v>
      </c>
      <c r="J2382" s="28">
        <v>771</v>
      </c>
      <c r="K2382" s="28" t="s">
        <v>906</v>
      </c>
      <c r="L2382" s="41">
        <v>1</v>
      </c>
      <c r="M2382" s="44">
        <v>0.9919</v>
      </c>
      <c r="N2382" s="6">
        <v>0.9919</v>
      </c>
      <c r="O2382">
        <v>0</v>
      </c>
      <c r="P2382" s="29" t="s">
        <v>30</v>
      </c>
      <c r="Q2382" s="28" t="s">
        <v>298</v>
      </c>
      <c r="R2382" s="28" t="s">
        <v>302</v>
      </c>
      <c r="S2382" s="28" t="s">
        <v>907</v>
      </c>
      <c r="T2382" s="28" t="s">
        <v>7480</v>
      </c>
      <c r="U2382" s="28" t="s">
        <v>7481</v>
      </c>
      <c r="V2382" s="28" t="s">
        <v>7482</v>
      </c>
      <c r="W2382" s="30">
        <v>45658</v>
      </c>
      <c r="X2382" s="30">
        <v>46022</v>
      </c>
      <c r="Y2382" s="28">
        <v>2025</v>
      </c>
      <c r="Z2382" s="28" t="s">
        <v>2336</v>
      </c>
      <c r="AA2382" s="28" t="s">
        <v>2337</v>
      </c>
      <c r="AB2382" s="28" t="s">
        <v>1858</v>
      </c>
      <c r="AC2382" s="28" t="s">
        <v>2339</v>
      </c>
      <c r="AD2382" s="48" t="s">
        <v>301</v>
      </c>
    </row>
    <row r="2383" spans="1:30" x14ac:dyDescent="0.3">
      <c r="A2383" s="27" t="s">
        <v>7385</v>
      </c>
      <c r="B2383" s="28">
        <v>13</v>
      </c>
      <c r="C2383" s="28" t="s">
        <v>744</v>
      </c>
      <c r="D2383" t="s">
        <v>5073</v>
      </c>
      <c r="E2383" s="28" t="s">
        <v>559</v>
      </c>
      <c r="F2383" s="28">
        <v>76</v>
      </c>
      <c r="G2383" s="28" t="s">
        <v>296</v>
      </c>
      <c r="H2383" s="28">
        <v>9125</v>
      </c>
      <c r="I2383" s="28" t="s">
        <v>318</v>
      </c>
      <c r="J2383" s="28">
        <v>771</v>
      </c>
      <c r="K2383" s="28" t="s">
        <v>906</v>
      </c>
      <c r="L2383" s="41">
        <v>1</v>
      </c>
      <c r="M2383" s="44">
        <v>0.94720000000000004</v>
      </c>
      <c r="N2383" s="6">
        <v>0.94720000000000004</v>
      </c>
      <c r="O2383">
        <v>0</v>
      </c>
      <c r="P2383" s="29" t="s">
        <v>30</v>
      </c>
      <c r="Q2383" s="28" t="s">
        <v>298</v>
      </c>
      <c r="R2383" s="28" t="s">
        <v>320</v>
      </c>
      <c r="S2383" s="28" t="s">
        <v>907</v>
      </c>
      <c r="T2383" s="28" t="s">
        <v>7483</v>
      </c>
      <c r="U2383" s="28" t="s">
        <v>7484</v>
      </c>
      <c r="V2383" s="28" t="s">
        <v>7485</v>
      </c>
      <c r="W2383" s="30">
        <v>45658</v>
      </c>
      <c r="X2383" s="30">
        <v>46022</v>
      </c>
      <c r="Y2383" s="28">
        <v>2025</v>
      </c>
      <c r="Z2383" s="28" t="s">
        <v>2332</v>
      </c>
      <c r="AA2383" s="28" t="s">
        <v>2333</v>
      </c>
      <c r="AB2383" s="28" t="s">
        <v>912</v>
      </c>
      <c r="AC2383" s="28" t="s">
        <v>2351</v>
      </c>
      <c r="AD2383" s="48" t="s">
        <v>53</v>
      </c>
    </row>
    <row r="2384" spans="1:30" x14ac:dyDescent="0.3">
      <c r="A2384" s="27" t="s">
        <v>7385</v>
      </c>
      <c r="B2384" s="28">
        <v>13</v>
      </c>
      <c r="C2384" s="28" t="s">
        <v>744</v>
      </c>
      <c r="D2384" t="s">
        <v>5073</v>
      </c>
      <c r="E2384" s="28" t="s">
        <v>559</v>
      </c>
      <c r="F2384" s="28">
        <v>76</v>
      </c>
      <c r="G2384" s="28" t="s">
        <v>296</v>
      </c>
      <c r="H2384" s="28">
        <v>9126</v>
      </c>
      <c r="I2384" s="28" t="s">
        <v>321</v>
      </c>
      <c r="J2384" s="28">
        <v>771</v>
      </c>
      <c r="K2384" s="28" t="s">
        <v>906</v>
      </c>
      <c r="L2384" s="41">
        <v>1</v>
      </c>
      <c r="M2384" s="44">
        <v>0.98899999999999999</v>
      </c>
      <c r="N2384" s="6">
        <v>0.98899999999999999</v>
      </c>
      <c r="O2384">
        <v>0</v>
      </c>
      <c r="P2384" s="29" t="s">
        <v>30</v>
      </c>
      <c r="Q2384" s="28" t="s">
        <v>298</v>
      </c>
      <c r="R2384" s="28" t="s">
        <v>324</v>
      </c>
      <c r="S2384" s="28" t="s">
        <v>907</v>
      </c>
      <c r="T2384" s="28" t="s">
        <v>7504</v>
      </c>
      <c r="U2384" s="28" t="s">
        <v>7505</v>
      </c>
      <c r="V2384" s="28" t="s">
        <v>7506</v>
      </c>
      <c r="W2384" s="30">
        <v>45658</v>
      </c>
      <c r="X2384" s="30">
        <v>46022</v>
      </c>
      <c r="Y2384" s="28">
        <v>2025</v>
      </c>
      <c r="Z2384" s="28" t="s">
        <v>4479</v>
      </c>
      <c r="AA2384" s="28" t="s">
        <v>2355</v>
      </c>
      <c r="AB2384" s="28" t="s">
        <v>6295</v>
      </c>
      <c r="AC2384" s="28" t="s">
        <v>3510</v>
      </c>
      <c r="AD2384" s="48" t="s">
        <v>6356</v>
      </c>
    </row>
    <row r="2385" spans="1:30" x14ac:dyDescent="0.3">
      <c r="A2385" s="27" t="s">
        <v>7385</v>
      </c>
      <c r="B2385" s="28">
        <v>13</v>
      </c>
      <c r="C2385" s="28" t="s">
        <v>744</v>
      </c>
      <c r="D2385" t="s">
        <v>5073</v>
      </c>
      <c r="E2385" s="28" t="s">
        <v>559</v>
      </c>
      <c r="F2385" s="28">
        <v>5</v>
      </c>
      <c r="G2385" s="28" t="s">
        <v>25</v>
      </c>
      <c r="H2385" s="28">
        <v>9127</v>
      </c>
      <c r="I2385" s="28" t="s">
        <v>33</v>
      </c>
      <c r="J2385" s="28">
        <v>771</v>
      </c>
      <c r="K2385" s="28" t="s">
        <v>906</v>
      </c>
      <c r="L2385" s="41">
        <v>1</v>
      </c>
      <c r="M2385" s="44">
        <v>0.98939999999999995</v>
      </c>
      <c r="N2385" s="6">
        <v>0.98939999999999995</v>
      </c>
      <c r="O2385">
        <v>0</v>
      </c>
      <c r="P2385" s="29" t="s">
        <v>30</v>
      </c>
      <c r="Q2385" s="28" t="s">
        <v>31</v>
      </c>
      <c r="R2385" s="28" t="s">
        <v>35</v>
      </c>
      <c r="S2385" s="28" t="s">
        <v>907</v>
      </c>
      <c r="T2385" s="28" t="s">
        <v>7389</v>
      </c>
      <c r="U2385" s="28" t="s">
        <v>7390</v>
      </c>
      <c r="V2385" s="28" t="s">
        <v>7391</v>
      </c>
      <c r="W2385" s="30">
        <v>45658</v>
      </c>
      <c r="X2385" s="30">
        <v>46022</v>
      </c>
      <c r="Y2385" s="28">
        <v>2025</v>
      </c>
      <c r="Z2385" s="28" t="s">
        <v>6296</v>
      </c>
      <c r="AA2385" s="28" t="s">
        <v>1905</v>
      </c>
      <c r="AB2385" s="28" t="s">
        <v>6188</v>
      </c>
      <c r="AC2385" s="28" t="s">
        <v>34</v>
      </c>
      <c r="AD2385" s="48" t="s">
        <v>1856</v>
      </c>
    </row>
    <row r="2386" spans="1:30" x14ac:dyDescent="0.3">
      <c r="A2386" s="27" t="s">
        <v>7385</v>
      </c>
      <c r="B2386" s="28">
        <v>13</v>
      </c>
      <c r="C2386" s="28" t="s">
        <v>744</v>
      </c>
      <c r="D2386" t="s">
        <v>5073</v>
      </c>
      <c r="E2386" s="28" t="s">
        <v>559</v>
      </c>
      <c r="F2386" s="28">
        <v>5</v>
      </c>
      <c r="G2386" s="28" t="s">
        <v>25</v>
      </c>
      <c r="H2386" s="28">
        <v>9201</v>
      </c>
      <c r="I2386" s="28" t="s">
        <v>36</v>
      </c>
      <c r="J2386" s="28">
        <v>771</v>
      </c>
      <c r="K2386" s="28" t="s">
        <v>906</v>
      </c>
      <c r="L2386" s="41">
        <v>1</v>
      </c>
      <c r="M2386" s="44">
        <v>1</v>
      </c>
      <c r="N2386" s="6">
        <v>1</v>
      </c>
      <c r="O2386">
        <v>0</v>
      </c>
      <c r="P2386" s="29" t="s">
        <v>30</v>
      </c>
      <c r="Q2386" s="28" t="s">
        <v>31</v>
      </c>
      <c r="R2386" s="28" t="s">
        <v>38</v>
      </c>
      <c r="S2386" s="28" t="s">
        <v>907</v>
      </c>
      <c r="T2386" s="28" t="s">
        <v>7392</v>
      </c>
      <c r="U2386" s="28" t="s">
        <v>7393</v>
      </c>
      <c r="V2386" s="28" t="s">
        <v>7394</v>
      </c>
      <c r="W2386" s="30">
        <v>45658</v>
      </c>
      <c r="X2386" s="30">
        <v>46022</v>
      </c>
      <c r="Y2386" s="28">
        <v>2025</v>
      </c>
      <c r="Z2386" s="28" t="s">
        <v>1915</v>
      </c>
      <c r="AA2386" s="28" t="s">
        <v>37</v>
      </c>
      <c r="AB2386" s="28" t="s">
        <v>1916</v>
      </c>
      <c r="AC2386" s="28" t="s">
        <v>1655</v>
      </c>
      <c r="AD2386" s="48" t="s">
        <v>1857</v>
      </c>
    </row>
    <row r="2387" spans="1:30" x14ac:dyDescent="0.3">
      <c r="A2387" s="27" t="s">
        <v>7385</v>
      </c>
      <c r="B2387" s="28">
        <v>13</v>
      </c>
      <c r="C2387" s="28" t="s">
        <v>744</v>
      </c>
      <c r="D2387" t="s">
        <v>5073</v>
      </c>
      <c r="E2387" s="28" t="s">
        <v>559</v>
      </c>
      <c r="F2387" s="28">
        <v>5</v>
      </c>
      <c r="G2387" s="28" t="s">
        <v>25</v>
      </c>
      <c r="H2387" s="28">
        <v>9202</v>
      </c>
      <c r="I2387" s="28" t="s">
        <v>39</v>
      </c>
      <c r="J2387" s="28">
        <v>771</v>
      </c>
      <c r="K2387" s="28" t="s">
        <v>906</v>
      </c>
      <c r="L2387" s="41">
        <v>1</v>
      </c>
      <c r="M2387" s="44">
        <v>0.99690000000000001</v>
      </c>
      <c r="N2387" s="6">
        <v>0.99690000000000001</v>
      </c>
      <c r="O2387">
        <v>0</v>
      </c>
      <c r="P2387" s="29" t="s">
        <v>30</v>
      </c>
      <c r="Q2387" s="28" t="s">
        <v>31</v>
      </c>
      <c r="R2387" s="28" t="s">
        <v>42</v>
      </c>
      <c r="S2387" s="28" t="s">
        <v>907</v>
      </c>
      <c r="T2387" s="28" t="s">
        <v>7395</v>
      </c>
      <c r="U2387" s="28" t="s">
        <v>7396</v>
      </c>
      <c r="V2387" s="28" t="s">
        <v>7397</v>
      </c>
      <c r="W2387" s="30">
        <v>45658</v>
      </c>
      <c r="X2387" s="30">
        <v>46022</v>
      </c>
      <c r="Y2387" s="28">
        <v>2025</v>
      </c>
      <c r="Z2387" s="28" t="s">
        <v>6297</v>
      </c>
      <c r="AA2387" s="28" t="s">
        <v>6298</v>
      </c>
      <c r="AB2387" s="28" t="s">
        <v>3354</v>
      </c>
      <c r="AC2387" s="28" t="s">
        <v>4490</v>
      </c>
      <c r="AD2387" s="48" t="s">
        <v>41</v>
      </c>
    </row>
    <row r="2388" spans="1:30" x14ac:dyDescent="0.3">
      <c r="A2388" s="27" t="s">
        <v>7385</v>
      </c>
      <c r="B2388" s="28">
        <v>13</v>
      </c>
      <c r="C2388" s="28" t="s">
        <v>744</v>
      </c>
      <c r="D2388" t="s">
        <v>5073</v>
      </c>
      <c r="E2388" s="28" t="s">
        <v>559</v>
      </c>
      <c r="F2388" s="28">
        <v>5</v>
      </c>
      <c r="G2388" s="28" t="s">
        <v>25</v>
      </c>
      <c r="H2388" s="28">
        <v>9203</v>
      </c>
      <c r="I2388" s="28" t="s">
        <v>43</v>
      </c>
      <c r="J2388" s="28">
        <v>771</v>
      </c>
      <c r="K2388" s="28" t="s">
        <v>906</v>
      </c>
      <c r="L2388" s="41">
        <v>1</v>
      </c>
      <c r="M2388" s="44">
        <v>0.9919</v>
      </c>
      <c r="N2388" s="6">
        <v>0.9919</v>
      </c>
      <c r="O2388">
        <v>0</v>
      </c>
      <c r="P2388" s="29" t="s">
        <v>30</v>
      </c>
      <c r="Q2388" s="28" t="s">
        <v>31</v>
      </c>
      <c r="R2388" s="28" t="s">
        <v>46</v>
      </c>
      <c r="S2388" s="28" t="s">
        <v>907</v>
      </c>
      <c r="T2388" s="28" t="s">
        <v>7398</v>
      </c>
      <c r="U2388" s="28" t="s">
        <v>7399</v>
      </c>
      <c r="V2388" s="28" t="s">
        <v>7400</v>
      </c>
      <c r="W2388" s="30">
        <v>45658</v>
      </c>
      <c r="X2388" s="30">
        <v>46022</v>
      </c>
      <c r="Y2388" s="28">
        <v>2025</v>
      </c>
      <c r="Z2388" s="28" t="s">
        <v>1920</v>
      </c>
      <c r="AA2388" s="28" t="s">
        <v>1920</v>
      </c>
      <c r="AB2388" s="28" t="s">
        <v>1921</v>
      </c>
      <c r="AC2388" s="28" t="s">
        <v>6299</v>
      </c>
      <c r="AD2388" s="48" t="s">
        <v>1922</v>
      </c>
    </row>
    <row r="2389" spans="1:30" x14ac:dyDescent="0.3">
      <c r="A2389" s="27" t="s">
        <v>7385</v>
      </c>
      <c r="B2389" s="28">
        <v>13</v>
      </c>
      <c r="C2389" s="28" t="s">
        <v>744</v>
      </c>
      <c r="D2389" t="s">
        <v>5073</v>
      </c>
      <c r="E2389" s="28" t="s">
        <v>559</v>
      </c>
      <c r="F2389" s="28">
        <v>5</v>
      </c>
      <c r="G2389" s="28" t="s">
        <v>25</v>
      </c>
      <c r="H2389" s="28">
        <v>9204</v>
      </c>
      <c r="I2389" s="28" t="s">
        <v>47</v>
      </c>
      <c r="J2389" s="28">
        <v>771</v>
      </c>
      <c r="K2389" s="28" t="s">
        <v>906</v>
      </c>
      <c r="L2389" s="41">
        <v>1</v>
      </c>
      <c r="M2389" s="44">
        <v>0.99239999999999995</v>
      </c>
      <c r="N2389" s="6">
        <v>0.99239999999999995</v>
      </c>
      <c r="O2389">
        <v>0</v>
      </c>
      <c r="P2389" s="29" t="s">
        <v>30</v>
      </c>
      <c r="Q2389" s="28" t="s">
        <v>31</v>
      </c>
      <c r="R2389" s="28" t="s">
        <v>49</v>
      </c>
      <c r="S2389" s="28" t="s">
        <v>907</v>
      </c>
      <c r="T2389" s="28" t="s">
        <v>7401</v>
      </c>
      <c r="U2389" s="28" t="s">
        <v>7402</v>
      </c>
      <c r="V2389" s="28" t="s">
        <v>7403</v>
      </c>
      <c r="W2389" s="30">
        <v>45658</v>
      </c>
      <c r="X2389" s="30">
        <v>46022</v>
      </c>
      <c r="Y2389" s="28">
        <v>2025</v>
      </c>
      <c r="Z2389" s="28" t="s">
        <v>48</v>
      </c>
      <c r="AA2389" s="28" t="s">
        <v>1948</v>
      </c>
      <c r="AB2389" s="28" t="s">
        <v>2053</v>
      </c>
      <c r="AC2389" s="28" t="s">
        <v>2054</v>
      </c>
      <c r="AD2389" s="48" t="s">
        <v>6356</v>
      </c>
    </row>
    <row r="2390" spans="1:30" x14ac:dyDescent="0.3">
      <c r="A2390" s="27" t="s">
        <v>7385</v>
      </c>
      <c r="B2390" s="28">
        <v>13</v>
      </c>
      <c r="C2390" s="28" t="s">
        <v>744</v>
      </c>
      <c r="D2390" t="s">
        <v>5073</v>
      </c>
      <c r="E2390" s="28" t="s">
        <v>559</v>
      </c>
      <c r="F2390" s="28">
        <v>5</v>
      </c>
      <c r="G2390" s="28" t="s">
        <v>25</v>
      </c>
      <c r="H2390" s="28">
        <v>9205</v>
      </c>
      <c r="I2390" s="28" t="s">
        <v>50</v>
      </c>
      <c r="J2390" s="28">
        <v>771</v>
      </c>
      <c r="K2390" s="28" t="s">
        <v>906</v>
      </c>
      <c r="L2390" s="41">
        <v>1</v>
      </c>
      <c r="M2390" s="44">
        <v>0.97940000000000005</v>
      </c>
      <c r="N2390" s="6">
        <v>0.97940000000000005</v>
      </c>
      <c r="O2390">
        <v>0</v>
      </c>
      <c r="P2390" s="29" t="s">
        <v>30</v>
      </c>
      <c r="Q2390" s="28" t="s">
        <v>31</v>
      </c>
      <c r="R2390" s="28" t="s">
        <v>54</v>
      </c>
      <c r="S2390" s="28" t="s">
        <v>907</v>
      </c>
      <c r="T2390" s="28" t="s">
        <v>7404</v>
      </c>
      <c r="U2390" s="28" t="s">
        <v>7405</v>
      </c>
      <c r="V2390" s="28" t="s">
        <v>7406</v>
      </c>
      <c r="W2390" s="30">
        <v>45658</v>
      </c>
      <c r="X2390" s="30">
        <v>46022</v>
      </c>
      <c r="Y2390" s="28">
        <v>2025</v>
      </c>
      <c r="Z2390" s="28" t="s">
        <v>1951</v>
      </c>
      <c r="AA2390" s="28" t="s">
        <v>476</v>
      </c>
      <c r="AB2390" s="28" t="s">
        <v>1858</v>
      </c>
      <c r="AC2390" s="28" t="s">
        <v>1952</v>
      </c>
      <c r="AD2390" s="48" t="s">
        <v>581</v>
      </c>
    </row>
    <row r="2391" spans="1:30" x14ac:dyDescent="0.3">
      <c r="A2391" s="27" t="s">
        <v>7385</v>
      </c>
      <c r="B2391" s="28">
        <v>13</v>
      </c>
      <c r="C2391" s="28" t="s">
        <v>744</v>
      </c>
      <c r="D2391" t="s">
        <v>5073</v>
      </c>
      <c r="E2391" s="28" t="s">
        <v>559</v>
      </c>
      <c r="F2391" s="28">
        <v>5</v>
      </c>
      <c r="G2391" s="28" t="s">
        <v>25</v>
      </c>
      <c r="H2391" s="28">
        <v>9206</v>
      </c>
      <c r="I2391" s="28" t="s">
        <v>73</v>
      </c>
      <c r="J2391" s="28">
        <v>771</v>
      </c>
      <c r="K2391" s="28" t="s">
        <v>906</v>
      </c>
      <c r="L2391" s="41">
        <v>1</v>
      </c>
      <c r="M2391" s="44">
        <v>0.98740000000000006</v>
      </c>
      <c r="N2391" s="6">
        <v>0.98740000000000006</v>
      </c>
      <c r="O2391">
        <v>0</v>
      </c>
      <c r="P2391" s="29" t="s">
        <v>30</v>
      </c>
      <c r="Q2391" s="28" t="s">
        <v>31</v>
      </c>
      <c r="R2391" s="28" t="s">
        <v>74</v>
      </c>
      <c r="S2391" s="28" t="s">
        <v>907</v>
      </c>
      <c r="T2391" s="28" t="s">
        <v>7407</v>
      </c>
      <c r="U2391" s="28" t="s">
        <v>7408</v>
      </c>
      <c r="V2391" s="28" t="s">
        <v>7409</v>
      </c>
      <c r="W2391" s="30">
        <v>45658</v>
      </c>
      <c r="X2391" s="30">
        <v>46022</v>
      </c>
      <c r="Y2391" s="28">
        <v>2025</v>
      </c>
      <c r="Z2391" s="28" t="s">
        <v>6190</v>
      </c>
      <c r="AA2391" s="28" t="s">
        <v>908</v>
      </c>
      <c r="AB2391" s="28" t="s">
        <v>6300</v>
      </c>
      <c r="AC2391" s="28" t="s">
        <v>6193</v>
      </c>
      <c r="AD2391" s="48" t="s">
        <v>1955</v>
      </c>
    </row>
    <row r="2392" spans="1:30" x14ac:dyDescent="0.3">
      <c r="A2392" s="27" t="s">
        <v>7385</v>
      </c>
      <c r="B2392" s="28">
        <v>13</v>
      </c>
      <c r="C2392" s="28" t="s">
        <v>744</v>
      </c>
      <c r="D2392" t="s">
        <v>5073</v>
      </c>
      <c r="E2392" s="28" t="s">
        <v>559</v>
      </c>
      <c r="F2392" s="28">
        <v>8</v>
      </c>
      <c r="G2392" s="28" t="s">
        <v>120</v>
      </c>
      <c r="H2392" s="28">
        <v>9207</v>
      </c>
      <c r="I2392" s="28" t="s">
        <v>131</v>
      </c>
      <c r="J2392" s="28">
        <v>771</v>
      </c>
      <c r="K2392" s="28" t="s">
        <v>906</v>
      </c>
      <c r="L2392" s="41">
        <v>1</v>
      </c>
      <c r="M2392" s="44">
        <v>0.99660000000000004</v>
      </c>
      <c r="N2392" s="6">
        <v>0.99660000000000004</v>
      </c>
      <c r="O2392">
        <v>0</v>
      </c>
      <c r="P2392" s="29" t="s">
        <v>30</v>
      </c>
      <c r="Q2392" s="28" t="s">
        <v>122</v>
      </c>
      <c r="R2392" s="28" t="s">
        <v>133</v>
      </c>
      <c r="S2392" s="28" t="s">
        <v>907</v>
      </c>
      <c r="T2392" s="28" t="s">
        <v>7643</v>
      </c>
      <c r="U2392" s="28" t="s">
        <v>7644</v>
      </c>
      <c r="V2392" s="28" t="s">
        <v>7645</v>
      </c>
      <c r="W2392" s="30">
        <v>45658</v>
      </c>
      <c r="X2392" s="30">
        <v>46022</v>
      </c>
      <c r="Y2392" s="28">
        <v>2025</v>
      </c>
      <c r="Z2392" s="28" t="s">
        <v>779</v>
      </c>
      <c r="AA2392" s="28" t="s">
        <v>6301</v>
      </c>
      <c r="AB2392" s="28" t="s">
        <v>6302</v>
      </c>
      <c r="AC2392" s="28" t="s">
        <v>132</v>
      </c>
      <c r="AD2392" s="48" t="s">
        <v>500</v>
      </c>
    </row>
    <row r="2393" spans="1:30" x14ac:dyDescent="0.3">
      <c r="A2393" s="27" t="s">
        <v>7385</v>
      </c>
      <c r="B2393" s="28">
        <v>13</v>
      </c>
      <c r="C2393" s="28" t="s">
        <v>744</v>
      </c>
      <c r="D2393" t="s">
        <v>5073</v>
      </c>
      <c r="E2393" s="28" t="s">
        <v>559</v>
      </c>
      <c r="F2393" s="28">
        <v>8</v>
      </c>
      <c r="G2393" s="28" t="s">
        <v>120</v>
      </c>
      <c r="H2393" s="28">
        <v>9208</v>
      </c>
      <c r="I2393" s="28" t="s">
        <v>138</v>
      </c>
      <c r="J2393" s="28">
        <v>771</v>
      </c>
      <c r="K2393" s="28" t="s">
        <v>906</v>
      </c>
      <c r="L2393" s="41">
        <v>1</v>
      </c>
      <c r="M2393" s="44">
        <v>0.98609999999999998</v>
      </c>
      <c r="N2393" s="6">
        <v>0.98609999999999998</v>
      </c>
      <c r="O2393">
        <v>0</v>
      </c>
      <c r="P2393" s="29" t="s">
        <v>30</v>
      </c>
      <c r="Q2393" s="28" t="s">
        <v>122</v>
      </c>
      <c r="R2393" s="28" t="s">
        <v>142</v>
      </c>
      <c r="S2393" s="28" t="s">
        <v>907</v>
      </c>
      <c r="T2393" s="28" t="s">
        <v>7649</v>
      </c>
      <c r="U2393" s="28" t="s">
        <v>7650</v>
      </c>
      <c r="V2393" s="28" t="s">
        <v>7651</v>
      </c>
      <c r="W2393" s="30">
        <v>45658</v>
      </c>
      <c r="X2393" s="30">
        <v>46022</v>
      </c>
      <c r="Y2393" s="28">
        <v>2025</v>
      </c>
      <c r="Z2393" s="28" t="s">
        <v>139</v>
      </c>
      <c r="AA2393" s="28" t="s">
        <v>140</v>
      </c>
      <c r="AB2393" s="28" t="s">
        <v>2972</v>
      </c>
      <c r="AC2393" s="28" t="s">
        <v>141</v>
      </c>
      <c r="AD2393" s="48" t="s">
        <v>57</v>
      </c>
    </row>
    <row r="2394" spans="1:30" x14ac:dyDescent="0.3">
      <c r="A2394" s="27" t="s">
        <v>7385</v>
      </c>
      <c r="B2394" s="28">
        <v>13</v>
      </c>
      <c r="C2394" s="28" t="s">
        <v>744</v>
      </c>
      <c r="D2394" t="s">
        <v>5073</v>
      </c>
      <c r="E2394" s="28" t="s">
        <v>559</v>
      </c>
      <c r="F2394" s="28">
        <v>11</v>
      </c>
      <c r="G2394" s="28" t="s">
        <v>149</v>
      </c>
      <c r="H2394" s="28">
        <v>9209</v>
      </c>
      <c r="I2394" s="28" t="s">
        <v>150</v>
      </c>
      <c r="J2394" s="28">
        <v>771</v>
      </c>
      <c r="K2394" s="28" t="s">
        <v>906</v>
      </c>
      <c r="L2394" s="41">
        <v>1</v>
      </c>
      <c r="M2394" s="44">
        <v>0.99729999999999996</v>
      </c>
      <c r="N2394" s="6">
        <v>0.99729999999999996</v>
      </c>
      <c r="O2394">
        <v>0</v>
      </c>
      <c r="P2394" s="29" t="s">
        <v>30</v>
      </c>
      <c r="Q2394" s="28" t="s">
        <v>152</v>
      </c>
      <c r="R2394" s="28" t="s">
        <v>153</v>
      </c>
      <c r="S2394" s="28" t="s">
        <v>907</v>
      </c>
      <c r="T2394" s="28" t="s">
        <v>7435</v>
      </c>
      <c r="U2394" s="28" t="s">
        <v>7436</v>
      </c>
      <c r="V2394" s="28" t="s">
        <v>7437</v>
      </c>
      <c r="W2394" s="30">
        <v>45658</v>
      </c>
      <c r="X2394" s="30">
        <v>46022</v>
      </c>
      <c r="Y2394" s="28">
        <v>2025</v>
      </c>
      <c r="Z2394" s="28" t="s">
        <v>593</v>
      </c>
      <c r="AA2394" s="28" t="s">
        <v>1882</v>
      </c>
      <c r="AB2394" s="28" t="s">
        <v>1883</v>
      </c>
      <c r="AC2394" s="28" t="s">
        <v>659</v>
      </c>
      <c r="AD2394" s="48" t="s">
        <v>643</v>
      </c>
    </row>
    <row r="2395" spans="1:30" x14ac:dyDescent="0.3">
      <c r="A2395" s="27" t="s">
        <v>7385</v>
      </c>
      <c r="B2395" s="28">
        <v>13</v>
      </c>
      <c r="C2395" s="28" t="s">
        <v>744</v>
      </c>
      <c r="D2395" t="s">
        <v>5073</v>
      </c>
      <c r="E2395" s="28" t="s">
        <v>559</v>
      </c>
      <c r="F2395" s="28">
        <v>11</v>
      </c>
      <c r="G2395" s="28" t="s">
        <v>149</v>
      </c>
      <c r="H2395" s="28">
        <v>9210</v>
      </c>
      <c r="I2395" s="28" t="s">
        <v>158</v>
      </c>
      <c r="J2395" s="28">
        <v>771</v>
      </c>
      <c r="K2395" s="28" t="s">
        <v>906</v>
      </c>
      <c r="L2395" s="41">
        <v>1</v>
      </c>
      <c r="M2395" s="44">
        <v>0.98850000000000005</v>
      </c>
      <c r="N2395" s="6">
        <v>0.98850000000000005</v>
      </c>
      <c r="O2395">
        <v>0</v>
      </c>
      <c r="P2395" s="29" t="s">
        <v>30</v>
      </c>
      <c r="Q2395" s="28" t="s">
        <v>152</v>
      </c>
      <c r="R2395" s="28" t="s">
        <v>160</v>
      </c>
      <c r="S2395" s="28" t="s">
        <v>907</v>
      </c>
      <c r="T2395" s="28" t="s">
        <v>7438</v>
      </c>
      <c r="U2395" s="28" t="s">
        <v>7439</v>
      </c>
      <c r="V2395" s="28" t="s">
        <v>7440</v>
      </c>
      <c r="W2395" s="30">
        <v>45658</v>
      </c>
      <c r="X2395" s="30">
        <v>46022</v>
      </c>
      <c r="Y2395" s="28">
        <v>2025</v>
      </c>
      <c r="Z2395" s="28" t="s">
        <v>2135</v>
      </c>
      <c r="AA2395" s="28" t="s">
        <v>2139</v>
      </c>
      <c r="AB2395" s="28" t="s">
        <v>2137</v>
      </c>
      <c r="AC2395" s="28" t="s">
        <v>1726</v>
      </c>
      <c r="AD2395" s="48" t="s">
        <v>1857</v>
      </c>
    </row>
    <row r="2396" spans="1:30" x14ac:dyDescent="0.3">
      <c r="A2396" s="27" t="s">
        <v>7385</v>
      </c>
      <c r="B2396" s="28">
        <v>13</v>
      </c>
      <c r="C2396" s="28" t="s">
        <v>744</v>
      </c>
      <c r="D2396" t="s">
        <v>5073</v>
      </c>
      <c r="E2396" s="28" t="s">
        <v>559</v>
      </c>
      <c r="F2396" s="28">
        <v>11</v>
      </c>
      <c r="G2396" s="28" t="s">
        <v>149</v>
      </c>
      <c r="H2396" s="28">
        <v>9211</v>
      </c>
      <c r="I2396" s="28" t="s">
        <v>6367</v>
      </c>
      <c r="J2396" s="28">
        <v>771</v>
      </c>
      <c r="K2396" s="28" t="s">
        <v>906</v>
      </c>
      <c r="L2396" s="41">
        <v>1</v>
      </c>
      <c r="M2396" s="44">
        <v>0.99550000000000005</v>
      </c>
      <c r="N2396" s="6">
        <v>0.99550000000000005</v>
      </c>
      <c r="O2396">
        <v>0</v>
      </c>
      <c r="P2396" s="29" t="s">
        <v>30</v>
      </c>
      <c r="Q2396" s="28" t="s">
        <v>152</v>
      </c>
      <c r="R2396" s="28" t="s">
        <v>6368</v>
      </c>
      <c r="S2396" s="28" t="s">
        <v>907</v>
      </c>
      <c r="T2396" s="28" t="s">
        <v>7441</v>
      </c>
      <c r="U2396" s="28" t="s">
        <v>7442</v>
      </c>
      <c r="V2396" s="28" t="s">
        <v>7443</v>
      </c>
      <c r="W2396" s="30">
        <v>45658</v>
      </c>
      <c r="X2396" s="30">
        <v>46022</v>
      </c>
      <c r="Y2396" s="28">
        <v>2025</v>
      </c>
      <c r="Z2396" s="28" t="s">
        <v>540</v>
      </c>
      <c r="AA2396" s="28" t="s">
        <v>4659</v>
      </c>
      <c r="AB2396" s="28" t="s">
        <v>441</v>
      </c>
      <c r="AC2396" s="28" t="s">
        <v>442</v>
      </c>
      <c r="AD2396" s="48" t="s">
        <v>437</v>
      </c>
    </row>
    <row r="2397" spans="1:30" x14ac:dyDescent="0.3">
      <c r="A2397" s="27" t="s">
        <v>7385</v>
      </c>
      <c r="B2397" s="28">
        <v>13</v>
      </c>
      <c r="C2397" s="28" t="s">
        <v>744</v>
      </c>
      <c r="D2397" t="s">
        <v>5073</v>
      </c>
      <c r="E2397" s="28" t="s">
        <v>559</v>
      </c>
      <c r="F2397" s="28">
        <v>11</v>
      </c>
      <c r="G2397" s="28" t="s">
        <v>149</v>
      </c>
      <c r="H2397" s="28">
        <v>9212</v>
      </c>
      <c r="I2397" s="28" t="s">
        <v>170</v>
      </c>
      <c r="J2397" s="28">
        <v>771</v>
      </c>
      <c r="K2397" s="28" t="s">
        <v>906</v>
      </c>
      <c r="L2397" s="41">
        <v>1</v>
      </c>
      <c r="M2397" s="44">
        <v>1</v>
      </c>
      <c r="N2397" s="6">
        <v>1</v>
      </c>
      <c r="O2397">
        <v>0</v>
      </c>
      <c r="P2397" s="29" t="s">
        <v>30</v>
      </c>
      <c r="Q2397" s="28" t="s">
        <v>152</v>
      </c>
      <c r="R2397" s="28" t="s">
        <v>172</v>
      </c>
      <c r="S2397" s="28" t="s">
        <v>907</v>
      </c>
      <c r="T2397" s="28" t="s">
        <v>7444</v>
      </c>
      <c r="U2397" s="28" t="s">
        <v>7445</v>
      </c>
      <c r="V2397" s="28" t="s">
        <v>7446</v>
      </c>
      <c r="W2397" s="30">
        <v>45658</v>
      </c>
      <c r="X2397" s="30">
        <v>46022</v>
      </c>
      <c r="Y2397" s="28">
        <v>2025</v>
      </c>
      <c r="Z2397" s="28" t="s">
        <v>6169</v>
      </c>
      <c r="AA2397" s="28" t="s">
        <v>778</v>
      </c>
      <c r="AB2397" s="28" t="s">
        <v>6170</v>
      </c>
      <c r="AC2397" s="28" t="s">
        <v>1673</v>
      </c>
      <c r="AD2397" s="48" t="s">
        <v>53</v>
      </c>
    </row>
    <row r="2398" spans="1:30" x14ac:dyDescent="0.3">
      <c r="A2398" s="27" t="s">
        <v>7385</v>
      </c>
      <c r="B2398" s="28">
        <v>13</v>
      </c>
      <c r="C2398" s="28" t="s">
        <v>744</v>
      </c>
      <c r="D2398" t="s">
        <v>5073</v>
      </c>
      <c r="E2398" s="28" t="s">
        <v>559</v>
      </c>
      <c r="F2398" s="28">
        <v>11</v>
      </c>
      <c r="G2398" s="28" t="s">
        <v>149</v>
      </c>
      <c r="H2398" s="28">
        <v>9213</v>
      </c>
      <c r="I2398" s="28" t="s">
        <v>176</v>
      </c>
      <c r="J2398" s="28">
        <v>771</v>
      </c>
      <c r="K2398" s="28" t="s">
        <v>906</v>
      </c>
      <c r="L2398" s="41">
        <v>1</v>
      </c>
      <c r="M2398" s="44">
        <v>0.94930000000000003</v>
      </c>
      <c r="N2398" s="6">
        <v>0.94930000000000003</v>
      </c>
      <c r="O2398">
        <v>0</v>
      </c>
      <c r="P2398" s="29" t="s">
        <v>30</v>
      </c>
      <c r="Q2398" s="28" t="s">
        <v>152</v>
      </c>
      <c r="R2398" s="28" t="s">
        <v>178</v>
      </c>
      <c r="S2398" s="28" t="s">
        <v>907</v>
      </c>
      <c r="T2398" s="28" t="s">
        <v>7447</v>
      </c>
      <c r="U2398" s="28" t="s">
        <v>7448</v>
      </c>
      <c r="V2398" s="28" t="s">
        <v>7449</v>
      </c>
      <c r="W2398" s="30">
        <v>45658</v>
      </c>
      <c r="X2398" s="30">
        <v>46022</v>
      </c>
      <c r="Y2398" s="28">
        <v>2025</v>
      </c>
      <c r="Z2398" s="28" t="s">
        <v>1884</v>
      </c>
      <c r="AA2398" s="28" t="s">
        <v>1879</v>
      </c>
      <c r="AB2398" s="28" t="s">
        <v>1896</v>
      </c>
      <c r="AC2398" s="28" t="s">
        <v>177</v>
      </c>
      <c r="AD2398" s="48" t="s">
        <v>41</v>
      </c>
    </row>
    <row r="2399" spans="1:30" x14ac:dyDescent="0.3">
      <c r="A2399" s="27" t="s">
        <v>7385</v>
      </c>
      <c r="B2399" s="28">
        <v>13</v>
      </c>
      <c r="C2399" s="28" t="s">
        <v>744</v>
      </c>
      <c r="D2399" t="s">
        <v>5073</v>
      </c>
      <c r="E2399" s="28" t="s">
        <v>559</v>
      </c>
      <c r="F2399" s="28">
        <v>11</v>
      </c>
      <c r="G2399" s="28" t="s">
        <v>149</v>
      </c>
      <c r="H2399" s="28">
        <v>9214</v>
      </c>
      <c r="I2399" s="28" t="s">
        <v>181</v>
      </c>
      <c r="J2399" s="28">
        <v>771</v>
      </c>
      <c r="K2399" s="28" t="s">
        <v>906</v>
      </c>
      <c r="L2399" s="41">
        <v>1</v>
      </c>
      <c r="M2399" s="44">
        <v>0.98660000000000003</v>
      </c>
      <c r="N2399" s="6">
        <v>0.98660000000000003</v>
      </c>
      <c r="O2399">
        <v>0</v>
      </c>
      <c r="P2399" s="29" t="s">
        <v>30</v>
      </c>
      <c r="Q2399" s="28" t="s">
        <v>152</v>
      </c>
      <c r="R2399" s="28" t="s">
        <v>183</v>
      </c>
      <c r="S2399" s="28" t="s">
        <v>907</v>
      </c>
      <c r="T2399" s="28" t="s">
        <v>7450</v>
      </c>
      <c r="U2399" s="28" t="s">
        <v>7451</v>
      </c>
      <c r="V2399" s="28" t="s">
        <v>7452</v>
      </c>
      <c r="W2399" s="30">
        <v>45658</v>
      </c>
      <c r="X2399" s="30">
        <v>46022</v>
      </c>
      <c r="Y2399" s="28">
        <v>2025</v>
      </c>
      <c r="Z2399" s="28" t="s">
        <v>2156</v>
      </c>
      <c r="AA2399" s="28" t="s">
        <v>6303</v>
      </c>
      <c r="AB2399" s="28" t="s">
        <v>6171</v>
      </c>
      <c r="AC2399" s="28" t="s">
        <v>2172</v>
      </c>
      <c r="AD2399" s="48" t="s">
        <v>6304</v>
      </c>
    </row>
    <row r="2400" spans="1:30" x14ac:dyDescent="0.3">
      <c r="A2400" s="27" t="s">
        <v>7385</v>
      </c>
      <c r="B2400" s="28">
        <v>13</v>
      </c>
      <c r="C2400" s="28" t="s">
        <v>744</v>
      </c>
      <c r="D2400" t="s">
        <v>5073</v>
      </c>
      <c r="E2400" s="28" t="s">
        <v>559</v>
      </c>
      <c r="F2400" s="28">
        <v>11</v>
      </c>
      <c r="G2400" s="28" t="s">
        <v>149</v>
      </c>
      <c r="H2400" s="28">
        <v>9215</v>
      </c>
      <c r="I2400" s="28" t="s">
        <v>189</v>
      </c>
      <c r="J2400" s="28">
        <v>771</v>
      </c>
      <c r="K2400" s="28" t="s">
        <v>906</v>
      </c>
      <c r="L2400" s="41">
        <v>1</v>
      </c>
      <c r="M2400" s="44">
        <v>0.99729999999999996</v>
      </c>
      <c r="N2400" s="6">
        <v>0.99729999999999996</v>
      </c>
      <c r="O2400">
        <v>0</v>
      </c>
      <c r="P2400" s="29" t="s">
        <v>30</v>
      </c>
      <c r="Q2400" s="28" t="s">
        <v>152</v>
      </c>
      <c r="R2400" s="28" t="s">
        <v>190</v>
      </c>
      <c r="S2400" s="28" t="s">
        <v>907</v>
      </c>
      <c r="T2400" s="28" t="s">
        <v>7453</v>
      </c>
      <c r="U2400" s="28" t="s">
        <v>7454</v>
      </c>
      <c r="V2400" s="28" t="s">
        <v>7455</v>
      </c>
      <c r="W2400" s="30">
        <v>45658</v>
      </c>
      <c r="X2400" s="30">
        <v>46022</v>
      </c>
      <c r="Y2400" s="28">
        <v>2025</v>
      </c>
      <c r="Z2400" s="28" t="s">
        <v>6173</v>
      </c>
      <c r="AA2400" s="28" t="s">
        <v>5779</v>
      </c>
      <c r="AB2400" s="28" t="s">
        <v>2187</v>
      </c>
      <c r="AC2400" s="28" t="s">
        <v>6174</v>
      </c>
      <c r="AD2400" s="48" t="s">
        <v>6175</v>
      </c>
    </row>
    <row r="2401" spans="1:30" x14ac:dyDescent="0.3">
      <c r="A2401" s="27" t="s">
        <v>7385</v>
      </c>
      <c r="B2401" s="28">
        <v>13</v>
      </c>
      <c r="C2401" s="28" t="s">
        <v>744</v>
      </c>
      <c r="D2401" t="s">
        <v>5073</v>
      </c>
      <c r="E2401" s="28" t="s">
        <v>559</v>
      </c>
      <c r="F2401" s="28">
        <v>11</v>
      </c>
      <c r="G2401" s="28" t="s">
        <v>149</v>
      </c>
      <c r="H2401" s="28">
        <v>9216</v>
      </c>
      <c r="I2401" s="28" t="s">
        <v>6359</v>
      </c>
      <c r="J2401" s="28">
        <v>771</v>
      </c>
      <c r="K2401" s="28" t="s">
        <v>906</v>
      </c>
      <c r="L2401" s="41">
        <v>1</v>
      </c>
      <c r="M2401" s="44">
        <v>0.99609999999999999</v>
      </c>
      <c r="N2401" s="6">
        <v>0.99609999999999999</v>
      </c>
      <c r="O2401">
        <v>0</v>
      </c>
      <c r="P2401" s="29" t="s">
        <v>30</v>
      </c>
      <c r="Q2401" s="28" t="s">
        <v>152</v>
      </c>
      <c r="R2401" s="28" t="s">
        <v>6360</v>
      </c>
      <c r="S2401" s="28" t="s">
        <v>907</v>
      </c>
      <c r="T2401" s="28" t="s">
        <v>7456</v>
      </c>
      <c r="U2401" s="28" t="s">
        <v>7457</v>
      </c>
      <c r="V2401" s="28" t="s">
        <v>7458</v>
      </c>
      <c r="W2401" s="30">
        <v>45658</v>
      </c>
      <c r="X2401" s="30">
        <v>46022</v>
      </c>
      <c r="Y2401" s="28">
        <v>2025</v>
      </c>
      <c r="Z2401" s="28" t="s">
        <v>6202</v>
      </c>
      <c r="AA2401" s="28" t="s">
        <v>6305</v>
      </c>
      <c r="AB2401" s="28" t="s">
        <v>6306</v>
      </c>
      <c r="AC2401" s="28" t="s">
        <v>2232</v>
      </c>
      <c r="AD2401" s="48" t="s">
        <v>6356</v>
      </c>
    </row>
    <row r="2402" spans="1:30" x14ac:dyDescent="0.3">
      <c r="A2402" s="27" t="s">
        <v>7385</v>
      </c>
      <c r="B2402" s="28">
        <v>13</v>
      </c>
      <c r="C2402" s="28" t="s">
        <v>744</v>
      </c>
      <c r="D2402" t="s">
        <v>5073</v>
      </c>
      <c r="E2402" s="28" t="s">
        <v>559</v>
      </c>
      <c r="F2402" s="28">
        <v>11</v>
      </c>
      <c r="G2402" s="28" t="s">
        <v>149</v>
      </c>
      <c r="H2402" s="28">
        <v>9217</v>
      </c>
      <c r="I2402" s="28" t="s">
        <v>195</v>
      </c>
      <c r="J2402" s="28">
        <v>771</v>
      </c>
      <c r="K2402" s="28" t="s">
        <v>906</v>
      </c>
      <c r="L2402" s="41">
        <v>1</v>
      </c>
      <c r="M2402" s="44">
        <v>0.99490000000000001</v>
      </c>
      <c r="N2402" s="6">
        <v>0.99490000000000001</v>
      </c>
      <c r="O2402">
        <v>0</v>
      </c>
      <c r="P2402" s="29" t="s">
        <v>30</v>
      </c>
      <c r="Q2402" s="28" t="s">
        <v>152</v>
      </c>
      <c r="R2402" s="28" t="s">
        <v>199</v>
      </c>
      <c r="S2402" s="28" t="s">
        <v>907</v>
      </c>
      <c r="T2402" s="28" t="s">
        <v>7459</v>
      </c>
      <c r="U2402" s="28" t="s">
        <v>7460</v>
      </c>
      <c r="V2402" s="28" t="s">
        <v>7461</v>
      </c>
      <c r="W2402" s="30">
        <v>45658</v>
      </c>
      <c r="X2402" s="30">
        <v>46022</v>
      </c>
      <c r="Y2402" s="28">
        <v>2025</v>
      </c>
      <c r="Z2402" s="28" t="s">
        <v>1911</v>
      </c>
      <c r="AA2402" s="28" t="s">
        <v>1905</v>
      </c>
      <c r="AB2402" s="28" t="s">
        <v>2244</v>
      </c>
      <c r="AC2402" s="28" t="s">
        <v>1705</v>
      </c>
      <c r="AD2402" s="48" t="s">
        <v>667</v>
      </c>
    </row>
    <row r="2403" spans="1:30" x14ac:dyDescent="0.3">
      <c r="A2403" s="27" t="s">
        <v>7385</v>
      </c>
      <c r="B2403" s="28">
        <v>13</v>
      </c>
      <c r="C2403" s="28" t="s">
        <v>744</v>
      </c>
      <c r="D2403" t="s">
        <v>5073</v>
      </c>
      <c r="E2403" s="28" t="s">
        <v>559</v>
      </c>
      <c r="F2403" s="28">
        <v>13</v>
      </c>
      <c r="G2403" s="28" t="s">
        <v>116</v>
      </c>
      <c r="H2403" s="28">
        <v>9218</v>
      </c>
      <c r="I2403" s="28" t="s">
        <v>219</v>
      </c>
      <c r="J2403" s="28">
        <v>771</v>
      </c>
      <c r="K2403" s="28" t="s">
        <v>906</v>
      </c>
      <c r="L2403" s="41">
        <v>1</v>
      </c>
      <c r="M2403" s="44">
        <v>0.99719999999999998</v>
      </c>
      <c r="N2403" s="6">
        <v>0.99719999999999998</v>
      </c>
      <c r="O2403">
        <v>0</v>
      </c>
      <c r="P2403" s="29" t="s">
        <v>30</v>
      </c>
      <c r="Q2403" s="28" t="s">
        <v>118</v>
      </c>
      <c r="R2403" s="28" t="s">
        <v>224</v>
      </c>
      <c r="S2403" s="28" t="s">
        <v>907</v>
      </c>
      <c r="T2403" s="28" t="s">
        <v>7588</v>
      </c>
      <c r="U2403" s="28" t="s">
        <v>7589</v>
      </c>
      <c r="V2403" s="28" t="s">
        <v>7590</v>
      </c>
      <c r="W2403" s="30">
        <v>45658</v>
      </c>
      <c r="X2403" s="30">
        <v>46022</v>
      </c>
      <c r="Y2403" s="28">
        <v>2025</v>
      </c>
      <c r="Z2403" s="28" t="s">
        <v>315</v>
      </c>
      <c r="AA2403" s="28" t="s">
        <v>221</v>
      </c>
      <c r="AB2403" s="28" t="s">
        <v>222</v>
      </c>
      <c r="AC2403" s="28" t="s">
        <v>3544</v>
      </c>
      <c r="AD2403" s="48" t="s">
        <v>1857</v>
      </c>
    </row>
    <row r="2404" spans="1:30" x14ac:dyDescent="0.3">
      <c r="A2404" s="27" t="s">
        <v>7385</v>
      </c>
      <c r="B2404" s="28">
        <v>13</v>
      </c>
      <c r="C2404" s="28" t="s">
        <v>744</v>
      </c>
      <c r="D2404" t="s">
        <v>5073</v>
      </c>
      <c r="E2404" s="28" t="s">
        <v>559</v>
      </c>
      <c r="F2404" s="28">
        <v>17</v>
      </c>
      <c r="G2404" s="28" t="s">
        <v>90</v>
      </c>
      <c r="H2404" s="28">
        <v>9219</v>
      </c>
      <c r="I2404" s="28" t="s">
        <v>91</v>
      </c>
      <c r="J2404" s="28">
        <v>771</v>
      </c>
      <c r="K2404" s="28" t="s">
        <v>906</v>
      </c>
      <c r="L2404" s="41">
        <v>1</v>
      </c>
      <c r="M2404" s="44">
        <v>0.96509999999999996</v>
      </c>
      <c r="N2404" s="6">
        <v>0.96509999999999996</v>
      </c>
      <c r="O2404">
        <v>0</v>
      </c>
      <c r="P2404" s="29" t="s">
        <v>30</v>
      </c>
      <c r="Q2404" s="28" t="s">
        <v>93</v>
      </c>
      <c r="R2404" s="28" t="s">
        <v>94</v>
      </c>
      <c r="S2404" s="28" t="s">
        <v>907</v>
      </c>
      <c r="T2404" s="28" t="s">
        <v>7735</v>
      </c>
      <c r="U2404" s="28" t="s">
        <v>7736</v>
      </c>
      <c r="V2404" s="28" t="s">
        <v>7737</v>
      </c>
      <c r="W2404" s="30">
        <v>45658</v>
      </c>
      <c r="X2404" s="30">
        <v>46022</v>
      </c>
      <c r="Y2404" s="28">
        <v>2025</v>
      </c>
      <c r="Z2404" s="28" t="s">
        <v>6116</v>
      </c>
      <c r="AA2404" s="28" t="s">
        <v>2866</v>
      </c>
      <c r="AB2404" s="28" t="s">
        <v>767</v>
      </c>
      <c r="AC2404" s="28" t="s">
        <v>92</v>
      </c>
      <c r="AD2404" s="48" t="s">
        <v>6356</v>
      </c>
    </row>
    <row r="2405" spans="1:30" x14ac:dyDescent="0.3">
      <c r="A2405" s="27" t="s">
        <v>7385</v>
      </c>
      <c r="B2405" s="28">
        <v>13</v>
      </c>
      <c r="C2405" s="28" t="s">
        <v>744</v>
      </c>
      <c r="D2405" t="s">
        <v>5073</v>
      </c>
      <c r="E2405" s="28" t="s">
        <v>559</v>
      </c>
      <c r="F2405" s="28">
        <v>17</v>
      </c>
      <c r="G2405" s="28" t="s">
        <v>90</v>
      </c>
      <c r="H2405" s="28">
        <v>9220</v>
      </c>
      <c r="I2405" s="28" t="s">
        <v>147</v>
      </c>
      <c r="J2405" s="28">
        <v>771</v>
      </c>
      <c r="K2405" s="28" t="s">
        <v>906</v>
      </c>
      <c r="L2405" s="41">
        <v>1</v>
      </c>
      <c r="M2405" s="44">
        <v>0.98170000000000002</v>
      </c>
      <c r="N2405" s="6">
        <v>0.98170000000000002</v>
      </c>
      <c r="O2405">
        <v>0</v>
      </c>
      <c r="P2405" s="29" t="s">
        <v>30</v>
      </c>
      <c r="Q2405" s="28" t="s">
        <v>93</v>
      </c>
      <c r="R2405" s="28" t="s">
        <v>148</v>
      </c>
      <c r="S2405" s="28" t="s">
        <v>907</v>
      </c>
      <c r="T2405" s="28" t="s">
        <v>7595</v>
      </c>
      <c r="U2405" s="28" t="s">
        <v>7596</v>
      </c>
      <c r="V2405" s="28" t="s">
        <v>7597</v>
      </c>
      <c r="W2405" s="30">
        <v>45658</v>
      </c>
      <c r="X2405" s="30">
        <v>46022</v>
      </c>
      <c r="Y2405" s="28">
        <v>2025</v>
      </c>
      <c r="Z2405" s="28" t="s">
        <v>6231</v>
      </c>
      <c r="AA2405" s="28" t="s">
        <v>750</v>
      </c>
      <c r="AB2405" s="28" t="s">
        <v>6307</v>
      </c>
      <c r="AC2405" s="28" t="s">
        <v>2905</v>
      </c>
      <c r="AD2405" s="48" t="s">
        <v>1856</v>
      </c>
    </row>
    <row r="2406" spans="1:30" x14ac:dyDescent="0.3">
      <c r="A2406" s="27" t="s">
        <v>7385</v>
      </c>
      <c r="B2406" s="28">
        <v>13</v>
      </c>
      <c r="C2406" s="28" t="s">
        <v>744</v>
      </c>
      <c r="D2406" t="s">
        <v>5073</v>
      </c>
      <c r="E2406" s="28" t="s">
        <v>559</v>
      </c>
      <c r="F2406" s="28">
        <v>19</v>
      </c>
      <c r="G2406" s="28" t="s">
        <v>184</v>
      </c>
      <c r="H2406" s="28">
        <v>9221</v>
      </c>
      <c r="I2406" s="28" t="s">
        <v>396</v>
      </c>
      <c r="J2406" s="28">
        <v>771</v>
      </c>
      <c r="K2406" s="28" t="s">
        <v>906</v>
      </c>
      <c r="L2406" s="41">
        <v>1</v>
      </c>
      <c r="M2406" s="44">
        <v>0.99770000000000003</v>
      </c>
      <c r="N2406" s="6">
        <v>0.99770000000000003</v>
      </c>
      <c r="O2406">
        <v>0</v>
      </c>
      <c r="P2406" s="29" t="s">
        <v>30</v>
      </c>
      <c r="Q2406" s="28" t="s">
        <v>187</v>
      </c>
      <c r="R2406" s="28" t="s">
        <v>397</v>
      </c>
      <c r="S2406" s="28" t="s">
        <v>907</v>
      </c>
      <c r="T2406" s="28" t="s">
        <v>7607</v>
      </c>
      <c r="U2406" s="28" t="s">
        <v>7608</v>
      </c>
      <c r="V2406" s="28" t="s">
        <v>7609</v>
      </c>
      <c r="W2406" s="30">
        <v>45658</v>
      </c>
      <c r="X2406" s="30">
        <v>46022</v>
      </c>
      <c r="Y2406" s="28">
        <v>2025</v>
      </c>
      <c r="Z2406" s="28" t="s">
        <v>1870</v>
      </c>
      <c r="AA2406" s="28" t="s">
        <v>2652</v>
      </c>
      <c r="AB2406" s="28" t="s">
        <v>3108</v>
      </c>
      <c r="AC2406" s="28" t="s">
        <v>3109</v>
      </c>
      <c r="AD2406" s="48" t="s">
        <v>78</v>
      </c>
    </row>
    <row r="2407" spans="1:30" x14ac:dyDescent="0.3">
      <c r="A2407" s="27" t="s">
        <v>7385</v>
      </c>
      <c r="B2407" s="28">
        <v>13</v>
      </c>
      <c r="C2407" s="28" t="s">
        <v>744</v>
      </c>
      <c r="D2407" t="s">
        <v>5073</v>
      </c>
      <c r="E2407" s="28" t="s">
        <v>559</v>
      </c>
      <c r="F2407" s="28">
        <v>44</v>
      </c>
      <c r="G2407" s="28" t="s">
        <v>64</v>
      </c>
      <c r="H2407" s="28">
        <v>9222</v>
      </c>
      <c r="I2407" s="28" t="s">
        <v>65</v>
      </c>
      <c r="J2407" s="28">
        <v>771</v>
      </c>
      <c r="K2407" s="28" t="s">
        <v>906</v>
      </c>
      <c r="L2407" s="41">
        <v>1</v>
      </c>
      <c r="M2407" s="44">
        <v>0.98309999999999997</v>
      </c>
      <c r="N2407" s="6">
        <v>0.98309999999999997</v>
      </c>
      <c r="O2407">
        <v>0</v>
      </c>
      <c r="P2407" s="29" t="s">
        <v>30</v>
      </c>
      <c r="Q2407" s="28" t="s">
        <v>67</v>
      </c>
      <c r="R2407" s="28" t="s">
        <v>68</v>
      </c>
      <c r="S2407" s="28" t="s">
        <v>907</v>
      </c>
      <c r="T2407" s="28" t="s">
        <v>7670</v>
      </c>
      <c r="U2407" s="28" t="s">
        <v>7671</v>
      </c>
      <c r="V2407" s="28" t="s">
        <v>7672</v>
      </c>
      <c r="W2407" s="30">
        <v>45658</v>
      </c>
      <c r="X2407" s="30">
        <v>46022</v>
      </c>
      <c r="Y2407" s="28">
        <v>2025</v>
      </c>
      <c r="Z2407" s="28" t="s">
        <v>3117</v>
      </c>
      <c r="AA2407" s="28" t="s">
        <v>3120</v>
      </c>
      <c r="AB2407" s="28" t="s">
        <v>66</v>
      </c>
      <c r="AC2407" s="28" t="s">
        <v>3119</v>
      </c>
      <c r="AD2407" s="48" t="s">
        <v>53</v>
      </c>
    </row>
    <row r="2408" spans="1:30" x14ac:dyDescent="0.3">
      <c r="A2408" s="27" t="s">
        <v>7385</v>
      </c>
      <c r="B2408" s="28">
        <v>13</v>
      </c>
      <c r="C2408" s="28" t="s">
        <v>744</v>
      </c>
      <c r="D2408" t="s">
        <v>5073</v>
      </c>
      <c r="E2408" s="28" t="s">
        <v>559</v>
      </c>
      <c r="F2408" s="28">
        <v>66</v>
      </c>
      <c r="G2408" s="28" t="s">
        <v>60</v>
      </c>
      <c r="H2408" s="28">
        <v>9223</v>
      </c>
      <c r="I2408" s="28" t="s">
        <v>327</v>
      </c>
      <c r="J2408" s="28">
        <v>771</v>
      </c>
      <c r="K2408" s="28" t="s">
        <v>906</v>
      </c>
      <c r="L2408" s="41">
        <v>1</v>
      </c>
      <c r="M2408" s="44">
        <v>0.99870000000000003</v>
      </c>
      <c r="N2408" s="6">
        <v>0.99870000000000003</v>
      </c>
      <c r="O2408">
        <v>0</v>
      </c>
      <c r="P2408" s="29" t="s">
        <v>30</v>
      </c>
      <c r="Q2408" s="28" t="s">
        <v>62</v>
      </c>
      <c r="R2408" s="28" t="s">
        <v>330</v>
      </c>
      <c r="S2408" s="28" t="s">
        <v>907</v>
      </c>
      <c r="T2408" s="28" t="s">
        <v>7673</v>
      </c>
      <c r="U2408" s="28" t="s">
        <v>7674</v>
      </c>
      <c r="V2408" s="28" t="s">
        <v>7675</v>
      </c>
      <c r="W2408" s="30">
        <v>45658</v>
      </c>
      <c r="X2408" s="30">
        <v>46022</v>
      </c>
      <c r="Y2408" s="28">
        <v>2025</v>
      </c>
      <c r="Z2408" s="28" t="s">
        <v>2655</v>
      </c>
      <c r="AA2408" s="28" t="s">
        <v>2656</v>
      </c>
      <c r="AB2408" s="28" t="s">
        <v>329</v>
      </c>
      <c r="AC2408" s="28" t="s">
        <v>6308</v>
      </c>
      <c r="AD2408" s="48" t="s">
        <v>6308</v>
      </c>
    </row>
    <row r="2409" spans="1:30" x14ac:dyDescent="0.3">
      <c r="A2409" s="27" t="s">
        <v>7385</v>
      </c>
      <c r="B2409" s="28">
        <v>13</v>
      </c>
      <c r="C2409" s="28" t="s">
        <v>744</v>
      </c>
      <c r="D2409" t="s">
        <v>5073</v>
      </c>
      <c r="E2409" s="28" t="s">
        <v>559</v>
      </c>
      <c r="F2409" s="28">
        <v>68</v>
      </c>
      <c r="G2409" s="28" t="s">
        <v>333</v>
      </c>
      <c r="H2409" s="28">
        <v>9224</v>
      </c>
      <c r="I2409" s="28" t="s">
        <v>334</v>
      </c>
      <c r="J2409" s="28">
        <v>771</v>
      </c>
      <c r="K2409" s="28" t="s">
        <v>906</v>
      </c>
      <c r="L2409" s="41">
        <v>1</v>
      </c>
      <c r="M2409" s="44">
        <v>0.99780000000000002</v>
      </c>
      <c r="N2409" s="6">
        <v>0.99780000000000002</v>
      </c>
      <c r="O2409">
        <v>0</v>
      </c>
      <c r="P2409" s="29" t="s">
        <v>30</v>
      </c>
      <c r="Q2409" s="28" t="s">
        <v>335</v>
      </c>
      <c r="R2409" s="28" t="s">
        <v>336</v>
      </c>
      <c r="S2409" s="28" t="s">
        <v>907</v>
      </c>
      <c r="T2409" s="28" t="s">
        <v>7513</v>
      </c>
      <c r="U2409" s="28" t="s">
        <v>7514</v>
      </c>
      <c r="V2409" s="28" t="s">
        <v>7515</v>
      </c>
      <c r="W2409" s="30">
        <v>45658</v>
      </c>
      <c r="X2409" s="30">
        <v>46022</v>
      </c>
      <c r="Y2409" s="28">
        <v>2025</v>
      </c>
      <c r="Z2409" s="28" t="s">
        <v>6155</v>
      </c>
      <c r="AA2409" s="28" t="s">
        <v>6309</v>
      </c>
      <c r="AB2409" s="28" t="s">
        <v>6310</v>
      </c>
      <c r="AC2409" s="28" t="s">
        <v>6311</v>
      </c>
      <c r="AD2409" s="48" t="s">
        <v>1857</v>
      </c>
    </row>
    <row r="2410" spans="1:30" x14ac:dyDescent="0.3">
      <c r="A2410" s="27" t="s">
        <v>7385</v>
      </c>
      <c r="B2410" s="28">
        <v>13</v>
      </c>
      <c r="C2410" s="28" t="s">
        <v>744</v>
      </c>
      <c r="D2410" t="s">
        <v>5073</v>
      </c>
      <c r="E2410" s="28" t="s">
        <v>559</v>
      </c>
      <c r="F2410" s="28">
        <v>68</v>
      </c>
      <c r="G2410" s="28" t="s">
        <v>333</v>
      </c>
      <c r="H2410" s="28">
        <v>9225</v>
      </c>
      <c r="I2410" s="28" t="s">
        <v>337</v>
      </c>
      <c r="J2410" s="28">
        <v>771</v>
      </c>
      <c r="K2410" s="28" t="s">
        <v>906</v>
      </c>
      <c r="L2410" s="41">
        <v>1</v>
      </c>
      <c r="M2410" s="44">
        <v>0.997</v>
      </c>
      <c r="N2410" s="6">
        <v>0.997</v>
      </c>
      <c r="O2410">
        <v>0</v>
      </c>
      <c r="P2410" s="29" t="s">
        <v>30</v>
      </c>
      <c r="Q2410" s="28" t="s">
        <v>335</v>
      </c>
      <c r="R2410" s="28" t="s">
        <v>339</v>
      </c>
      <c r="S2410" s="28" t="s">
        <v>907</v>
      </c>
      <c r="T2410" s="28" t="s">
        <v>7531</v>
      </c>
      <c r="U2410" s="28" t="s">
        <v>7532</v>
      </c>
      <c r="V2410" s="28" t="s">
        <v>7533</v>
      </c>
      <c r="W2410" s="30">
        <v>45658</v>
      </c>
      <c r="X2410" s="30">
        <v>46022</v>
      </c>
      <c r="Y2410" s="28">
        <v>2025</v>
      </c>
      <c r="Z2410" s="28" t="s">
        <v>781</v>
      </c>
      <c r="AA2410" s="28" t="s">
        <v>6159</v>
      </c>
      <c r="AB2410" s="28" t="s">
        <v>782</v>
      </c>
      <c r="AC2410" s="28" t="s">
        <v>6344</v>
      </c>
      <c r="AD2410" s="48" t="s">
        <v>464</v>
      </c>
    </row>
    <row r="2411" spans="1:30" x14ac:dyDescent="0.3">
      <c r="A2411" s="27" t="s">
        <v>7385</v>
      </c>
      <c r="B2411" s="28">
        <v>13</v>
      </c>
      <c r="C2411" s="28" t="s">
        <v>744</v>
      </c>
      <c r="D2411" t="s">
        <v>5073</v>
      </c>
      <c r="E2411" s="28" t="s">
        <v>559</v>
      </c>
      <c r="F2411" s="28">
        <v>73</v>
      </c>
      <c r="G2411" s="28" t="s">
        <v>367</v>
      </c>
      <c r="H2411" s="28">
        <v>9226</v>
      </c>
      <c r="I2411" s="28" t="s">
        <v>374</v>
      </c>
      <c r="J2411" s="28">
        <v>771</v>
      </c>
      <c r="K2411" s="28" t="s">
        <v>906</v>
      </c>
      <c r="L2411" s="41">
        <v>1</v>
      </c>
      <c r="M2411" s="44">
        <v>0.98460000000000003</v>
      </c>
      <c r="N2411" s="6">
        <v>0.98460000000000003</v>
      </c>
      <c r="O2411">
        <v>0</v>
      </c>
      <c r="P2411" s="29" t="s">
        <v>30</v>
      </c>
      <c r="Q2411" s="28" t="s">
        <v>370</v>
      </c>
      <c r="R2411" s="28" t="s">
        <v>375</v>
      </c>
      <c r="S2411" s="28" t="s">
        <v>907</v>
      </c>
      <c r="T2411" s="28" t="s">
        <v>7676</v>
      </c>
      <c r="U2411" s="28" t="s">
        <v>7677</v>
      </c>
      <c r="V2411" s="28" t="s">
        <v>7678</v>
      </c>
      <c r="W2411" s="30">
        <v>45658</v>
      </c>
      <c r="X2411" s="30">
        <v>46022</v>
      </c>
      <c r="Y2411" s="28">
        <v>2025</v>
      </c>
      <c r="Z2411" s="28" t="s">
        <v>6312</v>
      </c>
      <c r="AA2411" s="28" t="s">
        <v>6118</v>
      </c>
      <c r="AB2411" s="28" t="s">
        <v>6119</v>
      </c>
      <c r="AC2411" s="28" t="s">
        <v>6313</v>
      </c>
      <c r="AD2411" s="48" t="s">
        <v>6314</v>
      </c>
    </row>
    <row r="2412" spans="1:30" x14ac:dyDescent="0.3">
      <c r="A2412" s="27" t="s">
        <v>7385</v>
      </c>
      <c r="B2412" s="28">
        <v>13</v>
      </c>
      <c r="C2412" s="28" t="s">
        <v>744</v>
      </c>
      <c r="D2412" t="s">
        <v>5073</v>
      </c>
      <c r="E2412" s="28" t="s">
        <v>559</v>
      </c>
      <c r="F2412" s="28">
        <v>76</v>
      </c>
      <c r="G2412" s="28" t="s">
        <v>296</v>
      </c>
      <c r="H2412" s="28">
        <v>9227</v>
      </c>
      <c r="I2412" s="28" t="s">
        <v>310</v>
      </c>
      <c r="J2412" s="28">
        <v>771</v>
      </c>
      <c r="K2412" s="28" t="s">
        <v>906</v>
      </c>
      <c r="L2412" s="41">
        <v>1</v>
      </c>
      <c r="M2412" s="44">
        <v>0.97850000000000004</v>
      </c>
      <c r="N2412" s="6">
        <v>0.97850000000000004</v>
      </c>
      <c r="O2412">
        <v>0</v>
      </c>
      <c r="P2412" s="29" t="s">
        <v>30</v>
      </c>
      <c r="Q2412" s="28" t="s">
        <v>298</v>
      </c>
      <c r="R2412" s="28" t="s">
        <v>313</v>
      </c>
      <c r="S2412" s="28" t="s">
        <v>907</v>
      </c>
      <c r="T2412" s="28" t="s">
        <v>7507</v>
      </c>
      <c r="U2412" s="28" t="s">
        <v>7508</v>
      </c>
      <c r="V2412" s="28" t="s">
        <v>7509</v>
      </c>
      <c r="W2412" s="30">
        <v>45658</v>
      </c>
      <c r="X2412" s="30">
        <v>46022</v>
      </c>
      <c r="Y2412" s="28">
        <v>2025</v>
      </c>
      <c r="Z2412" s="28" t="s">
        <v>2501</v>
      </c>
      <c r="AA2412" s="28" t="s">
        <v>2364</v>
      </c>
      <c r="AB2412" s="28" t="s">
        <v>6238</v>
      </c>
      <c r="AC2412" s="28" t="s">
        <v>774</v>
      </c>
      <c r="AD2412" s="48" t="s">
        <v>911</v>
      </c>
    </row>
    <row r="2413" spans="1:30" x14ac:dyDescent="0.3">
      <c r="A2413" s="27" t="s">
        <v>7385</v>
      </c>
      <c r="B2413" s="28">
        <v>13</v>
      </c>
      <c r="C2413" s="28" t="s">
        <v>744</v>
      </c>
      <c r="D2413" t="s">
        <v>5073</v>
      </c>
      <c r="E2413" s="28" t="s">
        <v>559</v>
      </c>
      <c r="F2413" s="28">
        <v>76</v>
      </c>
      <c r="G2413" s="28" t="s">
        <v>296</v>
      </c>
      <c r="H2413" s="28">
        <v>9228</v>
      </c>
      <c r="I2413" s="28" t="s">
        <v>303</v>
      </c>
      <c r="J2413" s="28">
        <v>771</v>
      </c>
      <c r="K2413" s="28" t="s">
        <v>906</v>
      </c>
      <c r="L2413" s="41">
        <v>1</v>
      </c>
      <c r="M2413" s="44">
        <v>0.997</v>
      </c>
      <c r="N2413" s="6">
        <v>0.997</v>
      </c>
      <c r="O2413">
        <v>0</v>
      </c>
      <c r="P2413" s="29" t="s">
        <v>30</v>
      </c>
      <c r="Q2413" s="28" t="s">
        <v>298</v>
      </c>
      <c r="R2413" s="28" t="s">
        <v>306</v>
      </c>
      <c r="S2413" s="28" t="s">
        <v>907</v>
      </c>
      <c r="T2413" s="28" t="s">
        <v>7486</v>
      </c>
      <c r="U2413" s="28" t="s">
        <v>7487</v>
      </c>
      <c r="V2413" s="28" t="s">
        <v>7488</v>
      </c>
      <c r="W2413" s="30">
        <v>45658</v>
      </c>
      <c r="X2413" s="30">
        <v>46022</v>
      </c>
      <c r="Y2413" s="28">
        <v>2025</v>
      </c>
      <c r="Z2413" s="28" t="s">
        <v>6315</v>
      </c>
      <c r="AA2413" s="28" t="s">
        <v>304</v>
      </c>
      <c r="AB2413" s="28" t="s">
        <v>3516</v>
      </c>
      <c r="AC2413" s="28" t="s">
        <v>910</v>
      </c>
      <c r="AD2413" s="48" t="s">
        <v>53</v>
      </c>
    </row>
    <row r="2414" spans="1:30" x14ac:dyDescent="0.3">
      <c r="A2414" s="27" t="s">
        <v>7385</v>
      </c>
      <c r="B2414" s="28">
        <v>13</v>
      </c>
      <c r="C2414" s="28" t="s">
        <v>744</v>
      </c>
      <c r="D2414" t="s">
        <v>5073</v>
      </c>
      <c r="E2414" s="28" t="s">
        <v>559</v>
      </c>
      <c r="F2414" s="28">
        <v>76</v>
      </c>
      <c r="G2414" s="28" t="s">
        <v>296</v>
      </c>
      <c r="H2414" s="28">
        <v>9229</v>
      </c>
      <c r="I2414" s="28" t="s">
        <v>307</v>
      </c>
      <c r="J2414" s="28">
        <v>771</v>
      </c>
      <c r="K2414" s="28" t="s">
        <v>906</v>
      </c>
      <c r="L2414" s="41">
        <v>1</v>
      </c>
      <c r="M2414" s="44">
        <v>0.95609999999999995</v>
      </c>
      <c r="N2414" s="6">
        <v>0.95609999999999995</v>
      </c>
      <c r="O2414">
        <v>0</v>
      </c>
      <c r="P2414" s="29" t="s">
        <v>30</v>
      </c>
      <c r="Q2414" s="28" t="s">
        <v>298</v>
      </c>
      <c r="R2414" s="28" t="s">
        <v>309</v>
      </c>
      <c r="S2414" s="28" t="s">
        <v>907</v>
      </c>
      <c r="T2414" s="28" t="s">
        <v>7489</v>
      </c>
      <c r="U2414" s="28" t="s">
        <v>7490</v>
      </c>
      <c r="V2414" s="28" t="s">
        <v>7491</v>
      </c>
      <c r="W2414" s="30">
        <v>45658</v>
      </c>
      <c r="X2414" s="30">
        <v>46022</v>
      </c>
      <c r="Y2414" s="28">
        <v>2025</v>
      </c>
      <c r="Z2414" s="28" t="s">
        <v>2371</v>
      </c>
      <c r="AA2414" s="28" t="s">
        <v>2374</v>
      </c>
      <c r="AB2414" s="28" t="s">
        <v>2373</v>
      </c>
      <c r="AC2414" s="28" t="s">
        <v>308</v>
      </c>
      <c r="AD2414" s="48" t="s">
        <v>7434</v>
      </c>
    </row>
    <row r="2415" spans="1:30" x14ac:dyDescent="0.3">
      <c r="A2415" s="27" t="s">
        <v>7385</v>
      </c>
      <c r="B2415" s="28">
        <v>13</v>
      </c>
      <c r="C2415" s="28" t="s">
        <v>744</v>
      </c>
      <c r="D2415" t="s">
        <v>5073</v>
      </c>
      <c r="E2415" s="28" t="s">
        <v>559</v>
      </c>
      <c r="F2415" s="28">
        <v>76</v>
      </c>
      <c r="G2415" s="28" t="s">
        <v>296</v>
      </c>
      <c r="H2415" s="28">
        <v>9230</v>
      </c>
      <c r="I2415" s="28" t="s">
        <v>297</v>
      </c>
      <c r="J2415" s="28">
        <v>771</v>
      </c>
      <c r="K2415" s="28" t="s">
        <v>906</v>
      </c>
      <c r="L2415" s="41">
        <v>1</v>
      </c>
      <c r="M2415" s="44">
        <v>0.97230000000000005</v>
      </c>
      <c r="N2415" s="6">
        <v>0.97230000000000005</v>
      </c>
      <c r="O2415">
        <v>0</v>
      </c>
      <c r="P2415" s="29" t="s">
        <v>30</v>
      </c>
      <c r="Q2415" s="28" t="s">
        <v>298</v>
      </c>
      <c r="R2415" s="28" t="s">
        <v>299</v>
      </c>
      <c r="S2415" s="28" t="s">
        <v>907</v>
      </c>
      <c r="T2415" s="28" t="s">
        <v>7492</v>
      </c>
      <c r="U2415" s="28" t="s">
        <v>7493</v>
      </c>
      <c r="V2415" s="28" t="s">
        <v>7494</v>
      </c>
      <c r="W2415" s="30">
        <v>45658</v>
      </c>
      <c r="X2415" s="30">
        <v>46022</v>
      </c>
      <c r="Y2415" s="28">
        <v>2025</v>
      </c>
      <c r="Z2415" s="28" t="s">
        <v>1870</v>
      </c>
      <c r="AA2415" s="28" t="s">
        <v>757</v>
      </c>
      <c r="AB2415" s="28" t="s">
        <v>909</v>
      </c>
      <c r="AC2415" s="28" t="s">
        <v>2378</v>
      </c>
      <c r="AD2415" s="48" t="s">
        <v>1857</v>
      </c>
    </row>
    <row r="2416" spans="1:30" x14ac:dyDescent="0.3">
      <c r="A2416" s="27" t="s">
        <v>7385</v>
      </c>
      <c r="B2416" s="28">
        <v>13</v>
      </c>
      <c r="C2416" s="28" t="s">
        <v>744</v>
      </c>
      <c r="D2416" t="s">
        <v>5073</v>
      </c>
      <c r="E2416" s="28" t="s">
        <v>559</v>
      </c>
      <c r="F2416" s="28">
        <v>63</v>
      </c>
      <c r="G2416" s="28" t="s">
        <v>251</v>
      </c>
      <c r="H2416" s="28">
        <v>9231</v>
      </c>
      <c r="I2416" s="28" t="s">
        <v>252</v>
      </c>
      <c r="J2416" s="28">
        <v>771</v>
      </c>
      <c r="K2416" s="28" t="s">
        <v>906</v>
      </c>
      <c r="L2416" s="41">
        <v>1</v>
      </c>
      <c r="M2416" s="44">
        <v>0.99750000000000005</v>
      </c>
      <c r="N2416" s="6">
        <v>0.99750000000000005</v>
      </c>
      <c r="O2416">
        <v>0</v>
      </c>
      <c r="P2416" s="29" t="s">
        <v>30</v>
      </c>
      <c r="Q2416" s="28" t="s">
        <v>253</v>
      </c>
      <c r="R2416" s="28" t="s">
        <v>254</v>
      </c>
      <c r="S2416" s="28" t="s">
        <v>907</v>
      </c>
      <c r="T2416" s="28" t="s">
        <v>7682</v>
      </c>
      <c r="U2416" s="28" t="s">
        <v>7683</v>
      </c>
      <c r="V2416" s="28" t="s">
        <v>7684</v>
      </c>
      <c r="W2416" s="30">
        <v>45658</v>
      </c>
      <c r="X2416" s="30">
        <v>46022</v>
      </c>
      <c r="Y2416" s="28">
        <v>2025</v>
      </c>
      <c r="Z2416" s="28" t="s">
        <v>4404</v>
      </c>
      <c r="AA2416" s="28" t="s">
        <v>3192</v>
      </c>
      <c r="AB2416" s="28" t="s">
        <v>6120</v>
      </c>
      <c r="AC2416" s="28" t="s">
        <v>3559</v>
      </c>
      <c r="AD2416" s="48" t="s">
        <v>6316</v>
      </c>
    </row>
    <row r="2417" spans="1:30" x14ac:dyDescent="0.3">
      <c r="A2417" s="27" t="s">
        <v>7385</v>
      </c>
      <c r="B2417" s="28">
        <v>13</v>
      </c>
      <c r="C2417" s="28" t="s">
        <v>744</v>
      </c>
      <c r="D2417" t="s">
        <v>5073</v>
      </c>
      <c r="E2417" s="28" t="s">
        <v>559</v>
      </c>
      <c r="F2417" s="28">
        <v>25</v>
      </c>
      <c r="G2417" s="28" t="s">
        <v>104</v>
      </c>
      <c r="H2417" s="28">
        <v>9232</v>
      </c>
      <c r="I2417" s="28" t="s">
        <v>286</v>
      </c>
      <c r="J2417" s="28">
        <v>771</v>
      </c>
      <c r="K2417" s="28" t="s">
        <v>906</v>
      </c>
      <c r="L2417" s="41">
        <v>1</v>
      </c>
      <c r="M2417" s="44">
        <v>0.99429999999999996</v>
      </c>
      <c r="N2417" s="6">
        <v>0.99429999999999996</v>
      </c>
      <c r="O2417">
        <v>0</v>
      </c>
      <c r="P2417" s="29" t="s">
        <v>30</v>
      </c>
      <c r="Q2417" s="28" t="s">
        <v>107</v>
      </c>
      <c r="R2417" s="28" t="s">
        <v>288</v>
      </c>
      <c r="S2417" s="28" t="s">
        <v>907</v>
      </c>
      <c r="T2417" s="28" t="s">
        <v>7579</v>
      </c>
      <c r="U2417" s="28" t="s">
        <v>7580</v>
      </c>
      <c r="V2417" s="28" t="s">
        <v>7581</v>
      </c>
      <c r="W2417" s="30">
        <v>45658</v>
      </c>
      <c r="X2417" s="30">
        <v>46022</v>
      </c>
      <c r="Y2417" s="28">
        <v>2025</v>
      </c>
      <c r="Z2417" s="28" t="s">
        <v>2365</v>
      </c>
      <c r="AA2417" s="28" t="s">
        <v>3667</v>
      </c>
      <c r="AB2417" s="28" t="s">
        <v>6317</v>
      </c>
      <c r="AC2417" s="28" t="s">
        <v>1729</v>
      </c>
      <c r="AD2417" s="48" t="s">
        <v>6356</v>
      </c>
    </row>
    <row r="2418" spans="1:30" x14ac:dyDescent="0.3">
      <c r="A2418" s="27" t="s">
        <v>7385</v>
      </c>
      <c r="B2418" s="28">
        <v>13</v>
      </c>
      <c r="C2418" s="28" t="s">
        <v>744</v>
      </c>
      <c r="D2418" t="s">
        <v>5073</v>
      </c>
      <c r="E2418" s="28" t="s">
        <v>559</v>
      </c>
      <c r="F2418" s="28">
        <v>5</v>
      </c>
      <c r="G2418" s="28" t="s">
        <v>25</v>
      </c>
      <c r="H2418" s="28">
        <v>9301</v>
      </c>
      <c r="I2418" s="28" t="s">
        <v>75</v>
      </c>
      <c r="J2418" s="28">
        <v>771</v>
      </c>
      <c r="K2418" s="28" t="s">
        <v>906</v>
      </c>
      <c r="L2418" s="41">
        <v>1</v>
      </c>
      <c r="M2418" s="44">
        <v>0.98650000000000004</v>
      </c>
      <c r="N2418" s="6">
        <v>0.98650000000000004</v>
      </c>
      <c r="O2418">
        <v>0</v>
      </c>
      <c r="P2418" s="29" t="s">
        <v>30</v>
      </c>
      <c r="Q2418" s="28" t="s">
        <v>31</v>
      </c>
      <c r="R2418" s="28" t="s">
        <v>76</v>
      </c>
      <c r="S2418" s="28" t="s">
        <v>907</v>
      </c>
      <c r="T2418" s="28" t="s">
        <v>7410</v>
      </c>
      <c r="U2418" s="28" t="s">
        <v>7411</v>
      </c>
      <c r="V2418" s="28" t="s">
        <v>7412</v>
      </c>
      <c r="W2418" s="30">
        <v>45658</v>
      </c>
      <c r="X2418" s="30">
        <v>46022</v>
      </c>
      <c r="Y2418" s="28">
        <v>2025</v>
      </c>
      <c r="Z2418" s="28" t="s">
        <v>5806</v>
      </c>
      <c r="AA2418" s="28" t="s">
        <v>2270</v>
      </c>
      <c r="AB2418" s="28" t="s">
        <v>6194</v>
      </c>
      <c r="AC2418" s="28" t="s">
        <v>3982</v>
      </c>
      <c r="AD2418" s="48" t="s">
        <v>41</v>
      </c>
    </row>
    <row r="2419" spans="1:30" x14ac:dyDescent="0.3">
      <c r="A2419" s="27" t="s">
        <v>7385</v>
      </c>
      <c r="B2419" s="28">
        <v>13</v>
      </c>
      <c r="C2419" s="28" t="s">
        <v>744</v>
      </c>
      <c r="D2419" t="s">
        <v>5073</v>
      </c>
      <c r="E2419" s="28" t="s">
        <v>559</v>
      </c>
      <c r="F2419" s="28">
        <v>8</v>
      </c>
      <c r="G2419" s="28" t="s">
        <v>120</v>
      </c>
      <c r="H2419" s="28">
        <v>9302</v>
      </c>
      <c r="I2419" s="28" t="s">
        <v>143</v>
      </c>
      <c r="J2419" s="28">
        <v>771</v>
      </c>
      <c r="K2419" s="28" t="s">
        <v>906</v>
      </c>
      <c r="L2419" s="41">
        <v>1</v>
      </c>
      <c r="M2419" s="44">
        <v>0.98929999999999996</v>
      </c>
      <c r="N2419" s="6">
        <v>0.98929999999999996</v>
      </c>
      <c r="O2419">
        <v>0</v>
      </c>
      <c r="P2419" s="29" t="s">
        <v>30</v>
      </c>
      <c r="Q2419" s="28" t="s">
        <v>122</v>
      </c>
      <c r="R2419" s="28" t="s">
        <v>146</v>
      </c>
      <c r="S2419" s="28" t="s">
        <v>907</v>
      </c>
      <c r="T2419" s="28" t="s">
        <v>7582</v>
      </c>
      <c r="U2419" s="28" t="s">
        <v>7583</v>
      </c>
      <c r="V2419" s="28" t="s">
        <v>7584</v>
      </c>
      <c r="W2419" s="30">
        <v>45658</v>
      </c>
      <c r="X2419" s="30">
        <v>46022</v>
      </c>
      <c r="Y2419" s="28">
        <v>2025</v>
      </c>
      <c r="Z2419" s="28" t="s">
        <v>2982</v>
      </c>
      <c r="AA2419" s="28" t="s">
        <v>6122</v>
      </c>
      <c r="AB2419" s="28" t="s">
        <v>780</v>
      </c>
      <c r="AC2419" s="28" t="s">
        <v>1857</v>
      </c>
      <c r="AD2419" s="48" t="s">
        <v>78</v>
      </c>
    </row>
    <row r="2420" spans="1:30" x14ac:dyDescent="0.3">
      <c r="A2420" s="27" t="s">
        <v>7385</v>
      </c>
      <c r="B2420" s="28">
        <v>13</v>
      </c>
      <c r="C2420" s="28" t="s">
        <v>744</v>
      </c>
      <c r="D2420" t="s">
        <v>5073</v>
      </c>
      <c r="E2420" s="28" t="s">
        <v>559</v>
      </c>
      <c r="F2420" s="28">
        <v>11</v>
      </c>
      <c r="G2420" s="28" t="s">
        <v>149</v>
      </c>
      <c r="H2420" s="28">
        <v>9303</v>
      </c>
      <c r="I2420" s="28" t="s">
        <v>204</v>
      </c>
      <c r="J2420" s="28">
        <v>771</v>
      </c>
      <c r="K2420" s="28" t="s">
        <v>906</v>
      </c>
      <c r="L2420" s="41">
        <v>1</v>
      </c>
      <c r="M2420" s="44">
        <v>0.98599999999999999</v>
      </c>
      <c r="N2420" s="6">
        <v>0.98599999999999999</v>
      </c>
      <c r="O2420">
        <v>0</v>
      </c>
      <c r="P2420" s="29" t="s">
        <v>30</v>
      </c>
      <c r="Q2420" s="28" t="s">
        <v>152</v>
      </c>
      <c r="R2420" s="28" t="s">
        <v>206</v>
      </c>
      <c r="S2420" s="28" t="s">
        <v>907</v>
      </c>
      <c r="T2420" s="28" t="s">
        <v>7462</v>
      </c>
      <c r="U2420" s="28" t="s">
        <v>7463</v>
      </c>
      <c r="V2420" s="28" t="s">
        <v>7464</v>
      </c>
      <c r="W2420" s="30">
        <v>45658</v>
      </c>
      <c r="X2420" s="30">
        <v>46022</v>
      </c>
      <c r="Y2420" s="28">
        <v>2025</v>
      </c>
      <c r="Z2420" s="28" t="s">
        <v>2253</v>
      </c>
      <c r="AA2420" s="28" t="s">
        <v>2254</v>
      </c>
      <c r="AB2420" s="28" t="s">
        <v>2252</v>
      </c>
      <c r="AC2420" s="28" t="s">
        <v>446</v>
      </c>
      <c r="AD2420" s="48" t="s">
        <v>447</v>
      </c>
    </row>
    <row r="2421" spans="1:30" x14ac:dyDescent="0.3">
      <c r="A2421" s="27" t="s">
        <v>7385</v>
      </c>
      <c r="B2421" s="28">
        <v>13</v>
      </c>
      <c r="C2421" s="28" t="s">
        <v>744</v>
      </c>
      <c r="D2421" t="s">
        <v>5073</v>
      </c>
      <c r="E2421" s="28" t="s">
        <v>559</v>
      </c>
      <c r="F2421" s="28">
        <v>13</v>
      </c>
      <c r="G2421" s="28" t="s">
        <v>116</v>
      </c>
      <c r="H2421" s="28">
        <v>9304</v>
      </c>
      <c r="I2421" s="28" t="s">
        <v>398</v>
      </c>
      <c r="J2421" s="28">
        <v>771</v>
      </c>
      <c r="K2421" s="28" t="s">
        <v>906</v>
      </c>
      <c r="L2421" s="41">
        <v>1</v>
      </c>
      <c r="M2421" s="44">
        <v>0.98509999999999998</v>
      </c>
      <c r="N2421" s="6">
        <v>0.98509999999999998</v>
      </c>
      <c r="O2421">
        <v>0</v>
      </c>
      <c r="P2421" s="29" t="s">
        <v>30</v>
      </c>
      <c r="Q2421" s="28" t="s">
        <v>118</v>
      </c>
      <c r="R2421" s="28" t="s">
        <v>401</v>
      </c>
      <c r="S2421" s="28" t="s">
        <v>907</v>
      </c>
      <c r="T2421" s="28" t="s">
        <v>7592</v>
      </c>
      <c r="U2421" s="28" t="s">
        <v>7593</v>
      </c>
      <c r="V2421" s="28" t="s">
        <v>7594</v>
      </c>
      <c r="W2421" s="30">
        <v>45658</v>
      </c>
      <c r="X2421" s="30">
        <v>46022</v>
      </c>
      <c r="Y2421" s="28">
        <v>2025</v>
      </c>
      <c r="Z2421" s="28" t="s">
        <v>795</v>
      </c>
      <c r="AA2421" s="28" t="s">
        <v>2957</v>
      </c>
      <c r="AB2421" s="28" t="s">
        <v>6318</v>
      </c>
      <c r="AC2421" s="28" t="s">
        <v>494</v>
      </c>
      <c r="AD2421" s="48" t="s">
        <v>1856</v>
      </c>
    </row>
    <row r="2422" spans="1:30" x14ac:dyDescent="0.3">
      <c r="A2422" s="27" t="s">
        <v>7385</v>
      </c>
      <c r="B2422" s="28">
        <v>13</v>
      </c>
      <c r="C2422" s="28" t="s">
        <v>744</v>
      </c>
      <c r="D2422" t="s">
        <v>5073</v>
      </c>
      <c r="E2422" s="28" t="s">
        <v>559</v>
      </c>
      <c r="F2422" s="28">
        <v>15</v>
      </c>
      <c r="G2422" s="28" t="s">
        <v>245</v>
      </c>
      <c r="H2422" s="28">
        <v>9305</v>
      </c>
      <c r="I2422" s="28" t="s">
        <v>361</v>
      </c>
      <c r="J2422" s="28">
        <v>771</v>
      </c>
      <c r="K2422" s="28" t="s">
        <v>906</v>
      </c>
      <c r="L2422" s="41">
        <v>1</v>
      </c>
      <c r="M2422" s="44">
        <v>0.99870000000000003</v>
      </c>
      <c r="N2422" s="6">
        <v>0.99870000000000003</v>
      </c>
      <c r="O2422">
        <v>0</v>
      </c>
      <c r="P2422" s="29" t="s">
        <v>30</v>
      </c>
      <c r="Q2422" s="28" t="s">
        <v>249</v>
      </c>
      <c r="R2422" s="28" t="s">
        <v>362</v>
      </c>
      <c r="S2422" s="28" t="s">
        <v>907</v>
      </c>
      <c r="T2422" s="28" t="s">
        <v>7552</v>
      </c>
      <c r="U2422" s="28" t="s">
        <v>7553</v>
      </c>
      <c r="V2422" s="28" t="s">
        <v>7554</v>
      </c>
      <c r="W2422" s="30">
        <v>45658</v>
      </c>
      <c r="X2422" s="30">
        <v>46022</v>
      </c>
      <c r="Y2422" s="28">
        <v>2025</v>
      </c>
      <c r="Z2422" s="28" t="s">
        <v>2347</v>
      </c>
      <c r="AA2422" s="28" t="s">
        <v>652</v>
      </c>
      <c r="AB2422" s="28" t="s">
        <v>787</v>
      </c>
      <c r="AC2422" s="28" t="s">
        <v>2853</v>
      </c>
      <c r="AD2422" s="48" t="s">
        <v>787</v>
      </c>
    </row>
    <row r="2423" spans="1:30" x14ac:dyDescent="0.3">
      <c r="A2423" s="27" t="s">
        <v>7385</v>
      </c>
      <c r="B2423" s="28">
        <v>13</v>
      </c>
      <c r="C2423" s="28" t="s">
        <v>744</v>
      </c>
      <c r="D2423" t="s">
        <v>5073</v>
      </c>
      <c r="E2423" s="28" t="s">
        <v>559</v>
      </c>
      <c r="F2423" s="28">
        <v>17</v>
      </c>
      <c r="G2423" s="28" t="s">
        <v>90</v>
      </c>
      <c r="H2423" s="28">
        <v>9306</v>
      </c>
      <c r="I2423" s="28" t="s">
        <v>266</v>
      </c>
      <c r="J2423" s="28">
        <v>771</v>
      </c>
      <c r="K2423" s="28" t="s">
        <v>906</v>
      </c>
      <c r="L2423" s="41">
        <v>1</v>
      </c>
      <c r="M2423" s="44">
        <v>0.98180000000000001</v>
      </c>
      <c r="N2423" s="6">
        <v>0.98180000000000001</v>
      </c>
      <c r="O2423">
        <v>0</v>
      </c>
      <c r="P2423" s="29" t="s">
        <v>30</v>
      </c>
      <c r="Q2423" s="28" t="s">
        <v>93</v>
      </c>
      <c r="R2423" s="28" t="s">
        <v>267</v>
      </c>
      <c r="S2423" s="28" t="s">
        <v>907</v>
      </c>
      <c r="T2423" s="28" t="s">
        <v>7598</v>
      </c>
      <c r="U2423" s="28" t="s">
        <v>7599</v>
      </c>
      <c r="V2423" s="28" t="s">
        <v>7600</v>
      </c>
      <c r="W2423" s="30">
        <v>45658</v>
      </c>
      <c r="X2423" s="30">
        <v>46022</v>
      </c>
      <c r="Y2423" s="28">
        <v>2025</v>
      </c>
      <c r="Z2423" s="28" t="s">
        <v>2857</v>
      </c>
      <c r="AA2423" s="28" t="s">
        <v>1723</v>
      </c>
      <c r="AB2423" s="28" t="s">
        <v>1724</v>
      </c>
      <c r="AC2423" s="28" t="s">
        <v>2908</v>
      </c>
      <c r="AD2423" s="48" t="s">
        <v>41</v>
      </c>
    </row>
    <row r="2424" spans="1:30" x14ac:dyDescent="0.3">
      <c r="A2424" s="27" t="s">
        <v>7385</v>
      </c>
      <c r="B2424" s="28">
        <v>13</v>
      </c>
      <c r="C2424" s="28" t="s">
        <v>744</v>
      </c>
      <c r="D2424" t="s">
        <v>5073</v>
      </c>
      <c r="E2424" s="28" t="s">
        <v>559</v>
      </c>
      <c r="F2424" s="28">
        <v>19</v>
      </c>
      <c r="G2424" s="28" t="s">
        <v>184</v>
      </c>
      <c r="H2424" s="28">
        <v>9307</v>
      </c>
      <c r="I2424" s="28" t="s">
        <v>200</v>
      </c>
      <c r="J2424" s="28">
        <v>771</v>
      </c>
      <c r="K2424" s="28" t="s">
        <v>906</v>
      </c>
      <c r="L2424" s="41">
        <v>1</v>
      </c>
      <c r="M2424" s="44">
        <v>0.98529999999999995</v>
      </c>
      <c r="N2424" s="6">
        <v>0.98529999999999995</v>
      </c>
      <c r="O2424">
        <v>0</v>
      </c>
      <c r="P2424" s="29" t="s">
        <v>30</v>
      </c>
      <c r="Q2424" s="28" t="s">
        <v>187</v>
      </c>
      <c r="R2424" s="28" t="s">
        <v>203</v>
      </c>
      <c r="S2424" s="28" t="s">
        <v>907</v>
      </c>
      <c r="T2424" s="28" t="s">
        <v>7610</v>
      </c>
      <c r="U2424" s="28" t="s">
        <v>7611</v>
      </c>
      <c r="V2424" s="28" t="s">
        <v>7612</v>
      </c>
      <c r="W2424" s="30">
        <v>45658</v>
      </c>
      <c r="X2424" s="30">
        <v>46022</v>
      </c>
      <c r="Y2424" s="28">
        <v>2025</v>
      </c>
      <c r="Z2424" s="28" t="s">
        <v>2668</v>
      </c>
      <c r="AA2424" s="28" t="s">
        <v>2669</v>
      </c>
      <c r="AB2424" s="28" t="s">
        <v>3194</v>
      </c>
      <c r="AC2424" s="28" t="s">
        <v>3198</v>
      </c>
      <c r="AD2424" s="48" t="s">
        <v>2271</v>
      </c>
    </row>
    <row r="2425" spans="1:30" x14ac:dyDescent="0.3">
      <c r="A2425" s="27" t="s">
        <v>7385</v>
      </c>
      <c r="B2425" s="28">
        <v>13</v>
      </c>
      <c r="C2425" s="28" t="s">
        <v>744</v>
      </c>
      <c r="D2425" t="s">
        <v>5073</v>
      </c>
      <c r="E2425" s="28" t="s">
        <v>559</v>
      </c>
      <c r="F2425" s="28">
        <v>66</v>
      </c>
      <c r="G2425" s="28" t="s">
        <v>60</v>
      </c>
      <c r="H2425" s="28">
        <v>9308</v>
      </c>
      <c r="I2425" s="28" t="s">
        <v>69</v>
      </c>
      <c r="J2425" s="28">
        <v>771</v>
      </c>
      <c r="K2425" s="28" t="s">
        <v>906</v>
      </c>
      <c r="L2425" s="41">
        <v>1</v>
      </c>
      <c r="M2425" s="44">
        <v>0.99729999999999996</v>
      </c>
      <c r="N2425" s="6">
        <v>0.99729999999999996</v>
      </c>
      <c r="O2425">
        <v>0</v>
      </c>
      <c r="P2425" s="29" t="s">
        <v>30</v>
      </c>
      <c r="Q2425" s="28" t="s">
        <v>62</v>
      </c>
      <c r="R2425" s="28" t="s">
        <v>72</v>
      </c>
      <c r="S2425" s="28" t="s">
        <v>907</v>
      </c>
      <c r="T2425" s="28" t="s">
        <v>7634</v>
      </c>
      <c r="U2425" s="28" t="s">
        <v>7635</v>
      </c>
      <c r="V2425" s="28" t="s">
        <v>7636</v>
      </c>
      <c r="W2425" s="30">
        <v>45658</v>
      </c>
      <c r="X2425" s="30">
        <v>46022</v>
      </c>
      <c r="Y2425" s="28">
        <v>2025</v>
      </c>
      <c r="Z2425" s="28" t="s">
        <v>3095</v>
      </c>
      <c r="AA2425" s="28" t="s">
        <v>430</v>
      </c>
      <c r="AB2425" s="28" t="s">
        <v>431</v>
      </c>
      <c r="AC2425" s="28" t="s">
        <v>6126</v>
      </c>
      <c r="AD2425" s="48" t="s">
        <v>6319</v>
      </c>
    </row>
    <row r="2426" spans="1:30" x14ac:dyDescent="0.3">
      <c r="A2426" s="27" t="s">
        <v>7385</v>
      </c>
      <c r="B2426" s="28">
        <v>13</v>
      </c>
      <c r="C2426" s="28" t="s">
        <v>744</v>
      </c>
      <c r="D2426" t="s">
        <v>5073</v>
      </c>
      <c r="E2426" s="28" t="s">
        <v>559</v>
      </c>
      <c r="F2426" s="28">
        <v>68</v>
      </c>
      <c r="G2426" s="28" t="s">
        <v>333</v>
      </c>
      <c r="H2426" s="28">
        <v>9309</v>
      </c>
      <c r="I2426" s="28" t="s">
        <v>340</v>
      </c>
      <c r="J2426" s="28">
        <v>771</v>
      </c>
      <c r="K2426" s="28" t="s">
        <v>906</v>
      </c>
      <c r="L2426" s="41">
        <v>1</v>
      </c>
      <c r="M2426" s="44">
        <v>0.99860000000000004</v>
      </c>
      <c r="N2426" s="6">
        <v>0.99860000000000004</v>
      </c>
      <c r="O2426">
        <v>0</v>
      </c>
      <c r="P2426" s="29" t="s">
        <v>30</v>
      </c>
      <c r="Q2426" s="28" t="s">
        <v>335</v>
      </c>
      <c r="R2426" s="28" t="s">
        <v>344</v>
      </c>
      <c r="S2426" s="28" t="s">
        <v>907</v>
      </c>
      <c r="T2426" s="28" t="s">
        <v>7516</v>
      </c>
      <c r="U2426" s="28" t="s">
        <v>7517</v>
      </c>
      <c r="V2426" s="28" t="s">
        <v>7518</v>
      </c>
      <c r="W2426" s="30">
        <v>45658</v>
      </c>
      <c r="X2426" s="30">
        <v>46022</v>
      </c>
      <c r="Y2426" s="28">
        <v>2025</v>
      </c>
      <c r="Z2426" s="28" t="s">
        <v>2433</v>
      </c>
      <c r="AA2426" s="28" t="s">
        <v>341</v>
      </c>
      <c r="AB2426" s="28" t="s">
        <v>2434</v>
      </c>
      <c r="AC2426" s="28" t="s">
        <v>6320</v>
      </c>
      <c r="AD2426" s="48" t="s">
        <v>53</v>
      </c>
    </row>
    <row r="2427" spans="1:30" x14ac:dyDescent="0.3">
      <c r="A2427" s="27" t="s">
        <v>7385</v>
      </c>
      <c r="B2427" s="28">
        <v>13</v>
      </c>
      <c r="C2427" s="28" t="s">
        <v>744</v>
      </c>
      <c r="D2427" t="s">
        <v>5073</v>
      </c>
      <c r="E2427" s="28" t="s">
        <v>559</v>
      </c>
      <c r="F2427" s="28">
        <v>73</v>
      </c>
      <c r="G2427" s="28" t="s">
        <v>367</v>
      </c>
      <c r="H2427" s="28">
        <v>9310</v>
      </c>
      <c r="I2427" s="28" t="s">
        <v>368</v>
      </c>
      <c r="J2427" s="28">
        <v>771</v>
      </c>
      <c r="K2427" s="28" t="s">
        <v>906</v>
      </c>
      <c r="L2427" s="41">
        <v>1</v>
      </c>
      <c r="M2427" s="44">
        <v>0.99770000000000003</v>
      </c>
      <c r="N2427" s="6">
        <v>0.99770000000000003</v>
      </c>
      <c r="O2427">
        <v>0</v>
      </c>
      <c r="P2427" s="29" t="s">
        <v>30</v>
      </c>
      <c r="Q2427" s="28" t="s">
        <v>370</v>
      </c>
      <c r="R2427" s="28" t="s">
        <v>371</v>
      </c>
      <c r="S2427" s="28" t="s">
        <v>907</v>
      </c>
      <c r="T2427" s="28" t="s">
        <v>7652</v>
      </c>
      <c r="U2427" s="28" t="s">
        <v>7653</v>
      </c>
      <c r="V2427" s="28" t="s">
        <v>7654</v>
      </c>
      <c r="W2427" s="30">
        <v>45658</v>
      </c>
      <c r="X2427" s="30">
        <v>46022</v>
      </c>
      <c r="Y2427" s="28">
        <v>2025</v>
      </c>
      <c r="Z2427" s="28" t="s">
        <v>2672</v>
      </c>
      <c r="AA2427" s="28" t="s">
        <v>2673</v>
      </c>
      <c r="AB2427" s="28" t="s">
        <v>467</v>
      </c>
      <c r="AC2427" s="28" t="s">
        <v>3208</v>
      </c>
      <c r="AD2427" s="48" t="s">
        <v>53</v>
      </c>
    </row>
    <row r="2428" spans="1:30" x14ac:dyDescent="0.3">
      <c r="A2428" s="27" t="s">
        <v>7385</v>
      </c>
      <c r="B2428" s="28">
        <v>13</v>
      </c>
      <c r="C2428" s="28" t="s">
        <v>744</v>
      </c>
      <c r="D2428" t="s">
        <v>5073</v>
      </c>
      <c r="E2428" s="28" t="s">
        <v>559</v>
      </c>
      <c r="F2428" s="28">
        <v>76</v>
      </c>
      <c r="G2428" s="28" t="s">
        <v>296</v>
      </c>
      <c r="H2428" s="28">
        <v>9311</v>
      </c>
      <c r="I2428" s="28" t="s">
        <v>314</v>
      </c>
      <c r="J2428" s="28">
        <v>771</v>
      </c>
      <c r="K2428" s="28" t="s">
        <v>906</v>
      </c>
      <c r="L2428" s="41">
        <v>1</v>
      </c>
      <c r="M2428" s="44">
        <v>0.99580000000000002</v>
      </c>
      <c r="N2428" s="6">
        <v>0.99580000000000002</v>
      </c>
      <c r="O2428">
        <v>0</v>
      </c>
      <c r="P2428" s="29" t="s">
        <v>30</v>
      </c>
      <c r="Q2428" s="28" t="s">
        <v>298</v>
      </c>
      <c r="R2428" s="28" t="s">
        <v>317</v>
      </c>
      <c r="S2428" s="28" t="s">
        <v>907</v>
      </c>
      <c r="T2428" s="28" t="s">
        <v>7501</v>
      </c>
      <c r="U2428" s="28" t="s">
        <v>7502</v>
      </c>
      <c r="V2428" s="28" t="s">
        <v>7503</v>
      </c>
      <c r="W2428" s="30">
        <v>45658</v>
      </c>
      <c r="X2428" s="30">
        <v>46022</v>
      </c>
      <c r="Y2428" s="28">
        <v>2025</v>
      </c>
      <c r="Z2428" s="28" t="s">
        <v>1167</v>
      </c>
      <c r="AA2428" s="28" t="s">
        <v>316</v>
      </c>
      <c r="AB2428" s="28" t="s">
        <v>53</v>
      </c>
      <c r="AC2428" s="28" t="s">
        <v>2399</v>
      </c>
      <c r="AD2428" s="48" t="s">
        <v>6356</v>
      </c>
    </row>
    <row r="2429" spans="1:30" x14ac:dyDescent="0.3">
      <c r="A2429" s="27" t="s">
        <v>7385</v>
      </c>
      <c r="B2429" s="28">
        <v>13</v>
      </c>
      <c r="C2429" s="28" t="s">
        <v>744</v>
      </c>
      <c r="D2429" t="s">
        <v>5073</v>
      </c>
      <c r="E2429" s="28" t="s">
        <v>559</v>
      </c>
      <c r="F2429" s="28">
        <v>5</v>
      </c>
      <c r="G2429" s="28" t="s">
        <v>25</v>
      </c>
      <c r="H2429" s="28">
        <v>9401</v>
      </c>
      <c r="I2429" s="28" t="s">
        <v>80</v>
      </c>
      <c r="J2429" s="28">
        <v>771</v>
      </c>
      <c r="K2429" s="28" t="s">
        <v>906</v>
      </c>
      <c r="L2429" s="41">
        <v>1</v>
      </c>
      <c r="M2429" s="44">
        <v>0.99729999999999996</v>
      </c>
      <c r="N2429" s="6">
        <v>0.99729999999999996</v>
      </c>
      <c r="O2429">
        <v>0</v>
      </c>
      <c r="P2429" s="29" t="s">
        <v>30</v>
      </c>
      <c r="Q2429" s="28" t="s">
        <v>31</v>
      </c>
      <c r="R2429" s="28" t="s">
        <v>81</v>
      </c>
      <c r="S2429" s="28" t="s">
        <v>907</v>
      </c>
      <c r="T2429" s="28" t="s">
        <v>7413</v>
      </c>
      <c r="U2429" s="28" t="s">
        <v>7414</v>
      </c>
      <c r="V2429" s="28" t="s">
        <v>7415</v>
      </c>
      <c r="W2429" s="30">
        <v>45658</v>
      </c>
      <c r="X2429" s="30">
        <v>46022</v>
      </c>
      <c r="Y2429" s="28">
        <v>2025</v>
      </c>
      <c r="Z2429" s="28" t="s">
        <v>3799</v>
      </c>
      <c r="AA2429" s="28" t="s">
        <v>1960</v>
      </c>
      <c r="AB2429" s="28" t="s">
        <v>1961</v>
      </c>
      <c r="AC2429" s="28" t="s">
        <v>1962</v>
      </c>
      <c r="AD2429" s="48" t="s">
        <v>1961</v>
      </c>
    </row>
    <row r="2430" spans="1:30" x14ac:dyDescent="0.3">
      <c r="A2430" s="27" t="s">
        <v>7385</v>
      </c>
      <c r="B2430" s="28">
        <v>13</v>
      </c>
      <c r="C2430" s="28" t="s">
        <v>744</v>
      </c>
      <c r="D2430" t="s">
        <v>5073</v>
      </c>
      <c r="E2430" s="28" t="s">
        <v>559</v>
      </c>
      <c r="F2430" s="28">
        <v>5</v>
      </c>
      <c r="G2430" s="28" t="s">
        <v>25</v>
      </c>
      <c r="H2430" s="28">
        <v>9402</v>
      </c>
      <c r="I2430" s="28" t="s">
        <v>82</v>
      </c>
      <c r="J2430" s="28">
        <v>771</v>
      </c>
      <c r="K2430" s="28" t="s">
        <v>906</v>
      </c>
      <c r="L2430" s="41">
        <v>1</v>
      </c>
      <c r="M2430" s="44">
        <v>0.99850000000000005</v>
      </c>
      <c r="N2430" s="6">
        <v>0.99850000000000005</v>
      </c>
      <c r="O2430">
        <v>0</v>
      </c>
      <c r="P2430" s="29" t="s">
        <v>30</v>
      </c>
      <c r="Q2430" s="28" t="s">
        <v>31</v>
      </c>
      <c r="R2430" s="28" t="s">
        <v>83</v>
      </c>
      <c r="S2430" s="28" t="s">
        <v>907</v>
      </c>
      <c r="T2430" s="28" t="s">
        <v>7416</v>
      </c>
      <c r="U2430" s="28" t="s">
        <v>7417</v>
      </c>
      <c r="V2430" s="28" t="s">
        <v>7418</v>
      </c>
      <c r="W2430" s="30">
        <v>45658</v>
      </c>
      <c r="X2430" s="30">
        <v>46022</v>
      </c>
      <c r="Y2430" s="28">
        <v>2025</v>
      </c>
      <c r="Z2430" s="28" t="s">
        <v>1932</v>
      </c>
      <c r="AA2430" s="28" t="s">
        <v>4493</v>
      </c>
      <c r="AB2430" s="28" t="s">
        <v>45</v>
      </c>
      <c r="AC2430" s="28" t="s">
        <v>1963</v>
      </c>
      <c r="AD2430" s="48" t="s">
        <v>41</v>
      </c>
    </row>
    <row r="2431" spans="1:30" x14ac:dyDescent="0.3">
      <c r="A2431" s="27" t="s">
        <v>7385</v>
      </c>
      <c r="B2431" s="28">
        <v>13</v>
      </c>
      <c r="C2431" s="28" t="s">
        <v>744</v>
      </c>
      <c r="D2431" t="s">
        <v>5073</v>
      </c>
      <c r="E2431" s="28" t="s">
        <v>559</v>
      </c>
      <c r="F2431" s="28">
        <v>11</v>
      </c>
      <c r="G2431" s="28" t="s">
        <v>149</v>
      </c>
      <c r="H2431" s="28">
        <v>9403</v>
      </c>
      <c r="I2431" s="28" t="s">
        <v>209</v>
      </c>
      <c r="J2431" s="28">
        <v>771</v>
      </c>
      <c r="K2431" s="28" t="s">
        <v>906</v>
      </c>
      <c r="L2431" s="41">
        <v>1</v>
      </c>
      <c r="M2431" s="44">
        <v>0.97260000000000002</v>
      </c>
      <c r="N2431" s="6">
        <v>0.97260000000000002</v>
      </c>
      <c r="O2431">
        <v>0</v>
      </c>
      <c r="P2431" s="29" t="s">
        <v>30</v>
      </c>
      <c r="Q2431" s="28" t="s">
        <v>152</v>
      </c>
      <c r="R2431" s="28" t="s">
        <v>211</v>
      </c>
      <c r="S2431" s="28" t="s">
        <v>907</v>
      </c>
      <c r="T2431" s="28" t="s">
        <v>7465</v>
      </c>
      <c r="U2431" s="28" t="s">
        <v>7466</v>
      </c>
      <c r="V2431" s="28" t="s">
        <v>7467</v>
      </c>
      <c r="W2431" s="30">
        <v>45658</v>
      </c>
      <c r="X2431" s="30">
        <v>46022</v>
      </c>
      <c r="Y2431" s="28">
        <v>2025</v>
      </c>
      <c r="Z2431" s="28" t="s">
        <v>210</v>
      </c>
      <c r="AA2431" s="28" t="s">
        <v>2270</v>
      </c>
      <c r="AB2431" s="28" t="s">
        <v>2263</v>
      </c>
      <c r="AC2431" s="28" t="s">
        <v>2268</v>
      </c>
      <c r="AD2431" s="48" t="s">
        <v>2269</v>
      </c>
    </row>
    <row r="2432" spans="1:30" x14ac:dyDescent="0.3">
      <c r="A2432" s="27" t="s">
        <v>7385</v>
      </c>
      <c r="B2432" s="28">
        <v>13</v>
      </c>
      <c r="C2432" s="28" t="s">
        <v>744</v>
      </c>
      <c r="D2432" t="s">
        <v>5073</v>
      </c>
      <c r="E2432" s="28" t="s">
        <v>559</v>
      </c>
      <c r="F2432" s="28">
        <v>11</v>
      </c>
      <c r="G2432" s="28" t="s">
        <v>149</v>
      </c>
      <c r="H2432" s="28">
        <v>9404</v>
      </c>
      <c r="I2432" s="28" t="s">
        <v>212</v>
      </c>
      <c r="J2432" s="28">
        <v>771</v>
      </c>
      <c r="K2432" s="28" t="s">
        <v>906</v>
      </c>
      <c r="L2432" s="41">
        <v>1</v>
      </c>
      <c r="M2432" s="44">
        <v>0.98839999999999995</v>
      </c>
      <c r="N2432" s="6">
        <v>0.98839999999999995</v>
      </c>
      <c r="O2432">
        <v>0</v>
      </c>
      <c r="P2432" s="29" t="s">
        <v>30</v>
      </c>
      <c r="Q2432" s="28" t="s">
        <v>152</v>
      </c>
      <c r="R2432" s="28" t="s">
        <v>215</v>
      </c>
      <c r="S2432" s="28" t="s">
        <v>907</v>
      </c>
      <c r="T2432" s="28" t="s">
        <v>7468</v>
      </c>
      <c r="U2432" s="28" t="s">
        <v>7469</v>
      </c>
      <c r="V2432" s="28" t="s">
        <v>7470</v>
      </c>
      <c r="W2432" s="30">
        <v>45658</v>
      </c>
      <c r="X2432" s="30">
        <v>46022</v>
      </c>
      <c r="Y2432" s="28">
        <v>2025</v>
      </c>
      <c r="Z2432" s="28" t="s">
        <v>2272</v>
      </c>
      <c r="AA2432" s="28" t="s">
        <v>2273</v>
      </c>
      <c r="AB2432" s="28" t="s">
        <v>2275</v>
      </c>
      <c r="AC2432" s="28" t="s">
        <v>487</v>
      </c>
      <c r="AD2432" s="48" t="s">
        <v>488</v>
      </c>
    </row>
    <row r="2433" spans="1:30" x14ac:dyDescent="0.3">
      <c r="A2433" s="27" t="s">
        <v>7385</v>
      </c>
      <c r="B2433" s="28">
        <v>13</v>
      </c>
      <c r="C2433" s="28" t="s">
        <v>744</v>
      </c>
      <c r="D2433" t="s">
        <v>5073</v>
      </c>
      <c r="E2433" s="28" t="s">
        <v>559</v>
      </c>
      <c r="F2433" s="28">
        <v>11</v>
      </c>
      <c r="G2433" s="28" t="s">
        <v>149</v>
      </c>
      <c r="H2433" s="28">
        <v>9405</v>
      </c>
      <c r="I2433" s="28" t="s">
        <v>216</v>
      </c>
      <c r="J2433" s="28">
        <v>771</v>
      </c>
      <c r="K2433" s="28" t="s">
        <v>906</v>
      </c>
      <c r="L2433" s="41">
        <v>1</v>
      </c>
      <c r="M2433" s="44">
        <v>0.99490000000000001</v>
      </c>
      <c r="N2433" s="6">
        <v>0.99490000000000001</v>
      </c>
      <c r="O2433">
        <v>0</v>
      </c>
      <c r="P2433" s="29" t="s">
        <v>30</v>
      </c>
      <c r="Q2433" s="28" t="s">
        <v>152</v>
      </c>
      <c r="R2433" s="28" t="s">
        <v>218</v>
      </c>
      <c r="S2433" s="28" t="s">
        <v>907</v>
      </c>
      <c r="T2433" s="28" t="s">
        <v>7471</v>
      </c>
      <c r="U2433" s="28" t="s">
        <v>7472</v>
      </c>
      <c r="V2433" s="28" t="s">
        <v>7473</v>
      </c>
      <c r="W2433" s="30">
        <v>45658</v>
      </c>
      <c r="X2433" s="30">
        <v>46022</v>
      </c>
      <c r="Y2433" s="28">
        <v>2025</v>
      </c>
      <c r="Z2433" s="28" t="s">
        <v>6321</v>
      </c>
      <c r="AA2433" s="28" t="s">
        <v>6181</v>
      </c>
      <c r="AB2433" s="28" t="s">
        <v>6182</v>
      </c>
      <c r="AC2433" s="28" t="s">
        <v>760</v>
      </c>
      <c r="AD2433" s="48" t="s">
        <v>53</v>
      </c>
    </row>
    <row r="2434" spans="1:30" x14ac:dyDescent="0.3">
      <c r="A2434" s="27" t="s">
        <v>7385</v>
      </c>
      <c r="B2434" s="28">
        <v>13</v>
      </c>
      <c r="C2434" s="28" t="s">
        <v>744</v>
      </c>
      <c r="D2434" t="s">
        <v>5073</v>
      </c>
      <c r="E2434" s="28" t="s">
        <v>559</v>
      </c>
      <c r="F2434" s="28">
        <v>11</v>
      </c>
      <c r="G2434" s="28" t="s">
        <v>149</v>
      </c>
      <c r="H2434" s="28">
        <v>9406</v>
      </c>
      <c r="I2434" s="28" t="s">
        <v>225</v>
      </c>
      <c r="J2434" s="28">
        <v>771</v>
      </c>
      <c r="K2434" s="28" t="s">
        <v>906</v>
      </c>
      <c r="L2434" s="41">
        <v>1</v>
      </c>
      <c r="M2434" s="44">
        <v>0.99139999999999995</v>
      </c>
      <c r="N2434" s="6">
        <v>0.99139999999999995</v>
      </c>
      <c r="O2434">
        <v>0</v>
      </c>
      <c r="P2434" s="29" t="s">
        <v>30</v>
      </c>
      <c r="Q2434" s="28" t="s">
        <v>152</v>
      </c>
      <c r="R2434" s="28" t="s">
        <v>226</v>
      </c>
      <c r="S2434" s="28" t="s">
        <v>907</v>
      </c>
      <c r="T2434" s="28" t="s">
        <v>7474</v>
      </c>
      <c r="U2434" s="28" t="s">
        <v>7475</v>
      </c>
      <c r="V2434" s="28" t="s">
        <v>7476</v>
      </c>
      <c r="W2434" s="30">
        <v>45658</v>
      </c>
      <c r="X2434" s="30">
        <v>46022</v>
      </c>
      <c r="Y2434" s="28">
        <v>2025</v>
      </c>
      <c r="Z2434" s="28" t="s">
        <v>6183</v>
      </c>
      <c r="AA2434" s="28" t="s">
        <v>6322</v>
      </c>
      <c r="AB2434" s="28" t="s">
        <v>6323</v>
      </c>
      <c r="AC2434" s="28" t="s">
        <v>2300</v>
      </c>
      <c r="AD2434" s="48" t="s">
        <v>2301</v>
      </c>
    </row>
    <row r="2435" spans="1:30" x14ac:dyDescent="0.3">
      <c r="A2435" s="27" t="s">
        <v>7385</v>
      </c>
      <c r="B2435" s="28">
        <v>13</v>
      </c>
      <c r="C2435" s="28" t="s">
        <v>744</v>
      </c>
      <c r="D2435" t="s">
        <v>5073</v>
      </c>
      <c r="E2435" s="28" t="s">
        <v>559</v>
      </c>
      <c r="F2435" s="28">
        <v>5</v>
      </c>
      <c r="G2435" s="28" t="s">
        <v>25</v>
      </c>
      <c r="H2435" s="28">
        <v>9501</v>
      </c>
      <c r="I2435" s="28" t="s">
        <v>88</v>
      </c>
      <c r="J2435" s="28">
        <v>771</v>
      </c>
      <c r="K2435" s="28" t="s">
        <v>906</v>
      </c>
      <c r="L2435" s="41">
        <v>1</v>
      </c>
      <c r="M2435" s="44">
        <v>0.98240000000000005</v>
      </c>
      <c r="N2435" s="6">
        <v>0.98240000000000005</v>
      </c>
      <c r="O2435">
        <v>0</v>
      </c>
      <c r="P2435" s="29" t="s">
        <v>30</v>
      </c>
      <c r="Q2435" s="28" t="s">
        <v>31</v>
      </c>
      <c r="R2435" s="28" t="s">
        <v>89</v>
      </c>
      <c r="S2435" s="28" t="s">
        <v>907</v>
      </c>
      <c r="T2435" s="28" t="s">
        <v>7422</v>
      </c>
      <c r="U2435" s="28" t="s">
        <v>7423</v>
      </c>
      <c r="V2435" s="28" t="s">
        <v>7424</v>
      </c>
      <c r="W2435" s="30">
        <v>45658</v>
      </c>
      <c r="X2435" s="30">
        <v>46022</v>
      </c>
      <c r="Y2435" s="28">
        <v>2025</v>
      </c>
      <c r="Z2435" s="28" t="s">
        <v>1936</v>
      </c>
      <c r="AA2435" s="28" t="s">
        <v>1937</v>
      </c>
      <c r="AB2435" s="28" t="s">
        <v>1938</v>
      </c>
      <c r="AC2435" s="28" t="s">
        <v>2070</v>
      </c>
      <c r="AD2435" s="48" t="s">
        <v>41</v>
      </c>
    </row>
    <row r="2436" spans="1:30" x14ac:dyDescent="0.3">
      <c r="A2436" s="27" t="s">
        <v>7385</v>
      </c>
      <c r="B2436" s="28">
        <v>13</v>
      </c>
      <c r="C2436" s="28" t="s">
        <v>744</v>
      </c>
      <c r="D2436" t="s">
        <v>5073</v>
      </c>
      <c r="E2436" s="28" t="s">
        <v>559</v>
      </c>
      <c r="F2436" s="28">
        <v>5</v>
      </c>
      <c r="G2436" s="28" t="s">
        <v>25</v>
      </c>
      <c r="H2436" s="28">
        <v>9502</v>
      </c>
      <c r="I2436" s="28" t="s">
        <v>95</v>
      </c>
      <c r="J2436" s="28">
        <v>771</v>
      </c>
      <c r="K2436" s="28" t="s">
        <v>906</v>
      </c>
      <c r="L2436" s="41">
        <v>1</v>
      </c>
      <c r="M2436" s="44">
        <v>0.98550000000000004</v>
      </c>
      <c r="N2436" s="6">
        <v>0.98550000000000004</v>
      </c>
      <c r="O2436">
        <v>0</v>
      </c>
      <c r="P2436" s="29" t="s">
        <v>30</v>
      </c>
      <c r="Q2436" s="28" t="s">
        <v>31</v>
      </c>
      <c r="R2436" s="28" t="s">
        <v>97</v>
      </c>
      <c r="S2436" s="28" t="s">
        <v>907</v>
      </c>
      <c r="T2436" s="28" t="s">
        <v>7425</v>
      </c>
      <c r="U2436" s="28" t="s">
        <v>7426</v>
      </c>
      <c r="V2436" s="28" t="s">
        <v>7427</v>
      </c>
      <c r="W2436" s="30">
        <v>45658</v>
      </c>
      <c r="X2436" s="30">
        <v>46022</v>
      </c>
      <c r="Y2436" s="28">
        <v>2025</v>
      </c>
      <c r="Z2436" s="28" t="s">
        <v>435</v>
      </c>
      <c r="AA2436" s="28" t="s">
        <v>2071</v>
      </c>
      <c r="AB2436" s="28" t="s">
        <v>2072</v>
      </c>
      <c r="AC2436" s="28" t="s">
        <v>96</v>
      </c>
      <c r="AD2436" s="48" t="s">
        <v>78</v>
      </c>
    </row>
    <row r="2437" spans="1:30" x14ac:dyDescent="0.3">
      <c r="A2437" s="27" t="s">
        <v>7385</v>
      </c>
      <c r="B2437" s="28">
        <v>13</v>
      </c>
      <c r="C2437" s="28" t="s">
        <v>744</v>
      </c>
      <c r="D2437" t="s">
        <v>5073</v>
      </c>
      <c r="E2437" s="28" t="s">
        <v>559</v>
      </c>
      <c r="F2437" s="28">
        <v>5</v>
      </c>
      <c r="G2437" s="28" t="s">
        <v>25</v>
      </c>
      <c r="H2437" s="28">
        <v>9503</v>
      </c>
      <c r="I2437" s="28" t="s">
        <v>101</v>
      </c>
      <c r="J2437" s="28">
        <v>771</v>
      </c>
      <c r="K2437" s="28" t="s">
        <v>906</v>
      </c>
      <c r="L2437" s="41">
        <v>1</v>
      </c>
      <c r="M2437" s="44">
        <v>0.99099999999999999</v>
      </c>
      <c r="N2437" s="6">
        <v>0.99099999999999999</v>
      </c>
      <c r="O2437">
        <v>0</v>
      </c>
      <c r="P2437" s="29" t="s">
        <v>30</v>
      </c>
      <c r="Q2437" s="28" t="s">
        <v>31</v>
      </c>
      <c r="R2437" s="28" t="s">
        <v>103</v>
      </c>
      <c r="S2437" s="28" t="s">
        <v>907</v>
      </c>
      <c r="T2437" s="28" t="s">
        <v>7419</v>
      </c>
      <c r="U2437" s="28" t="s">
        <v>7420</v>
      </c>
      <c r="V2437" s="28" t="s">
        <v>7421</v>
      </c>
      <c r="W2437" s="30">
        <v>45658</v>
      </c>
      <c r="X2437" s="30">
        <v>46022</v>
      </c>
      <c r="Y2437" s="28">
        <v>2025</v>
      </c>
      <c r="Z2437" s="28" t="s">
        <v>5186</v>
      </c>
      <c r="AA2437" s="28" t="s">
        <v>2081</v>
      </c>
      <c r="AB2437" s="28" t="s">
        <v>6324</v>
      </c>
      <c r="AC2437" s="28" t="s">
        <v>2088</v>
      </c>
      <c r="AD2437" s="48" t="s">
        <v>6325</v>
      </c>
    </row>
    <row r="2438" spans="1:30" x14ac:dyDescent="0.3">
      <c r="A2438" s="27" t="s">
        <v>7385</v>
      </c>
      <c r="B2438" s="28">
        <v>13</v>
      </c>
      <c r="C2438" s="28" t="s">
        <v>744</v>
      </c>
      <c r="D2438" t="s">
        <v>5073</v>
      </c>
      <c r="E2438" s="28" t="s">
        <v>559</v>
      </c>
      <c r="F2438" s="28">
        <v>5</v>
      </c>
      <c r="G2438" s="28" t="s">
        <v>25</v>
      </c>
      <c r="H2438" s="28">
        <v>9504</v>
      </c>
      <c r="I2438" s="28" t="s">
        <v>108</v>
      </c>
      <c r="J2438" s="28">
        <v>771</v>
      </c>
      <c r="K2438" s="28" t="s">
        <v>906</v>
      </c>
      <c r="L2438" s="41">
        <v>1</v>
      </c>
      <c r="M2438" s="44">
        <v>0.99590000000000001</v>
      </c>
      <c r="N2438" s="6">
        <v>0.99590000000000001</v>
      </c>
      <c r="O2438">
        <v>0</v>
      </c>
      <c r="P2438" s="29" t="s">
        <v>30</v>
      </c>
      <c r="Q2438" s="28" t="s">
        <v>31</v>
      </c>
      <c r="R2438" s="28" t="s">
        <v>112</v>
      </c>
      <c r="S2438" s="28" t="s">
        <v>907</v>
      </c>
      <c r="T2438" s="28" t="s">
        <v>7428</v>
      </c>
      <c r="U2438" s="28" t="s">
        <v>7429</v>
      </c>
      <c r="V2438" s="28" t="s">
        <v>7430</v>
      </c>
      <c r="W2438" s="30">
        <v>45658</v>
      </c>
      <c r="X2438" s="30">
        <v>46022</v>
      </c>
      <c r="Y2438" s="28">
        <v>2025</v>
      </c>
      <c r="Z2438" s="28" t="s">
        <v>4496</v>
      </c>
      <c r="AA2438" s="28" t="s">
        <v>2099</v>
      </c>
      <c r="AB2438" s="28" t="s">
        <v>110</v>
      </c>
      <c r="AC2438" s="28" t="s">
        <v>2101</v>
      </c>
      <c r="AD2438" s="48" t="s">
        <v>128</v>
      </c>
    </row>
    <row r="2439" spans="1:30" x14ac:dyDescent="0.3">
      <c r="A2439" s="27" t="s">
        <v>7385</v>
      </c>
      <c r="B2439" s="28">
        <v>13</v>
      </c>
      <c r="C2439" s="28" t="s">
        <v>744</v>
      </c>
      <c r="D2439" t="s">
        <v>5073</v>
      </c>
      <c r="E2439" s="28" t="s">
        <v>559</v>
      </c>
      <c r="F2439" s="28">
        <v>11</v>
      </c>
      <c r="G2439" s="28" t="s">
        <v>149</v>
      </c>
      <c r="H2439" s="28">
        <v>9508</v>
      </c>
      <c r="I2439" s="28" t="s">
        <v>230</v>
      </c>
      <c r="J2439" s="28">
        <v>771</v>
      </c>
      <c r="K2439" s="28" t="s">
        <v>906</v>
      </c>
      <c r="L2439" s="41">
        <v>1</v>
      </c>
      <c r="M2439" s="44">
        <v>0.99919999999999998</v>
      </c>
      <c r="N2439" s="6">
        <v>0.99919999999999998</v>
      </c>
      <c r="O2439">
        <v>0</v>
      </c>
      <c r="P2439" s="29" t="s">
        <v>30</v>
      </c>
      <c r="Q2439" s="28" t="s">
        <v>152</v>
      </c>
      <c r="R2439" s="28" t="s">
        <v>234</v>
      </c>
      <c r="S2439" s="28" t="s">
        <v>907</v>
      </c>
      <c r="T2439" s="28" t="s">
        <v>7477</v>
      </c>
      <c r="U2439" s="28" t="s">
        <v>7478</v>
      </c>
      <c r="V2439" s="28" t="s">
        <v>7479</v>
      </c>
      <c r="W2439" s="30">
        <v>45658</v>
      </c>
      <c r="X2439" s="30">
        <v>46022</v>
      </c>
      <c r="Y2439" s="28">
        <v>2025</v>
      </c>
      <c r="Z2439" s="28" t="s">
        <v>6326</v>
      </c>
      <c r="AA2439" s="28" t="s">
        <v>6327</v>
      </c>
      <c r="AB2439" s="28" t="s">
        <v>6328</v>
      </c>
      <c r="AC2439" s="28" t="s">
        <v>6094</v>
      </c>
      <c r="AD2439" s="48" t="s">
        <v>5245</v>
      </c>
    </row>
    <row r="2440" spans="1:30" x14ac:dyDescent="0.3">
      <c r="A2440" s="27" t="s">
        <v>7385</v>
      </c>
      <c r="B2440" s="28">
        <v>13</v>
      </c>
      <c r="C2440" s="28" t="s">
        <v>744</v>
      </c>
      <c r="D2440" t="s">
        <v>5073</v>
      </c>
      <c r="E2440" s="28" t="s">
        <v>559</v>
      </c>
      <c r="F2440" s="28">
        <v>25</v>
      </c>
      <c r="G2440" s="28" t="s">
        <v>104</v>
      </c>
      <c r="H2440" s="28">
        <v>9509</v>
      </c>
      <c r="I2440" s="28" t="s">
        <v>1308</v>
      </c>
      <c r="J2440" s="28">
        <v>771</v>
      </c>
      <c r="K2440" s="28" t="s">
        <v>906</v>
      </c>
      <c r="L2440" s="41">
        <v>1</v>
      </c>
      <c r="M2440" s="44">
        <v>0.99270000000000003</v>
      </c>
      <c r="N2440" s="6">
        <v>0.99270000000000003</v>
      </c>
      <c r="O2440">
        <v>0</v>
      </c>
      <c r="P2440" s="29" t="s">
        <v>30</v>
      </c>
      <c r="Q2440" s="28" t="s">
        <v>107</v>
      </c>
      <c r="R2440" s="28" t="s">
        <v>1310</v>
      </c>
      <c r="S2440" s="28" t="s">
        <v>907</v>
      </c>
      <c r="T2440" s="28" t="s">
        <v>7564</v>
      </c>
      <c r="U2440" s="28" t="s">
        <v>7565</v>
      </c>
      <c r="V2440" s="28" t="s">
        <v>7566</v>
      </c>
      <c r="W2440" s="30">
        <v>45658</v>
      </c>
      <c r="X2440" s="30">
        <v>46022</v>
      </c>
      <c r="Y2440" s="28">
        <v>2025</v>
      </c>
      <c r="Z2440" s="28" t="s">
        <v>1328</v>
      </c>
      <c r="AA2440" s="28" t="s">
        <v>5727</v>
      </c>
      <c r="AB2440" s="28" t="s">
        <v>6127</v>
      </c>
      <c r="AC2440" s="28" t="s">
        <v>1309</v>
      </c>
      <c r="AD2440" s="48" t="s">
        <v>57</v>
      </c>
    </row>
    <row r="2441" spans="1:30" x14ac:dyDescent="0.3">
      <c r="A2441" s="27" t="s">
        <v>7385</v>
      </c>
      <c r="B2441" s="28">
        <v>13</v>
      </c>
      <c r="C2441" s="28" t="s">
        <v>744</v>
      </c>
      <c r="D2441" t="s">
        <v>5073</v>
      </c>
      <c r="E2441" s="28" t="s">
        <v>559</v>
      </c>
      <c r="F2441" s="28">
        <v>25</v>
      </c>
      <c r="G2441" s="28" t="s">
        <v>104</v>
      </c>
      <c r="H2441" s="28">
        <v>9510</v>
      </c>
      <c r="I2441" s="28" t="s">
        <v>6363</v>
      </c>
      <c r="J2441" s="28">
        <v>771</v>
      </c>
      <c r="K2441" s="28" t="s">
        <v>906</v>
      </c>
      <c r="L2441" s="41">
        <v>1</v>
      </c>
      <c r="M2441" s="44">
        <v>0.98529999999999995</v>
      </c>
      <c r="N2441" s="6">
        <v>0.98529999999999995</v>
      </c>
      <c r="O2441">
        <v>0</v>
      </c>
      <c r="P2441" s="29" t="s">
        <v>30</v>
      </c>
      <c r="Q2441" s="28" t="s">
        <v>107</v>
      </c>
      <c r="R2441" s="28" t="s">
        <v>6364</v>
      </c>
      <c r="S2441" s="28" t="s">
        <v>907</v>
      </c>
      <c r="T2441" s="28" t="s">
        <v>7567</v>
      </c>
      <c r="U2441" s="28" t="s">
        <v>7568</v>
      </c>
      <c r="V2441" s="28" t="s">
        <v>7569</v>
      </c>
      <c r="W2441" s="30">
        <v>45658</v>
      </c>
      <c r="X2441" s="30">
        <v>46022</v>
      </c>
      <c r="Y2441" s="28">
        <v>2025</v>
      </c>
      <c r="Z2441" s="28" t="s">
        <v>6128</v>
      </c>
      <c r="AA2441" s="28" t="s">
        <v>2744</v>
      </c>
      <c r="AB2441" s="28" t="s">
        <v>4006</v>
      </c>
      <c r="AC2441" s="28" t="s">
        <v>6082</v>
      </c>
      <c r="AD2441" s="48" t="s">
        <v>1857</v>
      </c>
    </row>
    <row r="2442" spans="1:30" x14ac:dyDescent="0.3">
      <c r="A2442" s="27" t="s">
        <v>7385</v>
      </c>
      <c r="B2442" s="28">
        <v>13</v>
      </c>
      <c r="C2442" s="28" t="s">
        <v>744</v>
      </c>
      <c r="D2442" t="s">
        <v>5073</v>
      </c>
      <c r="E2442" s="28" t="s">
        <v>559</v>
      </c>
      <c r="F2442" s="28">
        <v>25</v>
      </c>
      <c r="G2442" s="28" t="s">
        <v>104</v>
      </c>
      <c r="H2442" s="28">
        <v>9511</v>
      </c>
      <c r="I2442" s="28" t="s">
        <v>408</v>
      </c>
      <c r="J2442" s="28">
        <v>771</v>
      </c>
      <c r="K2442" s="28" t="s">
        <v>906</v>
      </c>
      <c r="L2442" s="41">
        <v>1</v>
      </c>
      <c r="M2442" s="44">
        <v>0.99299999999999999</v>
      </c>
      <c r="N2442" s="6">
        <v>0.99299999999999999</v>
      </c>
      <c r="O2442">
        <v>0</v>
      </c>
      <c r="P2442" s="29" t="s">
        <v>30</v>
      </c>
      <c r="Q2442" s="28" t="s">
        <v>107</v>
      </c>
      <c r="R2442" s="28" t="s">
        <v>409</v>
      </c>
      <c r="S2442" s="28" t="s">
        <v>907</v>
      </c>
      <c r="T2442" s="28" t="s">
        <v>7570</v>
      </c>
      <c r="U2442" s="28" t="s">
        <v>7571</v>
      </c>
      <c r="V2442" s="28" t="s">
        <v>7572</v>
      </c>
      <c r="W2442" s="30">
        <v>45658</v>
      </c>
      <c r="X2442" s="30">
        <v>46022</v>
      </c>
      <c r="Y2442" s="28">
        <v>2025</v>
      </c>
      <c r="Z2442" s="28" t="s">
        <v>2746</v>
      </c>
      <c r="AA2442" s="28" t="s">
        <v>2747</v>
      </c>
      <c r="AB2442" s="28" t="s">
        <v>2748</v>
      </c>
      <c r="AC2442" s="28" t="s">
        <v>3523</v>
      </c>
      <c r="AD2442" s="48" t="s">
        <v>6356</v>
      </c>
    </row>
    <row r="2443" spans="1:30" x14ac:dyDescent="0.3">
      <c r="A2443" s="27" t="s">
        <v>7385</v>
      </c>
      <c r="B2443" s="28">
        <v>13</v>
      </c>
      <c r="C2443" s="28" t="s">
        <v>744</v>
      </c>
      <c r="D2443" t="s">
        <v>5073</v>
      </c>
      <c r="E2443" s="28" t="s">
        <v>559</v>
      </c>
      <c r="F2443" s="28">
        <v>25</v>
      </c>
      <c r="G2443" s="28" t="s">
        <v>104</v>
      </c>
      <c r="H2443" s="28">
        <v>9512</v>
      </c>
      <c r="I2443" s="28" t="s">
        <v>289</v>
      </c>
      <c r="J2443" s="28">
        <v>771</v>
      </c>
      <c r="K2443" s="28" t="s">
        <v>906</v>
      </c>
      <c r="L2443" s="41">
        <v>1</v>
      </c>
      <c r="M2443" s="44">
        <v>0.98770000000000002</v>
      </c>
      <c r="N2443" s="6">
        <v>0.98770000000000002</v>
      </c>
      <c r="O2443">
        <v>0</v>
      </c>
      <c r="P2443" s="29" t="s">
        <v>30</v>
      </c>
      <c r="Q2443" s="28" t="s">
        <v>107</v>
      </c>
      <c r="R2443" s="28" t="s">
        <v>290</v>
      </c>
      <c r="S2443" s="28" t="s">
        <v>907</v>
      </c>
      <c r="T2443" s="28" t="s">
        <v>7573</v>
      </c>
      <c r="U2443" s="28" t="s">
        <v>7574</v>
      </c>
      <c r="V2443" s="28" t="s">
        <v>7575</v>
      </c>
      <c r="W2443" s="30">
        <v>45658</v>
      </c>
      <c r="X2443" s="30">
        <v>46022</v>
      </c>
      <c r="Y2443" s="28">
        <v>2025</v>
      </c>
      <c r="Z2443" s="28" t="s">
        <v>6329</v>
      </c>
      <c r="AA2443" s="28" t="s">
        <v>2773</v>
      </c>
      <c r="AB2443" s="28" t="s">
        <v>6330</v>
      </c>
      <c r="AC2443" s="28" t="s">
        <v>6331</v>
      </c>
      <c r="AD2443" s="48" t="s">
        <v>2798</v>
      </c>
    </row>
    <row r="2444" spans="1:30" x14ac:dyDescent="0.3">
      <c r="A2444" s="27" t="s">
        <v>7385</v>
      </c>
      <c r="B2444" s="28">
        <v>13</v>
      </c>
      <c r="C2444" s="28" t="s">
        <v>744</v>
      </c>
      <c r="D2444" t="s">
        <v>5073</v>
      </c>
      <c r="E2444" s="28" t="s">
        <v>559</v>
      </c>
      <c r="F2444" s="28">
        <v>25</v>
      </c>
      <c r="G2444" s="28" t="s">
        <v>104</v>
      </c>
      <c r="H2444" s="28">
        <v>9513</v>
      </c>
      <c r="I2444" s="28" t="s">
        <v>291</v>
      </c>
      <c r="J2444" s="28">
        <v>771</v>
      </c>
      <c r="K2444" s="28" t="s">
        <v>906</v>
      </c>
      <c r="L2444" s="41">
        <v>1</v>
      </c>
      <c r="M2444" s="44">
        <v>0.99619999999999997</v>
      </c>
      <c r="N2444" s="6">
        <v>0.99619999999999997</v>
      </c>
      <c r="O2444">
        <v>0</v>
      </c>
      <c r="P2444" s="29" t="s">
        <v>30</v>
      </c>
      <c r="Q2444" s="28" t="s">
        <v>107</v>
      </c>
      <c r="R2444" s="28" t="s">
        <v>293</v>
      </c>
      <c r="S2444" s="28" t="s">
        <v>907</v>
      </c>
      <c r="T2444" s="28" t="s">
        <v>7576</v>
      </c>
      <c r="U2444" s="28" t="s">
        <v>7577</v>
      </c>
      <c r="V2444" s="28" t="s">
        <v>7578</v>
      </c>
      <c r="W2444" s="30">
        <v>45658</v>
      </c>
      <c r="X2444" s="30">
        <v>46022</v>
      </c>
      <c r="Y2444" s="28">
        <v>2025</v>
      </c>
      <c r="Z2444" s="28" t="s">
        <v>5733</v>
      </c>
      <c r="AA2444" s="28" t="s">
        <v>6084</v>
      </c>
      <c r="AB2444" s="28" t="s">
        <v>6130</v>
      </c>
      <c r="AC2444" s="28" t="s">
        <v>6131</v>
      </c>
      <c r="AD2444" s="48" t="s">
        <v>2271</v>
      </c>
    </row>
    <row r="2445" spans="1:30" x14ac:dyDescent="0.3">
      <c r="A2445" s="27" t="s">
        <v>7385</v>
      </c>
      <c r="B2445" s="28">
        <v>13</v>
      </c>
      <c r="C2445" s="28" t="s">
        <v>744</v>
      </c>
      <c r="D2445" t="s">
        <v>5073</v>
      </c>
      <c r="E2445" s="28" t="s">
        <v>559</v>
      </c>
      <c r="F2445" s="28">
        <v>15</v>
      </c>
      <c r="G2445" s="28" t="s">
        <v>245</v>
      </c>
      <c r="H2445" s="28">
        <v>9514</v>
      </c>
      <c r="I2445" s="28" t="s">
        <v>246</v>
      </c>
      <c r="J2445" s="28">
        <v>771</v>
      </c>
      <c r="K2445" s="28" t="s">
        <v>906</v>
      </c>
      <c r="L2445" s="41">
        <v>1</v>
      </c>
      <c r="M2445" s="44">
        <v>0.99560000000000004</v>
      </c>
      <c r="N2445" s="6">
        <v>0.99560000000000004</v>
      </c>
      <c r="O2445">
        <v>0</v>
      </c>
      <c r="P2445" s="29" t="s">
        <v>30</v>
      </c>
      <c r="Q2445" s="28" t="s">
        <v>249</v>
      </c>
      <c r="R2445" s="28" t="s">
        <v>250</v>
      </c>
      <c r="S2445" s="28" t="s">
        <v>907</v>
      </c>
      <c r="T2445" s="28" t="s">
        <v>7561</v>
      </c>
      <c r="U2445" s="28" t="s">
        <v>7562</v>
      </c>
      <c r="V2445" s="28" t="s">
        <v>7563</v>
      </c>
      <c r="W2445" s="30">
        <v>45658</v>
      </c>
      <c r="X2445" s="30">
        <v>46022</v>
      </c>
      <c r="Y2445" s="28">
        <v>2025</v>
      </c>
      <c r="Z2445" s="28" t="s">
        <v>2619</v>
      </c>
      <c r="AA2445" s="28" t="s">
        <v>247</v>
      </c>
      <c r="AB2445" s="28" t="s">
        <v>2863</v>
      </c>
      <c r="AC2445" s="28" t="s">
        <v>456</v>
      </c>
      <c r="AD2445" s="48" t="s">
        <v>41</v>
      </c>
    </row>
    <row r="2446" spans="1:30" x14ac:dyDescent="0.3">
      <c r="A2446" s="27" t="s">
        <v>7385</v>
      </c>
      <c r="B2446" s="28">
        <v>13</v>
      </c>
      <c r="C2446" s="28" t="s">
        <v>744</v>
      </c>
      <c r="D2446" t="s">
        <v>5073</v>
      </c>
      <c r="E2446" s="28" t="s">
        <v>559</v>
      </c>
      <c r="F2446" s="28">
        <v>17</v>
      </c>
      <c r="G2446" s="28" t="s">
        <v>90</v>
      </c>
      <c r="H2446" s="28">
        <v>9515</v>
      </c>
      <c r="I2446" s="28" t="s">
        <v>98</v>
      </c>
      <c r="J2446" s="28">
        <v>771</v>
      </c>
      <c r="K2446" s="28" t="s">
        <v>906</v>
      </c>
      <c r="L2446" s="41">
        <v>1</v>
      </c>
      <c r="M2446" s="44">
        <v>0.99239999999999995</v>
      </c>
      <c r="N2446" s="6">
        <v>0.99239999999999995</v>
      </c>
      <c r="O2446">
        <v>0</v>
      </c>
      <c r="P2446" s="29" t="s">
        <v>30</v>
      </c>
      <c r="Q2446" s="28" t="s">
        <v>93</v>
      </c>
      <c r="R2446" s="28" t="s">
        <v>100</v>
      </c>
      <c r="S2446" s="28" t="s">
        <v>907</v>
      </c>
      <c r="T2446" s="28" t="s">
        <v>7637</v>
      </c>
      <c r="U2446" s="28" t="s">
        <v>7638</v>
      </c>
      <c r="V2446" s="28" t="s">
        <v>7639</v>
      </c>
      <c r="W2446" s="30">
        <v>45658</v>
      </c>
      <c r="X2446" s="30">
        <v>46022</v>
      </c>
      <c r="Y2446" s="28">
        <v>2025</v>
      </c>
      <c r="Z2446" s="28" t="s">
        <v>2630</v>
      </c>
      <c r="AA2446" s="28" t="s">
        <v>6132</v>
      </c>
      <c r="AB2446" s="28" t="s">
        <v>746</v>
      </c>
      <c r="AC2446" s="28" t="s">
        <v>2913</v>
      </c>
      <c r="AD2446" s="48" t="s">
        <v>2914</v>
      </c>
    </row>
    <row r="2447" spans="1:30" x14ac:dyDescent="0.3">
      <c r="A2447" s="27" t="s">
        <v>7385</v>
      </c>
      <c r="B2447" s="28">
        <v>13</v>
      </c>
      <c r="C2447" s="28" t="s">
        <v>744</v>
      </c>
      <c r="D2447" t="s">
        <v>5073</v>
      </c>
      <c r="E2447" s="28" t="s">
        <v>559</v>
      </c>
      <c r="F2447" s="28">
        <v>18</v>
      </c>
      <c r="G2447" s="28" t="s">
        <v>84</v>
      </c>
      <c r="H2447" s="28">
        <v>9516</v>
      </c>
      <c r="I2447" s="28" t="s">
        <v>85</v>
      </c>
      <c r="J2447" s="28">
        <v>771</v>
      </c>
      <c r="K2447" s="28" t="s">
        <v>906</v>
      </c>
      <c r="L2447" s="41">
        <v>1</v>
      </c>
      <c r="M2447" s="44">
        <v>0.99209999999999998</v>
      </c>
      <c r="N2447" s="6">
        <v>0.99209999999999998</v>
      </c>
      <c r="O2447">
        <v>0</v>
      </c>
      <c r="P2447" s="29" t="s">
        <v>30</v>
      </c>
      <c r="Q2447" s="28" t="s">
        <v>86</v>
      </c>
      <c r="R2447" s="28" t="s">
        <v>87</v>
      </c>
      <c r="S2447" s="28" t="s">
        <v>907</v>
      </c>
      <c r="T2447" s="28" t="s">
        <v>7601</v>
      </c>
      <c r="U2447" s="28" t="s">
        <v>7602</v>
      </c>
      <c r="V2447" s="28" t="s">
        <v>7603</v>
      </c>
      <c r="W2447" s="30">
        <v>45658</v>
      </c>
      <c r="X2447" s="30">
        <v>46022</v>
      </c>
      <c r="Y2447" s="28">
        <v>2025</v>
      </c>
      <c r="Z2447" s="28" t="s">
        <v>2347</v>
      </c>
      <c r="AA2447" s="28" t="s">
        <v>3226</v>
      </c>
      <c r="AB2447" s="28" t="s">
        <v>1858</v>
      </c>
      <c r="AC2447" s="28" t="s">
        <v>532</v>
      </c>
      <c r="AD2447" s="48" t="s">
        <v>1856</v>
      </c>
    </row>
    <row r="2448" spans="1:30" x14ac:dyDescent="0.3">
      <c r="A2448" s="27" t="s">
        <v>7385</v>
      </c>
      <c r="B2448" s="28">
        <v>13</v>
      </c>
      <c r="C2448" s="28" t="s">
        <v>744</v>
      </c>
      <c r="D2448" t="s">
        <v>5073</v>
      </c>
      <c r="E2448" s="28" t="s">
        <v>559</v>
      </c>
      <c r="F2448" s="28">
        <v>91</v>
      </c>
      <c r="G2448" s="28" t="s">
        <v>331</v>
      </c>
      <c r="H2448" s="28">
        <v>9517</v>
      </c>
      <c r="I2448" s="28" t="s">
        <v>6357</v>
      </c>
      <c r="J2448" s="28">
        <v>771</v>
      </c>
      <c r="K2448" s="28" t="s">
        <v>906</v>
      </c>
      <c r="L2448" s="41">
        <v>1</v>
      </c>
      <c r="M2448" s="44">
        <v>0.99809999999999999</v>
      </c>
      <c r="N2448" s="6">
        <v>0.99809999999999999</v>
      </c>
      <c r="O2448">
        <v>0</v>
      </c>
      <c r="P2448" s="29" t="s">
        <v>30</v>
      </c>
      <c r="Q2448" s="28" t="s">
        <v>332</v>
      </c>
      <c r="R2448" s="28" t="s">
        <v>6358</v>
      </c>
      <c r="S2448" s="28" t="s">
        <v>907</v>
      </c>
      <c r="T2448" s="28" t="s">
        <v>7679</v>
      </c>
      <c r="U2448" s="28" t="s">
        <v>7680</v>
      </c>
      <c r="V2448" s="28" t="s">
        <v>7681</v>
      </c>
      <c r="W2448" s="30">
        <v>45658</v>
      </c>
      <c r="X2448" s="30">
        <v>46022</v>
      </c>
      <c r="Y2448" s="28">
        <v>2025</v>
      </c>
      <c r="Z2448" s="28" t="s">
        <v>3232</v>
      </c>
      <c r="AA2448" s="28" t="s">
        <v>3229</v>
      </c>
      <c r="AB2448" s="28" t="s">
        <v>6133</v>
      </c>
      <c r="AC2448" s="28" t="s">
        <v>3562</v>
      </c>
      <c r="AD2448" s="48" t="s">
        <v>6356</v>
      </c>
    </row>
    <row r="2449" spans="1:30" x14ac:dyDescent="0.3">
      <c r="A2449" s="27" t="s">
        <v>7385</v>
      </c>
      <c r="B2449" s="28">
        <v>13</v>
      </c>
      <c r="C2449" s="28" t="s">
        <v>744</v>
      </c>
      <c r="D2449" t="s">
        <v>5073</v>
      </c>
      <c r="E2449" s="28" t="s">
        <v>559</v>
      </c>
      <c r="F2449" s="28">
        <v>86</v>
      </c>
      <c r="G2449" s="28" t="s">
        <v>412</v>
      </c>
      <c r="H2449" s="28">
        <v>9518</v>
      </c>
      <c r="I2449" s="28" t="s">
        <v>413</v>
      </c>
      <c r="J2449" s="28">
        <v>771</v>
      </c>
      <c r="K2449" s="28" t="s">
        <v>906</v>
      </c>
      <c r="L2449" s="41">
        <v>1</v>
      </c>
      <c r="M2449" s="44">
        <v>0.99280000000000002</v>
      </c>
      <c r="N2449" s="6">
        <v>0.99280000000000002</v>
      </c>
      <c r="O2449">
        <v>0</v>
      </c>
      <c r="P2449" s="29" t="s">
        <v>30</v>
      </c>
      <c r="Q2449" s="28" t="s">
        <v>414</v>
      </c>
      <c r="R2449" s="28" t="s">
        <v>415</v>
      </c>
      <c r="S2449" s="28" t="s">
        <v>907</v>
      </c>
      <c r="T2449" s="28" t="s">
        <v>7688</v>
      </c>
      <c r="U2449" s="28" t="s">
        <v>7689</v>
      </c>
      <c r="V2449" s="28" t="s">
        <v>7690</v>
      </c>
      <c r="W2449" s="30">
        <v>45658</v>
      </c>
      <c r="X2449" s="30">
        <v>46022</v>
      </c>
      <c r="Y2449" s="28">
        <v>2025</v>
      </c>
      <c r="Z2449" s="28" t="s">
        <v>3235</v>
      </c>
      <c r="AA2449" s="28" t="s">
        <v>3236</v>
      </c>
      <c r="AB2449" s="28" t="s">
        <v>6134</v>
      </c>
      <c r="AC2449" s="28" t="s">
        <v>3241</v>
      </c>
      <c r="AD2449" s="48" t="s">
        <v>3242</v>
      </c>
    </row>
    <row r="2450" spans="1:30" x14ac:dyDescent="0.3">
      <c r="A2450" s="27" t="s">
        <v>7385</v>
      </c>
      <c r="B2450" s="28">
        <v>13</v>
      </c>
      <c r="C2450" s="28" t="s">
        <v>744</v>
      </c>
      <c r="D2450" t="s">
        <v>5073</v>
      </c>
      <c r="E2450" s="28" t="s">
        <v>559</v>
      </c>
      <c r="F2450" s="28">
        <v>85</v>
      </c>
      <c r="G2450" s="28" t="s">
        <v>404</v>
      </c>
      <c r="H2450" s="28">
        <v>9519</v>
      </c>
      <c r="I2450" s="28" t="s">
        <v>6361</v>
      </c>
      <c r="J2450" s="28">
        <v>771</v>
      </c>
      <c r="K2450" s="28" t="s">
        <v>906</v>
      </c>
      <c r="L2450" s="41">
        <v>1</v>
      </c>
      <c r="M2450" s="44">
        <v>0.99609999999999999</v>
      </c>
      <c r="N2450" s="6">
        <v>0.99609999999999999</v>
      </c>
      <c r="O2450">
        <v>0</v>
      </c>
      <c r="P2450" s="29" t="s">
        <v>30</v>
      </c>
      <c r="Q2450" s="28" t="s">
        <v>407</v>
      </c>
      <c r="R2450" s="28" t="s">
        <v>6362</v>
      </c>
      <c r="S2450" s="28" t="s">
        <v>907</v>
      </c>
      <c r="T2450" s="28" t="s">
        <v>7691</v>
      </c>
      <c r="U2450" s="28" t="s">
        <v>7692</v>
      </c>
      <c r="V2450" s="28" t="s">
        <v>7693</v>
      </c>
      <c r="W2450" s="30">
        <v>45658</v>
      </c>
      <c r="X2450" s="30">
        <v>46022</v>
      </c>
      <c r="Y2450" s="28">
        <v>2025</v>
      </c>
      <c r="Z2450" s="28" t="s">
        <v>6332</v>
      </c>
      <c r="AA2450" s="28" t="s">
        <v>913</v>
      </c>
      <c r="AB2450" s="28" t="s">
        <v>525</v>
      </c>
      <c r="AC2450" s="28" t="s">
        <v>3273</v>
      </c>
      <c r="AD2450" s="48" t="s">
        <v>57</v>
      </c>
    </row>
    <row r="2451" spans="1:30" x14ac:dyDescent="0.3">
      <c r="A2451" s="27" t="s">
        <v>7385</v>
      </c>
      <c r="B2451" s="28">
        <v>13</v>
      </c>
      <c r="C2451" s="28" t="s">
        <v>744</v>
      </c>
      <c r="D2451" t="s">
        <v>5073</v>
      </c>
      <c r="E2451" s="28" t="s">
        <v>559</v>
      </c>
      <c r="F2451" s="28">
        <v>20</v>
      </c>
      <c r="G2451" s="28" t="s">
        <v>376</v>
      </c>
      <c r="H2451" s="28">
        <v>9520</v>
      </c>
      <c r="I2451" s="28" t="s">
        <v>387</v>
      </c>
      <c r="J2451" s="28">
        <v>771</v>
      </c>
      <c r="K2451" s="28" t="s">
        <v>906</v>
      </c>
      <c r="L2451" s="41">
        <v>1</v>
      </c>
      <c r="M2451" s="44">
        <v>0.99850000000000005</v>
      </c>
      <c r="N2451" s="6">
        <v>0.99850000000000005</v>
      </c>
      <c r="O2451">
        <v>0</v>
      </c>
      <c r="P2451" s="29" t="s">
        <v>30</v>
      </c>
      <c r="Q2451" s="28" t="s">
        <v>381</v>
      </c>
      <c r="R2451" s="28" t="s">
        <v>388</v>
      </c>
      <c r="S2451" s="28" t="s">
        <v>907</v>
      </c>
      <c r="T2451" s="28" t="s">
        <v>7697</v>
      </c>
      <c r="U2451" s="28" t="s">
        <v>7698</v>
      </c>
      <c r="V2451" s="28" t="s">
        <v>7699</v>
      </c>
      <c r="W2451" s="30">
        <v>45658</v>
      </c>
      <c r="X2451" s="30">
        <v>46022</v>
      </c>
      <c r="Y2451" s="28">
        <v>2025</v>
      </c>
      <c r="Z2451" s="28" t="s">
        <v>519</v>
      </c>
      <c r="AA2451" s="28" t="s">
        <v>520</v>
      </c>
      <c r="AB2451" s="28" t="s">
        <v>764</v>
      </c>
      <c r="AC2451" s="28" t="s">
        <v>3277</v>
      </c>
      <c r="AD2451" s="48" t="s">
        <v>78</v>
      </c>
    </row>
    <row r="2452" spans="1:30" x14ac:dyDescent="0.3">
      <c r="A2452" s="27" t="s">
        <v>7385</v>
      </c>
      <c r="B2452" s="28">
        <v>13</v>
      </c>
      <c r="C2452" s="28" t="s">
        <v>744</v>
      </c>
      <c r="D2452" t="s">
        <v>5073</v>
      </c>
      <c r="E2452" s="28" t="s">
        <v>559</v>
      </c>
      <c r="F2452" s="28">
        <v>20</v>
      </c>
      <c r="G2452" s="28" t="s">
        <v>376</v>
      </c>
      <c r="H2452" s="28">
        <v>9521</v>
      </c>
      <c r="I2452" s="28" t="s">
        <v>383</v>
      </c>
      <c r="J2452" s="28">
        <v>771</v>
      </c>
      <c r="K2452" s="28" t="s">
        <v>906</v>
      </c>
      <c r="L2452" s="41">
        <v>1</v>
      </c>
      <c r="M2452" s="44">
        <v>0.9929</v>
      </c>
      <c r="N2452" s="6">
        <v>0.9929</v>
      </c>
      <c r="O2452">
        <v>0</v>
      </c>
      <c r="P2452" s="29" t="s">
        <v>30</v>
      </c>
      <c r="Q2452" s="28" t="s">
        <v>381</v>
      </c>
      <c r="R2452" s="28" t="s">
        <v>386</v>
      </c>
      <c r="S2452" s="28" t="s">
        <v>907</v>
      </c>
      <c r="T2452" s="28" t="s">
        <v>7700</v>
      </c>
      <c r="U2452" s="28" t="s">
        <v>7701</v>
      </c>
      <c r="V2452" s="28" t="s">
        <v>7702</v>
      </c>
      <c r="W2452" s="30">
        <v>45658</v>
      </c>
      <c r="X2452" s="30">
        <v>46022</v>
      </c>
      <c r="Y2452" s="28">
        <v>2025</v>
      </c>
      <c r="Z2452" s="28" t="s">
        <v>384</v>
      </c>
      <c r="AA2452" s="28" t="s">
        <v>3292</v>
      </c>
      <c r="AB2452" s="28" t="s">
        <v>791</v>
      </c>
      <c r="AC2452" s="28" t="s">
        <v>468</v>
      </c>
      <c r="AD2452" s="48" t="s">
        <v>7434</v>
      </c>
    </row>
    <row r="2453" spans="1:30" x14ac:dyDescent="0.3">
      <c r="A2453" s="27" t="s">
        <v>7385</v>
      </c>
      <c r="B2453" s="28">
        <v>13</v>
      </c>
      <c r="C2453" s="28" t="s">
        <v>744</v>
      </c>
      <c r="D2453" t="s">
        <v>5073</v>
      </c>
      <c r="E2453" s="28" t="s">
        <v>559</v>
      </c>
      <c r="F2453" s="28">
        <v>27</v>
      </c>
      <c r="G2453" s="28" t="s">
        <v>274</v>
      </c>
      <c r="H2453" s="28">
        <v>9522</v>
      </c>
      <c r="I2453" s="28" t="s">
        <v>275</v>
      </c>
      <c r="J2453" s="28">
        <v>771</v>
      </c>
      <c r="K2453" s="28" t="s">
        <v>906</v>
      </c>
      <c r="L2453" s="41">
        <v>1</v>
      </c>
      <c r="M2453" s="44">
        <v>0.99419999999999997</v>
      </c>
      <c r="N2453" s="6">
        <v>0.99419999999999997</v>
      </c>
      <c r="O2453">
        <v>0</v>
      </c>
      <c r="P2453" s="29" t="s">
        <v>30</v>
      </c>
      <c r="Q2453" s="28" t="s">
        <v>276</v>
      </c>
      <c r="R2453" s="28" t="s">
        <v>277</v>
      </c>
      <c r="S2453" s="28" t="s">
        <v>907</v>
      </c>
      <c r="T2453" s="28" t="s">
        <v>7616</v>
      </c>
      <c r="U2453" s="28" t="s">
        <v>7617</v>
      </c>
      <c r="V2453" s="28" t="s">
        <v>7618</v>
      </c>
      <c r="W2453" s="30">
        <v>45658</v>
      </c>
      <c r="X2453" s="30">
        <v>46022</v>
      </c>
      <c r="Y2453" s="28">
        <v>2025</v>
      </c>
      <c r="Z2453" s="28" t="s">
        <v>3305</v>
      </c>
      <c r="AA2453" s="28" t="s">
        <v>3301</v>
      </c>
      <c r="AB2453" s="28" t="s">
        <v>6137</v>
      </c>
      <c r="AC2453" s="28" t="s">
        <v>3299</v>
      </c>
      <c r="AD2453" s="48" t="s">
        <v>457</v>
      </c>
    </row>
    <row r="2454" spans="1:30" x14ac:dyDescent="0.3">
      <c r="A2454" s="27" t="s">
        <v>7385</v>
      </c>
      <c r="B2454" s="28">
        <v>13</v>
      </c>
      <c r="C2454" s="28" t="s">
        <v>744</v>
      </c>
      <c r="D2454" t="s">
        <v>5073</v>
      </c>
      <c r="E2454" s="28" t="s">
        <v>559</v>
      </c>
      <c r="F2454" s="28">
        <v>23</v>
      </c>
      <c r="G2454" s="28" t="s">
        <v>268</v>
      </c>
      <c r="H2454" s="28">
        <v>9523</v>
      </c>
      <c r="I2454" s="28" t="s">
        <v>269</v>
      </c>
      <c r="J2454" s="28">
        <v>771</v>
      </c>
      <c r="K2454" s="28" t="s">
        <v>906</v>
      </c>
      <c r="L2454" s="41">
        <v>1</v>
      </c>
      <c r="M2454" s="44">
        <v>0.99050000000000005</v>
      </c>
      <c r="N2454" s="6">
        <v>0.99050000000000005</v>
      </c>
      <c r="O2454">
        <v>0</v>
      </c>
      <c r="P2454" s="29" t="s">
        <v>30</v>
      </c>
      <c r="Q2454" s="28" t="s">
        <v>272</v>
      </c>
      <c r="R2454" s="28" t="s">
        <v>273</v>
      </c>
      <c r="S2454" s="28" t="s">
        <v>907</v>
      </c>
      <c r="T2454" s="28" t="s">
        <v>7613</v>
      </c>
      <c r="U2454" s="28" t="s">
        <v>7614</v>
      </c>
      <c r="V2454" s="28" t="s">
        <v>7615</v>
      </c>
      <c r="W2454" s="30">
        <v>45658</v>
      </c>
      <c r="X2454" s="30">
        <v>46022</v>
      </c>
      <c r="Y2454" s="28">
        <v>2025</v>
      </c>
      <c r="Z2454" s="28" t="s">
        <v>6081</v>
      </c>
      <c r="AA2454" s="28" t="s">
        <v>6138</v>
      </c>
      <c r="AB2454" s="28" t="s">
        <v>3311</v>
      </c>
      <c r="AC2454" s="28" t="s">
        <v>270</v>
      </c>
      <c r="AD2454" s="48" t="s">
        <v>271</v>
      </c>
    </row>
    <row r="2455" spans="1:30" x14ac:dyDescent="0.3">
      <c r="A2455" s="27" t="s">
        <v>7385</v>
      </c>
      <c r="B2455" s="28">
        <v>13</v>
      </c>
      <c r="C2455" s="28" t="s">
        <v>744</v>
      </c>
      <c r="D2455" t="s">
        <v>5073</v>
      </c>
      <c r="E2455" s="28" t="s">
        <v>559</v>
      </c>
      <c r="F2455" s="28">
        <v>44</v>
      </c>
      <c r="G2455" s="28" t="s">
        <v>64</v>
      </c>
      <c r="H2455" s="28">
        <v>9524</v>
      </c>
      <c r="I2455" s="28" t="s">
        <v>77</v>
      </c>
      <c r="J2455" s="28">
        <v>771</v>
      </c>
      <c r="K2455" s="28" t="s">
        <v>906</v>
      </c>
      <c r="L2455" s="41">
        <v>1</v>
      </c>
      <c r="M2455" s="44">
        <v>0.99519999999999997</v>
      </c>
      <c r="N2455" s="6">
        <v>0.99519999999999997</v>
      </c>
      <c r="O2455">
        <v>0</v>
      </c>
      <c r="P2455" s="29" t="s">
        <v>30</v>
      </c>
      <c r="Q2455" s="28" t="s">
        <v>67</v>
      </c>
      <c r="R2455" s="28" t="s">
        <v>79</v>
      </c>
      <c r="S2455" s="28" t="s">
        <v>907</v>
      </c>
      <c r="T2455" s="28" t="s">
        <v>7619</v>
      </c>
      <c r="U2455" s="28" t="s">
        <v>7620</v>
      </c>
      <c r="V2455" s="28" t="s">
        <v>7621</v>
      </c>
      <c r="W2455" s="30">
        <v>45658</v>
      </c>
      <c r="X2455" s="30">
        <v>46022</v>
      </c>
      <c r="Y2455" s="28">
        <v>2025</v>
      </c>
      <c r="Z2455" s="28" t="s">
        <v>6140</v>
      </c>
      <c r="AA2455" s="28" t="s">
        <v>763</v>
      </c>
      <c r="AB2455" s="28" t="s">
        <v>6141</v>
      </c>
      <c r="AC2455" s="28" t="s">
        <v>3323</v>
      </c>
      <c r="AD2455" s="48" t="s">
        <v>78</v>
      </c>
    </row>
    <row r="2456" spans="1:30" x14ac:dyDescent="0.3">
      <c r="A2456" s="27" t="s">
        <v>7385</v>
      </c>
      <c r="B2456" s="28">
        <v>13</v>
      </c>
      <c r="C2456" s="28" t="s">
        <v>744</v>
      </c>
      <c r="D2456" t="s">
        <v>5073</v>
      </c>
      <c r="E2456" s="28" t="s">
        <v>559</v>
      </c>
      <c r="F2456" s="28">
        <v>41</v>
      </c>
      <c r="G2456" s="28" t="s">
        <v>124</v>
      </c>
      <c r="H2456" s="28">
        <v>9525</v>
      </c>
      <c r="I2456" s="28" t="s">
        <v>125</v>
      </c>
      <c r="J2456" s="28">
        <v>771</v>
      </c>
      <c r="K2456" s="28" t="s">
        <v>906</v>
      </c>
      <c r="L2456" s="41">
        <v>1</v>
      </c>
      <c r="M2456" s="44">
        <v>0.99570000000000003</v>
      </c>
      <c r="N2456" s="6">
        <v>0.99570000000000003</v>
      </c>
      <c r="O2456">
        <v>0</v>
      </c>
      <c r="P2456" s="29" t="s">
        <v>30</v>
      </c>
      <c r="Q2456" s="28" t="s">
        <v>129</v>
      </c>
      <c r="R2456" s="28" t="s">
        <v>130</v>
      </c>
      <c r="S2456" s="28" t="s">
        <v>907</v>
      </c>
      <c r="T2456" s="28" t="s">
        <v>7537</v>
      </c>
      <c r="U2456" s="28" t="s">
        <v>7538</v>
      </c>
      <c r="V2456" s="28" t="s">
        <v>7539</v>
      </c>
      <c r="W2456" s="30">
        <v>45658</v>
      </c>
      <c r="X2456" s="30">
        <v>46022</v>
      </c>
      <c r="Y2456" s="28">
        <v>2025</v>
      </c>
      <c r="Z2456" s="28" t="s">
        <v>747</v>
      </c>
      <c r="AA2456" s="28" t="s">
        <v>523</v>
      </c>
      <c r="AB2456" s="28" t="s">
        <v>768</v>
      </c>
      <c r="AC2456" s="28" t="s">
        <v>749</v>
      </c>
      <c r="AD2456" s="48" t="s">
        <v>1857</v>
      </c>
    </row>
    <row r="2457" spans="1:30" x14ac:dyDescent="0.3">
      <c r="A2457" s="27" t="s">
        <v>7385</v>
      </c>
      <c r="B2457" s="28">
        <v>13</v>
      </c>
      <c r="C2457" s="28" t="s">
        <v>744</v>
      </c>
      <c r="D2457" t="s">
        <v>5073</v>
      </c>
      <c r="E2457" s="28" t="s">
        <v>559</v>
      </c>
      <c r="F2457" s="28">
        <v>41</v>
      </c>
      <c r="G2457" s="28" t="s">
        <v>124</v>
      </c>
      <c r="H2457" s="28">
        <v>9526</v>
      </c>
      <c r="I2457" s="28" t="s">
        <v>179</v>
      </c>
      <c r="J2457" s="28">
        <v>771</v>
      </c>
      <c r="K2457" s="28" t="s">
        <v>906</v>
      </c>
      <c r="L2457" s="41">
        <v>1</v>
      </c>
      <c r="M2457" s="44">
        <v>0.99780000000000002</v>
      </c>
      <c r="N2457" s="6">
        <v>0.99780000000000002</v>
      </c>
      <c r="O2457">
        <v>0</v>
      </c>
      <c r="P2457" s="29" t="s">
        <v>30</v>
      </c>
      <c r="Q2457" s="28" t="s">
        <v>129</v>
      </c>
      <c r="R2457" s="28" t="s">
        <v>180</v>
      </c>
      <c r="S2457" s="28" t="s">
        <v>907</v>
      </c>
      <c r="T2457" s="28" t="s">
        <v>7540</v>
      </c>
      <c r="U2457" s="28" t="s">
        <v>7541</v>
      </c>
      <c r="V2457" s="28" t="s">
        <v>7542</v>
      </c>
      <c r="W2457" s="30">
        <v>45658</v>
      </c>
      <c r="X2457" s="30">
        <v>46022</v>
      </c>
      <c r="Y2457" s="28">
        <v>2025</v>
      </c>
      <c r="Z2457" s="28" t="s">
        <v>6086</v>
      </c>
      <c r="AA2457" s="28" t="s">
        <v>6333</v>
      </c>
      <c r="AB2457" s="28" t="s">
        <v>4035</v>
      </c>
      <c r="AC2457" s="28" t="s">
        <v>4036</v>
      </c>
      <c r="AD2457" s="48" t="s">
        <v>2271</v>
      </c>
    </row>
    <row r="2458" spans="1:30" x14ac:dyDescent="0.3">
      <c r="A2458" s="27" t="s">
        <v>7385</v>
      </c>
      <c r="B2458" s="28">
        <v>13</v>
      </c>
      <c r="C2458" s="28" t="s">
        <v>744</v>
      </c>
      <c r="D2458" t="s">
        <v>5073</v>
      </c>
      <c r="E2458" s="28" t="s">
        <v>559</v>
      </c>
      <c r="F2458" s="28">
        <v>41</v>
      </c>
      <c r="G2458" s="28" t="s">
        <v>124</v>
      </c>
      <c r="H2458" s="28">
        <v>9527</v>
      </c>
      <c r="I2458" s="28" t="s">
        <v>173</v>
      </c>
      <c r="J2458" s="28">
        <v>771</v>
      </c>
      <c r="K2458" s="28" t="s">
        <v>906</v>
      </c>
      <c r="L2458" s="41">
        <v>1</v>
      </c>
      <c r="M2458" s="44">
        <v>0.98780000000000001</v>
      </c>
      <c r="N2458" s="6">
        <v>0.98780000000000001</v>
      </c>
      <c r="O2458">
        <v>0</v>
      </c>
      <c r="P2458" s="29" t="s">
        <v>30</v>
      </c>
      <c r="Q2458" s="28" t="s">
        <v>129</v>
      </c>
      <c r="R2458" s="28" t="s">
        <v>175</v>
      </c>
      <c r="S2458" s="28" t="s">
        <v>907</v>
      </c>
      <c r="T2458" s="28" t="s">
        <v>7543</v>
      </c>
      <c r="U2458" s="28" t="s">
        <v>7544</v>
      </c>
      <c r="V2458" s="28" t="s">
        <v>7545</v>
      </c>
      <c r="W2458" s="30">
        <v>45658</v>
      </c>
      <c r="X2458" s="30">
        <v>46022</v>
      </c>
      <c r="Y2458" s="28">
        <v>2025</v>
      </c>
      <c r="Z2458" s="28" t="s">
        <v>2568</v>
      </c>
      <c r="AA2458" s="28" t="s">
        <v>4453</v>
      </c>
      <c r="AB2458" s="28" t="s">
        <v>2570</v>
      </c>
      <c r="AC2458" s="28" t="s">
        <v>2587</v>
      </c>
      <c r="AD2458" s="48" t="s">
        <v>2588</v>
      </c>
    </row>
    <row r="2459" spans="1:30" x14ac:dyDescent="0.3">
      <c r="A2459" s="27" t="s">
        <v>7385</v>
      </c>
      <c r="B2459" s="28">
        <v>13</v>
      </c>
      <c r="C2459" s="28" t="s">
        <v>744</v>
      </c>
      <c r="D2459" t="s">
        <v>5073</v>
      </c>
      <c r="E2459" s="28" t="s">
        <v>559</v>
      </c>
      <c r="F2459" s="28">
        <v>41</v>
      </c>
      <c r="G2459" s="28" t="s">
        <v>124</v>
      </c>
      <c r="H2459" s="28">
        <v>9528</v>
      </c>
      <c r="I2459" s="28" t="s">
        <v>154</v>
      </c>
      <c r="J2459" s="28">
        <v>771</v>
      </c>
      <c r="K2459" s="28" t="s">
        <v>906</v>
      </c>
      <c r="L2459" s="41">
        <v>1</v>
      </c>
      <c r="M2459" s="44">
        <v>0.99919999999999998</v>
      </c>
      <c r="N2459" s="6">
        <v>0.99919999999999998</v>
      </c>
      <c r="O2459">
        <v>0</v>
      </c>
      <c r="P2459" s="29" t="s">
        <v>30</v>
      </c>
      <c r="Q2459" s="28" t="s">
        <v>129</v>
      </c>
      <c r="R2459" s="28" t="s">
        <v>157</v>
      </c>
      <c r="S2459" s="28" t="s">
        <v>907</v>
      </c>
      <c r="T2459" s="28" t="s">
        <v>7546</v>
      </c>
      <c r="U2459" s="28" t="s">
        <v>7547</v>
      </c>
      <c r="V2459" s="28" t="s">
        <v>7548</v>
      </c>
      <c r="W2459" s="30">
        <v>45658</v>
      </c>
      <c r="X2459" s="30">
        <v>46022</v>
      </c>
      <c r="Y2459" s="28">
        <v>2025</v>
      </c>
      <c r="Z2459" s="28" t="s">
        <v>6142</v>
      </c>
      <c r="AA2459" s="28" t="s">
        <v>2598</v>
      </c>
      <c r="AB2459" s="28" t="s">
        <v>6143</v>
      </c>
      <c r="AC2459" s="28" t="s">
        <v>751</v>
      </c>
      <c r="AD2459" s="48" t="s">
        <v>156</v>
      </c>
    </row>
    <row r="2460" spans="1:30" x14ac:dyDescent="0.3">
      <c r="A2460" s="27" t="s">
        <v>7385</v>
      </c>
      <c r="B2460" s="28">
        <v>13</v>
      </c>
      <c r="C2460" s="28" t="s">
        <v>744</v>
      </c>
      <c r="D2460" t="s">
        <v>5073</v>
      </c>
      <c r="E2460" s="28" t="s">
        <v>559</v>
      </c>
      <c r="F2460" s="28">
        <v>47</v>
      </c>
      <c r="G2460" s="28" t="s">
        <v>55</v>
      </c>
      <c r="H2460" s="28">
        <v>9529</v>
      </c>
      <c r="I2460" s="28" t="s">
        <v>227</v>
      </c>
      <c r="J2460" s="28">
        <v>771</v>
      </c>
      <c r="K2460" s="28" t="s">
        <v>906</v>
      </c>
      <c r="L2460" s="41">
        <v>1</v>
      </c>
      <c r="M2460" s="44">
        <v>0.97</v>
      </c>
      <c r="N2460" s="6">
        <v>0.97</v>
      </c>
      <c r="O2460">
        <v>0</v>
      </c>
      <c r="P2460" s="29" t="s">
        <v>30</v>
      </c>
      <c r="Q2460" s="28" t="s">
        <v>58</v>
      </c>
      <c r="R2460" s="28" t="s">
        <v>229</v>
      </c>
      <c r="S2460" s="28" t="s">
        <v>907</v>
      </c>
      <c r="T2460" s="28" t="s">
        <v>7625</v>
      </c>
      <c r="U2460" s="28" t="s">
        <v>7626</v>
      </c>
      <c r="V2460" s="28" t="s">
        <v>7627</v>
      </c>
      <c r="W2460" s="30">
        <v>45658</v>
      </c>
      <c r="X2460" s="30">
        <v>46022</v>
      </c>
      <c r="Y2460" s="28">
        <v>2025</v>
      </c>
      <c r="Z2460" s="28" t="s">
        <v>2684</v>
      </c>
      <c r="AA2460" s="28" t="s">
        <v>5200</v>
      </c>
      <c r="AB2460" s="28" t="s">
        <v>228</v>
      </c>
      <c r="AC2460" s="28" t="s">
        <v>5202</v>
      </c>
      <c r="AD2460" s="48" t="s">
        <v>78</v>
      </c>
    </row>
    <row r="2461" spans="1:30" x14ac:dyDescent="0.3">
      <c r="A2461" s="27" t="s">
        <v>7385</v>
      </c>
      <c r="B2461" s="28">
        <v>13</v>
      </c>
      <c r="C2461" s="28" t="s">
        <v>744</v>
      </c>
      <c r="D2461" t="s">
        <v>5073</v>
      </c>
      <c r="E2461" s="28" t="s">
        <v>559</v>
      </c>
      <c r="F2461" s="28">
        <v>81</v>
      </c>
      <c r="G2461" s="28" t="s">
        <v>363</v>
      </c>
      <c r="H2461" s="28">
        <v>9530</v>
      </c>
      <c r="I2461" s="28" t="s">
        <v>364</v>
      </c>
      <c r="J2461" s="28">
        <v>771</v>
      </c>
      <c r="K2461" s="28" t="s">
        <v>906</v>
      </c>
      <c r="L2461" s="41">
        <v>1</v>
      </c>
      <c r="M2461" s="44">
        <v>0.99909999999999999</v>
      </c>
      <c r="N2461" s="6">
        <v>0.99909999999999999</v>
      </c>
      <c r="O2461">
        <v>0</v>
      </c>
      <c r="P2461" s="29" t="s">
        <v>30</v>
      </c>
      <c r="Q2461" s="28" t="s">
        <v>365</v>
      </c>
      <c r="R2461" s="28" t="s">
        <v>366</v>
      </c>
      <c r="S2461" s="28" t="s">
        <v>907</v>
      </c>
      <c r="T2461" s="28" t="s">
        <v>7732</v>
      </c>
      <c r="U2461" s="28" t="s">
        <v>7733</v>
      </c>
      <c r="V2461" s="28" t="s">
        <v>7734</v>
      </c>
      <c r="W2461" s="30">
        <v>45658</v>
      </c>
      <c r="X2461" s="30">
        <v>46022</v>
      </c>
      <c r="Y2461" s="28">
        <v>2025</v>
      </c>
      <c r="Z2461" s="28" t="s">
        <v>5870</v>
      </c>
      <c r="AA2461" s="28" t="s">
        <v>3349</v>
      </c>
      <c r="AB2461" s="28" t="s">
        <v>6334</v>
      </c>
      <c r="AC2461" s="28" t="s">
        <v>3570</v>
      </c>
      <c r="AD2461" s="48" t="s">
        <v>6356</v>
      </c>
    </row>
    <row r="2462" spans="1:30" x14ac:dyDescent="0.3">
      <c r="A2462" s="27" t="s">
        <v>7385</v>
      </c>
      <c r="B2462" s="28">
        <v>13</v>
      </c>
      <c r="C2462" s="28" t="s">
        <v>744</v>
      </c>
      <c r="D2462" t="s">
        <v>5073</v>
      </c>
      <c r="E2462" s="28" t="s">
        <v>559</v>
      </c>
      <c r="F2462" s="28">
        <v>99</v>
      </c>
      <c r="G2462" s="28" t="s">
        <v>1319</v>
      </c>
      <c r="H2462" s="28">
        <v>9531</v>
      </c>
      <c r="I2462" s="28" t="s">
        <v>1320</v>
      </c>
      <c r="J2462" s="28">
        <v>771</v>
      </c>
      <c r="K2462" s="28" t="s">
        <v>906</v>
      </c>
      <c r="L2462" s="41">
        <v>1</v>
      </c>
      <c r="M2462" s="44">
        <v>0.96789999999999998</v>
      </c>
      <c r="N2462" s="6">
        <v>0.96789999999999998</v>
      </c>
      <c r="O2462">
        <v>0</v>
      </c>
      <c r="P2462" s="29" t="s">
        <v>30</v>
      </c>
      <c r="Q2462" s="28" t="s">
        <v>1322</v>
      </c>
      <c r="R2462" s="28" t="s">
        <v>1323</v>
      </c>
      <c r="S2462" s="28" t="s">
        <v>907</v>
      </c>
      <c r="T2462" s="28" t="s">
        <v>7694</v>
      </c>
      <c r="U2462" s="28" t="s">
        <v>7695</v>
      </c>
      <c r="V2462" s="28" t="s">
        <v>7696</v>
      </c>
      <c r="W2462" s="30">
        <v>45658</v>
      </c>
      <c r="X2462" s="30">
        <v>46022</v>
      </c>
      <c r="Y2462" s="28">
        <v>2025</v>
      </c>
      <c r="Z2462" s="28" t="s">
        <v>3352</v>
      </c>
      <c r="AA2462" s="28" t="s">
        <v>3360</v>
      </c>
      <c r="AB2462" s="28" t="s">
        <v>6335</v>
      </c>
      <c r="AC2462" s="28" t="s">
        <v>6336</v>
      </c>
      <c r="AD2462" s="48" t="s">
        <v>2271</v>
      </c>
    </row>
    <row r="2463" spans="1:30" x14ac:dyDescent="0.3">
      <c r="A2463" s="27" t="s">
        <v>7385</v>
      </c>
      <c r="B2463" s="28">
        <v>13</v>
      </c>
      <c r="C2463" s="28" t="s">
        <v>744</v>
      </c>
      <c r="D2463" t="s">
        <v>5073</v>
      </c>
      <c r="E2463" s="28" t="s">
        <v>559</v>
      </c>
      <c r="F2463" s="28">
        <v>50</v>
      </c>
      <c r="G2463" s="28" t="s">
        <v>416</v>
      </c>
      <c r="H2463" s="28">
        <v>9532</v>
      </c>
      <c r="I2463" s="28" t="s">
        <v>420</v>
      </c>
      <c r="J2463" s="28">
        <v>771</v>
      </c>
      <c r="K2463" s="28" t="s">
        <v>906</v>
      </c>
      <c r="L2463" s="41">
        <v>1</v>
      </c>
      <c r="M2463" s="44">
        <v>0.98440000000000005</v>
      </c>
      <c r="N2463" s="6">
        <v>0.98440000000000005</v>
      </c>
      <c r="O2463">
        <v>0</v>
      </c>
      <c r="P2463" s="29" t="s">
        <v>30</v>
      </c>
      <c r="Q2463" s="28" t="s">
        <v>418</v>
      </c>
      <c r="R2463" s="28" t="s">
        <v>423</v>
      </c>
      <c r="S2463" s="28" t="s">
        <v>907</v>
      </c>
      <c r="T2463" s="28" t="s">
        <v>7703</v>
      </c>
      <c r="U2463" s="28" t="s">
        <v>7704</v>
      </c>
      <c r="V2463" s="28" t="s">
        <v>7705</v>
      </c>
      <c r="W2463" s="30">
        <v>45658</v>
      </c>
      <c r="X2463" s="30">
        <v>46022</v>
      </c>
      <c r="Y2463" s="28">
        <v>2025</v>
      </c>
      <c r="Z2463" s="28" t="s">
        <v>765</v>
      </c>
      <c r="AA2463" s="28" t="s">
        <v>3030</v>
      </c>
      <c r="AB2463" s="28" t="s">
        <v>4386</v>
      </c>
      <c r="AC2463" s="28" t="s">
        <v>690</v>
      </c>
      <c r="AD2463" s="48" t="s">
        <v>472</v>
      </c>
    </row>
    <row r="2464" spans="1:30" x14ac:dyDescent="0.3">
      <c r="A2464" s="27" t="s">
        <v>7385</v>
      </c>
      <c r="B2464" s="28">
        <v>13</v>
      </c>
      <c r="C2464" s="28" t="s">
        <v>744</v>
      </c>
      <c r="D2464" t="s">
        <v>5073</v>
      </c>
      <c r="E2464" s="28" t="s">
        <v>559</v>
      </c>
      <c r="F2464" s="28">
        <v>95</v>
      </c>
      <c r="G2464" s="28" t="s">
        <v>258</v>
      </c>
      <c r="H2464" s="28">
        <v>9533</v>
      </c>
      <c r="I2464" s="28" t="s">
        <v>259</v>
      </c>
      <c r="J2464" s="28">
        <v>771</v>
      </c>
      <c r="K2464" s="28" t="s">
        <v>906</v>
      </c>
      <c r="L2464" s="41">
        <v>1</v>
      </c>
      <c r="M2464" s="44">
        <v>0.999</v>
      </c>
      <c r="N2464" s="6">
        <v>0.999</v>
      </c>
      <c r="O2464">
        <v>0</v>
      </c>
      <c r="P2464" s="29" t="s">
        <v>30</v>
      </c>
      <c r="Q2464" s="28" t="s">
        <v>264</v>
      </c>
      <c r="R2464" s="28" t="s">
        <v>265</v>
      </c>
      <c r="S2464" s="28" t="s">
        <v>907</v>
      </c>
      <c r="T2464" s="28" t="s">
        <v>7685</v>
      </c>
      <c r="U2464" s="28" t="s">
        <v>7686</v>
      </c>
      <c r="V2464" s="28" t="s">
        <v>7687</v>
      </c>
      <c r="W2464" s="30">
        <v>45658</v>
      </c>
      <c r="X2464" s="30">
        <v>46022</v>
      </c>
      <c r="Y2464" s="28">
        <v>2025</v>
      </c>
      <c r="Z2464" s="28" t="s">
        <v>260</v>
      </c>
      <c r="AA2464" s="28" t="s">
        <v>261</v>
      </c>
      <c r="AB2464" s="28" t="s">
        <v>262</v>
      </c>
      <c r="AC2464" s="28" t="s">
        <v>263</v>
      </c>
      <c r="AD2464" s="48" t="s">
        <v>7434</v>
      </c>
    </row>
    <row r="2465" spans="1:30" x14ac:dyDescent="0.3">
      <c r="A2465" s="27" t="s">
        <v>7385</v>
      </c>
      <c r="B2465" s="28">
        <v>13</v>
      </c>
      <c r="C2465" s="28" t="s">
        <v>744</v>
      </c>
      <c r="D2465" t="s">
        <v>5073</v>
      </c>
      <c r="E2465" s="28" t="s">
        <v>559</v>
      </c>
      <c r="F2465" s="28">
        <v>52</v>
      </c>
      <c r="G2465" s="28" t="s">
        <v>191</v>
      </c>
      <c r="H2465" s="28">
        <v>9534</v>
      </c>
      <c r="I2465" s="28" t="s">
        <v>207</v>
      </c>
      <c r="J2465" s="28">
        <v>771</v>
      </c>
      <c r="K2465" s="28" t="s">
        <v>906</v>
      </c>
      <c r="L2465" s="41">
        <v>1</v>
      </c>
      <c r="M2465" s="44">
        <v>0.99929999999999997</v>
      </c>
      <c r="N2465" s="6">
        <v>0.99929999999999997</v>
      </c>
      <c r="O2465">
        <v>0</v>
      </c>
      <c r="P2465" s="29" t="s">
        <v>30</v>
      </c>
      <c r="Q2465" s="28" t="s">
        <v>193</v>
      </c>
      <c r="R2465" s="28" t="s">
        <v>208</v>
      </c>
      <c r="S2465" s="28" t="s">
        <v>907</v>
      </c>
      <c r="T2465" s="28" t="s">
        <v>7709</v>
      </c>
      <c r="U2465" s="28" t="s">
        <v>7710</v>
      </c>
      <c r="V2465" s="28" t="s">
        <v>7711</v>
      </c>
      <c r="W2465" s="30">
        <v>45658</v>
      </c>
      <c r="X2465" s="30">
        <v>46022</v>
      </c>
      <c r="Y2465" s="28">
        <v>2025</v>
      </c>
      <c r="Z2465" s="28" t="s">
        <v>1929</v>
      </c>
      <c r="AA2465" s="28" t="s">
        <v>3400</v>
      </c>
      <c r="AB2465" s="28" t="s">
        <v>3401</v>
      </c>
      <c r="AC2465" s="28" t="s">
        <v>3399</v>
      </c>
      <c r="AD2465" s="48" t="s">
        <v>78</v>
      </c>
    </row>
    <row r="2466" spans="1:30" x14ac:dyDescent="0.3">
      <c r="A2466" s="27" t="s">
        <v>7385</v>
      </c>
      <c r="B2466" s="28">
        <v>13</v>
      </c>
      <c r="C2466" s="28" t="s">
        <v>744</v>
      </c>
      <c r="D2466" t="s">
        <v>5073</v>
      </c>
      <c r="E2466" s="28" t="s">
        <v>559</v>
      </c>
      <c r="F2466" s="28">
        <v>52</v>
      </c>
      <c r="G2466" s="28" t="s">
        <v>191</v>
      </c>
      <c r="H2466" s="28">
        <v>9535</v>
      </c>
      <c r="I2466" s="28" t="s">
        <v>192</v>
      </c>
      <c r="J2466" s="28">
        <v>771</v>
      </c>
      <c r="K2466" s="28" t="s">
        <v>906</v>
      </c>
      <c r="L2466" s="41">
        <v>1</v>
      </c>
      <c r="M2466" s="44">
        <v>0.99409999999999998</v>
      </c>
      <c r="N2466" s="6">
        <v>0.99409999999999998</v>
      </c>
      <c r="O2466">
        <v>0</v>
      </c>
      <c r="P2466" s="29" t="s">
        <v>30</v>
      </c>
      <c r="Q2466" s="28" t="s">
        <v>193</v>
      </c>
      <c r="R2466" s="28" t="s">
        <v>194</v>
      </c>
      <c r="S2466" s="28" t="s">
        <v>907</v>
      </c>
      <c r="T2466" s="28" t="s">
        <v>7706</v>
      </c>
      <c r="U2466" s="28" t="s">
        <v>7707</v>
      </c>
      <c r="V2466" s="28" t="s">
        <v>7708</v>
      </c>
      <c r="W2466" s="30">
        <v>45658</v>
      </c>
      <c r="X2466" s="30">
        <v>46022</v>
      </c>
      <c r="Y2466" s="28">
        <v>2025</v>
      </c>
      <c r="Z2466" s="28" t="s">
        <v>2701</v>
      </c>
      <c r="AA2466" s="28" t="s">
        <v>2702</v>
      </c>
      <c r="AB2466" s="28" t="s">
        <v>2703</v>
      </c>
      <c r="AC2466" s="28" t="s">
        <v>3407</v>
      </c>
      <c r="AD2466" s="48" t="s">
        <v>1856</v>
      </c>
    </row>
    <row r="2467" spans="1:30" x14ac:dyDescent="0.3">
      <c r="A2467" s="27" t="s">
        <v>7385</v>
      </c>
      <c r="B2467" s="28">
        <v>13</v>
      </c>
      <c r="C2467" s="28" t="s">
        <v>744</v>
      </c>
      <c r="D2467" t="s">
        <v>5073</v>
      </c>
      <c r="E2467" s="28" t="s">
        <v>559</v>
      </c>
      <c r="F2467" s="28">
        <v>52</v>
      </c>
      <c r="G2467" s="28" t="s">
        <v>191</v>
      </c>
      <c r="H2467" s="28">
        <v>9536</v>
      </c>
      <c r="I2467" s="28" t="s">
        <v>284</v>
      </c>
      <c r="J2467" s="28">
        <v>771</v>
      </c>
      <c r="K2467" s="28" t="s">
        <v>906</v>
      </c>
      <c r="L2467" s="41">
        <v>1</v>
      </c>
      <c r="M2467" s="44">
        <v>0.97650000000000003</v>
      </c>
      <c r="N2467" s="6">
        <v>0.97650000000000003</v>
      </c>
      <c r="O2467">
        <v>0</v>
      </c>
      <c r="P2467" s="29" t="s">
        <v>30</v>
      </c>
      <c r="Q2467" s="28" t="s">
        <v>193</v>
      </c>
      <c r="R2467" s="28" t="s">
        <v>285</v>
      </c>
      <c r="S2467" s="28" t="s">
        <v>907</v>
      </c>
      <c r="T2467" s="28" t="s">
        <v>7712</v>
      </c>
      <c r="U2467" s="28" t="s">
        <v>7713</v>
      </c>
      <c r="V2467" s="28" t="s">
        <v>7714</v>
      </c>
      <c r="W2467" s="30">
        <v>45658</v>
      </c>
      <c r="X2467" s="30">
        <v>46022</v>
      </c>
      <c r="Y2467" s="28">
        <v>2025</v>
      </c>
      <c r="Z2467" s="28" t="s">
        <v>3409</v>
      </c>
      <c r="AA2467" s="28" t="s">
        <v>3410</v>
      </c>
      <c r="AB2467" s="28" t="s">
        <v>3411</v>
      </c>
      <c r="AC2467" s="28" t="s">
        <v>3412</v>
      </c>
      <c r="AD2467" s="48" t="s">
        <v>3413</v>
      </c>
    </row>
    <row r="2468" spans="1:30" x14ac:dyDescent="0.3">
      <c r="A2468" s="27" t="s">
        <v>7385</v>
      </c>
      <c r="B2468" s="28">
        <v>13</v>
      </c>
      <c r="C2468" s="28" t="s">
        <v>744</v>
      </c>
      <c r="D2468" t="s">
        <v>5073</v>
      </c>
      <c r="E2468" s="28" t="s">
        <v>559</v>
      </c>
      <c r="F2468" s="28">
        <v>54</v>
      </c>
      <c r="G2468" s="28" t="s">
        <v>134</v>
      </c>
      <c r="H2468" s="28">
        <v>9537</v>
      </c>
      <c r="I2468" s="28" t="s">
        <v>135</v>
      </c>
      <c r="J2468" s="28">
        <v>771</v>
      </c>
      <c r="K2468" s="28" t="s">
        <v>906</v>
      </c>
      <c r="L2468" s="41">
        <v>1</v>
      </c>
      <c r="M2468" s="44">
        <v>0.98719999999999997</v>
      </c>
      <c r="N2468" s="6">
        <v>0.98719999999999997</v>
      </c>
      <c r="O2468">
        <v>0</v>
      </c>
      <c r="P2468" s="29" t="s">
        <v>30</v>
      </c>
      <c r="Q2468" s="28" t="s">
        <v>136</v>
      </c>
      <c r="R2468" s="28" t="s">
        <v>137</v>
      </c>
      <c r="S2468" s="28" t="s">
        <v>907</v>
      </c>
      <c r="T2468" s="28" t="s">
        <v>7715</v>
      </c>
      <c r="U2468" s="28" t="s">
        <v>7716</v>
      </c>
      <c r="V2468" s="28" t="s">
        <v>7666</v>
      </c>
      <c r="W2468" s="30">
        <v>45658</v>
      </c>
      <c r="X2468" s="30">
        <v>46022</v>
      </c>
      <c r="Y2468" s="28">
        <v>2025</v>
      </c>
      <c r="Z2468" s="28" t="s">
        <v>3414</v>
      </c>
      <c r="AA2468" s="28" t="s">
        <v>3415</v>
      </c>
      <c r="AB2468" s="28" t="s">
        <v>3425</v>
      </c>
      <c r="AC2468" s="28" t="s">
        <v>3421</v>
      </c>
      <c r="AD2468" s="48" t="s">
        <v>3422</v>
      </c>
    </row>
    <row r="2469" spans="1:30" x14ac:dyDescent="0.3">
      <c r="A2469" s="27" t="s">
        <v>7385</v>
      </c>
      <c r="B2469" s="28">
        <v>13</v>
      </c>
      <c r="C2469" s="28" t="s">
        <v>744</v>
      </c>
      <c r="D2469" t="s">
        <v>5073</v>
      </c>
      <c r="E2469" s="28" t="s">
        <v>559</v>
      </c>
      <c r="F2469" s="28">
        <v>63</v>
      </c>
      <c r="G2469" s="28" t="s">
        <v>251</v>
      </c>
      <c r="H2469" s="28">
        <v>9538</v>
      </c>
      <c r="I2469" s="28" t="s">
        <v>1670</v>
      </c>
      <c r="J2469" s="28">
        <v>771</v>
      </c>
      <c r="K2469" s="28" t="s">
        <v>906</v>
      </c>
      <c r="L2469" s="41">
        <v>1</v>
      </c>
      <c r="M2469" s="44">
        <v>0.999</v>
      </c>
      <c r="N2469" s="6">
        <v>0.999</v>
      </c>
      <c r="O2469">
        <v>0</v>
      </c>
      <c r="P2469" s="29" t="s">
        <v>30</v>
      </c>
      <c r="Q2469" s="28" t="s">
        <v>253</v>
      </c>
      <c r="R2469" s="28" t="s">
        <v>1671</v>
      </c>
      <c r="S2469" s="28" t="s">
        <v>907</v>
      </c>
      <c r="T2469" s="28" t="s">
        <v>7631</v>
      </c>
      <c r="U2469" s="28" t="s">
        <v>7632</v>
      </c>
      <c r="V2469" s="28" t="s">
        <v>7633</v>
      </c>
      <c r="W2469" s="30">
        <v>45658</v>
      </c>
      <c r="X2469" s="30">
        <v>46022</v>
      </c>
      <c r="Y2469" s="28">
        <v>2025</v>
      </c>
      <c r="Z2469" s="28" t="s">
        <v>5880</v>
      </c>
      <c r="AA2469" s="28" t="s">
        <v>2706</v>
      </c>
      <c r="AB2469" s="28" t="s">
        <v>5881</v>
      </c>
      <c r="AC2469" s="28" t="s">
        <v>3428</v>
      </c>
      <c r="AD2469" s="48" t="s">
        <v>3429</v>
      </c>
    </row>
    <row r="2470" spans="1:30" x14ac:dyDescent="0.3">
      <c r="A2470" s="27" t="s">
        <v>7385</v>
      </c>
      <c r="B2470" s="28">
        <v>13</v>
      </c>
      <c r="C2470" s="28" t="s">
        <v>744</v>
      </c>
      <c r="D2470" t="s">
        <v>5073</v>
      </c>
      <c r="E2470" s="28" t="s">
        <v>559</v>
      </c>
      <c r="F2470" s="28">
        <v>88</v>
      </c>
      <c r="G2470" s="28" t="s">
        <v>235</v>
      </c>
      <c r="H2470" s="28">
        <v>9539</v>
      </c>
      <c r="I2470" s="28" t="s">
        <v>236</v>
      </c>
      <c r="J2470" s="28">
        <v>771</v>
      </c>
      <c r="K2470" s="28" t="s">
        <v>906</v>
      </c>
      <c r="L2470" s="41">
        <v>1</v>
      </c>
      <c r="M2470" s="44">
        <v>0.99650000000000005</v>
      </c>
      <c r="N2470" s="6">
        <v>0.99650000000000005</v>
      </c>
      <c r="O2470">
        <v>0</v>
      </c>
      <c r="P2470" s="29" t="s">
        <v>30</v>
      </c>
      <c r="Q2470" s="28" t="s">
        <v>239</v>
      </c>
      <c r="R2470" s="28" t="s">
        <v>240</v>
      </c>
      <c r="S2470" s="28" t="s">
        <v>907</v>
      </c>
      <c r="T2470" s="28" t="s">
        <v>7717</v>
      </c>
      <c r="U2470" s="28" t="s">
        <v>7718</v>
      </c>
      <c r="V2470" s="28" t="s">
        <v>7719</v>
      </c>
      <c r="W2470" s="30">
        <v>45658</v>
      </c>
      <c r="X2470" s="30">
        <v>46022</v>
      </c>
      <c r="Y2470" s="28">
        <v>2025</v>
      </c>
      <c r="Z2470" s="28" t="s">
        <v>3438</v>
      </c>
      <c r="AA2470" s="28" t="s">
        <v>3435</v>
      </c>
      <c r="AB2470" s="28" t="s">
        <v>238</v>
      </c>
      <c r="AC2470" s="28" t="s">
        <v>6337</v>
      </c>
      <c r="AD2470" s="48" t="s">
        <v>437</v>
      </c>
    </row>
    <row r="2471" spans="1:30" x14ac:dyDescent="0.3">
      <c r="A2471" s="27" t="s">
        <v>7385</v>
      </c>
      <c r="B2471" s="28">
        <v>13</v>
      </c>
      <c r="C2471" s="28" t="s">
        <v>744</v>
      </c>
      <c r="D2471" t="s">
        <v>5073</v>
      </c>
      <c r="E2471" s="28" t="s">
        <v>559</v>
      </c>
      <c r="F2471" s="28">
        <v>68</v>
      </c>
      <c r="G2471" s="28" t="s">
        <v>333</v>
      </c>
      <c r="H2471" s="28">
        <v>9540</v>
      </c>
      <c r="I2471" s="28" t="s">
        <v>345</v>
      </c>
      <c r="J2471" s="28">
        <v>771</v>
      </c>
      <c r="K2471" s="28" t="s">
        <v>906</v>
      </c>
      <c r="L2471" s="41">
        <v>1</v>
      </c>
      <c r="M2471" s="44">
        <v>0.98740000000000006</v>
      </c>
      <c r="N2471" s="6">
        <v>0.98740000000000006</v>
      </c>
      <c r="O2471">
        <v>0</v>
      </c>
      <c r="P2471" s="29" t="s">
        <v>30</v>
      </c>
      <c r="Q2471" s="28" t="s">
        <v>335</v>
      </c>
      <c r="R2471" s="28" t="s">
        <v>347</v>
      </c>
      <c r="S2471" s="28" t="s">
        <v>907</v>
      </c>
      <c r="T2471" s="28" t="s">
        <v>7519</v>
      </c>
      <c r="U2471" s="28" t="s">
        <v>7520</v>
      </c>
      <c r="V2471" s="28" t="s">
        <v>7521</v>
      </c>
      <c r="W2471" s="30">
        <v>45658</v>
      </c>
      <c r="X2471" s="30">
        <v>46022</v>
      </c>
      <c r="Y2471" s="28">
        <v>2025</v>
      </c>
      <c r="Z2471" s="28" t="s">
        <v>1176</v>
      </c>
      <c r="AA2471" s="28" t="s">
        <v>2504</v>
      </c>
      <c r="AB2471" s="28" t="s">
        <v>6198</v>
      </c>
      <c r="AC2471" s="28" t="s">
        <v>6088</v>
      </c>
      <c r="AD2471" s="48" t="s">
        <v>6356</v>
      </c>
    </row>
    <row r="2472" spans="1:30" x14ac:dyDescent="0.3">
      <c r="A2472" s="27" t="s">
        <v>7385</v>
      </c>
      <c r="B2472" s="28">
        <v>13</v>
      </c>
      <c r="C2472" s="28" t="s">
        <v>744</v>
      </c>
      <c r="D2472" t="s">
        <v>5073</v>
      </c>
      <c r="E2472" s="28" t="s">
        <v>559</v>
      </c>
      <c r="F2472" s="28">
        <v>68</v>
      </c>
      <c r="G2472" s="28" t="s">
        <v>333</v>
      </c>
      <c r="H2472" s="28">
        <v>9541</v>
      </c>
      <c r="I2472" s="28" t="s">
        <v>355</v>
      </c>
      <c r="J2472" s="28">
        <v>771</v>
      </c>
      <c r="K2472" s="28" t="s">
        <v>906</v>
      </c>
      <c r="L2472" s="41">
        <v>1</v>
      </c>
      <c r="M2472" s="44">
        <v>0.997</v>
      </c>
      <c r="N2472" s="6">
        <v>0.997</v>
      </c>
      <c r="O2472">
        <v>0</v>
      </c>
      <c r="P2472" s="29" t="s">
        <v>30</v>
      </c>
      <c r="Q2472" s="28" t="s">
        <v>335</v>
      </c>
      <c r="R2472" s="28" t="s">
        <v>356</v>
      </c>
      <c r="S2472" s="28" t="s">
        <v>907</v>
      </c>
      <c r="T2472" s="28" t="s">
        <v>7522</v>
      </c>
      <c r="U2472" s="28" t="s">
        <v>7523</v>
      </c>
      <c r="V2472" s="28" t="s">
        <v>7524</v>
      </c>
      <c r="W2472" s="30">
        <v>45658</v>
      </c>
      <c r="X2472" s="30">
        <v>46022</v>
      </c>
      <c r="Y2472" s="28">
        <v>2025</v>
      </c>
      <c r="Z2472" s="28" t="s">
        <v>6338</v>
      </c>
      <c r="AA2472" s="28" t="s">
        <v>2514</v>
      </c>
      <c r="AB2472" s="28" t="s">
        <v>2515</v>
      </c>
      <c r="AC2472" s="28" t="s">
        <v>2516</v>
      </c>
      <c r="AD2472" s="48" t="s">
        <v>2517</v>
      </c>
    </row>
    <row r="2473" spans="1:30" x14ac:dyDescent="0.3">
      <c r="A2473" s="27" t="s">
        <v>7385</v>
      </c>
      <c r="B2473" s="28">
        <v>13</v>
      </c>
      <c r="C2473" s="28" t="s">
        <v>744</v>
      </c>
      <c r="D2473" t="s">
        <v>5073</v>
      </c>
      <c r="E2473" s="28" t="s">
        <v>559</v>
      </c>
      <c r="F2473" s="28">
        <v>70</v>
      </c>
      <c r="G2473" s="28" t="s">
        <v>278</v>
      </c>
      <c r="H2473" s="28">
        <v>9542</v>
      </c>
      <c r="I2473" s="28" t="s">
        <v>279</v>
      </c>
      <c r="J2473" s="28">
        <v>771</v>
      </c>
      <c r="K2473" s="28" t="s">
        <v>906</v>
      </c>
      <c r="L2473" s="41">
        <v>1</v>
      </c>
      <c r="M2473" s="44">
        <v>0.98150000000000004</v>
      </c>
      <c r="N2473" s="6">
        <v>0.98150000000000004</v>
      </c>
      <c r="O2473">
        <v>0</v>
      </c>
      <c r="P2473" s="29" t="s">
        <v>30</v>
      </c>
      <c r="Q2473" s="28" t="s">
        <v>282</v>
      </c>
      <c r="R2473" s="28" t="s">
        <v>283</v>
      </c>
      <c r="S2473" s="28" t="s">
        <v>907</v>
      </c>
      <c r="T2473" s="28" t="s">
        <v>7646</v>
      </c>
      <c r="U2473" s="28" t="s">
        <v>7647</v>
      </c>
      <c r="V2473" s="28" t="s">
        <v>7648</v>
      </c>
      <c r="W2473" s="30">
        <v>45658</v>
      </c>
      <c r="X2473" s="30">
        <v>46022</v>
      </c>
      <c r="Y2473" s="28">
        <v>2025</v>
      </c>
      <c r="Z2473" s="28" t="s">
        <v>754</v>
      </c>
      <c r="AA2473" s="28" t="s">
        <v>4431</v>
      </c>
      <c r="AB2473" s="28" t="s">
        <v>755</v>
      </c>
      <c r="AC2473" s="28" t="s">
        <v>3456</v>
      </c>
      <c r="AD2473" s="48" t="s">
        <v>78</v>
      </c>
    </row>
    <row r="2474" spans="1:30" x14ac:dyDescent="0.3">
      <c r="A2474" s="27" t="s">
        <v>7385</v>
      </c>
      <c r="B2474" s="28">
        <v>13</v>
      </c>
      <c r="C2474" s="28" t="s">
        <v>744</v>
      </c>
      <c r="D2474" t="s">
        <v>5073</v>
      </c>
      <c r="E2474" s="28" t="s">
        <v>559</v>
      </c>
      <c r="F2474" s="28">
        <v>76</v>
      </c>
      <c r="G2474" s="28" t="s">
        <v>296</v>
      </c>
      <c r="H2474" s="28">
        <v>9543</v>
      </c>
      <c r="I2474" s="28" t="s">
        <v>325</v>
      </c>
      <c r="J2474" s="28">
        <v>771</v>
      </c>
      <c r="K2474" s="28" t="s">
        <v>906</v>
      </c>
      <c r="L2474" s="41">
        <v>1</v>
      </c>
      <c r="M2474" s="44">
        <v>0.99750000000000005</v>
      </c>
      <c r="N2474" s="6">
        <v>0.99750000000000005</v>
      </c>
      <c r="O2474">
        <v>0</v>
      </c>
      <c r="P2474" s="29" t="s">
        <v>30</v>
      </c>
      <c r="Q2474" s="28" t="s">
        <v>298</v>
      </c>
      <c r="R2474" s="28" t="s">
        <v>326</v>
      </c>
      <c r="S2474" s="28" t="s">
        <v>907</v>
      </c>
      <c r="T2474" s="28" t="s">
        <v>7495</v>
      </c>
      <c r="U2474" s="28" t="s">
        <v>7496</v>
      </c>
      <c r="V2474" s="28" t="s">
        <v>7497</v>
      </c>
      <c r="W2474" s="30">
        <v>45658</v>
      </c>
      <c r="X2474" s="30">
        <v>46022</v>
      </c>
      <c r="Y2474" s="28">
        <v>2025</v>
      </c>
      <c r="Z2474" s="28" t="s">
        <v>2857</v>
      </c>
      <c r="AA2474" s="28" t="s">
        <v>5887</v>
      </c>
      <c r="AB2474" s="28" t="s">
        <v>6205</v>
      </c>
      <c r="AC2474" s="28" t="s">
        <v>2406</v>
      </c>
      <c r="AD2474" s="48" t="s">
        <v>29</v>
      </c>
    </row>
    <row r="2475" spans="1:30" x14ac:dyDescent="0.3">
      <c r="A2475" s="27" t="s">
        <v>7385</v>
      </c>
      <c r="B2475" s="28">
        <v>13</v>
      </c>
      <c r="C2475" s="28" t="s">
        <v>744</v>
      </c>
      <c r="D2475" t="s">
        <v>5073</v>
      </c>
      <c r="E2475" s="28" t="s">
        <v>559</v>
      </c>
      <c r="F2475" s="28">
        <v>76</v>
      </c>
      <c r="G2475" s="28" t="s">
        <v>296</v>
      </c>
      <c r="H2475" s="28">
        <v>9544</v>
      </c>
      <c r="I2475" s="28" t="s">
        <v>424</v>
      </c>
      <c r="J2475" s="28">
        <v>771</v>
      </c>
      <c r="K2475" s="28" t="s">
        <v>906</v>
      </c>
      <c r="L2475" s="41">
        <v>1</v>
      </c>
      <c r="M2475" s="44">
        <v>0.98829999999999996</v>
      </c>
      <c r="N2475" s="6">
        <v>0.98829999999999996</v>
      </c>
      <c r="O2475">
        <v>0</v>
      </c>
      <c r="P2475" s="29" t="s">
        <v>30</v>
      </c>
      <c r="Q2475" s="28" t="s">
        <v>298</v>
      </c>
      <c r="R2475" s="28" t="s">
        <v>425</v>
      </c>
      <c r="S2475" s="28" t="s">
        <v>907</v>
      </c>
      <c r="T2475" s="28" t="s">
        <v>7498</v>
      </c>
      <c r="U2475" s="28" t="s">
        <v>7499</v>
      </c>
      <c r="V2475" s="28" t="s">
        <v>7500</v>
      </c>
      <c r="W2475" s="30">
        <v>45658</v>
      </c>
      <c r="X2475" s="30">
        <v>46022</v>
      </c>
      <c r="Y2475" s="28">
        <v>2025</v>
      </c>
      <c r="Z2475" s="28" t="s">
        <v>3746</v>
      </c>
      <c r="AA2475" s="28" t="s">
        <v>2417</v>
      </c>
      <c r="AB2475" s="28" t="s">
        <v>2420</v>
      </c>
      <c r="AC2475" s="28" t="s">
        <v>473</v>
      </c>
      <c r="AD2475" s="48" t="s">
        <v>1865</v>
      </c>
    </row>
    <row r="2476" spans="1:30" x14ac:dyDescent="0.3">
      <c r="A2476" s="27" t="s">
        <v>7385</v>
      </c>
      <c r="B2476" s="28">
        <v>13</v>
      </c>
      <c r="C2476" s="28" t="s">
        <v>744</v>
      </c>
      <c r="D2476" t="s">
        <v>5073</v>
      </c>
      <c r="E2476" s="28" t="s">
        <v>559</v>
      </c>
      <c r="F2476" s="28">
        <v>68</v>
      </c>
      <c r="G2476" s="28" t="s">
        <v>333</v>
      </c>
      <c r="H2476" s="28">
        <v>9545</v>
      </c>
      <c r="I2476" s="28" t="s">
        <v>348</v>
      </c>
      <c r="J2476" s="28">
        <v>771</v>
      </c>
      <c r="K2476" s="28" t="s">
        <v>906</v>
      </c>
      <c r="L2476" s="41">
        <v>1</v>
      </c>
      <c r="M2476" s="44">
        <v>0.98319999999999996</v>
      </c>
      <c r="N2476" s="6">
        <v>0.98319999999999996</v>
      </c>
      <c r="O2476">
        <v>0</v>
      </c>
      <c r="P2476" s="29" t="s">
        <v>30</v>
      </c>
      <c r="Q2476" s="28" t="s">
        <v>335</v>
      </c>
      <c r="R2476" s="28" t="s">
        <v>352</v>
      </c>
      <c r="S2476" s="28" t="s">
        <v>907</v>
      </c>
      <c r="T2476" s="28" t="s">
        <v>7525</v>
      </c>
      <c r="U2476" s="28" t="s">
        <v>7526</v>
      </c>
      <c r="V2476" s="28" t="s">
        <v>7527</v>
      </c>
      <c r="W2476" s="30">
        <v>45658</v>
      </c>
      <c r="X2476" s="30">
        <v>46022</v>
      </c>
      <c r="Y2476" s="28">
        <v>2025</v>
      </c>
      <c r="Z2476" s="28" t="s">
        <v>6161</v>
      </c>
      <c r="AA2476" s="28" t="s">
        <v>2441</v>
      </c>
      <c r="AB2476" s="28" t="s">
        <v>6163</v>
      </c>
      <c r="AC2476" s="28" t="s">
        <v>6089</v>
      </c>
      <c r="AD2476" s="48" t="s">
        <v>6339</v>
      </c>
    </row>
    <row r="2477" spans="1:30" x14ac:dyDescent="0.3">
      <c r="A2477" s="27" t="s">
        <v>7385</v>
      </c>
      <c r="B2477" s="28">
        <v>13</v>
      </c>
      <c r="C2477" s="28" t="s">
        <v>744</v>
      </c>
      <c r="D2477" t="s">
        <v>5073</v>
      </c>
      <c r="E2477" s="28" t="s">
        <v>559</v>
      </c>
      <c r="F2477" s="28">
        <v>68</v>
      </c>
      <c r="G2477" s="28" t="s">
        <v>333</v>
      </c>
      <c r="H2477" s="28">
        <v>9546</v>
      </c>
      <c r="I2477" s="28" t="s">
        <v>357</v>
      </c>
      <c r="J2477" s="28">
        <v>771</v>
      </c>
      <c r="K2477" s="28" t="s">
        <v>906</v>
      </c>
      <c r="L2477" s="41">
        <v>1</v>
      </c>
      <c r="M2477" s="44">
        <v>0.96819999999999995</v>
      </c>
      <c r="N2477" s="6">
        <v>0.96819999999999995</v>
      </c>
      <c r="O2477">
        <v>0</v>
      </c>
      <c r="P2477" s="29" t="s">
        <v>30</v>
      </c>
      <c r="Q2477" s="28" t="s">
        <v>335</v>
      </c>
      <c r="R2477" s="28" t="s">
        <v>360</v>
      </c>
      <c r="S2477" s="28" t="s">
        <v>907</v>
      </c>
      <c r="T2477" s="28" t="s">
        <v>7528</v>
      </c>
      <c r="U2477" s="28" t="s">
        <v>7529</v>
      </c>
      <c r="V2477" s="28" t="s">
        <v>7530</v>
      </c>
      <c r="W2477" s="30">
        <v>45658</v>
      </c>
      <c r="X2477" s="30">
        <v>46022</v>
      </c>
      <c r="Y2477" s="28">
        <v>2025</v>
      </c>
      <c r="Z2477" s="28" t="s">
        <v>783</v>
      </c>
      <c r="AA2477" s="28" t="s">
        <v>762</v>
      </c>
      <c r="AB2477" s="28" t="s">
        <v>784</v>
      </c>
      <c r="AC2477" s="28" t="s">
        <v>6340</v>
      </c>
      <c r="AD2477" s="48" t="s">
        <v>1857</v>
      </c>
    </row>
    <row r="2478" spans="1:30" x14ac:dyDescent="0.3">
      <c r="A2478" s="27" t="s">
        <v>7385</v>
      </c>
      <c r="B2478" s="28">
        <v>13</v>
      </c>
      <c r="C2478" s="28" t="s">
        <v>744</v>
      </c>
      <c r="D2478" t="s">
        <v>5073</v>
      </c>
      <c r="E2478" s="28" t="s">
        <v>559</v>
      </c>
      <c r="F2478" s="28">
        <v>94</v>
      </c>
      <c r="G2478" s="28" t="s">
        <v>1300</v>
      </c>
      <c r="H2478" s="28">
        <v>9547</v>
      </c>
      <c r="I2478" s="28" t="s">
        <v>1301</v>
      </c>
      <c r="J2478" s="28">
        <v>771</v>
      </c>
      <c r="K2478" s="28" t="s">
        <v>906</v>
      </c>
      <c r="L2478" s="41">
        <v>1</v>
      </c>
      <c r="M2478" s="44">
        <v>1</v>
      </c>
      <c r="N2478" s="6">
        <v>1</v>
      </c>
      <c r="O2478">
        <v>0</v>
      </c>
      <c r="P2478" s="29" t="s">
        <v>30</v>
      </c>
      <c r="Q2478" s="28" t="s">
        <v>1303</v>
      </c>
      <c r="R2478" s="28" t="s">
        <v>1304</v>
      </c>
      <c r="S2478" s="28" t="s">
        <v>907</v>
      </c>
      <c r="T2478" s="28" t="s">
        <v>7726</v>
      </c>
      <c r="U2478" s="28" t="s">
        <v>7727</v>
      </c>
      <c r="V2478" s="28" t="s">
        <v>7728</v>
      </c>
      <c r="W2478" s="30">
        <v>45658</v>
      </c>
      <c r="X2478" s="30">
        <v>46022</v>
      </c>
      <c r="Y2478" s="28">
        <v>2025</v>
      </c>
      <c r="Z2478" s="28" t="s">
        <v>6341</v>
      </c>
      <c r="AA2478" s="28" t="s">
        <v>6149</v>
      </c>
      <c r="AB2478" s="28" t="s">
        <v>6150</v>
      </c>
      <c r="AC2478" s="28" t="s">
        <v>5631</v>
      </c>
      <c r="AD2478" s="48" t="s">
        <v>2715</v>
      </c>
    </row>
    <row r="2479" spans="1:30" x14ac:dyDescent="0.3">
      <c r="A2479" s="27" t="s">
        <v>7385</v>
      </c>
      <c r="B2479" s="28">
        <v>13</v>
      </c>
      <c r="C2479" s="28" t="s">
        <v>744</v>
      </c>
      <c r="D2479" t="s">
        <v>5073</v>
      </c>
      <c r="E2479" s="28" t="s">
        <v>559</v>
      </c>
      <c r="F2479" s="28">
        <v>97</v>
      </c>
      <c r="G2479" s="28" t="s">
        <v>241</v>
      </c>
      <c r="H2479" s="28">
        <v>9548</v>
      </c>
      <c r="I2479" s="28" t="s">
        <v>242</v>
      </c>
      <c r="J2479" s="28">
        <v>771</v>
      </c>
      <c r="K2479" s="28" t="s">
        <v>906</v>
      </c>
      <c r="L2479" s="41">
        <v>1</v>
      </c>
      <c r="M2479" s="44">
        <v>0.98919999999999997</v>
      </c>
      <c r="N2479" s="6">
        <v>0.98919999999999997</v>
      </c>
      <c r="O2479">
        <v>0</v>
      </c>
      <c r="P2479" s="29" t="s">
        <v>30</v>
      </c>
      <c r="Q2479" s="28" t="s">
        <v>243</v>
      </c>
      <c r="R2479" s="28" t="s">
        <v>244</v>
      </c>
      <c r="S2479" s="28" t="s">
        <v>907</v>
      </c>
      <c r="T2479" s="28" t="s">
        <v>7738</v>
      </c>
      <c r="U2479" s="28" t="s">
        <v>7739</v>
      </c>
      <c r="V2479" s="28" t="s">
        <v>7740</v>
      </c>
      <c r="W2479" s="30">
        <v>45658</v>
      </c>
      <c r="X2479" s="30">
        <v>46022</v>
      </c>
      <c r="Y2479" s="28">
        <v>2025</v>
      </c>
      <c r="Z2479" s="28" t="s">
        <v>5212</v>
      </c>
      <c r="AA2479" s="28" t="s">
        <v>6342</v>
      </c>
      <c r="AB2479" s="28" t="s">
        <v>6343</v>
      </c>
      <c r="AC2479" s="28" t="s">
        <v>2719</v>
      </c>
      <c r="AD2479" s="48" t="s">
        <v>78</v>
      </c>
    </row>
    <row r="2480" spans="1:30" x14ac:dyDescent="0.3">
      <c r="A2480" s="27" t="s">
        <v>7385</v>
      </c>
      <c r="B2480" s="28">
        <v>13</v>
      </c>
      <c r="C2480" s="28" t="s">
        <v>744</v>
      </c>
      <c r="D2480" t="s">
        <v>5073</v>
      </c>
      <c r="E2480" s="28" t="s">
        <v>559</v>
      </c>
      <c r="F2480" s="28">
        <v>5</v>
      </c>
      <c r="G2480" s="28" t="s">
        <v>25</v>
      </c>
      <c r="H2480" s="28">
        <v>9549</v>
      </c>
      <c r="I2480" s="28" t="s">
        <v>113</v>
      </c>
      <c r="J2480" s="28">
        <v>771</v>
      </c>
      <c r="K2480" s="28" t="s">
        <v>906</v>
      </c>
      <c r="L2480" s="41">
        <v>1</v>
      </c>
      <c r="M2480" s="44">
        <v>1</v>
      </c>
      <c r="N2480" s="6">
        <v>1</v>
      </c>
      <c r="O2480">
        <v>0</v>
      </c>
      <c r="P2480" s="29" t="s">
        <v>30</v>
      </c>
      <c r="Q2480" s="28" t="s">
        <v>31</v>
      </c>
      <c r="R2480" s="28" t="s">
        <v>115</v>
      </c>
      <c r="S2480" s="28" t="s">
        <v>907</v>
      </c>
      <c r="T2480" s="28" t="s">
        <v>7431</v>
      </c>
      <c r="U2480" s="28" t="s">
        <v>7432</v>
      </c>
      <c r="V2480" s="28" t="s">
        <v>7433</v>
      </c>
      <c r="W2480" s="30">
        <v>45658</v>
      </c>
      <c r="X2480" s="30">
        <v>46022</v>
      </c>
      <c r="Y2480" s="28">
        <v>2025</v>
      </c>
      <c r="Z2480" s="28" t="s">
        <v>2027</v>
      </c>
      <c r="AA2480" s="28" t="s">
        <v>1921</v>
      </c>
      <c r="AB2480" s="28" t="s">
        <v>6345</v>
      </c>
      <c r="AC2480" s="28" t="s">
        <v>6346</v>
      </c>
      <c r="AD2480" s="48" t="s">
        <v>53</v>
      </c>
    </row>
    <row r="2481" spans="1:30" x14ac:dyDescent="0.3">
      <c r="A2481" s="27" t="s">
        <v>7385</v>
      </c>
      <c r="B2481" s="28">
        <v>13</v>
      </c>
      <c r="C2481" s="28" t="s">
        <v>744</v>
      </c>
      <c r="D2481" t="s">
        <v>5073</v>
      </c>
      <c r="E2481" s="28" t="s">
        <v>559</v>
      </c>
      <c r="F2481" s="28">
        <v>15</v>
      </c>
      <c r="G2481" s="28" t="s">
        <v>245</v>
      </c>
      <c r="H2481" s="28">
        <v>9551</v>
      </c>
      <c r="I2481" s="28" t="s">
        <v>410</v>
      </c>
      <c r="J2481" s="28">
        <v>771</v>
      </c>
      <c r="K2481" s="28" t="s">
        <v>906</v>
      </c>
      <c r="L2481" s="41">
        <v>1</v>
      </c>
      <c r="M2481" s="44">
        <v>0.99770000000000003</v>
      </c>
      <c r="N2481" s="6">
        <v>0.99770000000000003</v>
      </c>
      <c r="O2481">
        <v>0</v>
      </c>
      <c r="P2481" s="29" t="s">
        <v>30</v>
      </c>
      <c r="Q2481" s="28" t="s">
        <v>249</v>
      </c>
      <c r="R2481" s="28" t="s">
        <v>411</v>
      </c>
      <c r="S2481" s="28" t="s">
        <v>907</v>
      </c>
      <c r="T2481" s="28" t="s">
        <v>7555</v>
      </c>
      <c r="U2481" s="28" t="s">
        <v>7556</v>
      </c>
      <c r="V2481" s="28" t="s">
        <v>7557</v>
      </c>
      <c r="W2481" s="30">
        <v>45658</v>
      </c>
      <c r="X2481" s="30">
        <v>46022</v>
      </c>
      <c r="Y2481" s="28">
        <v>2025</v>
      </c>
      <c r="Z2481" s="28" t="s">
        <v>2623</v>
      </c>
      <c r="AA2481" s="28" t="s">
        <v>2624</v>
      </c>
      <c r="AB2481" s="28" t="s">
        <v>2625</v>
      </c>
      <c r="AC2481" s="28" t="s">
        <v>2626</v>
      </c>
      <c r="AD2481" s="48" t="s">
        <v>2627</v>
      </c>
    </row>
    <row r="2482" spans="1:30" x14ac:dyDescent="0.3">
      <c r="A2482" s="27" t="s">
        <v>7385</v>
      </c>
      <c r="B2482" s="28">
        <v>13</v>
      </c>
      <c r="C2482" s="28" t="s">
        <v>744</v>
      </c>
      <c r="D2482" t="s">
        <v>5073</v>
      </c>
      <c r="E2482" s="28" t="s">
        <v>559</v>
      </c>
      <c r="F2482" s="28">
        <v>5</v>
      </c>
      <c r="G2482" s="28" t="s">
        <v>25</v>
      </c>
      <c r="H2482" s="28">
        <v>9101</v>
      </c>
      <c r="I2482" s="28" t="s">
        <v>26</v>
      </c>
      <c r="J2482" s="28">
        <v>823</v>
      </c>
      <c r="K2482" s="28" t="s">
        <v>6386</v>
      </c>
      <c r="L2482" s="41">
        <v>1</v>
      </c>
      <c r="M2482" s="44">
        <v>0.2056</v>
      </c>
      <c r="N2482" s="6">
        <v>0.2056</v>
      </c>
      <c r="O2482">
        <v>0</v>
      </c>
      <c r="P2482" s="29" t="s">
        <v>30</v>
      </c>
      <c r="Q2482" s="28" t="s">
        <v>31</v>
      </c>
      <c r="R2482" s="28" t="s">
        <v>32</v>
      </c>
      <c r="S2482" s="28" t="s">
        <v>6387</v>
      </c>
      <c r="T2482" s="28" t="s">
        <v>7386</v>
      </c>
      <c r="U2482" s="28" t="s">
        <v>7387</v>
      </c>
      <c r="V2482" s="28" t="s">
        <v>7388</v>
      </c>
      <c r="W2482" s="30">
        <v>45658</v>
      </c>
      <c r="X2482" s="30">
        <v>46022</v>
      </c>
      <c r="Y2482" s="28">
        <v>2025</v>
      </c>
      <c r="Z2482" s="28" t="s">
        <v>759</v>
      </c>
      <c r="AA2482" s="28" t="s">
        <v>1880</v>
      </c>
      <c r="AB2482" s="28" t="s">
        <v>1897</v>
      </c>
      <c r="AC2482" s="28" t="s">
        <v>1910</v>
      </c>
      <c r="AD2482" s="48" t="s">
        <v>29</v>
      </c>
    </row>
    <row r="2483" spans="1:30" x14ac:dyDescent="0.3">
      <c r="A2483" s="27" t="s">
        <v>7385</v>
      </c>
      <c r="B2483" s="28">
        <v>13</v>
      </c>
      <c r="C2483" s="28" t="s">
        <v>744</v>
      </c>
      <c r="D2483" t="s">
        <v>5073</v>
      </c>
      <c r="E2483" s="28" t="s">
        <v>559</v>
      </c>
      <c r="F2483" s="28">
        <v>8</v>
      </c>
      <c r="G2483" s="28" t="s">
        <v>120</v>
      </c>
      <c r="H2483" s="28">
        <v>9103</v>
      </c>
      <c r="I2483" s="28" t="s">
        <v>121</v>
      </c>
      <c r="J2483" s="28">
        <v>823</v>
      </c>
      <c r="K2483" s="28" t="s">
        <v>6386</v>
      </c>
      <c r="L2483" s="41">
        <v>1</v>
      </c>
      <c r="M2483" s="44">
        <v>0.1757</v>
      </c>
      <c r="N2483" s="6">
        <v>0.1757</v>
      </c>
      <c r="O2483">
        <v>0</v>
      </c>
      <c r="P2483" s="29" t="s">
        <v>30</v>
      </c>
      <c r="Q2483" s="28" t="s">
        <v>122</v>
      </c>
      <c r="R2483" s="28" t="s">
        <v>123</v>
      </c>
      <c r="S2483" s="28" t="s">
        <v>6387</v>
      </c>
      <c r="T2483" s="28" t="s">
        <v>7640</v>
      </c>
      <c r="U2483" s="28" t="s">
        <v>7641</v>
      </c>
      <c r="V2483" s="28" t="s">
        <v>7642</v>
      </c>
      <c r="W2483" s="30">
        <v>45658</v>
      </c>
      <c r="X2483" s="30">
        <v>46022</v>
      </c>
      <c r="Y2483" s="28">
        <v>2025</v>
      </c>
      <c r="Z2483" s="28" t="s">
        <v>1687</v>
      </c>
      <c r="AA2483" s="28" t="s">
        <v>2960</v>
      </c>
      <c r="AB2483" s="28" t="s">
        <v>2961</v>
      </c>
      <c r="AC2483" s="28" t="s">
        <v>2962</v>
      </c>
      <c r="AD2483" s="48" t="s">
        <v>472</v>
      </c>
    </row>
    <row r="2484" spans="1:30" x14ac:dyDescent="0.3">
      <c r="A2484" s="27" t="s">
        <v>7385</v>
      </c>
      <c r="B2484" s="28">
        <v>13</v>
      </c>
      <c r="C2484" s="28" t="s">
        <v>744</v>
      </c>
      <c r="D2484" t="s">
        <v>5073</v>
      </c>
      <c r="E2484" s="28" t="s">
        <v>559</v>
      </c>
      <c r="F2484" s="28">
        <v>13</v>
      </c>
      <c r="G2484" s="28" t="s">
        <v>116</v>
      </c>
      <c r="H2484" s="28">
        <v>9104</v>
      </c>
      <c r="I2484" s="28" t="s">
        <v>117</v>
      </c>
      <c r="J2484" s="28">
        <v>823</v>
      </c>
      <c r="K2484" s="28" t="s">
        <v>6386</v>
      </c>
      <c r="L2484" s="41">
        <v>1</v>
      </c>
      <c r="M2484" s="44">
        <v>9.9400000000000002E-2</v>
      </c>
      <c r="N2484" s="6">
        <v>9.9400000000000002E-2</v>
      </c>
      <c r="O2484">
        <v>0</v>
      </c>
      <c r="P2484" s="29" t="s">
        <v>30</v>
      </c>
      <c r="Q2484" s="28" t="s">
        <v>118</v>
      </c>
      <c r="R2484" s="28" t="s">
        <v>119</v>
      </c>
      <c r="S2484" s="28" t="s">
        <v>6387</v>
      </c>
      <c r="T2484" s="28" t="s">
        <v>7585</v>
      </c>
      <c r="U2484" s="28" t="s">
        <v>7586</v>
      </c>
      <c r="V2484" s="28" t="s">
        <v>7587</v>
      </c>
      <c r="W2484" s="30">
        <v>45658</v>
      </c>
      <c r="X2484" s="30">
        <v>46022</v>
      </c>
      <c r="Y2484" s="28">
        <v>2025</v>
      </c>
      <c r="Z2484" s="28" t="s">
        <v>3890</v>
      </c>
      <c r="AA2484" s="28" t="s">
        <v>3575</v>
      </c>
      <c r="AB2484" s="28" t="s">
        <v>2926</v>
      </c>
      <c r="AC2484" s="28" t="s">
        <v>6098</v>
      </c>
      <c r="AD2484" s="48" t="s">
        <v>2271</v>
      </c>
    </row>
    <row r="2485" spans="1:30" x14ac:dyDescent="0.3">
      <c r="A2485" s="27" t="s">
        <v>7385</v>
      </c>
      <c r="B2485" s="28">
        <v>13</v>
      </c>
      <c r="C2485" s="28" t="s">
        <v>744</v>
      </c>
      <c r="D2485" t="s">
        <v>5073</v>
      </c>
      <c r="E2485" s="28" t="s">
        <v>559</v>
      </c>
      <c r="F2485" s="28">
        <v>13</v>
      </c>
      <c r="G2485" s="28" t="s">
        <v>116</v>
      </c>
      <c r="H2485" s="28">
        <v>9105</v>
      </c>
      <c r="I2485" s="28" t="s">
        <v>402</v>
      </c>
      <c r="J2485" s="28">
        <v>823</v>
      </c>
      <c r="K2485" s="28" t="s">
        <v>6386</v>
      </c>
      <c r="L2485" s="41">
        <v>1</v>
      </c>
      <c r="M2485" s="44">
        <v>9.2100000000000001E-2</v>
      </c>
      <c r="N2485" s="6">
        <v>9.2100000000000001E-2</v>
      </c>
      <c r="O2485">
        <v>0</v>
      </c>
      <c r="P2485" s="29" t="s">
        <v>30</v>
      </c>
      <c r="Q2485" s="28" t="s">
        <v>118</v>
      </c>
      <c r="R2485" s="28" t="s">
        <v>403</v>
      </c>
      <c r="S2485" s="28" t="s">
        <v>6387</v>
      </c>
      <c r="T2485" s="28" t="s">
        <v>7720</v>
      </c>
      <c r="U2485" s="28" t="s">
        <v>7721</v>
      </c>
      <c r="V2485" s="28" t="s">
        <v>7722</v>
      </c>
      <c r="W2485" s="30">
        <v>45658</v>
      </c>
      <c r="X2485" s="30">
        <v>46022</v>
      </c>
      <c r="Y2485" s="28">
        <v>2025</v>
      </c>
      <c r="Z2485" s="28" t="s">
        <v>1870</v>
      </c>
      <c r="AA2485" s="28" t="s">
        <v>2948</v>
      </c>
      <c r="AB2485" s="28" t="s">
        <v>6207</v>
      </c>
      <c r="AC2485" s="28" t="s">
        <v>4735</v>
      </c>
      <c r="AD2485" s="48" t="s">
        <v>6207</v>
      </c>
    </row>
    <row r="2486" spans="1:30" x14ac:dyDescent="0.3">
      <c r="A2486" s="27" t="s">
        <v>7385</v>
      </c>
      <c r="B2486" s="28">
        <v>13</v>
      </c>
      <c r="C2486" s="28" t="s">
        <v>744</v>
      </c>
      <c r="D2486" t="s">
        <v>5073</v>
      </c>
      <c r="E2486" s="28" t="s">
        <v>559</v>
      </c>
      <c r="F2486" s="28">
        <v>15</v>
      </c>
      <c r="G2486" s="28" t="s">
        <v>245</v>
      </c>
      <c r="H2486" s="28">
        <v>9110</v>
      </c>
      <c r="I2486" s="28" t="s">
        <v>389</v>
      </c>
      <c r="J2486" s="28">
        <v>823</v>
      </c>
      <c r="K2486" s="28" t="s">
        <v>6386</v>
      </c>
      <c r="L2486" s="41">
        <v>1</v>
      </c>
      <c r="M2486" s="44">
        <v>0.64490000000000003</v>
      </c>
      <c r="N2486" s="6">
        <v>0.64490000000000003</v>
      </c>
      <c r="O2486">
        <v>0</v>
      </c>
      <c r="P2486" s="29" t="s">
        <v>30</v>
      </c>
      <c r="Q2486" s="28" t="s">
        <v>249</v>
      </c>
      <c r="R2486" s="28" t="s">
        <v>391</v>
      </c>
      <c r="S2486" s="28" t="s">
        <v>6387</v>
      </c>
      <c r="T2486" s="28" t="s">
        <v>7549</v>
      </c>
      <c r="U2486" s="28" t="s">
        <v>7550</v>
      </c>
      <c r="V2486" s="28" t="s">
        <v>7551</v>
      </c>
      <c r="W2486" s="30">
        <v>45658</v>
      </c>
      <c r="X2486" s="30">
        <v>46022</v>
      </c>
      <c r="Y2486" s="28">
        <v>2025</v>
      </c>
      <c r="Z2486" s="28" t="s">
        <v>3895</v>
      </c>
      <c r="AA2486" s="28" t="s">
        <v>3896</v>
      </c>
      <c r="AB2486" s="28" t="s">
        <v>1332</v>
      </c>
      <c r="AC2486" s="28" t="s">
        <v>1316</v>
      </c>
      <c r="AD2486" s="48" t="s">
        <v>29</v>
      </c>
    </row>
    <row r="2487" spans="1:30" x14ac:dyDescent="0.3">
      <c r="A2487" s="27" t="s">
        <v>7385</v>
      </c>
      <c r="B2487" s="28">
        <v>13</v>
      </c>
      <c r="C2487" s="28" t="s">
        <v>744</v>
      </c>
      <c r="D2487" t="s">
        <v>5073</v>
      </c>
      <c r="E2487" s="28" t="s">
        <v>559</v>
      </c>
      <c r="F2487" s="28">
        <v>15</v>
      </c>
      <c r="G2487" s="28" t="s">
        <v>245</v>
      </c>
      <c r="H2487" s="28">
        <v>9111</v>
      </c>
      <c r="I2487" s="28" t="s">
        <v>6365</v>
      </c>
      <c r="J2487" s="28">
        <v>823</v>
      </c>
      <c r="K2487" s="28" t="s">
        <v>6386</v>
      </c>
      <c r="L2487" s="41">
        <v>1</v>
      </c>
      <c r="M2487" s="44">
        <v>0.33260000000000001</v>
      </c>
      <c r="N2487" s="6">
        <v>0.33260000000000001</v>
      </c>
      <c r="O2487">
        <v>0</v>
      </c>
      <c r="P2487" s="29" t="s">
        <v>30</v>
      </c>
      <c r="Q2487" s="28" t="s">
        <v>249</v>
      </c>
      <c r="R2487" s="28" t="s">
        <v>6366</v>
      </c>
      <c r="S2487" s="28" t="s">
        <v>6387</v>
      </c>
      <c r="T2487" s="28" t="s">
        <v>7558</v>
      </c>
      <c r="U2487" s="28" t="s">
        <v>7559</v>
      </c>
      <c r="V2487" s="28" t="s">
        <v>7560</v>
      </c>
      <c r="W2487" s="30">
        <v>45658</v>
      </c>
      <c r="X2487" s="30">
        <v>46022</v>
      </c>
      <c r="Y2487" s="28">
        <v>2025</v>
      </c>
      <c r="Z2487" s="28" t="s">
        <v>2614</v>
      </c>
      <c r="AA2487" s="28" t="s">
        <v>2615</v>
      </c>
      <c r="AB2487" s="28" t="s">
        <v>2616</v>
      </c>
      <c r="AC2487" s="28" t="s">
        <v>2849</v>
      </c>
      <c r="AD2487" s="48" t="s">
        <v>472</v>
      </c>
    </row>
    <row r="2488" spans="1:30" x14ac:dyDescent="0.3">
      <c r="A2488" s="27" t="s">
        <v>7385</v>
      </c>
      <c r="B2488" s="28">
        <v>13</v>
      </c>
      <c r="C2488" s="28" t="s">
        <v>744</v>
      </c>
      <c r="D2488" t="s">
        <v>5073</v>
      </c>
      <c r="E2488" s="28" t="s">
        <v>559</v>
      </c>
      <c r="F2488" s="28">
        <v>17</v>
      </c>
      <c r="G2488" s="28" t="s">
        <v>90</v>
      </c>
      <c r="H2488" s="28">
        <v>9112</v>
      </c>
      <c r="I2488" s="28" t="s">
        <v>392</v>
      </c>
      <c r="J2488" s="28">
        <v>823</v>
      </c>
      <c r="K2488" s="28" t="s">
        <v>6386</v>
      </c>
      <c r="L2488" s="41">
        <v>1</v>
      </c>
      <c r="M2488" s="44">
        <v>0.68279999999999996</v>
      </c>
      <c r="N2488" s="6">
        <v>0.68279999999999996</v>
      </c>
      <c r="O2488">
        <v>0</v>
      </c>
      <c r="P2488" s="29" t="s">
        <v>30</v>
      </c>
      <c r="Q2488" s="28" t="s">
        <v>93</v>
      </c>
      <c r="R2488" s="28" t="s">
        <v>395</v>
      </c>
      <c r="S2488" s="28" t="s">
        <v>6387</v>
      </c>
      <c r="T2488" s="28" t="s">
        <v>7628</v>
      </c>
      <c r="U2488" s="28" t="s">
        <v>7629</v>
      </c>
      <c r="V2488" s="28" t="s">
        <v>7630</v>
      </c>
      <c r="W2488" s="30">
        <v>45658</v>
      </c>
      <c r="X2488" s="30">
        <v>46022</v>
      </c>
      <c r="Y2488" s="28">
        <v>2025</v>
      </c>
      <c r="Z2488" s="28" t="s">
        <v>6208</v>
      </c>
      <c r="AA2488" s="28" t="s">
        <v>794</v>
      </c>
      <c r="AB2488" s="28" t="s">
        <v>6105</v>
      </c>
      <c r="AC2488" s="28" t="s">
        <v>5920</v>
      </c>
      <c r="AD2488" s="48" t="s">
        <v>1725</v>
      </c>
    </row>
    <row r="2489" spans="1:30" x14ac:dyDescent="0.3">
      <c r="A2489" s="27" t="s">
        <v>7385</v>
      </c>
      <c r="B2489" s="28">
        <v>13</v>
      </c>
      <c r="C2489" s="28" t="s">
        <v>744</v>
      </c>
      <c r="D2489" t="s">
        <v>5073</v>
      </c>
      <c r="E2489" s="28" t="s">
        <v>559</v>
      </c>
      <c r="F2489" s="28">
        <v>19</v>
      </c>
      <c r="G2489" s="28" t="s">
        <v>184</v>
      </c>
      <c r="H2489" s="28">
        <v>9113</v>
      </c>
      <c r="I2489" s="28" t="s">
        <v>185</v>
      </c>
      <c r="J2489" s="28">
        <v>823</v>
      </c>
      <c r="K2489" s="28" t="s">
        <v>6386</v>
      </c>
      <c r="L2489" s="41">
        <v>1</v>
      </c>
      <c r="M2489" s="44">
        <v>0.4365</v>
      </c>
      <c r="N2489" s="6">
        <v>0.4365</v>
      </c>
      <c r="O2489">
        <v>0</v>
      </c>
      <c r="P2489" s="29" t="s">
        <v>30</v>
      </c>
      <c r="Q2489" s="28" t="s">
        <v>187</v>
      </c>
      <c r="R2489" s="28" t="s">
        <v>188</v>
      </c>
      <c r="S2489" s="28" t="s">
        <v>6387</v>
      </c>
      <c r="T2489" s="28" t="s">
        <v>7604</v>
      </c>
      <c r="U2489" s="28" t="s">
        <v>7605</v>
      </c>
      <c r="V2489" s="28" t="s">
        <v>7606</v>
      </c>
      <c r="W2489" s="30">
        <v>45658</v>
      </c>
      <c r="X2489" s="30">
        <v>46022</v>
      </c>
      <c r="Y2489" s="28">
        <v>2025</v>
      </c>
      <c r="Z2489" s="28" t="s">
        <v>186</v>
      </c>
      <c r="AA2489" s="28" t="s">
        <v>2637</v>
      </c>
      <c r="AB2489" s="28" t="s">
        <v>6388</v>
      </c>
      <c r="AC2489" s="28" t="s">
        <v>6080</v>
      </c>
      <c r="AD2489" s="48" t="s">
        <v>128</v>
      </c>
    </row>
    <row r="2490" spans="1:30" x14ac:dyDescent="0.3">
      <c r="A2490" s="27" t="s">
        <v>7385</v>
      </c>
      <c r="B2490" s="28">
        <v>13</v>
      </c>
      <c r="C2490" s="28" t="s">
        <v>744</v>
      </c>
      <c r="D2490" t="s">
        <v>5073</v>
      </c>
      <c r="E2490" s="28" t="s">
        <v>559</v>
      </c>
      <c r="F2490" s="28">
        <v>20</v>
      </c>
      <c r="G2490" s="28" t="s">
        <v>376</v>
      </c>
      <c r="H2490" s="28">
        <v>9114</v>
      </c>
      <c r="I2490" s="28" t="s">
        <v>377</v>
      </c>
      <c r="J2490" s="28">
        <v>823</v>
      </c>
      <c r="K2490" s="28" t="s">
        <v>6386</v>
      </c>
      <c r="L2490" s="41">
        <v>1</v>
      </c>
      <c r="M2490" s="44">
        <v>0.16420000000000001</v>
      </c>
      <c r="N2490" s="6">
        <v>0.16420000000000001</v>
      </c>
      <c r="O2490">
        <v>0</v>
      </c>
      <c r="P2490" s="29" t="s">
        <v>30</v>
      </c>
      <c r="Q2490" s="28" t="s">
        <v>381</v>
      </c>
      <c r="R2490" s="28" t="s">
        <v>382</v>
      </c>
      <c r="S2490" s="28" t="s">
        <v>6387</v>
      </c>
      <c r="T2490" s="28" t="s">
        <v>7655</v>
      </c>
      <c r="U2490" s="28" t="s">
        <v>7656</v>
      </c>
      <c r="V2490" s="28" t="s">
        <v>7657</v>
      </c>
      <c r="W2490" s="30">
        <v>45658</v>
      </c>
      <c r="X2490" s="30">
        <v>46022</v>
      </c>
      <c r="Y2490" s="28">
        <v>2025</v>
      </c>
      <c r="Z2490" s="28" t="s">
        <v>938</v>
      </c>
      <c r="AA2490" s="28" t="s">
        <v>6209</v>
      </c>
      <c r="AB2490" s="28" t="s">
        <v>939</v>
      </c>
      <c r="AC2490" s="28" t="s">
        <v>379</v>
      </c>
      <c r="AD2490" s="48" t="s">
        <v>380</v>
      </c>
    </row>
    <row r="2491" spans="1:30" x14ac:dyDescent="0.3">
      <c r="A2491" s="27" t="s">
        <v>7385</v>
      </c>
      <c r="B2491" s="28">
        <v>13</v>
      </c>
      <c r="C2491" s="28" t="s">
        <v>744</v>
      </c>
      <c r="D2491" t="s">
        <v>5073</v>
      </c>
      <c r="E2491" s="28" t="s">
        <v>559</v>
      </c>
      <c r="F2491" s="28">
        <v>23</v>
      </c>
      <c r="G2491" s="28" t="s">
        <v>268</v>
      </c>
      <c r="H2491" s="28">
        <v>9115</v>
      </c>
      <c r="I2491" s="28" t="s">
        <v>1317</v>
      </c>
      <c r="J2491" s="28">
        <v>823</v>
      </c>
      <c r="K2491" s="28" t="s">
        <v>6386</v>
      </c>
      <c r="L2491" s="41">
        <v>1</v>
      </c>
      <c r="M2491" s="44">
        <v>0.1229</v>
      </c>
      <c r="N2491" s="6">
        <v>0.1229</v>
      </c>
      <c r="O2491">
        <v>0</v>
      </c>
      <c r="P2491" s="29" t="s">
        <v>30</v>
      </c>
      <c r="Q2491" s="28" t="s">
        <v>272</v>
      </c>
      <c r="R2491" s="28" t="s">
        <v>1318</v>
      </c>
      <c r="S2491" s="28" t="s">
        <v>6387</v>
      </c>
      <c r="T2491" s="28" t="s">
        <v>7658</v>
      </c>
      <c r="U2491" s="28" t="s">
        <v>7659</v>
      </c>
      <c r="V2491" s="28" t="s">
        <v>7660</v>
      </c>
      <c r="W2491" s="30">
        <v>45658</v>
      </c>
      <c r="X2491" s="30">
        <v>46022</v>
      </c>
      <c r="Y2491" s="28">
        <v>2025</v>
      </c>
      <c r="Z2491" s="28" t="s">
        <v>2245</v>
      </c>
      <c r="AA2491" s="28" t="s">
        <v>1667</v>
      </c>
      <c r="AB2491" s="28" t="s">
        <v>3014</v>
      </c>
      <c r="AC2491" s="28" t="s">
        <v>3015</v>
      </c>
      <c r="AD2491" s="48" t="s">
        <v>1865</v>
      </c>
    </row>
    <row r="2492" spans="1:30" x14ac:dyDescent="0.3">
      <c r="A2492" s="27" t="s">
        <v>7385</v>
      </c>
      <c r="B2492" s="28">
        <v>13</v>
      </c>
      <c r="C2492" s="28" t="s">
        <v>744</v>
      </c>
      <c r="D2492" t="s">
        <v>5073</v>
      </c>
      <c r="E2492" s="28" t="s">
        <v>559</v>
      </c>
      <c r="F2492" s="28">
        <v>41</v>
      </c>
      <c r="G2492" s="28" t="s">
        <v>124</v>
      </c>
      <c r="H2492" s="28">
        <v>9116</v>
      </c>
      <c r="I2492" s="28" t="s">
        <v>161</v>
      </c>
      <c r="J2492" s="28">
        <v>823</v>
      </c>
      <c r="K2492" s="28" t="s">
        <v>6386</v>
      </c>
      <c r="L2492" s="41">
        <v>1</v>
      </c>
      <c r="M2492" s="44">
        <v>0.22839999999999999</v>
      </c>
      <c r="N2492" s="6">
        <v>0.22839999999999999</v>
      </c>
      <c r="O2492">
        <v>0</v>
      </c>
      <c r="P2492" s="29" t="s">
        <v>30</v>
      </c>
      <c r="Q2492" s="28" t="s">
        <v>129</v>
      </c>
      <c r="R2492" s="28" t="s">
        <v>164</v>
      </c>
      <c r="S2492" s="28" t="s">
        <v>6387</v>
      </c>
      <c r="T2492" s="28" t="s">
        <v>7534</v>
      </c>
      <c r="U2492" s="28" t="s">
        <v>7535</v>
      </c>
      <c r="V2492" s="28" t="s">
        <v>7536</v>
      </c>
      <c r="W2492" s="30">
        <v>45658</v>
      </c>
      <c r="X2492" s="30">
        <v>46022</v>
      </c>
      <c r="Y2492" s="28">
        <v>2025</v>
      </c>
      <c r="Z2492" s="28" t="s">
        <v>5927</v>
      </c>
      <c r="AA2492" s="28" t="s">
        <v>6210</v>
      </c>
      <c r="AB2492" s="28" t="s">
        <v>918</v>
      </c>
      <c r="AC2492" s="28" t="s">
        <v>163</v>
      </c>
      <c r="AD2492" s="48" t="s">
        <v>1865</v>
      </c>
    </row>
    <row r="2493" spans="1:30" x14ac:dyDescent="0.3">
      <c r="A2493" s="27" t="s">
        <v>7385</v>
      </c>
      <c r="B2493" s="28">
        <v>13</v>
      </c>
      <c r="C2493" s="28" t="s">
        <v>744</v>
      </c>
      <c r="D2493" t="s">
        <v>5073</v>
      </c>
      <c r="E2493" s="28" t="s">
        <v>559</v>
      </c>
      <c r="F2493" s="28">
        <v>50</v>
      </c>
      <c r="G2493" s="28" t="s">
        <v>416</v>
      </c>
      <c r="H2493" s="28">
        <v>9117</v>
      </c>
      <c r="I2493" s="28" t="s">
        <v>417</v>
      </c>
      <c r="J2493" s="28">
        <v>823</v>
      </c>
      <c r="K2493" s="28" t="s">
        <v>6386</v>
      </c>
      <c r="L2493" s="41">
        <v>1</v>
      </c>
      <c r="M2493" s="44">
        <v>0.21379999999999999</v>
      </c>
      <c r="N2493" s="6">
        <v>0.21379999999999999</v>
      </c>
      <c r="O2493">
        <v>0</v>
      </c>
      <c r="P2493" s="29" t="s">
        <v>30</v>
      </c>
      <c r="Q2493" s="28" t="s">
        <v>418</v>
      </c>
      <c r="R2493" s="28" t="s">
        <v>419</v>
      </c>
      <c r="S2493" s="28" t="s">
        <v>6387</v>
      </c>
      <c r="T2493" s="28" t="s">
        <v>7661</v>
      </c>
      <c r="U2493" s="28" t="s">
        <v>7662</v>
      </c>
      <c r="V2493" s="28" t="s">
        <v>7663</v>
      </c>
      <c r="W2493" s="30">
        <v>45658</v>
      </c>
      <c r="X2493" s="30">
        <v>46022</v>
      </c>
      <c r="Y2493" s="28">
        <v>2025</v>
      </c>
      <c r="Z2493" s="28" t="s">
        <v>765</v>
      </c>
      <c r="AA2493" s="28" t="s">
        <v>3030</v>
      </c>
      <c r="AB2493" s="28" t="s">
        <v>4386</v>
      </c>
      <c r="AC2493" s="28" t="s">
        <v>6109</v>
      </c>
      <c r="AD2493" s="48" t="s">
        <v>1865</v>
      </c>
    </row>
    <row r="2494" spans="1:30" x14ac:dyDescent="0.3">
      <c r="A2494" s="27" t="s">
        <v>7385</v>
      </c>
      <c r="B2494" s="28">
        <v>13</v>
      </c>
      <c r="C2494" s="28" t="s">
        <v>744</v>
      </c>
      <c r="D2494" t="s">
        <v>5073</v>
      </c>
      <c r="E2494" s="28" t="s">
        <v>559</v>
      </c>
      <c r="F2494" s="28">
        <v>47</v>
      </c>
      <c r="G2494" s="28" t="s">
        <v>55</v>
      </c>
      <c r="H2494" s="28">
        <v>9118</v>
      </c>
      <c r="I2494" s="28" t="s">
        <v>56</v>
      </c>
      <c r="J2494" s="28">
        <v>823</v>
      </c>
      <c r="K2494" s="28" t="s">
        <v>6386</v>
      </c>
      <c r="L2494" s="41">
        <v>1</v>
      </c>
      <c r="M2494" s="44">
        <v>0.22090000000000001</v>
      </c>
      <c r="N2494" s="6">
        <v>0.22090000000000001</v>
      </c>
      <c r="O2494">
        <v>0</v>
      </c>
      <c r="P2494" s="29" t="s">
        <v>30</v>
      </c>
      <c r="Q2494" s="28" t="s">
        <v>58</v>
      </c>
      <c r="R2494" s="28" t="s">
        <v>59</v>
      </c>
      <c r="S2494" s="28" t="s">
        <v>6387</v>
      </c>
      <c r="T2494" s="28" t="s">
        <v>7622</v>
      </c>
      <c r="U2494" s="28" t="s">
        <v>7623</v>
      </c>
      <c r="V2494" s="28" t="s">
        <v>7624</v>
      </c>
      <c r="W2494" s="30">
        <v>45658</v>
      </c>
      <c r="X2494" s="30">
        <v>46022</v>
      </c>
      <c r="Y2494" s="28">
        <v>2025</v>
      </c>
      <c r="Z2494" s="28" t="s">
        <v>3046</v>
      </c>
      <c r="AA2494" s="28" t="s">
        <v>3039</v>
      </c>
      <c r="AB2494" s="28" t="s">
        <v>3040</v>
      </c>
      <c r="AC2494" s="28" t="s">
        <v>3041</v>
      </c>
      <c r="AD2494" s="48" t="s">
        <v>1877</v>
      </c>
    </row>
    <row r="2495" spans="1:30" x14ac:dyDescent="0.3">
      <c r="A2495" s="27" t="s">
        <v>7385</v>
      </c>
      <c r="B2495" s="28">
        <v>13</v>
      </c>
      <c r="C2495" s="28" t="s">
        <v>744</v>
      </c>
      <c r="D2495" t="s">
        <v>5073</v>
      </c>
      <c r="E2495" s="28" t="s">
        <v>559</v>
      </c>
      <c r="F2495" s="28">
        <v>54</v>
      </c>
      <c r="G2495" s="28" t="s">
        <v>134</v>
      </c>
      <c r="H2495" s="28">
        <v>9119</v>
      </c>
      <c r="I2495" s="28" t="s">
        <v>294</v>
      </c>
      <c r="J2495" s="28">
        <v>823</v>
      </c>
      <c r="K2495" s="28" t="s">
        <v>6386</v>
      </c>
      <c r="L2495" s="41">
        <v>1</v>
      </c>
      <c r="M2495" s="44">
        <v>0.26600000000000001</v>
      </c>
      <c r="N2495" s="6">
        <v>0.26600000000000001</v>
      </c>
      <c r="O2495">
        <v>0</v>
      </c>
      <c r="P2495" s="29" t="s">
        <v>30</v>
      </c>
      <c r="Q2495" s="28" t="s">
        <v>136</v>
      </c>
      <c r="R2495" s="28" t="s">
        <v>295</v>
      </c>
      <c r="S2495" s="28" t="s">
        <v>6387</v>
      </c>
      <c r="T2495" s="28" t="s">
        <v>7664</v>
      </c>
      <c r="U2495" s="28" t="s">
        <v>7665</v>
      </c>
      <c r="V2495" s="28" t="s">
        <v>7666</v>
      </c>
      <c r="W2495" s="30">
        <v>45658</v>
      </c>
      <c r="X2495" s="30">
        <v>46022</v>
      </c>
      <c r="Y2495" s="28">
        <v>2025</v>
      </c>
      <c r="Z2495" s="28" t="s">
        <v>6211</v>
      </c>
      <c r="AA2495" s="28" t="s">
        <v>6110</v>
      </c>
      <c r="AB2495" s="28" t="s">
        <v>6212</v>
      </c>
      <c r="AC2495" s="28" t="s">
        <v>2643</v>
      </c>
      <c r="AD2495" s="48" t="s">
        <v>1955</v>
      </c>
    </row>
    <row r="2496" spans="1:30" x14ac:dyDescent="0.3">
      <c r="A2496" s="27" t="s">
        <v>7385</v>
      </c>
      <c r="B2496" s="28">
        <v>13</v>
      </c>
      <c r="C2496" s="28" t="s">
        <v>744</v>
      </c>
      <c r="D2496" t="s">
        <v>5073</v>
      </c>
      <c r="E2496" s="28" t="s">
        <v>559</v>
      </c>
      <c r="F2496" s="28">
        <v>63</v>
      </c>
      <c r="G2496" s="28" t="s">
        <v>251</v>
      </c>
      <c r="H2496" s="28">
        <v>9120</v>
      </c>
      <c r="I2496" s="28" t="s">
        <v>255</v>
      </c>
      <c r="J2496" s="28">
        <v>823</v>
      </c>
      <c r="K2496" s="28" t="s">
        <v>6386</v>
      </c>
      <c r="L2496" s="41">
        <v>1</v>
      </c>
      <c r="M2496" s="44">
        <v>0.10150000000000001</v>
      </c>
      <c r="N2496" s="6">
        <v>0.10150000000000001</v>
      </c>
      <c r="O2496">
        <v>0</v>
      </c>
      <c r="P2496" s="29" t="s">
        <v>30</v>
      </c>
      <c r="Q2496" s="28" t="s">
        <v>253</v>
      </c>
      <c r="R2496" s="28" t="s">
        <v>257</v>
      </c>
      <c r="S2496" s="28" t="s">
        <v>6387</v>
      </c>
      <c r="T2496" s="28" t="s">
        <v>7667</v>
      </c>
      <c r="U2496" s="28" t="s">
        <v>7668</v>
      </c>
      <c r="V2496" s="28" t="s">
        <v>7669</v>
      </c>
      <c r="W2496" s="30">
        <v>45658</v>
      </c>
      <c r="X2496" s="30">
        <v>46022</v>
      </c>
      <c r="Y2496" s="28">
        <v>2025</v>
      </c>
      <c r="Z2496" s="28" t="s">
        <v>6213</v>
      </c>
      <c r="AA2496" s="28" t="s">
        <v>315</v>
      </c>
      <c r="AB2496" s="28" t="s">
        <v>3911</v>
      </c>
      <c r="AC2496" s="28" t="s">
        <v>3912</v>
      </c>
      <c r="AD2496" s="48" t="s">
        <v>922</v>
      </c>
    </row>
    <row r="2497" spans="1:30" x14ac:dyDescent="0.3">
      <c r="A2497" s="27" t="s">
        <v>7385</v>
      </c>
      <c r="B2497" s="28">
        <v>13</v>
      </c>
      <c r="C2497" s="28" t="s">
        <v>744</v>
      </c>
      <c r="D2497" t="s">
        <v>5073</v>
      </c>
      <c r="E2497" s="28" t="s">
        <v>559</v>
      </c>
      <c r="F2497" s="28">
        <v>66</v>
      </c>
      <c r="G2497" s="28" t="s">
        <v>60</v>
      </c>
      <c r="H2497" s="28">
        <v>9121</v>
      </c>
      <c r="I2497" s="28" t="s">
        <v>61</v>
      </c>
      <c r="J2497" s="28">
        <v>823</v>
      </c>
      <c r="K2497" s="28" t="s">
        <v>6386</v>
      </c>
      <c r="L2497" s="41">
        <v>1</v>
      </c>
      <c r="M2497" s="44">
        <v>0.10829999999999999</v>
      </c>
      <c r="N2497" s="6">
        <v>0.10829999999999999</v>
      </c>
      <c r="O2497">
        <v>0</v>
      </c>
      <c r="P2497" s="29" t="s">
        <v>30</v>
      </c>
      <c r="Q2497" s="28" t="s">
        <v>62</v>
      </c>
      <c r="R2497" s="28" t="s">
        <v>63</v>
      </c>
      <c r="S2497" s="28" t="s">
        <v>6387</v>
      </c>
      <c r="T2497" s="28" t="s">
        <v>7723</v>
      </c>
      <c r="U2497" s="28" t="s">
        <v>7724</v>
      </c>
      <c r="V2497" s="28" t="s">
        <v>7725</v>
      </c>
      <c r="W2497" s="30">
        <v>45658</v>
      </c>
      <c r="X2497" s="30">
        <v>46022</v>
      </c>
      <c r="Y2497" s="28">
        <v>2025</v>
      </c>
      <c r="Z2497" s="28" t="s">
        <v>6214</v>
      </c>
      <c r="AA2497" s="28" t="s">
        <v>766</v>
      </c>
      <c r="AB2497" s="28" t="s">
        <v>3093</v>
      </c>
      <c r="AC2497" s="28" t="s">
        <v>3096</v>
      </c>
      <c r="AD2497" s="48" t="s">
        <v>6356</v>
      </c>
    </row>
    <row r="2498" spans="1:30" x14ac:dyDescent="0.3">
      <c r="A2498" s="27" t="s">
        <v>7385</v>
      </c>
      <c r="B2498" s="28">
        <v>13</v>
      </c>
      <c r="C2498" s="28" t="s">
        <v>744</v>
      </c>
      <c r="D2498" t="s">
        <v>5073</v>
      </c>
      <c r="E2498" s="28" t="s">
        <v>559</v>
      </c>
      <c r="F2498" s="28">
        <v>68</v>
      </c>
      <c r="G2498" s="28" t="s">
        <v>333</v>
      </c>
      <c r="H2498" s="28">
        <v>9122</v>
      </c>
      <c r="I2498" s="28" t="s">
        <v>353</v>
      </c>
      <c r="J2498" s="28">
        <v>823</v>
      </c>
      <c r="K2498" s="28" t="s">
        <v>6386</v>
      </c>
      <c r="L2498" s="41">
        <v>1</v>
      </c>
      <c r="M2498" s="44">
        <v>0.2641</v>
      </c>
      <c r="N2498" s="6">
        <v>0.2641</v>
      </c>
      <c r="O2498">
        <v>0</v>
      </c>
      <c r="P2498" s="29" t="s">
        <v>30</v>
      </c>
      <c r="Q2498" s="28" t="s">
        <v>335</v>
      </c>
      <c r="R2498" s="28" t="s">
        <v>354</v>
      </c>
      <c r="S2498" s="28" t="s">
        <v>6387</v>
      </c>
      <c r="T2498" s="28" t="s">
        <v>7510</v>
      </c>
      <c r="U2498" s="28" t="s">
        <v>7511</v>
      </c>
      <c r="V2498" s="28" t="s">
        <v>7512</v>
      </c>
      <c r="W2498" s="30">
        <v>45658</v>
      </c>
      <c r="X2498" s="30">
        <v>46022</v>
      </c>
      <c r="Y2498" s="28">
        <v>2025</v>
      </c>
      <c r="Z2498" s="28" t="s">
        <v>6151</v>
      </c>
      <c r="AA2498" s="28" t="s">
        <v>6152</v>
      </c>
      <c r="AB2498" s="28" t="s">
        <v>6153</v>
      </c>
      <c r="AC2498" s="28" t="s">
        <v>6215</v>
      </c>
      <c r="AD2498" s="48" t="s">
        <v>6356</v>
      </c>
    </row>
    <row r="2499" spans="1:30" x14ac:dyDescent="0.3">
      <c r="A2499" s="27" t="s">
        <v>7385</v>
      </c>
      <c r="B2499" s="28">
        <v>13</v>
      </c>
      <c r="C2499" s="28" t="s">
        <v>744</v>
      </c>
      <c r="D2499" t="s">
        <v>5073</v>
      </c>
      <c r="E2499" s="28" t="s">
        <v>559</v>
      </c>
      <c r="F2499" s="28">
        <v>73</v>
      </c>
      <c r="G2499" s="28" t="s">
        <v>367</v>
      </c>
      <c r="H2499" s="28">
        <v>9123</v>
      </c>
      <c r="I2499" s="28" t="s">
        <v>372</v>
      </c>
      <c r="J2499" s="28">
        <v>823</v>
      </c>
      <c r="K2499" s="28" t="s">
        <v>6386</v>
      </c>
      <c r="L2499" s="41">
        <v>1</v>
      </c>
      <c r="M2499" s="44">
        <v>0.1411</v>
      </c>
      <c r="N2499" s="6">
        <v>0.1411</v>
      </c>
      <c r="O2499">
        <v>0</v>
      </c>
      <c r="P2499" s="29" t="s">
        <v>30</v>
      </c>
      <c r="Q2499" s="28" t="s">
        <v>370</v>
      </c>
      <c r="R2499" s="28" t="s">
        <v>373</v>
      </c>
      <c r="S2499" s="28" t="s">
        <v>6387</v>
      </c>
      <c r="T2499" s="28" t="s">
        <v>7729</v>
      </c>
      <c r="U2499" s="28" t="s">
        <v>7730</v>
      </c>
      <c r="V2499" s="28" t="s">
        <v>7731</v>
      </c>
      <c r="W2499" s="30">
        <v>45658</v>
      </c>
      <c r="X2499" s="30">
        <v>46022</v>
      </c>
      <c r="Y2499" s="28">
        <v>2025</v>
      </c>
      <c r="Z2499" s="28" t="s">
        <v>2649</v>
      </c>
      <c r="AA2499" s="28" t="s">
        <v>2650</v>
      </c>
      <c r="AB2499" s="28" t="s">
        <v>2651</v>
      </c>
      <c r="AC2499" s="28" t="s">
        <v>1682</v>
      </c>
      <c r="AD2499" s="48" t="s">
        <v>1857</v>
      </c>
    </row>
    <row r="2500" spans="1:30" x14ac:dyDescent="0.3">
      <c r="A2500" s="27" t="s">
        <v>7385</v>
      </c>
      <c r="B2500" s="28">
        <v>13</v>
      </c>
      <c r="C2500" s="28" t="s">
        <v>744</v>
      </c>
      <c r="D2500" t="s">
        <v>5073</v>
      </c>
      <c r="E2500" s="28" t="s">
        <v>559</v>
      </c>
      <c r="F2500" s="28">
        <v>76</v>
      </c>
      <c r="G2500" s="28" t="s">
        <v>296</v>
      </c>
      <c r="H2500" s="28">
        <v>9124</v>
      </c>
      <c r="I2500" s="28" t="s">
        <v>300</v>
      </c>
      <c r="J2500" s="28">
        <v>823</v>
      </c>
      <c r="K2500" s="28" t="s">
        <v>6386</v>
      </c>
      <c r="L2500" s="41">
        <v>1</v>
      </c>
      <c r="M2500" s="44">
        <v>6.6600000000000006E-2</v>
      </c>
      <c r="N2500" s="6">
        <v>6.6600000000000006E-2</v>
      </c>
      <c r="O2500">
        <v>0</v>
      </c>
      <c r="P2500" s="29" t="s">
        <v>30</v>
      </c>
      <c r="Q2500" s="28" t="s">
        <v>298</v>
      </c>
      <c r="R2500" s="28" t="s">
        <v>302</v>
      </c>
      <c r="S2500" s="28" t="s">
        <v>6387</v>
      </c>
      <c r="T2500" s="28" t="s">
        <v>7480</v>
      </c>
      <c r="U2500" s="28" t="s">
        <v>7481</v>
      </c>
      <c r="V2500" s="28" t="s">
        <v>7482</v>
      </c>
      <c r="W2500" s="30">
        <v>45658</v>
      </c>
      <c r="X2500" s="30">
        <v>46022</v>
      </c>
      <c r="Y2500" s="28">
        <v>2025</v>
      </c>
      <c r="Z2500" s="28" t="s">
        <v>2336</v>
      </c>
      <c r="AA2500" s="28" t="s">
        <v>2337</v>
      </c>
      <c r="AB2500" s="28" t="s">
        <v>1858</v>
      </c>
      <c r="AC2500" s="28" t="s">
        <v>2339</v>
      </c>
      <c r="AD2500" s="48" t="s">
        <v>301</v>
      </c>
    </row>
    <row r="2501" spans="1:30" x14ac:dyDescent="0.3">
      <c r="A2501" s="27" t="s">
        <v>7385</v>
      </c>
      <c r="B2501" s="28">
        <v>13</v>
      </c>
      <c r="C2501" s="28" t="s">
        <v>744</v>
      </c>
      <c r="D2501" t="s">
        <v>5073</v>
      </c>
      <c r="E2501" s="28" t="s">
        <v>559</v>
      </c>
      <c r="F2501" s="28">
        <v>76</v>
      </c>
      <c r="G2501" s="28" t="s">
        <v>296</v>
      </c>
      <c r="H2501" s="28">
        <v>9125</v>
      </c>
      <c r="I2501" s="28" t="s">
        <v>318</v>
      </c>
      <c r="J2501" s="28">
        <v>823</v>
      </c>
      <c r="K2501" s="28" t="s">
        <v>6386</v>
      </c>
      <c r="L2501" s="41">
        <v>1</v>
      </c>
      <c r="M2501" s="44">
        <v>7.9699999999999993E-2</v>
      </c>
      <c r="N2501" s="6">
        <v>7.9699999999999993E-2</v>
      </c>
      <c r="O2501">
        <v>0</v>
      </c>
      <c r="P2501" s="29" t="s">
        <v>30</v>
      </c>
      <c r="Q2501" s="28" t="s">
        <v>298</v>
      </c>
      <c r="R2501" s="28" t="s">
        <v>320</v>
      </c>
      <c r="S2501" s="28" t="s">
        <v>6387</v>
      </c>
      <c r="T2501" s="28" t="s">
        <v>7483</v>
      </c>
      <c r="U2501" s="28" t="s">
        <v>7484</v>
      </c>
      <c r="V2501" s="28" t="s">
        <v>7485</v>
      </c>
      <c r="W2501" s="30">
        <v>45658</v>
      </c>
      <c r="X2501" s="30">
        <v>46022</v>
      </c>
      <c r="Y2501" s="28">
        <v>2025</v>
      </c>
      <c r="Z2501" s="28" t="s">
        <v>5159</v>
      </c>
      <c r="AA2501" s="28" t="s">
        <v>6216</v>
      </c>
      <c r="AB2501" s="28" t="s">
        <v>2334</v>
      </c>
      <c r="AC2501" s="28" t="s">
        <v>2351</v>
      </c>
      <c r="AD2501" s="48" t="s">
        <v>1857</v>
      </c>
    </row>
    <row r="2502" spans="1:30" x14ac:dyDescent="0.3">
      <c r="A2502" s="27" t="s">
        <v>7385</v>
      </c>
      <c r="B2502" s="28">
        <v>13</v>
      </c>
      <c r="C2502" s="28" t="s">
        <v>744</v>
      </c>
      <c r="D2502" t="s">
        <v>5073</v>
      </c>
      <c r="E2502" s="28" t="s">
        <v>559</v>
      </c>
      <c r="F2502" s="28">
        <v>76</v>
      </c>
      <c r="G2502" s="28" t="s">
        <v>296</v>
      </c>
      <c r="H2502" s="28">
        <v>9126</v>
      </c>
      <c r="I2502" s="28" t="s">
        <v>321</v>
      </c>
      <c r="J2502" s="28">
        <v>823</v>
      </c>
      <c r="K2502" s="28" t="s">
        <v>6386</v>
      </c>
      <c r="L2502" s="41">
        <v>1</v>
      </c>
      <c r="M2502" s="44">
        <v>0.29149999999999998</v>
      </c>
      <c r="N2502" s="6">
        <v>0.29149999999999998</v>
      </c>
      <c r="O2502">
        <v>0</v>
      </c>
      <c r="P2502" s="29" t="s">
        <v>30</v>
      </c>
      <c r="Q2502" s="28" t="s">
        <v>298</v>
      </c>
      <c r="R2502" s="28" t="s">
        <v>324</v>
      </c>
      <c r="S2502" s="28" t="s">
        <v>6387</v>
      </c>
      <c r="T2502" s="28" t="s">
        <v>7504</v>
      </c>
      <c r="U2502" s="28" t="s">
        <v>7505</v>
      </c>
      <c r="V2502" s="28" t="s">
        <v>7506</v>
      </c>
      <c r="W2502" s="30">
        <v>45658</v>
      </c>
      <c r="X2502" s="30">
        <v>46022</v>
      </c>
      <c r="Y2502" s="28">
        <v>2025</v>
      </c>
      <c r="Z2502" s="28" t="s">
        <v>4479</v>
      </c>
      <c r="AA2502" s="28" t="s">
        <v>2355</v>
      </c>
      <c r="AB2502" s="28" t="s">
        <v>2356</v>
      </c>
      <c r="AC2502" s="28" t="s">
        <v>3510</v>
      </c>
      <c r="AD2502" s="48" t="s">
        <v>6356</v>
      </c>
    </row>
    <row r="2503" spans="1:30" x14ac:dyDescent="0.3">
      <c r="A2503" s="27" t="s">
        <v>7385</v>
      </c>
      <c r="B2503" s="28">
        <v>13</v>
      </c>
      <c r="C2503" s="28" t="s">
        <v>744</v>
      </c>
      <c r="D2503" t="s">
        <v>5073</v>
      </c>
      <c r="E2503" s="28" t="s">
        <v>559</v>
      </c>
      <c r="F2503" s="28">
        <v>5</v>
      </c>
      <c r="G2503" s="28" t="s">
        <v>25</v>
      </c>
      <c r="H2503" s="28">
        <v>9127</v>
      </c>
      <c r="I2503" s="28" t="s">
        <v>33</v>
      </c>
      <c r="J2503" s="28">
        <v>823</v>
      </c>
      <c r="K2503" s="28" t="s">
        <v>6386</v>
      </c>
      <c r="L2503" s="41">
        <v>1</v>
      </c>
      <c r="M2503" s="44">
        <v>0.12130000000000001</v>
      </c>
      <c r="N2503" s="6">
        <v>0.12130000000000001</v>
      </c>
      <c r="O2503">
        <v>0</v>
      </c>
      <c r="P2503" s="29" t="s">
        <v>30</v>
      </c>
      <c r="Q2503" s="28" t="s">
        <v>31</v>
      </c>
      <c r="R2503" s="28" t="s">
        <v>35</v>
      </c>
      <c r="S2503" s="28" t="s">
        <v>6387</v>
      </c>
      <c r="T2503" s="28" t="s">
        <v>7389</v>
      </c>
      <c r="U2503" s="28" t="s">
        <v>7390</v>
      </c>
      <c r="V2503" s="28" t="s">
        <v>7391</v>
      </c>
      <c r="W2503" s="30">
        <v>45658</v>
      </c>
      <c r="X2503" s="30">
        <v>46022</v>
      </c>
      <c r="Y2503" s="28">
        <v>2025</v>
      </c>
      <c r="Z2503" s="28" t="s">
        <v>1943</v>
      </c>
      <c r="AA2503" s="28" t="s">
        <v>1905</v>
      </c>
      <c r="AB2503" s="28" t="s">
        <v>6188</v>
      </c>
      <c r="AC2503" s="28" t="s">
        <v>2001</v>
      </c>
      <c r="AD2503" s="48" t="s">
        <v>6356</v>
      </c>
    </row>
    <row r="2504" spans="1:30" x14ac:dyDescent="0.3">
      <c r="A2504" s="27" t="s">
        <v>7385</v>
      </c>
      <c r="B2504" s="28">
        <v>13</v>
      </c>
      <c r="C2504" s="28" t="s">
        <v>744</v>
      </c>
      <c r="D2504" t="s">
        <v>5073</v>
      </c>
      <c r="E2504" s="28" t="s">
        <v>559</v>
      </c>
      <c r="F2504" s="28">
        <v>5</v>
      </c>
      <c r="G2504" s="28" t="s">
        <v>25</v>
      </c>
      <c r="H2504" s="28">
        <v>9201</v>
      </c>
      <c r="I2504" s="28" t="s">
        <v>36</v>
      </c>
      <c r="J2504" s="28">
        <v>823</v>
      </c>
      <c r="K2504" s="28" t="s">
        <v>6386</v>
      </c>
      <c r="L2504" s="41">
        <v>1</v>
      </c>
      <c r="M2504" s="44">
        <v>0.1384</v>
      </c>
      <c r="N2504" s="6">
        <v>0.1384</v>
      </c>
      <c r="O2504">
        <v>0</v>
      </c>
      <c r="P2504" s="29" t="s">
        <v>30</v>
      </c>
      <c r="Q2504" s="28" t="s">
        <v>31</v>
      </c>
      <c r="R2504" s="28" t="s">
        <v>38</v>
      </c>
      <c r="S2504" s="28" t="s">
        <v>6387</v>
      </c>
      <c r="T2504" s="28" t="s">
        <v>7392</v>
      </c>
      <c r="U2504" s="28" t="s">
        <v>7393</v>
      </c>
      <c r="V2504" s="28" t="s">
        <v>7394</v>
      </c>
      <c r="W2504" s="30">
        <v>45658</v>
      </c>
      <c r="X2504" s="30">
        <v>46022</v>
      </c>
      <c r="Y2504" s="28">
        <v>2025</v>
      </c>
      <c r="Z2504" s="28" t="s">
        <v>1915</v>
      </c>
      <c r="AA2504" s="28" t="s">
        <v>37</v>
      </c>
      <c r="AB2504" s="28" t="s">
        <v>1916</v>
      </c>
      <c r="AC2504" s="28" t="s">
        <v>1655</v>
      </c>
      <c r="AD2504" s="48" t="s">
        <v>1857</v>
      </c>
    </row>
    <row r="2505" spans="1:30" x14ac:dyDescent="0.3">
      <c r="A2505" s="27" t="s">
        <v>7385</v>
      </c>
      <c r="B2505" s="28">
        <v>13</v>
      </c>
      <c r="C2505" s="28" t="s">
        <v>744</v>
      </c>
      <c r="D2505" t="s">
        <v>5073</v>
      </c>
      <c r="E2505" s="28" t="s">
        <v>559</v>
      </c>
      <c r="F2505" s="28">
        <v>5</v>
      </c>
      <c r="G2505" s="28" t="s">
        <v>25</v>
      </c>
      <c r="H2505" s="28">
        <v>9202</v>
      </c>
      <c r="I2505" s="28" t="s">
        <v>39</v>
      </c>
      <c r="J2505" s="28">
        <v>823</v>
      </c>
      <c r="K2505" s="28" t="s">
        <v>6386</v>
      </c>
      <c r="L2505" s="41">
        <v>1</v>
      </c>
      <c r="M2505" s="44">
        <v>0.46489999999999998</v>
      </c>
      <c r="N2505" s="6">
        <v>0.46489999999999998</v>
      </c>
      <c r="O2505">
        <v>0</v>
      </c>
      <c r="P2505" s="29" t="s">
        <v>30</v>
      </c>
      <c r="Q2505" s="28" t="s">
        <v>31</v>
      </c>
      <c r="R2505" s="28" t="s">
        <v>42</v>
      </c>
      <c r="S2505" s="28" t="s">
        <v>6387</v>
      </c>
      <c r="T2505" s="28" t="s">
        <v>7395</v>
      </c>
      <c r="U2505" s="28" t="s">
        <v>7396</v>
      </c>
      <c r="V2505" s="28" t="s">
        <v>7397</v>
      </c>
      <c r="W2505" s="30">
        <v>45658</v>
      </c>
      <c r="X2505" s="30">
        <v>46022</v>
      </c>
      <c r="Y2505" s="28">
        <v>2025</v>
      </c>
      <c r="Z2505" s="28" t="s">
        <v>6206</v>
      </c>
      <c r="AA2505" s="28" t="s">
        <v>1918</v>
      </c>
      <c r="AB2505" s="28" t="s">
        <v>1967</v>
      </c>
      <c r="AC2505" s="28" t="s">
        <v>1968</v>
      </c>
      <c r="AD2505" s="48" t="s">
        <v>41</v>
      </c>
    </row>
    <row r="2506" spans="1:30" x14ac:dyDescent="0.3">
      <c r="A2506" s="27" t="s">
        <v>7385</v>
      </c>
      <c r="B2506" s="28">
        <v>13</v>
      </c>
      <c r="C2506" s="28" t="s">
        <v>744</v>
      </c>
      <c r="D2506" t="s">
        <v>5073</v>
      </c>
      <c r="E2506" s="28" t="s">
        <v>559</v>
      </c>
      <c r="F2506" s="28">
        <v>5</v>
      </c>
      <c r="G2506" s="28" t="s">
        <v>25</v>
      </c>
      <c r="H2506" s="28">
        <v>9203</v>
      </c>
      <c r="I2506" s="28" t="s">
        <v>43</v>
      </c>
      <c r="J2506" s="28">
        <v>823</v>
      </c>
      <c r="K2506" s="28" t="s">
        <v>6386</v>
      </c>
      <c r="L2506" s="41">
        <v>1</v>
      </c>
      <c r="M2506" s="44">
        <v>0.20899999999999999</v>
      </c>
      <c r="N2506" s="6">
        <v>0.20899999999999999</v>
      </c>
      <c r="O2506">
        <v>0</v>
      </c>
      <c r="P2506" s="29" t="s">
        <v>30</v>
      </c>
      <c r="Q2506" s="28" t="s">
        <v>31</v>
      </c>
      <c r="R2506" s="28" t="s">
        <v>46</v>
      </c>
      <c r="S2506" s="28" t="s">
        <v>6387</v>
      </c>
      <c r="T2506" s="28" t="s">
        <v>7398</v>
      </c>
      <c r="U2506" s="28" t="s">
        <v>7399</v>
      </c>
      <c r="V2506" s="28" t="s">
        <v>7400</v>
      </c>
      <c r="W2506" s="30">
        <v>45658</v>
      </c>
      <c r="X2506" s="30">
        <v>46022</v>
      </c>
      <c r="Y2506" s="28">
        <v>2025</v>
      </c>
      <c r="Z2506" s="28" t="s">
        <v>1920</v>
      </c>
      <c r="AA2506" s="28" t="s">
        <v>2027</v>
      </c>
      <c r="AB2506" s="28" t="s">
        <v>45</v>
      </c>
      <c r="AC2506" s="28" t="s">
        <v>1922</v>
      </c>
      <c r="AD2506" s="48" t="s">
        <v>1923</v>
      </c>
    </row>
    <row r="2507" spans="1:30" x14ac:dyDescent="0.3">
      <c r="A2507" s="27" t="s">
        <v>7385</v>
      </c>
      <c r="B2507" s="28">
        <v>13</v>
      </c>
      <c r="C2507" s="28" t="s">
        <v>744</v>
      </c>
      <c r="D2507" t="s">
        <v>5073</v>
      </c>
      <c r="E2507" s="28" t="s">
        <v>559</v>
      </c>
      <c r="F2507" s="28">
        <v>5</v>
      </c>
      <c r="G2507" s="28" t="s">
        <v>25</v>
      </c>
      <c r="H2507" s="28">
        <v>9204</v>
      </c>
      <c r="I2507" s="28" t="s">
        <v>47</v>
      </c>
      <c r="J2507" s="28">
        <v>823</v>
      </c>
      <c r="K2507" s="28" t="s">
        <v>6386</v>
      </c>
      <c r="L2507" s="41">
        <v>1</v>
      </c>
      <c r="M2507" s="44">
        <v>0.1804</v>
      </c>
      <c r="N2507" s="6">
        <v>0.1804</v>
      </c>
      <c r="O2507">
        <v>0</v>
      </c>
      <c r="P2507" s="29" t="s">
        <v>30</v>
      </c>
      <c r="Q2507" s="28" t="s">
        <v>31</v>
      </c>
      <c r="R2507" s="28" t="s">
        <v>49</v>
      </c>
      <c r="S2507" s="28" t="s">
        <v>6387</v>
      </c>
      <c r="T2507" s="28" t="s">
        <v>7401</v>
      </c>
      <c r="U2507" s="28" t="s">
        <v>7402</v>
      </c>
      <c r="V2507" s="28" t="s">
        <v>7403</v>
      </c>
      <c r="W2507" s="30">
        <v>45658</v>
      </c>
      <c r="X2507" s="30">
        <v>46022</v>
      </c>
      <c r="Y2507" s="28">
        <v>2025</v>
      </c>
      <c r="Z2507" s="28" t="s">
        <v>6217</v>
      </c>
      <c r="AA2507" s="28" t="s">
        <v>1948</v>
      </c>
      <c r="AB2507" s="28" t="s">
        <v>2053</v>
      </c>
      <c r="AC2507" s="28" t="s">
        <v>2054</v>
      </c>
      <c r="AD2507" s="48" t="s">
        <v>6356</v>
      </c>
    </row>
    <row r="2508" spans="1:30" x14ac:dyDescent="0.3">
      <c r="A2508" s="27" t="s">
        <v>7385</v>
      </c>
      <c r="B2508" s="28">
        <v>13</v>
      </c>
      <c r="C2508" s="28" t="s">
        <v>744</v>
      </c>
      <c r="D2508" t="s">
        <v>5073</v>
      </c>
      <c r="E2508" s="28" t="s">
        <v>559</v>
      </c>
      <c r="F2508" s="28">
        <v>5</v>
      </c>
      <c r="G2508" s="28" t="s">
        <v>25</v>
      </c>
      <c r="H2508" s="28">
        <v>9205</v>
      </c>
      <c r="I2508" s="28" t="s">
        <v>50</v>
      </c>
      <c r="J2508" s="28">
        <v>823</v>
      </c>
      <c r="K2508" s="28" t="s">
        <v>6386</v>
      </c>
      <c r="L2508" s="41">
        <v>1</v>
      </c>
      <c r="M2508" s="44">
        <v>0.16980000000000001</v>
      </c>
      <c r="N2508" s="6">
        <v>0.16980000000000001</v>
      </c>
      <c r="O2508">
        <v>0</v>
      </c>
      <c r="P2508" s="29" t="s">
        <v>30</v>
      </c>
      <c r="Q2508" s="28" t="s">
        <v>31</v>
      </c>
      <c r="R2508" s="28" t="s">
        <v>54</v>
      </c>
      <c r="S2508" s="28" t="s">
        <v>6387</v>
      </c>
      <c r="T2508" s="28" t="s">
        <v>7404</v>
      </c>
      <c r="U2508" s="28" t="s">
        <v>7405</v>
      </c>
      <c r="V2508" s="28" t="s">
        <v>7406</v>
      </c>
      <c r="W2508" s="30">
        <v>45658</v>
      </c>
      <c r="X2508" s="30">
        <v>46022</v>
      </c>
      <c r="Y2508" s="28">
        <v>2025</v>
      </c>
      <c r="Z2508" s="28" t="s">
        <v>1971</v>
      </c>
      <c r="AA2508" s="28" t="s">
        <v>51</v>
      </c>
      <c r="AB2508" s="28" t="s">
        <v>1858</v>
      </c>
      <c r="AC2508" s="28" t="s">
        <v>2031</v>
      </c>
      <c r="AD2508" s="48" t="s">
        <v>1662</v>
      </c>
    </row>
    <row r="2509" spans="1:30" x14ac:dyDescent="0.3">
      <c r="A2509" s="27" t="s">
        <v>7385</v>
      </c>
      <c r="B2509" s="28">
        <v>13</v>
      </c>
      <c r="C2509" s="28" t="s">
        <v>744</v>
      </c>
      <c r="D2509" t="s">
        <v>5073</v>
      </c>
      <c r="E2509" s="28" t="s">
        <v>559</v>
      </c>
      <c r="F2509" s="28">
        <v>5</v>
      </c>
      <c r="G2509" s="28" t="s">
        <v>25</v>
      </c>
      <c r="H2509" s="28">
        <v>9206</v>
      </c>
      <c r="I2509" s="28" t="s">
        <v>73</v>
      </c>
      <c r="J2509" s="28">
        <v>823</v>
      </c>
      <c r="K2509" s="28" t="s">
        <v>6386</v>
      </c>
      <c r="L2509" s="41">
        <v>1</v>
      </c>
      <c r="M2509" s="44">
        <v>0.17749999999999999</v>
      </c>
      <c r="N2509" s="6">
        <v>0.17749999999999999</v>
      </c>
      <c r="O2509">
        <v>0</v>
      </c>
      <c r="P2509" s="29" t="s">
        <v>30</v>
      </c>
      <c r="Q2509" s="28" t="s">
        <v>31</v>
      </c>
      <c r="R2509" s="28" t="s">
        <v>74</v>
      </c>
      <c r="S2509" s="28" t="s">
        <v>6387</v>
      </c>
      <c r="T2509" s="28" t="s">
        <v>7407</v>
      </c>
      <c r="U2509" s="28" t="s">
        <v>7408</v>
      </c>
      <c r="V2509" s="28" t="s">
        <v>7409</v>
      </c>
      <c r="W2509" s="30">
        <v>45658</v>
      </c>
      <c r="X2509" s="30">
        <v>46022</v>
      </c>
      <c r="Y2509" s="28">
        <v>2025</v>
      </c>
      <c r="Z2509" s="28" t="s">
        <v>919</v>
      </c>
      <c r="AA2509" s="28" t="s">
        <v>6218</v>
      </c>
      <c r="AB2509" s="28" t="s">
        <v>3935</v>
      </c>
      <c r="AC2509" s="28" t="s">
        <v>920</v>
      </c>
      <c r="AD2509" s="48" t="s">
        <v>6356</v>
      </c>
    </row>
    <row r="2510" spans="1:30" x14ac:dyDescent="0.3">
      <c r="A2510" s="27" t="s">
        <v>7385</v>
      </c>
      <c r="B2510" s="28">
        <v>13</v>
      </c>
      <c r="C2510" s="28" t="s">
        <v>744</v>
      </c>
      <c r="D2510" t="s">
        <v>5073</v>
      </c>
      <c r="E2510" s="28" t="s">
        <v>559</v>
      </c>
      <c r="F2510" s="28">
        <v>8</v>
      </c>
      <c r="G2510" s="28" t="s">
        <v>120</v>
      </c>
      <c r="H2510" s="28">
        <v>9207</v>
      </c>
      <c r="I2510" s="28" t="s">
        <v>131</v>
      </c>
      <c r="J2510" s="28">
        <v>823</v>
      </c>
      <c r="K2510" s="28" t="s">
        <v>6386</v>
      </c>
      <c r="L2510" s="41">
        <v>1</v>
      </c>
      <c r="M2510" s="44">
        <v>0.23730000000000001</v>
      </c>
      <c r="N2510" s="6">
        <v>0.23730000000000001</v>
      </c>
      <c r="O2510">
        <v>0</v>
      </c>
      <c r="P2510" s="29" t="s">
        <v>30</v>
      </c>
      <c r="Q2510" s="28" t="s">
        <v>122</v>
      </c>
      <c r="R2510" s="28" t="s">
        <v>133</v>
      </c>
      <c r="S2510" s="28" t="s">
        <v>6387</v>
      </c>
      <c r="T2510" s="28" t="s">
        <v>7643</v>
      </c>
      <c r="U2510" s="28" t="s">
        <v>7644</v>
      </c>
      <c r="V2510" s="28" t="s">
        <v>7645</v>
      </c>
      <c r="W2510" s="30">
        <v>45658</v>
      </c>
      <c r="X2510" s="30">
        <v>46022</v>
      </c>
      <c r="Y2510" s="28">
        <v>2025</v>
      </c>
      <c r="Z2510" s="28" t="s">
        <v>779</v>
      </c>
      <c r="AA2510" s="28" t="s">
        <v>6219</v>
      </c>
      <c r="AB2510" s="28" t="s">
        <v>931</v>
      </c>
      <c r="AC2510" s="28" t="s">
        <v>132</v>
      </c>
      <c r="AD2510" s="48" t="s">
        <v>128</v>
      </c>
    </row>
    <row r="2511" spans="1:30" x14ac:dyDescent="0.3">
      <c r="A2511" s="27" t="s">
        <v>7385</v>
      </c>
      <c r="B2511" s="28">
        <v>13</v>
      </c>
      <c r="C2511" s="28" t="s">
        <v>744</v>
      </c>
      <c r="D2511" t="s">
        <v>5073</v>
      </c>
      <c r="E2511" s="28" t="s">
        <v>559</v>
      </c>
      <c r="F2511" s="28">
        <v>8</v>
      </c>
      <c r="G2511" s="28" t="s">
        <v>120</v>
      </c>
      <c r="H2511" s="28">
        <v>9208</v>
      </c>
      <c r="I2511" s="28" t="s">
        <v>138</v>
      </c>
      <c r="J2511" s="28">
        <v>823</v>
      </c>
      <c r="K2511" s="28" t="s">
        <v>6386</v>
      </c>
      <c r="L2511" s="41">
        <v>1</v>
      </c>
      <c r="M2511" s="44">
        <v>0.1236</v>
      </c>
      <c r="N2511" s="6">
        <v>0.1236</v>
      </c>
      <c r="O2511">
        <v>0</v>
      </c>
      <c r="P2511" s="29" t="s">
        <v>30</v>
      </c>
      <c r="Q2511" s="28" t="s">
        <v>122</v>
      </c>
      <c r="R2511" s="28" t="s">
        <v>142</v>
      </c>
      <c r="S2511" s="28" t="s">
        <v>6387</v>
      </c>
      <c r="T2511" s="28" t="s">
        <v>7649</v>
      </c>
      <c r="U2511" s="28" t="s">
        <v>7650</v>
      </c>
      <c r="V2511" s="28" t="s">
        <v>7651</v>
      </c>
      <c r="W2511" s="30">
        <v>45658</v>
      </c>
      <c r="X2511" s="30">
        <v>46022</v>
      </c>
      <c r="Y2511" s="28">
        <v>2025</v>
      </c>
      <c r="Z2511" s="28" t="s">
        <v>139</v>
      </c>
      <c r="AA2511" s="28" t="s">
        <v>140</v>
      </c>
      <c r="AB2511" s="28" t="s">
        <v>2972</v>
      </c>
      <c r="AC2511" s="28" t="s">
        <v>141</v>
      </c>
      <c r="AD2511" s="48" t="s">
        <v>57</v>
      </c>
    </row>
    <row r="2512" spans="1:30" x14ac:dyDescent="0.3">
      <c r="A2512" s="27" t="s">
        <v>7385</v>
      </c>
      <c r="B2512" s="28">
        <v>13</v>
      </c>
      <c r="C2512" s="28" t="s">
        <v>744</v>
      </c>
      <c r="D2512" t="s">
        <v>5073</v>
      </c>
      <c r="E2512" s="28" t="s">
        <v>559</v>
      </c>
      <c r="F2512" s="28">
        <v>11</v>
      </c>
      <c r="G2512" s="28" t="s">
        <v>149</v>
      </c>
      <c r="H2512" s="28">
        <v>9209</v>
      </c>
      <c r="I2512" s="28" t="s">
        <v>150</v>
      </c>
      <c r="J2512" s="28">
        <v>823</v>
      </c>
      <c r="K2512" s="28" t="s">
        <v>6386</v>
      </c>
      <c r="L2512" s="41">
        <v>1</v>
      </c>
      <c r="M2512" s="44">
        <v>0.2505</v>
      </c>
      <c r="N2512" s="6">
        <v>0.2505</v>
      </c>
      <c r="O2512">
        <v>0</v>
      </c>
      <c r="P2512" s="29" t="s">
        <v>30</v>
      </c>
      <c r="Q2512" s="28" t="s">
        <v>152</v>
      </c>
      <c r="R2512" s="28" t="s">
        <v>153</v>
      </c>
      <c r="S2512" s="28" t="s">
        <v>6387</v>
      </c>
      <c r="T2512" s="28" t="s">
        <v>7435</v>
      </c>
      <c r="U2512" s="28" t="s">
        <v>7436</v>
      </c>
      <c r="V2512" s="28" t="s">
        <v>7437</v>
      </c>
      <c r="W2512" s="30">
        <v>45658</v>
      </c>
      <c r="X2512" s="30">
        <v>46022</v>
      </c>
      <c r="Y2512" s="28">
        <v>2025</v>
      </c>
      <c r="Z2512" s="28" t="s">
        <v>593</v>
      </c>
      <c r="AA2512" s="28" t="s">
        <v>1882</v>
      </c>
      <c r="AB2512" s="28" t="s">
        <v>1883</v>
      </c>
      <c r="AC2512" s="28" t="s">
        <v>3938</v>
      </c>
      <c r="AD2512" s="48" t="s">
        <v>3939</v>
      </c>
    </row>
    <row r="2513" spans="1:30" x14ac:dyDescent="0.3">
      <c r="A2513" s="27" t="s">
        <v>7385</v>
      </c>
      <c r="B2513" s="28">
        <v>13</v>
      </c>
      <c r="C2513" s="28" t="s">
        <v>744</v>
      </c>
      <c r="D2513" t="s">
        <v>5073</v>
      </c>
      <c r="E2513" s="28" t="s">
        <v>559</v>
      </c>
      <c r="F2513" s="28">
        <v>11</v>
      </c>
      <c r="G2513" s="28" t="s">
        <v>149</v>
      </c>
      <c r="H2513" s="28">
        <v>9210</v>
      </c>
      <c r="I2513" s="28" t="s">
        <v>158</v>
      </c>
      <c r="J2513" s="28">
        <v>823</v>
      </c>
      <c r="K2513" s="28" t="s">
        <v>6386</v>
      </c>
      <c r="L2513" s="41">
        <v>1</v>
      </c>
      <c r="M2513" s="44">
        <v>0.2661</v>
      </c>
      <c r="N2513" s="6">
        <v>0.2661</v>
      </c>
      <c r="O2513">
        <v>0</v>
      </c>
      <c r="P2513" s="29" t="s">
        <v>30</v>
      </c>
      <c r="Q2513" s="28" t="s">
        <v>152</v>
      </c>
      <c r="R2513" s="28" t="s">
        <v>160</v>
      </c>
      <c r="S2513" s="28" t="s">
        <v>6387</v>
      </c>
      <c r="T2513" s="28" t="s">
        <v>7438</v>
      </c>
      <c r="U2513" s="28" t="s">
        <v>7439</v>
      </c>
      <c r="V2513" s="28" t="s">
        <v>7440</v>
      </c>
      <c r="W2513" s="30">
        <v>45658</v>
      </c>
      <c r="X2513" s="30">
        <v>46022</v>
      </c>
      <c r="Y2513" s="28">
        <v>2025</v>
      </c>
      <c r="Z2513" s="28" t="s">
        <v>2135</v>
      </c>
      <c r="AA2513" s="28" t="s">
        <v>2139</v>
      </c>
      <c r="AB2513" s="28" t="s">
        <v>2137</v>
      </c>
      <c r="AC2513" s="28" t="s">
        <v>933</v>
      </c>
      <c r="AD2513" s="48" t="s">
        <v>934</v>
      </c>
    </row>
    <row r="2514" spans="1:30" x14ac:dyDescent="0.3">
      <c r="A2514" s="27" t="s">
        <v>7385</v>
      </c>
      <c r="B2514" s="28">
        <v>13</v>
      </c>
      <c r="C2514" s="28" t="s">
        <v>744</v>
      </c>
      <c r="D2514" t="s">
        <v>5073</v>
      </c>
      <c r="E2514" s="28" t="s">
        <v>559</v>
      </c>
      <c r="F2514" s="28">
        <v>11</v>
      </c>
      <c r="G2514" s="28" t="s">
        <v>149</v>
      </c>
      <c r="H2514" s="28">
        <v>9211</v>
      </c>
      <c r="I2514" s="28" t="s">
        <v>6367</v>
      </c>
      <c r="J2514" s="28">
        <v>823</v>
      </c>
      <c r="K2514" s="28" t="s">
        <v>6386</v>
      </c>
      <c r="L2514" s="41">
        <v>1</v>
      </c>
      <c r="M2514" s="44">
        <v>0.31019999999999998</v>
      </c>
      <c r="N2514" s="6">
        <v>0.31019999999999998</v>
      </c>
      <c r="O2514">
        <v>0</v>
      </c>
      <c r="P2514" s="29" t="s">
        <v>30</v>
      </c>
      <c r="Q2514" s="28" t="s">
        <v>152</v>
      </c>
      <c r="R2514" s="28" t="s">
        <v>6368</v>
      </c>
      <c r="S2514" s="28" t="s">
        <v>6387</v>
      </c>
      <c r="T2514" s="28" t="s">
        <v>7441</v>
      </c>
      <c r="U2514" s="28" t="s">
        <v>7442</v>
      </c>
      <c r="V2514" s="28" t="s">
        <v>7443</v>
      </c>
      <c r="W2514" s="30">
        <v>45658</v>
      </c>
      <c r="X2514" s="30">
        <v>46022</v>
      </c>
      <c r="Y2514" s="28">
        <v>2025</v>
      </c>
      <c r="Z2514" s="28" t="s">
        <v>540</v>
      </c>
      <c r="AA2514" s="28" t="s">
        <v>1905</v>
      </c>
      <c r="AB2514" s="28" t="s">
        <v>929</v>
      </c>
      <c r="AC2514" s="28" t="s">
        <v>930</v>
      </c>
      <c r="AD2514" s="48" t="s">
        <v>3941</v>
      </c>
    </row>
    <row r="2515" spans="1:30" x14ac:dyDescent="0.3">
      <c r="A2515" s="27" t="s">
        <v>7385</v>
      </c>
      <c r="B2515" s="28">
        <v>13</v>
      </c>
      <c r="C2515" s="28" t="s">
        <v>744</v>
      </c>
      <c r="D2515" t="s">
        <v>5073</v>
      </c>
      <c r="E2515" s="28" t="s">
        <v>559</v>
      </c>
      <c r="F2515" s="28">
        <v>11</v>
      </c>
      <c r="G2515" s="28" t="s">
        <v>149</v>
      </c>
      <c r="H2515" s="28">
        <v>9212</v>
      </c>
      <c r="I2515" s="28" t="s">
        <v>170</v>
      </c>
      <c r="J2515" s="28">
        <v>823</v>
      </c>
      <c r="K2515" s="28" t="s">
        <v>6386</v>
      </c>
      <c r="L2515" s="41">
        <v>1</v>
      </c>
      <c r="M2515" s="44">
        <v>0.39679999999999999</v>
      </c>
      <c r="N2515" s="6">
        <v>0.39679999999999999</v>
      </c>
      <c r="O2515">
        <v>0</v>
      </c>
      <c r="P2515" s="29" t="s">
        <v>30</v>
      </c>
      <c r="Q2515" s="28" t="s">
        <v>152</v>
      </c>
      <c r="R2515" s="28" t="s">
        <v>172</v>
      </c>
      <c r="S2515" s="28" t="s">
        <v>6387</v>
      </c>
      <c r="T2515" s="28" t="s">
        <v>7444</v>
      </c>
      <c r="U2515" s="28" t="s">
        <v>7445</v>
      </c>
      <c r="V2515" s="28" t="s">
        <v>7446</v>
      </c>
      <c r="W2515" s="30">
        <v>45658</v>
      </c>
      <c r="X2515" s="30">
        <v>46022</v>
      </c>
      <c r="Y2515" s="28">
        <v>2025</v>
      </c>
      <c r="Z2515" s="28" t="s">
        <v>6220</v>
      </c>
      <c r="AA2515" s="28" t="s">
        <v>6221</v>
      </c>
      <c r="AB2515" s="28" t="s">
        <v>6222</v>
      </c>
      <c r="AC2515" s="28" t="s">
        <v>6095</v>
      </c>
      <c r="AD2515" s="48" t="s">
        <v>53</v>
      </c>
    </row>
    <row r="2516" spans="1:30" x14ac:dyDescent="0.3">
      <c r="A2516" s="27" t="s">
        <v>7385</v>
      </c>
      <c r="B2516" s="28">
        <v>13</v>
      </c>
      <c r="C2516" s="28" t="s">
        <v>744</v>
      </c>
      <c r="D2516" t="s">
        <v>5073</v>
      </c>
      <c r="E2516" s="28" t="s">
        <v>559</v>
      </c>
      <c r="F2516" s="28">
        <v>11</v>
      </c>
      <c r="G2516" s="28" t="s">
        <v>149</v>
      </c>
      <c r="H2516" s="28">
        <v>9213</v>
      </c>
      <c r="I2516" s="28" t="s">
        <v>176</v>
      </c>
      <c r="J2516" s="28">
        <v>823</v>
      </c>
      <c r="K2516" s="28" t="s">
        <v>6386</v>
      </c>
      <c r="L2516" s="41">
        <v>1</v>
      </c>
      <c r="M2516" s="44">
        <v>0.39340000000000003</v>
      </c>
      <c r="N2516" s="6">
        <v>0.39340000000000003</v>
      </c>
      <c r="O2516">
        <v>0</v>
      </c>
      <c r="P2516" s="29" t="s">
        <v>30</v>
      </c>
      <c r="Q2516" s="28" t="s">
        <v>152</v>
      </c>
      <c r="R2516" s="28" t="s">
        <v>178</v>
      </c>
      <c r="S2516" s="28" t="s">
        <v>6387</v>
      </c>
      <c r="T2516" s="28" t="s">
        <v>7447</v>
      </c>
      <c r="U2516" s="28" t="s">
        <v>7448</v>
      </c>
      <c r="V2516" s="28" t="s">
        <v>7449</v>
      </c>
      <c r="W2516" s="30">
        <v>45658</v>
      </c>
      <c r="X2516" s="30">
        <v>46022</v>
      </c>
      <c r="Y2516" s="28">
        <v>2025</v>
      </c>
      <c r="Z2516" s="28" t="s">
        <v>1893</v>
      </c>
      <c r="AA2516" s="28" t="s">
        <v>1891</v>
      </c>
      <c r="AB2516" s="28" t="s">
        <v>1894</v>
      </c>
      <c r="AC2516" s="28" t="s">
        <v>2120</v>
      </c>
      <c r="AD2516" s="48" t="s">
        <v>2121</v>
      </c>
    </row>
    <row r="2517" spans="1:30" x14ac:dyDescent="0.3">
      <c r="A2517" s="27" t="s">
        <v>7385</v>
      </c>
      <c r="B2517" s="28">
        <v>13</v>
      </c>
      <c r="C2517" s="28" t="s">
        <v>744</v>
      </c>
      <c r="D2517" t="s">
        <v>5073</v>
      </c>
      <c r="E2517" s="28" t="s">
        <v>559</v>
      </c>
      <c r="F2517" s="28">
        <v>11</v>
      </c>
      <c r="G2517" s="28" t="s">
        <v>149</v>
      </c>
      <c r="H2517" s="28">
        <v>9214</v>
      </c>
      <c r="I2517" s="28" t="s">
        <v>181</v>
      </c>
      <c r="J2517" s="28">
        <v>823</v>
      </c>
      <c r="K2517" s="28" t="s">
        <v>6386</v>
      </c>
      <c r="L2517" s="41">
        <v>1</v>
      </c>
      <c r="M2517" s="44">
        <v>0.29780000000000001</v>
      </c>
      <c r="N2517" s="6">
        <v>0.29780000000000001</v>
      </c>
      <c r="O2517">
        <v>0</v>
      </c>
      <c r="P2517" s="29" t="s">
        <v>30</v>
      </c>
      <c r="Q2517" s="28" t="s">
        <v>152</v>
      </c>
      <c r="R2517" s="28" t="s">
        <v>183</v>
      </c>
      <c r="S2517" s="28" t="s">
        <v>6387</v>
      </c>
      <c r="T2517" s="28" t="s">
        <v>7450</v>
      </c>
      <c r="U2517" s="28" t="s">
        <v>7451</v>
      </c>
      <c r="V2517" s="28" t="s">
        <v>7452</v>
      </c>
      <c r="W2517" s="30">
        <v>45658</v>
      </c>
      <c r="X2517" s="30">
        <v>46022</v>
      </c>
      <c r="Y2517" s="28">
        <v>2025</v>
      </c>
      <c r="Z2517" s="28" t="s">
        <v>6223</v>
      </c>
      <c r="AA2517" s="28" t="s">
        <v>1901</v>
      </c>
      <c r="AB2517" s="28" t="s">
        <v>1750</v>
      </c>
      <c r="AC2517" s="28" t="s">
        <v>6093</v>
      </c>
      <c r="AD2517" s="48" t="s">
        <v>7434</v>
      </c>
    </row>
    <row r="2518" spans="1:30" x14ac:dyDescent="0.3">
      <c r="A2518" s="27" t="s">
        <v>7385</v>
      </c>
      <c r="B2518" s="28">
        <v>13</v>
      </c>
      <c r="C2518" s="28" t="s">
        <v>744</v>
      </c>
      <c r="D2518" t="s">
        <v>5073</v>
      </c>
      <c r="E2518" s="28" t="s">
        <v>559</v>
      </c>
      <c r="F2518" s="28">
        <v>11</v>
      </c>
      <c r="G2518" s="28" t="s">
        <v>149</v>
      </c>
      <c r="H2518" s="28">
        <v>9215</v>
      </c>
      <c r="I2518" s="28" t="s">
        <v>189</v>
      </c>
      <c r="J2518" s="28">
        <v>823</v>
      </c>
      <c r="K2518" s="28" t="s">
        <v>6386</v>
      </c>
      <c r="L2518" s="41">
        <v>1</v>
      </c>
      <c r="M2518" s="44">
        <v>0.17630000000000001</v>
      </c>
      <c r="N2518" s="6">
        <v>0.17630000000000001</v>
      </c>
      <c r="O2518">
        <v>0</v>
      </c>
      <c r="P2518" s="29" t="s">
        <v>30</v>
      </c>
      <c r="Q2518" s="28" t="s">
        <v>152</v>
      </c>
      <c r="R2518" s="28" t="s">
        <v>190</v>
      </c>
      <c r="S2518" s="28" t="s">
        <v>6387</v>
      </c>
      <c r="T2518" s="28" t="s">
        <v>7453</v>
      </c>
      <c r="U2518" s="28" t="s">
        <v>7454</v>
      </c>
      <c r="V2518" s="28" t="s">
        <v>7455</v>
      </c>
      <c r="W2518" s="30">
        <v>45658</v>
      </c>
      <c r="X2518" s="30">
        <v>46022</v>
      </c>
      <c r="Y2518" s="28">
        <v>2025</v>
      </c>
      <c r="Z2518" s="28" t="s">
        <v>6224</v>
      </c>
      <c r="AA2518" s="28" t="s">
        <v>5779</v>
      </c>
      <c r="AB2518" s="28" t="s">
        <v>2187</v>
      </c>
      <c r="AC2518" s="28" t="s">
        <v>6225</v>
      </c>
      <c r="AD2518" s="48" t="s">
        <v>6226</v>
      </c>
    </row>
    <row r="2519" spans="1:30" x14ac:dyDescent="0.3">
      <c r="A2519" s="27" t="s">
        <v>7385</v>
      </c>
      <c r="B2519" s="28">
        <v>13</v>
      </c>
      <c r="C2519" s="28" t="s">
        <v>744</v>
      </c>
      <c r="D2519" t="s">
        <v>5073</v>
      </c>
      <c r="E2519" s="28" t="s">
        <v>559</v>
      </c>
      <c r="F2519" s="28">
        <v>11</v>
      </c>
      <c r="G2519" s="28" t="s">
        <v>149</v>
      </c>
      <c r="H2519" s="28">
        <v>9216</v>
      </c>
      <c r="I2519" s="28" t="s">
        <v>6359</v>
      </c>
      <c r="J2519" s="28">
        <v>823</v>
      </c>
      <c r="K2519" s="28" t="s">
        <v>6386</v>
      </c>
      <c r="L2519" s="41">
        <v>1</v>
      </c>
      <c r="M2519" s="44">
        <v>5.2999999999999999E-2</v>
      </c>
      <c r="N2519" s="6">
        <v>5.2999999999999999E-2</v>
      </c>
      <c r="O2519">
        <v>0</v>
      </c>
      <c r="P2519" s="29" t="s">
        <v>30</v>
      </c>
      <c r="Q2519" s="28" t="s">
        <v>152</v>
      </c>
      <c r="R2519" s="28" t="s">
        <v>6360</v>
      </c>
      <c r="S2519" s="28" t="s">
        <v>6387</v>
      </c>
      <c r="T2519" s="28" t="s">
        <v>7456</v>
      </c>
      <c r="U2519" s="28" t="s">
        <v>7457</v>
      </c>
      <c r="V2519" s="28" t="s">
        <v>7458</v>
      </c>
      <c r="W2519" s="30">
        <v>45658</v>
      </c>
      <c r="X2519" s="30">
        <v>46022</v>
      </c>
      <c r="Y2519" s="28">
        <v>2025</v>
      </c>
      <c r="Z2519" s="28" t="s">
        <v>6202</v>
      </c>
      <c r="AA2519" s="28" t="s">
        <v>6227</v>
      </c>
      <c r="AB2519" s="28" t="s">
        <v>6228</v>
      </c>
      <c r="AC2519" s="28" t="s">
        <v>2232</v>
      </c>
      <c r="AD2519" s="48" t="s">
        <v>6356</v>
      </c>
    </row>
    <row r="2520" spans="1:30" x14ac:dyDescent="0.3">
      <c r="A2520" s="27" t="s">
        <v>7385</v>
      </c>
      <c r="B2520" s="28">
        <v>13</v>
      </c>
      <c r="C2520" s="28" t="s">
        <v>744</v>
      </c>
      <c r="D2520" t="s">
        <v>5073</v>
      </c>
      <c r="E2520" s="28" t="s">
        <v>559</v>
      </c>
      <c r="F2520" s="28">
        <v>11</v>
      </c>
      <c r="G2520" s="28" t="s">
        <v>149</v>
      </c>
      <c r="H2520" s="28">
        <v>9217</v>
      </c>
      <c r="I2520" s="28" t="s">
        <v>195</v>
      </c>
      <c r="J2520" s="28">
        <v>823</v>
      </c>
      <c r="K2520" s="28" t="s">
        <v>6386</v>
      </c>
      <c r="L2520" s="41">
        <v>1</v>
      </c>
      <c r="M2520" s="44">
        <v>0.13170000000000001</v>
      </c>
      <c r="N2520" s="6">
        <v>0.13170000000000001</v>
      </c>
      <c r="O2520">
        <v>0</v>
      </c>
      <c r="P2520" s="29" t="s">
        <v>30</v>
      </c>
      <c r="Q2520" s="28" t="s">
        <v>152</v>
      </c>
      <c r="R2520" s="28" t="s">
        <v>199</v>
      </c>
      <c r="S2520" s="28" t="s">
        <v>6387</v>
      </c>
      <c r="T2520" s="28" t="s">
        <v>7459</v>
      </c>
      <c r="U2520" s="28" t="s">
        <v>7460</v>
      </c>
      <c r="V2520" s="28" t="s">
        <v>7461</v>
      </c>
      <c r="W2520" s="30">
        <v>45658</v>
      </c>
      <c r="X2520" s="30">
        <v>46022</v>
      </c>
      <c r="Y2520" s="28">
        <v>2025</v>
      </c>
      <c r="Z2520" s="28" t="s">
        <v>1911</v>
      </c>
      <c r="AA2520" s="28" t="s">
        <v>1905</v>
      </c>
      <c r="AB2520" s="28" t="s">
        <v>2244</v>
      </c>
      <c r="AC2520" s="28" t="s">
        <v>1705</v>
      </c>
      <c r="AD2520" s="48" t="s">
        <v>667</v>
      </c>
    </row>
    <row r="2521" spans="1:30" x14ac:dyDescent="0.3">
      <c r="A2521" s="27" t="s">
        <v>7385</v>
      </c>
      <c r="B2521" s="28">
        <v>13</v>
      </c>
      <c r="C2521" s="28" t="s">
        <v>744</v>
      </c>
      <c r="D2521" t="s">
        <v>5073</v>
      </c>
      <c r="E2521" s="28" t="s">
        <v>559</v>
      </c>
      <c r="F2521" s="28">
        <v>13</v>
      </c>
      <c r="G2521" s="28" t="s">
        <v>116</v>
      </c>
      <c r="H2521" s="28">
        <v>9218</v>
      </c>
      <c r="I2521" s="28" t="s">
        <v>219</v>
      </c>
      <c r="J2521" s="28">
        <v>823</v>
      </c>
      <c r="K2521" s="28" t="s">
        <v>6386</v>
      </c>
      <c r="L2521" s="41">
        <v>1</v>
      </c>
      <c r="M2521" s="44">
        <v>0.27729999999999999</v>
      </c>
      <c r="N2521" s="6">
        <v>0.27729999999999999</v>
      </c>
      <c r="O2521">
        <v>0</v>
      </c>
      <c r="P2521" s="29" t="s">
        <v>30</v>
      </c>
      <c r="Q2521" s="28" t="s">
        <v>118</v>
      </c>
      <c r="R2521" s="28" t="s">
        <v>224</v>
      </c>
      <c r="S2521" s="28" t="s">
        <v>6387</v>
      </c>
      <c r="T2521" s="28" t="s">
        <v>7588</v>
      </c>
      <c r="U2521" s="28" t="s">
        <v>7589</v>
      </c>
      <c r="V2521" s="28" t="s">
        <v>7590</v>
      </c>
      <c r="W2521" s="30">
        <v>45658</v>
      </c>
      <c r="X2521" s="30">
        <v>46022</v>
      </c>
      <c r="Y2521" s="28">
        <v>2025</v>
      </c>
      <c r="Z2521" s="28" t="s">
        <v>315</v>
      </c>
      <c r="AA2521" s="28" t="s">
        <v>6229</v>
      </c>
      <c r="AB2521" s="28" t="s">
        <v>222</v>
      </c>
      <c r="AC2521" s="28" t="s">
        <v>3542</v>
      </c>
      <c r="AD2521" s="48" t="s">
        <v>1857</v>
      </c>
    </row>
    <row r="2522" spans="1:30" x14ac:dyDescent="0.3">
      <c r="A2522" s="27" t="s">
        <v>7385</v>
      </c>
      <c r="B2522" s="28">
        <v>13</v>
      </c>
      <c r="C2522" s="28" t="s">
        <v>744</v>
      </c>
      <c r="D2522" t="s">
        <v>5073</v>
      </c>
      <c r="E2522" s="28" t="s">
        <v>559</v>
      </c>
      <c r="F2522" s="28">
        <v>17</v>
      </c>
      <c r="G2522" s="28" t="s">
        <v>90</v>
      </c>
      <c r="H2522" s="28">
        <v>9219</v>
      </c>
      <c r="I2522" s="28" t="s">
        <v>91</v>
      </c>
      <c r="J2522" s="28">
        <v>823</v>
      </c>
      <c r="K2522" s="28" t="s">
        <v>6386</v>
      </c>
      <c r="L2522" s="41">
        <v>1</v>
      </c>
      <c r="M2522" s="44">
        <v>6.8500000000000005E-2</v>
      </c>
      <c r="N2522" s="6">
        <v>6.8500000000000005E-2</v>
      </c>
      <c r="O2522">
        <v>0</v>
      </c>
      <c r="P2522" s="29" t="s">
        <v>30</v>
      </c>
      <c r="Q2522" s="28" t="s">
        <v>93</v>
      </c>
      <c r="R2522" s="28" t="s">
        <v>94</v>
      </c>
      <c r="S2522" s="28" t="s">
        <v>6387</v>
      </c>
      <c r="T2522" s="28" t="s">
        <v>7735</v>
      </c>
      <c r="U2522" s="28" t="s">
        <v>7736</v>
      </c>
      <c r="V2522" s="28" t="s">
        <v>7737</v>
      </c>
      <c r="W2522" s="30">
        <v>45658</v>
      </c>
      <c r="X2522" s="30">
        <v>46022</v>
      </c>
      <c r="Y2522" s="28">
        <v>2025</v>
      </c>
      <c r="Z2522" s="28" t="s">
        <v>6230</v>
      </c>
      <c r="AA2522" s="28" t="s">
        <v>2866</v>
      </c>
      <c r="AB2522" s="28" t="s">
        <v>915</v>
      </c>
      <c r="AC2522" s="28" t="s">
        <v>92</v>
      </c>
      <c r="AD2522" s="48" t="s">
        <v>6356</v>
      </c>
    </row>
    <row r="2523" spans="1:30" x14ac:dyDescent="0.3">
      <c r="A2523" s="27" t="s">
        <v>7385</v>
      </c>
      <c r="B2523" s="28">
        <v>13</v>
      </c>
      <c r="C2523" s="28" t="s">
        <v>744</v>
      </c>
      <c r="D2523" t="s">
        <v>5073</v>
      </c>
      <c r="E2523" s="28" t="s">
        <v>559</v>
      </c>
      <c r="F2523" s="28">
        <v>17</v>
      </c>
      <c r="G2523" s="28" t="s">
        <v>90</v>
      </c>
      <c r="H2523" s="28">
        <v>9220</v>
      </c>
      <c r="I2523" s="28" t="s">
        <v>147</v>
      </c>
      <c r="J2523" s="28">
        <v>823</v>
      </c>
      <c r="K2523" s="28" t="s">
        <v>6386</v>
      </c>
      <c r="L2523" s="41">
        <v>1</v>
      </c>
      <c r="M2523" s="44">
        <v>0.14749999999999999</v>
      </c>
      <c r="N2523" s="6">
        <v>0.14749999999999999</v>
      </c>
      <c r="O2523">
        <v>0</v>
      </c>
      <c r="P2523" s="29" t="s">
        <v>30</v>
      </c>
      <c r="Q2523" s="28" t="s">
        <v>93</v>
      </c>
      <c r="R2523" s="28" t="s">
        <v>148</v>
      </c>
      <c r="S2523" s="28" t="s">
        <v>6387</v>
      </c>
      <c r="T2523" s="28" t="s">
        <v>7595</v>
      </c>
      <c r="U2523" s="28" t="s">
        <v>7596</v>
      </c>
      <c r="V2523" s="28" t="s">
        <v>7597</v>
      </c>
      <c r="W2523" s="30">
        <v>45658</v>
      </c>
      <c r="X2523" s="30">
        <v>46022</v>
      </c>
      <c r="Y2523" s="28">
        <v>2025</v>
      </c>
      <c r="Z2523" s="28" t="s">
        <v>6231</v>
      </c>
      <c r="AA2523" s="28" t="s">
        <v>750</v>
      </c>
      <c r="AB2523" s="28" t="s">
        <v>6232</v>
      </c>
      <c r="AC2523" s="28" t="s">
        <v>2905</v>
      </c>
      <c r="AD2523" s="48" t="s">
        <v>1856</v>
      </c>
    </row>
    <row r="2524" spans="1:30" x14ac:dyDescent="0.3">
      <c r="A2524" s="27" t="s">
        <v>7385</v>
      </c>
      <c r="B2524" s="28">
        <v>13</v>
      </c>
      <c r="C2524" s="28" t="s">
        <v>744</v>
      </c>
      <c r="D2524" t="s">
        <v>5073</v>
      </c>
      <c r="E2524" s="28" t="s">
        <v>559</v>
      </c>
      <c r="F2524" s="28">
        <v>19</v>
      </c>
      <c r="G2524" s="28" t="s">
        <v>184</v>
      </c>
      <c r="H2524" s="28">
        <v>9221</v>
      </c>
      <c r="I2524" s="28" t="s">
        <v>396</v>
      </c>
      <c r="J2524" s="28">
        <v>823</v>
      </c>
      <c r="K2524" s="28" t="s">
        <v>6386</v>
      </c>
      <c r="L2524" s="41">
        <v>1</v>
      </c>
      <c r="M2524" s="44">
        <v>0.33139999999999997</v>
      </c>
      <c r="N2524" s="6">
        <v>0.33139999999999997</v>
      </c>
      <c r="O2524">
        <v>0</v>
      </c>
      <c r="P2524" s="29" t="s">
        <v>30</v>
      </c>
      <c r="Q2524" s="28" t="s">
        <v>187</v>
      </c>
      <c r="R2524" s="28" t="s">
        <v>397</v>
      </c>
      <c r="S2524" s="28" t="s">
        <v>6387</v>
      </c>
      <c r="T2524" s="28" t="s">
        <v>7607</v>
      </c>
      <c r="U2524" s="28" t="s">
        <v>7608</v>
      </c>
      <c r="V2524" s="28" t="s">
        <v>7609</v>
      </c>
      <c r="W2524" s="30">
        <v>45658</v>
      </c>
      <c r="X2524" s="30">
        <v>46022</v>
      </c>
      <c r="Y2524" s="28">
        <v>2025</v>
      </c>
      <c r="Z2524" s="28" t="s">
        <v>1870</v>
      </c>
      <c r="AA2524" s="28" t="s">
        <v>2652</v>
      </c>
      <c r="AB2524" s="28" t="s">
        <v>3108</v>
      </c>
      <c r="AC2524" s="28" t="s">
        <v>3109</v>
      </c>
      <c r="AD2524" s="48" t="s">
        <v>78</v>
      </c>
    </row>
    <row r="2525" spans="1:30" x14ac:dyDescent="0.3">
      <c r="A2525" s="27" t="s">
        <v>7385</v>
      </c>
      <c r="B2525" s="28">
        <v>13</v>
      </c>
      <c r="C2525" s="28" t="s">
        <v>744</v>
      </c>
      <c r="D2525" t="s">
        <v>5073</v>
      </c>
      <c r="E2525" s="28" t="s">
        <v>559</v>
      </c>
      <c r="F2525" s="28">
        <v>44</v>
      </c>
      <c r="G2525" s="28" t="s">
        <v>64</v>
      </c>
      <c r="H2525" s="28">
        <v>9222</v>
      </c>
      <c r="I2525" s="28" t="s">
        <v>65</v>
      </c>
      <c r="J2525" s="28">
        <v>823</v>
      </c>
      <c r="K2525" s="28" t="s">
        <v>6386</v>
      </c>
      <c r="L2525" s="41">
        <v>1</v>
      </c>
      <c r="M2525" s="44">
        <v>7.6700000000000004E-2</v>
      </c>
      <c r="N2525" s="6">
        <v>7.6700000000000004E-2</v>
      </c>
      <c r="O2525">
        <v>0</v>
      </c>
      <c r="P2525" s="29" t="s">
        <v>30</v>
      </c>
      <c r="Q2525" s="28" t="s">
        <v>67</v>
      </c>
      <c r="R2525" s="28" t="s">
        <v>68</v>
      </c>
      <c r="S2525" s="28" t="s">
        <v>6387</v>
      </c>
      <c r="T2525" s="28" t="s">
        <v>7670</v>
      </c>
      <c r="U2525" s="28" t="s">
        <v>7671</v>
      </c>
      <c r="V2525" s="28" t="s">
        <v>7672</v>
      </c>
      <c r="W2525" s="30">
        <v>45658</v>
      </c>
      <c r="X2525" s="30">
        <v>46022</v>
      </c>
      <c r="Y2525" s="28">
        <v>2025</v>
      </c>
      <c r="Z2525" s="28" t="s">
        <v>3117</v>
      </c>
      <c r="AA2525" s="28" t="s">
        <v>3120</v>
      </c>
      <c r="AB2525" s="28" t="s">
        <v>914</v>
      </c>
      <c r="AC2525" s="28" t="s">
        <v>3119</v>
      </c>
      <c r="AD2525" s="48" t="s">
        <v>53</v>
      </c>
    </row>
    <row r="2526" spans="1:30" x14ac:dyDescent="0.3">
      <c r="A2526" s="27" t="s">
        <v>7385</v>
      </c>
      <c r="B2526" s="28">
        <v>13</v>
      </c>
      <c r="C2526" s="28" t="s">
        <v>744</v>
      </c>
      <c r="D2526" t="s">
        <v>5073</v>
      </c>
      <c r="E2526" s="28" t="s">
        <v>559</v>
      </c>
      <c r="F2526" s="28">
        <v>66</v>
      </c>
      <c r="G2526" s="28" t="s">
        <v>60</v>
      </c>
      <c r="H2526" s="28">
        <v>9223</v>
      </c>
      <c r="I2526" s="28" t="s">
        <v>327</v>
      </c>
      <c r="J2526" s="28">
        <v>823</v>
      </c>
      <c r="K2526" s="28" t="s">
        <v>6386</v>
      </c>
      <c r="L2526" s="41">
        <v>1</v>
      </c>
      <c r="M2526" s="44">
        <v>0.1399</v>
      </c>
      <c r="N2526" s="6">
        <v>0.1399</v>
      </c>
      <c r="O2526">
        <v>0</v>
      </c>
      <c r="P2526" s="29" t="s">
        <v>30</v>
      </c>
      <c r="Q2526" s="28" t="s">
        <v>62</v>
      </c>
      <c r="R2526" s="28" t="s">
        <v>330</v>
      </c>
      <c r="S2526" s="28" t="s">
        <v>6387</v>
      </c>
      <c r="T2526" s="28" t="s">
        <v>7673</v>
      </c>
      <c r="U2526" s="28" t="s">
        <v>7674</v>
      </c>
      <c r="V2526" s="28" t="s">
        <v>7675</v>
      </c>
      <c r="W2526" s="30">
        <v>45658</v>
      </c>
      <c r="X2526" s="30">
        <v>46022</v>
      </c>
      <c r="Y2526" s="28">
        <v>2025</v>
      </c>
      <c r="Z2526" s="28" t="s">
        <v>2655</v>
      </c>
      <c r="AA2526" s="28" t="s">
        <v>2656</v>
      </c>
      <c r="AB2526" s="28" t="s">
        <v>329</v>
      </c>
      <c r="AC2526" s="28" t="s">
        <v>4398</v>
      </c>
      <c r="AD2526" s="48" t="s">
        <v>4399</v>
      </c>
    </row>
    <row r="2527" spans="1:30" x14ac:dyDescent="0.3">
      <c r="A2527" s="27" t="s">
        <v>7385</v>
      </c>
      <c r="B2527" s="28">
        <v>13</v>
      </c>
      <c r="C2527" s="28" t="s">
        <v>744</v>
      </c>
      <c r="D2527" t="s">
        <v>5073</v>
      </c>
      <c r="E2527" s="28" t="s">
        <v>559</v>
      </c>
      <c r="F2527" s="28">
        <v>68</v>
      </c>
      <c r="G2527" s="28" t="s">
        <v>333</v>
      </c>
      <c r="H2527" s="28">
        <v>9224</v>
      </c>
      <c r="I2527" s="28" t="s">
        <v>334</v>
      </c>
      <c r="J2527" s="28">
        <v>823</v>
      </c>
      <c r="K2527" s="28" t="s">
        <v>6386</v>
      </c>
      <c r="L2527" s="41">
        <v>1</v>
      </c>
      <c r="M2527" s="44">
        <v>0.184</v>
      </c>
      <c r="N2527" s="6">
        <v>0.184</v>
      </c>
      <c r="O2527">
        <v>0</v>
      </c>
      <c r="P2527" s="29" t="s">
        <v>30</v>
      </c>
      <c r="Q2527" s="28" t="s">
        <v>335</v>
      </c>
      <c r="R2527" s="28" t="s">
        <v>336</v>
      </c>
      <c r="S2527" s="28" t="s">
        <v>6387</v>
      </c>
      <c r="T2527" s="28" t="s">
        <v>7513</v>
      </c>
      <c r="U2527" s="28" t="s">
        <v>7514</v>
      </c>
      <c r="V2527" s="28" t="s">
        <v>7515</v>
      </c>
      <c r="W2527" s="30">
        <v>45658</v>
      </c>
      <c r="X2527" s="30">
        <v>46022</v>
      </c>
      <c r="Y2527" s="28">
        <v>2025</v>
      </c>
      <c r="Z2527" s="28" t="s">
        <v>6155</v>
      </c>
      <c r="AA2527" s="28" t="s">
        <v>2427</v>
      </c>
      <c r="AB2527" s="28" t="s">
        <v>6233</v>
      </c>
      <c r="AC2527" s="28" t="s">
        <v>4470</v>
      </c>
      <c r="AD2527" s="48" t="s">
        <v>3405</v>
      </c>
    </row>
    <row r="2528" spans="1:30" x14ac:dyDescent="0.3">
      <c r="A2528" s="27" t="s">
        <v>7385</v>
      </c>
      <c r="B2528" s="28">
        <v>13</v>
      </c>
      <c r="C2528" s="28" t="s">
        <v>744</v>
      </c>
      <c r="D2528" t="s">
        <v>5073</v>
      </c>
      <c r="E2528" s="28" t="s">
        <v>559</v>
      </c>
      <c r="F2528" s="28">
        <v>68</v>
      </c>
      <c r="G2528" s="28" t="s">
        <v>333</v>
      </c>
      <c r="H2528" s="28">
        <v>9225</v>
      </c>
      <c r="I2528" s="28" t="s">
        <v>337</v>
      </c>
      <c r="J2528" s="28">
        <v>823</v>
      </c>
      <c r="K2528" s="28" t="s">
        <v>6386</v>
      </c>
      <c r="L2528" s="41">
        <v>1</v>
      </c>
      <c r="M2528" s="44">
        <v>0.37340000000000001</v>
      </c>
      <c r="N2528" s="6">
        <v>0.37340000000000001</v>
      </c>
      <c r="O2528">
        <v>0</v>
      </c>
      <c r="P2528" s="29" t="s">
        <v>30</v>
      </c>
      <c r="Q2528" s="28" t="s">
        <v>335</v>
      </c>
      <c r="R2528" s="28" t="s">
        <v>339</v>
      </c>
      <c r="S2528" s="28" t="s">
        <v>6387</v>
      </c>
      <c r="T2528" s="28" t="s">
        <v>7531</v>
      </c>
      <c r="U2528" s="28" t="s">
        <v>7532</v>
      </c>
      <c r="V2528" s="28" t="s">
        <v>7533</v>
      </c>
      <c r="W2528" s="30">
        <v>45658</v>
      </c>
      <c r="X2528" s="30">
        <v>46022</v>
      </c>
      <c r="Y2528" s="28">
        <v>2025</v>
      </c>
      <c r="Z2528" s="28" t="s">
        <v>935</v>
      </c>
      <c r="AA2528" s="28" t="s">
        <v>936</v>
      </c>
      <c r="AB2528" s="28" t="s">
        <v>937</v>
      </c>
      <c r="AC2528" s="28" t="s">
        <v>6234</v>
      </c>
      <c r="AD2528" s="48" t="s">
        <v>6389</v>
      </c>
    </row>
    <row r="2529" spans="1:30" x14ac:dyDescent="0.3">
      <c r="A2529" s="27" t="s">
        <v>7385</v>
      </c>
      <c r="B2529" s="28">
        <v>13</v>
      </c>
      <c r="C2529" s="28" t="s">
        <v>744</v>
      </c>
      <c r="D2529" t="s">
        <v>5073</v>
      </c>
      <c r="E2529" s="28" t="s">
        <v>559</v>
      </c>
      <c r="F2529" s="28">
        <v>73</v>
      </c>
      <c r="G2529" s="28" t="s">
        <v>367</v>
      </c>
      <c r="H2529" s="28">
        <v>9226</v>
      </c>
      <c r="I2529" s="28" t="s">
        <v>374</v>
      </c>
      <c r="J2529" s="28">
        <v>823</v>
      </c>
      <c r="K2529" s="28" t="s">
        <v>6386</v>
      </c>
      <c r="L2529" s="41">
        <v>1</v>
      </c>
      <c r="M2529" s="44">
        <v>0.27629999999999999</v>
      </c>
      <c r="N2529" s="6">
        <v>0.27629999999999999</v>
      </c>
      <c r="O2529">
        <v>0</v>
      </c>
      <c r="P2529" s="29" t="s">
        <v>30</v>
      </c>
      <c r="Q2529" s="28" t="s">
        <v>370</v>
      </c>
      <c r="R2529" s="28" t="s">
        <v>375</v>
      </c>
      <c r="S2529" s="28" t="s">
        <v>6387</v>
      </c>
      <c r="T2529" s="28" t="s">
        <v>7676</v>
      </c>
      <c r="U2529" s="28" t="s">
        <v>7677</v>
      </c>
      <c r="V2529" s="28" t="s">
        <v>7678</v>
      </c>
      <c r="W2529" s="30">
        <v>45658</v>
      </c>
      <c r="X2529" s="30">
        <v>46022</v>
      </c>
      <c r="Y2529" s="28">
        <v>2025</v>
      </c>
      <c r="Z2529" s="28" t="s">
        <v>6235</v>
      </c>
      <c r="AA2529" s="28" t="s">
        <v>6236</v>
      </c>
      <c r="AB2529" s="28" t="s">
        <v>6237</v>
      </c>
      <c r="AC2529" s="28" t="s">
        <v>3158</v>
      </c>
      <c r="AD2529" s="48" t="s">
        <v>2271</v>
      </c>
    </row>
    <row r="2530" spans="1:30" x14ac:dyDescent="0.3">
      <c r="A2530" s="27" t="s">
        <v>7385</v>
      </c>
      <c r="B2530" s="28">
        <v>13</v>
      </c>
      <c r="C2530" s="28" t="s">
        <v>744</v>
      </c>
      <c r="D2530" t="s">
        <v>5073</v>
      </c>
      <c r="E2530" s="28" t="s">
        <v>559</v>
      </c>
      <c r="F2530" s="28">
        <v>76</v>
      </c>
      <c r="G2530" s="28" t="s">
        <v>296</v>
      </c>
      <c r="H2530" s="28">
        <v>9227</v>
      </c>
      <c r="I2530" s="28" t="s">
        <v>310</v>
      </c>
      <c r="J2530" s="28">
        <v>823</v>
      </c>
      <c r="K2530" s="28" t="s">
        <v>6386</v>
      </c>
      <c r="L2530" s="41">
        <v>1</v>
      </c>
      <c r="M2530" s="44">
        <v>0.249</v>
      </c>
      <c r="N2530" s="6">
        <v>0.249</v>
      </c>
      <c r="O2530">
        <v>0</v>
      </c>
      <c r="P2530" s="29" t="s">
        <v>30</v>
      </c>
      <c r="Q2530" s="28" t="s">
        <v>298</v>
      </c>
      <c r="R2530" s="28" t="s">
        <v>313</v>
      </c>
      <c r="S2530" s="28" t="s">
        <v>6387</v>
      </c>
      <c r="T2530" s="28" t="s">
        <v>7507</v>
      </c>
      <c r="U2530" s="28" t="s">
        <v>7508</v>
      </c>
      <c r="V2530" s="28" t="s">
        <v>7509</v>
      </c>
      <c r="W2530" s="30">
        <v>45658</v>
      </c>
      <c r="X2530" s="30">
        <v>46022</v>
      </c>
      <c r="Y2530" s="28">
        <v>2025</v>
      </c>
      <c r="Z2530" s="28" t="s">
        <v>2501</v>
      </c>
      <c r="AA2530" s="28" t="s">
        <v>2364</v>
      </c>
      <c r="AB2530" s="28" t="s">
        <v>6238</v>
      </c>
      <c r="AC2530" s="28" t="s">
        <v>774</v>
      </c>
      <c r="AD2530" s="48" t="s">
        <v>1728</v>
      </c>
    </row>
    <row r="2531" spans="1:30" x14ac:dyDescent="0.3">
      <c r="A2531" s="27" t="s">
        <v>7385</v>
      </c>
      <c r="B2531" s="28">
        <v>13</v>
      </c>
      <c r="C2531" s="28" t="s">
        <v>744</v>
      </c>
      <c r="D2531" t="s">
        <v>5073</v>
      </c>
      <c r="E2531" s="28" t="s">
        <v>559</v>
      </c>
      <c r="F2531" s="28">
        <v>76</v>
      </c>
      <c r="G2531" s="28" t="s">
        <v>296</v>
      </c>
      <c r="H2531" s="28">
        <v>9228</v>
      </c>
      <c r="I2531" s="28" t="s">
        <v>303</v>
      </c>
      <c r="J2531" s="28">
        <v>823</v>
      </c>
      <c r="K2531" s="28" t="s">
        <v>6386</v>
      </c>
      <c r="L2531" s="41">
        <v>1</v>
      </c>
      <c r="M2531" s="44">
        <v>0.24410000000000001</v>
      </c>
      <c r="N2531" s="6">
        <v>0.24410000000000001</v>
      </c>
      <c r="O2531">
        <v>0</v>
      </c>
      <c r="P2531" s="29" t="s">
        <v>30</v>
      </c>
      <c r="Q2531" s="28" t="s">
        <v>298</v>
      </c>
      <c r="R2531" s="28" t="s">
        <v>306</v>
      </c>
      <c r="S2531" s="28" t="s">
        <v>6387</v>
      </c>
      <c r="T2531" s="28" t="s">
        <v>7486</v>
      </c>
      <c r="U2531" s="28" t="s">
        <v>7487</v>
      </c>
      <c r="V2531" s="28" t="s">
        <v>7488</v>
      </c>
      <c r="W2531" s="30">
        <v>45658</v>
      </c>
      <c r="X2531" s="30">
        <v>46022</v>
      </c>
      <c r="Y2531" s="28">
        <v>2025</v>
      </c>
      <c r="Z2531" s="28" t="s">
        <v>701</v>
      </c>
      <c r="AA2531" s="28" t="s">
        <v>926</v>
      </c>
      <c r="AB2531" s="28" t="s">
        <v>6239</v>
      </c>
      <c r="AC2531" s="28" t="s">
        <v>305</v>
      </c>
      <c r="AD2531" s="48" t="s">
        <v>6356</v>
      </c>
    </row>
    <row r="2532" spans="1:30" x14ac:dyDescent="0.3">
      <c r="A2532" s="27" t="s">
        <v>7385</v>
      </c>
      <c r="B2532" s="28">
        <v>13</v>
      </c>
      <c r="C2532" s="28" t="s">
        <v>744</v>
      </c>
      <c r="D2532" t="s">
        <v>5073</v>
      </c>
      <c r="E2532" s="28" t="s">
        <v>559</v>
      </c>
      <c r="F2532" s="28">
        <v>76</v>
      </c>
      <c r="G2532" s="28" t="s">
        <v>296</v>
      </c>
      <c r="H2532" s="28">
        <v>9229</v>
      </c>
      <c r="I2532" s="28" t="s">
        <v>307</v>
      </c>
      <c r="J2532" s="28">
        <v>823</v>
      </c>
      <c r="K2532" s="28" t="s">
        <v>6386</v>
      </c>
      <c r="L2532" s="41">
        <v>1</v>
      </c>
      <c r="M2532" s="44">
        <v>0.45710000000000001</v>
      </c>
      <c r="N2532" s="6">
        <v>0.45710000000000001</v>
      </c>
      <c r="O2532">
        <v>0</v>
      </c>
      <c r="P2532" s="29" t="s">
        <v>30</v>
      </c>
      <c r="Q2532" s="28" t="s">
        <v>298</v>
      </c>
      <c r="R2532" s="28" t="s">
        <v>309</v>
      </c>
      <c r="S2532" s="28" t="s">
        <v>6387</v>
      </c>
      <c r="T2532" s="28" t="s">
        <v>7489</v>
      </c>
      <c r="U2532" s="28" t="s">
        <v>7490</v>
      </c>
      <c r="V2532" s="28" t="s">
        <v>7491</v>
      </c>
      <c r="W2532" s="30">
        <v>45658</v>
      </c>
      <c r="X2532" s="30">
        <v>46022</v>
      </c>
      <c r="Y2532" s="28">
        <v>2025</v>
      </c>
      <c r="Z2532" s="28" t="s">
        <v>2371</v>
      </c>
      <c r="AA2532" s="28" t="s">
        <v>2374</v>
      </c>
      <c r="AB2532" s="28" t="s">
        <v>2373</v>
      </c>
      <c r="AC2532" s="28" t="s">
        <v>308</v>
      </c>
      <c r="AD2532" s="48" t="s">
        <v>7434</v>
      </c>
    </row>
    <row r="2533" spans="1:30" x14ac:dyDescent="0.3">
      <c r="A2533" s="27" t="s">
        <v>7385</v>
      </c>
      <c r="B2533" s="28">
        <v>13</v>
      </c>
      <c r="C2533" s="28" t="s">
        <v>744</v>
      </c>
      <c r="D2533" t="s">
        <v>5073</v>
      </c>
      <c r="E2533" s="28" t="s">
        <v>559</v>
      </c>
      <c r="F2533" s="28">
        <v>76</v>
      </c>
      <c r="G2533" s="28" t="s">
        <v>296</v>
      </c>
      <c r="H2533" s="28">
        <v>9230</v>
      </c>
      <c r="I2533" s="28" t="s">
        <v>297</v>
      </c>
      <c r="J2533" s="28">
        <v>823</v>
      </c>
      <c r="K2533" s="28" t="s">
        <v>6386</v>
      </c>
      <c r="L2533" s="41">
        <v>1</v>
      </c>
      <c r="M2533" s="44">
        <v>0.23499999999999999</v>
      </c>
      <c r="N2533" s="6">
        <v>0.23499999999999999</v>
      </c>
      <c r="O2533">
        <v>0</v>
      </c>
      <c r="P2533" s="29" t="s">
        <v>30</v>
      </c>
      <c r="Q2533" s="28" t="s">
        <v>298</v>
      </c>
      <c r="R2533" s="28" t="s">
        <v>299</v>
      </c>
      <c r="S2533" s="28" t="s">
        <v>6387</v>
      </c>
      <c r="T2533" s="28" t="s">
        <v>7492</v>
      </c>
      <c r="U2533" s="28" t="s">
        <v>7493</v>
      </c>
      <c r="V2533" s="28" t="s">
        <v>7494</v>
      </c>
      <c r="W2533" s="30">
        <v>45658</v>
      </c>
      <c r="X2533" s="30">
        <v>46022</v>
      </c>
      <c r="Y2533" s="28">
        <v>2025</v>
      </c>
      <c r="Z2533" s="28" t="s">
        <v>1870</v>
      </c>
      <c r="AA2533" s="28" t="s">
        <v>924</v>
      </c>
      <c r="AB2533" s="28" t="s">
        <v>925</v>
      </c>
      <c r="AC2533" s="28" t="s">
        <v>2384</v>
      </c>
      <c r="AD2533" s="48" t="s">
        <v>2385</v>
      </c>
    </row>
    <row r="2534" spans="1:30" x14ac:dyDescent="0.3">
      <c r="A2534" s="27" t="s">
        <v>7385</v>
      </c>
      <c r="B2534" s="28">
        <v>13</v>
      </c>
      <c r="C2534" s="28" t="s">
        <v>744</v>
      </c>
      <c r="D2534" t="s">
        <v>5073</v>
      </c>
      <c r="E2534" s="28" t="s">
        <v>559</v>
      </c>
      <c r="F2534" s="28">
        <v>63</v>
      </c>
      <c r="G2534" s="28" t="s">
        <v>251</v>
      </c>
      <c r="H2534" s="28">
        <v>9231</v>
      </c>
      <c r="I2534" s="28" t="s">
        <v>252</v>
      </c>
      <c r="J2534" s="28">
        <v>823</v>
      </c>
      <c r="K2534" s="28" t="s">
        <v>6386</v>
      </c>
      <c r="L2534" s="41">
        <v>1</v>
      </c>
      <c r="M2534" s="44">
        <v>0.18279999999999999</v>
      </c>
      <c r="N2534" s="6">
        <v>0.18279999999999999</v>
      </c>
      <c r="O2534">
        <v>0</v>
      </c>
      <c r="P2534" s="29" t="s">
        <v>30</v>
      </c>
      <c r="Q2534" s="28" t="s">
        <v>253</v>
      </c>
      <c r="R2534" s="28" t="s">
        <v>254</v>
      </c>
      <c r="S2534" s="28" t="s">
        <v>6387</v>
      </c>
      <c r="T2534" s="28" t="s">
        <v>7682</v>
      </c>
      <c r="U2534" s="28" t="s">
        <v>7683</v>
      </c>
      <c r="V2534" s="28" t="s">
        <v>7684</v>
      </c>
      <c r="W2534" s="30">
        <v>45658</v>
      </c>
      <c r="X2534" s="30">
        <v>46022</v>
      </c>
      <c r="Y2534" s="28">
        <v>2025</v>
      </c>
      <c r="Z2534" s="28" t="s">
        <v>4404</v>
      </c>
      <c r="AA2534" s="28" t="s">
        <v>3192</v>
      </c>
      <c r="AB2534" s="28" t="s">
        <v>6120</v>
      </c>
      <c r="AC2534" s="28" t="s">
        <v>3559</v>
      </c>
      <c r="AD2534" s="48" t="s">
        <v>6356</v>
      </c>
    </row>
    <row r="2535" spans="1:30" x14ac:dyDescent="0.3">
      <c r="A2535" s="27" t="s">
        <v>7385</v>
      </c>
      <c r="B2535" s="28">
        <v>13</v>
      </c>
      <c r="C2535" s="28" t="s">
        <v>744</v>
      </c>
      <c r="D2535" t="s">
        <v>5073</v>
      </c>
      <c r="E2535" s="28" t="s">
        <v>559</v>
      </c>
      <c r="F2535" s="28">
        <v>25</v>
      </c>
      <c r="G2535" s="28" t="s">
        <v>104</v>
      </c>
      <c r="H2535" s="28">
        <v>9232</v>
      </c>
      <c r="I2535" s="28" t="s">
        <v>286</v>
      </c>
      <c r="J2535" s="28">
        <v>823</v>
      </c>
      <c r="K2535" s="28" t="s">
        <v>6386</v>
      </c>
      <c r="L2535" s="41">
        <v>1</v>
      </c>
      <c r="M2535" s="44">
        <v>0.13400000000000001</v>
      </c>
      <c r="N2535" s="6">
        <v>0.13400000000000001</v>
      </c>
      <c r="O2535">
        <v>0</v>
      </c>
      <c r="P2535" s="29" t="s">
        <v>30</v>
      </c>
      <c r="Q2535" s="28" t="s">
        <v>107</v>
      </c>
      <c r="R2535" s="28" t="s">
        <v>288</v>
      </c>
      <c r="S2535" s="28" t="s">
        <v>6387</v>
      </c>
      <c r="T2535" s="28" t="s">
        <v>7579</v>
      </c>
      <c r="U2535" s="28" t="s">
        <v>7580</v>
      </c>
      <c r="V2535" s="28" t="s">
        <v>7581</v>
      </c>
      <c r="W2535" s="30">
        <v>45658</v>
      </c>
      <c r="X2535" s="30">
        <v>46022</v>
      </c>
      <c r="Y2535" s="28">
        <v>2025</v>
      </c>
      <c r="Z2535" s="28" t="s">
        <v>3520</v>
      </c>
      <c r="AA2535" s="28" t="s">
        <v>2724</v>
      </c>
      <c r="AB2535" s="28" t="s">
        <v>2725</v>
      </c>
      <c r="AC2535" s="28" t="s">
        <v>1700</v>
      </c>
      <c r="AD2535" s="48" t="s">
        <v>1701</v>
      </c>
    </row>
    <row r="2536" spans="1:30" x14ac:dyDescent="0.3">
      <c r="A2536" s="27" t="s">
        <v>7385</v>
      </c>
      <c r="B2536" s="28">
        <v>13</v>
      </c>
      <c r="C2536" s="28" t="s">
        <v>744</v>
      </c>
      <c r="D2536" t="s">
        <v>5073</v>
      </c>
      <c r="E2536" s="28" t="s">
        <v>559</v>
      </c>
      <c r="F2536" s="28">
        <v>5</v>
      </c>
      <c r="G2536" s="28" t="s">
        <v>25</v>
      </c>
      <c r="H2536" s="28">
        <v>9301</v>
      </c>
      <c r="I2536" s="28" t="s">
        <v>75</v>
      </c>
      <c r="J2536" s="28">
        <v>823</v>
      </c>
      <c r="K2536" s="28" t="s">
        <v>6386</v>
      </c>
      <c r="L2536" s="41">
        <v>1</v>
      </c>
      <c r="M2536" s="44">
        <v>0.39779999999999999</v>
      </c>
      <c r="N2536" s="6">
        <v>0.39779999999999999</v>
      </c>
      <c r="O2536">
        <v>0</v>
      </c>
      <c r="P2536" s="29" t="s">
        <v>30</v>
      </c>
      <c r="Q2536" s="28" t="s">
        <v>31</v>
      </c>
      <c r="R2536" s="28" t="s">
        <v>76</v>
      </c>
      <c r="S2536" s="28" t="s">
        <v>6387</v>
      </c>
      <c r="T2536" s="28" t="s">
        <v>7410</v>
      </c>
      <c r="U2536" s="28" t="s">
        <v>7411</v>
      </c>
      <c r="V2536" s="28" t="s">
        <v>7412</v>
      </c>
      <c r="W2536" s="30">
        <v>45658</v>
      </c>
      <c r="X2536" s="30">
        <v>46022</v>
      </c>
      <c r="Y2536" s="28">
        <v>2025</v>
      </c>
      <c r="Z2536" s="28" t="s">
        <v>6240</v>
      </c>
      <c r="AA2536" s="28" t="s">
        <v>480</v>
      </c>
      <c r="AB2536" s="28" t="s">
        <v>6241</v>
      </c>
      <c r="AC2536" s="28" t="s">
        <v>3982</v>
      </c>
      <c r="AD2536" s="48" t="s">
        <v>41</v>
      </c>
    </row>
    <row r="2537" spans="1:30" x14ac:dyDescent="0.3">
      <c r="A2537" s="27" t="s">
        <v>7385</v>
      </c>
      <c r="B2537" s="28">
        <v>13</v>
      </c>
      <c r="C2537" s="28" t="s">
        <v>744</v>
      </c>
      <c r="D2537" t="s">
        <v>5073</v>
      </c>
      <c r="E2537" s="28" t="s">
        <v>559</v>
      </c>
      <c r="F2537" s="28">
        <v>8</v>
      </c>
      <c r="G2537" s="28" t="s">
        <v>120</v>
      </c>
      <c r="H2537" s="28">
        <v>9302</v>
      </c>
      <c r="I2537" s="28" t="s">
        <v>143</v>
      </c>
      <c r="J2537" s="28">
        <v>823</v>
      </c>
      <c r="K2537" s="28" t="s">
        <v>6386</v>
      </c>
      <c r="L2537" s="41">
        <v>1</v>
      </c>
      <c r="M2537" s="44">
        <v>0.1507</v>
      </c>
      <c r="N2537" s="6">
        <v>0.1507</v>
      </c>
      <c r="O2537">
        <v>0</v>
      </c>
      <c r="P2537" s="29" t="s">
        <v>30</v>
      </c>
      <c r="Q2537" s="28" t="s">
        <v>122</v>
      </c>
      <c r="R2537" s="28" t="s">
        <v>146</v>
      </c>
      <c r="S2537" s="28" t="s">
        <v>6387</v>
      </c>
      <c r="T2537" s="28" t="s">
        <v>7582</v>
      </c>
      <c r="U2537" s="28" t="s">
        <v>7583</v>
      </c>
      <c r="V2537" s="28" t="s">
        <v>7584</v>
      </c>
      <c r="W2537" s="30">
        <v>45658</v>
      </c>
      <c r="X2537" s="30">
        <v>46022</v>
      </c>
      <c r="Y2537" s="28">
        <v>2025</v>
      </c>
      <c r="Z2537" s="28" t="s">
        <v>2365</v>
      </c>
      <c r="AA2537" s="28" t="s">
        <v>6242</v>
      </c>
      <c r="AB2537" s="28" t="s">
        <v>2977</v>
      </c>
      <c r="AC2537" s="28" t="s">
        <v>932</v>
      </c>
      <c r="AD2537" s="48" t="s">
        <v>1857</v>
      </c>
    </row>
    <row r="2538" spans="1:30" x14ac:dyDescent="0.3">
      <c r="A2538" s="27" t="s">
        <v>7385</v>
      </c>
      <c r="B2538" s="28">
        <v>13</v>
      </c>
      <c r="C2538" s="28" t="s">
        <v>744</v>
      </c>
      <c r="D2538" t="s">
        <v>5073</v>
      </c>
      <c r="E2538" s="28" t="s">
        <v>559</v>
      </c>
      <c r="F2538" s="28">
        <v>11</v>
      </c>
      <c r="G2538" s="28" t="s">
        <v>149</v>
      </c>
      <c r="H2538" s="28">
        <v>9303</v>
      </c>
      <c r="I2538" s="28" t="s">
        <v>204</v>
      </c>
      <c r="J2538" s="28">
        <v>823</v>
      </c>
      <c r="K2538" s="28" t="s">
        <v>6386</v>
      </c>
      <c r="L2538" s="41">
        <v>1</v>
      </c>
      <c r="M2538" s="44">
        <v>0.1411</v>
      </c>
      <c r="N2538" s="6">
        <v>0.1411</v>
      </c>
      <c r="O2538">
        <v>0</v>
      </c>
      <c r="P2538" s="29" t="s">
        <v>30</v>
      </c>
      <c r="Q2538" s="28" t="s">
        <v>152</v>
      </c>
      <c r="R2538" s="28" t="s">
        <v>206</v>
      </c>
      <c r="S2538" s="28" t="s">
        <v>6387</v>
      </c>
      <c r="T2538" s="28" t="s">
        <v>7462</v>
      </c>
      <c r="U2538" s="28" t="s">
        <v>7463</v>
      </c>
      <c r="V2538" s="28" t="s">
        <v>7464</v>
      </c>
      <c r="W2538" s="30">
        <v>45658</v>
      </c>
      <c r="X2538" s="30">
        <v>46022</v>
      </c>
      <c r="Y2538" s="28">
        <v>2025</v>
      </c>
      <c r="Z2538" s="28" t="s">
        <v>2253</v>
      </c>
      <c r="AA2538" s="28" t="s">
        <v>2254</v>
      </c>
      <c r="AB2538" s="28" t="s">
        <v>2252</v>
      </c>
      <c r="AC2538" s="28" t="s">
        <v>446</v>
      </c>
      <c r="AD2538" s="48" t="s">
        <v>447</v>
      </c>
    </row>
    <row r="2539" spans="1:30" x14ac:dyDescent="0.3">
      <c r="A2539" s="27" t="s">
        <v>7385</v>
      </c>
      <c r="B2539" s="28">
        <v>13</v>
      </c>
      <c r="C2539" s="28" t="s">
        <v>744</v>
      </c>
      <c r="D2539" t="s">
        <v>5073</v>
      </c>
      <c r="E2539" s="28" t="s">
        <v>559</v>
      </c>
      <c r="F2539" s="28">
        <v>13</v>
      </c>
      <c r="G2539" s="28" t="s">
        <v>116</v>
      </c>
      <c r="H2539" s="28">
        <v>9304</v>
      </c>
      <c r="I2539" s="28" t="s">
        <v>398</v>
      </c>
      <c r="J2539" s="28">
        <v>823</v>
      </c>
      <c r="K2539" s="28" t="s">
        <v>6386</v>
      </c>
      <c r="L2539" s="41">
        <v>1</v>
      </c>
      <c r="M2539" s="44">
        <v>0.28029999999999999</v>
      </c>
      <c r="N2539" s="6">
        <v>0.28029999999999999</v>
      </c>
      <c r="O2539">
        <v>0</v>
      </c>
      <c r="P2539" s="29" t="s">
        <v>30</v>
      </c>
      <c r="Q2539" s="28" t="s">
        <v>118</v>
      </c>
      <c r="R2539" s="28" t="s">
        <v>401</v>
      </c>
      <c r="S2539" s="28" t="s">
        <v>6387</v>
      </c>
      <c r="T2539" s="28" t="s">
        <v>7592</v>
      </c>
      <c r="U2539" s="28" t="s">
        <v>7593</v>
      </c>
      <c r="V2539" s="28" t="s">
        <v>7594</v>
      </c>
      <c r="W2539" s="30">
        <v>45658</v>
      </c>
      <c r="X2539" s="30">
        <v>46022</v>
      </c>
      <c r="Y2539" s="28">
        <v>2025</v>
      </c>
      <c r="Z2539" s="28" t="s">
        <v>6243</v>
      </c>
      <c r="AA2539" s="28" t="s">
        <v>2635</v>
      </c>
      <c r="AB2539" s="28" t="s">
        <v>6244</v>
      </c>
      <c r="AC2539" s="28" t="s">
        <v>1121</v>
      </c>
      <c r="AD2539" s="48" t="s">
        <v>3984</v>
      </c>
    </row>
    <row r="2540" spans="1:30" x14ac:dyDescent="0.3">
      <c r="A2540" s="27" t="s">
        <v>7385</v>
      </c>
      <c r="B2540" s="28">
        <v>13</v>
      </c>
      <c r="C2540" s="28" t="s">
        <v>744</v>
      </c>
      <c r="D2540" t="s">
        <v>5073</v>
      </c>
      <c r="E2540" s="28" t="s">
        <v>559</v>
      </c>
      <c r="F2540" s="28">
        <v>15</v>
      </c>
      <c r="G2540" s="28" t="s">
        <v>245</v>
      </c>
      <c r="H2540" s="28">
        <v>9305</v>
      </c>
      <c r="I2540" s="28" t="s">
        <v>361</v>
      </c>
      <c r="J2540" s="28">
        <v>823</v>
      </c>
      <c r="K2540" s="28" t="s">
        <v>6386</v>
      </c>
      <c r="L2540" s="41">
        <v>1</v>
      </c>
      <c r="M2540" s="44">
        <v>0.1411</v>
      </c>
      <c r="N2540" s="6">
        <v>0.1411</v>
      </c>
      <c r="O2540">
        <v>0</v>
      </c>
      <c r="P2540" s="29" t="s">
        <v>30</v>
      </c>
      <c r="Q2540" s="28" t="s">
        <v>249</v>
      </c>
      <c r="R2540" s="28" t="s">
        <v>362</v>
      </c>
      <c r="S2540" s="28" t="s">
        <v>6387</v>
      </c>
      <c r="T2540" s="28" t="s">
        <v>7552</v>
      </c>
      <c r="U2540" s="28" t="s">
        <v>7553</v>
      </c>
      <c r="V2540" s="28" t="s">
        <v>7554</v>
      </c>
      <c r="W2540" s="30">
        <v>45658</v>
      </c>
      <c r="X2540" s="30">
        <v>46022</v>
      </c>
      <c r="Y2540" s="28">
        <v>2025</v>
      </c>
      <c r="Z2540" s="28" t="s">
        <v>2347</v>
      </c>
      <c r="AA2540" s="28" t="s">
        <v>681</v>
      </c>
      <c r="AB2540" s="28" t="s">
        <v>2854</v>
      </c>
      <c r="AC2540" s="28" t="s">
        <v>2856</v>
      </c>
      <c r="AD2540" s="48" t="s">
        <v>6369</v>
      </c>
    </row>
    <row r="2541" spans="1:30" x14ac:dyDescent="0.3">
      <c r="A2541" s="27" t="s">
        <v>7385</v>
      </c>
      <c r="B2541" s="28">
        <v>13</v>
      </c>
      <c r="C2541" s="28" t="s">
        <v>744</v>
      </c>
      <c r="D2541" t="s">
        <v>5073</v>
      </c>
      <c r="E2541" s="28" t="s">
        <v>559</v>
      </c>
      <c r="F2541" s="28">
        <v>17</v>
      </c>
      <c r="G2541" s="28" t="s">
        <v>90</v>
      </c>
      <c r="H2541" s="28">
        <v>9306</v>
      </c>
      <c r="I2541" s="28" t="s">
        <v>266</v>
      </c>
      <c r="J2541" s="28">
        <v>823</v>
      </c>
      <c r="K2541" s="28" t="s">
        <v>6386</v>
      </c>
      <c r="L2541" s="41">
        <v>1</v>
      </c>
      <c r="M2541" s="44">
        <v>0.28249999999999997</v>
      </c>
      <c r="N2541" s="6">
        <v>0.28249999999999997</v>
      </c>
      <c r="O2541">
        <v>0</v>
      </c>
      <c r="P2541" s="29" t="s">
        <v>30</v>
      </c>
      <c r="Q2541" s="28" t="s">
        <v>93</v>
      </c>
      <c r="R2541" s="28" t="s">
        <v>267</v>
      </c>
      <c r="S2541" s="28" t="s">
        <v>6387</v>
      </c>
      <c r="T2541" s="28" t="s">
        <v>7598</v>
      </c>
      <c r="U2541" s="28" t="s">
        <v>7599</v>
      </c>
      <c r="V2541" s="28" t="s">
        <v>7600</v>
      </c>
      <c r="W2541" s="30">
        <v>45658</v>
      </c>
      <c r="X2541" s="30">
        <v>46022</v>
      </c>
      <c r="Y2541" s="28">
        <v>2025</v>
      </c>
      <c r="Z2541" s="28" t="s">
        <v>2857</v>
      </c>
      <c r="AA2541" s="28" t="s">
        <v>923</v>
      </c>
      <c r="AB2541" s="28" t="s">
        <v>6245</v>
      </c>
      <c r="AC2541" s="28" t="s">
        <v>2908</v>
      </c>
      <c r="AD2541" s="48" t="s">
        <v>41</v>
      </c>
    </row>
    <row r="2542" spans="1:30" x14ac:dyDescent="0.3">
      <c r="A2542" s="27" t="s">
        <v>7385</v>
      </c>
      <c r="B2542" s="28">
        <v>13</v>
      </c>
      <c r="C2542" s="28" t="s">
        <v>744</v>
      </c>
      <c r="D2542" t="s">
        <v>5073</v>
      </c>
      <c r="E2542" s="28" t="s">
        <v>559</v>
      </c>
      <c r="F2542" s="28">
        <v>19</v>
      </c>
      <c r="G2542" s="28" t="s">
        <v>184</v>
      </c>
      <c r="H2542" s="28">
        <v>9307</v>
      </c>
      <c r="I2542" s="28" t="s">
        <v>200</v>
      </c>
      <c r="J2542" s="28">
        <v>823</v>
      </c>
      <c r="K2542" s="28" t="s">
        <v>6386</v>
      </c>
      <c r="L2542" s="41">
        <v>1</v>
      </c>
      <c r="M2542" s="44">
        <v>0.70840000000000003</v>
      </c>
      <c r="N2542" s="6">
        <v>0.70840000000000003</v>
      </c>
      <c r="O2542">
        <v>0</v>
      </c>
      <c r="P2542" s="29" t="s">
        <v>30</v>
      </c>
      <c r="Q2542" s="28" t="s">
        <v>187</v>
      </c>
      <c r="R2542" s="28" t="s">
        <v>203</v>
      </c>
      <c r="S2542" s="28" t="s">
        <v>6387</v>
      </c>
      <c r="T2542" s="28" t="s">
        <v>7610</v>
      </c>
      <c r="U2542" s="28" t="s">
        <v>7611</v>
      </c>
      <c r="V2542" s="28" t="s">
        <v>7612</v>
      </c>
      <c r="W2542" s="30">
        <v>45658</v>
      </c>
      <c r="X2542" s="30">
        <v>46022</v>
      </c>
      <c r="Y2542" s="28">
        <v>2025</v>
      </c>
      <c r="Z2542" s="28" t="s">
        <v>2668</v>
      </c>
      <c r="AA2542" s="28" t="s">
        <v>2669</v>
      </c>
      <c r="AB2542" s="28" t="s">
        <v>3194</v>
      </c>
      <c r="AC2542" s="28" t="s">
        <v>3196</v>
      </c>
      <c r="AD2542" s="48" t="s">
        <v>2271</v>
      </c>
    </row>
    <row r="2543" spans="1:30" x14ac:dyDescent="0.3">
      <c r="A2543" s="27" t="s">
        <v>7385</v>
      </c>
      <c r="B2543" s="28">
        <v>13</v>
      </c>
      <c r="C2543" s="28" t="s">
        <v>744</v>
      </c>
      <c r="D2543" t="s">
        <v>5073</v>
      </c>
      <c r="E2543" s="28" t="s">
        <v>559</v>
      </c>
      <c r="F2543" s="28">
        <v>66</v>
      </c>
      <c r="G2543" s="28" t="s">
        <v>60</v>
      </c>
      <c r="H2543" s="28">
        <v>9308</v>
      </c>
      <c r="I2543" s="28" t="s">
        <v>69</v>
      </c>
      <c r="J2543" s="28">
        <v>823</v>
      </c>
      <c r="K2543" s="28" t="s">
        <v>6386</v>
      </c>
      <c r="L2543" s="41">
        <v>1</v>
      </c>
      <c r="M2543" s="44">
        <v>0.23619999999999999</v>
      </c>
      <c r="N2543" s="6">
        <v>0.23619999999999999</v>
      </c>
      <c r="O2543">
        <v>0</v>
      </c>
      <c r="P2543" s="29" t="s">
        <v>30</v>
      </c>
      <c r="Q2543" s="28" t="s">
        <v>62</v>
      </c>
      <c r="R2543" s="28" t="s">
        <v>72</v>
      </c>
      <c r="S2543" s="28" t="s">
        <v>6387</v>
      </c>
      <c r="T2543" s="28" t="s">
        <v>7634</v>
      </c>
      <c r="U2543" s="28" t="s">
        <v>7635</v>
      </c>
      <c r="V2543" s="28" t="s">
        <v>7636</v>
      </c>
      <c r="W2543" s="30">
        <v>45658</v>
      </c>
      <c r="X2543" s="30">
        <v>46022</v>
      </c>
      <c r="Y2543" s="28">
        <v>2025</v>
      </c>
      <c r="Z2543" s="28" t="s">
        <v>6246</v>
      </c>
      <c r="AA2543" s="28" t="s">
        <v>6247</v>
      </c>
      <c r="AB2543" s="28" t="s">
        <v>431</v>
      </c>
      <c r="AC2543" s="28" t="s">
        <v>521</v>
      </c>
      <c r="AD2543" s="48" t="s">
        <v>1856</v>
      </c>
    </row>
    <row r="2544" spans="1:30" x14ac:dyDescent="0.3">
      <c r="A2544" s="27" t="s">
        <v>7385</v>
      </c>
      <c r="B2544" s="28">
        <v>13</v>
      </c>
      <c r="C2544" s="28" t="s">
        <v>744</v>
      </c>
      <c r="D2544" t="s">
        <v>5073</v>
      </c>
      <c r="E2544" s="28" t="s">
        <v>559</v>
      </c>
      <c r="F2544" s="28">
        <v>68</v>
      </c>
      <c r="G2544" s="28" t="s">
        <v>333</v>
      </c>
      <c r="H2544" s="28">
        <v>9309</v>
      </c>
      <c r="I2544" s="28" t="s">
        <v>340</v>
      </c>
      <c r="J2544" s="28">
        <v>823</v>
      </c>
      <c r="K2544" s="28" t="s">
        <v>6386</v>
      </c>
      <c r="L2544" s="41">
        <v>1</v>
      </c>
      <c r="M2544" s="44">
        <v>0.19239999999999999</v>
      </c>
      <c r="N2544" s="6">
        <v>0.19239999999999999</v>
      </c>
      <c r="O2544">
        <v>0</v>
      </c>
      <c r="P2544" s="29" t="s">
        <v>30</v>
      </c>
      <c r="Q2544" s="28" t="s">
        <v>335</v>
      </c>
      <c r="R2544" s="28" t="s">
        <v>344</v>
      </c>
      <c r="S2544" s="28" t="s">
        <v>6387</v>
      </c>
      <c r="T2544" s="28" t="s">
        <v>7516</v>
      </c>
      <c r="U2544" s="28" t="s">
        <v>7517</v>
      </c>
      <c r="V2544" s="28" t="s">
        <v>7518</v>
      </c>
      <c r="W2544" s="30">
        <v>45658</v>
      </c>
      <c r="X2544" s="30">
        <v>46022</v>
      </c>
      <c r="Y2544" s="28">
        <v>2025</v>
      </c>
      <c r="Z2544" s="28" t="s">
        <v>341</v>
      </c>
      <c r="AA2544" s="28" t="s">
        <v>341</v>
      </c>
      <c r="AB2544" s="28" t="s">
        <v>2434</v>
      </c>
      <c r="AC2544" s="28" t="s">
        <v>2498</v>
      </c>
      <c r="AD2544" s="48" t="s">
        <v>465</v>
      </c>
    </row>
    <row r="2545" spans="1:30" x14ac:dyDescent="0.3">
      <c r="A2545" s="27" t="s">
        <v>7385</v>
      </c>
      <c r="B2545" s="28">
        <v>13</v>
      </c>
      <c r="C2545" s="28" t="s">
        <v>744</v>
      </c>
      <c r="D2545" t="s">
        <v>5073</v>
      </c>
      <c r="E2545" s="28" t="s">
        <v>559</v>
      </c>
      <c r="F2545" s="28">
        <v>73</v>
      </c>
      <c r="G2545" s="28" t="s">
        <v>367</v>
      </c>
      <c r="H2545" s="28">
        <v>9310</v>
      </c>
      <c r="I2545" s="28" t="s">
        <v>368</v>
      </c>
      <c r="J2545" s="28">
        <v>823</v>
      </c>
      <c r="K2545" s="28" t="s">
        <v>6386</v>
      </c>
      <c r="L2545" s="41">
        <v>1</v>
      </c>
      <c r="M2545" s="44">
        <v>0.1225</v>
      </c>
      <c r="N2545" s="6">
        <v>0.1225</v>
      </c>
      <c r="O2545">
        <v>0</v>
      </c>
      <c r="P2545" s="29" t="s">
        <v>30</v>
      </c>
      <c r="Q2545" s="28" t="s">
        <v>370</v>
      </c>
      <c r="R2545" s="28" t="s">
        <v>371</v>
      </c>
      <c r="S2545" s="28" t="s">
        <v>6387</v>
      </c>
      <c r="T2545" s="28" t="s">
        <v>7652</v>
      </c>
      <c r="U2545" s="28" t="s">
        <v>7653</v>
      </c>
      <c r="V2545" s="28" t="s">
        <v>7654</v>
      </c>
      <c r="W2545" s="30">
        <v>45658</v>
      </c>
      <c r="X2545" s="30">
        <v>46022</v>
      </c>
      <c r="Y2545" s="28">
        <v>2025</v>
      </c>
      <c r="Z2545" s="28" t="s">
        <v>2672</v>
      </c>
      <c r="AA2545" s="28" t="s">
        <v>2673</v>
      </c>
      <c r="AB2545" s="28" t="s">
        <v>467</v>
      </c>
      <c r="AC2545" s="28" t="s">
        <v>3208</v>
      </c>
      <c r="AD2545" s="48" t="s">
        <v>53</v>
      </c>
    </row>
    <row r="2546" spans="1:30" x14ac:dyDescent="0.3">
      <c r="A2546" s="27" t="s">
        <v>7385</v>
      </c>
      <c r="B2546" s="28">
        <v>13</v>
      </c>
      <c r="C2546" s="28" t="s">
        <v>744</v>
      </c>
      <c r="D2546" t="s">
        <v>5073</v>
      </c>
      <c r="E2546" s="28" t="s">
        <v>559</v>
      </c>
      <c r="F2546" s="28">
        <v>76</v>
      </c>
      <c r="G2546" s="28" t="s">
        <v>296</v>
      </c>
      <c r="H2546" s="28">
        <v>9311</v>
      </c>
      <c r="I2546" s="28" t="s">
        <v>314</v>
      </c>
      <c r="J2546" s="28">
        <v>823</v>
      </c>
      <c r="K2546" s="28" t="s">
        <v>6386</v>
      </c>
      <c r="L2546" s="41">
        <v>1</v>
      </c>
      <c r="M2546" s="44">
        <v>0.16039999999999999</v>
      </c>
      <c r="N2546" s="6">
        <v>0.16039999999999999</v>
      </c>
      <c r="O2546">
        <v>0</v>
      </c>
      <c r="P2546" s="29" t="s">
        <v>30</v>
      </c>
      <c r="Q2546" s="28" t="s">
        <v>298</v>
      </c>
      <c r="R2546" s="28" t="s">
        <v>317</v>
      </c>
      <c r="S2546" s="28" t="s">
        <v>6387</v>
      </c>
      <c r="T2546" s="28" t="s">
        <v>7501</v>
      </c>
      <c r="U2546" s="28" t="s">
        <v>7502</v>
      </c>
      <c r="V2546" s="28" t="s">
        <v>7503</v>
      </c>
      <c r="W2546" s="30">
        <v>45658</v>
      </c>
      <c r="X2546" s="30">
        <v>46022</v>
      </c>
      <c r="Y2546" s="28">
        <v>2025</v>
      </c>
      <c r="Z2546" s="28" t="s">
        <v>1167</v>
      </c>
      <c r="AA2546" s="28" t="s">
        <v>316</v>
      </c>
      <c r="AB2546" s="28" t="s">
        <v>53</v>
      </c>
      <c r="AC2546" s="28" t="s">
        <v>2399</v>
      </c>
      <c r="AD2546" s="48" t="s">
        <v>53</v>
      </c>
    </row>
    <row r="2547" spans="1:30" x14ac:dyDescent="0.3">
      <c r="A2547" s="27" t="s">
        <v>7385</v>
      </c>
      <c r="B2547" s="28">
        <v>13</v>
      </c>
      <c r="C2547" s="28" t="s">
        <v>744</v>
      </c>
      <c r="D2547" t="s">
        <v>5073</v>
      </c>
      <c r="E2547" s="28" t="s">
        <v>559</v>
      </c>
      <c r="F2547" s="28">
        <v>5</v>
      </c>
      <c r="G2547" s="28" t="s">
        <v>25</v>
      </c>
      <c r="H2547" s="28">
        <v>9401</v>
      </c>
      <c r="I2547" s="28" t="s">
        <v>80</v>
      </c>
      <c r="J2547" s="28">
        <v>823</v>
      </c>
      <c r="K2547" s="28" t="s">
        <v>6386</v>
      </c>
      <c r="L2547" s="41">
        <v>1</v>
      </c>
      <c r="M2547" s="44">
        <v>0.2949</v>
      </c>
      <c r="N2547" s="6">
        <v>0.2949</v>
      </c>
      <c r="O2547">
        <v>0</v>
      </c>
      <c r="P2547" s="29" t="s">
        <v>30</v>
      </c>
      <c r="Q2547" s="28" t="s">
        <v>31</v>
      </c>
      <c r="R2547" s="28" t="s">
        <v>81</v>
      </c>
      <c r="S2547" s="28" t="s">
        <v>6387</v>
      </c>
      <c r="T2547" s="28" t="s">
        <v>7413</v>
      </c>
      <c r="U2547" s="28" t="s">
        <v>7414</v>
      </c>
      <c r="V2547" s="28" t="s">
        <v>7415</v>
      </c>
      <c r="W2547" s="30">
        <v>45658</v>
      </c>
      <c r="X2547" s="30">
        <v>46022</v>
      </c>
      <c r="Y2547" s="28">
        <v>2025</v>
      </c>
      <c r="Z2547" s="28" t="s">
        <v>3799</v>
      </c>
      <c r="AA2547" s="28" t="s">
        <v>1960</v>
      </c>
      <c r="AB2547" s="28" t="s">
        <v>1961</v>
      </c>
      <c r="AC2547" s="28" t="s">
        <v>1962</v>
      </c>
      <c r="AD2547" s="48" t="s">
        <v>1961</v>
      </c>
    </row>
    <row r="2548" spans="1:30" x14ac:dyDescent="0.3">
      <c r="A2548" s="27" t="s">
        <v>7385</v>
      </c>
      <c r="B2548" s="28">
        <v>13</v>
      </c>
      <c r="C2548" s="28" t="s">
        <v>744</v>
      </c>
      <c r="D2548" t="s">
        <v>5073</v>
      </c>
      <c r="E2548" s="28" t="s">
        <v>559</v>
      </c>
      <c r="F2548" s="28">
        <v>5</v>
      </c>
      <c r="G2548" s="28" t="s">
        <v>25</v>
      </c>
      <c r="H2548" s="28">
        <v>9402</v>
      </c>
      <c r="I2548" s="28" t="s">
        <v>82</v>
      </c>
      <c r="J2548" s="28">
        <v>823</v>
      </c>
      <c r="K2548" s="28" t="s">
        <v>6386</v>
      </c>
      <c r="L2548" s="41">
        <v>1</v>
      </c>
      <c r="M2548" s="44">
        <v>0.33169999999999999</v>
      </c>
      <c r="N2548" s="6">
        <v>0.33169999999999999</v>
      </c>
      <c r="O2548">
        <v>0</v>
      </c>
      <c r="P2548" s="29" t="s">
        <v>30</v>
      </c>
      <c r="Q2548" s="28" t="s">
        <v>31</v>
      </c>
      <c r="R2548" s="28" t="s">
        <v>83</v>
      </c>
      <c r="S2548" s="28" t="s">
        <v>6387</v>
      </c>
      <c r="T2548" s="28" t="s">
        <v>7416</v>
      </c>
      <c r="U2548" s="28" t="s">
        <v>7417</v>
      </c>
      <c r="V2548" s="28" t="s">
        <v>7418</v>
      </c>
      <c r="W2548" s="30">
        <v>45658</v>
      </c>
      <c r="X2548" s="30">
        <v>46022</v>
      </c>
      <c r="Y2548" s="28">
        <v>2025</v>
      </c>
      <c r="Z2548" s="28" t="s">
        <v>1932</v>
      </c>
      <c r="AA2548" s="28" t="s">
        <v>1933</v>
      </c>
      <c r="AB2548" s="28" t="s">
        <v>1934</v>
      </c>
      <c r="AC2548" s="28" t="s">
        <v>1963</v>
      </c>
      <c r="AD2548" s="48" t="s">
        <v>41</v>
      </c>
    </row>
    <row r="2549" spans="1:30" x14ac:dyDescent="0.3">
      <c r="A2549" s="27" t="s">
        <v>7385</v>
      </c>
      <c r="B2549" s="28">
        <v>13</v>
      </c>
      <c r="C2549" s="28" t="s">
        <v>744</v>
      </c>
      <c r="D2549" t="s">
        <v>5073</v>
      </c>
      <c r="E2549" s="28" t="s">
        <v>559</v>
      </c>
      <c r="F2549" s="28">
        <v>11</v>
      </c>
      <c r="G2549" s="28" t="s">
        <v>149</v>
      </c>
      <c r="H2549" s="28">
        <v>9403</v>
      </c>
      <c r="I2549" s="28" t="s">
        <v>209</v>
      </c>
      <c r="J2549" s="28">
        <v>823</v>
      </c>
      <c r="K2549" s="28" t="s">
        <v>6386</v>
      </c>
      <c r="L2549" s="41">
        <v>1</v>
      </c>
      <c r="M2549" s="44">
        <v>0.80079999999999996</v>
      </c>
      <c r="N2549" s="6">
        <v>0.80079999999999996</v>
      </c>
      <c r="O2549">
        <v>0</v>
      </c>
      <c r="P2549" s="29" t="s">
        <v>30</v>
      </c>
      <c r="Q2549" s="28" t="s">
        <v>152</v>
      </c>
      <c r="R2549" s="28" t="s">
        <v>211</v>
      </c>
      <c r="S2549" s="28" t="s">
        <v>6387</v>
      </c>
      <c r="T2549" s="28" t="s">
        <v>7465</v>
      </c>
      <c r="U2549" s="28" t="s">
        <v>7466</v>
      </c>
      <c r="V2549" s="28" t="s">
        <v>7467</v>
      </c>
      <c r="W2549" s="30">
        <v>45658</v>
      </c>
      <c r="X2549" s="30">
        <v>46022</v>
      </c>
      <c r="Y2549" s="28">
        <v>2025</v>
      </c>
      <c r="Z2549" s="28" t="s">
        <v>210</v>
      </c>
      <c r="AA2549" s="28" t="s">
        <v>2270</v>
      </c>
      <c r="AB2549" s="28" t="s">
        <v>2263</v>
      </c>
      <c r="AC2549" s="28" t="s">
        <v>2268</v>
      </c>
      <c r="AD2549" s="48" t="s">
        <v>2269</v>
      </c>
    </row>
    <row r="2550" spans="1:30" x14ac:dyDescent="0.3">
      <c r="A2550" s="27" t="s">
        <v>7385</v>
      </c>
      <c r="B2550" s="28">
        <v>13</v>
      </c>
      <c r="C2550" s="28" t="s">
        <v>744</v>
      </c>
      <c r="D2550" t="s">
        <v>5073</v>
      </c>
      <c r="E2550" s="28" t="s">
        <v>559</v>
      </c>
      <c r="F2550" s="28">
        <v>11</v>
      </c>
      <c r="G2550" s="28" t="s">
        <v>149</v>
      </c>
      <c r="H2550" s="28">
        <v>9404</v>
      </c>
      <c r="I2550" s="28" t="s">
        <v>212</v>
      </c>
      <c r="J2550" s="28">
        <v>823</v>
      </c>
      <c r="K2550" s="28" t="s">
        <v>6386</v>
      </c>
      <c r="L2550" s="41">
        <v>1</v>
      </c>
      <c r="M2550" s="44">
        <v>0.24940000000000001</v>
      </c>
      <c r="N2550" s="6">
        <v>0.24940000000000001</v>
      </c>
      <c r="O2550">
        <v>0</v>
      </c>
      <c r="P2550" s="29" t="s">
        <v>30</v>
      </c>
      <c r="Q2550" s="28" t="s">
        <v>152</v>
      </c>
      <c r="R2550" s="28" t="s">
        <v>215</v>
      </c>
      <c r="S2550" s="28" t="s">
        <v>6387</v>
      </c>
      <c r="T2550" s="28" t="s">
        <v>7468</v>
      </c>
      <c r="U2550" s="28" t="s">
        <v>7469</v>
      </c>
      <c r="V2550" s="28" t="s">
        <v>7470</v>
      </c>
      <c r="W2550" s="30">
        <v>45658</v>
      </c>
      <c r="X2550" s="30">
        <v>46022</v>
      </c>
      <c r="Y2550" s="28">
        <v>2025</v>
      </c>
      <c r="Z2550" s="28" t="s">
        <v>2272</v>
      </c>
      <c r="AA2550" s="28" t="s">
        <v>2273</v>
      </c>
      <c r="AB2550" s="28" t="s">
        <v>2275</v>
      </c>
      <c r="AC2550" s="28" t="s">
        <v>927</v>
      </c>
      <c r="AD2550" s="48" t="s">
        <v>927</v>
      </c>
    </row>
    <row r="2551" spans="1:30" x14ac:dyDescent="0.3">
      <c r="A2551" s="27" t="s">
        <v>7385</v>
      </c>
      <c r="B2551" s="28">
        <v>13</v>
      </c>
      <c r="C2551" s="28" t="s">
        <v>744</v>
      </c>
      <c r="D2551" t="s">
        <v>5073</v>
      </c>
      <c r="E2551" s="28" t="s">
        <v>559</v>
      </c>
      <c r="F2551" s="28">
        <v>11</v>
      </c>
      <c r="G2551" s="28" t="s">
        <v>149</v>
      </c>
      <c r="H2551" s="28">
        <v>9405</v>
      </c>
      <c r="I2551" s="28" t="s">
        <v>216</v>
      </c>
      <c r="J2551" s="28">
        <v>823</v>
      </c>
      <c r="K2551" s="28" t="s">
        <v>6386</v>
      </c>
      <c r="L2551" s="41">
        <v>1</v>
      </c>
      <c r="M2551" s="44">
        <v>0.19359999999999999</v>
      </c>
      <c r="N2551" s="6">
        <v>0.19359999999999999</v>
      </c>
      <c r="O2551">
        <v>0</v>
      </c>
      <c r="P2551" s="29" t="s">
        <v>30</v>
      </c>
      <c r="Q2551" s="28" t="s">
        <v>152</v>
      </c>
      <c r="R2551" s="28" t="s">
        <v>218</v>
      </c>
      <c r="S2551" s="28" t="s">
        <v>6387</v>
      </c>
      <c r="T2551" s="28" t="s">
        <v>7471</v>
      </c>
      <c r="U2551" s="28" t="s">
        <v>7472</v>
      </c>
      <c r="V2551" s="28" t="s">
        <v>7473</v>
      </c>
      <c r="W2551" s="30">
        <v>45658</v>
      </c>
      <c r="X2551" s="30">
        <v>46022</v>
      </c>
      <c r="Y2551" s="28">
        <v>2025</v>
      </c>
      <c r="Z2551" s="28" t="s">
        <v>2287</v>
      </c>
      <c r="AA2551" s="28" t="s">
        <v>928</v>
      </c>
      <c r="AB2551" s="28" t="s">
        <v>4695</v>
      </c>
      <c r="AC2551" s="28" t="s">
        <v>6248</v>
      </c>
      <c r="AD2551" s="48" t="s">
        <v>6249</v>
      </c>
    </row>
    <row r="2552" spans="1:30" x14ac:dyDescent="0.3">
      <c r="A2552" s="27" t="s">
        <v>7385</v>
      </c>
      <c r="B2552" s="28">
        <v>13</v>
      </c>
      <c r="C2552" s="28" t="s">
        <v>744</v>
      </c>
      <c r="D2552" t="s">
        <v>5073</v>
      </c>
      <c r="E2552" s="28" t="s">
        <v>559</v>
      </c>
      <c r="F2552" s="28">
        <v>11</v>
      </c>
      <c r="G2552" s="28" t="s">
        <v>149</v>
      </c>
      <c r="H2552" s="28">
        <v>9406</v>
      </c>
      <c r="I2552" s="28" t="s">
        <v>225</v>
      </c>
      <c r="J2552" s="28">
        <v>823</v>
      </c>
      <c r="K2552" s="28" t="s">
        <v>6386</v>
      </c>
      <c r="L2552" s="41">
        <v>1</v>
      </c>
      <c r="M2552" s="44">
        <v>0.28310000000000002</v>
      </c>
      <c r="N2552" s="6">
        <v>0.28310000000000002</v>
      </c>
      <c r="O2552">
        <v>0</v>
      </c>
      <c r="P2552" s="29" t="s">
        <v>30</v>
      </c>
      <c r="Q2552" s="28" t="s">
        <v>152</v>
      </c>
      <c r="R2552" s="28" t="s">
        <v>226</v>
      </c>
      <c r="S2552" s="28" t="s">
        <v>6387</v>
      </c>
      <c r="T2552" s="28" t="s">
        <v>7474</v>
      </c>
      <c r="U2552" s="28" t="s">
        <v>7475</v>
      </c>
      <c r="V2552" s="28" t="s">
        <v>7476</v>
      </c>
      <c r="W2552" s="30">
        <v>45658</v>
      </c>
      <c r="X2552" s="30">
        <v>46022</v>
      </c>
      <c r="Y2552" s="28">
        <v>2025</v>
      </c>
      <c r="Z2552" s="28" t="s">
        <v>6183</v>
      </c>
      <c r="AA2552" s="28" t="s">
        <v>6250</v>
      </c>
      <c r="AB2552" s="28" t="s">
        <v>6251</v>
      </c>
      <c r="AC2552" s="28" t="s">
        <v>4484</v>
      </c>
      <c r="AD2552" s="48" t="s">
        <v>6252</v>
      </c>
    </row>
    <row r="2553" spans="1:30" x14ac:dyDescent="0.3">
      <c r="A2553" s="27" t="s">
        <v>7385</v>
      </c>
      <c r="B2553" s="28">
        <v>13</v>
      </c>
      <c r="C2553" s="28" t="s">
        <v>744</v>
      </c>
      <c r="D2553" t="s">
        <v>5073</v>
      </c>
      <c r="E2553" s="28" t="s">
        <v>559</v>
      </c>
      <c r="F2553" s="28">
        <v>5</v>
      </c>
      <c r="G2553" s="28" t="s">
        <v>25</v>
      </c>
      <c r="H2553" s="28">
        <v>9501</v>
      </c>
      <c r="I2553" s="28" t="s">
        <v>88</v>
      </c>
      <c r="J2553" s="28">
        <v>823</v>
      </c>
      <c r="K2553" s="28" t="s">
        <v>6386</v>
      </c>
      <c r="L2553" s="41">
        <v>1</v>
      </c>
      <c r="M2553" s="44">
        <v>0.29480000000000001</v>
      </c>
      <c r="N2553" s="6">
        <v>0.29480000000000001</v>
      </c>
      <c r="O2553">
        <v>0</v>
      </c>
      <c r="P2553" s="29" t="s">
        <v>30</v>
      </c>
      <c r="Q2553" s="28" t="s">
        <v>31</v>
      </c>
      <c r="R2553" s="28" t="s">
        <v>89</v>
      </c>
      <c r="S2553" s="28" t="s">
        <v>6387</v>
      </c>
      <c r="T2553" s="28" t="s">
        <v>7422</v>
      </c>
      <c r="U2553" s="28" t="s">
        <v>7423</v>
      </c>
      <c r="V2553" s="28" t="s">
        <v>7424</v>
      </c>
      <c r="W2553" s="30">
        <v>45658</v>
      </c>
      <c r="X2553" s="30">
        <v>46022</v>
      </c>
      <c r="Y2553" s="28">
        <v>2025</v>
      </c>
      <c r="Z2553" s="28" t="s">
        <v>1936</v>
      </c>
      <c r="AA2553" s="28" t="s">
        <v>1937</v>
      </c>
      <c r="AB2553" s="28" t="s">
        <v>1938</v>
      </c>
      <c r="AC2553" s="28" t="s">
        <v>2070</v>
      </c>
      <c r="AD2553" s="48" t="s">
        <v>41</v>
      </c>
    </row>
    <row r="2554" spans="1:30" x14ac:dyDescent="0.3">
      <c r="A2554" s="27" t="s">
        <v>7385</v>
      </c>
      <c r="B2554" s="28">
        <v>13</v>
      </c>
      <c r="C2554" s="28" t="s">
        <v>744</v>
      </c>
      <c r="D2554" t="s">
        <v>5073</v>
      </c>
      <c r="E2554" s="28" t="s">
        <v>559</v>
      </c>
      <c r="F2554" s="28">
        <v>5</v>
      </c>
      <c r="G2554" s="28" t="s">
        <v>25</v>
      </c>
      <c r="H2554" s="28">
        <v>9502</v>
      </c>
      <c r="I2554" s="28" t="s">
        <v>95</v>
      </c>
      <c r="J2554" s="28">
        <v>823</v>
      </c>
      <c r="K2554" s="28" t="s">
        <v>6386</v>
      </c>
      <c r="L2554" s="41">
        <v>1</v>
      </c>
      <c r="M2554" s="44">
        <v>0.20250000000000001</v>
      </c>
      <c r="N2554" s="6">
        <v>0.20250000000000001</v>
      </c>
      <c r="O2554">
        <v>0</v>
      </c>
      <c r="P2554" s="29" t="s">
        <v>30</v>
      </c>
      <c r="Q2554" s="28" t="s">
        <v>31</v>
      </c>
      <c r="R2554" s="28" t="s">
        <v>97</v>
      </c>
      <c r="S2554" s="28" t="s">
        <v>6387</v>
      </c>
      <c r="T2554" s="28" t="s">
        <v>7425</v>
      </c>
      <c r="U2554" s="28" t="s">
        <v>7426</v>
      </c>
      <c r="V2554" s="28" t="s">
        <v>7427</v>
      </c>
      <c r="W2554" s="30">
        <v>45658</v>
      </c>
      <c r="X2554" s="30">
        <v>46022</v>
      </c>
      <c r="Y2554" s="28">
        <v>2025</v>
      </c>
      <c r="Z2554" s="28" t="s">
        <v>435</v>
      </c>
      <c r="AA2554" s="28" t="s">
        <v>2071</v>
      </c>
      <c r="AB2554" s="28" t="s">
        <v>2072</v>
      </c>
      <c r="AC2554" s="28" t="s">
        <v>96</v>
      </c>
      <c r="AD2554" s="48" t="s">
        <v>78</v>
      </c>
    </row>
    <row r="2555" spans="1:30" x14ac:dyDescent="0.3">
      <c r="A2555" s="27" t="s">
        <v>7385</v>
      </c>
      <c r="B2555" s="28">
        <v>13</v>
      </c>
      <c r="C2555" s="28" t="s">
        <v>744</v>
      </c>
      <c r="D2555" t="s">
        <v>5073</v>
      </c>
      <c r="E2555" s="28" t="s">
        <v>559</v>
      </c>
      <c r="F2555" s="28">
        <v>5</v>
      </c>
      <c r="G2555" s="28" t="s">
        <v>25</v>
      </c>
      <c r="H2555" s="28">
        <v>9503</v>
      </c>
      <c r="I2555" s="28" t="s">
        <v>101</v>
      </c>
      <c r="J2555" s="28">
        <v>823</v>
      </c>
      <c r="K2555" s="28" t="s">
        <v>6386</v>
      </c>
      <c r="L2555" s="41">
        <v>1</v>
      </c>
      <c r="M2555" s="44">
        <v>0.21160000000000001</v>
      </c>
      <c r="N2555" s="6">
        <v>0.21160000000000001</v>
      </c>
      <c r="O2555">
        <v>0</v>
      </c>
      <c r="P2555" s="29" t="s">
        <v>30</v>
      </c>
      <c r="Q2555" s="28" t="s">
        <v>31</v>
      </c>
      <c r="R2555" s="28" t="s">
        <v>103</v>
      </c>
      <c r="S2555" s="28" t="s">
        <v>6387</v>
      </c>
      <c r="T2555" s="28" t="s">
        <v>7419</v>
      </c>
      <c r="U2555" s="28" t="s">
        <v>7420</v>
      </c>
      <c r="V2555" s="28" t="s">
        <v>7421</v>
      </c>
      <c r="W2555" s="30">
        <v>45658</v>
      </c>
      <c r="X2555" s="30">
        <v>46022</v>
      </c>
      <c r="Y2555" s="28">
        <v>2025</v>
      </c>
      <c r="Z2555" s="28" t="s">
        <v>5186</v>
      </c>
      <c r="AA2555" s="28" t="s">
        <v>2081</v>
      </c>
      <c r="AB2555" s="28" t="s">
        <v>6253</v>
      </c>
      <c r="AC2555" s="28" t="s">
        <v>2088</v>
      </c>
      <c r="AD2555" s="48" t="s">
        <v>6254</v>
      </c>
    </row>
    <row r="2556" spans="1:30" x14ac:dyDescent="0.3">
      <c r="A2556" s="27" t="s">
        <v>7385</v>
      </c>
      <c r="B2556" s="28">
        <v>13</v>
      </c>
      <c r="C2556" s="28" t="s">
        <v>744</v>
      </c>
      <c r="D2556" t="s">
        <v>5073</v>
      </c>
      <c r="E2556" s="28" t="s">
        <v>559</v>
      </c>
      <c r="F2556" s="28">
        <v>5</v>
      </c>
      <c r="G2556" s="28" t="s">
        <v>25</v>
      </c>
      <c r="H2556" s="28">
        <v>9504</v>
      </c>
      <c r="I2556" s="28" t="s">
        <v>108</v>
      </c>
      <c r="J2556" s="28">
        <v>823</v>
      </c>
      <c r="K2556" s="28" t="s">
        <v>6386</v>
      </c>
      <c r="L2556" s="41">
        <v>1</v>
      </c>
      <c r="M2556" s="44">
        <v>0.16400000000000001</v>
      </c>
      <c r="N2556" s="6">
        <v>0.16400000000000001</v>
      </c>
      <c r="O2556">
        <v>0</v>
      </c>
      <c r="P2556" s="29" t="s">
        <v>30</v>
      </c>
      <c r="Q2556" s="28" t="s">
        <v>31</v>
      </c>
      <c r="R2556" s="28" t="s">
        <v>112</v>
      </c>
      <c r="S2556" s="28" t="s">
        <v>6387</v>
      </c>
      <c r="T2556" s="28" t="s">
        <v>7428</v>
      </c>
      <c r="U2556" s="28" t="s">
        <v>7429</v>
      </c>
      <c r="V2556" s="28" t="s">
        <v>7430</v>
      </c>
      <c r="W2556" s="30">
        <v>45658</v>
      </c>
      <c r="X2556" s="30">
        <v>46022</v>
      </c>
      <c r="Y2556" s="28">
        <v>2025</v>
      </c>
      <c r="Z2556" s="28" t="s">
        <v>4496</v>
      </c>
      <c r="AA2556" s="28" t="s">
        <v>2099</v>
      </c>
      <c r="AB2556" s="28" t="s">
        <v>110</v>
      </c>
      <c r="AC2556" s="28" t="s">
        <v>2101</v>
      </c>
      <c r="AD2556" s="48" t="s">
        <v>128</v>
      </c>
    </row>
    <row r="2557" spans="1:30" x14ac:dyDescent="0.3">
      <c r="A2557" s="27" t="s">
        <v>7385</v>
      </c>
      <c r="B2557" s="28">
        <v>13</v>
      </c>
      <c r="C2557" s="28" t="s">
        <v>744</v>
      </c>
      <c r="D2557" t="s">
        <v>5073</v>
      </c>
      <c r="E2557" s="28" t="s">
        <v>559</v>
      </c>
      <c r="F2557" s="28">
        <v>11</v>
      </c>
      <c r="G2557" s="28" t="s">
        <v>149</v>
      </c>
      <c r="H2557" s="28">
        <v>9508</v>
      </c>
      <c r="I2557" s="28" t="s">
        <v>230</v>
      </c>
      <c r="J2557" s="28">
        <v>823</v>
      </c>
      <c r="K2557" s="28" t="s">
        <v>6386</v>
      </c>
      <c r="L2557" s="41">
        <v>1</v>
      </c>
      <c r="M2557" s="44">
        <v>0.1898</v>
      </c>
      <c r="N2557" s="6">
        <v>0.1898</v>
      </c>
      <c r="O2557">
        <v>0</v>
      </c>
      <c r="P2557" s="29" t="s">
        <v>30</v>
      </c>
      <c r="Q2557" s="28" t="s">
        <v>152</v>
      </c>
      <c r="R2557" s="28" t="s">
        <v>234</v>
      </c>
      <c r="S2557" s="28" t="s">
        <v>6387</v>
      </c>
      <c r="T2557" s="28" t="s">
        <v>7477</v>
      </c>
      <c r="U2557" s="28" t="s">
        <v>7478</v>
      </c>
      <c r="V2557" s="28" t="s">
        <v>7479</v>
      </c>
      <c r="W2557" s="30">
        <v>45658</v>
      </c>
      <c r="X2557" s="30">
        <v>46022</v>
      </c>
      <c r="Y2557" s="28">
        <v>2025</v>
      </c>
      <c r="Z2557" s="28" t="s">
        <v>669</v>
      </c>
      <c r="AA2557" s="28" t="s">
        <v>231</v>
      </c>
      <c r="AB2557" s="28" t="s">
        <v>2330</v>
      </c>
      <c r="AC2557" s="28" t="s">
        <v>232</v>
      </c>
      <c r="AD2557" s="48" t="s">
        <v>233</v>
      </c>
    </row>
    <row r="2558" spans="1:30" x14ac:dyDescent="0.3">
      <c r="A2558" s="27" t="s">
        <v>7385</v>
      </c>
      <c r="B2558" s="28">
        <v>13</v>
      </c>
      <c r="C2558" s="28" t="s">
        <v>744</v>
      </c>
      <c r="D2558" t="s">
        <v>5073</v>
      </c>
      <c r="E2558" s="28" t="s">
        <v>559</v>
      </c>
      <c r="F2558" s="28">
        <v>25</v>
      </c>
      <c r="G2558" s="28" t="s">
        <v>104</v>
      </c>
      <c r="H2558" s="28">
        <v>9509</v>
      </c>
      <c r="I2558" s="28" t="s">
        <v>1308</v>
      </c>
      <c r="J2558" s="28">
        <v>823</v>
      </c>
      <c r="K2558" s="28" t="s">
        <v>6386</v>
      </c>
      <c r="L2558" s="41">
        <v>1</v>
      </c>
      <c r="M2558" s="44">
        <v>0.18010000000000001</v>
      </c>
      <c r="N2558" s="6">
        <v>0.18010000000000001</v>
      </c>
      <c r="O2558">
        <v>0</v>
      </c>
      <c r="P2558" s="29" t="s">
        <v>30</v>
      </c>
      <c r="Q2558" s="28" t="s">
        <v>107</v>
      </c>
      <c r="R2558" s="28" t="s">
        <v>1310</v>
      </c>
      <c r="S2558" s="28" t="s">
        <v>6387</v>
      </c>
      <c r="T2558" s="28" t="s">
        <v>7564</v>
      </c>
      <c r="U2558" s="28" t="s">
        <v>7565</v>
      </c>
      <c r="V2558" s="28" t="s">
        <v>7566</v>
      </c>
      <c r="W2558" s="30">
        <v>45658</v>
      </c>
      <c r="X2558" s="30">
        <v>46022</v>
      </c>
      <c r="Y2558" s="28">
        <v>2025</v>
      </c>
      <c r="Z2558" s="28" t="s">
        <v>1328</v>
      </c>
      <c r="AA2558" s="28" t="s">
        <v>5727</v>
      </c>
      <c r="AB2558" s="28" t="s">
        <v>1331</v>
      </c>
      <c r="AC2558" s="28" t="s">
        <v>4004</v>
      </c>
      <c r="AD2558" s="48" t="s">
        <v>4005</v>
      </c>
    </row>
    <row r="2559" spans="1:30" x14ac:dyDescent="0.3">
      <c r="A2559" s="27" t="s">
        <v>7385</v>
      </c>
      <c r="B2559" s="28">
        <v>13</v>
      </c>
      <c r="C2559" s="28" t="s">
        <v>744</v>
      </c>
      <c r="D2559" t="s">
        <v>5073</v>
      </c>
      <c r="E2559" s="28" t="s">
        <v>559</v>
      </c>
      <c r="F2559" s="28">
        <v>25</v>
      </c>
      <c r="G2559" s="28" t="s">
        <v>104</v>
      </c>
      <c r="H2559" s="28">
        <v>9510</v>
      </c>
      <c r="I2559" s="28" t="s">
        <v>6363</v>
      </c>
      <c r="J2559" s="28">
        <v>823</v>
      </c>
      <c r="K2559" s="28" t="s">
        <v>6386</v>
      </c>
      <c r="L2559" s="41">
        <v>1</v>
      </c>
      <c r="M2559" s="44">
        <v>0.16470000000000001</v>
      </c>
      <c r="N2559" s="6">
        <v>0.16470000000000001</v>
      </c>
      <c r="O2559">
        <v>0</v>
      </c>
      <c r="P2559" s="29" t="s">
        <v>30</v>
      </c>
      <c r="Q2559" s="28" t="s">
        <v>107</v>
      </c>
      <c r="R2559" s="28" t="s">
        <v>6364</v>
      </c>
      <c r="S2559" s="28" t="s">
        <v>6387</v>
      </c>
      <c r="T2559" s="28" t="s">
        <v>7567</v>
      </c>
      <c r="U2559" s="28" t="s">
        <v>7568</v>
      </c>
      <c r="V2559" s="28" t="s">
        <v>7569</v>
      </c>
      <c r="W2559" s="30">
        <v>45658</v>
      </c>
      <c r="X2559" s="30">
        <v>46022</v>
      </c>
      <c r="Y2559" s="28">
        <v>2025</v>
      </c>
      <c r="Z2559" s="28" t="s">
        <v>6128</v>
      </c>
      <c r="AA2559" s="28" t="s">
        <v>2744</v>
      </c>
      <c r="AB2559" s="28" t="s">
        <v>4006</v>
      </c>
      <c r="AC2559" s="28" t="s">
        <v>917</v>
      </c>
      <c r="AD2559" s="48" t="s">
        <v>2271</v>
      </c>
    </row>
    <row r="2560" spans="1:30" x14ac:dyDescent="0.3">
      <c r="A2560" s="27" t="s">
        <v>7385</v>
      </c>
      <c r="B2560" s="28">
        <v>13</v>
      </c>
      <c r="C2560" s="28" t="s">
        <v>744</v>
      </c>
      <c r="D2560" t="s">
        <v>5073</v>
      </c>
      <c r="E2560" s="28" t="s">
        <v>559</v>
      </c>
      <c r="F2560" s="28">
        <v>25</v>
      </c>
      <c r="G2560" s="28" t="s">
        <v>104</v>
      </c>
      <c r="H2560" s="28">
        <v>9511</v>
      </c>
      <c r="I2560" s="28" t="s">
        <v>408</v>
      </c>
      <c r="J2560" s="28">
        <v>823</v>
      </c>
      <c r="K2560" s="28" t="s">
        <v>6386</v>
      </c>
      <c r="L2560" s="41">
        <v>1</v>
      </c>
      <c r="M2560" s="44">
        <v>0.21629999999999999</v>
      </c>
      <c r="N2560" s="6">
        <v>0.21629999999999999</v>
      </c>
      <c r="O2560">
        <v>0</v>
      </c>
      <c r="P2560" s="29" t="s">
        <v>30</v>
      </c>
      <c r="Q2560" s="28" t="s">
        <v>107</v>
      </c>
      <c r="R2560" s="28" t="s">
        <v>409</v>
      </c>
      <c r="S2560" s="28" t="s">
        <v>6387</v>
      </c>
      <c r="T2560" s="28" t="s">
        <v>7570</v>
      </c>
      <c r="U2560" s="28" t="s">
        <v>7571</v>
      </c>
      <c r="V2560" s="28" t="s">
        <v>7572</v>
      </c>
      <c r="W2560" s="30">
        <v>45658</v>
      </c>
      <c r="X2560" s="30">
        <v>46022</v>
      </c>
      <c r="Y2560" s="28">
        <v>2025</v>
      </c>
      <c r="Z2560" s="28" t="s">
        <v>2746</v>
      </c>
      <c r="AA2560" s="28" t="s">
        <v>2747</v>
      </c>
      <c r="AB2560" s="28" t="s">
        <v>2748</v>
      </c>
      <c r="AC2560" s="28" t="s">
        <v>3523</v>
      </c>
      <c r="AD2560" s="48" t="s">
        <v>6356</v>
      </c>
    </row>
    <row r="2561" spans="1:30" x14ac:dyDescent="0.3">
      <c r="A2561" s="27" t="s">
        <v>7385</v>
      </c>
      <c r="B2561" s="28">
        <v>13</v>
      </c>
      <c r="C2561" s="28" t="s">
        <v>744</v>
      </c>
      <c r="D2561" t="s">
        <v>5073</v>
      </c>
      <c r="E2561" s="28" t="s">
        <v>559</v>
      </c>
      <c r="F2561" s="28">
        <v>25</v>
      </c>
      <c r="G2561" s="28" t="s">
        <v>104</v>
      </c>
      <c r="H2561" s="28">
        <v>9512</v>
      </c>
      <c r="I2561" s="28" t="s">
        <v>289</v>
      </c>
      <c r="J2561" s="28">
        <v>823</v>
      </c>
      <c r="K2561" s="28" t="s">
        <v>6386</v>
      </c>
      <c r="L2561" s="41">
        <v>1</v>
      </c>
      <c r="M2561" s="44">
        <v>0.18290000000000001</v>
      </c>
      <c r="N2561" s="6">
        <v>0.18290000000000001</v>
      </c>
      <c r="O2561">
        <v>0</v>
      </c>
      <c r="P2561" s="29" t="s">
        <v>30</v>
      </c>
      <c r="Q2561" s="28" t="s">
        <v>107</v>
      </c>
      <c r="R2561" s="28" t="s">
        <v>290</v>
      </c>
      <c r="S2561" s="28" t="s">
        <v>6387</v>
      </c>
      <c r="T2561" s="28" t="s">
        <v>7573</v>
      </c>
      <c r="U2561" s="28" t="s">
        <v>7574</v>
      </c>
      <c r="V2561" s="28" t="s">
        <v>7575</v>
      </c>
      <c r="W2561" s="30">
        <v>45658</v>
      </c>
      <c r="X2561" s="30">
        <v>46022</v>
      </c>
      <c r="Y2561" s="28">
        <v>2025</v>
      </c>
      <c r="Z2561" s="28" t="s">
        <v>6255</v>
      </c>
      <c r="AA2561" s="28" t="s">
        <v>6256</v>
      </c>
      <c r="AB2561" s="28" t="s">
        <v>6257</v>
      </c>
      <c r="AC2561" s="28" t="s">
        <v>5970</v>
      </c>
      <c r="AD2561" s="48" t="s">
        <v>6258</v>
      </c>
    </row>
    <row r="2562" spans="1:30" x14ac:dyDescent="0.3">
      <c r="A2562" s="27" t="s">
        <v>7385</v>
      </c>
      <c r="B2562" s="28">
        <v>13</v>
      </c>
      <c r="C2562" s="28" t="s">
        <v>744</v>
      </c>
      <c r="D2562" t="s">
        <v>5073</v>
      </c>
      <c r="E2562" s="28" t="s">
        <v>559</v>
      </c>
      <c r="F2562" s="28">
        <v>25</v>
      </c>
      <c r="G2562" s="28" t="s">
        <v>104</v>
      </c>
      <c r="H2562" s="28">
        <v>9513</v>
      </c>
      <c r="I2562" s="28" t="s">
        <v>291</v>
      </c>
      <c r="J2562" s="28">
        <v>823</v>
      </c>
      <c r="K2562" s="28" t="s">
        <v>6386</v>
      </c>
      <c r="L2562" s="41">
        <v>1</v>
      </c>
      <c r="M2562" s="44">
        <v>0.61129999999999995</v>
      </c>
      <c r="N2562" s="6">
        <v>0.61129999999999995</v>
      </c>
      <c r="O2562">
        <v>0</v>
      </c>
      <c r="P2562" s="29" t="s">
        <v>30</v>
      </c>
      <c r="Q2562" s="28" t="s">
        <v>107</v>
      </c>
      <c r="R2562" s="28" t="s">
        <v>293</v>
      </c>
      <c r="S2562" s="28" t="s">
        <v>6387</v>
      </c>
      <c r="T2562" s="28" t="s">
        <v>7576</v>
      </c>
      <c r="U2562" s="28" t="s">
        <v>7577</v>
      </c>
      <c r="V2562" s="28" t="s">
        <v>7578</v>
      </c>
      <c r="W2562" s="30">
        <v>45658</v>
      </c>
      <c r="X2562" s="30">
        <v>46022</v>
      </c>
      <c r="Y2562" s="28">
        <v>2025</v>
      </c>
      <c r="Z2562" s="28" t="s">
        <v>5733</v>
      </c>
      <c r="AA2562" s="28" t="s">
        <v>3530</v>
      </c>
      <c r="AB2562" s="28" t="s">
        <v>6085</v>
      </c>
      <c r="AC2562" s="28" t="s">
        <v>6259</v>
      </c>
      <c r="AD2562" s="48" t="s">
        <v>5737</v>
      </c>
    </row>
    <row r="2563" spans="1:30" x14ac:dyDescent="0.3">
      <c r="A2563" s="27" t="s">
        <v>7385</v>
      </c>
      <c r="B2563" s="28">
        <v>13</v>
      </c>
      <c r="C2563" s="28" t="s">
        <v>744</v>
      </c>
      <c r="D2563" t="s">
        <v>5073</v>
      </c>
      <c r="E2563" s="28" t="s">
        <v>559</v>
      </c>
      <c r="F2563" s="28">
        <v>15</v>
      </c>
      <c r="G2563" s="28" t="s">
        <v>245</v>
      </c>
      <c r="H2563" s="28">
        <v>9514</v>
      </c>
      <c r="I2563" s="28" t="s">
        <v>246</v>
      </c>
      <c r="J2563" s="28">
        <v>823</v>
      </c>
      <c r="K2563" s="28" t="s">
        <v>6386</v>
      </c>
      <c r="L2563" s="41">
        <v>1</v>
      </c>
      <c r="M2563" s="44">
        <v>0.18590000000000001</v>
      </c>
      <c r="N2563" s="6">
        <v>0.18590000000000001</v>
      </c>
      <c r="O2563">
        <v>0</v>
      </c>
      <c r="P2563" s="29" t="s">
        <v>30</v>
      </c>
      <c r="Q2563" s="28" t="s">
        <v>249</v>
      </c>
      <c r="R2563" s="28" t="s">
        <v>250</v>
      </c>
      <c r="S2563" s="28" t="s">
        <v>6387</v>
      </c>
      <c r="T2563" s="28" t="s">
        <v>7561</v>
      </c>
      <c r="U2563" s="28" t="s">
        <v>7562</v>
      </c>
      <c r="V2563" s="28" t="s">
        <v>7563</v>
      </c>
      <c r="W2563" s="30">
        <v>45658</v>
      </c>
      <c r="X2563" s="30">
        <v>46022</v>
      </c>
      <c r="Y2563" s="28">
        <v>2025</v>
      </c>
      <c r="Z2563" s="28" t="s">
        <v>2619</v>
      </c>
      <c r="AA2563" s="28" t="s">
        <v>247</v>
      </c>
      <c r="AB2563" s="28" t="s">
        <v>2863</v>
      </c>
      <c r="AC2563" s="28" t="s">
        <v>456</v>
      </c>
      <c r="AD2563" s="48" t="s">
        <v>41</v>
      </c>
    </row>
    <row r="2564" spans="1:30" x14ac:dyDescent="0.3">
      <c r="A2564" s="27" t="s">
        <v>7385</v>
      </c>
      <c r="B2564" s="28">
        <v>13</v>
      </c>
      <c r="C2564" s="28" t="s">
        <v>744</v>
      </c>
      <c r="D2564" t="s">
        <v>5073</v>
      </c>
      <c r="E2564" s="28" t="s">
        <v>559</v>
      </c>
      <c r="F2564" s="28">
        <v>17</v>
      </c>
      <c r="G2564" s="28" t="s">
        <v>90</v>
      </c>
      <c r="H2564" s="28">
        <v>9515</v>
      </c>
      <c r="I2564" s="28" t="s">
        <v>98</v>
      </c>
      <c r="J2564" s="28">
        <v>823</v>
      </c>
      <c r="K2564" s="28" t="s">
        <v>6386</v>
      </c>
      <c r="L2564" s="41">
        <v>1</v>
      </c>
      <c r="M2564" s="44">
        <v>0.11020000000000001</v>
      </c>
      <c r="N2564" s="6">
        <v>0.11020000000000001</v>
      </c>
      <c r="O2564">
        <v>0</v>
      </c>
      <c r="P2564" s="29" t="s">
        <v>30</v>
      </c>
      <c r="Q2564" s="28" t="s">
        <v>93</v>
      </c>
      <c r="R2564" s="28" t="s">
        <v>100</v>
      </c>
      <c r="S2564" s="28" t="s">
        <v>6387</v>
      </c>
      <c r="T2564" s="28" t="s">
        <v>7637</v>
      </c>
      <c r="U2564" s="28" t="s">
        <v>7638</v>
      </c>
      <c r="V2564" s="28" t="s">
        <v>7639</v>
      </c>
      <c r="W2564" s="30">
        <v>45658</v>
      </c>
      <c r="X2564" s="30">
        <v>46022</v>
      </c>
      <c r="Y2564" s="28">
        <v>2025</v>
      </c>
      <c r="Z2564" s="28" t="s">
        <v>2630</v>
      </c>
      <c r="AA2564" s="28" t="s">
        <v>4014</v>
      </c>
      <c r="AB2564" s="28" t="s">
        <v>916</v>
      </c>
      <c r="AC2564" s="28" t="s">
        <v>2913</v>
      </c>
      <c r="AD2564" s="48" t="s">
        <v>2914</v>
      </c>
    </row>
    <row r="2565" spans="1:30" x14ac:dyDescent="0.3">
      <c r="A2565" s="27" t="s">
        <v>7385</v>
      </c>
      <c r="B2565" s="28">
        <v>13</v>
      </c>
      <c r="C2565" s="28" t="s">
        <v>744</v>
      </c>
      <c r="D2565" t="s">
        <v>5073</v>
      </c>
      <c r="E2565" s="28" t="s">
        <v>559</v>
      </c>
      <c r="F2565" s="28">
        <v>18</v>
      </c>
      <c r="G2565" s="28" t="s">
        <v>84</v>
      </c>
      <c r="H2565" s="28">
        <v>9516</v>
      </c>
      <c r="I2565" s="28" t="s">
        <v>85</v>
      </c>
      <c r="J2565" s="28">
        <v>823</v>
      </c>
      <c r="K2565" s="28" t="s">
        <v>6386</v>
      </c>
      <c r="L2565" s="41">
        <v>1</v>
      </c>
      <c r="M2565" s="44">
        <v>0.1573</v>
      </c>
      <c r="N2565" s="6">
        <v>0.1573</v>
      </c>
      <c r="O2565">
        <v>0</v>
      </c>
      <c r="P2565" s="29" t="s">
        <v>30</v>
      </c>
      <c r="Q2565" s="28" t="s">
        <v>86</v>
      </c>
      <c r="R2565" s="28" t="s">
        <v>87</v>
      </c>
      <c r="S2565" s="28" t="s">
        <v>6387</v>
      </c>
      <c r="T2565" s="28" t="s">
        <v>7601</v>
      </c>
      <c r="U2565" s="28" t="s">
        <v>7602</v>
      </c>
      <c r="V2565" s="28" t="s">
        <v>7603</v>
      </c>
      <c r="W2565" s="30">
        <v>45658</v>
      </c>
      <c r="X2565" s="30">
        <v>46022</v>
      </c>
      <c r="Y2565" s="28">
        <v>2025</v>
      </c>
      <c r="Z2565" s="28" t="s">
        <v>2347</v>
      </c>
      <c r="AA2565" s="28" t="s">
        <v>3226</v>
      </c>
      <c r="AB2565" s="28" t="s">
        <v>1858</v>
      </c>
      <c r="AC2565" s="28" t="s">
        <v>532</v>
      </c>
      <c r="AD2565" s="48" t="s">
        <v>1856</v>
      </c>
    </row>
    <row r="2566" spans="1:30" x14ac:dyDescent="0.3">
      <c r="A2566" s="27" t="s">
        <v>7385</v>
      </c>
      <c r="B2566" s="28">
        <v>13</v>
      </c>
      <c r="C2566" s="28" t="s">
        <v>744</v>
      </c>
      <c r="D2566" t="s">
        <v>5073</v>
      </c>
      <c r="E2566" s="28" t="s">
        <v>559</v>
      </c>
      <c r="F2566" s="28">
        <v>91</v>
      </c>
      <c r="G2566" s="28" t="s">
        <v>331</v>
      </c>
      <c r="H2566" s="28">
        <v>9517</v>
      </c>
      <c r="I2566" s="28" t="s">
        <v>6357</v>
      </c>
      <c r="J2566" s="28">
        <v>823</v>
      </c>
      <c r="K2566" s="28" t="s">
        <v>6386</v>
      </c>
      <c r="L2566" s="41">
        <v>1</v>
      </c>
      <c r="M2566" s="44">
        <v>0.28610000000000002</v>
      </c>
      <c r="N2566" s="6">
        <v>0.28610000000000002</v>
      </c>
      <c r="O2566">
        <v>0</v>
      </c>
      <c r="P2566" s="29" t="s">
        <v>30</v>
      </c>
      <c r="Q2566" s="28" t="s">
        <v>332</v>
      </c>
      <c r="R2566" s="28" t="s">
        <v>6358</v>
      </c>
      <c r="S2566" s="28" t="s">
        <v>6387</v>
      </c>
      <c r="T2566" s="28" t="s">
        <v>7679</v>
      </c>
      <c r="U2566" s="28" t="s">
        <v>7680</v>
      </c>
      <c r="V2566" s="28" t="s">
        <v>7681</v>
      </c>
      <c r="W2566" s="30">
        <v>45658</v>
      </c>
      <c r="X2566" s="30">
        <v>46022</v>
      </c>
      <c r="Y2566" s="28">
        <v>2025</v>
      </c>
      <c r="Z2566" s="28" t="s">
        <v>3232</v>
      </c>
      <c r="AA2566" s="28" t="s">
        <v>3229</v>
      </c>
      <c r="AB2566" s="28" t="s">
        <v>3561</v>
      </c>
      <c r="AC2566" s="28" t="s">
        <v>3562</v>
      </c>
      <c r="AD2566" s="48" t="s">
        <v>6356</v>
      </c>
    </row>
    <row r="2567" spans="1:30" x14ac:dyDescent="0.3">
      <c r="A2567" s="27" t="s">
        <v>7385</v>
      </c>
      <c r="B2567" s="28">
        <v>13</v>
      </c>
      <c r="C2567" s="28" t="s">
        <v>744</v>
      </c>
      <c r="D2567" t="s">
        <v>5073</v>
      </c>
      <c r="E2567" s="28" t="s">
        <v>559</v>
      </c>
      <c r="F2567" s="28">
        <v>86</v>
      </c>
      <c r="G2567" s="28" t="s">
        <v>412</v>
      </c>
      <c r="H2567" s="28">
        <v>9518</v>
      </c>
      <c r="I2567" s="28" t="s">
        <v>413</v>
      </c>
      <c r="J2567" s="28">
        <v>823</v>
      </c>
      <c r="K2567" s="28" t="s">
        <v>6386</v>
      </c>
      <c r="L2567" s="41">
        <v>1</v>
      </c>
      <c r="M2567" s="44">
        <v>0.2218</v>
      </c>
      <c r="N2567" s="6">
        <v>0.2218</v>
      </c>
      <c r="O2567">
        <v>0</v>
      </c>
      <c r="P2567" s="29" t="s">
        <v>30</v>
      </c>
      <c r="Q2567" s="28" t="s">
        <v>414</v>
      </c>
      <c r="R2567" s="28" t="s">
        <v>415</v>
      </c>
      <c r="S2567" s="28" t="s">
        <v>6387</v>
      </c>
      <c r="T2567" s="28" t="s">
        <v>7688</v>
      </c>
      <c r="U2567" s="28" t="s">
        <v>7689</v>
      </c>
      <c r="V2567" s="28" t="s">
        <v>7690</v>
      </c>
      <c r="W2567" s="30">
        <v>45658</v>
      </c>
      <c r="X2567" s="30">
        <v>46022</v>
      </c>
      <c r="Y2567" s="28">
        <v>2025</v>
      </c>
      <c r="Z2567" s="28" t="s">
        <v>2675</v>
      </c>
      <c r="AA2567" s="28" t="s">
        <v>6260</v>
      </c>
      <c r="AB2567" s="28" t="s">
        <v>6261</v>
      </c>
      <c r="AC2567" s="28" t="s">
        <v>3238</v>
      </c>
      <c r="AD2567" s="48" t="s">
        <v>3239</v>
      </c>
    </row>
    <row r="2568" spans="1:30" x14ac:dyDescent="0.3">
      <c r="A2568" s="27" t="s">
        <v>7385</v>
      </c>
      <c r="B2568" s="28">
        <v>13</v>
      </c>
      <c r="C2568" s="28" t="s">
        <v>744</v>
      </c>
      <c r="D2568" t="s">
        <v>5073</v>
      </c>
      <c r="E2568" s="28" t="s">
        <v>559</v>
      </c>
      <c r="F2568" s="28">
        <v>85</v>
      </c>
      <c r="G2568" s="28" t="s">
        <v>404</v>
      </c>
      <c r="H2568" s="28">
        <v>9519</v>
      </c>
      <c r="I2568" s="28" t="s">
        <v>6361</v>
      </c>
      <c r="J2568" s="28">
        <v>823</v>
      </c>
      <c r="K2568" s="28" t="s">
        <v>6386</v>
      </c>
      <c r="L2568" s="41">
        <v>1</v>
      </c>
      <c r="M2568" s="44">
        <v>0.19520000000000001</v>
      </c>
      <c r="N2568" s="6">
        <v>0.19520000000000001</v>
      </c>
      <c r="O2568">
        <v>0</v>
      </c>
      <c r="P2568" s="29" t="s">
        <v>30</v>
      </c>
      <c r="Q2568" s="28" t="s">
        <v>407</v>
      </c>
      <c r="R2568" s="28" t="s">
        <v>6362</v>
      </c>
      <c r="S2568" s="28" t="s">
        <v>6387</v>
      </c>
      <c r="T2568" s="28" t="s">
        <v>7691</v>
      </c>
      <c r="U2568" s="28" t="s">
        <v>7692</v>
      </c>
      <c r="V2568" s="28" t="s">
        <v>7693</v>
      </c>
      <c r="W2568" s="30">
        <v>45658</v>
      </c>
      <c r="X2568" s="30">
        <v>46022</v>
      </c>
      <c r="Y2568" s="28">
        <v>2025</v>
      </c>
      <c r="Z2568" s="28" t="s">
        <v>901</v>
      </c>
      <c r="AA2568" s="28" t="s">
        <v>941</v>
      </c>
      <c r="AB2568" s="28" t="s">
        <v>665</v>
      </c>
      <c r="AC2568" s="28" t="s">
        <v>3273</v>
      </c>
      <c r="AD2568" s="48" t="s">
        <v>57</v>
      </c>
    </row>
    <row r="2569" spans="1:30" x14ac:dyDescent="0.3">
      <c r="A2569" s="27" t="s">
        <v>7385</v>
      </c>
      <c r="B2569" s="28">
        <v>13</v>
      </c>
      <c r="C2569" s="28" t="s">
        <v>744</v>
      </c>
      <c r="D2569" t="s">
        <v>5073</v>
      </c>
      <c r="E2569" s="28" t="s">
        <v>559</v>
      </c>
      <c r="F2569" s="28">
        <v>20</v>
      </c>
      <c r="G2569" s="28" t="s">
        <v>376</v>
      </c>
      <c r="H2569" s="28">
        <v>9520</v>
      </c>
      <c r="I2569" s="28" t="s">
        <v>387</v>
      </c>
      <c r="J2569" s="28">
        <v>823</v>
      </c>
      <c r="K2569" s="28" t="s">
        <v>6386</v>
      </c>
      <c r="L2569" s="41">
        <v>1</v>
      </c>
      <c r="M2569" s="44">
        <v>0.1246</v>
      </c>
      <c r="N2569" s="6">
        <v>0.1246</v>
      </c>
      <c r="O2569">
        <v>0</v>
      </c>
      <c r="P2569" s="29" t="s">
        <v>30</v>
      </c>
      <c r="Q2569" s="28" t="s">
        <v>381</v>
      </c>
      <c r="R2569" s="28" t="s">
        <v>388</v>
      </c>
      <c r="S2569" s="28" t="s">
        <v>6387</v>
      </c>
      <c r="T2569" s="28" t="s">
        <v>7697</v>
      </c>
      <c r="U2569" s="28" t="s">
        <v>7698</v>
      </c>
      <c r="V2569" s="28" t="s">
        <v>7699</v>
      </c>
      <c r="W2569" s="30">
        <v>45658</v>
      </c>
      <c r="X2569" s="30">
        <v>46022</v>
      </c>
      <c r="Y2569" s="28">
        <v>2025</v>
      </c>
      <c r="Z2569" s="28" t="s">
        <v>519</v>
      </c>
      <c r="AA2569" s="28" t="s">
        <v>520</v>
      </c>
      <c r="AB2569" s="28" t="s">
        <v>764</v>
      </c>
      <c r="AC2569" s="28" t="s">
        <v>3277</v>
      </c>
      <c r="AD2569" s="48" t="s">
        <v>78</v>
      </c>
    </row>
    <row r="2570" spans="1:30" x14ac:dyDescent="0.3">
      <c r="A2570" s="27" t="s">
        <v>7385</v>
      </c>
      <c r="B2570" s="28">
        <v>13</v>
      </c>
      <c r="C2570" s="28" t="s">
        <v>744</v>
      </c>
      <c r="D2570" t="s">
        <v>5073</v>
      </c>
      <c r="E2570" s="28" t="s">
        <v>559</v>
      </c>
      <c r="F2570" s="28">
        <v>20</v>
      </c>
      <c r="G2570" s="28" t="s">
        <v>376</v>
      </c>
      <c r="H2570" s="28">
        <v>9521</v>
      </c>
      <c r="I2570" s="28" t="s">
        <v>383</v>
      </c>
      <c r="J2570" s="28">
        <v>823</v>
      </c>
      <c r="K2570" s="28" t="s">
        <v>6386</v>
      </c>
      <c r="L2570" s="41">
        <v>1</v>
      </c>
      <c r="M2570" s="44">
        <v>0.19009999999999999</v>
      </c>
      <c r="N2570" s="6">
        <v>0.19009999999999999</v>
      </c>
      <c r="O2570">
        <v>0</v>
      </c>
      <c r="P2570" s="29" t="s">
        <v>30</v>
      </c>
      <c r="Q2570" s="28" t="s">
        <v>381</v>
      </c>
      <c r="R2570" s="28" t="s">
        <v>386</v>
      </c>
      <c r="S2570" s="28" t="s">
        <v>6387</v>
      </c>
      <c r="T2570" s="28" t="s">
        <v>7700</v>
      </c>
      <c r="U2570" s="28" t="s">
        <v>7701</v>
      </c>
      <c r="V2570" s="28" t="s">
        <v>7702</v>
      </c>
      <c r="W2570" s="30">
        <v>45658</v>
      </c>
      <c r="X2570" s="30">
        <v>46022</v>
      </c>
      <c r="Y2570" s="28">
        <v>2025</v>
      </c>
      <c r="Z2570" s="28" t="s">
        <v>384</v>
      </c>
      <c r="AA2570" s="28" t="s">
        <v>3292</v>
      </c>
      <c r="AB2570" s="28" t="s">
        <v>940</v>
      </c>
      <c r="AC2570" s="28" t="s">
        <v>4025</v>
      </c>
      <c r="AD2570" s="48" t="s">
        <v>3023</v>
      </c>
    </row>
    <row r="2571" spans="1:30" x14ac:dyDescent="0.3">
      <c r="A2571" s="27" t="s">
        <v>7385</v>
      </c>
      <c r="B2571" s="28">
        <v>13</v>
      </c>
      <c r="C2571" s="28" t="s">
        <v>744</v>
      </c>
      <c r="D2571" t="s">
        <v>5073</v>
      </c>
      <c r="E2571" s="28" t="s">
        <v>559</v>
      </c>
      <c r="F2571" s="28">
        <v>27</v>
      </c>
      <c r="G2571" s="28" t="s">
        <v>274</v>
      </c>
      <c r="H2571" s="28">
        <v>9522</v>
      </c>
      <c r="I2571" s="28" t="s">
        <v>275</v>
      </c>
      <c r="J2571" s="28">
        <v>823</v>
      </c>
      <c r="K2571" s="28" t="s">
        <v>6386</v>
      </c>
      <c r="L2571" s="41">
        <v>1</v>
      </c>
      <c r="M2571" s="44">
        <v>0.51180000000000003</v>
      </c>
      <c r="N2571" s="6">
        <v>0.51180000000000003</v>
      </c>
      <c r="O2571">
        <v>0</v>
      </c>
      <c r="P2571" s="29" t="s">
        <v>30</v>
      </c>
      <c r="Q2571" s="28" t="s">
        <v>276</v>
      </c>
      <c r="R2571" s="28" t="s">
        <v>277</v>
      </c>
      <c r="S2571" s="28" t="s">
        <v>6387</v>
      </c>
      <c r="T2571" s="28" t="s">
        <v>7616</v>
      </c>
      <c r="U2571" s="28" t="s">
        <v>7617</v>
      </c>
      <c r="V2571" s="28" t="s">
        <v>7618</v>
      </c>
      <c r="W2571" s="30">
        <v>45658</v>
      </c>
      <c r="X2571" s="30">
        <v>46022</v>
      </c>
      <c r="Y2571" s="28">
        <v>2025</v>
      </c>
      <c r="Z2571" s="28" t="s">
        <v>4418</v>
      </c>
      <c r="AA2571" s="28" t="s">
        <v>3301</v>
      </c>
      <c r="AB2571" s="28" t="s">
        <v>6262</v>
      </c>
      <c r="AC2571" s="28" t="s">
        <v>6263</v>
      </c>
      <c r="AD2571" s="48" t="s">
        <v>6264</v>
      </c>
    </row>
    <row r="2572" spans="1:30" x14ac:dyDescent="0.3">
      <c r="A2572" s="27" t="s">
        <v>7385</v>
      </c>
      <c r="B2572" s="28">
        <v>13</v>
      </c>
      <c r="C2572" s="28" t="s">
        <v>744</v>
      </c>
      <c r="D2572" t="s">
        <v>5073</v>
      </c>
      <c r="E2572" s="28" t="s">
        <v>559</v>
      </c>
      <c r="F2572" s="28">
        <v>23</v>
      </c>
      <c r="G2572" s="28" t="s">
        <v>268</v>
      </c>
      <c r="H2572" s="28">
        <v>9523</v>
      </c>
      <c r="I2572" s="28" t="s">
        <v>269</v>
      </c>
      <c r="J2572" s="28">
        <v>823</v>
      </c>
      <c r="K2572" s="28" t="s">
        <v>6386</v>
      </c>
      <c r="L2572" s="41">
        <v>1</v>
      </c>
      <c r="M2572" s="44">
        <v>0.4587</v>
      </c>
      <c r="N2572" s="6">
        <v>0.4587</v>
      </c>
      <c r="O2572">
        <v>0</v>
      </c>
      <c r="P2572" s="29" t="s">
        <v>30</v>
      </c>
      <c r="Q2572" s="28" t="s">
        <v>272</v>
      </c>
      <c r="R2572" s="28" t="s">
        <v>273</v>
      </c>
      <c r="S2572" s="28" t="s">
        <v>6387</v>
      </c>
      <c r="T2572" s="28" t="s">
        <v>7613</v>
      </c>
      <c r="U2572" s="28" t="s">
        <v>7614</v>
      </c>
      <c r="V2572" s="28" t="s">
        <v>7615</v>
      </c>
      <c r="W2572" s="30">
        <v>45658</v>
      </c>
      <c r="X2572" s="30">
        <v>46022</v>
      </c>
      <c r="Y2572" s="28">
        <v>2025</v>
      </c>
      <c r="Z2572" s="28" t="s">
        <v>6081</v>
      </c>
      <c r="AA2572" s="28" t="s">
        <v>6138</v>
      </c>
      <c r="AB2572" s="28" t="s">
        <v>3311</v>
      </c>
      <c r="AC2572" s="28" t="s">
        <v>270</v>
      </c>
      <c r="AD2572" s="48" t="s">
        <v>271</v>
      </c>
    </row>
    <row r="2573" spans="1:30" x14ac:dyDescent="0.3">
      <c r="A2573" s="27" t="s">
        <v>7385</v>
      </c>
      <c r="B2573" s="28">
        <v>13</v>
      </c>
      <c r="C2573" s="28" t="s">
        <v>744</v>
      </c>
      <c r="D2573" t="s">
        <v>5073</v>
      </c>
      <c r="E2573" s="28" t="s">
        <v>559</v>
      </c>
      <c r="F2573" s="28">
        <v>44</v>
      </c>
      <c r="G2573" s="28" t="s">
        <v>64</v>
      </c>
      <c r="H2573" s="28">
        <v>9524</v>
      </c>
      <c r="I2573" s="28" t="s">
        <v>77</v>
      </c>
      <c r="J2573" s="28">
        <v>823</v>
      </c>
      <c r="K2573" s="28" t="s">
        <v>6386</v>
      </c>
      <c r="L2573" s="41">
        <v>1</v>
      </c>
      <c r="M2573" s="44">
        <v>8.6599999999999996E-2</v>
      </c>
      <c r="N2573" s="6">
        <v>8.6599999999999996E-2</v>
      </c>
      <c r="O2573">
        <v>0</v>
      </c>
      <c r="P2573" s="29" t="s">
        <v>30</v>
      </c>
      <c r="Q2573" s="28" t="s">
        <v>67</v>
      </c>
      <c r="R2573" s="28" t="s">
        <v>79</v>
      </c>
      <c r="S2573" s="28" t="s">
        <v>6387</v>
      </c>
      <c r="T2573" s="28" t="s">
        <v>7619</v>
      </c>
      <c r="U2573" s="28" t="s">
        <v>7620</v>
      </c>
      <c r="V2573" s="28" t="s">
        <v>7621</v>
      </c>
      <c r="W2573" s="30">
        <v>45658</v>
      </c>
      <c r="X2573" s="30">
        <v>46022</v>
      </c>
      <c r="Y2573" s="28">
        <v>2025</v>
      </c>
      <c r="Z2573" s="28" t="s">
        <v>6140</v>
      </c>
      <c r="AA2573" s="28" t="s">
        <v>763</v>
      </c>
      <c r="AB2573" s="28" t="s">
        <v>6265</v>
      </c>
      <c r="AC2573" s="28" t="s">
        <v>3323</v>
      </c>
      <c r="AD2573" s="48" t="s">
        <v>78</v>
      </c>
    </row>
    <row r="2574" spans="1:30" x14ac:dyDescent="0.3">
      <c r="A2574" s="27" t="s">
        <v>7385</v>
      </c>
      <c r="B2574" s="28">
        <v>13</v>
      </c>
      <c r="C2574" s="28" t="s">
        <v>744</v>
      </c>
      <c r="D2574" t="s">
        <v>5073</v>
      </c>
      <c r="E2574" s="28" t="s">
        <v>559</v>
      </c>
      <c r="F2574" s="28">
        <v>41</v>
      </c>
      <c r="G2574" s="28" t="s">
        <v>124</v>
      </c>
      <c r="H2574" s="28">
        <v>9525</v>
      </c>
      <c r="I2574" s="28" t="s">
        <v>125</v>
      </c>
      <c r="J2574" s="28">
        <v>823</v>
      </c>
      <c r="K2574" s="28" t="s">
        <v>6386</v>
      </c>
      <c r="L2574" s="41">
        <v>1</v>
      </c>
      <c r="M2574" s="44">
        <v>0.24049999999999999</v>
      </c>
      <c r="N2574" s="6">
        <v>0.24049999999999999</v>
      </c>
      <c r="O2574">
        <v>0</v>
      </c>
      <c r="P2574" s="29" t="s">
        <v>30</v>
      </c>
      <c r="Q2574" s="28" t="s">
        <v>129</v>
      </c>
      <c r="R2574" s="28" t="s">
        <v>130</v>
      </c>
      <c r="S2574" s="28" t="s">
        <v>6387</v>
      </c>
      <c r="T2574" s="28" t="s">
        <v>7537</v>
      </c>
      <c r="U2574" s="28" t="s">
        <v>7538</v>
      </c>
      <c r="V2574" s="28" t="s">
        <v>7539</v>
      </c>
      <c r="W2574" s="30">
        <v>45658</v>
      </c>
      <c r="X2574" s="30">
        <v>46022</v>
      </c>
      <c r="Y2574" s="28">
        <v>2025</v>
      </c>
      <c r="Z2574" s="28" t="s">
        <v>747</v>
      </c>
      <c r="AA2574" s="28" t="s">
        <v>523</v>
      </c>
      <c r="AB2574" s="28" t="s">
        <v>748</v>
      </c>
      <c r="AC2574" s="28" t="s">
        <v>127</v>
      </c>
      <c r="AD2574" s="48" t="s">
        <v>128</v>
      </c>
    </row>
    <row r="2575" spans="1:30" x14ac:dyDescent="0.3">
      <c r="A2575" s="27" t="s">
        <v>7385</v>
      </c>
      <c r="B2575" s="28">
        <v>13</v>
      </c>
      <c r="C2575" s="28" t="s">
        <v>744</v>
      </c>
      <c r="D2575" t="s">
        <v>5073</v>
      </c>
      <c r="E2575" s="28" t="s">
        <v>559</v>
      </c>
      <c r="F2575" s="28">
        <v>41</v>
      </c>
      <c r="G2575" s="28" t="s">
        <v>124</v>
      </c>
      <c r="H2575" s="28">
        <v>9526</v>
      </c>
      <c r="I2575" s="28" t="s">
        <v>179</v>
      </c>
      <c r="J2575" s="28">
        <v>823</v>
      </c>
      <c r="K2575" s="28" t="s">
        <v>6386</v>
      </c>
      <c r="L2575" s="41">
        <v>1</v>
      </c>
      <c r="M2575" s="44">
        <v>0.18720000000000001</v>
      </c>
      <c r="N2575" s="6">
        <v>0.18720000000000001</v>
      </c>
      <c r="O2575">
        <v>0</v>
      </c>
      <c r="P2575" s="29" t="s">
        <v>30</v>
      </c>
      <c r="Q2575" s="28" t="s">
        <v>129</v>
      </c>
      <c r="R2575" s="28" t="s">
        <v>180</v>
      </c>
      <c r="S2575" s="28" t="s">
        <v>6387</v>
      </c>
      <c r="T2575" s="28" t="s">
        <v>7540</v>
      </c>
      <c r="U2575" s="28" t="s">
        <v>7541</v>
      </c>
      <c r="V2575" s="28" t="s">
        <v>7542</v>
      </c>
      <c r="W2575" s="30">
        <v>45658</v>
      </c>
      <c r="X2575" s="30">
        <v>46022</v>
      </c>
      <c r="Y2575" s="28">
        <v>2025</v>
      </c>
      <c r="Z2575" s="28" t="s">
        <v>6086</v>
      </c>
      <c r="AA2575" s="28" t="s">
        <v>2579</v>
      </c>
      <c r="AB2575" s="28" t="s">
        <v>6266</v>
      </c>
      <c r="AC2575" s="28" t="s">
        <v>4036</v>
      </c>
      <c r="AD2575" s="48" t="s">
        <v>2271</v>
      </c>
    </row>
    <row r="2576" spans="1:30" x14ac:dyDescent="0.3">
      <c r="A2576" s="27" t="s">
        <v>7385</v>
      </c>
      <c r="B2576" s="28">
        <v>13</v>
      </c>
      <c r="C2576" s="28" t="s">
        <v>744</v>
      </c>
      <c r="D2576" t="s">
        <v>5073</v>
      </c>
      <c r="E2576" s="28" t="s">
        <v>559</v>
      </c>
      <c r="F2576" s="28">
        <v>41</v>
      </c>
      <c r="G2576" s="28" t="s">
        <v>124</v>
      </c>
      <c r="H2576" s="28">
        <v>9527</v>
      </c>
      <c r="I2576" s="28" t="s">
        <v>173</v>
      </c>
      <c r="J2576" s="28">
        <v>823</v>
      </c>
      <c r="K2576" s="28" t="s">
        <v>6386</v>
      </c>
      <c r="L2576" s="41">
        <v>1</v>
      </c>
      <c r="M2576" s="44">
        <v>0.24390000000000001</v>
      </c>
      <c r="N2576" s="6">
        <v>0.24390000000000001</v>
      </c>
      <c r="O2576">
        <v>0</v>
      </c>
      <c r="P2576" s="29" t="s">
        <v>30</v>
      </c>
      <c r="Q2576" s="28" t="s">
        <v>129</v>
      </c>
      <c r="R2576" s="28" t="s">
        <v>175</v>
      </c>
      <c r="S2576" s="28" t="s">
        <v>6387</v>
      </c>
      <c r="T2576" s="28" t="s">
        <v>7543</v>
      </c>
      <c r="U2576" s="28" t="s">
        <v>7544</v>
      </c>
      <c r="V2576" s="28" t="s">
        <v>7545</v>
      </c>
      <c r="W2576" s="30">
        <v>45658</v>
      </c>
      <c r="X2576" s="30">
        <v>46022</v>
      </c>
      <c r="Y2576" s="28">
        <v>2025</v>
      </c>
      <c r="Z2576" s="28" t="s">
        <v>2568</v>
      </c>
      <c r="AA2576" s="28" t="s">
        <v>4453</v>
      </c>
      <c r="AB2576" s="28" t="s">
        <v>2570</v>
      </c>
      <c r="AC2576" s="28" t="s">
        <v>2587</v>
      </c>
      <c r="AD2576" s="48" t="s">
        <v>2588</v>
      </c>
    </row>
    <row r="2577" spans="1:30" x14ac:dyDescent="0.3">
      <c r="A2577" s="27" t="s">
        <v>7385</v>
      </c>
      <c r="B2577" s="28">
        <v>13</v>
      </c>
      <c r="C2577" s="28" t="s">
        <v>744</v>
      </c>
      <c r="D2577" t="s">
        <v>5073</v>
      </c>
      <c r="E2577" s="28" t="s">
        <v>559</v>
      </c>
      <c r="F2577" s="28">
        <v>41</v>
      </c>
      <c r="G2577" s="28" t="s">
        <v>124</v>
      </c>
      <c r="H2577" s="28">
        <v>9528</v>
      </c>
      <c r="I2577" s="28" t="s">
        <v>154</v>
      </c>
      <c r="J2577" s="28">
        <v>823</v>
      </c>
      <c r="K2577" s="28" t="s">
        <v>6386</v>
      </c>
      <c r="L2577" s="41">
        <v>1</v>
      </c>
      <c r="M2577" s="44">
        <v>0.25169999999999998</v>
      </c>
      <c r="N2577" s="6">
        <v>0.25169999999999998</v>
      </c>
      <c r="O2577">
        <v>0</v>
      </c>
      <c r="P2577" s="29" t="s">
        <v>30</v>
      </c>
      <c r="Q2577" s="28" t="s">
        <v>129</v>
      </c>
      <c r="R2577" s="28" t="s">
        <v>157</v>
      </c>
      <c r="S2577" s="28" t="s">
        <v>6387</v>
      </c>
      <c r="T2577" s="28" t="s">
        <v>7546</v>
      </c>
      <c r="U2577" s="28" t="s">
        <v>7547</v>
      </c>
      <c r="V2577" s="28" t="s">
        <v>7548</v>
      </c>
      <c r="W2577" s="30">
        <v>45658</v>
      </c>
      <c r="X2577" s="30">
        <v>46022</v>
      </c>
      <c r="Y2577" s="28">
        <v>2025</v>
      </c>
      <c r="Z2577" s="28" t="s">
        <v>6267</v>
      </c>
      <c r="AA2577" s="28" t="s">
        <v>6268</v>
      </c>
      <c r="AB2577" s="28" t="s">
        <v>6269</v>
      </c>
      <c r="AC2577" s="28" t="s">
        <v>751</v>
      </c>
      <c r="AD2577" s="48" t="s">
        <v>156</v>
      </c>
    </row>
    <row r="2578" spans="1:30" x14ac:dyDescent="0.3">
      <c r="A2578" s="27" t="s">
        <v>7385</v>
      </c>
      <c r="B2578" s="28">
        <v>13</v>
      </c>
      <c r="C2578" s="28" t="s">
        <v>744</v>
      </c>
      <c r="D2578" t="s">
        <v>5073</v>
      </c>
      <c r="E2578" s="28" t="s">
        <v>559</v>
      </c>
      <c r="F2578" s="28">
        <v>47</v>
      </c>
      <c r="G2578" s="28" t="s">
        <v>55</v>
      </c>
      <c r="H2578" s="28">
        <v>9529</v>
      </c>
      <c r="I2578" s="28" t="s">
        <v>227</v>
      </c>
      <c r="J2578" s="28">
        <v>823</v>
      </c>
      <c r="K2578" s="28" t="s">
        <v>6386</v>
      </c>
      <c r="L2578" s="41">
        <v>1</v>
      </c>
      <c r="M2578" s="44">
        <v>0.13830000000000001</v>
      </c>
      <c r="N2578" s="6">
        <v>0.13830000000000001</v>
      </c>
      <c r="O2578">
        <v>0</v>
      </c>
      <c r="P2578" s="29" t="s">
        <v>30</v>
      </c>
      <c r="Q2578" s="28" t="s">
        <v>58</v>
      </c>
      <c r="R2578" s="28" t="s">
        <v>229</v>
      </c>
      <c r="S2578" s="28" t="s">
        <v>6387</v>
      </c>
      <c r="T2578" s="28" t="s">
        <v>7625</v>
      </c>
      <c r="U2578" s="28" t="s">
        <v>7626</v>
      </c>
      <c r="V2578" s="28" t="s">
        <v>7627</v>
      </c>
      <c r="W2578" s="30">
        <v>45658</v>
      </c>
      <c r="X2578" s="30">
        <v>46022</v>
      </c>
      <c r="Y2578" s="28">
        <v>2025</v>
      </c>
      <c r="Z2578" s="28" t="s">
        <v>2684</v>
      </c>
      <c r="AA2578" s="28" t="s">
        <v>5200</v>
      </c>
      <c r="AB2578" s="28" t="s">
        <v>228</v>
      </c>
      <c r="AC2578" s="28" t="s">
        <v>5202</v>
      </c>
      <c r="AD2578" s="48" t="s">
        <v>78</v>
      </c>
    </row>
    <row r="2579" spans="1:30" x14ac:dyDescent="0.3">
      <c r="A2579" s="27" t="s">
        <v>7385</v>
      </c>
      <c r="B2579" s="28">
        <v>13</v>
      </c>
      <c r="C2579" s="28" t="s">
        <v>744</v>
      </c>
      <c r="D2579" t="s">
        <v>5073</v>
      </c>
      <c r="E2579" s="28" t="s">
        <v>559</v>
      </c>
      <c r="F2579" s="28">
        <v>81</v>
      </c>
      <c r="G2579" s="28" t="s">
        <v>363</v>
      </c>
      <c r="H2579" s="28">
        <v>9530</v>
      </c>
      <c r="I2579" s="28" t="s">
        <v>364</v>
      </c>
      <c r="J2579" s="28">
        <v>823</v>
      </c>
      <c r="K2579" s="28" t="s">
        <v>6386</v>
      </c>
      <c r="L2579" s="41">
        <v>1</v>
      </c>
      <c r="M2579" s="44">
        <v>0.1036</v>
      </c>
      <c r="N2579" s="6">
        <v>0.1036</v>
      </c>
      <c r="O2579">
        <v>0</v>
      </c>
      <c r="P2579" s="29" t="s">
        <v>30</v>
      </c>
      <c r="Q2579" s="28" t="s">
        <v>365</v>
      </c>
      <c r="R2579" s="28" t="s">
        <v>366</v>
      </c>
      <c r="S2579" s="28" t="s">
        <v>6387</v>
      </c>
      <c r="T2579" s="28" t="s">
        <v>7732</v>
      </c>
      <c r="U2579" s="28" t="s">
        <v>7733</v>
      </c>
      <c r="V2579" s="28" t="s">
        <v>7734</v>
      </c>
      <c r="W2579" s="30">
        <v>45658</v>
      </c>
      <c r="X2579" s="30">
        <v>46022</v>
      </c>
      <c r="Y2579" s="28">
        <v>2025</v>
      </c>
      <c r="Z2579" s="28" t="s">
        <v>4420</v>
      </c>
      <c r="AA2579" s="28" t="s">
        <v>3568</v>
      </c>
      <c r="AB2579" s="28" t="s">
        <v>6204</v>
      </c>
      <c r="AC2579" s="28" t="s">
        <v>3346</v>
      </c>
      <c r="AD2579" s="48" t="s">
        <v>3347</v>
      </c>
    </row>
    <row r="2580" spans="1:30" x14ac:dyDescent="0.3">
      <c r="A2580" s="27" t="s">
        <v>7385</v>
      </c>
      <c r="B2580" s="28">
        <v>13</v>
      </c>
      <c r="C2580" s="28" t="s">
        <v>744</v>
      </c>
      <c r="D2580" t="s">
        <v>5073</v>
      </c>
      <c r="E2580" s="28" t="s">
        <v>559</v>
      </c>
      <c r="F2580" s="28">
        <v>99</v>
      </c>
      <c r="G2580" s="28" t="s">
        <v>1319</v>
      </c>
      <c r="H2580" s="28">
        <v>9531</v>
      </c>
      <c r="I2580" s="28" t="s">
        <v>1320</v>
      </c>
      <c r="J2580" s="28">
        <v>823</v>
      </c>
      <c r="K2580" s="28" t="s">
        <v>6386</v>
      </c>
      <c r="L2580" s="41">
        <v>1</v>
      </c>
      <c r="M2580" s="44">
        <v>0.1033</v>
      </c>
      <c r="N2580" s="6">
        <v>0.1033</v>
      </c>
      <c r="O2580">
        <v>0</v>
      </c>
      <c r="P2580" s="29" t="s">
        <v>30</v>
      </c>
      <c r="Q2580" s="28" t="s">
        <v>1322</v>
      </c>
      <c r="R2580" s="28" t="s">
        <v>1323</v>
      </c>
      <c r="S2580" s="28" t="s">
        <v>6387</v>
      </c>
      <c r="T2580" s="28" t="s">
        <v>7694</v>
      </c>
      <c r="U2580" s="28" t="s">
        <v>7695</v>
      </c>
      <c r="V2580" s="28" t="s">
        <v>7696</v>
      </c>
      <c r="W2580" s="30">
        <v>45658</v>
      </c>
      <c r="X2580" s="30">
        <v>46022</v>
      </c>
      <c r="Y2580" s="28">
        <v>2025</v>
      </c>
      <c r="Z2580" s="28" t="s">
        <v>3352</v>
      </c>
      <c r="AA2580" s="28" t="s">
        <v>3360</v>
      </c>
      <c r="AB2580" s="28" t="s">
        <v>6270</v>
      </c>
      <c r="AC2580" s="28" t="s">
        <v>6271</v>
      </c>
      <c r="AD2580" s="48" t="s">
        <v>6272</v>
      </c>
    </row>
    <row r="2581" spans="1:30" x14ac:dyDescent="0.3">
      <c r="A2581" s="27" t="s">
        <v>7385</v>
      </c>
      <c r="B2581" s="28">
        <v>13</v>
      </c>
      <c r="C2581" s="28" t="s">
        <v>744</v>
      </c>
      <c r="D2581" t="s">
        <v>5073</v>
      </c>
      <c r="E2581" s="28" t="s">
        <v>559</v>
      </c>
      <c r="F2581" s="28">
        <v>50</v>
      </c>
      <c r="G2581" s="28" t="s">
        <v>416</v>
      </c>
      <c r="H2581" s="28">
        <v>9532</v>
      </c>
      <c r="I2581" s="28" t="s">
        <v>420</v>
      </c>
      <c r="J2581" s="28">
        <v>823</v>
      </c>
      <c r="K2581" s="28" t="s">
        <v>6386</v>
      </c>
      <c r="L2581" s="41">
        <v>1</v>
      </c>
      <c r="M2581" s="44">
        <v>0.14030000000000001</v>
      </c>
      <c r="N2581" s="6">
        <v>0.14030000000000001</v>
      </c>
      <c r="O2581">
        <v>0</v>
      </c>
      <c r="P2581" s="29" t="s">
        <v>30</v>
      </c>
      <c r="Q2581" s="28" t="s">
        <v>418</v>
      </c>
      <c r="R2581" s="28" t="s">
        <v>423</v>
      </c>
      <c r="S2581" s="28" t="s">
        <v>6387</v>
      </c>
      <c r="T2581" s="28" t="s">
        <v>7703</v>
      </c>
      <c r="U2581" s="28" t="s">
        <v>7704</v>
      </c>
      <c r="V2581" s="28" t="s">
        <v>7705</v>
      </c>
      <c r="W2581" s="30">
        <v>45658</v>
      </c>
      <c r="X2581" s="30">
        <v>46022</v>
      </c>
      <c r="Y2581" s="28">
        <v>2025</v>
      </c>
      <c r="Z2581" s="28" t="s">
        <v>765</v>
      </c>
      <c r="AA2581" s="28" t="s">
        <v>4723</v>
      </c>
      <c r="AB2581" s="28" t="s">
        <v>4724</v>
      </c>
      <c r="AC2581" s="28" t="s">
        <v>690</v>
      </c>
      <c r="AD2581" s="48" t="s">
        <v>472</v>
      </c>
    </row>
    <row r="2582" spans="1:30" x14ac:dyDescent="0.3">
      <c r="A2582" s="27" t="s">
        <v>7385</v>
      </c>
      <c r="B2582" s="28">
        <v>13</v>
      </c>
      <c r="C2582" s="28" t="s">
        <v>744</v>
      </c>
      <c r="D2582" t="s">
        <v>5073</v>
      </c>
      <c r="E2582" s="28" t="s">
        <v>559</v>
      </c>
      <c r="F2582" s="28">
        <v>95</v>
      </c>
      <c r="G2582" s="28" t="s">
        <v>258</v>
      </c>
      <c r="H2582" s="28">
        <v>9533</v>
      </c>
      <c r="I2582" s="28" t="s">
        <v>259</v>
      </c>
      <c r="J2582" s="28">
        <v>823</v>
      </c>
      <c r="K2582" s="28" t="s">
        <v>6386</v>
      </c>
      <c r="L2582" s="41">
        <v>1</v>
      </c>
      <c r="M2582" s="44">
        <v>0.12759999999999999</v>
      </c>
      <c r="N2582" s="6">
        <v>0.12759999999999999</v>
      </c>
      <c r="O2582">
        <v>0</v>
      </c>
      <c r="P2582" s="29" t="s">
        <v>30</v>
      </c>
      <c r="Q2582" s="28" t="s">
        <v>264</v>
      </c>
      <c r="R2582" s="28" t="s">
        <v>265</v>
      </c>
      <c r="S2582" s="28" t="s">
        <v>6387</v>
      </c>
      <c r="T2582" s="28" t="s">
        <v>7685</v>
      </c>
      <c r="U2582" s="28" t="s">
        <v>7686</v>
      </c>
      <c r="V2582" s="28" t="s">
        <v>7687</v>
      </c>
      <c r="W2582" s="30">
        <v>45658</v>
      </c>
      <c r="X2582" s="30">
        <v>46022</v>
      </c>
      <c r="Y2582" s="28">
        <v>2025</v>
      </c>
      <c r="Z2582" s="28" t="s">
        <v>260</v>
      </c>
      <c r="AA2582" s="28" t="s">
        <v>261</v>
      </c>
      <c r="AB2582" s="28" t="s">
        <v>262</v>
      </c>
      <c r="AC2582" s="28" t="s">
        <v>263</v>
      </c>
      <c r="AD2582" s="48" t="s">
        <v>7434</v>
      </c>
    </row>
    <row r="2583" spans="1:30" x14ac:dyDescent="0.3">
      <c r="A2583" s="27" t="s">
        <v>7385</v>
      </c>
      <c r="B2583" s="28">
        <v>13</v>
      </c>
      <c r="C2583" s="28" t="s">
        <v>744</v>
      </c>
      <c r="D2583" t="s">
        <v>5073</v>
      </c>
      <c r="E2583" s="28" t="s">
        <v>559</v>
      </c>
      <c r="F2583" s="28">
        <v>52</v>
      </c>
      <c r="G2583" s="28" t="s">
        <v>191</v>
      </c>
      <c r="H2583" s="28">
        <v>9534</v>
      </c>
      <c r="I2583" s="28" t="s">
        <v>207</v>
      </c>
      <c r="J2583" s="28">
        <v>823</v>
      </c>
      <c r="K2583" s="28" t="s">
        <v>6386</v>
      </c>
      <c r="L2583" s="41">
        <v>1</v>
      </c>
      <c r="M2583" s="44">
        <v>0.18099999999999999</v>
      </c>
      <c r="N2583" s="6">
        <v>0.18099999999999999</v>
      </c>
      <c r="O2583">
        <v>0</v>
      </c>
      <c r="P2583" s="29" t="s">
        <v>30</v>
      </c>
      <c r="Q2583" s="28" t="s">
        <v>193</v>
      </c>
      <c r="R2583" s="28" t="s">
        <v>208</v>
      </c>
      <c r="S2583" s="28" t="s">
        <v>6387</v>
      </c>
      <c r="T2583" s="28" t="s">
        <v>7709</v>
      </c>
      <c r="U2583" s="28" t="s">
        <v>7710</v>
      </c>
      <c r="V2583" s="28" t="s">
        <v>7711</v>
      </c>
      <c r="W2583" s="30">
        <v>45658</v>
      </c>
      <c r="X2583" s="30">
        <v>46022</v>
      </c>
      <c r="Y2583" s="28">
        <v>2025</v>
      </c>
      <c r="Z2583" s="28" t="s">
        <v>1929</v>
      </c>
      <c r="AA2583" s="28" t="s">
        <v>3400</v>
      </c>
      <c r="AB2583" s="28" t="s">
        <v>3401</v>
      </c>
      <c r="AC2583" s="28" t="s">
        <v>3399</v>
      </c>
      <c r="AD2583" s="48" t="s">
        <v>78</v>
      </c>
    </row>
    <row r="2584" spans="1:30" x14ac:dyDescent="0.3">
      <c r="A2584" s="27" t="s">
        <v>7385</v>
      </c>
      <c r="B2584" s="28">
        <v>13</v>
      </c>
      <c r="C2584" s="28" t="s">
        <v>744</v>
      </c>
      <c r="D2584" t="s">
        <v>5073</v>
      </c>
      <c r="E2584" s="28" t="s">
        <v>559</v>
      </c>
      <c r="F2584" s="28">
        <v>52</v>
      </c>
      <c r="G2584" s="28" t="s">
        <v>191</v>
      </c>
      <c r="H2584" s="28">
        <v>9535</v>
      </c>
      <c r="I2584" s="28" t="s">
        <v>192</v>
      </c>
      <c r="J2584" s="28">
        <v>823</v>
      </c>
      <c r="K2584" s="28" t="s">
        <v>6386</v>
      </c>
      <c r="L2584" s="41">
        <v>1</v>
      </c>
      <c r="M2584" s="44">
        <v>0.47499999999999998</v>
      </c>
      <c r="N2584" s="6">
        <v>0.47499999999999998</v>
      </c>
      <c r="O2584">
        <v>0</v>
      </c>
      <c r="P2584" s="29" t="s">
        <v>30</v>
      </c>
      <c r="Q2584" s="28" t="s">
        <v>193</v>
      </c>
      <c r="R2584" s="28" t="s">
        <v>194</v>
      </c>
      <c r="S2584" s="28" t="s">
        <v>6387</v>
      </c>
      <c r="T2584" s="28" t="s">
        <v>7706</v>
      </c>
      <c r="U2584" s="28" t="s">
        <v>7707</v>
      </c>
      <c r="V2584" s="28" t="s">
        <v>7708</v>
      </c>
      <c r="W2584" s="30">
        <v>45658</v>
      </c>
      <c r="X2584" s="30">
        <v>46022</v>
      </c>
      <c r="Y2584" s="28">
        <v>2025</v>
      </c>
      <c r="Z2584" s="28" t="s">
        <v>2701</v>
      </c>
      <c r="AA2584" s="28" t="s">
        <v>2702</v>
      </c>
      <c r="AB2584" s="28" t="s">
        <v>2703</v>
      </c>
      <c r="AC2584" s="28" t="s">
        <v>3407</v>
      </c>
      <c r="AD2584" s="48" t="s">
        <v>1856</v>
      </c>
    </row>
    <row r="2585" spans="1:30" x14ac:dyDescent="0.3">
      <c r="A2585" s="27" t="s">
        <v>7385</v>
      </c>
      <c r="B2585" s="28">
        <v>13</v>
      </c>
      <c r="C2585" s="28" t="s">
        <v>744</v>
      </c>
      <c r="D2585" t="s">
        <v>5073</v>
      </c>
      <c r="E2585" s="28" t="s">
        <v>559</v>
      </c>
      <c r="F2585" s="28">
        <v>52</v>
      </c>
      <c r="G2585" s="28" t="s">
        <v>191</v>
      </c>
      <c r="H2585" s="28">
        <v>9536</v>
      </c>
      <c r="I2585" s="28" t="s">
        <v>284</v>
      </c>
      <c r="J2585" s="28">
        <v>823</v>
      </c>
      <c r="K2585" s="28" t="s">
        <v>6386</v>
      </c>
      <c r="L2585" s="41">
        <v>1</v>
      </c>
      <c r="M2585" s="44">
        <v>0.192</v>
      </c>
      <c r="N2585" s="6">
        <v>0.192</v>
      </c>
      <c r="O2585">
        <v>0</v>
      </c>
      <c r="P2585" s="29" t="s">
        <v>30</v>
      </c>
      <c r="Q2585" s="28" t="s">
        <v>193</v>
      </c>
      <c r="R2585" s="28" t="s">
        <v>285</v>
      </c>
      <c r="S2585" s="28" t="s">
        <v>6387</v>
      </c>
      <c r="T2585" s="28" t="s">
        <v>7712</v>
      </c>
      <c r="U2585" s="28" t="s">
        <v>7713</v>
      </c>
      <c r="V2585" s="28" t="s">
        <v>7714</v>
      </c>
      <c r="W2585" s="30">
        <v>45658</v>
      </c>
      <c r="X2585" s="30">
        <v>46022</v>
      </c>
      <c r="Y2585" s="28">
        <v>2025</v>
      </c>
      <c r="Z2585" s="28" t="s">
        <v>3409</v>
      </c>
      <c r="AA2585" s="28" t="s">
        <v>3410</v>
      </c>
      <c r="AB2585" s="28" t="s">
        <v>3411</v>
      </c>
      <c r="AC2585" s="28" t="s">
        <v>3412</v>
      </c>
      <c r="AD2585" s="48" t="s">
        <v>3413</v>
      </c>
    </row>
    <row r="2586" spans="1:30" x14ac:dyDescent="0.3">
      <c r="A2586" s="27" t="s">
        <v>7385</v>
      </c>
      <c r="B2586" s="28">
        <v>13</v>
      </c>
      <c r="C2586" s="28" t="s">
        <v>744</v>
      </c>
      <c r="D2586" t="s">
        <v>5073</v>
      </c>
      <c r="E2586" s="28" t="s">
        <v>559</v>
      </c>
      <c r="F2586" s="28">
        <v>54</v>
      </c>
      <c r="G2586" s="28" t="s">
        <v>134</v>
      </c>
      <c r="H2586" s="28">
        <v>9537</v>
      </c>
      <c r="I2586" s="28" t="s">
        <v>135</v>
      </c>
      <c r="J2586" s="28">
        <v>823</v>
      </c>
      <c r="K2586" s="28" t="s">
        <v>6386</v>
      </c>
      <c r="L2586" s="41">
        <v>1</v>
      </c>
      <c r="M2586" s="44">
        <v>0.14849999999999999</v>
      </c>
      <c r="N2586" s="6">
        <v>0.14849999999999999</v>
      </c>
      <c r="O2586">
        <v>0</v>
      </c>
      <c r="P2586" s="29" t="s">
        <v>30</v>
      </c>
      <c r="Q2586" s="28" t="s">
        <v>136</v>
      </c>
      <c r="R2586" s="28" t="s">
        <v>137</v>
      </c>
      <c r="S2586" s="28" t="s">
        <v>6387</v>
      </c>
      <c r="T2586" s="28" t="s">
        <v>7715</v>
      </c>
      <c r="U2586" s="28" t="s">
        <v>7716</v>
      </c>
      <c r="V2586" s="28" t="s">
        <v>7666</v>
      </c>
      <c r="W2586" s="30">
        <v>45658</v>
      </c>
      <c r="X2586" s="30">
        <v>46022</v>
      </c>
      <c r="Y2586" s="28">
        <v>2025</v>
      </c>
      <c r="Z2586" s="28" t="s">
        <v>3414</v>
      </c>
      <c r="AA2586" s="28" t="s">
        <v>3415</v>
      </c>
      <c r="AB2586" s="28" t="s">
        <v>3425</v>
      </c>
      <c r="AC2586" s="28" t="s">
        <v>3421</v>
      </c>
      <c r="AD2586" s="48" t="s">
        <v>3422</v>
      </c>
    </row>
    <row r="2587" spans="1:30" x14ac:dyDescent="0.3">
      <c r="A2587" s="27" t="s">
        <v>7385</v>
      </c>
      <c r="B2587" s="28">
        <v>13</v>
      </c>
      <c r="C2587" s="28" t="s">
        <v>744</v>
      </c>
      <c r="D2587" t="s">
        <v>5073</v>
      </c>
      <c r="E2587" s="28" t="s">
        <v>559</v>
      </c>
      <c r="F2587" s="28">
        <v>63</v>
      </c>
      <c r="G2587" s="28" t="s">
        <v>251</v>
      </c>
      <c r="H2587" s="28">
        <v>9538</v>
      </c>
      <c r="I2587" s="28" t="s">
        <v>1670</v>
      </c>
      <c r="J2587" s="28">
        <v>823</v>
      </c>
      <c r="K2587" s="28" t="s">
        <v>6386</v>
      </c>
      <c r="L2587" s="41">
        <v>1</v>
      </c>
      <c r="M2587" s="44">
        <v>0.32690000000000002</v>
      </c>
      <c r="N2587" s="6">
        <v>0.32690000000000002</v>
      </c>
      <c r="O2587">
        <v>0</v>
      </c>
      <c r="P2587" s="29" t="s">
        <v>30</v>
      </c>
      <c r="Q2587" s="28" t="s">
        <v>253</v>
      </c>
      <c r="R2587" s="28" t="s">
        <v>1671</v>
      </c>
      <c r="S2587" s="28" t="s">
        <v>6387</v>
      </c>
      <c r="T2587" s="28" t="s">
        <v>7631</v>
      </c>
      <c r="U2587" s="28" t="s">
        <v>7632</v>
      </c>
      <c r="V2587" s="28" t="s">
        <v>7633</v>
      </c>
      <c r="W2587" s="30">
        <v>45658</v>
      </c>
      <c r="X2587" s="30">
        <v>46022</v>
      </c>
      <c r="Y2587" s="28">
        <v>2025</v>
      </c>
      <c r="Z2587" s="28" t="s">
        <v>5880</v>
      </c>
      <c r="AA2587" s="28" t="s">
        <v>2706</v>
      </c>
      <c r="AB2587" s="28" t="s">
        <v>5881</v>
      </c>
      <c r="AC2587" s="28" t="s">
        <v>3428</v>
      </c>
      <c r="AD2587" s="48" t="s">
        <v>3429</v>
      </c>
    </row>
    <row r="2588" spans="1:30" x14ac:dyDescent="0.3">
      <c r="A2588" s="27" t="s">
        <v>7385</v>
      </c>
      <c r="B2588" s="28">
        <v>13</v>
      </c>
      <c r="C2588" s="28" t="s">
        <v>744</v>
      </c>
      <c r="D2588" t="s">
        <v>5073</v>
      </c>
      <c r="E2588" s="28" t="s">
        <v>559</v>
      </c>
      <c r="F2588" s="28">
        <v>88</v>
      </c>
      <c r="G2588" s="28" t="s">
        <v>235</v>
      </c>
      <c r="H2588" s="28">
        <v>9539</v>
      </c>
      <c r="I2588" s="28" t="s">
        <v>236</v>
      </c>
      <c r="J2588" s="28">
        <v>823</v>
      </c>
      <c r="K2588" s="28" t="s">
        <v>6386</v>
      </c>
      <c r="L2588" s="41">
        <v>1</v>
      </c>
      <c r="M2588" s="44">
        <v>0.1837</v>
      </c>
      <c r="N2588" s="6">
        <v>0.1837</v>
      </c>
      <c r="O2588">
        <v>0</v>
      </c>
      <c r="P2588" s="29" t="s">
        <v>30</v>
      </c>
      <c r="Q2588" s="28" t="s">
        <v>239</v>
      </c>
      <c r="R2588" s="28" t="s">
        <v>240</v>
      </c>
      <c r="S2588" s="28" t="s">
        <v>6387</v>
      </c>
      <c r="T2588" s="28" t="s">
        <v>7717</v>
      </c>
      <c r="U2588" s="28" t="s">
        <v>7718</v>
      </c>
      <c r="V2588" s="28" t="s">
        <v>7719</v>
      </c>
      <c r="W2588" s="30">
        <v>45658</v>
      </c>
      <c r="X2588" s="30">
        <v>46022</v>
      </c>
      <c r="Y2588" s="28">
        <v>2025</v>
      </c>
      <c r="Z2588" s="28" t="s">
        <v>3438</v>
      </c>
      <c r="AA2588" s="28" t="s">
        <v>3435</v>
      </c>
      <c r="AB2588" s="28" t="s">
        <v>238</v>
      </c>
      <c r="AC2588" s="28" t="s">
        <v>6147</v>
      </c>
      <c r="AD2588" s="48" t="s">
        <v>6273</v>
      </c>
    </row>
    <row r="2589" spans="1:30" x14ac:dyDescent="0.3">
      <c r="A2589" s="27" t="s">
        <v>7385</v>
      </c>
      <c r="B2589" s="28">
        <v>13</v>
      </c>
      <c r="C2589" s="28" t="s">
        <v>744</v>
      </c>
      <c r="D2589" t="s">
        <v>5073</v>
      </c>
      <c r="E2589" s="28" t="s">
        <v>559</v>
      </c>
      <c r="F2589" s="28">
        <v>68</v>
      </c>
      <c r="G2589" s="28" t="s">
        <v>333</v>
      </c>
      <c r="H2589" s="28">
        <v>9540</v>
      </c>
      <c r="I2589" s="28" t="s">
        <v>345</v>
      </c>
      <c r="J2589" s="28">
        <v>823</v>
      </c>
      <c r="K2589" s="28" t="s">
        <v>6386</v>
      </c>
      <c r="L2589" s="41">
        <v>1</v>
      </c>
      <c r="M2589" s="44">
        <v>0.1477</v>
      </c>
      <c r="N2589" s="6">
        <v>0.1477</v>
      </c>
      <c r="O2589">
        <v>0</v>
      </c>
      <c r="P2589" s="29" t="s">
        <v>30</v>
      </c>
      <c r="Q2589" s="28" t="s">
        <v>335</v>
      </c>
      <c r="R2589" s="28" t="s">
        <v>347</v>
      </c>
      <c r="S2589" s="28" t="s">
        <v>6387</v>
      </c>
      <c r="T2589" s="28" t="s">
        <v>7519</v>
      </c>
      <c r="U2589" s="28" t="s">
        <v>7520</v>
      </c>
      <c r="V2589" s="28" t="s">
        <v>7521</v>
      </c>
      <c r="W2589" s="30">
        <v>45658</v>
      </c>
      <c r="X2589" s="30">
        <v>46022</v>
      </c>
      <c r="Y2589" s="28">
        <v>2025</v>
      </c>
      <c r="Z2589" s="28" t="s">
        <v>1176</v>
      </c>
      <c r="AA2589" s="28" t="s">
        <v>2504</v>
      </c>
      <c r="AB2589" s="28" t="s">
        <v>6198</v>
      </c>
      <c r="AC2589" s="28" t="s">
        <v>6088</v>
      </c>
      <c r="AD2589" s="48" t="s">
        <v>6356</v>
      </c>
    </row>
    <row r="2590" spans="1:30" x14ac:dyDescent="0.3">
      <c r="A2590" s="27" t="s">
        <v>7385</v>
      </c>
      <c r="B2590" s="28">
        <v>13</v>
      </c>
      <c r="C2590" s="28" t="s">
        <v>744</v>
      </c>
      <c r="D2590" t="s">
        <v>5073</v>
      </c>
      <c r="E2590" s="28" t="s">
        <v>559</v>
      </c>
      <c r="F2590" s="28">
        <v>68</v>
      </c>
      <c r="G2590" s="28" t="s">
        <v>333</v>
      </c>
      <c r="H2590" s="28">
        <v>9541</v>
      </c>
      <c r="I2590" s="28" t="s">
        <v>355</v>
      </c>
      <c r="J2590" s="28">
        <v>823</v>
      </c>
      <c r="K2590" s="28" t="s">
        <v>6386</v>
      </c>
      <c r="L2590" s="41">
        <v>1</v>
      </c>
      <c r="M2590" s="44">
        <v>0.26179999999999998</v>
      </c>
      <c r="N2590" s="6">
        <v>0.26179999999999998</v>
      </c>
      <c r="O2590">
        <v>0</v>
      </c>
      <c r="P2590" s="29" t="s">
        <v>30</v>
      </c>
      <c r="Q2590" s="28" t="s">
        <v>335</v>
      </c>
      <c r="R2590" s="28" t="s">
        <v>356</v>
      </c>
      <c r="S2590" s="28" t="s">
        <v>6387</v>
      </c>
      <c r="T2590" s="28" t="s">
        <v>7522</v>
      </c>
      <c r="U2590" s="28" t="s">
        <v>7523</v>
      </c>
      <c r="V2590" s="28" t="s">
        <v>7524</v>
      </c>
      <c r="W2590" s="30">
        <v>45658</v>
      </c>
      <c r="X2590" s="30">
        <v>46022</v>
      </c>
      <c r="Y2590" s="28">
        <v>2025</v>
      </c>
      <c r="Z2590" s="28" t="s">
        <v>6274</v>
      </c>
      <c r="AA2590" s="28" t="s">
        <v>2514</v>
      </c>
      <c r="AB2590" s="28" t="s">
        <v>2515</v>
      </c>
      <c r="AC2590" s="28" t="s">
        <v>6275</v>
      </c>
      <c r="AD2590" s="48" t="s">
        <v>53</v>
      </c>
    </row>
    <row r="2591" spans="1:30" x14ac:dyDescent="0.3">
      <c r="A2591" s="27" t="s">
        <v>7385</v>
      </c>
      <c r="B2591" s="28">
        <v>13</v>
      </c>
      <c r="C2591" s="28" t="s">
        <v>744</v>
      </c>
      <c r="D2591" t="s">
        <v>5073</v>
      </c>
      <c r="E2591" s="28" t="s">
        <v>559</v>
      </c>
      <c r="F2591" s="28">
        <v>70</v>
      </c>
      <c r="G2591" s="28" t="s">
        <v>278</v>
      </c>
      <c r="H2591" s="28">
        <v>9542</v>
      </c>
      <c r="I2591" s="28" t="s">
        <v>279</v>
      </c>
      <c r="J2591" s="28">
        <v>823</v>
      </c>
      <c r="K2591" s="28" t="s">
        <v>6386</v>
      </c>
      <c r="L2591" s="41">
        <v>1</v>
      </c>
      <c r="M2591" s="44">
        <v>9.6600000000000005E-2</v>
      </c>
      <c r="N2591" s="6">
        <v>9.6600000000000005E-2</v>
      </c>
      <c r="O2591">
        <v>0</v>
      </c>
      <c r="P2591" s="29" t="s">
        <v>30</v>
      </c>
      <c r="Q2591" s="28" t="s">
        <v>282</v>
      </c>
      <c r="R2591" s="28" t="s">
        <v>283</v>
      </c>
      <c r="S2591" s="28" t="s">
        <v>6387</v>
      </c>
      <c r="T2591" s="28" t="s">
        <v>7646</v>
      </c>
      <c r="U2591" s="28" t="s">
        <v>7647</v>
      </c>
      <c r="V2591" s="28" t="s">
        <v>7648</v>
      </c>
      <c r="W2591" s="30">
        <v>45658</v>
      </c>
      <c r="X2591" s="30">
        <v>46022</v>
      </c>
      <c r="Y2591" s="28">
        <v>2025</v>
      </c>
      <c r="Z2591" s="28" t="s">
        <v>754</v>
      </c>
      <c r="AA2591" s="28" t="s">
        <v>4431</v>
      </c>
      <c r="AB2591" s="28" t="s">
        <v>755</v>
      </c>
      <c r="AC2591" s="28" t="s">
        <v>3456</v>
      </c>
      <c r="AD2591" s="48" t="s">
        <v>78</v>
      </c>
    </row>
    <row r="2592" spans="1:30" x14ac:dyDescent="0.3">
      <c r="A2592" s="27" t="s">
        <v>7385</v>
      </c>
      <c r="B2592" s="28">
        <v>13</v>
      </c>
      <c r="C2592" s="28" t="s">
        <v>744</v>
      </c>
      <c r="D2592" t="s">
        <v>5073</v>
      </c>
      <c r="E2592" s="28" t="s">
        <v>559</v>
      </c>
      <c r="F2592" s="28">
        <v>76</v>
      </c>
      <c r="G2592" s="28" t="s">
        <v>296</v>
      </c>
      <c r="H2592" s="28">
        <v>9543</v>
      </c>
      <c r="I2592" s="28" t="s">
        <v>325</v>
      </c>
      <c r="J2592" s="28">
        <v>823</v>
      </c>
      <c r="K2592" s="28" t="s">
        <v>6386</v>
      </c>
      <c r="L2592" s="41">
        <v>1</v>
      </c>
      <c r="M2592" s="44">
        <v>0.1235</v>
      </c>
      <c r="N2592" s="6">
        <v>0.1235</v>
      </c>
      <c r="O2592">
        <v>0</v>
      </c>
      <c r="P2592" s="29" t="s">
        <v>30</v>
      </c>
      <c r="Q2592" s="28" t="s">
        <v>298</v>
      </c>
      <c r="R2592" s="28" t="s">
        <v>326</v>
      </c>
      <c r="S2592" s="28" t="s">
        <v>6387</v>
      </c>
      <c r="T2592" s="28" t="s">
        <v>7495</v>
      </c>
      <c r="U2592" s="28" t="s">
        <v>7496</v>
      </c>
      <c r="V2592" s="28" t="s">
        <v>7497</v>
      </c>
      <c r="W2592" s="30">
        <v>45658</v>
      </c>
      <c r="X2592" s="30">
        <v>46022</v>
      </c>
      <c r="Y2592" s="28">
        <v>2025</v>
      </c>
      <c r="Z2592" s="28" t="s">
        <v>2857</v>
      </c>
      <c r="AA2592" s="28" t="s">
        <v>5887</v>
      </c>
      <c r="AB2592" s="28" t="s">
        <v>6205</v>
      </c>
      <c r="AC2592" s="28" t="s">
        <v>2406</v>
      </c>
      <c r="AD2592" s="48" t="s">
        <v>29</v>
      </c>
    </row>
    <row r="2593" spans="1:30" x14ac:dyDescent="0.3">
      <c r="A2593" s="27" t="s">
        <v>7385</v>
      </c>
      <c r="B2593" s="28">
        <v>13</v>
      </c>
      <c r="C2593" s="28" t="s">
        <v>744</v>
      </c>
      <c r="D2593" t="s">
        <v>5073</v>
      </c>
      <c r="E2593" s="28" t="s">
        <v>559</v>
      </c>
      <c r="F2593" s="28">
        <v>76</v>
      </c>
      <c r="G2593" s="28" t="s">
        <v>296</v>
      </c>
      <c r="H2593" s="28">
        <v>9544</v>
      </c>
      <c r="I2593" s="28" t="s">
        <v>424</v>
      </c>
      <c r="J2593" s="28">
        <v>823</v>
      </c>
      <c r="K2593" s="28" t="s">
        <v>6386</v>
      </c>
      <c r="L2593" s="41">
        <v>1</v>
      </c>
      <c r="M2593" s="44">
        <v>0.23499999999999999</v>
      </c>
      <c r="N2593" s="6">
        <v>0.23499999999999999</v>
      </c>
      <c r="O2593">
        <v>0</v>
      </c>
      <c r="P2593" s="29" t="s">
        <v>30</v>
      </c>
      <c r="Q2593" s="28" t="s">
        <v>298</v>
      </c>
      <c r="R2593" s="28" t="s">
        <v>425</v>
      </c>
      <c r="S2593" s="28" t="s">
        <v>6387</v>
      </c>
      <c r="T2593" s="28" t="s">
        <v>7498</v>
      </c>
      <c r="U2593" s="28" t="s">
        <v>7499</v>
      </c>
      <c r="V2593" s="28" t="s">
        <v>7500</v>
      </c>
      <c r="W2593" s="30">
        <v>45658</v>
      </c>
      <c r="X2593" s="30">
        <v>46022</v>
      </c>
      <c r="Y2593" s="28">
        <v>2025</v>
      </c>
      <c r="Z2593" s="28" t="s">
        <v>3746</v>
      </c>
      <c r="AA2593" s="28" t="s">
        <v>2417</v>
      </c>
      <c r="AB2593" s="28" t="s">
        <v>2420</v>
      </c>
      <c r="AC2593" s="28" t="s">
        <v>473</v>
      </c>
      <c r="AD2593" s="48" t="s">
        <v>1865</v>
      </c>
    </row>
    <row r="2594" spans="1:30" x14ac:dyDescent="0.3">
      <c r="A2594" s="27" t="s">
        <v>7385</v>
      </c>
      <c r="B2594" s="28">
        <v>13</v>
      </c>
      <c r="C2594" s="28" t="s">
        <v>744</v>
      </c>
      <c r="D2594" t="s">
        <v>5073</v>
      </c>
      <c r="E2594" s="28" t="s">
        <v>559</v>
      </c>
      <c r="F2594" s="28">
        <v>68</v>
      </c>
      <c r="G2594" s="28" t="s">
        <v>333</v>
      </c>
      <c r="H2594" s="28">
        <v>9545</v>
      </c>
      <c r="I2594" s="28" t="s">
        <v>348</v>
      </c>
      <c r="J2594" s="28">
        <v>823</v>
      </c>
      <c r="K2594" s="28" t="s">
        <v>6386</v>
      </c>
      <c r="L2594" s="41">
        <v>1</v>
      </c>
      <c r="M2594" s="44">
        <v>0.1913</v>
      </c>
      <c r="N2594" s="6">
        <v>0.1913</v>
      </c>
      <c r="O2594">
        <v>0</v>
      </c>
      <c r="P2594" s="29" t="s">
        <v>30</v>
      </c>
      <c r="Q2594" s="28" t="s">
        <v>335</v>
      </c>
      <c r="R2594" s="28" t="s">
        <v>352</v>
      </c>
      <c r="S2594" s="28" t="s">
        <v>6387</v>
      </c>
      <c r="T2594" s="28" t="s">
        <v>7525</v>
      </c>
      <c r="U2594" s="28" t="s">
        <v>7526</v>
      </c>
      <c r="V2594" s="28" t="s">
        <v>7527</v>
      </c>
      <c r="W2594" s="30">
        <v>45658</v>
      </c>
      <c r="X2594" s="30">
        <v>46022</v>
      </c>
      <c r="Y2594" s="28">
        <v>2025</v>
      </c>
      <c r="Z2594" s="28" t="s">
        <v>6276</v>
      </c>
      <c r="AA2594" s="28" t="s">
        <v>3750</v>
      </c>
      <c r="AB2594" s="28" t="s">
        <v>6277</v>
      </c>
      <c r="AC2594" s="28" t="s">
        <v>351</v>
      </c>
      <c r="AD2594" s="48" t="s">
        <v>818</v>
      </c>
    </row>
    <row r="2595" spans="1:30" x14ac:dyDescent="0.3">
      <c r="A2595" s="27" t="s">
        <v>7385</v>
      </c>
      <c r="B2595" s="28">
        <v>13</v>
      </c>
      <c r="C2595" s="28" t="s">
        <v>744</v>
      </c>
      <c r="D2595" t="s">
        <v>5073</v>
      </c>
      <c r="E2595" s="28" t="s">
        <v>559</v>
      </c>
      <c r="F2595" s="28">
        <v>68</v>
      </c>
      <c r="G2595" s="28" t="s">
        <v>333</v>
      </c>
      <c r="H2595" s="28">
        <v>9546</v>
      </c>
      <c r="I2595" s="28" t="s">
        <v>357</v>
      </c>
      <c r="J2595" s="28">
        <v>823</v>
      </c>
      <c r="K2595" s="28" t="s">
        <v>6386</v>
      </c>
      <c r="L2595" s="41">
        <v>1</v>
      </c>
      <c r="M2595" s="44">
        <v>0.13009999999999999</v>
      </c>
      <c r="N2595" s="6">
        <v>0.13009999999999999</v>
      </c>
      <c r="O2595">
        <v>0</v>
      </c>
      <c r="P2595" s="29" t="s">
        <v>30</v>
      </c>
      <c r="Q2595" s="28" t="s">
        <v>335</v>
      </c>
      <c r="R2595" s="28" t="s">
        <v>360</v>
      </c>
      <c r="S2595" s="28" t="s">
        <v>6387</v>
      </c>
      <c r="T2595" s="28" t="s">
        <v>7528</v>
      </c>
      <c r="U2595" s="28" t="s">
        <v>7529</v>
      </c>
      <c r="V2595" s="28" t="s">
        <v>7530</v>
      </c>
      <c r="W2595" s="30">
        <v>45658</v>
      </c>
      <c r="X2595" s="30">
        <v>46022</v>
      </c>
      <c r="Y2595" s="28">
        <v>2025</v>
      </c>
      <c r="Z2595" s="28" t="s">
        <v>783</v>
      </c>
      <c r="AA2595" s="28" t="s">
        <v>762</v>
      </c>
      <c r="AB2595" s="28" t="s">
        <v>6091</v>
      </c>
      <c r="AC2595" s="28" t="s">
        <v>359</v>
      </c>
      <c r="AD2595" s="48" t="s">
        <v>2271</v>
      </c>
    </row>
    <row r="2596" spans="1:30" x14ac:dyDescent="0.3">
      <c r="A2596" s="27" t="s">
        <v>7385</v>
      </c>
      <c r="B2596" s="28">
        <v>13</v>
      </c>
      <c r="C2596" s="28" t="s">
        <v>744</v>
      </c>
      <c r="D2596" t="s">
        <v>5073</v>
      </c>
      <c r="E2596" s="28" t="s">
        <v>559</v>
      </c>
      <c r="F2596" s="28">
        <v>94</v>
      </c>
      <c r="G2596" s="28" t="s">
        <v>1300</v>
      </c>
      <c r="H2596" s="28">
        <v>9547</v>
      </c>
      <c r="I2596" s="28" t="s">
        <v>1301</v>
      </c>
      <c r="J2596" s="28">
        <v>823</v>
      </c>
      <c r="K2596" s="28" t="s">
        <v>6386</v>
      </c>
      <c r="L2596" s="41">
        <v>1</v>
      </c>
      <c r="M2596" s="44">
        <v>0.1807</v>
      </c>
      <c r="N2596" s="6">
        <v>0.1807</v>
      </c>
      <c r="O2596">
        <v>0</v>
      </c>
      <c r="P2596" s="29" t="s">
        <v>30</v>
      </c>
      <c r="Q2596" s="28" t="s">
        <v>1303</v>
      </c>
      <c r="R2596" s="28" t="s">
        <v>1304</v>
      </c>
      <c r="S2596" s="28" t="s">
        <v>6387</v>
      </c>
      <c r="T2596" s="28" t="s">
        <v>7726</v>
      </c>
      <c r="U2596" s="28" t="s">
        <v>7727</v>
      </c>
      <c r="V2596" s="28" t="s">
        <v>7728</v>
      </c>
      <c r="W2596" s="30">
        <v>45658</v>
      </c>
      <c r="X2596" s="30">
        <v>46022</v>
      </c>
      <c r="Y2596" s="28">
        <v>2025</v>
      </c>
      <c r="Z2596" s="28" t="s">
        <v>1325</v>
      </c>
      <c r="AA2596" s="28" t="s">
        <v>6278</v>
      </c>
      <c r="AB2596" s="28" t="s">
        <v>6279</v>
      </c>
      <c r="AC2596" s="28" t="s">
        <v>2714</v>
      </c>
      <c r="AD2596" s="48" t="s">
        <v>2715</v>
      </c>
    </row>
    <row r="2597" spans="1:30" x14ac:dyDescent="0.3">
      <c r="A2597" s="27" t="s">
        <v>7385</v>
      </c>
      <c r="B2597" s="28">
        <v>13</v>
      </c>
      <c r="C2597" s="28" t="s">
        <v>744</v>
      </c>
      <c r="D2597" t="s">
        <v>5073</v>
      </c>
      <c r="E2597" s="28" t="s">
        <v>559</v>
      </c>
      <c r="F2597" s="28">
        <v>97</v>
      </c>
      <c r="G2597" s="28" t="s">
        <v>241</v>
      </c>
      <c r="H2597" s="28">
        <v>9548</v>
      </c>
      <c r="I2597" s="28" t="s">
        <v>242</v>
      </c>
      <c r="J2597" s="28">
        <v>823</v>
      </c>
      <c r="K2597" s="28" t="s">
        <v>6386</v>
      </c>
      <c r="L2597" s="41">
        <v>1</v>
      </c>
      <c r="M2597" s="44">
        <v>0.36730000000000002</v>
      </c>
      <c r="N2597" s="6">
        <v>0.36730000000000002</v>
      </c>
      <c r="O2597">
        <v>0</v>
      </c>
      <c r="P2597" s="29" t="s">
        <v>30</v>
      </c>
      <c r="Q2597" s="28" t="s">
        <v>243</v>
      </c>
      <c r="R2597" s="28" t="s">
        <v>244</v>
      </c>
      <c r="S2597" s="28" t="s">
        <v>6387</v>
      </c>
      <c r="T2597" s="28" t="s">
        <v>7738</v>
      </c>
      <c r="U2597" s="28" t="s">
        <v>7739</v>
      </c>
      <c r="V2597" s="28" t="s">
        <v>7740</v>
      </c>
      <c r="W2597" s="30">
        <v>45658</v>
      </c>
      <c r="X2597" s="30">
        <v>46022</v>
      </c>
      <c r="Y2597" s="28">
        <v>2025</v>
      </c>
      <c r="Z2597" s="28" t="s">
        <v>6280</v>
      </c>
      <c r="AA2597" s="28" t="s">
        <v>4433</v>
      </c>
      <c r="AB2597" s="28" t="s">
        <v>6281</v>
      </c>
      <c r="AC2597" s="28" t="s">
        <v>2722</v>
      </c>
      <c r="AD2597" s="48" t="s">
        <v>472</v>
      </c>
    </row>
    <row r="2598" spans="1:30" x14ac:dyDescent="0.3">
      <c r="A2598" s="27" t="s">
        <v>7385</v>
      </c>
      <c r="B2598" s="28">
        <v>13</v>
      </c>
      <c r="C2598" s="28" t="s">
        <v>744</v>
      </c>
      <c r="D2598" t="s">
        <v>5073</v>
      </c>
      <c r="E2598" s="28" t="s">
        <v>559</v>
      </c>
      <c r="F2598" s="28">
        <v>5</v>
      </c>
      <c r="G2598" s="28" t="s">
        <v>25</v>
      </c>
      <c r="H2598" s="28">
        <v>9549</v>
      </c>
      <c r="I2598" s="28" t="s">
        <v>113</v>
      </c>
      <c r="J2598" s="28">
        <v>823</v>
      </c>
      <c r="K2598" s="28" t="s">
        <v>6386</v>
      </c>
      <c r="L2598" s="41">
        <v>1</v>
      </c>
      <c r="M2598" s="44">
        <v>0.15890000000000001</v>
      </c>
      <c r="N2598" s="6">
        <v>0.15890000000000001</v>
      </c>
      <c r="O2598">
        <v>0</v>
      </c>
      <c r="P2598" s="29" t="s">
        <v>30</v>
      </c>
      <c r="Q2598" s="28" t="s">
        <v>31</v>
      </c>
      <c r="R2598" s="28" t="s">
        <v>115</v>
      </c>
      <c r="S2598" s="28" t="s">
        <v>6387</v>
      </c>
      <c r="T2598" s="28" t="s">
        <v>7431</v>
      </c>
      <c r="U2598" s="28" t="s">
        <v>7432</v>
      </c>
      <c r="V2598" s="28" t="s">
        <v>7433</v>
      </c>
      <c r="W2598" s="30">
        <v>45658</v>
      </c>
      <c r="X2598" s="30">
        <v>46022</v>
      </c>
      <c r="Y2598" s="28">
        <v>2025</v>
      </c>
      <c r="Z2598" s="28" t="s">
        <v>2027</v>
      </c>
      <c r="AA2598" s="28" t="s">
        <v>1921</v>
      </c>
      <c r="AB2598" s="28" t="s">
        <v>4065</v>
      </c>
      <c r="AC2598" s="28" t="s">
        <v>654</v>
      </c>
      <c r="AD2598" s="48" t="s">
        <v>4066</v>
      </c>
    </row>
    <row r="2599" spans="1:30" x14ac:dyDescent="0.3">
      <c r="A2599" s="27" t="s">
        <v>7385</v>
      </c>
      <c r="B2599" s="28">
        <v>13</v>
      </c>
      <c r="C2599" s="28" t="s">
        <v>744</v>
      </c>
      <c r="D2599" t="s">
        <v>5073</v>
      </c>
      <c r="E2599" s="28" t="s">
        <v>559</v>
      </c>
      <c r="F2599" s="28">
        <v>15</v>
      </c>
      <c r="G2599" s="28" t="s">
        <v>245</v>
      </c>
      <c r="H2599" s="28">
        <v>9551</v>
      </c>
      <c r="I2599" s="28" t="s">
        <v>410</v>
      </c>
      <c r="J2599" s="28">
        <v>823</v>
      </c>
      <c r="K2599" s="28" t="s">
        <v>6386</v>
      </c>
      <c r="L2599" s="41">
        <v>1</v>
      </c>
      <c r="M2599" s="44">
        <v>0</v>
      </c>
      <c r="N2599" s="6">
        <v>0</v>
      </c>
      <c r="O2599">
        <v>0</v>
      </c>
      <c r="P2599" s="29" t="s">
        <v>30</v>
      </c>
      <c r="Q2599" s="28" t="s">
        <v>249</v>
      </c>
      <c r="R2599" s="28" t="s">
        <v>411</v>
      </c>
      <c r="S2599" s="28" t="s">
        <v>6387</v>
      </c>
      <c r="T2599" s="28" t="s">
        <v>7555</v>
      </c>
      <c r="U2599" s="28" t="s">
        <v>7556</v>
      </c>
      <c r="V2599" s="28" t="s">
        <v>7557</v>
      </c>
      <c r="W2599" s="30">
        <v>45658</v>
      </c>
      <c r="X2599" s="30">
        <v>46022</v>
      </c>
      <c r="Y2599" s="28">
        <v>2025</v>
      </c>
      <c r="Z2599" s="28" t="s">
        <v>2623</v>
      </c>
      <c r="AA2599" s="28" t="s">
        <v>2624</v>
      </c>
      <c r="AB2599" s="28" t="s">
        <v>2625</v>
      </c>
      <c r="AC2599" s="28" t="s">
        <v>2626</v>
      </c>
      <c r="AD2599" s="48" t="s">
        <v>2627</v>
      </c>
    </row>
    <row r="2600" spans="1:30" x14ac:dyDescent="0.3">
      <c r="A2600" s="27" t="s">
        <v>7385</v>
      </c>
      <c r="B2600" s="28">
        <v>6</v>
      </c>
      <c r="C2600" s="28" t="s">
        <v>27</v>
      </c>
      <c r="D2600" t="s">
        <v>6355</v>
      </c>
      <c r="E2600" s="28" t="s">
        <v>1777</v>
      </c>
      <c r="F2600" s="28">
        <v>5</v>
      </c>
      <c r="G2600" s="28" t="s">
        <v>25</v>
      </c>
      <c r="H2600" s="28">
        <v>9101</v>
      </c>
      <c r="I2600" s="28" t="s">
        <v>26</v>
      </c>
      <c r="J2600" s="28">
        <v>821</v>
      </c>
      <c r="K2600" s="28" t="s">
        <v>1221</v>
      </c>
      <c r="L2600" s="41">
        <v>2985</v>
      </c>
      <c r="M2600" s="44">
        <v>2436</v>
      </c>
      <c r="N2600" s="6">
        <v>0.81610000000000005</v>
      </c>
      <c r="O2600">
        <v>0</v>
      </c>
      <c r="P2600" s="29" t="s">
        <v>1127</v>
      </c>
      <c r="Q2600" s="28" t="s">
        <v>31</v>
      </c>
      <c r="R2600" s="28" t="s">
        <v>32</v>
      </c>
      <c r="S2600" s="28" t="s">
        <v>1222</v>
      </c>
      <c r="T2600" s="28" t="s">
        <v>7386</v>
      </c>
      <c r="U2600" s="28" t="s">
        <v>7387</v>
      </c>
      <c r="V2600" s="28" t="s">
        <v>7388</v>
      </c>
      <c r="W2600" s="30">
        <v>45658</v>
      </c>
      <c r="X2600" s="30">
        <v>46022</v>
      </c>
      <c r="Y2600" s="28">
        <v>2025</v>
      </c>
      <c r="Z2600" s="28" t="s">
        <v>1907</v>
      </c>
      <c r="AA2600" s="28" t="s">
        <v>1908</v>
      </c>
      <c r="AB2600" s="28" t="s">
        <v>1909</v>
      </c>
      <c r="AC2600" s="28" t="s">
        <v>1910</v>
      </c>
      <c r="AD2600" s="48" t="s">
        <v>29</v>
      </c>
    </row>
    <row r="2601" spans="1:30" x14ac:dyDescent="0.3">
      <c r="A2601" s="27" t="s">
        <v>7385</v>
      </c>
      <c r="B2601" s="28">
        <v>6</v>
      </c>
      <c r="C2601" s="28" t="s">
        <v>27</v>
      </c>
      <c r="D2601" t="s">
        <v>6355</v>
      </c>
      <c r="E2601" s="28" t="s">
        <v>1777</v>
      </c>
      <c r="F2601" s="28">
        <v>8</v>
      </c>
      <c r="G2601" s="28" t="s">
        <v>120</v>
      </c>
      <c r="H2601" s="28">
        <v>9103</v>
      </c>
      <c r="I2601" s="28" t="s">
        <v>121</v>
      </c>
      <c r="J2601" s="28">
        <v>821</v>
      </c>
      <c r="K2601" s="28" t="s">
        <v>1221</v>
      </c>
      <c r="L2601" s="41">
        <v>2857</v>
      </c>
      <c r="M2601" s="44">
        <v>2624</v>
      </c>
      <c r="N2601" s="6">
        <v>0.91839999999999999</v>
      </c>
      <c r="O2601">
        <v>0</v>
      </c>
      <c r="P2601" s="29" t="s">
        <v>1127</v>
      </c>
      <c r="Q2601" s="28" t="s">
        <v>122</v>
      </c>
      <c r="R2601" s="28" t="s">
        <v>123</v>
      </c>
      <c r="S2601" s="28" t="s">
        <v>1222</v>
      </c>
      <c r="T2601" s="28" t="s">
        <v>7640</v>
      </c>
      <c r="U2601" s="28" t="s">
        <v>7641</v>
      </c>
      <c r="V2601" s="28" t="s">
        <v>7642</v>
      </c>
      <c r="W2601" s="30">
        <v>45658</v>
      </c>
      <c r="X2601" s="30">
        <v>46022</v>
      </c>
      <c r="Y2601" s="28">
        <v>2025</v>
      </c>
      <c r="Z2601" s="28" t="s">
        <v>1687</v>
      </c>
      <c r="AA2601" s="28" t="s">
        <v>3572</v>
      </c>
      <c r="AB2601" s="28" t="s">
        <v>3573</v>
      </c>
      <c r="AC2601" s="28" t="s">
        <v>2962</v>
      </c>
      <c r="AD2601" s="48" t="s">
        <v>472</v>
      </c>
    </row>
    <row r="2602" spans="1:30" x14ac:dyDescent="0.3">
      <c r="A2602" s="27" t="s">
        <v>7385</v>
      </c>
      <c r="B2602" s="28">
        <v>6</v>
      </c>
      <c r="C2602" s="28" t="s">
        <v>27</v>
      </c>
      <c r="D2602" t="s">
        <v>6355</v>
      </c>
      <c r="E2602" s="28" t="s">
        <v>1777</v>
      </c>
      <c r="F2602" s="28">
        <v>13</v>
      </c>
      <c r="G2602" s="28" t="s">
        <v>116</v>
      </c>
      <c r="H2602" s="28">
        <v>9104</v>
      </c>
      <c r="I2602" s="28" t="s">
        <v>117</v>
      </c>
      <c r="J2602" s="28">
        <v>821</v>
      </c>
      <c r="K2602" s="28" t="s">
        <v>1221</v>
      </c>
      <c r="L2602" s="41">
        <v>1965</v>
      </c>
      <c r="M2602" s="44">
        <v>1827</v>
      </c>
      <c r="N2602" s="6">
        <v>0.92979999999999996</v>
      </c>
      <c r="O2602">
        <v>0</v>
      </c>
      <c r="P2602" s="29" t="s">
        <v>1127</v>
      </c>
      <c r="Q2602" s="28" t="s">
        <v>118</v>
      </c>
      <c r="R2602" s="28" t="s">
        <v>119</v>
      </c>
      <c r="S2602" s="28" t="s">
        <v>1222</v>
      </c>
      <c r="T2602" s="28" t="s">
        <v>7585</v>
      </c>
      <c r="U2602" s="28" t="s">
        <v>7586</v>
      </c>
      <c r="V2602" s="28" t="s">
        <v>7587</v>
      </c>
      <c r="W2602" s="30">
        <v>45658</v>
      </c>
      <c r="X2602" s="30">
        <v>46022</v>
      </c>
      <c r="Y2602" s="28">
        <v>2025</v>
      </c>
      <c r="Z2602" s="28" t="s">
        <v>3574</v>
      </c>
      <c r="AA2602" s="28" t="s">
        <v>3575</v>
      </c>
      <c r="AB2602" s="28" t="s">
        <v>2926</v>
      </c>
      <c r="AC2602" s="28" t="s">
        <v>3576</v>
      </c>
      <c r="AD2602" s="48" t="s">
        <v>3577</v>
      </c>
    </row>
    <row r="2603" spans="1:30" x14ac:dyDescent="0.3">
      <c r="A2603" s="27" t="s">
        <v>7385</v>
      </c>
      <c r="B2603" s="28">
        <v>6</v>
      </c>
      <c r="C2603" s="28" t="s">
        <v>27</v>
      </c>
      <c r="D2603" t="s">
        <v>6355</v>
      </c>
      <c r="E2603" s="28" t="s">
        <v>1777</v>
      </c>
      <c r="F2603" s="28">
        <v>13</v>
      </c>
      <c r="G2603" s="28" t="s">
        <v>116</v>
      </c>
      <c r="H2603" s="28">
        <v>9105</v>
      </c>
      <c r="I2603" s="28" t="s">
        <v>402</v>
      </c>
      <c r="J2603" s="28">
        <v>821</v>
      </c>
      <c r="K2603" s="28" t="s">
        <v>1221</v>
      </c>
      <c r="L2603" s="41">
        <v>2260</v>
      </c>
      <c r="M2603" s="44">
        <v>1569</v>
      </c>
      <c r="N2603" s="6">
        <v>0.69420000000000004</v>
      </c>
      <c r="O2603">
        <v>0</v>
      </c>
      <c r="P2603" s="29" t="s">
        <v>1127</v>
      </c>
      <c r="Q2603" s="28" t="s">
        <v>118</v>
      </c>
      <c r="R2603" s="28" t="s">
        <v>403</v>
      </c>
      <c r="S2603" s="28" t="s">
        <v>1222</v>
      </c>
      <c r="T2603" s="28" t="s">
        <v>7720</v>
      </c>
      <c r="U2603" s="28" t="s">
        <v>7721</v>
      </c>
      <c r="V2603" s="28" t="s">
        <v>7722</v>
      </c>
      <c r="W2603" s="30">
        <v>45658</v>
      </c>
      <c r="X2603" s="30">
        <v>46022</v>
      </c>
      <c r="Y2603" s="28">
        <v>2025</v>
      </c>
      <c r="Z2603" s="28" t="s">
        <v>2946</v>
      </c>
      <c r="AA2603" s="28" t="s">
        <v>1905</v>
      </c>
      <c r="AB2603" s="28" t="s">
        <v>3578</v>
      </c>
      <c r="AC2603" s="28" t="s">
        <v>3579</v>
      </c>
      <c r="AD2603" s="48" t="s">
        <v>3580</v>
      </c>
    </row>
    <row r="2604" spans="1:30" x14ac:dyDescent="0.3">
      <c r="A2604" s="27" t="s">
        <v>7385</v>
      </c>
      <c r="B2604" s="28">
        <v>6</v>
      </c>
      <c r="C2604" s="28" t="s">
        <v>27</v>
      </c>
      <c r="D2604" t="s">
        <v>6355</v>
      </c>
      <c r="E2604" s="28" t="s">
        <v>1777</v>
      </c>
      <c r="F2604" s="28">
        <v>15</v>
      </c>
      <c r="G2604" s="28" t="s">
        <v>245</v>
      </c>
      <c r="H2604" s="28">
        <v>9110</v>
      </c>
      <c r="I2604" s="28" t="s">
        <v>389</v>
      </c>
      <c r="J2604" s="28">
        <v>821</v>
      </c>
      <c r="K2604" s="28" t="s">
        <v>1221</v>
      </c>
      <c r="L2604" s="41">
        <v>1664</v>
      </c>
      <c r="M2604" s="44">
        <v>1489</v>
      </c>
      <c r="N2604" s="6">
        <v>0.89480000000000004</v>
      </c>
      <c r="O2604">
        <v>0</v>
      </c>
      <c r="P2604" s="29" t="s">
        <v>1127</v>
      </c>
      <c r="Q2604" s="28" t="s">
        <v>249</v>
      </c>
      <c r="R2604" s="28" t="s">
        <v>391</v>
      </c>
      <c r="S2604" s="28" t="s">
        <v>1222</v>
      </c>
      <c r="T2604" s="28" t="s">
        <v>7549</v>
      </c>
      <c r="U2604" s="28" t="s">
        <v>7550</v>
      </c>
      <c r="V2604" s="28" t="s">
        <v>7551</v>
      </c>
      <c r="W2604" s="30">
        <v>45658</v>
      </c>
      <c r="X2604" s="30">
        <v>46022</v>
      </c>
      <c r="Y2604" s="28">
        <v>2025</v>
      </c>
      <c r="Z2604" s="28" t="s">
        <v>3581</v>
      </c>
      <c r="AA2604" s="28" t="s">
        <v>3752</v>
      </c>
      <c r="AB2604" s="28" t="s">
        <v>3583</v>
      </c>
      <c r="AC2604" s="28" t="s">
        <v>3584</v>
      </c>
      <c r="AD2604" s="48" t="s">
        <v>1902</v>
      </c>
    </row>
    <row r="2605" spans="1:30" x14ac:dyDescent="0.3">
      <c r="A2605" s="27" t="s">
        <v>7385</v>
      </c>
      <c r="B2605" s="28">
        <v>6</v>
      </c>
      <c r="C2605" s="28" t="s">
        <v>27</v>
      </c>
      <c r="D2605" t="s">
        <v>6355</v>
      </c>
      <c r="E2605" s="28" t="s">
        <v>1777</v>
      </c>
      <c r="F2605" s="28">
        <v>15</v>
      </c>
      <c r="G2605" s="28" t="s">
        <v>245</v>
      </c>
      <c r="H2605" s="28">
        <v>9111</v>
      </c>
      <c r="I2605" s="28" t="s">
        <v>6365</v>
      </c>
      <c r="J2605" s="28">
        <v>821</v>
      </c>
      <c r="K2605" s="28" t="s">
        <v>1221</v>
      </c>
      <c r="L2605" s="41">
        <v>2550</v>
      </c>
      <c r="M2605" s="44">
        <v>2068</v>
      </c>
      <c r="N2605" s="6">
        <v>0.81100000000000005</v>
      </c>
      <c r="O2605">
        <v>0</v>
      </c>
      <c r="P2605" s="29" t="s">
        <v>1127</v>
      </c>
      <c r="Q2605" s="28" t="s">
        <v>249</v>
      </c>
      <c r="R2605" s="28" t="s">
        <v>6366</v>
      </c>
      <c r="S2605" s="28" t="s">
        <v>1222</v>
      </c>
      <c r="T2605" s="28" t="s">
        <v>7558</v>
      </c>
      <c r="U2605" s="28" t="s">
        <v>7559</v>
      </c>
      <c r="V2605" s="28" t="s">
        <v>7560</v>
      </c>
      <c r="W2605" s="30">
        <v>45658</v>
      </c>
      <c r="X2605" s="30">
        <v>46022</v>
      </c>
      <c r="Y2605" s="28">
        <v>2025</v>
      </c>
      <c r="Z2605" s="28" t="s">
        <v>2614</v>
      </c>
      <c r="AA2605" s="28" t="s">
        <v>1276</v>
      </c>
      <c r="AB2605" s="28" t="s">
        <v>3585</v>
      </c>
      <c r="AC2605" s="28" t="s">
        <v>2617</v>
      </c>
      <c r="AD2605" s="48" t="s">
        <v>2618</v>
      </c>
    </row>
    <row r="2606" spans="1:30" x14ac:dyDescent="0.3">
      <c r="A2606" s="27" t="s">
        <v>7385</v>
      </c>
      <c r="B2606" s="28">
        <v>6</v>
      </c>
      <c r="C2606" s="28" t="s">
        <v>27</v>
      </c>
      <c r="D2606" t="s">
        <v>6355</v>
      </c>
      <c r="E2606" s="28" t="s">
        <v>1777</v>
      </c>
      <c r="F2606" s="28">
        <v>17</v>
      </c>
      <c r="G2606" s="28" t="s">
        <v>90</v>
      </c>
      <c r="H2606" s="28">
        <v>9112</v>
      </c>
      <c r="I2606" s="28" t="s">
        <v>392</v>
      </c>
      <c r="J2606" s="28">
        <v>821</v>
      </c>
      <c r="K2606" s="28" t="s">
        <v>1221</v>
      </c>
      <c r="L2606" s="41">
        <v>3146</v>
      </c>
      <c r="M2606" s="44">
        <v>4269</v>
      </c>
      <c r="N2606" s="6">
        <v>1.357</v>
      </c>
      <c r="O2606">
        <v>0</v>
      </c>
      <c r="P2606" s="29" t="s">
        <v>1127</v>
      </c>
      <c r="Q2606" s="28" t="s">
        <v>93</v>
      </c>
      <c r="R2606" s="28" t="s">
        <v>395</v>
      </c>
      <c r="S2606" s="28" t="s">
        <v>1222</v>
      </c>
      <c r="T2606" s="28" t="s">
        <v>7628</v>
      </c>
      <c r="U2606" s="28" t="s">
        <v>7629</v>
      </c>
      <c r="V2606" s="28" t="s">
        <v>7630</v>
      </c>
      <c r="W2606" s="30">
        <v>45658</v>
      </c>
      <c r="X2606" s="30">
        <v>46022</v>
      </c>
      <c r="Y2606" s="28">
        <v>2025</v>
      </c>
      <c r="Z2606" s="28" t="s">
        <v>3587</v>
      </c>
      <c r="AA2606" s="28" t="s">
        <v>3588</v>
      </c>
      <c r="AB2606" s="28" t="s">
        <v>3589</v>
      </c>
      <c r="AC2606" s="28" t="s">
        <v>1271</v>
      </c>
      <c r="AD2606" s="48" t="s">
        <v>1272</v>
      </c>
    </row>
    <row r="2607" spans="1:30" x14ac:dyDescent="0.3">
      <c r="A2607" s="27" t="s">
        <v>7385</v>
      </c>
      <c r="B2607" s="28">
        <v>6</v>
      </c>
      <c r="C2607" s="28" t="s">
        <v>27</v>
      </c>
      <c r="D2607" t="s">
        <v>6355</v>
      </c>
      <c r="E2607" s="28" t="s">
        <v>1777</v>
      </c>
      <c r="F2607" s="28">
        <v>19</v>
      </c>
      <c r="G2607" s="28" t="s">
        <v>184</v>
      </c>
      <c r="H2607" s="28">
        <v>9113</v>
      </c>
      <c r="I2607" s="28" t="s">
        <v>185</v>
      </c>
      <c r="J2607" s="28">
        <v>821</v>
      </c>
      <c r="K2607" s="28" t="s">
        <v>1221</v>
      </c>
      <c r="L2607" s="41">
        <v>1047</v>
      </c>
      <c r="M2607" s="44">
        <v>1317</v>
      </c>
      <c r="N2607" s="6">
        <v>1.2579</v>
      </c>
      <c r="O2607">
        <v>0</v>
      </c>
      <c r="P2607" s="29" t="s">
        <v>1127</v>
      </c>
      <c r="Q2607" s="28" t="s">
        <v>187</v>
      </c>
      <c r="R2607" s="28" t="s">
        <v>188</v>
      </c>
      <c r="S2607" s="28" t="s">
        <v>1222</v>
      </c>
      <c r="T2607" s="28" t="s">
        <v>7604</v>
      </c>
      <c r="U2607" s="28" t="s">
        <v>7605</v>
      </c>
      <c r="V2607" s="28" t="s">
        <v>7606</v>
      </c>
      <c r="W2607" s="30">
        <v>45658</v>
      </c>
      <c r="X2607" s="30">
        <v>46022</v>
      </c>
      <c r="Y2607" s="28">
        <v>2025</v>
      </c>
      <c r="Z2607" s="28" t="s">
        <v>186</v>
      </c>
      <c r="AA2607" s="28" t="s">
        <v>2637</v>
      </c>
      <c r="AB2607" s="28" t="s">
        <v>3590</v>
      </c>
      <c r="AC2607" s="28" t="s">
        <v>3591</v>
      </c>
      <c r="AD2607" s="48" t="s">
        <v>3592</v>
      </c>
    </row>
    <row r="2608" spans="1:30" x14ac:dyDescent="0.3">
      <c r="A2608" s="27" t="s">
        <v>7385</v>
      </c>
      <c r="B2608" s="28">
        <v>6</v>
      </c>
      <c r="C2608" s="28" t="s">
        <v>27</v>
      </c>
      <c r="D2608" t="s">
        <v>6355</v>
      </c>
      <c r="E2608" s="28" t="s">
        <v>1777</v>
      </c>
      <c r="F2608" s="28">
        <v>20</v>
      </c>
      <c r="G2608" s="28" t="s">
        <v>376</v>
      </c>
      <c r="H2608" s="28">
        <v>9114</v>
      </c>
      <c r="I2608" s="28" t="s">
        <v>377</v>
      </c>
      <c r="J2608" s="28">
        <v>821</v>
      </c>
      <c r="K2608" s="28" t="s">
        <v>1221</v>
      </c>
      <c r="L2608" s="41">
        <v>2237</v>
      </c>
      <c r="M2608" s="44">
        <v>1704</v>
      </c>
      <c r="N2608" s="6">
        <v>0.76170000000000004</v>
      </c>
      <c r="O2608">
        <v>0</v>
      </c>
      <c r="P2608" s="29" t="s">
        <v>1127</v>
      </c>
      <c r="Q2608" s="28" t="s">
        <v>381</v>
      </c>
      <c r="R2608" s="28" t="s">
        <v>382</v>
      </c>
      <c r="S2608" s="28" t="s">
        <v>1222</v>
      </c>
      <c r="T2608" s="28" t="s">
        <v>7655</v>
      </c>
      <c r="U2608" s="28" t="s">
        <v>7656</v>
      </c>
      <c r="V2608" s="28" t="s">
        <v>7657</v>
      </c>
      <c r="W2608" s="30">
        <v>45658</v>
      </c>
      <c r="X2608" s="30">
        <v>46022</v>
      </c>
      <c r="Y2608" s="28">
        <v>2025</v>
      </c>
      <c r="Z2608" s="28" t="s">
        <v>3001</v>
      </c>
      <c r="AA2608" s="28" t="s">
        <v>1187</v>
      </c>
      <c r="AB2608" s="28" t="s">
        <v>3774</v>
      </c>
      <c r="AC2608" s="28" t="s">
        <v>3775</v>
      </c>
      <c r="AD2608" s="48" t="s">
        <v>3870</v>
      </c>
    </row>
    <row r="2609" spans="1:30" x14ac:dyDescent="0.3">
      <c r="A2609" s="27" t="s">
        <v>7385</v>
      </c>
      <c r="B2609" s="28">
        <v>6</v>
      </c>
      <c r="C2609" s="28" t="s">
        <v>27</v>
      </c>
      <c r="D2609" t="s">
        <v>6355</v>
      </c>
      <c r="E2609" s="28" t="s">
        <v>1777</v>
      </c>
      <c r="F2609" s="28">
        <v>23</v>
      </c>
      <c r="G2609" s="28" t="s">
        <v>268</v>
      </c>
      <c r="H2609" s="28">
        <v>9115</v>
      </c>
      <c r="I2609" s="28" t="s">
        <v>1317</v>
      </c>
      <c r="J2609" s="28">
        <v>821</v>
      </c>
      <c r="K2609" s="28" t="s">
        <v>1221</v>
      </c>
      <c r="L2609" s="41">
        <v>5693</v>
      </c>
      <c r="M2609" s="44">
        <v>4912</v>
      </c>
      <c r="N2609" s="6">
        <v>0.86280000000000001</v>
      </c>
      <c r="O2609">
        <v>0</v>
      </c>
      <c r="P2609" s="29" t="s">
        <v>1127</v>
      </c>
      <c r="Q2609" s="28" t="s">
        <v>272</v>
      </c>
      <c r="R2609" s="28" t="s">
        <v>1318</v>
      </c>
      <c r="S2609" s="28" t="s">
        <v>1222</v>
      </c>
      <c r="T2609" s="28" t="s">
        <v>7658</v>
      </c>
      <c r="U2609" s="28" t="s">
        <v>7659</v>
      </c>
      <c r="V2609" s="28" t="s">
        <v>7660</v>
      </c>
      <c r="W2609" s="30">
        <v>45658</v>
      </c>
      <c r="X2609" s="30">
        <v>46022</v>
      </c>
      <c r="Y2609" s="28">
        <v>2025</v>
      </c>
      <c r="Z2609" s="28" t="s">
        <v>1163</v>
      </c>
      <c r="AA2609" s="28" t="s">
        <v>3593</v>
      </c>
      <c r="AB2609" s="28" t="s">
        <v>3594</v>
      </c>
      <c r="AC2609" s="28" t="s">
        <v>3015</v>
      </c>
      <c r="AD2609" s="48" t="s">
        <v>1265</v>
      </c>
    </row>
    <row r="2610" spans="1:30" x14ac:dyDescent="0.3">
      <c r="A2610" s="27" t="s">
        <v>7385</v>
      </c>
      <c r="B2610" s="28">
        <v>6</v>
      </c>
      <c r="C2610" s="28" t="s">
        <v>27</v>
      </c>
      <c r="D2610" t="s">
        <v>6355</v>
      </c>
      <c r="E2610" s="28" t="s">
        <v>1777</v>
      </c>
      <c r="F2610" s="28">
        <v>41</v>
      </c>
      <c r="G2610" s="28" t="s">
        <v>124</v>
      </c>
      <c r="H2610" s="28">
        <v>9116</v>
      </c>
      <c r="I2610" s="28" t="s">
        <v>161</v>
      </c>
      <c r="J2610" s="28">
        <v>821</v>
      </c>
      <c r="K2610" s="28" t="s">
        <v>1221</v>
      </c>
      <c r="L2610" s="41">
        <v>1571</v>
      </c>
      <c r="M2610" s="44">
        <v>1364</v>
      </c>
      <c r="N2610" s="6">
        <v>0.86819999999999997</v>
      </c>
      <c r="O2610">
        <v>0</v>
      </c>
      <c r="P2610" s="29" t="s">
        <v>1127</v>
      </c>
      <c r="Q2610" s="28" t="s">
        <v>129</v>
      </c>
      <c r="R2610" s="28" t="s">
        <v>164</v>
      </c>
      <c r="S2610" s="28" t="s">
        <v>1222</v>
      </c>
      <c r="T2610" s="28" t="s">
        <v>7534</v>
      </c>
      <c r="U2610" s="28" t="s">
        <v>7535</v>
      </c>
      <c r="V2610" s="28" t="s">
        <v>7536</v>
      </c>
      <c r="W2610" s="30">
        <v>45658</v>
      </c>
      <c r="X2610" s="30">
        <v>46022</v>
      </c>
      <c r="Y2610" s="28">
        <v>2025</v>
      </c>
      <c r="Z2610" s="28" t="s">
        <v>3595</v>
      </c>
      <c r="AA2610" s="28" t="s">
        <v>3596</v>
      </c>
      <c r="AB2610" s="28" t="s">
        <v>3597</v>
      </c>
      <c r="AC2610" s="28" t="s">
        <v>1152</v>
      </c>
      <c r="AD2610" s="48" t="s">
        <v>1153</v>
      </c>
    </row>
    <row r="2611" spans="1:30" x14ac:dyDescent="0.3">
      <c r="A2611" s="27" t="s">
        <v>7385</v>
      </c>
      <c r="B2611" s="28">
        <v>6</v>
      </c>
      <c r="C2611" s="28" t="s">
        <v>27</v>
      </c>
      <c r="D2611" t="s">
        <v>6355</v>
      </c>
      <c r="E2611" s="28" t="s">
        <v>1777</v>
      </c>
      <c r="F2611" s="28">
        <v>50</v>
      </c>
      <c r="G2611" s="28" t="s">
        <v>416</v>
      </c>
      <c r="H2611" s="28">
        <v>9117</v>
      </c>
      <c r="I2611" s="28" t="s">
        <v>417</v>
      </c>
      <c r="J2611" s="28">
        <v>821</v>
      </c>
      <c r="K2611" s="28" t="s">
        <v>1221</v>
      </c>
      <c r="L2611" s="41">
        <v>1514</v>
      </c>
      <c r="M2611" s="44">
        <v>1179</v>
      </c>
      <c r="N2611" s="6">
        <v>0.77869999999999995</v>
      </c>
      <c r="O2611">
        <v>0</v>
      </c>
      <c r="P2611" s="29" t="s">
        <v>1127</v>
      </c>
      <c r="Q2611" s="28" t="s">
        <v>418</v>
      </c>
      <c r="R2611" s="28" t="s">
        <v>419</v>
      </c>
      <c r="S2611" s="28" t="s">
        <v>1222</v>
      </c>
      <c r="T2611" s="28" t="s">
        <v>7661</v>
      </c>
      <c r="U2611" s="28" t="s">
        <v>7662</v>
      </c>
      <c r="V2611" s="28" t="s">
        <v>7663</v>
      </c>
      <c r="W2611" s="30">
        <v>45658</v>
      </c>
      <c r="X2611" s="30">
        <v>46022</v>
      </c>
      <c r="Y2611" s="28">
        <v>2025</v>
      </c>
      <c r="Z2611" s="28" t="s">
        <v>3777</v>
      </c>
      <c r="AA2611" s="28" t="s">
        <v>3778</v>
      </c>
      <c r="AB2611" s="28" t="s">
        <v>1274</v>
      </c>
      <c r="AC2611" s="28" t="s">
        <v>1275</v>
      </c>
      <c r="AD2611" s="48" t="s">
        <v>1902</v>
      </c>
    </row>
    <row r="2612" spans="1:30" x14ac:dyDescent="0.3">
      <c r="A2612" s="27" t="s">
        <v>7385</v>
      </c>
      <c r="B2612" s="28">
        <v>6</v>
      </c>
      <c r="C2612" s="28" t="s">
        <v>27</v>
      </c>
      <c r="D2612" t="s">
        <v>6355</v>
      </c>
      <c r="E2612" s="28" t="s">
        <v>1777</v>
      </c>
      <c r="F2612" s="28">
        <v>47</v>
      </c>
      <c r="G2612" s="28" t="s">
        <v>55</v>
      </c>
      <c r="H2612" s="28">
        <v>9118</v>
      </c>
      <c r="I2612" s="28" t="s">
        <v>56</v>
      </c>
      <c r="J2612" s="28">
        <v>821</v>
      </c>
      <c r="K2612" s="28" t="s">
        <v>1221</v>
      </c>
      <c r="L2612" s="41">
        <v>3993</v>
      </c>
      <c r="M2612" s="44">
        <v>3456</v>
      </c>
      <c r="N2612" s="6">
        <v>0.86550000000000005</v>
      </c>
      <c r="O2612">
        <v>0</v>
      </c>
      <c r="P2612" s="29" t="s">
        <v>1127</v>
      </c>
      <c r="Q2612" s="28" t="s">
        <v>58</v>
      </c>
      <c r="R2612" s="28" t="s">
        <v>59</v>
      </c>
      <c r="S2612" s="28" t="s">
        <v>1222</v>
      </c>
      <c r="T2612" s="28" t="s">
        <v>7622</v>
      </c>
      <c r="U2612" s="28" t="s">
        <v>7623</v>
      </c>
      <c r="V2612" s="28" t="s">
        <v>7624</v>
      </c>
      <c r="W2612" s="30">
        <v>45658</v>
      </c>
      <c r="X2612" s="30">
        <v>46022</v>
      </c>
      <c r="Y2612" s="28">
        <v>2025</v>
      </c>
      <c r="Z2612" s="28" t="s">
        <v>3598</v>
      </c>
      <c r="AA2612" s="28" t="s">
        <v>3599</v>
      </c>
      <c r="AB2612" s="28" t="s">
        <v>3600</v>
      </c>
      <c r="AC2612" s="28" t="s">
        <v>1134</v>
      </c>
      <c r="AD2612" s="48" t="s">
        <v>3601</v>
      </c>
    </row>
    <row r="2613" spans="1:30" x14ac:dyDescent="0.3">
      <c r="A2613" s="27" t="s">
        <v>7385</v>
      </c>
      <c r="B2613" s="28">
        <v>6</v>
      </c>
      <c r="C2613" s="28" t="s">
        <v>27</v>
      </c>
      <c r="D2613" t="s">
        <v>6355</v>
      </c>
      <c r="E2613" s="28" t="s">
        <v>1777</v>
      </c>
      <c r="F2613" s="28">
        <v>54</v>
      </c>
      <c r="G2613" s="28" t="s">
        <v>134</v>
      </c>
      <c r="H2613" s="28">
        <v>9119</v>
      </c>
      <c r="I2613" s="28" t="s">
        <v>294</v>
      </c>
      <c r="J2613" s="28">
        <v>821</v>
      </c>
      <c r="K2613" s="28" t="s">
        <v>1221</v>
      </c>
      <c r="L2613" s="41">
        <v>2239</v>
      </c>
      <c r="M2613" s="44">
        <v>1968</v>
      </c>
      <c r="N2613" s="6">
        <v>0.879</v>
      </c>
      <c r="O2613">
        <v>0</v>
      </c>
      <c r="P2613" s="29" t="s">
        <v>1127</v>
      </c>
      <c r="Q2613" s="28" t="s">
        <v>136</v>
      </c>
      <c r="R2613" s="28" t="s">
        <v>295</v>
      </c>
      <c r="S2613" s="28" t="s">
        <v>1222</v>
      </c>
      <c r="T2613" s="28" t="s">
        <v>7664</v>
      </c>
      <c r="U2613" s="28" t="s">
        <v>7665</v>
      </c>
      <c r="V2613" s="28" t="s">
        <v>7666</v>
      </c>
      <c r="W2613" s="30">
        <v>45658</v>
      </c>
      <c r="X2613" s="30">
        <v>46022</v>
      </c>
      <c r="Y2613" s="28">
        <v>2025</v>
      </c>
      <c r="Z2613" s="28" t="s">
        <v>3602</v>
      </c>
      <c r="AA2613" s="28" t="s">
        <v>3602</v>
      </c>
      <c r="AB2613" s="28" t="s">
        <v>3602</v>
      </c>
      <c r="AC2613" s="28" t="s">
        <v>2643</v>
      </c>
      <c r="AD2613" s="48" t="s">
        <v>1955</v>
      </c>
    </row>
    <row r="2614" spans="1:30" x14ac:dyDescent="0.3">
      <c r="A2614" s="27" t="s">
        <v>7385</v>
      </c>
      <c r="B2614" s="28">
        <v>6</v>
      </c>
      <c r="C2614" s="28" t="s">
        <v>27</v>
      </c>
      <c r="D2614" t="s">
        <v>6355</v>
      </c>
      <c r="E2614" s="28" t="s">
        <v>1777</v>
      </c>
      <c r="F2614" s="28">
        <v>63</v>
      </c>
      <c r="G2614" s="28" t="s">
        <v>251</v>
      </c>
      <c r="H2614" s="28">
        <v>9120</v>
      </c>
      <c r="I2614" s="28" t="s">
        <v>255</v>
      </c>
      <c r="J2614" s="28">
        <v>821</v>
      </c>
      <c r="K2614" s="28" t="s">
        <v>1221</v>
      </c>
      <c r="L2614" s="41">
        <v>1100</v>
      </c>
      <c r="M2614" s="44">
        <v>765</v>
      </c>
      <c r="N2614" s="6">
        <v>0.69550000000000001</v>
      </c>
      <c r="O2614">
        <v>0</v>
      </c>
      <c r="P2614" s="29" t="s">
        <v>1127</v>
      </c>
      <c r="Q2614" s="28" t="s">
        <v>253</v>
      </c>
      <c r="R2614" s="28" t="s">
        <v>257</v>
      </c>
      <c r="S2614" s="28" t="s">
        <v>1222</v>
      </c>
      <c r="T2614" s="28" t="s">
        <v>7667</v>
      </c>
      <c r="U2614" s="28" t="s">
        <v>7668</v>
      </c>
      <c r="V2614" s="28" t="s">
        <v>7669</v>
      </c>
      <c r="W2614" s="30">
        <v>45658</v>
      </c>
      <c r="X2614" s="30">
        <v>46022</v>
      </c>
      <c r="Y2614" s="28">
        <v>2025</v>
      </c>
      <c r="Z2614" s="28" t="s">
        <v>1252</v>
      </c>
      <c r="AA2614" s="28" t="s">
        <v>1253</v>
      </c>
      <c r="AB2614" s="28" t="s">
        <v>1254</v>
      </c>
      <c r="AC2614" s="28" t="s">
        <v>1255</v>
      </c>
      <c r="AD2614" s="48" t="s">
        <v>1256</v>
      </c>
    </row>
    <row r="2615" spans="1:30" x14ac:dyDescent="0.3">
      <c r="A2615" s="27" t="s">
        <v>7385</v>
      </c>
      <c r="B2615" s="28">
        <v>6</v>
      </c>
      <c r="C2615" s="28" t="s">
        <v>27</v>
      </c>
      <c r="D2615" t="s">
        <v>6355</v>
      </c>
      <c r="E2615" s="28" t="s">
        <v>1777</v>
      </c>
      <c r="F2615" s="28">
        <v>66</v>
      </c>
      <c r="G2615" s="28" t="s">
        <v>60</v>
      </c>
      <c r="H2615" s="28">
        <v>9121</v>
      </c>
      <c r="I2615" s="28" t="s">
        <v>61</v>
      </c>
      <c r="J2615" s="28">
        <v>821</v>
      </c>
      <c r="K2615" s="28" t="s">
        <v>1221</v>
      </c>
      <c r="L2615" s="41">
        <v>1704</v>
      </c>
      <c r="M2615" s="44">
        <v>1354</v>
      </c>
      <c r="N2615" s="6">
        <v>0.79459999999999997</v>
      </c>
      <c r="O2615">
        <v>0</v>
      </c>
      <c r="P2615" s="29" t="s">
        <v>1127</v>
      </c>
      <c r="Q2615" s="28" t="s">
        <v>62</v>
      </c>
      <c r="R2615" s="28" t="s">
        <v>63</v>
      </c>
      <c r="S2615" s="28" t="s">
        <v>1222</v>
      </c>
      <c r="T2615" s="28" t="s">
        <v>7723</v>
      </c>
      <c r="U2615" s="28" t="s">
        <v>7724</v>
      </c>
      <c r="V2615" s="28" t="s">
        <v>7725</v>
      </c>
      <c r="W2615" s="30">
        <v>45658</v>
      </c>
      <c r="X2615" s="30">
        <v>46022</v>
      </c>
      <c r="Y2615" s="28">
        <v>2025</v>
      </c>
      <c r="Z2615" s="28" t="s">
        <v>1054</v>
      </c>
      <c r="AA2615" s="28" t="s">
        <v>3603</v>
      </c>
      <c r="AB2615" s="28" t="s">
        <v>3604</v>
      </c>
      <c r="AC2615" s="28" t="s">
        <v>3605</v>
      </c>
      <c r="AD2615" s="48" t="s">
        <v>3606</v>
      </c>
    </row>
    <row r="2616" spans="1:30" x14ac:dyDescent="0.3">
      <c r="A2616" s="27" t="s">
        <v>7385</v>
      </c>
      <c r="B2616" s="28">
        <v>6</v>
      </c>
      <c r="C2616" s="28" t="s">
        <v>27</v>
      </c>
      <c r="D2616" t="s">
        <v>6355</v>
      </c>
      <c r="E2616" s="28" t="s">
        <v>1777</v>
      </c>
      <c r="F2616" s="28">
        <v>68</v>
      </c>
      <c r="G2616" s="28" t="s">
        <v>333</v>
      </c>
      <c r="H2616" s="28">
        <v>9122</v>
      </c>
      <c r="I2616" s="28" t="s">
        <v>353</v>
      </c>
      <c r="J2616" s="28">
        <v>821</v>
      </c>
      <c r="K2616" s="28" t="s">
        <v>1221</v>
      </c>
      <c r="L2616" s="41">
        <v>2818</v>
      </c>
      <c r="M2616" s="44">
        <v>2277</v>
      </c>
      <c r="N2616" s="6">
        <v>0.80800000000000005</v>
      </c>
      <c r="O2616">
        <v>0</v>
      </c>
      <c r="P2616" s="29" t="s">
        <v>1127</v>
      </c>
      <c r="Q2616" s="28" t="s">
        <v>335</v>
      </c>
      <c r="R2616" s="28" t="s">
        <v>354</v>
      </c>
      <c r="S2616" s="28" t="s">
        <v>1222</v>
      </c>
      <c r="T2616" s="28" t="s">
        <v>7510</v>
      </c>
      <c r="U2616" s="28" t="s">
        <v>7511</v>
      </c>
      <c r="V2616" s="28" t="s">
        <v>7512</v>
      </c>
      <c r="W2616" s="30">
        <v>45658</v>
      </c>
      <c r="X2616" s="30">
        <v>46022</v>
      </c>
      <c r="Y2616" s="28">
        <v>2025</v>
      </c>
      <c r="Z2616" s="28" t="s">
        <v>3607</v>
      </c>
      <c r="AA2616" s="28" t="s">
        <v>3608</v>
      </c>
      <c r="AB2616" s="28" t="s">
        <v>3609</v>
      </c>
      <c r="AC2616" s="28" t="s">
        <v>3610</v>
      </c>
      <c r="AD2616" s="48" t="s">
        <v>3611</v>
      </c>
    </row>
    <row r="2617" spans="1:30" x14ac:dyDescent="0.3">
      <c r="A2617" s="27" t="s">
        <v>7385</v>
      </c>
      <c r="B2617" s="28">
        <v>6</v>
      </c>
      <c r="C2617" s="28" t="s">
        <v>27</v>
      </c>
      <c r="D2617" t="s">
        <v>6355</v>
      </c>
      <c r="E2617" s="28" t="s">
        <v>1777</v>
      </c>
      <c r="F2617" s="28">
        <v>73</v>
      </c>
      <c r="G2617" s="28" t="s">
        <v>367</v>
      </c>
      <c r="H2617" s="28">
        <v>9123</v>
      </c>
      <c r="I2617" s="28" t="s">
        <v>372</v>
      </c>
      <c r="J2617" s="28">
        <v>821</v>
      </c>
      <c r="K2617" s="28" t="s">
        <v>1221</v>
      </c>
      <c r="L2617" s="41">
        <v>1394</v>
      </c>
      <c r="M2617" s="44">
        <v>1711</v>
      </c>
      <c r="N2617" s="6">
        <v>1.2274</v>
      </c>
      <c r="O2617">
        <v>0</v>
      </c>
      <c r="P2617" s="29" t="s">
        <v>1127</v>
      </c>
      <c r="Q2617" s="28" t="s">
        <v>370</v>
      </c>
      <c r="R2617" s="28" t="s">
        <v>373</v>
      </c>
      <c r="S2617" s="28" t="s">
        <v>1222</v>
      </c>
      <c r="T2617" s="28" t="s">
        <v>7729</v>
      </c>
      <c r="U2617" s="28" t="s">
        <v>7730</v>
      </c>
      <c r="V2617" s="28" t="s">
        <v>7731</v>
      </c>
      <c r="W2617" s="30">
        <v>45658</v>
      </c>
      <c r="X2617" s="30">
        <v>46022</v>
      </c>
      <c r="Y2617" s="28">
        <v>2025</v>
      </c>
      <c r="Z2617" s="28" t="s">
        <v>3612</v>
      </c>
      <c r="AA2617" s="28" t="s">
        <v>3613</v>
      </c>
      <c r="AB2617" s="28" t="s">
        <v>3614</v>
      </c>
      <c r="AC2617" s="28" t="s">
        <v>1184</v>
      </c>
      <c r="AD2617" s="48" t="s">
        <v>1185</v>
      </c>
    </row>
    <row r="2618" spans="1:30" x14ac:dyDescent="0.3">
      <c r="A2618" s="27" t="s">
        <v>7385</v>
      </c>
      <c r="B2618" s="28">
        <v>6</v>
      </c>
      <c r="C2618" s="28" t="s">
        <v>27</v>
      </c>
      <c r="D2618" t="s">
        <v>6355</v>
      </c>
      <c r="E2618" s="28" t="s">
        <v>1777</v>
      </c>
      <c r="F2618" s="28">
        <v>76</v>
      </c>
      <c r="G2618" s="28" t="s">
        <v>296</v>
      </c>
      <c r="H2618" s="28">
        <v>9124</v>
      </c>
      <c r="I2618" s="28" t="s">
        <v>300</v>
      </c>
      <c r="J2618" s="28">
        <v>821</v>
      </c>
      <c r="K2618" s="28" t="s">
        <v>1221</v>
      </c>
      <c r="L2618" s="41">
        <v>2225</v>
      </c>
      <c r="M2618" s="44">
        <v>2087</v>
      </c>
      <c r="N2618" s="6">
        <v>0.93799999999999994</v>
      </c>
      <c r="O2618">
        <v>0</v>
      </c>
      <c r="P2618" s="29" t="s">
        <v>1127</v>
      </c>
      <c r="Q2618" s="28" t="s">
        <v>298</v>
      </c>
      <c r="R2618" s="28" t="s">
        <v>302</v>
      </c>
      <c r="S2618" s="28" t="s">
        <v>1222</v>
      </c>
      <c r="T2618" s="28" t="s">
        <v>7480</v>
      </c>
      <c r="U2618" s="28" t="s">
        <v>7481</v>
      </c>
      <c r="V2618" s="28" t="s">
        <v>7482</v>
      </c>
      <c r="W2618" s="30">
        <v>45658</v>
      </c>
      <c r="X2618" s="30">
        <v>46022</v>
      </c>
      <c r="Y2618" s="28">
        <v>2025</v>
      </c>
      <c r="Z2618" s="28" t="s">
        <v>2336</v>
      </c>
      <c r="AA2618" s="28" t="s">
        <v>2337</v>
      </c>
      <c r="AB2618" s="28" t="s">
        <v>3871</v>
      </c>
      <c r="AC2618" s="28" t="s">
        <v>3872</v>
      </c>
      <c r="AD2618" s="48" t="s">
        <v>1166</v>
      </c>
    </row>
    <row r="2619" spans="1:30" x14ac:dyDescent="0.3">
      <c r="A2619" s="27" t="s">
        <v>7385</v>
      </c>
      <c r="B2619" s="28">
        <v>6</v>
      </c>
      <c r="C2619" s="28" t="s">
        <v>27</v>
      </c>
      <c r="D2619" t="s">
        <v>6355</v>
      </c>
      <c r="E2619" s="28" t="s">
        <v>1777</v>
      </c>
      <c r="F2619" s="28">
        <v>76</v>
      </c>
      <c r="G2619" s="28" t="s">
        <v>296</v>
      </c>
      <c r="H2619" s="28">
        <v>9125</v>
      </c>
      <c r="I2619" s="28" t="s">
        <v>318</v>
      </c>
      <c r="J2619" s="28">
        <v>821</v>
      </c>
      <c r="K2619" s="28" t="s">
        <v>1221</v>
      </c>
      <c r="L2619" s="41">
        <v>2223</v>
      </c>
      <c r="M2619" s="44">
        <v>2016</v>
      </c>
      <c r="N2619" s="6">
        <v>0.90690000000000004</v>
      </c>
      <c r="O2619">
        <v>0</v>
      </c>
      <c r="P2619" s="29" t="s">
        <v>1127</v>
      </c>
      <c r="Q2619" s="28" t="s">
        <v>298</v>
      </c>
      <c r="R2619" s="28" t="s">
        <v>320</v>
      </c>
      <c r="S2619" s="28" t="s">
        <v>1222</v>
      </c>
      <c r="T2619" s="28" t="s">
        <v>7483</v>
      </c>
      <c r="U2619" s="28" t="s">
        <v>7484</v>
      </c>
      <c r="V2619" s="28" t="s">
        <v>7485</v>
      </c>
      <c r="W2619" s="30">
        <v>45658</v>
      </c>
      <c r="X2619" s="30">
        <v>46022</v>
      </c>
      <c r="Y2619" s="28">
        <v>2025</v>
      </c>
      <c r="Z2619" s="28" t="s">
        <v>1102</v>
      </c>
      <c r="AA2619" s="28" t="s">
        <v>3615</v>
      </c>
      <c r="AB2619" s="28" t="s">
        <v>3616</v>
      </c>
      <c r="AC2619" s="28" t="s">
        <v>3617</v>
      </c>
      <c r="AD2619" s="48" t="s">
        <v>1171</v>
      </c>
    </row>
    <row r="2620" spans="1:30" x14ac:dyDescent="0.3">
      <c r="A2620" s="27" t="s">
        <v>7385</v>
      </c>
      <c r="B2620" s="28">
        <v>6</v>
      </c>
      <c r="C2620" s="28" t="s">
        <v>27</v>
      </c>
      <c r="D2620" t="s">
        <v>6355</v>
      </c>
      <c r="E2620" s="28" t="s">
        <v>1777</v>
      </c>
      <c r="F2620" s="28">
        <v>76</v>
      </c>
      <c r="G2620" s="28" t="s">
        <v>296</v>
      </c>
      <c r="H2620" s="28">
        <v>9126</v>
      </c>
      <c r="I2620" s="28" t="s">
        <v>321</v>
      </c>
      <c r="J2620" s="28">
        <v>821</v>
      </c>
      <c r="K2620" s="28" t="s">
        <v>1221</v>
      </c>
      <c r="L2620" s="41">
        <v>2206</v>
      </c>
      <c r="M2620" s="44">
        <v>2086</v>
      </c>
      <c r="N2620" s="6">
        <v>0.9456</v>
      </c>
      <c r="O2620">
        <v>0</v>
      </c>
      <c r="P2620" s="29" t="s">
        <v>1127</v>
      </c>
      <c r="Q2620" s="28" t="s">
        <v>298</v>
      </c>
      <c r="R2620" s="28" t="s">
        <v>324</v>
      </c>
      <c r="S2620" s="28" t="s">
        <v>1222</v>
      </c>
      <c r="T2620" s="28" t="s">
        <v>7504</v>
      </c>
      <c r="U2620" s="28" t="s">
        <v>7505</v>
      </c>
      <c r="V2620" s="28" t="s">
        <v>7506</v>
      </c>
      <c r="W2620" s="30">
        <v>45658</v>
      </c>
      <c r="X2620" s="30">
        <v>46022</v>
      </c>
      <c r="Y2620" s="28">
        <v>2025</v>
      </c>
      <c r="Z2620" s="28" t="s">
        <v>3511</v>
      </c>
      <c r="AA2620" s="28" t="s">
        <v>3618</v>
      </c>
      <c r="AB2620" s="28" t="s">
        <v>3619</v>
      </c>
      <c r="AC2620" s="28" t="s">
        <v>1172</v>
      </c>
      <c r="AD2620" s="48" t="s">
        <v>1130</v>
      </c>
    </row>
    <row r="2621" spans="1:30" x14ac:dyDescent="0.3">
      <c r="A2621" s="27" t="s">
        <v>7385</v>
      </c>
      <c r="B2621" s="28">
        <v>6</v>
      </c>
      <c r="C2621" s="28" t="s">
        <v>27</v>
      </c>
      <c r="D2621" t="s">
        <v>6355</v>
      </c>
      <c r="E2621" s="28" t="s">
        <v>1777</v>
      </c>
      <c r="F2621" s="28">
        <v>5</v>
      </c>
      <c r="G2621" s="28" t="s">
        <v>25</v>
      </c>
      <c r="H2621" s="28">
        <v>9127</v>
      </c>
      <c r="I2621" s="28" t="s">
        <v>33</v>
      </c>
      <c r="J2621" s="28">
        <v>821</v>
      </c>
      <c r="K2621" s="28" t="s">
        <v>1221</v>
      </c>
      <c r="L2621" s="41">
        <v>1102</v>
      </c>
      <c r="M2621" s="44">
        <v>1000</v>
      </c>
      <c r="N2621" s="6">
        <v>0.90739999999999998</v>
      </c>
      <c r="O2621">
        <v>0</v>
      </c>
      <c r="P2621" s="29" t="s">
        <v>1127</v>
      </c>
      <c r="Q2621" s="28" t="s">
        <v>31</v>
      </c>
      <c r="R2621" s="28" t="s">
        <v>35</v>
      </c>
      <c r="S2621" s="28" t="s">
        <v>1222</v>
      </c>
      <c r="T2621" s="28" t="s">
        <v>7389</v>
      </c>
      <c r="U2621" s="28" t="s">
        <v>7390</v>
      </c>
      <c r="V2621" s="28" t="s">
        <v>7391</v>
      </c>
      <c r="W2621" s="30">
        <v>45658</v>
      </c>
      <c r="X2621" s="30">
        <v>46022</v>
      </c>
      <c r="Y2621" s="28">
        <v>2025</v>
      </c>
      <c r="Z2621" s="28" t="s">
        <v>3781</v>
      </c>
      <c r="AA2621" s="28" t="s">
        <v>3782</v>
      </c>
      <c r="AB2621" s="28" t="s">
        <v>1757</v>
      </c>
      <c r="AC2621" s="28" t="s">
        <v>3783</v>
      </c>
      <c r="AD2621" s="48" t="s">
        <v>1130</v>
      </c>
    </row>
    <row r="2622" spans="1:30" x14ac:dyDescent="0.3">
      <c r="A2622" s="27" t="s">
        <v>7385</v>
      </c>
      <c r="B2622" s="28">
        <v>6</v>
      </c>
      <c r="C2622" s="28" t="s">
        <v>27</v>
      </c>
      <c r="D2622" t="s">
        <v>6355</v>
      </c>
      <c r="E2622" s="28" t="s">
        <v>1777</v>
      </c>
      <c r="F2622" s="28">
        <v>5</v>
      </c>
      <c r="G2622" s="28" t="s">
        <v>25</v>
      </c>
      <c r="H2622" s="28">
        <v>9201</v>
      </c>
      <c r="I2622" s="28" t="s">
        <v>36</v>
      </c>
      <c r="J2622" s="28">
        <v>821</v>
      </c>
      <c r="K2622" s="28" t="s">
        <v>1221</v>
      </c>
      <c r="L2622" s="41">
        <v>727</v>
      </c>
      <c r="M2622" s="44">
        <v>727</v>
      </c>
      <c r="N2622" s="6">
        <v>1</v>
      </c>
      <c r="O2622">
        <v>0</v>
      </c>
      <c r="P2622" s="29" t="s">
        <v>1127</v>
      </c>
      <c r="Q2622" s="28" t="s">
        <v>31</v>
      </c>
      <c r="R2622" s="28" t="s">
        <v>38</v>
      </c>
      <c r="S2622" s="28" t="s">
        <v>1222</v>
      </c>
      <c r="T2622" s="28" t="s">
        <v>7392</v>
      </c>
      <c r="U2622" s="28" t="s">
        <v>7393</v>
      </c>
      <c r="V2622" s="28" t="s">
        <v>7394</v>
      </c>
      <c r="W2622" s="30">
        <v>45658</v>
      </c>
      <c r="X2622" s="30">
        <v>46022</v>
      </c>
      <c r="Y2622" s="28">
        <v>2025</v>
      </c>
      <c r="Z2622" s="28" t="s">
        <v>1915</v>
      </c>
      <c r="AA2622" s="28" t="s">
        <v>37</v>
      </c>
      <c r="AB2622" s="28" t="s">
        <v>1916</v>
      </c>
      <c r="AC2622" s="28" t="s">
        <v>1227</v>
      </c>
      <c r="AD2622" s="48" t="s">
        <v>1228</v>
      </c>
    </row>
    <row r="2623" spans="1:30" x14ac:dyDescent="0.3">
      <c r="A2623" s="27" t="s">
        <v>7385</v>
      </c>
      <c r="B2623" s="28">
        <v>6</v>
      </c>
      <c r="C2623" s="28" t="s">
        <v>27</v>
      </c>
      <c r="D2623" t="s">
        <v>6355</v>
      </c>
      <c r="E2623" s="28" t="s">
        <v>1777</v>
      </c>
      <c r="F2623" s="28">
        <v>5</v>
      </c>
      <c r="G2623" s="28" t="s">
        <v>25</v>
      </c>
      <c r="H2623" s="28">
        <v>9202</v>
      </c>
      <c r="I2623" s="28" t="s">
        <v>39</v>
      </c>
      <c r="J2623" s="28">
        <v>821</v>
      </c>
      <c r="K2623" s="28" t="s">
        <v>1221</v>
      </c>
      <c r="L2623" s="41">
        <v>1381</v>
      </c>
      <c r="M2623" s="44">
        <v>891</v>
      </c>
      <c r="N2623" s="6">
        <v>0.6452</v>
      </c>
      <c r="O2623">
        <v>0</v>
      </c>
      <c r="P2623" s="29" t="s">
        <v>1127</v>
      </c>
      <c r="Q2623" s="28" t="s">
        <v>31</v>
      </c>
      <c r="R2623" s="28" t="s">
        <v>42</v>
      </c>
      <c r="S2623" s="28" t="s">
        <v>1222</v>
      </c>
      <c r="T2623" s="28" t="s">
        <v>7395</v>
      </c>
      <c r="U2623" s="28" t="s">
        <v>7396</v>
      </c>
      <c r="V2623" s="28" t="s">
        <v>7397</v>
      </c>
      <c r="W2623" s="30">
        <v>45658</v>
      </c>
      <c r="X2623" s="30">
        <v>46022</v>
      </c>
      <c r="Y2623" s="28">
        <v>2025</v>
      </c>
      <c r="Z2623" s="28" t="s">
        <v>1989</v>
      </c>
      <c r="AA2623" s="28" t="s">
        <v>1918</v>
      </c>
      <c r="AB2623" s="28" t="s">
        <v>3784</v>
      </c>
      <c r="AC2623" s="28" t="s">
        <v>1229</v>
      </c>
      <c r="AD2623" s="48" t="s">
        <v>1230</v>
      </c>
    </row>
    <row r="2624" spans="1:30" x14ac:dyDescent="0.3">
      <c r="A2624" s="27" t="s">
        <v>7385</v>
      </c>
      <c r="B2624" s="28">
        <v>6</v>
      </c>
      <c r="C2624" s="28" t="s">
        <v>27</v>
      </c>
      <c r="D2624" t="s">
        <v>6355</v>
      </c>
      <c r="E2624" s="28" t="s">
        <v>1777</v>
      </c>
      <c r="F2624" s="28">
        <v>5</v>
      </c>
      <c r="G2624" s="28" t="s">
        <v>25</v>
      </c>
      <c r="H2624" s="28">
        <v>9203</v>
      </c>
      <c r="I2624" s="28" t="s">
        <v>43</v>
      </c>
      <c r="J2624" s="28">
        <v>821</v>
      </c>
      <c r="K2624" s="28" t="s">
        <v>1221</v>
      </c>
      <c r="L2624" s="41">
        <v>1802</v>
      </c>
      <c r="M2624" s="44">
        <v>2392</v>
      </c>
      <c r="N2624" s="6">
        <v>1.3273999999999999</v>
      </c>
      <c r="O2624">
        <v>0</v>
      </c>
      <c r="P2624" s="29" t="s">
        <v>1127</v>
      </c>
      <c r="Q2624" s="28" t="s">
        <v>31</v>
      </c>
      <c r="R2624" s="28" t="s">
        <v>46</v>
      </c>
      <c r="S2624" s="28" t="s">
        <v>1222</v>
      </c>
      <c r="T2624" s="28" t="s">
        <v>7398</v>
      </c>
      <c r="U2624" s="28" t="s">
        <v>7399</v>
      </c>
      <c r="V2624" s="28" t="s">
        <v>7400</v>
      </c>
      <c r="W2624" s="30">
        <v>45658</v>
      </c>
      <c r="X2624" s="30">
        <v>46022</v>
      </c>
      <c r="Y2624" s="28">
        <v>2025</v>
      </c>
      <c r="Z2624" s="28" t="s">
        <v>1920</v>
      </c>
      <c r="AA2624" s="28" t="s">
        <v>1969</v>
      </c>
      <c r="AB2624" s="28" t="s">
        <v>3785</v>
      </c>
      <c r="AC2624" s="28" t="s">
        <v>1758</v>
      </c>
      <c r="AD2624" s="48" t="s">
        <v>1759</v>
      </c>
    </row>
    <row r="2625" spans="1:30" x14ac:dyDescent="0.3">
      <c r="A2625" s="27" t="s">
        <v>7385</v>
      </c>
      <c r="B2625" s="28">
        <v>6</v>
      </c>
      <c r="C2625" s="28" t="s">
        <v>27</v>
      </c>
      <c r="D2625" t="s">
        <v>6355</v>
      </c>
      <c r="E2625" s="28" t="s">
        <v>1777</v>
      </c>
      <c r="F2625" s="28">
        <v>5</v>
      </c>
      <c r="G2625" s="28" t="s">
        <v>25</v>
      </c>
      <c r="H2625" s="28">
        <v>9204</v>
      </c>
      <c r="I2625" s="28" t="s">
        <v>47</v>
      </c>
      <c r="J2625" s="28">
        <v>821</v>
      </c>
      <c r="K2625" s="28" t="s">
        <v>1221</v>
      </c>
      <c r="L2625" s="41">
        <v>2156</v>
      </c>
      <c r="M2625" s="44">
        <v>3081</v>
      </c>
      <c r="N2625" s="6">
        <v>1.429</v>
      </c>
      <c r="O2625">
        <v>0</v>
      </c>
      <c r="P2625" s="29" t="s">
        <v>1127</v>
      </c>
      <c r="Q2625" s="28" t="s">
        <v>31</v>
      </c>
      <c r="R2625" s="28" t="s">
        <v>49</v>
      </c>
      <c r="S2625" s="28" t="s">
        <v>1222</v>
      </c>
      <c r="T2625" s="28" t="s">
        <v>7401</v>
      </c>
      <c r="U2625" s="28" t="s">
        <v>7402</v>
      </c>
      <c r="V2625" s="28" t="s">
        <v>7403</v>
      </c>
      <c r="W2625" s="30">
        <v>45658</v>
      </c>
      <c r="X2625" s="30">
        <v>46022</v>
      </c>
      <c r="Y2625" s="28">
        <v>2025</v>
      </c>
      <c r="Z2625" s="28" t="s">
        <v>3786</v>
      </c>
      <c r="AA2625" s="28" t="s">
        <v>1925</v>
      </c>
      <c r="AB2625" s="28" t="s">
        <v>3787</v>
      </c>
      <c r="AC2625" s="28" t="s">
        <v>507</v>
      </c>
      <c r="AD2625" s="48" t="s">
        <v>205</v>
      </c>
    </row>
    <row r="2626" spans="1:30" x14ac:dyDescent="0.3">
      <c r="A2626" s="27" t="s">
        <v>7385</v>
      </c>
      <c r="B2626" s="28">
        <v>6</v>
      </c>
      <c r="C2626" s="28" t="s">
        <v>27</v>
      </c>
      <c r="D2626" t="s">
        <v>6355</v>
      </c>
      <c r="E2626" s="28" t="s">
        <v>1777</v>
      </c>
      <c r="F2626" s="28">
        <v>5</v>
      </c>
      <c r="G2626" s="28" t="s">
        <v>25</v>
      </c>
      <c r="H2626" s="28">
        <v>9205</v>
      </c>
      <c r="I2626" s="28" t="s">
        <v>50</v>
      </c>
      <c r="J2626" s="28">
        <v>821</v>
      </c>
      <c r="K2626" s="28" t="s">
        <v>1221</v>
      </c>
      <c r="L2626" s="41">
        <v>2848</v>
      </c>
      <c r="M2626" s="44">
        <v>1076</v>
      </c>
      <c r="N2626" s="6">
        <v>0.37780000000000002</v>
      </c>
      <c r="O2626">
        <v>0</v>
      </c>
      <c r="P2626" s="29" t="s">
        <v>1127</v>
      </c>
      <c r="Q2626" s="28" t="s">
        <v>31</v>
      </c>
      <c r="R2626" s="28" t="s">
        <v>54</v>
      </c>
      <c r="S2626" s="28" t="s">
        <v>1222</v>
      </c>
      <c r="T2626" s="28" t="s">
        <v>7404</v>
      </c>
      <c r="U2626" s="28" t="s">
        <v>7405</v>
      </c>
      <c r="V2626" s="28" t="s">
        <v>7406</v>
      </c>
      <c r="W2626" s="30">
        <v>45658</v>
      </c>
      <c r="X2626" s="30">
        <v>46022</v>
      </c>
      <c r="Y2626" s="28">
        <v>2025</v>
      </c>
      <c r="Z2626" s="28" t="s">
        <v>1297</v>
      </c>
      <c r="AA2626" s="28" t="s">
        <v>1284</v>
      </c>
      <c r="AB2626" s="28" t="s">
        <v>3620</v>
      </c>
      <c r="AC2626" s="28" t="s">
        <v>1285</v>
      </c>
      <c r="AD2626" s="48" t="s">
        <v>1286</v>
      </c>
    </row>
    <row r="2627" spans="1:30" x14ac:dyDescent="0.3">
      <c r="A2627" s="27" t="s">
        <v>7385</v>
      </c>
      <c r="B2627" s="28">
        <v>6</v>
      </c>
      <c r="C2627" s="28" t="s">
        <v>27</v>
      </c>
      <c r="D2627" t="s">
        <v>6355</v>
      </c>
      <c r="E2627" s="28" t="s">
        <v>1777</v>
      </c>
      <c r="F2627" s="28">
        <v>5</v>
      </c>
      <c r="G2627" s="28" t="s">
        <v>25</v>
      </c>
      <c r="H2627" s="28">
        <v>9206</v>
      </c>
      <c r="I2627" s="28" t="s">
        <v>73</v>
      </c>
      <c r="J2627" s="28">
        <v>821</v>
      </c>
      <c r="K2627" s="28" t="s">
        <v>1221</v>
      </c>
      <c r="L2627" s="41">
        <v>1519</v>
      </c>
      <c r="M2627" s="44">
        <v>1354</v>
      </c>
      <c r="N2627" s="6">
        <v>0.89139999999999997</v>
      </c>
      <c r="O2627">
        <v>0</v>
      </c>
      <c r="P2627" s="29" t="s">
        <v>1127</v>
      </c>
      <c r="Q2627" s="28" t="s">
        <v>31</v>
      </c>
      <c r="R2627" s="28" t="s">
        <v>74</v>
      </c>
      <c r="S2627" s="28" t="s">
        <v>1222</v>
      </c>
      <c r="T2627" s="28" t="s">
        <v>7407</v>
      </c>
      <c r="U2627" s="28" t="s">
        <v>7408</v>
      </c>
      <c r="V2627" s="28" t="s">
        <v>7409</v>
      </c>
      <c r="W2627" s="30">
        <v>45658</v>
      </c>
      <c r="X2627" s="30">
        <v>46022</v>
      </c>
      <c r="Y2627" s="28">
        <v>2025</v>
      </c>
      <c r="Z2627" s="28" t="s">
        <v>3788</v>
      </c>
      <c r="AA2627" s="28" t="s">
        <v>3873</v>
      </c>
      <c r="AB2627" s="28" t="s">
        <v>3790</v>
      </c>
      <c r="AC2627" s="28" t="s">
        <v>3791</v>
      </c>
      <c r="AD2627" s="48" t="s">
        <v>1903</v>
      </c>
    </row>
    <row r="2628" spans="1:30" x14ac:dyDescent="0.3">
      <c r="A2628" s="27" t="s">
        <v>7385</v>
      </c>
      <c r="B2628" s="28">
        <v>6</v>
      </c>
      <c r="C2628" s="28" t="s">
        <v>27</v>
      </c>
      <c r="D2628" t="s">
        <v>6355</v>
      </c>
      <c r="E2628" s="28" t="s">
        <v>1777</v>
      </c>
      <c r="F2628" s="28">
        <v>8</v>
      </c>
      <c r="G2628" s="28" t="s">
        <v>120</v>
      </c>
      <c r="H2628" s="28">
        <v>9207</v>
      </c>
      <c r="I2628" s="28" t="s">
        <v>131</v>
      </c>
      <c r="J2628" s="28">
        <v>821</v>
      </c>
      <c r="K2628" s="28" t="s">
        <v>1221</v>
      </c>
      <c r="L2628" s="41">
        <v>2607</v>
      </c>
      <c r="M2628" s="44">
        <v>2590</v>
      </c>
      <c r="N2628" s="6">
        <v>0.99350000000000005</v>
      </c>
      <c r="O2628">
        <v>0</v>
      </c>
      <c r="P2628" s="29" t="s">
        <v>1127</v>
      </c>
      <c r="Q2628" s="28" t="s">
        <v>122</v>
      </c>
      <c r="R2628" s="28" t="s">
        <v>133</v>
      </c>
      <c r="S2628" s="28" t="s">
        <v>1222</v>
      </c>
      <c r="T2628" s="28" t="s">
        <v>7643</v>
      </c>
      <c r="U2628" s="28" t="s">
        <v>7644</v>
      </c>
      <c r="V2628" s="28" t="s">
        <v>7645</v>
      </c>
      <c r="W2628" s="30">
        <v>45658</v>
      </c>
      <c r="X2628" s="30">
        <v>46022</v>
      </c>
      <c r="Y2628" s="28">
        <v>2025</v>
      </c>
      <c r="Z2628" s="28" t="s">
        <v>510</v>
      </c>
      <c r="AA2628" s="28" t="s">
        <v>3753</v>
      </c>
      <c r="AB2628" s="28" t="s">
        <v>3754</v>
      </c>
      <c r="AC2628" s="28" t="s">
        <v>3755</v>
      </c>
      <c r="AD2628" s="48" t="s">
        <v>1235</v>
      </c>
    </row>
    <row r="2629" spans="1:30" x14ac:dyDescent="0.3">
      <c r="A2629" s="27" t="s">
        <v>7385</v>
      </c>
      <c r="B2629" s="28">
        <v>6</v>
      </c>
      <c r="C2629" s="28" t="s">
        <v>27</v>
      </c>
      <c r="D2629" t="s">
        <v>6355</v>
      </c>
      <c r="E2629" s="28" t="s">
        <v>1777</v>
      </c>
      <c r="F2629" s="28">
        <v>8</v>
      </c>
      <c r="G2629" s="28" t="s">
        <v>120</v>
      </c>
      <c r="H2629" s="28">
        <v>9208</v>
      </c>
      <c r="I2629" s="28" t="s">
        <v>138</v>
      </c>
      <c r="J2629" s="28">
        <v>821</v>
      </c>
      <c r="K2629" s="28" t="s">
        <v>1221</v>
      </c>
      <c r="L2629" s="41">
        <v>2693</v>
      </c>
      <c r="M2629" s="44">
        <v>3104</v>
      </c>
      <c r="N2629" s="6">
        <v>1.1526000000000001</v>
      </c>
      <c r="O2629">
        <v>0</v>
      </c>
      <c r="P2629" s="29" t="s">
        <v>1127</v>
      </c>
      <c r="Q2629" s="28" t="s">
        <v>122</v>
      </c>
      <c r="R2629" s="28" t="s">
        <v>142</v>
      </c>
      <c r="S2629" s="28" t="s">
        <v>1222</v>
      </c>
      <c r="T2629" s="28" t="s">
        <v>7649</v>
      </c>
      <c r="U2629" s="28" t="s">
        <v>7650</v>
      </c>
      <c r="V2629" s="28" t="s">
        <v>7651</v>
      </c>
      <c r="W2629" s="30">
        <v>45658</v>
      </c>
      <c r="X2629" s="30">
        <v>46022</v>
      </c>
      <c r="Y2629" s="28">
        <v>2025</v>
      </c>
      <c r="Z2629" s="28" t="s">
        <v>139</v>
      </c>
      <c r="AA2629" s="28" t="s">
        <v>140</v>
      </c>
      <c r="AB2629" s="28" t="s">
        <v>2972</v>
      </c>
      <c r="AC2629" s="28" t="s">
        <v>141</v>
      </c>
      <c r="AD2629" s="48" t="s">
        <v>57</v>
      </c>
    </row>
    <row r="2630" spans="1:30" x14ac:dyDescent="0.3">
      <c r="A2630" s="27" t="s">
        <v>7385</v>
      </c>
      <c r="B2630" s="28">
        <v>6</v>
      </c>
      <c r="C2630" s="28" t="s">
        <v>27</v>
      </c>
      <c r="D2630" t="s">
        <v>6355</v>
      </c>
      <c r="E2630" s="28" t="s">
        <v>1777</v>
      </c>
      <c r="F2630" s="28">
        <v>11</v>
      </c>
      <c r="G2630" s="28" t="s">
        <v>149</v>
      </c>
      <c r="H2630" s="28">
        <v>9209</v>
      </c>
      <c r="I2630" s="28" t="s">
        <v>150</v>
      </c>
      <c r="J2630" s="28">
        <v>821</v>
      </c>
      <c r="K2630" s="28" t="s">
        <v>1221</v>
      </c>
      <c r="L2630" s="41">
        <v>6182</v>
      </c>
      <c r="M2630" s="44">
        <v>5202</v>
      </c>
      <c r="N2630" s="6">
        <v>0.84150000000000003</v>
      </c>
      <c r="O2630">
        <v>0</v>
      </c>
      <c r="P2630" s="29" t="s">
        <v>1127</v>
      </c>
      <c r="Q2630" s="28" t="s">
        <v>152</v>
      </c>
      <c r="R2630" s="28" t="s">
        <v>153</v>
      </c>
      <c r="S2630" s="28" t="s">
        <v>1222</v>
      </c>
      <c r="T2630" s="28" t="s">
        <v>7435</v>
      </c>
      <c r="U2630" s="28" t="s">
        <v>7436</v>
      </c>
      <c r="V2630" s="28" t="s">
        <v>7437</v>
      </c>
      <c r="W2630" s="30">
        <v>45658</v>
      </c>
      <c r="X2630" s="30">
        <v>46022</v>
      </c>
      <c r="Y2630" s="28">
        <v>2025</v>
      </c>
      <c r="Z2630" s="28" t="s">
        <v>593</v>
      </c>
      <c r="AA2630" s="28" t="s">
        <v>1882</v>
      </c>
      <c r="AB2630" s="28" t="s">
        <v>1883</v>
      </c>
      <c r="AC2630" s="28" t="s">
        <v>1236</v>
      </c>
      <c r="AD2630" s="48" t="s">
        <v>1237</v>
      </c>
    </row>
    <row r="2631" spans="1:30" x14ac:dyDescent="0.3">
      <c r="A2631" s="27" t="s">
        <v>7385</v>
      </c>
      <c r="B2631" s="28">
        <v>6</v>
      </c>
      <c r="C2631" s="28" t="s">
        <v>27</v>
      </c>
      <c r="D2631" t="s">
        <v>6355</v>
      </c>
      <c r="E2631" s="28" t="s">
        <v>1777</v>
      </c>
      <c r="F2631" s="28">
        <v>11</v>
      </c>
      <c r="G2631" s="28" t="s">
        <v>149</v>
      </c>
      <c r="H2631" s="28">
        <v>9210</v>
      </c>
      <c r="I2631" s="28" t="s">
        <v>158</v>
      </c>
      <c r="J2631" s="28">
        <v>821</v>
      </c>
      <c r="K2631" s="28" t="s">
        <v>1221</v>
      </c>
      <c r="L2631" s="41">
        <v>2588</v>
      </c>
      <c r="M2631" s="44">
        <v>1774</v>
      </c>
      <c r="N2631" s="6">
        <v>0.6855</v>
      </c>
      <c r="O2631">
        <v>0</v>
      </c>
      <c r="P2631" s="29" t="s">
        <v>1127</v>
      </c>
      <c r="Q2631" s="28" t="s">
        <v>152</v>
      </c>
      <c r="R2631" s="28" t="s">
        <v>160</v>
      </c>
      <c r="S2631" s="28" t="s">
        <v>1222</v>
      </c>
      <c r="T2631" s="28" t="s">
        <v>7438</v>
      </c>
      <c r="U2631" s="28" t="s">
        <v>7439</v>
      </c>
      <c r="V2631" s="28" t="s">
        <v>7440</v>
      </c>
      <c r="W2631" s="30">
        <v>45658</v>
      </c>
      <c r="X2631" s="30">
        <v>46022</v>
      </c>
      <c r="Y2631" s="28">
        <v>2025</v>
      </c>
      <c r="Z2631" s="28" t="s">
        <v>2135</v>
      </c>
      <c r="AA2631" s="28" t="s">
        <v>2139</v>
      </c>
      <c r="AB2631" s="28" t="s">
        <v>2137</v>
      </c>
      <c r="AC2631" s="28" t="s">
        <v>3624</v>
      </c>
      <c r="AD2631" s="48" t="s">
        <v>1238</v>
      </c>
    </row>
    <row r="2632" spans="1:30" x14ac:dyDescent="0.3">
      <c r="A2632" s="27" t="s">
        <v>7385</v>
      </c>
      <c r="B2632" s="28">
        <v>6</v>
      </c>
      <c r="C2632" s="28" t="s">
        <v>27</v>
      </c>
      <c r="D2632" t="s">
        <v>6355</v>
      </c>
      <c r="E2632" s="28" t="s">
        <v>1777</v>
      </c>
      <c r="F2632" s="28">
        <v>11</v>
      </c>
      <c r="G2632" s="28" t="s">
        <v>149</v>
      </c>
      <c r="H2632" s="28">
        <v>9211</v>
      </c>
      <c r="I2632" s="28" t="s">
        <v>6367</v>
      </c>
      <c r="J2632" s="28">
        <v>821</v>
      </c>
      <c r="K2632" s="28" t="s">
        <v>1221</v>
      </c>
      <c r="L2632" s="41">
        <v>3033</v>
      </c>
      <c r="M2632" s="44">
        <v>3138</v>
      </c>
      <c r="N2632" s="6">
        <v>1.0346</v>
      </c>
      <c r="O2632">
        <v>0</v>
      </c>
      <c r="P2632" s="29" t="s">
        <v>1127</v>
      </c>
      <c r="Q2632" s="28" t="s">
        <v>152</v>
      </c>
      <c r="R2632" s="28" t="s">
        <v>6368</v>
      </c>
      <c r="S2632" s="28" t="s">
        <v>1222</v>
      </c>
      <c r="T2632" s="28" t="s">
        <v>7441</v>
      </c>
      <c r="U2632" s="28" t="s">
        <v>7442</v>
      </c>
      <c r="V2632" s="28" t="s">
        <v>7443</v>
      </c>
      <c r="W2632" s="30">
        <v>45658</v>
      </c>
      <c r="X2632" s="30">
        <v>46022</v>
      </c>
      <c r="Y2632" s="28">
        <v>2025</v>
      </c>
      <c r="Z2632" s="28" t="s">
        <v>3625</v>
      </c>
      <c r="AA2632" s="28" t="s">
        <v>1154</v>
      </c>
      <c r="AB2632" s="28" t="s">
        <v>1155</v>
      </c>
      <c r="AC2632" s="28" t="s">
        <v>1156</v>
      </c>
      <c r="AD2632" s="48" t="s">
        <v>1157</v>
      </c>
    </row>
    <row r="2633" spans="1:30" x14ac:dyDescent="0.3">
      <c r="A2633" s="27" t="s">
        <v>7385</v>
      </c>
      <c r="B2633" s="28">
        <v>6</v>
      </c>
      <c r="C2633" s="28" t="s">
        <v>27</v>
      </c>
      <c r="D2633" t="s">
        <v>6355</v>
      </c>
      <c r="E2633" s="28" t="s">
        <v>1777</v>
      </c>
      <c r="F2633" s="28">
        <v>11</v>
      </c>
      <c r="G2633" s="28" t="s">
        <v>149</v>
      </c>
      <c r="H2633" s="28">
        <v>9212</v>
      </c>
      <c r="I2633" s="28" t="s">
        <v>170</v>
      </c>
      <c r="J2633" s="28">
        <v>821</v>
      </c>
      <c r="K2633" s="28" t="s">
        <v>1221</v>
      </c>
      <c r="L2633" s="41">
        <v>1885</v>
      </c>
      <c r="M2633" s="44">
        <v>1502</v>
      </c>
      <c r="N2633" s="6">
        <v>0.79679999999999995</v>
      </c>
      <c r="O2633">
        <v>0</v>
      </c>
      <c r="P2633" s="29" t="s">
        <v>1127</v>
      </c>
      <c r="Q2633" s="28" t="s">
        <v>152</v>
      </c>
      <c r="R2633" s="28" t="s">
        <v>172</v>
      </c>
      <c r="S2633" s="28" t="s">
        <v>1222</v>
      </c>
      <c r="T2633" s="28" t="s">
        <v>7444</v>
      </c>
      <c r="U2633" s="28" t="s">
        <v>7445</v>
      </c>
      <c r="V2633" s="28" t="s">
        <v>7446</v>
      </c>
      <c r="W2633" s="30">
        <v>45658</v>
      </c>
      <c r="X2633" s="30">
        <v>46022</v>
      </c>
      <c r="Y2633" s="28">
        <v>2025</v>
      </c>
      <c r="Z2633" s="28" t="s">
        <v>3843</v>
      </c>
      <c r="AA2633" s="28" t="s">
        <v>3844</v>
      </c>
      <c r="AB2633" s="28" t="s">
        <v>3845</v>
      </c>
      <c r="AC2633" s="28" t="s">
        <v>3846</v>
      </c>
      <c r="AD2633" s="48" t="s">
        <v>1240</v>
      </c>
    </row>
    <row r="2634" spans="1:30" x14ac:dyDescent="0.3">
      <c r="A2634" s="27" t="s">
        <v>7385</v>
      </c>
      <c r="B2634" s="28">
        <v>6</v>
      </c>
      <c r="C2634" s="28" t="s">
        <v>27</v>
      </c>
      <c r="D2634" t="s">
        <v>6355</v>
      </c>
      <c r="E2634" s="28" t="s">
        <v>1777</v>
      </c>
      <c r="F2634" s="28">
        <v>11</v>
      </c>
      <c r="G2634" s="28" t="s">
        <v>149</v>
      </c>
      <c r="H2634" s="28">
        <v>9213</v>
      </c>
      <c r="I2634" s="28" t="s">
        <v>176</v>
      </c>
      <c r="J2634" s="28">
        <v>821</v>
      </c>
      <c r="K2634" s="28" t="s">
        <v>1221</v>
      </c>
      <c r="L2634" s="41">
        <v>3976</v>
      </c>
      <c r="M2634" s="44">
        <v>2970</v>
      </c>
      <c r="N2634" s="6">
        <v>0.747</v>
      </c>
      <c r="O2634">
        <v>0</v>
      </c>
      <c r="P2634" s="29" t="s">
        <v>1127</v>
      </c>
      <c r="Q2634" s="28" t="s">
        <v>152</v>
      </c>
      <c r="R2634" s="28" t="s">
        <v>178</v>
      </c>
      <c r="S2634" s="28" t="s">
        <v>1222</v>
      </c>
      <c r="T2634" s="28" t="s">
        <v>7447</v>
      </c>
      <c r="U2634" s="28" t="s">
        <v>7448</v>
      </c>
      <c r="V2634" s="28" t="s">
        <v>7449</v>
      </c>
      <c r="W2634" s="30">
        <v>45658</v>
      </c>
      <c r="X2634" s="30">
        <v>46022</v>
      </c>
      <c r="Y2634" s="28">
        <v>2025</v>
      </c>
      <c r="Z2634" s="28" t="s">
        <v>1893</v>
      </c>
      <c r="AA2634" s="28" t="s">
        <v>1879</v>
      </c>
      <c r="AB2634" s="28" t="s">
        <v>3626</v>
      </c>
      <c r="AC2634" s="28" t="s">
        <v>3627</v>
      </c>
      <c r="AD2634" s="48" t="s">
        <v>3628</v>
      </c>
    </row>
    <row r="2635" spans="1:30" x14ac:dyDescent="0.3">
      <c r="A2635" s="27" t="s">
        <v>7385</v>
      </c>
      <c r="B2635" s="28">
        <v>6</v>
      </c>
      <c r="C2635" s="28" t="s">
        <v>27</v>
      </c>
      <c r="D2635" t="s">
        <v>6355</v>
      </c>
      <c r="E2635" s="28" t="s">
        <v>1777</v>
      </c>
      <c r="F2635" s="28">
        <v>11</v>
      </c>
      <c r="G2635" s="28" t="s">
        <v>149</v>
      </c>
      <c r="H2635" s="28">
        <v>9214</v>
      </c>
      <c r="I2635" s="28" t="s">
        <v>181</v>
      </c>
      <c r="J2635" s="28">
        <v>821</v>
      </c>
      <c r="K2635" s="28" t="s">
        <v>1221</v>
      </c>
      <c r="L2635" s="41">
        <v>1136</v>
      </c>
      <c r="M2635" s="44">
        <v>599</v>
      </c>
      <c r="N2635" s="6">
        <v>0.52729999999999999</v>
      </c>
      <c r="O2635">
        <v>0</v>
      </c>
      <c r="P2635" s="29" t="s">
        <v>1127</v>
      </c>
      <c r="Q2635" s="28" t="s">
        <v>152</v>
      </c>
      <c r="R2635" s="28" t="s">
        <v>183</v>
      </c>
      <c r="S2635" s="28" t="s">
        <v>1222</v>
      </c>
      <c r="T2635" s="28" t="s">
        <v>7450</v>
      </c>
      <c r="U2635" s="28" t="s">
        <v>7451</v>
      </c>
      <c r="V2635" s="28" t="s">
        <v>7452</v>
      </c>
      <c r="W2635" s="30">
        <v>45658</v>
      </c>
      <c r="X2635" s="30">
        <v>46022</v>
      </c>
      <c r="Y2635" s="28">
        <v>2025</v>
      </c>
      <c r="Z2635" s="28" t="s">
        <v>3629</v>
      </c>
      <c r="AA2635" s="28" t="s">
        <v>2178</v>
      </c>
      <c r="AB2635" s="28" t="s">
        <v>1779</v>
      </c>
      <c r="AC2635" s="28" t="s">
        <v>3630</v>
      </c>
      <c r="AD2635" s="48" t="s">
        <v>3631</v>
      </c>
    </row>
    <row r="2636" spans="1:30" x14ac:dyDescent="0.3">
      <c r="A2636" s="27" t="s">
        <v>7385</v>
      </c>
      <c r="B2636" s="28">
        <v>6</v>
      </c>
      <c r="C2636" s="28" t="s">
        <v>27</v>
      </c>
      <c r="D2636" t="s">
        <v>6355</v>
      </c>
      <c r="E2636" s="28" t="s">
        <v>1777</v>
      </c>
      <c r="F2636" s="28">
        <v>11</v>
      </c>
      <c r="G2636" s="28" t="s">
        <v>149</v>
      </c>
      <c r="H2636" s="28">
        <v>9215</v>
      </c>
      <c r="I2636" s="28" t="s">
        <v>189</v>
      </c>
      <c r="J2636" s="28">
        <v>821</v>
      </c>
      <c r="K2636" s="28" t="s">
        <v>1221</v>
      </c>
      <c r="L2636" s="41">
        <v>1619</v>
      </c>
      <c r="M2636" s="44">
        <v>1059</v>
      </c>
      <c r="N2636" s="6">
        <v>0.65410000000000001</v>
      </c>
      <c r="O2636">
        <v>0</v>
      </c>
      <c r="P2636" s="29" t="s">
        <v>1127</v>
      </c>
      <c r="Q2636" s="28" t="s">
        <v>152</v>
      </c>
      <c r="R2636" s="28" t="s">
        <v>190</v>
      </c>
      <c r="S2636" s="28" t="s">
        <v>1222</v>
      </c>
      <c r="T2636" s="28" t="s">
        <v>7453</v>
      </c>
      <c r="U2636" s="28" t="s">
        <v>7454</v>
      </c>
      <c r="V2636" s="28" t="s">
        <v>7455</v>
      </c>
      <c r="W2636" s="30">
        <v>45658</v>
      </c>
      <c r="X2636" s="30">
        <v>46022</v>
      </c>
      <c r="Y2636" s="28">
        <v>2025</v>
      </c>
      <c r="Z2636" s="28" t="s">
        <v>3632</v>
      </c>
      <c r="AA2636" s="28" t="s">
        <v>3633</v>
      </c>
      <c r="AB2636" s="28" t="s">
        <v>2194</v>
      </c>
      <c r="AC2636" s="28" t="s">
        <v>3634</v>
      </c>
      <c r="AD2636" s="48" t="s">
        <v>3635</v>
      </c>
    </row>
    <row r="2637" spans="1:30" x14ac:dyDescent="0.3">
      <c r="A2637" s="27" t="s">
        <v>7385</v>
      </c>
      <c r="B2637" s="28">
        <v>6</v>
      </c>
      <c r="C2637" s="28" t="s">
        <v>27</v>
      </c>
      <c r="D2637" t="s">
        <v>6355</v>
      </c>
      <c r="E2637" s="28" t="s">
        <v>1777</v>
      </c>
      <c r="F2637" s="28">
        <v>11</v>
      </c>
      <c r="G2637" s="28" t="s">
        <v>149</v>
      </c>
      <c r="H2637" s="28">
        <v>9216</v>
      </c>
      <c r="I2637" s="28" t="s">
        <v>6359</v>
      </c>
      <c r="J2637" s="28">
        <v>821</v>
      </c>
      <c r="K2637" s="28" t="s">
        <v>1221</v>
      </c>
      <c r="L2637" s="41">
        <v>1578</v>
      </c>
      <c r="M2637" s="44">
        <v>726</v>
      </c>
      <c r="N2637" s="6">
        <v>0.46010000000000001</v>
      </c>
      <c r="O2637">
        <v>0</v>
      </c>
      <c r="P2637" s="29" t="s">
        <v>1127</v>
      </c>
      <c r="Q2637" s="28" t="s">
        <v>152</v>
      </c>
      <c r="R2637" s="28" t="s">
        <v>6360</v>
      </c>
      <c r="S2637" s="28" t="s">
        <v>1222</v>
      </c>
      <c r="T2637" s="28" t="s">
        <v>7456</v>
      </c>
      <c r="U2637" s="28" t="s">
        <v>7457</v>
      </c>
      <c r="V2637" s="28" t="s">
        <v>7458</v>
      </c>
      <c r="W2637" s="30">
        <v>45658</v>
      </c>
      <c r="X2637" s="30">
        <v>46022</v>
      </c>
      <c r="Y2637" s="28">
        <v>2025</v>
      </c>
      <c r="Z2637" s="28" t="s">
        <v>3874</v>
      </c>
      <c r="AA2637" s="28" t="s">
        <v>3875</v>
      </c>
      <c r="AB2637" s="28" t="s">
        <v>3876</v>
      </c>
      <c r="AC2637" s="28" t="s">
        <v>2212</v>
      </c>
      <c r="AD2637" s="48" t="s">
        <v>29</v>
      </c>
    </row>
    <row r="2638" spans="1:30" x14ac:dyDescent="0.3">
      <c r="A2638" s="27" t="s">
        <v>7385</v>
      </c>
      <c r="B2638" s="28">
        <v>6</v>
      </c>
      <c r="C2638" s="28" t="s">
        <v>27</v>
      </c>
      <c r="D2638" t="s">
        <v>6355</v>
      </c>
      <c r="E2638" s="28" t="s">
        <v>1777</v>
      </c>
      <c r="F2638" s="28">
        <v>11</v>
      </c>
      <c r="G2638" s="28" t="s">
        <v>149</v>
      </c>
      <c r="H2638" s="28">
        <v>9217</v>
      </c>
      <c r="I2638" s="28" t="s">
        <v>195</v>
      </c>
      <c r="J2638" s="28">
        <v>821</v>
      </c>
      <c r="K2638" s="28" t="s">
        <v>1221</v>
      </c>
      <c r="L2638" s="41">
        <v>1505</v>
      </c>
      <c r="M2638" s="44">
        <v>929</v>
      </c>
      <c r="N2638" s="6">
        <v>0.61729999999999996</v>
      </c>
      <c r="O2638">
        <v>0</v>
      </c>
      <c r="P2638" s="29" t="s">
        <v>1127</v>
      </c>
      <c r="Q2638" s="28" t="s">
        <v>152</v>
      </c>
      <c r="R2638" s="28" t="s">
        <v>199</v>
      </c>
      <c r="S2638" s="28" t="s">
        <v>1222</v>
      </c>
      <c r="T2638" s="28" t="s">
        <v>7459</v>
      </c>
      <c r="U2638" s="28" t="s">
        <v>7460</v>
      </c>
      <c r="V2638" s="28" t="s">
        <v>7461</v>
      </c>
      <c r="W2638" s="30">
        <v>45658</v>
      </c>
      <c r="X2638" s="30">
        <v>46022</v>
      </c>
      <c r="Y2638" s="28">
        <v>2025</v>
      </c>
      <c r="Z2638" s="28" t="s">
        <v>3636</v>
      </c>
      <c r="AA2638" s="28" t="s">
        <v>3756</v>
      </c>
      <c r="AB2638" s="28" t="s">
        <v>3757</v>
      </c>
      <c r="AC2638" s="28" t="s">
        <v>1241</v>
      </c>
      <c r="AD2638" s="48" t="s">
        <v>1242</v>
      </c>
    </row>
    <row r="2639" spans="1:30" x14ac:dyDescent="0.3">
      <c r="A2639" s="27" t="s">
        <v>7385</v>
      </c>
      <c r="B2639" s="28">
        <v>6</v>
      </c>
      <c r="C2639" s="28" t="s">
        <v>27</v>
      </c>
      <c r="D2639" t="s">
        <v>6355</v>
      </c>
      <c r="E2639" s="28" t="s">
        <v>1777</v>
      </c>
      <c r="F2639" s="28">
        <v>13</v>
      </c>
      <c r="G2639" s="28" t="s">
        <v>116</v>
      </c>
      <c r="H2639" s="28">
        <v>9218</v>
      </c>
      <c r="I2639" s="28" t="s">
        <v>219</v>
      </c>
      <c r="J2639" s="28">
        <v>821</v>
      </c>
      <c r="K2639" s="28" t="s">
        <v>1221</v>
      </c>
      <c r="L2639" s="41">
        <v>3038</v>
      </c>
      <c r="M2639" s="44">
        <v>2285</v>
      </c>
      <c r="N2639" s="6">
        <v>0.75209999999999999</v>
      </c>
      <c r="O2639">
        <v>0</v>
      </c>
      <c r="P2639" s="29" t="s">
        <v>1127</v>
      </c>
      <c r="Q2639" s="28" t="s">
        <v>118</v>
      </c>
      <c r="R2639" s="28" t="s">
        <v>224</v>
      </c>
      <c r="S2639" s="28" t="s">
        <v>1222</v>
      </c>
      <c r="T2639" s="28" t="s">
        <v>7588</v>
      </c>
      <c r="U2639" s="28" t="s">
        <v>7589</v>
      </c>
      <c r="V2639" s="28" t="s">
        <v>7590</v>
      </c>
      <c r="W2639" s="30">
        <v>45658</v>
      </c>
      <c r="X2639" s="30">
        <v>46022</v>
      </c>
      <c r="Y2639" s="28">
        <v>2025</v>
      </c>
      <c r="Z2639" s="28" t="s">
        <v>315</v>
      </c>
      <c r="AA2639" s="28" t="s">
        <v>221</v>
      </c>
      <c r="AB2639" s="28" t="s">
        <v>1289</v>
      </c>
      <c r="AC2639" s="28" t="s">
        <v>1290</v>
      </c>
      <c r="AD2639" s="48" t="s">
        <v>1130</v>
      </c>
    </row>
    <row r="2640" spans="1:30" x14ac:dyDescent="0.3">
      <c r="A2640" s="27" t="s">
        <v>7385</v>
      </c>
      <c r="B2640" s="28">
        <v>6</v>
      </c>
      <c r="C2640" s="28" t="s">
        <v>27</v>
      </c>
      <c r="D2640" t="s">
        <v>6355</v>
      </c>
      <c r="E2640" s="28" t="s">
        <v>1777</v>
      </c>
      <c r="F2640" s="28">
        <v>17</v>
      </c>
      <c r="G2640" s="28" t="s">
        <v>90</v>
      </c>
      <c r="H2640" s="28">
        <v>9219</v>
      </c>
      <c r="I2640" s="28" t="s">
        <v>91</v>
      </c>
      <c r="J2640" s="28">
        <v>821</v>
      </c>
      <c r="K2640" s="28" t="s">
        <v>1221</v>
      </c>
      <c r="L2640" s="41">
        <v>1164</v>
      </c>
      <c r="M2640" s="44">
        <v>888</v>
      </c>
      <c r="N2640" s="6">
        <v>0.76290000000000002</v>
      </c>
      <c r="O2640">
        <v>0</v>
      </c>
      <c r="P2640" s="29" t="s">
        <v>1127</v>
      </c>
      <c r="Q2640" s="28" t="s">
        <v>93</v>
      </c>
      <c r="R2640" s="28" t="s">
        <v>94</v>
      </c>
      <c r="S2640" s="28" t="s">
        <v>1222</v>
      </c>
      <c r="T2640" s="28" t="s">
        <v>7735</v>
      </c>
      <c r="U2640" s="28" t="s">
        <v>7736</v>
      </c>
      <c r="V2640" s="28" t="s">
        <v>7737</v>
      </c>
      <c r="W2640" s="30">
        <v>45658</v>
      </c>
      <c r="X2640" s="30">
        <v>46022</v>
      </c>
      <c r="Y2640" s="28">
        <v>2025</v>
      </c>
      <c r="Z2640" s="28" t="s">
        <v>3639</v>
      </c>
      <c r="AA2640" s="28" t="s">
        <v>3640</v>
      </c>
      <c r="AB2640" s="28" t="s">
        <v>1287</v>
      </c>
      <c r="AC2640" s="28" t="s">
        <v>944</v>
      </c>
      <c r="AD2640" s="48" t="s">
        <v>944</v>
      </c>
    </row>
    <row r="2641" spans="1:30" x14ac:dyDescent="0.3">
      <c r="A2641" s="27" t="s">
        <v>7385</v>
      </c>
      <c r="B2641" s="28">
        <v>6</v>
      </c>
      <c r="C2641" s="28" t="s">
        <v>27</v>
      </c>
      <c r="D2641" t="s">
        <v>6355</v>
      </c>
      <c r="E2641" s="28" t="s">
        <v>1777</v>
      </c>
      <c r="F2641" s="28">
        <v>17</v>
      </c>
      <c r="G2641" s="28" t="s">
        <v>90</v>
      </c>
      <c r="H2641" s="28">
        <v>9220</v>
      </c>
      <c r="I2641" s="28" t="s">
        <v>147</v>
      </c>
      <c r="J2641" s="28">
        <v>821</v>
      </c>
      <c r="K2641" s="28" t="s">
        <v>1221</v>
      </c>
      <c r="L2641" s="41">
        <v>2104</v>
      </c>
      <c r="M2641" s="44">
        <v>1769</v>
      </c>
      <c r="N2641" s="6">
        <v>0.84079999999999999</v>
      </c>
      <c r="O2641">
        <v>0</v>
      </c>
      <c r="P2641" s="29" t="s">
        <v>1127</v>
      </c>
      <c r="Q2641" s="28" t="s">
        <v>93</v>
      </c>
      <c r="R2641" s="28" t="s">
        <v>148</v>
      </c>
      <c r="S2641" s="28" t="s">
        <v>1222</v>
      </c>
      <c r="T2641" s="28" t="s">
        <v>7595</v>
      </c>
      <c r="U2641" s="28" t="s">
        <v>7596</v>
      </c>
      <c r="V2641" s="28" t="s">
        <v>7597</v>
      </c>
      <c r="W2641" s="30">
        <v>45658</v>
      </c>
      <c r="X2641" s="30">
        <v>46022</v>
      </c>
      <c r="Y2641" s="28">
        <v>2025</v>
      </c>
      <c r="Z2641" s="28" t="s">
        <v>3641</v>
      </c>
      <c r="AA2641" s="28" t="s">
        <v>3642</v>
      </c>
      <c r="AB2641" s="28" t="s">
        <v>3643</v>
      </c>
      <c r="AC2641" s="28" t="s">
        <v>2897</v>
      </c>
      <c r="AD2641" s="48" t="s">
        <v>472</v>
      </c>
    </row>
    <row r="2642" spans="1:30" x14ac:dyDescent="0.3">
      <c r="A2642" s="27" t="s">
        <v>7385</v>
      </c>
      <c r="B2642" s="28">
        <v>6</v>
      </c>
      <c r="C2642" s="28" t="s">
        <v>27</v>
      </c>
      <c r="D2642" t="s">
        <v>6355</v>
      </c>
      <c r="E2642" s="28" t="s">
        <v>1777</v>
      </c>
      <c r="F2642" s="28">
        <v>19</v>
      </c>
      <c r="G2642" s="28" t="s">
        <v>184</v>
      </c>
      <c r="H2642" s="28">
        <v>9221</v>
      </c>
      <c r="I2642" s="28" t="s">
        <v>396</v>
      </c>
      <c r="J2642" s="28">
        <v>821</v>
      </c>
      <c r="K2642" s="28" t="s">
        <v>1221</v>
      </c>
      <c r="L2642" s="41">
        <v>1039</v>
      </c>
      <c r="M2642" s="44">
        <v>1838</v>
      </c>
      <c r="N2642" s="6">
        <v>1.7689999999999999</v>
      </c>
      <c r="O2642">
        <v>0</v>
      </c>
      <c r="P2642" s="29" t="s">
        <v>1127</v>
      </c>
      <c r="Q2642" s="28" t="s">
        <v>187</v>
      </c>
      <c r="R2642" s="28" t="s">
        <v>397</v>
      </c>
      <c r="S2642" s="28" t="s">
        <v>1222</v>
      </c>
      <c r="T2642" s="28" t="s">
        <v>7607</v>
      </c>
      <c r="U2642" s="28" t="s">
        <v>7608</v>
      </c>
      <c r="V2642" s="28" t="s">
        <v>7609</v>
      </c>
      <c r="W2642" s="30">
        <v>45658</v>
      </c>
      <c r="X2642" s="30">
        <v>46022</v>
      </c>
      <c r="Y2642" s="28">
        <v>2025</v>
      </c>
      <c r="Z2642" s="28" t="s">
        <v>1870</v>
      </c>
      <c r="AA2642" s="28" t="s">
        <v>2652</v>
      </c>
      <c r="AB2642" s="28" t="s">
        <v>3644</v>
      </c>
      <c r="AC2642" s="28" t="s">
        <v>3645</v>
      </c>
      <c r="AD2642" s="48" t="s">
        <v>271</v>
      </c>
    </row>
    <row r="2643" spans="1:30" x14ac:dyDescent="0.3">
      <c r="A2643" s="27" t="s">
        <v>7385</v>
      </c>
      <c r="B2643" s="28">
        <v>6</v>
      </c>
      <c r="C2643" s="28" t="s">
        <v>27</v>
      </c>
      <c r="D2643" t="s">
        <v>6355</v>
      </c>
      <c r="E2643" s="28" t="s">
        <v>1777</v>
      </c>
      <c r="F2643" s="28">
        <v>44</v>
      </c>
      <c r="G2643" s="28" t="s">
        <v>64</v>
      </c>
      <c r="H2643" s="28">
        <v>9222</v>
      </c>
      <c r="I2643" s="28" t="s">
        <v>65</v>
      </c>
      <c r="J2643" s="28">
        <v>821</v>
      </c>
      <c r="K2643" s="28" t="s">
        <v>1221</v>
      </c>
      <c r="L2643" s="41">
        <v>1379</v>
      </c>
      <c r="M2643" s="44">
        <v>1524</v>
      </c>
      <c r="N2643" s="6">
        <v>1.1051</v>
      </c>
      <c r="O2643">
        <v>0</v>
      </c>
      <c r="P2643" s="29" t="s">
        <v>1127</v>
      </c>
      <c r="Q2643" s="28" t="s">
        <v>67</v>
      </c>
      <c r="R2643" s="28" t="s">
        <v>68</v>
      </c>
      <c r="S2643" s="28" t="s">
        <v>1222</v>
      </c>
      <c r="T2643" s="28" t="s">
        <v>7670</v>
      </c>
      <c r="U2643" s="28" t="s">
        <v>7671</v>
      </c>
      <c r="V2643" s="28" t="s">
        <v>7672</v>
      </c>
      <c r="W2643" s="30">
        <v>45658</v>
      </c>
      <c r="X2643" s="30">
        <v>46022</v>
      </c>
      <c r="Y2643" s="28">
        <v>2025</v>
      </c>
      <c r="Z2643" s="28" t="s">
        <v>3849</v>
      </c>
      <c r="AA2643" s="28" t="s">
        <v>3850</v>
      </c>
      <c r="AB2643" s="28" t="s">
        <v>1135</v>
      </c>
      <c r="AC2643" s="28" t="s">
        <v>1136</v>
      </c>
      <c r="AD2643" s="48" t="s">
        <v>1137</v>
      </c>
    </row>
    <row r="2644" spans="1:30" x14ac:dyDescent="0.3">
      <c r="A2644" s="27" t="s">
        <v>7385</v>
      </c>
      <c r="B2644" s="28">
        <v>6</v>
      </c>
      <c r="C2644" s="28" t="s">
        <v>27</v>
      </c>
      <c r="D2644" t="s">
        <v>6355</v>
      </c>
      <c r="E2644" s="28" t="s">
        <v>1777</v>
      </c>
      <c r="F2644" s="28">
        <v>66</v>
      </c>
      <c r="G2644" s="28" t="s">
        <v>60</v>
      </c>
      <c r="H2644" s="28">
        <v>9223</v>
      </c>
      <c r="I2644" s="28" t="s">
        <v>327</v>
      </c>
      <c r="J2644" s="28">
        <v>821</v>
      </c>
      <c r="K2644" s="28" t="s">
        <v>1221</v>
      </c>
      <c r="L2644" s="41">
        <v>3048</v>
      </c>
      <c r="M2644" s="44">
        <v>2394</v>
      </c>
      <c r="N2644" s="6">
        <v>0.78539999999999999</v>
      </c>
      <c r="O2644">
        <v>0</v>
      </c>
      <c r="P2644" s="29" t="s">
        <v>1127</v>
      </c>
      <c r="Q2644" s="28" t="s">
        <v>62</v>
      </c>
      <c r="R2644" s="28" t="s">
        <v>330</v>
      </c>
      <c r="S2644" s="28" t="s">
        <v>1222</v>
      </c>
      <c r="T2644" s="28" t="s">
        <v>7673</v>
      </c>
      <c r="U2644" s="28" t="s">
        <v>7674</v>
      </c>
      <c r="V2644" s="28" t="s">
        <v>7675</v>
      </c>
      <c r="W2644" s="30">
        <v>45658</v>
      </c>
      <c r="X2644" s="30">
        <v>46022</v>
      </c>
      <c r="Y2644" s="28">
        <v>2025</v>
      </c>
      <c r="Z2644" s="28" t="s">
        <v>3851</v>
      </c>
      <c r="AA2644" s="28" t="s">
        <v>3852</v>
      </c>
      <c r="AB2644" s="28" t="s">
        <v>329</v>
      </c>
      <c r="AC2644" s="28" t="s">
        <v>3853</v>
      </c>
      <c r="AD2644" s="48" t="s">
        <v>205</v>
      </c>
    </row>
    <row r="2645" spans="1:30" x14ac:dyDescent="0.3">
      <c r="A2645" s="27" t="s">
        <v>7385</v>
      </c>
      <c r="B2645" s="28">
        <v>6</v>
      </c>
      <c r="C2645" s="28" t="s">
        <v>27</v>
      </c>
      <c r="D2645" t="s">
        <v>6355</v>
      </c>
      <c r="E2645" s="28" t="s">
        <v>1777</v>
      </c>
      <c r="F2645" s="28">
        <v>68</v>
      </c>
      <c r="G2645" s="28" t="s">
        <v>333</v>
      </c>
      <c r="H2645" s="28">
        <v>9224</v>
      </c>
      <c r="I2645" s="28" t="s">
        <v>334</v>
      </c>
      <c r="J2645" s="28">
        <v>821</v>
      </c>
      <c r="K2645" s="28" t="s">
        <v>1221</v>
      </c>
      <c r="L2645" s="41">
        <v>3273</v>
      </c>
      <c r="M2645" s="44">
        <v>2615</v>
      </c>
      <c r="N2645" s="6">
        <v>0.79900000000000004</v>
      </c>
      <c r="O2645">
        <v>0</v>
      </c>
      <c r="P2645" s="29" t="s">
        <v>1127</v>
      </c>
      <c r="Q2645" s="28" t="s">
        <v>335</v>
      </c>
      <c r="R2645" s="28" t="s">
        <v>336</v>
      </c>
      <c r="S2645" s="28" t="s">
        <v>1222</v>
      </c>
      <c r="T2645" s="28" t="s">
        <v>7513</v>
      </c>
      <c r="U2645" s="28" t="s">
        <v>7514</v>
      </c>
      <c r="V2645" s="28" t="s">
        <v>7515</v>
      </c>
      <c r="W2645" s="30">
        <v>45658</v>
      </c>
      <c r="X2645" s="30">
        <v>46022</v>
      </c>
      <c r="Y2645" s="28">
        <v>2025</v>
      </c>
      <c r="Z2645" s="28" t="s">
        <v>3646</v>
      </c>
      <c r="AA2645" s="28" t="s">
        <v>3647</v>
      </c>
      <c r="AB2645" s="28" t="s">
        <v>3648</v>
      </c>
      <c r="AC2645" s="28" t="s">
        <v>2429</v>
      </c>
      <c r="AD2645" s="48" t="s">
        <v>29</v>
      </c>
    </row>
    <row r="2646" spans="1:30" x14ac:dyDescent="0.3">
      <c r="A2646" s="27" t="s">
        <v>7385</v>
      </c>
      <c r="B2646" s="28">
        <v>6</v>
      </c>
      <c r="C2646" s="28" t="s">
        <v>27</v>
      </c>
      <c r="D2646" t="s">
        <v>6355</v>
      </c>
      <c r="E2646" s="28" t="s">
        <v>1777</v>
      </c>
      <c r="F2646" s="28">
        <v>68</v>
      </c>
      <c r="G2646" s="28" t="s">
        <v>333</v>
      </c>
      <c r="H2646" s="28">
        <v>9225</v>
      </c>
      <c r="I2646" s="28" t="s">
        <v>337</v>
      </c>
      <c r="J2646" s="28">
        <v>821</v>
      </c>
      <c r="K2646" s="28" t="s">
        <v>1221</v>
      </c>
      <c r="L2646" s="41">
        <v>2809</v>
      </c>
      <c r="M2646" s="44">
        <v>3242</v>
      </c>
      <c r="N2646" s="6">
        <v>1.1540999999999999</v>
      </c>
      <c r="O2646">
        <v>0</v>
      </c>
      <c r="P2646" s="29" t="s">
        <v>1127</v>
      </c>
      <c r="Q2646" s="28" t="s">
        <v>335</v>
      </c>
      <c r="R2646" s="28" t="s">
        <v>339</v>
      </c>
      <c r="S2646" s="28" t="s">
        <v>1222</v>
      </c>
      <c r="T2646" s="28" t="s">
        <v>7531</v>
      </c>
      <c r="U2646" s="28" t="s">
        <v>7532</v>
      </c>
      <c r="V2646" s="28" t="s">
        <v>7533</v>
      </c>
      <c r="W2646" s="30">
        <v>45658</v>
      </c>
      <c r="X2646" s="30">
        <v>46022</v>
      </c>
      <c r="Y2646" s="28">
        <v>2025</v>
      </c>
      <c r="Z2646" s="28" t="s">
        <v>3649</v>
      </c>
      <c r="AA2646" s="28" t="s">
        <v>3758</v>
      </c>
      <c r="AB2646" s="28" t="s">
        <v>1267</v>
      </c>
      <c r="AC2646" s="28" t="s">
        <v>1174</v>
      </c>
      <c r="AD2646" s="48" t="s">
        <v>1175</v>
      </c>
    </row>
    <row r="2647" spans="1:30" x14ac:dyDescent="0.3">
      <c r="A2647" s="27" t="s">
        <v>7385</v>
      </c>
      <c r="B2647" s="28">
        <v>6</v>
      </c>
      <c r="C2647" s="28" t="s">
        <v>27</v>
      </c>
      <c r="D2647" t="s">
        <v>6355</v>
      </c>
      <c r="E2647" s="28" t="s">
        <v>1777</v>
      </c>
      <c r="F2647" s="28">
        <v>73</v>
      </c>
      <c r="G2647" s="28" t="s">
        <v>367</v>
      </c>
      <c r="H2647" s="28">
        <v>9226</v>
      </c>
      <c r="I2647" s="28" t="s">
        <v>374</v>
      </c>
      <c r="J2647" s="28">
        <v>821</v>
      </c>
      <c r="K2647" s="28" t="s">
        <v>1221</v>
      </c>
      <c r="L2647" s="41">
        <v>1629</v>
      </c>
      <c r="M2647" s="44">
        <v>1990</v>
      </c>
      <c r="N2647" s="6">
        <v>1.2216</v>
      </c>
      <c r="O2647">
        <v>0</v>
      </c>
      <c r="P2647" s="29" t="s">
        <v>1127</v>
      </c>
      <c r="Q2647" s="28" t="s">
        <v>370</v>
      </c>
      <c r="R2647" s="28" t="s">
        <v>375</v>
      </c>
      <c r="S2647" s="28" t="s">
        <v>1222</v>
      </c>
      <c r="T2647" s="28" t="s">
        <v>7676</v>
      </c>
      <c r="U2647" s="28" t="s">
        <v>7677</v>
      </c>
      <c r="V2647" s="28" t="s">
        <v>7678</v>
      </c>
      <c r="W2647" s="30">
        <v>45658</v>
      </c>
      <c r="X2647" s="30">
        <v>46022</v>
      </c>
      <c r="Y2647" s="28">
        <v>2025</v>
      </c>
      <c r="Z2647" s="28" t="s">
        <v>3759</v>
      </c>
      <c r="AA2647" s="28" t="s">
        <v>3652</v>
      </c>
      <c r="AB2647" s="28" t="s">
        <v>3653</v>
      </c>
      <c r="AC2647" s="28" t="s">
        <v>3654</v>
      </c>
      <c r="AD2647" s="48" t="s">
        <v>3655</v>
      </c>
    </row>
    <row r="2648" spans="1:30" x14ac:dyDescent="0.3">
      <c r="A2648" s="27" t="s">
        <v>7385</v>
      </c>
      <c r="B2648" s="28">
        <v>6</v>
      </c>
      <c r="C2648" s="28" t="s">
        <v>27</v>
      </c>
      <c r="D2648" t="s">
        <v>6355</v>
      </c>
      <c r="E2648" s="28" t="s">
        <v>1777</v>
      </c>
      <c r="F2648" s="28">
        <v>76</v>
      </c>
      <c r="G2648" s="28" t="s">
        <v>296</v>
      </c>
      <c r="H2648" s="28">
        <v>9227</v>
      </c>
      <c r="I2648" s="28" t="s">
        <v>310</v>
      </c>
      <c r="J2648" s="28">
        <v>821</v>
      </c>
      <c r="K2648" s="28" t="s">
        <v>1221</v>
      </c>
      <c r="L2648" s="41">
        <v>1913</v>
      </c>
      <c r="M2648" s="44">
        <v>1697</v>
      </c>
      <c r="N2648" s="6">
        <v>0.8871</v>
      </c>
      <c r="O2648">
        <v>0</v>
      </c>
      <c r="P2648" s="29" t="s">
        <v>1127</v>
      </c>
      <c r="Q2648" s="28" t="s">
        <v>298</v>
      </c>
      <c r="R2648" s="28" t="s">
        <v>313</v>
      </c>
      <c r="S2648" s="28" t="s">
        <v>1222</v>
      </c>
      <c r="T2648" s="28" t="s">
        <v>7507</v>
      </c>
      <c r="U2648" s="28" t="s">
        <v>7508</v>
      </c>
      <c r="V2648" s="28" t="s">
        <v>7509</v>
      </c>
      <c r="W2648" s="30">
        <v>45658</v>
      </c>
      <c r="X2648" s="30">
        <v>46022</v>
      </c>
      <c r="Y2648" s="28">
        <v>2025</v>
      </c>
      <c r="Z2648" s="28" t="s">
        <v>2358</v>
      </c>
      <c r="AA2648" s="28" t="s">
        <v>2359</v>
      </c>
      <c r="AB2648" s="28" t="s">
        <v>3656</v>
      </c>
      <c r="AC2648" s="28" t="s">
        <v>1014</v>
      </c>
      <c r="AD2648" s="48" t="s">
        <v>1015</v>
      </c>
    </row>
    <row r="2649" spans="1:30" x14ac:dyDescent="0.3">
      <c r="A2649" s="27" t="s">
        <v>7385</v>
      </c>
      <c r="B2649" s="28">
        <v>6</v>
      </c>
      <c r="C2649" s="28" t="s">
        <v>27</v>
      </c>
      <c r="D2649" t="s">
        <v>6355</v>
      </c>
      <c r="E2649" s="28" t="s">
        <v>1777</v>
      </c>
      <c r="F2649" s="28">
        <v>76</v>
      </c>
      <c r="G2649" s="28" t="s">
        <v>296</v>
      </c>
      <c r="H2649" s="28">
        <v>9228</v>
      </c>
      <c r="I2649" s="28" t="s">
        <v>303</v>
      </c>
      <c r="J2649" s="28">
        <v>821</v>
      </c>
      <c r="K2649" s="28" t="s">
        <v>1221</v>
      </c>
      <c r="L2649" s="41">
        <v>3287</v>
      </c>
      <c r="M2649" s="44">
        <v>2473</v>
      </c>
      <c r="N2649" s="6">
        <v>0.75239999999999996</v>
      </c>
      <c r="O2649">
        <v>0</v>
      </c>
      <c r="P2649" s="29" t="s">
        <v>1127</v>
      </c>
      <c r="Q2649" s="28" t="s">
        <v>298</v>
      </c>
      <c r="R2649" s="28" t="s">
        <v>306</v>
      </c>
      <c r="S2649" s="28" t="s">
        <v>1222</v>
      </c>
      <c r="T2649" s="28" t="s">
        <v>7486</v>
      </c>
      <c r="U2649" s="28" t="s">
        <v>7487</v>
      </c>
      <c r="V2649" s="28" t="s">
        <v>7488</v>
      </c>
      <c r="W2649" s="30">
        <v>45658</v>
      </c>
      <c r="X2649" s="30">
        <v>46022</v>
      </c>
      <c r="Y2649" s="28">
        <v>2025</v>
      </c>
      <c r="Z2649" s="28" t="s">
        <v>6402</v>
      </c>
      <c r="AA2649" s="28" t="s">
        <v>3657</v>
      </c>
      <c r="AB2649" s="28" t="s">
        <v>3658</v>
      </c>
      <c r="AC2649" s="28" t="s">
        <v>1261</v>
      </c>
      <c r="AD2649" s="48" t="s">
        <v>1262</v>
      </c>
    </row>
    <row r="2650" spans="1:30" x14ac:dyDescent="0.3">
      <c r="A2650" s="27" t="s">
        <v>7385</v>
      </c>
      <c r="B2650" s="28">
        <v>6</v>
      </c>
      <c r="C2650" s="28" t="s">
        <v>27</v>
      </c>
      <c r="D2650" t="s">
        <v>6355</v>
      </c>
      <c r="E2650" s="28" t="s">
        <v>1777</v>
      </c>
      <c r="F2650" s="28">
        <v>76</v>
      </c>
      <c r="G2650" s="28" t="s">
        <v>296</v>
      </c>
      <c r="H2650" s="28">
        <v>9229</v>
      </c>
      <c r="I2650" s="28" t="s">
        <v>307</v>
      </c>
      <c r="J2650" s="28">
        <v>821</v>
      </c>
      <c r="K2650" s="28" t="s">
        <v>1221</v>
      </c>
      <c r="L2650" s="41">
        <v>2965</v>
      </c>
      <c r="M2650" s="44">
        <v>2411</v>
      </c>
      <c r="N2650" s="6">
        <v>0.81320000000000003</v>
      </c>
      <c r="O2650">
        <v>0</v>
      </c>
      <c r="P2650" s="29" t="s">
        <v>1127</v>
      </c>
      <c r="Q2650" s="28" t="s">
        <v>298</v>
      </c>
      <c r="R2650" s="28" t="s">
        <v>309</v>
      </c>
      <c r="S2650" s="28" t="s">
        <v>1222</v>
      </c>
      <c r="T2650" s="28" t="s">
        <v>7489</v>
      </c>
      <c r="U2650" s="28" t="s">
        <v>7490</v>
      </c>
      <c r="V2650" s="28" t="s">
        <v>7491</v>
      </c>
      <c r="W2650" s="30">
        <v>45658</v>
      </c>
      <c r="X2650" s="30">
        <v>46022</v>
      </c>
      <c r="Y2650" s="28">
        <v>2025</v>
      </c>
      <c r="Z2650" s="28" t="s">
        <v>2371</v>
      </c>
      <c r="AA2650" s="28" t="s">
        <v>2374</v>
      </c>
      <c r="AB2650" s="28" t="s">
        <v>2373</v>
      </c>
      <c r="AC2650" s="28" t="s">
        <v>1263</v>
      </c>
      <c r="AD2650" s="48" t="s">
        <v>1264</v>
      </c>
    </row>
    <row r="2651" spans="1:30" x14ac:dyDescent="0.3">
      <c r="A2651" s="27" t="s">
        <v>7385</v>
      </c>
      <c r="B2651" s="28">
        <v>6</v>
      </c>
      <c r="C2651" s="28" t="s">
        <v>27</v>
      </c>
      <c r="D2651" t="s">
        <v>6355</v>
      </c>
      <c r="E2651" s="28" t="s">
        <v>1777</v>
      </c>
      <c r="F2651" s="28">
        <v>76</v>
      </c>
      <c r="G2651" s="28" t="s">
        <v>296</v>
      </c>
      <c r="H2651" s="28">
        <v>9230</v>
      </c>
      <c r="I2651" s="28" t="s">
        <v>297</v>
      </c>
      <c r="J2651" s="28">
        <v>821</v>
      </c>
      <c r="K2651" s="28" t="s">
        <v>1221</v>
      </c>
      <c r="L2651" s="41">
        <v>1518</v>
      </c>
      <c r="M2651" s="44">
        <v>1527</v>
      </c>
      <c r="N2651" s="6">
        <v>1.0059</v>
      </c>
      <c r="O2651">
        <v>0</v>
      </c>
      <c r="P2651" s="29" t="s">
        <v>1127</v>
      </c>
      <c r="Q2651" s="28" t="s">
        <v>298</v>
      </c>
      <c r="R2651" s="28" t="s">
        <v>299</v>
      </c>
      <c r="S2651" s="28" t="s">
        <v>1222</v>
      </c>
      <c r="T2651" s="28" t="s">
        <v>7492</v>
      </c>
      <c r="U2651" s="28" t="s">
        <v>7493</v>
      </c>
      <c r="V2651" s="28" t="s">
        <v>7494</v>
      </c>
      <c r="W2651" s="30">
        <v>45658</v>
      </c>
      <c r="X2651" s="30">
        <v>46022</v>
      </c>
      <c r="Y2651" s="28">
        <v>2025</v>
      </c>
      <c r="Z2651" s="28" t="s">
        <v>1761</v>
      </c>
      <c r="AA2651" s="28" t="s">
        <v>3659</v>
      </c>
      <c r="AB2651" s="28" t="s">
        <v>1780</v>
      </c>
      <c r="AC2651" s="28" t="s">
        <v>3660</v>
      </c>
      <c r="AD2651" s="48" t="s">
        <v>1251</v>
      </c>
    </row>
    <row r="2652" spans="1:30" x14ac:dyDescent="0.3">
      <c r="A2652" s="27" t="s">
        <v>7385</v>
      </c>
      <c r="B2652" s="28">
        <v>6</v>
      </c>
      <c r="C2652" s="28" t="s">
        <v>27</v>
      </c>
      <c r="D2652" t="s">
        <v>6355</v>
      </c>
      <c r="E2652" s="28" t="s">
        <v>1777</v>
      </c>
      <c r="F2652" s="28">
        <v>63</v>
      </c>
      <c r="G2652" s="28" t="s">
        <v>251</v>
      </c>
      <c r="H2652" s="28">
        <v>9231</v>
      </c>
      <c r="I2652" s="28" t="s">
        <v>252</v>
      </c>
      <c r="J2652" s="28">
        <v>821</v>
      </c>
      <c r="K2652" s="28" t="s">
        <v>1221</v>
      </c>
      <c r="L2652" s="41">
        <v>1445</v>
      </c>
      <c r="M2652" s="44">
        <v>1499</v>
      </c>
      <c r="N2652" s="6">
        <v>1.0374000000000001</v>
      </c>
      <c r="O2652">
        <v>0</v>
      </c>
      <c r="P2652" s="29" t="s">
        <v>1127</v>
      </c>
      <c r="Q2652" s="28" t="s">
        <v>253</v>
      </c>
      <c r="R2652" s="28" t="s">
        <v>254</v>
      </c>
      <c r="S2652" s="28" t="s">
        <v>1222</v>
      </c>
      <c r="T2652" s="28" t="s">
        <v>7682</v>
      </c>
      <c r="U2652" s="28" t="s">
        <v>7683</v>
      </c>
      <c r="V2652" s="28" t="s">
        <v>7684</v>
      </c>
      <c r="W2652" s="30">
        <v>45658</v>
      </c>
      <c r="X2652" s="30">
        <v>46022</v>
      </c>
      <c r="Y2652" s="28">
        <v>2025</v>
      </c>
      <c r="Z2652" s="28" t="s">
        <v>3661</v>
      </c>
      <c r="AA2652" s="28" t="s">
        <v>3662</v>
      </c>
      <c r="AB2652" s="28" t="s">
        <v>3663</v>
      </c>
      <c r="AC2652" s="28" t="s">
        <v>3664</v>
      </c>
      <c r="AD2652" s="48" t="s">
        <v>3665</v>
      </c>
    </row>
    <row r="2653" spans="1:30" x14ac:dyDescent="0.3">
      <c r="A2653" s="27" t="s">
        <v>7385</v>
      </c>
      <c r="B2653" s="28">
        <v>6</v>
      </c>
      <c r="C2653" s="28" t="s">
        <v>27</v>
      </c>
      <c r="D2653" t="s">
        <v>6355</v>
      </c>
      <c r="E2653" s="28" t="s">
        <v>1777</v>
      </c>
      <c r="F2653" s="28">
        <v>25</v>
      </c>
      <c r="G2653" s="28" t="s">
        <v>104</v>
      </c>
      <c r="H2653" s="28">
        <v>9232</v>
      </c>
      <c r="I2653" s="28" t="s">
        <v>286</v>
      </c>
      <c r="J2653" s="28">
        <v>821</v>
      </c>
      <c r="K2653" s="28" t="s">
        <v>1221</v>
      </c>
      <c r="L2653" s="41">
        <v>4136</v>
      </c>
      <c r="M2653" s="44">
        <v>4016</v>
      </c>
      <c r="N2653" s="6">
        <v>0.97099999999999997</v>
      </c>
      <c r="O2653">
        <v>0</v>
      </c>
      <c r="P2653" s="29" t="s">
        <v>1127</v>
      </c>
      <c r="Q2653" s="28" t="s">
        <v>107</v>
      </c>
      <c r="R2653" s="28" t="s">
        <v>288</v>
      </c>
      <c r="S2653" s="28" t="s">
        <v>1222</v>
      </c>
      <c r="T2653" s="28" t="s">
        <v>7579</v>
      </c>
      <c r="U2653" s="28" t="s">
        <v>7580</v>
      </c>
      <c r="V2653" s="28" t="s">
        <v>7581</v>
      </c>
      <c r="W2653" s="30">
        <v>45658</v>
      </c>
      <c r="X2653" s="30">
        <v>46022</v>
      </c>
      <c r="Y2653" s="28">
        <v>2025</v>
      </c>
      <c r="Z2653" s="28" t="s">
        <v>3666</v>
      </c>
      <c r="AA2653" s="28" t="s">
        <v>3667</v>
      </c>
      <c r="AB2653" s="28" t="s">
        <v>3668</v>
      </c>
      <c r="AC2653" s="28" t="s">
        <v>1165</v>
      </c>
      <c r="AD2653" s="48" t="s">
        <v>691</v>
      </c>
    </row>
    <row r="2654" spans="1:30" x14ac:dyDescent="0.3">
      <c r="A2654" s="27" t="s">
        <v>7385</v>
      </c>
      <c r="B2654" s="28">
        <v>6</v>
      </c>
      <c r="C2654" s="28" t="s">
        <v>27</v>
      </c>
      <c r="D2654" t="s">
        <v>6355</v>
      </c>
      <c r="E2654" s="28" t="s">
        <v>1777</v>
      </c>
      <c r="F2654" s="28">
        <v>5</v>
      </c>
      <c r="G2654" s="28" t="s">
        <v>25</v>
      </c>
      <c r="H2654" s="28">
        <v>9301</v>
      </c>
      <c r="I2654" s="28" t="s">
        <v>75</v>
      </c>
      <c r="J2654" s="28">
        <v>821</v>
      </c>
      <c r="K2654" s="28" t="s">
        <v>1221</v>
      </c>
      <c r="L2654" s="41">
        <v>2232</v>
      </c>
      <c r="M2654" s="44">
        <v>2044</v>
      </c>
      <c r="N2654" s="6">
        <v>0.91579999999999995</v>
      </c>
      <c r="O2654">
        <v>0</v>
      </c>
      <c r="P2654" s="29" t="s">
        <v>1127</v>
      </c>
      <c r="Q2654" s="28" t="s">
        <v>31</v>
      </c>
      <c r="R2654" s="28" t="s">
        <v>76</v>
      </c>
      <c r="S2654" s="28" t="s">
        <v>1222</v>
      </c>
      <c r="T2654" s="28" t="s">
        <v>7410</v>
      </c>
      <c r="U2654" s="28" t="s">
        <v>7411</v>
      </c>
      <c r="V2654" s="28" t="s">
        <v>7412</v>
      </c>
      <c r="W2654" s="30">
        <v>45658</v>
      </c>
      <c r="X2654" s="30">
        <v>46022</v>
      </c>
      <c r="Y2654" s="28">
        <v>2025</v>
      </c>
      <c r="Z2654" s="28" t="s">
        <v>3760</v>
      </c>
      <c r="AA2654" s="28" t="s">
        <v>3761</v>
      </c>
      <c r="AB2654" s="28" t="s">
        <v>3670</v>
      </c>
      <c r="AC2654" s="28" t="s">
        <v>730</v>
      </c>
      <c r="AD2654" s="48" t="s">
        <v>41</v>
      </c>
    </row>
    <row r="2655" spans="1:30" x14ac:dyDescent="0.3">
      <c r="A2655" s="27" t="s">
        <v>7385</v>
      </c>
      <c r="B2655" s="28">
        <v>6</v>
      </c>
      <c r="C2655" s="28" t="s">
        <v>27</v>
      </c>
      <c r="D2655" t="s">
        <v>6355</v>
      </c>
      <c r="E2655" s="28" t="s">
        <v>1777</v>
      </c>
      <c r="F2655" s="28">
        <v>8</v>
      </c>
      <c r="G2655" s="28" t="s">
        <v>120</v>
      </c>
      <c r="H2655" s="28">
        <v>9302</v>
      </c>
      <c r="I2655" s="28" t="s">
        <v>143</v>
      </c>
      <c r="J2655" s="28">
        <v>821</v>
      </c>
      <c r="K2655" s="28" t="s">
        <v>1221</v>
      </c>
      <c r="L2655" s="41">
        <v>3698</v>
      </c>
      <c r="M2655" s="44">
        <v>3335</v>
      </c>
      <c r="N2655" s="6">
        <v>0.90180000000000005</v>
      </c>
      <c r="O2655">
        <v>0</v>
      </c>
      <c r="P2655" s="29" t="s">
        <v>1127</v>
      </c>
      <c r="Q2655" s="28" t="s">
        <v>122</v>
      </c>
      <c r="R2655" s="28" t="s">
        <v>146</v>
      </c>
      <c r="S2655" s="28" t="s">
        <v>1222</v>
      </c>
      <c r="T2655" s="28" t="s">
        <v>7582</v>
      </c>
      <c r="U2655" s="28" t="s">
        <v>7583</v>
      </c>
      <c r="V2655" s="28" t="s">
        <v>7584</v>
      </c>
      <c r="W2655" s="30">
        <v>45658</v>
      </c>
      <c r="X2655" s="30">
        <v>46022</v>
      </c>
      <c r="Y2655" s="28">
        <v>2025</v>
      </c>
      <c r="Z2655" s="28" t="s">
        <v>3671</v>
      </c>
      <c r="AA2655" s="28" t="s">
        <v>3672</v>
      </c>
      <c r="AB2655" s="28" t="s">
        <v>3673</v>
      </c>
      <c r="AC2655" s="28" t="s">
        <v>1147</v>
      </c>
      <c r="AD2655" s="48" t="s">
        <v>1148</v>
      </c>
    </row>
    <row r="2656" spans="1:30" x14ac:dyDescent="0.3">
      <c r="A2656" s="27" t="s">
        <v>7385</v>
      </c>
      <c r="B2656" s="28">
        <v>6</v>
      </c>
      <c r="C2656" s="28" t="s">
        <v>27</v>
      </c>
      <c r="D2656" t="s">
        <v>6355</v>
      </c>
      <c r="E2656" s="28" t="s">
        <v>1777</v>
      </c>
      <c r="F2656" s="28">
        <v>11</v>
      </c>
      <c r="G2656" s="28" t="s">
        <v>149</v>
      </c>
      <c r="H2656" s="28">
        <v>9303</v>
      </c>
      <c r="I2656" s="28" t="s">
        <v>204</v>
      </c>
      <c r="J2656" s="28">
        <v>821</v>
      </c>
      <c r="K2656" s="28" t="s">
        <v>1221</v>
      </c>
      <c r="L2656" s="41">
        <v>2670</v>
      </c>
      <c r="M2656" s="44">
        <v>1429</v>
      </c>
      <c r="N2656" s="6">
        <v>0.53520000000000001</v>
      </c>
      <c r="O2656">
        <v>0</v>
      </c>
      <c r="P2656" s="29" t="s">
        <v>1127</v>
      </c>
      <c r="Q2656" s="28" t="s">
        <v>152</v>
      </c>
      <c r="R2656" s="28" t="s">
        <v>206</v>
      </c>
      <c r="S2656" s="28" t="s">
        <v>1222</v>
      </c>
      <c r="T2656" s="28" t="s">
        <v>7462</v>
      </c>
      <c r="U2656" s="28" t="s">
        <v>7463</v>
      </c>
      <c r="V2656" s="28" t="s">
        <v>7464</v>
      </c>
      <c r="W2656" s="30">
        <v>45658</v>
      </c>
      <c r="X2656" s="30">
        <v>46022</v>
      </c>
      <c r="Y2656" s="28">
        <v>2025</v>
      </c>
      <c r="Z2656" s="28" t="s">
        <v>3854</v>
      </c>
      <c r="AA2656" s="28" t="s">
        <v>3855</v>
      </c>
      <c r="AB2656" s="28" t="s">
        <v>3856</v>
      </c>
      <c r="AC2656" s="28" t="s">
        <v>3857</v>
      </c>
      <c r="AD2656" s="48" t="s">
        <v>1130</v>
      </c>
    </row>
    <row r="2657" spans="1:30" x14ac:dyDescent="0.3">
      <c r="A2657" s="27" t="s">
        <v>7385</v>
      </c>
      <c r="B2657" s="28">
        <v>6</v>
      </c>
      <c r="C2657" s="28" t="s">
        <v>27</v>
      </c>
      <c r="D2657" t="s">
        <v>6355</v>
      </c>
      <c r="E2657" s="28" t="s">
        <v>1777</v>
      </c>
      <c r="F2657" s="28">
        <v>13</v>
      </c>
      <c r="G2657" s="28" t="s">
        <v>116</v>
      </c>
      <c r="H2657" s="28">
        <v>9304</v>
      </c>
      <c r="I2657" s="28" t="s">
        <v>398</v>
      </c>
      <c r="J2657" s="28">
        <v>821</v>
      </c>
      <c r="K2657" s="28" t="s">
        <v>1221</v>
      </c>
      <c r="L2657" s="41">
        <v>3135</v>
      </c>
      <c r="M2657" s="44">
        <v>2018</v>
      </c>
      <c r="N2657" s="6">
        <v>0.64370000000000005</v>
      </c>
      <c r="O2657">
        <v>0</v>
      </c>
      <c r="P2657" s="29" t="s">
        <v>1127</v>
      </c>
      <c r="Q2657" s="28" t="s">
        <v>118</v>
      </c>
      <c r="R2657" s="28" t="s">
        <v>401</v>
      </c>
      <c r="S2657" s="28" t="s">
        <v>1222</v>
      </c>
      <c r="T2657" s="28" t="s">
        <v>7592</v>
      </c>
      <c r="U2657" s="28" t="s">
        <v>7593</v>
      </c>
      <c r="V2657" s="28" t="s">
        <v>7594</v>
      </c>
      <c r="W2657" s="30">
        <v>45658</v>
      </c>
      <c r="X2657" s="30">
        <v>46022</v>
      </c>
      <c r="Y2657" s="28">
        <v>2025</v>
      </c>
      <c r="Z2657" s="28" t="s">
        <v>3674</v>
      </c>
      <c r="AA2657" s="28" t="s">
        <v>3675</v>
      </c>
      <c r="AB2657" s="28" t="s">
        <v>3676</v>
      </c>
      <c r="AC2657" s="28" t="s">
        <v>1190</v>
      </c>
      <c r="AD2657" s="48" t="s">
        <v>3677</v>
      </c>
    </row>
    <row r="2658" spans="1:30" x14ac:dyDescent="0.3">
      <c r="A2658" s="27" t="s">
        <v>7385</v>
      </c>
      <c r="B2658" s="28">
        <v>6</v>
      </c>
      <c r="C2658" s="28" t="s">
        <v>27</v>
      </c>
      <c r="D2658" t="s">
        <v>6355</v>
      </c>
      <c r="E2658" s="28" t="s">
        <v>1777</v>
      </c>
      <c r="F2658" s="28">
        <v>15</v>
      </c>
      <c r="G2658" s="28" t="s">
        <v>245</v>
      </c>
      <c r="H2658" s="28">
        <v>9305</v>
      </c>
      <c r="I2658" s="28" t="s">
        <v>361</v>
      </c>
      <c r="J2658" s="28">
        <v>821</v>
      </c>
      <c r="K2658" s="28" t="s">
        <v>1221</v>
      </c>
      <c r="L2658" s="41">
        <v>2419</v>
      </c>
      <c r="M2658" s="44">
        <v>1675</v>
      </c>
      <c r="N2658" s="6">
        <v>0.69240000000000002</v>
      </c>
      <c r="O2658">
        <v>0</v>
      </c>
      <c r="P2658" s="29" t="s">
        <v>1127</v>
      </c>
      <c r="Q2658" s="28" t="s">
        <v>249</v>
      </c>
      <c r="R2658" s="28" t="s">
        <v>362</v>
      </c>
      <c r="S2658" s="28" t="s">
        <v>1222</v>
      </c>
      <c r="T2658" s="28" t="s">
        <v>7552</v>
      </c>
      <c r="U2658" s="28" t="s">
        <v>7553</v>
      </c>
      <c r="V2658" s="28" t="s">
        <v>7554</v>
      </c>
      <c r="W2658" s="30">
        <v>45658</v>
      </c>
      <c r="X2658" s="30">
        <v>46022</v>
      </c>
      <c r="Y2658" s="28">
        <v>2025</v>
      </c>
      <c r="Z2658" s="28" t="s">
        <v>2347</v>
      </c>
      <c r="AA2658" s="28" t="s">
        <v>1182</v>
      </c>
      <c r="AB2658" s="28" t="s">
        <v>3796</v>
      </c>
      <c r="AC2658" s="28" t="s">
        <v>866</v>
      </c>
      <c r="AD2658" s="48" t="s">
        <v>472</v>
      </c>
    </row>
    <row r="2659" spans="1:30" x14ac:dyDescent="0.3">
      <c r="A2659" s="27" t="s">
        <v>7385</v>
      </c>
      <c r="B2659" s="28">
        <v>6</v>
      </c>
      <c r="C2659" s="28" t="s">
        <v>27</v>
      </c>
      <c r="D2659" t="s">
        <v>6355</v>
      </c>
      <c r="E2659" s="28" t="s">
        <v>1777</v>
      </c>
      <c r="F2659" s="28">
        <v>17</v>
      </c>
      <c r="G2659" s="28" t="s">
        <v>90</v>
      </c>
      <c r="H2659" s="28">
        <v>9306</v>
      </c>
      <c r="I2659" s="28" t="s">
        <v>266</v>
      </c>
      <c r="J2659" s="28">
        <v>821</v>
      </c>
      <c r="K2659" s="28" t="s">
        <v>1221</v>
      </c>
      <c r="L2659" s="41">
        <v>1326</v>
      </c>
      <c r="M2659" s="44">
        <v>1524</v>
      </c>
      <c r="N2659" s="6">
        <v>1.1493</v>
      </c>
      <c r="O2659">
        <v>0</v>
      </c>
      <c r="P2659" s="29" t="s">
        <v>1127</v>
      </c>
      <c r="Q2659" s="28" t="s">
        <v>93</v>
      </c>
      <c r="R2659" s="28" t="s">
        <v>267</v>
      </c>
      <c r="S2659" s="28" t="s">
        <v>1222</v>
      </c>
      <c r="T2659" s="28" t="s">
        <v>7598</v>
      </c>
      <c r="U2659" s="28" t="s">
        <v>7599</v>
      </c>
      <c r="V2659" s="28" t="s">
        <v>7600</v>
      </c>
      <c r="W2659" s="30">
        <v>45658</v>
      </c>
      <c r="X2659" s="30">
        <v>46022</v>
      </c>
      <c r="Y2659" s="28">
        <v>2025</v>
      </c>
      <c r="Z2659" s="28" t="s">
        <v>1291</v>
      </c>
      <c r="AA2659" s="28" t="s">
        <v>1292</v>
      </c>
      <c r="AB2659" s="28" t="s">
        <v>1789</v>
      </c>
      <c r="AC2659" s="28" t="s">
        <v>1265</v>
      </c>
      <c r="AD2659" s="48" t="s">
        <v>1265</v>
      </c>
    </row>
    <row r="2660" spans="1:30" x14ac:dyDescent="0.3">
      <c r="A2660" s="27" t="s">
        <v>7385</v>
      </c>
      <c r="B2660" s="28">
        <v>6</v>
      </c>
      <c r="C2660" s="28" t="s">
        <v>27</v>
      </c>
      <c r="D2660" t="s">
        <v>6355</v>
      </c>
      <c r="E2660" s="28" t="s">
        <v>1777</v>
      </c>
      <c r="F2660" s="28">
        <v>19</v>
      </c>
      <c r="G2660" s="28" t="s">
        <v>184</v>
      </c>
      <c r="H2660" s="28">
        <v>9307</v>
      </c>
      <c r="I2660" s="28" t="s">
        <v>200</v>
      </c>
      <c r="J2660" s="28">
        <v>821</v>
      </c>
      <c r="K2660" s="28" t="s">
        <v>1221</v>
      </c>
      <c r="L2660" s="41">
        <v>1668</v>
      </c>
      <c r="M2660" s="44">
        <v>1261</v>
      </c>
      <c r="N2660" s="6">
        <v>0.75600000000000001</v>
      </c>
      <c r="O2660">
        <v>0</v>
      </c>
      <c r="P2660" s="29" t="s">
        <v>1127</v>
      </c>
      <c r="Q2660" s="28" t="s">
        <v>187</v>
      </c>
      <c r="R2660" s="28" t="s">
        <v>203</v>
      </c>
      <c r="S2660" s="28" t="s">
        <v>1222</v>
      </c>
      <c r="T2660" s="28" t="s">
        <v>7610</v>
      </c>
      <c r="U2660" s="28" t="s">
        <v>7611</v>
      </c>
      <c r="V2660" s="28" t="s">
        <v>7612</v>
      </c>
      <c r="W2660" s="30">
        <v>45658</v>
      </c>
      <c r="X2660" s="30">
        <v>46022</v>
      </c>
      <c r="Y2660" s="28">
        <v>2025</v>
      </c>
      <c r="Z2660" s="28" t="s">
        <v>2668</v>
      </c>
      <c r="AA2660" s="28" t="s">
        <v>2669</v>
      </c>
      <c r="AB2660" s="28" t="s">
        <v>3194</v>
      </c>
      <c r="AC2660" s="28" t="s">
        <v>3797</v>
      </c>
      <c r="AD2660" s="48" t="s">
        <v>3798</v>
      </c>
    </row>
    <row r="2661" spans="1:30" x14ac:dyDescent="0.3">
      <c r="A2661" s="27" t="s">
        <v>7385</v>
      </c>
      <c r="B2661" s="28">
        <v>6</v>
      </c>
      <c r="C2661" s="28" t="s">
        <v>27</v>
      </c>
      <c r="D2661" t="s">
        <v>6355</v>
      </c>
      <c r="E2661" s="28" t="s">
        <v>1777</v>
      </c>
      <c r="F2661" s="28">
        <v>66</v>
      </c>
      <c r="G2661" s="28" t="s">
        <v>60</v>
      </c>
      <c r="H2661" s="28">
        <v>9308</v>
      </c>
      <c r="I2661" s="28" t="s">
        <v>69</v>
      </c>
      <c r="J2661" s="28">
        <v>821</v>
      </c>
      <c r="K2661" s="28" t="s">
        <v>1221</v>
      </c>
      <c r="L2661" s="41">
        <v>2792</v>
      </c>
      <c r="M2661" s="44">
        <v>2562</v>
      </c>
      <c r="N2661" s="6">
        <v>0.91759999999999997</v>
      </c>
      <c r="O2661">
        <v>0</v>
      </c>
      <c r="P2661" s="29" t="s">
        <v>1127</v>
      </c>
      <c r="Q2661" s="28" t="s">
        <v>62</v>
      </c>
      <c r="R2661" s="28" t="s">
        <v>72</v>
      </c>
      <c r="S2661" s="28" t="s">
        <v>1222</v>
      </c>
      <c r="T2661" s="28" t="s">
        <v>7634</v>
      </c>
      <c r="U2661" s="28" t="s">
        <v>7635</v>
      </c>
      <c r="V2661" s="28" t="s">
        <v>7636</v>
      </c>
      <c r="W2661" s="30">
        <v>45658</v>
      </c>
      <c r="X2661" s="30">
        <v>46022</v>
      </c>
      <c r="Y2661" s="28">
        <v>2025</v>
      </c>
      <c r="Z2661" s="28" t="s">
        <v>3678</v>
      </c>
      <c r="AA2661" s="28" t="s">
        <v>3679</v>
      </c>
      <c r="AB2661" s="28" t="s">
        <v>431</v>
      </c>
      <c r="AC2661" s="28" t="s">
        <v>70</v>
      </c>
      <c r="AD2661" s="48" t="s">
        <v>71</v>
      </c>
    </row>
    <row r="2662" spans="1:30" x14ac:dyDescent="0.3">
      <c r="A2662" s="27" t="s">
        <v>7385</v>
      </c>
      <c r="B2662" s="28">
        <v>6</v>
      </c>
      <c r="C2662" s="28" t="s">
        <v>27</v>
      </c>
      <c r="D2662" t="s">
        <v>6355</v>
      </c>
      <c r="E2662" s="28" t="s">
        <v>1777</v>
      </c>
      <c r="F2662" s="28">
        <v>68</v>
      </c>
      <c r="G2662" s="28" t="s">
        <v>333</v>
      </c>
      <c r="H2662" s="28">
        <v>9309</v>
      </c>
      <c r="I2662" s="28" t="s">
        <v>340</v>
      </c>
      <c r="J2662" s="28">
        <v>821</v>
      </c>
      <c r="K2662" s="28" t="s">
        <v>1221</v>
      </c>
      <c r="L2662" s="41">
        <v>2895</v>
      </c>
      <c r="M2662" s="44">
        <v>2989</v>
      </c>
      <c r="N2662" s="6">
        <v>1.0325</v>
      </c>
      <c r="O2662">
        <v>0</v>
      </c>
      <c r="P2662" s="29" t="s">
        <v>1127</v>
      </c>
      <c r="Q2662" s="28" t="s">
        <v>335</v>
      </c>
      <c r="R2662" s="28" t="s">
        <v>344</v>
      </c>
      <c r="S2662" s="28" t="s">
        <v>1222</v>
      </c>
      <c r="T2662" s="28" t="s">
        <v>7516</v>
      </c>
      <c r="U2662" s="28" t="s">
        <v>7517</v>
      </c>
      <c r="V2662" s="28" t="s">
        <v>7518</v>
      </c>
      <c r="W2662" s="30">
        <v>45658</v>
      </c>
      <c r="X2662" s="30">
        <v>46022</v>
      </c>
      <c r="Y2662" s="28">
        <v>2025</v>
      </c>
      <c r="Z2662" s="28" t="s">
        <v>2433</v>
      </c>
      <c r="AA2662" s="28" t="s">
        <v>341</v>
      </c>
      <c r="AB2662" s="28" t="s">
        <v>2434</v>
      </c>
      <c r="AC2662" s="28" t="s">
        <v>3680</v>
      </c>
      <c r="AD2662" s="48" t="s">
        <v>343</v>
      </c>
    </row>
    <row r="2663" spans="1:30" x14ac:dyDescent="0.3">
      <c r="A2663" s="27" t="s">
        <v>7385</v>
      </c>
      <c r="B2663" s="28">
        <v>6</v>
      </c>
      <c r="C2663" s="28" t="s">
        <v>27</v>
      </c>
      <c r="D2663" t="s">
        <v>6355</v>
      </c>
      <c r="E2663" s="28" t="s">
        <v>1777</v>
      </c>
      <c r="F2663" s="28">
        <v>73</v>
      </c>
      <c r="G2663" s="28" t="s">
        <v>367</v>
      </c>
      <c r="H2663" s="28">
        <v>9310</v>
      </c>
      <c r="I2663" s="28" t="s">
        <v>368</v>
      </c>
      <c r="J2663" s="28">
        <v>821</v>
      </c>
      <c r="K2663" s="28" t="s">
        <v>1221</v>
      </c>
      <c r="L2663" s="41">
        <v>1371</v>
      </c>
      <c r="M2663" s="44">
        <v>1401</v>
      </c>
      <c r="N2663" s="6">
        <v>1.0219</v>
      </c>
      <c r="O2663">
        <v>0</v>
      </c>
      <c r="P2663" s="29" t="s">
        <v>1127</v>
      </c>
      <c r="Q2663" s="28" t="s">
        <v>370</v>
      </c>
      <c r="R2663" s="28" t="s">
        <v>371</v>
      </c>
      <c r="S2663" s="28" t="s">
        <v>1222</v>
      </c>
      <c r="T2663" s="28" t="s">
        <v>7652</v>
      </c>
      <c r="U2663" s="28" t="s">
        <v>7653</v>
      </c>
      <c r="V2663" s="28" t="s">
        <v>7654</v>
      </c>
      <c r="W2663" s="30">
        <v>45658</v>
      </c>
      <c r="X2663" s="30">
        <v>46022</v>
      </c>
      <c r="Y2663" s="28">
        <v>2025</v>
      </c>
      <c r="Z2663" s="28" t="s">
        <v>3681</v>
      </c>
      <c r="AA2663" s="28" t="s">
        <v>3762</v>
      </c>
      <c r="AB2663" s="28" t="s">
        <v>369</v>
      </c>
      <c r="AC2663" s="28" t="s">
        <v>1183</v>
      </c>
      <c r="AD2663" s="48" t="s">
        <v>1903</v>
      </c>
    </row>
    <row r="2664" spans="1:30" x14ac:dyDescent="0.3">
      <c r="A2664" s="27" t="s">
        <v>7385</v>
      </c>
      <c r="B2664" s="28">
        <v>6</v>
      </c>
      <c r="C2664" s="28" t="s">
        <v>27</v>
      </c>
      <c r="D2664" t="s">
        <v>6355</v>
      </c>
      <c r="E2664" s="28" t="s">
        <v>1777</v>
      </c>
      <c r="F2664" s="28">
        <v>76</v>
      </c>
      <c r="G2664" s="28" t="s">
        <v>296</v>
      </c>
      <c r="H2664" s="28">
        <v>9311</v>
      </c>
      <c r="I2664" s="28" t="s">
        <v>314</v>
      </c>
      <c r="J2664" s="28">
        <v>821</v>
      </c>
      <c r="K2664" s="28" t="s">
        <v>1221</v>
      </c>
      <c r="L2664" s="41">
        <v>3454</v>
      </c>
      <c r="M2664" s="44">
        <v>2355</v>
      </c>
      <c r="N2664" s="6">
        <v>0.68179999999999996</v>
      </c>
      <c r="O2664">
        <v>0</v>
      </c>
      <c r="P2664" s="29" t="s">
        <v>1127</v>
      </c>
      <c r="Q2664" s="28" t="s">
        <v>298</v>
      </c>
      <c r="R2664" s="28" t="s">
        <v>317</v>
      </c>
      <c r="S2664" s="28" t="s">
        <v>1222</v>
      </c>
      <c r="T2664" s="28" t="s">
        <v>7501</v>
      </c>
      <c r="U2664" s="28" t="s">
        <v>7502</v>
      </c>
      <c r="V2664" s="28" t="s">
        <v>7503</v>
      </c>
      <c r="W2664" s="30">
        <v>45658</v>
      </c>
      <c r="X2664" s="30">
        <v>46022</v>
      </c>
      <c r="Y2664" s="28">
        <v>2025</v>
      </c>
      <c r="Z2664" s="28" t="s">
        <v>1167</v>
      </c>
      <c r="AA2664" s="28" t="s">
        <v>3682</v>
      </c>
      <c r="AB2664" s="28" t="s">
        <v>1169</v>
      </c>
      <c r="AC2664" s="28" t="s">
        <v>3683</v>
      </c>
      <c r="AD2664" s="48" t="s">
        <v>1902</v>
      </c>
    </row>
    <row r="2665" spans="1:30" x14ac:dyDescent="0.3">
      <c r="A2665" s="27" t="s">
        <v>7385</v>
      </c>
      <c r="B2665" s="28">
        <v>6</v>
      </c>
      <c r="C2665" s="28" t="s">
        <v>27</v>
      </c>
      <c r="D2665" t="s">
        <v>6355</v>
      </c>
      <c r="E2665" s="28" t="s">
        <v>1777</v>
      </c>
      <c r="F2665" s="28">
        <v>5</v>
      </c>
      <c r="G2665" s="28" t="s">
        <v>25</v>
      </c>
      <c r="H2665" s="28">
        <v>9401</v>
      </c>
      <c r="I2665" s="28" t="s">
        <v>80</v>
      </c>
      <c r="J2665" s="28">
        <v>821</v>
      </c>
      <c r="K2665" s="28" t="s">
        <v>1221</v>
      </c>
      <c r="L2665" s="41">
        <v>3526</v>
      </c>
      <c r="M2665" s="44">
        <v>3843</v>
      </c>
      <c r="N2665" s="6">
        <v>1.0899000000000001</v>
      </c>
      <c r="O2665">
        <v>0</v>
      </c>
      <c r="P2665" s="29" t="s">
        <v>1127</v>
      </c>
      <c r="Q2665" s="28" t="s">
        <v>31</v>
      </c>
      <c r="R2665" s="28" t="s">
        <v>81</v>
      </c>
      <c r="S2665" s="28" t="s">
        <v>1222</v>
      </c>
      <c r="T2665" s="28" t="s">
        <v>7413</v>
      </c>
      <c r="U2665" s="28" t="s">
        <v>7414</v>
      </c>
      <c r="V2665" s="28" t="s">
        <v>7415</v>
      </c>
      <c r="W2665" s="30">
        <v>45658</v>
      </c>
      <c r="X2665" s="30">
        <v>46022</v>
      </c>
      <c r="Y2665" s="28">
        <v>2025</v>
      </c>
      <c r="Z2665" s="28" t="s">
        <v>3799</v>
      </c>
      <c r="AA2665" s="28" t="s">
        <v>1960</v>
      </c>
      <c r="AB2665" s="28" t="s">
        <v>1961</v>
      </c>
      <c r="AC2665" s="28" t="s">
        <v>1962</v>
      </c>
      <c r="AD2665" s="48" t="s">
        <v>1961</v>
      </c>
    </row>
    <row r="2666" spans="1:30" x14ac:dyDescent="0.3">
      <c r="A2666" s="27" t="s">
        <v>7385</v>
      </c>
      <c r="B2666" s="28">
        <v>6</v>
      </c>
      <c r="C2666" s="28" t="s">
        <v>27</v>
      </c>
      <c r="D2666" t="s">
        <v>6355</v>
      </c>
      <c r="E2666" s="28" t="s">
        <v>1777</v>
      </c>
      <c r="F2666" s="28">
        <v>5</v>
      </c>
      <c r="G2666" s="28" t="s">
        <v>25</v>
      </c>
      <c r="H2666" s="28">
        <v>9402</v>
      </c>
      <c r="I2666" s="28" t="s">
        <v>82</v>
      </c>
      <c r="J2666" s="28">
        <v>821</v>
      </c>
      <c r="K2666" s="28" t="s">
        <v>1221</v>
      </c>
      <c r="L2666" s="41">
        <v>4932</v>
      </c>
      <c r="M2666" s="44">
        <v>5302</v>
      </c>
      <c r="N2666" s="6">
        <v>1.075</v>
      </c>
      <c r="O2666">
        <v>0</v>
      </c>
      <c r="P2666" s="29" t="s">
        <v>1127</v>
      </c>
      <c r="Q2666" s="28" t="s">
        <v>31</v>
      </c>
      <c r="R2666" s="28" t="s">
        <v>83</v>
      </c>
      <c r="S2666" s="28" t="s">
        <v>1222</v>
      </c>
      <c r="T2666" s="28" t="s">
        <v>7416</v>
      </c>
      <c r="U2666" s="28" t="s">
        <v>7417</v>
      </c>
      <c r="V2666" s="28" t="s">
        <v>7418</v>
      </c>
      <c r="W2666" s="30">
        <v>45658</v>
      </c>
      <c r="X2666" s="30">
        <v>46022</v>
      </c>
      <c r="Y2666" s="28">
        <v>2025</v>
      </c>
      <c r="Z2666" s="28" t="s">
        <v>1932</v>
      </c>
      <c r="AA2666" s="28" t="s">
        <v>1933</v>
      </c>
      <c r="AB2666" s="28" t="s">
        <v>3684</v>
      </c>
      <c r="AC2666" s="28" t="s">
        <v>1231</v>
      </c>
      <c r="AD2666" s="48" t="s">
        <v>1232</v>
      </c>
    </row>
    <row r="2667" spans="1:30" x14ac:dyDescent="0.3">
      <c r="A2667" s="27" t="s">
        <v>7385</v>
      </c>
      <c r="B2667" s="28">
        <v>6</v>
      </c>
      <c r="C2667" s="28" t="s">
        <v>27</v>
      </c>
      <c r="D2667" t="s">
        <v>6355</v>
      </c>
      <c r="E2667" s="28" t="s">
        <v>1777</v>
      </c>
      <c r="F2667" s="28">
        <v>11</v>
      </c>
      <c r="G2667" s="28" t="s">
        <v>149</v>
      </c>
      <c r="H2667" s="28">
        <v>9403</v>
      </c>
      <c r="I2667" s="28" t="s">
        <v>209</v>
      </c>
      <c r="J2667" s="28">
        <v>821</v>
      </c>
      <c r="K2667" s="28" t="s">
        <v>1221</v>
      </c>
      <c r="L2667" s="41">
        <v>3240</v>
      </c>
      <c r="M2667" s="44">
        <v>2782</v>
      </c>
      <c r="N2667" s="6">
        <v>0.85860000000000003</v>
      </c>
      <c r="O2667">
        <v>0</v>
      </c>
      <c r="P2667" s="29" t="s">
        <v>1127</v>
      </c>
      <c r="Q2667" s="28" t="s">
        <v>152</v>
      </c>
      <c r="R2667" s="28" t="s">
        <v>211</v>
      </c>
      <c r="S2667" s="28" t="s">
        <v>1222</v>
      </c>
      <c r="T2667" s="28" t="s">
        <v>7465</v>
      </c>
      <c r="U2667" s="28" t="s">
        <v>7466</v>
      </c>
      <c r="V2667" s="28" t="s">
        <v>7467</v>
      </c>
      <c r="W2667" s="30">
        <v>45658</v>
      </c>
      <c r="X2667" s="30">
        <v>46022</v>
      </c>
      <c r="Y2667" s="28">
        <v>2025</v>
      </c>
      <c r="Z2667" s="28" t="s">
        <v>210</v>
      </c>
      <c r="AA2667" s="28" t="s">
        <v>1244</v>
      </c>
      <c r="AB2667" s="28" t="s">
        <v>2263</v>
      </c>
      <c r="AC2667" s="28" t="s">
        <v>1158</v>
      </c>
      <c r="AD2667" s="48" t="s">
        <v>3685</v>
      </c>
    </row>
    <row r="2668" spans="1:30" x14ac:dyDescent="0.3">
      <c r="A2668" s="27" t="s">
        <v>7385</v>
      </c>
      <c r="B2668" s="28">
        <v>6</v>
      </c>
      <c r="C2668" s="28" t="s">
        <v>27</v>
      </c>
      <c r="D2668" t="s">
        <v>6355</v>
      </c>
      <c r="E2668" s="28" t="s">
        <v>1777</v>
      </c>
      <c r="F2668" s="28">
        <v>11</v>
      </c>
      <c r="G2668" s="28" t="s">
        <v>149</v>
      </c>
      <c r="H2668" s="28">
        <v>9404</v>
      </c>
      <c r="I2668" s="28" t="s">
        <v>212</v>
      </c>
      <c r="J2668" s="28">
        <v>821</v>
      </c>
      <c r="K2668" s="28" t="s">
        <v>1221</v>
      </c>
      <c r="L2668" s="41">
        <v>5126</v>
      </c>
      <c r="M2668" s="44">
        <v>2628</v>
      </c>
      <c r="N2668" s="6">
        <v>0.51270000000000004</v>
      </c>
      <c r="O2668">
        <v>0</v>
      </c>
      <c r="P2668" s="29" t="s">
        <v>1127</v>
      </c>
      <c r="Q2668" s="28" t="s">
        <v>152</v>
      </c>
      <c r="R2668" s="28" t="s">
        <v>215</v>
      </c>
      <c r="S2668" s="28" t="s">
        <v>1222</v>
      </c>
      <c r="T2668" s="28" t="s">
        <v>7468</v>
      </c>
      <c r="U2668" s="28" t="s">
        <v>7469</v>
      </c>
      <c r="V2668" s="28" t="s">
        <v>7470</v>
      </c>
      <c r="W2668" s="30">
        <v>45658</v>
      </c>
      <c r="X2668" s="30">
        <v>46022</v>
      </c>
      <c r="Y2668" s="28">
        <v>2025</v>
      </c>
      <c r="Z2668" s="28" t="s">
        <v>2272</v>
      </c>
      <c r="AA2668" s="28" t="s">
        <v>2273</v>
      </c>
      <c r="AB2668" s="28" t="s">
        <v>3686</v>
      </c>
      <c r="AC2668" s="28" t="s">
        <v>1722</v>
      </c>
      <c r="AD2668" s="48" t="s">
        <v>1721</v>
      </c>
    </row>
    <row r="2669" spans="1:30" x14ac:dyDescent="0.3">
      <c r="A2669" s="27" t="s">
        <v>7385</v>
      </c>
      <c r="B2669" s="28">
        <v>6</v>
      </c>
      <c r="C2669" s="28" t="s">
        <v>27</v>
      </c>
      <c r="D2669" t="s">
        <v>6355</v>
      </c>
      <c r="E2669" s="28" t="s">
        <v>1777</v>
      </c>
      <c r="F2669" s="28">
        <v>11</v>
      </c>
      <c r="G2669" s="28" t="s">
        <v>149</v>
      </c>
      <c r="H2669" s="28">
        <v>9405</v>
      </c>
      <c r="I2669" s="28" t="s">
        <v>216</v>
      </c>
      <c r="J2669" s="28">
        <v>821</v>
      </c>
      <c r="K2669" s="28" t="s">
        <v>1221</v>
      </c>
      <c r="L2669" s="41">
        <v>3384</v>
      </c>
      <c r="M2669" s="44">
        <v>4233</v>
      </c>
      <c r="N2669" s="6">
        <v>1.2508999999999999</v>
      </c>
      <c r="O2669">
        <v>0</v>
      </c>
      <c r="P2669" s="29" t="s">
        <v>1127</v>
      </c>
      <c r="Q2669" s="28" t="s">
        <v>152</v>
      </c>
      <c r="R2669" s="28" t="s">
        <v>218</v>
      </c>
      <c r="S2669" s="28" t="s">
        <v>1222</v>
      </c>
      <c r="T2669" s="28" t="s">
        <v>7471</v>
      </c>
      <c r="U2669" s="28" t="s">
        <v>7472</v>
      </c>
      <c r="V2669" s="28" t="s">
        <v>7473</v>
      </c>
      <c r="W2669" s="30">
        <v>45658</v>
      </c>
      <c r="X2669" s="30">
        <v>46022</v>
      </c>
      <c r="Y2669" s="28">
        <v>2025</v>
      </c>
      <c r="Z2669" s="28" t="s">
        <v>546</v>
      </c>
      <c r="AA2669" s="28" t="s">
        <v>3687</v>
      </c>
      <c r="AB2669" s="28" t="s">
        <v>1248</v>
      </c>
      <c r="AC2669" s="28" t="s">
        <v>3763</v>
      </c>
      <c r="AD2669" s="48" t="s">
        <v>3688</v>
      </c>
    </row>
    <row r="2670" spans="1:30" x14ac:dyDescent="0.3">
      <c r="A2670" s="27" t="s">
        <v>7385</v>
      </c>
      <c r="B2670" s="28">
        <v>6</v>
      </c>
      <c r="C2670" s="28" t="s">
        <v>27</v>
      </c>
      <c r="D2670" t="s">
        <v>6355</v>
      </c>
      <c r="E2670" s="28" t="s">
        <v>1777</v>
      </c>
      <c r="F2670" s="28">
        <v>11</v>
      </c>
      <c r="G2670" s="28" t="s">
        <v>149</v>
      </c>
      <c r="H2670" s="28">
        <v>9406</v>
      </c>
      <c r="I2670" s="28" t="s">
        <v>225</v>
      </c>
      <c r="J2670" s="28">
        <v>821</v>
      </c>
      <c r="K2670" s="28" t="s">
        <v>1221</v>
      </c>
      <c r="L2670" s="41">
        <v>3292</v>
      </c>
      <c r="M2670" s="44">
        <v>2629</v>
      </c>
      <c r="N2670" s="6">
        <v>0.79859999999999998</v>
      </c>
      <c r="O2670">
        <v>0</v>
      </c>
      <c r="P2670" s="29" t="s">
        <v>1127</v>
      </c>
      <c r="Q2670" s="28" t="s">
        <v>152</v>
      </c>
      <c r="R2670" s="28" t="s">
        <v>226</v>
      </c>
      <c r="S2670" s="28" t="s">
        <v>1222</v>
      </c>
      <c r="T2670" s="28" t="s">
        <v>7474</v>
      </c>
      <c r="U2670" s="28" t="s">
        <v>7475</v>
      </c>
      <c r="V2670" s="28" t="s">
        <v>7476</v>
      </c>
      <c r="W2670" s="30">
        <v>45658</v>
      </c>
      <c r="X2670" s="30">
        <v>46022</v>
      </c>
      <c r="Y2670" s="28">
        <v>2025</v>
      </c>
      <c r="Z2670" s="28" t="s">
        <v>3800</v>
      </c>
      <c r="AA2670" s="28" t="s">
        <v>3801</v>
      </c>
      <c r="AB2670" s="28" t="s">
        <v>3802</v>
      </c>
      <c r="AC2670" s="28" t="s">
        <v>3803</v>
      </c>
      <c r="AD2670" s="48" t="s">
        <v>3692</v>
      </c>
    </row>
    <row r="2671" spans="1:30" x14ac:dyDescent="0.3">
      <c r="A2671" s="27" t="s">
        <v>7385</v>
      </c>
      <c r="B2671" s="28">
        <v>6</v>
      </c>
      <c r="C2671" s="28" t="s">
        <v>27</v>
      </c>
      <c r="D2671" t="s">
        <v>6355</v>
      </c>
      <c r="E2671" s="28" t="s">
        <v>1777</v>
      </c>
      <c r="F2671" s="28">
        <v>5</v>
      </c>
      <c r="G2671" s="28" t="s">
        <v>25</v>
      </c>
      <c r="H2671" s="28">
        <v>9501</v>
      </c>
      <c r="I2671" s="28" t="s">
        <v>88</v>
      </c>
      <c r="J2671" s="28">
        <v>821</v>
      </c>
      <c r="K2671" s="28" t="s">
        <v>1221</v>
      </c>
      <c r="L2671" s="41">
        <v>1428</v>
      </c>
      <c r="M2671" s="44">
        <v>1193</v>
      </c>
      <c r="N2671" s="6">
        <v>0.83540000000000003</v>
      </c>
      <c r="O2671">
        <v>0</v>
      </c>
      <c r="P2671" s="29" t="s">
        <v>1127</v>
      </c>
      <c r="Q2671" s="28" t="s">
        <v>31</v>
      </c>
      <c r="R2671" s="28" t="s">
        <v>89</v>
      </c>
      <c r="S2671" s="28" t="s">
        <v>1222</v>
      </c>
      <c r="T2671" s="28" t="s">
        <v>7422</v>
      </c>
      <c r="U2671" s="28" t="s">
        <v>7423</v>
      </c>
      <c r="V2671" s="28" t="s">
        <v>7424</v>
      </c>
      <c r="W2671" s="30">
        <v>45658</v>
      </c>
      <c r="X2671" s="30">
        <v>46022</v>
      </c>
      <c r="Y2671" s="28">
        <v>2025</v>
      </c>
      <c r="Z2671" s="28" t="s">
        <v>1936</v>
      </c>
      <c r="AA2671" s="28" t="s">
        <v>1937</v>
      </c>
      <c r="AB2671" s="28" t="s">
        <v>1938</v>
      </c>
      <c r="AC2671" s="28" t="s">
        <v>1141</v>
      </c>
      <c r="AD2671" s="48" t="s">
        <v>1157</v>
      </c>
    </row>
    <row r="2672" spans="1:30" x14ac:dyDescent="0.3">
      <c r="A2672" s="27" t="s">
        <v>7385</v>
      </c>
      <c r="B2672" s="28">
        <v>6</v>
      </c>
      <c r="C2672" s="28" t="s">
        <v>27</v>
      </c>
      <c r="D2672" t="s">
        <v>6355</v>
      </c>
      <c r="E2672" s="28" t="s">
        <v>1777</v>
      </c>
      <c r="F2672" s="28">
        <v>5</v>
      </c>
      <c r="G2672" s="28" t="s">
        <v>25</v>
      </c>
      <c r="H2672" s="28">
        <v>9502</v>
      </c>
      <c r="I2672" s="28" t="s">
        <v>95</v>
      </c>
      <c r="J2672" s="28">
        <v>821</v>
      </c>
      <c r="K2672" s="28" t="s">
        <v>1221</v>
      </c>
      <c r="L2672" s="41">
        <v>1504</v>
      </c>
      <c r="M2672" s="44">
        <v>906</v>
      </c>
      <c r="N2672" s="6">
        <v>0.60240000000000005</v>
      </c>
      <c r="O2672">
        <v>0</v>
      </c>
      <c r="P2672" s="29" t="s">
        <v>1127</v>
      </c>
      <c r="Q2672" s="28" t="s">
        <v>31</v>
      </c>
      <c r="R2672" s="28" t="s">
        <v>97</v>
      </c>
      <c r="S2672" s="28" t="s">
        <v>1222</v>
      </c>
      <c r="T2672" s="28" t="s">
        <v>7425</v>
      </c>
      <c r="U2672" s="28" t="s">
        <v>7426</v>
      </c>
      <c r="V2672" s="28" t="s">
        <v>7427</v>
      </c>
      <c r="W2672" s="30">
        <v>45658</v>
      </c>
      <c r="X2672" s="30">
        <v>46022</v>
      </c>
      <c r="Y2672" s="28">
        <v>2025</v>
      </c>
      <c r="Z2672" s="28" t="s">
        <v>435</v>
      </c>
      <c r="AA2672" s="28" t="s">
        <v>2071</v>
      </c>
      <c r="AB2672" s="28" t="s">
        <v>2072</v>
      </c>
      <c r="AC2672" s="28" t="s">
        <v>650</v>
      </c>
      <c r="AD2672" s="48" t="s">
        <v>1866</v>
      </c>
    </row>
    <row r="2673" spans="1:30" x14ac:dyDescent="0.3">
      <c r="A2673" s="27" t="s">
        <v>7385</v>
      </c>
      <c r="B2673" s="28">
        <v>6</v>
      </c>
      <c r="C2673" s="28" t="s">
        <v>27</v>
      </c>
      <c r="D2673" t="s">
        <v>6355</v>
      </c>
      <c r="E2673" s="28" t="s">
        <v>1777</v>
      </c>
      <c r="F2673" s="28">
        <v>5</v>
      </c>
      <c r="G2673" s="28" t="s">
        <v>25</v>
      </c>
      <c r="H2673" s="28">
        <v>9503</v>
      </c>
      <c r="I2673" s="28" t="s">
        <v>101</v>
      </c>
      <c r="J2673" s="28">
        <v>821</v>
      </c>
      <c r="K2673" s="28" t="s">
        <v>1221</v>
      </c>
      <c r="L2673" s="41">
        <v>2246</v>
      </c>
      <c r="M2673" s="44">
        <v>2274</v>
      </c>
      <c r="N2673" s="6">
        <v>1.0125</v>
      </c>
      <c r="O2673">
        <v>0</v>
      </c>
      <c r="P2673" s="29" t="s">
        <v>1127</v>
      </c>
      <c r="Q2673" s="28" t="s">
        <v>31</v>
      </c>
      <c r="R2673" s="28" t="s">
        <v>103</v>
      </c>
      <c r="S2673" s="28" t="s">
        <v>1222</v>
      </c>
      <c r="T2673" s="28" t="s">
        <v>7419</v>
      </c>
      <c r="U2673" s="28" t="s">
        <v>7420</v>
      </c>
      <c r="V2673" s="28" t="s">
        <v>7421</v>
      </c>
      <c r="W2673" s="30">
        <v>45658</v>
      </c>
      <c r="X2673" s="30">
        <v>46022</v>
      </c>
      <c r="Y2673" s="28">
        <v>2025</v>
      </c>
      <c r="Z2673" s="28" t="s">
        <v>3804</v>
      </c>
      <c r="AA2673" s="28" t="s">
        <v>3805</v>
      </c>
      <c r="AB2673" s="28" t="s">
        <v>1233</v>
      </c>
      <c r="AC2673" s="28" t="s">
        <v>3806</v>
      </c>
      <c r="AD2673" s="48" t="s">
        <v>1130</v>
      </c>
    </row>
    <row r="2674" spans="1:30" x14ac:dyDescent="0.3">
      <c r="A2674" s="27" t="s">
        <v>7385</v>
      </c>
      <c r="B2674" s="28">
        <v>6</v>
      </c>
      <c r="C2674" s="28" t="s">
        <v>27</v>
      </c>
      <c r="D2674" t="s">
        <v>6355</v>
      </c>
      <c r="E2674" s="28" t="s">
        <v>1777</v>
      </c>
      <c r="F2674" s="28">
        <v>5</v>
      </c>
      <c r="G2674" s="28" t="s">
        <v>25</v>
      </c>
      <c r="H2674" s="28">
        <v>9504</v>
      </c>
      <c r="I2674" s="28" t="s">
        <v>108</v>
      </c>
      <c r="J2674" s="28">
        <v>821</v>
      </c>
      <c r="K2674" s="28" t="s">
        <v>1221</v>
      </c>
      <c r="L2674" s="41">
        <v>3015</v>
      </c>
      <c r="M2674" s="44">
        <v>3080</v>
      </c>
      <c r="N2674" s="6">
        <v>1.0216000000000001</v>
      </c>
      <c r="O2674">
        <v>0</v>
      </c>
      <c r="P2674" s="29" t="s">
        <v>1127</v>
      </c>
      <c r="Q2674" s="28" t="s">
        <v>31</v>
      </c>
      <c r="R2674" s="28" t="s">
        <v>112</v>
      </c>
      <c r="S2674" s="28" t="s">
        <v>1222</v>
      </c>
      <c r="T2674" s="28" t="s">
        <v>7428</v>
      </c>
      <c r="U2674" s="28" t="s">
        <v>7429</v>
      </c>
      <c r="V2674" s="28" t="s">
        <v>7430</v>
      </c>
      <c r="W2674" s="30">
        <v>45658</v>
      </c>
      <c r="X2674" s="30">
        <v>46022</v>
      </c>
      <c r="Y2674" s="28">
        <v>2025</v>
      </c>
      <c r="Z2674" s="28" t="s">
        <v>109</v>
      </c>
      <c r="AA2674" s="28" t="s">
        <v>3807</v>
      </c>
      <c r="AB2674" s="28" t="s">
        <v>1142</v>
      </c>
      <c r="AC2674" s="28" t="s">
        <v>1143</v>
      </c>
      <c r="AD2674" s="48" t="s">
        <v>3695</v>
      </c>
    </row>
    <row r="2675" spans="1:30" x14ac:dyDescent="0.3">
      <c r="A2675" s="27" t="s">
        <v>7385</v>
      </c>
      <c r="B2675" s="28">
        <v>6</v>
      </c>
      <c r="C2675" s="28" t="s">
        <v>27</v>
      </c>
      <c r="D2675" t="s">
        <v>6355</v>
      </c>
      <c r="E2675" s="28" t="s">
        <v>1777</v>
      </c>
      <c r="F2675" s="28">
        <v>11</v>
      </c>
      <c r="G2675" s="28" t="s">
        <v>149</v>
      </c>
      <c r="H2675" s="28">
        <v>9508</v>
      </c>
      <c r="I2675" s="28" t="s">
        <v>230</v>
      </c>
      <c r="J2675" s="28">
        <v>821</v>
      </c>
      <c r="K2675" s="28" t="s">
        <v>1221</v>
      </c>
      <c r="L2675" s="41">
        <v>1886</v>
      </c>
      <c r="M2675" s="44">
        <v>1115</v>
      </c>
      <c r="N2675" s="6">
        <v>0.59119999999999995</v>
      </c>
      <c r="O2675">
        <v>0</v>
      </c>
      <c r="P2675" s="29" t="s">
        <v>1127</v>
      </c>
      <c r="Q2675" s="28" t="s">
        <v>152</v>
      </c>
      <c r="R2675" s="28" t="s">
        <v>234</v>
      </c>
      <c r="S2675" s="28" t="s">
        <v>1222</v>
      </c>
      <c r="T2675" s="28" t="s">
        <v>7477</v>
      </c>
      <c r="U2675" s="28" t="s">
        <v>7478</v>
      </c>
      <c r="V2675" s="28" t="s">
        <v>7479</v>
      </c>
      <c r="W2675" s="30">
        <v>45658</v>
      </c>
      <c r="X2675" s="30">
        <v>46022</v>
      </c>
      <c r="Y2675" s="28">
        <v>2025</v>
      </c>
      <c r="Z2675" s="28" t="s">
        <v>669</v>
      </c>
      <c r="AA2675" s="28" t="s">
        <v>231</v>
      </c>
      <c r="AB2675" s="28" t="s">
        <v>3808</v>
      </c>
      <c r="AC2675" s="28" t="s">
        <v>1249</v>
      </c>
      <c r="AD2675" s="48" t="s">
        <v>1250</v>
      </c>
    </row>
    <row r="2676" spans="1:30" x14ac:dyDescent="0.3">
      <c r="A2676" s="27" t="s">
        <v>7385</v>
      </c>
      <c r="B2676" s="28">
        <v>6</v>
      </c>
      <c r="C2676" s="28" t="s">
        <v>27</v>
      </c>
      <c r="D2676" t="s">
        <v>6355</v>
      </c>
      <c r="E2676" s="28" t="s">
        <v>1777</v>
      </c>
      <c r="F2676" s="28">
        <v>25</v>
      </c>
      <c r="G2676" s="28" t="s">
        <v>104</v>
      </c>
      <c r="H2676" s="28">
        <v>9509</v>
      </c>
      <c r="I2676" s="28" t="s">
        <v>1308</v>
      </c>
      <c r="J2676" s="28">
        <v>821</v>
      </c>
      <c r="K2676" s="28" t="s">
        <v>1221</v>
      </c>
      <c r="L2676" s="41">
        <v>3813</v>
      </c>
      <c r="M2676" s="44">
        <v>2799</v>
      </c>
      <c r="N2676" s="6">
        <v>0.73409999999999997</v>
      </c>
      <c r="O2676">
        <v>0</v>
      </c>
      <c r="P2676" s="29" t="s">
        <v>1127</v>
      </c>
      <c r="Q2676" s="28" t="s">
        <v>107</v>
      </c>
      <c r="R2676" s="28" t="s">
        <v>1310</v>
      </c>
      <c r="S2676" s="28" t="s">
        <v>1222</v>
      </c>
      <c r="T2676" s="28" t="s">
        <v>7564</v>
      </c>
      <c r="U2676" s="28" t="s">
        <v>7565</v>
      </c>
      <c r="V2676" s="28" t="s">
        <v>7566</v>
      </c>
      <c r="W2676" s="30">
        <v>45658</v>
      </c>
      <c r="X2676" s="30">
        <v>46022</v>
      </c>
      <c r="Y2676" s="28">
        <v>2025</v>
      </c>
      <c r="Z2676" s="28" t="s">
        <v>1336</v>
      </c>
      <c r="AA2676" s="28" t="s">
        <v>2730</v>
      </c>
      <c r="AB2676" s="28" t="s">
        <v>1337</v>
      </c>
      <c r="AC2676" s="28" t="s">
        <v>1309</v>
      </c>
      <c r="AD2676" s="48" t="s">
        <v>57</v>
      </c>
    </row>
    <row r="2677" spans="1:30" x14ac:dyDescent="0.3">
      <c r="A2677" s="27" t="s">
        <v>7385</v>
      </c>
      <c r="B2677" s="28">
        <v>6</v>
      </c>
      <c r="C2677" s="28" t="s">
        <v>27</v>
      </c>
      <c r="D2677" t="s">
        <v>6355</v>
      </c>
      <c r="E2677" s="28" t="s">
        <v>1777</v>
      </c>
      <c r="F2677" s="28">
        <v>25</v>
      </c>
      <c r="G2677" s="28" t="s">
        <v>104</v>
      </c>
      <c r="H2677" s="28">
        <v>9510</v>
      </c>
      <c r="I2677" s="28" t="s">
        <v>6363</v>
      </c>
      <c r="J2677" s="28">
        <v>821</v>
      </c>
      <c r="K2677" s="28" t="s">
        <v>1221</v>
      </c>
      <c r="L2677" s="41">
        <v>3476</v>
      </c>
      <c r="M2677" s="44">
        <v>3846</v>
      </c>
      <c r="N2677" s="6">
        <v>1.1064000000000001</v>
      </c>
      <c r="O2677">
        <v>0</v>
      </c>
      <c r="P2677" s="29" t="s">
        <v>1127</v>
      </c>
      <c r="Q2677" s="28" t="s">
        <v>107</v>
      </c>
      <c r="R2677" s="28" t="s">
        <v>6364</v>
      </c>
      <c r="S2677" s="28" t="s">
        <v>1222</v>
      </c>
      <c r="T2677" s="28" t="s">
        <v>7567</v>
      </c>
      <c r="U2677" s="28" t="s">
        <v>7568</v>
      </c>
      <c r="V2677" s="28" t="s">
        <v>7569</v>
      </c>
      <c r="W2677" s="30">
        <v>45658</v>
      </c>
      <c r="X2677" s="30">
        <v>46022</v>
      </c>
      <c r="Y2677" s="28">
        <v>2025</v>
      </c>
      <c r="Z2677" s="28" t="s">
        <v>3689</v>
      </c>
      <c r="AA2677" s="28" t="s">
        <v>3690</v>
      </c>
      <c r="AB2677" s="28" t="s">
        <v>1234</v>
      </c>
      <c r="AC2677" s="28" t="s">
        <v>3691</v>
      </c>
      <c r="AD2677" s="48" t="s">
        <v>3692</v>
      </c>
    </row>
    <row r="2678" spans="1:30" x14ac:dyDescent="0.3">
      <c r="A2678" s="27" t="s">
        <v>7385</v>
      </c>
      <c r="B2678" s="28">
        <v>6</v>
      </c>
      <c r="C2678" s="28" t="s">
        <v>27</v>
      </c>
      <c r="D2678" t="s">
        <v>6355</v>
      </c>
      <c r="E2678" s="28" t="s">
        <v>1777</v>
      </c>
      <c r="F2678" s="28">
        <v>25</v>
      </c>
      <c r="G2678" s="28" t="s">
        <v>104</v>
      </c>
      <c r="H2678" s="28">
        <v>9511</v>
      </c>
      <c r="I2678" s="28" t="s">
        <v>408</v>
      </c>
      <c r="J2678" s="28">
        <v>821</v>
      </c>
      <c r="K2678" s="28" t="s">
        <v>1221</v>
      </c>
      <c r="L2678" s="41">
        <v>5104</v>
      </c>
      <c r="M2678" s="44">
        <v>4362</v>
      </c>
      <c r="N2678" s="6">
        <v>0.85460000000000003</v>
      </c>
      <c r="O2678">
        <v>0</v>
      </c>
      <c r="P2678" s="29" t="s">
        <v>1127</v>
      </c>
      <c r="Q2678" s="28" t="s">
        <v>107</v>
      </c>
      <c r="R2678" s="28" t="s">
        <v>409</v>
      </c>
      <c r="S2678" s="28" t="s">
        <v>1222</v>
      </c>
      <c r="T2678" s="28" t="s">
        <v>7570</v>
      </c>
      <c r="U2678" s="28" t="s">
        <v>7571</v>
      </c>
      <c r="V2678" s="28" t="s">
        <v>7572</v>
      </c>
      <c r="W2678" s="30">
        <v>45658</v>
      </c>
      <c r="X2678" s="30">
        <v>46022</v>
      </c>
      <c r="Y2678" s="28">
        <v>2025</v>
      </c>
      <c r="Z2678" s="28" t="s">
        <v>2746</v>
      </c>
      <c r="AA2678" s="28" t="s">
        <v>3764</v>
      </c>
      <c r="AB2678" s="28" t="s">
        <v>3694</v>
      </c>
      <c r="AC2678" s="28" t="s">
        <v>1191</v>
      </c>
      <c r="AD2678" s="48" t="s">
        <v>1192</v>
      </c>
    </row>
    <row r="2679" spans="1:30" x14ac:dyDescent="0.3">
      <c r="A2679" s="27" t="s">
        <v>7385</v>
      </c>
      <c r="B2679" s="28">
        <v>6</v>
      </c>
      <c r="C2679" s="28" t="s">
        <v>27</v>
      </c>
      <c r="D2679" t="s">
        <v>6355</v>
      </c>
      <c r="E2679" s="28" t="s">
        <v>1777</v>
      </c>
      <c r="F2679" s="28">
        <v>25</v>
      </c>
      <c r="G2679" s="28" t="s">
        <v>104</v>
      </c>
      <c r="H2679" s="28">
        <v>9512</v>
      </c>
      <c r="I2679" s="28" t="s">
        <v>289</v>
      </c>
      <c r="J2679" s="28">
        <v>821</v>
      </c>
      <c r="K2679" s="28" t="s">
        <v>1221</v>
      </c>
      <c r="L2679" s="41">
        <v>4144</v>
      </c>
      <c r="M2679" s="44">
        <v>4716</v>
      </c>
      <c r="N2679" s="6">
        <v>1.1379999999999999</v>
      </c>
      <c r="O2679">
        <v>0</v>
      </c>
      <c r="P2679" s="29" t="s">
        <v>1127</v>
      </c>
      <c r="Q2679" s="28" t="s">
        <v>107</v>
      </c>
      <c r="R2679" s="28" t="s">
        <v>290</v>
      </c>
      <c r="S2679" s="28" t="s">
        <v>1222</v>
      </c>
      <c r="T2679" s="28" t="s">
        <v>7573</v>
      </c>
      <c r="U2679" s="28" t="s">
        <v>7574</v>
      </c>
      <c r="V2679" s="28" t="s">
        <v>7575</v>
      </c>
      <c r="W2679" s="30">
        <v>45658</v>
      </c>
      <c r="X2679" s="30">
        <v>46022</v>
      </c>
      <c r="Y2679" s="28">
        <v>2025</v>
      </c>
      <c r="Z2679" s="28" t="s">
        <v>3765</v>
      </c>
      <c r="AA2679" s="28" t="s">
        <v>3766</v>
      </c>
      <c r="AB2679" s="28" t="s">
        <v>3767</v>
      </c>
      <c r="AC2679" s="28" t="s">
        <v>3699</v>
      </c>
      <c r="AD2679" s="48" t="s">
        <v>78</v>
      </c>
    </row>
    <row r="2680" spans="1:30" x14ac:dyDescent="0.3">
      <c r="A2680" s="27" t="s">
        <v>7385</v>
      </c>
      <c r="B2680" s="28">
        <v>6</v>
      </c>
      <c r="C2680" s="28" t="s">
        <v>27</v>
      </c>
      <c r="D2680" t="s">
        <v>6355</v>
      </c>
      <c r="E2680" s="28" t="s">
        <v>1777</v>
      </c>
      <c r="F2680" s="28">
        <v>25</v>
      </c>
      <c r="G2680" s="28" t="s">
        <v>104</v>
      </c>
      <c r="H2680" s="28">
        <v>9513</v>
      </c>
      <c r="I2680" s="28" t="s">
        <v>291</v>
      </c>
      <c r="J2680" s="28">
        <v>821</v>
      </c>
      <c r="K2680" s="28" t="s">
        <v>1221</v>
      </c>
      <c r="L2680" s="41">
        <v>5234</v>
      </c>
      <c r="M2680" s="44">
        <v>5227</v>
      </c>
      <c r="N2680" s="6">
        <v>0.99870000000000003</v>
      </c>
      <c r="O2680">
        <v>0</v>
      </c>
      <c r="P2680" s="29" t="s">
        <v>1127</v>
      </c>
      <c r="Q2680" s="28" t="s">
        <v>107</v>
      </c>
      <c r="R2680" s="28" t="s">
        <v>293</v>
      </c>
      <c r="S2680" s="28" t="s">
        <v>1222</v>
      </c>
      <c r="T2680" s="28" t="s">
        <v>7576</v>
      </c>
      <c r="U2680" s="28" t="s">
        <v>7577</v>
      </c>
      <c r="V2680" s="28" t="s">
        <v>7578</v>
      </c>
      <c r="W2680" s="30">
        <v>45658</v>
      </c>
      <c r="X2680" s="30">
        <v>46022</v>
      </c>
      <c r="Y2680" s="28">
        <v>2025</v>
      </c>
      <c r="Z2680" s="28" t="s">
        <v>3700</v>
      </c>
      <c r="AA2680" s="28" t="s">
        <v>3701</v>
      </c>
      <c r="AB2680" s="28" t="s">
        <v>3702</v>
      </c>
      <c r="AC2680" s="28" t="s">
        <v>1259</v>
      </c>
      <c r="AD2680" s="48" t="s">
        <v>3703</v>
      </c>
    </row>
    <row r="2681" spans="1:30" x14ac:dyDescent="0.3">
      <c r="A2681" s="27" t="s">
        <v>7385</v>
      </c>
      <c r="B2681" s="28">
        <v>6</v>
      </c>
      <c r="C2681" s="28" t="s">
        <v>27</v>
      </c>
      <c r="D2681" t="s">
        <v>6355</v>
      </c>
      <c r="E2681" s="28" t="s">
        <v>1777</v>
      </c>
      <c r="F2681" s="28">
        <v>15</v>
      </c>
      <c r="G2681" s="28" t="s">
        <v>245</v>
      </c>
      <c r="H2681" s="28">
        <v>9514</v>
      </c>
      <c r="I2681" s="28" t="s">
        <v>246</v>
      </c>
      <c r="J2681" s="28">
        <v>821</v>
      </c>
      <c r="K2681" s="28" t="s">
        <v>1221</v>
      </c>
      <c r="L2681" s="41">
        <v>3011</v>
      </c>
      <c r="M2681" s="44">
        <v>2283</v>
      </c>
      <c r="N2681" s="6">
        <v>0.75819999999999999</v>
      </c>
      <c r="O2681">
        <v>0</v>
      </c>
      <c r="P2681" s="29" t="s">
        <v>1127</v>
      </c>
      <c r="Q2681" s="28" t="s">
        <v>249</v>
      </c>
      <c r="R2681" s="28" t="s">
        <v>250</v>
      </c>
      <c r="S2681" s="28" t="s">
        <v>1222</v>
      </c>
      <c r="T2681" s="28" t="s">
        <v>7561</v>
      </c>
      <c r="U2681" s="28" t="s">
        <v>7562</v>
      </c>
      <c r="V2681" s="28" t="s">
        <v>7563</v>
      </c>
      <c r="W2681" s="30">
        <v>45658</v>
      </c>
      <c r="X2681" s="30">
        <v>46022</v>
      </c>
      <c r="Y2681" s="28">
        <v>2025</v>
      </c>
      <c r="Z2681" s="28" t="s">
        <v>2619</v>
      </c>
      <c r="AA2681" s="28" t="s">
        <v>247</v>
      </c>
      <c r="AB2681" s="28" t="s">
        <v>3704</v>
      </c>
      <c r="AC2681" s="28" t="s">
        <v>2864</v>
      </c>
      <c r="AD2681" s="48" t="s">
        <v>1877</v>
      </c>
    </row>
    <row r="2682" spans="1:30" x14ac:dyDescent="0.3">
      <c r="A2682" s="27" t="s">
        <v>7385</v>
      </c>
      <c r="B2682" s="28">
        <v>6</v>
      </c>
      <c r="C2682" s="28" t="s">
        <v>27</v>
      </c>
      <c r="D2682" t="s">
        <v>6355</v>
      </c>
      <c r="E2682" s="28" t="s">
        <v>1777</v>
      </c>
      <c r="F2682" s="28">
        <v>17</v>
      </c>
      <c r="G2682" s="28" t="s">
        <v>90</v>
      </c>
      <c r="H2682" s="28">
        <v>9515</v>
      </c>
      <c r="I2682" s="28" t="s">
        <v>98</v>
      </c>
      <c r="J2682" s="28">
        <v>821</v>
      </c>
      <c r="K2682" s="28" t="s">
        <v>1221</v>
      </c>
      <c r="L2682" s="41">
        <v>1473</v>
      </c>
      <c r="M2682" s="44">
        <v>1313</v>
      </c>
      <c r="N2682" s="6">
        <v>0.89139999999999997</v>
      </c>
      <c r="O2682">
        <v>0</v>
      </c>
      <c r="P2682" s="29" t="s">
        <v>1127</v>
      </c>
      <c r="Q2682" s="28" t="s">
        <v>93</v>
      </c>
      <c r="R2682" s="28" t="s">
        <v>100</v>
      </c>
      <c r="S2682" s="28" t="s">
        <v>1222</v>
      </c>
      <c r="T2682" s="28" t="s">
        <v>7637</v>
      </c>
      <c r="U2682" s="28" t="s">
        <v>7638</v>
      </c>
      <c r="V2682" s="28" t="s">
        <v>7639</v>
      </c>
      <c r="W2682" s="30">
        <v>45658</v>
      </c>
      <c r="X2682" s="30">
        <v>46022</v>
      </c>
      <c r="Y2682" s="28">
        <v>2025</v>
      </c>
      <c r="Z2682" s="28" t="s">
        <v>3705</v>
      </c>
      <c r="AA2682" s="28" t="s">
        <v>3706</v>
      </c>
      <c r="AB2682" s="28" t="s">
        <v>3707</v>
      </c>
      <c r="AC2682" s="28" t="s">
        <v>2917</v>
      </c>
      <c r="AD2682" s="48" t="s">
        <v>706</v>
      </c>
    </row>
    <row r="2683" spans="1:30" x14ac:dyDescent="0.3">
      <c r="A2683" s="27" t="s">
        <v>7385</v>
      </c>
      <c r="B2683" s="28">
        <v>6</v>
      </c>
      <c r="C2683" s="28" t="s">
        <v>27</v>
      </c>
      <c r="D2683" t="s">
        <v>6355</v>
      </c>
      <c r="E2683" s="28" t="s">
        <v>1777</v>
      </c>
      <c r="F2683" s="28">
        <v>18</v>
      </c>
      <c r="G2683" s="28" t="s">
        <v>84</v>
      </c>
      <c r="H2683" s="28">
        <v>9516</v>
      </c>
      <c r="I2683" s="28" t="s">
        <v>85</v>
      </c>
      <c r="J2683" s="28">
        <v>821</v>
      </c>
      <c r="K2683" s="28" t="s">
        <v>1221</v>
      </c>
      <c r="L2683" s="41">
        <v>3507</v>
      </c>
      <c r="M2683" s="44">
        <v>4452</v>
      </c>
      <c r="N2683" s="6">
        <v>1.2695000000000001</v>
      </c>
      <c r="O2683">
        <v>0</v>
      </c>
      <c r="P2683" s="29" t="s">
        <v>1127</v>
      </c>
      <c r="Q2683" s="28" t="s">
        <v>86</v>
      </c>
      <c r="R2683" s="28" t="s">
        <v>87</v>
      </c>
      <c r="S2683" s="28" t="s">
        <v>1222</v>
      </c>
      <c r="T2683" s="28" t="s">
        <v>7601</v>
      </c>
      <c r="U2683" s="28" t="s">
        <v>7602</v>
      </c>
      <c r="V2683" s="28" t="s">
        <v>7603</v>
      </c>
      <c r="W2683" s="30">
        <v>45658</v>
      </c>
      <c r="X2683" s="30">
        <v>46022</v>
      </c>
      <c r="Y2683" s="28">
        <v>2025</v>
      </c>
      <c r="Z2683" s="28" t="s">
        <v>2347</v>
      </c>
      <c r="AA2683" s="28" t="s">
        <v>3226</v>
      </c>
      <c r="AB2683" s="28" t="s">
        <v>3768</v>
      </c>
      <c r="AC2683" s="28" t="s">
        <v>3216</v>
      </c>
      <c r="AD2683" s="48" t="s">
        <v>7434</v>
      </c>
    </row>
    <row r="2684" spans="1:30" x14ac:dyDescent="0.3">
      <c r="A2684" s="27" t="s">
        <v>7385</v>
      </c>
      <c r="B2684" s="28">
        <v>6</v>
      </c>
      <c r="C2684" s="28" t="s">
        <v>27</v>
      </c>
      <c r="D2684" t="s">
        <v>6355</v>
      </c>
      <c r="E2684" s="28" t="s">
        <v>1777</v>
      </c>
      <c r="F2684" s="28">
        <v>91</v>
      </c>
      <c r="G2684" s="28" t="s">
        <v>331</v>
      </c>
      <c r="H2684" s="28">
        <v>9517</v>
      </c>
      <c r="I2684" s="28" t="s">
        <v>6357</v>
      </c>
      <c r="J2684" s="28">
        <v>821</v>
      </c>
      <c r="K2684" s="28" t="s">
        <v>1221</v>
      </c>
      <c r="L2684" s="41">
        <v>677</v>
      </c>
      <c r="M2684" s="44">
        <v>338</v>
      </c>
      <c r="N2684" s="6">
        <v>0.49930000000000002</v>
      </c>
      <c r="O2684">
        <v>0</v>
      </c>
      <c r="P2684" s="29" t="s">
        <v>1127</v>
      </c>
      <c r="Q2684" s="28" t="s">
        <v>332</v>
      </c>
      <c r="R2684" s="28" t="s">
        <v>6358</v>
      </c>
      <c r="S2684" s="28" t="s">
        <v>1222</v>
      </c>
      <c r="T2684" s="28" t="s">
        <v>7679</v>
      </c>
      <c r="U2684" s="28" t="s">
        <v>7680</v>
      </c>
      <c r="V2684" s="28" t="s">
        <v>7681</v>
      </c>
      <c r="W2684" s="30">
        <v>45658</v>
      </c>
      <c r="X2684" s="30">
        <v>46022</v>
      </c>
      <c r="Y2684" s="28">
        <v>2025</v>
      </c>
      <c r="Z2684" s="28" t="s">
        <v>3232</v>
      </c>
      <c r="AA2684" s="28" t="s">
        <v>3229</v>
      </c>
      <c r="AB2684" s="28" t="s">
        <v>3812</v>
      </c>
      <c r="AC2684" s="28" t="s">
        <v>3813</v>
      </c>
      <c r="AD2684" s="48" t="s">
        <v>3814</v>
      </c>
    </row>
    <row r="2685" spans="1:30" x14ac:dyDescent="0.3">
      <c r="A2685" s="27" t="s">
        <v>7385</v>
      </c>
      <c r="B2685" s="28">
        <v>6</v>
      </c>
      <c r="C2685" s="28" t="s">
        <v>27</v>
      </c>
      <c r="D2685" t="s">
        <v>6355</v>
      </c>
      <c r="E2685" s="28" t="s">
        <v>1777</v>
      </c>
      <c r="F2685" s="28">
        <v>86</v>
      </c>
      <c r="G2685" s="28" t="s">
        <v>412</v>
      </c>
      <c r="H2685" s="28">
        <v>9518</v>
      </c>
      <c r="I2685" s="28" t="s">
        <v>413</v>
      </c>
      <c r="J2685" s="28">
        <v>821</v>
      </c>
      <c r="K2685" s="28" t="s">
        <v>1221</v>
      </c>
      <c r="L2685" s="41">
        <v>1941</v>
      </c>
      <c r="M2685" s="44">
        <v>1700</v>
      </c>
      <c r="N2685" s="6">
        <v>0.87580000000000002</v>
      </c>
      <c r="O2685">
        <v>0</v>
      </c>
      <c r="P2685" s="29" t="s">
        <v>1127</v>
      </c>
      <c r="Q2685" s="28" t="s">
        <v>414</v>
      </c>
      <c r="R2685" s="28" t="s">
        <v>415</v>
      </c>
      <c r="S2685" s="28" t="s">
        <v>1222</v>
      </c>
      <c r="T2685" s="28" t="s">
        <v>7688</v>
      </c>
      <c r="U2685" s="28" t="s">
        <v>7689</v>
      </c>
      <c r="V2685" s="28" t="s">
        <v>7690</v>
      </c>
      <c r="W2685" s="30">
        <v>45658</v>
      </c>
      <c r="X2685" s="30">
        <v>46022</v>
      </c>
      <c r="Y2685" s="28">
        <v>2025</v>
      </c>
      <c r="Z2685" s="28" t="s">
        <v>3708</v>
      </c>
      <c r="AA2685" s="28" t="s">
        <v>3709</v>
      </c>
      <c r="AB2685" s="28" t="s">
        <v>3769</v>
      </c>
      <c r="AC2685" s="28" t="s">
        <v>3711</v>
      </c>
      <c r="AD2685" s="48" t="s">
        <v>2269</v>
      </c>
    </row>
    <row r="2686" spans="1:30" x14ac:dyDescent="0.3">
      <c r="A2686" s="27" t="s">
        <v>7385</v>
      </c>
      <c r="B2686" s="28">
        <v>6</v>
      </c>
      <c r="C2686" s="28" t="s">
        <v>27</v>
      </c>
      <c r="D2686" t="s">
        <v>6355</v>
      </c>
      <c r="E2686" s="28" t="s">
        <v>1777</v>
      </c>
      <c r="F2686" s="28">
        <v>85</v>
      </c>
      <c r="G2686" s="28" t="s">
        <v>404</v>
      </c>
      <c r="H2686" s="28">
        <v>9519</v>
      </c>
      <c r="I2686" s="28" t="s">
        <v>6361</v>
      </c>
      <c r="J2686" s="28">
        <v>821</v>
      </c>
      <c r="K2686" s="28" t="s">
        <v>1221</v>
      </c>
      <c r="L2686" s="41">
        <v>4333</v>
      </c>
      <c r="M2686" s="44">
        <v>4301</v>
      </c>
      <c r="N2686" s="6">
        <v>0.99260000000000004</v>
      </c>
      <c r="O2686">
        <v>0</v>
      </c>
      <c r="P2686" s="29" t="s">
        <v>1127</v>
      </c>
      <c r="Q2686" s="28" t="s">
        <v>407</v>
      </c>
      <c r="R2686" s="28" t="s">
        <v>6362</v>
      </c>
      <c r="S2686" s="28" t="s">
        <v>1222</v>
      </c>
      <c r="T2686" s="28" t="s">
        <v>7691</v>
      </c>
      <c r="U2686" s="28" t="s">
        <v>7692</v>
      </c>
      <c r="V2686" s="28" t="s">
        <v>7693</v>
      </c>
      <c r="W2686" s="30">
        <v>45658</v>
      </c>
      <c r="X2686" s="30">
        <v>46022</v>
      </c>
      <c r="Y2686" s="28">
        <v>2025</v>
      </c>
      <c r="Z2686" s="28" t="s">
        <v>3712</v>
      </c>
      <c r="AA2686" s="28" t="s">
        <v>3713</v>
      </c>
      <c r="AB2686" s="28" t="s">
        <v>3714</v>
      </c>
      <c r="AC2686" s="28" t="s">
        <v>3715</v>
      </c>
      <c r="AD2686" s="48" t="s">
        <v>1180</v>
      </c>
    </row>
    <row r="2687" spans="1:30" x14ac:dyDescent="0.3">
      <c r="A2687" s="27" t="s">
        <v>7385</v>
      </c>
      <c r="B2687" s="28">
        <v>6</v>
      </c>
      <c r="C2687" s="28" t="s">
        <v>27</v>
      </c>
      <c r="D2687" t="s">
        <v>6355</v>
      </c>
      <c r="E2687" s="28" t="s">
        <v>1777</v>
      </c>
      <c r="F2687" s="28">
        <v>20</v>
      </c>
      <c r="G2687" s="28" t="s">
        <v>376</v>
      </c>
      <c r="H2687" s="28">
        <v>9520</v>
      </c>
      <c r="I2687" s="28" t="s">
        <v>387</v>
      </c>
      <c r="J2687" s="28">
        <v>821</v>
      </c>
      <c r="K2687" s="28" t="s">
        <v>1221</v>
      </c>
      <c r="L2687" s="41">
        <v>2249</v>
      </c>
      <c r="M2687" s="44">
        <v>2111</v>
      </c>
      <c r="N2687" s="6">
        <v>0.93859999999999999</v>
      </c>
      <c r="O2687">
        <v>0</v>
      </c>
      <c r="P2687" s="29" t="s">
        <v>1127</v>
      </c>
      <c r="Q2687" s="28" t="s">
        <v>381</v>
      </c>
      <c r="R2687" s="28" t="s">
        <v>388</v>
      </c>
      <c r="S2687" s="28" t="s">
        <v>1222</v>
      </c>
      <c r="T2687" s="28" t="s">
        <v>7697</v>
      </c>
      <c r="U2687" s="28" t="s">
        <v>7698</v>
      </c>
      <c r="V2687" s="28" t="s">
        <v>7699</v>
      </c>
      <c r="W2687" s="30">
        <v>45658</v>
      </c>
      <c r="X2687" s="30">
        <v>46022</v>
      </c>
      <c r="Y2687" s="28">
        <v>2025</v>
      </c>
      <c r="Z2687" s="28" t="s">
        <v>3278</v>
      </c>
      <c r="AA2687" s="28" t="s">
        <v>520</v>
      </c>
      <c r="AB2687" s="28" t="s">
        <v>764</v>
      </c>
      <c r="AC2687" s="28" t="s">
        <v>3280</v>
      </c>
      <c r="AD2687" s="48" t="s">
        <v>2269</v>
      </c>
    </row>
    <row r="2688" spans="1:30" x14ac:dyDescent="0.3">
      <c r="A2688" s="27" t="s">
        <v>7385</v>
      </c>
      <c r="B2688" s="28">
        <v>6</v>
      </c>
      <c r="C2688" s="28" t="s">
        <v>27</v>
      </c>
      <c r="D2688" t="s">
        <v>6355</v>
      </c>
      <c r="E2688" s="28" t="s">
        <v>1777</v>
      </c>
      <c r="F2688" s="28">
        <v>20</v>
      </c>
      <c r="G2688" s="28" t="s">
        <v>376</v>
      </c>
      <c r="H2688" s="28">
        <v>9521</v>
      </c>
      <c r="I2688" s="28" t="s">
        <v>383</v>
      </c>
      <c r="J2688" s="28">
        <v>821</v>
      </c>
      <c r="K2688" s="28" t="s">
        <v>1221</v>
      </c>
      <c r="L2688" s="41">
        <v>2239</v>
      </c>
      <c r="M2688" s="44">
        <v>2150</v>
      </c>
      <c r="N2688" s="6">
        <v>0.96030000000000004</v>
      </c>
      <c r="O2688">
        <v>0</v>
      </c>
      <c r="P2688" s="29" t="s">
        <v>1127</v>
      </c>
      <c r="Q2688" s="28" t="s">
        <v>381</v>
      </c>
      <c r="R2688" s="28" t="s">
        <v>386</v>
      </c>
      <c r="S2688" s="28" t="s">
        <v>1222</v>
      </c>
      <c r="T2688" s="28" t="s">
        <v>7700</v>
      </c>
      <c r="U2688" s="28" t="s">
        <v>7701</v>
      </c>
      <c r="V2688" s="28" t="s">
        <v>7702</v>
      </c>
      <c r="W2688" s="30">
        <v>45658</v>
      </c>
      <c r="X2688" s="30">
        <v>46022</v>
      </c>
      <c r="Y2688" s="28">
        <v>2025</v>
      </c>
      <c r="Z2688" s="28" t="s">
        <v>1269</v>
      </c>
      <c r="AA2688" s="28" t="s">
        <v>1886</v>
      </c>
      <c r="AB2688" s="28" t="s">
        <v>1270</v>
      </c>
      <c r="AC2688" s="28" t="s">
        <v>3716</v>
      </c>
      <c r="AD2688" s="48" t="s">
        <v>1130</v>
      </c>
    </row>
    <row r="2689" spans="1:30" x14ac:dyDescent="0.3">
      <c r="A2689" s="27" t="s">
        <v>7385</v>
      </c>
      <c r="B2689" s="28">
        <v>6</v>
      </c>
      <c r="C2689" s="28" t="s">
        <v>27</v>
      </c>
      <c r="D2689" t="s">
        <v>6355</v>
      </c>
      <c r="E2689" s="28" t="s">
        <v>1777</v>
      </c>
      <c r="F2689" s="28">
        <v>27</v>
      </c>
      <c r="G2689" s="28" t="s">
        <v>274</v>
      </c>
      <c r="H2689" s="28">
        <v>9522</v>
      </c>
      <c r="I2689" s="28" t="s">
        <v>275</v>
      </c>
      <c r="J2689" s="28">
        <v>821</v>
      </c>
      <c r="K2689" s="28" t="s">
        <v>1221</v>
      </c>
      <c r="L2689" s="41">
        <v>1828</v>
      </c>
      <c r="M2689" s="44">
        <v>1411</v>
      </c>
      <c r="N2689" s="6">
        <v>0.77190000000000003</v>
      </c>
      <c r="O2689">
        <v>0</v>
      </c>
      <c r="P2689" s="29" t="s">
        <v>1127</v>
      </c>
      <c r="Q2689" s="28" t="s">
        <v>276</v>
      </c>
      <c r="R2689" s="28" t="s">
        <v>277</v>
      </c>
      <c r="S2689" s="28" t="s">
        <v>1222</v>
      </c>
      <c r="T2689" s="28" t="s">
        <v>7616</v>
      </c>
      <c r="U2689" s="28" t="s">
        <v>7617</v>
      </c>
      <c r="V2689" s="28" t="s">
        <v>7618</v>
      </c>
      <c r="W2689" s="30">
        <v>45658</v>
      </c>
      <c r="X2689" s="30">
        <v>46022</v>
      </c>
      <c r="Y2689" s="28">
        <v>2025</v>
      </c>
      <c r="Z2689" s="28" t="s">
        <v>3717</v>
      </c>
      <c r="AA2689" s="28" t="s">
        <v>3718</v>
      </c>
      <c r="AB2689" s="28" t="s">
        <v>3719</v>
      </c>
      <c r="AC2689" s="28" t="s">
        <v>1781</v>
      </c>
      <c r="AD2689" s="48" t="s">
        <v>3720</v>
      </c>
    </row>
    <row r="2690" spans="1:30" x14ac:dyDescent="0.3">
      <c r="A2690" s="27" t="s">
        <v>7385</v>
      </c>
      <c r="B2690" s="28">
        <v>6</v>
      </c>
      <c r="C2690" s="28" t="s">
        <v>27</v>
      </c>
      <c r="D2690" t="s">
        <v>6355</v>
      </c>
      <c r="E2690" s="28" t="s">
        <v>1777</v>
      </c>
      <c r="F2690" s="28">
        <v>23</v>
      </c>
      <c r="G2690" s="28" t="s">
        <v>268</v>
      </c>
      <c r="H2690" s="28">
        <v>9523</v>
      </c>
      <c r="I2690" s="28" t="s">
        <v>269</v>
      </c>
      <c r="J2690" s="28">
        <v>821</v>
      </c>
      <c r="K2690" s="28" t="s">
        <v>1221</v>
      </c>
      <c r="L2690" s="41">
        <v>6536</v>
      </c>
      <c r="M2690" s="44">
        <v>5597</v>
      </c>
      <c r="N2690" s="6">
        <v>0.85629999999999995</v>
      </c>
      <c r="O2690">
        <v>0</v>
      </c>
      <c r="P2690" s="29" t="s">
        <v>1127</v>
      </c>
      <c r="Q2690" s="28" t="s">
        <v>272</v>
      </c>
      <c r="R2690" s="28" t="s">
        <v>273</v>
      </c>
      <c r="S2690" s="28" t="s">
        <v>1222</v>
      </c>
      <c r="T2690" s="28" t="s">
        <v>7613</v>
      </c>
      <c r="U2690" s="28" t="s">
        <v>7614</v>
      </c>
      <c r="V2690" s="28" t="s">
        <v>7615</v>
      </c>
      <c r="W2690" s="30">
        <v>45658</v>
      </c>
      <c r="X2690" s="30">
        <v>46022</v>
      </c>
      <c r="Y2690" s="28">
        <v>2025</v>
      </c>
      <c r="Z2690" s="28" t="s">
        <v>1163</v>
      </c>
      <c r="AA2690" s="28" t="s">
        <v>3593</v>
      </c>
      <c r="AB2690" s="28" t="s">
        <v>3721</v>
      </c>
      <c r="AC2690" s="28" t="s">
        <v>1164</v>
      </c>
      <c r="AD2690" s="48" t="s">
        <v>1130</v>
      </c>
    </row>
    <row r="2691" spans="1:30" x14ac:dyDescent="0.3">
      <c r="A2691" s="27" t="s">
        <v>7385</v>
      </c>
      <c r="B2691" s="28">
        <v>6</v>
      </c>
      <c r="C2691" s="28" t="s">
        <v>27</v>
      </c>
      <c r="D2691" t="s">
        <v>6355</v>
      </c>
      <c r="E2691" s="28" t="s">
        <v>1777</v>
      </c>
      <c r="F2691" s="28">
        <v>44</v>
      </c>
      <c r="G2691" s="28" t="s">
        <v>64</v>
      </c>
      <c r="H2691" s="28">
        <v>9524</v>
      </c>
      <c r="I2691" s="28" t="s">
        <v>77</v>
      </c>
      <c r="J2691" s="28">
        <v>821</v>
      </c>
      <c r="K2691" s="28" t="s">
        <v>1221</v>
      </c>
      <c r="L2691" s="41">
        <v>1619</v>
      </c>
      <c r="M2691" s="44">
        <v>1922</v>
      </c>
      <c r="N2691" s="6">
        <v>1.1872</v>
      </c>
      <c r="O2691">
        <v>0</v>
      </c>
      <c r="P2691" s="29" t="s">
        <v>1127</v>
      </c>
      <c r="Q2691" s="28" t="s">
        <v>67</v>
      </c>
      <c r="R2691" s="28" t="s">
        <v>79</v>
      </c>
      <c r="S2691" s="28" t="s">
        <v>1222</v>
      </c>
      <c r="T2691" s="28" t="s">
        <v>7619</v>
      </c>
      <c r="U2691" s="28" t="s">
        <v>7620</v>
      </c>
      <c r="V2691" s="28" t="s">
        <v>7621</v>
      </c>
      <c r="W2691" s="30">
        <v>45658</v>
      </c>
      <c r="X2691" s="30">
        <v>46022</v>
      </c>
      <c r="Y2691" s="28">
        <v>2025</v>
      </c>
      <c r="Z2691" s="28" t="s">
        <v>3722</v>
      </c>
      <c r="AA2691" s="28" t="s">
        <v>763</v>
      </c>
      <c r="AB2691" s="28" t="s">
        <v>3723</v>
      </c>
      <c r="AC2691" s="28" t="s">
        <v>3724</v>
      </c>
      <c r="AD2691" s="48" t="s">
        <v>1130</v>
      </c>
    </row>
    <row r="2692" spans="1:30" x14ac:dyDescent="0.3">
      <c r="A2692" s="27" t="s">
        <v>7385</v>
      </c>
      <c r="B2692" s="28">
        <v>6</v>
      </c>
      <c r="C2692" s="28" t="s">
        <v>27</v>
      </c>
      <c r="D2692" t="s">
        <v>6355</v>
      </c>
      <c r="E2692" s="28" t="s">
        <v>1777</v>
      </c>
      <c r="F2692" s="28">
        <v>41</v>
      </c>
      <c r="G2692" s="28" t="s">
        <v>124</v>
      </c>
      <c r="H2692" s="28">
        <v>9525</v>
      </c>
      <c r="I2692" s="28" t="s">
        <v>125</v>
      </c>
      <c r="J2692" s="28">
        <v>821</v>
      </c>
      <c r="K2692" s="28" t="s">
        <v>1221</v>
      </c>
      <c r="L2692" s="41">
        <v>1762</v>
      </c>
      <c r="M2692" s="44">
        <v>1674</v>
      </c>
      <c r="N2692" s="6">
        <v>0.95009999999999994</v>
      </c>
      <c r="O2692">
        <v>0</v>
      </c>
      <c r="P2692" s="29" t="s">
        <v>1127</v>
      </c>
      <c r="Q2692" s="28" t="s">
        <v>129</v>
      </c>
      <c r="R2692" s="28" t="s">
        <v>130</v>
      </c>
      <c r="S2692" s="28" t="s">
        <v>1222</v>
      </c>
      <c r="T2692" s="28" t="s">
        <v>7537</v>
      </c>
      <c r="U2692" s="28" t="s">
        <v>7538</v>
      </c>
      <c r="V2692" s="28" t="s">
        <v>7539</v>
      </c>
      <c r="W2692" s="30">
        <v>45658</v>
      </c>
      <c r="X2692" s="30">
        <v>46022</v>
      </c>
      <c r="Y2692" s="28">
        <v>2025</v>
      </c>
      <c r="Z2692" s="28" t="s">
        <v>522</v>
      </c>
      <c r="AA2692" s="28" t="s">
        <v>1066</v>
      </c>
      <c r="AB2692" s="28" t="s">
        <v>1144</v>
      </c>
      <c r="AC2692" s="28" t="s">
        <v>1145</v>
      </c>
      <c r="AD2692" s="48" t="s">
        <v>1146</v>
      </c>
    </row>
    <row r="2693" spans="1:30" x14ac:dyDescent="0.3">
      <c r="A2693" s="27" t="s">
        <v>7385</v>
      </c>
      <c r="B2693" s="28">
        <v>6</v>
      </c>
      <c r="C2693" s="28" t="s">
        <v>27</v>
      </c>
      <c r="D2693" t="s">
        <v>6355</v>
      </c>
      <c r="E2693" s="28" t="s">
        <v>1777</v>
      </c>
      <c r="F2693" s="28">
        <v>41</v>
      </c>
      <c r="G2693" s="28" t="s">
        <v>124</v>
      </c>
      <c r="H2693" s="28">
        <v>9526</v>
      </c>
      <c r="I2693" s="28" t="s">
        <v>179</v>
      </c>
      <c r="J2693" s="28">
        <v>821</v>
      </c>
      <c r="K2693" s="28" t="s">
        <v>1221</v>
      </c>
      <c r="L2693" s="41">
        <v>1276</v>
      </c>
      <c r="M2693" s="44">
        <v>1328</v>
      </c>
      <c r="N2693" s="6">
        <v>1.0407999999999999</v>
      </c>
      <c r="O2693">
        <v>0</v>
      </c>
      <c r="P2693" s="29" t="s">
        <v>1127</v>
      </c>
      <c r="Q2693" s="28" t="s">
        <v>129</v>
      </c>
      <c r="R2693" s="28" t="s">
        <v>180</v>
      </c>
      <c r="S2693" s="28" t="s">
        <v>1222</v>
      </c>
      <c r="T2693" s="28" t="s">
        <v>7540</v>
      </c>
      <c r="U2693" s="28" t="s">
        <v>7541</v>
      </c>
      <c r="V2693" s="28" t="s">
        <v>7542</v>
      </c>
      <c r="W2693" s="30">
        <v>45658</v>
      </c>
      <c r="X2693" s="30">
        <v>46022</v>
      </c>
      <c r="Y2693" s="28">
        <v>2025</v>
      </c>
      <c r="Z2693" s="28" t="s">
        <v>2583</v>
      </c>
      <c r="AA2693" s="28" t="s">
        <v>3858</v>
      </c>
      <c r="AB2693" s="28" t="s">
        <v>3859</v>
      </c>
      <c r="AC2693" s="28" t="s">
        <v>2581</v>
      </c>
      <c r="AD2693" s="48" t="s">
        <v>57</v>
      </c>
    </row>
    <row r="2694" spans="1:30" x14ac:dyDescent="0.3">
      <c r="A2694" s="27" t="s">
        <v>7385</v>
      </c>
      <c r="B2694" s="28">
        <v>6</v>
      </c>
      <c r="C2694" s="28" t="s">
        <v>27</v>
      </c>
      <c r="D2694" t="s">
        <v>6355</v>
      </c>
      <c r="E2694" s="28" t="s">
        <v>1777</v>
      </c>
      <c r="F2694" s="28">
        <v>41</v>
      </c>
      <c r="G2694" s="28" t="s">
        <v>124</v>
      </c>
      <c r="H2694" s="28">
        <v>9527</v>
      </c>
      <c r="I2694" s="28" t="s">
        <v>173</v>
      </c>
      <c r="J2694" s="28">
        <v>821</v>
      </c>
      <c r="K2694" s="28" t="s">
        <v>1221</v>
      </c>
      <c r="L2694" s="41">
        <v>2758</v>
      </c>
      <c r="M2694" s="44">
        <v>2402</v>
      </c>
      <c r="N2694" s="6">
        <v>0.87090000000000001</v>
      </c>
      <c r="O2694">
        <v>0</v>
      </c>
      <c r="P2694" s="29" t="s">
        <v>1127</v>
      </c>
      <c r="Q2694" s="28" t="s">
        <v>129</v>
      </c>
      <c r="R2694" s="28" t="s">
        <v>175</v>
      </c>
      <c r="S2694" s="28" t="s">
        <v>1222</v>
      </c>
      <c r="T2694" s="28" t="s">
        <v>7543</v>
      </c>
      <c r="U2694" s="28" t="s">
        <v>7544</v>
      </c>
      <c r="V2694" s="28" t="s">
        <v>7545</v>
      </c>
      <c r="W2694" s="30">
        <v>45658</v>
      </c>
      <c r="X2694" s="30">
        <v>46022</v>
      </c>
      <c r="Y2694" s="28">
        <v>2025</v>
      </c>
      <c r="Z2694" s="28" t="s">
        <v>2568</v>
      </c>
      <c r="AA2694" s="28" t="s">
        <v>1239</v>
      </c>
      <c r="AB2694" s="28" t="s">
        <v>3725</v>
      </c>
      <c r="AC2694" s="28" t="s">
        <v>3726</v>
      </c>
      <c r="AD2694" s="48" t="s">
        <v>3727</v>
      </c>
    </row>
    <row r="2695" spans="1:30" x14ac:dyDescent="0.3">
      <c r="A2695" s="27" t="s">
        <v>7385</v>
      </c>
      <c r="B2695" s="28">
        <v>6</v>
      </c>
      <c r="C2695" s="28" t="s">
        <v>27</v>
      </c>
      <c r="D2695" t="s">
        <v>6355</v>
      </c>
      <c r="E2695" s="28" t="s">
        <v>1777</v>
      </c>
      <c r="F2695" s="28">
        <v>41</v>
      </c>
      <c r="G2695" s="28" t="s">
        <v>124</v>
      </c>
      <c r="H2695" s="28">
        <v>9528</v>
      </c>
      <c r="I2695" s="28" t="s">
        <v>154</v>
      </c>
      <c r="J2695" s="28">
        <v>821</v>
      </c>
      <c r="K2695" s="28" t="s">
        <v>1221</v>
      </c>
      <c r="L2695" s="41">
        <v>1458</v>
      </c>
      <c r="M2695" s="44">
        <v>1356</v>
      </c>
      <c r="N2695" s="6">
        <v>0.93</v>
      </c>
      <c r="O2695">
        <v>0</v>
      </c>
      <c r="P2695" s="29" t="s">
        <v>1127</v>
      </c>
      <c r="Q2695" s="28" t="s">
        <v>129</v>
      </c>
      <c r="R2695" s="28" t="s">
        <v>157</v>
      </c>
      <c r="S2695" s="28" t="s">
        <v>1222</v>
      </c>
      <c r="T2695" s="28" t="s">
        <v>7546</v>
      </c>
      <c r="U2695" s="28" t="s">
        <v>7547</v>
      </c>
      <c r="V2695" s="28" t="s">
        <v>7548</v>
      </c>
      <c r="W2695" s="30">
        <v>45658</v>
      </c>
      <c r="X2695" s="30">
        <v>46022</v>
      </c>
      <c r="Y2695" s="28">
        <v>2025</v>
      </c>
      <c r="Z2695" s="28" t="s">
        <v>1072</v>
      </c>
      <c r="AA2695" s="28" t="s">
        <v>1150</v>
      </c>
      <c r="AB2695" s="28" t="s">
        <v>3728</v>
      </c>
      <c r="AC2695" s="28" t="s">
        <v>1151</v>
      </c>
      <c r="AD2695" s="48" t="s">
        <v>3729</v>
      </c>
    </row>
    <row r="2696" spans="1:30" x14ac:dyDescent="0.3">
      <c r="A2696" s="27" t="s">
        <v>7385</v>
      </c>
      <c r="B2696" s="28">
        <v>6</v>
      </c>
      <c r="C2696" s="28" t="s">
        <v>27</v>
      </c>
      <c r="D2696" t="s">
        <v>6355</v>
      </c>
      <c r="E2696" s="28" t="s">
        <v>1777</v>
      </c>
      <c r="F2696" s="28">
        <v>47</v>
      </c>
      <c r="G2696" s="28" t="s">
        <v>55</v>
      </c>
      <c r="H2696" s="28">
        <v>9529</v>
      </c>
      <c r="I2696" s="28" t="s">
        <v>227</v>
      </c>
      <c r="J2696" s="28">
        <v>821</v>
      </c>
      <c r="K2696" s="28" t="s">
        <v>1221</v>
      </c>
      <c r="L2696" s="41">
        <v>1604</v>
      </c>
      <c r="M2696" s="44">
        <v>1102</v>
      </c>
      <c r="N2696" s="6">
        <v>0.68700000000000006</v>
      </c>
      <c r="O2696">
        <v>0</v>
      </c>
      <c r="P2696" s="29" t="s">
        <v>1127</v>
      </c>
      <c r="Q2696" s="28" t="s">
        <v>58</v>
      </c>
      <c r="R2696" s="28" t="s">
        <v>229</v>
      </c>
      <c r="S2696" s="28" t="s">
        <v>1222</v>
      </c>
      <c r="T2696" s="28" t="s">
        <v>7625</v>
      </c>
      <c r="U2696" s="28" t="s">
        <v>7626</v>
      </c>
      <c r="V2696" s="28" t="s">
        <v>7627</v>
      </c>
      <c r="W2696" s="30">
        <v>45658</v>
      </c>
      <c r="X2696" s="30">
        <v>46022</v>
      </c>
      <c r="Y2696" s="28">
        <v>2025</v>
      </c>
      <c r="Z2696" s="28" t="s">
        <v>3336</v>
      </c>
      <c r="AA2696" s="28" t="s">
        <v>3337</v>
      </c>
      <c r="AB2696" s="28" t="s">
        <v>3338</v>
      </c>
      <c r="AC2696" s="28" t="s">
        <v>1672</v>
      </c>
      <c r="AD2696" s="48" t="s">
        <v>29</v>
      </c>
    </row>
    <row r="2697" spans="1:30" x14ac:dyDescent="0.3">
      <c r="A2697" s="27" t="s">
        <v>7385</v>
      </c>
      <c r="B2697" s="28">
        <v>6</v>
      </c>
      <c r="C2697" s="28" t="s">
        <v>27</v>
      </c>
      <c r="D2697" t="s">
        <v>6355</v>
      </c>
      <c r="E2697" s="28" t="s">
        <v>1777</v>
      </c>
      <c r="F2697" s="28">
        <v>81</v>
      </c>
      <c r="G2697" s="28" t="s">
        <v>363</v>
      </c>
      <c r="H2697" s="28">
        <v>9530</v>
      </c>
      <c r="I2697" s="28" t="s">
        <v>364</v>
      </c>
      <c r="J2697" s="28">
        <v>821</v>
      </c>
      <c r="K2697" s="28" t="s">
        <v>1221</v>
      </c>
      <c r="L2697" s="41">
        <v>1837</v>
      </c>
      <c r="M2697" s="44">
        <v>2328</v>
      </c>
      <c r="N2697" s="6">
        <v>1.2673000000000001</v>
      </c>
      <c r="O2697">
        <v>0</v>
      </c>
      <c r="P2697" s="29" t="s">
        <v>1127</v>
      </c>
      <c r="Q2697" s="28" t="s">
        <v>365</v>
      </c>
      <c r="R2697" s="28" t="s">
        <v>366</v>
      </c>
      <c r="S2697" s="28" t="s">
        <v>1222</v>
      </c>
      <c r="T2697" s="28" t="s">
        <v>7732</v>
      </c>
      <c r="U2697" s="28" t="s">
        <v>7733</v>
      </c>
      <c r="V2697" s="28" t="s">
        <v>7734</v>
      </c>
      <c r="W2697" s="30">
        <v>45658</v>
      </c>
      <c r="X2697" s="30">
        <v>46022</v>
      </c>
      <c r="Y2697" s="28">
        <v>2025</v>
      </c>
      <c r="Z2697" s="28" t="s">
        <v>3770</v>
      </c>
      <c r="AA2697" s="28" t="s">
        <v>3771</v>
      </c>
      <c r="AB2697" s="28" t="s">
        <v>3772</v>
      </c>
      <c r="AC2697" s="28" t="s">
        <v>3735</v>
      </c>
      <c r="AD2697" s="48" t="s">
        <v>1265</v>
      </c>
    </row>
    <row r="2698" spans="1:30" x14ac:dyDescent="0.3">
      <c r="A2698" s="27" t="s">
        <v>7385</v>
      </c>
      <c r="B2698" s="28">
        <v>6</v>
      </c>
      <c r="C2698" s="28" t="s">
        <v>27</v>
      </c>
      <c r="D2698" t="s">
        <v>6355</v>
      </c>
      <c r="E2698" s="28" t="s">
        <v>1777</v>
      </c>
      <c r="F2698" s="28">
        <v>99</v>
      </c>
      <c r="G2698" s="28" t="s">
        <v>1319</v>
      </c>
      <c r="H2698" s="28">
        <v>9531</v>
      </c>
      <c r="I2698" s="28" t="s">
        <v>1320</v>
      </c>
      <c r="J2698" s="28">
        <v>821</v>
      </c>
      <c r="K2698" s="28" t="s">
        <v>1221</v>
      </c>
      <c r="L2698" s="41">
        <v>1082</v>
      </c>
      <c r="M2698" s="44">
        <v>939</v>
      </c>
      <c r="N2698" s="6">
        <v>0.86780000000000002</v>
      </c>
      <c r="O2698">
        <v>0</v>
      </c>
      <c r="P2698" s="29" t="s">
        <v>1127</v>
      </c>
      <c r="Q2698" s="28" t="s">
        <v>1322</v>
      </c>
      <c r="R2698" s="28" t="s">
        <v>1323</v>
      </c>
      <c r="S2698" s="28" t="s">
        <v>1222</v>
      </c>
      <c r="T2698" s="28" t="s">
        <v>7694</v>
      </c>
      <c r="U2698" s="28" t="s">
        <v>7695</v>
      </c>
      <c r="V2698" s="28" t="s">
        <v>7696</v>
      </c>
      <c r="W2698" s="30">
        <v>45658</v>
      </c>
      <c r="X2698" s="30">
        <v>46022</v>
      </c>
      <c r="Y2698" s="28">
        <v>2025</v>
      </c>
      <c r="Z2698" s="28" t="s">
        <v>3352</v>
      </c>
      <c r="AA2698" s="28" t="s">
        <v>3736</v>
      </c>
      <c r="AB2698" s="28" t="s">
        <v>3737</v>
      </c>
      <c r="AC2698" s="28" t="s">
        <v>3738</v>
      </c>
      <c r="AD2698" s="48" t="s">
        <v>3739</v>
      </c>
    </row>
    <row r="2699" spans="1:30" x14ac:dyDescent="0.3">
      <c r="A2699" s="27" t="s">
        <v>7385</v>
      </c>
      <c r="B2699" s="28">
        <v>6</v>
      </c>
      <c r="C2699" s="28" t="s">
        <v>27</v>
      </c>
      <c r="D2699" t="s">
        <v>6355</v>
      </c>
      <c r="E2699" s="28" t="s">
        <v>1777</v>
      </c>
      <c r="F2699" s="28">
        <v>50</v>
      </c>
      <c r="G2699" s="28" t="s">
        <v>416</v>
      </c>
      <c r="H2699" s="28">
        <v>9532</v>
      </c>
      <c r="I2699" s="28" t="s">
        <v>420</v>
      </c>
      <c r="J2699" s="28">
        <v>821</v>
      </c>
      <c r="K2699" s="28" t="s">
        <v>1221</v>
      </c>
      <c r="L2699" s="41">
        <v>2647</v>
      </c>
      <c r="M2699" s="44">
        <v>2123</v>
      </c>
      <c r="N2699" s="6">
        <v>0.80200000000000005</v>
      </c>
      <c r="O2699">
        <v>0</v>
      </c>
      <c r="P2699" s="29" t="s">
        <v>1127</v>
      </c>
      <c r="Q2699" s="28" t="s">
        <v>418</v>
      </c>
      <c r="R2699" s="28" t="s">
        <v>423</v>
      </c>
      <c r="S2699" s="28" t="s">
        <v>1222</v>
      </c>
      <c r="T2699" s="28" t="s">
        <v>7703</v>
      </c>
      <c r="U2699" s="28" t="s">
        <v>7704</v>
      </c>
      <c r="V2699" s="28" t="s">
        <v>7705</v>
      </c>
      <c r="W2699" s="30">
        <v>45658</v>
      </c>
      <c r="X2699" s="30">
        <v>46022</v>
      </c>
      <c r="Y2699" s="28">
        <v>2025</v>
      </c>
      <c r="Z2699" s="28" t="s">
        <v>1193</v>
      </c>
      <c r="AA2699" s="28" t="s">
        <v>3860</v>
      </c>
      <c r="AB2699" s="28" t="s">
        <v>3861</v>
      </c>
      <c r="AC2699" s="28" t="s">
        <v>3862</v>
      </c>
      <c r="AD2699" s="48" t="s">
        <v>1194</v>
      </c>
    </row>
    <row r="2700" spans="1:30" x14ac:dyDescent="0.3">
      <c r="A2700" s="27" t="s">
        <v>7385</v>
      </c>
      <c r="B2700" s="28">
        <v>6</v>
      </c>
      <c r="C2700" s="28" t="s">
        <v>27</v>
      </c>
      <c r="D2700" t="s">
        <v>6355</v>
      </c>
      <c r="E2700" s="28" t="s">
        <v>1777</v>
      </c>
      <c r="F2700" s="28">
        <v>95</v>
      </c>
      <c r="G2700" s="28" t="s">
        <v>258</v>
      </c>
      <c r="H2700" s="28">
        <v>9533</v>
      </c>
      <c r="I2700" s="28" t="s">
        <v>259</v>
      </c>
      <c r="J2700" s="28">
        <v>821</v>
      </c>
      <c r="K2700" s="28" t="s">
        <v>1221</v>
      </c>
      <c r="L2700" s="41">
        <v>1023</v>
      </c>
      <c r="M2700" s="44">
        <v>1329</v>
      </c>
      <c r="N2700" s="6">
        <v>1.2990999999999999</v>
      </c>
      <c r="O2700">
        <v>0</v>
      </c>
      <c r="P2700" s="29" t="s">
        <v>1127</v>
      </c>
      <c r="Q2700" s="28" t="s">
        <v>264</v>
      </c>
      <c r="R2700" s="28" t="s">
        <v>265</v>
      </c>
      <c r="S2700" s="28" t="s">
        <v>1222</v>
      </c>
      <c r="T2700" s="28" t="s">
        <v>7685</v>
      </c>
      <c r="U2700" s="28" t="s">
        <v>7686</v>
      </c>
      <c r="V2700" s="28" t="s">
        <v>7687</v>
      </c>
      <c r="W2700" s="30">
        <v>45658</v>
      </c>
      <c r="X2700" s="30">
        <v>46022</v>
      </c>
      <c r="Y2700" s="28">
        <v>2025</v>
      </c>
      <c r="Z2700" s="28" t="s">
        <v>260</v>
      </c>
      <c r="AA2700" s="28" t="s">
        <v>261</v>
      </c>
      <c r="AB2700" s="28" t="s">
        <v>262</v>
      </c>
      <c r="AC2700" s="28" t="s">
        <v>263</v>
      </c>
      <c r="AD2700" s="48" t="s">
        <v>7434</v>
      </c>
    </row>
    <row r="2701" spans="1:30" x14ac:dyDescent="0.3">
      <c r="A2701" s="27" t="s">
        <v>7385</v>
      </c>
      <c r="B2701" s="28">
        <v>6</v>
      </c>
      <c r="C2701" s="28" t="s">
        <v>27</v>
      </c>
      <c r="D2701" t="s">
        <v>6355</v>
      </c>
      <c r="E2701" s="28" t="s">
        <v>1777</v>
      </c>
      <c r="F2701" s="28">
        <v>52</v>
      </c>
      <c r="G2701" s="28" t="s">
        <v>191</v>
      </c>
      <c r="H2701" s="28">
        <v>9534</v>
      </c>
      <c r="I2701" s="28" t="s">
        <v>207</v>
      </c>
      <c r="J2701" s="28">
        <v>821</v>
      </c>
      <c r="K2701" s="28" t="s">
        <v>1221</v>
      </c>
      <c r="L2701" s="41">
        <v>2190</v>
      </c>
      <c r="M2701" s="44">
        <v>2292</v>
      </c>
      <c r="N2701" s="6">
        <v>1.0466</v>
      </c>
      <c r="O2701">
        <v>0</v>
      </c>
      <c r="P2701" s="29" t="s">
        <v>1127</v>
      </c>
      <c r="Q2701" s="28" t="s">
        <v>193</v>
      </c>
      <c r="R2701" s="28" t="s">
        <v>208</v>
      </c>
      <c r="S2701" s="28" t="s">
        <v>1222</v>
      </c>
      <c r="T2701" s="28" t="s">
        <v>7709</v>
      </c>
      <c r="U2701" s="28" t="s">
        <v>7710</v>
      </c>
      <c r="V2701" s="28" t="s">
        <v>7711</v>
      </c>
      <c r="W2701" s="30">
        <v>45658</v>
      </c>
      <c r="X2701" s="30">
        <v>46022</v>
      </c>
      <c r="Y2701" s="28">
        <v>2025</v>
      </c>
      <c r="Z2701" s="28" t="s">
        <v>3816</v>
      </c>
      <c r="AA2701" s="28" t="s">
        <v>3817</v>
      </c>
      <c r="AB2701" s="28" t="s">
        <v>3818</v>
      </c>
      <c r="AC2701" s="28" t="s">
        <v>3819</v>
      </c>
      <c r="AD2701" s="48" t="s">
        <v>3820</v>
      </c>
    </row>
    <row r="2702" spans="1:30" x14ac:dyDescent="0.3">
      <c r="A2702" s="27" t="s">
        <v>7385</v>
      </c>
      <c r="B2702" s="28">
        <v>6</v>
      </c>
      <c r="C2702" s="28" t="s">
        <v>27</v>
      </c>
      <c r="D2702" t="s">
        <v>6355</v>
      </c>
      <c r="E2702" s="28" t="s">
        <v>1777</v>
      </c>
      <c r="F2702" s="28">
        <v>52</v>
      </c>
      <c r="G2702" s="28" t="s">
        <v>191</v>
      </c>
      <c r="H2702" s="28">
        <v>9535</v>
      </c>
      <c r="I2702" s="28" t="s">
        <v>192</v>
      </c>
      <c r="J2702" s="28">
        <v>821</v>
      </c>
      <c r="K2702" s="28" t="s">
        <v>1221</v>
      </c>
      <c r="L2702" s="41">
        <v>3178</v>
      </c>
      <c r="M2702" s="44">
        <v>1927</v>
      </c>
      <c r="N2702" s="6">
        <v>0.60640000000000005</v>
      </c>
      <c r="O2702">
        <v>0</v>
      </c>
      <c r="P2702" s="29" t="s">
        <v>1127</v>
      </c>
      <c r="Q2702" s="28" t="s">
        <v>193</v>
      </c>
      <c r="R2702" s="28" t="s">
        <v>194</v>
      </c>
      <c r="S2702" s="28" t="s">
        <v>1222</v>
      </c>
      <c r="T2702" s="28" t="s">
        <v>7706</v>
      </c>
      <c r="U2702" s="28" t="s">
        <v>7707</v>
      </c>
      <c r="V2702" s="28" t="s">
        <v>7708</v>
      </c>
      <c r="W2702" s="30">
        <v>45658</v>
      </c>
      <c r="X2702" s="30">
        <v>46022</v>
      </c>
      <c r="Y2702" s="28">
        <v>2025</v>
      </c>
      <c r="Z2702" s="28" t="s">
        <v>2701</v>
      </c>
      <c r="AA2702" s="28" t="s">
        <v>3863</v>
      </c>
      <c r="AB2702" s="28" t="s">
        <v>3864</v>
      </c>
      <c r="AC2702" s="28" t="s">
        <v>3865</v>
      </c>
      <c r="AD2702" s="48" t="s">
        <v>3866</v>
      </c>
    </row>
    <row r="2703" spans="1:30" x14ac:dyDescent="0.3">
      <c r="A2703" s="27" t="s">
        <v>7385</v>
      </c>
      <c r="B2703" s="28">
        <v>6</v>
      </c>
      <c r="C2703" s="28" t="s">
        <v>27</v>
      </c>
      <c r="D2703" t="s">
        <v>6355</v>
      </c>
      <c r="E2703" s="28" t="s">
        <v>1777</v>
      </c>
      <c r="F2703" s="28">
        <v>52</v>
      </c>
      <c r="G2703" s="28" t="s">
        <v>191</v>
      </c>
      <c r="H2703" s="28">
        <v>9536</v>
      </c>
      <c r="I2703" s="28" t="s">
        <v>284</v>
      </c>
      <c r="J2703" s="28">
        <v>821</v>
      </c>
      <c r="K2703" s="28" t="s">
        <v>1221</v>
      </c>
      <c r="L2703" s="41">
        <v>3300</v>
      </c>
      <c r="M2703" s="44">
        <v>2740</v>
      </c>
      <c r="N2703" s="6">
        <v>0.83030000000000004</v>
      </c>
      <c r="O2703">
        <v>0</v>
      </c>
      <c r="P2703" s="29" t="s">
        <v>1127</v>
      </c>
      <c r="Q2703" s="28" t="s">
        <v>193</v>
      </c>
      <c r="R2703" s="28" t="s">
        <v>285</v>
      </c>
      <c r="S2703" s="28" t="s">
        <v>1222</v>
      </c>
      <c r="T2703" s="28" t="s">
        <v>7712</v>
      </c>
      <c r="U2703" s="28" t="s">
        <v>7713</v>
      </c>
      <c r="V2703" s="28" t="s">
        <v>7714</v>
      </c>
      <c r="W2703" s="30">
        <v>45658</v>
      </c>
      <c r="X2703" s="30">
        <v>46022</v>
      </c>
      <c r="Y2703" s="28">
        <v>2025</v>
      </c>
      <c r="Z2703" s="28" t="s">
        <v>3409</v>
      </c>
      <c r="AA2703" s="28" t="s">
        <v>3410</v>
      </c>
      <c r="AB2703" s="28" t="s">
        <v>3411</v>
      </c>
      <c r="AC2703" s="28" t="s">
        <v>3412</v>
      </c>
      <c r="AD2703" s="48" t="s">
        <v>3413</v>
      </c>
    </row>
    <row r="2704" spans="1:30" x14ac:dyDescent="0.3">
      <c r="A2704" s="27" t="s">
        <v>7385</v>
      </c>
      <c r="B2704" s="28">
        <v>6</v>
      </c>
      <c r="C2704" s="28" t="s">
        <v>27</v>
      </c>
      <c r="D2704" t="s">
        <v>6355</v>
      </c>
      <c r="E2704" s="28" t="s">
        <v>1777</v>
      </c>
      <c r="F2704" s="28">
        <v>54</v>
      </c>
      <c r="G2704" s="28" t="s">
        <v>134</v>
      </c>
      <c r="H2704" s="28">
        <v>9537</v>
      </c>
      <c r="I2704" s="28" t="s">
        <v>135</v>
      </c>
      <c r="J2704" s="28">
        <v>821</v>
      </c>
      <c r="K2704" s="28" t="s">
        <v>1221</v>
      </c>
      <c r="L2704" s="41">
        <v>4575</v>
      </c>
      <c r="M2704" s="44">
        <v>3334</v>
      </c>
      <c r="N2704" s="6">
        <v>0.72870000000000001</v>
      </c>
      <c r="O2704">
        <v>0</v>
      </c>
      <c r="P2704" s="29" t="s">
        <v>1127</v>
      </c>
      <c r="Q2704" s="28" t="s">
        <v>136</v>
      </c>
      <c r="R2704" s="28" t="s">
        <v>137</v>
      </c>
      <c r="S2704" s="28" t="s">
        <v>1222</v>
      </c>
      <c r="T2704" s="28" t="s">
        <v>7715</v>
      </c>
      <c r="U2704" s="28" t="s">
        <v>7716</v>
      </c>
      <c r="V2704" s="28" t="s">
        <v>7666</v>
      </c>
      <c r="W2704" s="30">
        <v>45658</v>
      </c>
      <c r="X2704" s="30">
        <v>46022</v>
      </c>
      <c r="Y2704" s="28">
        <v>2025</v>
      </c>
      <c r="Z2704" s="28" t="s">
        <v>3414</v>
      </c>
      <c r="AA2704" s="28" t="s">
        <v>3415</v>
      </c>
      <c r="AB2704" s="28" t="s">
        <v>3425</v>
      </c>
      <c r="AC2704" s="28" t="s">
        <v>3821</v>
      </c>
      <c r="AD2704" s="48" t="s">
        <v>3822</v>
      </c>
    </row>
    <row r="2705" spans="1:30" x14ac:dyDescent="0.3">
      <c r="A2705" s="27" t="s">
        <v>7385</v>
      </c>
      <c r="B2705" s="28">
        <v>6</v>
      </c>
      <c r="C2705" s="28" t="s">
        <v>27</v>
      </c>
      <c r="D2705" t="s">
        <v>6355</v>
      </c>
      <c r="E2705" s="28" t="s">
        <v>1777</v>
      </c>
      <c r="F2705" s="28">
        <v>63</v>
      </c>
      <c r="G2705" s="28" t="s">
        <v>251</v>
      </c>
      <c r="H2705" s="28">
        <v>9538</v>
      </c>
      <c r="I2705" s="28" t="s">
        <v>1670</v>
      </c>
      <c r="J2705" s="28">
        <v>821</v>
      </c>
      <c r="K2705" s="28" t="s">
        <v>1221</v>
      </c>
      <c r="L2705" s="41">
        <v>2068</v>
      </c>
      <c r="M2705" s="44">
        <v>1681</v>
      </c>
      <c r="N2705" s="6">
        <v>0.81289999999999996</v>
      </c>
      <c r="O2705">
        <v>0</v>
      </c>
      <c r="P2705" s="29" t="s">
        <v>1127</v>
      </c>
      <c r="Q2705" s="28" t="s">
        <v>253</v>
      </c>
      <c r="R2705" s="28" t="s">
        <v>1671</v>
      </c>
      <c r="S2705" s="28" t="s">
        <v>1222</v>
      </c>
      <c r="T2705" s="28" t="s">
        <v>7631</v>
      </c>
      <c r="U2705" s="28" t="s">
        <v>7632</v>
      </c>
      <c r="V2705" s="28" t="s">
        <v>7633</v>
      </c>
      <c r="W2705" s="30">
        <v>45658</v>
      </c>
      <c r="X2705" s="30">
        <v>46022</v>
      </c>
      <c r="Y2705" s="28">
        <v>2025</v>
      </c>
      <c r="Z2705" s="28" t="s">
        <v>2705</v>
      </c>
      <c r="AA2705" s="28" t="s">
        <v>2706</v>
      </c>
      <c r="AB2705" s="28" t="s">
        <v>1257</v>
      </c>
      <c r="AC2705" s="28" t="s">
        <v>1258</v>
      </c>
      <c r="AD2705" s="48" t="s">
        <v>3740</v>
      </c>
    </row>
    <row r="2706" spans="1:30" x14ac:dyDescent="0.3">
      <c r="A2706" s="27" t="s">
        <v>7385</v>
      </c>
      <c r="B2706" s="28">
        <v>6</v>
      </c>
      <c r="C2706" s="28" t="s">
        <v>27</v>
      </c>
      <c r="D2706" t="s">
        <v>6355</v>
      </c>
      <c r="E2706" s="28" t="s">
        <v>1777</v>
      </c>
      <c r="F2706" s="28">
        <v>88</v>
      </c>
      <c r="G2706" s="28" t="s">
        <v>235</v>
      </c>
      <c r="H2706" s="28">
        <v>9539</v>
      </c>
      <c r="I2706" s="28" t="s">
        <v>236</v>
      </c>
      <c r="J2706" s="28">
        <v>821</v>
      </c>
      <c r="K2706" s="28" t="s">
        <v>1221</v>
      </c>
      <c r="L2706" s="41">
        <v>1763</v>
      </c>
      <c r="M2706" s="44">
        <v>932</v>
      </c>
      <c r="N2706" s="6">
        <v>0.52859999999999996</v>
      </c>
      <c r="O2706">
        <v>0</v>
      </c>
      <c r="P2706" s="29" t="s">
        <v>1127</v>
      </c>
      <c r="Q2706" s="28" t="s">
        <v>239</v>
      </c>
      <c r="R2706" s="28" t="s">
        <v>240</v>
      </c>
      <c r="S2706" s="28" t="s">
        <v>1222</v>
      </c>
      <c r="T2706" s="28" t="s">
        <v>7717</v>
      </c>
      <c r="U2706" s="28" t="s">
        <v>7718</v>
      </c>
      <c r="V2706" s="28" t="s">
        <v>7719</v>
      </c>
      <c r="W2706" s="30">
        <v>45658</v>
      </c>
      <c r="X2706" s="30">
        <v>46022</v>
      </c>
      <c r="Y2706" s="28">
        <v>2025</v>
      </c>
      <c r="Z2706" s="28" t="s">
        <v>3438</v>
      </c>
      <c r="AA2706" s="28" t="s">
        <v>3435</v>
      </c>
      <c r="AB2706" s="28" t="s">
        <v>238</v>
      </c>
      <c r="AC2706" s="28" t="s">
        <v>3741</v>
      </c>
      <c r="AD2706" s="48" t="s">
        <v>3742</v>
      </c>
    </row>
    <row r="2707" spans="1:30" x14ac:dyDescent="0.3">
      <c r="A2707" s="27" t="s">
        <v>7385</v>
      </c>
      <c r="B2707" s="28">
        <v>6</v>
      </c>
      <c r="C2707" s="28" t="s">
        <v>27</v>
      </c>
      <c r="D2707" t="s">
        <v>6355</v>
      </c>
      <c r="E2707" s="28" t="s">
        <v>1777</v>
      </c>
      <c r="F2707" s="28">
        <v>68</v>
      </c>
      <c r="G2707" s="28" t="s">
        <v>333</v>
      </c>
      <c r="H2707" s="28">
        <v>9540</v>
      </c>
      <c r="I2707" s="28" t="s">
        <v>345</v>
      </c>
      <c r="J2707" s="28">
        <v>821</v>
      </c>
      <c r="K2707" s="28" t="s">
        <v>1221</v>
      </c>
      <c r="L2707" s="41">
        <v>3768</v>
      </c>
      <c r="M2707" s="44">
        <v>3147</v>
      </c>
      <c r="N2707" s="6">
        <v>0.83520000000000005</v>
      </c>
      <c r="O2707">
        <v>0</v>
      </c>
      <c r="P2707" s="29" t="s">
        <v>1127</v>
      </c>
      <c r="Q2707" s="28" t="s">
        <v>335</v>
      </c>
      <c r="R2707" s="28" t="s">
        <v>347</v>
      </c>
      <c r="S2707" s="28" t="s">
        <v>1222</v>
      </c>
      <c r="T2707" s="28" t="s">
        <v>7519</v>
      </c>
      <c r="U2707" s="28" t="s">
        <v>7520</v>
      </c>
      <c r="V2707" s="28" t="s">
        <v>7521</v>
      </c>
      <c r="W2707" s="30">
        <v>45658</v>
      </c>
      <c r="X2707" s="30">
        <v>46022</v>
      </c>
      <c r="Y2707" s="28">
        <v>2025</v>
      </c>
      <c r="Z2707" s="28" t="s">
        <v>1176</v>
      </c>
      <c r="AA2707" s="28" t="s">
        <v>2511</v>
      </c>
      <c r="AB2707" s="28" t="s">
        <v>1177</v>
      </c>
      <c r="AC2707" s="28" t="s">
        <v>1178</v>
      </c>
      <c r="AD2707" s="48" t="s">
        <v>1179</v>
      </c>
    </row>
    <row r="2708" spans="1:30" x14ac:dyDescent="0.3">
      <c r="A2708" s="27" t="s">
        <v>7385</v>
      </c>
      <c r="B2708" s="28">
        <v>6</v>
      </c>
      <c r="C2708" s="28" t="s">
        <v>27</v>
      </c>
      <c r="D2708" t="s">
        <v>6355</v>
      </c>
      <c r="E2708" s="28" t="s">
        <v>1777</v>
      </c>
      <c r="F2708" s="28">
        <v>68</v>
      </c>
      <c r="G2708" s="28" t="s">
        <v>333</v>
      </c>
      <c r="H2708" s="28">
        <v>9541</v>
      </c>
      <c r="I2708" s="28" t="s">
        <v>355</v>
      </c>
      <c r="J2708" s="28">
        <v>821</v>
      </c>
      <c r="K2708" s="28" t="s">
        <v>1221</v>
      </c>
      <c r="L2708" s="41">
        <v>2233</v>
      </c>
      <c r="M2708" s="44">
        <v>1950</v>
      </c>
      <c r="N2708" s="6">
        <v>0.87329999999999997</v>
      </c>
      <c r="O2708">
        <v>0</v>
      </c>
      <c r="P2708" s="29" t="s">
        <v>1127</v>
      </c>
      <c r="Q2708" s="28" t="s">
        <v>335</v>
      </c>
      <c r="R2708" s="28" t="s">
        <v>356</v>
      </c>
      <c r="S2708" s="28" t="s">
        <v>1222</v>
      </c>
      <c r="T2708" s="28" t="s">
        <v>7522</v>
      </c>
      <c r="U2708" s="28" t="s">
        <v>7523</v>
      </c>
      <c r="V2708" s="28" t="s">
        <v>7524</v>
      </c>
      <c r="W2708" s="30">
        <v>45658</v>
      </c>
      <c r="X2708" s="30">
        <v>46022</v>
      </c>
      <c r="Y2708" s="28">
        <v>2025</v>
      </c>
      <c r="Z2708" s="28" t="s">
        <v>3823</v>
      </c>
      <c r="AA2708" s="28" t="s">
        <v>3824</v>
      </c>
      <c r="AB2708" s="28" t="s">
        <v>3825</v>
      </c>
      <c r="AC2708" s="28" t="s">
        <v>492</v>
      </c>
      <c r="AD2708" s="48" t="s">
        <v>128</v>
      </c>
    </row>
    <row r="2709" spans="1:30" x14ac:dyDescent="0.3">
      <c r="A2709" s="27" t="s">
        <v>7385</v>
      </c>
      <c r="B2709" s="28">
        <v>6</v>
      </c>
      <c r="C2709" s="28" t="s">
        <v>27</v>
      </c>
      <c r="D2709" t="s">
        <v>6355</v>
      </c>
      <c r="E2709" s="28" t="s">
        <v>1777</v>
      </c>
      <c r="F2709" s="28">
        <v>70</v>
      </c>
      <c r="G2709" s="28" t="s">
        <v>278</v>
      </c>
      <c r="H2709" s="28">
        <v>9542</v>
      </c>
      <c r="I2709" s="28" t="s">
        <v>279</v>
      </c>
      <c r="J2709" s="28">
        <v>821</v>
      </c>
      <c r="K2709" s="28" t="s">
        <v>1221</v>
      </c>
      <c r="L2709" s="41">
        <v>2378</v>
      </c>
      <c r="M2709" s="44">
        <v>2298</v>
      </c>
      <c r="N2709" s="6">
        <v>0.96640000000000004</v>
      </c>
      <c r="O2709">
        <v>0</v>
      </c>
      <c r="P2709" s="29" t="s">
        <v>1127</v>
      </c>
      <c r="Q2709" s="28" t="s">
        <v>282</v>
      </c>
      <c r="R2709" s="28" t="s">
        <v>283</v>
      </c>
      <c r="S2709" s="28" t="s">
        <v>1222</v>
      </c>
      <c r="T2709" s="28" t="s">
        <v>7646</v>
      </c>
      <c r="U2709" s="28" t="s">
        <v>7647</v>
      </c>
      <c r="V2709" s="28" t="s">
        <v>7648</v>
      </c>
      <c r="W2709" s="30">
        <v>45658</v>
      </c>
      <c r="X2709" s="30">
        <v>46022</v>
      </c>
      <c r="Y2709" s="28">
        <v>2025</v>
      </c>
      <c r="Z2709" s="28" t="s">
        <v>754</v>
      </c>
      <c r="AA2709" s="28" t="s">
        <v>3867</v>
      </c>
      <c r="AB2709" s="28" t="s">
        <v>1299</v>
      </c>
      <c r="AC2709" s="28" t="s">
        <v>1260</v>
      </c>
      <c r="AD2709" s="48" t="s">
        <v>472</v>
      </c>
    </row>
    <row r="2710" spans="1:30" x14ac:dyDescent="0.3">
      <c r="A2710" s="27" t="s">
        <v>7385</v>
      </c>
      <c r="B2710" s="28">
        <v>6</v>
      </c>
      <c r="C2710" s="28" t="s">
        <v>27</v>
      </c>
      <c r="D2710" t="s">
        <v>6355</v>
      </c>
      <c r="E2710" s="28" t="s">
        <v>1777</v>
      </c>
      <c r="F2710" s="28">
        <v>76</v>
      </c>
      <c r="G2710" s="28" t="s">
        <v>296</v>
      </c>
      <c r="H2710" s="28">
        <v>9543</v>
      </c>
      <c r="I2710" s="28" t="s">
        <v>325</v>
      </c>
      <c r="J2710" s="28">
        <v>821</v>
      </c>
      <c r="K2710" s="28" t="s">
        <v>1221</v>
      </c>
      <c r="L2710" s="41">
        <v>2052</v>
      </c>
      <c r="M2710" s="44">
        <v>1770</v>
      </c>
      <c r="N2710" s="6">
        <v>0.86260000000000003</v>
      </c>
      <c r="O2710">
        <v>0</v>
      </c>
      <c r="P2710" s="29" t="s">
        <v>1127</v>
      </c>
      <c r="Q2710" s="28" t="s">
        <v>298</v>
      </c>
      <c r="R2710" s="28" t="s">
        <v>326</v>
      </c>
      <c r="S2710" s="28" t="s">
        <v>1222</v>
      </c>
      <c r="T2710" s="28" t="s">
        <v>7495</v>
      </c>
      <c r="U2710" s="28" t="s">
        <v>7496</v>
      </c>
      <c r="V2710" s="28" t="s">
        <v>7497</v>
      </c>
      <c r="W2710" s="30">
        <v>45658</v>
      </c>
      <c r="X2710" s="30">
        <v>46022</v>
      </c>
      <c r="Y2710" s="28">
        <v>2025</v>
      </c>
      <c r="Z2710" s="28" t="s">
        <v>3743</v>
      </c>
      <c r="AA2710" s="28" t="s">
        <v>3744</v>
      </c>
      <c r="AB2710" s="28" t="s">
        <v>3745</v>
      </c>
      <c r="AC2710" s="28" t="s">
        <v>2406</v>
      </c>
      <c r="AD2710" s="48" t="s">
        <v>29</v>
      </c>
    </row>
    <row r="2711" spans="1:30" x14ac:dyDescent="0.3">
      <c r="A2711" s="27" t="s">
        <v>7385</v>
      </c>
      <c r="B2711" s="28">
        <v>6</v>
      </c>
      <c r="C2711" s="28" t="s">
        <v>27</v>
      </c>
      <c r="D2711" t="s">
        <v>6355</v>
      </c>
      <c r="E2711" s="28" t="s">
        <v>1777</v>
      </c>
      <c r="F2711" s="28">
        <v>76</v>
      </c>
      <c r="G2711" s="28" t="s">
        <v>296</v>
      </c>
      <c r="H2711" s="28">
        <v>9544</v>
      </c>
      <c r="I2711" s="28" t="s">
        <v>424</v>
      </c>
      <c r="J2711" s="28">
        <v>821</v>
      </c>
      <c r="K2711" s="28" t="s">
        <v>1221</v>
      </c>
      <c r="L2711" s="41">
        <v>3155</v>
      </c>
      <c r="M2711" s="44">
        <v>2757</v>
      </c>
      <c r="N2711" s="6">
        <v>0.87390000000000001</v>
      </c>
      <c r="O2711">
        <v>0</v>
      </c>
      <c r="P2711" s="29" t="s">
        <v>1127</v>
      </c>
      <c r="Q2711" s="28" t="s">
        <v>298</v>
      </c>
      <c r="R2711" s="28" t="s">
        <v>425</v>
      </c>
      <c r="S2711" s="28" t="s">
        <v>1222</v>
      </c>
      <c r="T2711" s="28" t="s">
        <v>7498</v>
      </c>
      <c r="U2711" s="28" t="s">
        <v>7499</v>
      </c>
      <c r="V2711" s="28" t="s">
        <v>7500</v>
      </c>
      <c r="W2711" s="30">
        <v>45658</v>
      </c>
      <c r="X2711" s="30">
        <v>46022</v>
      </c>
      <c r="Y2711" s="28">
        <v>2025</v>
      </c>
      <c r="Z2711" s="28" t="s">
        <v>3746</v>
      </c>
      <c r="AA2711" s="28" t="s">
        <v>3747</v>
      </c>
      <c r="AB2711" s="28" t="s">
        <v>3748</v>
      </c>
      <c r="AC2711" s="28" t="s">
        <v>473</v>
      </c>
      <c r="AD2711" s="48" t="s">
        <v>1865</v>
      </c>
    </row>
    <row r="2712" spans="1:30" x14ac:dyDescent="0.3">
      <c r="A2712" s="27" t="s">
        <v>7385</v>
      </c>
      <c r="B2712" s="28">
        <v>6</v>
      </c>
      <c r="C2712" s="28" t="s">
        <v>27</v>
      </c>
      <c r="D2712" t="s">
        <v>6355</v>
      </c>
      <c r="E2712" s="28" t="s">
        <v>1777</v>
      </c>
      <c r="F2712" s="28">
        <v>68</v>
      </c>
      <c r="G2712" s="28" t="s">
        <v>333</v>
      </c>
      <c r="H2712" s="28">
        <v>9545</v>
      </c>
      <c r="I2712" s="28" t="s">
        <v>348</v>
      </c>
      <c r="J2712" s="28">
        <v>821</v>
      </c>
      <c r="K2712" s="28" t="s">
        <v>1221</v>
      </c>
      <c r="L2712" s="41">
        <v>2062</v>
      </c>
      <c r="M2712" s="44">
        <v>1667</v>
      </c>
      <c r="N2712" s="6">
        <v>0.80840000000000001</v>
      </c>
      <c r="O2712">
        <v>0</v>
      </c>
      <c r="P2712" s="29" t="s">
        <v>1127</v>
      </c>
      <c r="Q2712" s="28" t="s">
        <v>335</v>
      </c>
      <c r="R2712" s="28" t="s">
        <v>352</v>
      </c>
      <c r="S2712" s="28" t="s">
        <v>1222</v>
      </c>
      <c r="T2712" s="28" t="s">
        <v>7525</v>
      </c>
      <c r="U2712" s="28" t="s">
        <v>7526</v>
      </c>
      <c r="V2712" s="28" t="s">
        <v>7527</v>
      </c>
      <c r="W2712" s="30">
        <v>45658</v>
      </c>
      <c r="X2712" s="30">
        <v>46022</v>
      </c>
      <c r="Y2712" s="28">
        <v>2025</v>
      </c>
      <c r="Z2712" s="28" t="s">
        <v>3749</v>
      </c>
      <c r="AA2712" s="28" t="s">
        <v>3750</v>
      </c>
      <c r="AB2712" s="28" t="s">
        <v>3751</v>
      </c>
      <c r="AC2712" s="28" t="s">
        <v>1268</v>
      </c>
      <c r="AD2712" s="48" t="s">
        <v>1265</v>
      </c>
    </row>
    <row r="2713" spans="1:30" x14ac:dyDescent="0.3">
      <c r="A2713" s="27" t="s">
        <v>7385</v>
      </c>
      <c r="B2713" s="28">
        <v>6</v>
      </c>
      <c r="C2713" s="28" t="s">
        <v>27</v>
      </c>
      <c r="D2713" t="s">
        <v>6355</v>
      </c>
      <c r="E2713" s="28" t="s">
        <v>1777</v>
      </c>
      <c r="F2713" s="28">
        <v>68</v>
      </c>
      <c r="G2713" s="28" t="s">
        <v>333</v>
      </c>
      <c r="H2713" s="28">
        <v>9546</v>
      </c>
      <c r="I2713" s="28" t="s">
        <v>357</v>
      </c>
      <c r="J2713" s="28">
        <v>821</v>
      </c>
      <c r="K2713" s="28" t="s">
        <v>1221</v>
      </c>
      <c r="L2713" s="41">
        <v>2029</v>
      </c>
      <c r="M2713" s="44">
        <v>1595</v>
      </c>
      <c r="N2713" s="6">
        <v>0.78610000000000002</v>
      </c>
      <c r="O2713">
        <v>0</v>
      </c>
      <c r="P2713" s="29" t="s">
        <v>1127</v>
      </c>
      <c r="Q2713" s="28" t="s">
        <v>335</v>
      </c>
      <c r="R2713" s="28" t="s">
        <v>360</v>
      </c>
      <c r="S2713" s="28" t="s">
        <v>1222</v>
      </c>
      <c r="T2713" s="28" t="s">
        <v>7528</v>
      </c>
      <c r="U2713" s="28" t="s">
        <v>7529</v>
      </c>
      <c r="V2713" s="28" t="s">
        <v>7530</v>
      </c>
      <c r="W2713" s="30">
        <v>45658</v>
      </c>
      <c r="X2713" s="30">
        <v>46022</v>
      </c>
      <c r="Y2713" s="28">
        <v>2025</v>
      </c>
      <c r="Z2713" s="28" t="s">
        <v>1294</v>
      </c>
      <c r="AA2713" s="28" t="s">
        <v>680</v>
      </c>
      <c r="AB2713" s="28" t="s">
        <v>1295</v>
      </c>
      <c r="AC2713" s="28" t="s">
        <v>1296</v>
      </c>
      <c r="AD2713" s="48" t="s">
        <v>205</v>
      </c>
    </row>
    <row r="2714" spans="1:30" x14ac:dyDescent="0.3">
      <c r="A2714" s="27" t="s">
        <v>7385</v>
      </c>
      <c r="B2714" s="28">
        <v>6</v>
      </c>
      <c r="C2714" s="28" t="s">
        <v>27</v>
      </c>
      <c r="D2714" t="s">
        <v>6355</v>
      </c>
      <c r="E2714" s="28" t="s">
        <v>1777</v>
      </c>
      <c r="F2714" s="28">
        <v>94</v>
      </c>
      <c r="G2714" s="28" t="s">
        <v>1300</v>
      </c>
      <c r="H2714" s="28">
        <v>9547</v>
      </c>
      <c r="I2714" s="28" t="s">
        <v>1301</v>
      </c>
      <c r="J2714" s="28">
        <v>821</v>
      </c>
      <c r="K2714" s="28" t="s">
        <v>1221</v>
      </c>
      <c r="L2714" s="41">
        <v>197</v>
      </c>
      <c r="M2714" s="44">
        <v>86</v>
      </c>
      <c r="N2714" s="6">
        <v>0.4365</v>
      </c>
      <c r="O2714">
        <v>0</v>
      </c>
      <c r="P2714" s="29" t="s">
        <v>1127</v>
      </c>
      <c r="Q2714" s="28" t="s">
        <v>1303</v>
      </c>
      <c r="R2714" s="28" t="s">
        <v>1304</v>
      </c>
      <c r="S2714" s="28" t="s">
        <v>1222</v>
      </c>
      <c r="T2714" s="28" t="s">
        <v>7726</v>
      </c>
      <c r="U2714" s="28" t="s">
        <v>7727</v>
      </c>
      <c r="V2714" s="28" t="s">
        <v>7728</v>
      </c>
      <c r="W2714" s="30">
        <v>45658</v>
      </c>
      <c r="X2714" s="30">
        <v>46022</v>
      </c>
      <c r="Y2714" s="28">
        <v>2025</v>
      </c>
      <c r="Z2714" s="28" t="s">
        <v>3877</v>
      </c>
      <c r="AA2714" s="28" t="s">
        <v>1288</v>
      </c>
      <c r="AB2714" s="28" t="s">
        <v>3774</v>
      </c>
      <c r="AC2714" s="28" t="s">
        <v>1333</v>
      </c>
      <c r="AD2714" s="48" t="s">
        <v>3878</v>
      </c>
    </row>
    <row r="2715" spans="1:30" x14ac:dyDescent="0.3">
      <c r="A2715" s="27" t="s">
        <v>7385</v>
      </c>
      <c r="B2715" s="28">
        <v>6</v>
      </c>
      <c r="C2715" s="28" t="s">
        <v>27</v>
      </c>
      <c r="D2715" t="s">
        <v>6355</v>
      </c>
      <c r="E2715" s="28" t="s">
        <v>1777</v>
      </c>
      <c r="F2715" s="28">
        <v>97</v>
      </c>
      <c r="G2715" s="28" t="s">
        <v>241</v>
      </c>
      <c r="H2715" s="28">
        <v>9548</v>
      </c>
      <c r="I2715" s="28" t="s">
        <v>242</v>
      </c>
      <c r="J2715" s="28">
        <v>821</v>
      </c>
      <c r="K2715" s="28" t="s">
        <v>1221</v>
      </c>
      <c r="L2715" s="41">
        <v>557</v>
      </c>
      <c r="M2715" s="44">
        <v>595</v>
      </c>
      <c r="N2715" s="6">
        <v>1.0682</v>
      </c>
      <c r="O2715">
        <v>0</v>
      </c>
      <c r="P2715" s="29" t="s">
        <v>1127</v>
      </c>
      <c r="Q2715" s="28" t="s">
        <v>243</v>
      </c>
      <c r="R2715" s="28" t="s">
        <v>244</v>
      </c>
      <c r="S2715" s="28" t="s">
        <v>1222</v>
      </c>
      <c r="T2715" s="28" t="s">
        <v>7738</v>
      </c>
      <c r="U2715" s="28" t="s">
        <v>7739</v>
      </c>
      <c r="V2715" s="28" t="s">
        <v>7740</v>
      </c>
      <c r="W2715" s="30">
        <v>45658</v>
      </c>
      <c r="X2715" s="30">
        <v>46022</v>
      </c>
      <c r="Y2715" s="28">
        <v>2025</v>
      </c>
      <c r="Z2715" s="28" t="s">
        <v>753</v>
      </c>
      <c r="AA2715" s="28" t="s">
        <v>2720</v>
      </c>
      <c r="AB2715" s="28" t="s">
        <v>3826</v>
      </c>
      <c r="AC2715" s="28" t="s">
        <v>3827</v>
      </c>
      <c r="AD2715" s="48" t="s">
        <v>3828</v>
      </c>
    </row>
    <row r="2716" spans="1:30" x14ac:dyDescent="0.3">
      <c r="A2716" s="27" t="s">
        <v>7385</v>
      </c>
      <c r="B2716" s="28">
        <v>6</v>
      </c>
      <c r="C2716" s="28" t="s">
        <v>27</v>
      </c>
      <c r="D2716" t="s">
        <v>6355</v>
      </c>
      <c r="E2716" s="28" t="s">
        <v>1777</v>
      </c>
      <c r="F2716" s="28">
        <v>5</v>
      </c>
      <c r="G2716" s="28" t="s">
        <v>25</v>
      </c>
      <c r="H2716" s="28">
        <v>9549</v>
      </c>
      <c r="I2716" s="28" t="s">
        <v>113</v>
      </c>
      <c r="J2716" s="28">
        <v>821</v>
      </c>
      <c r="K2716" s="28" t="s">
        <v>1221</v>
      </c>
      <c r="L2716" s="41">
        <v>1638</v>
      </c>
      <c r="M2716" s="44">
        <v>1506</v>
      </c>
      <c r="N2716" s="6">
        <v>0.9194</v>
      </c>
      <c r="O2716">
        <v>0</v>
      </c>
      <c r="P2716" s="29" t="s">
        <v>1127</v>
      </c>
      <c r="Q2716" s="28" t="s">
        <v>31</v>
      </c>
      <c r="R2716" s="28" t="s">
        <v>115</v>
      </c>
      <c r="S2716" s="28" t="s">
        <v>1222</v>
      </c>
      <c r="T2716" s="28" t="s">
        <v>7431</v>
      </c>
      <c r="U2716" s="28" t="s">
        <v>7432</v>
      </c>
      <c r="V2716" s="28" t="s">
        <v>7433</v>
      </c>
      <c r="W2716" s="30">
        <v>45658</v>
      </c>
      <c r="X2716" s="30">
        <v>46022</v>
      </c>
      <c r="Y2716" s="28">
        <v>2025</v>
      </c>
      <c r="Z2716" s="28" t="s">
        <v>3829</v>
      </c>
      <c r="AA2716" s="28" t="s">
        <v>1969</v>
      </c>
      <c r="AB2716" s="28" t="s">
        <v>3785</v>
      </c>
      <c r="AC2716" s="28" t="s">
        <v>2114</v>
      </c>
      <c r="AD2716" s="48" t="s">
        <v>6356</v>
      </c>
    </row>
    <row r="2717" spans="1:30" x14ac:dyDescent="0.3">
      <c r="A2717" s="27" t="s">
        <v>7385</v>
      </c>
      <c r="B2717" s="28">
        <v>6</v>
      </c>
      <c r="C2717" s="28" t="s">
        <v>27</v>
      </c>
      <c r="D2717" t="s">
        <v>6355</v>
      </c>
      <c r="E2717" s="28" t="s">
        <v>1777</v>
      </c>
      <c r="F2717" s="28">
        <v>15</v>
      </c>
      <c r="G2717" s="28" t="s">
        <v>245</v>
      </c>
      <c r="H2717" s="28">
        <v>9551</v>
      </c>
      <c r="I2717" s="28" t="s">
        <v>410</v>
      </c>
      <c r="J2717" s="28">
        <v>821</v>
      </c>
      <c r="K2717" s="28" t="s">
        <v>1221</v>
      </c>
      <c r="L2717" s="41">
        <v>942</v>
      </c>
      <c r="M2717" s="44">
        <v>664</v>
      </c>
      <c r="N2717" s="6">
        <v>0.70489999999999997</v>
      </c>
      <c r="O2717">
        <v>0</v>
      </c>
      <c r="P2717" s="29" t="s">
        <v>1127</v>
      </c>
      <c r="Q2717" s="28" t="s">
        <v>249</v>
      </c>
      <c r="R2717" s="28" t="s">
        <v>411</v>
      </c>
      <c r="S2717" s="28" t="s">
        <v>1222</v>
      </c>
      <c r="T2717" s="28" t="s">
        <v>7555</v>
      </c>
      <c r="U2717" s="28" t="s">
        <v>7556</v>
      </c>
      <c r="V2717" s="28" t="s">
        <v>7557</v>
      </c>
      <c r="W2717" s="30">
        <v>45658</v>
      </c>
      <c r="X2717" s="30">
        <v>46022</v>
      </c>
      <c r="Y2717" s="28">
        <v>2025</v>
      </c>
      <c r="Z2717" s="28" t="s">
        <v>2623</v>
      </c>
      <c r="AA2717" s="28" t="s">
        <v>2624</v>
      </c>
      <c r="AB2717" s="28" t="s">
        <v>2625</v>
      </c>
      <c r="AC2717" s="28" t="s">
        <v>2626</v>
      </c>
      <c r="AD2717" s="48" t="s">
        <v>2627</v>
      </c>
    </row>
    <row r="2718" spans="1:30" x14ac:dyDescent="0.3">
      <c r="A2718" s="27" t="s">
        <v>7385</v>
      </c>
      <c r="B2718" s="28">
        <v>6</v>
      </c>
      <c r="C2718" s="28" t="s">
        <v>27</v>
      </c>
      <c r="D2718" t="s">
        <v>6355</v>
      </c>
      <c r="E2718" s="28" t="s">
        <v>1777</v>
      </c>
      <c r="F2718" s="28">
        <v>5</v>
      </c>
      <c r="G2718" s="28" t="s">
        <v>25</v>
      </c>
      <c r="H2718" s="28">
        <v>9101</v>
      </c>
      <c r="I2718" s="28" t="s">
        <v>26</v>
      </c>
      <c r="J2718" s="28">
        <v>566</v>
      </c>
      <c r="K2718" s="28" t="s">
        <v>1225</v>
      </c>
      <c r="L2718" s="41">
        <v>2953</v>
      </c>
      <c r="M2718" s="44">
        <v>1701</v>
      </c>
      <c r="N2718" s="6">
        <v>0.57599999999999996</v>
      </c>
      <c r="O2718">
        <v>0</v>
      </c>
      <c r="P2718" s="29" t="s">
        <v>1127</v>
      </c>
      <c r="Q2718" s="28" t="s">
        <v>31</v>
      </c>
      <c r="R2718" s="28" t="s">
        <v>32</v>
      </c>
      <c r="S2718" s="28" t="s">
        <v>1226</v>
      </c>
      <c r="T2718" s="28" t="s">
        <v>7386</v>
      </c>
      <c r="U2718" s="28" t="s">
        <v>7387</v>
      </c>
      <c r="V2718" s="28" t="s">
        <v>7388</v>
      </c>
      <c r="W2718" s="30">
        <v>45658</v>
      </c>
      <c r="X2718" s="30">
        <v>46022</v>
      </c>
      <c r="Y2718" s="28">
        <v>2025</v>
      </c>
      <c r="Z2718" s="28" t="s">
        <v>3842</v>
      </c>
      <c r="AA2718" s="28" t="s">
        <v>1908</v>
      </c>
      <c r="AB2718" s="28" t="s">
        <v>1909</v>
      </c>
      <c r="AC2718" s="28" t="s">
        <v>1910</v>
      </c>
      <c r="AD2718" s="48" t="s">
        <v>29</v>
      </c>
    </row>
    <row r="2719" spans="1:30" x14ac:dyDescent="0.3">
      <c r="A2719" s="27" t="s">
        <v>7385</v>
      </c>
      <c r="B2719" s="28">
        <v>6</v>
      </c>
      <c r="C2719" s="28" t="s">
        <v>27</v>
      </c>
      <c r="D2719" t="s">
        <v>6355</v>
      </c>
      <c r="E2719" s="28" t="s">
        <v>1777</v>
      </c>
      <c r="F2719" s="28">
        <v>8</v>
      </c>
      <c r="G2719" s="28" t="s">
        <v>120</v>
      </c>
      <c r="H2719" s="28">
        <v>9103</v>
      </c>
      <c r="I2719" s="28" t="s">
        <v>121</v>
      </c>
      <c r="J2719" s="28">
        <v>566</v>
      </c>
      <c r="K2719" s="28" t="s">
        <v>1225</v>
      </c>
      <c r="L2719" s="41">
        <v>2761</v>
      </c>
      <c r="M2719" s="44">
        <v>2127</v>
      </c>
      <c r="N2719" s="6">
        <v>0.77039999999999997</v>
      </c>
      <c r="O2719">
        <v>0</v>
      </c>
      <c r="P2719" s="29" t="s">
        <v>1127</v>
      </c>
      <c r="Q2719" s="28" t="s">
        <v>122</v>
      </c>
      <c r="R2719" s="28" t="s">
        <v>123</v>
      </c>
      <c r="S2719" s="28" t="s">
        <v>1226</v>
      </c>
      <c r="T2719" s="28" t="s">
        <v>7640</v>
      </c>
      <c r="U2719" s="28" t="s">
        <v>7641</v>
      </c>
      <c r="V2719" s="28" t="s">
        <v>7642</v>
      </c>
      <c r="W2719" s="30">
        <v>45658</v>
      </c>
      <c r="X2719" s="30">
        <v>46022</v>
      </c>
      <c r="Y2719" s="28">
        <v>2025</v>
      </c>
      <c r="Z2719" s="28" t="s">
        <v>1687</v>
      </c>
      <c r="AA2719" s="28" t="s">
        <v>3572</v>
      </c>
      <c r="AB2719" s="28" t="s">
        <v>3573</v>
      </c>
      <c r="AC2719" s="28" t="s">
        <v>2962</v>
      </c>
      <c r="AD2719" s="48" t="s">
        <v>472</v>
      </c>
    </row>
    <row r="2720" spans="1:30" x14ac:dyDescent="0.3">
      <c r="A2720" s="27" t="s">
        <v>7385</v>
      </c>
      <c r="B2720" s="28">
        <v>6</v>
      </c>
      <c r="C2720" s="28" t="s">
        <v>27</v>
      </c>
      <c r="D2720" t="s">
        <v>6355</v>
      </c>
      <c r="E2720" s="28" t="s">
        <v>1777</v>
      </c>
      <c r="F2720" s="28">
        <v>13</v>
      </c>
      <c r="G2720" s="28" t="s">
        <v>116</v>
      </c>
      <c r="H2720" s="28">
        <v>9104</v>
      </c>
      <c r="I2720" s="28" t="s">
        <v>117</v>
      </c>
      <c r="J2720" s="28">
        <v>566</v>
      </c>
      <c r="K2720" s="28" t="s">
        <v>1225</v>
      </c>
      <c r="L2720" s="41">
        <v>1694</v>
      </c>
      <c r="M2720" s="44">
        <v>1365</v>
      </c>
      <c r="N2720" s="6">
        <v>0.80579999999999996</v>
      </c>
      <c r="O2720">
        <v>0</v>
      </c>
      <c r="P2720" s="29" t="s">
        <v>1127</v>
      </c>
      <c r="Q2720" s="28" t="s">
        <v>118</v>
      </c>
      <c r="R2720" s="28" t="s">
        <v>119</v>
      </c>
      <c r="S2720" s="28" t="s">
        <v>1226</v>
      </c>
      <c r="T2720" s="28" t="s">
        <v>7585</v>
      </c>
      <c r="U2720" s="28" t="s">
        <v>7586</v>
      </c>
      <c r="V2720" s="28" t="s">
        <v>7587</v>
      </c>
      <c r="W2720" s="30">
        <v>45658</v>
      </c>
      <c r="X2720" s="30">
        <v>46022</v>
      </c>
      <c r="Y2720" s="28">
        <v>2025</v>
      </c>
      <c r="Z2720" s="28" t="s">
        <v>3574</v>
      </c>
      <c r="AA2720" s="28" t="s">
        <v>3575</v>
      </c>
      <c r="AB2720" s="28" t="s">
        <v>2926</v>
      </c>
      <c r="AC2720" s="28" t="s">
        <v>3576</v>
      </c>
      <c r="AD2720" s="48" t="s">
        <v>3577</v>
      </c>
    </row>
    <row r="2721" spans="1:30" x14ac:dyDescent="0.3">
      <c r="A2721" s="27" t="s">
        <v>7385</v>
      </c>
      <c r="B2721" s="28">
        <v>6</v>
      </c>
      <c r="C2721" s="28" t="s">
        <v>27</v>
      </c>
      <c r="D2721" t="s">
        <v>6355</v>
      </c>
      <c r="E2721" s="28" t="s">
        <v>1777</v>
      </c>
      <c r="F2721" s="28">
        <v>13</v>
      </c>
      <c r="G2721" s="28" t="s">
        <v>116</v>
      </c>
      <c r="H2721" s="28">
        <v>9105</v>
      </c>
      <c r="I2721" s="28" t="s">
        <v>402</v>
      </c>
      <c r="J2721" s="28">
        <v>566</v>
      </c>
      <c r="K2721" s="28" t="s">
        <v>1225</v>
      </c>
      <c r="L2721" s="41">
        <v>1639</v>
      </c>
      <c r="M2721" s="44">
        <v>1421</v>
      </c>
      <c r="N2721" s="6">
        <v>0.86699999999999999</v>
      </c>
      <c r="O2721">
        <v>0</v>
      </c>
      <c r="P2721" s="29" t="s">
        <v>1127</v>
      </c>
      <c r="Q2721" s="28" t="s">
        <v>118</v>
      </c>
      <c r="R2721" s="28" t="s">
        <v>403</v>
      </c>
      <c r="S2721" s="28" t="s">
        <v>1226</v>
      </c>
      <c r="T2721" s="28" t="s">
        <v>7720</v>
      </c>
      <c r="U2721" s="28" t="s">
        <v>7721</v>
      </c>
      <c r="V2721" s="28" t="s">
        <v>7722</v>
      </c>
      <c r="W2721" s="30">
        <v>45658</v>
      </c>
      <c r="X2721" s="30">
        <v>46022</v>
      </c>
      <c r="Y2721" s="28">
        <v>2025</v>
      </c>
      <c r="Z2721" s="28" t="s">
        <v>2946</v>
      </c>
      <c r="AA2721" s="28" t="s">
        <v>1905</v>
      </c>
      <c r="AB2721" s="28" t="s">
        <v>3578</v>
      </c>
      <c r="AC2721" s="28" t="s">
        <v>3579</v>
      </c>
      <c r="AD2721" s="48" t="s">
        <v>3580</v>
      </c>
    </row>
    <row r="2722" spans="1:30" x14ac:dyDescent="0.3">
      <c r="A2722" s="27" t="s">
        <v>7385</v>
      </c>
      <c r="B2722" s="28">
        <v>6</v>
      </c>
      <c r="C2722" s="28" t="s">
        <v>27</v>
      </c>
      <c r="D2722" t="s">
        <v>6355</v>
      </c>
      <c r="E2722" s="28" t="s">
        <v>1777</v>
      </c>
      <c r="F2722" s="28">
        <v>15</v>
      </c>
      <c r="G2722" s="28" t="s">
        <v>245</v>
      </c>
      <c r="H2722" s="28">
        <v>9110</v>
      </c>
      <c r="I2722" s="28" t="s">
        <v>389</v>
      </c>
      <c r="J2722" s="28">
        <v>566</v>
      </c>
      <c r="K2722" s="28" t="s">
        <v>1225</v>
      </c>
      <c r="L2722" s="41">
        <v>1602</v>
      </c>
      <c r="M2722" s="44">
        <v>1586</v>
      </c>
      <c r="N2722" s="6">
        <v>0.99</v>
      </c>
      <c r="O2722">
        <v>0</v>
      </c>
      <c r="P2722" s="29" t="s">
        <v>1127</v>
      </c>
      <c r="Q2722" s="28" t="s">
        <v>249</v>
      </c>
      <c r="R2722" s="28" t="s">
        <v>391</v>
      </c>
      <c r="S2722" s="28" t="s">
        <v>1226</v>
      </c>
      <c r="T2722" s="28" t="s">
        <v>7549</v>
      </c>
      <c r="U2722" s="28" t="s">
        <v>7550</v>
      </c>
      <c r="V2722" s="28" t="s">
        <v>7551</v>
      </c>
      <c r="W2722" s="30">
        <v>45658</v>
      </c>
      <c r="X2722" s="30">
        <v>46022</v>
      </c>
      <c r="Y2722" s="28">
        <v>2025</v>
      </c>
      <c r="Z2722" s="28" t="s">
        <v>3581</v>
      </c>
      <c r="AA2722" s="28" t="s">
        <v>3773</v>
      </c>
      <c r="AB2722" s="28" t="s">
        <v>1874</v>
      </c>
      <c r="AC2722" s="28" t="s">
        <v>3584</v>
      </c>
      <c r="AD2722" s="48" t="s">
        <v>1902</v>
      </c>
    </row>
    <row r="2723" spans="1:30" x14ac:dyDescent="0.3">
      <c r="A2723" s="27" t="s">
        <v>7385</v>
      </c>
      <c r="B2723" s="28">
        <v>6</v>
      </c>
      <c r="C2723" s="28" t="s">
        <v>27</v>
      </c>
      <c r="D2723" t="s">
        <v>6355</v>
      </c>
      <c r="E2723" s="28" t="s">
        <v>1777</v>
      </c>
      <c r="F2723" s="28">
        <v>15</v>
      </c>
      <c r="G2723" s="28" t="s">
        <v>245</v>
      </c>
      <c r="H2723" s="28">
        <v>9111</v>
      </c>
      <c r="I2723" s="28" t="s">
        <v>6365</v>
      </c>
      <c r="J2723" s="28">
        <v>566</v>
      </c>
      <c r="K2723" s="28" t="s">
        <v>1225</v>
      </c>
      <c r="L2723" s="41">
        <v>2057</v>
      </c>
      <c r="M2723" s="44">
        <v>1725</v>
      </c>
      <c r="N2723" s="6">
        <v>0.83860000000000001</v>
      </c>
      <c r="O2723">
        <v>0</v>
      </c>
      <c r="P2723" s="29" t="s">
        <v>1127</v>
      </c>
      <c r="Q2723" s="28" t="s">
        <v>249</v>
      </c>
      <c r="R2723" s="28" t="s">
        <v>6366</v>
      </c>
      <c r="S2723" s="28" t="s">
        <v>1226</v>
      </c>
      <c r="T2723" s="28" t="s">
        <v>7558</v>
      </c>
      <c r="U2723" s="28" t="s">
        <v>7559</v>
      </c>
      <c r="V2723" s="28" t="s">
        <v>7560</v>
      </c>
      <c r="W2723" s="30">
        <v>45658</v>
      </c>
      <c r="X2723" s="30">
        <v>46022</v>
      </c>
      <c r="Y2723" s="28">
        <v>2025</v>
      </c>
      <c r="Z2723" s="28" t="s">
        <v>2614</v>
      </c>
      <c r="AA2723" s="28" t="s">
        <v>1276</v>
      </c>
      <c r="AB2723" s="28" t="s">
        <v>3585</v>
      </c>
      <c r="AC2723" s="28" t="s">
        <v>3586</v>
      </c>
      <c r="AD2723" s="48" t="s">
        <v>1130</v>
      </c>
    </row>
    <row r="2724" spans="1:30" x14ac:dyDescent="0.3">
      <c r="A2724" s="27" t="s">
        <v>7385</v>
      </c>
      <c r="B2724" s="28">
        <v>6</v>
      </c>
      <c r="C2724" s="28" t="s">
        <v>27</v>
      </c>
      <c r="D2724" t="s">
        <v>6355</v>
      </c>
      <c r="E2724" s="28" t="s">
        <v>1777</v>
      </c>
      <c r="F2724" s="28">
        <v>17</v>
      </c>
      <c r="G2724" s="28" t="s">
        <v>90</v>
      </c>
      <c r="H2724" s="28">
        <v>9112</v>
      </c>
      <c r="I2724" s="28" t="s">
        <v>392</v>
      </c>
      <c r="J2724" s="28">
        <v>566</v>
      </c>
      <c r="K2724" s="28" t="s">
        <v>1225</v>
      </c>
      <c r="L2724" s="41">
        <v>3173</v>
      </c>
      <c r="M2724" s="44">
        <v>2565</v>
      </c>
      <c r="N2724" s="6">
        <v>0.80840000000000001</v>
      </c>
      <c r="O2724">
        <v>0</v>
      </c>
      <c r="P2724" s="29" t="s">
        <v>1127</v>
      </c>
      <c r="Q2724" s="28" t="s">
        <v>93</v>
      </c>
      <c r="R2724" s="28" t="s">
        <v>395</v>
      </c>
      <c r="S2724" s="28" t="s">
        <v>1226</v>
      </c>
      <c r="T2724" s="28" t="s">
        <v>7628</v>
      </c>
      <c r="U2724" s="28" t="s">
        <v>7629</v>
      </c>
      <c r="V2724" s="28" t="s">
        <v>7630</v>
      </c>
      <c r="W2724" s="30">
        <v>45658</v>
      </c>
      <c r="X2724" s="30">
        <v>46022</v>
      </c>
      <c r="Y2724" s="28">
        <v>2025</v>
      </c>
      <c r="Z2724" s="28" t="s">
        <v>3587</v>
      </c>
      <c r="AA2724" s="28" t="s">
        <v>3588</v>
      </c>
      <c r="AB2724" s="28" t="s">
        <v>3589</v>
      </c>
      <c r="AC2724" s="28" t="s">
        <v>1271</v>
      </c>
      <c r="AD2724" s="48" t="s">
        <v>1272</v>
      </c>
    </row>
    <row r="2725" spans="1:30" x14ac:dyDescent="0.3">
      <c r="A2725" s="27" t="s">
        <v>7385</v>
      </c>
      <c r="B2725" s="28">
        <v>6</v>
      </c>
      <c r="C2725" s="28" t="s">
        <v>27</v>
      </c>
      <c r="D2725" t="s">
        <v>6355</v>
      </c>
      <c r="E2725" s="28" t="s">
        <v>1777</v>
      </c>
      <c r="F2725" s="28">
        <v>19</v>
      </c>
      <c r="G2725" s="28" t="s">
        <v>184</v>
      </c>
      <c r="H2725" s="28">
        <v>9113</v>
      </c>
      <c r="I2725" s="28" t="s">
        <v>185</v>
      </c>
      <c r="J2725" s="28">
        <v>566</v>
      </c>
      <c r="K2725" s="28" t="s">
        <v>1225</v>
      </c>
      <c r="L2725" s="41">
        <v>1111</v>
      </c>
      <c r="M2725" s="44">
        <v>1192</v>
      </c>
      <c r="N2725" s="6">
        <v>1.0729</v>
      </c>
      <c r="O2725">
        <v>0</v>
      </c>
      <c r="P2725" s="29" t="s">
        <v>1127</v>
      </c>
      <c r="Q2725" s="28" t="s">
        <v>187</v>
      </c>
      <c r="R2725" s="28" t="s">
        <v>188</v>
      </c>
      <c r="S2725" s="28" t="s">
        <v>1226</v>
      </c>
      <c r="T2725" s="28" t="s">
        <v>7604</v>
      </c>
      <c r="U2725" s="28" t="s">
        <v>7605</v>
      </c>
      <c r="V2725" s="28" t="s">
        <v>7606</v>
      </c>
      <c r="W2725" s="30">
        <v>45658</v>
      </c>
      <c r="X2725" s="30">
        <v>46022</v>
      </c>
      <c r="Y2725" s="28">
        <v>2025</v>
      </c>
      <c r="Z2725" s="28" t="s">
        <v>186</v>
      </c>
      <c r="AA2725" s="28" t="s">
        <v>2637</v>
      </c>
      <c r="AB2725" s="28" t="s">
        <v>3590</v>
      </c>
      <c r="AC2725" s="28" t="s">
        <v>3591</v>
      </c>
      <c r="AD2725" s="48" t="s">
        <v>3592</v>
      </c>
    </row>
    <row r="2726" spans="1:30" x14ac:dyDescent="0.3">
      <c r="A2726" s="27" t="s">
        <v>7385</v>
      </c>
      <c r="B2726" s="28">
        <v>6</v>
      </c>
      <c r="C2726" s="28" t="s">
        <v>27</v>
      </c>
      <c r="D2726" t="s">
        <v>6355</v>
      </c>
      <c r="E2726" s="28" t="s">
        <v>1777</v>
      </c>
      <c r="F2726" s="28">
        <v>20</v>
      </c>
      <c r="G2726" s="28" t="s">
        <v>376</v>
      </c>
      <c r="H2726" s="28">
        <v>9114</v>
      </c>
      <c r="I2726" s="28" t="s">
        <v>377</v>
      </c>
      <c r="J2726" s="28">
        <v>566</v>
      </c>
      <c r="K2726" s="28" t="s">
        <v>1225</v>
      </c>
      <c r="L2726" s="41">
        <v>2154</v>
      </c>
      <c r="M2726" s="44">
        <v>1641</v>
      </c>
      <c r="N2726" s="6">
        <v>0.76180000000000003</v>
      </c>
      <c r="O2726">
        <v>0</v>
      </c>
      <c r="P2726" s="29" t="s">
        <v>1127</v>
      </c>
      <c r="Q2726" s="28" t="s">
        <v>381</v>
      </c>
      <c r="R2726" s="28" t="s">
        <v>382</v>
      </c>
      <c r="S2726" s="28" t="s">
        <v>1226</v>
      </c>
      <c r="T2726" s="28" t="s">
        <v>7655</v>
      </c>
      <c r="U2726" s="28" t="s">
        <v>7656</v>
      </c>
      <c r="V2726" s="28" t="s">
        <v>7657</v>
      </c>
      <c r="W2726" s="30">
        <v>45658</v>
      </c>
      <c r="X2726" s="30">
        <v>46022</v>
      </c>
      <c r="Y2726" s="28">
        <v>2025</v>
      </c>
      <c r="Z2726" s="28" t="s">
        <v>3001</v>
      </c>
      <c r="AA2726" s="28" t="s">
        <v>1187</v>
      </c>
      <c r="AB2726" s="28" t="s">
        <v>3774</v>
      </c>
      <c r="AC2726" s="28" t="s">
        <v>3775</v>
      </c>
      <c r="AD2726" s="48" t="s">
        <v>3776</v>
      </c>
    </row>
    <row r="2727" spans="1:30" x14ac:dyDescent="0.3">
      <c r="A2727" s="27" t="s">
        <v>7385</v>
      </c>
      <c r="B2727" s="28">
        <v>6</v>
      </c>
      <c r="C2727" s="28" t="s">
        <v>27</v>
      </c>
      <c r="D2727" t="s">
        <v>6355</v>
      </c>
      <c r="E2727" s="28" t="s">
        <v>1777</v>
      </c>
      <c r="F2727" s="28">
        <v>23</v>
      </c>
      <c r="G2727" s="28" t="s">
        <v>268</v>
      </c>
      <c r="H2727" s="28">
        <v>9115</v>
      </c>
      <c r="I2727" s="28" t="s">
        <v>1317</v>
      </c>
      <c r="J2727" s="28">
        <v>566</v>
      </c>
      <c r="K2727" s="28" t="s">
        <v>1225</v>
      </c>
      <c r="L2727" s="41">
        <v>4045</v>
      </c>
      <c r="M2727" s="44">
        <v>3982</v>
      </c>
      <c r="N2727" s="6">
        <v>0.98440000000000005</v>
      </c>
      <c r="O2727">
        <v>0</v>
      </c>
      <c r="P2727" s="29" t="s">
        <v>1127</v>
      </c>
      <c r="Q2727" s="28" t="s">
        <v>272</v>
      </c>
      <c r="R2727" s="28" t="s">
        <v>1318</v>
      </c>
      <c r="S2727" s="28" t="s">
        <v>1226</v>
      </c>
      <c r="T2727" s="28" t="s">
        <v>7658</v>
      </c>
      <c r="U2727" s="28" t="s">
        <v>7659</v>
      </c>
      <c r="V2727" s="28" t="s">
        <v>7660</v>
      </c>
      <c r="W2727" s="30">
        <v>45658</v>
      </c>
      <c r="X2727" s="30">
        <v>46022</v>
      </c>
      <c r="Y2727" s="28">
        <v>2025</v>
      </c>
      <c r="Z2727" s="28" t="s">
        <v>1163</v>
      </c>
      <c r="AA2727" s="28" t="s">
        <v>3593</v>
      </c>
      <c r="AB2727" s="28" t="s">
        <v>3594</v>
      </c>
      <c r="AC2727" s="28" t="s">
        <v>3015</v>
      </c>
      <c r="AD2727" s="48" t="s">
        <v>1265</v>
      </c>
    </row>
    <row r="2728" spans="1:30" x14ac:dyDescent="0.3">
      <c r="A2728" s="27" t="s">
        <v>7385</v>
      </c>
      <c r="B2728" s="28">
        <v>6</v>
      </c>
      <c r="C2728" s="28" t="s">
        <v>27</v>
      </c>
      <c r="D2728" t="s">
        <v>6355</v>
      </c>
      <c r="E2728" s="28" t="s">
        <v>1777</v>
      </c>
      <c r="F2728" s="28">
        <v>41</v>
      </c>
      <c r="G2728" s="28" t="s">
        <v>124</v>
      </c>
      <c r="H2728" s="28">
        <v>9116</v>
      </c>
      <c r="I2728" s="28" t="s">
        <v>161</v>
      </c>
      <c r="J2728" s="28">
        <v>566</v>
      </c>
      <c r="K2728" s="28" t="s">
        <v>1225</v>
      </c>
      <c r="L2728" s="41">
        <v>1460</v>
      </c>
      <c r="M2728" s="44">
        <v>1266</v>
      </c>
      <c r="N2728" s="6">
        <v>0.86709999999999998</v>
      </c>
      <c r="O2728">
        <v>0</v>
      </c>
      <c r="P2728" s="29" t="s">
        <v>1127</v>
      </c>
      <c r="Q2728" s="28" t="s">
        <v>129</v>
      </c>
      <c r="R2728" s="28" t="s">
        <v>164</v>
      </c>
      <c r="S2728" s="28" t="s">
        <v>1226</v>
      </c>
      <c r="T2728" s="28" t="s">
        <v>7534</v>
      </c>
      <c r="U2728" s="28" t="s">
        <v>7535</v>
      </c>
      <c r="V2728" s="28" t="s">
        <v>7536</v>
      </c>
      <c r="W2728" s="30">
        <v>45658</v>
      </c>
      <c r="X2728" s="30">
        <v>46022</v>
      </c>
      <c r="Y2728" s="28">
        <v>2025</v>
      </c>
      <c r="Z2728" s="28" t="s">
        <v>3595</v>
      </c>
      <c r="AA2728" s="28" t="s">
        <v>3596</v>
      </c>
      <c r="AB2728" s="28" t="s">
        <v>3597</v>
      </c>
      <c r="AC2728" s="28" t="s">
        <v>1152</v>
      </c>
      <c r="AD2728" s="48" t="s">
        <v>1153</v>
      </c>
    </row>
    <row r="2729" spans="1:30" x14ac:dyDescent="0.3">
      <c r="A2729" s="27" t="s">
        <v>7385</v>
      </c>
      <c r="B2729" s="28">
        <v>6</v>
      </c>
      <c r="C2729" s="28" t="s">
        <v>27</v>
      </c>
      <c r="D2729" t="s">
        <v>6355</v>
      </c>
      <c r="E2729" s="28" t="s">
        <v>1777</v>
      </c>
      <c r="F2729" s="28">
        <v>50</v>
      </c>
      <c r="G2729" s="28" t="s">
        <v>416</v>
      </c>
      <c r="H2729" s="28">
        <v>9117</v>
      </c>
      <c r="I2729" s="28" t="s">
        <v>417</v>
      </c>
      <c r="J2729" s="28">
        <v>566</v>
      </c>
      <c r="K2729" s="28" t="s">
        <v>1225</v>
      </c>
      <c r="L2729" s="41">
        <v>1639</v>
      </c>
      <c r="M2729" s="44">
        <v>1153</v>
      </c>
      <c r="N2729" s="6">
        <v>0.70350000000000001</v>
      </c>
      <c r="O2729">
        <v>0</v>
      </c>
      <c r="P2729" s="29" t="s">
        <v>1127</v>
      </c>
      <c r="Q2729" s="28" t="s">
        <v>418</v>
      </c>
      <c r="R2729" s="28" t="s">
        <v>419</v>
      </c>
      <c r="S2729" s="28" t="s">
        <v>1226</v>
      </c>
      <c r="T2729" s="28" t="s">
        <v>7661</v>
      </c>
      <c r="U2729" s="28" t="s">
        <v>7662</v>
      </c>
      <c r="V2729" s="28" t="s">
        <v>7663</v>
      </c>
      <c r="W2729" s="30">
        <v>45658</v>
      </c>
      <c r="X2729" s="30">
        <v>46022</v>
      </c>
      <c r="Y2729" s="28">
        <v>2025</v>
      </c>
      <c r="Z2729" s="28" t="s">
        <v>3777</v>
      </c>
      <c r="AA2729" s="28" t="s">
        <v>3778</v>
      </c>
      <c r="AB2729" s="28" t="s">
        <v>1274</v>
      </c>
      <c r="AC2729" s="28" t="s">
        <v>1275</v>
      </c>
      <c r="AD2729" s="48" t="s">
        <v>1902</v>
      </c>
    </row>
    <row r="2730" spans="1:30" x14ac:dyDescent="0.3">
      <c r="A2730" s="27" t="s">
        <v>7385</v>
      </c>
      <c r="B2730" s="28">
        <v>6</v>
      </c>
      <c r="C2730" s="28" t="s">
        <v>27</v>
      </c>
      <c r="D2730" t="s">
        <v>6355</v>
      </c>
      <c r="E2730" s="28" t="s">
        <v>1777</v>
      </c>
      <c r="F2730" s="28">
        <v>47</v>
      </c>
      <c r="G2730" s="28" t="s">
        <v>55</v>
      </c>
      <c r="H2730" s="28">
        <v>9118</v>
      </c>
      <c r="I2730" s="28" t="s">
        <v>56</v>
      </c>
      <c r="J2730" s="28">
        <v>566</v>
      </c>
      <c r="K2730" s="28" t="s">
        <v>1225</v>
      </c>
      <c r="L2730" s="41">
        <v>3297</v>
      </c>
      <c r="M2730" s="44">
        <v>2923</v>
      </c>
      <c r="N2730" s="6">
        <v>0.88660000000000005</v>
      </c>
      <c r="O2730">
        <v>0</v>
      </c>
      <c r="P2730" s="29" t="s">
        <v>1127</v>
      </c>
      <c r="Q2730" s="28" t="s">
        <v>58</v>
      </c>
      <c r="R2730" s="28" t="s">
        <v>59</v>
      </c>
      <c r="S2730" s="28" t="s">
        <v>1226</v>
      </c>
      <c r="T2730" s="28" t="s">
        <v>7622</v>
      </c>
      <c r="U2730" s="28" t="s">
        <v>7623</v>
      </c>
      <c r="V2730" s="28" t="s">
        <v>7624</v>
      </c>
      <c r="W2730" s="30">
        <v>45658</v>
      </c>
      <c r="X2730" s="30">
        <v>46022</v>
      </c>
      <c r="Y2730" s="28">
        <v>2025</v>
      </c>
      <c r="Z2730" s="28" t="s">
        <v>3598</v>
      </c>
      <c r="AA2730" s="28" t="s">
        <v>3599</v>
      </c>
      <c r="AB2730" s="28" t="s">
        <v>3600</v>
      </c>
      <c r="AC2730" s="28" t="s">
        <v>1134</v>
      </c>
      <c r="AD2730" s="48" t="s">
        <v>3601</v>
      </c>
    </row>
    <row r="2731" spans="1:30" x14ac:dyDescent="0.3">
      <c r="A2731" s="27" t="s">
        <v>7385</v>
      </c>
      <c r="B2731" s="28">
        <v>6</v>
      </c>
      <c r="C2731" s="28" t="s">
        <v>27</v>
      </c>
      <c r="D2731" t="s">
        <v>6355</v>
      </c>
      <c r="E2731" s="28" t="s">
        <v>1777</v>
      </c>
      <c r="F2731" s="28">
        <v>54</v>
      </c>
      <c r="G2731" s="28" t="s">
        <v>134</v>
      </c>
      <c r="H2731" s="28">
        <v>9119</v>
      </c>
      <c r="I2731" s="28" t="s">
        <v>294</v>
      </c>
      <c r="J2731" s="28">
        <v>566</v>
      </c>
      <c r="K2731" s="28" t="s">
        <v>1225</v>
      </c>
      <c r="L2731" s="41">
        <v>2216</v>
      </c>
      <c r="M2731" s="44">
        <v>1953</v>
      </c>
      <c r="N2731" s="6">
        <v>0.88129999999999997</v>
      </c>
      <c r="O2731">
        <v>0</v>
      </c>
      <c r="P2731" s="29" t="s">
        <v>1127</v>
      </c>
      <c r="Q2731" s="28" t="s">
        <v>136</v>
      </c>
      <c r="R2731" s="28" t="s">
        <v>295</v>
      </c>
      <c r="S2731" s="28" t="s">
        <v>1226</v>
      </c>
      <c r="T2731" s="28" t="s">
        <v>7664</v>
      </c>
      <c r="U2731" s="28" t="s">
        <v>7665</v>
      </c>
      <c r="V2731" s="28" t="s">
        <v>7666</v>
      </c>
      <c r="W2731" s="30">
        <v>45658</v>
      </c>
      <c r="X2731" s="30">
        <v>46022</v>
      </c>
      <c r="Y2731" s="28">
        <v>2025</v>
      </c>
      <c r="Z2731" s="28" t="s">
        <v>3602</v>
      </c>
      <c r="AA2731" s="28" t="s">
        <v>3602</v>
      </c>
      <c r="AB2731" s="28" t="s">
        <v>3602</v>
      </c>
      <c r="AC2731" s="28" t="s">
        <v>2643</v>
      </c>
      <c r="AD2731" s="48" t="s">
        <v>1955</v>
      </c>
    </row>
    <row r="2732" spans="1:30" x14ac:dyDescent="0.3">
      <c r="A2732" s="27" t="s">
        <v>7385</v>
      </c>
      <c r="B2732" s="28">
        <v>6</v>
      </c>
      <c r="C2732" s="28" t="s">
        <v>27</v>
      </c>
      <c r="D2732" t="s">
        <v>6355</v>
      </c>
      <c r="E2732" s="28" t="s">
        <v>1777</v>
      </c>
      <c r="F2732" s="28">
        <v>63</v>
      </c>
      <c r="G2732" s="28" t="s">
        <v>251</v>
      </c>
      <c r="H2732" s="28">
        <v>9120</v>
      </c>
      <c r="I2732" s="28" t="s">
        <v>255</v>
      </c>
      <c r="J2732" s="28">
        <v>566</v>
      </c>
      <c r="K2732" s="28" t="s">
        <v>1225</v>
      </c>
      <c r="L2732" s="41">
        <v>1125</v>
      </c>
      <c r="M2732" s="44">
        <v>844</v>
      </c>
      <c r="N2732" s="6">
        <v>0.75019999999999998</v>
      </c>
      <c r="O2732">
        <v>0</v>
      </c>
      <c r="P2732" s="29" t="s">
        <v>1127</v>
      </c>
      <c r="Q2732" s="28" t="s">
        <v>253</v>
      </c>
      <c r="R2732" s="28" t="s">
        <v>257</v>
      </c>
      <c r="S2732" s="28" t="s">
        <v>1226</v>
      </c>
      <c r="T2732" s="28" t="s">
        <v>7667</v>
      </c>
      <c r="U2732" s="28" t="s">
        <v>7668</v>
      </c>
      <c r="V2732" s="28" t="s">
        <v>7669</v>
      </c>
      <c r="W2732" s="30">
        <v>45658</v>
      </c>
      <c r="X2732" s="30">
        <v>46022</v>
      </c>
      <c r="Y2732" s="28">
        <v>2025</v>
      </c>
      <c r="Z2732" s="28" t="s">
        <v>1252</v>
      </c>
      <c r="AA2732" s="28" t="s">
        <v>1253</v>
      </c>
      <c r="AB2732" s="28" t="s">
        <v>1254</v>
      </c>
      <c r="AC2732" s="28" t="s">
        <v>1255</v>
      </c>
      <c r="AD2732" s="48" t="s">
        <v>1256</v>
      </c>
    </row>
    <row r="2733" spans="1:30" x14ac:dyDescent="0.3">
      <c r="A2733" s="27" t="s">
        <v>7385</v>
      </c>
      <c r="B2733" s="28">
        <v>6</v>
      </c>
      <c r="C2733" s="28" t="s">
        <v>27</v>
      </c>
      <c r="D2733" t="s">
        <v>6355</v>
      </c>
      <c r="E2733" s="28" t="s">
        <v>1777</v>
      </c>
      <c r="F2733" s="28">
        <v>66</v>
      </c>
      <c r="G2733" s="28" t="s">
        <v>60</v>
      </c>
      <c r="H2733" s="28">
        <v>9121</v>
      </c>
      <c r="I2733" s="28" t="s">
        <v>61</v>
      </c>
      <c r="J2733" s="28">
        <v>566</v>
      </c>
      <c r="K2733" s="28" t="s">
        <v>1225</v>
      </c>
      <c r="L2733" s="41">
        <v>1600</v>
      </c>
      <c r="M2733" s="44">
        <v>1379</v>
      </c>
      <c r="N2733" s="6">
        <v>0.8619</v>
      </c>
      <c r="O2733">
        <v>0</v>
      </c>
      <c r="P2733" s="29" t="s">
        <v>1127</v>
      </c>
      <c r="Q2733" s="28" t="s">
        <v>62</v>
      </c>
      <c r="R2733" s="28" t="s">
        <v>63</v>
      </c>
      <c r="S2733" s="28" t="s">
        <v>1226</v>
      </c>
      <c r="T2733" s="28" t="s">
        <v>7723</v>
      </c>
      <c r="U2733" s="28" t="s">
        <v>7724</v>
      </c>
      <c r="V2733" s="28" t="s">
        <v>7725</v>
      </c>
      <c r="W2733" s="30">
        <v>45658</v>
      </c>
      <c r="X2733" s="30">
        <v>46022</v>
      </c>
      <c r="Y2733" s="28">
        <v>2025</v>
      </c>
      <c r="Z2733" s="28" t="s">
        <v>3779</v>
      </c>
      <c r="AA2733" s="28" t="s">
        <v>3780</v>
      </c>
      <c r="AB2733" s="28" t="s">
        <v>3604</v>
      </c>
      <c r="AC2733" s="28" t="s">
        <v>3605</v>
      </c>
      <c r="AD2733" s="48" t="s">
        <v>3606</v>
      </c>
    </row>
    <row r="2734" spans="1:30" x14ac:dyDescent="0.3">
      <c r="A2734" s="27" t="s">
        <v>7385</v>
      </c>
      <c r="B2734" s="28">
        <v>6</v>
      </c>
      <c r="C2734" s="28" t="s">
        <v>27</v>
      </c>
      <c r="D2734" t="s">
        <v>6355</v>
      </c>
      <c r="E2734" s="28" t="s">
        <v>1777</v>
      </c>
      <c r="F2734" s="28">
        <v>68</v>
      </c>
      <c r="G2734" s="28" t="s">
        <v>333</v>
      </c>
      <c r="H2734" s="28">
        <v>9122</v>
      </c>
      <c r="I2734" s="28" t="s">
        <v>353</v>
      </c>
      <c r="J2734" s="28">
        <v>566</v>
      </c>
      <c r="K2734" s="28" t="s">
        <v>1225</v>
      </c>
      <c r="L2734" s="41">
        <v>2382</v>
      </c>
      <c r="M2734" s="44">
        <v>2104</v>
      </c>
      <c r="N2734" s="6">
        <v>0.88329999999999997</v>
      </c>
      <c r="O2734">
        <v>0</v>
      </c>
      <c r="P2734" s="29" t="s">
        <v>1127</v>
      </c>
      <c r="Q2734" s="28" t="s">
        <v>335</v>
      </c>
      <c r="R2734" s="28" t="s">
        <v>354</v>
      </c>
      <c r="S2734" s="28" t="s">
        <v>1226</v>
      </c>
      <c r="T2734" s="28" t="s">
        <v>7510</v>
      </c>
      <c r="U2734" s="28" t="s">
        <v>7511</v>
      </c>
      <c r="V2734" s="28" t="s">
        <v>7512</v>
      </c>
      <c r="W2734" s="30">
        <v>45658</v>
      </c>
      <c r="X2734" s="30">
        <v>46022</v>
      </c>
      <c r="Y2734" s="28">
        <v>2025</v>
      </c>
      <c r="Z2734" s="28" t="s">
        <v>3607</v>
      </c>
      <c r="AA2734" s="28" t="s">
        <v>3608</v>
      </c>
      <c r="AB2734" s="28" t="s">
        <v>3609</v>
      </c>
      <c r="AC2734" s="28" t="s">
        <v>3610</v>
      </c>
      <c r="AD2734" s="48" t="s">
        <v>3611</v>
      </c>
    </row>
    <row r="2735" spans="1:30" x14ac:dyDescent="0.3">
      <c r="A2735" s="27" t="s">
        <v>7385</v>
      </c>
      <c r="B2735" s="28">
        <v>6</v>
      </c>
      <c r="C2735" s="28" t="s">
        <v>27</v>
      </c>
      <c r="D2735" t="s">
        <v>6355</v>
      </c>
      <c r="E2735" s="28" t="s">
        <v>1777</v>
      </c>
      <c r="F2735" s="28">
        <v>73</v>
      </c>
      <c r="G2735" s="28" t="s">
        <v>367</v>
      </c>
      <c r="H2735" s="28">
        <v>9123</v>
      </c>
      <c r="I2735" s="28" t="s">
        <v>372</v>
      </c>
      <c r="J2735" s="28">
        <v>566</v>
      </c>
      <c r="K2735" s="28" t="s">
        <v>1225</v>
      </c>
      <c r="L2735" s="41">
        <v>1298</v>
      </c>
      <c r="M2735" s="44">
        <v>1402</v>
      </c>
      <c r="N2735" s="6">
        <v>1.0801000000000001</v>
      </c>
      <c r="O2735">
        <v>0</v>
      </c>
      <c r="P2735" s="29" t="s">
        <v>1127</v>
      </c>
      <c r="Q2735" s="28" t="s">
        <v>370</v>
      </c>
      <c r="R2735" s="28" t="s">
        <v>373</v>
      </c>
      <c r="S2735" s="28" t="s">
        <v>1226</v>
      </c>
      <c r="T2735" s="28" t="s">
        <v>7729</v>
      </c>
      <c r="U2735" s="28" t="s">
        <v>7730</v>
      </c>
      <c r="V2735" s="28" t="s">
        <v>7731</v>
      </c>
      <c r="W2735" s="30">
        <v>45658</v>
      </c>
      <c r="X2735" s="30">
        <v>46022</v>
      </c>
      <c r="Y2735" s="28">
        <v>2025</v>
      </c>
      <c r="Z2735" s="28" t="s">
        <v>3612</v>
      </c>
      <c r="AA2735" s="28" t="s">
        <v>3613</v>
      </c>
      <c r="AB2735" s="28" t="s">
        <v>3614</v>
      </c>
      <c r="AC2735" s="28" t="s">
        <v>1184</v>
      </c>
      <c r="AD2735" s="48" t="s">
        <v>1185</v>
      </c>
    </row>
    <row r="2736" spans="1:30" x14ac:dyDescent="0.3">
      <c r="A2736" s="27" t="s">
        <v>7385</v>
      </c>
      <c r="B2736" s="28">
        <v>6</v>
      </c>
      <c r="C2736" s="28" t="s">
        <v>27</v>
      </c>
      <c r="D2736" t="s">
        <v>6355</v>
      </c>
      <c r="E2736" s="28" t="s">
        <v>1777</v>
      </c>
      <c r="F2736" s="28">
        <v>76</v>
      </c>
      <c r="G2736" s="28" t="s">
        <v>296</v>
      </c>
      <c r="H2736" s="28">
        <v>9124</v>
      </c>
      <c r="I2736" s="28" t="s">
        <v>300</v>
      </c>
      <c r="J2736" s="28">
        <v>566</v>
      </c>
      <c r="K2736" s="28" t="s">
        <v>1225</v>
      </c>
      <c r="L2736" s="41">
        <v>2121</v>
      </c>
      <c r="M2736" s="44">
        <v>2189</v>
      </c>
      <c r="N2736" s="6">
        <v>1.0321</v>
      </c>
      <c r="O2736">
        <v>0</v>
      </c>
      <c r="P2736" s="29" t="s">
        <v>1127</v>
      </c>
      <c r="Q2736" s="28" t="s">
        <v>298</v>
      </c>
      <c r="R2736" s="28" t="s">
        <v>302</v>
      </c>
      <c r="S2736" s="28" t="s">
        <v>1226</v>
      </c>
      <c r="T2736" s="28" t="s">
        <v>7480</v>
      </c>
      <c r="U2736" s="28" t="s">
        <v>7481</v>
      </c>
      <c r="V2736" s="28" t="s">
        <v>7482</v>
      </c>
      <c r="W2736" s="30">
        <v>45658</v>
      </c>
      <c r="X2736" s="30">
        <v>46022</v>
      </c>
      <c r="Y2736" s="28">
        <v>2025</v>
      </c>
      <c r="Z2736" s="28" t="s">
        <v>2336</v>
      </c>
      <c r="AA2736" s="28" t="s">
        <v>2337</v>
      </c>
      <c r="AB2736" s="28" t="s">
        <v>1858</v>
      </c>
      <c r="AC2736" s="28" t="s">
        <v>2339</v>
      </c>
      <c r="AD2736" s="48" t="s">
        <v>301</v>
      </c>
    </row>
    <row r="2737" spans="1:30" x14ac:dyDescent="0.3">
      <c r="A2737" s="27" t="s">
        <v>7385</v>
      </c>
      <c r="B2737" s="28">
        <v>6</v>
      </c>
      <c r="C2737" s="28" t="s">
        <v>27</v>
      </c>
      <c r="D2737" t="s">
        <v>6355</v>
      </c>
      <c r="E2737" s="28" t="s">
        <v>1777</v>
      </c>
      <c r="F2737" s="28">
        <v>76</v>
      </c>
      <c r="G2737" s="28" t="s">
        <v>296</v>
      </c>
      <c r="H2737" s="28">
        <v>9125</v>
      </c>
      <c r="I2737" s="28" t="s">
        <v>318</v>
      </c>
      <c r="J2737" s="28">
        <v>566</v>
      </c>
      <c r="K2737" s="28" t="s">
        <v>1225</v>
      </c>
      <c r="L2737" s="41">
        <v>2150</v>
      </c>
      <c r="M2737" s="44">
        <v>2058</v>
      </c>
      <c r="N2737" s="6">
        <v>0.95720000000000005</v>
      </c>
      <c r="O2737">
        <v>0</v>
      </c>
      <c r="P2737" s="29" t="s">
        <v>1127</v>
      </c>
      <c r="Q2737" s="28" t="s">
        <v>298</v>
      </c>
      <c r="R2737" s="28" t="s">
        <v>320</v>
      </c>
      <c r="S2737" s="28" t="s">
        <v>1226</v>
      </c>
      <c r="T2737" s="28" t="s">
        <v>7483</v>
      </c>
      <c r="U2737" s="28" t="s">
        <v>7484</v>
      </c>
      <c r="V2737" s="28" t="s">
        <v>7485</v>
      </c>
      <c r="W2737" s="30">
        <v>45658</v>
      </c>
      <c r="X2737" s="30">
        <v>46022</v>
      </c>
      <c r="Y2737" s="28">
        <v>2025</v>
      </c>
      <c r="Z2737" s="28" t="s">
        <v>1102</v>
      </c>
      <c r="AA2737" s="28" t="s">
        <v>3615</v>
      </c>
      <c r="AB2737" s="28" t="s">
        <v>3616</v>
      </c>
      <c r="AC2737" s="28" t="s">
        <v>3617</v>
      </c>
      <c r="AD2737" s="48" t="s">
        <v>1171</v>
      </c>
    </row>
    <row r="2738" spans="1:30" x14ac:dyDescent="0.3">
      <c r="A2738" s="27" t="s">
        <v>7385</v>
      </c>
      <c r="B2738" s="28">
        <v>6</v>
      </c>
      <c r="C2738" s="28" t="s">
        <v>27</v>
      </c>
      <c r="D2738" t="s">
        <v>6355</v>
      </c>
      <c r="E2738" s="28" t="s">
        <v>1777</v>
      </c>
      <c r="F2738" s="28">
        <v>76</v>
      </c>
      <c r="G2738" s="28" t="s">
        <v>296</v>
      </c>
      <c r="H2738" s="28">
        <v>9126</v>
      </c>
      <c r="I2738" s="28" t="s">
        <v>321</v>
      </c>
      <c r="J2738" s="28">
        <v>566</v>
      </c>
      <c r="K2738" s="28" t="s">
        <v>1225</v>
      </c>
      <c r="L2738" s="41">
        <v>2222</v>
      </c>
      <c r="M2738" s="44">
        <v>1844</v>
      </c>
      <c r="N2738" s="6">
        <v>0.82989999999999997</v>
      </c>
      <c r="O2738">
        <v>0</v>
      </c>
      <c r="P2738" s="29" t="s">
        <v>1127</v>
      </c>
      <c r="Q2738" s="28" t="s">
        <v>298</v>
      </c>
      <c r="R2738" s="28" t="s">
        <v>324</v>
      </c>
      <c r="S2738" s="28" t="s">
        <v>1226</v>
      </c>
      <c r="T2738" s="28" t="s">
        <v>7504</v>
      </c>
      <c r="U2738" s="28" t="s">
        <v>7505</v>
      </c>
      <c r="V2738" s="28" t="s">
        <v>7506</v>
      </c>
      <c r="W2738" s="30">
        <v>45658</v>
      </c>
      <c r="X2738" s="30">
        <v>46022</v>
      </c>
      <c r="Y2738" s="28">
        <v>2025</v>
      </c>
      <c r="Z2738" s="28" t="s">
        <v>3511</v>
      </c>
      <c r="AA2738" s="28" t="s">
        <v>3618</v>
      </c>
      <c r="AB2738" s="28" t="s">
        <v>3619</v>
      </c>
      <c r="AC2738" s="28" t="s">
        <v>1172</v>
      </c>
      <c r="AD2738" s="48" t="s">
        <v>1130</v>
      </c>
    </row>
    <row r="2739" spans="1:30" x14ac:dyDescent="0.3">
      <c r="A2739" s="27" t="s">
        <v>7385</v>
      </c>
      <c r="B2739" s="28">
        <v>6</v>
      </c>
      <c r="C2739" s="28" t="s">
        <v>27</v>
      </c>
      <c r="D2739" t="s">
        <v>6355</v>
      </c>
      <c r="E2739" s="28" t="s">
        <v>1777</v>
      </c>
      <c r="F2739" s="28">
        <v>5</v>
      </c>
      <c r="G2739" s="28" t="s">
        <v>25</v>
      </c>
      <c r="H2739" s="28">
        <v>9127</v>
      </c>
      <c r="I2739" s="28" t="s">
        <v>33</v>
      </c>
      <c r="J2739" s="28">
        <v>566</v>
      </c>
      <c r="K2739" s="28" t="s">
        <v>1225</v>
      </c>
      <c r="L2739" s="41">
        <v>1121</v>
      </c>
      <c r="M2739" s="44">
        <v>1002</v>
      </c>
      <c r="N2739" s="6">
        <v>0.89380000000000004</v>
      </c>
      <c r="O2739">
        <v>0</v>
      </c>
      <c r="P2739" s="29" t="s">
        <v>1127</v>
      </c>
      <c r="Q2739" s="28" t="s">
        <v>31</v>
      </c>
      <c r="R2739" s="28" t="s">
        <v>35</v>
      </c>
      <c r="S2739" s="28" t="s">
        <v>1226</v>
      </c>
      <c r="T2739" s="28" t="s">
        <v>7389</v>
      </c>
      <c r="U2739" s="28" t="s">
        <v>7390</v>
      </c>
      <c r="V2739" s="28" t="s">
        <v>7391</v>
      </c>
      <c r="W2739" s="30">
        <v>45658</v>
      </c>
      <c r="X2739" s="30">
        <v>46022</v>
      </c>
      <c r="Y2739" s="28">
        <v>2025</v>
      </c>
      <c r="Z2739" s="28" t="s">
        <v>3781</v>
      </c>
      <c r="AA2739" s="28" t="s">
        <v>3782</v>
      </c>
      <c r="AB2739" s="28" t="s">
        <v>1757</v>
      </c>
      <c r="AC2739" s="28" t="s">
        <v>3783</v>
      </c>
      <c r="AD2739" s="48" t="s">
        <v>1130</v>
      </c>
    </row>
    <row r="2740" spans="1:30" x14ac:dyDescent="0.3">
      <c r="A2740" s="27" t="s">
        <v>7385</v>
      </c>
      <c r="B2740" s="28">
        <v>6</v>
      </c>
      <c r="C2740" s="28" t="s">
        <v>27</v>
      </c>
      <c r="D2740" t="s">
        <v>6355</v>
      </c>
      <c r="E2740" s="28" t="s">
        <v>1777</v>
      </c>
      <c r="F2740" s="28">
        <v>5</v>
      </c>
      <c r="G2740" s="28" t="s">
        <v>25</v>
      </c>
      <c r="H2740" s="28">
        <v>9201</v>
      </c>
      <c r="I2740" s="28" t="s">
        <v>36</v>
      </c>
      <c r="J2740" s="28">
        <v>566</v>
      </c>
      <c r="K2740" s="28" t="s">
        <v>1225</v>
      </c>
      <c r="L2740" s="41">
        <v>665</v>
      </c>
      <c r="M2740" s="44">
        <v>535</v>
      </c>
      <c r="N2740" s="6">
        <v>0.80449999999999999</v>
      </c>
      <c r="O2740">
        <v>0</v>
      </c>
      <c r="P2740" s="29" t="s">
        <v>1127</v>
      </c>
      <c r="Q2740" s="28" t="s">
        <v>31</v>
      </c>
      <c r="R2740" s="28" t="s">
        <v>38</v>
      </c>
      <c r="S2740" s="28" t="s">
        <v>1226</v>
      </c>
      <c r="T2740" s="28" t="s">
        <v>7392</v>
      </c>
      <c r="U2740" s="28" t="s">
        <v>7393</v>
      </c>
      <c r="V2740" s="28" t="s">
        <v>7394</v>
      </c>
      <c r="W2740" s="30">
        <v>45658</v>
      </c>
      <c r="X2740" s="30">
        <v>46022</v>
      </c>
      <c r="Y2740" s="28">
        <v>2025</v>
      </c>
      <c r="Z2740" s="28" t="s">
        <v>1915</v>
      </c>
      <c r="AA2740" s="28" t="s">
        <v>37</v>
      </c>
      <c r="AB2740" s="28" t="s">
        <v>1916</v>
      </c>
      <c r="AC2740" s="28" t="s">
        <v>1227</v>
      </c>
      <c r="AD2740" s="48" t="s">
        <v>1228</v>
      </c>
    </row>
    <row r="2741" spans="1:30" x14ac:dyDescent="0.3">
      <c r="A2741" s="27" t="s">
        <v>7385</v>
      </c>
      <c r="B2741" s="28">
        <v>6</v>
      </c>
      <c r="C2741" s="28" t="s">
        <v>27</v>
      </c>
      <c r="D2741" t="s">
        <v>6355</v>
      </c>
      <c r="E2741" s="28" t="s">
        <v>1777</v>
      </c>
      <c r="F2741" s="28">
        <v>5</v>
      </c>
      <c r="G2741" s="28" t="s">
        <v>25</v>
      </c>
      <c r="H2741" s="28">
        <v>9202</v>
      </c>
      <c r="I2741" s="28" t="s">
        <v>39</v>
      </c>
      <c r="J2741" s="28">
        <v>566</v>
      </c>
      <c r="K2741" s="28" t="s">
        <v>1225</v>
      </c>
      <c r="L2741" s="41">
        <v>1331</v>
      </c>
      <c r="M2741" s="44">
        <v>748</v>
      </c>
      <c r="N2741" s="6">
        <v>0.56200000000000006</v>
      </c>
      <c r="O2741">
        <v>0</v>
      </c>
      <c r="P2741" s="29" t="s">
        <v>1127</v>
      </c>
      <c r="Q2741" s="28" t="s">
        <v>31</v>
      </c>
      <c r="R2741" s="28" t="s">
        <v>42</v>
      </c>
      <c r="S2741" s="28" t="s">
        <v>1226</v>
      </c>
      <c r="T2741" s="28" t="s">
        <v>7395</v>
      </c>
      <c r="U2741" s="28" t="s">
        <v>7396</v>
      </c>
      <c r="V2741" s="28" t="s">
        <v>7397</v>
      </c>
      <c r="W2741" s="30">
        <v>45658</v>
      </c>
      <c r="X2741" s="30">
        <v>46022</v>
      </c>
      <c r="Y2741" s="28">
        <v>2025</v>
      </c>
      <c r="Z2741" s="28" t="s">
        <v>1989</v>
      </c>
      <c r="AA2741" s="28" t="s">
        <v>1918</v>
      </c>
      <c r="AB2741" s="28" t="s">
        <v>3784</v>
      </c>
      <c r="AC2741" s="28" t="s">
        <v>1229</v>
      </c>
      <c r="AD2741" s="48" t="s">
        <v>1230</v>
      </c>
    </row>
    <row r="2742" spans="1:30" x14ac:dyDescent="0.3">
      <c r="A2742" s="27" t="s">
        <v>7385</v>
      </c>
      <c r="B2742" s="28">
        <v>6</v>
      </c>
      <c r="C2742" s="28" t="s">
        <v>27</v>
      </c>
      <c r="D2742" t="s">
        <v>6355</v>
      </c>
      <c r="E2742" s="28" t="s">
        <v>1777</v>
      </c>
      <c r="F2742" s="28">
        <v>5</v>
      </c>
      <c r="G2742" s="28" t="s">
        <v>25</v>
      </c>
      <c r="H2742" s="28">
        <v>9203</v>
      </c>
      <c r="I2742" s="28" t="s">
        <v>43</v>
      </c>
      <c r="J2742" s="28">
        <v>566</v>
      </c>
      <c r="K2742" s="28" t="s">
        <v>1225</v>
      </c>
      <c r="L2742" s="41">
        <v>1916</v>
      </c>
      <c r="M2742" s="44">
        <v>1208</v>
      </c>
      <c r="N2742" s="6">
        <v>0.63049999999999995</v>
      </c>
      <c r="O2742">
        <v>0</v>
      </c>
      <c r="P2742" s="29" t="s">
        <v>1127</v>
      </c>
      <c r="Q2742" s="28" t="s">
        <v>31</v>
      </c>
      <c r="R2742" s="28" t="s">
        <v>46</v>
      </c>
      <c r="S2742" s="28" t="s">
        <v>1226</v>
      </c>
      <c r="T2742" s="28" t="s">
        <v>7398</v>
      </c>
      <c r="U2742" s="28" t="s">
        <v>7399</v>
      </c>
      <c r="V2742" s="28" t="s">
        <v>7400</v>
      </c>
      <c r="W2742" s="30">
        <v>45658</v>
      </c>
      <c r="X2742" s="30">
        <v>46022</v>
      </c>
      <c r="Y2742" s="28">
        <v>2025</v>
      </c>
      <c r="Z2742" s="28" t="s">
        <v>1920</v>
      </c>
      <c r="AA2742" s="28" t="s">
        <v>1969</v>
      </c>
      <c r="AB2742" s="28" t="s">
        <v>3785</v>
      </c>
      <c r="AC2742" s="28" t="s">
        <v>1758</v>
      </c>
      <c r="AD2742" s="48" t="s">
        <v>1759</v>
      </c>
    </row>
    <row r="2743" spans="1:30" x14ac:dyDescent="0.3">
      <c r="A2743" s="27" t="s">
        <v>7385</v>
      </c>
      <c r="B2743" s="28">
        <v>6</v>
      </c>
      <c r="C2743" s="28" t="s">
        <v>27</v>
      </c>
      <c r="D2743" t="s">
        <v>6355</v>
      </c>
      <c r="E2743" s="28" t="s">
        <v>1777</v>
      </c>
      <c r="F2743" s="28">
        <v>5</v>
      </c>
      <c r="G2743" s="28" t="s">
        <v>25</v>
      </c>
      <c r="H2743" s="28">
        <v>9204</v>
      </c>
      <c r="I2743" s="28" t="s">
        <v>47</v>
      </c>
      <c r="J2743" s="28">
        <v>566</v>
      </c>
      <c r="K2743" s="28" t="s">
        <v>1225</v>
      </c>
      <c r="L2743" s="41">
        <v>2619</v>
      </c>
      <c r="M2743" s="44">
        <v>1575</v>
      </c>
      <c r="N2743" s="6">
        <v>0.60140000000000005</v>
      </c>
      <c r="O2743">
        <v>0</v>
      </c>
      <c r="P2743" s="29" t="s">
        <v>1127</v>
      </c>
      <c r="Q2743" s="28" t="s">
        <v>31</v>
      </c>
      <c r="R2743" s="28" t="s">
        <v>49</v>
      </c>
      <c r="S2743" s="28" t="s">
        <v>1226</v>
      </c>
      <c r="T2743" s="28" t="s">
        <v>7401</v>
      </c>
      <c r="U2743" s="28" t="s">
        <v>7402</v>
      </c>
      <c r="V2743" s="28" t="s">
        <v>7403</v>
      </c>
      <c r="W2743" s="30">
        <v>45658</v>
      </c>
      <c r="X2743" s="30">
        <v>46022</v>
      </c>
      <c r="Y2743" s="28">
        <v>2025</v>
      </c>
      <c r="Z2743" s="28" t="s">
        <v>3786</v>
      </c>
      <c r="AA2743" s="28" t="s">
        <v>1925</v>
      </c>
      <c r="AB2743" s="28" t="s">
        <v>3787</v>
      </c>
      <c r="AC2743" s="28" t="s">
        <v>507</v>
      </c>
      <c r="AD2743" s="48" t="s">
        <v>205</v>
      </c>
    </row>
    <row r="2744" spans="1:30" x14ac:dyDescent="0.3">
      <c r="A2744" s="27" t="s">
        <v>7385</v>
      </c>
      <c r="B2744" s="28">
        <v>6</v>
      </c>
      <c r="C2744" s="28" t="s">
        <v>27</v>
      </c>
      <c r="D2744" t="s">
        <v>6355</v>
      </c>
      <c r="E2744" s="28" t="s">
        <v>1777</v>
      </c>
      <c r="F2744" s="28">
        <v>5</v>
      </c>
      <c r="G2744" s="28" t="s">
        <v>25</v>
      </c>
      <c r="H2744" s="28">
        <v>9205</v>
      </c>
      <c r="I2744" s="28" t="s">
        <v>50</v>
      </c>
      <c r="J2744" s="28">
        <v>566</v>
      </c>
      <c r="K2744" s="28" t="s">
        <v>1225</v>
      </c>
      <c r="L2744" s="41">
        <v>1465</v>
      </c>
      <c r="M2744" s="44">
        <v>451</v>
      </c>
      <c r="N2744" s="6">
        <v>0.30780000000000002</v>
      </c>
      <c r="O2744">
        <v>0</v>
      </c>
      <c r="P2744" s="29" t="s">
        <v>1127</v>
      </c>
      <c r="Q2744" s="28" t="s">
        <v>31</v>
      </c>
      <c r="R2744" s="28" t="s">
        <v>54</v>
      </c>
      <c r="S2744" s="28" t="s">
        <v>1226</v>
      </c>
      <c r="T2744" s="28" t="s">
        <v>7404</v>
      </c>
      <c r="U2744" s="28" t="s">
        <v>7405</v>
      </c>
      <c r="V2744" s="28" t="s">
        <v>7406</v>
      </c>
      <c r="W2744" s="30">
        <v>45658</v>
      </c>
      <c r="X2744" s="30">
        <v>46022</v>
      </c>
      <c r="Y2744" s="28">
        <v>2025</v>
      </c>
      <c r="Z2744" s="28" t="s">
        <v>1283</v>
      </c>
      <c r="AA2744" s="28" t="s">
        <v>1284</v>
      </c>
      <c r="AB2744" s="28" t="s">
        <v>3620</v>
      </c>
      <c r="AC2744" s="28" t="s">
        <v>1285</v>
      </c>
      <c r="AD2744" s="48" t="s">
        <v>1286</v>
      </c>
    </row>
    <row r="2745" spans="1:30" x14ac:dyDescent="0.3">
      <c r="A2745" s="27" t="s">
        <v>7385</v>
      </c>
      <c r="B2745" s="28">
        <v>6</v>
      </c>
      <c r="C2745" s="28" t="s">
        <v>27</v>
      </c>
      <c r="D2745" t="s">
        <v>6355</v>
      </c>
      <c r="E2745" s="28" t="s">
        <v>1777</v>
      </c>
      <c r="F2745" s="28">
        <v>5</v>
      </c>
      <c r="G2745" s="28" t="s">
        <v>25</v>
      </c>
      <c r="H2745" s="28">
        <v>9206</v>
      </c>
      <c r="I2745" s="28" t="s">
        <v>73</v>
      </c>
      <c r="J2745" s="28">
        <v>566</v>
      </c>
      <c r="K2745" s="28" t="s">
        <v>1225</v>
      </c>
      <c r="L2745" s="41">
        <v>1521</v>
      </c>
      <c r="M2745" s="44">
        <v>1150</v>
      </c>
      <c r="N2745" s="6">
        <v>0.75609999999999999</v>
      </c>
      <c r="O2745">
        <v>0</v>
      </c>
      <c r="P2745" s="29" t="s">
        <v>1127</v>
      </c>
      <c r="Q2745" s="28" t="s">
        <v>31</v>
      </c>
      <c r="R2745" s="28" t="s">
        <v>74</v>
      </c>
      <c r="S2745" s="28" t="s">
        <v>1226</v>
      </c>
      <c r="T2745" s="28" t="s">
        <v>7407</v>
      </c>
      <c r="U2745" s="28" t="s">
        <v>7408</v>
      </c>
      <c r="V2745" s="28" t="s">
        <v>7409</v>
      </c>
      <c r="W2745" s="30">
        <v>45658</v>
      </c>
      <c r="X2745" s="30">
        <v>46022</v>
      </c>
      <c r="Y2745" s="28">
        <v>2025</v>
      </c>
      <c r="Z2745" s="28" t="s">
        <v>3788</v>
      </c>
      <c r="AA2745" s="28" t="s">
        <v>3789</v>
      </c>
      <c r="AB2745" s="28" t="s">
        <v>3790</v>
      </c>
      <c r="AC2745" s="28" t="s">
        <v>3791</v>
      </c>
      <c r="AD2745" s="48" t="s">
        <v>1903</v>
      </c>
    </row>
    <row r="2746" spans="1:30" x14ac:dyDescent="0.3">
      <c r="A2746" s="27" t="s">
        <v>7385</v>
      </c>
      <c r="B2746" s="28">
        <v>6</v>
      </c>
      <c r="C2746" s="28" t="s">
        <v>27</v>
      </c>
      <c r="D2746" t="s">
        <v>6355</v>
      </c>
      <c r="E2746" s="28" t="s">
        <v>1777</v>
      </c>
      <c r="F2746" s="28">
        <v>8</v>
      </c>
      <c r="G2746" s="28" t="s">
        <v>120</v>
      </c>
      <c r="H2746" s="28">
        <v>9207</v>
      </c>
      <c r="I2746" s="28" t="s">
        <v>131</v>
      </c>
      <c r="J2746" s="28">
        <v>566</v>
      </c>
      <c r="K2746" s="28" t="s">
        <v>1225</v>
      </c>
      <c r="L2746" s="41">
        <v>2514</v>
      </c>
      <c r="M2746" s="44">
        <v>2193</v>
      </c>
      <c r="N2746" s="6">
        <v>0.87229999999999996</v>
      </c>
      <c r="O2746">
        <v>0</v>
      </c>
      <c r="P2746" s="29" t="s">
        <v>1127</v>
      </c>
      <c r="Q2746" s="28" t="s">
        <v>122</v>
      </c>
      <c r="R2746" s="28" t="s">
        <v>133</v>
      </c>
      <c r="S2746" s="28" t="s">
        <v>1226</v>
      </c>
      <c r="T2746" s="28" t="s">
        <v>7643</v>
      </c>
      <c r="U2746" s="28" t="s">
        <v>7644</v>
      </c>
      <c r="V2746" s="28" t="s">
        <v>7645</v>
      </c>
      <c r="W2746" s="30">
        <v>45658</v>
      </c>
      <c r="X2746" s="30">
        <v>46022</v>
      </c>
      <c r="Y2746" s="28">
        <v>2025</v>
      </c>
      <c r="Z2746" s="28" t="s">
        <v>510</v>
      </c>
      <c r="AA2746" s="28" t="s">
        <v>3792</v>
      </c>
      <c r="AB2746" s="28" t="s">
        <v>3754</v>
      </c>
      <c r="AC2746" s="28" t="s">
        <v>3755</v>
      </c>
      <c r="AD2746" s="48" t="s">
        <v>1235</v>
      </c>
    </row>
    <row r="2747" spans="1:30" x14ac:dyDescent="0.3">
      <c r="A2747" s="27" t="s">
        <v>7385</v>
      </c>
      <c r="B2747" s="28">
        <v>6</v>
      </c>
      <c r="C2747" s="28" t="s">
        <v>27</v>
      </c>
      <c r="D2747" t="s">
        <v>6355</v>
      </c>
      <c r="E2747" s="28" t="s">
        <v>1777</v>
      </c>
      <c r="F2747" s="28">
        <v>8</v>
      </c>
      <c r="G2747" s="28" t="s">
        <v>120</v>
      </c>
      <c r="H2747" s="28">
        <v>9208</v>
      </c>
      <c r="I2747" s="28" t="s">
        <v>138</v>
      </c>
      <c r="J2747" s="28">
        <v>566</v>
      </c>
      <c r="K2747" s="28" t="s">
        <v>1225</v>
      </c>
      <c r="L2747" s="41">
        <v>2048</v>
      </c>
      <c r="M2747" s="44">
        <v>1522</v>
      </c>
      <c r="N2747" s="6">
        <v>0.74319999999999997</v>
      </c>
      <c r="O2747">
        <v>0</v>
      </c>
      <c r="P2747" s="29" t="s">
        <v>1127</v>
      </c>
      <c r="Q2747" s="28" t="s">
        <v>122</v>
      </c>
      <c r="R2747" s="28" t="s">
        <v>142</v>
      </c>
      <c r="S2747" s="28" t="s">
        <v>1226</v>
      </c>
      <c r="T2747" s="28" t="s">
        <v>7649</v>
      </c>
      <c r="U2747" s="28" t="s">
        <v>7650</v>
      </c>
      <c r="V2747" s="28" t="s">
        <v>7651</v>
      </c>
      <c r="W2747" s="30">
        <v>45658</v>
      </c>
      <c r="X2747" s="30">
        <v>46022</v>
      </c>
      <c r="Y2747" s="28">
        <v>2025</v>
      </c>
      <c r="Z2747" s="28" t="s">
        <v>139</v>
      </c>
      <c r="AA2747" s="28" t="s">
        <v>140</v>
      </c>
      <c r="AB2747" s="28" t="s">
        <v>2972</v>
      </c>
      <c r="AC2747" s="28" t="s">
        <v>141</v>
      </c>
      <c r="AD2747" s="48" t="s">
        <v>57</v>
      </c>
    </row>
    <row r="2748" spans="1:30" x14ac:dyDescent="0.3">
      <c r="A2748" s="27" t="s">
        <v>7385</v>
      </c>
      <c r="B2748" s="28">
        <v>6</v>
      </c>
      <c r="C2748" s="28" t="s">
        <v>27</v>
      </c>
      <c r="D2748" t="s">
        <v>6355</v>
      </c>
      <c r="E2748" s="28" t="s">
        <v>1777</v>
      </c>
      <c r="F2748" s="28">
        <v>11</v>
      </c>
      <c r="G2748" s="28" t="s">
        <v>149</v>
      </c>
      <c r="H2748" s="28">
        <v>9209</v>
      </c>
      <c r="I2748" s="28" t="s">
        <v>150</v>
      </c>
      <c r="J2748" s="28">
        <v>566</v>
      </c>
      <c r="K2748" s="28" t="s">
        <v>1225</v>
      </c>
      <c r="L2748" s="41">
        <v>3865</v>
      </c>
      <c r="M2748" s="44">
        <v>2653</v>
      </c>
      <c r="N2748" s="6">
        <v>0.68640000000000001</v>
      </c>
      <c r="O2748">
        <v>0</v>
      </c>
      <c r="P2748" s="29" t="s">
        <v>1127</v>
      </c>
      <c r="Q2748" s="28" t="s">
        <v>152</v>
      </c>
      <c r="R2748" s="28" t="s">
        <v>153</v>
      </c>
      <c r="S2748" s="28" t="s">
        <v>1226</v>
      </c>
      <c r="T2748" s="28" t="s">
        <v>7435</v>
      </c>
      <c r="U2748" s="28" t="s">
        <v>7436</v>
      </c>
      <c r="V2748" s="28" t="s">
        <v>7437</v>
      </c>
      <c r="W2748" s="30">
        <v>45658</v>
      </c>
      <c r="X2748" s="30">
        <v>46022</v>
      </c>
      <c r="Y2748" s="28">
        <v>2025</v>
      </c>
      <c r="Z2748" s="28" t="s">
        <v>593</v>
      </c>
      <c r="AA2748" s="28" t="s">
        <v>1882</v>
      </c>
      <c r="AB2748" s="28" t="s">
        <v>1883</v>
      </c>
      <c r="AC2748" s="28" t="s">
        <v>1236</v>
      </c>
      <c r="AD2748" s="48" t="s">
        <v>1237</v>
      </c>
    </row>
    <row r="2749" spans="1:30" x14ac:dyDescent="0.3">
      <c r="A2749" s="27" t="s">
        <v>7385</v>
      </c>
      <c r="B2749" s="28">
        <v>6</v>
      </c>
      <c r="C2749" s="28" t="s">
        <v>27</v>
      </c>
      <c r="D2749" t="s">
        <v>6355</v>
      </c>
      <c r="E2749" s="28" t="s">
        <v>1777</v>
      </c>
      <c r="F2749" s="28">
        <v>11</v>
      </c>
      <c r="G2749" s="28" t="s">
        <v>149</v>
      </c>
      <c r="H2749" s="28">
        <v>9210</v>
      </c>
      <c r="I2749" s="28" t="s">
        <v>158</v>
      </c>
      <c r="J2749" s="28">
        <v>566</v>
      </c>
      <c r="K2749" s="28" t="s">
        <v>1225</v>
      </c>
      <c r="L2749" s="41">
        <v>2416</v>
      </c>
      <c r="M2749" s="44">
        <v>1526</v>
      </c>
      <c r="N2749" s="6">
        <v>0.63160000000000005</v>
      </c>
      <c r="O2749">
        <v>0</v>
      </c>
      <c r="P2749" s="29" t="s">
        <v>1127</v>
      </c>
      <c r="Q2749" s="28" t="s">
        <v>152</v>
      </c>
      <c r="R2749" s="28" t="s">
        <v>160</v>
      </c>
      <c r="S2749" s="28" t="s">
        <v>1226</v>
      </c>
      <c r="T2749" s="28" t="s">
        <v>7438</v>
      </c>
      <c r="U2749" s="28" t="s">
        <v>7439</v>
      </c>
      <c r="V2749" s="28" t="s">
        <v>7440</v>
      </c>
      <c r="W2749" s="30">
        <v>45658</v>
      </c>
      <c r="X2749" s="30">
        <v>46022</v>
      </c>
      <c r="Y2749" s="28">
        <v>2025</v>
      </c>
      <c r="Z2749" s="28" t="s">
        <v>3793</v>
      </c>
      <c r="AA2749" s="28" t="s">
        <v>2139</v>
      </c>
      <c r="AB2749" s="28" t="s">
        <v>2137</v>
      </c>
      <c r="AC2749" s="28" t="s">
        <v>3624</v>
      </c>
      <c r="AD2749" s="48" t="s">
        <v>1238</v>
      </c>
    </row>
    <row r="2750" spans="1:30" x14ac:dyDescent="0.3">
      <c r="A2750" s="27" t="s">
        <v>7385</v>
      </c>
      <c r="B2750" s="28">
        <v>6</v>
      </c>
      <c r="C2750" s="28" t="s">
        <v>27</v>
      </c>
      <c r="D2750" t="s">
        <v>6355</v>
      </c>
      <c r="E2750" s="28" t="s">
        <v>1777</v>
      </c>
      <c r="F2750" s="28">
        <v>11</v>
      </c>
      <c r="G2750" s="28" t="s">
        <v>149</v>
      </c>
      <c r="H2750" s="28">
        <v>9211</v>
      </c>
      <c r="I2750" s="28" t="s">
        <v>6367</v>
      </c>
      <c r="J2750" s="28">
        <v>566</v>
      </c>
      <c r="K2750" s="28" t="s">
        <v>1225</v>
      </c>
      <c r="L2750" s="41">
        <v>2449</v>
      </c>
      <c r="M2750" s="44">
        <v>2165</v>
      </c>
      <c r="N2750" s="6">
        <v>0.88400000000000001</v>
      </c>
      <c r="O2750">
        <v>0</v>
      </c>
      <c r="P2750" s="29" t="s">
        <v>1127</v>
      </c>
      <c r="Q2750" s="28" t="s">
        <v>152</v>
      </c>
      <c r="R2750" s="28" t="s">
        <v>6368</v>
      </c>
      <c r="S2750" s="28" t="s">
        <v>1226</v>
      </c>
      <c r="T2750" s="28" t="s">
        <v>7441</v>
      </c>
      <c r="U2750" s="28" t="s">
        <v>7442</v>
      </c>
      <c r="V2750" s="28" t="s">
        <v>7443</v>
      </c>
      <c r="W2750" s="30">
        <v>45658</v>
      </c>
      <c r="X2750" s="30">
        <v>46022</v>
      </c>
      <c r="Y2750" s="28">
        <v>2025</v>
      </c>
      <c r="Z2750" s="28" t="s">
        <v>3625</v>
      </c>
      <c r="AA2750" s="28" t="s">
        <v>1154</v>
      </c>
      <c r="AB2750" s="28" t="s">
        <v>1155</v>
      </c>
      <c r="AC2750" s="28" t="s">
        <v>1156</v>
      </c>
      <c r="AD2750" s="48" t="s">
        <v>1157</v>
      </c>
    </row>
    <row r="2751" spans="1:30" x14ac:dyDescent="0.3">
      <c r="A2751" s="27" t="s">
        <v>7385</v>
      </c>
      <c r="B2751" s="28">
        <v>6</v>
      </c>
      <c r="C2751" s="28" t="s">
        <v>27</v>
      </c>
      <c r="D2751" t="s">
        <v>6355</v>
      </c>
      <c r="E2751" s="28" t="s">
        <v>1777</v>
      </c>
      <c r="F2751" s="28">
        <v>11</v>
      </c>
      <c r="G2751" s="28" t="s">
        <v>149</v>
      </c>
      <c r="H2751" s="28">
        <v>9212</v>
      </c>
      <c r="I2751" s="28" t="s">
        <v>170</v>
      </c>
      <c r="J2751" s="28">
        <v>566</v>
      </c>
      <c r="K2751" s="28" t="s">
        <v>1225</v>
      </c>
      <c r="L2751" s="41">
        <v>1708</v>
      </c>
      <c r="M2751" s="44">
        <v>1052</v>
      </c>
      <c r="N2751" s="6">
        <v>0.6159</v>
      </c>
      <c r="O2751">
        <v>0</v>
      </c>
      <c r="P2751" s="29" t="s">
        <v>1127</v>
      </c>
      <c r="Q2751" s="28" t="s">
        <v>152</v>
      </c>
      <c r="R2751" s="28" t="s">
        <v>172</v>
      </c>
      <c r="S2751" s="28" t="s">
        <v>1226</v>
      </c>
      <c r="T2751" s="28" t="s">
        <v>7444</v>
      </c>
      <c r="U2751" s="28" t="s">
        <v>7445</v>
      </c>
      <c r="V2751" s="28" t="s">
        <v>7446</v>
      </c>
      <c r="W2751" s="30">
        <v>45658</v>
      </c>
      <c r="X2751" s="30">
        <v>46022</v>
      </c>
      <c r="Y2751" s="28">
        <v>2025</v>
      </c>
      <c r="Z2751" s="28" t="s">
        <v>3843</v>
      </c>
      <c r="AA2751" s="28" t="s">
        <v>3844</v>
      </c>
      <c r="AB2751" s="28" t="s">
        <v>3845</v>
      </c>
      <c r="AC2751" s="28" t="s">
        <v>3846</v>
      </c>
      <c r="AD2751" s="48" t="s">
        <v>1240</v>
      </c>
    </row>
    <row r="2752" spans="1:30" x14ac:dyDescent="0.3">
      <c r="A2752" s="27" t="s">
        <v>7385</v>
      </c>
      <c r="B2752" s="28">
        <v>6</v>
      </c>
      <c r="C2752" s="28" t="s">
        <v>27</v>
      </c>
      <c r="D2752" t="s">
        <v>6355</v>
      </c>
      <c r="E2752" s="28" t="s">
        <v>1777</v>
      </c>
      <c r="F2752" s="28">
        <v>11</v>
      </c>
      <c r="G2752" s="28" t="s">
        <v>149</v>
      </c>
      <c r="H2752" s="28">
        <v>9213</v>
      </c>
      <c r="I2752" s="28" t="s">
        <v>176</v>
      </c>
      <c r="J2752" s="28">
        <v>566</v>
      </c>
      <c r="K2752" s="28" t="s">
        <v>1225</v>
      </c>
      <c r="L2752" s="41">
        <v>3737</v>
      </c>
      <c r="M2752" s="44">
        <v>2343</v>
      </c>
      <c r="N2752" s="6">
        <v>0.627</v>
      </c>
      <c r="O2752">
        <v>0</v>
      </c>
      <c r="P2752" s="29" t="s">
        <v>1127</v>
      </c>
      <c r="Q2752" s="28" t="s">
        <v>152</v>
      </c>
      <c r="R2752" s="28" t="s">
        <v>178</v>
      </c>
      <c r="S2752" s="28" t="s">
        <v>1226</v>
      </c>
      <c r="T2752" s="28" t="s">
        <v>7447</v>
      </c>
      <c r="U2752" s="28" t="s">
        <v>7448</v>
      </c>
      <c r="V2752" s="28" t="s">
        <v>7449</v>
      </c>
      <c r="W2752" s="30">
        <v>45658</v>
      </c>
      <c r="X2752" s="30">
        <v>46022</v>
      </c>
      <c r="Y2752" s="28">
        <v>2025</v>
      </c>
      <c r="Z2752" s="28" t="s">
        <v>1893</v>
      </c>
      <c r="AA2752" s="28" t="s">
        <v>1879</v>
      </c>
      <c r="AB2752" s="28" t="s">
        <v>3626</v>
      </c>
      <c r="AC2752" s="28" t="s">
        <v>3627</v>
      </c>
      <c r="AD2752" s="48" t="s">
        <v>3628</v>
      </c>
    </row>
    <row r="2753" spans="1:30" x14ac:dyDescent="0.3">
      <c r="A2753" s="27" t="s">
        <v>7385</v>
      </c>
      <c r="B2753" s="28">
        <v>6</v>
      </c>
      <c r="C2753" s="28" t="s">
        <v>27</v>
      </c>
      <c r="D2753" t="s">
        <v>6355</v>
      </c>
      <c r="E2753" s="28" t="s">
        <v>1777</v>
      </c>
      <c r="F2753" s="28">
        <v>11</v>
      </c>
      <c r="G2753" s="28" t="s">
        <v>149</v>
      </c>
      <c r="H2753" s="28">
        <v>9214</v>
      </c>
      <c r="I2753" s="28" t="s">
        <v>181</v>
      </c>
      <c r="J2753" s="28">
        <v>566</v>
      </c>
      <c r="K2753" s="28" t="s">
        <v>1225</v>
      </c>
      <c r="L2753" s="41">
        <v>1195</v>
      </c>
      <c r="M2753" s="44">
        <v>655</v>
      </c>
      <c r="N2753" s="6">
        <v>0.54810000000000003</v>
      </c>
      <c r="O2753">
        <v>0</v>
      </c>
      <c r="P2753" s="29" t="s">
        <v>1127</v>
      </c>
      <c r="Q2753" s="28" t="s">
        <v>152</v>
      </c>
      <c r="R2753" s="28" t="s">
        <v>183</v>
      </c>
      <c r="S2753" s="28" t="s">
        <v>1226</v>
      </c>
      <c r="T2753" s="28" t="s">
        <v>7450</v>
      </c>
      <c r="U2753" s="28" t="s">
        <v>7451</v>
      </c>
      <c r="V2753" s="28" t="s">
        <v>7452</v>
      </c>
      <c r="W2753" s="30">
        <v>45658</v>
      </c>
      <c r="X2753" s="30">
        <v>46022</v>
      </c>
      <c r="Y2753" s="28">
        <v>2025</v>
      </c>
      <c r="Z2753" s="28" t="s">
        <v>3629</v>
      </c>
      <c r="AA2753" s="28" t="s">
        <v>3629</v>
      </c>
      <c r="AB2753" s="28" t="s">
        <v>1779</v>
      </c>
      <c r="AC2753" s="28" t="s">
        <v>3794</v>
      </c>
      <c r="AD2753" s="48" t="s">
        <v>3631</v>
      </c>
    </row>
    <row r="2754" spans="1:30" x14ac:dyDescent="0.3">
      <c r="A2754" s="27" t="s">
        <v>7385</v>
      </c>
      <c r="B2754" s="28">
        <v>6</v>
      </c>
      <c r="C2754" s="28" t="s">
        <v>27</v>
      </c>
      <c r="D2754" t="s">
        <v>6355</v>
      </c>
      <c r="E2754" s="28" t="s">
        <v>1777</v>
      </c>
      <c r="F2754" s="28">
        <v>11</v>
      </c>
      <c r="G2754" s="28" t="s">
        <v>149</v>
      </c>
      <c r="H2754" s="28">
        <v>9215</v>
      </c>
      <c r="I2754" s="28" t="s">
        <v>189</v>
      </c>
      <c r="J2754" s="28">
        <v>566</v>
      </c>
      <c r="K2754" s="28" t="s">
        <v>1225</v>
      </c>
      <c r="L2754" s="41">
        <v>1283</v>
      </c>
      <c r="M2754" s="44">
        <v>986</v>
      </c>
      <c r="N2754" s="6">
        <v>0.76849999999999996</v>
      </c>
      <c r="O2754">
        <v>0</v>
      </c>
      <c r="P2754" s="29" t="s">
        <v>1127</v>
      </c>
      <c r="Q2754" s="28" t="s">
        <v>152</v>
      </c>
      <c r="R2754" s="28" t="s">
        <v>190</v>
      </c>
      <c r="S2754" s="28" t="s">
        <v>1226</v>
      </c>
      <c r="T2754" s="28" t="s">
        <v>7453</v>
      </c>
      <c r="U2754" s="28" t="s">
        <v>7454</v>
      </c>
      <c r="V2754" s="28" t="s">
        <v>7455</v>
      </c>
      <c r="W2754" s="30">
        <v>45658</v>
      </c>
      <c r="X2754" s="30">
        <v>46022</v>
      </c>
      <c r="Y2754" s="28">
        <v>2025</v>
      </c>
      <c r="Z2754" s="28" t="s">
        <v>3632</v>
      </c>
      <c r="AA2754" s="28" t="s">
        <v>3633</v>
      </c>
      <c r="AB2754" s="28" t="s">
        <v>2194</v>
      </c>
      <c r="AC2754" s="28" t="s">
        <v>3634</v>
      </c>
      <c r="AD2754" s="48" t="s">
        <v>3635</v>
      </c>
    </row>
    <row r="2755" spans="1:30" x14ac:dyDescent="0.3">
      <c r="A2755" s="27" t="s">
        <v>7385</v>
      </c>
      <c r="B2755" s="28">
        <v>6</v>
      </c>
      <c r="C2755" s="28" t="s">
        <v>27</v>
      </c>
      <c r="D2755" t="s">
        <v>6355</v>
      </c>
      <c r="E2755" s="28" t="s">
        <v>1777</v>
      </c>
      <c r="F2755" s="28">
        <v>11</v>
      </c>
      <c r="G2755" s="28" t="s">
        <v>149</v>
      </c>
      <c r="H2755" s="28">
        <v>9216</v>
      </c>
      <c r="I2755" s="28" t="s">
        <v>6359</v>
      </c>
      <c r="J2755" s="28">
        <v>566</v>
      </c>
      <c r="K2755" s="28" t="s">
        <v>1225</v>
      </c>
      <c r="L2755" s="41">
        <v>1515</v>
      </c>
      <c r="M2755" s="44">
        <v>828</v>
      </c>
      <c r="N2755" s="6">
        <v>0.54649999999999999</v>
      </c>
      <c r="O2755">
        <v>0</v>
      </c>
      <c r="P2755" s="29" t="s">
        <v>1127</v>
      </c>
      <c r="Q2755" s="28" t="s">
        <v>152</v>
      </c>
      <c r="R2755" s="28" t="s">
        <v>6360</v>
      </c>
      <c r="S2755" s="28" t="s">
        <v>1226</v>
      </c>
      <c r="T2755" s="28" t="s">
        <v>7456</v>
      </c>
      <c r="U2755" s="28" t="s">
        <v>7457</v>
      </c>
      <c r="V2755" s="28" t="s">
        <v>7458</v>
      </c>
      <c r="W2755" s="30">
        <v>45658</v>
      </c>
      <c r="X2755" s="30">
        <v>46022</v>
      </c>
      <c r="Y2755" s="28">
        <v>2025</v>
      </c>
      <c r="Z2755" s="28" t="s">
        <v>3847</v>
      </c>
      <c r="AA2755" s="28" t="s">
        <v>3848</v>
      </c>
      <c r="AB2755" s="28" t="s">
        <v>3796</v>
      </c>
      <c r="AC2755" s="28" t="s">
        <v>2212</v>
      </c>
      <c r="AD2755" s="48" t="s">
        <v>29</v>
      </c>
    </row>
    <row r="2756" spans="1:30" x14ac:dyDescent="0.3">
      <c r="A2756" s="27" t="s">
        <v>7385</v>
      </c>
      <c r="B2756" s="28">
        <v>6</v>
      </c>
      <c r="C2756" s="28" t="s">
        <v>27</v>
      </c>
      <c r="D2756" t="s">
        <v>6355</v>
      </c>
      <c r="E2756" s="28" t="s">
        <v>1777</v>
      </c>
      <c r="F2756" s="28">
        <v>11</v>
      </c>
      <c r="G2756" s="28" t="s">
        <v>149</v>
      </c>
      <c r="H2756" s="28">
        <v>9217</v>
      </c>
      <c r="I2756" s="28" t="s">
        <v>195</v>
      </c>
      <c r="J2756" s="28">
        <v>566</v>
      </c>
      <c r="K2756" s="28" t="s">
        <v>1225</v>
      </c>
      <c r="L2756" s="41">
        <v>1447</v>
      </c>
      <c r="M2756" s="44">
        <v>897</v>
      </c>
      <c r="N2756" s="6">
        <v>0.61990000000000001</v>
      </c>
      <c r="O2756">
        <v>0</v>
      </c>
      <c r="P2756" s="29" t="s">
        <v>1127</v>
      </c>
      <c r="Q2756" s="28" t="s">
        <v>152</v>
      </c>
      <c r="R2756" s="28" t="s">
        <v>199</v>
      </c>
      <c r="S2756" s="28" t="s">
        <v>1226</v>
      </c>
      <c r="T2756" s="28" t="s">
        <v>7459</v>
      </c>
      <c r="U2756" s="28" t="s">
        <v>7460</v>
      </c>
      <c r="V2756" s="28" t="s">
        <v>7461</v>
      </c>
      <c r="W2756" s="30">
        <v>45658</v>
      </c>
      <c r="X2756" s="30">
        <v>46022</v>
      </c>
      <c r="Y2756" s="28">
        <v>2025</v>
      </c>
      <c r="Z2756" s="28" t="s">
        <v>3636</v>
      </c>
      <c r="AA2756" s="28" t="s">
        <v>3637</v>
      </c>
      <c r="AB2756" s="28" t="s">
        <v>3638</v>
      </c>
      <c r="AC2756" s="28" t="s">
        <v>1241</v>
      </c>
      <c r="AD2756" s="48" t="s">
        <v>1242</v>
      </c>
    </row>
    <row r="2757" spans="1:30" x14ac:dyDescent="0.3">
      <c r="A2757" s="27" t="s">
        <v>7385</v>
      </c>
      <c r="B2757" s="28">
        <v>6</v>
      </c>
      <c r="C2757" s="28" t="s">
        <v>27</v>
      </c>
      <c r="D2757" t="s">
        <v>6355</v>
      </c>
      <c r="E2757" s="28" t="s">
        <v>1777</v>
      </c>
      <c r="F2757" s="28">
        <v>13</v>
      </c>
      <c r="G2757" s="28" t="s">
        <v>116</v>
      </c>
      <c r="H2757" s="28">
        <v>9218</v>
      </c>
      <c r="I2757" s="28" t="s">
        <v>219</v>
      </c>
      <c r="J2757" s="28">
        <v>566</v>
      </c>
      <c r="K2757" s="28" t="s">
        <v>1225</v>
      </c>
      <c r="L2757" s="41">
        <v>2087</v>
      </c>
      <c r="M2757" s="44">
        <v>2003</v>
      </c>
      <c r="N2757" s="6">
        <v>0.95979999999999999</v>
      </c>
      <c r="O2757">
        <v>0</v>
      </c>
      <c r="P2757" s="29" t="s">
        <v>1127</v>
      </c>
      <c r="Q2757" s="28" t="s">
        <v>118</v>
      </c>
      <c r="R2757" s="28" t="s">
        <v>224</v>
      </c>
      <c r="S2757" s="28" t="s">
        <v>1226</v>
      </c>
      <c r="T2757" s="28" t="s">
        <v>7588</v>
      </c>
      <c r="U2757" s="28" t="s">
        <v>7589</v>
      </c>
      <c r="V2757" s="28" t="s">
        <v>7590</v>
      </c>
      <c r="W2757" s="30">
        <v>45658</v>
      </c>
      <c r="X2757" s="30">
        <v>46022</v>
      </c>
      <c r="Y2757" s="28">
        <v>2025</v>
      </c>
      <c r="Z2757" s="28" t="s">
        <v>315</v>
      </c>
      <c r="AA2757" s="28" t="s">
        <v>221</v>
      </c>
      <c r="AB2757" s="28" t="s">
        <v>1289</v>
      </c>
      <c r="AC2757" s="28" t="s">
        <v>1290</v>
      </c>
      <c r="AD2757" s="48" t="s">
        <v>1130</v>
      </c>
    </row>
    <row r="2758" spans="1:30" x14ac:dyDescent="0.3">
      <c r="A2758" s="27" t="s">
        <v>7385</v>
      </c>
      <c r="B2758" s="28">
        <v>6</v>
      </c>
      <c r="C2758" s="28" t="s">
        <v>27</v>
      </c>
      <c r="D2758" t="s">
        <v>6355</v>
      </c>
      <c r="E2758" s="28" t="s">
        <v>1777</v>
      </c>
      <c r="F2758" s="28">
        <v>17</v>
      </c>
      <c r="G2758" s="28" t="s">
        <v>90</v>
      </c>
      <c r="H2758" s="28">
        <v>9219</v>
      </c>
      <c r="I2758" s="28" t="s">
        <v>91</v>
      </c>
      <c r="J2758" s="28">
        <v>566</v>
      </c>
      <c r="K2758" s="28" t="s">
        <v>1225</v>
      </c>
      <c r="L2758" s="41">
        <v>1197</v>
      </c>
      <c r="M2758" s="44">
        <v>807</v>
      </c>
      <c r="N2758" s="6">
        <v>0.67420000000000002</v>
      </c>
      <c r="O2758">
        <v>0</v>
      </c>
      <c r="P2758" s="29" t="s">
        <v>1127</v>
      </c>
      <c r="Q2758" s="28" t="s">
        <v>93</v>
      </c>
      <c r="R2758" s="28" t="s">
        <v>94</v>
      </c>
      <c r="S2758" s="28" t="s">
        <v>1226</v>
      </c>
      <c r="T2758" s="28" t="s">
        <v>7735</v>
      </c>
      <c r="U2758" s="28" t="s">
        <v>7736</v>
      </c>
      <c r="V2758" s="28" t="s">
        <v>7737</v>
      </c>
      <c r="W2758" s="30">
        <v>45658</v>
      </c>
      <c r="X2758" s="30">
        <v>46022</v>
      </c>
      <c r="Y2758" s="28">
        <v>2025</v>
      </c>
      <c r="Z2758" s="28" t="s">
        <v>3639</v>
      </c>
      <c r="AA2758" s="28" t="s">
        <v>3640</v>
      </c>
      <c r="AB2758" s="28" t="s">
        <v>1287</v>
      </c>
      <c r="AC2758" s="28" t="s">
        <v>944</v>
      </c>
      <c r="AD2758" s="48" t="s">
        <v>7434</v>
      </c>
    </row>
    <row r="2759" spans="1:30" x14ac:dyDescent="0.3">
      <c r="A2759" s="27" t="s">
        <v>7385</v>
      </c>
      <c r="B2759" s="28">
        <v>6</v>
      </c>
      <c r="C2759" s="28" t="s">
        <v>27</v>
      </c>
      <c r="D2759" t="s">
        <v>6355</v>
      </c>
      <c r="E2759" s="28" t="s">
        <v>1777</v>
      </c>
      <c r="F2759" s="28">
        <v>17</v>
      </c>
      <c r="G2759" s="28" t="s">
        <v>90</v>
      </c>
      <c r="H2759" s="28">
        <v>9220</v>
      </c>
      <c r="I2759" s="28" t="s">
        <v>147</v>
      </c>
      <c r="J2759" s="28">
        <v>566</v>
      </c>
      <c r="K2759" s="28" t="s">
        <v>1225</v>
      </c>
      <c r="L2759" s="41">
        <v>1574</v>
      </c>
      <c r="M2759" s="44">
        <v>1117</v>
      </c>
      <c r="N2759" s="6">
        <v>0.7097</v>
      </c>
      <c r="O2759">
        <v>0</v>
      </c>
      <c r="P2759" s="29" t="s">
        <v>1127</v>
      </c>
      <c r="Q2759" s="28" t="s">
        <v>93</v>
      </c>
      <c r="R2759" s="28" t="s">
        <v>148</v>
      </c>
      <c r="S2759" s="28" t="s">
        <v>1226</v>
      </c>
      <c r="T2759" s="28" t="s">
        <v>7595</v>
      </c>
      <c r="U2759" s="28" t="s">
        <v>7596</v>
      </c>
      <c r="V2759" s="28" t="s">
        <v>7597</v>
      </c>
      <c r="W2759" s="30">
        <v>45658</v>
      </c>
      <c r="X2759" s="30">
        <v>46022</v>
      </c>
      <c r="Y2759" s="28">
        <v>2025</v>
      </c>
      <c r="Z2759" s="28" t="s">
        <v>3641</v>
      </c>
      <c r="AA2759" s="28" t="s">
        <v>3642</v>
      </c>
      <c r="AB2759" s="28" t="s">
        <v>3643</v>
      </c>
      <c r="AC2759" s="28" t="s">
        <v>2897</v>
      </c>
      <c r="AD2759" s="48" t="s">
        <v>472</v>
      </c>
    </row>
    <row r="2760" spans="1:30" x14ac:dyDescent="0.3">
      <c r="A2760" s="27" t="s">
        <v>7385</v>
      </c>
      <c r="B2760" s="28">
        <v>6</v>
      </c>
      <c r="C2760" s="28" t="s">
        <v>27</v>
      </c>
      <c r="D2760" t="s">
        <v>6355</v>
      </c>
      <c r="E2760" s="28" t="s">
        <v>1777</v>
      </c>
      <c r="F2760" s="28">
        <v>19</v>
      </c>
      <c r="G2760" s="28" t="s">
        <v>184</v>
      </c>
      <c r="H2760" s="28">
        <v>9221</v>
      </c>
      <c r="I2760" s="28" t="s">
        <v>396</v>
      </c>
      <c r="J2760" s="28">
        <v>566</v>
      </c>
      <c r="K2760" s="28" t="s">
        <v>1225</v>
      </c>
      <c r="L2760" s="41">
        <v>1204</v>
      </c>
      <c r="M2760" s="44">
        <v>1424</v>
      </c>
      <c r="N2760" s="6">
        <v>1.1827000000000001</v>
      </c>
      <c r="O2760">
        <v>0</v>
      </c>
      <c r="P2760" s="29" t="s">
        <v>1127</v>
      </c>
      <c r="Q2760" s="28" t="s">
        <v>187</v>
      </c>
      <c r="R2760" s="28" t="s">
        <v>397</v>
      </c>
      <c r="S2760" s="28" t="s">
        <v>1226</v>
      </c>
      <c r="T2760" s="28" t="s">
        <v>7607</v>
      </c>
      <c r="U2760" s="28" t="s">
        <v>7608</v>
      </c>
      <c r="V2760" s="28" t="s">
        <v>7609</v>
      </c>
      <c r="W2760" s="30">
        <v>45658</v>
      </c>
      <c r="X2760" s="30">
        <v>46022</v>
      </c>
      <c r="Y2760" s="28">
        <v>2025</v>
      </c>
      <c r="Z2760" s="28" t="s">
        <v>1870</v>
      </c>
      <c r="AA2760" s="28" t="s">
        <v>2652</v>
      </c>
      <c r="AB2760" s="28" t="s">
        <v>3644</v>
      </c>
      <c r="AC2760" s="28" t="s">
        <v>3645</v>
      </c>
      <c r="AD2760" s="48" t="s">
        <v>271</v>
      </c>
    </row>
    <row r="2761" spans="1:30" x14ac:dyDescent="0.3">
      <c r="A2761" s="27" t="s">
        <v>7385</v>
      </c>
      <c r="B2761" s="28">
        <v>6</v>
      </c>
      <c r="C2761" s="28" t="s">
        <v>27</v>
      </c>
      <c r="D2761" t="s">
        <v>6355</v>
      </c>
      <c r="E2761" s="28" t="s">
        <v>1777</v>
      </c>
      <c r="F2761" s="28">
        <v>44</v>
      </c>
      <c r="G2761" s="28" t="s">
        <v>64</v>
      </c>
      <c r="H2761" s="28">
        <v>9222</v>
      </c>
      <c r="I2761" s="28" t="s">
        <v>65</v>
      </c>
      <c r="J2761" s="28">
        <v>566</v>
      </c>
      <c r="K2761" s="28" t="s">
        <v>1225</v>
      </c>
      <c r="L2761" s="41">
        <v>1396</v>
      </c>
      <c r="M2761" s="44">
        <v>1685</v>
      </c>
      <c r="N2761" s="6">
        <v>1.2070000000000001</v>
      </c>
      <c r="O2761">
        <v>0</v>
      </c>
      <c r="P2761" s="29" t="s">
        <v>1127</v>
      </c>
      <c r="Q2761" s="28" t="s">
        <v>67</v>
      </c>
      <c r="R2761" s="28" t="s">
        <v>68</v>
      </c>
      <c r="S2761" s="28" t="s">
        <v>1226</v>
      </c>
      <c r="T2761" s="28" t="s">
        <v>7670</v>
      </c>
      <c r="U2761" s="28" t="s">
        <v>7671</v>
      </c>
      <c r="V2761" s="28" t="s">
        <v>7672</v>
      </c>
      <c r="W2761" s="30">
        <v>45658</v>
      </c>
      <c r="X2761" s="30">
        <v>46022</v>
      </c>
      <c r="Y2761" s="28">
        <v>2025</v>
      </c>
      <c r="Z2761" s="28" t="s">
        <v>3849</v>
      </c>
      <c r="AA2761" s="28" t="s">
        <v>3850</v>
      </c>
      <c r="AB2761" s="28" t="s">
        <v>1135</v>
      </c>
      <c r="AC2761" s="28" t="s">
        <v>1136</v>
      </c>
      <c r="AD2761" s="48" t="s">
        <v>1137</v>
      </c>
    </row>
    <row r="2762" spans="1:30" x14ac:dyDescent="0.3">
      <c r="A2762" s="27" t="s">
        <v>7385</v>
      </c>
      <c r="B2762" s="28">
        <v>6</v>
      </c>
      <c r="C2762" s="28" t="s">
        <v>27</v>
      </c>
      <c r="D2762" t="s">
        <v>6355</v>
      </c>
      <c r="E2762" s="28" t="s">
        <v>1777</v>
      </c>
      <c r="F2762" s="28">
        <v>66</v>
      </c>
      <c r="G2762" s="28" t="s">
        <v>60</v>
      </c>
      <c r="H2762" s="28">
        <v>9223</v>
      </c>
      <c r="I2762" s="28" t="s">
        <v>327</v>
      </c>
      <c r="J2762" s="28">
        <v>566</v>
      </c>
      <c r="K2762" s="28" t="s">
        <v>1225</v>
      </c>
      <c r="L2762" s="41">
        <v>2445</v>
      </c>
      <c r="M2762" s="44">
        <v>1471</v>
      </c>
      <c r="N2762" s="6">
        <v>0.60160000000000002</v>
      </c>
      <c r="O2762">
        <v>0</v>
      </c>
      <c r="P2762" s="29" t="s">
        <v>1127</v>
      </c>
      <c r="Q2762" s="28" t="s">
        <v>62</v>
      </c>
      <c r="R2762" s="28" t="s">
        <v>330</v>
      </c>
      <c r="S2762" s="28" t="s">
        <v>1226</v>
      </c>
      <c r="T2762" s="28" t="s">
        <v>7673</v>
      </c>
      <c r="U2762" s="28" t="s">
        <v>7674</v>
      </c>
      <c r="V2762" s="28" t="s">
        <v>7675</v>
      </c>
      <c r="W2762" s="30">
        <v>45658</v>
      </c>
      <c r="X2762" s="30">
        <v>46022</v>
      </c>
      <c r="Y2762" s="28">
        <v>2025</v>
      </c>
      <c r="Z2762" s="28" t="s">
        <v>3851</v>
      </c>
      <c r="AA2762" s="28" t="s">
        <v>3852</v>
      </c>
      <c r="AB2762" s="28" t="s">
        <v>329</v>
      </c>
      <c r="AC2762" s="28" t="s">
        <v>3853</v>
      </c>
      <c r="AD2762" s="48" t="s">
        <v>205</v>
      </c>
    </row>
    <row r="2763" spans="1:30" x14ac:dyDescent="0.3">
      <c r="A2763" s="27" t="s">
        <v>7385</v>
      </c>
      <c r="B2763" s="28">
        <v>6</v>
      </c>
      <c r="C2763" s="28" t="s">
        <v>27</v>
      </c>
      <c r="D2763" t="s">
        <v>6355</v>
      </c>
      <c r="E2763" s="28" t="s">
        <v>1777</v>
      </c>
      <c r="F2763" s="28">
        <v>68</v>
      </c>
      <c r="G2763" s="28" t="s">
        <v>333</v>
      </c>
      <c r="H2763" s="28">
        <v>9224</v>
      </c>
      <c r="I2763" s="28" t="s">
        <v>334</v>
      </c>
      <c r="J2763" s="28">
        <v>566</v>
      </c>
      <c r="K2763" s="28" t="s">
        <v>1225</v>
      </c>
      <c r="L2763" s="41">
        <v>3035</v>
      </c>
      <c r="M2763" s="44">
        <v>2392</v>
      </c>
      <c r="N2763" s="6">
        <v>0.78810000000000002</v>
      </c>
      <c r="O2763">
        <v>0</v>
      </c>
      <c r="P2763" s="29" t="s">
        <v>1127</v>
      </c>
      <c r="Q2763" s="28" t="s">
        <v>335</v>
      </c>
      <c r="R2763" s="28" t="s">
        <v>336</v>
      </c>
      <c r="S2763" s="28" t="s">
        <v>1226</v>
      </c>
      <c r="T2763" s="28" t="s">
        <v>7513</v>
      </c>
      <c r="U2763" s="28" t="s">
        <v>7514</v>
      </c>
      <c r="V2763" s="28" t="s">
        <v>7515</v>
      </c>
      <c r="W2763" s="30">
        <v>45658</v>
      </c>
      <c r="X2763" s="30">
        <v>46022</v>
      </c>
      <c r="Y2763" s="28">
        <v>2025</v>
      </c>
      <c r="Z2763" s="28" t="s">
        <v>3646</v>
      </c>
      <c r="AA2763" s="28" t="s">
        <v>3647</v>
      </c>
      <c r="AB2763" s="28" t="s">
        <v>3648</v>
      </c>
      <c r="AC2763" s="28" t="s">
        <v>2429</v>
      </c>
      <c r="AD2763" s="48" t="s">
        <v>29</v>
      </c>
    </row>
    <row r="2764" spans="1:30" x14ac:dyDescent="0.3">
      <c r="A2764" s="27" t="s">
        <v>7385</v>
      </c>
      <c r="B2764" s="28">
        <v>6</v>
      </c>
      <c r="C2764" s="28" t="s">
        <v>27</v>
      </c>
      <c r="D2764" t="s">
        <v>6355</v>
      </c>
      <c r="E2764" s="28" t="s">
        <v>1777</v>
      </c>
      <c r="F2764" s="28">
        <v>68</v>
      </c>
      <c r="G2764" s="28" t="s">
        <v>333</v>
      </c>
      <c r="H2764" s="28">
        <v>9225</v>
      </c>
      <c r="I2764" s="28" t="s">
        <v>337</v>
      </c>
      <c r="J2764" s="28">
        <v>566</v>
      </c>
      <c r="K2764" s="28" t="s">
        <v>1225</v>
      </c>
      <c r="L2764" s="41">
        <v>2021</v>
      </c>
      <c r="M2764" s="44">
        <v>2068</v>
      </c>
      <c r="N2764" s="6">
        <v>1.0233000000000001</v>
      </c>
      <c r="O2764">
        <v>0</v>
      </c>
      <c r="P2764" s="29" t="s">
        <v>1127</v>
      </c>
      <c r="Q2764" s="28" t="s">
        <v>335</v>
      </c>
      <c r="R2764" s="28" t="s">
        <v>339</v>
      </c>
      <c r="S2764" s="28" t="s">
        <v>1226</v>
      </c>
      <c r="T2764" s="28" t="s">
        <v>7531</v>
      </c>
      <c r="U2764" s="28" t="s">
        <v>7532</v>
      </c>
      <c r="V2764" s="28" t="s">
        <v>7533</v>
      </c>
      <c r="W2764" s="30">
        <v>45658</v>
      </c>
      <c r="X2764" s="30">
        <v>46022</v>
      </c>
      <c r="Y2764" s="28">
        <v>2025</v>
      </c>
      <c r="Z2764" s="28" t="s">
        <v>3649</v>
      </c>
      <c r="AA2764" s="28" t="s">
        <v>3650</v>
      </c>
      <c r="AB2764" s="28" t="s">
        <v>1266</v>
      </c>
      <c r="AC2764" s="28" t="s">
        <v>1174</v>
      </c>
      <c r="AD2764" s="48" t="s">
        <v>1175</v>
      </c>
    </row>
    <row r="2765" spans="1:30" x14ac:dyDescent="0.3">
      <c r="A2765" s="27" t="s">
        <v>7385</v>
      </c>
      <c r="B2765" s="28">
        <v>6</v>
      </c>
      <c r="C2765" s="28" t="s">
        <v>27</v>
      </c>
      <c r="D2765" t="s">
        <v>6355</v>
      </c>
      <c r="E2765" s="28" t="s">
        <v>1777</v>
      </c>
      <c r="F2765" s="28">
        <v>73</v>
      </c>
      <c r="G2765" s="28" t="s">
        <v>367</v>
      </c>
      <c r="H2765" s="28">
        <v>9226</v>
      </c>
      <c r="I2765" s="28" t="s">
        <v>374</v>
      </c>
      <c r="J2765" s="28">
        <v>566</v>
      </c>
      <c r="K2765" s="28" t="s">
        <v>1225</v>
      </c>
      <c r="L2765" s="41">
        <v>1553</v>
      </c>
      <c r="M2765" s="44">
        <v>1794</v>
      </c>
      <c r="N2765" s="6">
        <v>1.1552</v>
      </c>
      <c r="O2765">
        <v>0</v>
      </c>
      <c r="P2765" s="29" t="s">
        <v>1127</v>
      </c>
      <c r="Q2765" s="28" t="s">
        <v>370</v>
      </c>
      <c r="R2765" s="28" t="s">
        <v>375</v>
      </c>
      <c r="S2765" s="28" t="s">
        <v>1226</v>
      </c>
      <c r="T2765" s="28" t="s">
        <v>7676</v>
      </c>
      <c r="U2765" s="28" t="s">
        <v>7677</v>
      </c>
      <c r="V2765" s="28" t="s">
        <v>7678</v>
      </c>
      <c r="W2765" s="30">
        <v>45658</v>
      </c>
      <c r="X2765" s="30">
        <v>46022</v>
      </c>
      <c r="Y2765" s="28">
        <v>2025</v>
      </c>
      <c r="Z2765" s="28" t="s">
        <v>3795</v>
      </c>
      <c r="AA2765" s="28" t="s">
        <v>3652</v>
      </c>
      <c r="AB2765" s="28" t="s">
        <v>3653</v>
      </c>
      <c r="AC2765" s="28" t="s">
        <v>3654</v>
      </c>
      <c r="AD2765" s="48" t="s">
        <v>3655</v>
      </c>
    </row>
    <row r="2766" spans="1:30" x14ac:dyDescent="0.3">
      <c r="A2766" s="27" t="s">
        <v>7385</v>
      </c>
      <c r="B2766" s="28">
        <v>6</v>
      </c>
      <c r="C2766" s="28" t="s">
        <v>27</v>
      </c>
      <c r="D2766" t="s">
        <v>6355</v>
      </c>
      <c r="E2766" s="28" t="s">
        <v>1777</v>
      </c>
      <c r="F2766" s="28">
        <v>76</v>
      </c>
      <c r="G2766" s="28" t="s">
        <v>296</v>
      </c>
      <c r="H2766" s="28">
        <v>9227</v>
      </c>
      <c r="I2766" s="28" t="s">
        <v>310</v>
      </c>
      <c r="J2766" s="28">
        <v>566</v>
      </c>
      <c r="K2766" s="28" t="s">
        <v>1225</v>
      </c>
      <c r="L2766" s="41">
        <v>1869</v>
      </c>
      <c r="M2766" s="44">
        <v>1630</v>
      </c>
      <c r="N2766" s="6">
        <v>0.87209999999999999</v>
      </c>
      <c r="O2766">
        <v>0</v>
      </c>
      <c r="P2766" s="29" t="s">
        <v>1127</v>
      </c>
      <c r="Q2766" s="28" t="s">
        <v>298</v>
      </c>
      <c r="R2766" s="28" t="s">
        <v>313</v>
      </c>
      <c r="S2766" s="28" t="s">
        <v>1226</v>
      </c>
      <c r="T2766" s="28" t="s">
        <v>7507</v>
      </c>
      <c r="U2766" s="28" t="s">
        <v>7508</v>
      </c>
      <c r="V2766" s="28" t="s">
        <v>7509</v>
      </c>
      <c r="W2766" s="30">
        <v>45658</v>
      </c>
      <c r="X2766" s="30">
        <v>46022</v>
      </c>
      <c r="Y2766" s="28">
        <v>2025</v>
      </c>
      <c r="Z2766" s="28" t="s">
        <v>2358</v>
      </c>
      <c r="AA2766" s="28" t="s">
        <v>2359</v>
      </c>
      <c r="AB2766" s="28" t="s">
        <v>3656</v>
      </c>
      <c r="AC2766" s="28" t="s">
        <v>1014</v>
      </c>
      <c r="AD2766" s="48" t="s">
        <v>1015</v>
      </c>
    </row>
    <row r="2767" spans="1:30" x14ac:dyDescent="0.3">
      <c r="A2767" s="27" t="s">
        <v>7385</v>
      </c>
      <c r="B2767" s="28">
        <v>6</v>
      </c>
      <c r="C2767" s="28" t="s">
        <v>27</v>
      </c>
      <c r="D2767" t="s">
        <v>6355</v>
      </c>
      <c r="E2767" s="28" t="s">
        <v>1777</v>
      </c>
      <c r="F2767" s="28">
        <v>76</v>
      </c>
      <c r="G2767" s="28" t="s">
        <v>296</v>
      </c>
      <c r="H2767" s="28">
        <v>9228</v>
      </c>
      <c r="I2767" s="28" t="s">
        <v>303</v>
      </c>
      <c r="J2767" s="28">
        <v>566</v>
      </c>
      <c r="K2767" s="28" t="s">
        <v>1225</v>
      </c>
      <c r="L2767" s="41">
        <v>2314</v>
      </c>
      <c r="M2767" s="44">
        <v>1757</v>
      </c>
      <c r="N2767" s="6">
        <v>0.75929999999999997</v>
      </c>
      <c r="O2767">
        <v>0</v>
      </c>
      <c r="P2767" s="29" t="s">
        <v>1127</v>
      </c>
      <c r="Q2767" s="28" t="s">
        <v>298</v>
      </c>
      <c r="R2767" s="28" t="s">
        <v>306</v>
      </c>
      <c r="S2767" s="28" t="s">
        <v>1226</v>
      </c>
      <c r="T2767" s="28" t="s">
        <v>7486</v>
      </c>
      <c r="U2767" s="28" t="s">
        <v>7487</v>
      </c>
      <c r="V2767" s="28" t="s">
        <v>7488</v>
      </c>
      <c r="W2767" s="30">
        <v>45658</v>
      </c>
      <c r="X2767" s="30">
        <v>46022</v>
      </c>
      <c r="Y2767" s="28">
        <v>2025</v>
      </c>
      <c r="Z2767" s="28" t="s">
        <v>6402</v>
      </c>
      <c r="AA2767" s="28" t="s">
        <v>3657</v>
      </c>
      <c r="AB2767" s="28" t="s">
        <v>3658</v>
      </c>
      <c r="AC2767" s="28" t="s">
        <v>1261</v>
      </c>
      <c r="AD2767" s="48" t="s">
        <v>1262</v>
      </c>
    </row>
    <row r="2768" spans="1:30" x14ac:dyDescent="0.3">
      <c r="A2768" s="27" t="s">
        <v>7385</v>
      </c>
      <c r="B2768" s="28">
        <v>6</v>
      </c>
      <c r="C2768" s="28" t="s">
        <v>27</v>
      </c>
      <c r="D2768" t="s">
        <v>6355</v>
      </c>
      <c r="E2768" s="28" t="s">
        <v>1777</v>
      </c>
      <c r="F2768" s="28">
        <v>76</v>
      </c>
      <c r="G2768" s="28" t="s">
        <v>296</v>
      </c>
      <c r="H2768" s="28">
        <v>9229</v>
      </c>
      <c r="I2768" s="28" t="s">
        <v>307</v>
      </c>
      <c r="J2768" s="28">
        <v>566</v>
      </c>
      <c r="K2768" s="28" t="s">
        <v>1225</v>
      </c>
      <c r="L2768" s="41">
        <v>2374</v>
      </c>
      <c r="M2768" s="44">
        <v>1899</v>
      </c>
      <c r="N2768" s="6">
        <v>0.79990000000000006</v>
      </c>
      <c r="O2768">
        <v>0</v>
      </c>
      <c r="P2768" s="29" t="s">
        <v>1127</v>
      </c>
      <c r="Q2768" s="28" t="s">
        <v>298</v>
      </c>
      <c r="R2768" s="28" t="s">
        <v>309</v>
      </c>
      <c r="S2768" s="28" t="s">
        <v>1226</v>
      </c>
      <c r="T2768" s="28" t="s">
        <v>7489</v>
      </c>
      <c r="U2768" s="28" t="s">
        <v>7490</v>
      </c>
      <c r="V2768" s="28" t="s">
        <v>7491</v>
      </c>
      <c r="W2768" s="30">
        <v>45658</v>
      </c>
      <c r="X2768" s="30">
        <v>46022</v>
      </c>
      <c r="Y2768" s="28">
        <v>2025</v>
      </c>
      <c r="Z2768" s="28" t="s">
        <v>2371</v>
      </c>
      <c r="AA2768" s="28" t="s">
        <v>2374</v>
      </c>
      <c r="AB2768" s="28" t="s">
        <v>2373</v>
      </c>
      <c r="AC2768" s="28" t="s">
        <v>1263</v>
      </c>
      <c r="AD2768" s="48" t="s">
        <v>1264</v>
      </c>
    </row>
    <row r="2769" spans="1:30" x14ac:dyDescent="0.3">
      <c r="A2769" s="27" t="s">
        <v>7385</v>
      </c>
      <c r="B2769" s="28">
        <v>6</v>
      </c>
      <c r="C2769" s="28" t="s">
        <v>27</v>
      </c>
      <c r="D2769" t="s">
        <v>6355</v>
      </c>
      <c r="E2769" s="28" t="s">
        <v>1777</v>
      </c>
      <c r="F2769" s="28">
        <v>76</v>
      </c>
      <c r="G2769" s="28" t="s">
        <v>296</v>
      </c>
      <c r="H2769" s="28">
        <v>9230</v>
      </c>
      <c r="I2769" s="28" t="s">
        <v>297</v>
      </c>
      <c r="J2769" s="28">
        <v>566</v>
      </c>
      <c r="K2769" s="28" t="s">
        <v>1225</v>
      </c>
      <c r="L2769" s="41">
        <v>996</v>
      </c>
      <c r="M2769" s="44">
        <v>859</v>
      </c>
      <c r="N2769" s="6">
        <v>0.86240000000000006</v>
      </c>
      <c r="O2769">
        <v>0</v>
      </c>
      <c r="P2769" s="29" t="s">
        <v>1127</v>
      </c>
      <c r="Q2769" s="28" t="s">
        <v>298</v>
      </c>
      <c r="R2769" s="28" t="s">
        <v>299</v>
      </c>
      <c r="S2769" s="28" t="s">
        <v>1226</v>
      </c>
      <c r="T2769" s="28" t="s">
        <v>7492</v>
      </c>
      <c r="U2769" s="28" t="s">
        <v>7493</v>
      </c>
      <c r="V2769" s="28" t="s">
        <v>7494</v>
      </c>
      <c r="W2769" s="30">
        <v>45658</v>
      </c>
      <c r="X2769" s="30">
        <v>46022</v>
      </c>
      <c r="Y2769" s="28">
        <v>2025</v>
      </c>
      <c r="Z2769" s="28" t="s">
        <v>1761</v>
      </c>
      <c r="AA2769" s="28" t="s">
        <v>3659</v>
      </c>
      <c r="AB2769" s="28" t="s">
        <v>1780</v>
      </c>
      <c r="AC2769" s="28" t="s">
        <v>3660</v>
      </c>
      <c r="AD2769" s="48" t="s">
        <v>1251</v>
      </c>
    </row>
    <row r="2770" spans="1:30" x14ac:dyDescent="0.3">
      <c r="A2770" s="27" t="s">
        <v>7385</v>
      </c>
      <c r="B2770" s="28">
        <v>6</v>
      </c>
      <c r="C2770" s="28" t="s">
        <v>27</v>
      </c>
      <c r="D2770" t="s">
        <v>6355</v>
      </c>
      <c r="E2770" s="28" t="s">
        <v>1777</v>
      </c>
      <c r="F2770" s="28">
        <v>63</v>
      </c>
      <c r="G2770" s="28" t="s">
        <v>251</v>
      </c>
      <c r="H2770" s="28">
        <v>9231</v>
      </c>
      <c r="I2770" s="28" t="s">
        <v>252</v>
      </c>
      <c r="J2770" s="28">
        <v>566</v>
      </c>
      <c r="K2770" s="28" t="s">
        <v>1225</v>
      </c>
      <c r="L2770" s="41">
        <v>1227</v>
      </c>
      <c r="M2770" s="44">
        <v>962</v>
      </c>
      <c r="N2770" s="6">
        <v>0.78400000000000003</v>
      </c>
      <c r="O2770">
        <v>0</v>
      </c>
      <c r="P2770" s="29" t="s">
        <v>1127</v>
      </c>
      <c r="Q2770" s="28" t="s">
        <v>253</v>
      </c>
      <c r="R2770" s="28" t="s">
        <v>254</v>
      </c>
      <c r="S2770" s="28" t="s">
        <v>1226</v>
      </c>
      <c r="T2770" s="28" t="s">
        <v>7682</v>
      </c>
      <c r="U2770" s="28" t="s">
        <v>7683</v>
      </c>
      <c r="V2770" s="28" t="s">
        <v>7684</v>
      </c>
      <c r="W2770" s="30">
        <v>45658</v>
      </c>
      <c r="X2770" s="30">
        <v>46022</v>
      </c>
      <c r="Y2770" s="28">
        <v>2025</v>
      </c>
      <c r="Z2770" s="28" t="s">
        <v>3661</v>
      </c>
      <c r="AA2770" s="28" t="s">
        <v>3662</v>
      </c>
      <c r="AB2770" s="28" t="s">
        <v>3663</v>
      </c>
      <c r="AC2770" s="28" t="s">
        <v>3664</v>
      </c>
      <c r="AD2770" s="48" t="s">
        <v>3665</v>
      </c>
    </row>
    <row r="2771" spans="1:30" x14ac:dyDescent="0.3">
      <c r="A2771" s="27" t="s">
        <v>7385</v>
      </c>
      <c r="B2771" s="28">
        <v>6</v>
      </c>
      <c r="C2771" s="28" t="s">
        <v>27</v>
      </c>
      <c r="D2771" t="s">
        <v>6355</v>
      </c>
      <c r="E2771" s="28" t="s">
        <v>1777</v>
      </c>
      <c r="F2771" s="28">
        <v>25</v>
      </c>
      <c r="G2771" s="28" t="s">
        <v>104</v>
      </c>
      <c r="H2771" s="28">
        <v>9232</v>
      </c>
      <c r="I2771" s="28" t="s">
        <v>286</v>
      </c>
      <c r="J2771" s="28">
        <v>566</v>
      </c>
      <c r="K2771" s="28" t="s">
        <v>1225</v>
      </c>
      <c r="L2771" s="41">
        <v>4198</v>
      </c>
      <c r="M2771" s="44">
        <v>3561</v>
      </c>
      <c r="N2771" s="6">
        <v>0.84830000000000005</v>
      </c>
      <c r="O2771">
        <v>0</v>
      </c>
      <c r="P2771" s="29" t="s">
        <v>1127</v>
      </c>
      <c r="Q2771" s="28" t="s">
        <v>107</v>
      </c>
      <c r="R2771" s="28" t="s">
        <v>288</v>
      </c>
      <c r="S2771" s="28" t="s">
        <v>1226</v>
      </c>
      <c r="T2771" s="28" t="s">
        <v>7579</v>
      </c>
      <c r="U2771" s="28" t="s">
        <v>7580</v>
      </c>
      <c r="V2771" s="28" t="s">
        <v>7581</v>
      </c>
      <c r="W2771" s="30">
        <v>45658</v>
      </c>
      <c r="X2771" s="30">
        <v>46022</v>
      </c>
      <c r="Y2771" s="28">
        <v>2025</v>
      </c>
      <c r="Z2771" s="28" t="s">
        <v>3666</v>
      </c>
      <c r="AA2771" s="28" t="s">
        <v>3667</v>
      </c>
      <c r="AB2771" s="28" t="s">
        <v>3668</v>
      </c>
      <c r="AC2771" s="28" t="s">
        <v>1165</v>
      </c>
      <c r="AD2771" s="48" t="s">
        <v>691</v>
      </c>
    </row>
    <row r="2772" spans="1:30" x14ac:dyDescent="0.3">
      <c r="A2772" s="27" t="s">
        <v>7385</v>
      </c>
      <c r="B2772" s="28">
        <v>6</v>
      </c>
      <c r="C2772" s="28" t="s">
        <v>27</v>
      </c>
      <c r="D2772" t="s">
        <v>6355</v>
      </c>
      <c r="E2772" s="28" t="s">
        <v>1777</v>
      </c>
      <c r="F2772" s="28">
        <v>5</v>
      </c>
      <c r="G2772" s="28" t="s">
        <v>25</v>
      </c>
      <c r="H2772" s="28">
        <v>9301</v>
      </c>
      <c r="I2772" s="28" t="s">
        <v>75</v>
      </c>
      <c r="J2772" s="28">
        <v>566</v>
      </c>
      <c r="K2772" s="28" t="s">
        <v>1225</v>
      </c>
      <c r="L2772" s="41">
        <v>1657</v>
      </c>
      <c r="M2772" s="44">
        <v>1370</v>
      </c>
      <c r="N2772" s="6">
        <v>0.82679999999999998</v>
      </c>
      <c r="O2772">
        <v>0</v>
      </c>
      <c r="P2772" s="29" t="s">
        <v>1127</v>
      </c>
      <c r="Q2772" s="28" t="s">
        <v>31</v>
      </c>
      <c r="R2772" s="28" t="s">
        <v>76</v>
      </c>
      <c r="S2772" s="28" t="s">
        <v>1226</v>
      </c>
      <c r="T2772" s="28" t="s">
        <v>7410</v>
      </c>
      <c r="U2772" s="28" t="s">
        <v>7411</v>
      </c>
      <c r="V2772" s="28" t="s">
        <v>7412</v>
      </c>
      <c r="W2772" s="30">
        <v>45658</v>
      </c>
      <c r="X2772" s="30">
        <v>46022</v>
      </c>
      <c r="Y2772" s="28">
        <v>2025</v>
      </c>
      <c r="Z2772" s="28" t="s">
        <v>3760</v>
      </c>
      <c r="AA2772" s="28" t="s">
        <v>3761</v>
      </c>
      <c r="AB2772" s="28" t="s">
        <v>3670</v>
      </c>
      <c r="AC2772" s="28" t="s">
        <v>730</v>
      </c>
      <c r="AD2772" s="48" t="s">
        <v>41</v>
      </c>
    </row>
    <row r="2773" spans="1:30" x14ac:dyDescent="0.3">
      <c r="A2773" s="27" t="s">
        <v>7385</v>
      </c>
      <c r="B2773" s="28">
        <v>6</v>
      </c>
      <c r="C2773" s="28" t="s">
        <v>27</v>
      </c>
      <c r="D2773" t="s">
        <v>6355</v>
      </c>
      <c r="E2773" s="28" t="s">
        <v>1777</v>
      </c>
      <c r="F2773" s="28">
        <v>8</v>
      </c>
      <c r="G2773" s="28" t="s">
        <v>120</v>
      </c>
      <c r="H2773" s="28">
        <v>9302</v>
      </c>
      <c r="I2773" s="28" t="s">
        <v>143</v>
      </c>
      <c r="J2773" s="28">
        <v>566</v>
      </c>
      <c r="K2773" s="28" t="s">
        <v>1225</v>
      </c>
      <c r="L2773" s="41">
        <v>3646</v>
      </c>
      <c r="M2773" s="44">
        <v>3538</v>
      </c>
      <c r="N2773" s="6">
        <v>0.97040000000000004</v>
      </c>
      <c r="O2773">
        <v>0</v>
      </c>
      <c r="P2773" s="29" t="s">
        <v>1127</v>
      </c>
      <c r="Q2773" s="28" t="s">
        <v>122</v>
      </c>
      <c r="R2773" s="28" t="s">
        <v>146</v>
      </c>
      <c r="S2773" s="28" t="s">
        <v>1226</v>
      </c>
      <c r="T2773" s="28" t="s">
        <v>7582</v>
      </c>
      <c r="U2773" s="28" t="s">
        <v>7583</v>
      </c>
      <c r="V2773" s="28" t="s">
        <v>7584</v>
      </c>
      <c r="W2773" s="30">
        <v>45658</v>
      </c>
      <c r="X2773" s="30">
        <v>46022</v>
      </c>
      <c r="Y2773" s="28">
        <v>2025</v>
      </c>
      <c r="Z2773" s="28" t="s">
        <v>3671</v>
      </c>
      <c r="AA2773" s="28" t="s">
        <v>3672</v>
      </c>
      <c r="AB2773" s="28" t="s">
        <v>3673</v>
      </c>
      <c r="AC2773" s="28" t="s">
        <v>1147</v>
      </c>
      <c r="AD2773" s="48" t="s">
        <v>1148</v>
      </c>
    </row>
    <row r="2774" spans="1:30" x14ac:dyDescent="0.3">
      <c r="A2774" s="27" t="s">
        <v>7385</v>
      </c>
      <c r="B2774" s="28">
        <v>6</v>
      </c>
      <c r="C2774" s="28" t="s">
        <v>27</v>
      </c>
      <c r="D2774" t="s">
        <v>6355</v>
      </c>
      <c r="E2774" s="28" t="s">
        <v>1777</v>
      </c>
      <c r="F2774" s="28">
        <v>11</v>
      </c>
      <c r="G2774" s="28" t="s">
        <v>149</v>
      </c>
      <c r="H2774" s="28">
        <v>9303</v>
      </c>
      <c r="I2774" s="28" t="s">
        <v>204</v>
      </c>
      <c r="J2774" s="28">
        <v>566</v>
      </c>
      <c r="K2774" s="28" t="s">
        <v>1225</v>
      </c>
      <c r="L2774" s="41">
        <v>2645</v>
      </c>
      <c r="M2774" s="44">
        <v>975</v>
      </c>
      <c r="N2774" s="6">
        <v>0.36859999999999998</v>
      </c>
      <c r="O2774">
        <v>0</v>
      </c>
      <c r="P2774" s="29" t="s">
        <v>1127</v>
      </c>
      <c r="Q2774" s="28" t="s">
        <v>152</v>
      </c>
      <c r="R2774" s="28" t="s">
        <v>206</v>
      </c>
      <c r="S2774" s="28" t="s">
        <v>1226</v>
      </c>
      <c r="T2774" s="28" t="s">
        <v>7462</v>
      </c>
      <c r="U2774" s="28" t="s">
        <v>7463</v>
      </c>
      <c r="V2774" s="28" t="s">
        <v>7464</v>
      </c>
      <c r="W2774" s="30">
        <v>45658</v>
      </c>
      <c r="X2774" s="30">
        <v>46022</v>
      </c>
      <c r="Y2774" s="28">
        <v>2025</v>
      </c>
      <c r="Z2774" s="28" t="s">
        <v>3854</v>
      </c>
      <c r="AA2774" s="28" t="s">
        <v>3855</v>
      </c>
      <c r="AB2774" s="28" t="s">
        <v>3856</v>
      </c>
      <c r="AC2774" s="28" t="s">
        <v>3857</v>
      </c>
      <c r="AD2774" s="48" t="s">
        <v>1130</v>
      </c>
    </row>
    <row r="2775" spans="1:30" x14ac:dyDescent="0.3">
      <c r="A2775" s="27" t="s">
        <v>7385</v>
      </c>
      <c r="B2775" s="28">
        <v>6</v>
      </c>
      <c r="C2775" s="28" t="s">
        <v>27</v>
      </c>
      <c r="D2775" t="s">
        <v>6355</v>
      </c>
      <c r="E2775" s="28" t="s">
        <v>1777</v>
      </c>
      <c r="F2775" s="28">
        <v>13</v>
      </c>
      <c r="G2775" s="28" t="s">
        <v>116</v>
      </c>
      <c r="H2775" s="28">
        <v>9304</v>
      </c>
      <c r="I2775" s="28" t="s">
        <v>398</v>
      </c>
      <c r="J2775" s="28">
        <v>566</v>
      </c>
      <c r="K2775" s="28" t="s">
        <v>1225</v>
      </c>
      <c r="L2775" s="41">
        <v>2443</v>
      </c>
      <c r="M2775" s="44">
        <v>1675</v>
      </c>
      <c r="N2775" s="6">
        <v>0.68559999999999999</v>
      </c>
      <c r="O2775">
        <v>0</v>
      </c>
      <c r="P2775" s="29" t="s">
        <v>1127</v>
      </c>
      <c r="Q2775" s="28" t="s">
        <v>118</v>
      </c>
      <c r="R2775" s="28" t="s">
        <v>401</v>
      </c>
      <c r="S2775" s="28" t="s">
        <v>1226</v>
      </c>
      <c r="T2775" s="28" t="s">
        <v>7592</v>
      </c>
      <c r="U2775" s="28" t="s">
        <v>7593</v>
      </c>
      <c r="V2775" s="28" t="s">
        <v>7594</v>
      </c>
      <c r="W2775" s="30">
        <v>45658</v>
      </c>
      <c r="X2775" s="30">
        <v>46022</v>
      </c>
      <c r="Y2775" s="28">
        <v>2025</v>
      </c>
      <c r="Z2775" s="28" t="s">
        <v>3674</v>
      </c>
      <c r="AA2775" s="28" t="s">
        <v>3675</v>
      </c>
      <c r="AB2775" s="28" t="s">
        <v>3676</v>
      </c>
      <c r="AC2775" s="28" t="s">
        <v>1190</v>
      </c>
      <c r="AD2775" s="48" t="s">
        <v>3677</v>
      </c>
    </row>
    <row r="2776" spans="1:30" x14ac:dyDescent="0.3">
      <c r="A2776" s="27" t="s">
        <v>7385</v>
      </c>
      <c r="B2776" s="28">
        <v>6</v>
      </c>
      <c r="C2776" s="28" t="s">
        <v>27</v>
      </c>
      <c r="D2776" t="s">
        <v>6355</v>
      </c>
      <c r="E2776" s="28" t="s">
        <v>1777</v>
      </c>
      <c r="F2776" s="28">
        <v>15</v>
      </c>
      <c r="G2776" s="28" t="s">
        <v>245</v>
      </c>
      <c r="H2776" s="28">
        <v>9305</v>
      </c>
      <c r="I2776" s="28" t="s">
        <v>361</v>
      </c>
      <c r="J2776" s="28">
        <v>566</v>
      </c>
      <c r="K2776" s="28" t="s">
        <v>1225</v>
      </c>
      <c r="L2776" s="41">
        <v>2389</v>
      </c>
      <c r="M2776" s="44">
        <v>1715</v>
      </c>
      <c r="N2776" s="6">
        <v>0.71789999999999998</v>
      </c>
      <c r="O2776">
        <v>0</v>
      </c>
      <c r="P2776" s="29" t="s">
        <v>1127</v>
      </c>
      <c r="Q2776" s="28" t="s">
        <v>249</v>
      </c>
      <c r="R2776" s="28" t="s">
        <v>362</v>
      </c>
      <c r="S2776" s="28" t="s">
        <v>1226</v>
      </c>
      <c r="T2776" s="28" t="s">
        <v>7552</v>
      </c>
      <c r="U2776" s="28" t="s">
        <v>7553</v>
      </c>
      <c r="V2776" s="28" t="s">
        <v>7554</v>
      </c>
      <c r="W2776" s="30">
        <v>45658</v>
      </c>
      <c r="X2776" s="30">
        <v>46022</v>
      </c>
      <c r="Y2776" s="28">
        <v>2025</v>
      </c>
      <c r="Z2776" s="28" t="s">
        <v>2347</v>
      </c>
      <c r="AA2776" s="28" t="s">
        <v>1182</v>
      </c>
      <c r="AB2776" s="28" t="s">
        <v>3796</v>
      </c>
      <c r="AC2776" s="28" t="s">
        <v>866</v>
      </c>
      <c r="AD2776" s="48" t="s">
        <v>472</v>
      </c>
    </row>
    <row r="2777" spans="1:30" x14ac:dyDescent="0.3">
      <c r="A2777" s="27" t="s">
        <v>7385</v>
      </c>
      <c r="B2777" s="28">
        <v>6</v>
      </c>
      <c r="C2777" s="28" t="s">
        <v>27</v>
      </c>
      <c r="D2777" t="s">
        <v>6355</v>
      </c>
      <c r="E2777" s="28" t="s">
        <v>1777</v>
      </c>
      <c r="F2777" s="28">
        <v>17</v>
      </c>
      <c r="G2777" s="28" t="s">
        <v>90</v>
      </c>
      <c r="H2777" s="28">
        <v>9306</v>
      </c>
      <c r="I2777" s="28" t="s">
        <v>266</v>
      </c>
      <c r="J2777" s="28">
        <v>566</v>
      </c>
      <c r="K2777" s="28" t="s">
        <v>1225</v>
      </c>
      <c r="L2777" s="41">
        <v>1240</v>
      </c>
      <c r="M2777" s="44">
        <v>1171</v>
      </c>
      <c r="N2777" s="6">
        <v>0.94440000000000002</v>
      </c>
      <c r="O2777">
        <v>0</v>
      </c>
      <c r="P2777" s="29" t="s">
        <v>1127</v>
      </c>
      <c r="Q2777" s="28" t="s">
        <v>93</v>
      </c>
      <c r="R2777" s="28" t="s">
        <v>267</v>
      </c>
      <c r="S2777" s="28" t="s">
        <v>1226</v>
      </c>
      <c r="T2777" s="28" t="s">
        <v>7598</v>
      </c>
      <c r="U2777" s="28" t="s">
        <v>7599</v>
      </c>
      <c r="V2777" s="28" t="s">
        <v>7600</v>
      </c>
      <c r="W2777" s="30">
        <v>45658</v>
      </c>
      <c r="X2777" s="30">
        <v>46022</v>
      </c>
      <c r="Y2777" s="28">
        <v>2025</v>
      </c>
      <c r="Z2777" s="28" t="s">
        <v>1291</v>
      </c>
      <c r="AA2777" s="28" t="s">
        <v>1292</v>
      </c>
      <c r="AB2777" s="28" t="s">
        <v>1789</v>
      </c>
      <c r="AC2777" s="28" t="s">
        <v>1265</v>
      </c>
      <c r="AD2777" s="48" t="s">
        <v>1265</v>
      </c>
    </row>
    <row r="2778" spans="1:30" x14ac:dyDescent="0.3">
      <c r="A2778" s="27" t="s">
        <v>7385</v>
      </c>
      <c r="B2778" s="28">
        <v>6</v>
      </c>
      <c r="C2778" s="28" t="s">
        <v>27</v>
      </c>
      <c r="D2778" t="s">
        <v>6355</v>
      </c>
      <c r="E2778" s="28" t="s">
        <v>1777</v>
      </c>
      <c r="F2778" s="28">
        <v>19</v>
      </c>
      <c r="G2778" s="28" t="s">
        <v>184</v>
      </c>
      <c r="H2778" s="28">
        <v>9307</v>
      </c>
      <c r="I2778" s="28" t="s">
        <v>200</v>
      </c>
      <c r="J2778" s="28">
        <v>566</v>
      </c>
      <c r="K2778" s="28" t="s">
        <v>1225</v>
      </c>
      <c r="L2778" s="41">
        <v>1719</v>
      </c>
      <c r="M2778" s="44">
        <v>1595</v>
      </c>
      <c r="N2778" s="6">
        <v>0.92789999999999995</v>
      </c>
      <c r="O2778">
        <v>0</v>
      </c>
      <c r="P2778" s="29" t="s">
        <v>1127</v>
      </c>
      <c r="Q2778" s="28" t="s">
        <v>187</v>
      </c>
      <c r="R2778" s="28" t="s">
        <v>203</v>
      </c>
      <c r="S2778" s="28" t="s">
        <v>1226</v>
      </c>
      <c r="T2778" s="28" t="s">
        <v>7610</v>
      </c>
      <c r="U2778" s="28" t="s">
        <v>7611</v>
      </c>
      <c r="V2778" s="28" t="s">
        <v>7612</v>
      </c>
      <c r="W2778" s="30">
        <v>45658</v>
      </c>
      <c r="X2778" s="30">
        <v>46022</v>
      </c>
      <c r="Y2778" s="28">
        <v>2025</v>
      </c>
      <c r="Z2778" s="28" t="s">
        <v>2668</v>
      </c>
      <c r="AA2778" s="28" t="s">
        <v>2669</v>
      </c>
      <c r="AB2778" s="28" t="s">
        <v>3194</v>
      </c>
      <c r="AC2778" s="28" t="s">
        <v>3797</v>
      </c>
      <c r="AD2778" s="48" t="s">
        <v>3798</v>
      </c>
    </row>
    <row r="2779" spans="1:30" x14ac:dyDescent="0.3">
      <c r="A2779" s="27" t="s">
        <v>7385</v>
      </c>
      <c r="B2779" s="28">
        <v>6</v>
      </c>
      <c r="C2779" s="28" t="s">
        <v>27</v>
      </c>
      <c r="D2779" t="s">
        <v>6355</v>
      </c>
      <c r="E2779" s="28" t="s">
        <v>1777</v>
      </c>
      <c r="F2779" s="28">
        <v>66</v>
      </c>
      <c r="G2779" s="28" t="s">
        <v>60</v>
      </c>
      <c r="H2779" s="28">
        <v>9308</v>
      </c>
      <c r="I2779" s="28" t="s">
        <v>69</v>
      </c>
      <c r="J2779" s="28">
        <v>566</v>
      </c>
      <c r="K2779" s="28" t="s">
        <v>1225</v>
      </c>
      <c r="L2779" s="41">
        <v>2564</v>
      </c>
      <c r="M2779" s="44">
        <v>1846</v>
      </c>
      <c r="N2779" s="6">
        <v>0.72</v>
      </c>
      <c r="O2779">
        <v>0</v>
      </c>
      <c r="P2779" s="29" t="s">
        <v>1127</v>
      </c>
      <c r="Q2779" s="28" t="s">
        <v>62</v>
      </c>
      <c r="R2779" s="28" t="s">
        <v>72</v>
      </c>
      <c r="S2779" s="28" t="s">
        <v>1226</v>
      </c>
      <c r="T2779" s="28" t="s">
        <v>7634</v>
      </c>
      <c r="U2779" s="28" t="s">
        <v>7635</v>
      </c>
      <c r="V2779" s="28" t="s">
        <v>7636</v>
      </c>
      <c r="W2779" s="30">
        <v>45658</v>
      </c>
      <c r="X2779" s="30">
        <v>46022</v>
      </c>
      <c r="Y2779" s="28">
        <v>2025</v>
      </c>
      <c r="Z2779" s="28" t="s">
        <v>3678</v>
      </c>
      <c r="AA2779" s="28" t="s">
        <v>3679</v>
      </c>
      <c r="AB2779" s="28" t="s">
        <v>431</v>
      </c>
      <c r="AC2779" s="28" t="s">
        <v>70</v>
      </c>
      <c r="AD2779" s="48" t="s">
        <v>71</v>
      </c>
    </row>
    <row r="2780" spans="1:30" x14ac:dyDescent="0.3">
      <c r="A2780" s="27" t="s">
        <v>7385</v>
      </c>
      <c r="B2780" s="28">
        <v>6</v>
      </c>
      <c r="C2780" s="28" t="s">
        <v>27</v>
      </c>
      <c r="D2780" t="s">
        <v>6355</v>
      </c>
      <c r="E2780" s="28" t="s">
        <v>1777</v>
      </c>
      <c r="F2780" s="28">
        <v>68</v>
      </c>
      <c r="G2780" s="28" t="s">
        <v>333</v>
      </c>
      <c r="H2780" s="28">
        <v>9309</v>
      </c>
      <c r="I2780" s="28" t="s">
        <v>340</v>
      </c>
      <c r="J2780" s="28">
        <v>566</v>
      </c>
      <c r="K2780" s="28" t="s">
        <v>1225</v>
      </c>
      <c r="L2780" s="41">
        <v>2926</v>
      </c>
      <c r="M2780" s="44">
        <v>3062</v>
      </c>
      <c r="N2780" s="6">
        <v>1.0465</v>
      </c>
      <c r="O2780">
        <v>0</v>
      </c>
      <c r="P2780" s="29" t="s">
        <v>1127</v>
      </c>
      <c r="Q2780" s="28" t="s">
        <v>335</v>
      </c>
      <c r="R2780" s="28" t="s">
        <v>344</v>
      </c>
      <c r="S2780" s="28" t="s">
        <v>1226</v>
      </c>
      <c r="T2780" s="28" t="s">
        <v>7516</v>
      </c>
      <c r="U2780" s="28" t="s">
        <v>7517</v>
      </c>
      <c r="V2780" s="28" t="s">
        <v>7518</v>
      </c>
      <c r="W2780" s="30">
        <v>45658</v>
      </c>
      <c r="X2780" s="30">
        <v>46022</v>
      </c>
      <c r="Y2780" s="28">
        <v>2025</v>
      </c>
      <c r="Z2780" s="28" t="s">
        <v>2433</v>
      </c>
      <c r="AA2780" s="28" t="s">
        <v>341</v>
      </c>
      <c r="AB2780" s="28" t="s">
        <v>2434</v>
      </c>
      <c r="AC2780" s="28" t="s">
        <v>3680</v>
      </c>
      <c r="AD2780" s="48" t="s">
        <v>343</v>
      </c>
    </row>
    <row r="2781" spans="1:30" x14ac:dyDescent="0.3">
      <c r="A2781" s="27" t="s">
        <v>7385</v>
      </c>
      <c r="B2781" s="28">
        <v>6</v>
      </c>
      <c r="C2781" s="28" t="s">
        <v>27</v>
      </c>
      <c r="D2781" t="s">
        <v>6355</v>
      </c>
      <c r="E2781" s="28" t="s">
        <v>1777</v>
      </c>
      <c r="F2781" s="28">
        <v>73</v>
      </c>
      <c r="G2781" s="28" t="s">
        <v>367</v>
      </c>
      <c r="H2781" s="28">
        <v>9310</v>
      </c>
      <c r="I2781" s="28" t="s">
        <v>368</v>
      </c>
      <c r="J2781" s="28">
        <v>566</v>
      </c>
      <c r="K2781" s="28" t="s">
        <v>1225</v>
      </c>
      <c r="L2781" s="41">
        <v>1187</v>
      </c>
      <c r="M2781" s="44">
        <v>1097</v>
      </c>
      <c r="N2781" s="6">
        <v>0.92420000000000002</v>
      </c>
      <c r="O2781">
        <v>0</v>
      </c>
      <c r="P2781" s="29" t="s">
        <v>1127</v>
      </c>
      <c r="Q2781" s="28" t="s">
        <v>370</v>
      </c>
      <c r="R2781" s="28" t="s">
        <v>371</v>
      </c>
      <c r="S2781" s="28" t="s">
        <v>1226</v>
      </c>
      <c r="T2781" s="28" t="s">
        <v>7652</v>
      </c>
      <c r="U2781" s="28" t="s">
        <v>7653</v>
      </c>
      <c r="V2781" s="28" t="s">
        <v>7654</v>
      </c>
      <c r="W2781" s="30">
        <v>45658</v>
      </c>
      <c r="X2781" s="30">
        <v>46022</v>
      </c>
      <c r="Y2781" s="28">
        <v>2025</v>
      </c>
      <c r="Z2781" s="28" t="s">
        <v>3681</v>
      </c>
      <c r="AA2781" s="28" t="s">
        <v>2673</v>
      </c>
      <c r="AB2781" s="28" t="s">
        <v>369</v>
      </c>
      <c r="AC2781" s="28" t="s">
        <v>1183</v>
      </c>
      <c r="AD2781" s="48" t="s">
        <v>1903</v>
      </c>
    </row>
    <row r="2782" spans="1:30" x14ac:dyDescent="0.3">
      <c r="A2782" s="27" t="s">
        <v>7385</v>
      </c>
      <c r="B2782" s="28">
        <v>6</v>
      </c>
      <c r="C2782" s="28" t="s">
        <v>27</v>
      </c>
      <c r="D2782" t="s">
        <v>6355</v>
      </c>
      <c r="E2782" s="28" t="s">
        <v>1777</v>
      </c>
      <c r="F2782" s="28">
        <v>76</v>
      </c>
      <c r="G2782" s="28" t="s">
        <v>296</v>
      </c>
      <c r="H2782" s="28">
        <v>9311</v>
      </c>
      <c r="I2782" s="28" t="s">
        <v>314</v>
      </c>
      <c r="J2782" s="28">
        <v>566</v>
      </c>
      <c r="K2782" s="28" t="s">
        <v>1225</v>
      </c>
      <c r="L2782" s="41">
        <v>2654</v>
      </c>
      <c r="M2782" s="44">
        <v>1812</v>
      </c>
      <c r="N2782" s="6">
        <v>0.68269999999999997</v>
      </c>
      <c r="O2782">
        <v>0</v>
      </c>
      <c r="P2782" s="29" t="s">
        <v>1127</v>
      </c>
      <c r="Q2782" s="28" t="s">
        <v>298</v>
      </c>
      <c r="R2782" s="28" t="s">
        <v>317</v>
      </c>
      <c r="S2782" s="28" t="s">
        <v>1226</v>
      </c>
      <c r="T2782" s="28" t="s">
        <v>7501</v>
      </c>
      <c r="U2782" s="28" t="s">
        <v>7502</v>
      </c>
      <c r="V2782" s="28" t="s">
        <v>7503</v>
      </c>
      <c r="W2782" s="30">
        <v>45658</v>
      </c>
      <c r="X2782" s="30">
        <v>46022</v>
      </c>
      <c r="Y2782" s="28">
        <v>2025</v>
      </c>
      <c r="Z2782" s="28" t="s">
        <v>1167</v>
      </c>
      <c r="AA2782" s="28" t="s">
        <v>3682</v>
      </c>
      <c r="AB2782" s="28" t="s">
        <v>1169</v>
      </c>
      <c r="AC2782" s="28" t="s">
        <v>3683</v>
      </c>
      <c r="AD2782" s="48" t="s">
        <v>1902</v>
      </c>
    </row>
    <row r="2783" spans="1:30" x14ac:dyDescent="0.3">
      <c r="A2783" s="27" t="s">
        <v>7385</v>
      </c>
      <c r="B2783" s="28">
        <v>6</v>
      </c>
      <c r="C2783" s="28" t="s">
        <v>27</v>
      </c>
      <c r="D2783" t="s">
        <v>6355</v>
      </c>
      <c r="E2783" s="28" t="s">
        <v>1777</v>
      </c>
      <c r="F2783" s="28">
        <v>5</v>
      </c>
      <c r="G2783" s="28" t="s">
        <v>25</v>
      </c>
      <c r="H2783" s="28">
        <v>9401</v>
      </c>
      <c r="I2783" s="28" t="s">
        <v>80</v>
      </c>
      <c r="J2783" s="28">
        <v>566</v>
      </c>
      <c r="K2783" s="28" t="s">
        <v>1225</v>
      </c>
      <c r="L2783" s="41">
        <v>2990</v>
      </c>
      <c r="M2783" s="44">
        <v>2622</v>
      </c>
      <c r="N2783" s="6">
        <v>0.87690000000000001</v>
      </c>
      <c r="O2783">
        <v>0</v>
      </c>
      <c r="P2783" s="29" t="s">
        <v>1127</v>
      </c>
      <c r="Q2783" s="28" t="s">
        <v>31</v>
      </c>
      <c r="R2783" s="28" t="s">
        <v>81</v>
      </c>
      <c r="S2783" s="28" t="s">
        <v>1226</v>
      </c>
      <c r="T2783" s="28" t="s">
        <v>7413</v>
      </c>
      <c r="U2783" s="28" t="s">
        <v>7414</v>
      </c>
      <c r="V2783" s="28" t="s">
        <v>7415</v>
      </c>
      <c r="W2783" s="30">
        <v>45658</v>
      </c>
      <c r="X2783" s="30">
        <v>46022</v>
      </c>
      <c r="Y2783" s="28">
        <v>2025</v>
      </c>
      <c r="Z2783" s="28" t="s">
        <v>3799</v>
      </c>
      <c r="AA2783" s="28" t="s">
        <v>1960</v>
      </c>
      <c r="AB2783" s="28" t="s">
        <v>1961</v>
      </c>
      <c r="AC2783" s="28" t="s">
        <v>1962</v>
      </c>
      <c r="AD2783" s="48" t="s">
        <v>1961</v>
      </c>
    </row>
    <row r="2784" spans="1:30" x14ac:dyDescent="0.3">
      <c r="A2784" s="27" t="s">
        <v>7385</v>
      </c>
      <c r="B2784" s="28">
        <v>6</v>
      </c>
      <c r="C2784" s="28" t="s">
        <v>27</v>
      </c>
      <c r="D2784" t="s">
        <v>6355</v>
      </c>
      <c r="E2784" s="28" t="s">
        <v>1777</v>
      </c>
      <c r="F2784" s="28">
        <v>5</v>
      </c>
      <c r="G2784" s="28" t="s">
        <v>25</v>
      </c>
      <c r="H2784" s="28">
        <v>9402</v>
      </c>
      <c r="I2784" s="28" t="s">
        <v>82</v>
      </c>
      <c r="J2784" s="28">
        <v>566</v>
      </c>
      <c r="K2784" s="28" t="s">
        <v>1225</v>
      </c>
      <c r="L2784" s="41">
        <v>4930</v>
      </c>
      <c r="M2784" s="44">
        <v>3996</v>
      </c>
      <c r="N2784" s="6">
        <v>0.8105</v>
      </c>
      <c r="O2784">
        <v>0</v>
      </c>
      <c r="P2784" s="29" t="s">
        <v>1127</v>
      </c>
      <c r="Q2784" s="28" t="s">
        <v>31</v>
      </c>
      <c r="R2784" s="28" t="s">
        <v>83</v>
      </c>
      <c r="S2784" s="28" t="s">
        <v>1226</v>
      </c>
      <c r="T2784" s="28" t="s">
        <v>7416</v>
      </c>
      <c r="U2784" s="28" t="s">
        <v>7417</v>
      </c>
      <c r="V2784" s="28" t="s">
        <v>7418</v>
      </c>
      <c r="W2784" s="30">
        <v>45658</v>
      </c>
      <c r="X2784" s="30">
        <v>46022</v>
      </c>
      <c r="Y2784" s="28">
        <v>2025</v>
      </c>
      <c r="Z2784" s="28" t="s">
        <v>1932</v>
      </c>
      <c r="AA2784" s="28" t="s">
        <v>1933</v>
      </c>
      <c r="AB2784" s="28" t="s">
        <v>3684</v>
      </c>
      <c r="AC2784" s="28" t="s">
        <v>1231</v>
      </c>
      <c r="AD2784" s="48" t="s">
        <v>1232</v>
      </c>
    </row>
    <row r="2785" spans="1:30" x14ac:dyDescent="0.3">
      <c r="A2785" s="27" t="s">
        <v>7385</v>
      </c>
      <c r="B2785" s="28">
        <v>6</v>
      </c>
      <c r="C2785" s="28" t="s">
        <v>27</v>
      </c>
      <c r="D2785" t="s">
        <v>6355</v>
      </c>
      <c r="E2785" s="28" t="s">
        <v>1777</v>
      </c>
      <c r="F2785" s="28">
        <v>11</v>
      </c>
      <c r="G2785" s="28" t="s">
        <v>149</v>
      </c>
      <c r="H2785" s="28">
        <v>9403</v>
      </c>
      <c r="I2785" s="28" t="s">
        <v>209</v>
      </c>
      <c r="J2785" s="28">
        <v>566</v>
      </c>
      <c r="K2785" s="28" t="s">
        <v>1225</v>
      </c>
      <c r="L2785" s="41">
        <v>2638</v>
      </c>
      <c r="M2785" s="44">
        <v>1584</v>
      </c>
      <c r="N2785" s="6">
        <v>0.60050000000000003</v>
      </c>
      <c r="O2785">
        <v>0</v>
      </c>
      <c r="P2785" s="29" t="s">
        <v>1127</v>
      </c>
      <c r="Q2785" s="28" t="s">
        <v>152</v>
      </c>
      <c r="R2785" s="28" t="s">
        <v>211</v>
      </c>
      <c r="S2785" s="28" t="s">
        <v>1226</v>
      </c>
      <c r="T2785" s="28" t="s">
        <v>7465</v>
      </c>
      <c r="U2785" s="28" t="s">
        <v>7466</v>
      </c>
      <c r="V2785" s="28" t="s">
        <v>7467</v>
      </c>
      <c r="W2785" s="30">
        <v>45658</v>
      </c>
      <c r="X2785" s="30">
        <v>46022</v>
      </c>
      <c r="Y2785" s="28">
        <v>2025</v>
      </c>
      <c r="Z2785" s="28" t="s">
        <v>210</v>
      </c>
      <c r="AA2785" s="28" t="s">
        <v>2270</v>
      </c>
      <c r="AB2785" s="28" t="s">
        <v>2263</v>
      </c>
      <c r="AC2785" s="28" t="s">
        <v>1158</v>
      </c>
      <c r="AD2785" s="48" t="s">
        <v>3685</v>
      </c>
    </row>
    <row r="2786" spans="1:30" x14ac:dyDescent="0.3">
      <c r="A2786" s="27" t="s">
        <v>7385</v>
      </c>
      <c r="B2786" s="28">
        <v>6</v>
      </c>
      <c r="C2786" s="28" t="s">
        <v>27</v>
      </c>
      <c r="D2786" t="s">
        <v>6355</v>
      </c>
      <c r="E2786" s="28" t="s">
        <v>1777</v>
      </c>
      <c r="F2786" s="28">
        <v>11</v>
      </c>
      <c r="G2786" s="28" t="s">
        <v>149</v>
      </c>
      <c r="H2786" s="28">
        <v>9404</v>
      </c>
      <c r="I2786" s="28" t="s">
        <v>212</v>
      </c>
      <c r="J2786" s="28">
        <v>566</v>
      </c>
      <c r="K2786" s="28" t="s">
        <v>1225</v>
      </c>
      <c r="L2786" s="41">
        <v>4393</v>
      </c>
      <c r="M2786" s="44">
        <v>2163</v>
      </c>
      <c r="N2786" s="6">
        <v>0.4924</v>
      </c>
      <c r="O2786">
        <v>0</v>
      </c>
      <c r="P2786" s="29" t="s">
        <v>1127</v>
      </c>
      <c r="Q2786" s="28" t="s">
        <v>152</v>
      </c>
      <c r="R2786" s="28" t="s">
        <v>215</v>
      </c>
      <c r="S2786" s="28" t="s">
        <v>1226</v>
      </c>
      <c r="T2786" s="28" t="s">
        <v>7468</v>
      </c>
      <c r="U2786" s="28" t="s">
        <v>7469</v>
      </c>
      <c r="V2786" s="28" t="s">
        <v>7470</v>
      </c>
      <c r="W2786" s="30">
        <v>45658</v>
      </c>
      <c r="X2786" s="30">
        <v>46022</v>
      </c>
      <c r="Y2786" s="28">
        <v>2025</v>
      </c>
      <c r="Z2786" s="28" t="s">
        <v>2272</v>
      </c>
      <c r="AA2786" s="28" t="s">
        <v>2273</v>
      </c>
      <c r="AB2786" s="28" t="s">
        <v>3686</v>
      </c>
      <c r="AC2786" s="28" t="s">
        <v>1722</v>
      </c>
      <c r="AD2786" s="48" t="s">
        <v>1721</v>
      </c>
    </row>
    <row r="2787" spans="1:30" x14ac:dyDescent="0.3">
      <c r="A2787" s="27" t="s">
        <v>7385</v>
      </c>
      <c r="B2787" s="28">
        <v>6</v>
      </c>
      <c r="C2787" s="28" t="s">
        <v>27</v>
      </c>
      <c r="D2787" t="s">
        <v>6355</v>
      </c>
      <c r="E2787" s="28" t="s">
        <v>1777</v>
      </c>
      <c r="F2787" s="28">
        <v>11</v>
      </c>
      <c r="G2787" s="28" t="s">
        <v>149</v>
      </c>
      <c r="H2787" s="28">
        <v>9405</v>
      </c>
      <c r="I2787" s="28" t="s">
        <v>216</v>
      </c>
      <c r="J2787" s="28">
        <v>566</v>
      </c>
      <c r="K2787" s="28" t="s">
        <v>1225</v>
      </c>
      <c r="L2787" s="41">
        <v>2976</v>
      </c>
      <c r="M2787" s="44">
        <v>2648</v>
      </c>
      <c r="N2787" s="6">
        <v>0.88980000000000004</v>
      </c>
      <c r="O2787">
        <v>0</v>
      </c>
      <c r="P2787" s="29" t="s">
        <v>1127</v>
      </c>
      <c r="Q2787" s="28" t="s">
        <v>152</v>
      </c>
      <c r="R2787" s="28" t="s">
        <v>218</v>
      </c>
      <c r="S2787" s="28" t="s">
        <v>1226</v>
      </c>
      <c r="T2787" s="28" t="s">
        <v>7471</v>
      </c>
      <c r="U2787" s="28" t="s">
        <v>7472</v>
      </c>
      <c r="V2787" s="28" t="s">
        <v>7473</v>
      </c>
      <c r="W2787" s="30">
        <v>45658</v>
      </c>
      <c r="X2787" s="30">
        <v>46022</v>
      </c>
      <c r="Y2787" s="28">
        <v>2025</v>
      </c>
      <c r="Z2787" s="28" t="s">
        <v>546</v>
      </c>
      <c r="AA2787" s="28" t="s">
        <v>3687</v>
      </c>
      <c r="AB2787" s="28" t="s">
        <v>1246</v>
      </c>
      <c r="AC2787" s="28" t="s">
        <v>1247</v>
      </c>
      <c r="AD2787" s="48" t="s">
        <v>3688</v>
      </c>
    </row>
    <row r="2788" spans="1:30" x14ac:dyDescent="0.3">
      <c r="A2788" s="27" t="s">
        <v>7385</v>
      </c>
      <c r="B2788" s="28">
        <v>6</v>
      </c>
      <c r="C2788" s="28" t="s">
        <v>27</v>
      </c>
      <c r="D2788" t="s">
        <v>6355</v>
      </c>
      <c r="E2788" s="28" t="s">
        <v>1777</v>
      </c>
      <c r="F2788" s="28">
        <v>11</v>
      </c>
      <c r="G2788" s="28" t="s">
        <v>149</v>
      </c>
      <c r="H2788" s="28">
        <v>9406</v>
      </c>
      <c r="I2788" s="28" t="s">
        <v>225</v>
      </c>
      <c r="J2788" s="28">
        <v>566</v>
      </c>
      <c r="K2788" s="28" t="s">
        <v>1225</v>
      </c>
      <c r="L2788" s="41">
        <v>2690</v>
      </c>
      <c r="M2788" s="44">
        <v>2137</v>
      </c>
      <c r="N2788" s="6">
        <v>0.7944</v>
      </c>
      <c r="O2788">
        <v>0</v>
      </c>
      <c r="P2788" s="29" t="s">
        <v>1127</v>
      </c>
      <c r="Q2788" s="28" t="s">
        <v>152</v>
      </c>
      <c r="R2788" s="28" t="s">
        <v>226</v>
      </c>
      <c r="S2788" s="28" t="s">
        <v>1226</v>
      </c>
      <c r="T2788" s="28" t="s">
        <v>7474</v>
      </c>
      <c r="U2788" s="28" t="s">
        <v>7475</v>
      </c>
      <c r="V2788" s="28" t="s">
        <v>7476</v>
      </c>
      <c r="W2788" s="30">
        <v>45658</v>
      </c>
      <c r="X2788" s="30">
        <v>46022</v>
      </c>
      <c r="Y2788" s="28">
        <v>2025</v>
      </c>
      <c r="Z2788" s="28" t="s">
        <v>3800</v>
      </c>
      <c r="AA2788" s="28" t="s">
        <v>3801</v>
      </c>
      <c r="AB2788" s="28" t="s">
        <v>3802</v>
      </c>
      <c r="AC2788" s="28" t="s">
        <v>3803</v>
      </c>
      <c r="AD2788" s="48" t="s">
        <v>3692</v>
      </c>
    </row>
    <row r="2789" spans="1:30" x14ac:dyDescent="0.3">
      <c r="A2789" s="27" t="s">
        <v>7385</v>
      </c>
      <c r="B2789" s="28">
        <v>6</v>
      </c>
      <c r="C2789" s="28" t="s">
        <v>27</v>
      </c>
      <c r="D2789" t="s">
        <v>6355</v>
      </c>
      <c r="E2789" s="28" t="s">
        <v>1777</v>
      </c>
      <c r="F2789" s="28">
        <v>5</v>
      </c>
      <c r="G2789" s="28" t="s">
        <v>25</v>
      </c>
      <c r="H2789" s="28">
        <v>9501</v>
      </c>
      <c r="I2789" s="28" t="s">
        <v>88</v>
      </c>
      <c r="J2789" s="28">
        <v>566</v>
      </c>
      <c r="K2789" s="28" t="s">
        <v>1225</v>
      </c>
      <c r="L2789" s="41">
        <v>1364</v>
      </c>
      <c r="M2789" s="44">
        <v>1170</v>
      </c>
      <c r="N2789" s="6">
        <v>0.85780000000000001</v>
      </c>
      <c r="O2789">
        <v>0</v>
      </c>
      <c r="P2789" s="29" t="s">
        <v>1127</v>
      </c>
      <c r="Q2789" s="28" t="s">
        <v>31</v>
      </c>
      <c r="R2789" s="28" t="s">
        <v>89</v>
      </c>
      <c r="S2789" s="28" t="s">
        <v>1226</v>
      </c>
      <c r="T2789" s="28" t="s">
        <v>7422</v>
      </c>
      <c r="U2789" s="28" t="s">
        <v>7423</v>
      </c>
      <c r="V2789" s="28" t="s">
        <v>7424</v>
      </c>
      <c r="W2789" s="30">
        <v>45658</v>
      </c>
      <c r="X2789" s="30">
        <v>46022</v>
      </c>
      <c r="Y2789" s="28">
        <v>2025</v>
      </c>
      <c r="Z2789" s="28" t="s">
        <v>1936</v>
      </c>
      <c r="AA2789" s="28" t="s">
        <v>1937</v>
      </c>
      <c r="AB2789" s="28" t="s">
        <v>1938</v>
      </c>
      <c r="AC2789" s="28" t="s">
        <v>1141</v>
      </c>
      <c r="AD2789" s="48" t="s">
        <v>1157</v>
      </c>
    </row>
    <row r="2790" spans="1:30" x14ac:dyDescent="0.3">
      <c r="A2790" s="27" t="s">
        <v>7385</v>
      </c>
      <c r="B2790" s="28">
        <v>6</v>
      </c>
      <c r="C2790" s="28" t="s">
        <v>27</v>
      </c>
      <c r="D2790" t="s">
        <v>6355</v>
      </c>
      <c r="E2790" s="28" t="s">
        <v>1777</v>
      </c>
      <c r="F2790" s="28">
        <v>5</v>
      </c>
      <c r="G2790" s="28" t="s">
        <v>25</v>
      </c>
      <c r="H2790" s="28">
        <v>9502</v>
      </c>
      <c r="I2790" s="28" t="s">
        <v>95</v>
      </c>
      <c r="J2790" s="28">
        <v>566</v>
      </c>
      <c r="K2790" s="28" t="s">
        <v>1225</v>
      </c>
      <c r="L2790" s="41">
        <v>1415</v>
      </c>
      <c r="M2790" s="44">
        <v>1308</v>
      </c>
      <c r="N2790" s="6">
        <v>0.9244</v>
      </c>
      <c r="O2790">
        <v>0</v>
      </c>
      <c r="P2790" s="29" t="s">
        <v>1127</v>
      </c>
      <c r="Q2790" s="28" t="s">
        <v>31</v>
      </c>
      <c r="R2790" s="28" t="s">
        <v>97</v>
      </c>
      <c r="S2790" s="28" t="s">
        <v>1226</v>
      </c>
      <c r="T2790" s="28" t="s">
        <v>7425</v>
      </c>
      <c r="U2790" s="28" t="s">
        <v>7426</v>
      </c>
      <c r="V2790" s="28" t="s">
        <v>7427</v>
      </c>
      <c r="W2790" s="30">
        <v>45658</v>
      </c>
      <c r="X2790" s="30">
        <v>46022</v>
      </c>
      <c r="Y2790" s="28">
        <v>2025</v>
      </c>
      <c r="Z2790" s="28" t="s">
        <v>435</v>
      </c>
      <c r="AA2790" s="28" t="s">
        <v>2071</v>
      </c>
      <c r="AB2790" s="28" t="s">
        <v>2072</v>
      </c>
      <c r="AC2790" s="28" t="s">
        <v>650</v>
      </c>
      <c r="AD2790" s="48" t="s">
        <v>1866</v>
      </c>
    </row>
    <row r="2791" spans="1:30" x14ac:dyDescent="0.3">
      <c r="A2791" s="27" t="s">
        <v>7385</v>
      </c>
      <c r="B2791" s="28">
        <v>6</v>
      </c>
      <c r="C2791" s="28" t="s">
        <v>27</v>
      </c>
      <c r="D2791" t="s">
        <v>6355</v>
      </c>
      <c r="E2791" s="28" t="s">
        <v>1777</v>
      </c>
      <c r="F2791" s="28">
        <v>5</v>
      </c>
      <c r="G2791" s="28" t="s">
        <v>25</v>
      </c>
      <c r="H2791" s="28">
        <v>9503</v>
      </c>
      <c r="I2791" s="28" t="s">
        <v>101</v>
      </c>
      <c r="J2791" s="28">
        <v>566</v>
      </c>
      <c r="K2791" s="28" t="s">
        <v>1225</v>
      </c>
      <c r="L2791" s="41">
        <v>1994</v>
      </c>
      <c r="M2791" s="44">
        <v>1778</v>
      </c>
      <c r="N2791" s="6">
        <v>0.89170000000000005</v>
      </c>
      <c r="O2791">
        <v>0</v>
      </c>
      <c r="P2791" s="29" t="s">
        <v>1127</v>
      </c>
      <c r="Q2791" s="28" t="s">
        <v>31</v>
      </c>
      <c r="R2791" s="28" t="s">
        <v>103</v>
      </c>
      <c r="S2791" s="28" t="s">
        <v>1226</v>
      </c>
      <c r="T2791" s="28" t="s">
        <v>7419</v>
      </c>
      <c r="U2791" s="28" t="s">
        <v>7420</v>
      </c>
      <c r="V2791" s="28" t="s">
        <v>7421</v>
      </c>
      <c r="W2791" s="30">
        <v>45658</v>
      </c>
      <c r="X2791" s="30">
        <v>46022</v>
      </c>
      <c r="Y2791" s="28">
        <v>2025</v>
      </c>
      <c r="Z2791" s="28" t="s">
        <v>3804</v>
      </c>
      <c r="AA2791" s="28" t="s">
        <v>3805</v>
      </c>
      <c r="AB2791" s="28" t="s">
        <v>1233</v>
      </c>
      <c r="AC2791" s="28" t="s">
        <v>3806</v>
      </c>
      <c r="AD2791" s="48" t="s">
        <v>1130</v>
      </c>
    </row>
    <row r="2792" spans="1:30" x14ac:dyDescent="0.3">
      <c r="A2792" s="27" t="s">
        <v>7385</v>
      </c>
      <c r="B2792" s="28">
        <v>6</v>
      </c>
      <c r="C2792" s="28" t="s">
        <v>27</v>
      </c>
      <c r="D2792" t="s">
        <v>6355</v>
      </c>
      <c r="E2792" s="28" t="s">
        <v>1777</v>
      </c>
      <c r="F2792" s="28">
        <v>5</v>
      </c>
      <c r="G2792" s="28" t="s">
        <v>25</v>
      </c>
      <c r="H2792" s="28">
        <v>9504</v>
      </c>
      <c r="I2792" s="28" t="s">
        <v>108</v>
      </c>
      <c r="J2792" s="28">
        <v>566</v>
      </c>
      <c r="K2792" s="28" t="s">
        <v>1225</v>
      </c>
      <c r="L2792" s="41">
        <v>2314</v>
      </c>
      <c r="M2792" s="44">
        <v>2175</v>
      </c>
      <c r="N2792" s="6">
        <v>0.93989999999999996</v>
      </c>
      <c r="O2792">
        <v>0</v>
      </c>
      <c r="P2792" s="29" t="s">
        <v>1127</v>
      </c>
      <c r="Q2792" s="28" t="s">
        <v>31</v>
      </c>
      <c r="R2792" s="28" t="s">
        <v>112</v>
      </c>
      <c r="S2792" s="28" t="s">
        <v>1226</v>
      </c>
      <c r="T2792" s="28" t="s">
        <v>7428</v>
      </c>
      <c r="U2792" s="28" t="s">
        <v>7429</v>
      </c>
      <c r="V2792" s="28" t="s">
        <v>7430</v>
      </c>
      <c r="W2792" s="30">
        <v>45658</v>
      </c>
      <c r="X2792" s="30">
        <v>46022</v>
      </c>
      <c r="Y2792" s="28">
        <v>2025</v>
      </c>
      <c r="Z2792" s="28" t="s">
        <v>109</v>
      </c>
      <c r="AA2792" s="28" t="s">
        <v>3807</v>
      </c>
      <c r="AB2792" s="28" t="s">
        <v>1142</v>
      </c>
      <c r="AC2792" s="28" t="s">
        <v>1143</v>
      </c>
      <c r="AD2792" s="48" t="s">
        <v>3695</v>
      </c>
    </row>
    <row r="2793" spans="1:30" x14ac:dyDescent="0.3">
      <c r="A2793" s="27" t="s">
        <v>7385</v>
      </c>
      <c r="B2793" s="28">
        <v>6</v>
      </c>
      <c r="C2793" s="28" t="s">
        <v>27</v>
      </c>
      <c r="D2793" t="s">
        <v>6355</v>
      </c>
      <c r="E2793" s="28" t="s">
        <v>1777</v>
      </c>
      <c r="F2793" s="28">
        <v>11</v>
      </c>
      <c r="G2793" s="28" t="s">
        <v>149</v>
      </c>
      <c r="H2793" s="28">
        <v>9508</v>
      </c>
      <c r="I2793" s="28" t="s">
        <v>230</v>
      </c>
      <c r="J2793" s="28">
        <v>566</v>
      </c>
      <c r="K2793" s="28" t="s">
        <v>1225</v>
      </c>
      <c r="L2793" s="41">
        <v>1386</v>
      </c>
      <c r="M2793" s="44">
        <v>803</v>
      </c>
      <c r="N2793" s="6">
        <v>0.57940000000000003</v>
      </c>
      <c r="O2793">
        <v>0</v>
      </c>
      <c r="P2793" s="29" t="s">
        <v>1127</v>
      </c>
      <c r="Q2793" s="28" t="s">
        <v>152</v>
      </c>
      <c r="R2793" s="28" t="s">
        <v>234</v>
      </c>
      <c r="S2793" s="28" t="s">
        <v>1226</v>
      </c>
      <c r="T2793" s="28" t="s">
        <v>7477</v>
      </c>
      <c r="U2793" s="28" t="s">
        <v>7478</v>
      </c>
      <c r="V2793" s="28" t="s">
        <v>7479</v>
      </c>
      <c r="W2793" s="30">
        <v>45658</v>
      </c>
      <c r="X2793" s="30">
        <v>46022</v>
      </c>
      <c r="Y2793" s="28">
        <v>2025</v>
      </c>
      <c r="Z2793" s="28" t="s">
        <v>669</v>
      </c>
      <c r="AA2793" s="28" t="s">
        <v>231</v>
      </c>
      <c r="AB2793" s="28" t="s">
        <v>3808</v>
      </c>
      <c r="AC2793" s="28" t="s">
        <v>1249</v>
      </c>
      <c r="AD2793" s="48" t="s">
        <v>1250</v>
      </c>
    </row>
    <row r="2794" spans="1:30" x14ac:dyDescent="0.3">
      <c r="A2794" s="27" t="s">
        <v>7385</v>
      </c>
      <c r="B2794" s="28">
        <v>6</v>
      </c>
      <c r="C2794" s="28" t="s">
        <v>27</v>
      </c>
      <c r="D2794" t="s">
        <v>6355</v>
      </c>
      <c r="E2794" s="28" t="s">
        <v>1777</v>
      </c>
      <c r="F2794" s="28">
        <v>25</v>
      </c>
      <c r="G2794" s="28" t="s">
        <v>104</v>
      </c>
      <c r="H2794" s="28">
        <v>9509</v>
      </c>
      <c r="I2794" s="28" t="s">
        <v>1308</v>
      </c>
      <c r="J2794" s="28">
        <v>566</v>
      </c>
      <c r="K2794" s="28" t="s">
        <v>1225</v>
      </c>
      <c r="L2794" s="41">
        <v>3805</v>
      </c>
      <c r="M2794" s="44">
        <v>2597</v>
      </c>
      <c r="N2794" s="6">
        <v>0.6825</v>
      </c>
      <c r="O2794">
        <v>0</v>
      </c>
      <c r="P2794" s="29" t="s">
        <v>1127</v>
      </c>
      <c r="Q2794" s="28" t="s">
        <v>107</v>
      </c>
      <c r="R2794" s="28" t="s">
        <v>1310</v>
      </c>
      <c r="S2794" s="28" t="s">
        <v>1226</v>
      </c>
      <c r="T2794" s="28" t="s">
        <v>7564</v>
      </c>
      <c r="U2794" s="28" t="s">
        <v>7565</v>
      </c>
      <c r="V2794" s="28" t="s">
        <v>7566</v>
      </c>
      <c r="W2794" s="30">
        <v>45658</v>
      </c>
      <c r="X2794" s="30">
        <v>46022</v>
      </c>
      <c r="Y2794" s="28">
        <v>2025</v>
      </c>
      <c r="Z2794" s="28" t="s">
        <v>1336</v>
      </c>
      <c r="AA2794" s="28" t="s">
        <v>2730</v>
      </c>
      <c r="AB2794" s="28" t="s">
        <v>1337</v>
      </c>
      <c r="AC2794" s="28" t="s">
        <v>1309</v>
      </c>
      <c r="AD2794" s="48" t="s">
        <v>57</v>
      </c>
    </row>
    <row r="2795" spans="1:30" x14ac:dyDescent="0.3">
      <c r="A2795" s="27" t="s">
        <v>7385</v>
      </c>
      <c r="B2795" s="28">
        <v>6</v>
      </c>
      <c r="C2795" s="28" t="s">
        <v>27</v>
      </c>
      <c r="D2795" t="s">
        <v>6355</v>
      </c>
      <c r="E2795" s="28" t="s">
        <v>1777</v>
      </c>
      <c r="F2795" s="28">
        <v>25</v>
      </c>
      <c r="G2795" s="28" t="s">
        <v>104</v>
      </c>
      <c r="H2795" s="28">
        <v>9510</v>
      </c>
      <c r="I2795" s="28" t="s">
        <v>6363</v>
      </c>
      <c r="J2795" s="28">
        <v>566</v>
      </c>
      <c r="K2795" s="28" t="s">
        <v>1225</v>
      </c>
      <c r="L2795" s="41">
        <v>3555</v>
      </c>
      <c r="M2795" s="44">
        <v>3206</v>
      </c>
      <c r="N2795" s="6">
        <v>0.90180000000000005</v>
      </c>
      <c r="O2795">
        <v>0</v>
      </c>
      <c r="P2795" s="29" t="s">
        <v>1127</v>
      </c>
      <c r="Q2795" s="28" t="s">
        <v>107</v>
      </c>
      <c r="R2795" s="28" t="s">
        <v>6364</v>
      </c>
      <c r="S2795" s="28" t="s">
        <v>1226</v>
      </c>
      <c r="T2795" s="28" t="s">
        <v>7567</v>
      </c>
      <c r="U2795" s="28" t="s">
        <v>7568</v>
      </c>
      <c r="V2795" s="28" t="s">
        <v>7569</v>
      </c>
      <c r="W2795" s="30">
        <v>45658</v>
      </c>
      <c r="X2795" s="30">
        <v>46022</v>
      </c>
      <c r="Y2795" s="28">
        <v>2025</v>
      </c>
      <c r="Z2795" s="28" t="s">
        <v>3689</v>
      </c>
      <c r="AA2795" s="28" t="s">
        <v>3690</v>
      </c>
      <c r="AB2795" s="28" t="s">
        <v>1234</v>
      </c>
      <c r="AC2795" s="28" t="s">
        <v>3691</v>
      </c>
      <c r="AD2795" s="48" t="s">
        <v>3692</v>
      </c>
    </row>
    <row r="2796" spans="1:30" x14ac:dyDescent="0.3">
      <c r="A2796" s="27" t="s">
        <v>7385</v>
      </c>
      <c r="B2796" s="28">
        <v>6</v>
      </c>
      <c r="C2796" s="28" t="s">
        <v>27</v>
      </c>
      <c r="D2796" t="s">
        <v>6355</v>
      </c>
      <c r="E2796" s="28" t="s">
        <v>1777</v>
      </c>
      <c r="F2796" s="28">
        <v>25</v>
      </c>
      <c r="G2796" s="28" t="s">
        <v>104</v>
      </c>
      <c r="H2796" s="28">
        <v>9511</v>
      </c>
      <c r="I2796" s="28" t="s">
        <v>408</v>
      </c>
      <c r="J2796" s="28">
        <v>566</v>
      </c>
      <c r="K2796" s="28" t="s">
        <v>1225</v>
      </c>
      <c r="L2796" s="41">
        <v>4554</v>
      </c>
      <c r="M2796" s="44">
        <v>3522</v>
      </c>
      <c r="N2796" s="6">
        <v>0.77339999999999998</v>
      </c>
      <c r="O2796">
        <v>0</v>
      </c>
      <c r="P2796" s="29" t="s">
        <v>1127</v>
      </c>
      <c r="Q2796" s="28" t="s">
        <v>107</v>
      </c>
      <c r="R2796" s="28" t="s">
        <v>409</v>
      </c>
      <c r="S2796" s="28" t="s">
        <v>1226</v>
      </c>
      <c r="T2796" s="28" t="s">
        <v>7570</v>
      </c>
      <c r="U2796" s="28" t="s">
        <v>7571</v>
      </c>
      <c r="V2796" s="28" t="s">
        <v>7572</v>
      </c>
      <c r="W2796" s="30">
        <v>45658</v>
      </c>
      <c r="X2796" s="30">
        <v>46022</v>
      </c>
      <c r="Y2796" s="28">
        <v>2025</v>
      </c>
      <c r="Z2796" s="28" t="s">
        <v>2746</v>
      </c>
      <c r="AA2796" s="28" t="s">
        <v>3764</v>
      </c>
      <c r="AB2796" s="28" t="s">
        <v>3694</v>
      </c>
      <c r="AC2796" s="28" t="s">
        <v>1191</v>
      </c>
      <c r="AD2796" s="48" t="s">
        <v>1192</v>
      </c>
    </row>
    <row r="2797" spans="1:30" x14ac:dyDescent="0.3">
      <c r="A2797" s="27" t="s">
        <v>7385</v>
      </c>
      <c r="B2797" s="28">
        <v>6</v>
      </c>
      <c r="C2797" s="28" t="s">
        <v>27</v>
      </c>
      <c r="D2797" t="s">
        <v>6355</v>
      </c>
      <c r="E2797" s="28" t="s">
        <v>1777</v>
      </c>
      <c r="F2797" s="28">
        <v>25</v>
      </c>
      <c r="G2797" s="28" t="s">
        <v>104</v>
      </c>
      <c r="H2797" s="28">
        <v>9512</v>
      </c>
      <c r="I2797" s="28" t="s">
        <v>289</v>
      </c>
      <c r="J2797" s="28">
        <v>566</v>
      </c>
      <c r="K2797" s="28" t="s">
        <v>1225</v>
      </c>
      <c r="L2797" s="41">
        <v>4149</v>
      </c>
      <c r="M2797" s="44">
        <v>4114</v>
      </c>
      <c r="N2797" s="6">
        <v>0.99160000000000004</v>
      </c>
      <c r="O2797">
        <v>0</v>
      </c>
      <c r="P2797" s="29" t="s">
        <v>1127</v>
      </c>
      <c r="Q2797" s="28" t="s">
        <v>107</v>
      </c>
      <c r="R2797" s="28" t="s">
        <v>290</v>
      </c>
      <c r="S2797" s="28" t="s">
        <v>1226</v>
      </c>
      <c r="T2797" s="28" t="s">
        <v>7573</v>
      </c>
      <c r="U2797" s="28" t="s">
        <v>7574</v>
      </c>
      <c r="V2797" s="28" t="s">
        <v>7575</v>
      </c>
      <c r="W2797" s="30">
        <v>45658</v>
      </c>
      <c r="X2797" s="30">
        <v>46022</v>
      </c>
      <c r="Y2797" s="28">
        <v>2025</v>
      </c>
      <c r="Z2797" s="28" t="s">
        <v>3809</v>
      </c>
      <c r="AA2797" s="28" t="s">
        <v>3810</v>
      </c>
      <c r="AB2797" s="28" t="s">
        <v>3811</v>
      </c>
      <c r="AC2797" s="28" t="s">
        <v>3699</v>
      </c>
      <c r="AD2797" s="48" t="s">
        <v>78</v>
      </c>
    </row>
    <row r="2798" spans="1:30" x14ac:dyDescent="0.3">
      <c r="A2798" s="27" t="s">
        <v>7385</v>
      </c>
      <c r="B2798" s="28">
        <v>6</v>
      </c>
      <c r="C2798" s="28" t="s">
        <v>27</v>
      </c>
      <c r="D2798" t="s">
        <v>6355</v>
      </c>
      <c r="E2798" s="28" t="s">
        <v>1777</v>
      </c>
      <c r="F2798" s="28">
        <v>25</v>
      </c>
      <c r="G2798" s="28" t="s">
        <v>104</v>
      </c>
      <c r="H2798" s="28">
        <v>9513</v>
      </c>
      <c r="I2798" s="28" t="s">
        <v>291</v>
      </c>
      <c r="J2798" s="28">
        <v>566</v>
      </c>
      <c r="K2798" s="28" t="s">
        <v>1225</v>
      </c>
      <c r="L2798" s="41">
        <v>4247</v>
      </c>
      <c r="M2798" s="44">
        <v>4280</v>
      </c>
      <c r="N2798" s="6">
        <v>1.0078</v>
      </c>
      <c r="O2798">
        <v>0</v>
      </c>
      <c r="P2798" s="29" t="s">
        <v>1127</v>
      </c>
      <c r="Q2798" s="28" t="s">
        <v>107</v>
      </c>
      <c r="R2798" s="28" t="s">
        <v>293</v>
      </c>
      <c r="S2798" s="28" t="s">
        <v>1226</v>
      </c>
      <c r="T2798" s="28" t="s">
        <v>7576</v>
      </c>
      <c r="U2798" s="28" t="s">
        <v>7577</v>
      </c>
      <c r="V2798" s="28" t="s">
        <v>7578</v>
      </c>
      <c r="W2798" s="30">
        <v>45658</v>
      </c>
      <c r="X2798" s="30">
        <v>46022</v>
      </c>
      <c r="Y2798" s="28">
        <v>2025</v>
      </c>
      <c r="Z2798" s="28" t="s">
        <v>3700</v>
      </c>
      <c r="AA2798" s="28" t="s">
        <v>3701</v>
      </c>
      <c r="AB2798" s="28" t="s">
        <v>3702</v>
      </c>
      <c r="AC2798" s="28" t="s">
        <v>1259</v>
      </c>
      <c r="AD2798" s="48" t="s">
        <v>3703</v>
      </c>
    </row>
    <row r="2799" spans="1:30" x14ac:dyDescent="0.3">
      <c r="A2799" s="27" t="s">
        <v>7385</v>
      </c>
      <c r="B2799" s="28">
        <v>6</v>
      </c>
      <c r="C2799" s="28" t="s">
        <v>27</v>
      </c>
      <c r="D2799" t="s">
        <v>6355</v>
      </c>
      <c r="E2799" s="28" t="s">
        <v>1777</v>
      </c>
      <c r="F2799" s="28">
        <v>15</v>
      </c>
      <c r="G2799" s="28" t="s">
        <v>245</v>
      </c>
      <c r="H2799" s="28">
        <v>9514</v>
      </c>
      <c r="I2799" s="28" t="s">
        <v>246</v>
      </c>
      <c r="J2799" s="28">
        <v>566</v>
      </c>
      <c r="K2799" s="28" t="s">
        <v>1225</v>
      </c>
      <c r="L2799" s="41">
        <v>2288</v>
      </c>
      <c r="M2799" s="44">
        <v>1818</v>
      </c>
      <c r="N2799" s="6">
        <v>0.79459999999999997</v>
      </c>
      <c r="O2799">
        <v>0</v>
      </c>
      <c r="P2799" s="29" t="s">
        <v>1127</v>
      </c>
      <c r="Q2799" s="28" t="s">
        <v>249</v>
      </c>
      <c r="R2799" s="28" t="s">
        <v>250</v>
      </c>
      <c r="S2799" s="28" t="s">
        <v>1226</v>
      </c>
      <c r="T2799" s="28" t="s">
        <v>7561</v>
      </c>
      <c r="U2799" s="28" t="s">
        <v>7562</v>
      </c>
      <c r="V2799" s="28" t="s">
        <v>7563</v>
      </c>
      <c r="W2799" s="30">
        <v>45658</v>
      </c>
      <c r="X2799" s="30">
        <v>46022</v>
      </c>
      <c r="Y2799" s="28">
        <v>2025</v>
      </c>
      <c r="Z2799" s="28" t="s">
        <v>2619</v>
      </c>
      <c r="AA2799" s="28" t="s">
        <v>247</v>
      </c>
      <c r="AB2799" s="28" t="s">
        <v>3704</v>
      </c>
      <c r="AC2799" s="28" t="s">
        <v>2864</v>
      </c>
      <c r="AD2799" s="48" t="s">
        <v>1877</v>
      </c>
    </row>
    <row r="2800" spans="1:30" x14ac:dyDescent="0.3">
      <c r="A2800" s="27" t="s">
        <v>7385</v>
      </c>
      <c r="B2800" s="28">
        <v>6</v>
      </c>
      <c r="C2800" s="28" t="s">
        <v>27</v>
      </c>
      <c r="D2800" t="s">
        <v>6355</v>
      </c>
      <c r="E2800" s="28" t="s">
        <v>1777</v>
      </c>
      <c r="F2800" s="28">
        <v>17</v>
      </c>
      <c r="G2800" s="28" t="s">
        <v>90</v>
      </c>
      <c r="H2800" s="28">
        <v>9515</v>
      </c>
      <c r="I2800" s="28" t="s">
        <v>98</v>
      </c>
      <c r="J2800" s="28">
        <v>566</v>
      </c>
      <c r="K2800" s="28" t="s">
        <v>1225</v>
      </c>
      <c r="L2800" s="41">
        <v>1492</v>
      </c>
      <c r="M2800" s="44">
        <v>1300</v>
      </c>
      <c r="N2800" s="6">
        <v>0.87129999999999996</v>
      </c>
      <c r="O2800">
        <v>0</v>
      </c>
      <c r="P2800" s="29" t="s">
        <v>1127</v>
      </c>
      <c r="Q2800" s="28" t="s">
        <v>93</v>
      </c>
      <c r="R2800" s="28" t="s">
        <v>100</v>
      </c>
      <c r="S2800" s="28" t="s">
        <v>1226</v>
      </c>
      <c r="T2800" s="28" t="s">
        <v>7637</v>
      </c>
      <c r="U2800" s="28" t="s">
        <v>7638</v>
      </c>
      <c r="V2800" s="28" t="s">
        <v>7639</v>
      </c>
      <c r="W2800" s="30">
        <v>45658</v>
      </c>
      <c r="X2800" s="30">
        <v>46022</v>
      </c>
      <c r="Y2800" s="28">
        <v>2025</v>
      </c>
      <c r="Z2800" s="28" t="s">
        <v>3705</v>
      </c>
      <c r="AA2800" s="28" t="s">
        <v>3706</v>
      </c>
      <c r="AB2800" s="28" t="s">
        <v>3707</v>
      </c>
      <c r="AC2800" s="28" t="s">
        <v>2917</v>
      </c>
      <c r="AD2800" s="48" t="s">
        <v>706</v>
      </c>
    </row>
    <row r="2801" spans="1:30" x14ac:dyDescent="0.3">
      <c r="A2801" s="27" t="s">
        <v>7385</v>
      </c>
      <c r="B2801" s="28">
        <v>6</v>
      </c>
      <c r="C2801" s="28" t="s">
        <v>27</v>
      </c>
      <c r="D2801" t="s">
        <v>6355</v>
      </c>
      <c r="E2801" s="28" t="s">
        <v>1777</v>
      </c>
      <c r="F2801" s="28">
        <v>18</v>
      </c>
      <c r="G2801" s="28" t="s">
        <v>84</v>
      </c>
      <c r="H2801" s="28">
        <v>9516</v>
      </c>
      <c r="I2801" s="28" t="s">
        <v>85</v>
      </c>
      <c r="J2801" s="28">
        <v>566</v>
      </c>
      <c r="K2801" s="28" t="s">
        <v>1225</v>
      </c>
      <c r="L2801" s="41">
        <v>3083</v>
      </c>
      <c r="M2801" s="44">
        <v>2971</v>
      </c>
      <c r="N2801" s="6">
        <v>0.9637</v>
      </c>
      <c r="O2801">
        <v>0</v>
      </c>
      <c r="P2801" s="29" t="s">
        <v>1127</v>
      </c>
      <c r="Q2801" s="28" t="s">
        <v>86</v>
      </c>
      <c r="R2801" s="28" t="s">
        <v>87</v>
      </c>
      <c r="S2801" s="28" t="s">
        <v>1226</v>
      </c>
      <c r="T2801" s="28" t="s">
        <v>7601</v>
      </c>
      <c r="U2801" s="28" t="s">
        <v>7602</v>
      </c>
      <c r="V2801" s="28" t="s">
        <v>7603</v>
      </c>
      <c r="W2801" s="30">
        <v>45658</v>
      </c>
      <c r="X2801" s="30">
        <v>46022</v>
      </c>
      <c r="Y2801" s="28">
        <v>2025</v>
      </c>
      <c r="Z2801" s="28" t="s">
        <v>2347</v>
      </c>
      <c r="AA2801" s="28" t="s">
        <v>3226</v>
      </c>
      <c r="AB2801" s="28" t="s">
        <v>1858</v>
      </c>
      <c r="AC2801" s="28" t="s">
        <v>3216</v>
      </c>
      <c r="AD2801" s="48" t="s">
        <v>7434</v>
      </c>
    </row>
    <row r="2802" spans="1:30" x14ac:dyDescent="0.3">
      <c r="A2802" s="27" t="s">
        <v>7385</v>
      </c>
      <c r="B2802" s="28">
        <v>6</v>
      </c>
      <c r="C2802" s="28" t="s">
        <v>27</v>
      </c>
      <c r="D2802" t="s">
        <v>6355</v>
      </c>
      <c r="E2802" s="28" t="s">
        <v>1777</v>
      </c>
      <c r="F2802" s="28">
        <v>91</v>
      </c>
      <c r="G2802" s="28" t="s">
        <v>331</v>
      </c>
      <c r="H2802" s="28">
        <v>9517</v>
      </c>
      <c r="I2802" s="28" t="s">
        <v>6357</v>
      </c>
      <c r="J2802" s="28">
        <v>566</v>
      </c>
      <c r="K2802" s="28" t="s">
        <v>1225</v>
      </c>
      <c r="L2802" s="41">
        <v>730</v>
      </c>
      <c r="M2802" s="44">
        <v>404</v>
      </c>
      <c r="N2802" s="6">
        <v>0.5534</v>
      </c>
      <c r="O2802">
        <v>0</v>
      </c>
      <c r="P2802" s="29" t="s">
        <v>1127</v>
      </c>
      <c r="Q2802" s="28" t="s">
        <v>332</v>
      </c>
      <c r="R2802" s="28" t="s">
        <v>6358</v>
      </c>
      <c r="S2802" s="28" t="s">
        <v>1226</v>
      </c>
      <c r="T2802" s="28" t="s">
        <v>7679</v>
      </c>
      <c r="U2802" s="28" t="s">
        <v>7680</v>
      </c>
      <c r="V2802" s="28" t="s">
        <v>7681</v>
      </c>
      <c r="W2802" s="30">
        <v>45658</v>
      </c>
      <c r="X2802" s="30">
        <v>46022</v>
      </c>
      <c r="Y2802" s="28">
        <v>2025</v>
      </c>
      <c r="Z2802" s="28" t="s">
        <v>3232</v>
      </c>
      <c r="AA2802" s="28" t="s">
        <v>3229</v>
      </c>
      <c r="AB2802" s="28" t="s">
        <v>3812</v>
      </c>
      <c r="AC2802" s="28" t="s">
        <v>3813</v>
      </c>
      <c r="AD2802" s="48" t="s">
        <v>3814</v>
      </c>
    </row>
    <row r="2803" spans="1:30" x14ac:dyDescent="0.3">
      <c r="A2803" s="27" t="s">
        <v>7385</v>
      </c>
      <c r="B2803" s="28">
        <v>6</v>
      </c>
      <c r="C2803" s="28" t="s">
        <v>27</v>
      </c>
      <c r="D2803" t="s">
        <v>6355</v>
      </c>
      <c r="E2803" s="28" t="s">
        <v>1777</v>
      </c>
      <c r="F2803" s="28">
        <v>86</v>
      </c>
      <c r="G2803" s="28" t="s">
        <v>412</v>
      </c>
      <c r="H2803" s="28">
        <v>9518</v>
      </c>
      <c r="I2803" s="28" t="s">
        <v>413</v>
      </c>
      <c r="J2803" s="28">
        <v>566</v>
      </c>
      <c r="K2803" s="28" t="s">
        <v>1225</v>
      </c>
      <c r="L2803" s="41">
        <v>1922</v>
      </c>
      <c r="M2803" s="44">
        <v>1967</v>
      </c>
      <c r="N2803" s="6">
        <v>1.0234000000000001</v>
      </c>
      <c r="O2803">
        <v>0</v>
      </c>
      <c r="P2803" s="29" t="s">
        <v>1127</v>
      </c>
      <c r="Q2803" s="28" t="s">
        <v>414</v>
      </c>
      <c r="R2803" s="28" t="s">
        <v>415</v>
      </c>
      <c r="S2803" s="28" t="s">
        <v>1226</v>
      </c>
      <c r="T2803" s="28" t="s">
        <v>7688</v>
      </c>
      <c r="U2803" s="28" t="s">
        <v>7689</v>
      </c>
      <c r="V2803" s="28" t="s">
        <v>7690</v>
      </c>
      <c r="W2803" s="30">
        <v>45658</v>
      </c>
      <c r="X2803" s="30">
        <v>46022</v>
      </c>
      <c r="Y2803" s="28">
        <v>2025</v>
      </c>
      <c r="Z2803" s="28" t="s">
        <v>3708</v>
      </c>
      <c r="AA2803" s="28" t="s">
        <v>3709</v>
      </c>
      <c r="AB2803" s="28" t="s">
        <v>3769</v>
      </c>
      <c r="AC2803" s="28" t="s">
        <v>3711</v>
      </c>
      <c r="AD2803" s="48" t="s">
        <v>2269</v>
      </c>
    </row>
    <row r="2804" spans="1:30" x14ac:dyDescent="0.3">
      <c r="A2804" s="27" t="s">
        <v>7385</v>
      </c>
      <c r="B2804" s="28">
        <v>6</v>
      </c>
      <c r="C2804" s="28" t="s">
        <v>27</v>
      </c>
      <c r="D2804" t="s">
        <v>6355</v>
      </c>
      <c r="E2804" s="28" t="s">
        <v>1777</v>
      </c>
      <c r="F2804" s="28">
        <v>85</v>
      </c>
      <c r="G2804" s="28" t="s">
        <v>404</v>
      </c>
      <c r="H2804" s="28">
        <v>9519</v>
      </c>
      <c r="I2804" s="28" t="s">
        <v>6361</v>
      </c>
      <c r="J2804" s="28">
        <v>566</v>
      </c>
      <c r="K2804" s="28" t="s">
        <v>1225</v>
      </c>
      <c r="L2804" s="41">
        <v>3871</v>
      </c>
      <c r="M2804" s="44">
        <v>3221</v>
      </c>
      <c r="N2804" s="6">
        <v>0.83209999999999995</v>
      </c>
      <c r="O2804">
        <v>0</v>
      </c>
      <c r="P2804" s="29" t="s">
        <v>1127</v>
      </c>
      <c r="Q2804" s="28" t="s">
        <v>407</v>
      </c>
      <c r="R2804" s="28" t="s">
        <v>6362</v>
      </c>
      <c r="S2804" s="28" t="s">
        <v>1226</v>
      </c>
      <c r="T2804" s="28" t="s">
        <v>7691</v>
      </c>
      <c r="U2804" s="28" t="s">
        <v>7692</v>
      </c>
      <c r="V2804" s="28" t="s">
        <v>7693</v>
      </c>
      <c r="W2804" s="30">
        <v>45658</v>
      </c>
      <c r="X2804" s="30">
        <v>46022</v>
      </c>
      <c r="Y2804" s="28">
        <v>2025</v>
      </c>
      <c r="Z2804" s="28" t="s">
        <v>3712</v>
      </c>
      <c r="AA2804" s="28" t="s">
        <v>3815</v>
      </c>
      <c r="AB2804" s="28" t="s">
        <v>3714</v>
      </c>
      <c r="AC2804" s="28" t="s">
        <v>3715</v>
      </c>
      <c r="AD2804" s="48" t="s">
        <v>1180</v>
      </c>
    </row>
    <row r="2805" spans="1:30" x14ac:dyDescent="0.3">
      <c r="A2805" s="27" t="s">
        <v>7385</v>
      </c>
      <c r="B2805" s="28">
        <v>6</v>
      </c>
      <c r="C2805" s="28" t="s">
        <v>27</v>
      </c>
      <c r="D2805" t="s">
        <v>6355</v>
      </c>
      <c r="E2805" s="28" t="s">
        <v>1777</v>
      </c>
      <c r="F2805" s="28">
        <v>20</v>
      </c>
      <c r="G2805" s="28" t="s">
        <v>376</v>
      </c>
      <c r="H2805" s="28">
        <v>9520</v>
      </c>
      <c r="I2805" s="28" t="s">
        <v>387</v>
      </c>
      <c r="J2805" s="28">
        <v>566</v>
      </c>
      <c r="K2805" s="28" t="s">
        <v>1225</v>
      </c>
      <c r="L2805" s="41">
        <v>2200</v>
      </c>
      <c r="M2805" s="44">
        <v>2119</v>
      </c>
      <c r="N2805" s="6">
        <v>0.96319999999999995</v>
      </c>
      <c r="O2805">
        <v>0</v>
      </c>
      <c r="P2805" s="29" t="s">
        <v>1127</v>
      </c>
      <c r="Q2805" s="28" t="s">
        <v>381</v>
      </c>
      <c r="R2805" s="28" t="s">
        <v>388</v>
      </c>
      <c r="S2805" s="28" t="s">
        <v>1226</v>
      </c>
      <c r="T2805" s="28" t="s">
        <v>7697</v>
      </c>
      <c r="U2805" s="28" t="s">
        <v>7698</v>
      </c>
      <c r="V2805" s="28" t="s">
        <v>7699</v>
      </c>
      <c r="W2805" s="30">
        <v>45658</v>
      </c>
      <c r="X2805" s="30">
        <v>46022</v>
      </c>
      <c r="Y2805" s="28">
        <v>2025</v>
      </c>
      <c r="Z2805" s="28" t="s">
        <v>3281</v>
      </c>
      <c r="AA2805" s="28" t="s">
        <v>520</v>
      </c>
      <c r="AB2805" s="28" t="s">
        <v>764</v>
      </c>
      <c r="AC2805" s="28" t="s">
        <v>3280</v>
      </c>
      <c r="AD2805" s="48" t="s">
        <v>2269</v>
      </c>
    </row>
    <row r="2806" spans="1:30" x14ac:dyDescent="0.3">
      <c r="A2806" s="27" t="s">
        <v>7385</v>
      </c>
      <c r="B2806" s="28">
        <v>6</v>
      </c>
      <c r="C2806" s="28" t="s">
        <v>27</v>
      </c>
      <c r="D2806" t="s">
        <v>6355</v>
      </c>
      <c r="E2806" s="28" t="s">
        <v>1777</v>
      </c>
      <c r="F2806" s="28">
        <v>20</v>
      </c>
      <c r="G2806" s="28" t="s">
        <v>376</v>
      </c>
      <c r="H2806" s="28">
        <v>9521</v>
      </c>
      <c r="I2806" s="28" t="s">
        <v>383</v>
      </c>
      <c r="J2806" s="28">
        <v>566</v>
      </c>
      <c r="K2806" s="28" t="s">
        <v>1225</v>
      </c>
      <c r="L2806" s="41">
        <v>2191</v>
      </c>
      <c r="M2806" s="44">
        <v>2127</v>
      </c>
      <c r="N2806" s="6">
        <v>0.9708</v>
      </c>
      <c r="O2806">
        <v>0</v>
      </c>
      <c r="P2806" s="29" t="s">
        <v>1127</v>
      </c>
      <c r="Q2806" s="28" t="s">
        <v>381</v>
      </c>
      <c r="R2806" s="28" t="s">
        <v>386</v>
      </c>
      <c r="S2806" s="28" t="s">
        <v>1226</v>
      </c>
      <c r="T2806" s="28" t="s">
        <v>7700</v>
      </c>
      <c r="U2806" s="28" t="s">
        <v>7701</v>
      </c>
      <c r="V2806" s="28" t="s">
        <v>7702</v>
      </c>
      <c r="W2806" s="30">
        <v>45658</v>
      </c>
      <c r="X2806" s="30">
        <v>46022</v>
      </c>
      <c r="Y2806" s="28">
        <v>2025</v>
      </c>
      <c r="Z2806" s="28" t="s">
        <v>1269</v>
      </c>
      <c r="AA2806" s="28" t="s">
        <v>1886</v>
      </c>
      <c r="AB2806" s="28" t="s">
        <v>1270</v>
      </c>
      <c r="AC2806" s="28" t="s">
        <v>3716</v>
      </c>
      <c r="AD2806" s="48" t="s">
        <v>1130</v>
      </c>
    </row>
    <row r="2807" spans="1:30" x14ac:dyDescent="0.3">
      <c r="A2807" s="27" t="s">
        <v>7385</v>
      </c>
      <c r="B2807" s="28">
        <v>6</v>
      </c>
      <c r="C2807" s="28" t="s">
        <v>27</v>
      </c>
      <c r="D2807" t="s">
        <v>6355</v>
      </c>
      <c r="E2807" s="28" t="s">
        <v>1777</v>
      </c>
      <c r="F2807" s="28">
        <v>27</v>
      </c>
      <c r="G2807" s="28" t="s">
        <v>274</v>
      </c>
      <c r="H2807" s="28">
        <v>9522</v>
      </c>
      <c r="I2807" s="28" t="s">
        <v>275</v>
      </c>
      <c r="J2807" s="28">
        <v>566</v>
      </c>
      <c r="K2807" s="28" t="s">
        <v>1225</v>
      </c>
      <c r="L2807" s="41">
        <v>1629</v>
      </c>
      <c r="M2807" s="44">
        <v>1210</v>
      </c>
      <c r="N2807" s="6">
        <v>0.74280000000000002</v>
      </c>
      <c r="O2807">
        <v>0</v>
      </c>
      <c r="P2807" s="29" t="s">
        <v>1127</v>
      </c>
      <c r="Q2807" s="28" t="s">
        <v>276</v>
      </c>
      <c r="R2807" s="28" t="s">
        <v>277</v>
      </c>
      <c r="S2807" s="28" t="s">
        <v>1226</v>
      </c>
      <c r="T2807" s="28" t="s">
        <v>7616</v>
      </c>
      <c r="U2807" s="28" t="s">
        <v>7617</v>
      </c>
      <c r="V2807" s="28" t="s">
        <v>7618</v>
      </c>
      <c r="W2807" s="30">
        <v>45658</v>
      </c>
      <c r="X2807" s="30">
        <v>46022</v>
      </c>
      <c r="Y2807" s="28">
        <v>2025</v>
      </c>
      <c r="Z2807" s="28" t="s">
        <v>3717</v>
      </c>
      <c r="AA2807" s="28" t="s">
        <v>3718</v>
      </c>
      <c r="AB2807" s="28" t="s">
        <v>3719</v>
      </c>
      <c r="AC2807" s="28" t="s">
        <v>1781</v>
      </c>
      <c r="AD2807" s="48" t="s">
        <v>3720</v>
      </c>
    </row>
    <row r="2808" spans="1:30" x14ac:dyDescent="0.3">
      <c r="A2808" s="27" t="s">
        <v>7385</v>
      </c>
      <c r="B2808" s="28">
        <v>6</v>
      </c>
      <c r="C2808" s="28" t="s">
        <v>27</v>
      </c>
      <c r="D2808" t="s">
        <v>6355</v>
      </c>
      <c r="E2808" s="28" t="s">
        <v>1777</v>
      </c>
      <c r="F2808" s="28">
        <v>23</v>
      </c>
      <c r="G2808" s="28" t="s">
        <v>268</v>
      </c>
      <c r="H2808" s="28">
        <v>9523</v>
      </c>
      <c r="I2808" s="28" t="s">
        <v>269</v>
      </c>
      <c r="J2808" s="28">
        <v>566</v>
      </c>
      <c r="K2808" s="28" t="s">
        <v>1225</v>
      </c>
      <c r="L2808" s="41">
        <v>4786</v>
      </c>
      <c r="M2808" s="44">
        <v>4232</v>
      </c>
      <c r="N2808" s="6">
        <v>0.88419999999999999</v>
      </c>
      <c r="O2808">
        <v>0</v>
      </c>
      <c r="P2808" s="29" t="s">
        <v>1127</v>
      </c>
      <c r="Q2808" s="28" t="s">
        <v>272</v>
      </c>
      <c r="R2808" s="28" t="s">
        <v>273</v>
      </c>
      <c r="S2808" s="28" t="s">
        <v>1226</v>
      </c>
      <c r="T2808" s="28" t="s">
        <v>7613</v>
      </c>
      <c r="U2808" s="28" t="s">
        <v>7614</v>
      </c>
      <c r="V2808" s="28" t="s">
        <v>7615</v>
      </c>
      <c r="W2808" s="30">
        <v>45658</v>
      </c>
      <c r="X2808" s="30">
        <v>46022</v>
      </c>
      <c r="Y2808" s="28">
        <v>2025</v>
      </c>
      <c r="Z2808" s="28" t="s">
        <v>1163</v>
      </c>
      <c r="AA2808" s="28" t="s">
        <v>3593</v>
      </c>
      <c r="AB2808" s="28" t="s">
        <v>3721</v>
      </c>
      <c r="AC2808" s="28" t="s">
        <v>1164</v>
      </c>
      <c r="AD2808" s="48" t="s">
        <v>1130</v>
      </c>
    </row>
    <row r="2809" spans="1:30" x14ac:dyDescent="0.3">
      <c r="A2809" s="27" t="s">
        <v>7385</v>
      </c>
      <c r="B2809" s="28">
        <v>6</v>
      </c>
      <c r="C2809" s="28" t="s">
        <v>27</v>
      </c>
      <c r="D2809" t="s">
        <v>6355</v>
      </c>
      <c r="E2809" s="28" t="s">
        <v>1777</v>
      </c>
      <c r="F2809" s="28">
        <v>44</v>
      </c>
      <c r="G2809" s="28" t="s">
        <v>64</v>
      </c>
      <c r="H2809" s="28">
        <v>9524</v>
      </c>
      <c r="I2809" s="28" t="s">
        <v>77</v>
      </c>
      <c r="J2809" s="28">
        <v>566</v>
      </c>
      <c r="K2809" s="28" t="s">
        <v>1225</v>
      </c>
      <c r="L2809" s="41">
        <v>1571</v>
      </c>
      <c r="M2809" s="44">
        <v>1854</v>
      </c>
      <c r="N2809" s="6">
        <v>1.1800999999999999</v>
      </c>
      <c r="O2809">
        <v>0</v>
      </c>
      <c r="P2809" s="29" t="s">
        <v>1127</v>
      </c>
      <c r="Q2809" s="28" t="s">
        <v>67</v>
      </c>
      <c r="R2809" s="28" t="s">
        <v>79</v>
      </c>
      <c r="S2809" s="28" t="s">
        <v>1226</v>
      </c>
      <c r="T2809" s="28" t="s">
        <v>7619</v>
      </c>
      <c r="U2809" s="28" t="s">
        <v>7620</v>
      </c>
      <c r="V2809" s="28" t="s">
        <v>7621</v>
      </c>
      <c r="W2809" s="30">
        <v>45658</v>
      </c>
      <c r="X2809" s="30">
        <v>46022</v>
      </c>
      <c r="Y2809" s="28">
        <v>2025</v>
      </c>
      <c r="Z2809" s="28" t="s">
        <v>3722</v>
      </c>
      <c r="AA2809" s="28" t="s">
        <v>763</v>
      </c>
      <c r="AB2809" s="28" t="s">
        <v>3723</v>
      </c>
      <c r="AC2809" s="28" t="s">
        <v>3724</v>
      </c>
      <c r="AD2809" s="48" t="s">
        <v>1130</v>
      </c>
    </row>
    <row r="2810" spans="1:30" x14ac:dyDescent="0.3">
      <c r="A2810" s="27" t="s">
        <v>7385</v>
      </c>
      <c r="B2810" s="28">
        <v>6</v>
      </c>
      <c r="C2810" s="28" t="s">
        <v>27</v>
      </c>
      <c r="D2810" t="s">
        <v>6355</v>
      </c>
      <c r="E2810" s="28" t="s">
        <v>1777</v>
      </c>
      <c r="F2810" s="28">
        <v>41</v>
      </c>
      <c r="G2810" s="28" t="s">
        <v>124</v>
      </c>
      <c r="H2810" s="28">
        <v>9525</v>
      </c>
      <c r="I2810" s="28" t="s">
        <v>125</v>
      </c>
      <c r="J2810" s="28">
        <v>566</v>
      </c>
      <c r="K2810" s="28" t="s">
        <v>1225</v>
      </c>
      <c r="L2810" s="41">
        <v>1566</v>
      </c>
      <c r="M2810" s="44">
        <v>1593</v>
      </c>
      <c r="N2810" s="6">
        <v>1.0172000000000001</v>
      </c>
      <c r="O2810">
        <v>0</v>
      </c>
      <c r="P2810" s="29" t="s">
        <v>1127</v>
      </c>
      <c r="Q2810" s="28" t="s">
        <v>129</v>
      </c>
      <c r="R2810" s="28" t="s">
        <v>130</v>
      </c>
      <c r="S2810" s="28" t="s">
        <v>1226</v>
      </c>
      <c r="T2810" s="28" t="s">
        <v>7537</v>
      </c>
      <c r="U2810" s="28" t="s">
        <v>7538</v>
      </c>
      <c r="V2810" s="28" t="s">
        <v>7539</v>
      </c>
      <c r="W2810" s="30">
        <v>45658</v>
      </c>
      <c r="X2810" s="30">
        <v>46022</v>
      </c>
      <c r="Y2810" s="28">
        <v>2025</v>
      </c>
      <c r="Z2810" s="28" t="s">
        <v>522</v>
      </c>
      <c r="AA2810" s="28" t="s">
        <v>1066</v>
      </c>
      <c r="AB2810" s="28" t="s">
        <v>1144</v>
      </c>
      <c r="AC2810" s="28" t="s">
        <v>1145</v>
      </c>
      <c r="AD2810" s="48" t="s">
        <v>1146</v>
      </c>
    </row>
    <row r="2811" spans="1:30" x14ac:dyDescent="0.3">
      <c r="A2811" s="27" t="s">
        <v>7385</v>
      </c>
      <c r="B2811" s="28">
        <v>6</v>
      </c>
      <c r="C2811" s="28" t="s">
        <v>27</v>
      </c>
      <c r="D2811" t="s">
        <v>6355</v>
      </c>
      <c r="E2811" s="28" t="s">
        <v>1777</v>
      </c>
      <c r="F2811" s="28">
        <v>41</v>
      </c>
      <c r="G2811" s="28" t="s">
        <v>124</v>
      </c>
      <c r="H2811" s="28">
        <v>9526</v>
      </c>
      <c r="I2811" s="28" t="s">
        <v>179</v>
      </c>
      <c r="J2811" s="28">
        <v>566</v>
      </c>
      <c r="K2811" s="28" t="s">
        <v>1225</v>
      </c>
      <c r="L2811" s="41">
        <v>1264</v>
      </c>
      <c r="M2811" s="44">
        <v>1281</v>
      </c>
      <c r="N2811" s="6">
        <v>1.0134000000000001</v>
      </c>
      <c r="O2811">
        <v>0</v>
      </c>
      <c r="P2811" s="29" t="s">
        <v>1127</v>
      </c>
      <c r="Q2811" s="28" t="s">
        <v>129</v>
      </c>
      <c r="R2811" s="28" t="s">
        <v>180</v>
      </c>
      <c r="S2811" s="28" t="s">
        <v>1226</v>
      </c>
      <c r="T2811" s="28" t="s">
        <v>7540</v>
      </c>
      <c r="U2811" s="28" t="s">
        <v>7541</v>
      </c>
      <c r="V2811" s="28" t="s">
        <v>7542</v>
      </c>
      <c r="W2811" s="30">
        <v>45658</v>
      </c>
      <c r="X2811" s="30">
        <v>46022</v>
      </c>
      <c r="Y2811" s="28">
        <v>2025</v>
      </c>
      <c r="Z2811" s="28" t="s">
        <v>2583</v>
      </c>
      <c r="AA2811" s="28" t="s">
        <v>3858</v>
      </c>
      <c r="AB2811" s="28" t="s">
        <v>3859</v>
      </c>
      <c r="AC2811" s="28" t="s">
        <v>2581</v>
      </c>
      <c r="AD2811" s="48" t="s">
        <v>57</v>
      </c>
    </row>
    <row r="2812" spans="1:30" x14ac:dyDescent="0.3">
      <c r="A2812" s="27" t="s">
        <v>7385</v>
      </c>
      <c r="B2812" s="28">
        <v>6</v>
      </c>
      <c r="C2812" s="28" t="s">
        <v>27</v>
      </c>
      <c r="D2812" t="s">
        <v>6355</v>
      </c>
      <c r="E2812" s="28" t="s">
        <v>1777</v>
      </c>
      <c r="F2812" s="28">
        <v>41</v>
      </c>
      <c r="G2812" s="28" t="s">
        <v>124</v>
      </c>
      <c r="H2812" s="28">
        <v>9527</v>
      </c>
      <c r="I2812" s="28" t="s">
        <v>173</v>
      </c>
      <c r="J2812" s="28">
        <v>566</v>
      </c>
      <c r="K2812" s="28" t="s">
        <v>1225</v>
      </c>
      <c r="L2812" s="41">
        <v>2369</v>
      </c>
      <c r="M2812" s="44">
        <v>1698</v>
      </c>
      <c r="N2812" s="6">
        <v>0.71679999999999999</v>
      </c>
      <c r="O2812">
        <v>0</v>
      </c>
      <c r="P2812" s="29" t="s">
        <v>1127</v>
      </c>
      <c r="Q2812" s="28" t="s">
        <v>129</v>
      </c>
      <c r="R2812" s="28" t="s">
        <v>175</v>
      </c>
      <c r="S2812" s="28" t="s">
        <v>1226</v>
      </c>
      <c r="T2812" s="28" t="s">
        <v>7543</v>
      </c>
      <c r="U2812" s="28" t="s">
        <v>7544</v>
      </c>
      <c r="V2812" s="28" t="s">
        <v>7545</v>
      </c>
      <c r="W2812" s="30">
        <v>45658</v>
      </c>
      <c r="X2812" s="30">
        <v>46022</v>
      </c>
      <c r="Y2812" s="28">
        <v>2025</v>
      </c>
      <c r="Z2812" s="28" t="s">
        <v>2568</v>
      </c>
      <c r="AA2812" s="28" t="s">
        <v>1239</v>
      </c>
      <c r="AB2812" s="28" t="s">
        <v>3725</v>
      </c>
      <c r="AC2812" s="28" t="s">
        <v>3726</v>
      </c>
      <c r="AD2812" s="48" t="s">
        <v>3727</v>
      </c>
    </row>
    <row r="2813" spans="1:30" x14ac:dyDescent="0.3">
      <c r="A2813" s="27" t="s">
        <v>7385</v>
      </c>
      <c r="B2813" s="28">
        <v>6</v>
      </c>
      <c r="C2813" s="28" t="s">
        <v>27</v>
      </c>
      <c r="D2813" t="s">
        <v>6355</v>
      </c>
      <c r="E2813" s="28" t="s">
        <v>1777</v>
      </c>
      <c r="F2813" s="28">
        <v>41</v>
      </c>
      <c r="G2813" s="28" t="s">
        <v>124</v>
      </c>
      <c r="H2813" s="28">
        <v>9528</v>
      </c>
      <c r="I2813" s="28" t="s">
        <v>154</v>
      </c>
      <c r="J2813" s="28">
        <v>566</v>
      </c>
      <c r="K2813" s="28" t="s">
        <v>1225</v>
      </c>
      <c r="L2813" s="41">
        <v>1235</v>
      </c>
      <c r="M2813" s="44">
        <v>1191</v>
      </c>
      <c r="N2813" s="6">
        <v>0.96440000000000003</v>
      </c>
      <c r="O2813">
        <v>0</v>
      </c>
      <c r="P2813" s="29" t="s">
        <v>1127</v>
      </c>
      <c r="Q2813" s="28" t="s">
        <v>129</v>
      </c>
      <c r="R2813" s="28" t="s">
        <v>157</v>
      </c>
      <c r="S2813" s="28" t="s">
        <v>1226</v>
      </c>
      <c r="T2813" s="28" t="s">
        <v>7546</v>
      </c>
      <c r="U2813" s="28" t="s">
        <v>7547</v>
      </c>
      <c r="V2813" s="28" t="s">
        <v>7548</v>
      </c>
      <c r="W2813" s="30">
        <v>45658</v>
      </c>
      <c r="X2813" s="30">
        <v>46022</v>
      </c>
      <c r="Y2813" s="28">
        <v>2025</v>
      </c>
      <c r="Z2813" s="28" t="s">
        <v>1072</v>
      </c>
      <c r="AA2813" s="28" t="s">
        <v>1150</v>
      </c>
      <c r="AB2813" s="28" t="s">
        <v>3728</v>
      </c>
      <c r="AC2813" s="28" t="s">
        <v>1151</v>
      </c>
      <c r="AD2813" s="48" t="s">
        <v>3729</v>
      </c>
    </row>
    <row r="2814" spans="1:30" x14ac:dyDescent="0.3">
      <c r="A2814" s="27" t="s">
        <v>7385</v>
      </c>
      <c r="B2814" s="28">
        <v>6</v>
      </c>
      <c r="C2814" s="28" t="s">
        <v>27</v>
      </c>
      <c r="D2814" t="s">
        <v>6355</v>
      </c>
      <c r="E2814" s="28" t="s">
        <v>1777</v>
      </c>
      <c r="F2814" s="28">
        <v>47</v>
      </c>
      <c r="G2814" s="28" t="s">
        <v>55</v>
      </c>
      <c r="H2814" s="28">
        <v>9529</v>
      </c>
      <c r="I2814" s="28" t="s">
        <v>227</v>
      </c>
      <c r="J2814" s="28">
        <v>566</v>
      </c>
      <c r="K2814" s="28" t="s">
        <v>1225</v>
      </c>
      <c r="L2814" s="41">
        <v>1526</v>
      </c>
      <c r="M2814" s="44">
        <v>921</v>
      </c>
      <c r="N2814" s="6">
        <v>0.60350000000000004</v>
      </c>
      <c r="O2814">
        <v>0</v>
      </c>
      <c r="P2814" s="29" t="s">
        <v>1127</v>
      </c>
      <c r="Q2814" s="28" t="s">
        <v>58</v>
      </c>
      <c r="R2814" s="28" t="s">
        <v>229</v>
      </c>
      <c r="S2814" s="28" t="s">
        <v>1226</v>
      </c>
      <c r="T2814" s="28" t="s">
        <v>7625</v>
      </c>
      <c r="U2814" s="28" t="s">
        <v>7626</v>
      </c>
      <c r="V2814" s="28" t="s">
        <v>7627</v>
      </c>
      <c r="W2814" s="30">
        <v>45658</v>
      </c>
      <c r="X2814" s="30">
        <v>46022</v>
      </c>
      <c r="Y2814" s="28">
        <v>2025</v>
      </c>
      <c r="Z2814" s="28" t="s">
        <v>3336</v>
      </c>
      <c r="AA2814" s="28" t="s">
        <v>3337</v>
      </c>
      <c r="AB2814" s="28" t="s">
        <v>3338</v>
      </c>
      <c r="AC2814" s="28" t="s">
        <v>1672</v>
      </c>
      <c r="AD2814" s="48" t="s">
        <v>29</v>
      </c>
    </row>
    <row r="2815" spans="1:30" x14ac:dyDescent="0.3">
      <c r="A2815" s="27" t="s">
        <v>7385</v>
      </c>
      <c r="B2815" s="28">
        <v>6</v>
      </c>
      <c r="C2815" s="28" t="s">
        <v>27</v>
      </c>
      <c r="D2815" t="s">
        <v>6355</v>
      </c>
      <c r="E2815" s="28" t="s">
        <v>1777</v>
      </c>
      <c r="F2815" s="28">
        <v>81</v>
      </c>
      <c r="G2815" s="28" t="s">
        <v>363</v>
      </c>
      <c r="H2815" s="28">
        <v>9530</v>
      </c>
      <c r="I2815" s="28" t="s">
        <v>364</v>
      </c>
      <c r="J2815" s="28">
        <v>566</v>
      </c>
      <c r="K2815" s="28" t="s">
        <v>1225</v>
      </c>
      <c r="L2815" s="41">
        <v>1973</v>
      </c>
      <c r="M2815" s="44">
        <v>1012</v>
      </c>
      <c r="N2815" s="6">
        <v>0.51290000000000002</v>
      </c>
      <c r="O2815">
        <v>0</v>
      </c>
      <c r="P2815" s="29" t="s">
        <v>1127</v>
      </c>
      <c r="Q2815" s="28" t="s">
        <v>365</v>
      </c>
      <c r="R2815" s="28" t="s">
        <v>366</v>
      </c>
      <c r="S2815" s="28" t="s">
        <v>1226</v>
      </c>
      <c r="T2815" s="28" t="s">
        <v>7732</v>
      </c>
      <c r="U2815" s="28" t="s">
        <v>7733</v>
      </c>
      <c r="V2815" s="28" t="s">
        <v>7734</v>
      </c>
      <c r="W2815" s="30">
        <v>45658</v>
      </c>
      <c r="X2815" s="30">
        <v>46022</v>
      </c>
      <c r="Y2815" s="28">
        <v>2025</v>
      </c>
      <c r="Z2815" s="28" t="s">
        <v>3732</v>
      </c>
      <c r="AA2815" s="28" t="s">
        <v>3733</v>
      </c>
      <c r="AB2815" s="28" t="s">
        <v>3734</v>
      </c>
      <c r="AC2815" s="28" t="s">
        <v>3735</v>
      </c>
      <c r="AD2815" s="48" t="s">
        <v>1265</v>
      </c>
    </row>
    <row r="2816" spans="1:30" x14ac:dyDescent="0.3">
      <c r="A2816" s="27" t="s">
        <v>7385</v>
      </c>
      <c r="B2816" s="28">
        <v>6</v>
      </c>
      <c r="C2816" s="28" t="s">
        <v>27</v>
      </c>
      <c r="D2816" t="s">
        <v>6355</v>
      </c>
      <c r="E2816" s="28" t="s">
        <v>1777</v>
      </c>
      <c r="F2816" s="28">
        <v>99</v>
      </c>
      <c r="G2816" s="28" t="s">
        <v>1319</v>
      </c>
      <c r="H2816" s="28">
        <v>9531</v>
      </c>
      <c r="I2816" s="28" t="s">
        <v>1320</v>
      </c>
      <c r="J2816" s="28">
        <v>566</v>
      </c>
      <c r="K2816" s="28" t="s">
        <v>1225</v>
      </c>
      <c r="L2816" s="41">
        <v>1113</v>
      </c>
      <c r="M2816" s="44">
        <v>927</v>
      </c>
      <c r="N2816" s="6">
        <v>0.83289999999999997</v>
      </c>
      <c r="O2816">
        <v>0</v>
      </c>
      <c r="P2816" s="29" t="s">
        <v>1127</v>
      </c>
      <c r="Q2816" s="28" t="s">
        <v>1322</v>
      </c>
      <c r="R2816" s="28" t="s">
        <v>1323</v>
      </c>
      <c r="S2816" s="28" t="s">
        <v>1226</v>
      </c>
      <c r="T2816" s="28" t="s">
        <v>7694</v>
      </c>
      <c r="U2816" s="28" t="s">
        <v>7695</v>
      </c>
      <c r="V2816" s="28" t="s">
        <v>7696</v>
      </c>
      <c r="W2816" s="30">
        <v>45658</v>
      </c>
      <c r="X2816" s="30">
        <v>46022</v>
      </c>
      <c r="Y2816" s="28">
        <v>2025</v>
      </c>
      <c r="Z2816" s="28" t="s">
        <v>3352</v>
      </c>
      <c r="AA2816" s="28" t="s">
        <v>3736</v>
      </c>
      <c r="AB2816" s="28" t="s">
        <v>3737</v>
      </c>
      <c r="AC2816" s="28" t="s">
        <v>3738</v>
      </c>
      <c r="AD2816" s="48" t="s">
        <v>3739</v>
      </c>
    </row>
    <row r="2817" spans="1:30" x14ac:dyDescent="0.3">
      <c r="A2817" s="27" t="s">
        <v>7385</v>
      </c>
      <c r="B2817" s="28">
        <v>6</v>
      </c>
      <c r="C2817" s="28" t="s">
        <v>27</v>
      </c>
      <c r="D2817" t="s">
        <v>6355</v>
      </c>
      <c r="E2817" s="28" t="s">
        <v>1777</v>
      </c>
      <c r="F2817" s="28">
        <v>50</v>
      </c>
      <c r="G2817" s="28" t="s">
        <v>416</v>
      </c>
      <c r="H2817" s="28">
        <v>9532</v>
      </c>
      <c r="I2817" s="28" t="s">
        <v>420</v>
      </c>
      <c r="J2817" s="28">
        <v>566</v>
      </c>
      <c r="K2817" s="28" t="s">
        <v>1225</v>
      </c>
      <c r="L2817" s="41">
        <v>2557</v>
      </c>
      <c r="M2817" s="44">
        <v>2180</v>
      </c>
      <c r="N2817" s="6">
        <v>0.85260000000000002</v>
      </c>
      <c r="O2817">
        <v>0</v>
      </c>
      <c r="P2817" s="29" t="s">
        <v>1127</v>
      </c>
      <c r="Q2817" s="28" t="s">
        <v>418</v>
      </c>
      <c r="R2817" s="28" t="s">
        <v>423</v>
      </c>
      <c r="S2817" s="28" t="s">
        <v>1226</v>
      </c>
      <c r="T2817" s="28" t="s">
        <v>7703</v>
      </c>
      <c r="U2817" s="28" t="s">
        <v>7704</v>
      </c>
      <c r="V2817" s="28" t="s">
        <v>7705</v>
      </c>
      <c r="W2817" s="30">
        <v>45658</v>
      </c>
      <c r="X2817" s="30">
        <v>46022</v>
      </c>
      <c r="Y2817" s="28">
        <v>2025</v>
      </c>
      <c r="Z2817" s="28" t="s">
        <v>1193</v>
      </c>
      <c r="AA2817" s="28" t="s">
        <v>3860</v>
      </c>
      <c r="AB2817" s="28" t="s">
        <v>3861</v>
      </c>
      <c r="AC2817" s="28" t="s">
        <v>3862</v>
      </c>
      <c r="AD2817" s="48" t="s">
        <v>1194</v>
      </c>
    </row>
    <row r="2818" spans="1:30" x14ac:dyDescent="0.3">
      <c r="A2818" s="27" t="s">
        <v>7385</v>
      </c>
      <c r="B2818" s="28">
        <v>6</v>
      </c>
      <c r="C2818" s="28" t="s">
        <v>27</v>
      </c>
      <c r="D2818" t="s">
        <v>6355</v>
      </c>
      <c r="E2818" s="28" t="s">
        <v>1777</v>
      </c>
      <c r="F2818" s="28">
        <v>95</v>
      </c>
      <c r="G2818" s="28" t="s">
        <v>258</v>
      </c>
      <c r="H2818" s="28">
        <v>9533</v>
      </c>
      <c r="I2818" s="28" t="s">
        <v>259</v>
      </c>
      <c r="J2818" s="28">
        <v>566</v>
      </c>
      <c r="K2818" s="28" t="s">
        <v>1225</v>
      </c>
      <c r="L2818" s="41">
        <v>888</v>
      </c>
      <c r="M2818" s="44">
        <v>879</v>
      </c>
      <c r="N2818" s="6">
        <v>0.9899</v>
      </c>
      <c r="O2818">
        <v>0</v>
      </c>
      <c r="P2818" s="29" t="s">
        <v>1127</v>
      </c>
      <c r="Q2818" s="28" t="s">
        <v>264</v>
      </c>
      <c r="R2818" s="28" t="s">
        <v>265</v>
      </c>
      <c r="S2818" s="28" t="s">
        <v>1226</v>
      </c>
      <c r="T2818" s="28" t="s">
        <v>7685</v>
      </c>
      <c r="U2818" s="28" t="s">
        <v>7686</v>
      </c>
      <c r="V2818" s="28" t="s">
        <v>7687</v>
      </c>
      <c r="W2818" s="30">
        <v>45658</v>
      </c>
      <c r="X2818" s="30">
        <v>46022</v>
      </c>
      <c r="Y2818" s="28">
        <v>2025</v>
      </c>
      <c r="Z2818" s="28" t="s">
        <v>260</v>
      </c>
      <c r="AA2818" s="28" t="s">
        <v>261</v>
      </c>
      <c r="AB2818" s="28" t="s">
        <v>262</v>
      </c>
      <c r="AC2818" s="28" t="s">
        <v>263</v>
      </c>
      <c r="AD2818" s="48" t="s">
        <v>7434</v>
      </c>
    </row>
    <row r="2819" spans="1:30" x14ac:dyDescent="0.3">
      <c r="A2819" s="27" t="s">
        <v>7385</v>
      </c>
      <c r="B2819" s="28">
        <v>6</v>
      </c>
      <c r="C2819" s="28" t="s">
        <v>27</v>
      </c>
      <c r="D2819" t="s">
        <v>6355</v>
      </c>
      <c r="E2819" s="28" t="s">
        <v>1777</v>
      </c>
      <c r="F2819" s="28">
        <v>52</v>
      </c>
      <c r="G2819" s="28" t="s">
        <v>191</v>
      </c>
      <c r="H2819" s="28">
        <v>9534</v>
      </c>
      <c r="I2819" s="28" t="s">
        <v>207</v>
      </c>
      <c r="J2819" s="28">
        <v>566</v>
      </c>
      <c r="K2819" s="28" t="s">
        <v>1225</v>
      </c>
      <c r="L2819" s="41">
        <v>2168</v>
      </c>
      <c r="M2819" s="44">
        <v>2349</v>
      </c>
      <c r="N2819" s="6">
        <v>1.0834999999999999</v>
      </c>
      <c r="O2819">
        <v>0</v>
      </c>
      <c r="P2819" s="29" t="s">
        <v>1127</v>
      </c>
      <c r="Q2819" s="28" t="s">
        <v>193</v>
      </c>
      <c r="R2819" s="28" t="s">
        <v>208</v>
      </c>
      <c r="S2819" s="28" t="s">
        <v>1226</v>
      </c>
      <c r="T2819" s="28" t="s">
        <v>7709</v>
      </c>
      <c r="U2819" s="28" t="s">
        <v>7710</v>
      </c>
      <c r="V2819" s="28" t="s">
        <v>7711</v>
      </c>
      <c r="W2819" s="30">
        <v>45658</v>
      </c>
      <c r="X2819" s="30">
        <v>46022</v>
      </c>
      <c r="Y2819" s="28">
        <v>2025</v>
      </c>
      <c r="Z2819" s="28" t="s">
        <v>3816</v>
      </c>
      <c r="AA2819" s="28" t="s">
        <v>3817</v>
      </c>
      <c r="AB2819" s="28" t="s">
        <v>3818</v>
      </c>
      <c r="AC2819" s="28" t="s">
        <v>3819</v>
      </c>
      <c r="AD2819" s="48" t="s">
        <v>3820</v>
      </c>
    </row>
    <row r="2820" spans="1:30" x14ac:dyDescent="0.3">
      <c r="A2820" s="27" t="s">
        <v>7385</v>
      </c>
      <c r="B2820" s="28">
        <v>6</v>
      </c>
      <c r="C2820" s="28" t="s">
        <v>27</v>
      </c>
      <c r="D2820" t="s">
        <v>6355</v>
      </c>
      <c r="E2820" s="28" t="s">
        <v>1777</v>
      </c>
      <c r="F2820" s="28">
        <v>52</v>
      </c>
      <c r="G2820" s="28" t="s">
        <v>191</v>
      </c>
      <c r="H2820" s="28">
        <v>9535</v>
      </c>
      <c r="I2820" s="28" t="s">
        <v>192</v>
      </c>
      <c r="J2820" s="28">
        <v>566</v>
      </c>
      <c r="K2820" s="28" t="s">
        <v>1225</v>
      </c>
      <c r="L2820" s="41">
        <v>3161</v>
      </c>
      <c r="M2820" s="44">
        <v>2295</v>
      </c>
      <c r="N2820" s="6">
        <v>0.72599999999999998</v>
      </c>
      <c r="O2820">
        <v>0</v>
      </c>
      <c r="P2820" s="29" t="s">
        <v>1127</v>
      </c>
      <c r="Q2820" s="28" t="s">
        <v>193</v>
      </c>
      <c r="R2820" s="28" t="s">
        <v>194</v>
      </c>
      <c r="S2820" s="28" t="s">
        <v>1226</v>
      </c>
      <c r="T2820" s="28" t="s">
        <v>7706</v>
      </c>
      <c r="U2820" s="28" t="s">
        <v>7707</v>
      </c>
      <c r="V2820" s="28" t="s">
        <v>7708</v>
      </c>
      <c r="W2820" s="30">
        <v>45658</v>
      </c>
      <c r="X2820" s="30">
        <v>46022</v>
      </c>
      <c r="Y2820" s="28">
        <v>2025</v>
      </c>
      <c r="Z2820" s="28" t="s">
        <v>2701</v>
      </c>
      <c r="AA2820" s="28" t="s">
        <v>3863</v>
      </c>
      <c r="AB2820" s="28" t="s">
        <v>3864</v>
      </c>
      <c r="AC2820" s="28" t="s">
        <v>3865</v>
      </c>
      <c r="AD2820" s="48" t="s">
        <v>3866</v>
      </c>
    </row>
    <row r="2821" spans="1:30" x14ac:dyDescent="0.3">
      <c r="A2821" s="27" t="s">
        <v>7385</v>
      </c>
      <c r="B2821" s="28">
        <v>6</v>
      </c>
      <c r="C2821" s="28" t="s">
        <v>27</v>
      </c>
      <c r="D2821" t="s">
        <v>6355</v>
      </c>
      <c r="E2821" s="28" t="s">
        <v>1777</v>
      </c>
      <c r="F2821" s="28">
        <v>52</v>
      </c>
      <c r="G2821" s="28" t="s">
        <v>191</v>
      </c>
      <c r="H2821" s="28">
        <v>9536</v>
      </c>
      <c r="I2821" s="28" t="s">
        <v>284</v>
      </c>
      <c r="J2821" s="28">
        <v>566</v>
      </c>
      <c r="K2821" s="28" t="s">
        <v>1225</v>
      </c>
      <c r="L2821" s="41">
        <v>3271</v>
      </c>
      <c r="M2821" s="44">
        <v>3015</v>
      </c>
      <c r="N2821" s="6">
        <v>0.92169999999999996</v>
      </c>
      <c r="O2821">
        <v>0</v>
      </c>
      <c r="P2821" s="29" t="s">
        <v>1127</v>
      </c>
      <c r="Q2821" s="28" t="s">
        <v>193</v>
      </c>
      <c r="R2821" s="28" t="s">
        <v>285</v>
      </c>
      <c r="S2821" s="28" t="s">
        <v>1226</v>
      </c>
      <c r="T2821" s="28" t="s">
        <v>7712</v>
      </c>
      <c r="U2821" s="28" t="s">
        <v>7713</v>
      </c>
      <c r="V2821" s="28" t="s">
        <v>7714</v>
      </c>
      <c r="W2821" s="30">
        <v>45658</v>
      </c>
      <c r="X2821" s="30">
        <v>46022</v>
      </c>
      <c r="Y2821" s="28">
        <v>2025</v>
      </c>
      <c r="Z2821" s="28" t="s">
        <v>3409</v>
      </c>
      <c r="AA2821" s="28" t="s">
        <v>3410</v>
      </c>
      <c r="AB2821" s="28" t="s">
        <v>3411</v>
      </c>
      <c r="AC2821" s="28" t="s">
        <v>3412</v>
      </c>
      <c r="AD2821" s="48" t="s">
        <v>3413</v>
      </c>
    </row>
    <row r="2822" spans="1:30" x14ac:dyDescent="0.3">
      <c r="A2822" s="27" t="s">
        <v>7385</v>
      </c>
      <c r="B2822" s="28">
        <v>6</v>
      </c>
      <c r="C2822" s="28" t="s">
        <v>27</v>
      </c>
      <c r="D2822" t="s">
        <v>6355</v>
      </c>
      <c r="E2822" s="28" t="s">
        <v>1777</v>
      </c>
      <c r="F2822" s="28">
        <v>54</v>
      </c>
      <c r="G2822" s="28" t="s">
        <v>134</v>
      </c>
      <c r="H2822" s="28">
        <v>9537</v>
      </c>
      <c r="I2822" s="28" t="s">
        <v>135</v>
      </c>
      <c r="J2822" s="28">
        <v>566</v>
      </c>
      <c r="K2822" s="28" t="s">
        <v>1225</v>
      </c>
      <c r="L2822" s="41">
        <v>4584</v>
      </c>
      <c r="M2822" s="44">
        <v>3010</v>
      </c>
      <c r="N2822" s="6">
        <v>0.65659999999999996</v>
      </c>
      <c r="O2822">
        <v>0</v>
      </c>
      <c r="P2822" s="29" t="s">
        <v>1127</v>
      </c>
      <c r="Q2822" s="28" t="s">
        <v>136</v>
      </c>
      <c r="R2822" s="28" t="s">
        <v>137</v>
      </c>
      <c r="S2822" s="28" t="s">
        <v>1226</v>
      </c>
      <c r="T2822" s="28" t="s">
        <v>7715</v>
      </c>
      <c r="U2822" s="28" t="s">
        <v>7716</v>
      </c>
      <c r="V2822" s="28" t="s">
        <v>7666</v>
      </c>
      <c r="W2822" s="30">
        <v>45658</v>
      </c>
      <c r="X2822" s="30">
        <v>46022</v>
      </c>
      <c r="Y2822" s="28">
        <v>2025</v>
      </c>
      <c r="Z2822" s="28" t="s">
        <v>3414</v>
      </c>
      <c r="AA2822" s="28" t="s">
        <v>3415</v>
      </c>
      <c r="AB2822" s="28" t="s">
        <v>3425</v>
      </c>
      <c r="AC2822" s="28" t="s">
        <v>3821</v>
      </c>
      <c r="AD2822" s="48" t="s">
        <v>3822</v>
      </c>
    </row>
    <row r="2823" spans="1:30" x14ac:dyDescent="0.3">
      <c r="A2823" s="27" t="s">
        <v>7385</v>
      </c>
      <c r="B2823" s="28">
        <v>6</v>
      </c>
      <c r="C2823" s="28" t="s">
        <v>27</v>
      </c>
      <c r="D2823" t="s">
        <v>6355</v>
      </c>
      <c r="E2823" s="28" t="s">
        <v>1777</v>
      </c>
      <c r="F2823" s="28">
        <v>63</v>
      </c>
      <c r="G2823" s="28" t="s">
        <v>251</v>
      </c>
      <c r="H2823" s="28">
        <v>9538</v>
      </c>
      <c r="I2823" s="28" t="s">
        <v>1670</v>
      </c>
      <c r="J2823" s="28">
        <v>566</v>
      </c>
      <c r="K2823" s="28" t="s">
        <v>1225</v>
      </c>
      <c r="L2823" s="41">
        <v>1832</v>
      </c>
      <c r="M2823" s="44">
        <v>1186</v>
      </c>
      <c r="N2823" s="6">
        <v>0.64739999999999998</v>
      </c>
      <c r="O2823">
        <v>0</v>
      </c>
      <c r="P2823" s="29" t="s">
        <v>1127</v>
      </c>
      <c r="Q2823" s="28" t="s">
        <v>253</v>
      </c>
      <c r="R2823" s="28" t="s">
        <v>1671</v>
      </c>
      <c r="S2823" s="28" t="s">
        <v>1226</v>
      </c>
      <c r="T2823" s="28" t="s">
        <v>7631</v>
      </c>
      <c r="U2823" s="28" t="s">
        <v>7632</v>
      </c>
      <c r="V2823" s="28" t="s">
        <v>7633</v>
      </c>
      <c r="W2823" s="30">
        <v>45658</v>
      </c>
      <c r="X2823" s="30">
        <v>46022</v>
      </c>
      <c r="Y2823" s="28">
        <v>2025</v>
      </c>
      <c r="Z2823" s="28" t="s">
        <v>2705</v>
      </c>
      <c r="AA2823" s="28" t="s">
        <v>2706</v>
      </c>
      <c r="AB2823" s="28" t="s">
        <v>1257</v>
      </c>
      <c r="AC2823" s="28" t="s">
        <v>1258</v>
      </c>
      <c r="AD2823" s="48" t="s">
        <v>3740</v>
      </c>
    </row>
    <row r="2824" spans="1:30" x14ac:dyDescent="0.3">
      <c r="A2824" s="27" t="s">
        <v>7385</v>
      </c>
      <c r="B2824" s="28">
        <v>6</v>
      </c>
      <c r="C2824" s="28" t="s">
        <v>27</v>
      </c>
      <c r="D2824" t="s">
        <v>6355</v>
      </c>
      <c r="E2824" s="28" t="s">
        <v>1777</v>
      </c>
      <c r="F2824" s="28">
        <v>88</v>
      </c>
      <c r="G2824" s="28" t="s">
        <v>235</v>
      </c>
      <c r="H2824" s="28">
        <v>9539</v>
      </c>
      <c r="I2824" s="28" t="s">
        <v>236</v>
      </c>
      <c r="J2824" s="28">
        <v>566</v>
      </c>
      <c r="K2824" s="28" t="s">
        <v>1225</v>
      </c>
      <c r="L2824" s="41">
        <v>1280</v>
      </c>
      <c r="M2824" s="44">
        <v>681</v>
      </c>
      <c r="N2824" s="6">
        <v>0.53200000000000003</v>
      </c>
      <c r="O2824">
        <v>0</v>
      </c>
      <c r="P2824" s="29" t="s">
        <v>1127</v>
      </c>
      <c r="Q2824" s="28" t="s">
        <v>239</v>
      </c>
      <c r="R2824" s="28" t="s">
        <v>240</v>
      </c>
      <c r="S2824" s="28" t="s">
        <v>1226</v>
      </c>
      <c r="T2824" s="28" t="s">
        <v>7717</v>
      </c>
      <c r="U2824" s="28" t="s">
        <v>7718</v>
      </c>
      <c r="V2824" s="28" t="s">
        <v>7719</v>
      </c>
      <c r="W2824" s="30">
        <v>45658</v>
      </c>
      <c r="X2824" s="30">
        <v>46022</v>
      </c>
      <c r="Y2824" s="28">
        <v>2025</v>
      </c>
      <c r="Z2824" s="28" t="s">
        <v>3438</v>
      </c>
      <c r="AA2824" s="28" t="s">
        <v>3435</v>
      </c>
      <c r="AB2824" s="28" t="s">
        <v>238</v>
      </c>
      <c r="AC2824" s="28" t="s">
        <v>3741</v>
      </c>
      <c r="AD2824" s="48" t="s">
        <v>3742</v>
      </c>
    </row>
    <row r="2825" spans="1:30" x14ac:dyDescent="0.3">
      <c r="A2825" s="27" t="s">
        <v>7385</v>
      </c>
      <c r="B2825" s="28">
        <v>6</v>
      </c>
      <c r="C2825" s="28" t="s">
        <v>27</v>
      </c>
      <c r="D2825" t="s">
        <v>6355</v>
      </c>
      <c r="E2825" s="28" t="s">
        <v>1777</v>
      </c>
      <c r="F2825" s="28">
        <v>68</v>
      </c>
      <c r="G2825" s="28" t="s">
        <v>333</v>
      </c>
      <c r="H2825" s="28">
        <v>9540</v>
      </c>
      <c r="I2825" s="28" t="s">
        <v>345</v>
      </c>
      <c r="J2825" s="28">
        <v>566</v>
      </c>
      <c r="K2825" s="28" t="s">
        <v>1225</v>
      </c>
      <c r="L2825" s="41">
        <v>3352</v>
      </c>
      <c r="M2825" s="44">
        <v>2782</v>
      </c>
      <c r="N2825" s="6">
        <v>0.83</v>
      </c>
      <c r="O2825">
        <v>0</v>
      </c>
      <c r="P2825" s="29" t="s">
        <v>1127</v>
      </c>
      <c r="Q2825" s="28" t="s">
        <v>335</v>
      </c>
      <c r="R2825" s="28" t="s">
        <v>347</v>
      </c>
      <c r="S2825" s="28" t="s">
        <v>1226</v>
      </c>
      <c r="T2825" s="28" t="s">
        <v>7519</v>
      </c>
      <c r="U2825" s="28" t="s">
        <v>7520</v>
      </c>
      <c r="V2825" s="28" t="s">
        <v>7521</v>
      </c>
      <c r="W2825" s="30">
        <v>45658</v>
      </c>
      <c r="X2825" s="30">
        <v>46022</v>
      </c>
      <c r="Y2825" s="28">
        <v>2025</v>
      </c>
      <c r="Z2825" s="28" t="s">
        <v>1176</v>
      </c>
      <c r="AA2825" s="28" t="s">
        <v>2511</v>
      </c>
      <c r="AB2825" s="28" t="s">
        <v>1177</v>
      </c>
      <c r="AC2825" s="28" t="s">
        <v>1178</v>
      </c>
      <c r="AD2825" s="48" t="s">
        <v>1179</v>
      </c>
    </row>
    <row r="2826" spans="1:30" x14ac:dyDescent="0.3">
      <c r="A2826" s="27" t="s">
        <v>7385</v>
      </c>
      <c r="B2826" s="28">
        <v>6</v>
      </c>
      <c r="C2826" s="28" t="s">
        <v>27</v>
      </c>
      <c r="D2826" t="s">
        <v>6355</v>
      </c>
      <c r="E2826" s="28" t="s">
        <v>1777</v>
      </c>
      <c r="F2826" s="28">
        <v>68</v>
      </c>
      <c r="G2826" s="28" t="s">
        <v>333</v>
      </c>
      <c r="H2826" s="28">
        <v>9541</v>
      </c>
      <c r="I2826" s="28" t="s">
        <v>355</v>
      </c>
      <c r="J2826" s="28">
        <v>566</v>
      </c>
      <c r="K2826" s="28" t="s">
        <v>1225</v>
      </c>
      <c r="L2826" s="41">
        <v>1946</v>
      </c>
      <c r="M2826" s="44">
        <v>1734</v>
      </c>
      <c r="N2826" s="6">
        <v>0.8911</v>
      </c>
      <c r="O2826">
        <v>0</v>
      </c>
      <c r="P2826" s="29" t="s">
        <v>1127</v>
      </c>
      <c r="Q2826" s="28" t="s">
        <v>335</v>
      </c>
      <c r="R2826" s="28" t="s">
        <v>356</v>
      </c>
      <c r="S2826" s="28" t="s">
        <v>1226</v>
      </c>
      <c r="T2826" s="28" t="s">
        <v>7522</v>
      </c>
      <c r="U2826" s="28" t="s">
        <v>7523</v>
      </c>
      <c r="V2826" s="28" t="s">
        <v>7524</v>
      </c>
      <c r="W2826" s="30">
        <v>45658</v>
      </c>
      <c r="X2826" s="30">
        <v>46022</v>
      </c>
      <c r="Y2826" s="28">
        <v>2025</v>
      </c>
      <c r="Z2826" s="28" t="s">
        <v>3823</v>
      </c>
      <c r="AA2826" s="28" t="s">
        <v>3824</v>
      </c>
      <c r="AB2826" s="28" t="s">
        <v>3825</v>
      </c>
      <c r="AC2826" s="28" t="s">
        <v>492</v>
      </c>
      <c r="AD2826" s="48" t="s">
        <v>128</v>
      </c>
    </row>
    <row r="2827" spans="1:30" x14ac:dyDescent="0.3">
      <c r="A2827" s="27" t="s">
        <v>7385</v>
      </c>
      <c r="B2827" s="28">
        <v>6</v>
      </c>
      <c r="C2827" s="28" t="s">
        <v>27</v>
      </c>
      <c r="D2827" t="s">
        <v>6355</v>
      </c>
      <c r="E2827" s="28" t="s">
        <v>1777</v>
      </c>
      <c r="F2827" s="28">
        <v>70</v>
      </c>
      <c r="G2827" s="28" t="s">
        <v>278</v>
      </c>
      <c r="H2827" s="28">
        <v>9542</v>
      </c>
      <c r="I2827" s="28" t="s">
        <v>279</v>
      </c>
      <c r="J2827" s="28">
        <v>566</v>
      </c>
      <c r="K2827" s="28" t="s">
        <v>1225</v>
      </c>
      <c r="L2827" s="41">
        <v>2340</v>
      </c>
      <c r="M2827" s="44">
        <v>2281</v>
      </c>
      <c r="N2827" s="6">
        <v>0.9748</v>
      </c>
      <c r="O2827">
        <v>0</v>
      </c>
      <c r="P2827" s="29" t="s">
        <v>1127</v>
      </c>
      <c r="Q2827" s="28" t="s">
        <v>282</v>
      </c>
      <c r="R2827" s="28" t="s">
        <v>283</v>
      </c>
      <c r="S2827" s="28" t="s">
        <v>1226</v>
      </c>
      <c r="T2827" s="28" t="s">
        <v>7646</v>
      </c>
      <c r="U2827" s="28" t="s">
        <v>7647</v>
      </c>
      <c r="V2827" s="28" t="s">
        <v>7648</v>
      </c>
      <c r="W2827" s="30">
        <v>45658</v>
      </c>
      <c r="X2827" s="30">
        <v>46022</v>
      </c>
      <c r="Y2827" s="28">
        <v>2025</v>
      </c>
      <c r="Z2827" s="28" t="s">
        <v>515</v>
      </c>
      <c r="AA2827" s="28" t="s">
        <v>3867</v>
      </c>
      <c r="AB2827" s="28" t="s">
        <v>1299</v>
      </c>
      <c r="AC2827" s="28" t="s">
        <v>1260</v>
      </c>
      <c r="AD2827" s="48" t="s">
        <v>472</v>
      </c>
    </row>
    <row r="2828" spans="1:30" x14ac:dyDescent="0.3">
      <c r="A2828" s="27" t="s">
        <v>7385</v>
      </c>
      <c r="B2828" s="28">
        <v>6</v>
      </c>
      <c r="C2828" s="28" t="s">
        <v>27</v>
      </c>
      <c r="D2828" t="s">
        <v>6355</v>
      </c>
      <c r="E2828" s="28" t="s">
        <v>1777</v>
      </c>
      <c r="F2828" s="28">
        <v>76</v>
      </c>
      <c r="G2828" s="28" t="s">
        <v>296</v>
      </c>
      <c r="H2828" s="28">
        <v>9543</v>
      </c>
      <c r="I2828" s="28" t="s">
        <v>325</v>
      </c>
      <c r="J2828" s="28">
        <v>566</v>
      </c>
      <c r="K2828" s="28" t="s">
        <v>1225</v>
      </c>
      <c r="L2828" s="41">
        <v>1868</v>
      </c>
      <c r="M2828" s="44">
        <v>1218</v>
      </c>
      <c r="N2828" s="6">
        <v>0.65200000000000002</v>
      </c>
      <c r="O2828">
        <v>0</v>
      </c>
      <c r="P2828" s="29" t="s">
        <v>1127</v>
      </c>
      <c r="Q2828" s="28" t="s">
        <v>298</v>
      </c>
      <c r="R2828" s="28" t="s">
        <v>326</v>
      </c>
      <c r="S2828" s="28" t="s">
        <v>1226</v>
      </c>
      <c r="T2828" s="28" t="s">
        <v>7495</v>
      </c>
      <c r="U2828" s="28" t="s">
        <v>7496</v>
      </c>
      <c r="V2828" s="28" t="s">
        <v>7497</v>
      </c>
      <c r="W2828" s="30">
        <v>45658</v>
      </c>
      <c r="X2828" s="30">
        <v>46022</v>
      </c>
      <c r="Y2828" s="28">
        <v>2025</v>
      </c>
      <c r="Z2828" s="28" t="s">
        <v>3743</v>
      </c>
      <c r="AA2828" s="28" t="s">
        <v>3744</v>
      </c>
      <c r="AB2828" s="28" t="s">
        <v>3745</v>
      </c>
      <c r="AC2828" s="28" t="s">
        <v>2406</v>
      </c>
      <c r="AD2828" s="48" t="s">
        <v>29</v>
      </c>
    </row>
    <row r="2829" spans="1:30" x14ac:dyDescent="0.3">
      <c r="A2829" s="27" t="s">
        <v>7385</v>
      </c>
      <c r="B2829" s="28">
        <v>6</v>
      </c>
      <c r="C2829" s="28" t="s">
        <v>27</v>
      </c>
      <c r="D2829" t="s">
        <v>6355</v>
      </c>
      <c r="E2829" s="28" t="s">
        <v>1777</v>
      </c>
      <c r="F2829" s="28">
        <v>76</v>
      </c>
      <c r="G2829" s="28" t="s">
        <v>296</v>
      </c>
      <c r="H2829" s="28">
        <v>9544</v>
      </c>
      <c r="I2829" s="28" t="s">
        <v>424</v>
      </c>
      <c r="J2829" s="28">
        <v>566</v>
      </c>
      <c r="K2829" s="28" t="s">
        <v>1225</v>
      </c>
      <c r="L2829" s="41">
        <v>2329</v>
      </c>
      <c r="M2829" s="44">
        <v>2060</v>
      </c>
      <c r="N2829" s="6">
        <v>0.88449999999999995</v>
      </c>
      <c r="O2829">
        <v>0</v>
      </c>
      <c r="P2829" s="29" t="s">
        <v>1127</v>
      </c>
      <c r="Q2829" s="28" t="s">
        <v>298</v>
      </c>
      <c r="R2829" s="28" t="s">
        <v>425</v>
      </c>
      <c r="S2829" s="28" t="s">
        <v>1226</v>
      </c>
      <c r="T2829" s="28" t="s">
        <v>7498</v>
      </c>
      <c r="U2829" s="28" t="s">
        <v>7499</v>
      </c>
      <c r="V2829" s="28" t="s">
        <v>7500</v>
      </c>
      <c r="W2829" s="30">
        <v>45658</v>
      </c>
      <c r="X2829" s="30">
        <v>46022</v>
      </c>
      <c r="Y2829" s="28">
        <v>2025</v>
      </c>
      <c r="Z2829" s="28" t="s">
        <v>3746</v>
      </c>
      <c r="AA2829" s="28" t="s">
        <v>3747</v>
      </c>
      <c r="AB2829" s="28" t="s">
        <v>3748</v>
      </c>
      <c r="AC2829" s="28" t="s">
        <v>473</v>
      </c>
      <c r="AD2829" s="48" t="s">
        <v>1865</v>
      </c>
    </row>
    <row r="2830" spans="1:30" x14ac:dyDescent="0.3">
      <c r="A2830" s="27" t="s">
        <v>7385</v>
      </c>
      <c r="B2830" s="28">
        <v>6</v>
      </c>
      <c r="C2830" s="28" t="s">
        <v>27</v>
      </c>
      <c r="D2830" t="s">
        <v>6355</v>
      </c>
      <c r="E2830" s="28" t="s">
        <v>1777</v>
      </c>
      <c r="F2830" s="28">
        <v>68</v>
      </c>
      <c r="G2830" s="28" t="s">
        <v>333</v>
      </c>
      <c r="H2830" s="28">
        <v>9545</v>
      </c>
      <c r="I2830" s="28" t="s">
        <v>348</v>
      </c>
      <c r="J2830" s="28">
        <v>566</v>
      </c>
      <c r="K2830" s="28" t="s">
        <v>1225</v>
      </c>
      <c r="L2830" s="41">
        <v>1789</v>
      </c>
      <c r="M2830" s="44">
        <v>1576</v>
      </c>
      <c r="N2830" s="6">
        <v>0.88090000000000002</v>
      </c>
      <c r="O2830">
        <v>0</v>
      </c>
      <c r="P2830" s="29" t="s">
        <v>1127</v>
      </c>
      <c r="Q2830" s="28" t="s">
        <v>335</v>
      </c>
      <c r="R2830" s="28" t="s">
        <v>352</v>
      </c>
      <c r="S2830" s="28" t="s">
        <v>1226</v>
      </c>
      <c r="T2830" s="28" t="s">
        <v>7525</v>
      </c>
      <c r="U2830" s="28" t="s">
        <v>7526</v>
      </c>
      <c r="V2830" s="28" t="s">
        <v>7527</v>
      </c>
      <c r="W2830" s="30">
        <v>45658</v>
      </c>
      <c r="X2830" s="30">
        <v>46022</v>
      </c>
      <c r="Y2830" s="28">
        <v>2025</v>
      </c>
      <c r="Z2830" s="28" t="s">
        <v>3749</v>
      </c>
      <c r="AA2830" s="28" t="s">
        <v>3750</v>
      </c>
      <c r="AB2830" s="28" t="s">
        <v>3751</v>
      </c>
      <c r="AC2830" s="28" t="s">
        <v>1268</v>
      </c>
      <c r="AD2830" s="48" t="s">
        <v>1265</v>
      </c>
    </row>
    <row r="2831" spans="1:30" x14ac:dyDescent="0.3">
      <c r="A2831" s="27" t="s">
        <v>7385</v>
      </c>
      <c r="B2831" s="28">
        <v>6</v>
      </c>
      <c r="C2831" s="28" t="s">
        <v>27</v>
      </c>
      <c r="D2831" t="s">
        <v>6355</v>
      </c>
      <c r="E2831" s="28" t="s">
        <v>1777</v>
      </c>
      <c r="F2831" s="28">
        <v>68</v>
      </c>
      <c r="G2831" s="28" t="s">
        <v>333</v>
      </c>
      <c r="H2831" s="28">
        <v>9546</v>
      </c>
      <c r="I2831" s="28" t="s">
        <v>357</v>
      </c>
      <c r="J2831" s="28">
        <v>566</v>
      </c>
      <c r="K2831" s="28" t="s">
        <v>1225</v>
      </c>
      <c r="L2831" s="41">
        <v>1968</v>
      </c>
      <c r="M2831" s="44">
        <v>1542</v>
      </c>
      <c r="N2831" s="6">
        <v>0.78349999999999997</v>
      </c>
      <c r="O2831">
        <v>0</v>
      </c>
      <c r="P2831" s="29" t="s">
        <v>1127</v>
      </c>
      <c r="Q2831" s="28" t="s">
        <v>335</v>
      </c>
      <c r="R2831" s="28" t="s">
        <v>360</v>
      </c>
      <c r="S2831" s="28" t="s">
        <v>1226</v>
      </c>
      <c r="T2831" s="28" t="s">
        <v>7528</v>
      </c>
      <c r="U2831" s="28" t="s">
        <v>7529</v>
      </c>
      <c r="V2831" s="28" t="s">
        <v>7530</v>
      </c>
      <c r="W2831" s="30">
        <v>45658</v>
      </c>
      <c r="X2831" s="30">
        <v>46022</v>
      </c>
      <c r="Y2831" s="28">
        <v>2025</v>
      </c>
      <c r="Z2831" s="28" t="s">
        <v>1294</v>
      </c>
      <c r="AA2831" s="28" t="s">
        <v>680</v>
      </c>
      <c r="AB2831" s="28" t="s">
        <v>1295</v>
      </c>
      <c r="AC2831" s="28" t="s">
        <v>1296</v>
      </c>
      <c r="AD2831" s="48" t="s">
        <v>205</v>
      </c>
    </row>
    <row r="2832" spans="1:30" x14ac:dyDescent="0.3">
      <c r="A2832" s="27" t="s">
        <v>7385</v>
      </c>
      <c r="B2832" s="28">
        <v>6</v>
      </c>
      <c r="C2832" s="28" t="s">
        <v>27</v>
      </c>
      <c r="D2832" t="s">
        <v>6355</v>
      </c>
      <c r="E2832" s="28" t="s">
        <v>1777</v>
      </c>
      <c r="F2832" s="28">
        <v>94</v>
      </c>
      <c r="G2832" s="28" t="s">
        <v>1300</v>
      </c>
      <c r="H2832" s="28">
        <v>9547</v>
      </c>
      <c r="I2832" s="28" t="s">
        <v>1301</v>
      </c>
      <c r="J2832" s="28">
        <v>566</v>
      </c>
      <c r="K2832" s="28" t="s">
        <v>1225</v>
      </c>
      <c r="L2832" s="41">
        <v>162</v>
      </c>
      <c r="M2832" s="44">
        <v>91</v>
      </c>
      <c r="N2832" s="6">
        <v>0.56169999999999998</v>
      </c>
      <c r="O2832">
        <v>0</v>
      </c>
      <c r="P2832" s="29" t="s">
        <v>1127</v>
      </c>
      <c r="Q2832" s="28" t="s">
        <v>1303</v>
      </c>
      <c r="R2832" s="28" t="s">
        <v>1304</v>
      </c>
      <c r="S2832" s="28" t="s">
        <v>1226</v>
      </c>
      <c r="T2832" s="28" t="s">
        <v>7726</v>
      </c>
      <c r="U2832" s="28" t="s">
        <v>7727</v>
      </c>
      <c r="V2832" s="28" t="s">
        <v>7728</v>
      </c>
      <c r="W2832" s="30">
        <v>45658</v>
      </c>
      <c r="X2832" s="30">
        <v>46022</v>
      </c>
      <c r="Y2832" s="28">
        <v>2025</v>
      </c>
      <c r="Z2832" s="28" t="s">
        <v>3868</v>
      </c>
      <c r="AA2832" s="28" t="s">
        <v>1790</v>
      </c>
      <c r="AB2832" s="28" t="s">
        <v>1234</v>
      </c>
      <c r="AC2832" s="28" t="s">
        <v>1333</v>
      </c>
      <c r="AD2832" s="48" t="s">
        <v>3869</v>
      </c>
    </row>
    <row r="2833" spans="1:30" x14ac:dyDescent="0.3">
      <c r="A2833" s="27" t="s">
        <v>7385</v>
      </c>
      <c r="B2833" s="28">
        <v>6</v>
      </c>
      <c r="C2833" s="28" t="s">
        <v>27</v>
      </c>
      <c r="D2833" t="s">
        <v>6355</v>
      </c>
      <c r="E2833" s="28" t="s">
        <v>1777</v>
      </c>
      <c r="F2833" s="28">
        <v>97</v>
      </c>
      <c r="G2833" s="28" t="s">
        <v>241</v>
      </c>
      <c r="H2833" s="28">
        <v>9548</v>
      </c>
      <c r="I2833" s="28" t="s">
        <v>242</v>
      </c>
      <c r="J2833" s="28">
        <v>566</v>
      </c>
      <c r="K2833" s="28" t="s">
        <v>1225</v>
      </c>
      <c r="L2833" s="41">
        <v>559</v>
      </c>
      <c r="M2833" s="44">
        <v>603</v>
      </c>
      <c r="N2833" s="6">
        <v>1.0787</v>
      </c>
      <c r="O2833">
        <v>0</v>
      </c>
      <c r="P2833" s="29" t="s">
        <v>1127</v>
      </c>
      <c r="Q2833" s="28" t="s">
        <v>243</v>
      </c>
      <c r="R2833" s="28" t="s">
        <v>244</v>
      </c>
      <c r="S2833" s="28" t="s">
        <v>1226</v>
      </c>
      <c r="T2833" s="28" t="s">
        <v>7738</v>
      </c>
      <c r="U2833" s="28" t="s">
        <v>7739</v>
      </c>
      <c r="V2833" s="28" t="s">
        <v>7740</v>
      </c>
      <c r="W2833" s="30">
        <v>45658</v>
      </c>
      <c r="X2833" s="30">
        <v>46022</v>
      </c>
      <c r="Y2833" s="28">
        <v>2025</v>
      </c>
      <c r="Z2833" s="28" t="s">
        <v>1911</v>
      </c>
      <c r="AA2833" s="28" t="s">
        <v>1219</v>
      </c>
      <c r="AB2833" s="28" t="s">
        <v>3826</v>
      </c>
      <c r="AC2833" s="28" t="s">
        <v>3827</v>
      </c>
      <c r="AD2833" s="48" t="s">
        <v>3828</v>
      </c>
    </row>
    <row r="2834" spans="1:30" x14ac:dyDescent="0.3">
      <c r="A2834" s="27" t="s">
        <v>7385</v>
      </c>
      <c r="B2834" s="28">
        <v>6</v>
      </c>
      <c r="C2834" s="28" t="s">
        <v>27</v>
      </c>
      <c r="D2834" t="s">
        <v>6355</v>
      </c>
      <c r="E2834" s="28" t="s">
        <v>1777</v>
      </c>
      <c r="F2834" s="28">
        <v>5</v>
      </c>
      <c r="G2834" s="28" t="s">
        <v>25</v>
      </c>
      <c r="H2834" s="28">
        <v>9549</v>
      </c>
      <c r="I2834" s="28" t="s">
        <v>113</v>
      </c>
      <c r="J2834" s="28">
        <v>566</v>
      </c>
      <c r="K2834" s="28" t="s">
        <v>1225</v>
      </c>
      <c r="L2834" s="41">
        <v>1263</v>
      </c>
      <c r="M2834" s="44">
        <v>970</v>
      </c>
      <c r="N2834" s="6">
        <v>0.76800000000000002</v>
      </c>
      <c r="O2834">
        <v>0</v>
      </c>
      <c r="P2834" s="29" t="s">
        <v>1127</v>
      </c>
      <c r="Q2834" s="28" t="s">
        <v>31</v>
      </c>
      <c r="R2834" s="28" t="s">
        <v>115</v>
      </c>
      <c r="S2834" s="28" t="s">
        <v>1226</v>
      </c>
      <c r="T2834" s="28" t="s">
        <v>7431</v>
      </c>
      <c r="U2834" s="28" t="s">
        <v>7432</v>
      </c>
      <c r="V2834" s="28" t="s">
        <v>7433</v>
      </c>
      <c r="W2834" s="30">
        <v>45658</v>
      </c>
      <c r="X2834" s="30">
        <v>46022</v>
      </c>
      <c r="Y2834" s="28">
        <v>2025</v>
      </c>
      <c r="Z2834" s="28" t="s">
        <v>3829</v>
      </c>
      <c r="AA2834" s="28" t="s">
        <v>1969</v>
      </c>
      <c r="AB2834" s="28" t="s">
        <v>3785</v>
      </c>
      <c r="AC2834" s="28" t="s">
        <v>2114</v>
      </c>
      <c r="AD2834" s="48" t="s">
        <v>6356</v>
      </c>
    </row>
    <row r="2835" spans="1:30" x14ac:dyDescent="0.3">
      <c r="A2835" s="27" t="s">
        <v>7385</v>
      </c>
      <c r="B2835" s="28">
        <v>6</v>
      </c>
      <c r="C2835" s="28" t="s">
        <v>27</v>
      </c>
      <c r="D2835" t="s">
        <v>6355</v>
      </c>
      <c r="E2835" s="28" t="s">
        <v>1777</v>
      </c>
      <c r="F2835" s="28">
        <v>15</v>
      </c>
      <c r="G2835" s="28" t="s">
        <v>245</v>
      </c>
      <c r="H2835" s="28">
        <v>9551</v>
      </c>
      <c r="I2835" s="28" t="s">
        <v>410</v>
      </c>
      <c r="J2835" s="28">
        <v>566</v>
      </c>
      <c r="K2835" s="28" t="s">
        <v>1225</v>
      </c>
      <c r="L2835" s="41">
        <v>986</v>
      </c>
      <c r="M2835" s="44">
        <v>665</v>
      </c>
      <c r="N2835" s="6">
        <v>0.6744</v>
      </c>
      <c r="O2835">
        <v>0</v>
      </c>
      <c r="P2835" s="29" t="s">
        <v>1127</v>
      </c>
      <c r="Q2835" s="28" t="s">
        <v>249</v>
      </c>
      <c r="R2835" s="28" t="s">
        <v>411</v>
      </c>
      <c r="S2835" s="28" t="s">
        <v>1226</v>
      </c>
      <c r="T2835" s="28" t="s">
        <v>7555</v>
      </c>
      <c r="U2835" s="28" t="s">
        <v>7556</v>
      </c>
      <c r="V2835" s="28" t="s">
        <v>7557</v>
      </c>
      <c r="W2835" s="30">
        <v>45658</v>
      </c>
      <c r="X2835" s="30">
        <v>46022</v>
      </c>
      <c r="Y2835" s="28">
        <v>2025</v>
      </c>
      <c r="Z2835" s="28" t="s">
        <v>2623</v>
      </c>
      <c r="AA2835" s="28" t="s">
        <v>2624</v>
      </c>
      <c r="AB2835" s="28" t="s">
        <v>2625</v>
      </c>
      <c r="AC2835" s="28" t="s">
        <v>2626</v>
      </c>
      <c r="AD2835" s="48" t="s">
        <v>2627</v>
      </c>
    </row>
    <row r="2836" spans="1:30" x14ac:dyDescent="0.3">
      <c r="A2836" s="27" t="s">
        <v>7385</v>
      </c>
      <c r="B2836" s="28">
        <v>6</v>
      </c>
      <c r="C2836" s="28" t="s">
        <v>27</v>
      </c>
      <c r="D2836" t="s">
        <v>6355</v>
      </c>
      <c r="E2836" s="28" t="s">
        <v>1777</v>
      </c>
      <c r="F2836" s="28">
        <v>5</v>
      </c>
      <c r="G2836" s="28" t="s">
        <v>25</v>
      </c>
      <c r="H2836" s="28">
        <v>9101</v>
      </c>
      <c r="I2836" s="28" t="s">
        <v>26</v>
      </c>
      <c r="J2836" s="28">
        <v>565</v>
      </c>
      <c r="K2836" s="28" t="s">
        <v>1776</v>
      </c>
      <c r="L2836" s="41">
        <v>3229</v>
      </c>
      <c r="M2836" s="44">
        <v>2846</v>
      </c>
      <c r="N2836" s="6">
        <v>0.88139999999999996</v>
      </c>
      <c r="O2836">
        <v>0</v>
      </c>
      <c r="P2836" s="29" t="s">
        <v>1127</v>
      </c>
      <c r="Q2836" s="28" t="s">
        <v>31</v>
      </c>
      <c r="R2836" s="28" t="s">
        <v>32</v>
      </c>
      <c r="S2836" s="28" t="s">
        <v>1778</v>
      </c>
      <c r="T2836" s="28" t="s">
        <v>7386</v>
      </c>
      <c r="U2836" s="28" t="s">
        <v>7387</v>
      </c>
      <c r="V2836" s="28" t="s">
        <v>7388</v>
      </c>
      <c r="W2836" s="30">
        <v>45658</v>
      </c>
      <c r="X2836" s="30">
        <v>46022</v>
      </c>
      <c r="Y2836" s="28">
        <v>2025</v>
      </c>
      <c r="Z2836" s="28" t="s">
        <v>3879</v>
      </c>
      <c r="AA2836" s="28" t="s">
        <v>1880</v>
      </c>
      <c r="AB2836" s="28" t="s">
        <v>1881</v>
      </c>
      <c r="AC2836" s="28" t="s">
        <v>1910</v>
      </c>
      <c r="AD2836" s="48" t="s">
        <v>29</v>
      </c>
    </row>
    <row r="2837" spans="1:30" x14ac:dyDescent="0.3">
      <c r="A2837" s="27" t="s">
        <v>7385</v>
      </c>
      <c r="B2837" s="28">
        <v>6</v>
      </c>
      <c r="C2837" s="28" t="s">
        <v>27</v>
      </c>
      <c r="D2837" t="s">
        <v>6355</v>
      </c>
      <c r="E2837" s="28" t="s">
        <v>1777</v>
      </c>
      <c r="F2837" s="28">
        <v>8</v>
      </c>
      <c r="G2837" s="28" t="s">
        <v>120</v>
      </c>
      <c r="H2837" s="28">
        <v>9103</v>
      </c>
      <c r="I2837" s="28" t="s">
        <v>121</v>
      </c>
      <c r="J2837" s="28">
        <v>565</v>
      </c>
      <c r="K2837" s="28" t="s">
        <v>1776</v>
      </c>
      <c r="L2837" s="41">
        <v>2978</v>
      </c>
      <c r="M2837" s="44">
        <v>2454</v>
      </c>
      <c r="N2837" s="6">
        <v>0.82399999999999995</v>
      </c>
      <c r="O2837">
        <v>0</v>
      </c>
      <c r="P2837" s="29" t="s">
        <v>1127</v>
      </c>
      <c r="Q2837" s="28" t="s">
        <v>122</v>
      </c>
      <c r="R2837" s="28" t="s">
        <v>123</v>
      </c>
      <c r="S2837" s="28" t="s">
        <v>1778</v>
      </c>
      <c r="T2837" s="28" t="s">
        <v>7640</v>
      </c>
      <c r="U2837" s="28" t="s">
        <v>7641</v>
      </c>
      <c r="V2837" s="28" t="s">
        <v>7642</v>
      </c>
      <c r="W2837" s="30">
        <v>45658</v>
      </c>
      <c r="X2837" s="30">
        <v>46022</v>
      </c>
      <c r="Y2837" s="28">
        <v>2025</v>
      </c>
      <c r="Z2837" s="28" t="s">
        <v>1687</v>
      </c>
      <c r="AA2837" s="28" t="s">
        <v>3572</v>
      </c>
      <c r="AB2837" s="28" t="s">
        <v>3573</v>
      </c>
      <c r="AC2837" s="28" t="s">
        <v>2962</v>
      </c>
      <c r="AD2837" s="48" t="s">
        <v>472</v>
      </c>
    </row>
    <row r="2838" spans="1:30" x14ac:dyDescent="0.3">
      <c r="A2838" s="27" t="s">
        <v>7385</v>
      </c>
      <c r="B2838" s="28">
        <v>6</v>
      </c>
      <c r="C2838" s="28" t="s">
        <v>27</v>
      </c>
      <c r="D2838" t="s">
        <v>6355</v>
      </c>
      <c r="E2838" s="28" t="s">
        <v>1777</v>
      </c>
      <c r="F2838" s="28">
        <v>13</v>
      </c>
      <c r="G2838" s="28" t="s">
        <v>116</v>
      </c>
      <c r="H2838" s="28">
        <v>9104</v>
      </c>
      <c r="I2838" s="28" t="s">
        <v>117</v>
      </c>
      <c r="J2838" s="28">
        <v>565</v>
      </c>
      <c r="K2838" s="28" t="s">
        <v>1776</v>
      </c>
      <c r="L2838" s="41">
        <v>2036</v>
      </c>
      <c r="M2838" s="44">
        <v>1680</v>
      </c>
      <c r="N2838" s="6">
        <v>0.82509999999999994</v>
      </c>
      <c r="O2838">
        <v>0</v>
      </c>
      <c r="P2838" s="29" t="s">
        <v>1127</v>
      </c>
      <c r="Q2838" s="28" t="s">
        <v>118</v>
      </c>
      <c r="R2838" s="28" t="s">
        <v>119</v>
      </c>
      <c r="S2838" s="28" t="s">
        <v>1778</v>
      </c>
      <c r="T2838" s="28" t="s">
        <v>7585</v>
      </c>
      <c r="U2838" s="28" t="s">
        <v>7586</v>
      </c>
      <c r="V2838" s="28" t="s">
        <v>7587</v>
      </c>
      <c r="W2838" s="30">
        <v>45658</v>
      </c>
      <c r="X2838" s="30">
        <v>46022</v>
      </c>
      <c r="Y2838" s="28">
        <v>2025</v>
      </c>
      <c r="Z2838" s="28" t="s">
        <v>3574</v>
      </c>
      <c r="AA2838" s="28" t="s">
        <v>3575</v>
      </c>
      <c r="AB2838" s="28" t="s">
        <v>2926</v>
      </c>
      <c r="AC2838" s="28" t="s">
        <v>3576</v>
      </c>
      <c r="AD2838" s="48" t="s">
        <v>3577</v>
      </c>
    </row>
    <row r="2839" spans="1:30" x14ac:dyDescent="0.3">
      <c r="A2839" s="27" t="s">
        <v>7385</v>
      </c>
      <c r="B2839" s="28">
        <v>6</v>
      </c>
      <c r="C2839" s="28" t="s">
        <v>27</v>
      </c>
      <c r="D2839" t="s">
        <v>6355</v>
      </c>
      <c r="E2839" s="28" t="s">
        <v>1777</v>
      </c>
      <c r="F2839" s="28">
        <v>13</v>
      </c>
      <c r="G2839" s="28" t="s">
        <v>116</v>
      </c>
      <c r="H2839" s="28">
        <v>9105</v>
      </c>
      <c r="I2839" s="28" t="s">
        <v>402</v>
      </c>
      <c r="J2839" s="28">
        <v>565</v>
      </c>
      <c r="K2839" s="28" t="s">
        <v>1776</v>
      </c>
      <c r="L2839" s="41">
        <v>2330</v>
      </c>
      <c r="M2839" s="44">
        <v>1825</v>
      </c>
      <c r="N2839" s="6">
        <v>0.7833</v>
      </c>
      <c r="O2839">
        <v>0</v>
      </c>
      <c r="P2839" s="29" t="s">
        <v>1127</v>
      </c>
      <c r="Q2839" s="28" t="s">
        <v>118</v>
      </c>
      <c r="R2839" s="28" t="s">
        <v>403</v>
      </c>
      <c r="S2839" s="28" t="s">
        <v>1778</v>
      </c>
      <c r="T2839" s="28" t="s">
        <v>7720</v>
      </c>
      <c r="U2839" s="28" t="s">
        <v>7721</v>
      </c>
      <c r="V2839" s="28" t="s">
        <v>7722</v>
      </c>
      <c r="W2839" s="30">
        <v>45658</v>
      </c>
      <c r="X2839" s="30">
        <v>46022</v>
      </c>
      <c r="Y2839" s="28">
        <v>2025</v>
      </c>
      <c r="Z2839" s="28" t="s">
        <v>2946</v>
      </c>
      <c r="AA2839" s="28" t="s">
        <v>1905</v>
      </c>
      <c r="AB2839" s="28" t="s">
        <v>3578</v>
      </c>
      <c r="AC2839" s="28" t="s">
        <v>3579</v>
      </c>
      <c r="AD2839" s="48" t="s">
        <v>3580</v>
      </c>
    </row>
    <row r="2840" spans="1:30" x14ac:dyDescent="0.3">
      <c r="A2840" s="27" t="s">
        <v>7385</v>
      </c>
      <c r="B2840" s="28">
        <v>6</v>
      </c>
      <c r="C2840" s="28" t="s">
        <v>27</v>
      </c>
      <c r="D2840" t="s">
        <v>6355</v>
      </c>
      <c r="E2840" s="28" t="s">
        <v>1777</v>
      </c>
      <c r="F2840" s="28">
        <v>15</v>
      </c>
      <c r="G2840" s="28" t="s">
        <v>245</v>
      </c>
      <c r="H2840" s="28">
        <v>9110</v>
      </c>
      <c r="I2840" s="28" t="s">
        <v>389</v>
      </c>
      <c r="J2840" s="28">
        <v>565</v>
      </c>
      <c r="K2840" s="28" t="s">
        <v>1776</v>
      </c>
      <c r="L2840" s="41">
        <v>1687</v>
      </c>
      <c r="M2840" s="44">
        <v>1593</v>
      </c>
      <c r="N2840" s="6">
        <v>0.94430000000000003</v>
      </c>
      <c r="O2840">
        <v>0</v>
      </c>
      <c r="P2840" s="29" t="s">
        <v>1127</v>
      </c>
      <c r="Q2840" s="28" t="s">
        <v>249</v>
      </c>
      <c r="R2840" s="28" t="s">
        <v>391</v>
      </c>
      <c r="S2840" s="28" t="s">
        <v>1778</v>
      </c>
      <c r="T2840" s="28" t="s">
        <v>7549</v>
      </c>
      <c r="U2840" s="28" t="s">
        <v>7550</v>
      </c>
      <c r="V2840" s="28" t="s">
        <v>7551</v>
      </c>
      <c r="W2840" s="30">
        <v>45658</v>
      </c>
      <c r="X2840" s="30">
        <v>46022</v>
      </c>
      <c r="Y2840" s="28">
        <v>2025</v>
      </c>
      <c r="Z2840" s="28" t="s">
        <v>3581</v>
      </c>
      <c r="AA2840" s="28" t="s">
        <v>3773</v>
      </c>
      <c r="AB2840" s="28" t="s">
        <v>1874</v>
      </c>
      <c r="AC2840" s="28" t="s">
        <v>3584</v>
      </c>
      <c r="AD2840" s="48" t="s">
        <v>1902</v>
      </c>
    </row>
    <row r="2841" spans="1:30" x14ac:dyDescent="0.3">
      <c r="A2841" s="27" t="s">
        <v>7385</v>
      </c>
      <c r="B2841" s="28">
        <v>6</v>
      </c>
      <c r="C2841" s="28" t="s">
        <v>27</v>
      </c>
      <c r="D2841" t="s">
        <v>6355</v>
      </c>
      <c r="E2841" s="28" t="s">
        <v>1777</v>
      </c>
      <c r="F2841" s="28">
        <v>15</v>
      </c>
      <c r="G2841" s="28" t="s">
        <v>245</v>
      </c>
      <c r="H2841" s="28">
        <v>9111</v>
      </c>
      <c r="I2841" s="28" t="s">
        <v>6365</v>
      </c>
      <c r="J2841" s="28">
        <v>565</v>
      </c>
      <c r="K2841" s="28" t="s">
        <v>1776</v>
      </c>
      <c r="L2841" s="41">
        <v>2764</v>
      </c>
      <c r="M2841" s="44">
        <v>2332</v>
      </c>
      <c r="N2841" s="6">
        <v>0.84370000000000001</v>
      </c>
      <c r="O2841">
        <v>0</v>
      </c>
      <c r="P2841" s="29" t="s">
        <v>1127</v>
      </c>
      <c r="Q2841" s="28" t="s">
        <v>249</v>
      </c>
      <c r="R2841" s="28" t="s">
        <v>6366</v>
      </c>
      <c r="S2841" s="28" t="s">
        <v>1778</v>
      </c>
      <c r="T2841" s="28" t="s">
        <v>7558</v>
      </c>
      <c r="U2841" s="28" t="s">
        <v>7559</v>
      </c>
      <c r="V2841" s="28" t="s">
        <v>7560</v>
      </c>
      <c r="W2841" s="30">
        <v>45658</v>
      </c>
      <c r="X2841" s="30">
        <v>46022</v>
      </c>
      <c r="Y2841" s="28">
        <v>2025</v>
      </c>
      <c r="Z2841" s="28" t="s">
        <v>2614</v>
      </c>
      <c r="AA2841" s="28" t="s">
        <v>1276</v>
      </c>
      <c r="AB2841" s="28" t="s">
        <v>3585</v>
      </c>
      <c r="AC2841" s="28" t="s">
        <v>3586</v>
      </c>
      <c r="AD2841" s="48" t="s">
        <v>1130</v>
      </c>
    </row>
    <row r="2842" spans="1:30" x14ac:dyDescent="0.3">
      <c r="A2842" s="27" t="s">
        <v>7385</v>
      </c>
      <c r="B2842" s="28">
        <v>6</v>
      </c>
      <c r="C2842" s="28" t="s">
        <v>27</v>
      </c>
      <c r="D2842" t="s">
        <v>6355</v>
      </c>
      <c r="E2842" s="28" t="s">
        <v>1777</v>
      </c>
      <c r="F2842" s="28">
        <v>17</v>
      </c>
      <c r="G2842" s="28" t="s">
        <v>90</v>
      </c>
      <c r="H2842" s="28">
        <v>9112</v>
      </c>
      <c r="I2842" s="28" t="s">
        <v>392</v>
      </c>
      <c r="J2842" s="28">
        <v>565</v>
      </c>
      <c r="K2842" s="28" t="s">
        <v>1776</v>
      </c>
      <c r="L2842" s="41">
        <v>3281</v>
      </c>
      <c r="M2842" s="44">
        <v>4577</v>
      </c>
      <c r="N2842" s="6">
        <v>1.395</v>
      </c>
      <c r="O2842">
        <v>0</v>
      </c>
      <c r="P2842" s="29" t="s">
        <v>1127</v>
      </c>
      <c r="Q2842" s="28" t="s">
        <v>93</v>
      </c>
      <c r="R2842" s="28" t="s">
        <v>395</v>
      </c>
      <c r="S2842" s="28" t="s">
        <v>1778</v>
      </c>
      <c r="T2842" s="28" t="s">
        <v>7628</v>
      </c>
      <c r="U2842" s="28" t="s">
        <v>7629</v>
      </c>
      <c r="V2842" s="28" t="s">
        <v>7630</v>
      </c>
      <c r="W2842" s="30">
        <v>45658</v>
      </c>
      <c r="X2842" s="30">
        <v>46022</v>
      </c>
      <c r="Y2842" s="28">
        <v>2025</v>
      </c>
      <c r="Z2842" s="28" t="s">
        <v>3587</v>
      </c>
      <c r="AA2842" s="28" t="s">
        <v>3588</v>
      </c>
      <c r="AB2842" s="28" t="s">
        <v>3830</v>
      </c>
      <c r="AC2842" s="28" t="s">
        <v>1271</v>
      </c>
      <c r="AD2842" s="48" t="s">
        <v>1272</v>
      </c>
    </row>
    <row r="2843" spans="1:30" x14ac:dyDescent="0.3">
      <c r="A2843" s="27" t="s">
        <v>7385</v>
      </c>
      <c r="B2843" s="28">
        <v>6</v>
      </c>
      <c r="C2843" s="28" t="s">
        <v>27</v>
      </c>
      <c r="D2843" t="s">
        <v>6355</v>
      </c>
      <c r="E2843" s="28" t="s">
        <v>1777</v>
      </c>
      <c r="F2843" s="28">
        <v>19</v>
      </c>
      <c r="G2843" s="28" t="s">
        <v>184</v>
      </c>
      <c r="H2843" s="28">
        <v>9113</v>
      </c>
      <c r="I2843" s="28" t="s">
        <v>185</v>
      </c>
      <c r="J2843" s="28">
        <v>565</v>
      </c>
      <c r="K2843" s="28" t="s">
        <v>1776</v>
      </c>
      <c r="L2843" s="41">
        <v>1210</v>
      </c>
      <c r="M2843" s="44">
        <v>1323</v>
      </c>
      <c r="N2843" s="6">
        <v>1.0933999999999999</v>
      </c>
      <c r="O2843">
        <v>0</v>
      </c>
      <c r="P2843" s="29" t="s">
        <v>1127</v>
      </c>
      <c r="Q2843" s="28" t="s">
        <v>187</v>
      </c>
      <c r="R2843" s="28" t="s">
        <v>188</v>
      </c>
      <c r="S2843" s="28" t="s">
        <v>1778</v>
      </c>
      <c r="T2843" s="28" t="s">
        <v>7604</v>
      </c>
      <c r="U2843" s="28" t="s">
        <v>7605</v>
      </c>
      <c r="V2843" s="28" t="s">
        <v>7606</v>
      </c>
      <c r="W2843" s="30">
        <v>45658</v>
      </c>
      <c r="X2843" s="30">
        <v>46022</v>
      </c>
      <c r="Y2843" s="28">
        <v>2025</v>
      </c>
      <c r="Z2843" s="28" t="s">
        <v>186</v>
      </c>
      <c r="AA2843" s="28" t="s">
        <v>2637</v>
      </c>
      <c r="AB2843" s="28" t="s">
        <v>3590</v>
      </c>
      <c r="AC2843" s="28" t="s">
        <v>3591</v>
      </c>
      <c r="AD2843" s="48" t="s">
        <v>3592</v>
      </c>
    </row>
    <row r="2844" spans="1:30" x14ac:dyDescent="0.3">
      <c r="A2844" s="27" t="s">
        <v>7385</v>
      </c>
      <c r="B2844" s="28">
        <v>6</v>
      </c>
      <c r="C2844" s="28" t="s">
        <v>27</v>
      </c>
      <c r="D2844" t="s">
        <v>6355</v>
      </c>
      <c r="E2844" s="28" t="s">
        <v>1777</v>
      </c>
      <c r="F2844" s="28">
        <v>20</v>
      </c>
      <c r="G2844" s="28" t="s">
        <v>376</v>
      </c>
      <c r="H2844" s="28">
        <v>9114</v>
      </c>
      <c r="I2844" s="28" t="s">
        <v>377</v>
      </c>
      <c r="J2844" s="28">
        <v>565</v>
      </c>
      <c r="K2844" s="28" t="s">
        <v>1776</v>
      </c>
      <c r="L2844" s="41">
        <v>2250</v>
      </c>
      <c r="M2844" s="44">
        <v>1734</v>
      </c>
      <c r="N2844" s="6">
        <v>0.77070000000000005</v>
      </c>
      <c r="O2844">
        <v>0</v>
      </c>
      <c r="P2844" s="29" t="s">
        <v>1127</v>
      </c>
      <c r="Q2844" s="28" t="s">
        <v>381</v>
      </c>
      <c r="R2844" s="28" t="s">
        <v>382</v>
      </c>
      <c r="S2844" s="28" t="s">
        <v>1778</v>
      </c>
      <c r="T2844" s="28" t="s">
        <v>7655</v>
      </c>
      <c r="U2844" s="28" t="s">
        <v>7656</v>
      </c>
      <c r="V2844" s="28" t="s">
        <v>7657</v>
      </c>
      <c r="W2844" s="30">
        <v>45658</v>
      </c>
      <c r="X2844" s="30">
        <v>46022</v>
      </c>
      <c r="Y2844" s="28">
        <v>2025</v>
      </c>
      <c r="Z2844" s="28" t="s">
        <v>3001</v>
      </c>
      <c r="AA2844" s="28" t="s">
        <v>1187</v>
      </c>
      <c r="AB2844" s="28" t="s">
        <v>3774</v>
      </c>
      <c r="AC2844" s="28" t="s">
        <v>3831</v>
      </c>
      <c r="AD2844" s="48" t="s">
        <v>3776</v>
      </c>
    </row>
    <row r="2845" spans="1:30" x14ac:dyDescent="0.3">
      <c r="A2845" s="27" t="s">
        <v>7385</v>
      </c>
      <c r="B2845" s="28">
        <v>6</v>
      </c>
      <c r="C2845" s="28" t="s">
        <v>27</v>
      </c>
      <c r="D2845" t="s">
        <v>6355</v>
      </c>
      <c r="E2845" s="28" t="s">
        <v>1777</v>
      </c>
      <c r="F2845" s="28">
        <v>23</v>
      </c>
      <c r="G2845" s="28" t="s">
        <v>268</v>
      </c>
      <c r="H2845" s="28">
        <v>9115</v>
      </c>
      <c r="I2845" s="28" t="s">
        <v>1317</v>
      </c>
      <c r="J2845" s="28">
        <v>565</v>
      </c>
      <c r="K2845" s="28" t="s">
        <v>1776</v>
      </c>
      <c r="L2845" s="41">
        <v>5942</v>
      </c>
      <c r="M2845" s="44">
        <v>4785</v>
      </c>
      <c r="N2845" s="6">
        <v>0.80530000000000002</v>
      </c>
      <c r="O2845">
        <v>0</v>
      </c>
      <c r="P2845" s="29" t="s">
        <v>1127</v>
      </c>
      <c r="Q2845" s="28" t="s">
        <v>272</v>
      </c>
      <c r="R2845" s="28" t="s">
        <v>1318</v>
      </c>
      <c r="S2845" s="28" t="s">
        <v>1778</v>
      </c>
      <c r="T2845" s="28" t="s">
        <v>7658</v>
      </c>
      <c r="U2845" s="28" t="s">
        <v>7659</v>
      </c>
      <c r="V2845" s="28" t="s">
        <v>7660</v>
      </c>
      <c r="W2845" s="30">
        <v>45658</v>
      </c>
      <c r="X2845" s="30">
        <v>46022</v>
      </c>
      <c r="Y2845" s="28">
        <v>2025</v>
      </c>
      <c r="Z2845" s="28" t="s">
        <v>1163</v>
      </c>
      <c r="AA2845" s="28" t="s">
        <v>3593</v>
      </c>
      <c r="AB2845" s="28" t="s">
        <v>3594</v>
      </c>
      <c r="AC2845" s="28" t="s">
        <v>3015</v>
      </c>
      <c r="AD2845" s="48" t="s">
        <v>1265</v>
      </c>
    </row>
    <row r="2846" spans="1:30" x14ac:dyDescent="0.3">
      <c r="A2846" s="27" t="s">
        <v>7385</v>
      </c>
      <c r="B2846" s="28">
        <v>6</v>
      </c>
      <c r="C2846" s="28" t="s">
        <v>27</v>
      </c>
      <c r="D2846" t="s">
        <v>6355</v>
      </c>
      <c r="E2846" s="28" t="s">
        <v>1777</v>
      </c>
      <c r="F2846" s="28">
        <v>41</v>
      </c>
      <c r="G2846" s="28" t="s">
        <v>124</v>
      </c>
      <c r="H2846" s="28">
        <v>9116</v>
      </c>
      <c r="I2846" s="28" t="s">
        <v>161</v>
      </c>
      <c r="J2846" s="28">
        <v>565</v>
      </c>
      <c r="K2846" s="28" t="s">
        <v>1776</v>
      </c>
      <c r="L2846" s="41">
        <v>1584</v>
      </c>
      <c r="M2846" s="44">
        <v>1373</v>
      </c>
      <c r="N2846" s="6">
        <v>0.86680000000000001</v>
      </c>
      <c r="O2846">
        <v>0</v>
      </c>
      <c r="P2846" s="29" t="s">
        <v>1127</v>
      </c>
      <c r="Q2846" s="28" t="s">
        <v>129</v>
      </c>
      <c r="R2846" s="28" t="s">
        <v>164</v>
      </c>
      <c r="S2846" s="28" t="s">
        <v>1778</v>
      </c>
      <c r="T2846" s="28" t="s">
        <v>7534</v>
      </c>
      <c r="U2846" s="28" t="s">
        <v>7535</v>
      </c>
      <c r="V2846" s="28" t="s">
        <v>7536</v>
      </c>
      <c r="W2846" s="30">
        <v>45658</v>
      </c>
      <c r="X2846" s="30">
        <v>46022</v>
      </c>
      <c r="Y2846" s="28">
        <v>2025</v>
      </c>
      <c r="Z2846" s="28" t="s">
        <v>3595</v>
      </c>
      <c r="AA2846" s="28" t="s">
        <v>3596</v>
      </c>
      <c r="AB2846" s="28" t="s">
        <v>3597</v>
      </c>
      <c r="AC2846" s="28" t="s">
        <v>1152</v>
      </c>
      <c r="AD2846" s="48" t="s">
        <v>1153</v>
      </c>
    </row>
    <row r="2847" spans="1:30" x14ac:dyDescent="0.3">
      <c r="A2847" s="27" t="s">
        <v>7385</v>
      </c>
      <c r="B2847" s="28">
        <v>6</v>
      </c>
      <c r="C2847" s="28" t="s">
        <v>27</v>
      </c>
      <c r="D2847" t="s">
        <v>6355</v>
      </c>
      <c r="E2847" s="28" t="s">
        <v>1777</v>
      </c>
      <c r="F2847" s="28">
        <v>50</v>
      </c>
      <c r="G2847" s="28" t="s">
        <v>416</v>
      </c>
      <c r="H2847" s="28">
        <v>9117</v>
      </c>
      <c r="I2847" s="28" t="s">
        <v>417</v>
      </c>
      <c r="J2847" s="28">
        <v>565</v>
      </c>
      <c r="K2847" s="28" t="s">
        <v>1776</v>
      </c>
      <c r="L2847" s="41">
        <v>1729</v>
      </c>
      <c r="M2847" s="44">
        <v>1330</v>
      </c>
      <c r="N2847" s="6">
        <v>0.76919999999999999</v>
      </c>
      <c r="O2847">
        <v>0</v>
      </c>
      <c r="P2847" s="29" t="s">
        <v>1127</v>
      </c>
      <c r="Q2847" s="28" t="s">
        <v>418</v>
      </c>
      <c r="R2847" s="28" t="s">
        <v>419</v>
      </c>
      <c r="S2847" s="28" t="s">
        <v>1778</v>
      </c>
      <c r="T2847" s="28" t="s">
        <v>7661</v>
      </c>
      <c r="U2847" s="28" t="s">
        <v>7662</v>
      </c>
      <c r="V2847" s="28" t="s">
        <v>7663</v>
      </c>
      <c r="W2847" s="30">
        <v>45658</v>
      </c>
      <c r="X2847" s="30">
        <v>46022</v>
      </c>
      <c r="Y2847" s="28">
        <v>2025</v>
      </c>
      <c r="Z2847" s="28" t="s">
        <v>3832</v>
      </c>
      <c r="AA2847" s="28" t="s">
        <v>3778</v>
      </c>
      <c r="AB2847" s="28" t="s">
        <v>1274</v>
      </c>
      <c r="AC2847" s="28" t="s">
        <v>1275</v>
      </c>
      <c r="AD2847" s="48" t="s">
        <v>1902</v>
      </c>
    </row>
    <row r="2848" spans="1:30" x14ac:dyDescent="0.3">
      <c r="A2848" s="27" t="s">
        <v>7385</v>
      </c>
      <c r="B2848" s="28">
        <v>6</v>
      </c>
      <c r="C2848" s="28" t="s">
        <v>27</v>
      </c>
      <c r="D2848" t="s">
        <v>6355</v>
      </c>
      <c r="E2848" s="28" t="s">
        <v>1777</v>
      </c>
      <c r="F2848" s="28">
        <v>47</v>
      </c>
      <c r="G2848" s="28" t="s">
        <v>55</v>
      </c>
      <c r="H2848" s="28">
        <v>9118</v>
      </c>
      <c r="I2848" s="28" t="s">
        <v>56</v>
      </c>
      <c r="J2848" s="28">
        <v>565</v>
      </c>
      <c r="K2848" s="28" t="s">
        <v>1776</v>
      </c>
      <c r="L2848" s="41">
        <v>4053</v>
      </c>
      <c r="M2848" s="44">
        <v>3300</v>
      </c>
      <c r="N2848" s="6">
        <v>0.81420000000000003</v>
      </c>
      <c r="O2848">
        <v>0</v>
      </c>
      <c r="P2848" s="29" t="s">
        <v>1127</v>
      </c>
      <c r="Q2848" s="28" t="s">
        <v>58</v>
      </c>
      <c r="R2848" s="28" t="s">
        <v>59</v>
      </c>
      <c r="S2848" s="28" t="s">
        <v>1778</v>
      </c>
      <c r="T2848" s="28" t="s">
        <v>7622</v>
      </c>
      <c r="U2848" s="28" t="s">
        <v>7623</v>
      </c>
      <c r="V2848" s="28" t="s">
        <v>7624</v>
      </c>
      <c r="W2848" s="30">
        <v>45658</v>
      </c>
      <c r="X2848" s="30">
        <v>46022</v>
      </c>
      <c r="Y2848" s="28">
        <v>2025</v>
      </c>
      <c r="Z2848" s="28" t="s">
        <v>3598</v>
      </c>
      <c r="AA2848" s="28" t="s">
        <v>3599</v>
      </c>
      <c r="AB2848" s="28" t="s">
        <v>3600</v>
      </c>
      <c r="AC2848" s="28" t="s">
        <v>1134</v>
      </c>
      <c r="AD2848" s="48" t="s">
        <v>3601</v>
      </c>
    </row>
    <row r="2849" spans="1:30" x14ac:dyDescent="0.3">
      <c r="A2849" s="27" t="s">
        <v>7385</v>
      </c>
      <c r="B2849" s="28">
        <v>6</v>
      </c>
      <c r="C2849" s="28" t="s">
        <v>27</v>
      </c>
      <c r="D2849" t="s">
        <v>6355</v>
      </c>
      <c r="E2849" s="28" t="s">
        <v>1777</v>
      </c>
      <c r="F2849" s="28">
        <v>54</v>
      </c>
      <c r="G2849" s="28" t="s">
        <v>134</v>
      </c>
      <c r="H2849" s="28">
        <v>9119</v>
      </c>
      <c r="I2849" s="28" t="s">
        <v>294</v>
      </c>
      <c r="J2849" s="28">
        <v>565</v>
      </c>
      <c r="K2849" s="28" t="s">
        <v>1776</v>
      </c>
      <c r="L2849" s="41">
        <v>2249</v>
      </c>
      <c r="M2849" s="44">
        <v>2027</v>
      </c>
      <c r="N2849" s="6">
        <v>0.90129999999999999</v>
      </c>
      <c r="O2849">
        <v>0</v>
      </c>
      <c r="P2849" s="29" t="s">
        <v>1127</v>
      </c>
      <c r="Q2849" s="28" t="s">
        <v>136</v>
      </c>
      <c r="R2849" s="28" t="s">
        <v>295</v>
      </c>
      <c r="S2849" s="28" t="s">
        <v>1778</v>
      </c>
      <c r="T2849" s="28" t="s">
        <v>7664</v>
      </c>
      <c r="U2849" s="28" t="s">
        <v>7665</v>
      </c>
      <c r="V2849" s="28" t="s">
        <v>7666</v>
      </c>
      <c r="W2849" s="30">
        <v>45658</v>
      </c>
      <c r="X2849" s="30">
        <v>46022</v>
      </c>
      <c r="Y2849" s="28">
        <v>2025</v>
      </c>
      <c r="Z2849" s="28" t="s">
        <v>3602</v>
      </c>
      <c r="AA2849" s="28" t="s">
        <v>3602</v>
      </c>
      <c r="AB2849" s="28" t="s">
        <v>3602</v>
      </c>
      <c r="AC2849" s="28" t="s">
        <v>2643</v>
      </c>
      <c r="AD2849" s="48" t="s">
        <v>1955</v>
      </c>
    </row>
    <row r="2850" spans="1:30" x14ac:dyDescent="0.3">
      <c r="A2850" s="27" t="s">
        <v>7385</v>
      </c>
      <c r="B2850" s="28">
        <v>6</v>
      </c>
      <c r="C2850" s="28" t="s">
        <v>27</v>
      </c>
      <c r="D2850" t="s">
        <v>6355</v>
      </c>
      <c r="E2850" s="28" t="s">
        <v>1777</v>
      </c>
      <c r="F2850" s="28">
        <v>63</v>
      </c>
      <c r="G2850" s="28" t="s">
        <v>251</v>
      </c>
      <c r="H2850" s="28">
        <v>9120</v>
      </c>
      <c r="I2850" s="28" t="s">
        <v>255</v>
      </c>
      <c r="J2850" s="28">
        <v>565</v>
      </c>
      <c r="K2850" s="28" t="s">
        <v>1776</v>
      </c>
      <c r="L2850" s="41">
        <v>1155</v>
      </c>
      <c r="M2850" s="44">
        <v>875</v>
      </c>
      <c r="N2850" s="6">
        <v>0.75760000000000005</v>
      </c>
      <c r="O2850">
        <v>0</v>
      </c>
      <c r="P2850" s="29" t="s">
        <v>1127</v>
      </c>
      <c r="Q2850" s="28" t="s">
        <v>253</v>
      </c>
      <c r="R2850" s="28" t="s">
        <v>257</v>
      </c>
      <c r="S2850" s="28" t="s">
        <v>1778</v>
      </c>
      <c r="T2850" s="28" t="s">
        <v>7667</v>
      </c>
      <c r="U2850" s="28" t="s">
        <v>7668</v>
      </c>
      <c r="V2850" s="28" t="s">
        <v>7669</v>
      </c>
      <c r="W2850" s="30">
        <v>45658</v>
      </c>
      <c r="X2850" s="30">
        <v>46022</v>
      </c>
      <c r="Y2850" s="28">
        <v>2025</v>
      </c>
      <c r="Z2850" s="28" t="s">
        <v>1252</v>
      </c>
      <c r="AA2850" s="28" t="s">
        <v>1253</v>
      </c>
      <c r="AB2850" s="28" t="s">
        <v>1254</v>
      </c>
      <c r="AC2850" s="28" t="s">
        <v>1255</v>
      </c>
      <c r="AD2850" s="48" t="s">
        <v>1256</v>
      </c>
    </row>
    <row r="2851" spans="1:30" x14ac:dyDescent="0.3">
      <c r="A2851" s="27" t="s">
        <v>7385</v>
      </c>
      <c r="B2851" s="28">
        <v>6</v>
      </c>
      <c r="C2851" s="28" t="s">
        <v>27</v>
      </c>
      <c r="D2851" t="s">
        <v>6355</v>
      </c>
      <c r="E2851" s="28" t="s">
        <v>1777</v>
      </c>
      <c r="F2851" s="28">
        <v>66</v>
      </c>
      <c r="G2851" s="28" t="s">
        <v>60</v>
      </c>
      <c r="H2851" s="28">
        <v>9121</v>
      </c>
      <c r="I2851" s="28" t="s">
        <v>61</v>
      </c>
      <c r="J2851" s="28">
        <v>565</v>
      </c>
      <c r="K2851" s="28" t="s">
        <v>1776</v>
      </c>
      <c r="L2851" s="41">
        <v>1734</v>
      </c>
      <c r="M2851" s="44">
        <v>1447</v>
      </c>
      <c r="N2851" s="6">
        <v>0.83450000000000002</v>
      </c>
      <c r="O2851">
        <v>0</v>
      </c>
      <c r="P2851" s="29" t="s">
        <v>1127</v>
      </c>
      <c r="Q2851" s="28" t="s">
        <v>62</v>
      </c>
      <c r="R2851" s="28" t="s">
        <v>63</v>
      </c>
      <c r="S2851" s="28" t="s">
        <v>1778</v>
      </c>
      <c r="T2851" s="28" t="s">
        <v>7723</v>
      </c>
      <c r="U2851" s="28" t="s">
        <v>7724</v>
      </c>
      <c r="V2851" s="28" t="s">
        <v>7725</v>
      </c>
      <c r="W2851" s="30">
        <v>45658</v>
      </c>
      <c r="X2851" s="30">
        <v>46022</v>
      </c>
      <c r="Y2851" s="28">
        <v>2025</v>
      </c>
      <c r="Z2851" s="28" t="s">
        <v>1054</v>
      </c>
      <c r="AA2851" s="28" t="s">
        <v>3780</v>
      </c>
      <c r="AB2851" s="28" t="s">
        <v>3604</v>
      </c>
      <c r="AC2851" s="28" t="s">
        <v>3605</v>
      </c>
      <c r="AD2851" s="48" t="s">
        <v>3606</v>
      </c>
    </row>
    <row r="2852" spans="1:30" x14ac:dyDescent="0.3">
      <c r="A2852" s="27" t="s">
        <v>7385</v>
      </c>
      <c r="B2852" s="28">
        <v>6</v>
      </c>
      <c r="C2852" s="28" t="s">
        <v>27</v>
      </c>
      <c r="D2852" t="s">
        <v>6355</v>
      </c>
      <c r="E2852" s="28" t="s">
        <v>1777</v>
      </c>
      <c r="F2852" s="28">
        <v>68</v>
      </c>
      <c r="G2852" s="28" t="s">
        <v>333</v>
      </c>
      <c r="H2852" s="28">
        <v>9122</v>
      </c>
      <c r="I2852" s="28" t="s">
        <v>353</v>
      </c>
      <c r="J2852" s="28">
        <v>565</v>
      </c>
      <c r="K2852" s="28" t="s">
        <v>1776</v>
      </c>
      <c r="L2852" s="41">
        <v>2947</v>
      </c>
      <c r="M2852" s="44">
        <v>2331</v>
      </c>
      <c r="N2852" s="6">
        <v>0.79100000000000004</v>
      </c>
      <c r="O2852">
        <v>0</v>
      </c>
      <c r="P2852" s="29" t="s">
        <v>1127</v>
      </c>
      <c r="Q2852" s="28" t="s">
        <v>335</v>
      </c>
      <c r="R2852" s="28" t="s">
        <v>354</v>
      </c>
      <c r="S2852" s="28" t="s">
        <v>1778</v>
      </c>
      <c r="T2852" s="28" t="s">
        <v>7510</v>
      </c>
      <c r="U2852" s="28" t="s">
        <v>7511</v>
      </c>
      <c r="V2852" s="28" t="s">
        <v>7512</v>
      </c>
      <c r="W2852" s="30">
        <v>45658</v>
      </c>
      <c r="X2852" s="30">
        <v>46022</v>
      </c>
      <c r="Y2852" s="28">
        <v>2025</v>
      </c>
      <c r="Z2852" s="28" t="s">
        <v>3607</v>
      </c>
      <c r="AA2852" s="28" t="s">
        <v>3608</v>
      </c>
      <c r="AB2852" s="28" t="s">
        <v>3609</v>
      </c>
      <c r="AC2852" s="28" t="s">
        <v>3610</v>
      </c>
      <c r="AD2852" s="48" t="s">
        <v>3611</v>
      </c>
    </row>
    <row r="2853" spans="1:30" x14ac:dyDescent="0.3">
      <c r="A2853" s="27" t="s">
        <v>7385</v>
      </c>
      <c r="B2853" s="28">
        <v>6</v>
      </c>
      <c r="C2853" s="28" t="s">
        <v>27</v>
      </c>
      <c r="D2853" t="s">
        <v>6355</v>
      </c>
      <c r="E2853" s="28" t="s">
        <v>1777</v>
      </c>
      <c r="F2853" s="28">
        <v>73</v>
      </c>
      <c r="G2853" s="28" t="s">
        <v>367</v>
      </c>
      <c r="H2853" s="28">
        <v>9123</v>
      </c>
      <c r="I2853" s="28" t="s">
        <v>372</v>
      </c>
      <c r="J2853" s="28">
        <v>565</v>
      </c>
      <c r="K2853" s="28" t="s">
        <v>1776</v>
      </c>
      <c r="L2853" s="41">
        <v>1479</v>
      </c>
      <c r="M2853" s="44">
        <v>1829</v>
      </c>
      <c r="N2853" s="6">
        <v>1.2365999999999999</v>
      </c>
      <c r="O2853">
        <v>0</v>
      </c>
      <c r="P2853" s="29" t="s">
        <v>1127</v>
      </c>
      <c r="Q2853" s="28" t="s">
        <v>370</v>
      </c>
      <c r="R2853" s="28" t="s">
        <v>373</v>
      </c>
      <c r="S2853" s="28" t="s">
        <v>1778</v>
      </c>
      <c r="T2853" s="28" t="s">
        <v>7729</v>
      </c>
      <c r="U2853" s="28" t="s">
        <v>7730</v>
      </c>
      <c r="V2853" s="28" t="s">
        <v>7731</v>
      </c>
      <c r="W2853" s="30">
        <v>45658</v>
      </c>
      <c r="X2853" s="30">
        <v>46022</v>
      </c>
      <c r="Y2853" s="28">
        <v>2025</v>
      </c>
      <c r="Z2853" s="28" t="s">
        <v>3612</v>
      </c>
      <c r="AA2853" s="28" t="s">
        <v>3613</v>
      </c>
      <c r="AB2853" s="28" t="s">
        <v>3614</v>
      </c>
      <c r="AC2853" s="28" t="s">
        <v>1184</v>
      </c>
      <c r="AD2853" s="48" t="s">
        <v>1185</v>
      </c>
    </row>
    <row r="2854" spans="1:30" x14ac:dyDescent="0.3">
      <c r="A2854" s="27" t="s">
        <v>7385</v>
      </c>
      <c r="B2854" s="28">
        <v>6</v>
      </c>
      <c r="C2854" s="28" t="s">
        <v>27</v>
      </c>
      <c r="D2854" t="s">
        <v>6355</v>
      </c>
      <c r="E2854" s="28" t="s">
        <v>1777</v>
      </c>
      <c r="F2854" s="28">
        <v>76</v>
      </c>
      <c r="G2854" s="28" t="s">
        <v>296</v>
      </c>
      <c r="H2854" s="28">
        <v>9124</v>
      </c>
      <c r="I2854" s="28" t="s">
        <v>300</v>
      </c>
      <c r="J2854" s="28">
        <v>565</v>
      </c>
      <c r="K2854" s="28" t="s">
        <v>1776</v>
      </c>
      <c r="L2854" s="41">
        <v>2286</v>
      </c>
      <c r="M2854" s="44">
        <v>2342</v>
      </c>
      <c r="N2854" s="6">
        <v>1.0245</v>
      </c>
      <c r="O2854">
        <v>0</v>
      </c>
      <c r="P2854" s="29" t="s">
        <v>1127</v>
      </c>
      <c r="Q2854" s="28" t="s">
        <v>298</v>
      </c>
      <c r="R2854" s="28" t="s">
        <v>302</v>
      </c>
      <c r="S2854" s="28" t="s">
        <v>1778</v>
      </c>
      <c r="T2854" s="28" t="s">
        <v>7480</v>
      </c>
      <c r="U2854" s="28" t="s">
        <v>7481</v>
      </c>
      <c r="V2854" s="28" t="s">
        <v>7482</v>
      </c>
      <c r="W2854" s="30">
        <v>45658</v>
      </c>
      <c r="X2854" s="30">
        <v>46022</v>
      </c>
      <c r="Y2854" s="28">
        <v>2025</v>
      </c>
      <c r="Z2854" s="28" t="s">
        <v>2336</v>
      </c>
      <c r="AA2854" s="28" t="s">
        <v>2337</v>
      </c>
      <c r="AB2854" s="28" t="s">
        <v>1858</v>
      </c>
      <c r="AC2854" s="28" t="s">
        <v>2339</v>
      </c>
      <c r="AD2854" s="48" t="s">
        <v>301</v>
      </c>
    </row>
    <row r="2855" spans="1:30" x14ac:dyDescent="0.3">
      <c r="A2855" s="27" t="s">
        <v>7385</v>
      </c>
      <c r="B2855" s="28">
        <v>6</v>
      </c>
      <c r="C2855" s="28" t="s">
        <v>27</v>
      </c>
      <c r="D2855" t="s">
        <v>6355</v>
      </c>
      <c r="E2855" s="28" t="s">
        <v>1777</v>
      </c>
      <c r="F2855" s="28">
        <v>76</v>
      </c>
      <c r="G2855" s="28" t="s">
        <v>296</v>
      </c>
      <c r="H2855" s="28">
        <v>9125</v>
      </c>
      <c r="I2855" s="28" t="s">
        <v>318</v>
      </c>
      <c r="J2855" s="28">
        <v>565</v>
      </c>
      <c r="K2855" s="28" t="s">
        <v>1776</v>
      </c>
      <c r="L2855" s="41">
        <v>2236</v>
      </c>
      <c r="M2855" s="44">
        <v>2241</v>
      </c>
      <c r="N2855" s="6">
        <v>1.0022</v>
      </c>
      <c r="O2855">
        <v>0</v>
      </c>
      <c r="P2855" s="29" t="s">
        <v>1127</v>
      </c>
      <c r="Q2855" s="28" t="s">
        <v>298</v>
      </c>
      <c r="R2855" s="28" t="s">
        <v>320</v>
      </c>
      <c r="S2855" s="28" t="s">
        <v>1778</v>
      </c>
      <c r="T2855" s="28" t="s">
        <v>7483</v>
      </c>
      <c r="U2855" s="28" t="s">
        <v>7484</v>
      </c>
      <c r="V2855" s="28" t="s">
        <v>7485</v>
      </c>
      <c r="W2855" s="30">
        <v>45658</v>
      </c>
      <c r="X2855" s="30">
        <v>46022</v>
      </c>
      <c r="Y2855" s="28">
        <v>2025</v>
      </c>
      <c r="Z2855" s="28" t="s">
        <v>1102</v>
      </c>
      <c r="AA2855" s="28" t="s">
        <v>3615</v>
      </c>
      <c r="AB2855" s="28" t="s">
        <v>3616</v>
      </c>
      <c r="AC2855" s="28" t="s">
        <v>3617</v>
      </c>
      <c r="AD2855" s="48" t="s">
        <v>1171</v>
      </c>
    </row>
    <row r="2856" spans="1:30" x14ac:dyDescent="0.3">
      <c r="A2856" s="27" t="s">
        <v>7385</v>
      </c>
      <c r="B2856" s="28">
        <v>6</v>
      </c>
      <c r="C2856" s="28" t="s">
        <v>27</v>
      </c>
      <c r="D2856" t="s">
        <v>6355</v>
      </c>
      <c r="E2856" s="28" t="s">
        <v>1777</v>
      </c>
      <c r="F2856" s="28">
        <v>76</v>
      </c>
      <c r="G2856" s="28" t="s">
        <v>296</v>
      </c>
      <c r="H2856" s="28">
        <v>9126</v>
      </c>
      <c r="I2856" s="28" t="s">
        <v>321</v>
      </c>
      <c r="J2856" s="28">
        <v>565</v>
      </c>
      <c r="K2856" s="28" t="s">
        <v>1776</v>
      </c>
      <c r="L2856" s="41">
        <v>2360</v>
      </c>
      <c r="M2856" s="44">
        <v>2162</v>
      </c>
      <c r="N2856" s="6">
        <v>0.91610000000000003</v>
      </c>
      <c r="O2856">
        <v>0</v>
      </c>
      <c r="P2856" s="29" t="s">
        <v>1127</v>
      </c>
      <c r="Q2856" s="28" t="s">
        <v>298</v>
      </c>
      <c r="R2856" s="28" t="s">
        <v>324</v>
      </c>
      <c r="S2856" s="28" t="s">
        <v>1778</v>
      </c>
      <c r="T2856" s="28" t="s">
        <v>7504</v>
      </c>
      <c r="U2856" s="28" t="s">
        <v>7505</v>
      </c>
      <c r="V2856" s="28" t="s">
        <v>7506</v>
      </c>
      <c r="W2856" s="30">
        <v>45658</v>
      </c>
      <c r="X2856" s="30">
        <v>46022</v>
      </c>
      <c r="Y2856" s="28">
        <v>2025</v>
      </c>
      <c r="Z2856" s="28" t="s">
        <v>3511</v>
      </c>
      <c r="AA2856" s="28" t="s">
        <v>3618</v>
      </c>
      <c r="AB2856" s="28" t="s">
        <v>3619</v>
      </c>
      <c r="AC2856" s="28" t="s">
        <v>1172</v>
      </c>
      <c r="AD2856" s="48" t="s">
        <v>1130</v>
      </c>
    </row>
    <row r="2857" spans="1:30" x14ac:dyDescent="0.3">
      <c r="A2857" s="27" t="s">
        <v>7385</v>
      </c>
      <c r="B2857" s="28">
        <v>6</v>
      </c>
      <c r="C2857" s="28" t="s">
        <v>27</v>
      </c>
      <c r="D2857" t="s">
        <v>6355</v>
      </c>
      <c r="E2857" s="28" t="s">
        <v>1777</v>
      </c>
      <c r="F2857" s="28">
        <v>5</v>
      </c>
      <c r="G2857" s="28" t="s">
        <v>25</v>
      </c>
      <c r="H2857" s="28">
        <v>9127</v>
      </c>
      <c r="I2857" s="28" t="s">
        <v>33</v>
      </c>
      <c r="J2857" s="28">
        <v>565</v>
      </c>
      <c r="K2857" s="28" t="s">
        <v>1776</v>
      </c>
      <c r="L2857" s="41">
        <v>1151</v>
      </c>
      <c r="M2857" s="44">
        <v>1088</v>
      </c>
      <c r="N2857" s="6">
        <v>0.94530000000000003</v>
      </c>
      <c r="O2857">
        <v>0</v>
      </c>
      <c r="P2857" s="29" t="s">
        <v>1127</v>
      </c>
      <c r="Q2857" s="28" t="s">
        <v>31</v>
      </c>
      <c r="R2857" s="28" t="s">
        <v>35</v>
      </c>
      <c r="S2857" s="28" t="s">
        <v>1778</v>
      </c>
      <c r="T2857" s="28" t="s">
        <v>7389</v>
      </c>
      <c r="U2857" s="28" t="s">
        <v>7390</v>
      </c>
      <c r="V2857" s="28" t="s">
        <v>7391</v>
      </c>
      <c r="W2857" s="30">
        <v>45658</v>
      </c>
      <c r="X2857" s="30">
        <v>46022</v>
      </c>
      <c r="Y2857" s="28">
        <v>2025</v>
      </c>
      <c r="Z2857" s="28" t="s">
        <v>3781</v>
      </c>
      <c r="AA2857" s="28" t="s">
        <v>3782</v>
      </c>
      <c r="AB2857" s="28" t="s">
        <v>1757</v>
      </c>
      <c r="AC2857" s="28" t="s">
        <v>3783</v>
      </c>
      <c r="AD2857" s="48" t="s">
        <v>1130</v>
      </c>
    </row>
    <row r="2858" spans="1:30" x14ac:dyDescent="0.3">
      <c r="A2858" s="27" t="s">
        <v>7385</v>
      </c>
      <c r="B2858" s="28">
        <v>6</v>
      </c>
      <c r="C2858" s="28" t="s">
        <v>27</v>
      </c>
      <c r="D2858" t="s">
        <v>6355</v>
      </c>
      <c r="E2858" s="28" t="s">
        <v>1777</v>
      </c>
      <c r="F2858" s="28">
        <v>5</v>
      </c>
      <c r="G2858" s="28" t="s">
        <v>25</v>
      </c>
      <c r="H2858" s="28">
        <v>9201</v>
      </c>
      <c r="I2858" s="28" t="s">
        <v>36</v>
      </c>
      <c r="J2858" s="28">
        <v>565</v>
      </c>
      <c r="K2858" s="28" t="s">
        <v>1776</v>
      </c>
      <c r="L2858" s="41">
        <v>744</v>
      </c>
      <c r="M2858" s="44">
        <v>729</v>
      </c>
      <c r="N2858" s="6">
        <v>0.9798</v>
      </c>
      <c r="O2858">
        <v>0</v>
      </c>
      <c r="P2858" s="29" t="s">
        <v>1127</v>
      </c>
      <c r="Q2858" s="28" t="s">
        <v>31</v>
      </c>
      <c r="R2858" s="28" t="s">
        <v>38</v>
      </c>
      <c r="S2858" s="28" t="s">
        <v>1778</v>
      </c>
      <c r="T2858" s="28" t="s">
        <v>7392</v>
      </c>
      <c r="U2858" s="28" t="s">
        <v>7393</v>
      </c>
      <c r="V2858" s="28" t="s">
        <v>7394</v>
      </c>
      <c r="W2858" s="30">
        <v>45658</v>
      </c>
      <c r="X2858" s="30">
        <v>46022</v>
      </c>
      <c r="Y2858" s="28">
        <v>2025</v>
      </c>
      <c r="Z2858" s="28" t="s">
        <v>1915</v>
      </c>
      <c r="AA2858" s="28" t="s">
        <v>37</v>
      </c>
      <c r="AB2858" s="28" t="s">
        <v>1916</v>
      </c>
      <c r="AC2858" s="28" t="s">
        <v>1227</v>
      </c>
      <c r="AD2858" s="48" t="s">
        <v>1228</v>
      </c>
    </row>
    <row r="2859" spans="1:30" x14ac:dyDescent="0.3">
      <c r="A2859" s="27" t="s">
        <v>7385</v>
      </c>
      <c r="B2859" s="28">
        <v>6</v>
      </c>
      <c r="C2859" s="28" t="s">
        <v>27</v>
      </c>
      <c r="D2859" t="s">
        <v>6355</v>
      </c>
      <c r="E2859" s="28" t="s">
        <v>1777</v>
      </c>
      <c r="F2859" s="28">
        <v>5</v>
      </c>
      <c r="G2859" s="28" t="s">
        <v>25</v>
      </c>
      <c r="H2859" s="28">
        <v>9202</v>
      </c>
      <c r="I2859" s="28" t="s">
        <v>39</v>
      </c>
      <c r="J2859" s="28">
        <v>565</v>
      </c>
      <c r="K2859" s="28" t="s">
        <v>1776</v>
      </c>
      <c r="L2859" s="41">
        <v>1405</v>
      </c>
      <c r="M2859" s="44">
        <v>950</v>
      </c>
      <c r="N2859" s="6">
        <v>0.67620000000000002</v>
      </c>
      <c r="O2859">
        <v>0</v>
      </c>
      <c r="P2859" s="29" t="s">
        <v>1127</v>
      </c>
      <c r="Q2859" s="28" t="s">
        <v>31</v>
      </c>
      <c r="R2859" s="28" t="s">
        <v>42</v>
      </c>
      <c r="S2859" s="28" t="s">
        <v>1778</v>
      </c>
      <c r="T2859" s="28" t="s">
        <v>7395</v>
      </c>
      <c r="U2859" s="28" t="s">
        <v>7396</v>
      </c>
      <c r="V2859" s="28" t="s">
        <v>7397</v>
      </c>
      <c r="W2859" s="30">
        <v>45658</v>
      </c>
      <c r="X2859" s="30">
        <v>46022</v>
      </c>
      <c r="Y2859" s="28">
        <v>2025</v>
      </c>
      <c r="Z2859" s="28" t="s">
        <v>1989</v>
      </c>
      <c r="AA2859" s="28" t="s">
        <v>1918</v>
      </c>
      <c r="AB2859" s="28" t="s">
        <v>3784</v>
      </c>
      <c r="AC2859" s="28" t="s">
        <v>1229</v>
      </c>
      <c r="AD2859" s="48" t="s">
        <v>1230</v>
      </c>
    </row>
    <row r="2860" spans="1:30" x14ac:dyDescent="0.3">
      <c r="A2860" s="27" t="s">
        <v>7385</v>
      </c>
      <c r="B2860" s="28">
        <v>6</v>
      </c>
      <c r="C2860" s="28" t="s">
        <v>27</v>
      </c>
      <c r="D2860" t="s">
        <v>6355</v>
      </c>
      <c r="E2860" s="28" t="s">
        <v>1777</v>
      </c>
      <c r="F2860" s="28">
        <v>5</v>
      </c>
      <c r="G2860" s="28" t="s">
        <v>25</v>
      </c>
      <c r="H2860" s="28">
        <v>9203</v>
      </c>
      <c r="I2860" s="28" t="s">
        <v>43</v>
      </c>
      <c r="J2860" s="28">
        <v>565</v>
      </c>
      <c r="K2860" s="28" t="s">
        <v>1776</v>
      </c>
      <c r="L2860" s="41">
        <v>2342</v>
      </c>
      <c r="M2860" s="44">
        <v>2542</v>
      </c>
      <c r="N2860" s="6">
        <v>1.0853999999999999</v>
      </c>
      <c r="O2860">
        <v>0</v>
      </c>
      <c r="P2860" s="29" t="s">
        <v>1127</v>
      </c>
      <c r="Q2860" s="28" t="s">
        <v>31</v>
      </c>
      <c r="R2860" s="28" t="s">
        <v>46</v>
      </c>
      <c r="S2860" s="28" t="s">
        <v>1778</v>
      </c>
      <c r="T2860" s="28" t="s">
        <v>7398</v>
      </c>
      <c r="U2860" s="28" t="s">
        <v>7399</v>
      </c>
      <c r="V2860" s="28" t="s">
        <v>7400</v>
      </c>
      <c r="W2860" s="30">
        <v>45658</v>
      </c>
      <c r="X2860" s="30">
        <v>46022</v>
      </c>
      <c r="Y2860" s="28">
        <v>2025</v>
      </c>
      <c r="Z2860" s="28" t="s">
        <v>1920</v>
      </c>
      <c r="AA2860" s="28" t="s">
        <v>44</v>
      </c>
      <c r="AB2860" s="28" t="s">
        <v>3833</v>
      </c>
      <c r="AC2860" s="28" t="s">
        <v>1758</v>
      </c>
      <c r="AD2860" s="48" t="s">
        <v>3834</v>
      </c>
    </row>
    <row r="2861" spans="1:30" x14ac:dyDescent="0.3">
      <c r="A2861" s="27" t="s">
        <v>7385</v>
      </c>
      <c r="B2861" s="28">
        <v>6</v>
      </c>
      <c r="C2861" s="28" t="s">
        <v>27</v>
      </c>
      <c r="D2861" t="s">
        <v>6355</v>
      </c>
      <c r="E2861" s="28" t="s">
        <v>1777</v>
      </c>
      <c r="F2861" s="28">
        <v>5</v>
      </c>
      <c r="G2861" s="28" t="s">
        <v>25</v>
      </c>
      <c r="H2861" s="28">
        <v>9204</v>
      </c>
      <c r="I2861" s="28" t="s">
        <v>47</v>
      </c>
      <c r="J2861" s="28">
        <v>565</v>
      </c>
      <c r="K2861" s="28" t="s">
        <v>1776</v>
      </c>
      <c r="L2861" s="41">
        <v>2627</v>
      </c>
      <c r="M2861" s="44">
        <v>3359</v>
      </c>
      <c r="N2861" s="6">
        <v>1.2786</v>
      </c>
      <c r="O2861">
        <v>0</v>
      </c>
      <c r="P2861" s="29" t="s">
        <v>1127</v>
      </c>
      <c r="Q2861" s="28" t="s">
        <v>31</v>
      </c>
      <c r="R2861" s="28" t="s">
        <v>49</v>
      </c>
      <c r="S2861" s="28" t="s">
        <v>1778</v>
      </c>
      <c r="T2861" s="28" t="s">
        <v>7401</v>
      </c>
      <c r="U2861" s="28" t="s">
        <v>7402</v>
      </c>
      <c r="V2861" s="28" t="s">
        <v>7403</v>
      </c>
      <c r="W2861" s="30">
        <v>45658</v>
      </c>
      <c r="X2861" s="30">
        <v>46022</v>
      </c>
      <c r="Y2861" s="28">
        <v>2025</v>
      </c>
      <c r="Z2861" s="28" t="s">
        <v>3786</v>
      </c>
      <c r="AA2861" s="28" t="s">
        <v>1925</v>
      </c>
      <c r="AB2861" s="28" t="s">
        <v>3787</v>
      </c>
      <c r="AC2861" s="28" t="s">
        <v>507</v>
      </c>
      <c r="AD2861" s="48" t="s">
        <v>205</v>
      </c>
    </row>
    <row r="2862" spans="1:30" x14ac:dyDescent="0.3">
      <c r="A2862" s="27" t="s">
        <v>7385</v>
      </c>
      <c r="B2862" s="28">
        <v>6</v>
      </c>
      <c r="C2862" s="28" t="s">
        <v>27</v>
      </c>
      <c r="D2862" t="s">
        <v>6355</v>
      </c>
      <c r="E2862" s="28" t="s">
        <v>1777</v>
      </c>
      <c r="F2862" s="28">
        <v>5</v>
      </c>
      <c r="G2862" s="28" t="s">
        <v>25</v>
      </c>
      <c r="H2862" s="28">
        <v>9205</v>
      </c>
      <c r="I2862" s="28" t="s">
        <v>50</v>
      </c>
      <c r="J2862" s="28">
        <v>565</v>
      </c>
      <c r="K2862" s="28" t="s">
        <v>1776</v>
      </c>
      <c r="L2862" s="41">
        <v>2860</v>
      </c>
      <c r="M2862" s="44">
        <v>1300</v>
      </c>
      <c r="N2862" s="6">
        <v>0.45450000000000002</v>
      </c>
      <c r="O2862">
        <v>0</v>
      </c>
      <c r="P2862" s="29" t="s">
        <v>1127</v>
      </c>
      <c r="Q2862" s="28" t="s">
        <v>31</v>
      </c>
      <c r="R2862" s="28" t="s">
        <v>54</v>
      </c>
      <c r="S2862" s="28" t="s">
        <v>1778</v>
      </c>
      <c r="T2862" s="28" t="s">
        <v>7404</v>
      </c>
      <c r="U2862" s="28" t="s">
        <v>7405</v>
      </c>
      <c r="V2862" s="28" t="s">
        <v>7406</v>
      </c>
      <c r="W2862" s="30">
        <v>45658</v>
      </c>
      <c r="X2862" s="30">
        <v>46022</v>
      </c>
      <c r="Y2862" s="28">
        <v>2025</v>
      </c>
      <c r="Z2862" s="28" t="s">
        <v>1283</v>
      </c>
      <c r="AA2862" s="28" t="s">
        <v>1284</v>
      </c>
      <c r="AB2862" s="28" t="s">
        <v>3620</v>
      </c>
      <c r="AC2862" s="28" t="s">
        <v>1285</v>
      </c>
      <c r="AD2862" s="48" t="s">
        <v>1286</v>
      </c>
    </row>
    <row r="2863" spans="1:30" x14ac:dyDescent="0.3">
      <c r="A2863" s="27" t="s">
        <v>7385</v>
      </c>
      <c r="B2863" s="28">
        <v>6</v>
      </c>
      <c r="C2863" s="28" t="s">
        <v>27</v>
      </c>
      <c r="D2863" t="s">
        <v>6355</v>
      </c>
      <c r="E2863" s="28" t="s">
        <v>1777</v>
      </c>
      <c r="F2863" s="28">
        <v>5</v>
      </c>
      <c r="G2863" s="28" t="s">
        <v>25</v>
      </c>
      <c r="H2863" s="28">
        <v>9206</v>
      </c>
      <c r="I2863" s="28" t="s">
        <v>73</v>
      </c>
      <c r="J2863" s="28">
        <v>565</v>
      </c>
      <c r="K2863" s="28" t="s">
        <v>1776</v>
      </c>
      <c r="L2863" s="41">
        <v>1539</v>
      </c>
      <c r="M2863" s="44">
        <v>1397</v>
      </c>
      <c r="N2863" s="6">
        <v>0.90769999999999995</v>
      </c>
      <c r="O2863">
        <v>0</v>
      </c>
      <c r="P2863" s="29" t="s">
        <v>1127</v>
      </c>
      <c r="Q2863" s="28" t="s">
        <v>31</v>
      </c>
      <c r="R2863" s="28" t="s">
        <v>74</v>
      </c>
      <c r="S2863" s="28" t="s">
        <v>1778</v>
      </c>
      <c r="T2863" s="28" t="s">
        <v>7407</v>
      </c>
      <c r="U2863" s="28" t="s">
        <v>7408</v>
      </c>
      <c r="V2863" s="28" t="s">
        <v>7409</v>
      </c>
      <c r="W2863" s="30">
        <v>45658</v>
      </c>
      <c r="X2863" s="30">
        <v>46022</v>
      </c>
      <c r="Y2863" s="28">
        <v>2025</v>
      </c>
      <c r="Z2863" s="28" t="s">
        <v>3788</v>
      </c>
      <c r="AA2863" s="28" t="s">
        <v>3789</v>
      </c>
      <c r="AB2863" s="28" t="s">
        <v>3790</v>
      </c>
      <c r="AC2863" s="28" t="s">
        <v>3791</v>
      </c>
      <c r="AD2863" s="48" t="s">
        <v>1903</v>
      </c>
    </row>
    <row r="2864" spans="1:30" x14ac:dyDescent="0.3">
      <c r="A2864" s="27" t="s">
        <v>7385</v>
      </c>
      <c r="B2864" s="28">
        <v>6</v>
      </c>
      <c r="C2864" s="28" t="s">
        <v>27</v>
      </c>
      <c r="D2864" t="s">
        <v>6355</v>
      </c>
      <c r="E2864" s="28" t="s">
        <v>1777</v>
      </c>
      <c r="F2864" s="28">
        <v>8</v>
      </c>
      <c r="G2864" s="28" t="s">
        <v>120</v>
      </c>
      <c r="H2864" s="28">
        <v>9207</v>
      </c>
      <c r="I2864" s="28" t="s">
        <v>131</v>
      </c>
      <c r="J2864" s="28">
        <v>565</v>
      </c>
      <c r="K2864" s="28" t="s">
        <v>1776</v>
      </c>
      <c r="L2864" s="41">
        <v>2683</v>
      </c>
      <c r="M2864" s="44">
        <v>2748</v>
      </c>
      <c r="N2864" s="6">
        <v>1.0242</v>
      </c>
      <c r="O2864">
        <v>0</v>
      </c>
      <c r="P2864" s="29" t="s">
        <v>1127</v>
      </c>
      <c r="Q2864" s="28" t="s">
        <v>122</v>
      </c>
      <c r="R2864" s="28" t="s">
        <v>133</v>
      </c>
      <c r="S2864" s="28" t="s">
        <v>1778</v>
      </c>
      <c r="T2864" s="28" t="s">
        <v>7643</v>
      </c>
      <c r="U2864" s="28" t="s">
        <v>7644</v>
      </c>
      <c r="V2864" s="28" t="s">
        <v>7645</v>
      </c>
      <c r="W2864" s="30">
        <v>45658</v>
      </c>
      <c r="X2864" s="30">
        <v>46022</v>
      </c>
      <c r="Y2864" s="28">
        <v>2025</v>
      </c>
      <c r="Z2864" s="28" t="s">
        <v>510</v>
      </c>
      <c r="AA2864" s="28" t="s">
        <v>3621</v>
      </c>
      <c r="AB2864" s="28" t="s">
        <v>3622</v>
      </c>
      <c r="AC2864" s="28" t="s">
        <v>3623</v>
      </c>
      <c r="AD2864" s="48" t="s">
        <v>1235</v>
      </c>
    </row>
    <row r="2865" spans="1:30" x14ac:dyDescent="0.3">
      <c r="A2865" s="27" t="s">
        <v>7385</v>
      </c>
      <c r="B2865" s="28">
        <v>6</v>
      </c>
      <c r="C2865" s="28" t="s">
        <v>27</v>
      </c>
      <c r="D2865" t="s">
        <v>6355</v>
      </c>
      <c r="E2865" s="28" t="s">
        <v>1777</v>
      </c>
      <c r="F2865" s="28">
        <v>8</v>
      </c>
      <c r="G2865" s="28" t="s">
        <v>120</v>
      </c>
      <c r="H2865" s="28">
        <v>9208</v>
      </c>
      <c r="I2865" s="28" t="s">
        <v>138</v>
      </c>
      <c r="J2865" s="28">
        <v>565</v>
      </c>
      <c r="K2865" s="28" t="s">
        <v>1776</v>
      </c>
      <c r="L2865" s="41">
        <v>2710</v>
      </c>
      <c r="M2865" s="44">
        <v>3055</v>
      </c>
      <c r="N2865" s="6">
        <v>1.1273</v>
      </c>
      <c r="O2865">
        <v>0</v>
      </c>
      <c r="P2865" s="29" t="s">
        <v>1127</v>
      </c>
      <c r="Q2865" s="28" t="s">
        <v>122</v>
      </c>
      <c r="R2865" s="28" t="s">
        <v>142</v>
      </c>
      <c r="S2865" s="28" t="s">
        <v>1778</v>
      </c>
      <c r="T2865" s="28" t="s">
        <v>7649</v>
      </c>
      <c r="U2865" s="28" t="s">
        <v>7650</v>
      </c>
      <c r="V2865" s="28" t="s">
        <v>7651</v>
      </c>
      <c r="W2865" s="30">
        <v>45658</v>
      </c>
      <c r="X2865" s="30">
        <v>46022</v>
      </c>
      <c r="Y2865" s="28">
        <v>2025</v>
      </c>
      <c r="Z2865" s="28" t="s">
        <v>139</v>
      </c>
      <c r="AA2865" s="28" t="s">
        <v>140</v>
      </c>
      <c r="AB2865" s="28" t="s">
        <v>2972</v>
      </c>
      <c r="AC2865" s="28" t="s">
        <v>141</v>
      </c>
      <c r="AD2865" s="48" t="s">
        <v>57</v>
      </c>
    </row>
    <row r="2866" spans="1:30" x14ac:dyDescent="0.3">
      <c r="A2866" s="27" t="s">
        <v>7385</v>
      </c>
      <c r="B2866" s="28">
        <v>6</v>
      </c>
      <c r="C2866" s="28" t="s">
        <v>27</v>
      </c>
      <c r="D2866" t="s">
        <v>6355</v>
      </c>
      <c r="E2866" s="28" t="s">
        <v>1777</v>
      </c>
      <c r="F2866" s="28">
        <v>11</v>
      </c>
      <c r="G2866" s="28" t="s">
        <v>149</v>
      </c>
      <c r="H2866" s="28">
        <v>9209</v>
      </c>
      <c r="I2866" s="28" t="s">
        <v>150</v>
      </c>
      <c r="J2866" s="28">
        <v>565</v>
      </c>
      <c r="K2866" s="28" t="s">
        <v>1776</v>
      </c>
      <c r="L2866" s="41">
        <v>6481</v>
      </c>
      <c r="M2866" s="44">
        <v>5447</v>
      </c>
      <c r="N2866" s="6">
        <v>0.84050000000000002</v>
      </c>
      <c r="O2866">
        <v>0</v>
      </c>
      <c r="P2866" s="29" t="s">
        <v>1127</v>
      </c>
      <c r="Q2866" s="28" t="s">
        <v>152</v>
      </c>
      <c r="R2866" s="28" t="s">
        <v>153</v>
      </c>
      <c r="S2866" s="28" t="s">
        <v>1778</v>
      </c>
      <c r="T2866" s="28" t="s">
        <v>7435</v>
      </c>
      <c r="U2866" s="28" t="s">
        <v>7436</v>
      </c>
      <c r="V2866" s="28" t="s">
        <v>7437</v>
      </c>
      <c r="W2866" s="30">
        <v>45658</v>
      </c>
      <c r="X2866" s="30">
        <v>46022</v>
      </c>
      <c r="Y2866" s="28">
        <v>2025</v>
      </c>
      <c r="Z2866" s="28" t="s">
        <v>593</v>
      </c>
      <c r="AA2866" s="28" t="s">
        <v>1882</v>
      </c>
      <c r="AB2866" s="28" t="s">
        <v>1883</v>
      </c>
      <c r="AC2866" s="28" t="s">
        <v>1236</v>
      </c>
      <c r="AD2866" s="48" t="s">
        <v>1237</v>
      </c>
    </row>
    <row r="2867" spans="1:30" x14ac:dyDescent="0.3">
      <c r="A2867" s="27" t="s">
        <v>7385</v>
      </c>
      <c r="B2867" s="28">
        <v>6</v>
      </c>
      <c r="C2867" s="28" t="s">
        <v>27</v>
      </c>
      <c r="D2867" t="s">
        <v>6355</v>
      </c>
      <c r="E2867" s="28" t="s">
        <v>1777</v>
      </c>
      <c r="F2867" s="28">
        <v>11</v>
      </c>
      <c r="G2867" s="28" t="s">
        <v>149</v>
      </c>
      <c r="H2867" s="28">
        <v>9210</v>
      </c>
      <c r="I2867" s="28" t="s">
        <v>158</v>
      </c>
      <c r="J2867" s="28">
        <v>565</v>
      </c>
      <c r="K2867" s="28" t="s">
        <v>1776</v>
      </c>
      <c r="L2867" s="41">
        <v>2608</v>
      </c>
      <c r="M2867" s="44">
        <v>1942</v>
      </c>
      <c r="N2867" s="6">
        <v>0.74460000000000004</v>
      </c>
      <c r="O2867">
        <v>0</v>
      </c>
      <c r="P2867" s="29" t="s">
        <v>1127</v>
      </c>
      <c r="Q2867" s="28" t="s">
        <v>152</v>
      </c>
      <c r="R2867" s="28" t="s">
        <v>160</v>
      </c>
      <c r="S2867" s="28" t="s">
        <v>1778</v>
      </c>
      <c r="T2867" s="28" t="s">
        <v>7438</v>
      </c>
      <c r="U2867" s="28" t="s">
        <v>7439</v>
      </c>
      <c r="V2867" s="28" t="s">
        <v>7440</v>
      </c>
      <c r="W2867" s="30">
        <v>45658</v>
      </c>
      <c r="X2867" s="30">
        <v>46022</v>
      </c>
      <c r="Y2867" s="28">
        <v>2025</v>
      </c>
      <c r="Z2867" s="28" t="s">
        <v>2135</v>
      </c>
      <c r="AA2867" s="28" t="s">
        <v>2139</v>
      </c>
      <c r="AB2867" s="28" t="s">
        <v>2137</v>
      </c>
      <c r="AC2867" s="28" t="s">
        <v>3624</v>
      </c>
      <c r="AD2867" s="48" t="s">
        <v>1238</v>
      </c>
    </row>
    <row r="2868" spans="1:30" x14ac:dyDescent="0.3">
      <c r="A2868" s="27" t="s">
        <v>7385</v>
      </c>
      <c r="B2868" s="28">
        <v>6</v>
      </c>
      <c r="C2868" s="28" t="s">
        <v>27</v>
      </c>
      <c r="D2868" t="s">
        <v>6355</v>
      </c>
      <c r="E2868" s="28" t="s">
        <v>1777</v>
      </c>
      <c r="F2868" s="28">
        <v>11</v>
      </c>
      <c r="G2868" s="28" t="s">
        <v>149</v>
      </c>
      <c r="H2868" s="28">
        <v>9211</v>
      </c>
      <c r="I2868" s="28" t="s">
        <v>6367</v>
      </c>
      <c r="J2868" s="28">
        <v>565</v>
      </c>
      <c r="K2868" s="28" t="s">
        <v>1776</v>
      </c>
      <c r="L2868" s="41">
        <v>3228</v>
      </c>
      <c r="M2868" s="44">
        <v>3272</v>
      </c>
      <c r="N2868" s="6">
        <v>1.0136000000000001</v>
      </c>
      <c r="O2868">
        <v>0</v>
      </c>
      <c r="P2868" s="29" t="s">
        <v>1127</v>
      </c>
      <c r="Q2868" s="28" t="s">
        <v>152</v>
      </c>
      <c r="R2868" s="28" t="s">
        <v>6368</v>
      </c>
      <c r="S2868" s="28" t="s">
        <v>1778</v>
      </c>
      <c r="T2868" s="28" t="s">
        <v>7441</v>
      </c>
      <c r="U2868" s="28" t="s">
        <v>7442</v>
      </c>
      <c r="V2868" s="28" t="s">
        <v>7443</v>
      </c>
      <c r="W2868" s="30">
        <v>45658</v>
      </c>
      <c r="X2868" s="30">
        <v>46022</v>
      </c>
      <c r="Y2868" s="28">
        <v>2025</v>
      </c>
      <c r="Z2868" s="28" t="s">
        <v>3625</v>
      </c>
      <c r="AA2868" s="28" t="s">
        <v>1154</v>
      </c>
      <c r="AB2868" s="28" t="s">
        <v>1155</v>
      </c>
      <c r="AC2868" s="28" t="s">
        <v>1156</v>
      </c>
      <c r="AD2868" s="48" t="s">
        <v>1157</v>
      </c>
    </row>
    <row r="2869" spans="1:30" x14ac:dyDescent="0.3">
      <c r="A2869" s="27" t="s">
        <v>7385</v>
      </c>
      <c r="B2869" s="28">
        <v>6</v>
      </c>
      <c r="C2869" s="28" t="s">
        <v>27</v>
      </c>
      <c r="D2869" t="s">
        <v>6355</v>
      </c>
      <c r="E2869" s="28" t="s">
        <v>1777</v>
      </c>
      <c r="F2869" s="28">
        <v>11</v>
      </c>
      <c r="G2869" s="28" t="s">
        <v>149</v>
      </c>
      <c r="H2869" s="28">
        <v>9212</v>
      </c>
      <c r="I2869" s="28" t="s">
        <v>170</v>
      </c>
      <c r="J2869" s="28">
        <v>565</v>
      </c>
      <c r="K2869" s="28" t="s">
        <v>1776</v>
      </c>
      <c r="L2869" s="41">
        <v>1890</v>
      </c>
      <c r="M2869" s="44">
        <v>1527</v>
      </c>
      <c r="N2869" s="6">
        <v>0.80789999999999995</v>
      </c>
      <c r="O2869">
        <v>0</v>
      </c>
      <c r="P2869" s="29" t="s">
        <v>1127</v>
      </c>
      <c r="Q2869" s="28" t="s">
        <v>152</v>
      </c>
      <c r="R2869" s="28" t="s">
        <v>172</v>
      </c>
      <c r="S2869" s="28" t="s">
        <v>1778</v>
      </c>
      <c r="T2869" s="28" t="s">
        <v>7444</v>
      </c>
      <c r="U2869" s="28" t="s">
        <v>7445</v>
      </c>
      <c r="V2869" s="28" t="s">
        <v>7446</v>
      </c>
      <c r="W2869" s="30">
        <v>45658</v>
      </c>
      <c r="X2869" s="30">
        <v>46022</v>
      </c>
      <c r="Y2869" s="28">
        <v>2025</v>
      </c>
      <c r="Z2869" s="28" t="s">
        <v>3843</v>
      </c>
      <c r="AA2869" s="28" t="s">
        <v>3844</v>
      </c>
      <c r="AB2869" s="28" t="s">
        <v>3845</v>
      </c>
      <c r="AC2869" s="28" t="s">
        <v>3846</v>
      </c>
      <c r="AD2869" s="48" t="s">
        <v>1240</v>
      </c>
    </row>
    <row r="2870" spans="1:30" x14ac:dyDescent="0.3">
      <c r="A2870" s="27" t="s">
        <v>7385</v>
      </c>
      <c r="B2870" s="28">
        <v>6</v>
      </c>
      <c r="C2870" s="28" t="s">
        <v>27</v>
      </c>
      <c r="D2870" t="s">
        <v>6355</v>
      </c>
      <c r="E2870" s="28" t="s">
        <v>1777</v>
      </c>
      <c r="F2870" s="28">
        <v>11</v>
      </c>
      <c r="G2870" s="28" t="s">
        <v>149</v>
      </c>
      <c r="H2870" s="28">
        <v>9213</v>
      </c>
      <c r="I2870" s="28" t="s">
        <v>176</v>
      </c>
      <c r="J2870" s="28">
        <v>565</v>
      </c>
      <c r="K2870" s="28" t="s">
        <v>1776</v>
      </c>
      <c r="L2870" s="41">
        <v>4083</v>
      </c>
      <c r="M2870" s="44">
        <v>2872</v>
      </c>
      <c r="N2870" s="6">
        <v>0.70340000000000003</v>
      </c>
      <c r="O2870">
        <v>0</v>
      </c>
      <c r="P2870" s="29" t="s">
        <v>1127</v>
      </c>
      <c r="Q2870" s="28" t="s">
        <v>152</v>
      </c>
      <c r="R2870" s="28" t="s">
        <v>178</v>
      </c>
      <c r="S2870" s="28" t="s">
        <v>1778</v>
      </c>
      <c r="T2870" s="28" t="s">
        <v>7447</v>
      </c>
      <c r="U2870" s="28" t="s">
        <v>7448</v>
      </c>
      <c r="V2870" s="28" t="s">
        <v>7449</v>
      </c>
      <c r="W2870" s="30">
        <v>45658</v>
      </c>
      <c r="X2870" s="30">
        <v>46022</v>
      </c>
      <c r="Y2870" s="28">
        <v>2025</v>
      </c>
      <c r="Z2870" s="28" t="s">
        <v>1893</v>
      </c>
      <c r="AA2870" s="28" t="s">
        <v>1879</v>
      </c>
      <c r="AB2870" s="28" t="s">
        <v>3626</v>
      </c>
      <c r="AC2870" s="28" t="s">
        <v>3627</v>
      </c>
      <c r="AD2870" s="48" t="s">
        <v>3628</v>
      </c>
    </row>
    <row r="2871" spans="1:30" x14ac:dyDescent="0.3">
      <c r="A2871" s="27" t="s">
        <v>7385</v>
      </c>
      <c r="B2871" s="28">
        <v>6</v>
      </c>
      <c r="C2871" s="28" t="s">
        <v>27</v>
      </c>
      <c r="D2871" t="s">
        <v>6355</v>
      </c>
      <c r="E2871" s="28" t="s">
        <v>1777</v>
      </c>
      <c r="F2871" s="28">
        <v>11</v>
      </c>
      <c r="G2871" s="28" t="s">
        <v>149</v>
      </c>
      <c r="H2871" s="28">
        <v>9214</v>
      </c>
      <c r="I2871" s="28" t="s">
        <v>181</v>
      </c>
      <c r="J2871" s="28">
        <v>565</v>
      </c>
      <c r="K2871" s="28" t="s">
        <v>1776</v>
      </c>
      <c r="L2871" s="41">
        <v>1195</v>
      </c>
      <c r="M2871" s="44">
        <v>672</v>
      </c>
      <c r="N2871" s="6">
        <v>0.56230000000000002</v>
      </c>
      <c r="O2871">
        <v>0</v>
      </c>
      <c r="P2871" s="29" t="s">
        <v>1127</v>
      </c>
      <c r="Q2871" s="28" t="s">
        <v>152</v>
      </c>
      <c r="R2871" s="28" t="s">
        <v>183</v>
      </c>
      <c r="S2871" s="28" t="s">
        <v>1778</v>
      </c>
      <c r="T2871" s="28" t="s">
        <v>7450</v>
      </c>
      <c r="U2871" s="28" t="s">
        <v>7451</v>
      </c>
      <c r="V2871" s="28" t="s">
        <v>7452</v>
      </c>
      <c r="W2871" s="30">
        <v>45658</v>
      </c>
      <c r="X2871" s="30">
        <v>46022</v>
      </c>
      <c r="Y2871" s="28">
        <v>2025</v>
      </c>
      <c r="Z2871" s="28" t="s">
        <v>3629</v>
      </c>
      <c r="AA2871" s="28" t="s">
        <v>2178</v>
      </c>
      <c r="AB2871" s="28" t="s">
        <v>1779</v>
      </c>
      <c r="AC2871" s="28" t="s">
        <v>3630</v>
      </c>
      <c r="AD2871" s="48" t="s">
        <v>3631</v>
      </c>
    </row>
    <row r="2872" spans="1:30" x14ac:dyDescent="0.3">
      <c r="A2872" s="27" t="s">
        <v>7385</v>
      </c>
      <c r="B2872" s="28">
        <v>6</v>
      </c>
      <c r="C2872" s="28" t="s">
        <v>27</v>
      </c>
      <c r="D2872" t="s">
        <v>6355</v>
      </c>
      <c r="E2872" s="28" t="s">
        <v>1777</v>
      </c>
      <c r="F2872" s="28">
        <v>11</v>
      </c>
      <c r="G2872" s="28" t="s">
        <v>149</v>
      </c>
      <c r="H2872" s="28">
        <v>9215</v>
      </c>
      <c r="I2872" s="28" t="s">
        <v>189</v>
      </c>
      <c r="J2872" s="28">
        <v>565</v>
      </c>
      <c r="K2872" s="28" t="s">
        <v>1776</v>
      </c>
      <c r="L2872" s="41">
        <v>1817</v>
      </c>
      <c r="M2872" s="44">
        <v>1423</v>
      </c>
      <c r="N2872" s="6">
        <v>0.78320000000000001</v>
      </c>
      <c r="O2872">
        <v>0</v>
      </c>
      <c r="P2872" s="29" t="s">
        <v>1127</v>
      </c>
      <c r="Q2872" s="28" t="s">
        <v>152</v>
      </c>
      <c r="R2872" s="28" t="s">
        <v>190</v>
      </c>
      <c r="S2872" s="28" t="s">
        <v>1778</v>
      </c>
      <c r="T2872" s="28" t="s">
        <v>7453</v>
      </c>
      <c r="U2872" s="28" t="s">
        <v>7454</v>
      </c>
      <c r="V2872" s="28" t="s">
        <v>7455</v>
      </c>
      <c r="W2872" s="30">
        <v>45658</v>
      </c>
      <c r="X2872" s="30">
        <v>46022</v>
      </c>
      <c r="Y2872" s="28">
        <v>2025</v>
      </c>
      <c r="Z2872" s="28" t="s">
        <v>3632</v>
      </c>
      <c r="AA2872" s="28" t="s">
        <v>3633</v>
      </c>
      <c r="AB2872" s="28" t="s">
        <v>2194</v>
      </c>
      <c r="AC2872" s="28" t="s">
        <v>3634</v>
      </c>
      <c r="AD2872" s="48" t="s">
        <v>3635</v>
      </c>
    </row>
    <row r="2873" spans="1:30" x14ac:dyDescent="0.3">
      <c r="A2873" s="27" t="s">
        <v>7385</v>
      </c>
      <c r="B2873" s="28">
        <v>6</v>
      </c>
      <c r="C2873" s="28" t="s">
        <v>27</v>
      </c>
      <c r="D2873" t="s">
        <v>6355</v>
      </c>
      <c r="E2873" s="28" t="s">
        <v>1777</v>
      </c>
      <c r="F2873" s="28">
        <v>11</v>
      </c>
      <c r="G2873" s="28" t="s">
        <v>149</v>
      </c>
      <c r="H2873" s="28">
        <v>9216</v>
      </c>
      <c r="I2873" s="28" t="s">
        <v>6359</v>
      </c>
      <c r="J2873" s="28">
        <v>565</v>
      </c>
      <c r="K2873" s="28" t="s">
        <v>1776</v>
      </c>
      <c r="L2873" s="41">
        <v>1586</v>
      </c>
      <c r="M2873" s="44">
        <v>882</v>
      </c>
      <c r="N2873" s="6">
        <v>0.55610000000000004</v>
      </c>
      <c r="O2873">
        <v>0</v>
      </c>
      <c r="P2873" s="29" t="s">
        <v>1127</v>
      </c>
      <c r="Q2873" s="28" t="s">
        <v>152</v>
      </c>
      <c r="R2873" s="28" t="s">
        <v>6360</v>
      </c>
      <c r="S2873" s="28" t="s">
        <v>1778</v>
      </c>
      <c r="T2873" s="28" t="s">
        <v>7456</v>
      </c>
      <c r="U2873" s="28" t="s">
        <v>7457</v>
      </c>
      <c r="V2873" s="28" t="s">
        <v>7458</v>
      </c>
      <c r="W2873" s="30">
        <v>45658</v>
      </c>
      <c r="X2873" s="30">
        <v>46022</v>
      </c>
      <c r="Y2873" s="28">
        <v>2025</v>
      </c>
      <c r="Z2873" s="28" t="s">
        <v>3880</v>
      </c>
      <c r="AA2873" s="28" t="s">
        <v>3881</v>
      </c>
      <c r="AB2873" s="28" t="s">
        <v>3882</v>
      </c>
      <c r="AC2873" s="28" t="s">
        <v>2212</v>
      </c>
      <c r="AD2873" s="48" t="s">
        <v>29</v>
      </c>
    </row>
    <row r="2874" spans="1:30" x14ac:dyDescent="0.3">
      <c r="A2874" s="27" t="s">
        <v>7385</v>
      </c>
      <c r="B2874" s="28">
        <v>6</v>
      </c>
      <c r="C2874" s="28" t="s">
        <v>27</v>
      </c>
      <c r="D2874" t="s">
        <v>6355</v>
      </c>
      <c r="E2874" s="28" t="s">
        <v>1777</v>
      </c>
      <c r="F2874" s="28">
        <v>11</v>
      </c>
      <c r="G2874" s="28" t="s">
        <v>149</v>
      </c>
      <c r="H2874" s="28">
        <v>9217</v>
      </c>
      <c r="I2874" s="28" t="s">
        <v>195</v>
      </c>
      <c r="J2874" s="28">
        <v>565</v>
      </c>
      <c r="K2874" s="28" t="s">
        <v>1776</v>
      </c>
      <c r="L2874" s="41">
        <v>1547</v>
      </c>
      <c r="M2874" s="44">
        <v>967</v>
      </c>
      <c r="N2874" s="6">
        <v>0.62509999999999999</v>
      </c>
      <c r="O2874">
        <v>0</v>
      </c>
      <c r="P2874" s="29" t="s">
        <v>1127</v>
      </c>
      <c r="Q2874" s="28" t="s">
        <v>152</v>
      </c>
      <c r="R2874" s="28" t="s">
        <v>199</v>
      </c>
      <c r="S2874" s="28" t="s">
        <v>1778</v>
      </c>
      <c r="T2874" s="28" t="s">
        <v>7459</v>
      </c>
      <c r="U2874" s="28" t="s">
        <v>7460</v>
      </c>
      <c r="V2874" s="28" t="s">
        <v>7461</v>
      </c>
      <c r="W2874" s="30">
        <v>45658</v>
      </c>
      <c r="X2874" s="30">
        <v>46022</v>
      </c>
      <c r="Y2874" s="28">
        <v>2025</v>
      </c>
      <c r="Z2874" s="28" t="s">
        <v>3636</v>
      </c>
      <c r="AA2874" s="28" t="s">
        <v>3637</v>
      </c>
      <c r="AB2874" s="28" t="s">
        <v>3638</v>
      </c>
      <c r="AC2874" s="28" t="s">
        <v>1241</v>
      </c>
      <c r="AD2874" s="48" t="s">
        <v>1242</v>
      </c>
    </row>
    <row r="2875" spans="1:30" x14ac:dyDescent="0.3">
      <c r="A2875" s="27" t="s">
        <v>7385</v>
      </c>
      <c r="B2875" s="28">
        <v>6</v>
      </c>
      <c r="C2875" s="28" t="s">
        <v>27</v>
      </c>
      <c r="D2875" t="s">
        <v>6355</v>
      </c>
      <c r="E2875" s="28" t="s">
        <v>1777</v>
      </c>
      <c r="F2875" s="28">
        <v>13</v>
      </c>
      <c r="G2875" s="28" t="s">
        <v>116</v>
      </c>
      <c r="H2875" s="28">
        <v>9218</v>
      </c>
      <c r="I2875" s="28" t="s">
        <v>219</v>
      </c>
      <c r="J2875" s="28">
        <v>565</v>
      </c>
      <c r="K2875" s="28" t="s">
        <v>1776</v>
      </c>
      <c r="L2875" s="41">
        <v>3069</v>
      </c>
      <c r="M2875" s="44">
        <v>3653</v>
      </c>
      <c r="N2875" s="6">
        <v>1.1902999999999999</v>
      </c>
      <c r="O2875">
        <v>0</v>
      </c>
      <c r="P2875" s="29" t="s">
        <v>1127</v>
      </c>
      <c r="Q2875" s="28" t="s">
        <v>118</v>
      </c>
      <c r="R2875" s="28" t="s">
        <v>224</v>
      </c>
      <c r="S2875" s="28" t="s">
        <v>1778</v>
      </c>
      <c r="T2875" s="28" t="s">
        <v>7588</v>
      </c>
      <c r="U2875" s="28" t="s">
        <v>7589</v>
      </c>
      <c r="V2875" s="28" t="s">
        <v>7590</v>
      </c>
      <c r="W2875" s="30">
        <v>45658</v>
      </c>
      <c r="X2875" s="30">
        <v>46022</v>
      </c>
      <c r="Y2875" s="28">
        <v>2025</v>
      </c>
      <c r="Z2875" s="28" t="s">
        <v>315</v>
      </c>
      <c r="AA2875" s="28" t="s">
        <v>221</v>
      </c>
      <c r="AB2875" s="28" t="s">
        <v>1289</v>
      </c>
      <c r="AC2875" s="28" t="s">
        <v>1290</v>
      </c>
      <c r="AD2875" s="48" t="s">
        <v>1130</v>
      </c>
    </row>
    <row r="2876" spans="1:30" x14ac:dyDescent="0.3">
      <c r="A2876" s="27" t="s">
        <v>7385</v>
      </c>
      <c r="B2876" s="28">
        <v>6</v>
      </c>
      <c r="C2876" s="28" t="s">
        <v>27</v>
      </c>
      <c r="D2876" t="s">
        <v>6355</v>
      </c>
      <c r="E2876" s="28" t="s">
        <v>1777</v>
      </c>
      <c r="F2876" s="28">
        <v>17</v>
      </c>
      <c r="G2876" s="28" t="s">
        <v>90</v>
      </c>
      <c r="H2876" s="28">
        <v>9219</v>
      </c>
      <c r="I2876" s="28" t="s">
        <v>91</v>
      </c>
      <c r="J2876" s="28">
        <v>565</v>
      </c>
      <c r="K2876" s="28" t="s">
        <v>1776</v>
      </c>
      <c r="L2876" s="41">
        <v>1211</v>
      </c>
      <c r="M2876" s="44">
        <v>838</v>
      </c>
      <c r="N2876" s="6">
        <v>0.69199999999999995</v>
      </c>
      <c r="O2876">
        <v>0</v>
      </c>
      <c r="P2876" s="29" t="s">
        <v>1127</v>
      </c>
      <c r="Q2876" s="28" t="s">
        <v>93</v>
      </c>
      <c r="R2876" s="28" t="s">
        <v>94</v>
      </c>
      <c r="S2876" s="28" t="s">
        <v>1778</v>
      </c>
      <c r="T2876" s="28" t="s">
        <v>7735</v>
      </c>
      <c r="U2876" s="28" t="s">
        <v>7736</v>
      </c>
      <c r="V2876" s="28" t="s">
        <v>7737</v>
      </c>
      <c r="W2876" s="30">
        <v>45658</v>
      </c>
      <c r="X2876" s="30">
        <v>46022</v>
      </c>
      <c r="Y2876" s="28">
        <v>2025</v>
      </c>
      <c r="Z2876" s="28" t="s">
        <v>3639</v>
      </c>
      <c r="AA2876" s="28" t="s">
        <v>3640</v>
      </c>
      <c r="AB2876" s="28" t="s">
        <v>1287</v>
      </c>
      <c r="AC2876" s="28" t="s">
        <v>944</v>
      </c>
      <c r="AD2876" s="48" t="s">
        <v>7434</v>
      </c>
    </row>
    <row r="2877" spans="1:30" x14ac:dyDescent="0.3">
      <c r="A2877" s="27" t="s">
        <v>7385</v>
      </c>
      <c r="B2877" s="28">
        <v>6</v>
      </c>
      <c r="C2877" s="28" t="s">
        <v>27</v>
      </c>
      <c r="D2877" t="s">
        <v>6355</v>
      </c>
      <c r="E2877" s="28" t="s">
        <v>1777</v>
      </c>
      <c r="F2877" s="28">
        <v>17</v>
      </c>
      <c r="G2877" s="28" t="s">
        <v>90</v>
      </c>
      <c r="H2877" s="28">
        <v>9220</v>
      </c>
      <c r="I2877" s="28" t="s">
        <v>147</v>
      </c>
      <c r="J2877" s="28">
        <v>565</v>
      </c>
      <c r="K2877" s="28" t="s">
        <v>1776</v>
      </c>
      <c r="L2877" s="41">
        <v>2163</v>
      </c>
      <c r="M2877" s="44">
        <v>1878</v>
      </c>
      <c r="N2877" s="6">
        <v>0.86819999999999997</v>
      </c>
      <c r="O2877">
        <v>0</v>
      </c>
      <c r="P2877" s="29" t="s">
        <v>1127</v>
      </c>
      <c r="Q2877" s="28" t="s">
        <v>93</v>
      </c>
      <c r="R2877" s="28" t="s">
        <v>148</v>
      </c>
      <c r="S2877" s="28" t="s">
        <v>1778</v>
      </c>
      <c r="T2877" s="28" t="s">
        <v>7595</v>
      </c>
      <c r="U2877" s="28" t="s">
        <v>7596</v>
      </c>
      <c r="V2877" s="28" t="s">
        <v>7597</v>
      </c>
      <c r="W2877" s="30">
        <v>45658</v>
      </c>
      <c r="X2877" s="30">
        <v>46022</v>
      </c>
      <c r="Y2877" s="28">
        <v>2025</v>
      </c>
      <c r="Z2877" s="28" t="s">
        <v>3641</v>
      </c>
      <c r="AA2877" s="28" t="s">
        <v>3642</v>
      </c>
      <c r="AB2877" s="28" t="s">
        <v>3643</v>
      </c>
      <c r="AC2877" s="28" t="s">
        <v>2897</v>
      </c>
      <c r="AD2877" s="48" t="s">
        <v>472</v>
      </c>
    </row>
    <row r="2878" spans="1:30" x14ac:dyDescent="0.3">
      <c r="A2878" s="27" t="s">
        <v>7385</v>
      </c>
      <c r="B2878" s="28">
        <v>6</v>
      </c>
      <c r="C2878" s="28" t="s">
        <v>27</v>
      </c>
      <c r="D2878" t="s">
        <v>6355</v>
      </c>
      <c r="E2878" s="28" t="s">
        <v>1777</v>
      </c>
      <c r="F2878" s="28">
        <v>19</v>
      </c>
      <c r="G2878" s="28" t="s">
        <v>184</v>
      </c>
      <c r="H2878" s="28">
        <v>9221</v>
      </c>
      <c r="I2878" s="28" t="s">
        <v>396</v>
      </c>
      <c r="J2878" s="28">
        <v>565</v>
      </c>
      <c r="K2878" s="28" t="s">
        <v>1776</v>
      </c>
      <c r="L2878" s="41">
        <v>1278</v>
      </c>
      <c r="M2878" s="44">
        <v>2255</v>
      </c>
      <c r="N2878" s="6">
        <v>1.7645</v>
      </c>
      <c r="O2878">
        <v>0</v>
      </c>
      <c r="P2878" s="29" t="s">
        <v>1127</v>
      </c>
      <c r="Q2878" s="28" t="s">
        <v>187</v>
      </c>
      <c r="R2878" s="28" t="s">
        <v>397</v>
      </c>
      <c r="S2878" s="28" t="s">
        <v>1778</v>
      </c>
      <c r="T2878" s="28" t="s">
        <v>7607</v>
      </c>
      <c r="U2878" s="28" t="s">
        <v>7608</v>
      </c>
      <c r="V2878" s="28" t="s">
        <v>7609</v>
      </c>
      <c r="W2878" s="30">
        <v>45658</v>
      </c>
      <c r="X2878" s="30">
        <v>46022</v>
      </c>
      <c r="Y2878" s="28">
        <v>2025</v>
      </c>
      <c r="Z2878" s="28" t="s">
        <v>1870</v>
      </c>
      <c r="AA2878" s="28" t="s">
        <v>2652</v>
      </c>
      <c r="AB2878" s="28" t="s">
        <v>3644</v>
      </c>
      <c r="AC2878" s="28" t="s">
        <v>3645</v>
      </c>
      <c r="AD2878" s="48" t="s">
        <v>271</v>
      </c>
    </row>
    <row r="2879" spans="1:30" x14ac:dyDescent="0.3">
      <c r="A2879" s="27" t="s">
        <v>7385</v>
      </c>
      <c r="B2879" s="28">
        <v>6</v>
      </c>
      <c r="C2879" s="28" t="s">
        <v>27</v>
      </c>
      <c r="D2879" t="s">
        <v>6355</v>
      </c>
      <c r="E2879" s="28" t="s">
        <v>1777</v>
      </c>
      <c r="F2879" s="28">
        <v>44</v>
      </c>
      <c r="G2879" s="28" t="s">
        <v>64</v>
      </c>
      <c r="H2879" s="28">
        <v>9222</v>
      </c>
      <c r="I2879" s="28" t="s">
        <v>65</v>
      </c>
      <c r="J2879" s="28">
        <v>565</v>
      </c>
      <c r="K2879" s="28" t="s">
        <v>1776</v>
      </c>
      <c r="L2879" s="41">
        <v>1480</v>
      </c>
      <c r="M2879" s="44">
        <v>1760</v>
      </c>
      <c r="N2879" s="6">
        <v>1.1892</v>
      </c>
      <c r="O2879">
        <v>0</v>
      </c>
      <c r="P2879" s="29" t="s">
        <v>1127</v>
      </c>
      <c r="Q2879" s="28" t="s">
        <v>67</v>
      </c>
      <c r="R2879" s="28" t="s">
        <v>68</v>
      </c>
      <c r="S2879" s="28" t="s">
        <v>1778</v>
      </c>
      <c r="T2879" s="28" t="s">
        <v>7670</v>
      </c>
      <c r="U2879" s="28" t="s">
        <v>7671</v>
      </c>
      <c r="V2879" s="28" t="s">
        <v>7672</v>
      </c>
      <c r="W2879" s="30">
        <v>45658</v>
      </c>
      <c r="X2879" s="30">
        <v>46022</v>
      </c>
      <c r="Y2879" s="28">
        <v>2025</v>
      </c>
      <c r="Z2879" s="28" t="s">
        <v>3849</v>
      </c>
      <c r="AA2879" s="28" t="s">
        <v>3850</v>
      </c>
      <c r="AB2879" s="28" t="s">
        <v>1135</v>
      </c>
      <c r="AC2879" s="28" t="s">
        <v>1136</v>
      </c>
      <c r="AD2879" s="48" t="s">
        <v>1137</v>
      </c>
    </row>
    <row r="2880" spans="1:30" x14ac:dyDescent="0.3">
      <c r="A2880" s="27" t="s">
        <v>7385</v>
      </c>
      <c r="B2880" s="28">
        <v>6</v>
      </c>
      <c r="C2880" s="28" t="s">
        <v>27</v>
      </c>
      <c r="D2880" t="s">
        <v>6355</v>
      </c>
      <c r="E2880" s="28" t="s">
        <v>1777</v>
      </c>
      <c r="F2880" s="28">
        <v>66</v>
      </c>
      <c r="G2880" s="28" t="s">
        <v>60</v>
      </c>
      <c r="H2880" s="28">
        <v>9223</v>
      </c>
      <c r="I2880" s="28" t="s">
        <v>327</v>
      </c>
      <c r="J2880" s="28">
        <v>565</v>
      </c>
      <c r="K2880" s="28" t="s">
        <v>1776</v>
      </c>
      <c r="L2880" s="41">
        <v>3051</v>
      </c>
      <c r="M2880" s="44">
        <v>2465</v>
      </c>
      <c r="N2880" s="6">
        <v>0.80789999999999995</v>
      </c>
      <c r="O2880">
        <v>0</v>
      </c>
      <c r="P2880" s="29" t="s">
        <v>1127</v>
      </c>
      <c r="Q2880" s="28" t="s">
        <v>62</v>
      </c>
      <c r="R2880" s="28" t="s">
        <v>330</v>
      </c>
      <c r="S2880" s="28" t="s">
        <v>1778</v>
      </c>
      <c r="T2880" s="28" t="s">
        <v>7673</v>
      </c>
      <c r="U2880" s="28" t="s">
        <v>7674</v>
      </c>
      <c r="V2880" s="28" t="s">
        <v>7675</v>
      </c>
      <c r="W2880" s="30">
        <v>45658</v>
      </c>
      <c r="X2880" s="30">
        <v>46022</v>
      </c>
      <c r="Y2880" s="28">
        <v>2025</v>
      </c>
      <c r="Z2880" s="28" t="s">
        <v>3851</v>
      </c>
      <c r="AA2880" s="28" t="s">
        <v>3852</v>
      </c>
      <c r="AB2880" s="28" t="s">
        <v>329</v>
      </c>
      <c r="AC2880" s="28" t="s">
        <v>3853</v>
      </c>
      <c r="AD2880" s="48" t="s">
        <v>205</v>
      </c>
    </row>
    <row r="2881" spans="1:30" x14ac:dyDescent="0.3">
      <c r="A2881" s="27" t="s">
        <v>7385</v>
      </c>
      <c r="B2881" s="28">
        <v>6</v>
      </c>
      <c r="C2881" s="28" t="s">
        <v>27</v>
      </c>
      <c r="D2881" t="s">
        <v>6355</v>
      </c>
      <c r="E2881" s="28" t="s">
        <v>1777</v>
      </c>
      <c r="F2881" s="28">
        <v>68</v>
      </c>
      <c r="G2881" s="28" t="s">
        <v>333</v>
      </c>
      <c r="H2881" s="28">
        <v>9224</v>
      </c>
      <c r="I2881" s="28" t="s">
        <v>334</v>
      </c>
      <c r="J2881" s="28">
        <v>565</v>
      </c>
      <c r="K2881" s="28" t="s">
        <v>1776</v>
      </c>
      <c r="L2881" s="41">
        <v>3473</v>
      </c>
      <c r="M2881" s="44">
        <v>2800</v>
      </c>
      <c r="N2881" s="6">
        <v>0.80620000000000003</v>
      </c>
      <c r="O2881">
        <v>0</v>
      </c>
      <c r="P2881" s="29" t="s">
        <v>1127</v>
      </c>
      <c r="Q2881" s="28" t="s">
        <v>335</v>
      </c>
      <c r="R2881" s="28" t="s">
        <v>336</v>
      </c>
      <c r="S2881" s="28" t="s">
        <v>1778</v>
      </c>
      <c r="T2881" s="28" t="s">
        <v>7513</v>
      </c>
      <c r="U2881" s="28" t="s">
        <v>7514</v>
      </c>
      <c r="V2881" s="28" t="s">
        <v>7515</v>
      </c>
      <c r="W2881" s="30">
        <v>45658</v>
      </c>
      <c r="X2881" s="30">
        <v>46022</v>
      </c>
      <c r="Y2881" s="28">
        <v>2025</v>
      </c>
      <c r="Z2881" s="28" t="s">
        <v>3646</v>
      </c>
      <c r="AA2881" s="28" t="s">
        <v>3647</v>
      </c>
      <c r="AB2881" s="28" t="s">
        <v>3648</v>
      </c>
      <c r="AC2881" s="28" t="s">
        <v>2429</v>
      </c>
      <c r="AD2881" s="48" t="s">
        <v>29</v>
      </c>
    </row>
    <row r="2882" spans="1:30" x14ac:dyDescent="0.3">
      <c r="A2882" s="27" t="s">
        <v>7385</v>
      </c>
      <c r="B2882" s="28">
        <v>6</v>
      </c>
      <c r="C2882" s="28" t="s">
        <v>27</v>
      </c>
      <c r="D2882" t="s">
        <v>6355</v>
      </c>
      <c r="E2882" s="28" t="s">
        <v>1777</v>
      </c>
      <c r="F2882" s="28">
        <v>68</v>
      </c>
      <c r="G2882" s="28" t="s">
        <v>333</v>
      </c>
      <c r="H2882" s="28">
        <v>9225</v>
      </c>
      <c r="I2882" s="28" t="s">
        <v>337</v>
      </c>
      <c r="J2882" s="28">
        <v>565</v>
      </c>
      <c r="K2882" s="28" t="s">
        <v>1776</v>
      </c>
      <c r="L2882" s="41">
        <v>3325</v>
      </c>
      <c r="M2882" s="44">
        <v>3340</v>
      </c>
      <c r="N2882" s="6">
        <v>1.0044999999999999</v>
      </c>
      <c r="O2882">
        <v>0</v>
      </c>
      <c r="P2882" s="29" t="s">
        <v>1127</v>
      </c>
      <c r="Q2882" s="28" t="s">
        <v>335</v>
      </c>
      <c r="R2882" s="28" t="s">
        <v>339</v>
      </c>
      <c r="S2882" s="28" t="s">
        <v>1778</v>
      </c>
      <c r="T2882" s="28" t="s">
        <v>7531</v>
      </c>
      <c r="U2882" s="28" t="s">
        <v>7532</v>
      </c>
      <c r="V2882" s="28" t="s">
        <v>7533</v>
      </c>
      <c r="W2882" s="30">
        <v>45658</v>
      </c>
      <c r="X2882" s="30">
        <v>46022</v>
      </c>
      <c r="Y2882" s="28">
        <v>2025</v>
      </c>
      <c r="Z2882" s="28" t="s">
        <v>3649</v>
      </c>
      <c r="AA2882" s="28" t="s">
        <v>3650</v>
      </c>
      <c r="AB2882" s="28" t="s">
        <v>1266</v>
      </c>
      <c r="AC2882" s="28" t="s">
        <v>1174</v>
      </c>
      <c r="AD2882" s="48" t="s">
        <v>1175</v>
      </c>
    </row>
    <row r="2883" spans="1:30" x14ac:dyDescent="0.3">
      <c r="A2883" s="27" t="s">
        <v>7385</v>
      </c>
      <c r="B2883" s="28">
        <v>6</v>
      </c>
      <c r="C2883" s="28" t="s">
        <v>27</v>
      </c>
      <c r="D2883" t="s">
        <v>6355</v>
      </c>
      <c r="E2883" s="28" t="s">
        <v>1777</v>
      </c>
      <c r="F2883" s="28">
        <v>73</v>
      </c>
      <c r="G2883" s="28" t="s">
        <v>367</v>
      </c>
      <c r="H2883" s="28">
        <v>9226</v>
      </c>
      <c r="I2883" s="28" t="s">
        <v>374</v>
      </c>
      <c r="J2883" s="28">
        <v>565</v>
      </c>
      <c r="K2883" s="28" t="s">
        <v>1776</v>
      </c>
      <c r="L2883" s="41">
        <v>1838</v>
      </c>
      <c r="M2883" s="44">
        <v>2134</v>
      </c>
      <c r="N2883" s="6">
        <v>1.161</v>
      </c>
      <c r="O2883">
        <v>0</v>
      </c>
      <c r="P2883" s="29" t="s">
        <v>1127</v>
      </c>
      <c r="Q2883" s="28" t="s">
        <v>370</v>
      </c>
      <c r="R2883" s="28" t="s">
        <v>375</v>
      </c>
      <c r="S2883" s="28" t="s">
        <v>1778</v>
      </c>
      <c r="T2883" s="28" t="s">
        <v>7676</v>
      </c>
      <c r="U2883" s="28" t="s">
        <v>7677</v>
      </c>
      <c r="V2883" s="28" t="s">
        <v>7678</v>
      </c>
      <c r="W2883" s="30">
        <v>45658</v>
      </c>
      <c r="X2883" s="30">
        <v>46022</v>
      </c>
      <c r="Y2883" s="28">
        <v>2025</v>
      </c>
      <c r="Z2883" s="28" t="s">
        <v>3835</v>
      </c>
      <c r="AA2883" s="28" t="s">
        <v>3652</v>
      </c>
      <c r="AB2883" s="28" t="s">
        <v>3653</v>
      </c>
      <c r="AC2883" s="28" t="s">
        <v>3654</v>
      </c>
      <c r="AD2883" s="48" t="s">
        <v>3655</v>
      </c>
    </row>
    <row r="2884" spans="1:30" x14ac:dyDescent="0.3">
      <c r="A2884" s="27" t="s">
        <v>7385</v>
      </c>
      <c r="B2884" s="28">
        <v>6</v>
      </c>
      <c r="C2884" s="28" t="s">
        <v>27</v>
      </c>
      <c r="D2884" t="s">
        <v>6355</v>
      </c>
      <c r="E2884" s="28" t="s">
        <v>1777</v>
      </c>
      <c r="F2884" s="28">
        <v>76</v>
      </c>
      <c r="G2884" s="28" t="s">
        <v>296</v>
      </c>
      <c r="H2884" s="28">
        <v>9227</v>
      </c>
      <c r="I2884" s="28" t="s">
        <v>310</v>
      </c>
      <c r="J2884" s="28">
        <v>565</v>
      </c>
      <c r="K2884" s="28" t="s">
        <v>1776</v>
      </c>
      <c r="L2884" s="41">
        <v>1992</v>
      </c>
      <c r="M2884" s="44">
        <v>1999</v>
      </c>
      <c r="N2884" s="6">
        <v>1.0035000000000001</v>
      </c>
      <c r="O2884">
        <v>0</v>
      </c>
      <c r="P2884" s="29" t="s">
        <v>1127</v>
      </c>
      <c r="Q2884" s="28" t="s">
        <v>298</v>
      </c>
      <c r="R2884" s="28" t="s">
        <v>313</v>
      </c>
      <c r="S2884" s="28" t="s">
        <v>1778</v>
      </c>
      <c r="T2884" s="28" t="s">
        <v>7507</v>
      </c>
      <c r="U2884" s="28" t="s">
        <v>7508</v>
      </c>
      <c r="V2884" s="28" t="s">
        <v>7509</v>
      </c>
      <c r="W2884" s="30">
        <v>45658</v>
      </c>
      <c r="X2884" s="30">
        <v>46022</v>
      </c>
      <c r="Y2884" s="28">
        <v>2025</v>
      </c>
      <c r="Z2884" s="28" t="s">
        <v>2358</v>
      </c>
      <c r="AA2884" s="28" t="s">
        <v>2359</v>
      </c>
      <c r="AB2884" s="28" t="s">
        <v>3656</v>
      </c>
      <c r="AC2884" s="28" t="s">
        <v>1014</v>
      </c>
      <c r="AD2884" s="48" t="s">
        <v>1015</v>
      </c>
    </row>
    <row r="2885" spans="1:30" x14ac:dyDescent="0.3">
      <c r="A2885" s="27" t="s">
        <v>7385</v>
      </c>
      <c r="B2885" s="28">
        <v>6</v>
      </c>
      <c r="C2885" s="28" t="s">
        <v>27</v>
      </c>
      <c r="D2885" t="s">
        <v>6355</v>
      </c>
      <c r="E2885" s="28" t="s">
        <v>1777</v>
      </c>
      <c r="F2885" s="28">
        <v>76</v>
      </c>
      <c r="G2885" s="28" t="s">
        <v>296</v>
      </c>
      <c r="H2885" s="28">
        <v>9228</v>
      </c>
      <c r="I2885" s="28" t="s">
        <v>303</v>
      </c>
      <c r="J2885" s="28">
        <v>565</v>
      </c>
      <c r="K2885" s="28" t="s">
        <v>1776</v>
      </c>
      <c r="L2885" s="41">
        <v>3671</v>
      </c>
      <c r="M2885" s="44">
        <v>3187</v>
      </c>
      <c r="N2885" s="6">
        <v>0.86819999999999997</v>
      </c>
      <c r="O2885">
        <v>0</v>
      </c>
      <c r="P2885" s="29" t="s">
        <v>1127</v>
      </c>
      <c r="Q2885" s="28" t="s">
        <v>298</v>
      </c>
      <c r="R2885" s="28" t="s">
        <v>306</v>
      </c>
      <c r="S2885" s="28" t="s">
        <v>1778</v>
      </c>
      <c r="T2885" s="28" t="s">
        <v>7486</v>
      </c>
      <c r="U2885" s="28" t="s">
        <v>7487</v>
      </c>
      <c r="V2885" s="28" t="s">
        <v>7488</v>
      </c>
      <c r="W2885" s="30">
        <v>45658</v>
      </c>
      <c r="X2885" s="30">
        <v>46022</v>
      </c>
      <c r="Y2885" s="28">
        <v>2025</v>
      </c>
      <c r="Z2885" s="28" t="s">
        <v>6402</v>
      </c>
      <c r="AA2885" s="28" t="s">
        <v>3657</v>
      </c>
      <c r="AB2885" s="28" t="s">
        <v>3658</v>
      </c>
      <c r="AC2885" s="28" t="s">
        <v>1261</v>
      </c>
      <c r="AD2885" s="48" t="s">
        <v>1262</v>
      </c>
    </row>
    <row r="2886" spans="1:30" x14ac:dyDescent="0.3">
      <c r="A2886" s="27" t="s">
        <v>7385</v>
      </c>
      <c r="B2886" s="28">
        <v>6</v>
      </c>
      <c r="C2886" s="28" t="s">
        <v>27</v>
      </c>
      <c r="D2886" t="s">
        <v>6355</v>
      </c>
      <c r="E2886" s="28" t="s">
        <v>1777</v>
      </c>
      <c r="F2886" s="28">
        <v>76</v>
      </c>
      <c r="G2886" s="28" t="s">
        <v>296</v>
      </c>
      <c r="H2886" s="28">
        <v>9229</v>
      </c>
      <c r="I2886" s="28" t="s">
        <v>307</v>
      </c>
      <c r="J2886" s="28">
        <v>565</v>
      </c>
      <c r="K2886" s="28" t="s">
        <v>1776</v>
      </c>
      <c r="L2886" s="41">
        <v>3117</v>
      </c>
      <c r="M2886" s="44">
        <v>2822</v>
      </c>
      <c r="N2886" s="6">
        <v>0.90539999999999998</v>
      </c>
      <c r="O2886">
        <v>0</v>
      </c>
      <c r="P2886" s="29" t="s">
        <v>1127</v>
      </c>
      <c r="Q2886" s="28" t="s">
        <v>298</v>
      </c>
      <c r="R2886" s="28" t="s">
        <v>309</v>
      </c>
      <c r="S2886" s="28" t="s">
        <v>1778</v>
      </c>
      <c r="T2886" s="28" t="s">
        <v>7489</v>
      </c>
      <c r="U2886" s="28" t="s">
        <v>7490</v>
      </c>
      <c r="V2886" s="28" t="s">
        <v>7491</v>
      </c>
      <c r="W2886" s="30">
        <v>45658</v>
      </c>
      <c r="X2886" s="30">
        <v>46022</v>
      </c>
      <c r="Y2886" s="28">
        <v>2025</v>
      </c>
      <c r="Z2886" s="28" t="s">
        <v>2371</v>
      </c>
      <c r="AA2886" s="28" t="s">
        <v>2374</v>
      </c>
      <c r="AB2886" s="28" t="s">
        <v>2373</v>
      </c>
      <c r="AC2886" s="28" t="s">
        <v>1263</v>
      </c>
      <c r="AD2886" s="48" t="s">
        <v>1264</v>
      </c>
    </row>
    <row r="2887" spans="1:30" x14ac:dyDescent="0.3">
      <c r="A2887" s="27" t="s">
        <v>7385</v>
      </c>
      <c r="B2887" s="28">
        <v>6</v>
      </c>
      <c r="C2887" s="28" t="s">
        <v>27</v>
      </c>
      <c r="D2887" t="s">
        <v>6355</v>
      </c>
      <c r="E2887" s="28" t="s">
        <v>1777</v>
      </c>
      <c r="F2887" s="28">
        <v>76</v>
      </c>
      <c r="G2887" s="28" t="s">
        <v>296</v>
      </c>
      <c r="H2887" s="28">
        <v>9230</v>
      </c>
      <c r="I2887" s="28" t="s">
        <v>297</v>
      </c>
      <c r="J2887" s="28">
        <v>565</v>
      </c>
      <c r="K2887" s="28" t="s">
        <v>1776</v>
      </c>
      <c r="L2887" s="41">
        <v>1562</v>
      </c>
      <c r="M2887" s="44">
        <v>1540</v>
      </c>
      <c r="N2887" s="6">
        <v>0.9859</v>
      </c>
      <c r="O2887">
        <v>0</v>
      </c>
      <c r="P2887" s="29" t="s">
        <v>1127</v>
      </c>
      <c r="Q2887" s="28" t="s">
        <v>298</v>
      </c>
      <c r="R2887" s="28" t="s">
        <v>299</v>
      </c>
      <c r="S2887" s="28" t="s">
        <v>1778</v>
      </c>
      <c r="T2887" s="28" t="s">
        <v>7492</v>
      </c>
      <c r="U2887" s="28" t="s">
        <v>7493</v>
      </c>
      <c r="V2887" s="28" t="s">
        <v>7494</v>
      </c>
      <c r="W2887" s="30">
        <v>45658</v>
      </c>
      <c r="X2887" s="30">
        <v>46022</v>
      </c>
      <c r="Y2887" s="28">
        <v>2025</v>
      </c>
      <c r="Z2887" s="28" t="s">
        <v>1761</v>
      </c>
      <c r="AA2887" s="28" t="s">
        <v>3659</v>
      </c>
      <c r="AB2887" s="28" t="s">
        <v>1780</v>
      </c>
      <c r="AC2887" s="28" t="s">
        <v>3660</v>
      </c>
      <c r="AD2887" s="48" t="s">
        <v>1251</v>
      </c>
    </row>
    <row r="2888" spans="1:30" x14ac:dyDescent="0.3">
      <c r="A2888" s="27" t="s">
        <v>7385</v>
      </c>
      <c r="B2888" s="28">
        <v>6</v>
      </c>
      <c r="C2888" s="28" t="s">
        <v>27</v>
      </c>
      <c r="D2888" t="s">
        <v>6355</v>
      </c>
      <c r="E2888" s="28" t="s">
        <v>1777</v>
      </c>
      <c r="F2888" s="28">
        <v>63</v>
      </c>
      <c r="G2888" s="28" t="s">
        <v>251</v>
      </c>
      <c r="H2888" s="28">
        <v>9231</v>
      </c>
      <c r="I2888" s="28" t="s">
        <v>252</v>
      </c>
      <c r="J2888" s="28">
        <v>565</v>
      </c>
      <c r="K2888" s="28" t="s">
        <v>1776</v>
      </c>
      <c r="L2888" s="41">
        <v>1601</v>
      </c>
      <c r="M2888" s="44">
        <v>1761</v>
      </c>
      <c r="N2888" s="6">
        <v>1.0999000000000001</v>
      </c>
      <c r="O2888">
        <v>0</v>
      </c>
      <c r="P2888" s="29" t="s">
        <v>1127</v>
      </c>
      <c r="Q2888" s="28" t="s">
        <v>253</v>
      </c>
      <c r="R2888" s="28" t="s">
        <v>254</v>
      </c>
      <c r="S2888" s="28" t="s">
        <v>1778</v>
      </c>
      <c r="T2888" s="28" t="s">
        <v>7682</v>
      </c>
      <c r="U2888" s="28" t="s">
        <v>7683</v>
      </c>
      <c r="V2888" s="28" t="s">
        <v>7684</v>
      </c>
      <c r="W2888" s="30">
        <v>45658</v>
      </c>
      <c r="X2888" s="30">
        <v>46022</v>
      </c>
      <c r="Y2888" s="28">
        <v>2025</v>
      </c>
      <c r="Z2888" s="28" t="s">
        <v>3661</v>
      </c>
      <c r="AA2888" s="28" t="s">
        <v>3662</v>
      </c>
      <c r="AB2888" s="28" t="s">
        <v>3663</v>
      </c>
      <c r="AC2888" s="28" t="s">
        <v>3664</v>
      </c>
      <c r="AD2888" s="48" t="s">
        <v>3665</v>
      </c>
    </row>
    <row r="2889" spans="1:30" x14ac:dyDescent="0.3">
      <c r="A2889" s="27" t="s">
        <v>7385</v>
      </c>
      <c r="B2889" s="28">
        <v>6</v>
      </c>
      <c r="C2889" s="28" t="s">
        <v>27</v>
      </c>
      <c r="D2889" t="s">
        <v>6355</v>
      </c>
      <c r="E2889" s="28" t="s">
        <v>1777</v>
      </c>
      <c r="F2889" s="28">
        <v>25</v>
      </c>
      <c r="G2889" s="28" t="s">
        <v>104</v>
      </c>
      <c r="H2889" s="28">
        <v>9232</v>
      </c>
      <c r="I2889" s="28" t="s">
        <v>286</v>
      </c>
      <c r="J2889" s="28">
        <v>565</v>
      </c>
      <c r="K2889" s="28" t="s">
        <v>1776</v>
      </c>
      <c r="L2889" s="41">
        <v>4299</v>
      </c>
      <c r="M2889" s="44">
        <v>4077</v>
      </c>
      <c r="N2889" s="6">
        <v>0.94840000000000002</v>
      </c>
      <c r="O2889">
        <v>0</v>
      </c>
      <c r="P2889" s="29" t="s">
        <v>1127</v>
      </c>
      <c r="Q2889" s="28" t="s">
        <v>107</v>
      </c>
      <c r="R2889" s="28" t="s">
        <v>288</v>
      </c>
      <c r="S2889" s="28" t="s">
        <v>1778</v>
      </c>
      <c r="T2889" s="28" t="s">
        <v>7579</v>
      </c>
      <c r="U2889" s="28" t="s">
        <v>7580</v>
      </c>
      <c r="V2889" s="28" t="s">
        <v>7581</v>
      </c>
      <c r="W2889" s="30">
        <v>45658</v>
      </c>
      <c r="X2889" s="30">
        <v>46022</v>
      </c>
      <c r="Y2889" s="28">
        <v>2025</v>
      </c>
      <c r="Z2889" s="28" t="s">
        <v>3666</v>
      </c>
      <c r="AA2889" s="28" t="s">
        <v>3667</v>
      </c>
      <c r="AB2889" s="28" t="s">
        <v>3668</v>
      </c>
      <c r="AC2889" s="28" t="s">
        <v>1165</v>
      </c>
      <c r="AD2889" s="48" t="s">
        <v>691</v>
      </c>
    </row>
    <row r="2890" spans="1:30" x14ac:dyDescent="0.3">
      <c r="A2890" s="27" t="s">
        <v>7385</v>
      </c>
      <c r="B2890" s="28">
        <v>6</v>
      </c>
      <c r="C2890" s="28" t="s">
        <v>27</v>
      </c>
      <c r="D2890" t="s">
        <v>6355</v>
      </c>
      <c r="E2890" s="28" t="s">
        <v>1777</v>
      </c>
      <c r="F2890" s="28">
        <v>5</v>
      </c>
      <c r="G2890" s="28" t="s">
        <v>25</v>
      </c>
      <c r="H2890" s="28">
        <v>9301</v>
      </c>
      <c r="I2890" s="28" t="s">
        <v>75</v>
      </c>
      <c r="J2890" s="28">
        <v>565</v>
      </c>
      <c r="K2890" s="28" t="s">
        <v>1776</v>
      </c>
      <c r="L2890" s="41">
        <v>2350</v>
      </c>
      <c r="M2890" s="44">
        <v>2233</v>
      </c>
      <c r="N2890" s="6">
        <v>0.95020000000000004</v>
      </c>
      <c r="O2890">
        <v>0</v>
      </c>
      <c r="P2890" s="29" t="s">
        <v>1127</v>
      </c>
      <c r="Q2890" s="28" t="s">
        <v>31</v>
      </c>
      <c r="R2890" s="28" t="s">
        <v>76</v>
      </c>
      <c r="S2890" s="28" t="s">
        <v>1778</v>
      </c>
      <c r="T2890" s="28" t="s">
        <v>7410</v>
      </c>
      <c r="U2890" s="28" t="s">
        <v>7411</v>
      </c>
      <c r="V2890" s="28" t="s">
        <v>7412</v>
      </c>
      <c r="W2890" s="30">
        <v>45658</v>
      </c>
      <c r="X2890" s="30">
        <v>46022</v>
      </c>
      <c r="Y2890" s="28">
        <v>2025</v>
      </c>
      <c r="Z2890" s="28" t="s">
        <v>3760</v>
      </c>
      <c r="AA2890" s="28" t="s">
        <v>3761</v>
      </c>
      <c r="AB2890" s="28" t="s">
        <v>3670</v>
      </c>
      <c r="AC2890" s="28" t="s">
        <v>730</v>
      </c>
      <c r="AD2890" s="48" t="s">
        <v>41</v>
      </c>
    </row>
    <row r="2891" spans="1:30" x14ac:dyDescent="0.3">
      <c r="A2891" s="27" t="s">
        <v>7385</v>
      </c>
      <c r="B2891" s="28">
        <v>6</v>
      </c>
      <c r="C2891" s="28" t="s">
        <v>27</v>
      </c>
      <c r="D2891" t="s">
        <v>6355</v>
      </c>
      <c r="E2891" s="28" t="s">
        <v>1777</v>
      </c>
      <c r="F2891" s="28">
        <v>8</v>
      </c>
      <c r="G2891" s="28" t="s">
        <v>120</v>
      </c>
      <c r="H2891" s="28">
        <v>9302</v>
      </c>
      <c r="I2891" s="28" t="s">
        <v>143</v>
      </c>
      <c r="J2891" s="28">
        <v>565</v>
      </c>
      <c r="K2891" s="28" t="s">
        <v>1776</v>
      </c>
      <c r="L2891" s="41">
        <v>3762</v>
      </c>
      <c r="M2891" s="44">
        <v>3971</v>
      </c>
      <c r="N2891" s="6">
        <v>1.0556000000000001</v>
      </c>
      <c r="O2891">
        <v>0</v>
      </c>
      <c r="P2891" s="29" t="s">
        <v>1127</v>
      </c>
      <c r="Q2891" s="28" t="s">
        <v>122</v>
      </c>
      <c r="R2891" s="28" t="s">
        <v>146</v>
      </c>
      <c r="S2891" s="28" t="s">
        <v>1778</v>
      </c>
      <c r="T2891" s="28" t="s">
        <v>7582</v>
      </c>
      <c r="U2891" s="28" t="s">
        <v>7583</v>
      </c>
      <c r="V2891" s="28" t="s">
        <v>7584</v>
      </c>
      <c r="W2891" s="30">
        <v>45658</v>
      </c>
      <c r="X2891" s="30">
        <v>46022</v>
      </c>
      <c r="Y2891" s="28">
        <v>2025</v>
      </c>
      <c r="Z2891" s="28" t="s">
        <v>3671</v>
      </c>
      <c r="AA2891" s="28" t="s">
        <v>3672</v>
      </c>
      <c r="AB2891" s="28" t="s">
        <v>3673</v>
      </c>
      <c r="AC2891" s="28" t="s">
        <v>1147</v>
      </c>
      <c r="AD2891" s="48" t="s">
        <v>1148</v>
      </c>
    </row>
    <row r="2892" spans="1:30" x14ac:dyDescent="0.3">
      <c r="A2892" s="27" t="s">
        <v>7385</v>
      </c>
      <c r="B2892" s="28">
        <v>6</v>
      </c>
      <c r="C2892" s="28" t="s">
        <v>27</v>
      </c>
      <c r="D2892" t="s">
        <v>6355</v>
      </c>
      <c r="E2892" s="28" t="s">
        <v>1777</v>
      </c>
      <c r="F2892" s="28">
        <v>11</v>
      </c>
      <c r="G2892" s="28" t="s">
        <v>149</v>
      </c>
      <c r="H2892" s="28">
        <v>9303</v>
      </c>
      <c r="I2892" s="28" t="s">
        <v>204</v>
      </c>
      <c r="J2892" s="28">
        <v>565</v>
      </c>
      <c r="K2892" s="28" t="s">
        <v>1776</v>
      </c>
      <c r="L2892" s="41">
        <v>2726</v>
      </c>
      <c r="M2892" s="44">
        <v>1691</v>
      </c>
      <c r="N2892" s="6">
        <v>0.62029999999999996</v>
      </c>
      <c r="O2892">
        <v>0</v>
      </c>
      <c r="P2892" s="29" t="s">
        <v>1127</v>
      </c>
      <c r="Q2892" s="28" t="s">
        <v>152</v>
      </c>
      <c r="R2892" s="28" t="s">
        <v>206</v>
      </c>
      <c r="S2892" s="28" t="s">
        <v>1778</v>
      </c>
      <c r="T2892" s="28" t="s">
        <v>7462</v>
      </c>
      <c r="U2892" s="28" t="s">
        <v>7463</v>
      </c>
      <c r="V2892" s="28" t="s">
        <v>7464</v>
      </c>
      <c r="W2892" s="30">
        <v>45658</v>
      </c>
      <c r="X2892" s="30">
        <v>46022</v>
      </c>
      <c r="Y2892" s="28">
        <v>2025</v>
      </c>
      <c r="Z2892" s="28" t="s">
        <v>3854</v>
      </c>
      <c r="AA2892" s="28" t="s">
        <v>3855</v>
      </c>
      <c r="AB2892" s="28" t="s">
        <v>3856</v>
      </c>
      <c r="AC2892" s="28" t="s">
        <v>3857</v>
      </c>
      <c r="AD2892" s="48" t="s">
        <v>1130</v>
      </c>
    </row>
    <row r="2893" spans="1:30" x14ac:dyDescent="0.3">
      <c r="A2893" s="27" t="s">
        <v>7385</v>
      </c>
      <c r="B2893" s="28">
        <v>6</v>
      </c>
      <c r="C2893" s="28" t="s">
        <v>27</v>
      </c>
      <c r="D2893" t="s">
        <v>6355</v>
      </c>
      <c r="E2893" s="28" t="s">
        <v>1777</v>
      </c>
      <c r="F2893" s="28">
        <v>13</v>
      </c>
      <c r="G2893" s="28" t="s">
        <v>116</v>
      </c>
      <c r="H2893" s="28">
        <v>9304</v>
      </c>
      <c r="I2893" s="28" t="s">
        <v>398</v>
      </c>
      <c r="J2893" s="28">
        <v>565</v>
      </c>
      <c r="K2893" s="28" t="s">
        <v>1776</v>
      </c>
      <c r="L2893" s="41">
        <v>3154</v>
      </c>
      <c r="M2893" s="44">
        <v>2590</v>
      </c>
      <c r="N2893" s="6">
        <v>0.82120000000000004</v>
      </c>
      <c r="O2893">
        <v>0</v>
      </c>
      <c r="P2893" s="29" t="s">
        <v>1127</v>
      </c>
      <c r="Q2893" s="28" t="s">
        <v>118</v>
      </c>
      <c r="R2893" s="28" t="s">
        <v>401</v>
      </c>
      <c r="S2893" s="28" t="s">
        <v>1778</v>
      </c>
      <c r="T2893" s="28" t="s">
        <v>7592</v>
      </c>
      <c r="U2893" s="28" t="s">
        <v>7593</v>
      </c>
      <c r="V2893" s="28" t="s">
        <v>7594</v>
      </c>
      <c r="W2893" s="30">
        <v>45658</v>
      </c>
      <c r="X2893" s="30">
        <v>46022</v>
      </c>
      <c r="Y2893" s="28">
        <v>2025</v>
      </c>
      <c r="Z2893" s="28" t="s">
        <v>3674</v>
      </c>
      <c r="AA2893" s="28" t="s">
        <v>3675</v>
      </c>
      <c r="AB2893" s="28" t="s">
        <v>3676</v>
      </c>
      <c r="AC2893" s="28" t="s">
        <v>1190</v>
      </c>
      <c r="AD2893" s="48" t="s">
        <v>3677</v>
      </c>
    </row>
    <row r="2894" spans="1:30" x14ac:dyDescent="0.3">
      <c r="A2894" s="27" t="s">
        <v>7385</v>
      </c>
      <c r="B2894" s="28">
        <v>6</v>
      </c>
      <c r="C2894" s="28" t="s">
        <v>27</v>
      </c>
      <c r="D2894" t="s">
        <v>6355</v>
      </c>
      <c r="E2894" s="28" t="s">
        <v>1777</v>
      </c>
      <c r="F2894" s="28">
        <v>15</v>
      </c>
      <c r="G2894" s="28" t="s">
        <v>245</v>
      </c>
      <c r="H2894" s="28">
        <v>9305</v>
      </c>
      <c r="I2894" s="28" t="s">
        <v>361</v>
      </c>
      <c r="J2894" s="28">
        <v>565</v>
      </c>
      <c r="K2894" s="28" t="s">
        <v>1776</v>
      </c>
      <c r="L2894" s="41">
        <v>2450</v>
      </c>
      <c r="M2894" s="44">
        <v>1764</v>
      </c>
      <c r="N2894" s="6">
        <v>0.72</v>
      </c>
      <c r="O2894">
        <v>0</v>
      </c>
      <c r="P2894" s="29" t="s">
        <v>1127</v>
      </c>
      <c r="Q2894" s="28" t="s">
        <v>249</v>
      </c>
      <c r="R2894" s="28" t="s">
        <v>362</v>
      </c>
      <c r="S2894" s="28" t="s">
        <v>1778</v>
      </c>
      <c r="T2894" s="28" t="s">
        <v>7552</v>
      </c>
      <c r="U2894" s="28" t="s">
        <v>7553</v>
      </c>
      <c r="V2894" s="28" t="s">
        <v>7554</v>
      </c>
      <c r="W2894" s="30">
        <v>45658</v>
      </c>
      <c r="X2894" s="30">
        <v>46022</v>
      </c>
      <c r="Y2894" s="28">
        <v>2025</v>
      </c>
      <c r="Z2894" s="28" t="s">
        <v>2347</v>
      </c>
      <c r="AA2894" s="28" t="s">
        <v>1182</v>
      </c>
      <c r="AB2894" s="28" t="s">
        <v>3796</v>
      </c>
      <c r="AC2894" s="28" t="s">
        <v>866</v>
      </c>
      <c r="AD2894" s="48" t="s">
        <v>472</v>
      </c>
    </row>
    <row r="2895" spans="1:30" x14ac:dyDescent="0.3">
      <c r="A2895" s="27" t="s">
        <v>7385</v>
      </c>
      <c r="B2895" s="28">
        <v>6</v>
      </c>
      <c r="C2895" s="28" t="s">
        <v>27</v>
      </c>
      <c r="D2895" t="s">
        <v>6355</v>
      </c>
      <c r="E2895" s="28" t="s">
        <v>1777</v>
      </c>
      <c r="F2895" s="28">
        <v>17</v>
      </c>
      <c r="G2895" s="28" t="s">
        <v>90</v>
      </c>
      <c r="H2895" s="28">
        <v>9306</v>
      </c>
      <c r="I2895" s="28" t="s">
        <v>266</v>
      </c>
      <c r="J2895" s="28">
        <v>565</v>
      </c>
      <c r="K2895" s="28" t="s">
        <v>1776</v>
      </c>
      <c r="L2895" s="41">
        <v>1376</v>
      </c>
      <c r="M2895" s="44">
        <v>1531</v>
      </c>
      <c r="N2895" s="6">
        <v>1.1126</v>
      </c>
      <c r="O2895">
        <v>0</v>
      </c>
      <c r="P2895" s="29" t="s">
        <v>1127</v>
      </c>
      <c r="Q2895" s="28" t="s">
        <v>93</v>
      </c>
      <c r="R2895" s="28" t="s">
        <v>267</v>
      </c>
      <c r="S2895" s="28" t="s">
        <v>1778</v>
      </c>
      <c r="T2895" s="28" t="s">
        <v>7598</v>
      </c>
      <c r="U2895" s="28" t="s">
        <v>7599</v>
      </c>
      <c r="V2895" s="28" t="s">
        <v>7600</v>
      </c>
      <c r="W2895" s="30">
        <v>45658</v>
      </c>
      <c r="X2895" s="30">
        <v>46022</v>
      </c>
      <c r="Y2895" s="28">
        <v>2025</v>
      </c>
      <c r="Z2895" s="28" t="s">
        <v>1291</v>
      </c>
      <c r="AA2895" s="28" t="s">
        <v>1292</v>
      </c>
      <c r="AB2895" s="28" t="s">
        <v>1789</v>
      </c>
      <c r="AC2895" s="28" t="s">
        <v>1265</v>
      </c>
      <c r="AD2895" s="48" t="s">
        <v>1265</v>
      </c>
    </row>
    <row r="2896" spans="1:30" x14ac:dyDescent="0.3">
      <c r="A2896" s="27" t="s">
        <v>7385</v>
      </c>
      <c r="B2896" s="28">
        <v>6</v>
      </c>
      <c r="C2896" s="28" t="s">
        <v>27</v>
      </c>
      <c r="D2896" t="s">
        <v>6355</v>
      </c>
      <c r="E2896" s="28" t="s">
        <v>1777</v>
      </c>
      <c r="F2896" s="28">
        <v>19</v>
      </c>
      <c r="G2896" s="28" t="s">
        <v>184</v>
      </c>
      <c r="H2896" s="28">
        <v>9307</v>
      </c>
      <c r="I2896" s="28" t="s">
        <v>200</v>
      </c>
      <c r="J2896" s="28">
        <v>565</v>
      </c>
      <c r="K2896" s="28" t="s">
        <v>1776</v>
      </c>
      <c r="L2896" s="41">
        <v>1768</v>
      </c>
      <c r="M2896" s="44">
        <v>1637</v>
      </c>
      <c r="N2896" s="6">
        <v>0.92589999999999995</v>
      </c>
      <c r="O2896">
        <v>0</v>
      </c>
      <c r="P2896" s="29" t="s">
        <v>1127</v>
      </c>
      <c r="Q2896" s="28" t="s">
        <v>187</v>
      </c>
      <c r="R2896" s="28" t="s">
        <v>203</v>
      </c>
      <c r="S2896" s="28" t="s">
        <v>1778</v>
      </c>
      <c r="T2896" s="28" t="s">
        <v>7610</v>
      </c>
      <c r="U2896" s="28" t="s">
        <v>7611</v>
      </c>
      <c r="V2896" s="28" t="s">
        <v>7612</v>
      </c>
      <c r="W2896" s="30">
        <v>45658</v>
      </c>
      <c r="X2896" s="30">
        <v>46022</v>
      </c>
      <c r="Y2896" s="28">
        <v>2025</v>
      </c>
      <c r="Z2896" s="28" t="s">
        <v>2668</v>
      </c>
      <c r="AA2896" s="28" t="s">
        <v>2669</v>
      </c>
      <c r="AB2896" s="28" t="s">
        <v>3194</v>
      </c>
      <c r="AC2896" s="28" t="s">
        <v>3797</v>
      </c>
      <c r="AD2896" s="48" t="s">
        <v>3798</v>
      </c>
    </row>
    <row r="2897" spans="1:30" x14ac:dyDescent="0.3">
      <c r="A2897" s="27" t="s">
        <v>7385</v>
      </c>
      <c r="B2897" s="28">
        <v>6</v>
      </c>
      <c r="C2897" s="28" t="s">
        <v>27</v>
      </c>
      <c r="D2897" t="s">
        <v>6355</v>
      </c>
      <c r="E2897" s="28" t="s">
        <v>1777</v>
      </c>
      <c r="F2897" s="28">
        <v>66</v>
      </c>
      <c r="G2897" s="28" t="s">
        <v>60</v>
      </c>
      <c r="H2897" s="28">
        <v>9308</v>
      </c>
      <c r="I2897" s="28" t="s">
        <v>69</v>
      </c>
      <c r="J2897" s="28">
        <v>565</v>
      </c>
      <c r="K2897" s="28" t="s">
        <v>1776</v>
      </c>
      <c r="L2897" s="41">
        <v>2895</v>
      </c>
      <c r="M2897" s="44">
        <v>2379</v>
      </c>
      <c r="N2897" s="6">
        <v>0.82179999999999997</v>
      </c>
      <c r="O2897">
        <v>0</v>
      </c>
      <c r="P2897" s="29" t="s">
        <v>1127</v>
      </c>
      <c r="Q2897" s="28" t="s">
        <v>62</v>
      </c>
      <c r="R2897" s="28" t="s">
        <v>72</v>
      </c>
      <c r="S2897" s="28" t="s">
        <v>1778</v>
      </c>
      <c r="T2897" s="28" t="s">
        <v>7634</v>
      </c>
      <c r="U2897" s="28" t="s">
        <v>7635</v>
      </c>
      <c r="V2897" s="28" t="s">
        <v>7636</v>
      </c>
      <c r="W2897" s="30">
        <v>45658</v>
      </c>
      <c r="X2897" s="30">
        <v>46022</v>
      </c>
      <c r="Y2897" s="28">
        <v>2025</v>
      </c>
      <c r="Z2897" s="28" t="s">
        <v>3678</v>
      </c>
      <c r="AA2897" s="28" t="s">
        <v>3679</v>
      </c>
      <c r="AB2897" s="28" t="s">
        <v>431</v>
      </c>
      <c r="AC2897" s="28" t="s">
        <v>70</v>
      </c>
      <c r="AD2897" s="48" t="s">
        <v>71</v>
      </c>
    </row>
    <row r="2898" spans="1:30" x14ac:dyDescent="0.3">
      <c r="A2898" s="27" t="s">
        <v>7385</v>
      </c>
      <c r="B2898" s="28">
        <v>6</v>
      </c>
      <c r="C2898" s="28" t="s">
        <v>27</v>
      </c>
      <c r="D2898" t="s">
        <v>6355</v>
      </c>
      <c r="E2898" s="28" t="s">
        <v>1777</v>
      </c>
      <c r="F2898" s="28">
        <v>68</v>
      </c>
      <c r="G2898" s="28" t="s">
        <v>333</v>
      </c>
      <c r="H2898" s="28">
        <v>9309</v>
      </c>
      <c r="I2898" s="28" t="s">
        <v>340</v>
      </c>
      <c r="J2898" s="28">
        <v>565</v>
      </c>
      <c r="K2898" s="28" t="s">
        <v>1776</v>
      </c>
      <c r="L2898" s="41">
        <v>2967</v>
      </c>
      <c r="M2898" s="44">
        <v>3091</v>
      </c>
      <c r="N2898" s="6">
        <v>1.0418000000000001</v>
      </c>
      <c r="O2898">
        <v>0</v>
      </c>
      <c r="P2898" s="29" t="s">
        <v>1127</v>
      </c>
      <c r="Q2898" s="28" t="s">
        <v>335</v>
      </c>
      <c r="R2898" s="28" t="s">
        <v>344</v>
      </c>
      <c r="S2898" s="28" t="s">
        <v>1778</v>
      </c>
      <c r="T2898" s="28" t="s">
        <v>7516</v>
      </c>
      <c r="U2898" s="28" t="s">
        <v>7517</v>
      </c>
      <c r="V2898" s="28" t="s">
        <v>7518</v>
      </c>
      <c r="W2898" s="30">
        <v>45658</v>
      </c>
      <c r="X2898" s="30">
        <v>46022</v>
      </c>
      <c r="Y2898" s="28">
        <v>2025</v>
      </c>
      <c r="Z2898" s="28" t="s">
        <v>2433</v>
      </c>
      <c r="AA2898" s="28" t="s">
        <v>341</v>
      </c>
      <c r="AB2898" s="28" t="s">
        <v>2434</v>
      </c>
      <c r="AC2898" s="28" t="s">
        <v>3680</v>
      </c>
      <c r="AD2898" s="48" t="s">
        <v>343</v>
      </c>
    </row>
    <row r="2899" spans="1:30" x14ac:dyDescent="0.3">
      <c r="A2899" s="27" t="s">
        <v>7385</v>
      </c>
      <c r="B2899" s="28">
        <v>6</v>
      </c>
      <c r="C2899" s="28" t="s">
        <v>27</v>
      </c>
      <c r="D2899" t="s">
        <v>6355</v>
      </c>
      <c r="E2899" s="28" t="s">
        <v>1777</v>
      </c>
      <c r="F2899" s="28">
        <v>73</v>
      </c>
      <c r="G2899" s="28" t="s">
        <v>367</v>
      </c>
      <c r="H2899" s="28">
        <v>9310</v>
      </c>
      <c r="I2899" s="28" t="s">
        <v>368</v>
      </c>
      <c r="J2899" s="28">
        <v>565</v>
      </c>
      <c r="K2899" s="28" t="s">
        <v>1776</v>
      </c>
      <c r="L2899" s="41">
        <v>1385</v>
      </c>
      <c r="M2899" s="44">
        <v>1406</v>
      </c>
      <c r="N2899" s="6">
        <v>1.0152000000000001</v>
      </c>
      <c r="O2899">
        <v>0</v>
      </c>
      <c r="P2899" s="29" t="s">
        <v>1127</v>
      </c>
      <c r="Q2899" s="28" t="s">
        <v>370</v>
      </c>
      <c r="R2899" s="28" t="s">
        <v>371</v>
      </c>
      <c r="S2899" s="28" t="s">
        <v>1778</v>
      </c>
      <c r="T2899" s="28" t="s">
        <v>7652</v>
      </c>
      <c r="U2899" s="28" t="s">
        <v>7653</v>
      </c>
      <c r="V2899" s="28" t="s">
        <v>7654</v>
      </c>
      <c r="W2899" s="30">
        <v>45658</v>
      </c>
      <c r="X2899" s="30">
        <v>46022</v>
      </c>
      <c r="Y2899" s="28">
        <v>2025</v>
      </c>
      <c r="Z2899" s="28" t="s">
        <v>3681</v>
      </c>
      <c r="AA2899" s="28" t="s">
        <v>3836</v>
      </c>
      <c r="AB2899" s="28" t="s">
        <v>369</v>
      </c>
      <c r="AC2899" s="28" t="s">
        <v>1183</v>
      </c>
      <c r="AD2899" s="48" t="s">
        <v>1903</v>
      </c>
    </row>
    <row r="2900" spans="1:30" x14ac:dyDescent="0.3">
      <c r="A2900" s="27" t="s">
        <v>7385</v>
      </c>
      <c r="B2900" s="28">
        <v>6</v>
      </c>
      <c r="C2900" s="28" t="s">
        <v>27</v>
      </c>
      <c r="D2900" t="s">
        <v>6355</v>
      </c>
      <c r="E2900" s="28" t="s">
        <v>1777</v>
      </c>
      <c r="F2900" s="28">
        <v>76</v>
      </c>
      <c r="G2900" s="28" t="s">
        <v>296</v>
      </c>
      <c r="H2900" s="28">
        <v>9311</v>
      </c>
      <c r="I2900" s="28" t="s">
        <v>314</v>
      </c>
      <c r="J2900" s="28">
        <v>565</v>
      </c>
      <c r="K2900" s="28" t="s">
        <v>1776</v>
      </c>
      <c r="L2900" s="41">
        <v>3598</v>
      </c>
      <c r="M2900" s="44">
        <v>2678</v>
      </c>
      <c r="N2900" s="6">
        <v>0.74429999999999996</v>
      </c>
      <c r="O2900">
        <v>0</v>
      </c>
      <c r="P2900" s="29" t="s">
        <v>1127</v>
      </c>
      <c r="Q2900" s="28" t="s">
        <v>298</v>
      </c>
      <c r="R2900" s="28" t="s">
        <v>317</v>
      </c>
      <c r="S2900" s="28" t="s">
        <v>1778</v>
      </c>
      <c r="T2900" s="28" t="s">
        <v>7501</v>
      </c>
      <c r="U2900" s="28" t="s">
        <v>7502</v>
      </c>
      <c r="V2900" s="28" t="s">
        <v>7503</v>
      </c>
      <c r="W2900" s="30">
        <v>45658</v>
      </c>
      <c r="X2900" s="30">
        <v>46022</v>
      </c>
      <c r="Y2900" s="28">
        <v>2025</v>
      </c>
      <c r="Z2900" s="28" t="s">
        <v>1167</v>
      </c>
      <c r="AA2900" s="28" t="s">
        <v>3682</v>
      </c>
      <c r="AB2900" s="28" t="s">
        <v>1169</v>
      </c>
      <c r="AC2900" s="28" t="s">
        <v>3683</v>
      </c>
      <c r="AD2900" s="48" t="s">
        <v>1902</v>
      </c>
    </row>
    <row r="2901" spans="1:30" x14ac:dyDescent="0.3">
      <c r="A2901" s="27" t="s">
        <v>7385</v>
      </c>
      <c r="B2901" s="28">
        <v>6</v>
      </c>
      <c r="C2901" s="28" t="s">
        <v>27</v>
      </c>
      <c r="D2901" t="s">
        <v>6355</v>
      </c>
      <c r="E2901" s="28" t="s">
        <v>1777</v>
      </c>
      <c r="F2901" s="28">
        <v>5</v>
      </c>
      <c r="G2901" s="28" t="s">
        <v>25</v>
      </c>
      <c r="H2901" s="28">
        <v>9401</v>
      </c>
      <c r="I2901" s="28" t="s">
        <v>80</v>
      </c>
      <c r="J2901" s="28">
        <v>565</v>
      </c>
      <c r="K2901" s="28" t="s">
        <v>1776</v>
      </c>
      <c r="L2901" s="41">
        <v>3564</v>
      </c>
      <c r="M2901" s="44">
        <v>4350</v>
      </c>
      <c r="N2901" s="6">
        <v>1.2204999999999999</v>
      </c>
      <c r="O2901">
        <v>0</v>
      </c>
      <c r="P2901" s="29" t="s">
        <v>1127</v>
      </c>
      <c r="Q2901" s="28" t="s">
        <v>31</v>
      </c>
      <c r="R2901" s="28" t="s">
        <v>81</v>
      </c>
      <c r="S2901" s="28" t="s">
        <v>1778</v>
      </c>
      <c r="T2901" s="28" t="s">
        <v>7413</v>
      </c>
      <c r="U2901" s="28" t="s">
        <v>7414</v>
      </c>
      <c r="V2901" s="28" t="s">
        <v>7415</v>
      </c>
      <c r="W2901" s="30">
        <v>45658</v>
      </c>
      <c r="X2901" s="30">
        <v>46022</v>
      </c>
      <c r="Y2901" s="28">
        <v>2025</v>
      </c>
      <c r="Z2901" s="28" t="s">
        <v>3799</v>
      </c>
      <c r="AA2901" s="28" t="s">
        <v>1960</v>
      </c>
      <c r="AB2901" s="28" t="s">
        <v>1961</v>
      </c>
      <c r="AC2901" s="28" t="s">
        <v>1962</v>
      </c>
      <c r="AD2901" s="48" t="s">
        <v>1961</v>
      </c>
    </row>
    <row r="2902" spans="1:30" x14ac:dyDescent="0.3">
      <c r="A2902" s="27" t="s">
        <v>7385</v>
      </c>
      <c r="B2902" s="28">
        <v>6</v>
      </c>
      <c r="C2902" s="28" t="s">
        <v>27</v>
      </c>
      <c r="D2902" t="s">
        <v>6355</v>
      </c>
      <c r="E2902" s="28" t="s">
        <v>1777</v>
      </c>
      <c r="F2902" s="28">
        <v>5</v>
      </c>
      <c r="G2902" s="28" t="s">
        <v>25</v>
      </c>
      <c r="H2902" s="28">
        <v>9402</v>
      </c>
      <c r="I2902" s="28" t="s">
        <v>82</v>
      </c>
      <c r="J2902" s="28">
        <v>565</v>
      </c>
      <c r="K2902" s="28" t="s">
        <v>1776</v>
      </c>
      <c r="L2902" s="41">
        <v>4934</v>
      </c>
      <c r="M2902" s="44">
        <v>5674</v>
      </c>
      <c r="N2902" s="6">
        <v>1.1499999999999999</v>
      </c>
      <c r="O2902">
        <v>0</v>
      </c>
      <c r="P2902" s="29" t="s">
        <v>1127</v>
      </c>
      <c r="Q2902" s="28" t="s">
        <v>31</v>
      </c>
      <c r="R2902" s="28" t="s">
        <v>83</v>
      </c>
      <c r="S2902" s="28" t="s">
        <v>1778</v>
      </c>
      <c r="T2902" s="28" t="s">
        <v>7416</v>
      </c>
      <c r="U2902" s="28" t="s">
        <v>7417</v>
      </c>
      <c r="V2902" s="28" t="s">
        <v>7418</v>
      </c>
      <c r="W2902" s="30">
        <v>45658</v>
      </c>
      <c r="X2902" s="30">
        <v>46022</v>
      </c>
      <c r="Y2902" s="28">
        <v>2025</v>
      </c>
      <c r="Z2902" s="28" t="s">
        <v>1932</v>
      </c>
      <c r="AA2902" s="28" t="s">
        <v>1933</v>
      </c>
      <c r="AB2902" s="28" t="s">
        <v>3684</v>
      </c>
      <c r="AC2902" s="28" t="s">
        <v>1231</v>
      </c>
      <c r="AD2902" s="48" t="s">
        <v>1232</v>
      </c>
    </row>
    <row r="2903" spans="1:30" x14ac:dyDescent="0.3">
      <c r="A2903" s="27" t="s">
        <v>7385</v>
      </c>
      <c r="B2903" s="28">
        <v>6</v>
      </c>
      <c r="C2903" s="28" t="s">
        <v>27</v>
      </c>
      <c r="D2903" t="s">
        <v>6355</v>
      </c>
      <c r="E2903" s="28" t="s">
        <v>1777</v>
      </c>
      <c r="F2903" s="28">
        <v>11</v>
      </c>
      <c r="G2903" s="28" t="s">
        <v>149</v>
      </c>
      <c r="H2903" s="28">
        <v>9403</v>
      </c>
      <c r="I2903" s="28" t="s">
        <v>209</v>
      </c>
      <c r="J2903" s="28">
        <v>565</v>
      </c>
      <c r="K2903" s="28" t="s">
        <v>1776</v>
      </c>
      <c r="L2903" s="41">
        <v>3289</v>
      </c>
      <c r="M2903" s="44">
        <v>2553</v>
      </c>
      <c r="N2903" s="6">
        <v>0.7762</v>
      </c>
      <c r="O2903">
        <v>0</v>
      </c>
      <c r="P2903" s="29" t="s">
        <v>1127</v>
      </c>
      <c r="Q2903" s="28" t="s">
        <v>152</v>
      </c>
      <c r="R2903" s="28" t="s">
        <v>211</v>
      </c>
      <c r="S2903" s="28" t="s">
        <v>1778</v>
      </c>
      <c r="T2903" s="28" t="s">
        <v>7465</v>
      </c>
      <c r="U2903" s="28" t="s">
        <v>7466</v>
      </c>
      <c r="V2903" s="28" t="s">
        <v>7467</v>
      </c>
      <c r="W2903" s="30">
        <v>45658</v>
      </c>
      <c r="X2903" s="30">
        <v>46022</v>
      </c>
      <c r="Y2903" s="28">
        <v>2025</v>
      </c>
      <c r="Z2903" s="28" t="s">
        <v>210</v>
      </c>
      <c r="AA2903" s="28" t="s">
        <v>1243</v>
      </c>
      <c r="AB2903" s="28" t="s">
        <v>2263</v>
      </c>
      <c r="AC2903" s="28" t="s">
        <v>1158</v>
      </c>
      <c r="AD2903" s="48" t="s">
        <v>3685</v>
      </c>
    </row>
    <row r="2904" spans="1:30" x14ac:dyDescent="0.3">
      <c r="A2904" s="27" t="s">
        <v>7385</v>
      </c>
      <c r="B2904" s="28">
        <v>6</v>
      </c>
      <c r="C2904" s="28" t="s">
        <v>27</v>
      </c>
      <c r="D2904" t="s">
        <v>6355</v>
      </c>
      <c r="E2904" s="28" t="s">
        <v>1777</v>
      </c>
      <c r="F2904" s="28">
        <v>11</v>
      </c>
      <c r="G2904" s="28" t="s">
        <v>149</v>
      </c>
      <c r="H2904" s="28">
        <v>9404</v>
      </c>
      <c r="I2904" s="28" t="s">
        <v>212</v>
      </c>
      <c r="J2904" s="28">
        <v>565</v>
      </c>
      <c r="K2904" s="28" t="s">
        <v>1776</v>
      </c>
      <c r="L2904" s="41">
        <v>5393</v>
      </c>
      <c r="M2904" s="44">
        <v>2766</v>
      </c>
      <c r="N2904" s="6">
        <v>0.51290000000000002</v>
      </c>
      <c r="O2904">
        <v>0</v>
      </c>
      <c r="P2904" s="29" t="s">
        <v>1127</v>
      </c>
      <c r="Q2904" s="28" t="s">
        <v>152</v>
      </c>
      <c r="R2904" s="28" t="s">
        <v>215</v>
      </c>
      <c r="S2904" s="28" t="s">
        <v>1778</v>
      </c>
      <c r="T2904" s="28" t="s">
        <v>7468</v>
      </c>
      <c r="U2904" s="28" t="s">
        <v>7469</v>
      </c>
      <c r="V2904" s="28" t="s">
        <v>7470</v>
      </c>
      <c r="W2904" s="30">
        <v>45658</v>
      </c>
      <c r="X2904" s="30">
        <v>46022</v>
      </c>
      <c r="Y2904" s="28">
        <v>2025</v>
      </c>
      <c r="Z2904" s="28" t="s">
        <v>2272</v>
      </c>
      <c r="AA2904" s="28" t="s">
        <v>2273</v>
      </c>
      <c r="AB2904" s="28" t="s">
        <v>3837</v>
      </c>
      <c r="AC2904" s="28" t="s">
        <v>1722</v>
      </c>
      <c r="AD2904" s="48" t="s">
        <v>1721</v>
      </c>
    </row>
    <row r="2905" spans="1:30" x14ac:dyDescent="0.3">
      <c r="A2905" s="27" t="s">
        <v>7385</v>
      </c>
      <c r="B2905" s="28">
        <v>6</v>
      </c>
      <c r="C2905" s="28" t="s">
        <v>27</v>
      </c>
      <c r="D2905" t="s">
        <v>6355</v>
      </c>
      <c r="E2905" s="28" t="s">
        <v>1777</v>
      </c>
      <c r="F2905" s="28">
        <v>11</v>
      </c>
      <c r="G2905" s="28" t="s">
        <v>149</v>
      </c>
      <c r="H2905" s="28">
        <v>9405</v>
      </c>
      <c r="I2905" s="28" t="s">
        <v>216</v>
      </c>
      <c r="J2905" s="28">
        <v>565</v>
      </c>
      <c r="K2905" s="28" t="s">
        <v>1776</v>
      </c>
      <c r="L2905" s="41">
        <v>3426</v>
      </c>
      <c r="M2905" s="44">
        <v>4137</v>
      </c>
      <c r="N2905" s="6">
        <v>1.2075</v>
      </c>
      <c r="O2905">
        <v>0</v>
      </c>
      <c r="P2905" s="29" t="s">
        <v>1127</v>
      </c>
      <c r="Q2905" s="28" t="s">
        <v>152</v>
      </c>
      <c r="R2905" s="28" t="s">
        <v>218</v>
      </c>
      <c r="S2905" s="28" t="s">
        <v>1778</v>
      </c>
      <c r="T2905" s="28" t="s">
        <v>7471</v>
      </c>
      <c r="U2905" s="28" t="s">
        <v>7472</v>
      </c>
      <c r="V2905" s="28" t="s">
        <v>7473</v>
      </c>
      <c r="W2905" s="30">
        <v>45658</v>
      </c>
      <c r="X2905" s="30">
        <v>46022</v>
      </c>
      <c r="Y2905" s="28">
        <v>2025</v>
      </c>
      <c r="Z2905" s="28" t="s">
        <v>546</v>
      </c>
      <c r="AA2905" s="28" t="s">
        <v>3687</v>
      </c>
      <c r="AB2905" s="28" t="s">
        <v>1246</v>
      </c>
      <c r="AC2905" s="28" t="s">
        <v>1247</v>
      </c>
      <c r="AD2905" s="48" t="s">
        <v>3688</v>
      </c>
    </row>
    <row r="2906" spans="1:30" x14ac:dyDescent="0.3">
      <c r="A2906" s="27" t="s">
        <v>7385</v>
      </c>
      <c r="B2906" s="28">
        <v>6</v>
      </c>
      <c r="C2906" s="28" t="s">
        <v>27</v>
      </c>
      <c r="D2906" t="s">
        <v>6355</v>
      </c>
      <c r="E2906" s="28" t="s">
        <v>1777</v>
      </c>
      <c r="F2906" s="28">
        <v>11</v>
      </c>
      <c r="G2906" s="28" t="s">
        <v>149</v>
      </c>
      <c r="H2906" s="28">
        <v>9406</v>
      </c>
      <c r="I2906" s="28" t="s">
        <v>225</v>
      </c>
      <c r="J2906" s="28">
        <v>565</v>
      </c>
      <c r="K2906" s="28" t="s">
        <v>1776</v>
      </c>
      <c r="L2906" s="41">
        <v>3298</v>
      </c>
      <c r="M2906" s="44">
        <v>2853</v>
      </c>
      <c r="N2906" s="6">
        <v>0.86509999999999998</v>
      </c>
      <c r="O2906">
        <v>0</v>
      </c>
      <c r="P2906" s="29" t="s">
        <v>1127</v>
      </c>
      <c r="Q2906" s="28" t="s">
        <v>152</v>
      </c>
      <c r="R2906" s="28" t="s">
        <v>226</v>
      </c>
      <c r="S2906" s="28" t="s">
        <v>1778</v>
      </c>
      <c r="T2906" s="28" t="s">
        <v>7474</v>
      </c>
      <c r="U2906" s="28" t="s">
        <v>7475</v>
      </c>
      <c r="V2906" s="28" t="s">
        <v>7476</v>
      </c>
      <c r="W2906" s="30">
        <v>45658</v>
      </c>
      <c r="X2906" s="30">
        <v>46022</v>
      </c>
      <c r="Y2906" s="28">
        <v>2025</v>
      </c>
      <c r="Z2906" s="28" t="s">
        <v>3800</v>
      </c>
      <c r="AA2906" s="28" t="s">
        <v>3801</v>
      </c>
      <c r="AB2906" s="28" t="s">
        <v>3802</v>
      </c>
      <c r="AC2906" s="28" t="s">
        <v>3803</v>
      </c>
      <c r="AD2906" s="48" t="s">
        <v>3692</v>
      </c>
    </row>
    <row r="2907" spans="1:30" x14ac:dyDescent="0.3">
      <c r="A2907" s="27" t="s">
        <v>7385</v>
      </c>
      <c r="B2907" s="28">
        <v>6</v>
      </c>
      <c r="C2907" s="28" t="s">
        <v>27</v>
      </c>
      <c r="D2907" t="s">
        <v>6355</v>
      </c>
      <c r="E2907" s="28" t="s">
        <v>1777</v>
      </c>
      <c r="F2907" s="28">
        <v>5</v>
      </c>
      <c r="G2907" s="28" t="s">
        <v>25</v>
      </c>
      <c r="H2907" s="28">
        <v>9501</v>
      </c>
      <c r="I2907" s="28" t="s">
        <v>88</v>
      </c>
      <c r="J2907" s="28">
        <v>565</v>
      </c>
      <c r="K2907" s="28" t="s">
        <v>1776</v>
      </c>
      <c r="L2907" s="41">
        <v>1459</v>
      </c>
      <c r="M2907" s="44">
        <v>1242</v>
      </c>
      <c r="N2907" s="6">
        <v>0.85129999999999995</v>
      </c>
      <c r="O2907">
        <v>0</v>
      </c>
      <c r="P2907" s="29" t="s">
        <v>1127</v>
      </c>
      <c r="Q2907" s="28" t="s">
        <v>31</v>
      </c>
      <c r="R2907" s="28" t="s">
        <v>89</v>
      </c>
      <c r="S2907" s="28" t="s">
        <v>1778</v>
      </c>
      <c r="T2907" s="28" t="s">
        <v>7422</v>
      </c>
      <c r="U2907" s="28" t="s">
        <v>7423</v>
      </c>
      <c r="V2907" s="28" t="s">
        <v>7424</v>
      </c>
      <c r="W2907" s="30">
        <v>45658</v>
      </c>
      <c r="X2907" s="30">
        <v>46022</v>
      </c>
      <c r="Y2907" s="28">
        <v>2025</v>
      </c>
      <c r="Z2907" s="28" t="s">
        <v>1936</v>
      </c>
      <c r="AA2907" s="28" t="s">
        <v>1937</v>
      </c>
      <c r="AB2907" s="28" t="s">
        <v>1938</v>
      </c>
      <c r="AC2907" s="28" t="s">
        <v>1141</v>
      </c>
      <c r="AD2907" s="48" t="s">
        <v>1157</v>
      </c>
    </row>
    <row r="2908" spans="1:30" x14ac:dyDescent="0.3">
      <c r="A2908" s="27" t="s">
        <v>7385</v>
      </c>
      <c r="B2908" s="28">
        <v>6</v>
      </c>
      <c r="C2908" s="28" t="s">
        <v>27</v>
      </c>
      <c r="D2908" t="s">
        <v>6355</v>
      </c>
      <c r="E2908" s="28" t="s">
        <v>1777</v>
      </c>
      <c r="F2908" s="28">
        <v>5</v>
      </c>
      <c r="G2908" s="28" t="s">
        <v>25</v>
      </c>
      <c r="H2908" s="28">
        <v>9502</v>
      </c>
      <c r="I2908" s="28" t="s">
        <v>95</v>
      </c>
      <c r="J2908" s="28">
        <v>565</v>
      </c>
      <c r="K2908" s="28" t="s">
        <v>1776</v>
      </c>
      <c r="L2908" s="41">
        <v>1570</v>
      </c>
      <c r="M2908" s="44">
        <v>1426</v>
      </c>
      <c r="N2908" s="6">
        <v>0.9083</v>
      </c>
      <c r="O2908">
        <v>0</v>
      </c>
      <c r="P2908" s="29" t="s">
        <v>1127</v>
      </c>
      <c r="Q2908" s="28" t="s">
        <v>31</v>
      </c>
      <c r="R2908" s="28" t="s">
        <v>97</v>
      </c>
      <c r="S2908" s="28" t="s">
        <v>1778</v>
      </c>
      <c r="T2908" s="28" t="s">
        <v>7425</v>
      </c>
      <c r="U2908" s="28" t="s">
        <v>7426</v>
      </c>
      <c r="V2908" s="28" t="s">
        <v>7427</v>
      </c>
      <c r="W2908" s="30">
        <v>45658</v>
      </c>
      <c r="X2908" s="30">
        <v>46022</v>
      </c>
      <c r="Y2908" s="28">
        <v>2025</v>
      </c>
      <c r="Z2908" s="28" t="s">
        <v>435</v>
      </c>
      <c r="AA2908" s="28" t="s">
        <v>2071</v>
      </c>
      <c r="AB2908" s="28" t="s">
        <v>2072</v>
      </c>
      <c r="AC2908" s="28" t="s">
        <v>1298</v>
      </c>
      <c r="AD2908" s="48" t="s">
        <v>1186</v>
      </c>
    </row>
    <row r="2909" spans="1:30" x14ac:dyDescent="0.3">
      <c r="A2909" s="27" t="s">
        <v>7385</v>
      </c>
      <c r="B2909" s="28">
        <v>6</v>
      </c>
      <c r="C2909" s="28" t="s">
        <v>27</v>
      </c>
      <c r="D2909" t="s">
        <v>6355</v>
      </c>
      <c r="E2909" s="28" t="s">
        <v>1777</v>
      </c>
      <c r="F2909" s="28">
        <v>5</v>
      </c>
      <c r="G2909" s="28" t="s">
        <v>25</v>
      </c>
      <c r="H2909" s="28">
        <v>9503</v>
      </c>
      <c r="I2909" s="28" t="s">
        <v>101</v>
      </c>
      <c r="J2909" s="28">
        <v>565</v>
      </c>
      <c r="K2909" s="28" t="s">
        <v>1776</v>
      </c>
      <c r="L2909" s="41">
        <v>2353</v>
      </c>
      <c r="M2909" s="44">
        <v>2451</v>
      </c>
      <c r="N2909" s="6">
        <v>1.0416000000000001</v>
      </c>
      <c r="O2909">
        <v>0</v>
      </c>
      <c r="P2909" s="29" t="s">
        <v>1127</v>
      </c>
      <c r="Q2909" s="28" t="s">
        <v>31</v>
      </c>
      <c r="R2909" s="28" t="s">
        <v>103</v>
      </c>
      <c r="S2909" s="28" t="s">
        <v>1778</v>
      </c>
      <c r="T2909" s="28" t="s">
        <v>7419</v>
      </c>
      <c r="U2909" s="28" t="s">
        <v>7420</v>
      </c>
      <c r="V2909" s="28" t="s">
        <v>7421</v>
      </c>
      <c r="W2909" s="30">
        <v>45658</v>
      </c>
      <c r="X2909" s="30">
        <v>46022</v>
      </c>
      <c r="Y2909" s="28">
        <v>2025</v>
      </c>
      <c r="Z2909" s="28" t="s">
        <v>3804</v>
      </c>
      <c r="AA2909" s="28" t="s">
        <v>3805</v>
      </c>
      <c r="AB2909" s="28" t="s">
        <v>1233</v>
      </c>
      <c r="AC2909" s="28" t="s">
        <v>3806</v>
      </c>
      <c r="AD2909" s="48" t="s">
        <v>1130</v>
      </c>
    </row>
    <row r="2910" spans="1:30" x14ac:dyDescent="0.3">
      <c r="A2910" s="27" t="s">
        <v>7385</v>
      </c>
      <c r="B2910" s="28">
        <v>6</v>
      </c>
      <c r="C2910" s="28" t="s">
        <v>27</v>
      </c>
      <c r="D2910" t="s">
        <v>6355</v>
      </c>
      <c r="E2910" s="28" t="s">
        <v>1777</v>
      </c>
      <c r="F2910" s="28">
        <v>5</v>
      </c>
      <c r="G2910" s="28" t="s">
        <v>25</v>
      </c>
      <c r="H2910" s="28">
        <v>9504</v>
      </c>
      <c r="I2910" s="28" t="s">
        <v>108</v>
      </c>
      <c r="J2910" s="28">
        <v>565</v>
      </c>
      <c r="K2910" s="28" t="s">
        <v>1776</v>
      </c>
      <c r="L2910" s="41">
        <v>3257</v>
      </c>
      <c r="M2910" s="44">
        <v>3358</v>
      </c>
      <c r="N2910" s="6">
        <v>1.0309999999999999</v>
      </c>
      <c r="O2910">
        <v>0</v>
      </c>
      <c r="P2910" s="29" t="s">
        <v>1127</v>
      </c>
      <c r="Q2910" s="28" t="s">
        <v>31</v>
      </c>
      <c r="R2910" s="28" t="s">
        <v>112</v>
      </c>
      <c r="S2910" s="28" t="s">
        <v>1778</v>
      </c>
      <c r="T2910" s="28" t="s">
        <v>7428</v>
      </c>
      <c r="U2910" s="28" t="s">
        <v>7429</v>
      </c>
      <c r="V2910" s="28" t="s">
        <v>7430</v>
      </c>
      <c r="W2910" s="30">
        <v>45658</v>
      </c>
      <c r="X2910" s="30">
        <v>46022</v>
      </c>
      <c r="Y2910" s="28">
        <v>2025</v>
      </c>
      <c r="Z2910" s="28" t="s">
        <v>109</v>
      </c>
      <c r="AA2910" s="28" t="s">
        <v>3807</v>
      </c>
      <c r="AB2910" s="28" t="s">
        <v>1142</v>
      </c>
      <c r="AC2910" s="28" t="s">
        <v>1143</v>
      </c>
      <c r="AD2910" s="48" t="s">
        <v>3695</v>
      </c>
    </row>
    <row r="2911" spans="1:30" x14ac:dyDescent="0.3">
      <c r="A2911" s="27" t="s">
        <v>7385</v>
      </c>
      <c r="B2911" s="28">
        <v>6</v>
      </c>
      <c r="C2911" s="28" t="s">
        <v>27</v>
      </c>
      <c r="D2911" t="s">
        <v>6355</v>
      </c>
      <c r="E2911" s="28" t="s">
        <v>1777</v>
      </c>
      <c r="F2911" s="28">
        <v>11</v>
      </c>
      <c r="G2911" s="28" t="s">
        <v>149</v>
      </c>
      <c r="H2911" s="28">
        <v>9508</v>
      </c>
      <c r="I2911" s="28" t="s">
        <v>230</v>
      </c>
      <c r="J2911" s="28">
        <v>565</v>
      </c>
      <c r="K2911" s="28" t="s">
        <v>1776</v>
      </c>
      <c r="L2911" s="41">
        <v>1892</v>
      </c>
      <c r="M2911" s="44">
        <v>1384</v>
      </c>
      <c r="N2911" s="6">
        <v>0.73150000000000004</v>
      </c>
      <c r="O2911">
        <v>0</v>
      </c>
      <c r="P2911" s="29" t="s">
        <v>1127</v>
      </c>
      <c r="Q2911" s="28" t="s">
        <v>152</v>
      </c>
      <c r="R2911" s="28" t="s">
        <v>234</v>
      </c>
      <c r="S2911" s="28" t="s">
        <v>1778</v>
      </c>
      <c r="T2911" s="28" t="s">
        <v>7477</v>
      </c>
      <c r="U2911" s="28" t="s">
        <v>7478</v>
      </c>
      <c r="V2911" s="28" t="s">
        <v>7479</v>
      </c>
      <c r="W2911" s="30">
        <v>45658</v>
      </c>
      <c r="X2911" s="30">
        <v>46022</v>
      </c>
      <c r="Y2911" s="28">
        <v>2025</v>
      </c>
      <c r="Z2911" s="28" t="s">
        <v>669</v>
      </c>
      <c r="AA2911" s="28" t="s">
        <v>231</v>
      </c>
      <c r="AB2911" s="28" t="s">
        <v>3808</v>
      </c>
      <c r="AC2911" s="28" t="s">
        <v>1249</v>
      </c>
      <c r="AD2911" s="48" t="s">
        <v>1250</v>
      </c>
    </row>
    <row r="2912" spans="1:30" x14ac:dyDescent="0.3">
      <c r="A2912" s="27" t="s">
        <v>7385</v>
      </c>
      <c r="B2912" s="28">
        <v>6</v>
      </c>
      <c r="C2912" s="28" t="s">
        <v>27</v>
      </c>
      <c r="D2912" t="s">
        <v>6355</v>
      </c>
      <c r="E2912" s="28" t="s">
        <v>1777</v>
      </c>
      <c r="F2912" s="28">
        <v>25</v>
      </c>
      <c r="G2912" s="28" t="s">
        <v>104</v>
      </c>
      <c r="H2912" s="28">
        <v>9509</v>
      </c>
      <c r="I2912" s="28" t="s">
        <v>1308</v>
      </c>
      <c r="J2912" s="28">
        <v>565</v>
      </c>
      <c r="K2912" s="28" t="s">
        <v>1776</v>
      </c>
      <c r="L2912" s="41">
        <v>3849</v>
      </c>
      <c r="M2912" s="44">
        <v>2878</v>
      </c>
      <c r="N2912" s="6">
        <v>0.74770000000000003</v>
      </c>
      <c r="O2912">
        <v>0</v>
      </c>
      <c r="P2912" s="29" t="s">
        <v>1127</v>
      </c>
      <c r="Q2912" s="28" t="s">
        <v>107</v>
      </c>
      <c r="R2912" s="28" t="s">
        <v>1310</v>
      </c>
      <c r="S2912" s="28" t="s">
        <v>1778</v>
      </c>
      <c r="T2912" s="28" t="s">
        <v>7564</v>
      </c>
      <c r="U2912" s="28" t="s">
        <v>7565</v>
      </c>
      <c r="V2912" s="28" t="s">
        <v>7566</v>
      </c>
      <c r="W2912" s="30">
        <v>45658</v>
      </c>
      <c r="X2912" s="30">
        <v>46022</v>
      </c>
      <c r="Y2912" s="28">
        <v>2025</v>
      </c>
      <c r="Z2912" s="28" t="s">
        <v>1336</v>
      </c>
      <c r="AA2912" s="28" t="s">
        <v>2730</v>
      </c>
      <c r="AB2912" s="28" t="s">
        <v>1337</v>
      </c>
      <c r="AC2912" s="28" t="s">
        <v>1309</v>
      </c>
      <c r="AD2912" s="48" t="s">
        <v>57</v>
      </c>
    </row>
    <row r="2913" spans="1:30" x14ac:dyDescent="0.3">
      <c r="A2913" s="27" t="s">
        <v>7385</v>
      </c>
      <c r="B2913" s="28">
        <v>6</v>
      </c>
      <c r="C2913" s="28" t="s">
        <v>27</v>
      </c>
      <c r="D2913" t="s">
        <v>6355</v>
      </c>
      <c r="E2913" s="28" t="s">
        <v>1777</v>
      </c>
      <c r="F2913" s="28">
        <v>25</v>
      </c>
      <c r="G2913" s="28" t="s">
        <v>104</v>
      </c>
      <c r="H2913" s="28">
        <v>9510</v>
      </c>
      <c r="I2913" s="28" t="s">
        <v>6363</v>
      </c>
      <c r="J2913" s="28">
        <v>565</v>
      </c>
      <c r="K2913" s="28" t="s">
        <v>1776</v>
      </c>
      <c r="L2913" s="41">
        <v>3587</v>
      </c>
      <c r="M2913" s="44">
        <v>3471</v>
      </c>
      <c r="N2913" s="6">
        <v>0.9677</v>
      </c>
      <c r="O2913">
        <v>0</v>
      </c>
      <c r="P2913" s="29" t="s">
        <v>1127</v>
      </c>
      <c r="Q2913" s="28" t="s">
        <v>107</v>
      </c>
      <c r="R2913" s="28" t="s">
        <v>6364</v>
      </c>
      <c r="S2913" s="28" t="s">
        <v>1778</v>
      </c>
      <c r="T2913" s="28" t="s">
        <v>7567</v>
      </c>
      <c r="U2913" s="28" t="s">
        <v>7568</v>
      </c>
      <c r="V2913" s="28" t="s">
        <v>7569</v>
      </c>
      <c r="W2913" s="30">
        <v>45658</v>
      </c>
      <c r="X2913" s="30">
        <v>46022</v>
      </c>
      <c r="Y2913" s="28">
        <v>2025</v>
      </c>
      <c r="Z2913" s="28" t="s">
        <v>3689</v>
      </c>
      <c r="AA2913" s="28" t="s">
        <v>3690</v>
      </c>
      <c r="AB2913" s="28" t="s">
        <v>1234</v>
      </c>
      <c r="AC2913" s="28" t="s">
        <v>3691</v>
      </c>
      <c r="AD2913" s="48" t="s">
        <v>3692</v>
      </c>
    </row>
    <row r="2914" spans="1:30" x14ac:dyDescent="0.3">
      <c r="A2914" s="27" t="s">
        <v>7385</v>
      </c>
      <c r="B2914" s="28">
        <v>6</v>
      </c>
      <c r="C2914" s="28" t="s">
        <v>27</v>
      </c>
      <c r="D2914" t="s">
        <v>6355</v>
      </c>
      <c r="E2914" s="28" t="s">
        <v>1777</v>
      </c>
      <c r="F2914" s="28">
        <v>25</v>
      </c>
      <c r="G2914" s="28" t="s">
        <v>104</v>
      </c>
      <c r="H2914" s="28">
        <v>9511</v>
      </c>
      <c r="I2914" s="28" t="s">
        <v>408</v>
      </c>
      <c r="J2914" s="28">
        <v>565</v>
      </c>
      <c r="K2914" s="28" t="s">
        <v>1776</v>
      </c>
      <c r="L2914" s="41">
        <v>5145</v>
      </c>
      <c r="M2914" s="44">
        <v>4544</v>
      </c>
      <c r="N2914" s="6">
        <v>0.88319999999999999</v>
      </c>
      <c r="O2914">
        <v>0</v>
      </c>
      <c r="P2914" s="29" t="s">
        <v>1127</v>
      </c>
      <c r="Q2914" s="28" t="s">
        <v>107</v>
      </c>
      <c r="R2914" s="28" t="s">
        <v>409</v>
      </c>
      <c r="S2914" s="28" t="s">
        <v>1778</v>
      </c>
      <c r="T2914" s="28" t="s">
        <v>7570</v>
      </c>
      <c r="U2914" s="28" t="s">
        <v>7571</v>
      </c>
      <c r="V2914" s="28" t="s">
        <v>7572</v>
      </c>
      <c r="W2914" s="30">
        <v>45658</v>
      </c>
      <c r="X2914" s="30">
        <v>46022</v>
      </c>
      <c r="Y2914" s="28">
        <v>2025</v>
      </c>
      <c r="Z2914" s="28" t="s">
        <v>2746</v>
      </c>
      <c r="AA2914" s="28" t="s">
        <v>3764</v>
      </c>
      <c r="AB2914" s="28" t="s">
        <v>3694</v>
      </c>
      <c r="AC2914" s="28" t="s">
        <v>1191</v>
      </c>
      <c r="AD2914" s="48" t="s">
        <v>1273</v>
      </c>
    </row>
    <row r="2915" spans="1:30" x14ac:dyDescent="0.3">
      <c r="A2915" s="27" t="s">
        <v>7385</v>
      </c>
      <c r="B2915" s="28">
        <v>6</v>
      </c>
      <c r="C2915" s="28" t="s">
        <v>27</v>
      </c>
      <c r="D2915" t="s">
        <v>6355</v>
      </c>
      <c r="E2915" s="28" t="s">
        <v>1777</v>
      </c>
      <c r="F2915" s="28">
        <v>25</v>
      </c>
      <c r="G2915" s="28" t="s">
        <v>104</v>
      </c>
      <c r="H2915" s="28">
        <v>9512</v>
      </c>
      <c r="I2915" s="28" t="s">
        <v>289</v>
      </c>
      <c r="J2915" s="28">
        <v>565</v>
      </c>
      <c r="K2915" s="28" t="s">
        <v>1776</v>
      </c>
      <c r="L2915" s="41">
        <v>4548</v>
      </c>
      <c r="M2915" s="44">
        <v>4561</v>
      </c>
      <c r="N2915" s="6">
        <v>1.0028999999999999</v>
      </c>
      <c r="O2915">
        <v>0</v>
      </c>
      <c r="P2915" s="29" t="s">
        <v>1127</v>
      </c>
      <c r="Q2915" s="28" t="s">
        <v>107</v>
      </c>
      <c r="R2915" s="28" t="s">
        <v>290</v>
      </c>
      <c r="S2915" s="28" t="s">
        <v>1778</v>
      </c>
      <c r="T2915" s="28" t="s">
        <v>7573</v>
      </c>
      <c r="U2915" s="28" t="s">
        <v>7574</v>
      </c>
      <c r="V2915" s="28" t="s">
        <v>7575</v>
      </c>
      <c r="W2915" s="30">
        <v>45658</v>
      </c>
      <c r="X2915" s="30">
        <v>46022</v>
      </c>
      <c r="Y2915" s="28">
        <v>2025</v>
      </c>
      <c r="Z2915" s="28" t="s">
        <v>3838</v>
      </c>
      <c r="AA2915" s="28" t="s">
        <v>3839</v>
      </c>
      <c r="AB2915" s="28" t="s">
        <v>3840</v>
      </c>
      <c r="AC2915" s="28" t="s">
        <v>3699</v>
      </c>
      <c r="AD2915" s="48" t="s">
        <v>78</v>
      </c>
    </row>
    <row r="2916" spans="1:30" x14ac:dyDescent="0.3">
      <c r="A2916" s="27" t="s">
        <v>7385</v>
      </c>
      <c r="B2916" s="28">
        <v>6</v>
      </c>
      <c r="C2916" s="28" t="s">
        <v>27</v>
      </c>
      <c r="D2916" t="s">
        <v>6355</v>
      </c>
      <c r="E2916" s="28" t="s">
        <v>1777</v>
      </c>
      <c r="F2916" s="28">
        <v>25</v>
      </c>
      <c r="G2916" s="28" t="s">
        <v>104</v>
      </c>
      <c r="H2916" s="28">
        <v>9513</v>
      </c>
      <c r="I2916" s="28" t="s">
        <v>291</v>
      </c>
      <c r="J2916" s="28">
        <v>565</v>
      </c>
      <c r="K2916" s="28" t="s">
        <v>1776</v>
      </c>
      <c r="L2916" s="41">
        <v>5395</v>
      </c>
      <c r="M2916" s="44">
        <v>5386</v>
      </c>
      <c r="N2916" s="6">
        <v>0.99829999999999997</v>
      </c>
      <c r="O2916">
        <v>0</v>
      </c>
      <c r="P2916" s="29" t="s">
        <v>1127</v>
      </c>
      <c r="Q2916" s="28" t="s">
        <v>107</v>
      </c>
      <c r="R2916" s="28" t="s">
        <v>293</v>
      </c>
      <c r="S2916" s="28" t="s">
        <v>1778</v>
      </c>
      <c r="T2916" s="28" t="s">
        <v>7576</v>
      </c>
      <c r="U2916" s="28" t="s">
        <v>7577</v>
      </c>
      <c r="V2916" s="28" t="s">
        <v>7578</v>
      </c>
      <c r="W2916" s="30">
        <v>45658</v>
      </c>
      <c r="X2916" s="30">
        <v>46022</v>
      </c>
      <c r="Y2916" s="28">
        <v>2025</v>
      </c>
      <c r="Z2916" s="28" t="s">
        <v>3700</v>
      </c>
      <c r="AA2916" s="28" t="s">
        <v>3701</v>
      </c>
      <c r="AB2916" s="28" t="s">
        <v>3702</v>
      </c>
      <c r="AC2916" s="28" t="s">
        <v>1259</v>
      </c>
      <c r="AD2916" s="48" t="s">
        <v>3703</v>
      </c>
    </row>
    <row r="2917" spans="1:30" x14ac:dyDescent="0.3">
      <c r="A2917" s="27" t="s">
        <v>7385</v>
      </c>
      <c r="B2917" s="28">
        <v>6</v>
      </c>
      <c r="C2917" s="28" t="s">
        <v>27</v>
      </c>
      <c r="D2917" t="s">
        <v>6355</v>
      </c>
      <c r="E2917" s="28" t="s">
        <v>1777</v>
      </c>
      <c r="F2917" s="28">
        <v>15</v>
      </c>
      <c r="G2917" s="28" t="s">
        <v>245</v>
      </c>
      <c r="H2917" s="28">
        <v>9514</v>
      </c>
      <c r="I2917" s="28" t="s">
        <v>246</v>
      </c>
      <c r="J2917" s="28">
        <v>565</v>
      </c>
      <c r="K2917" s="28" t="s">
        <v>1776</v>
      </c>
      <c r="L2917" s="41">
        <v>3045</v>
      </c>
      <c r="M2917" s="44">
        <v>2328</v>
      </c>
      <c r="N2917" s="6">
        <v>0.76449999999999996</v>
      </c>
      <c r="O2917">
        <v>0</v>
      </c>
      <c r="P2917" s="29" t="s">
        <v>1127</v>
      </c>
      <c r="Q2917" s="28" t="s">
        <v>249</v>
      </c>
      <c r="R2917" s="28" t="s">
        <v>250</v>
      </c>
      <c r="S2917" s="28" t="s">
        <v>1778</v>
      </c>
      <c r="T2917" s="28" t="s">
        <v>7561</v>
      </c>
      <c r="U2917" s="28" t="s">
        <v>7562</v>
      </c>
      <c r="V2917" s="28" t="s">
        <v>7563</v>
      </c>
      <c r="W2917" s="30">
        <v>45658</v>
      </c>
      <c r="X2917" s="30">
        <v>46022</v>
      </c>
      <c r="Y2917" s="28">
        <v>2025</v>
      </c>
      <c r="Z2917" s="28" t="s">
        <v>2619</v>
      </c>
      <c r="AA2917" s="28" t="s">
        <v>247</v>
      </c>
      <c r="AB2917" s="28" t="s">
        <v>3704</v>
      </c>
      <c r="AC2917" s="28" t="s">
        <v>2864</v>
      </c>
      <c r="AD2917" s="48" t="s">
        <v>1877</v>
      </c>
    </row>
    <row r="2918" spans="1:30" x14ac:dyDescent="0.3">
      <c r="A2918" s="27" t="s">
        <v>7385</v>
      </c>
      <c r="B2918" s="28">
        <v>6</v>
      </c>
      <c r="C2918" s="28" t="s">
        <v>27</v>
      </c>
      <c r="D2918" t="s">
        <v>6355</v>
      </c>
      <c r="E2918" s="28" t="s">
        <v>1777</v>
      </c>
      <c r="F2918" s="28">
        <v>17</v>
      </c>
      <c r="G2918" s="28" t="s">
        <v>90</v>
      </c>
      <c r="H2918" s="28">
        <v>9515</v>
      </c>
      <c r="I2918" s="28" t="s">
        <v>98</v>
      </c>
      <c r="J2918" s="28">
        <v>565</v>
      </c>
      <c r="K2918" s="28" t="s">
        <v>1776</v>
      </c>
      <c r="L2918" s="41">
        <v>1532</v>
      </c>
      <c r="M2918" s="44">
        <v>1316</v>
      </c>
      <c r="N2918" s="6">
        <v>0.85899999999999999</v>
      </c>
      <c r="O2918">
        <v>0</v>
      </c>
      <c r="P2918" s="29" t="s">
        <v>1127</v>
      </c>
      <c r="Q2918" s="28" t="s">
        <v>93</v>
      </c>
      <c r="R2918" s="28" t="s">
        <v>100</v>
      </c>
      <c r="S2918" s="28" t="s">
        <v>1778</v>
      </c>
      <c r="T2918" s="28" t="s">
        <v>7637</v>
      </c>
      <c r="U2918" s="28" t="s">
        <v>7638</v>
      </c>
      <c r="V2918" s="28" t="s">
        <v>7639</v>
      </c>
      <c r="W2918" s="30">
        <v>45658</v>
      </c>
      <c r="X2918" s="30">
        <v>46022</v>
      </c>
      <c r="Y2918" s="28">
        <v>2025</v>
      </c>
      <c r="Z2918" s="28" t="s">
        <v>3705</v>
      </c>
      <c r="AA2918" s="28" t="s">
        <v>3706</v>
      </c>
      <c r="AB2918" s="28" t="s">
        <v>3707</v>
      </c>
      <c r="AC2918" s="28" t="s">
        <v>2917</v>
      </c>
      <c r="AD2918" s="48" t="s">
        <v>706</v>
      </c>
    </row>
    <row r="2919" spans="1:30" x14ac:dyDescent="0.3">
      <c r="A2919" s="27" t="s">
        <v>7385</v>
      </c>
      <c r="B2919" s="28">
        <v>6</v>
      </c>
      <c r="C2919" s="28" t="s">
        <v>27</v>
      </c>
      <c r="D2919" t="s">
        <v>6355</v>
      </c>
      <c r="E2919" s="28" t="s">
        <v>1777</v>
      </c>
      <c r="F2919" s="28">
        <v>18</v>
      </c>
      <c r="G2919" s="28" t="s">
        <v>84</v>
      </c>
      <c r="H2919" s="28">
        <v>9516</v>
      </c>
      <c r="I2919" s="28" t="s">
        <v>85</v>
      </c>
      <c r="J2919" s="28">
        <v>565</v>
      </c>
      <c r="K2919" s="28" t="s">
        <v>1776</v>
      </c>
      <c r="L2919" s="41">
        <v>3679</v>
      </c>
      <c r="M2919" s="44">
        <v>4437</v>
      </c>
      <c r="N2919" s="6">
        <v>1.206</v>
      </c>
      <c r="O2919">
        <v>0</v>
      </c>
      <c r="P2919" s="29" t="s">
        <v>1127</v>
      </c>
      <c r="Q2919" s="28" t="s">
        <v>86</v>
      </c>
      <c r="R2919" s="28" t="s">
        <v>87</v>
      </c>
      <c r="S2919" s="28" t="s">
        <v>1778</v>
      </c>
      <c r="T2919" s="28" t="s">
        <v>7601</v>
      </c>
      <c r="U2919" s="28" t="s">
        <v>7602</v>
      </c>
      <c r="V2919" s="28" t="s">
        <v>7603</v>
      </c>
      <c r="W2919" s="30">
        <v>45658</v>
      </c>
      <c r="X2919" s="30">
        <v>46022</v>
      </c>
      <c r="Y2919" s="28">
        <v>2025</v>
      </c>
      <c r="Z2919" s="28" t="s">
        <v>2347</v>
      </c>
      <c r="AA2919" s="28" t="s">
        <v>3226</v>
      </c>
      <c r="AB2919" s="28" t="s">
        <v>3768</v>
      </c>
      <c r="AC2919" s="28" t="s">
        <v>3216</v>
      </c>
      <c r="AD2919" s="48" t="s">
        <v>7434</v>
      </c>
    </row>
    <row r="2920" spans="1:30" x14ac:dyDescent="0.3">
      <c r="A2920" s="27" t="s">
        <v>7385</v>
      </c>
      <c r="B2920" s="28">
        <v>6</v>
      </c>
      <c r="C2920" s="28" t="s">
        <v>27</v>
      </c>
      <c r="D2920" t="s">
        <v>6355</v>
      </c>
      <c r="E2920" s="28" t="s">
        <v>1777</v>
      </c>
      <c r="F2920" s="28">
        <v>91</v>
      </c>
      <c r="G2920" s="28" t="s">
        <v>331</v>
      </c>
      <c r="H2920" s="28">
        <v>9517</v>
      </c>
      <c r="I2920" s="28" t="s">
        <v>6357</v>
      </c>
      <c r="J2920" s="28">
        <v>565</v>
      </c>
      <c r="K2920" s="28" t="s">
        <v>1776</v>
      </c>
      <c r="L2920" s="41">
        <v>734</v>
      </c>
      <c r="M2920" s="44">
        <v>497</v>
      </c>
      <c r="N2920" s="6">
        <v>0.67710000000000004</v>
      </c>
      <c r="O2920">
        <v>0</v>
      </c>
      <c r="P2920" s="29" t="s">
        <v>1127</v>
      </c>
      <c r="Q2920" s="28" t="s">
        <v>332</v>
      </c>
      <c r="R2920" s="28" t="s">
        <v>6358</v>
      </c>
      <c r="S2920" s="28" t="s">
        <v>1778</v>
      </c>
      <c r="T2920" s="28" t="s">
        <v>7679</v>
      </c>
      <c r="U2920" s="28" t="s">
        <v>7680</v>
      </c>
      <c r="V2920" s="28" t="s">
        <v>7681</v>
      </c>
      <c r="W2920" s="30">
        <v>45658</v>
      </c>
      <c r="X2920" s="30">
        <v>46022</v>
      </c>
      <c r="Y2920" s="28">
        <v>2025</v>
      </c>
      <c r="Z2920" s="28" t="s">
        <v>3232</v>
      </c>
      <c r="AA2920" s="28" t="s">
        <v>3229</v>
      </c>
      <c r="AB2920" s="28" t="s">
        <v>3812</v>
      </c>
      <c r="AC2920" s="28" t="s">
        <v>3813</v>
      </c>
      <c r="AD2920" s="48" t="s">
        <v>3814</v>
      </c>
    </row>
    <row r="2921" spans="1:30" x14ac:dyDescent="0.3">
      <c r="A2921" s="27" t="s">
        <v>7385</v>
      </c>
      <c r="B2921" s="28">
        <v>6</v>
      </c>
      <c r="C2921" s="28" t="s">
        <v>27</v>
      </c>
      <c r="D2921" t="s">
        <v>6355</v>
      </c>
      <c r="E2921" s="28" t="s">
        <v>1777</v>
      </c>
      <c r="F2921" s="28">
        <v>86</v>
      </c>
      <c r="G2921" s="28" t="s">
        <v>412</v>
      </c>
      <c r="H2921" s="28">
        <v>9518</v>
      </c>
      <c r="I2921" s="28" t="s">
        <v>413</v>
      </c>
      <c r="J2921" s="28">
        <v>565</v>
      </c>
      <c r="K2921" s="28" t="s">
        <v>1776</v>
      </c>
      <c r="L2921" s="41">
        <v>1955</v>
      </c>
      <c r="M2921" s="44">
        <v>2331</v>
      </c>
      <c r="N2921" s="6">
        <v>1.1922999999999999</v>
      </c>
      <c r="O2921">
        <v>0</v>
      </c>
      <c r="P2921" s="29" t="s">
        <v>1127</v>
      </c>
      <c r="Q2921" s="28" t="s">
        <v>414</v>
      </c>
      <c r="R2921" s="28" t="s">
        <v>415</v>
      </c>
      <c r="S2921" s="28" t="s">
        <v>1778</v>
      </c>
      <c r="T2921" s="28" t="s">
        <v>7688</v>
      </c>
      <c r="U2921" s="28" t="s">
        <v>7689</v>
      </c>
      <c r="V2921" s="28" t="s">
        <v>7690</v>
      </c>
      <c r="W2921" s="30">
        <v>45658</v>
      </c>
      <c r="X2921" s="30">
        <v>46022</v>
      </c>
      <c r="Y2921" s="28">
        <v>2025</v>
      </c>
      <c r="Z2921" s="28" t="s">
        <v>3708</v>
      </c>
      <c r="AA2921" s="28" t="s">
        <v>3709</v>
      </c>
      <c r="AB2921" s="28" t="s">
        <v>3769</v>
      </c>
      <c r="AC2921" s="28" t="s">
        <v>3711</v>
      </c>
      <c r="AD2921" s="48" t="s">
        <v>2269</v>
      </c>
    </row>
    <row r="2922" spans="1:30" x14ac:dyDescent="0.3">
      <c r="A2922" s="27" t="s">
        <v>7385</v>
      </c>
      <c r="B2922" s="28">
        <v>6</v>
      </c>
      <c r="C2922" s="28" t="s">
        <v>27</v>
      </c>
      <c r="D2922" t="s">
        <v>6355</v>
      </c>
      <c r="E2922" s="28" t="s">
        <v>1777</v>
      </c>
      <c r="F2922" s="28">
        <v>85</v>
      </c>
      <c r="G2922" s="28" t="s">
        <v>404</v>
      </c>
      <c r="H2922" s="28">
        <v>9519</v>
      </c>
      <c r="I2922" s="28" t="s">
        <v>6361</v>
      </c>
      <c r="J2922" s="28">
        <v>565</v>
      </c>
      <c r="K2922" s="28" t="s">
        <v>1776</v>
      </c>
      <c r="L2922" s="41">
        <v>4591</v>
      </c>
      <c r="M2922" s="44">
        <v>3613</v>
      </c>
      <c r="N2922" s="6">
        <v>0.78700000000000003</v>
      </c>
      <c r="O2922">
        <v>0</v>
      </c>
      <c r="P2922" s="29" t="s">
        <v>1127</v>
      </c>
      <c r="Q2922" s="28" t="s">
        <v>407</v>
      </c>
      <c r="R2922" s="28" t="s">
        <v>6362</v>
      </c>
      <c r="S2922" s="28" t="s">
        <v>1778</v>
      </c>
      <c r="T2922" s="28" t="s">
        <v>7691</v>
      </c>
      <c r="U2922" s="28" t="s">
        <v>7692</v>
      </c>
      <c r="V2922" s="28" t="s">
        <v>7693</v>
      </c>
      <c r="W2922" s="30">
        <v>45658</v>
      </c>
      <c r="X2922" s="30">
        <v>46022</v>
      </c>
      <c r="Y2922" s="28">
        <v>2025</v>
      </c>
      <c r="Z2922" s="28" t="s">
        <v>3841</v>
      </c>
      <c r="AA2922" s="28" t="s">
        <v>3713</v>
      </c>
      <c r="AB2922" s="28" t="s">
        <v>3714</v>
      </c>
      <c r="AC2922" s="28" t="s">
        <v>3715</v>
      </c>
      <c r="AD2922" s="48" t="s">
        <v>1180</v>
      </c>
    </row>
    <row r="2923" spans="1:30" x14ac:dyDescent="0.3">
      <c r="A2923" s="27" t="s">
        <v>7385</v>
      </c>
      <c r="B2923" s="28">
        <v>6</v>
      </c>
      <c r="C2923" s="28" t="s">
        <v>27</v>
      </c>
      <c r="D2923" t="s">
        <v>6355</v>
      </c>
      <c r="E2923" s="28" t="s">
        <v>1777</v>
      </c>
      <c r="F2923" s="28">
        <v>20</v>
      </c>
      <c r="G2923" s="28" t="s">
        <v>376</v>
      </c>
      <c r="H2923" s="28">
        <v>9520</v>
      </c>
      <c r="I2923" s="28" t="s">
        <v>387</v>
      </c>
      <c r="J2923" s="28">
        <v>565</v>
      </c>
      <c r="K2923" s="28" t="s">
        <v>1776</v>
      </c>
      <c r="L2923" s="41">
        <v>2276</v>
      </c>
      <c r="M2923" s="44">
        <v>2172</v>
      </c>
      <c r="N2923" s="6">
        <v>0.95430000000000004</v>
      </c>
      <c r="O2923">
        <v>0</v>
      </c>
      <c r="P2923" s="29" t="s">
        <v>1127</v>
      </c>
      <c r="Q2923" s="28" t="s">
        <v>381</v>
      </c>
      <c r="R2923" s="28" t="s">
        <v>388</v>
      </c>
      <c r="S2923" s="28" t="s">
        <v>1778</v>
      </c>
      <c r="T2923" s="28" t="s">
        <v>7697</v>
      </c>
      <c r="U2923" s="28" t="s">
        <v>7698</v>
      </c>
      <c r="V2923" s="28" t="s">
        <v>7699</v>
      </c>
      <c r="W2923" s="30">
        <v>45658</v>
      </c>
      <c r="X2923" s="30">
        <v>46022</v>
      </c>
      <c r="Y2923" s="28">
        <v>2025</v>
      </c>
      <c r="Z2923" s="28" t="s">
        <v>3278</v>
      </c>
      <c r="AA2923" s="28" t="s">
        <v>520</v>
      </c>
      <c r="AB2923" s="28" t="s">
        <v>764</v>
      </c>
      <c r="AC2923" s="28" t="s">
        <v>3280</v>
      </c>
      <c r="AD2923" s="48" t="s">
        <v>2269</v>
      </c>
    </row>
    <row r="2924" spans="1:30" x14ac:dyDescent="0.3">
      <c r="A2924" s="27" t="s">
        <v>7385</v>
      </c>
      <c r="B2924" s="28">
        <v>6</v>
      </c>
      <c r="C2924" s="28" t="s">
        <v>27</v>
      </c>
      <c r="D2924" t="s">
        <v>6355</v>
      </c>
      <c r="E2924" s="28" t="s">
        <v>1777</v>
      </c>
      <c r="F2924" s="28">
        <v>20</v>
      </c>
      <c r="G2924" s="28" t="s">
        <v>376</v>
      </c>
      <c r="H2924" s="28">
        <v>9521</v>
      </c>
      <c r="I2924" s="28" t="s">
        <v>383</v>
      </c>
      <c r="J2924" s="28">
        <v>565</v>
      </c>
      <c r="K2924" s="28" t="s">
        <v>1776</v>
      </c>
      <c r="L2924" s="41">
        <v>2280</v>
      </c>
      <c r="M2924" s="44">
        <v>2221</v>
      </c>
      <c r="N2924" s="6">
        <v>0.97409999999999997</v>
      </c>
      <c r="O2924">
        <v>0</v>
      </c>
      <c r="P2924" s="29" t="s">
        <v>1127</v>
      </c>
      <c r="Q2924" s="28" t="s">
        <v>381</v>
      </c>
      <c r="R2924" s="28" t="s">
        <v>386</v>
      </c>
      <c r="S2924" s="28" t="s">
        <v>1778</v>
      </c>
      <c r="T2924" s="28" t="s">
        <v>7700</v>
      </c>
      <c r="U2924" s="28" t="s">
        <v>7701</v>
      </c>
      <c r="V2924" s="28" t="s">
        <v>7702</v>
      </c>
      <c r="W2924" s="30">
        <v>45658</v>
      </c>
      <c r="X2924" s="30">
        <v>46022</v>
      </c>
      <c r="Y2924" s="28">
        <v>2025</v>
      </c>
      <c r="Z2924" s="28" t="s">
        <v>1269</v>
      </c>
      <c r="AA2924" s="28" t="s">
        <v>1886</v>
      </c>
      <c r="AB2924" s="28" t="s">
        <v>1270</v>
      </c>
      <c r="AC2924" s="28" t="s">
        <v>3716</v>
      </c>
      <c r="AD2924" s="48" t="s">
        <v>1130</v>
      </c>
    </row>
    <row r="2925" spans="1:30" x14ac:dyDescent="0.3">
      <c r="A2925" s="27" t="s">
        <v>7385</v>
      </c>
      <c r="B2925" s="28">
        <v>6</v>
      </c>
      <c r="C2925" s="28" t="s">
        <v>27</v>
      </c>
      <c r="D2925" t="s">
        <v>6355</v>
      </c>
      <c r="E2925" s="28" t="s">
        <v>1777</v>
      </c>
      <c r="F2925" s="28">
        <v>27</v>
      </c>
      <c r="G2925" s="28" t="s">
        <v>274</v>
      </c>
      <c r="H2925" s="28">
        <v>9522</v>
      </c>
      <c r="I2925" s="28" t="s">
        <v>275</v>
      </c>
      <c r="J2925" s="28">
        <v>565</v>
      </c>
      <c r="K2925" s="28" t="s">
        <v>1776</v>
      </c>
      <c r="L2925" s="41">
        <v>1844</v>
      </c>
      <c r="M2925" s="44">
        <v>1491</v>
      </c>
      <c r="N2925" s="6">
        <v>0.80859999999999999</v>
      </c>
      <c r="O2925">
        <v>0</v>
      </c>
      <c r="P2925" s="29" t="s">
        <v>1127</v>
      </c>
      <c r="Q2925" s="28" t="s">
        <v>276</v>
      </c>
      <c r="R2925" s="28" t="s">
        <v>277</v>
      </c>
      <c r="S2925" s="28" t="s">
        <v>1778</v>
      </c>
      <c r="T2925" s="28" t="s">
        <v>7616</v>
      </c>
      <c r="U2925" s="28" t="s">
        <v>7617</v>
      </c>
      <c r="V2925" s="28" t="s">
        <v>7618</v>
      </c>
      <c r="W2925" s="30">
        <v>45658</v>
      </c>
      <c r="X2925" s="30">
        <v>46022</v>
      </c>
      <c r="Y2925" s="28">
        <v>2025</v>
      </c>
      <c r="Z2925" s="28" t="s">
        <v>3717</v>
      </c>
      <c r="AA2925" s="28" t="s">
        <v>3718</v>
      </c>
      <c r="AB2925" s="28" t="s">
        <v>3719</v>
      </c>
      <c r="AC2925" s="28" t="s">
        <v>1781</v>
      </c>
      <c r="AD2925" s="48" t="s">
        <v>3720</v>
      </c>
    </row>
    <row r="2926" spans="1:30" x14ac:dyDescent="0.3">
      <c r="A2926" s="27" t="s">
        <v>7385</v>
      </c>
      <c r="B2926" s="28">
        <v>6</v>
      </c>
      <c r="C2926" s="28" t="s">
        <v>27</v>
      </c>
      <c r="D2926" t="s">
        <v>6355</v>
      </c>
      <c r="E2926" s="28" t="s">
        <v>1777</v>
      </c>
      <c r="F2926" s="28">
        <v>23</v>
      </c>
      <c r="G2926" s="28" t="s">
        <v>268</v>
      </c>
      <c r="H2926" s="28">
        <v>9523</v>
      </c>
      <c r="I2926" s="28" t="s">
        <v>269</v>
      </c>
      <c r="J2926" s="28">
        <v>565</v>
      </c>
      <c r="K2926" s="28" t="s">
        <v>1776</v>
      </c>
      <c r="L2926" s="41">
        <v>6678</v>
      </c>
      <c r="M2926" s="44">
        <v>6110</v>
      </c>
      <c r="N2926" s="6">
        <v>0.91490000000000005</v>
      </c>
      <c r="O2926">
        <v>0</v>
      </c>
      <c r="P2926" s="29" t="s">
        <v>1127</v>
      </c>
      <c r="Q2926" s="28" t="s">
        <v>272</v>
      </c>
      <c r="R2926" s="28" t="s">
        <v>273</v>
      </c>
      <c r="S2926" s="28" t="s">
        <v>1778</v>
      </c>
      <c r="T2926" s="28" t="s">
        <v>7613</v>
      </c>
      <c r="U2926" s="28" t="s">
        <v>7614</v>
      </c>
      <c r="V2926" s="28" t="s">
        <v>7615</v>
      </c>
      <c r="W2926" s="30">
        <v>45658</v>
      </c>
      <c r="X2926" s="30">
        <v>46022</v>
      </c>
      <c r="Y2926" s="28">
        <v>2025</v>
      </c>
      <c r="Z2926" s="28" t="s">
        <v>1163</v>
      </c>
      <c r="AA2926" s="28" t="s">
        <v>3593</v>
      </c>
      <c r="AB2926" s="28" t="s">
        <v>3721</v>
      </c>
      <c r="AC2926" s="28" t="s">
        <v>1164</v>
      </c>
      <c r="AD2926" s="48" t="s">
        <v>1130</v>
      </c>
    </row>
    <row r="2927" spans="1:30" x14ac:dyDescent="0.3">
      <c r="A2927" s="27" t="s">
        <v>7385</v>
      </c>
      <c r="B2927" s="28">
        <v>6</v>
      </c>
      <c r="C2927" s="28" t="s">
        <v>27</v>
      </c>
      <c r="D2927" t="s">
        <v>6355</v>
      </c>
      <c r="E2927" s="28" t="s">
        <v>1777</v>
      </c>
      <c r="F2927" s="28">
        <v>44</v>
      </c>
      <c r="G2927" s="28" t="s">
        <v>64</v>
      </c>
      <c r="H2927" s="28">
        <v>9524</v>
      </c>
      <c r="I2927" s="28" t="s">
        <v>77</v>
      </c>
      <c r="J2927" s="28">
        <v>565</v>
      </c>
      <c r="K2927" s="28" t="s">
        <v>1776</v>
      </c>
      <c r="L2927" s="41">
        <v>1633</v>
      </c>
      <c r="M2927" s="44">
        <v>1885</v>
      </c>
      <c r="N2927" s="6">
        <v>1.1543000000000001</v>
      </c>
      <c r="O2927">
        <v>0</v>
      </c>
      <c r="P2927" s="29" t="s">
        <v>1127</v>
      </c>
      <c r="Q2927" s="28" t="s">
        <v>67</v>
      </c>
      <c r="R2927" s="28" t="s">
        <v>79</v>
      </c>
      <c r="S2927" s="28" t="s">
        <v>1778</v>
      </c>
      <c r="T2927" s="28" t="s">
        <v>7619</v>
      </c>
      <c r="U2927" s="28" t="s">
        <v>7620</v>
      </c>
      <c r="V2927" s="28" t="s">
        <v>7621</v>
      </c>
      <c r="W2927" s="30">
        <v>45658</v>
      </c>
      <c r="X2927" s="30">
        <v>46022</v>
      </c>
      <c r="Y2927" s="28">
        <v>2025</v>
      </c>
      <c r="Z2927" s="28" t="s">
        <v>3722</v>
      </c>
      <c r="AA2927" s="28" t="s">
        <v>763</v>
      </c>
      <c r="AB2927" s="28" t="s">
        <v>3723</v>
      </c>
      <c r="AC2927" s="28" t="s">
        <v>3724</v>
      </c>
      <c r="AD2927" s="48" t="s">
        <v>1130</v>
      </c>
    </row>
    <row r="2928" spans="1:30" x14ac:dyDescent="0.3">
      <c r="A2928" s="27" t="s">
        <v>7385</v>
      </c>
      <c r="B2928" s="28">
        <v>6</v>
      </c>
      <c r="C2928" s="28" t="s">
        <v>27</v>
      </c>
      <c r="D2928" t="s">
        <v>6355</v>
      </c>
      <c r="E2928" s="28" t="s">
        <v>1777</v>
      </c>
      <c r="F2928" s="28">
        <v>41</v>
      </c>
      <c r="G2928" s="28" t="s">
        <v>124</v>
      </c>
      <c r="H2928" s="28">
        <v>9525</v>
      </c>
      <c r="I2928" s="28" t="s">
        <v>125</v>
      </c>
      <c r="J2928" s="28">
        <v>565</v>
      </c>
      <c r="K2928" s="28" t="s">
        <v>1776</v>
      </c>
      <c r="L2928" s="41">
        <v>1813</v>
      </c>
      <c r="M2928" s="44">
        <v>1834</v>
      </c>
      <c r="N2928" s="6">
        <v>1.0116000000000001</v>
      </c>
      <c r="O2928">
        <v>0</v>
      </c>
      <c r="P2928" s="29" t="s">
        <v>1127</v>
      </c>
      <c r="Q2928" s="28" t="s">
        <v>129</v>
      </c>
      <c r="R2928" s="28" t="s">
        <v>130</v>
      </c>
      <c r="S2928" s="28" t="s">
        <v>1778</v>
      </c>
      <c r="T2928" s="28" t="s">
        <v>7537</v>
      </c>
      <c r="U2928" s="28" t="s">
        <v>7538</v>
      </c>
      <c r="V2928" s="28" t="s">
        <v>7539</v>
      </c>
      <c r="W2928" s="30">
        <v>45658</v>
      </c>
      <c r="X2928" s="30">
        <v>46022</v>
      </c>
      <c r="Y2928" s="28">
        <v>2025</v>
      </c>
      <c r="Z2928" s="28" t="s">
        <v>522</v>
      </c>
      <c r="AA2928" s="28" t="s">
        <v>1066</v>
      </c>
      <c r="AB2928" s="28" t="s">
        <v>1144</v>
      </c>
      <c r="AC2928" s="28" t="s">
        <v>1145</v>
      </c>
      <c r="AD2928" s="48" t="s">
        <v>1146</v>
      </c>
    </row>
    <row r="2929" spans="1:30" x14ac:dyDescent="0.3">
      <c r="A2929" s="27" t="s">
        <v>7385</v>
      </c>
      <c r="B2929" s="28">
        <v>6</v>
      </c>
      <c r="C2929" s="28" t="s">
        <v>27</v>
      </c>
      <c r="D2929" t="s">
        <v>6355</v>
      </c>
      <c r="E2929" s="28" t="s">
        <v>1777</v>
      </c>
      <c r="F2929" s="28">
        <v>41</v>
      </c>
      <c r="G2929" s="28" t="s">
        <v>124</v>
      </c>
      <c r="H2929" s="28">
        <v>9526</v>
      </c>
      <c r="I2929" s="28" t="s">
        <v>179</v>
      </c>
      <c r="J2929" s="28">
        <v>565</v>
      </c>
      <c r="K2929" s="28" t="s">
        <v>1776</v>
      </c>
      <c r="L2929" s="41">
        <v>1288</v>
      </c>
      <c r="M2929" s="44">
        <v>1334</v>
      </c>
      <c r="N2929" s="6">
        <v>1.0357000000000001</v>
      </c>
      <c r="O2929">
        <v>0</v>
      </c>
      <c r="P2929" s="29" t="s">
        <v>1127</v>
      </c>
      <c r="Q2929" s="28" t="s">
        <v>129</v>
      </c>
      <c r="R2929" s="28" t="s">
        <v>180</v>
      </c>
      <c r="S2929" s="28" t="s">
        <v>1778</v>
      </c>
      <c r="T2929" s="28" t="s">
        <v>7540</v>
      </c>
      <c r="U2929" s="28" t="s">
        <v>7541</v>
      </c>
      <c r="V2929" s="28" t="s">
        <v>7542</v>
      </c>
      <c r="W2929" s="30">
        <v>45658</v>
      </c>
      <c r="X2929" s="30">
        <v>46022</v>
      </c>
      <c r="Y2929" s="28">
        <v>2025</v>
      </c>
      <c r="Z2929" s="28" t="s">
        <v>2583</v>
      </c>
      <c r="AA2929" s="28" t="s">
        <v>3858</v>
      </c>
      <c r="AB2929" s="28" t="s">
        <v>3859</v>
      </c>
      <c r="AC2929" s="28" t="s">
        <v>2581</v>
      </c>
      <c r="AD2929" s="48" t="s">
        <v>57</v>
      </c>
    </row>
    <row r="2930" spans="1:30" x14ac:dyDescent="0.3">
      <c r="A2930" s="27" t="s">
        <v>7385</v>
      </c>
      <c r="B2930" s="28">
        <v>6</v>
      </c>
      <c r="C2930" s="28" t="s">
        <v>27</v>
      </c>
      <c r="D2930" t="s">
        <v>6355</v>
      </c>
      <c r="E2930" s="28" t="s">
        <v>1777</v>
      </c>
      <c r="F2930" s="28">
        <v>41</v>
      </c>
      <c r="G2930" s="28" t="s">
        <v>124</v>
      </c>
      <c r="H2930" s="28">
        <v>9527</v>
      </c>
      <c r="I2930" s="28" t="s">
        <v>173</v>
      </c>
      <c r="J2930" s="28">
        <v>565</v>
      </c>
      <c r="K2930" s="28" t="s">
        <v>1776</v>
      </c>
      <c r="L2930" s="41">
        <v>2840</v>
      </c>
      <c r="M2930" s="44">
        <v>2366</v>
      </c>
      <c r="N2930" s="6">
        <v>0.83309999999999995</v>
      </c>
      <c r="O2930">
        <v>0</v>
      </c>
      <c r="P2930" s="29" t="s">
        <v>1127</v>
      </c>
      <c r="Q2930" s="28" t="s">
        <v>129</v>
      </c>
      <c r="R2930" s="28" t="s">
        <v>175</v>
      </c>
      <c r="S2930" s="28" t="s">
        <v>1778</v>
      </c>
      <c r="T2930" s="28" t="s">
        <v>7543</v>
      </c>
      <c r="U2930" s="28" t="s">
        <v>7544</v>
      </c>
      <c r="V2930" s="28" t="s">
        <v>7545</v>
      </c>
      <c r="W2930" s="30">
        <v>45658</v>
      </c>
      <c r="X2930" s="30">
        <v>46022</v>
      </c>
      <c r="Y2930" s="28">
        <v>2025</v>
      </c>
      <c r="Z2930" s="28" t="s">
        <v>2568</v>
      </c>
      <c r="AA2930" s="28" t="s">
        <v>1239</v>
      </c>
      <c r="AB2930" s="28" t="s">
        <v>3725</v>
      </c>
      <c r="AC2930" s="28" t="s">
        <v>3726</v>
      </c>
      <c r="AD2930" s="48" t="s">
        <v>3727</v>
      </c>
    </row>
    <row r="2931" spans="1:30" x14ac:dyDescent="0.3">
      <c r="A2931" s="27" t="s">
        <v>7385</v>
      </c>
      <c r="B2931" s="28">
        <v>6</v>
      </c>
      <c r="C2931" s="28" t="s">
        <v>27</v>
      </c>
      <c r="D2931" t="s">
        <v>6355</v>
      </c>
      <c r="E2931" s="28" t="s">
        <v>1777</v>
      </c>
      <c r="F2931" s="28">
        <v>41</v>
      </c>
      <c r="G2931" s="28" t="s">
        <v>124</v>
      </c>
      <c r="H2931" s="28">
        <v>9528</v>
      </c>
      <c r="I2931" s="28" t="s">
        <v>154</v>
      </c>
      <c r="J2931" s="28">
        <v>565</v>
      </c>
      <c r="K2931" s="28" t="s">
        <v>1776</v>
      </c>
      <c r="L2931" s="41">
        <v>1469</v>
      </c>
      <c r="M2931" s="44">
        <v>1320</v>
      </c>
      <c r="N2931" s="6">
        <v>0.89859999999999995</v>
      </c>
      <c r="O2931">
        <v>0</v>
      </c>
      <c r="P2931" s="29" t="s">
        <v>1127</v>
      </c>
      <c r="Q2931" s="28" t="s">
        <v>129</v>
      </c>
      <c r="R2931" s="28" t="s">
        <v>157</v>
      </c>
      <c r="S2931" s="28" t="s">
        <v>1778</v>
      </c>
      <c r="T2931" s="28" t="s">
        <v>7546</v>
      </c>
      <c r="U2931" s="28" t="s">
        <v>7547</v>
      </c>
      <c r="V2931" s="28" t="s">
        <v>7548</v>
      </c>
      <c r="W2931" s="30">
        <v>45658</v>
      </c>
      <c r="X2931" s="30">
        <v>46022</v>
      </c>
      <c r="Y2931" s="28">
        <v>2025</v>
      </c>
      <c r="Z2931" s="28" t="s">
        <v>1072</v>
      </c>
      <c r="AA2931" s="28" t="s">
        <v>1150</v>
      </c>
      <c r="AB2931" s="28" t="s">
        <v>3728</v>
      </c>
      <c r="AC2931" s="28" t="s">
        <v>1151</v>
      </c>
      <c r="AD2931" s="48" t="s">
        <v>3729</v>
      </c>
    </row>
    <row r="2932" spans="1:30" x14ac:dyDescent="0.3">
      <c r="A2932" s="27" t="s">
        <v>7385</v>
      </c>
      <c r="B2932" s="28">
        <v>6</v>
      </c>
      <c r="C2932" s="28" t="s">
        <v>27</v>
      </c>
      <c r="D2932" t="s">
        <v>6355</v>
      </c>
      <c r="E2932" s="28" t="s">
        <v>1777</v>
      </c>
      <c r="F2932" s="28">
        <v>47</v>
      </c>
      <c r="G2932" s="28" t="s">
        <v>55</v>
      </c>
      <c r="H2932" s="28">
        <v>9529</v>
      </c>
      <c r="I2932" s="28" t="s">
        <v>227</v>
      </c>
      <c r="J2932" s="28">
        <v>565</v>
      </c>
      <c r="K2932" s="28" t="s">
        <v>1776</v>
      </c>
      <c r="L2932" s="41">
        <v>1697</v>
      </c>
      <c r="M2932" s="44">
        <v>1067</v>
      </c>
      <c r="N2932" s="6">
        <v>0.62880000000000003</v>
      </c>
      <c r="O2932">
        <v>0</v>
      </c>
      <c r="P2932" s="29" t="s">
        <v>1127</v>
      </c>
      <c r="Q2932" s="28" t="s">
        <v>58</v>
      </c>
      <c r="R2932" s="28" t="s">
        <v>229</v>
      </c>
      <c r="S2932" s="28" t="s">
        <v>1778</v>
      </c>
      <c r="T2932" s="28" t="s">
        <v>7625</v>
      </c>
      <c r="U2932" s="28" t="s">
        <v>7626</v>
      </c>
      <c r="V2932" s="28" t="s">
        <v>7627</v>
      </c>
      <c r="W2932" s="30">
        <v>45658</v>
      </c>
      <c r="X2932" s="30">
        <v>46022</v>
      </c>
      <c r="Y2932" s="28">
        <v>2025</v>
      </c>
      <c r="Z2932" s="28" t="s">
        <v>3730</v>
      </c>
      <c r="AA2932" s="28" t="s">
        <v>3731</v>
      </c>
      <c r="AB2932" s="28" t="s">
        <v>1160</v>
      </c>
      <c r="AC2932" s="28" t="s">
        <v>1161</v>
      </c>
      <c r="AD2932" s="48" t="s">
        <v>1162</v>
      </c>
    </row>
    <row r="2933" spans="1:30" x14ac:dyDescent="0.3">
      <c r="A2933" s="27" t="s">
        <v>7385</v>
      </c>
      <c r="B2933" s="28">
        <v>6</v>
      </c>
      <c r="C2933" s="28" t="s">
        <v>27</v>
      </c>
      <c r="D2933" t="s">
        <v>6355</v>
      </c>
      <c r="E2933" s="28" t="s">
        <v>1777</v>
      </c>
      <c r="F2933" s="28">
        <v>81</v>
      </c>
      <c r="G2933" s="28" t="s">
        <v>363</v>
      </c>
      <c r="H2933" s="28">
        <v>9530</v>
      </c>
      <c r="I2933" s="28" t="s">
        <v>364</v>
      </c>
      <c r="J2933" s="28">
        <v>565</v>
      </c>
      <c r="K2933" s="28" t="s">
        <v>1776</v>
      </c>
      <c r="L2933" s="41">
        <v>1996</v>
      </c>
      <c r="M2933" s="44">
        <v>1939</v>
      </c>
      <c r="N2933" s="6">
        <v>0.97140000000000004</v>
      </c>
      <c r="O2933">
        <v>0</v>
      </c>
      <c r="P2933" s="29" t="s">
        <v>1127</v>
      </c>
      <c r="Q2933" s="28" t="s">
        <v>365</v>
      </c>
      <c r="R2933" s="28" t="s">
        <v>366</v>
      </c>
      <c r="S2933" s="28" t="s">
        <v>1778</v>
      </c>
      <c r="T2933" s="28" t="s">
        <v>7732</v>
      </c>
      <c r="U2933" s="28" t="s">
        <v>7733</v>
      </c>
      <c r="V2933" s="28" t="s">
        <v>7734</v>
      </c>
      <c r="W2933" s="30">
        <v>45658</v>
      </c>
      <c r="X2933" s="30">
        <v>46022</v>
      </c>
      <c r="Y2933" s="28">
        <v>2025</v>
      </c>
      <c r="Z2933" s="28" t="s">
        <v>3770</v>
      </c>
      <c r="AA2933" s="28" t="s">
        <v>3771</v>
      </c>
      <c r="AB2933" s="28" t="s">
        <v>3772</v>
      </c>
      <c r="AC2933" s="28" t="s">
        <v>3735</v>
      </c>
      <c r="AD2933" s="48" t="s">
        <v>1265</v>
      </c>
    </row>
    <row r="2934" spans="1:30" x14ac:dyDescent="0.3">
      <c r="A2934" s="27" t="s">
        <v>7385</v>
      </c>
      <c r="B2934" s="28">
        <v>6</v>
      </c>
      <c r="C2934" s="28" t="s">
        <v>27</v>
      </c>
      <c r="D2934" t="s">
        <v>6355</v>
      </c>
      <c r="E2934" s="28" t="s">
        <v>1777</v>
      </c>
      <c r="F2934" s="28">
        <v>99</v>
      </c>
      <c r="G2934" s="28" t="s">
        <v>1319</v>
      </c>
      <c r="H2934" s="28">
        <v>9531</v>
      </c>
      <c r="I2934" s="28" t="s">
        <v>1320</v>
      </c>
      <c r="J2934" s="28">
        <v>565</v>
      </c>
      <c r="K2934" s="28" t="s">
        <v>1776</v>
      </c>
      <c r="L2934" s="41">
        <v>1133</v>
      </c>
      <c r="M2934" s="44">
        <v>1267</v>
      </c>
      <c r="N2934" s="6">
        <v>1.1183000000000001</v>
      </c>
      <c r="O2934">
        <v>0</v>
      </c>
      <c r="P2934" s="29" t="s">
        <v>1127</v>
      </c>
      <c r="Q2934" s="28" t="s">
        <v>1322</v>
      </c>
      <c r="R2934" s="28" t="s">
        <v>1323</v>
      </c>
      <c r="S2934" s="28" t="s">
        <v>1778</v>
      </c>
      <c r="T2934" s="28" t="s">
        <v>7694</v>
      </c>
      <c r="U2934" s="28" t="s">
        <v>7695</v>
      </c>
      <c r="V2934" s="28" t="s">
        <v>7696</v>
      </c>
      <c r="W2934" s="30">
        <v>45658</v>
      </c>
      <c r="X2934" s="30">
        <v>46022</v>
      </c>
      <c r="Y2934" s="28">
        <v>2025</v>
      </c>
      <c r="Z2934" s="28" t="s">
        <v>3352</v>
      </c>
      <c r="AA2934" s="28" t="s">
        <v>3736</v>
      </c>
      <c r="AB2934" s="28" t="s">
        <v>3737</v>
      </c>
      <c r="AC2934" s="28" t="s">
        <v>3738</v>
      </c>
      <c r="AD2934" s="48" t="s">
        <v>3739</v>
      </c>
    </row>
    <row r="2935" spans="1:30" x14ac:dyDescent="0.3">
      <c r="A2935" s="27" t="s">
        <v>7385</v>
      </c>
      <c r="B2935" s="28">
        <v>6</v>
      </c>
      <c r="C2935" s="28" t="s">
        <v>27</v>
      </c>
      <c r="D2935" t="s">
        <v>6355</v>
      </c>
      <c r="E2935" s="28" t="s">
        <v>1777</v>
      </c>
      <c r="F2935" s="28">
        <v>50</v>
      </c>
      <c r="G2935" s="28" t="s">
        <v>416</v>
      </c>
      <c r="H2935" s="28">
        <v>9532</v>
      </c>
      <c r="I2935" s="28" t="s">
        <v>420</v>
      </c>
      <c r="J2935" s="28">
        <v>565</v>
      </c>
      <c r="K2935" s="28" t="s">
        <v>1776</v>
      </c>
      <c r="L2935" s="41">
        <v>2677</v>
      </c>
      <c r="M2935" s="44">
        <v>2442</v>
      </c>
      <c r="N2935" s="6">
        <v>0.91220000000000001</v>
      </c>
      <c r="O2935">
        <v>0</v>
      </c>
      <c r="P2935" s="29" t="s">
        <v>1127</v>
      </c>
      <c r="Q2935" s="28" t="s">
        <v>418</v>
      </c>
      <c r="R2935" s="28" t="s">
        <v>423</v>
      </c>
      <c r="S2935" s="28" t="s">
        <v>1778</v>
      </c>
      <c r="T2935" s="28" t="s">
        <v>7703</v>
      </c>
      <c r="U2935" s="28" t="s">
        <v>7704</v>
      </c>
      <c r="V2935" s="28" t="s">
        <v>7705</v>
      </c>
      <c r="W2935" s="30">
        <v>45658</v>
      </c>
      <c r="X2935" s="30">
        <v>46022</v>
      </c>
      <c r="Y2935" s="28">
        <v>2025</v>
      </c>
      <c r="Z2935" s="28" t="s">
        <v>1193</v>
      </c>
      <c r="AA2935" s="28" t="s">
        <v>3860</v>
      </c>
      <c r="AB2935" s="28" t="s">
        <v>3883</v>
      </c>
      <c r="AC2935" s="28" t="s">
        <v>3862</v>
      </c>
      <c r="AD2935" s="48" t="s">
        <v>1194</v>
      </c>
    </row>
    <row r="2936" spans="1:30" x14ac:dyDescent="0.3">
      <c r="A2936" s="27" t="s">
        <v>7385</v>
      </c>
      <c r="B2936" s="28">
        <v>6</v>
      </c>
      <c r="C2936" s="28" t="s">
        <v>27</v>
      </c>
      <c r="D2936" t="s">
        <v>6355</v>
      </c>
      <c r="E2936" s="28" t="s">
        <v>1777</v>
      </c>
      <c r="F2936" s="28">
        <v>95</v>
      </c>
      <c r="G2936" s="28" t="s">
        <v>258</v>
      </c>
      <c r="H2936" s="28">
        <v>9533</v>
      </c>
      <c r="I2936" s="28" t="s">
        <v>259</v>
      </c>
      <c r="J2936" s="28">
        <v>565</v>
      </c>
      <c r="K2936" s="28" t="s">
        <v>1776</v>
      </c>
      <c r="L2936" s="41">
        <v>1029</v>
      </c>
      <c r="M2936" s="44">
        <v>1092</v>
      </c>
      <c r="N2936" s="6">
        <v>1.0611999999999999</v>
      </c>
      <c r="O2936">
        <v>0</v>
      </c>
      <c r="P2936" s="29" t="s">
        <v>1127</v>
      </c>
      <c r="Q2936" s="28" t="s">
        <v>264</v>
      </c>
      <c r="R2936" s="28" t="s">
        <v>265</v>
      </c>
      <c r="S2936" s="28" t="s">
        <v>1778</v>
      </c>
      <c r="T2936" s="28" t="s">
        <v>7685</v>
      </c>
      <c r="U2936" s="28" t="s">
        <v>7686</v>
      </c>
      <c r="V2936" s="28" t="s">
        <v>7687</v>
      </c>
      <c r="W2936" s="30">
        <v>45658</v>
      </c>
      <c r="X2936" s="30">
        <v>46022</v>
      </c>
      <c r="Y2936" s="28">
        <v>2025</v>
      </c>
      <c r="Z2936" s="28" t="s">
        <v>260</v>
      </c>
      <c r="AA2936" s="28" t="s">
        <v>261</v>
      </c>
      <c r="AB2936" s="28" t="s">
        <v>262</v>
      </c>
      <c r="AC2936" s="28" t="s">
        <v>263</v>
      </c>
      <c r="AD2936" s="48" t="s">
        <v>7434</v>
      </c>
    </row>
    <row r="2937" spans="1:30" x14ac:dyDescent="0.3">
      <c r="A2937" s="27" t="s">
        <v>7385</v>
      </c>
      <c r="B2937" s="28">
        <v>6</v>
      </c>
      <c r="C2937" s="28" t="s">
        <v>27</v>
      </c>
      <c r="D2937" t="s">
        <v>6355</v>
      </c>
      <c r="E2937" s="28" t="s">
        <v>1777</v>
      </c>
      <c r="F2937" s="28">
        <v>52</v>
      </c>
      <c r="G2937" s="28" t="s">
        <v>191</v>
      </c>
      <c r="H2937" s="28">
        <v>9534</v>
      </c>
      <c r="I2937" s="28" t="s">
        <v>207</v>
      </c>
      <c r="J2937" s="28">
        <v>565</v>
      </c>
      <c r="K2937" s="28" t="s">
        <v>1776</v>
      </c>
      <c r="L2937" s="41">
        <v>2197</v>
      </c>
      <c r="M2937" s="44">
        <v>2434</v>
      </c>
      <c r="N2937" s="6">
        <v>1.1079000000000001</v>
      </c>
      <c r="O2937">
        <v>0</v>
      </c>
      <c r="P2937" s="29" t="s">
        <v>1127</v>
      </c>
      <c r="Q2937" s="28" t="s">
        <v>193</v>
      </c>
      <c r="R2937" s="28" t="s">
        <v>208</v>
      </c>
      <c r="S2937" s="28" t="s">
        <v>1778</v>
      </c>
      <c r="T2937" s="28" t="s">
        <v>7709</v>
      </c>
      <c r="U2937" s="28" t="s">
        <v>7710</v>
      </c>
      <c r="V2937" s="28" t="s">
        <v>7711</v>
      </c>
      <c r="W2937" s="30">
        <v>45658</v>
      </c>
      <c r="X2937" s="30">
        <v>46022</v>
      </c>
      <c r="Y2937" s="28">
        <v>2025</v>
      </c>
      <c r="Z2937" s="28" t="s">
        <v>3816</v>
      </c>
      <c r="AA2937" s="28" t="s">
        <v>3817</v>
      </c>
      <c r="AB2937" s="28" t="s">
        <v>3818</v>
      </c>
      <c r="AC2937" s="28" t="s">
        <v>3819</v>
      </c>
      <c r="AD2937" s="48" t="s">
        <v>3820</v>
      </c>
    </row>
    <row r="2938" spans="1:30" x14ac:dyDescent="0.3">
      <c r="A2938" s="27" t="s">
        <v>7385</v>
      </c>
      <c r="B2938" s="28">
        <v>6</v>
      </c>
      <c r="C2938" s="28" t="s">
        <v>27</v>
      </c>
      <c r="D2938" t="s">
        <v>6355</v>
      </c>
      <c r="E2938" s="28" t="s">
        <v>1777</v>
      </c>
      <c r="F2938" s="28">
        <v>52</v>
      </c>
      <c r="G2938" s="28" t="s">
        <v>191</v>
      </c>
      <c r="H2938" s="28">
        <v>9535</v>
      </c>
      <c r="I2938" s="28" t="s">
        <v>192</v>
      </c>
      <c r="J2938" s="28">
        <v>565</v>
      </c>
      <c r="K2938" s="28" t="s">
        <v>1776</v>
      </c>
      <c r="L2938" s="41">
        <v>3200</v>
      </c>
      <c r="M2938" s="44">
        <v>2358</v>
      </c>
      <c r="N2938" s="6">
        <v>0.7369</v>
      </c>
      <c r="O2938">
        <v>0</v>
      </c>
      <c r="P2938" s="29" t="s">
        <v>1127</v>
      </c>
      <c r="Q2938" s="28" t="s">
        <v>193</v>
      </c>
      <c r="R2938" s="28" t="s">
        <v>194</v>
      </c>
      <c r="S2938" s="28" t="s">
        <v>1778</v>
      </c>
      <c r="T2938" s="28" t="s">
        <v>7706</v>
      </c>
      <c r="U2938" s="28" t="s">
        <v>7707</v>
      </c>
      <c r="V2938" s="28" t="s">
        <v>7708</v>
      </c>
      <c r="W2938" s="30">
        <v>45658</v>
      </c>
      <c r="X2938" s="30">
        <v>46022</v>
      </c>
      <c r="Y2938" s="28">
        <v>2025</v>
      </c>
      <c r="Z2938" s="28" t="s">
        <v>2701</v>
      </c>
      <c r="AA2938" s="28" t="s">
        <v>3863</v>
      </c>
      <c r="AB2938" s="28" t="s">
        <v>3864</v>
      </c>
      <c r="AC2938" s="28" t="s">
        <v>3865</v>
      </c>
      <c r="AD2938" s="48" t="s">
        <v>3866</v>
      </c>
    </row>
    <row r="2939" spans="1:30" x14ac:dyDescent="0.3">
      <c r="A2939" s="27" t="s">
        <v>7385</v>
      </c>
      <c r="B2939" s="28">
        <v>6</v>
      </c>
      <c r="C2939" s="28" t="s">
        <v>27</v>
      </c>
      <c r="D2939" t="s">
        <v>6355</v>
      </c>
      <c r="E2939" s="28" t="s">
        <v>1777</v>
      </c>
      <c r="F2939" s="28">
        <v>52</v>
      </c>
      <c r="G2939" s="28" t="s">
        <v>191</v>
      </c>
      <c r="H2939" s="28">
        <v>9536</v>
      </c>
      <c r="I2939" s="28" t="s">
        <v>284</v>
      </c>
      <c r="J2939" s="28">
        <v>565</v>
      </c>
      <c r="K2939" s="28" t="s">
        <v>1776</v>
      </c>
      <c r="L2939" s="41">
        <v>3323</v>
      </c>
      <c r="M2939" s="44">
        <v>3153</v>
      </c>
      <c r="N2939" s="6">
        <v>0.94879999999999998</v>
      </c>
      <c r="O2939">
        <v>0</v>
      </c>
      <c r="P2939" s="29" t="s">
        <v>1127</v>
      </c>
      <c r="Q2939" s="28" t="s">
        <v>193</v>
      </c>
      <c r="R2939" s="28" t="s">
        <v>285</v>
      </c>
      <c r="S2939" s="28" t="s">
        <v>1778</v>
      </c>
      <c r="T2939" s="28" t="s">
        <v>7712</v>
      </c>
      <c r="U2939" s="28" t="s">
        <v>7713</v>
      </c>
      <c r="V2939" s="28" t="s">
        <v>7714</v>
      </c>
      <c r="W2939" s="30">
        <v>45658</v>
      </c>
      <c r="X2939" s="30">
        <v>46022</v>
      </c>
      <c r="Y2939" s="28">
        <v>2025</v>
      </c>
      <c r="Z2939" s="28" t="s">
        <v>3409</v>
      </c>
      <c r="AA2939" s="28" t="s">
        <v>3410</v>
      </c>
      <c r="AB2939" s="28" t="s">
        <v>3411</v>
      </c>
      <c r="AC2939" s="28" t="s">
        <v>3412</v>
      </c>
      <c r="AD2939" s="48" t="s">
        <v>3413</v>
      </c>
    </row>
    <row r="2940" spans="1:30" x14ac:dyDescent="0.3">
      <c r="A2940" s="27" t="s">
        <v>7385</v>
      </c>
      <c r="B2940" s="28">
        <v>6</v>
      </c>
      <c r="C2940" s="28" t="s">
        <v>27</v>
      </c>
      <c r="D2940" t="s">
        <v>6355</v>
      </c>
      <c r="E2940" s="28" t="s">
        <v>1777</v>
      </c>
      <c r="F2940" s="28">
        <v>54</v>
      </c>
      <c r="G2940" s="28" t="s">
        <v>134</v>
      </c>
      <c r="H2940" s="28">
        <v>9537</v>
      </c>
      <c r="I2940" s="28" t="s">
        <v>135</v>
      </c>
      <c r="J2940" s="28">
        <v>565</v>
      </c>
      <c r="K2940" s="28" t="s">
        <v>1776</v>
      </c>
      <c r="L2940" s="41">
        <v>4645</v>
      </c>
      <c r="M2940" s="44">
        <v>3408</v>
      </c>
      <c r="N2940" s="6">
        <v>0.73370000000000002</v>
      </c>
      <c r="O2940">
        <v>0</v>
      </c>
      <c r="P2940" s="29" t="s">
        <v>1127</v>
      </c>
      <c r="Q2940" s="28" t="s">
        <v>136</v>
      </c>
      <c r="R2940" s="28" t="s">
        <v>137</v>
      </c>
      <c r="S2940" s="28" t="s">
        <v>1778</v>
      </c>
      <c r="T2940" s="28" t="s">
        <v>7715</v>
      </c>
      <c r="U2940" s="28" t="s">
        <v>7716</v>
      </c>
      <c r="V2940" s="28" t="s">
        <v>7666</v>
      </c>
      <c r="W2940" s="30">
        <v>45658</v>
      </c>
      <c r="X2940" s="30">
        <v>46022</v>
      </c>
      <c r="Y2940" s="28">
        <v>2025</v>
      </c>
      <c r="Z2940" s="28" t="s">
        <v>3414</v>
      </c>
      <c r="AA2940" s="28" t="s">
        <v>3415</v>
      </c>
      <c r="AB2940" s="28" t="s">
        <v>3425</v>
      </c>
      <c r="AC2940" s="28" t="s">
        <v>3821</v>
      </c>
      <c r="AD2940" s="48" t="s">
        <v>3822</v>
      </c>
    </row>
    <row r="2941" spans="1:30" x14ac:dyDescent="0.3">
      <c r="A2941" s="27" t="s">
        <v>7385</v>
      </c>
      <c r="B2941" s="28">
        <v>6</v>
      </c>
      <c r="C2941" s="28" t="s">
        <v>27</v>
      </c>
      <c r="D2941" t="s">
        <v>6355</v>
      </c>
      <c r="E2941" s="28" t="s">
        <v>1777</v>
      </c>
      <c r="F2941" s="28">
        <v>63</v>
      </c>
      <c r="G2941" s="28" t="s">
        <v>251</v>
      </c>
      <c r="H2941" s="28">
        <v>9538</v>
      </c>
      <c r="I2941" s="28" t="s">
        <v>1670</v>
      </c>
      <c r="J2941" s="28">
        <v>565</v>
      </c>
      <c r="K2941" s="28" t="s">
        <v>1776</v>
      </c>
      <c r="L2941" s="41">
        <v>2170</v>
      </c>
      <c r="M2941" s="44">
        <v>1714</v>
      </c>
      <c r="N2941" s="6">
        <v>0.78990000000000005</v>
      </c>
      <c r="O2941">
        <v>0</v>
      </c>
      <c r="P2941" s="29" t="s">
        <v>1127</v>
      </c>
      <c r="Q2941" s="28" t="s">
        <v>253</v>
      </c>
      <c r="R2941" s="28" t="s">
        <v>1671</v>
      </c>
      <c r="S2941" s="28" t="s">
        <v>1778</v>
      </c>
      <c r="T2941" s="28" t="s">
        <v>7631</v>
      </c>
      <c r="U2941" s="28" t="s">
        <v>7632</v>
      </c>
      <c r="V2941" s="28" t="s">
        <v>7633</v>
      </c>
      <c r="W2941" s="30">
        <v>45658</v>
      </c>
      <c r="X2941" s="30">
        <v>46022</v>
      </c>
      <c r="Y2941" s="28">
        <v>2025</v>
      </c>
      <c r="Z2941" s="28" t="s">
        <v>2705</v>
      </c>
      <c r="AA2941" s="28" t="s">
        <v>2706</v>
      </c>
      <c r="AB2941" s="28" t="s">
        <v>1257</v>
      </c>
      <c r="AC2941" s="28" t="s">
        <v>1258</v>
      </c>
      <c r="AD2941" s="48" t="s">
        <v>3740</v>
      </c>
    </row>
    <row r="2942" spans="1:30" x14ac:dyDescent="0.3">
      <c r="A2942" s="27" t="s">
        <v>7385</v>
      </c>
      <c r="B2942" s="28">
        <v>6</v>
      </c>
      <c r="C2942" s="28" t="s">
        <v>27</v>
      </c>
      <c r="D2942" t="s">
        <v>6355</v>
      </c>
      <c r="E2942" s="28" t="s">
        <v>1777</v>
      </c>
      <c r="F2942" s="28">
        <v>88</v>
      </c>
      <c r="G2942" s="28" t="s">
        <v>235</v>
      </c>
      <c r="H2942" s="28">
        <v>9539</v>
      </c>
      <c r="I2942" s="28" t="s">
        <v>236</v>
      </c>
      <c r="J2942" s="28">
        <v>565</v>
      </c>
      <c r="K2942" s="28" t="s">
        <v>1776</v>
      </c>
      <c r="L2942" s="41">
        <v>1801</v>
      </c>
      <c r="M2942" s="44">
        <v>1336</v>
      </c>
      <c r="N2942" s="6">
        <v>0.74180000000000001</v>
      </c>
      <c r="O2942">
        <v>0</v>
      </c>
      <c r="P2942" s="29" t="s">
        <v>1127</v>
      </c>
      <c r="Q2942" s="28" t="s">
        <v>239</v>
      </c>
      <c r="R2942" s="28" t="s">
        <v>240</v>
      </c>
      <c r="S2942" s="28" t="s">
        <v>1778</v>
      </c>
      <c r="T2942" s="28" t="s">
        <v>7717</v>
      </c>
      <c r="U2942" s="28" t="s">
        <v>7718</v>
      </c>
      <c r="V2942" s="28" t="s">
        <v>7719</v>
      </c>
      <c r="W2942" s="30">
        <v>45658</v>
      </c>
      <c r="X2942" s="30">
        <v>46022</v>
      </c>
      <c r="Y2942" s="28">
        <v>2025</v>
      </c>
      <c r="Z2942" s="28" t="s">
        <v>3438</v>
      </c>
      <c r="AA2942" s="28" t="s">
        <v>3435</v>
      </c>
      <c r="AB2942" s="28" t="s">
        <v>238</v>
      </c>
      <c r="AC2942" s="28" t="s">
        <v>3741</v>
      </c>
      <c r="AD2942" s="48" t="s">
        <v>3742</v>
      </c>
    </row>
    <row r="2943" spans="1:30" x14ac:dyDescent="0.3">
      <c r="A2943" s="27" t="s">
        <v>7385</v>
      </c>
      <c r="B2943" s="28">
        <v>6</v>
      </c>
      <c r="C2943" s="28" t="s">
        <v>27</v>
      </c>
      <c r="D2943" t="s">
        <v>6355</v>
      </c>
      <c r="E2943" s="28" t="s">
        <v>1777</v>
      </c>
      <c r="F2943" s="28">
        <v>68</v>
      </c>
      <c r="G2943" s="28" t="s">
        <v>333</v>
      </c>
      <c r="H2943" s="28">
        <v>9540</v>
      </c>
      <c r="I2943" s="28" t="s">
        <v>345</v>
      </c>
      <c r="J2943" s="28">
        <v>565</v>
      </c>
      <c r="K2943" s="28" t="s">
        <v>1776</v>
      </c>
      <c r="L2943" s="41">
        <v>4166</v>
      </c>
      <c r="M2943" s="44">
        <v>3240</v>
      </c>
      <c r="N2943" s="6">
        <v>0.77769999999999995</v>
      </c>
      <c r="O2943">
        <v>0</v>
      </c>
      <c r="P2943" s="29" t="s">
        <v>1127</v>
      </c>
      <c r="Q2943" s="28" t="s">
        <v>335</v>
      </c>
      <c r="R2943" s="28" t="s">
        <v>347</v>
      </c>
      <c r="S2943" s="28" t="s">
        <v>1778</v>
      </c>
      <c r="T2943" s="28" t="s">
        <v>7519</v>
      </c>
      <c r="U2943" s="28" t="s">
        <v>7520</v>
      </c>
      <c r="V2943" s="28" t="s">
        <v>7521</v>
      </c>
      <c r="W2943" s="30">
        <v>45658</v>
      </c>
      <c r="X2943" s="30">
        <v>46022</v>
      </c>
      <c r="Y2943" s="28">
        <v>2025</v>
      </c>
      <c r="Z2943" s="28" t="s">
        <v>1176</v>
      </c>
      <c r="AA2943" s="28" t="s">
        <v>2511</v>
      </c>
      <c r="AB2943" s="28" t="s">
        <v>1177</v>
      </c>
      <c r="AC2943" s="28" t="s">
        <v>1178</v>
      </c>
      <c r="AD2943" s="48" t="s">
        <v>1179</v>
      </c>
    </row>
    <row r="2944" spans="1:30" x14ac:dyDescent="0.3">
      <c r="A2944" s="27" t="s">
        <v>7385</v>
      </c>
      <c r="B2944" s="28">
        <v>6</v>
      </c>
      <c r="C2944" s="28" t="s">
        <v>27</v>
      </c>
      <c r="D2944" t="s">
        <v>6355</v>
      </c>
      <c r="E2944" s="28" t="s">
        <v>1777</v>
      </c>
      <c r="F2944" s="28">
        <v>68</v>
      </c>
      <c r="G2944" s="28" t="s">
        <v>333</v>
      </c>
      <c r="H2944" s="28">
        <v>9541</v>
      </c>
      <c r="I2944" s="28" t="s">
        <v>355</v>
      </c>
      <c r="J2944" s="28">
        <v>565</v>
      </c>
      <c r="K2944" s="28" t="s">
        <v>1776</v>
      </c>
      <c r="L2944" s="41">
        <v>2273</v>
      </c>
      <c r="M2944" s="44">
        <v>1952</v>
      </c>
      <c r="N2944" s="6">
        <v>0.85880000000000001</v>
      </c>
      <c r="O2944">
        <v>0</v>
      </c>
      <c r="P2944" s="29" t="s">
        <v>1127</v>
      </c>
      <c r="Q2944" s="28" t="s">
        <v>335</v>
      </c>
      <c r="R2944" s="28" t="s">
        <v>356</v>
      </c>
      <c r="S2944" s="28" t="s">
        <v>1778</v>
      </c>
      <c r="T2944" s="28" t="s">
        <v>7522</v>
      </c>
      <c r="U2944" s="28" t="s">
        <v>7523</v>
      </c>
      <c r="V2944" s="28" t="s">
        <v>7524</v>
      </c>
      <c r="W2944" s="30">
        <v>45658</v>
      </c>
      <c r="X2944" s="30">
        <v>46022</v>
      </c>
      <c r="Y2944" s="28">
        <v>2025</v>
      </c>
      <c r="Z2944" s="28" t="s">
        <v>3823</v>
      </c>
      <c r="AA2944" s="28" t="s">
        <v>3824</v>
      </c>
      <c r="AB2944" s="28" t="s">
        <v>3825</v>
      </c>
      <c r="AC2944" s="28" t="s">
        <v>492</v>
      </c>
      <c r="AD2944" s="48" t="s">
        <v>128</v>
      </c>
    </row>
    <row r="2945" spans="1:30" x14ac:dyDescent="0.3">
      <c r="A2945" s="27" t="s">
        <v>7385</v>
      </c>
      <c r="B2945" s="28">
        <v>6</v>
      </c>
      <c r="C2945" s="28" t="s">
        <v>27</v>
      </c>
      <c r="D2945" t="s">
        <v>6355</v>
      </c>
      <c r="E2945" s="28" t="s">
        <v>1777</v>
      </c>
      <c r="F2945" s="28">
        <v>70</v>
      </c>
      <c r="G2945" s="28" t="s">
        <v>278</v>
      </c>
      <c r="H2945" s="28">
        <v>9542</v>
      </c>
      <c r="I2945" s="28" t="s">
        <v>279</v>
      </c>
      <c r="J2945" s="28">
        <v>565</v>
      </c>
      <c r="K2945" s="28" t="s">
        <v>1776</v>
      </c>
      <c r="L2945" s="41">
        <v>2427</v>
      </c>
      <c r="M2945" s="44">
        <v>2331</v>
      </c>
      <c r="N2945" s="6">
        <v>0.96040000000000003</v>
      </c>
      <c r="O2945">
        <v>0</v>
      </c>
      <c r="P2945" s="29" t="s">
        <v>1127</v>
      </c>
      <c r="Q2945" s="28" t="s">
        <v>282</v>
      </c>
      <c r="R2945" s="28" t="s">
        <v>283</v>
      </c>
      <c r="S2945" s="28" t="s">
        <v>1778</v>
      </c>
      <c r="T2945" s="28" t="s">
        <v>7646</v>
      </c>
      <c r="U2945" s="28" t="s">
        <v>7647</v>
      </c>
      <c r="V2945" s="28" t="s">
        <v>7648</v>
      </c>
      <c r="W2945" s="30">
        <v>45658</v>
      </c>
      <c r="X2945" s="30">
        <v>46022</v>
      </c>
      <c r="Y2945" s="28">
        <v>2025</v>
      </c>
      <c r="Z2945" s="28" t="s">
        <v>515</v>
      </c>
      <c r="AA2945" s="28" t="s">
        <v>3455</v>
      </c>
      <c r="AB2945" s="28" t="s">
        <v>1299</v>
      </c>
      <c r="AC2945" s="28" t="s">
        <v>1260</v>
      </c>
      <c r="AD2945" s="48" t="s">
        <v>472</v>
      </c>
    </row>
    <row r="2946" spans="1:30" x14ac:dyDescent="0.3">
      <c r="A2946" s="27" t="s">
        <v>7385</v>
      </c>
      <c r="B2946" s="28">
        <v>6</v>
      </c>
      <c r="C2946" s="28" t="s">
        <v>27</v>
      </c>
      <c r="D2946" t="s">
        <v>6355</v>
      </c>
      <c r="E2946" s="28" t="s">
        <v>1777</v>
      </c>
      <c r="F2946" s="28">
        <v>76</v>
      </c>
      <c r="G2946" s="28" t="s">
        <v>296</v>
      </c>
      <c r="H2946" s="28">
        <v>9543</v>
      </c>
      <c r="I2946" s="28" t="s">
        <v>325</v>
      </c>
      <c r="J2946" s="28">
        <v>565</v>
      </c>
      <c r="K2946" s="28" t="s">
        <v>1776</v>
      </c>
      <c r="L2946" s="41">
        <v>2085</v>
      </c>
      <c r="M2946" s="44">
        <v>1924</v>
      </c>
      <c r="N2946" s="6">
        <v>0.92279999999999995</v>
      </c>
      <c r="O2946">
        <v>0</v>
      </c>
      <c r="P2946" s="29" t="s">
        <v>1127</v>
      </c>
      <c r="Q2946" s="28" t="s">
        <v>298</v>
      </c>
      <c r="R2946" s="28" t="s">
        <v>326</v>
      </c>
      <c r="S2946" s="28" t="s">
        <v>1778</v>
      </c>
      <c r="T2946" s="28" t="s">
        <v>7495</v>
      </c>
      <c r="U2946" s="28" t="s">
        <v>7496</v>
      </c>
      <c r="V2946" s="28" t="s">
        <v>7497</v>
      </c>
      <c r="W2946" s="30">
        <v>45658</v>
      </c>
      <c r="X2946" s="30">
        <v>46022</v>
      </c>
      <c r="Y2946" s="28">
        <v>2025</v>
      </c>
      <c r="Z2946" s="28" t="s">
        <v>3743</v>
      </c>
      <c r="AA2946" s="28" t="s">
        <v>3744</v>
      </c>
      <c r="AB2946" s="28" t="s">
        <v>3745</v>
      </c>
      <c r="AC2946" s="28" t="s">
        <v>2406</v>
      </c>
      <c r="AD2946" s="48" t="s">
        <v>29</v>
      </c>
    </row>
    <row r="2947" spans="1:30" x14ac:dyDescent="0.3">
      <c r="A2947" s="27" t="s">
        <v>7385</v>
      </c>
      <c r="B2947" s="28">
        <v>6</v>
      </c>
      <c r="C2947" s="28" t="s">
        <v>27</v>
      </c>
      <c r="D2947" t="s">
        <v>6355</v>
      </c>
      <c r="E2947" s="28" t="s">
        <v>1777</v>
      </c>
      <c r="F2947" s="28">
        <v>76</v>
      </c>
      <c r="G2947" s="28" t="s">
        <v>296</v>
      </c>
      <c r="H2947" s="28">
        <v>9544</v>
      </c>
      <c r="I2947" s="28" t="s">
        <v>424</v>
      </c>
      <c r="J2947" s="28">
        <v>565</v>
      </c>
      <c r="K2947" s="28" t="s">
        <v>1776</v>
      </c>
      <c r="L2947" s="41">
        <v>3239</v>
      </c>
      <c r="M2947" s="44">
        <v>2971</v>
      </c>
      <c r="N2947" s="6">
        <v>0.9173</v>
      </c>
      <c r="O2947">
        <v>0</v>
      </c>
      <c r="P2947" s="29" t="s">
        <v>1127</v>
      </c>
      <c r="Q2947" s="28" t="s">
        <v>298</v>
      </c>
      <c r="R2947" s="28" t="s">
        <v>425</v>
      </c>
      <c r="S2947" s="28" t="s">
        <v>1778</v>
      </c>
      <c r="T2947" s="28" t="s">
        <v>7498</v>
      </c>
      <c r="U2947" s="28" t="s">
        <v>7499</v>
      </c>
      <c r="V2947" s="28" t="s">
        <v>7500</v>
      </c>
      <c r="W2947" s="30">
        <v>45658</v>
      </c>
      <c r="X2947" s="30">
        <v>46022</v>
      </c>
      <c r="Y2947" s="28">
        <v>2025</v>
      </c>
      <c r="Z2947" s="28" t="s">
        <v>3746</v>
      </c>
      <c r="AA2947" s="28" t="s">
        <v>3747</v>
      </c>
      <c r="AB2947" s="28" t="s">
        <v>3748</v>
      </c>
      <c r="AC2947" s="28" t="s">
        <v>473</v>
      </c>
      <c r="AD2947" s="48" t="s">
        <v>1865</v>
      </c>
    </row>
    <row r="2948" spans="1:30" x14ac:dyDescent="0.3">
      <c r="A2948" s="27" t="s">
        <v>7385</v>
      </c>
      <c r="B2948" s="28">
        <v>6</v>
      </c>
      <c r="C2948" s="28" t="s">
        <v>27</v>
      </c>
      <c r="D2948" t="s">
        <v>6355</v>
      </c>
      <c r="E2948" s="28" t="s">
        <v>1777</v>
      </c>
      <c r="F2948" s="28">
        <v>68</v>
      </c>
      <c r="G2948" s="28" t="s">
        <v>333</v>
      </c>
      <c r="H2948" s="28">
        <v>9545</v>
      </c>
      <c r="I2948" s="28" t="s">
        <v>348</v>
      </c>
      <c r="J2948" s="28">
        <v>565</v>
      </c>
      <c r="K2948" s="28" t="s">
        <v>1776</v>
      </c>
      <c r="L2948" s="41">
        <v>2091</v>
      </c>
      <c r="M2948" s="44">
        <v>1834</v>
      </c>
      <c r="N2948" s="6">
        <v>0.87709999999999999</v>
      </c>
      <c r="O2948">
        <v>0</v>
      </c>
      <c r="P2948" s="29" t="s">
        <v>1127</v>
      </c>
      <c r="Q2948" s="28" t="s">
        <v>335</v>
      </c>
      <c r="R2948" s="28" t="s">
        <v>352</v>
      </c>
      <c r="S2948" s="28" t="s">
        <v>1778</v>
      </c>
      <c r="T2948" s="28" t="s">
        <v>7525</v>
      </c>
      <c r="U2948" s="28" t="s">
        <v>7526</v>
      </c>
      <c r="V2948" s="28" t="s">
        <v>7527</v>
      </c>
      <c r="W2948" s="30">
        <v>45658</v>
      </c>
      <c r="X2948" s="30">
        <v>46022</v>
      </c>
      <c r="Y2948" s="28">
        <v>2025</v>
      </c>
      <c r="Z2948" s="28" t="s">
        <v>3749</v>
      </c>
      <c r="AA2948" s="28" t="s">
        <v>3750</v>
      </c>
      <c r="AB2948" s="28" t="s">
        <v>3751</v>
      </c>
      <c r="AC2948" s="28" t="s">
        <v>1268</v>
      </c>
      <c r="AD2948" s="48" t="s">
        <v>1265</v>
      </c>
    </row>
    <row r="2949" spans="1:30" x14ac:dyDescent="0.3">
      <c r="A2949" s="27" t="s">
        <v>7385</v>
      </c>
      <c r="B2949" s="28">
        <v>6</v>
      </c>
      <c r="C2949" s="28" t="s">
        <v>27</v>
      </c>
      <c r="D2949" t="s">
        <v>6355</v>
      </c>
      <c r="E2949" s="28" t="s">
        <v>1777</v>
      </c>
      <c r="F2949" s="28">
        <v>68</v>
      </c>
      <c r="G2949" s="28" t="s">
        <v>333</v>
      </c>
      <c r="H2949" s="28">
        <v>9546</v>
      </c>
      <c r="I2949" s="28" t="s">
        <v>357</v>
      </c>
      <c r="J2949" s="28">
        <v>565</v>
      </c>
      <c r="K2949" s="28" t="s">
        <v>1776</v>
      </c>
      <c r="L2949" s="41">
        <v>2035</v>
      </c>
      <c r="M2949" s="44">
        <v>1641</v>
      </c>
      <c r="N2949" s="6">
        <v>0.80640000000000001</v>
      </c>
      <c r="O2949">
        <v>0</v>
      </c>
      <c r="P2949" s="29" t="s">
        <v>1127</v>
      </c>
      <c r="Q2949" s="28" t="s">
        <v>335</v>
      </c>
      <c r="R2949" s="28" t="s">
        <v>360</v>
      </c>
      <c r="S2949" s="28" t="s">
        <v>1778</v>
      </c>
      <c r="T2949" s="28" t="s">
        <v>7528</v>
      </c>
      <c r="U2949" s="28" t="s">
        <v>7529</v>
      </c>
      <c r="V2949" s="28" t="s">
        <v>7530</v>
      </c>
      <c r="W2949" s="30">
        <v>45658</v>
      </c>
      <c r="X2949" s="30">
        <v>46022</v>
      </c>
      <c r="Y2949" s="28">
        <v>2025</v>
      </c>
      <c r="Z2949" s="28" t="s">
        <v>1294</v>
      </c>
      <c r="AA2949" s="28" t="s">
        <v>680</v>
      </c>
      <c r="AB2949" s="28" t="s">
        <v>1295</v>
      </c>
      <c r="AC2949" s="28" t="s">
        <v>1296</v>
      </c>
      <c r="AD2949" s="48" t="s">
        <v>205</v>
      </c>
    </row>
    <row r="2950" spans="1:30" x14ac:dyDescent="0.3">
      <c r="A2950" s="27" t="s">
        <v>7385</v>
      </c>
      <c r="B2950" s="28">
        <v>6</v>
      </c>
      <c r="C2950" s="28" t="s">
        <v>27</v>
      </c>
      <c r="D2950" t="s">
        <v>6355</v>
      </c>
      <c r="E2950" s="28" t="s">
        <v>1777</v>
      </c>
      <c r="F2950" s="28">
        <v>94</v>
      </c>
      <c r="G2950" s="28" t="s">
        <v>1300</v>
      </c>
      <c r="H2950" s="28">
        <v>9547</v>
      </c>
      <c r="I2950" s="28" t="s">
        <v>1301</v>
      </c>
      <c r="J2950" s="28">
        <v>565</v>
      </c>
      <c r="K2950" s="28" t="s">
        <v>1776</v>
      </c>
      <c r="L2950" s="41">
        <v>212</v>
      </c>
      <c r="M2950" s="44">
        <v>91</v>
      </c>
      <c r="N2950" s="6">
        <v>0.42920000000000003</v>
      </c>
      <c r="O2950">
        <v>0</v>
      </c>
      <c r="P2950" s="29" t="s">
        <v>1127</v>
      </c>
      <c r="Q2950" s="28" t="s">
        <v>1303</v>
      </c>
      <c r="R2950" s="28" t="s">
        <v>1304</v>
      </c>
      <c r="S2950" s="28" t="s">
        <v>1778</v>
      </c>
      <c r="T2950" s="28" t="s">
        <v>7726</v>
      </c>
      <c r="U2950" s="28" t="s">
        <v>7727</v>
      </c>
      <c r="V2950" s="28" t="s">
        <v>7728</v>
      </c>
      <c r="W2950" s="30">
        <v>45658</v>
      </c>
      <c r="X2950" s="30">
        <v>46022</v>
      </c>
      <c r="Y2950" s="28">
        <v>2025</v>
      </c>
      <c r="Z2950" s="28" t="s">
        <v>3884</v>
      </c>
      <c r="AA2950" s="28" t="s">
        <v>1790</v>
      </c>
      <c r="AB2950" s="28" t="s">
        <v>1234</v>
      </c>
      <c r="AC2950" s="28" t="s">
        <v>1333</v>
      </c>
      <c r="AD2950" s="48" t="s">
        <v>3869</v>
      </c>
    </row>
    <row r="2951" spans="1:30" x14ac:dyDescent="0.3">
      <c r="A2951" s="27" t="s">
        <v>7385</v>
      </c>
      <c r="B2951" s="28">
        <v>6</v>
      </c>
      <c r="C2951" s="28" t="s">
        <v>27</v>
      </c>
      <c r="D2951" t="s">
        <v>6355</v>
      </c>
      <c r="E2951" s="28" t="s">
        <v>1777</v>
      </c>
      <c r="F2951" s="28">
        <v>97</v>
      </c>
      <c r="G2951" s="28" t="s">
        <v>241</v>
      </c>
      <c r="H2951" s="28">
        <v>9548</v>
      </c>
      <c r="I2951" s="28" t="s">
        <v>242</v>
      </c>
      <c r="J2951" s="28">
        <v>565</v>
      </c>
      <c r="K2951" s="28" t="s">
        <v>1776</v>
      </c>
      <c r="L2951" s="41">
        <v>569</v>
      </c>
      <c r="M2951" s="44">
        <v>618</v>
      </c>
      <c r="N2951" s="6">
        <v>1.0861000000000001</v>
      </c>
      <c r="O2951">
        <v>0</v>
      </c>
      <c r="P2951" s="29" t="s">
        <v>1127</v>
      </c>
      <c r="Q2951" s="28" t="s">
        <v>243</v>
      </c>
      <c r="R2951" s="28" t="s">
        <v>244</v>
      </c>
      <c r="S2951" s="28" t="s">
        <v>1778</v>
      </c>
      <c r="T2951" s="28" t="s">
        <v>7738</v>
      </c>
      <c r="U2951" s="28" t="s">
        <v>7739</v>
      </c>
      <c r="V2951" s="28" t="s">
        <v>7740</v>
      </c>
      <c r="W2951" s="30">
        <v>45658</v>
      </c>
      <c r="X2951" s="30">
        <v>46022</v>
      </c>
      <c r="Y2951" s="28">
        <v>2025</v>
      </c>
      <c r="Z2951" s="28" t="s">
        <v>1911</v>
      </c>
      <c r="AA2951" s="28" t="s">
        <v>2720</v>
      </c>
      <c r="AB2951" s="28" t="s">
        <v>3826</v>
      </c>
      <c r="AC2951" s="28" t="s">
        <v>3827</v>
      </c>
      <c r="AD2951" s="48" t="s">
        <v>3828</v>
      </c>
    </row>
    <row r="2952" spans="1:30" x14ac:dyDescent="0.3">
      <c r="A2952" s="27" t="s">
        <v>7385</v>
      </c>
      <c r="B2952" s="28">
        <v>6</v>
      </c>
      <c r="C2952" s="28" t="s">
        <v>27</v>
      </c>
      <c r="D2952" t="s">
        <v>6355</v>
      </c>
      <c r="E2952" s="28" t="s">
        <v>1777</v>
      </c>
      <c r="F2952" s="28">
        <v>5</v>
      </c>
      <c r="G2952" s="28" t="s">
        <v>25</v>
      </c>
      <c r="H2952" s="28">
        <v>9549</v>
      </c>
      <c r="I2952" s="28" t="s">
        <v>113</v>
      </c>
      <c r="J2952" s="28">
        <v>565</v>
      </c>
      <c r="K2952" s="28" t="s">
        <v>1776</v>
      </c>
      <c r="L2952" s="41">
        <v>1679</v>
      </c>
      <c r="M2952" s="44">
        <v>1619</v>
      </c>
      <c r="N2952" s="6">
        <v>0.96430000000000005</v>
      </c>
      <c r="O2952">
        <v>0</v>
      </c>
      <c r="P2952" s="29" t="s">
        <v>1127</v>
      </c>
      <c r="Q2952" s="28" t="s">
        <v>31</v>
      </c>
      <c r="R2952" s="28" t="s">
        <v>115</v>
      </c>
      <c r="S2952" s="28" t="s">
        <v>1778</v>
      </c>
      <c r="T2952" s="28" t="s">
        <v>7431</v>
      </c>
      <c r="U2952" s="28" t="s">
        <v>7432</v>
      </c>
      <c r="V2952" s="28" t="s">
        <v>7433</v>
      </c>
      <c r="W2952" s="30">
        <v>45658</v>
      </c>
      <c r="X2952" s="30">
        <v>46022</v>
      </c>
      <c r="Y2952" s="28">
        <v>2025</v>
      </c>
      <c r="Z2952" s="28" t="s">
        <v>3829</v>
      </c>
      <c r="AA2952" s="28" t="s">
        <v>1969</v>
      </c>
      <c r="AB2952" s="28" t="s">
        <v>3785</v>
      </c>
      <c r="AC2952" s="28" t="s">
        <v>2114</v>
      </c>
      <c r="AD2952" s="48" t="s">
        <v>6356</v>
      </c>
    </row>
    <row r="2953" spans="1:30" x14ac:dyDescent="0.3">
      <c r="A2953" s="27" t="s">
        <v>7385</v>
      </c>
      <c r="B2953" s="28">
        <v>6</v>
      </c>
      <c r="C2953" s="28" t="s">
        <v>27</v>
      </c>
      <c r="D2953" t="s">
        <v>6355</v>
      </c>
      <c r="E2953" s="28" t="s">
        <v>1777</v>
      </c>
      <c r="F2953" s="28">
        <v>15</v>
      </c>
      <c r="G2953" s="28" t="s">
        <v>245</v>
      </c>
      <c r="H2953" s="28">
        <v>9551</v>
      </c>
      <c r="I2953" s="28" t="s">
        <v>410</v>
      </c>
      <c r="J2953" s="28">
        <v>565</v>
      </c>
      <c r="K2953" s="28" t="s">
        <v>1776</v>
      </c>
      <c r="L2953" s="41">
        <v>1005</v>
      </c>
      <c r="M2953" s="44">
        <v>686</v>
      </c>
      <c r="N2953" s="6">
        <v>0.68259999999999998</v>
      </c>
      <c r="O2953">
        <v>0</v>
      </c>
      <c r="P2953" s="29" t="s">
        <v>1127</v>
      </c>
      <c r="Q2953" s="28" t="s">
        <v>249</v>
      </c>
      <c r="R2953" s="28" t="s">
        <v>411</v>
      </c>
      <c r="S2953" s="28" t="s">
        <v>1778</v>
      </c>
      <c r="T2953" s="28" t="s">
        <v>7555</v>
      </c>
      <c r="U2953" s="28" t="s">
        <v>7556</v>
      </c>
      <c r="V2953" s="28" t="s">
        <v>7557</v>
      </c>
      <c r="W2953" s="30">
        <v>45658</v>
      </c>
      <c r="X2953" s="30">
        <v>46022</v>
      </c>
      <c r="Y2953" s="28">
        <v>2025</v>
      </c>
      <c r="Z2953" s="28" t="s">
        <v>2623</v>
      </c>
      <c r="AA2953" s="28" t="s">
        <v>2624</v>
      </c>
      <c r="AB2953" s="28" t="s">
        <v>2625</v>
      </c>
      <c r="AC2953" s="28" t="s">
        <v>2626</v>
      </c>
      <c r="AD2953" s="48" t="s">
        <v>2627</v>
      </c>
    </row>
    <row r="2954" spans="1:30" x14ac:dyDescent="0.3">
      <c r="A2954" s="27" t="s">
        <v>7385</v>
      </c>
      <c r="B2954" s="28">
        <v>6</v>
      </c>
      <c r="C2954" s="28" t="s">
        <v>27</v>
      </c>
      <c r="D2954" t="s">
        <v>6355</v>
      </c>
      <c r="E2954" s="28" t="s">
        <v>1777</v>
      </c>
      <c r="F2954" s="28">
        <v>5</v>
      </c>
      <c r="G2954" s="28" t="s">
        <v>25</v>
      </c>
      <c r="H2954" s="28">
        <v>9101</v>
      </c>
      <c r="I2954" s="28" t="s">
        <v>26</v>
      </c>
      <c r="J2954" s="28">
        <v>295</v>
      </c>
      <c r="K2954" s="28" t="s">
        <v>1223</v>
      </c>
      <c r="L2954" s="41">
        <v>2687</v>
      </c>
      <c r="M2954" s="44">
        <v>1469</v>
      </c>
      <c r="N2954" s="6">
        <v>0.54669999999999996</v>
      </c>
      <c r="O2954">
        <v>0</v>
      </c>
      <c r="P2954" s="29" t="s">
        <v>1127</v>
      </c>
      <c r="Q2954" s="28" t="s">
        <v>31</v>
      </c>
      <c r="R2954" s="28" t="s">
        <v>32</v>
      </c>
      <c r="S2954" s="28" t="s">
        <v>1224</v>
      </c>
      <c r="T2954" s="28" t="s">
        <v>7386</v>
      </c>
      <c r="U2954" s="28" t="s">
        <v>7387</v>
      </c>
      <c r="V2954" s="28" t="s">
        <v>7388</v>
      </c>
      <c r="W2954" s="30">
        <v>45658</v>
      </c>
      <c r="X2954" s="30">
        <v>46022</v>
      </c>
      <c r="Y2954" s="28">
        <v>2025</v>
      </c>
      <c r="Z2954" s="28" t="s">
        <v>1907</v>
      </c>
      <c r="AA2954" s="28" t="s">
        <v>1908</v>
      </c>
      <c r="AB2954" s="28" t="s">
        <v>1909</v>
      </c>
      <c r="AC2954" s="28" t="s">
        <v>1910</v>
      </c>
      <c r="AD2954" s="48" t="s">
        <v>29</v>
      </c>
    </row>
    <row r="2955" spans="1:30" x14ac:dyDescent="0.3">
      <c r="A2955" s="27" t="s">
        <v>7385</v>
      </c>
      <c r="B2955" s="28">
        <v>6</v>
      </c>
      <c r="C2955" s="28" t="s">
        <v>27</v>
      </c>
      <c r="D2955" t="s">
        <v>6355</v>
      </c>
      <c r="E2955" s="28" t="s">
        <v>1777</v>
      </c>
      <c r="F2955" s="28">
        <v>8</v>
      </c>
      <c r="G2955" s="28" t="s">
        <v>120</v>
      </c>
      <c r="H2955" s="28">
        <v>9103</v>
      </c>
      <c r="I2955" s="28" t="s">
        <v>121</v>
      </c>
      <c r="J2955" s="28">
        <v>295</v>
      </c>
      <c r="K2955" s="28" t="s">
        <v>1223</v>
      </c>
      <c r="L2955" s="41">
        <v>2609</v>
      </c>
      <c r="M2955" s="44">
        <v>2339</v>
      </c>
      <c r="N2955" s="6">
        <v>0.89649999999999996</v>
      </c>
      <c r="O2955">
        <v>0</v>
      </c>
      <c r="P2955" s="29" t="s">
        <v>1127</v>
      </c>
      <c r="Q2955" s="28" t="s">
        <v>122</v>
      </c>
      <c r="R2955" s="28" t="s">
        <v>123</v>
      </c>
      <c r="S2955" s="28" t="s">
        <v>1224</v>
      </c>
      <c r="T2955" s="28" t="s">
        <v>7640</v>
      </c>
      <c r="U2955" s="28" t="s">
        <v>7641</v>
      </c>
      <c r="V2955" s="28" t="s">
        <v>7642</v>
      </c>
      <c r="W2955" s="30">
        <v>45658</v>
      </c>
      <c r="X2955" s="30">
        <v>46022</v>
      </c>
      <c r="Y2955" s="28">
        <v>2025</v>
      </c>
      <c r="Z2955" s="28" t="s">
        <v>1687</v>
      </c>
      <c r="AA2955" s="28" t="s">
        <v>3572</v>
      </c>
      <c r="AB2955" s="28" t="s">
        <v>3573</v>
      </c>
      <c r="AC2955" s="28" t="s">
        <v>2962</v>
      </c>
      <c r="AD2955" s="48" t="s">
        <v>472</v>
      </c>
    </row>
    <row r="2956" spans="1:30" x14ac:dyDescent="0.3">
      <c r="A2956" s="27" t="s">
        <v>7385</v>
      </c>
      <c r="B2956" s="28">
        <v>6</v>
      </c>
      <c r="C2956" s="28" t="s">
        <v>27</v>
      </c>
      <c r="D2956" t="s">
        <v>6355</v>
      </c>
      <c r="E2956" s="28" t="s">
        <v>1777</v>
      </c>
      <c r="F2956" s="28">
        <v>13</v>
      </c>
      <c r="G2956" s="28" t="s">
        <v>116</v>
      </c>
      <c r="H2956" s="28">
        <v>9104</v>
      </c>
      <c r="I2956" s="28" t="s">
        <v>117</v>
      </c>
      <c r="J2956" s="28">
        <v>295</v>
      </c>
      <c r="K2956" s="28" t="s">
        <v>1223</v>
      </c>
      <c r="L2956" s="41">
        <v>1594</v>
      </c>
      <c r="M2956" s="44">
        <v>1507</v>
      </c>
      <c r="N2956" s="6">
        <v>0.94540000000000002</v>
      </c>
      <c r="O2956">
        <v>0</v>
      </c>
      <c r="P2956" s="29" t="s">
        <v>1127</v>
      </c>
      <c r="Q2956" s="28" t="s">
        <v>118</v>
      </c>
      <c r="R2956" s="28" t="s">
        <v>119</v>
      </c>
      <c r="S2956" s="28" t="s">
        <v>1224</v>
      </c>
      <c r="T2956" s="28" t="s">
        <v>7585</v>
      </c>
      <c r="U2956" s="28" t="s">
        <v>7586</v>
      </c>
      <c r="V2956" s="28" t="s">
        <v>7587</v>
      </c>
      <c r="W2956" s="30">
        <v>45658</v>
      </c>
      <c r="X2956" s="30">
        <v>46022</v>
      </c>
      <c r="Y2956" s="28">
        <v>2025</v>
      </c>
      <c r="Z2956" s="28" t="s">
        <v>3574</v>
      </c>
      <c r="AA2956" s="28" t="s">
        <v>3575</v>
      </c>
      <c r="AB2956" s="28" t="s">
        <v>2926</v>
      </c>
      <c r="AC2956" s="28" t="s">
        <v>3576</v>
      </c>
      <c r="AD2956" s="48" t="s">
        <v>3577</v>
      </c>
    </row>
    <row r="2957" spans="1:30" x14ac:dyDescent="0.3">
      <c r="A2957" s="27" t="s">
        <v>7385</v>
      </c>
      <c r="B2957" s="28">
        <v>6</v>
      </c>
      <c r="C2957" s="28" t="s">
        <v>27</v>
      </c>
      <c r="D2957" t="s">
        <v>6355</v>
      </c>
      <c r="E2957" s="28" t="s">
        <v>1777</v>
      </c>
      <c r="F2957" s="28">
        <v>13</v>
      </c>
      <c r="G2957" s="28" t="s">
        <v>116</v>
      </c>
      <c r="H2957" s="28">
        <v>9105</v>
      </c>
      <c r="I2957" s="28" t="s">
        <v>402</v>
      </c>
      <c r="J2957" s="28">
        <v>295</v>
      </c>
      <c r="K2957" s="28" t="s">
        <v>1223</v>
      </c>
      <c r="L2957" s="41">
        <v>1586</v>
      </c>
      <c r="M2957" s="44">
        <v>1251</v>
      </c>
      <c r="N2957" s="6">
        <v>0.78879999999999995</v>
      </c>
      <c r="O2957">
        <v>0</v>
      </c>
      <c r="P2957" s="29" t="s">
        <v>1127</v>
      </c>
      <c r="Q2957" s="28" t="s">
        <v>118</v>
      </c>
      <c r="R2957" s="28" t="s">
        <v>403</v>
      </c>
      <c r="S2957" s="28" t="s">
        <v>1224</v>
      </c>
      <c r="T2957" s="28" t="s">
        <v>7720</v>
      </c>
      <c r="U2957" s="28" t="s">
        <v>7721</v>
      </c>
      <c r="V2957" s="28" t="s">
        <v>7722</v>
      </c>
      <c r="W2957" s="30">
        <v>45658</v>
      </c>
      <c r="X2957" s="30">
        <v>46022</v>
      </c>
      <c r="Y2957" s="28">
        <v>2025</v>
      </c>
      <c r="Z2957" s="28" t="s">
        <v>2946</v>
      </c>
      <c r="AA2957" s="28" t="s">
        <v>1905</v>
      </c>
      <c r="AB2957" s="28" t="s">
        <v>3578</v>
      </c>
      <c r="AC2957" s="28" t="s">
        <v>3579</v>
      </c>
      <c r="AD2957" s="48" t="s">
        <v>3580</v>
      </c>
    </row>
    <row r="2958" spans="1:30" x14ac:dyDescent="0.3">
      <c r="A2958" s="27" t="s">
        <v>7385</v>
      </c>
      <c r="B2958" s="28">
        <v>6</v>
      </c>
      <c r="C2958" s="28" t="s">
        <v>27</v>
      </c>
      <c r="D2958" t="s">
        <v>6355</v>
      </c>
      <c r="E2958" s="28" t="s">
        <v>1777</v>
      </c>
      <c r="F2958" s="28">
        <v>15</v>
      </c>
      <c r="G2958" s="28" t="s">
        <v>245</v>
      </c>
      <c r="H2958" s="28">
        <v>9110</v>
      </c>
      <c r="I2958" s="28" t="s">
        <v>389</v>
      </c>
      <c r="J2958" s="28">
        <v>295</v>
      </c>
      <c r="K2958" s="28" t="s">
        <v>1223</v>
      </c>
      <c r="L2958" s="41">
        <v>1572</v>
      </c>
      <c r="M2958" s="44">
        <v>1483</v>
      </c>
      <c r="N2958" s="6">
        <v>0.94340000000000002</v>
      </c>
      <c r="O2958">
        <v>0</v>
      </c>
      <c r="P2958" s="29" t="s">
        <v>1127</v>
      </c>
      <c r="Q2958" s="28" t="s">
        <v>249</v>
      </c>
      <c r="R2958" s="28" t="s">
        <v>391</v>
      </c>
      <c r="S2958" s="28" t="s">
        <v>1224</v>
      </c>
      <c r="T2958" s="28" t="s">
        <v>7549</v>
      </c>
      <c r="U2958" s="28" t="s">
        <v>7550</v>
      </c>
      <c r="V2958" s="28" t="s">
        <v>7551</v>
      </c>
      <c r="W2958" s="30">
        <v>45658</v>
      </c>
      <c r="X2958" s="30">
        <v>46022</v>
      </c>
      <c r="Y2958" s="28">
        <v>2025</v>
      </c>
      <c r="Z2958" s="28" t="s">
        <v>3581</v>
      </c>
      <c r="AA2958" s="28" t="s">
        <v>3582</v>
      </c>
      <c r="AB2958" s="28" t="s">
        <v>3583</v>
      </c>
      <c r="AC2958" s="28" t="s">
        <v>3584</v>
      </c>
      <c r="AD2958" s="48" t="s">
        <v>1902</v>
      </c>
    </row>
    <row r="2959" spans="1:30" x14ac:dyDescent="0.3">
      <c r="A2959" s="27" t="s">
        <v>7385</v>
      </c>
      <c r="B2959" s="28">
        <v>6</v>
      </c>
      <c r="C2959" s="28" t="s">
        <v>27</v>
      </c>
      <c r="D2959" t="s">
        <v>6355</v>
      </c>
      <c r="E2959" s="28" t="s">
        <v>1777</v>
      </c>
      <c r="F2959" s="28">
        <v>15</v>
      </c>
      <c r="G2959" s="28" t="s">
        <v>245</v>
      </c>
      <c r="H2959" s="28">
        <v>9111</v>
      </c>
      <c r="I2959" s="28" t="s">
        <v>6365</v>
      </c>
      <c r="J2959" s="28">
        <v>295</v>
      </c>
      <c r="K2959" s="28" t="s">
        <v>1223</v>
      </c>
      <c r="L2959" s="41">
        <v>1891</v>
      </c>
      <c r="M2959" s="44">
        <v>1523</v>
      </c>
      <c r="N2959" s="6">
        <v>0.8054</v>
      </c>
      <c r="O2959">
        <v>0</v>
      </c>
      <c r="P2959" s="29" t="s">
        <v>1127</v>
      </c>
      <c r="Q2959" s="28" t="s">
        <v>249</v>
      </c>
      <c r="R2959" s="28" t="s">
        <v>6366</v>
      </c>
      <c r="S2959" s="28" t="s">
        <v>1224</v>
      </c>
      <c r="T2959" s="28" t="s">
        <v>7558</v>
      </c>
      <c r="U2959" s="28" t="s">
        <v>7559</v>
      </c>
      <c r="V2959" s="28" t="s">
        <v>7560</v>
      </c>
      <c r="W2959" s="30">
        <v>45658</v>
      </c>
      <c r="X2959" s="30">
        <v>46022</v>
      </c>
      <c r="Y2959" s="28">
        <v>2025</v>
      </c>
      <c r="Z2959" s="28" t="s">
        <v>2614</v>
      </c>
      <c r="AA2959" s="28" t="s">
        <v>1276</v>
      </c>
      <c r="AB2959" s="28" t="s">
        <v>3585</v>
      </c>
      <c r="AC2959" s="28" t="s">
        <v>3586</v>
      </c>
      <c r="AD2959" s="48" t="s">
        <v>1130</v>
      </c>
    </row>
    <row r="2960" spans="1:30" x14ac:dyDescent="0.3">
      <c r="A2960" s="27" t="s">
        <v>7385</v>
      </c>
      <c r="B2960" s="28">
        <v>6</v>
      </c>
      <c r="C2960" s="28" t="s">
        <v>27</v>
      </c>
      <c r="D2960" t="s">
        <v>6355</v>
      </c>
      <c r="E2960" s="28" t="s">
        <v>1777</v>
      </c>
      <c r="F2960" s="28">
        <v>17</v>
      </c>
      <c r="G2960" s="28" t="s">
        <v>90</v>
      </c>
      <c r="H2960" s="28">
        <v>9112</v>
      </c>
      <c r="I2960" s="28" t="s">
        <v>392</v>
      </c>
      <c r="J2960" s="28">
        <v>295</v>
      </c>
      <c r="K2960" s="28" t="s">
        <v>1223</v>
      </c>
      <c r="L2960" s="41">
        <v>3016</v>
      </c>
      <c r="M2960" s="44">
        <v>2354</v>
      </c>
      <c r="N2960" s="6">
        <v>0.78049999999999997</v>
      </c>
      <c r="O2960">
        <v>0</v>
      </c>
      <c r="P2960" s="29" t="s">
        <v>1127</v>
      </c>
      <c r="Q2960" s="28" t="s">
        <v>93</v>
      </c>
      <c r="R2960" s="28" t="s">
        <v>395</v>
      </c>
      <c r="S2960" s="28" t="s">
        <v>1224</v>
      </c>
      <c r="T2960" s="28" t="s">
        <v>7628</v>
      </c>
      <c r="U2960" s="28" t="s">
        <v>7629</v>
      </c>
      <c r="V2960" s="28" t="s">
        <v>7630</v>
      </c>
      <c r="W2960" s="30">
        <v>45658</v>
      </c>
      <c r="X2960" s="30">
        <v>46022</v>
      </c>
      <c r="Y2960" s="28">
        <v>2025</v>
      </c>
      <c r="Z2960" s="28" t="s">
        <v>3587</v>
      </c>
      <c r="AA2960" s="28" t="s">
        <v>3588</v>
      </c>
      <c r="AB2960" s="28" t="s">
        <v>3589</v>
      </c>
      <c r="AC2960" s="28" t="s">
        <v>1271</v>
      </c>
      <c r="AD2960" s="48" t="s">
        <v>1272</v>
      </c>
    </row>
    <row r="2961" spans="1:30" x14ac:dyDescent="0.3">
      <c r="A2961" s="27" t="s">
        <v>7385</v>
      </c>
      <c r="B2961" s="28">
        <v>6</v>
      </c>
      <c r="C2961" s="28" t="s">
        <v>27</v>
      </c>
      <c r="D2961" t="s">
        <v>6355</v>
      </c>
      <c r="E2961" s="28" t="s">
        <v>1777</v>
      </c>
      <c r="F2961" s="28">
        <v>19</v>
      </c>
      <c r="G2961" s="28" t="s">
        <v>184</v>
      </c>
      <c r="H2961" s="28">
        <v>9113</v>
      </c>
      <c r="I2961" s="28" t="s">
        <v>185</v>
      </c>
      <c r="J2961" s="28">
        <v>295</v>
      </c>
      <c r="K2961" s="28" t="s">
        <v>1223</v>
      </c>
      <c r="L2961" s="41">
        <v>953</v>
      </c>
      <c r="M2961" s="44">
        <v>1194</v>
      </c>
      <c r="N2961" s="6">
        <v>1.2528999999999999</v>
      </c>
      <c r="O2961">
        <v>0</v>
      </c>
      <c r="P2961" s="29" t="s">
        <v>1127</v>
      </c>
      <c r="Q2961" s="28" t="s">
        <v>187</v>
      </c>
      <c r="R2961" s="28" t="s">
        <v>188</v>
      </c>
      <c r="S2961" s="28" t="s">
        <v>1224</v>
      </c>
      <c r="T2961" s="28" t="s">
        <v>7604</v>
      </c>
      <c r="U2961" s="28" t="s">
        <v>7605</v>
      </c>
      <c r="V2961" s="28" t="s">
        <v>7606</v>
      </c>
      <c r="W2961" s="30">
        <v>45658</v>
      </c>
      <c r="X2961" s="30">
        <v>46022</v>
      </c>
      <c r="Y2961" s="28">
        <v>2025</v>
      </c>
      <c r="Z2961" s="28" t="s">
        <v>186</v>
      </c>
      <c r="AA2961" s="28" t="s">
        <v>2637</v>
      </c>
      <c r="AB2961" s="28" t="s">
        <v>3590</v>
      </c>
      <c r="AC2961" s="28" t="s">
        <v>3591</v>
      </c>
      <c r="AD2961" s="48" t="s">
        <v>3592</v>
      </c>
    </row>
    <row r="2962" spans="1:30" x14ac:dyDescent="0.3">
      <c r="A2962" s="27" t="s">
        <v>7385</v>
      </c>
      <c r="B2962" s="28">
        <v>6</v>
      </c>
      <c r="C2962" s="28" t="s">
        <v>27</v>
      </c>
      <c r="D2962" t="s">
        <v>6355</v>
      </c>
      <c r="E2962" s="28" t="s">
        <v>1777</v>
      </c>
      <c r="F2962" s="28">
        <v>20</v>
      </c>
      <c r="G2962" s="28" t="s">
        <v>376</v>
      </c>
      <c r="H2962" s="28">
        <v>9114</v>
      </c>
      <c r="I2962" s="28" t="s">
        <v>377</v>
      </c>
      <c r="J2962" s="28">
        <v>295</v>
      </c>
      <c r="K2962" s="28" t="s">
        <v>1223</v>
      </c>
      <c r="L2962" s="41">
        <v>2130</v>
      </c>
      <c r="M2962" s="44">
        <v>1632</v>
      </c>
      <c r="N2962" s="6">
        <v>0.76619999999999999</v>
      </c>
      <c r="O2962">
        <v>0</v>
      </c>
      <c r="P2962" s="29" t="s">
        <v>1127</v>
      </c>
      <c r="Q2962" s="28" t="s">
        <v>381</v>
      </c>
      <c r="R2962" s="28" t="s">
        <v>382</v>
      </c>
      <c r="S2962" s="28" t="s">
        <v>1224</v>
      </c>
      <c r="T2962" s="28" t="s">
        <v>7655</v>
      </c>
      <c r="U2962" s="28" t="s">
        <v>7656</v>
      </c>
      <c r="V2962" s="28" t="s">
        <v>7657</v>
      </c>
      <c r="W2962" s="30">
        <v>45658</v>
      </c>
      <c r="X2962" s="30">
        <v>46022</v>
      </c>
      <c r="Y2962" s="28">
        <v>2025</v>
      </c>
      <c r="Z2962" s="28" t="s">
        <v>3001</v>
      </c>
      <c r="AA2962" s="28" t="s">
        <v>1187</v>
      </c>
      <c r="AB2962" s="28" t="s">
        <v>3774</v>
      </c>
      <c r="AC2962" s="28" t="s">
        <v>3831</v>
      </c>
      <c r="AD2962" s="48" t="s">
        <v>3870</v>
      </c>
    </row>
    <row r="2963" spans="1:30" x14ac:dyDescent="0.3">
      <c r="A2963" s="27" t="s">
        <v>7385</v>
      </c>
      <c r="B2963" s="28">
        <v>6</v>
      </c>
      <c r="C2963" s="28" t="s">
        <v>27</v>
      </c>
      <c r="D2963" t="s">
        <v>6355</v>
      </c>
      <c r="E2963" s="28" t="s">
        <v>1777</v>
      </c>
      <c r="F2963" s="28">
        <v>23</v>
      </c>
      <c r="G2963" s="28" t="s">
        <v>268</v>
      </c>
      <c r="H2963" s="28">
        <v>9115</v>
      </c>
      <c r="I2963" s="28" t="s">
        <v>1317</v>
      </c>
      <c r="J2963" s="28">
        <v>295</v>
      </c>
      <c r="K2963" s="28" t="s">
        <v>1223</v>
      </c>
      <c r="L2963" s="41">
        <v>3886</v>
      </c>
      <c r="M2963" s="44">
        <v>4118</v>
      </c>
      <c r="N2963" s="6">
        <v>1.0597000000000001</v>
      </c>
      <c r="O2963">
        <v>0</v>
      </c>
      <c r="P2963" s="29" t="s">
        <v>1127</v>
      </c>
      <c r="Q2963" s="28" t="s">
        <v>272</v>
      </c>
      <c r="R2963" s="28" t="s">
        <v>1318</v>
      </c>
      <c r="S2963" s="28" t="s">
        <v>1224</v>
      </c>
      <c r="T2963" s="28" t="s">
        <v>7658</v>
      </c>
      <c r="U2963" s="28" t="s">
        <v>7659</v>
      </c>
      <c r="V2963" s="28" t="s">
        <v>7660</v>
      </c>
      <c r="W2963" s="30">
        <v>45658</v>
      </c>
      <c r="X2963" s="30">
        <v>46022</v>
      </c>
      <c r="Y2963" s="28">
        <v>2025</v>
      </c>
      <c r="Z2963" s="28" t="s">
        <v>1163</v>
      </c>
      <c r="AA2963" s="28" t="s">
        <v>3593</v>
      </c>
      <c r="AB2963" s="28" t="s">
        <v>3594</v>
      </c>
      <c r="AC2963" s="28" t="s">
        <v>3015</v>
      </c>
      <c r="AD2963" s="48" t="s">
        <v>1265</v>
      </c>
    </row>
    <row r="2964" spans="1:30" x14ac:dyDescent="0.3">
      <c r="A2964" s="27" t="s">
        <v>7385</v>
      </c>
      <c r="B2964" s="28">
        <v>6</v>
      </c>
      <c r="C2964" s="28" t="s">
        <v>27</v>
      </c>
      <c r="D2964" t="s">
        <v>6355</v>
      </c>
      <c r="E2964" s="28" t="s">
        <v>1777</v>
      </c>
      <c r="F2964" s="28">
        <v>41</v>
      </c>
      <c r="G2964" s="28" t="s">
        <v>124</v>
      </c>
      <c r="H2964" s="28">
        <v>9116</v>
      </c>
      <c r="I2964" s="28" t="s">
        <v>161</v>
      </c>
      <c r="J2964" s="28">
        <v>295</v>
      </c>
      <c r="K2964" s="28" t="s">
        <v>1223</v>
      </c>
      <c r="L2964" s="41">
        <v>1427</v>
      </c>
      <c r="M2964" s="44">
        <v>1257</v>
      </c>
      <c r="N2964" s="6">
        <v>0.88090000000000002</v>
      </c>
      <c r="O2964">
        <v>0</v>
      </c>
      <c r="P2964" s="29" t="s">
        <v>1127</v>
      </c>
      <c r="Q2964" s="28" t="s">
        <v>129</v>
      </c>
      <c r="R2964" s="28" t="s">
        <v>164</v>
      </c>
      <c r="S2964" s="28" t="s">
        <v>1224</v>
      </c>
      <c r="T2964" s="28" t="s">
        <v>7534</v>
      </c>
      <c r="U2964" s="28" t="s">
        <v>7535</v>
      </c>
      <c r="V2964" s="28" t="s">
        <v>7536</v>
      </c>
      <c r="W2964" s="30">
        <v>45658</v>
      </c>
      <c r="X2964" s="30">
        <v>46022</v>
      </c>
      <c r="Y2964" s="28">
        <v>2025</v>
      </c>
      <c r="Z2964" s="28" t="s">
        <v>3595</v>
      </c>
      <c r="AA2964" s="28" t="s">
        <v>3596</v>
      </c>
      <c r="AB2964" s="28" t="s">
        <v>3597</v>
      </c>
      <c r="AC2964" s="28" t="s">
        <v>1152</v>
      </c>
      <c r="AD2964" s="48" t="s">
        <v>1153</v>
      </c>
    </row>
    <row r="2965" spans="1:30" x14ac:dyDescent="0.3">
      <c r="A2965" s="27" t="s">
        <v>7385</v>
      </c>
      <c r="B2965" s="28">
        <v>6</v>
      </c>
      <c r="C2965" s="28" t="s">
        <v>27</v>
      </c>
      <c r="D2965" t="s">
        <v>6355</v>
      </c>
      <c r="E2965" s="28" t="s">
        <v>1777</v>
      </c>
      <c r="F2965" s="28">
        <v>50</v>
      </c>
      <c r="G2965" s="28" t="s">
        <v>416</v>
      </c>
      <c r="H2965" s="28">
        <v>9117</v>
      </c>
      <c r="I2965" s="28" t="s">
        <v>417</v>
      </c>
      <c r="J2965" s="28">
        <v>295</v>
      </c>
      <c r="K2965" s="28" t="s">
        <v>1223</v>
      </c>
      <c r="L2965" s="41">
        <v>1421</v>
      </c>
      <c r="M2965" s="44">
        <v>1031</v>
      </c>
      <c r="N2965" s="6">
        <v>0.72550000000000003</v>
      </c>
      <c r="O2965">
        <v>0</v>
      </c>
      <c r="P2965" s="29" t="s">
        <v>1127</v>
      </c>
      <c r="Q2965" s="28" t="s">
        <v>418</v>
      </c>
      <c r="R2965" s="28" t="s">
        <v>419</v>
      </c>
      <c r="S2965" s="28" t="s">
        <v>1224</v>
      </c>
      <c r="T2965" s="28" t="s">
        <v>7661</v>
      </c>
      <c r="U2965" s="28" t="s">
        <v>7662</v>
      </c>
      <c r="V2965" s="28" t="s">
        <v>7663</v>
      </c>
      <c r="W2965" s="30">
        <v>45658</v>
      </c>
      <c r="X2965" s="30">
        <v>46022</v>
      </c>
      <c r="Y2965" s="28">
        <v>2025</v>
      </c>
      <c r="Z2965" s="28" t="s">
        <v>3885</v>
      </c>
      <c r="AA2965" s="28" t="s">
        <v>3778</v>
      </c>
      <c r="AB2965" s="28" t="s">
        <v>1274</v>
      </c>
      <c r="AC2965" s="28" t="s">
        <v>1275</v>
      </c>
      <c r="AD2965" s="48" t="s">
        <v>1902</v>
      </c>
    </row>
    <row r="2966" spans="1:30" x14ac:dyDescent="0.3">
      <c r="A2966" s="27" t="s">
        <v>7385</v>
      </c>
      <c r="B2966" s="28">
        <v>6</v>
      </c>
      <c r="C2966" s="28" t="s">
        <v>27</v>
      </c>
      <c r="D2966" t="s">
        <v>6355</v>
      </c>
      <c r="E2966" s="28" t="s">
        <v>1777</v>
      </c>
      <c r="F2966" s="28">
        <v>47</v>
      </c>
      <c r="G2966" s="28" t="s">
        <v>55</v>
      </c>
      <c r="H2966" s="28">
        <v>9118</v>
      </c>
      <c r="I2966" s="28" t="s">
        <v>56</v>
      </c>
      <c r="J2966" s="28">
        <v>295</v>
      </c>
      <c r="K2966" s="28" t="s">
        <v>1223</v>
      </c>
      <c r="L2966" s="41">
        <v>3238</v>
      </c>
      <c r="M2966" s="44">
        <v>2933</v>
      </c>
      <c r="N2966" s="6">
        <v>0.90580000000000005</v>
      </c>
      <c r="O2966">
        <v>0</v>
      </c>
      <c r="P2966" s="29" t="s">
        <v>1127</v>
      </c>
      <c r="Q2966" s="28" t="s">
        <v>58</v>
      </c>
      <c r="R2966" s="28" t="s">
        <v>59</v>
      </c>
      <c r="S2966" s="28" t="s">
        <v>1224</v>
      </c>
      <c r="T2966" s="28" t="s">
        <v>7622</v>
      </c>
      <c r="U2966" s="28" t="s">
        <v>7623</v>
      </c>
      <c r="V2966" s="28" t="s">
        <v>7624</v>
      </c>
      <c r="W2966" s="30">
        <v>45658</v>
      </c>
      <c r="X2966" s="30">
        <v>46022</v>
      </c>
      <c r="Y2966" s="28">
        <v>2025</v>
      </c>
      <c r="Z2966" s="28" t="s">
        <v>3598</v>
      </c>
      <c r="AA2966" s="28" t="s">
        <v>3599</v>
      </c>
      <c r="AB2966" s="28" t="s">
        <v>3600</v>
      </c>
      <c r="AC2966" s="28" t="s">
        <v>1134</v>
      </c>
      <c r="AD2966" s="48" t="s">
        <v>3601</v>
      </c>
    </row>
    <row r="2967" spans="1:30" x14ac:dyDescent="0.3">
      <c r="A2967" s="27" t="s">
        <v>7385</v>
      </c>
      <c r="B2967" s="28">
        <v>6</v>
      </c>
      <c r="C2967" s="28" t="s">
        <v>27</v>
      </c>
      <c r="D2967" t="s">
        <v>6355</v>
      </c>
      <c r="E2967" s="28" t="s">
        <v>1777</v>
      </c>
      <c r="F2967" s="28">
        <v>54</v>
      </c>
      <c r="G2967" s="28" t="s">
        <v>134</v>
      </c>
      <c r="H2967" s="28">
        <v>9119</v>
      </c>
      <c r="I2967" s="28" t="s">
        <v>294</v>
      </c>
      <c r="J2967" s="28">
        <v>295</v>
      </c>
      <c r="K2967" s="28" t="s">
        <v>1223</v>
      </c>
      <c r="L2967" s="41">
        <v>2197</v>
      </c>
      <c r="M2967" s="44">
        <v>1892</v>
      </c>
      <c r="N2967" s="6">
        <v>0.86119999999999997</v>
      </c>
      <c r="O2967">
        <v>0</v>
      </c>
      <c r="P2967" s="29" t="s">
        <v>1127</v>
      </c>
      <c r="Q2967" s="28" t="s">
        <v>136</v>
      </c>
      <c r="R2967" s="28" t="s">
        <v>295</v>
      </c>
      <c r="S2967" s="28" t="s">
        <v>1224</v>
      </c>
      <c r="T2967" s="28" t="s">
        <v>7664</v>
      </c>
      <c r="U2967" s="28" t="s">
        <v>7665</v>
      </c>
      <c r="V2967" s="28" t="s">
        <v>7666</v>
      </c>
      <c r="W2967" s="30">
        <v>45658</v>
      </c>
      <c r="X2967" s="30">
        <v>46022</v>
      </c>
      <c r="Y2967" s="28">
        <v>2025</v>
      </c>
      <c r="Z2967" s="28" t="s">
        <v>3602</v>
      </c>
      <c r="AA2967" s="28" t="s">
        <v>3602</v>
      </c>
      <c r="AB2967" s="28" t="s">
        <v>3602</v>
      </c>
      <c r="AC2967" s="28" t="s">
        <v>2643</v>
      </c>
      <c r="AD2967" s="48" t="s">
        <v>1955</v>
      </c>
    </row>
    <row r="2968" spans="1:30" x14ac:dyDescent="0.3">
      <c r="A2968" s="27" t="s">
        <v>7385</v>
      </c>
      <c r="B2968" s="28">
        <v>6</v>
      </c>
      <c r="C2968" s="28" t="s">
        <v>27</v>
      </c>
      <c r="D2968" t="s">
        <v>6355</v>
      </c>
      <c r="E2968" s="28" t="s">
        <v>1777</v>
      </c>
      <c r="F2968" s="28">
        <v>63</v>
      </c>
      <c r="G2968" s="28" t="s">
        <v>251</v>
      </c>
      <c r="H2968" s="28">
        <v>9120</v>
      </c>
      <c r="I2968" s="28" t="s">
        <v>255</v>
      </c>
      <c r="J2968" s="28">
        <v>295</v>
      </c>
      <c r="K2968" s="28" t="s">
        <v>1223</v>
      </c>
      <c r="L2968" s="41">
        <v>1064</v>
      </c>
      <c r="M2968" s="44">
        <v>749</v>
      </c>
      <c r="N2968" s="6">
        <v>0.70389999999999997</v>
      </c>
      <c r="O2968">
        <v>0</v>
      </c>
      <c r="P2968" s="29" t="s">
        <v>1127</v>
      </c>
      <c r="Q2968" s="28" t="s">
        <v>253</v>
      </c>
      <c r="R2968" s="28" t="s">
        <v>257</v>
      </c>
      <c r="S2968" s="28" t="s">
        <v>1224</v>
      </c>
      <c r="T2968" s="28" t="s">
        <v>7667</v>
      </c>
      <c r="U2968" s="28" t="s">
        <v>7668</v>
      </c>
      <c r="V2968" s="28" t="s">
        <v>7669</v>
      </c>
      <c r="W2968" s="30">
        <v>45658</v>
      </c>
      <c r="X2968" s="30">
        <v>46022</v>
      </c>
      <c r="Y2968" s="28">
        <v>2025</v>
      </c>
      <c r="Z2968" s="28" t="s">
        <v>1252</v>
      </c>
      <c r="AA2968" s="28" t="s">
        <v>1253</v>
      </c>
      <c r="AB2968" s="28" t="s">
        <v>1254</v>
      </c>
      <c r="AC2968" s="28" t="s">
        <v>1255</v>
      </c>
      <c r="AD2968" s="48" t="s">
        <v>1256</v>
      </c>
    </row>
    <row r="2969" spans="1:30" x14ac:dyDescent="0.3">
      <c r="A2969" s="27" t="s">
        <v>7385</v>
      </c>
      <c r="B2969" s="28">
        <v>6</v>
      </c>
      <c r="C2969" s="28" t="s">
        <v>27</v>
      </c>
      <c r="D2969" t="s">
        <v>6355</v>
      </c>
      <c r="E2969" s="28" t="s">
        <v>1777</v>
      </c>
      <c r="F2969" s="28">
        <v>66</v>
      </c>
      <c r="G2969" s="28" t="s">
        <v>60</v>
      </c>
      <c r="H2969" s="28">
        <v>9121</v>
      </c>
      <c r="I2969" s="28" t="s">
        <v>61</v>
      </c>
      <c r="J2969" s="28">
        <v>295</v>
      </c>
      <c r="K2969" s="28" t="s">
        <v>1223</v>
      </c>
      <c r="L2969" s="41">
        <v>1551</v>
      </c>
      <c r="M2969" s="44">
        <v>1282</v>
      </c>
      <c r="N2969" s="6">
        <v>0.8266</v>
      </c>
      <c r="O2969">
        <v>0</v>
      </c>
      <c r="P2969" s="29" t="s">
        <v>1127</v>
      </c>
      <c r="Q2969" s="28" t="s">
        <v>62</v>
      </c>
      <c r="R2969" s="28" t="s">
        <v>63</v>
      </c>
      <c r="S2969" s="28" t="s">
        <v>1224</v>
      </c>
      <c r="T2969" s="28" t="s">
        <v>7723</v>
      </c>
      <c r="U2969" s="28" t="s">
        <v>7724</v>
      </c>
      <c r="V2969" s="28" t="s">
        <v>7725</v>
      </c>
      <c r="W2969" s="30">
        <v>45658</v>
      </c>
      <c r="X2969" s="30">
        <v>46022</v>
      </c>
      <c r="Y2969" s="28">
        <v>2025</v>
      </c>
      <c r="Z2969" s="28" t="s">
        <v>1054</v>
      </c>
      <c r="AA2969" s="28" t="s">
        <v>3603</v>
      </c>
      <c r="AB2969" s="28" t="s">
        <v>3604</v>
      </c>
      <c r="AC2969" s="28" t="s">
        <v>3605</v>
      </c>
      <c r="AD2969" s="48" t="s">
        <v>3606</v>
      </c>
    </row>
    <row r="2970" spans="1:30" x14ac:dyDescent="0.3">
      <c r="A2970" s="27" t="s">
        <v>7385</v>
      </c>
      <c r="B2970" s="28">
        <v>6</v>
      </c>
      <c r="C2970" s="28" t="s">
        <v>27</v>
      </c>
      <c r="D2970" t="s">
        <v>6355</v>
      </c>
      <c r="E2970" s="28" t="s">
        <v>1777</v>
      </c>
      <c r="F2970" s="28">
        <v>68</v>
      </c>
      <c r="G2970" s="28" t="s">
        <v>333</v>
      </c>
      <c r="H2970" s="28">
        <v>9122</v>
      </c>
      <c r="I2970" s="28" t="s">
        <v>353</v>
      </c>
      <c r="J2970" s="28">
        <v>295</v>
      </c>
      <c r="K2970" s="28" t="s">
        <v>1223</v>
      </c>
      <c r="L2970" s="41">
        <v>2266</v>
      </c>
      <c r="M2970" s="44">
        <v>2046</v>
      </c>
      <c r="N2970" s="6">
        <v>0.90290000000000004</v>
      </c>
      <c r="O2970">
        <v>0</v>
      </c>
      <c r="P2970" s="29" t="s">
        <v>1127</v>
      </c>
      <c r="Q2970" s="28" t="s">
        <v>335</v>
      </c>
      <c r="R2970" s="28" t="s">
        <v>354</v>
      </c>
      <c r="S2970" s="28" t="s">
        <v>1224</v>
      </c>
      <c r="T2970" s="28" t="s">
        <v>7510</v>
      </c>
      <c r="U2970" s="28" t="s">
        <v>7511</v>
      </c>
      <c r="V2970" s="28" t="s">
        <v>7512</v>
      </c>
      <c r="W2970" s="30">
        <v>45658</v>
      </c>
      <c r="X2970" s="30">
        <v>46022</v>
      </c>
      <c r="Y2970" s="28">
        <v>2025</v>
      </c>
      <c r="Z2970" s="28" t="s">
        <v>3607</v>
      </c>
      <c r="AA2970" s="28" t="s">
        <v>3608</v>
      </c>
      <c r="AB2970" s="28" t="s">
        <v>3609</v>
      </c>
      <c r="AC2970" s="28" t="s">
        <v>3610</v>
      </c>
      <c r="AD2970" s="48" t="s">
        <v>3611</v>
      </c>
    </row>
    <row r="2971" spans="1:30" x14ac:dyDescent="0.3">
      <c r="A2971" s="27" t="s">
        <v>7385</v>
      </c>
      <c r="B2971" s="28">
        <v>6</v>
      </c>
      <c r="C2971" s="28" t="s">
        <v>27</v>
      </c>
      <c r="D2971" t="s">
        <v>6355</v>
      </c>
      <c r="E2971" s="28" t="s">
        <v>1777</v>
      </c>
      <c r="F2971" s="28">
        <v>73</v>
      </c>
      <c r="G2971" s="28" t="s">
        <v>367</v>
      </c>
      <c r="H2971" s="28">
        <v>9123</v>
      </c>
      <c r="I2971" s="28" t="s">
        <v>372</v>
      </c>
      <c r="J2971" s="28">
        <v>295</v>
      </c>
      <c r="K2971" s="28" t="s">
        <v>1223</v>
      </c>
      <c r="L2971" s="41">
        <v>1217</v>
      </c>
      <c r="M2971" s="44">
        <v>1311</v>
      </c>
      <c r="N2971" s="6">
        <v>1.0771999999999999</v>
      </c>
      <c r="O2971">
        <v>0</v>
      </c>
      <c r="P2971" s="29" t="s">
        <v>1127</v>
      </c>
      <c r="Q2971" s="28" t="s">
        <v>370</v>
      </c>
      <c r="R2971" s="28" t="s">
        <v>373</v>
      </c>
      <c r="S2971" s="28" t="s">
        <v>1224</v>
      </c>
      <c r="T2971" s="28" t="s">
        <v>7729</v>
      </c>
      <c r="U2971" s="28" t="s">
        <v>7730</v>
      </c>
      <c r="V2971" s="28" t="s">
        <v>7731</v>
      </c>
      <c r="W2971" s="30">
        <v>45658</v>
      </c>
      <c r="X2971" s="30">
        <v>46022</v>
      </c>
      <c r="Y2971" s="28">
        <v>2025</v>
      </c>
      <c r="Z2971" s="28" t="s">
        <v>3612</v>
      </c>
      <c r="AA2971" s="28" t="s">
        <v>3613</v>
      </c>
      <c r="AB2971" s="28" t="s">
        <v>3614</v>
      </c>
      <c r="AC2971" s="28" t="s">
        <v>1184</v>
      </c>
      <c r="AD2971" s="48" t="s">
        <v>1185</v>
      </c>
    </row>
    <row r="2972" spans="1:30" x14ac:dyDescent="0.3">
      <c r="A2972" s="27" t="s">
        <v>7385</v>
      </c>
      <c r="B2972" s="28">
        <v>6</v>
      </c>
      <c r="C2972" s="28" t="s">
        <v>27</v>
      </c>
      <c r="D2972" t="s">
        <v>6355</v>
      </c>
      <c r="E2972" s="28" t="s">
        <v>1777</v>
      </c>
      <c r="F2972" s="28">
        <v>76</v>
      </c>
      <c r="G2972" s="28" t="s">
        <v>296</v>
      </c>
      <c r="H2972" s="28">
        <v>9124</v>
      </c>
      <c r="I2972" s="28" t="s">
        <v>300</v>
      </c>
      <c r="J2972" s="28">
        <v>295</v>
      </c>
      <c r="K2972" s="28" t="s">
        <v>1223</v>
      </c>
      <c r="L2972" s="41">
        <v>2054</v>
      </c>
      <c r="M2972" s="44">
        <v>1964</v>
      </c>
      <c r="N2972" s="6">
        <v>0.95620000000000005</v>
      </c>
      <c r="O2972">
        <v>0</v>
      </c>
      <c r="P2972" s="29" t="s">
        <v>1127</v>
      </c>
      <c r="Q2972" s="28" t="s">
        <v>298</v>
      </c>
      <c r="R2972" s="28" t="s">
        <v>302</v>
      </c>
      <c r="S2972" s="28" t="s">
        <v>1224</v>
      </c>
      <c r="T2972" s="28" t="s">
        <v>7480</v>
      </c>
      <c r="U2972" s="28" t="s">
        <v>7481</v>
      </c>
      <c r="V2972" s="28" t="s">
        <v>7482</v>
      </c>
      <c r="W2972" s="30">
        <v>45658</v>
      </c>
      <c r="X2972" s="30">
        <v>46022</v>
      </c>
      <c r="Y2972" s="28">
        <v>2025</v>
      </c>
      <c r="Z2972" s="28" t="s">
        <v>2336</v>
      </c>
      <c r="AA2972" s="28" t="s">
        <v>2337</v>
      </c>
      <c r="AB2972" s="28" t="s">
        <v>1858</v>
      </c>
      <c r="AC2972" s="28" t="s">
        <v>2339</v>
      </c>
      <c r="AD2972" s="48" t="s">
        <v>301</v>
      </c>
    </row>
    <row r="2973" spans="1:30" x14ac:dyDescent="0.3">
      <c r="A2973" s="27" t="s">
        <v>7385</v>
      </c>
      <c r="B2973" s="28">
        <v>6</v>
      </c>
      <c r="C2973" s="28" t="s">
        <v>27</v>
      </c>
      <c r="D2973" t="s">
        <v>6355</v>
      </c>
      <c r="E2973" s="28" t="s">
        <v>1777</v>
      </c>
      <c r="F2973" s="28">
        <v>76</v>
      </c>
      <c r="G2973" s="28" t="s">
        <v>296</v>
      </c>
      <c r="H2973" s="28">
        <v>9125</v>
      </c>
      <c r="I2973" s="28" t="s">
        <v>318</v>
      </c>
      <c r="J2973" s="28">
        <v>295</v>
      </c>
      <c r="K2973" s="28" t="s">
        <v>1223</v>
      </c>
      <c r="L2973" s="41">
        <v>2134</v>
      </c>
      <c r="M2973" s="44">
        <v>1883</v>
      </c>
      <c r="N2973" s="6">
        <v>0.88239999999999996</v>
      </c>
      <c r="O2973">
        <v>0</v>
      </c>
      <c r="P2973" s="29" t="s">
        <v>1127</v>
      </c>
      <c r="Q2973" s="28" t="s">
        <v>298</v>
      </c>
      <c r="R2973" s="28" t="s">
        <v>320</v>
      </c>
      <c r="S2973" s="28" t="s">
        <v>1224</v>
      </c>
      <c r="T2973" s="28" t="s">
        <v>7483</v>
      </c>
      <c r="U2973" s="28" t="s">
        <v>7484</v>
      </c>
      <c r="V2973" s="28" t="s">
        <v>7485</v>
      </c>
      <c r="W2973" s="30">
        <v>45658</v>
      </c>
      <c r="X2973" s="30">
        <v>46022</v>
      </c>
      <c r="Y2973" s="28">
        <v>2025</v>
      </c>
      <c r="Z2973" s="28" t="s">
        <v>1102</v>
      </c>
      <c r="AA2973" s="28" t="s">
        <v>3615</v>
      </c>
      <c r="AB2973" s="28" t="s">
        <v>3616</v>
      </c>
      <c r="AC2973" s="28" t="s">
        <v>3617</v>
      </c>
      <c r="AD2973" s="48" t="s">
        <v>1171</v>
      </c>
    </row>
    <row r="2974" spans="1:30" x14ac:dyDescent="0.3">
      <c r="A2974" s="27" t="s">
        <v>7385</v>
      </c>
      <c r="B2974" s="28">
        <v>6</v>
      </c>
      <c r="C2974" s="28" t="s">
        <v>27</v>
      </c>
      <c r="D2974" t="s">
        <v>6355</v>
      </c>
      <c r="E2974" s="28" t="s">
        <v>1777</v>
      </c>
      <c r="F2974" s="28">
        <v>76</v>
      </c>
      <c r="G2974" s="28" t="s">
        <v>296</v>
      </c>
      <c r="H2974" s="28">
        <v>9126</v>
      </c>
      <c r="I2974" s="28" t="s">
        <v>321</v>
      </c>
      <c r="J2974" s="28">
        <v>295</v>
      </c>
      <c r="K2974" s="28" t="s">
        <v>1223</v>
      </c>
      <c r="L2974" s="41">
        <v>2188</v>
      </c>
      <c r="M2974" s="44">
        <v>1777</v>
      </c>
      <c r="N2974" s="6">
        <v>0.81220000000000003</v>
      </c>
      <c r="O2974">
        <v>0</v>
      </c>
      <c r="P2974" s="29" t="s">
        <v>1127</v>
      </c>
      <c r="Q2974" s="28" t="s">
        <v>298</v>
      </c>
      <c r="R2974" s="28" t="s">
        <v>324</v>
      </c>
      <c r="S2974" s="28" t="s">
        <v>1224</v>
      </c>
      <c r="T2974" s="28" t="s">
        <v>7504</v>
      </c>
      <c r="U2974" s="28" t="s">
        <v>7505</v>
      </c>
      <c r="V2974" s="28" t="s">
        <v>7506</v>
      </c>
      <c r="W2974" s="30">
        <v>45658</v>
      </c>
      <c r="X2974" s="30">
        <v>46022</v>
      </c>
      <c r="Y2974" s="28">
        <v>2025</v>
      </c>
      <c r="Z2974" s="28" t="s">
        <v>3511</v>
      </c>
      <c r="AA2974" s="28" t="s">
        <v>3618</v>
      </c>
      <c r="AB2974" s="28" t="s">
        <v>3619</v>
      </c>
      <c r="AC2974" s="28" t="s">
        <v>1172</v>
      </c>
      <c r="AD2974" s="48" t="s">
        <v>1130</v>
      </c>
    </row>
    <row r="2975" spans="1:30" x14ac:dyDescent="0.3">
      <c r="A2975" s="27" t="s">
        <v>7385</v>
      </c>
      <c r="B2975" s="28">
        <v>6</v>
      </c>
      <c r="C2975" s="28" t="s">
        <v>27</v>
      </c>
      <c r="D2975" t="s">
        <v>6355</v>
      </c>
      <c r="E2975" s="28" t="s">
        <v>1777</v>
      </c>
      <c r="F2975" s="28">
        <v>5</v>
      </c>
      <c r="G2975" s="28" t="s">
        <v>25</v>
      </c>
      <c r="H2975" s="28">
        <v>9127</v>
      </c>
      <c r="I2975" s="28" t="s">
        <v>33</v>
      </c>
      <c r="J2975" s="28">
        <v>295</v>
      </c>
      <c r="K2975" s="28" t="s">
        <v>1223</v>
      </c>
      <c r="L2975" s="41">
        <v>1064</v>
      </c>
      <c r="M2975" s="44">
        <v>943</v>
      </c>
      <c r="N2975" s="6">
        <v>0.88629999999999998</v>
      </c>
      <c r="O2975">
        <v>0</v>
      </c>
      <c r="P2975" s="29" t="s">
        <v>1127</v>
      </c>
      <c r="Q2975" s="28" t="s">
        <v>31</v>
      </c>
      <c r="R2975" s="28" t="s">
        <v>35</v>
      </c>
      <c r="S2975" s="28" t="s">
        <v>1224</v>
      </c>
      <c r="T2975" s="28" t="s">
        <v>7389</v>
      </c>
      <c r="U2975" s="28" t="s">
        <v>7390</v>
      </c>
      <c r="V2975" s="28" t="s">
        <v>7391</v>
      </c>
      <c r="W2975" s="30">
        <v>45658</v>
      </c>
      <c r="X2975" s="30">
        <v>46022</v>
      </c>
      <c r="Y2975" s="28">
        <v>2025</v>
      </c>
      <c r="Z2975" s="28" t="s">
        <v>3781</v>
      </c>
      <c r="AA2975" s="28" t="s">
        <v>3782</v>
      </c>
      <c r="AB2975" s="28" t="s">
        <v>1757</v>
      </c>
      <c r="AC2975" s="28" t="s">
        <v>3783</v>
      </c>
      <c r="AD2975" s="48" t="s">
        <v>1130</v>
      </c>
    </row>
    <row r="2976" spans="1:30" x14ac:dyDescent="0.3">
      <c r="A2976" s="27" t="s">
        <v>7385</v>
      </c>
      <c r="B2976" s="28">
        <v>6</v>
      </c>
      <c r="C2976" s="28" t="s">
        <v>27</v>
      </c>
      <c r="D2976" t="s">
        <v>6355</v>
      </c>
      <c r="E2976" s="28" t="s">
        <v>1777</v>
      </c>
      <c r="F2976" s="28">
        <v>5</v>
      </c>
      <c r="G2976" s="28" t="s">
        <v>25</v>
      </c>
      <c r="H2976" s="28">
        <v>9201</v>
      </c>
      <c r="I2976" s="28" t="s">
        <v>36</v>
      </c>
      <c r="J2976" s="28">
        <v>295</v>
      </c>
      <c r="K2976" s="28" t="s">
        <v>1223</v>
      </c>
      <c r="L2976" s="41">
        <v>641</v>
      </c>
      <c r="M2976" s="44">
        <v>533</v>
      </c>
      <c r="N2976" s="6">
        <v>0.83150000000000002</v>
      </c>
      <c r="O2976">
        <v>0</v>
      </c>
      <c r="P2976" s="29" t="s">
        <v>1127</v>
      </c>
      <c r="Q2976" s="28" t="s">
        <v>31</v>
      </c>
      <c r="R2976" s="28" t="s">
        <v>38</v>
      </c>
      <c r="S2976" s="28" t="s">
        <v>1224</v>
      </c>
      <c r="T2976" s="28" t="s">
        <v>7392</v>
      </c>
      <c r="U2976" s="28" t="s">
        <v>7393</v>
      </c>
      <c r="V2976" s="28" t="s">
        <v>7394</v>
      </c>
      <c r="W2976" s="30">
        <v>45658</v>
      </c>
      <c r="X2976" s="30">
        <v>46022</v>
      </c>
      <c r="Y2976" s="28">
        <v>2025</v>
      </c>
      <c r="Z2976" s="28" t="s">
        <v>1915</v>
      </c>
      <c r="AA2976" s="28" t="s">
        <v>37</v>
      </c>
      <c r="AB2976" s="28" t="s">
        <v>1916</v>
      </c>
      <c r="AC2976" s="28" t="s">
        <v>1227</v>
      </c>
      <c r="AD2976" s="48" t="s">
        <v>1228</v>
      </c>
    </row>
    <row r="2977" spans="1:30" x14ac:dyDescent="0.3">
      <c r="A2977" s="27" t="s">
        <v>7385</v>
      </c>
      <c r="B2977" s="28">
        <v>6</v>
      </c>
      <c r="C2977" s="28" t="s">
        <v>27</v>
      </c>
      <c r="D2977" t="s">
        <v>6355</v>
      </c>
      <c r="E2977" s="28" t="s">
        <v>1777</v>
      </c>
      <c r="F2977" s="28">
        <v>5</v>
      </c>
      <c r="G2977" s="28" t="s">
        <v>25</v>
      </c>
      <c r="H2977" s="28">
        <v>9202</v>
      </c>
      <c r="I2977" s="28" t="s">
        <v>39</v>
      </c>
      <c r="J2977" s="28">
        <v>295</v>
      </c>
      <c r="K2977" s="28" t="s">
        <v>1223</v>
      </c>
      <c r="L2977" s="41">
        <v>1304</v>
      </c>
      <c r="M2977" s="44">
        <v>699</v>
      </c>
      <c r="N2977" s="6">
        <v>0.53600000000000003</v>
      </c>
      <c r="O2977">
        <v>0</v>
      </c>
      <c r="P2977" s="29" t="s">
        <v>1127</v>
      </c>
      <c r="Q2977" s="28" t="s">
        <v>31</v>
      </c>
      <c r="R2977" s="28" t="s">
        <v>42</v>
      </c>
      <c r="S2977" s="28" t="s">
        <v>1224</v>
      </c>
      <c r="T2977" s="28" t="s">
        <v>7395</v>
      </c>
      <c r="U2977" s="28" t="s">
        <v>7396</v>
      </c>
      <c r="V2977" s="28" t="s">
        <v>7397</v>
      </c>
      <c r="W2977" s="30">
        <v>45658</v>
      </c>
      <c r="X2977" s="30">
        <v>46022</v>
      </c>
      <c r="Y2977" s="28">
        <v>2025</v>
      </c>
      <c r="Z2977" s="28" t="s">
        <v>1989</v>
      </c>
      <c r="AA2977" s="28" t="s">
        <v>1918</v>
      </c>
      <c r="AB2977" s="28" t="s">
        <v>3784</v>
      </c>
      <c r="AC2977" s="28" t="s">
        <v>1229</v>
      </c>
      <c r="AD2977" s="48" t="s">
        <v>1230</v>
      </c>
    </row>
    <row r="2978" spans="1:30" x14ac:dyDescent="0.3">
      <c r="A2978" s="27" t="s">
        <v>7385</v>
      </c>
      <c r="B2978" s="28">
        <v>6</v>
      </c>
      <c r="C2978" s="28" t="s">
        <v>27</v>
      </c>
      <c r="D2978" t="s">
        <v>6355</v>
      </c>
      <c r="E2978" s="28" t="s">
        <v>1777</v>
      </c>
      <c r="F2978" s="28">
        <v>5</v>
      </c>
      <c r="G2978" s="28" t="s">
        <v>25</v>
      </c>
      <c r="H2978" s="28">
        <v>9203</v>
      </c>
      <c r="I2978" s="28" t="s">
        <v>43</v>
      </c>
      <c r="J2978" s="28">
        <v>295</v>
      </c>
      <c r="K2978" s="28" t="s">
        <v>1223</v>
      </c>
      <c r="L2978" s="41">
        <v>1680</v>
      </c>
      <c r="M2978" s="44">
        <v>1137</v>
      </c>
      <c r="N2978" s="6">
        <v>0.67679999999999996</v>
      </c>
      <c r="O2978">
        <v>0</v>
      </c>
      <c r="P2978" s="29" t="s">
        <v>1127</v>
      </c>
      <c r="Q2978" s="28" t="s">
        <v>31</v>
      </c>
      <c r="R2978" s="28" t="s">
        <v>46</v>
      </c>
      <c r="S2978" s="28" t="s">
        <v>1224</v>
      </c>
      <c r="T2978" s="28" t="s">
        <v>7398</v>
      </c>
      <c r="U2978" s="28" t="s">
        <v>7399</v>
      </c>
      <c r="V2978" s="28" t="s">
        <v>7400</v>
      </c>
      <c r="W2978" s="30">
        <v>45658</v>
      </c>
      <c r="X2978" s="30">
        <v>46022</v>
      </c>
      <c r="Y2978" s="28">
        <v>2025</v>
      </c>
      <c r="Z2978" s="28" t="s">
        <v>1920</v>
      </c>
      <c r="AA2978" s="28" t="s">
        <v>44</v>
      </c>
      <c r="AB2978" s="28" t="s">
        <v>3833</v>
      </c>
      <c r="AC2978" s="28" t="s">
        <v>1758</v>
      </c>
      <c r="AD2978" s="48" t="s">
        <v>1759</v>
      </c>
    </row>
    <row r="2979" spans="1:30" x14ac:dyDescent="0.3">
      <c r="A2979" s="27" t="s">
        <v>7385</v>
      </c>
      <c r="B2979" s="28">
        <v>6</v>
      </c>
      <c r="C2979" s="28" t="s">
        <v>27</v>
      </c>
      <c r="D2979" t="s">
        <v>6355</v>
      </c>
      <c r="E2979" s="28" t="s">
        <v>1777</v>
      </c>
      <c r="F2979" s="28">
        <v>5</v>
      </c>
      <c r="G2979" s="28" t="s">
        <v>25</v>
      </c>
      <c r="H2979" s="28">
        <v>9204</v>
      </c>
      <c r="I2979" s="28" t="s">
        <v>47</v>
      </c>
      <c r="J2979" s="28">
        <v>295</v>
      </c>
      <c r="K2979" s="28" t="s">
        <v>1223</v>
      </c>
      <c r="L2979" s="41">
        <v>2085</v>
      </c>
      <c r="M2979" s="44">
        <v>1449</v>
      </c>
      <c r="N2979" s="6">
        <v>0.69499999999999995</v>
      </c>
      <c r="O2979">
        <v>0</v>
      </c>
      <c r="P2979" s="29" t="s">
        <v>1127</v>
      </c>
      <c r="Q2979" s="28" t="s">
        <v>31</v>
      </c>
      <c r="R2979" s="28" t="s">
        <v>49</v>
      </c>
      <c r="S2979" s="28" t="s">
        <v>1224</v>
      </c>
      <c r="T2979" s="28" t="s">
        <v>7401</v>
      </c>
      <c r="U2979" s="28" t="s">
        <v>7402</v>
      </c>
      <c r="V2979" s="28" t="s">
        <v>7403</v>
      </c>
      <c r="W2979" s="30">
        <v>45658</v>
      </c>
      <c r="X2979" s="30">
        <v>46022</v>
      </c>
      <c r="Y2979" s="28">
        <v>2025</v>
      </c>
      <c r="Z2979" s="28" t="s">
        <v>3786</v>
      </c>
      <c r="AA2979" s="28" t="s">
        <v>1925</v>
      </c>
      <c r="AB2979" s="28" t="s">
        <v>3787</v>
      </c>
      <c r="AC2979" s="28" t="s">
        <v>507</v>
      </c>
      <c r="AD2979" s="48" t="s">
        <v>205</v>
      </c>
    </row>
    <row r="2980" spans="1:30" x14ac:dyDescent="0.3">
      <c r="A2980" s="27" t="s">
        <v>7385</v>
      </c>
      <c r="B2980" s="28">
        <v>6</v>
      </c>
      <c r="C2980" s="28" t="s">
        <v>27</v>
      </c>
      <c r="D2980" t="s">
        <v>6355</v>
      </c>
      <c r="E2980" s="28" t="s">
        <v>1777</v>
      </c>
      <c r="F2980" s="28">
        <v>5</v>
      </c>
      <c r="G2980" s="28" t="s">
        <v>25</v>
      </c>
      <c r="H2980" s="28">
        <v>9205</v>
      </c>
      <c r="I2980" s="28" t="s">
        <v>50</v>
      </c>
      <c r="J2980" s="28">
        <v>295</v>
      </c>
      <c r="K2980" s="28" t="s">
        <v>1223</v>
      </c>
      <c r="L2980" s="41">
        <v>1458</v>
      </c>
      <c r="M2980" s="44">
        <v>396</v>
      </c>
      <c r="N2980" s="6">
        <v>0.27160000000000001</v>
      </c>
      <c r="O2980">
        <v>0</v>
      </c>
      <c r="P2980" s="29" t="s">
        <v>1127</v>
      </c>
      <c r="Q2980" s="28" t="s">
        <v>31</v>
      </c>
      <c r="R2980" s="28" t="s">
        <v>54</v>
      </c>
      <c r="S2980" s="28" t="s">
        <v>1224</v>
      </c>
      <c r="T2980" s="28" t="s">
        <v>7404</v>
      </c>
      <c r="U2980" s="28" t="s">
        <v>7405</v>
      </c>
      <c r="V2980" s="28" t="s">
        <v>7406</v>
      </c>
      <c r="W2980" s="30">
        <v>45658</v>
      </c>
      <c r="X2980" s="30">
        <v>46022</v>
      </c>
      <c r="Y2980" s="28">
        <v>2025</v>
      </c>
      <c r="Z2980" s="28" t="s">
        <v>1297</v>
      </c>
      <c r="AA2980" s="28" t="s">
        <v>1284</v>
      </c>
      <c r="AB2980" s="28" t="s">
        <v>3620</v>
      </c>
      <c r="AC2980" s="28" t="s">
        <v>1285</v>
      </c>
      <c r="AD2980" s="48" t="s">
        <v>1286</v>
      </c>
    </row>
    <row r="2981" spans="1:30" x14ac:dyDescent="0.3">
      <c r="A2981" s="27" t="s">
        <v>7385</v>
      </c>
      <c r="B2981" s="28">
        <v>6</v>
      </c>
      <c r="C2981" s="28" t="s">
        <v>27</v>
      </c>
      <c r="D2981" t="s">
        <v>6355</v>
      </c>
      <c r="E2981" s="28" t="s">
        <v>1777</v>
      </c>
      <c r="F2981" s="28">
        <v>5</v>
      </c>
      <c r="G2981" s="28" t="s">
        <v>25</v>
      </c>
      <c r="H2981" s="28">
        <v>9206</v>
      </c>
      <c r="I2981" s="28" t="s">
        <v>73</v>
      </c>
      <c r="J2981" s="28">
        <v>295</v>
      </c>
      <c r="K2981" s="28" t="s">
        <v>1223</v>
      </c>
      <c r="L2981" s="41">
        <v>1498</v>
      </c>
      <c r="M2981" s="44">
        <v>1108</v>
      </c>
      <c r="N2981" s="6">
        <v>0.73970000000000002</v>
      </c>
      <c r="O2981">
        <v>0</v>
      </c>
      <c r="P2981" s="29" t="s">
        <v>1127</v>
      </c>
      <c r="Q2981" s="28" t="s">
        <v>31</v>
      </c>
      <c r="R2981" s="28" t="s">
        <v>74</v>
      </c>
      <c r="S2981" s="28" t="s">
        <v>1224</v>
      </c>
      <c r="T2981" s="28" t="s">
        <v>7407</v>
      </c>
      <c r="U2981" s="28" t="s">
        <v>7408</v>
      </c>
      <c r="V2981" s="28" t="s">
        <v>7409</v>
      </c>
      <c r="W2981" s="30">
        <v>45658</v>
      </c>
      <c r="X2981" s="30">
        <v>46022</v>
      </c>
      <c r="Y2981" s="28">
        <v>2025</v>
      </c>
      <c r="Z2981" s="28" t="s">
        <v>3788</v>
      </c>
      <c r="AA2981" s="28" t="s">
        <v>3789</v>
      </c>
      <c r="AB2981" s="28" t="s">
        <v>3886</v>
      </c>
      <c r="AC2981" s="28" t="s">
        <v>3791</v>
      </c>
      <c r="AD2981" s="48" t="s">
        <v>1903</v>
      </c>
    </row>
    <row r="2982" spans="1:30" x14ac:dyDescent="0.3">
      <c r="A2982" s="27" t="s">
        <v>7385</v>
      </c>
      <c r="B2982" s="28">
        <v>6</v>
      </c>
      <c r="C2982" s="28" t="s">
        <v>27</v>
      </c>
      <c r="D2982" t="s">
        <v>6355</v>
      </c>
      <c r="E2982" s="28" t="s">
        <v>1777</v>
      </c>
      <c r="F2982" s="28">
        <v>8</v>
      </c>
      <c r="G2982" s="28" t="s">
        <v>120</v>
      </c>
      <c r="H2982" s="28">
        <v>9207</v>
      </c>
      <c r="I2982" s="28" t="s">
        <v>131</v>
      </c>
      <c r="J2982" s="28">
        <v>295</v>
      </c>
      <c r="K2982" s="28" t="s">
        <v>1223</v>
      </c>
      <c r="L2982" s="41">
        <v>2264</v>
      </c>
      <c r="M2982" s="44">
        <v>2085</v>
      </c>
      <c r="N2982" s="6">
        <v>0.92090000000000005</v>
      </c>
      <c r="O2982">
        <v>0</v>
      </c>
      <c r="P2982" s="29" t="s">
        <v>1127</v>
      </c>
      <c r="Q2982" s="28" t="s">
        <v>122</v>
      </c>
      <c r="R2982" s="28" t="s">
        <v>133</v>
      </c>
      <c r="S2982" s="28" t="s">
        <v>1224</v>
      </c>
      <c r="T2982" s="28" t="s">
        <v>7643</v>
      </c>
      <c r="U2982" s="28" t="s">
        <v>7644</v>
      </c>
      <c r="V2982" s="28" t="s">
        <v>7645</v>
      </c>
      <c r="W2982" s="30">
        <v>45658</v>
      </c>
      <c r="X2982" s="30">
        <v>46022</v>
      </c>
      <c r="Y2982" s="28">
        <v>2025</v>
      </c>
      <c r="Z2982" s="28" t="s">
        <v>510</v>
      </c>
      <c r="AA2982" s="28" t="s">
        <v>3621</v>
      </c>
      <c r="AB2982" s="28" t="s">
        <v>3622</v>
      </c>
      <c r="AC2982" s="28" t="s">
        <v>3623</v>
      </c>
      <c r="AD2982" s="48" t="s">
        <v>1235</v>
      </c>
    </row>
    <row r="2983" spans="1:30" x14ac:dyDescent="0.3">
      <c r="A2983" s="27" t="s">
        <v>7385</v>
      </c>
      <c r="B2983" s="28">
        <v>6</v>
      </c>
      <c r="C2983" s="28" t="s">
        <v>27</v>
      </c>
      <c r="D2983" t="s">
        <v>6355</v>
      </c>
      <c r="E2983" s="28" t="s">
        <v>1777</v>
      </c>
      <c r="F2983" s="28">
        <v>8</v>
      </c>
      <c r="G2983" s="28" t="s">
        <v>120</v>
      </c>
      <c r="H2983" s="28">
        <v>9208</v>
      </c>
      <c r="I2983" s="28" t="s">
        <v>138</v>
      </c>
      <c r="J2983" s="28">
        <v>295</v>
      </c>
      <c r="K2983" s="28" t="s">
        <v>1223</v>
      </c>
      <c r="L2983" s="41">
        <v>1761</v>
      </c>
      <c r="M2983" s="44">
        <v>1537</v>
      </c>
      <c r="N2983" s="6">
        <v>0.87280000000000002</v>
      </c>
      <c r="O2983">
        <v>0</v>
      </c>
      <c r="P2983" s="29" t="s">
        <v>1127</v>
      </c>
      <c r="Q2983" s="28" t="s">
        <v>122</v>
      </c>
      <c r="R2983" s="28" t="s">
        <v>142</v>
      </c>
      <c r="S2983" s="28" t="s">
        <v>1224</v>
      </c>
      <c r="T2983" s="28" t="s">
        <v>7649</v>
      </c>
      <c r="U2983" s="28" t="s">
        <v>7650</v>
      </c>
      <c r="V2983" s="28" t="s">
        <v>7651</v>
      </c>
      <c r="W2983" s="30">
        <v>45658</v>
      </c>
      <c r="X2983" s="30">
        <v>46022</v>
      </c>
      <c r="Y2983" s="28">
        <v>2025</v>
      </c>
      <c r="Z2983" s="28" t="s">
        <v>139</v>
      </c>
      <c r="AA2983" s="28" t="s">
        <v>140</v>
      </c>
      <c r="AB2983" s="28" t="s">
        <v>2972</v>
      </c>
      <c r="AC2983" s="28" t="s">
        <v>141</v>
      </c>
      <c r="AD2983" s="48" t="s">
        <v>57</v>
      </c>
    </row>
    <row r="2984" spans="1:30" x14ac:dyDescent="0.3">
      <c r="A2984" s="27" t="s">
        <v>7385</v>
      </c>
      <c r="B2984" s="28">
        <v>6</v>
      </c>
      <c r="C2984" s="28" t="s">
        <v>27</v>
      </c>
      <c r="D2984" t="s">
        <v>6355</v>
      </c>
      <c r="E2984" s="28" t="s">
        <v>1777</v>
      </c>
      <c r="F2984" s="28">
        <v>11</v>
      </c>
      <c r="G2984" s="28" t="s">
        <v>149</v>
      </c>
      <c r="H2984" s="28">
        <v>9209</v>
      </c>
      <c r="I2984" s="28" t="s">
        <v>150</v>
      </c>
      <c r="J2984" s="28">
        <v>295</v>
      </c>
      <c r="K2984" s="28" t="s">
        <v>1223</v>
      </c>
      <c r="L2984" s="41">
        <v>3716</v>
      </c>
      <c r="M2984" s="44">
        <v>2539</v>
      </c>
      <c r="N2984" s="6">
        <v>0.68330000000000002</v>
      </c>
      <c r="O2984">
        <v>0</v>
      </c>
      <c r="P2984" s="29" t="s">
        <v>1127</v>
      </c>
      <c r="Q2984" s="28" t="s">
        <v>152</v>
      </c>
      <c r="R2984" s="28" t="s">
        <v>153</v>
      </c>
      <c r="S2984" s="28" t="s">
        <v>1224</v>
      </c>
      <c r="T2984" s="28" t="s">
        <v>7435</v>
      </c>
      <c r="U2984" s="28" t="s">
        <v>7436</v>
      </c>
      <c r="V2984" s="28" t="s">
        <v>7437</v>
      </c>
      <c r="W2984" s="30">
        <v>45658</v>
      </c>
      <c r="X2984" s="30">
        <v>46022</v>
      </c>
      <c r="Y2984" s="28">
        <v>2025</v>
      </c>
      <c r="Z2984" s="28" t="s">
        <v>593</v>
      </c>
      <c r="AA2984" s="28" t="s">
        <v>1882</v>
      </c>
      <c r="AB2984" s="28" t="s">
        <v>1883</v>
      </c>
      <c r="AC2984" s="28" t="s">
        <v>1236</v>
      </c>
      <c r="AD2984" s="48" t="s">
        <v>1237</v>
      </c>
    </row>
    <row r="2985" spans="1:30" x14ac:dyDescent="0.3">
      <c r="A2985" s="27" t="s">
        <v>7385</v>
      </c>
      <c r="B2985" s="28">
        <v>6</v>
      </c>
      <c r="C2985" s="28" t="s">
        <v>27</v>
      </c>
      <c r="D2985" t="s">
        <v>6355</v>
      </c>
      <c r="E2985" s="28" t="s">
        <v>1777</v>
      </c>
      <c r="F2985" s="28">
        <v>11</v>
      </c>
      <c r="G2985" s="28" t="s">
        <v>149</v>
      </c>
      <c r="H2985" s="28">
        <v>9210</v>
      </c>
      <c r="I2985" s="28" t="s">
        <v>158</v>
      </c>
      <c r="J2985" s="28">
        <v>295</v>
      </c>
      <c r="K2985" s="28" t="s">
        <v>1223</v>
      </c>
      <c r="L2985" s="41">
        <v>2395</v>
      </c>
      <c r="M2985" s="44">
        <v>1421</v>
      </c>
      <c r="N2985" s="6">
        <v>0.59330000000000005</v>
      </c>
      <c r="O2985">
        <v>0</v>
      </c>
      <c r="P2985" s="29" t="s">
        <v>1127</v>
      </c>
      <c r="Q2985" s="28" t="s">
        <v>152</v>
      </c>
      <c r="R2985" s="28" t="s">
        <v>160</v>
      </c>
      <c r="S2985" s="28" t="s">
        <v>1224</v>
      </c>
      <c r="T2985" s="28" t="s">
        <v>7438</v>
      </c>
      <c r="U2985" s="28" t="s">
        <v>7439</v>
      </c>
      <c r="V2985" s="28" t="s">
        <v>7440</v>
      </c>
      <c r="W2985" s="30">
        <v>45658</v>
      </c>
      <c r="X2985" s="30">
        <v>46022</v>
      </c>
      <c r="Y2985" s="28">
        <v>2025</v>
      </c>
      <c r="Z2985" s="28" t="s">
        <v>2135</v>
      </c>
      <c r="AA2985" s="28" t="s">
        <v>2139</v>
      </c>
      <c r="AB2985" s="28" t="s">
        <v>2137</v>
      </c>
      <c r="AC2985" s="28" t="s">
        <v>3624</v>
      </c>
      <c r="AD2985" s="48" t="s">
        <v>1238</v>
      </c>
    </row>
    <row r="2986" spans="1:30" x14ac:dyDescent="0.3">
      <c r="A2986" s="27" t="s">
        <v>7385</v>
      </c>
      <c r="B2986" s="28">
        <v>6</v>
      </c>
      <c r="C2986" s="28" t="s">
        <v>27</v>
      </c>
      <c r="D2986" t="s">
        <v>6355</v>
      </c>
      <c r="E2986" s="28" t="s">
        <v>1777</v>
      </c>
      <c r="F2986" s="28">
        <v>11</v>
      </c>
      <c r="G2986" s="28" t="s">
        <v>149</v>
      </c>
      <c r="H2986" s="28">
        <v>9211</v>
      </c>
      <c r="I2986" s="28" t="s">
        <v>6367</v>
      </c>
      <c r="J2986" s="28">
        <v>295</v>
      </c>
      <c r="K2986" s="28" t="s">
        <v>1223</v>
      </c>
      <c r="L2986" s="41">
        <v>2184</v>
      </c>
      <c r="M2986" s="44">
        <v>2065</v>
      </c>
      <c r="N2986" s="6">
        <v>0.94550000000000001</v>
      </c>
      <c r="O2986">
        <v>0</v>
      </c>
      <c r="P2986" s="29" t="s">
        <v>1127</v>
      </c>
      <c r="Q2986" s="28" t="s">
        <v>152</v>
      </c>
      <c r="R2986" s="28" t="s">
        <v>6368</v>
      </c>
      <c r="S2986" s="28" t="s">
        <v>1224</v>
      </c>
      <c r="T2986" s="28" t="s">
        <v>7441</v>
      </c>
      <c r="U2986" s="28" t="s">
        <v>7442</v>
      </c>
      <c r="V2986" s="28" t="s">
        <v>7443</v>
      </c>
      <c r="W2986" s="30">
        <v>45658</v>
      </c>
      <c r="X2986" s="30">
        <v>46022</v>
      </c>
      <c r="Y2986" s="28">
        <v>2025</v>
      </c>
      <c r="Z2986" s="28" t="s">
        <v>3625</v>
      </c>
      <c r="AA2986" s="28" t="s">
        <v>1154</v>
      </c>
      <c r="AB2986" s="28" t="s">
        <v>1155</v>
      </c>
      <c r="AC2986" s="28" t="s">
        <v>1156</v>
      </c>
      <c r="AD2986" s="48" t="s">
        <v>1157</v>
      </c>
    </row>
    <row r="2987" spans="1:30" x14ac:dyDescent="0.3">
      <c r="A2987" s="27" t="s">
        <v>7385</v>
      </c>
      <c r="B2987" s="28">
        <v>6</v>
      </c>
      <c r="C2987" s="28" t="s">
        <v>27</v>
      </c>
      <c r="D2987" t="s">
        <v>6355</v>
      </c>
      <c r="E2987" s="28" t="s">
        <v>1777</v>
      </c>
      <c r="F2987" s="28">
        <v>11</v>
      </c>
      <c r="G2987" s="28" t="s">
        <v>149</v>
      </c>
      <c r="H2987" s="28">
        <v>9212</v>
      </c>
      <c r="I2987" s="28" t="s">
        <v>170</v>
      </c>
      <c r="J2987" s="28">
        <v>295</v>
      </c>
      <c r="K2987" s="28" t="s">
        <v>1223</v>
      </c>
      <c r="L2987" s="41">
        <v>1693</v>
      </c>
      <c r="M2987" s="44">
        <v>1044</v>
      </c>
      <c r="N2987" s="6">
        <v>0.61670000000000003</v>
      </c>
      <c r="O2987">
        <v>0</v>
      </c>
      <c r="P2987" s="29" t="s">
        <v>1127</v>
      </c>
      <c r="Q2987" s="28" t="s">
        <v>152</v>
      </c>
      <c r="R2987" s="28" t="s">
        <v>172</v>
      </c>
      <c r="S2987" s="28" t="s">
        <v>1224</v>
      </c>
      <c r="T2987" s="28" t="s">
        <v>7444</v>
      </c>
      <c r="U2987" s="28" t="s">
        <v>7445</v>
      </c>
      <c r="V2987" s="28" t="s">
        <v>7446</v>
      </c>
      <c r="W2987" s="30">
        <v>45658</v>
      </c>
      <c r="X2987" s="30">
        <v>46022</v>
      </c>
      <c r="Y2987" s="28">
        <v>2025</v>
      </c>
      <c r="Z2987" s="28" t="s">
        <v>3843</v>
      </c>
      <c r="AA2987" s="28" t="s">
        <v>3844</v>
      </c>
      <c r="AB2987" s="28" t="s">
        <v>3845</v>
      </c>
      <c r="AC2987" s="28" t="s">
        <v>3846</v>
      </c>
      <c r="AD2987" s="48" t="s">
        <v>1240</v>
      </c>
    </row>
    <row r="2988" spans="1:30" x14ac:dyDescent="0.3">
      <c r="A2988" s="27" t="s">
        <v>7385</v>
      </c>
      <c r="B2988" s="28">
        <v>6</v>
      </c>
      <c r="C2988" s="28" t="s">
        <v>27</v>
      </c>
      <c r="D2988" t="s">
        <v>6355</v>
      </c>
      <c r="E2988" s="28" t="s">
        <v>1777</v>
      </c>
      <c r="F2988" s="28">
        <v>11</v>
      </c>
      <c r="G2988" s="28" t="s">
        <v>149</v>
      </c>
      <c r="H2988" s="28">
        <v>9213</v>
      </c>
      <c r="I2988" s="28" t="s">
        <v>176</v>
      </c>
      <c r="J2988" s="28">
        <v>295</v>
      </c>
      <c r="K2988" s="28" t="s">
        <v>1223</v>
      </c>
      <c r="L2988" s="41">
        <v>3534</v>
      </c>
      <c r="M2988" s="44">
        <v>2340</v>
      </c>
      <c r="N2988" s="6">
        <v>0.66210000000000002</v>
      </c>
      <c r="O2988">
        <v>0</v>
      </c>
      <c r="P2988" s="29" t="s">
        <v>1127</v>
      </c>
      <c r="Q2988" s="28" t="s">
        <v>152</v>
      </c>
      <c r="R2988" s="28" t="s">
        <v>178</v>
      </c>
      <c r="S2988" s="28" t="s">
        <v>1224</v>
      </c>
      <c r="T2988" s="28" t="s">
        <v>7447</v>
      </c>
      <c r="U2988" s="28" t="s">
        <v>7448</v>
      </c>
      <c r="V2988" s="28" t="s">
        <v>7449</v>
      </c>
      <c r="W2988" s="30">
        <v>45658</v>
      </c>
      <c r="X2988" s="30">
        <v>46022</v>
      </c>
      <c r="Y2988" s="28">
        <v>2025</v>
      </c>
      <c r="Z2988" s="28" t="s">
        <v>1893</v>
      </c>
      <c r="AA2988" s="28" t="s">
        <v>1879</v>
      </c>
      <c r="AB2988" s="28" t="s">
        <v>3626</v>
      </c>
      <c r="AC2988" s="28" t="s">
        <v>3627</v>
      </c>
      <c r="AD2988" s="48" t="s">
        <v>3628</v>
      </c>
    </row>
    <row r="2989" spans="1:30" x14ac:dyDescent="0.3">
      <c r="A2989" s="27" t="s">
        <v>7385</v>
      </c>
      <c r="B2989" s="28">
        <v>6</v>
      </c>
      <c r="C2989" s="28" t="s">
        <v>27</v>
      </c>
      <c r="D2989" t="s">
        <v>6355</v>
      </c>
      <c r="E2989" s="28" t="s">
        <v>1777</v>
      </c>
      <c r="F2989" s="28">
        <v>11</v>
      </c>
      <c r="G2989" s="28" t="s">
        <v>149</v>
      </c>
      <c r="H2989" s="28">
        <v>9214</v>
      </c>
      <c r="I2989" s="28" t="s">
        <v>181</v>
      </c>
      <c r="J2989" s="28">
        <v>295</v>
      </c>
      <c r="K2989" s="28" t="s">
        <v>1223</v>
      </c>
      <c r="L2989" s="41">
        <v>1136</v>
      </c>
      <c r="M2989" s="44">
        <v>584</v>
      </c>
      <c r="N2989" s="6">
        <v>0.5141</v>
      </c>
      <c r="O2989">
        <v>0</v>
      </c>
      <c r="P2989" s="29" t="s">
        <v>1127</v>
      </c>
      <c r="Q2989" s="28" t="s">
        <v>152</v>
      </c>
      <c r="R2989" s="28" t="s">
        <v>183</v>
      </c>
      <c r="S2989" s="28" t="s">
        <v>1224</v>
      </c>
      <c r="T2989" s="28" t="s">
        <v>7450</v>
      </c>
      <c r="U2989" s="28" t="s">
        <v>7451</v>
      </c>
      <c r="V2989" s="28" t="s">
        <v>7452</v>
      </c>
      <c r="W2989" s="30">
        <v>45658</v>
      </c>
      <c r="X2989" s="30">
        <v>46022</v>
      </c>
      <c r="Y2989" s="28">
        <v>2025</v>
      </c>
      <c r="Z2989" s="28" t="s">
        <v>3629</v>
      </c>
      <c r="AA2989" s="28" t="s">
        <v>2178</v>
      </c>
      <c r="AB2989" s="28" t="s">
        <v>1779</v>
      </c>
      <c r="AC2989" s="28" t="s">
        <v>3630</v>
      </c>
      <c r="AD2989" s="48" t="s">
        <v>3631</v>
      </c>
    </row>
    <row r="2990" spans="1:30" x14ac:dyDescent="0.3">
      <c r="A2990" s="27" t="s">
        <v>7385</v>
      </c>
      <c r="B2990" s="28">
        <v>6</v>
      </c>
      <c r="C2990" s="28" t="s">
        <v>27</v>
      </c>
      <c r="D2990" t="s">
        <v>6355</v>
      </c>
      <c r="E2990" s="28" t="s">
        <v>1777</v>
      </c>
      <c r="F2990" s="28">
        <v>11</v>
      </c>
      <c r="G2990" s="28" t="s">
        <v>149</v>
      </c>
      <c r="H2990" s="28">
        <v>9215</v>
      </c>
      <c r="I2990" s="28" t="s">
        <v>189</v>
      </c>
      <c r="J2990" s="28">
        <v>295</v>
      </c>
      <c r="K2990" s="28" t="s">
        <v>1223</v>
      </c>
      <c r="L2990" s="41">
        <v>1136</v>
      </c>
      <c r="M2990" s="44">
        <v>780</v>
      </c>
      <c r="N2990" s="6">
        <v>0.68659999999999999</v>
      </c>
      <c r="O2990">
        <v>0</v>
      </c>
      <c r="P2990" s="29" t="s">
        <v>1127</v>
      </c>
      <c r="Q2990" s="28" t="s">
        <v>152</v>
      </c>
      <c r="R2990" s="28" t="s">
        <v>190</v>
      </c>
      <c r="S2990" s="28" t="s">
        <v>1224</v>
      </c>
      <c r="T2990" s="28" t="s">
        <v>7453</v>
      </c>
      <c r="U2990" s="28" t="s">
        <v>7454</v>
      </c>
      <c r="V2990" s="28" t="s">
        <v>7455</v>
      </c>
      <c r="W2990" s="30">
        <v>45658</v>
      </c>
      <c r="X2990" s="30">
        <v>46022</v>
      </c>
      <c r="Y2990" s="28">
        <v>2025</v>
      </c>
      <c r="Z2990" s="28" t="s">
        <v>3632</v>
      </c>
      <c r="AA2990" s="28" t="s">
        <v>3633</v>
      </c>
      <c r="AB2990" s="28" t="s">
        <v>2194</v>
      </c>
      <c r="AC2990" s="28" t="s">
        <v>3634</v>
      </c>
      <c r="AD2990" s="48" t="s">
        <v>3635</v>
      </c>
    </row>
    <row r="2991" spans="1:30" x14ac:dyDescent="0.3">
      <c r="A2991" s="27" t="s">
        <v>7385</v>
      </c>
      <c r="B2991" s="28">
        <v>6</v>
      </c>
      <c r="C2991" s="28" t="s">
        <v>27</v>
      </c>
      <c r="D2991" t="s">
        <v>6355</v>
      </c>
      <c r="E2991" s="28" t="s">
        <v>1777</v>
      </c>
      <c r="F2991" s="28">
        <v>11</v>
      </c>
      <c r="G2991" s="28" t="s">
        <v>149</v>
      </c>
      <c r="H2991" s="28">
        <v>9216</v>
      </c>
      <c r="I2991" s="28" t="s">
        <v>6359</v>
      </c>
      <c r="J2991" s="28">
        <v>295</v>
      </c>
      <c r="K2991" s="28" t="s">
        <v>1223</v>
      </c>
      <c r="L2991" s="41">
        <v>1503</v>
      </c>
      <c r="M2991" s="44">
        <v>674</v>
      </c>
      <c r="N2991" s="6">
        <v>0.44840000000000002</v>
      </c>
      <c r="O2991">
        <v>0</v>
      </c>
      <c r="P2991" s="29" t="s">
        <v>1127</v>
      </c>
      <c r="Q2991" s="28" t="s">
        <v>152</v>
      </c>
      <c r="R2991" s="28" t="s">
        <v>6360</v>
      </c>
      <c r="S2991" s="28" t="s">
        <v>1224</v>
      </c>
      <c r="T2991" s="28" t="s">
        <v>7456</v>
      </c>
      <c r="U2991" s="28" t="s">
        <v>7457</v>
      </c>
      <c r="V2991" s="28" t="s">
        <v>7458</v>
      </c>
      <c r="W2991" s="30">
        <v>45658</v>
      </c>
      <c r="X2991" s="30">
        <v>46022</v>
      </c>
      <c r="Y2991" s="28">
        <v>2025</v>
      </c>
      <c r="Z2991" s="28" t="s">
        <v>3887</v>
      </c>
      <c r="AA2991" s="28" t="s">
        <v>3848</v>
      </c>
      <c r="AB2991" s="28" t="s">
        <v>3876</v>
      </c>
      <c r="AC2991" s="28" t="s">
        <v>2212</v>
      </c>
      <c r="AD2991" s="48" t="s">
        <v>29</v>
      </c>
    </row>
    <row r="2992" spans="1:30" x14ac:dyDescent="0.3">
      <c r="A2992" s="27" t="s">
        <v>7385</v>
      </c>
      <c r="B2992" s="28">
        <v>6</v>
      </c>
      <c r="C2992" s="28" t="s">
        <v>27</v>
      </c>
      <c r="D2992" t="s">
        <v>6355</v>
      </c>
      <c r="E2992" s="28" t="s">
        <v>1777</v>
      </c>
      <c r="F2992" s="28">
        <v>11</v>
      </c>
      <c r="G2992" s="28" t="s">
        <v>149</v>
      </c>
      <c r="H2992" s="28">
        <v>9217</v>
      </c>
      <c r="I2992" s="28" t="s">
        <v>195</v>
      </c>
      <c r="J2992" s="28">
        <v>295</v>
      </c>
      <c r="K2992" s="28" t="s">
        <v>1223</v>
      </c>
      <c r="L2992" s="41">
        <v>1401</v>
      </c>
      <c r="M2992" s="44">
        <v>865</v>
      </c>
      <c r="N2992" s="6">
        <v>0.61739999999999995</v>
      </c>
      <c r="O2992">
        <v>0</v>
      </c>
      <c r="P2992" s="29" t="s">
        <v>1127</v>
      </c>
      <c r="Q2992" s="28" t="s">
        <v>152</v>
      </c>
      <c r="R2992" s="28" t="s">
        <v>199</v>
      </c>
      <c r="S2992" s="28" t="s">
        <v>1224</v>
      </c>
      <c r="T2992" s="28" t="s">
        <v>7459</v>
      </c>
      <c r="U2992" s="28" t="s">
        <v>7460</v>
      </c>
      <c r="V2992" s="28" t="s">
        <v>7461</v>
      </c>
      <c r="W2992" s="30">
        <v>45658</v>
      </c>
      <c r="X2992" s="30">
        <v>46022</v>
      </c>
      <c r="Y2992" s="28">
        <v>2025</v>
      </c>
      <c r="Z2992" s="28" t="s">
        <v>3636</v>
      </c>
      <c r="AA2992" s="28" t="s">
        <v>3637</v>
      </c>
      <c r="AB2992" s="28" t="s">
        <v>3638</v>
      </c>
      <c r="AC2992" s="28" t="s">
        <v>1241</v>
      </c>
      <c r="AD2992" s="48" t="s">
        <v>1242</v>
      </c>
    </row>
    <row r="2993" spans="1:30" x14ac:dyDescent="0.3">
      <c r="A2993" s="27" t="s">
        <v>7385</v>
      </c>
      <c r="B2993" s="28">
        <v>6</v>
      </c>
      <c r="C2993" s="28" t="s">
        <v>27</v>
      </c>
      <c r="D2993" t="s">
        <v>6355</v>
      </c>
      <c r="E2993" s="28" t="s">
        <v>1777</v>
      </c>
      <c r="F2993" s="28">
        <v>13</v>
      </c>
      <c r="G2993" s="28" t="s">
        <v>116</v>
      </c>
      <c r="H2993" s="28">
        <v>9218</v>
      </c>
      <c r="I2993" s="28" t="s">
        <v>219</v>
      </c>
      <c r="J2993" s="28">
        <v>295</v>
      </c>
      <c r="K2993" s="28" t="s">
        <v>1223</v>
      </c>
      <c r="L2993" s="41">
        <v>2072</v>
      </c>
      <c r="M2993" s="44">
        <v>1367</v>
      </c>
      <c r="N2993" s="6">
        <v>0.65969999999999995</v>
      </c>
      <c r="O2993">
        <v>0</v>
      </c>
      <c r="P2993" s="29" t="s">
        <v>1127</v>
      </c>
      <c r="Q2993" s="28" t="s">
        <v>118</v>
      </c>
      <c r="R2993" s="28" t="s">
        <v>224</v>
      </c>
      <c r="S2993" s="28" t="s">
        <v>1224</v>
      </c>
      <c r="T2993" s="28" t="s">
        <v>7588</v>
      </c>
      <c r="U2993" s="28" t="s">
        <v>7589</v>
      </c>
      <c r="V2993" s="28" t="s">
        <v>7590</v>
      </c>
      <c r="W2993" s="30">
        <v>45658</v>
      </c>
      <c r="X2993" s="30">
        <v>46022</v>
      </c>
      <c r="Y2993" s="28">
        <v>2025</v>
      </c>
      <c r="Z2993" s="28" t="s">
        <v>315</v>
      </c>
      <c r="AA2993" s="28" t="s">
        <v>221</v>
      </c>
      <c r="AB2993" s="28" t="s">
        <v>1289</v>
      </c>
      <c r="AC2993" s="28" t="s">
        <v>1290</v>
      </c>
      <c r="AD2993" s="48" t="s">
        <v>1130</v>
      </c>
    </row>
    <row r="2994" spans="1:30" x14ac:dyDescent="0.3">
      <c r="A2994" s="27" t="s">
        <v>7385</v>
      </c>
      <c r="B2994" s="28">
        <v>6</v>
      </c>
      <c r="C2994" s="28" t="s">
        <v>27</v>
      </c>
      <c r="D2994" t="s">
        <v>6355</v>
      </c>
      <c r="E2994" s="28" t="s">
        <v>1777</v>
      </c>
      <c r="F2994" s="28">
        <v>17</v>
      </c>
      <c r="G2994" s="28" t="s">
        <v>90</v>
      </c>
      <c r="H2994" s="28">
        <v>9219</v>
      </c>
      <c r="I2994" s="28" t="s">
        <v>91</v>
      </c>
      <c r="J2994" s="28">
        <v>295</v>
      </c>
      <c r="K2994" s="28" t="s">
        <v>1223</v>
      </c>
      <c r="L2994" s="41">
        <v>1147</v>
      </c>
      <c r="M2994" s="44">
        <v>859</v>
      </c>
      <c r="N2994" s="6">
        <v>0.74890000000000001</v>
      </c>
      <c r="O2994">
        <v>0</v>
      </c>
      <c r="P2994" s="29" t="s">
        <v>1127</v>
      </c>
      <c r="Q2994" s="28" t="s">
        <v>93</v>
      </c>
      <c r="R2994" s="28" t="s">
        <v>94</v>
      </c>
      <c r="S2994" s="28" t="s">
        <v>1224</v>
      </c>
      <c r="T2994" s="28" t="s">
        <v>7735</v>
      </c>
      <c r="U2994" s="28" t="s">
        <v>7736</v>
      </c>
      <c r="V2994" s="28" t="s">
        <v>7737</v>
      </c>
      <c r="W2994" s="30">
        <v>45658</v>
      </c>
      <c r="X2994" s="30">
        <v>46022</v>
      </c>
      <c r="Y2994" s="28">
        <v>2025</v>
      </c>
      <c r="Z2994" s="28" t="s">
        <v>3639</v>
      </c>
      <c r="AA2994" s="28" t="s">
        <v>3640</v>
      </c>
      <c r="AB2994" s="28" t="s">
        <v>1287</v>
      </c>
      <c r="AC2994" s="28" t="s">
        <v>944</v>
      </c>
      <c r="AD2994" s="48" t="s">
        <v>7434</v>
      </c>
    </row>
    <row r="2995" spans="1:30" x14ac:dyDescent="0.3">
      <c r="A2995" s="27" t="s">
        <v>7385</v>
      </c>
      <c r="B2995" s="28">
        <v>6</v>
      </c>
      <c r="C2995" s="28" t="s">
        <v>27</v>
      </c>
      <c r="D2995" t="s">
        <v>6355</v>
      </c>
      <c r="E2995" s="28" t="s">
        <v>1777</v>
      </c>
      <c r="F2995" s="28">
        <v>17</v>
      </c>
      <c r="G2995" s="28" t="s">
        <v>90</v>
      </c>
      <c r="H2995" s="28">
        <v>9220</v>
      </c>
      <c r="I2995" s="28" t="s">
        <v>147</v>
      </c>
      <c r="J2995" s="28">
        <v>295</v>
      </c>
      <c r="K2995" s="28" t="s">
        <v>1223</v>
      </c>
      <c r="L2995" s="41">
        <v>1524</v>
      </c>
      <c r="M2995" s="44">
        <v>1091</v>
      </c>
      <c r="N2995" s="6">
        <v>0.71589999999999998</v>
      </c>
      <c r="O2995">
        <v>0</v>
      </c>
      <c r="P2995" s="29" t="s">
        <v>1127</v>
      </c>
      <c r="Q2995" s="28" t="s">
        <v>93</v>
      </c>
      <c r="R2995" s="28" t="s">
        <v>148</v>
      </c>
      <c r="S2995" s="28" t="s">
        <v>1224</v>
      </c>
      <c r="T2995" s="28" t="s">
        <v>7595</v>
      </c>
      <c r="U2995" s="28" t="s">
        <v>7596</v>
      </c>
      <c r="V2995" s="28" t="s">
        <v>7597</v>
      </c>
      <c r="W2995" s="30">
        <v>45658</v>
      </c>
      <c r="X2995" s="30">
        <v>46022</v>
      </c>
      <c r="Y2995" s="28">
        <v>2025</v>
      </c>
      <c r="Z2995" s="28" t="s">
        <v>3641</v>
      </c>
      <c r="AA2995" s="28" t="s">
        <v>3642</v>
      </c>
      <c r="AB2995" s="28" t="s">
        <v>3643</v>
      </c>
      <c r="AC2995" s="28" t="s">
        <v>2897</v>
      </c>
      <c r="AD2995" s="48" t="s">
        <v>472</v>
      </c>
    </row>
    <row r="2996" spans="1:30" x14ac:dyDescent="0.3">
      <c r="A2996" s="27" t="s">
        <v>7385</v>
      </c>
      <c r="B2996" s="28">
        <v>6</v>
      </c>
      <c r="C2996" s="28" t="s">
        <v>27</v>
      </c>
      <c r="D2996" t="s">
        <v>6355</v>
      </c>
      <c r="E2996" s="28" t="s">
        <v>1777</v>
      </c>
      <c r="F2996" s="28">
        <v>19</v>
      </c>
      <c r="G2996" s="28" t="s">
        <v>184</v>
      </c>
      <c r="H2996" s="28">
        <v>9221</v>
      </c>
      <c r="I2996" s="28" t="s">
        <v>396</v>
      </c>
      <c r="J2996" s="28">
        <v>295</v>
      </c>
      <c r="K2996" s="28" t="s">
        <v>1223</v>
      </c>
      <c r="L2996" s="41">
        <v>978</v>
      </c>
      <c r="M2996" s="44">
        <v>1176</v>
      </c>
      <c r="N2996" s="6">
        <v>1.2024999999999999</v>
      </c>
      <c r="O2996">
        <v>0</v>
      </c>
      <c r="P2996" s="29" t="s">
        <v>1127</v>
      </c>
      <c r="Q2996" s="28" t="s">
        <v>187</v>
      </c>
      <c r="R2996" s="28" t="s">
        <v>397</v>
      </c>
      <c r="S2996" s="28" t="s">
        <v>1224</v>
      </c>
      <c r="T2996" s="28" t="s">
        <v>7607</v>
      </c>
      <c r="U2996" s="28" t="s">
        <v>7608</v>
      </c>
      <c r="V2996" s="28" t="s">
        <v>7609</v>
      </c>
      <c r="W2996" s="30">
        <v>45658</v>
      </c>
      <c r="X2996" s="30">
        <v>46022</v>
      </c>
      <c r="Y2996" s="28">
        <v>2025</v>
      </c>
      <c r="Z2996" s="28" t="s">
        <v>1870</v>
      </c>
      <c r="AA2996" s="28" t="s">
        <v>2652</v>
      </c>
      <c r="AB2996" s="28" t="s">
        <v>3644</v>
      </c>
      <c r="AC2996" s="28" t="s">
        <v>3645</v>
      </c>
      <c r="AD2996" s="48" t="s">
        <v>271</v>
      </c>
    </row>
    <row r="2997" spans="1:30" x14ac:dyDescent="0.3">
      <c r="A2997" s="27" t="s">
        <v>7385</v>
      </c>
      <c r="B2997" s="28">
        <v>6</v>
      </c>
      <c r="C2997" s="28" t="s">
        <v>27</v>
      </c>
      <c r="D2997" t="s">
        <v>6355</v>
      </c>
      <c r="E2997" s="28" t="s">
        <v>1777</v>
      </c>
      <c r="F2997" s="28">
        <v>44</v>
      </c>
      <c r="G2997" s="28" t="s">
        <v>64</v>
      </c>
      <c r="H2997" s="28">
        <v>9222</v>
      </c>
      <c r="I2997" s="28" t="s">
        <v>65</v>
      </c>
      <c r="J2997" s="28">
        <v>295</v>
      </c>
      <c r="K2997" s="28" t="s">
        <v>1223</v>
      </c>
      <c r="L2997" s="41">
        <v>1268</v>
      </c>
      <c r="M2997" s="44">
        <v>1486</v>
      </c>
      <c r="N2997" s="6">
        <v>1.1718999999999999</v>
      </c>
      <c r="O2997">
        <v>0</v>
      </c>
      <c r="P2997" s="29" t="s">
        <v>1127</v>
      </c>
      <c r="Q2997" s="28" t="s">
        <v>67</v>
      </c>
      <c r="R2997" s="28" t="s">
        <v>68</v>
      </c>
      <c r="S2997" s="28" t="s">
        <v>1224</v>
      </c>
      <c r="T2997" s="28" t="s">
        <v>7670</v>
      </c>
      <c r="U2997" s="28" t="s">
        <v>7671</v>
      </c>
      <c r="V2997" s="28" t="s">
        <v>7672</v>
      </c>
      <c r="W2997" s="30">
        <v>45658</v>
      </c>
      <c r="X2997" s="30">
        <v>46022</v>
      </c>
      <c r="Y2997" s="28">
        <v>2025</v>
      </c>
      <c r="Z2997" s="28" t="s">
        <v>3849</v>
      </c>
      <c r="AA2997" s="28" t="s">
        <v>3850</v>
      </c>
      <c r="AB2997" s="28" t="s">
        <v>1135</v>
      </c>
      <c r="AC2997" s="28" t="s">
        <v>1136</v>
      </c>
      <c r="AD2997" s="48" t="s">
        <v>1137</v>
      </c>
    </row>
    <row r="2998" spans="1:30" x14ac:dyDescent="0.3">
      <c r="A2998" s="27" t="s">
        <v>7385</v>
      </c>
      <c r="B2998" s="28">
        <v>6</v>
      </c>
      <c r="C2998" s="28" t="s">
        <v>27</v>
      </c>
      <c r="D2998" t="s">
        <v>6355</v>
      </c>
      <c r="E2998" s="28" t="s">
        <v>1777</v>
      </c>
      <c r="F2998" s="28">
        <v>66</v>
      </c>
      <c r="G2998" s="28" t="s">
        <v>60</v>
      </c>
      <c r="H2998" s="28">
        <v>9223</v>
      </c>
      <c r="I2998" s="28" t="s">
        <v>327</v>
      </c>
      <c r="J2998" s="28">
        <v>295</v>
      </c>
      <c r="K2998" s="28" t="s">
        <v>1223</v>
      </c>
      <c r="L2998" s="41">
        <v>2441</v>
      </c>
      <c r="M2998" s="44">
        <v>1412</v>
      </c>
      <c r="N2998" s="6">
        <v>0.57850000000000001</v>
      </c>
      <c r="O2998">
        <v>0</v>
      </c>
      <c r="P2998" s="29" t="s">
        <v>1127</v>
      </c>
      <c r="Q2998" s="28" t="s">
        <v>62</v>
      </c>
      <c r="R2998" s="28" t="s">
        <v>330</v>
      </c>
      <c r="S2998" s="28" t="s">
        <v>1224</v>
      </c>
      <c r="T2998" s="28" t="s">
        <v>7673</v>
      </c>
      <c r="U2998" s="28" t="s">
        <v>7674</v>
      </c>
      <c r="V2998" s="28" t="s">
        <v>7675</v>
      </c>
      <c r="W2998" s="30">
        <v>45658</v>
      </c>
      <c r="X2998" s="30">
        <v>46022</v>
      </c>
      <c r="Y2998" s="28">
        <v>2025</v>
      </c>
      <c r="Z2998" s="28" t="s">
        <v>3851</v>
      </c>
      <c r="AA2998" s="28" t="s">
        <v>3852</v>
      </c>
      <c r="AB2998" s="28" t="s">
        <v>329</v>
      </c>
      <c r="AC2998" s="28" t="s">
        <v>3853</v>
      </c>
      <c r="AD2998" s="48" t="s">
        <v>205</v>
      </c>
    </row>
    <row r="2999" spans="1:30" x14ac:dyDescent="0.3">
      <c r="A2999" s="27" t="s">
        <v>7385</v>
      </c>
      <c r="B2999" s="28">
        <v>6</v>
      </c>
      <c r="C2999" s="28" t="s">
        <v>27</v>
      </c>
      <c r="D2999" t="s">
        <v>6355</v>
      </c>
      <c r="E2999" s="28" t="s">
        <v>1777</v>
      </c>
      <c r="F2999" s="28">
        <v>68</v>
      </c>
      <c r="G2999" s="28" t="s">
        <v>333</v>
      </c>
      <c r="H2999" s="28">
        <v>9224</v>
      </c>
      <c r="I2999" s="28" t="s">
        <v>334</v>
      </c>
      <c r="J2999" s="28">
        <v>295</v>
      </c>
      <c r="K2999" s="28" t="s">
        <v>1223</v>
      </c>
      <c r="L2999" s="41">
        <v>2849</v>
      </c>
      <c r="M2999" s="44">
        <v>2283</v>
      </c>
      <c r="N2999" s="6">
        <v>0.80130000000000001</v>
      </c>
      <c r="O2999">
        <v>0</v>
      </c>
      <c r="P2999" s="29" t="s">
        <v>1127</v>
      </c>
      <c r="Q2999" s="28" t="s">
        <v>335</v>
      </c>
      <c r="R2999" s="28" t="s">
        <v>336</v>
      </c>
      <c r="S2999" s="28" t="s">
        <v>1224</v>
      </c>
      <c r="T2999" s="28" t="s">
        <v>7513</v>
      </c>
      <c r="U2999" s="28" t="s">
        <v>7514</v>
      </c>
      <c r="V2999" s="28" t="s">
        <v>7515</v>
      </c>
      <c r="W2999" s="30">
        <v>45658</v>
      </c>
      <c r="X2999" s="30">
        <v>46022</v>
      </c>
      <c r="Y2999" s="28">
        <v>2025</v>
      </c>
      <c r="Z2999" s="28" t="s">
        <v>3646</v>
      </c>
      <c r="AA2999" s="28" t="s">
        <v>3647</v>
      </c>
      <c r="AB2999" s="28" t="s">
        <v>3648</v>
      </c>
      <c r="AC2999" s="28" t="s">
        <v>2429</v>
      </c>
      <c r="AD2999" s="48" t="s">
        <v>29</v>
      </c>
    </row>
    <row r="3000" spans="1:30" x14ac:dyDescent="0.3">
      <c r="A3000" s="27" t="s">
        <v>7385</v>
      </c>
      <c r="B3000" s="28">
        <v>6</v>
      </c>
      <c r="C3000" s="28" t="s">
        <v>27</v>
      </c>
      <c r="D3000" t="s">
        <v>6355</v>
      </c>
      <c r="E3000" s="28" t="s">
        <v>1777</v>
      </c>
      <c r="F3000" s="28">
        <v>68</v>
      </c>
      <c r="G3000" s="28" t="s">
        <v>333</v>
      </c>
      <c r="H3000" s="28">
        <v>9225</v>
      </c>
      <c r="I3000" s="28" t="s">
        <v>337</v>
      </c>
      <c r="J3000" s="28">
        <v>295</v>
      </c>
      <c r="K3000" s="28" t="s">
        <v>1223</v>
      </c>
      <c r="L3000" s="41">
        <v>1808</v>
      </c>
      <c r="M3000" s="44">
        <v>2025</v>
      </c>
      <c r="N3000" s="6">
        <v>1.1200000000000001</v>
      </c>
      <c r="O3000">
        <v>0</v>
      </c>
      <c r="P3000" s="29" t="s">
        <v>1127</v>
      </c>
      <c r="Q3000" s="28" t="s">
        <v>335</v>
      </c>
      <c r="R3000" s="28" t="s">
        <v>339</v>
      </c>
      <c r="S3000" s="28" t="s">
        <v>1224</v>
      </c>
      <c r="T3000" s="28" t="s">
        <v>7531</v>
      </c>
      <c r="U3000" s="28" t="s">
        <v>7532</v>
      </c>
      <c r="V3000" s="28" t="s">
        <v>7533</v>
      </c>
      <c r="W3000" s="30">
        <v>45658</v>
      </c>
      <c r="X3000" s="30">
        <v>46022</v>
      </c>
      <c r="Y3000" s="28">
        <v>2025</v>
      </c>
      <c r="Z3000" s="28" t="s">
        <v>3649</v>
      </c>
      <c r="AA3000" s="28" t="s">
        <v>3650</v>
      </c>
      <c r="AB3000" s="28" t="s">
        <v>1266</v>
      </c>
      <c r="AC3000" s="28" t="s">
        <v>1174</v>
      </c>
      <c r="AD3000" s="48" t="s">
        <v>1175</v>
      </c>
    </row>
    <row r="3001" spans="1:30" x14ac:dyDescent="0.3">
      <c r="A3001" s="27" t="s">
        <v>7385</v>
      </c>
      <c r="B3001" s="28">
        <v>6</v>
      </c>
      <c r="C3001" s="28" t="s">
        <v>27</v>
      </c>
      <c r="D3001" t="s">
        <v>6355</v>
      </c>
      <c r="E3001" s="28" t="s">
        <v>1777</v>
      </c>
      <c r="F3001" s="28">
        <v>73</v>
      </c>
      <c r="G3001" s="28" t="s">
        <v>367</v>
      </c>
      <c r="H3001" s="28">
        <v>9226</v>
      </c>
      <c r="I3001" s="28" t="s">
        <v>374</v>
      </c>
      <c r="J3001" s="28">
        <v>295</v>
      </c>
      <c r="K3001" s="28" t="s">
        <v>1223</v>
      </c>
      <c r="L3001" s="41">
        <v>1384</v>
      </c>
      <c r="M3001" s="44">
        <v>1698</v>
      </c>
      <c r="N3001" s="6">
        <v>1.2269000000000001</v>
      </c>
      <c r="O3001">
        <v>0</v>
      </c>
      <c r="P3001" s="29" t="s">
        <v>1127</v>
      </c>
      <c r="Q3001" s="28" t="s">
        <v>370</v>
      </c>
      <c r="R3001" s="28" t="s">
        <v>375</v>
      </c>
      <c r="S3001" s="28" t="s">
        <v>1224</v>
      </c>
      <c r="T3001" s="28" t="s">
        <v>7676</v>
      </c>
      <c r="U3001" s="28" t="s">
        <v>7677</v>
      </c>
      <c r="V3001" s="28" t="s">
        <v>7678</v>
      </c>
      <c r="W3001" s="30">
        <v>45658</v>
      </c>
      <c r="X3001" s="30">
        <v>46022</v>
      </c>
      <c r="Y3001" s="28">
        <v>2025</v>
      </c>
      <c r="Z3001" s="28" t="s">
        <v>3651</v>
      </c>
      <c r="AA3001" s="28" t="s">
        <v>3652</v>
      </c>
      <c r="AB3001" s="28" t="s">
        <v>3653</v>
      </c>
      <c r="AC3001" s="28" t="s">
        <v>3654</v>
      </c>
      <c r="AD3001" s="48" t="s">
        <v>3655</v>
      </c>
    </row>
    <row r="3002" spans="1:30" x14ac:dyDescent="0.3">
      <c r="A3002" s="27" t="s">
        <v>7385</v>
      </c>
      <c r="B3002" s="28">
        <v>6</v>
      </c>
      <c r="C3002" s="28" t="s">
        <v>27</v>
      </c>
      <c r="D3002" t="s">
        <v>6355</v>
      </c>
      <c r="E3002" s="28" t="s">
        <v>1777</v>
      </c>
      <c r="F3002" s="28">
        <v>76</v>
      </c>
      <c r="G3002" s="28" t="s">
        <v>296</v>
      </c>
      <c r="H3002" s="28">
        <v>9227</v>
      </c>
      <c r="I3002" s="28" t="s">
        <v>310</v>
      </c>
      <c r="J3002" s="28">
        <v>295</v>
      </c>
      <c r="K3002" s="28" t="s">
        <v>1223</v>
      </c>
      <c r="L3002" s="41">
        <v>1784</v>
      </c>
      <c r="M3002" s="44">
        <v>1362</v>
      </c>
      <c r="N3002" s="6">
        <v>0.76349999999999996</v>
      </c>
      <c r="O3002">
        <v>0</v>
      </c>
      <c r="P3002" s="29" t="s">
        <v>1127</v>
      </c>
      <c r="Q3002" s="28" t="s">
        <v>298</v>
      </c>
      <c r="R3002" s="28" t="s">
        <v>313</v>
      </c>
      <c r="S3002" s="28" t="s">
        <v>1224</v>
      </c>
      <c r="T3002" s="28" t="s">
        <v>7507</v>
      </c>
      <c r="U3002" s="28" t="s">
        <v>7508</v>
      </c>
      <c r="V3002" s="28" t="s">
        <v>7509</v>
      </c>
      <c r="W3002" s="30">
        <v>45658</v>
      </c>
      <c r="X3002" s="30">
        <v>46022</v>
      </c>
      <c r="Y3002" s="28">
        <v>2025</v>
      </c>
      <c r="Z3002" s="28" t="s">
        <v>2358</v>
      </c>
      <c r="AA3002" s="28" t="s">
        <v>2359</v>
      </c>
      <c r="AB3002" s="28" t="s">
        <v>3656</v>
      </c>
      <c r="AC3002" s="28" t="s">
        <v>1014</v>
      </c>
      <c r="AD3002" s="48" t="s">
        <v>1015</v>
      </c>
    </row>
    <row r="3003" spans="1:30" x14ac:dyDescent="0.3">
      <c r="A3003" s="27" t="s">
        <v>7385</v>
      </c>
      <c r="B3003" s="28">
        <v>6</v>
      </c>
      <c r="C3003" s="28" t="s">
        <v>27</v>
      </c>
      <c r="D3003" t="s">
        <v>6355</v>
      </c>
      <c r="E3003" s="28" t="s">
        <v>1777</v>
      </c>
      <c r="F3003" s="28">
        <v>76</v>
      </c>
      <c r="G3003" s="28" t="s">
        <v>296</v>
      </c>
      <c r="H3003" s="28">
        <v>9228</v>
      </c>
      <c r="I3003" s="28" t="s">
        <v>303</v>
      </c>
      <c r="J3003" s="28">
        <v>295</v>
      </c>
      <c r="K3003" s="28" t="s">
        <v>1223</v>
      </c>
      <c r="L3003" s="41">
        <v>2087</v>
      </c>
      <c r="M3003" s="44">
        <v>1468</v>
      </c>
      <c r="N3003" s="6">
        <v>0.70340000000000003</v>
      </c>
      <c r="O3003">
        <v>0</v>
      </c>
      <c r="P3003" s="29" t="s">
        <v>1127</v>
      </c>
      <c r="Q3003" s="28" t="s">
        <v>298</v>
      </c>
      <c r="R3003" s="28" t="s">
        <v>306</v>
      </c>
      <c r="S3003" s="28" t="s">
        <v>1224</v>
      </c>
      <c r="T3003" s="28" t="s">
        <v>7486</v>
      </c>
      <c r="U3003" s="28" t="s">
        <v>7487</v>
      </c>
      <c r="V3003" s="28" t="s">
        <v>7488</v>
      </c>
      <c r="W3003" s="30">
        <v>45658</v>
      </c>
      <c r="X3003" s="30">
        <v>46022</v>
      </c>
      <c r="Y3003" s="28">
        <v>2025</v>
      </c>
      <c r="Z3003" s="28" t="s">
        <v>6402</v>
      </c>
      <c r="AA3003" s="28" t="s">
        <v>3657</v>
      </c>
      <c r="AB3003" s="28" t="s">
        <v>3658</v>
      </c>
      <c r="AC3003" s="28" t="s">
        <v>1261</v>
      </c>
      <c r="AD3003" s="48" t="s">
        <v>1262</v>
      </c>
    </row>
    <row r="3004" spans="1:30" x14ac:dyDescent="0.3">
      <c r="A3004" s="27" t="s">
        <v>7385</v>
      </c>
      <c r="B3004" s="28">
        <v>6</v>
      </c>
      <c r="C3004" s="28" t="s">
        <v>27</v>
      </c>
      <c r="D3004" t="s">
        <v>6355</v>
      </c>
      <c r="E3004" s="28" t="s">
        <v>1777</v>
      </c>
      <c r="F3004" s="28">
        <v>76</v>
      </c>
      <c r="G3004" s="28" t="s">
        <v>296</v>
      </c>
      <c r="H3004" s="28">
        <v>9229</v>
      </c>
      <c r="I3004" s="28" t="s">
        <v>307</v>
      </c>
      <c r="J3004" s="28">
        <v>295</v>
      </c>
      <c r="K3004" s="28" t="s">
        <v>1223</v>
      </c>
      <c r="L3004" s="41">
        <v>2263</v>
      </c>
      <c r="M3004" s="44">
        <v>1650</v>
      </c>
      <c r="N3004" s="6">
        <v>0.72909999999999997</v>
      </c>
      <c r="O3004">
        <v>0</v>
      </c>
      <c r="P3004" s="29" t="s">
        <v>1127</v>
      </c>
      <c r="Q3004" s="28" t="s">
        <v>298</v>
      </c>
      <c r="R3004" s="28" t="s">
        <v>309</v>
      </c>
      <c r="S3004" s="28" t="s">
        <v>1224</v>
      </c>
      <c r="T3004" s="28" t="s">
        <v>7489</v>
      </c>
      <c r="U3004" s="28" t="s">
        <v>7490</v>
      </c>
      <c r="V3004" s="28" t="s">
        <v>7491</v>
      </c>
      <c r="W3004" s="30">
        <v>45658</v>
      </c>
      <c r="X3004" s="30">
        <v>46022</v>
      </c>
      <c r="Y3004" s="28">
        <v>2025</v>
      </c>
      <c r="Z3004" s="28" t="s">
        <v>2371</v>
      </c>
      <c r="AA3004" s="28" t="s">
        <v>2374</v>
      </c>
      <c r="AB3004" s="28" t="s">
        <v>2373</v>
      </c>
      <c r="AC3004" s="28" t="s">
        <v>1263</v>
      </c>
      <c r="AD3004" s="48" t="s">
        <v>1264</v>
      </c>
    </row>
    <row r="3005" spans="1:30" x14ac:dyDescent="0.3">
      <c r="A3005" s="27" t="s">
        <v>7385</v>
      </c>
      <c r="B3005" s="28">
        <v>6</v>
      </c>
      <c r="C3005" s="28" t="s">
        <v>27</v>
      </c>
      <c r="D3005" t="s">
        <v>6355</v>
      </c>
      <c r="E3005" s="28" t="s">
        <v>1777</v>
      </c>
      <c r="F3005" s="28">
        <v>76</v>
      </c>
      <c r="G3005" s="28" t="s">
        <v>296</v>
      </c>
      <c r="H3005" s="28">
        <v>9230</v>
      </c>
      <c r="I3005" s="28" t="s">
        <v>297</v>
      </c>
      <c r="J3005" s="28">
        <v>295</v>
      </c>
      <c r="K3005" s="28" t="s">
        <v>1223</v>
      </c>
      <c r="L3005" s="41">
        <v>956</v>
      </c>
      <c r="M3005" s="44">
        <v>803</v>
      </c>
      <c r="N3005" s="6">
        <v>0.84</v>
      </c>
      <c r="O3005">
        <v>0</v>
      </c>
      <c r="P3005" s="29" t="s">
        <v>1127</v>
      </c>
      <c r="Q3005" s="28" t="s">
        <v>298</v>
      </c>
      <c r="R3005" s="28" t="s">
        <v>299</v>
      </c>
      <c r="S3005" s="28" t="s">
        <v>1224</v>
      </c>
      <c r="T3005" s="28" t="s">
        <v>7492</v>
      </c>
      <c r="U3005" s="28" t="s">
        <v>7493</v>
      </c>
      <c r="V3005" s="28" t="s">
        <v>7494</v>
      </c>
      <c r="W3005" s="30">
        <v>45658</v>
      </c>
      <c r="X3005" s="30">
        <v>46022</v>
      </c>
      <c r="Y3005" s="28">
        <v>2025</v>
      </c>
      <c r="Z3005" s="28" t="s">
        <v>1761</v>
      </c>
      <c r="AA3005" s="28" t="s">
        <v>3659</v>
      </c>
      <c r="AB3005" s="28" t="s">
        <v>1780</v>
      </c>
      <c r="AC3005" s="28" t="s">
        <v>3660</v>
      </c>
      <c r="AD3005" s="48" t="s">
        <v>1251</v>
      </c>
    </row>
    <row r="3006" spans="1:30" x14ac:dyDescent="0.3">
      <c r="A3006" s="27" t="s">
        <v>7385</v>
      </c>
      <c r="B3006" s="28">
        <v>6</v>
      </c>
      <c r="C3006" s="28" t="s">
        <v>27</v>
      </c>
      <c r="D3006" t="s">
        <v>6355</v>
      </c>
      <c r="E3006" s="28" t="s">
        <v>1777</v>
      </c>
      <c r="F3006" s="28">
        <v>63</v>
      </c>
      <c r="G3006" s="28" t="s">
        <v>251</v>
      </c>
      <c r="H3006" s="28">
        <v>9231</v>
      </c>
      <c r="I3006" s="28" t="s">
        <v>252</v>
      </c>
      <c r="J3006" s="28">
        <v>295</v>
      </c>
      <c r="K3006" s="28" t="s">
        <v>1223</v>
      </c>
      <c r="L3006" s="41">
        <v>1113</v>
      </c>
      <c r="M3006" s="44">
        <v>821</v>
      </c>
      <c r="N3006" s="6">
        <v>0.73760000000000003</v>
      </c>
      <c r="O3006">
        <v>0</v>
      </c>
      <c r="P3006" s="29" t="s">
        <v>1127</v>
      </c>
      <c r="Q3006" s="28" t="s">
        <v>253</v>
      </c>
      <c r="R3006" s="28" t="s">
        <v>254</v>
      </c>
      <c r="S3006" s="28" t="s">
        <v>1224</v>
      </c>
      <c r="T3006" s="28" t="s">
        <v>7682</v>
      </c>
      <c r="U3006" s="28" t="s">
        <v>7683</v>
      </c>
      <c r="V3006" s="28" t="s">
        <v>7684</v>
      </c>
      <c r="W3006" s="30">
        <v>45658</v>
      </c>
      <c r="X3006" s="30">
        <v>46022</v>
      </c>
      <c r="Y3006" s="28">
        <v>2025</v>
      </c>
      <c r="Z3006" s="28" t="s">
        <v>3661</v>
      </c>
      <c r="AA3006" s="28" t="s">
        <v>3662</v>
      </c>
      <c r="AB3006" s="28" t="s">
        <v>3663</v>
      </c>
      <c r="AC3006" s="28" t="s">
        <v>3664</v>
      </c>
      <c r="AD3006" s="48" t="s">
        <v>3665</v>
      </c>
    </row>
    <row r="3007" spans="1:30" x14ac:dyDescent="0.3">
      <c r="A3007" s="27" t="s">
        <v>7385</v>
      </c>
      <c r="B3007" s="28">
        <v>6</v>
      </c>
      <c r="C3007" s="28" t="s">
        <v>27</v>
      </c>
      <c r="D3007" t="s">
        <v>6355</v>
      </c>
      <c r="E3007" s="28" t="s">
        <v>1777</v>
      </c>
      <c r="F3007" s="28">
        <v>25</v>
      </c>
      <c r="G3007" s="28" t="s">
        <v>104</v>
      </c>
      <c r="H3007" s="28">
        <v>9232</v>
      </c>
      <c r="I3007" s="28" t="s">
        <v>286</v>
      </c>
      <c r="J3007" s="28">
        <v>295</v>
      </c>
      <c r="K3007" s="28" t="s">
        <v>1223</v>
      </c>
      <c r="L3007" s="41">
        <v>4101</v>
      </c>
      <c r="M3007" s="44">
        <v>3512</v>
      </c>
      <c r="N3007" s="6">
        <v>0.85640000000000005</v>
      </c>
      <c r="O3007">
        <v>0</v>
      </c>
      <c r="P3007" s="29" t="s">
        <v>1127</v>
      </c>
      <c r="Q3007" s="28" t="s">
        <v>107</v>
      </c>
      <c r="R3007" s="28" t="s">
        <v>288</v>
      </c>
      <c r="S3007" s="28" t="s">
        <v>1224</v>
      </c>
      <c r="T3007" s="28" t="s">
        <v>7579</v>
      </c>
      <c r="U3007" s="28" t="s">
        <v>7580</v>
      </c>
      <c r="V3007" s="28" t="s">
        <v>7581</v>
      </c>
      <c r="W3007" s="30">
        <v>45658</v>
      </c>
      <c r="X3007" s="30">
        <v>46022</v>
      </c>
      <c r="Y3007" s="28">
        <v>2025</v>
      </c>
      <c r="Z3007" s="28" t="s">
        <v>3666</v>
      </c>
      <c r="AA3007" s="28" t="s">
        <v>3667</v>
      </c>
      <c r="AB3007" s="28" t="s">
        <v>3668</v>
      </c>
      <c r="AC3007" s="28" t="s">
        <v>1165</v>
      </c>
      <c r="AD3007" s="48" t="s">
        <v>691</v>
      </c>
    </row>
    <row r="3008" spans="1:30" x14ac:dyDescent="0.3">
      <c r="A3008" s="27" t="s">
        <v>7385</v>
      </c>
      <c r="B3008" s="28">
        <v>6</v>
      </c>
      <c r="C3008" s="28" t="s">
        <v>27</v>
      </c>
      <c r="D3008" t="s">
        <v>6355</v>
      </c>
      <c r="E3008" s="28" t="s">
        <v>1777</v>
      </c>
      <c r="F3008" s="28">
        <v>5</v>
      </c>
      <c r="G3008" s="28" t="s">
        <v>25</v>
      </c>
      <c r="H3008" s="28">
        <v>9301</v>
      </c>
      <c r="I3008" s="28" t="s">
        <v>75</v>
      </c>
      <c r="J3008" s="28">
        <v>295</v>
      </c>
      <c r="K3008" s="28" t="s">
        <v>1223</v>
      </c>
      <c r="L3008" s="41">
        <v>1550</v>
      </c>
      <c r="M3008" s="44">
        <v>1220</v>
      </c>
      <c r="N3008" s="6">
        <v>0.78710000000000002</v>
      </c>
      <c r="O3008">
        <v>0</v>
      </c>
      <c r="P3008" s="29" t="s">
        <v>1127</v>
      </c>
      <c r="Q3008" s="28" t="s">
        <v>31</v>
      </c>
      <c r="R3008" s="28" t="s">
        <v>76</v>
      </c>
      <c r="S3008" s="28" t="s">
        <v>1224</v>
      </c>
      <c r="T3008" s="28" t="s">
        <v>7410</v>
      </c>
      <c r="U3008" s="28" t="s">
        <v>7411</v>
      </c>
      <c r="V3008" s="28" t="s">
        <v>7412</v>
      </c>
      <c r="W3008" s="30">
        <v>45658</v>
      </c>
      <c r="X3008" s="30">
        <v>46022</v>
      </c>
      <c r="Y3008" s="28">
        <v>2025</v>
      </c>
      <c r="Z3008" s="28" t="s">
        <v>1140</v>
      </c>
      <c r="AA3008" s="28" t="s">
        <v>3669</v>
      </c>
      <c r="AB3008" s="28" t="s">
        <v>3670</v>
      </c>
      <c r="AC3008" s="28" t="s">
        <v>730</v>
      </c>
      <c r="AD3008" s="48" t="s">
        <v>41</v>
      </c>
    </row>
    <row r="3009" spans="1:30" x14ac:dyDescent="0.3">
      <c r="A3009" s="27" t="s">
        <v>7385</v>
      </c>
      <c r="B3009" s="28">
        <v>6</v>
      </c>
      <c r="C3009" s="28" t="s">
        <v>27</v>
      </c>
      <c r="D3009" t="s">
        <v>6355</v>
      </c>
      <c r="E3009" s="28" t="s">
        <v>1777</v>
      </c>
      <c r="F3009" s="28">
        <v>8</v>
      </c>
      <c r="G3009" s="28" t="s">
        <v>120</v>
      </c>
      <c r="H3009" s="28">
        <v>9302</v>
      </c>
      <c r="I3009" s="28" t="s">
        <v>143</v>
      </c>
      <c r="J3009" s="28">
        <v>295</v>
      </c>
      <c r="K3009" s="28" t="s">
        <v>1223</v>
      </c>
      <c r="L3009" s="41">
        <v>3536</v>
      </c>
      <c r="M3009" s="44">
        <v>2984</v>
      </c>
      <c r="N3009" s="6">
        <v>0.84389999999999998</v>
      </c>
      <c r="O3009">
        <v>0</v>
      </c>
      <c r="P3009" s="29" t="s">
        <v>1127</v>
      </c>
      <c r="Q3009" s="28" t="s">
        <v>122</v>
      </c>
      <c r="R3009" s="28" t="s">
        <v>146</v>
      </c>
      <c r="S3009" s="28" t="s">
        <v>1224</v>
      </c>
      <c r="T3009" s="28" t="s">
        <v>7582</v>
      </c>
      <c r="U3009" s="28" t="s">
        <v>7583</v>
      </c>
      <c r="V3009" s="28" t="s">
        <v>7584</v>
      </c>
      <c r="W3009" s="30">
        <v>45658</v>
      </c>
      <c r="X3009" s="30">
        <v>46022</v>
      </c>
      <c r="Y3009" s="28">
        <v>2025</v>
      </c>
      <c r="Z3009" s="28" t="s">
        <v>3671</v>
      </c>
      <c r="AA3009" s="28" t="s">
        <v>3672</v>
      </c>
      <c r="AB3009" s="28" t="s">
        <v>3673</v>
      </c>
      <c r="AC3009" s="28" t="s">
        <v>1147</v>
      </c>
      <c r="AD3009" s="48" t="s">
        <v>1148</v>
      </c>
    </row>
    <row r="3010" spans="1:30" x14ac:dyDescent="0.3">
      <c r="A3010" s="27" t="s">
        <v>7385</v>
      </c>
      <c r="B3010" s="28">
        <v>6</v>
      </c>
      <c r="C3010" s="28" t="s">
        <v>27</v>
      </c>
      <c r="D3010" t="s">
        <v>6355</v>
      </c>
      <c r="E3010" s="28" t="s">
        <v>1777</v>
      </c>
      <c r="F3010" s="28">
        <v>11</v>
      </c>
      <c r="G3010" s="28" t="s">
        <v>149</v>
      </c>
      <c r="H3010" s="28">
        <v>9303</v>
      </c>
      <c r="I3010" s="28" t="s">
        <v>204</v>
      </c>
      <c r="J3010" s="28">
        <v>295</v>
      </c>
      <c r="K3010" s="28" t="s">
        <v>1223</v>
      </c>
      <c r="L3010" s="41">
        <v>2589</v>
      </c>
      <c r="M3010" s="44">
        <v>757</v>
      </c>
      <c r="N3010" s="6">
        <v>0.29239999999999999</v>
      </c>
      <c r="O3010">
        <v>0</v>
      </c>
      <c r="P3010" s="29" t="s">
        <v>1127</v>
      </c>
      <c r="Q3010" s="28" t="s">
        <v>152</v>
      </c>
      <c r="R3010" s="28" t="s">
        <v>206</v>
      </c>
      <c r="S3010" s="28" t="s">
        <v>1224</v>
      </c>
      <c r="T3010" s="28" t="s">
        <v>7462</v>
      </c>
      <c r="U3010" s="28" t="s">
        <v>7463</v>
      </c>
      <c r="V3010" s="28" t="s">
        <v>7464</v>
      </c>
      <c r="W3010" s="30">
        <v>45658</v>
      </c>
      <c r="X3010" s="30">
        <v>46022</v>
      </c>
      <c r="Y3010" s="28">
        <v>2025</v>
      </c>
      <c r="Z3010" s="28" t="s">
        <v>3854</v>
      </c>
      <c r="AA3010" s="28" t="s">
        <v>3855</v>
      </c>
      <c r="AB3010" s="28" t="s">
        <v>3856</v>
      </c>
      <c r="AC3010" s="28" t="s">
        <v>3857</v>
      </c>
      <c r="AD3010" s="48" t="s">
        <v>1130</v>
      </c>
    </row>
    <row r="3011" spans="1:30" x14ac:dyDescent="0.3">
      <c r="A3011" s="27" t="s">
        <v>7385</v>
      </c>
      <c r="B3011" s="28">
        <v>6</v>
      </c>
      <c r="C3011" s="28" t="s">
        <v>27</v>
      </c>
      <c r="D3011" t="s">
        <v>6355</v>
      </c>
      <c r="E3011" s="28" t="s">
        <v>1777</v>
      </c>
      <c r="F3011" s="28">
        <v>13</v>
      </c>
      <c r="G3011" s="28" t="s">
        <v>116</v>
      </c>
      <c r="H3011" s="28">
        <v>9304</v>
      </c>
      <c r="I3011" s="28" t="s">
        <v>398</v>
      </c>
      <c r="J3011" s="28">
        <v>295</v>
      </c>
      <c r="K3011" s="28" t="s">
        <v>1223</v>
      </c>
      <c r="L3011" s="41">
        <v>2416</v>
      </c>
      <c r="M3011" s="44">
        <v>1449</v>
      </c>
      <c r="N3011" s="6">
        <v>0.5998</v>
      </c>
      <c r="O3011">
        <v>0</v>
      </c>
      <c r="P3011" s="29" t="s">
        <v>1127</v>
      </c>
      <c r="Q3011" s="28" t="s">
        <v>118</v>
      </c>
      <c r="R3011" s="28" t="s">
        <v>401</v>
      </c>
      <c r="S3011" s="28" t="s">
        <v>1224</v>
      </c>
      <c r="T3011" s="28" t="s">
        <v>7592</v>
      </c>
      <c r="U3011" s="28" t="s">
        <v>7593</v>
      </c>
      <c r="V3011" s="28" t="s">
        <v>7594</v>
      </c>
      <c r="W3011" s="30">
        <v>45658</v>
      </c>
      <c r="X3011" s="30">
        <v>46022</v>
      </c>
      <c r="Y3011" s="28">
        <v>2025</v>
      </c>
      <c r="Z3011" s="28" t="s">
        <v>3674</v>
      </c>
      <c r="AA3011" s="28" t="s">
        <v>3675</v>
      </c>
      <c r="AB3011" s="28" t="s">
        <v>3676</v>
      </c>
      <c r="AC3011" s="28" t="s">
        <v>1190</v>
      </c>
      <c r="AD3011" s="48" t="s">
        <v>3677</v>
      </c>
    </row>
    <row r="3012" spans="1:30" x14ac:dyDescent="0.3">
      <c r="A3012" s="27" t="s">
        <v>7385</v>
      </c>
      <c r="B3012" s="28">
        <v>6</v>
      </c>
      <c r="C3012" s="28" t="s">
        <v>27</v>
      </c>
      <c r="D3012" t="s">
        <v>6355</v>
      </c>
      <c r="E3012" s="28" t="s">
        <v>1777</v>
      </c>
      <c r="F3012" s="28">
        <v>15</v>
      </c>
      <c r="G3012" s="28" t="s">
        <v>245</v>
      </c>
      <c r="H3012" s="28">
        <v>9305</v>
      </c>
      <c r="I3012" s="28" t="s">
        <v>361</v>
      </c>
      <c r="J3012" s="28">
        <v>295</v>
      </c>
      <c r="K3012" s="28" t="s">
        <v>1223</v>
      </c>
      <c r="L3012" s="41">
        <v>2332</v>
      </c>
      <c r="M3012" s="44">
        <v>1634</v>
      </c>
      <c r="N3012" s="6">
        <v>0.70069999999999999</v>
      </c>
      <c r="O3012">
        <v>0</v>
      </c>
      <c r="P3012" s="29" t="s">
        <v>1127</v>
      </c>
      <c r="Q3012" s="28" t="s">
        <v>249</v>
      </c>
      <c r="R3012" s="28" t="s">
        <v>362</v>
      </c>
      <c r="S3012" s="28" t="s">
        <v>1224</v>
      </c>
      <c r="T3012" s="28" t="s">
        <v>7552</v>
      </c>
      <c r="U3012" s="28" t="s">
        <v>7553</v>
      </c>
      <c r="V3012" s="28" t="s">
        <v>7554</v>
      </c>
      <c r="W3012" s="30">
        <v>45658</v>
      </c>
      <c r="X3012" s="30">
        <v>46022</v>
      </c>
      <c r="Y3012" s="28">
        <v>2025</v>
      </c>
      <c r="Z3012" s="28" t="s">
        <v>2347</v>
      </c>
      <c r="AA3012" s="28" t="s">
        <v>1182</v>
      </c>
      <c r="AB3012" s="28" t="s">
        <v>3796</v>
      </c>
      <c r="AC3012" s="28" t="s">
        <v>866</v>
      </c>
      <c r="AD3012" s="48" t="s">
        <v>472</v>
      </c>
    </row>
    <row r="3013" spans="1:30" x14ac:dyDescent="0.3">
      <c r="A3013" s="27" t="s">
        <v>7385</v>
      </c>
      <c r="B3013" s="28">
        <v>6</v>
      </c>
      <c r="C3013" s="28" t="s">
        <v>27</v>
      </c>
      <c r="D3013" t="s">
        <v>6355</v>
      </c>
      <c r="E3013" s="28" t="s">
        <v>1777</v>
      </c>
      <c r="F3013" s="28">
        <v>17</v>
      </c>
      <c r="G3013" s="28" t="s">
        <v>90</v>
      </c>
      <c r="H3013" s="28">
        <v>9306</v>
      </c>
      <c r="I3013" s="28" t="s">
        <v>266</v>
      </c>
      <c r="J3013" s="28">
        <v>295</v>
      </c>
      <c r="K3013" s="28" t="s">
        <v>1223</v>
      </c>
      <c r="L3013" s="41">
        <v>1195</v>
      </c>
      <c r="M3013" s="44">
        <v>1164</v>
      </c>
      <c r="N3013" s="6">
        <v>0.97409999999999997</v>
      </c>
      <c r="O3013">
        <v>0</v>
      </c>
      <c r="P3013" s="29" t="s">
        <v>1127</v>
      </c>
      <c r="Q3013" s="28" t="s">
        <v>93</v>
      </c>
      <c r="R3013" s="28" t="s">
        <v>267</v>
      </c>
      <c r="S3013" s="28" t="s">
        <v>1224</v>
      </c>
      <c r="T3013" s="28" t="s">
        <v>7598</v>
      </c>
      <c r="U3013" s="28" t="s">
        <v>7599</v>
      </c>
      <c r="V3013" s="28" t="s">
        <v>7600</v>
      </c>
      <c r="W3013" s="30">
        <v>45658</v>
      </c>
      <c r="X3013" s="30">
        <v>46022</v>
      </c>
      <c r="Y3013" s="28">
        <v>2025</v>
      </c>
      <c r="Z3013" s="28" t="s">
        <v>1291</v>
      </c>
      <c r="AA3013" s="28" t="s">
        <v>1292</v>
      </c>
      <c r="AB3013" s="28" t="s">
        <v>1789</v>
      </c>
      <c r="AC3013" s="28" t="s">
        <v>1265</v>
      </c>
      <c r="AD3013" s="48" t="s">
        <v>1265</v>
      </c>
    </row>
    <row r="3014" spans="1:30" x14ac:dyDescent="0.3">
      <c r="A3014" s="27" t="s">
        <v>7385</v>
      </c>
      <c r="B3014" s="28">
        <v>6</v>
      </c>
      <c r="C3014" s="28" t="s">
        <v>27</v>
      </c>
      <c r="D3014" t="s">
        <v>6355</v>
      </c>
      <c r="E3014" s="28" t="s">
        <v>1777</v>
      </c>
      <c r="F3014" s="28">
        <v>19</v>
      </c>
      <c r="G3014" s="28" t="s">
        <v>184</v>
      </c>
      <c r="H3014" s="28">
        <v>9307</v>
      </c>
      <c r="I3014" s="28" t="s">
        <v>200</v>
      </c>
      <c r="J3014" s="28">
        <v>295</v>
      </c>
      <c r="K3014" s="28" t="s">
        <v>1223</v>
      </c>
      <c r="L3014" s="41">
        <v>1602</v>
      </c>
      <c r="M3014" s="44">
        <v>1226</v>
      </c>
      <c r="N3014" s="6">
        <v>0.76529999999999998</v>
      </c>
      <c r="O3014">
        <v>0</v>
      </c>
      <c r="P3014" s="29" t="s">
        <v>1127</v>
      </c>
      <c r="Q3014" s="28" t="s">
        <v>187</v>
      </c>
      <c r="R3014" s="28" t="s">
        <v>203</v>
      </c>
      <c r="S3014" s="28" t="s">
        <v>1224</v>
      </c>
      <c r="T3014" s="28" t="s">
        <v>7610</v>
      </c>
      <c r="U3014" s="28" t="s">
        <v>7611</v>
      </c>
      <c r="V3014" s="28" t="s">
        <v>7612</v>
      </c>
      <c r="W3014" s="30">
        <v>45658</v>
      </c>
      <c r="X3014" s="30">
        <v>46022</v>
      </c>
      <c r="Y3014" s="28">
        <v>2025</v>
      </c>
      <c r="Z3014" s="28" t="s">
        <v>2668</v>
      </c>
      <c r="AA3014" s="28" t="s">
        <v>2669</v>
      </c>
      <c r="AB3014" s="28" t="s">
        <v>3194</v>
      </c>
      <c r="AC3014" s="28" t="s">
        <v>3797</v>
      </c>
      <c r="AD3014" s="48" t="s">
        <v>3798</v>
      </c>
    </row>
    <row r="3015" spans="1:30" x14ac:dyDescent="0.3">
      <c r="A3015" s="27" t="s">
        <v>7385</v>
      </c>
      <c r="B3015" s="28">
        <v>6</v>
      </c>
      <c r="C3015" s="28" t="s">
        <v>27</v>
      </c>
      <c r="D3015" t="s">
        <v>6355</v>
      </c>
      <c r="E3015" s="28" t="s">
        <v>1777</v>
      </c>
      <c r="F3015" s="28">
        <v>66</v>
      </c>
      <c r="G3015" s="28" t="s">
        <v>60</v>
      </c>
      <c r="H3015" s="28">
        <v>9308</v>
      </c>
      <c r="I3015" s="28" t="s">
        <v>69</v>
      </c>
      <c r="J3015" s="28">
        <v>295</v>
      </c>
      <c r="K3015" s="28" t="s">
        <v>1223</v>
      </c>
      <c r="L3015" s="41">
        <v>2465</v>
      </c>
      <c r="M3015" s="44">
        <v>1983</v>
      </c>
      <c r="N3015" s="6">
        <v>0.80449999999999999</v>
      </c>
      <c r="O3015">
        <v>0</v>
      </c>
      <c r="P3015" s="29" t="s">
        <v>1127</v>
      </c>
      <c r="Q3015" s="28" t="s">
        <v>62</v>
      </c>
      <c r="R3015" s="28" t="s">
        <v>72</v>
      </c>
      <c r="S3015" s="28" t="s">
        <v>1224</v>
      </c>
      <c r="T3015" s="28" t="s">
        <v>7634</v>
      </c>
      <c r="U3015" s="28" t="s">
        <v>7635</v>
      </c>
      <c r="V3015" s="28" t="s">
        <v>7636</v>
      </c>
      <c r="W3015" s="30">
        <v>45658</v>
      </c>
      <c r="X3015" s="30">
        <v>46022</v>
      </c>
      <c r="Y3015" s="28">
        <v>2025</v>
      </c>
      <c r="Z3015" s="28" t="s">
        <v>3678</v>
      </c>
      <c r="AA3015" s="28" t="s">
        <v>3679</v>
      </c>
      <c r="AB3015" s="28" t="s">
        <v>431</v>
      </c>
      <c r="AC3015" s="28" t="s">
        <v>70</v>
      </c>
      <c r="AD3015" s="48" t="s">
        <v>71</v>
      </c>
    </row>
    <row r="3016" spans="1:30" x14ac:dyDescent="0.3">
      <c r="A3016" s="27" t="s">
        <v>7385</v>
      </c>
      <c r="B3016" s="28">
        <v>6</v>
      </c>
      <c r="C3016" s="28" t="s">
        <v>27</v>
      </c>
      <c r="D3016" t="s">
        <v>6355</v>
      </c>
      <c r="E3016" s="28" t="s">
        <v>1777</v>
      </c>
      <c r="F3016" s="28">
        <v>68</v>
      </c>
      <c r="G3016" s="28" t="s">
        <v>333</v>
      </c>
      <c r="H3016" s="28">
        <v>9309</v>
      </c>
      <c r="I3016" s="28" t="s">
        <v>340</v>
      </c>
      <c r="J3016" s="28">
        <v>295</v>
      </c>
      <c r="K3016" s="28" t="s">
        <v>1223</v>
      </c>
      <c r="L3016" s="41">
        <v>2838</v>
      </c>
      <c r="M3016" s="44">
        <v>2963</v>
      </c>
      <c r="N3016" s="6">
        <v>1.044</v>
      </c>
      <c r="O3016">
        <v>0</v>
      </c>
      <c r="P3016" s="29" t="s">
        <v>1127</v>
      </c>
      <c r="Q3016" s="28" t="s">
        <v>335</v>
      </c>
      <c r="R3016" s="28" t="s">
        <v>344</v>
      </c>
      <c r="S3016" s="28" t="s">
        <v>1224</v>
      </c>
      <c r="T3016" s="28" t="s">
        <v>7516</v>
      </c>
      <c r="U3016" s="28" t="s">
        <v>7517</v>
      </c>
      <c r="V3016" s="28" t="s">
        <v>7518</v>
      </c>
      <c r="W3016" s="30">
        <v>45658</v>
      </c>
      <c r="X3016" s="30">
        <v>46022</v>
      </c>
      <c r="Y3016" s="28">
        <v>2025</v>
      </c>
      <c r="Z3016" s="28" t="s">
        <v>2433</v>
      </c>
      <c r="AA3016" s="28" t="s">
        <v>341</v>
      </c>
      <c r="AB3016" s="28" t="s">
        <v>2434</v>
      </c>
      <c r="AC3016" s="28" t="s">
        <v>3680</v>
      </c>
      <c r="AD3016" s="48" t="s">
        <v>343</v>
      </c>
    </row>
    <row r="3017" spans="1:30" x14ac:dyDescent="0.3">
      <c r="A3017" s="27" t="s">
        <v>7385</v>
      </c>
      <c r="B3017" s="28">
        <v>6</v>
      </c>
      <c r="C3017" s="28" t="s">
        <v>27</v>
      </c>
      <c r="D3017" t="s">
        <v>6355</v>
      </c>
      <c r="E3017" s="28" t="s">
        <v>1777</v>
      </c>
      <c r="F3017" s="28">
        <v>73</v>
      </c>
      <c r="G3017" s="28" t="s">
        <v>367</v>
      </c>
      <c r="H3017" s="28">
        <v>9310</v>
      </c>
      <c r="I3017" s="28" t="s">
        <v>368</v>
      </c>
      <c r="J3017" s="28">
        <v>295</v>
      </c>
      <c r="K3017" s="28" t="s">
        <v>1223</v>
      </c>
      <c r="L3017" s="41">
        <v>1161</v>
      </c>
      <c r="M3017" s="44">
        <v>1093</v>
      </c>
      <c r="N3017" s="6">
        <v>0.94140000000000001</v>
      </c>
      <c r="O3017">
        <v>0</v>
      </c>
      <c r="P3017" s="29" t="s">
        <v>1127</v>
      </c>
      <c r="Q3017" s="28" t="s">
        <v>370</v>
      </c>
      <c r="R3017" s="28" t="s">
        <v>371</v>
      </c>
      <c r="S3017" s="28" t="s">
        <v>1224</v>
      </c>
      <c r="T3017" s="28" t="s">
        <v>7652</v>
      </c>
      <c r="U3017" s="28" t="s">
        <v>7653</v>
      </c>
      <c r="V3017" s="28" t="s">
        <v>7654</v>
      </c>
      <c r="W3017" s="30">
        <v>45658</v>
      </c>
      <c r="X3017" s="30">
        <v>46022</v>
      </c>
      <c r="Y3017" s="28">
        <v>2025</v>
      </c>
      <c r="Z3017" s="28" t="s">
        <v>3681</v>
      </c>
      <c r="AA3017" s="28" t="s">
        <v>2673</v>
      </c>
      <c r="AB3017" s="28" t="s">
        <v>369</v>
      </c>
      <c r="AC3017" s="28" t="s">
        <v>1183</v>
      </c>
      <c r="AD3017" s="48" t="s">
        <v>1903</v>
      </c>
    </row>
    <row r="3018" spans="1:30" x14ac:dyDescent="0.3">
      <c r="A3018" s="27" t="s">
        <v>7385</v>
      </c>
      <c r="B3018" s="28">
        <v>6</v>
      </c>
      <c r="C3018" s="28" t="s">
        <v>27</v>
      </c>
      <c r="D3018" t="s">
        <v>6355</v>
      </c>
      <c r="E3018" s="28" t="s">
        <v>1777</v>
      </c>
      <c r="F3018" s="28">
        <v>76</v>
      </c>
      <c r="G3018" s="28" t="s">
        <v>296</v>
      </c>
      <c r="H3018" s="28">
        <v>9311</v>
      </c>
      <c r="I3018" s="28" t="s">
        <v>314</v>
      </c>
      <c r="J3018" s="28">
        <v>295</v>
      </c>
      <c r="K3018" s="28" t="s">
        <v>1223</v>
      </c>
      <c r="L3018" s="41">
        <v>2532</v>
      </c>
      <c r="M3018" s="44">
        <v>1599</v>
      </c>
      <c r="N3018" s="6">
        <v>0.63149999999999995</v>
      </c>
      <c r="O3018">
        <v>0</v>
      </c>
      <c r="P3018" s="29" t="s">
        <v>1127</v>
      </c>
      <c r="Q3018" s="28" t="s">
        <v>298</v>
      </c>
      <c r="R3018" s="28" t="s">
        <v>317</v>
      </c>
      <c r="S3018" s="28" t="s">
        <v>1224</v>
      </c>
      <c r="T3018" s="28" t="s">
        <v>7501</v>
      </c>
      <c r="U3018" s="28" t="s">
        <v>7502</v>
      </c>
      <c r="V3018" s="28" t="s">
        <v>7503</v>
      </c>
      <c r="W3018" s="30">
        <v>45658</v>
      </c>
      <c r="X3018" s="30">
        <v>46022</v>
      </c>
      <c r="Y3018" s="28">
        <v>2025</v>
      </c>
      <c r="Z3018" s="28" t="s">
        <v>1167</v>
      </c>
      <c r="AA3018" s="28" t="s">
        <v>3682</v>
      </c>
      <c r="AB3018" s="28" t="s">
        <v>1169</v>
      </c>
      <c r="AC3018" s="28" t="s">
        <v>3683</v>
      </c>
      <c r="AD3018" s="48" t="s">
        <v>1902</v>
      </c>
    </row>
    <row r="3019" spans="1:30" x14ac:dyDescent="0.3">
      <c r="A3019" s="27" t="s">
        <v>7385</v>
      </c>
      <c r="B3019" s="28">
        <v>6</v>
      </c>
      <c r="C3019" s="28" t="s">
        <v>27</v>
      </c>
      <c r="D3019" t="s">
        <v>6355</v>
      </c>
      <c r="E3019" s="28" t="s">
        <v>1777</v>
      </c>
      <c r="F3019" s="28">
        <v>5</v>
      </c>
      <c r="G3019" s="28" t="s">
        <v>25</v>
      </c>
      <c r="H3019" s="28">
        <v>9401</v>
      </c>
      <c r="I3019" s="28" t="s">
        <v>80</v>
      </c>
      <c r="J3019" s="28">
        <v>295</v>
      </c>
      <c r="K3019" s="28" t="s">
        <v>1223</v>
      </c>
      <c r="L3019" s="41">
        <v>2896</v>
      </c>
      <c r="M3019" s="44">
        <v>2309</v>
      </c>
      <c r="N3019" s="6">
        <v>0.79730000000000001</v>
      </c>
      <c r="O3019">
        <v>0</v>
      </c>
      <c r="P3019" s="29" t="s">
        <v>1127</v>
      </c>
      <c r="Q3019" s="28" t="s">
        <v>31</v>
      </c>
      <c r="R3019" s="28" t="s">
        <v>81</v>
      </c>
      <c r="S3019" s="28" t="s">
        <v>1224</v>
      </c>
      <c r="T3019" s="28" t="s">
        <v>7413</v>
      </c>
      <c r="U3019" s="28" t="s">
        <v>7414</v>
      </c>
      <c r="V3019" s="28" t="s">
        <v>7415</v>
      </c>
      <c r="W3019" s="30">
        <v>45658</v>
      </c>
      <c r="X3019" s="30">
        <v>46022</v>
      </c>
      <c r="Y3019" s="28">
        <v>2025</v>
      </c>
      <c r="Z3019" s="28" t="s">
        <v>3799</v>
      </c>
      <c r="AA3019" s="28" t="s">
        <v>1960</v>
      </c>
      <c r="AB3019" s="28" t="s">
        <v>1961</v>
      </c>
      <c r="AC3019" s="28" t="s">
        <v>1962</v>
      </c>
      <c r="AD3019" s="48" t="s">
        <v>1961</v>
      </c>
    </row>
    <row r="3020" spans="1:30" x14ac:dyDescent="0.3">
      <c r="A3020" s="27" t="s">
        <v>7385</v>
      </c>
      <c r="B3020" s="28">
        <v>6</v>
      </c>
      <c r="C3020" s="28" t="s">
        <v>27</v>
      </c>
      <c r="D3020" t="s">
        <v>6355</v>
      </c>
      <c r="E3020" s="28" t="s">
        <v>1777</v>
      </c>
      <c r="F3020" s="28">
        <v>5</v>
      </c>
      <c r="G3020" s="28" t="s">
        <v>25</v>
      </c>
      <c r="H3020" s="28">
        <v>9402</v>
      </c>
      <c r="I3020" s="28" t="s">
        <v>82</v>
      </c>
      <c r="J3020" s="28">
        <v>295</v>
      </c>
      <c r="K3020" s="28" t="s">
        <v>1223</v>
      </c>
      <c r="L3020" s="41">
        <v>4928</v>
      </c>
      <c r="M3020" s="44">
        <v>3799</v>
      </c>
      <c r="N3020" s="6">
        <v>0.77090000000000003</v>
      </c>
      <c r="O3020">
        <v>0</v>
      </c>
      <c r="P3020" s="29" t="s">
        <v>1127</v>
      </c>
      <c r="Q3020" s="28" t="s">
        <v>31</v>
      </c>
      <c r="R3020" s="28" t="s">
        <v>83</v>
      </c>
      <c r="S3020" s="28" t="s">
        <v>1224</v>
      </c>
      <c r="T3020" s="28" t="s">
        <v>7416</v>
      </c>
      <c r="U3020" s="28" t="s">
        <v>7417</v>
      </c>
      <c r="V3020" s="28" t="s">
        <v>7418</v>
      </c>
      <c r="W3020" s="30">
        <v>45658</v>
      </c>
      <c r="X3020" s="30">
        <v>46022</v>
      </c>
      <c r="Y3020" s="28">
        <v>2025</v>
      </c>
      <c r="Z3020" s="28" t="s">
        <v>1932</v>
      </c>
      <c r="AA3020" s="28" t="s">
        <v>1933</v>
      </c>
      <c r="AB3020" s="28" t="s">
        <v>3684</v>
      </c>
      <c r="AC3020" s="28" t="s">
        <v>1231</v>
      </c>
      <c r="AD3020" s="48" t="s">
        <v>1232</v>
      </c>
    </row>
    <row r="3021" spans="1:30" x14ac:dyDescent="0.3">
      <c r="A3021" s="27" t="s">
        <v>7385</v>
      </c>
      <c r="B3021" s="28">
        <v>6</v>
      </c>
      <c r="C3021" s="28" t="s">
        <v>27</v>
      </c>
      <c r="D3021" t="s">
        <v>6355</v>
      </c>
      <c r="E3021" s="28" t="s">
        <v>1777</v>
      </c>
      <c r="F3021" s="28">
        <v>11</v>
      </c>
      <c r="G3021" s="28" t="s">
        <v>149</v>
      </c>
      <c r="H3021" s="28">
        <v>9403</v>
      </c>
      <c r="I3021" s="28" t="s">
        <v>209</v>
      </c>
      <c r="J3021" s="28">
        <v>295</v>
      </c>
      <c r="K3021" s="28" t="s">
        <v>1223</v>
      </c>
      <c r="L3021" s="41">
        <v>2575</v>
      </c>
      <c r="M3021" s="44">
        <v>1538</v>
      </c>
      <c r="N3021" s="6">
        <v>0.59730000000000005</v>
      </c>
      <c r="O3021">
        <v>0</v>
      </c>
      <c r="P3021" s="29" t="s">
        <v>1127</v>
      </c>
      <c r="Q3021" s="28" t="s">
        <v>152</v>
      </c>
      <c r="R3021" s="28" t="s">
        <v>211</v>
      </c>
      <c r="S3021" s="28" t="s">
        <v>1224</v>
      </c>
      <c r="T3021" s="28" t="s">
        <v>7465</v>
      </c>
      <c r="U3021" s="28" t="s">
        <v>7466</v>
      </c>
      <c r="V3021" s="28" t="s">
        <v>7467</v>
      </c>
      <c r="W3021" s="30">
        <v>45658</v>
      </c>
      <c r="X3021" s="30">
        <v>46022</v>
      </c>
      <c r="Y3021" s="28">
        <v>2025</v>
      </c>
      <c r="Z3021" s="28" t="s">
        <v>210</v>
      </c>
      <c r="AA3021" s="28" t="s">
        <v>1245</v>
      </c>
      <c r="AB3021" s="28" t="s">
        <v>2263</v>
      </c>
      <c r="AC3021" s="28" t="s">
        <v>1158</v>
      </c>
      <c r="AD3021" s="48" t="s">
        <v>3685</v>
      </c>
    </row>
    <row r="3022" spans="1:30" x14ac:dyDescent="0.3">
      <c r="A3022" s="27" t="s">
        <v>7385</v>
      </c>
      <c r="B3022" s="28">
        <v>6</v>
      </c>
      <c r="C3022" s="28" t="s">
        <v>27</v>
      </c>
      <c r="D3022" t="s">
        <v>6355</v>
      </c>
      <c r="E3022" s="28" t="s">
        <v>1777</v>
      </c>
      <c r="F3022" s="28">
        <v>11</v>
      </c>
      <c r="G3022" s="28" t="s">
        <v>149</v>
      </c>
      <c r="H3022" s="28">
        <v>9404</v>
      </c>
      <c r="I3022" s="28" t="s">
        <v>212</v>
      </c>
      <c r="J3022" s="28">
        <v>295</v>
      </c>
      <c r="K3022" s="28" t="s">
        <v>1223</v>
      </c>
      <c r="L3022" s="41">
        <v>4384</v>
      </c>
      <c r="M3022" s="44">
        <v>2110</v>
      </c>
      <c r="N3022" s="6">
        <v>0.48130000000000001</v>
      </c>
      <c r="O3022">
        <v>0</v>
      </c>
      <c r="P3022" s="29" t="s">
        <v>1127</v>
      </c>
      <c r="Q3022" s="28" t="s">
        <v>152</v>
      </c>
      <c r="R3022" s="28" t="s">
        <v>215</v>
      </c>
      <c r="S3022" s="28" t="s">
        <v>1224</v>
      </c>
      <c r="T3022" s="28" t="s">
        <v>7468</v>
      </c>
      <c r="U3022" s="28" t="s">
        <v>7469</v>
      </c>
      <c r="V3022" s="28" t="s">
        <v>7470</v>
      </c>
      <c r="W3022" s="30">
        <v>45658</v>
      </c>
      <c r="X3022" s="30">
        <v>46022</v>
      </c>
      <c r="Y3022" s="28">
        <v>2025</v>
      </c>
      <c r="Z3022" s="28" t="s">
        <v>2272</v>
      </c>
      <c r="AA3022" s="28" t="s">
        <v>2273</v>
      </c>
      <c r="AB3022" s="28" t="s">
        <v>3686</v>
      </c>
      <c r="AC3022" s="28" t="s">
        <v>1722</v>
      </c>
      <c r="AD3022" s="48" t="s">
        <v>1721</v>
      </c>
    </row>
    <row r="3023" spans="1:30" x14ac:dyDescent="0.3">
      <c r="A3023" s="27" t="s">
        <v>7385</v>
      </c>
      <c r="B3023" s="28">
        <v>6</v>
      </c>
      <c r="C3023" s="28" t="s">
        <v>27</v>
      </c>
      <c r="D3023" t="s">
        <v>6355</v>
      </c>
      <c r="E3023" s="28" t="s">
        <v>1777</v>
      </c>
      <c r="F3023" s="28">
        <v>11</v>
      </c>
      <c r="G3023" s="28" t="s">
        <v>149</v>
      </c>
      <c r="H3023" s="28">
        <v>9405</v>
      </c>
      <c r="I3023" s="28" t="s">
        <v>216</v>
      </c>
      <c r="J3023" s="28">
        <v>295</v>
      </c>
      <c r="K3023" s="28" t="s">
        <v>1223</v>
      </c>
      <c r="L3023" s="41">
        <v>2925</v>
      </c>
      <c r="M3023" s="44">
        <v>2715</v>
      </c>
      <c r="N3023" s="6">
        <v>0.92820000000000003</v>
      </c>
      <c r="O3023">
        <v>0</v>
      </c>
      <c r="P3023" s="29" t="s">
        <v>1127</v>
      </c>
      <c r="Q3023" s="28" t="s">
        <v>152</v>
      </c>
      <c r="R3023" s="28" t="s">
        <v>218</v>
      </c>
      <c r="S3023" s="28" t="s">
        <v>1224</v>
      </c>
      <c r="T3023" s="28" t="s">
        <v>7471</v>
      </c>
      <c r="U3023" s="28" t="s">
        <v>7472</v>
      </c>
      <c r="V3023" s="28" t="s">
        <v>7473</v>
      </c>
      <c r="W3023" s="30">
        <v>45658</v>
      </c>
      <c r="X3023" s="30">
        <v>46022</v>
      </c>
      <c r="Y3023" s="28">
        <v>2025</v>
      </c>
      <c r="Z3023" s="28" t="s">
        <v>546</v>
      </c>
      <c r="AA3023" s="28" t="s">
        <v>3687</v>
      </c>
      <c r="AB3023" s="28" t="s">
        <v>1246</v>
      </c>
      <c r="AC3023" s="28" t="s">
        <v>1247</v>
      </c>
      <c r="AD3023" s="48" t="s">
        <v>3688</v>
      </c>
    </row>
    <row r="3024" spans="1:30" x14ac:dyDescent="0.3">
      <c r="A3024" s="27" t="s">
        <v>7385</v>
      </c>
      <c r="B3024" s="28">
        <v>6</v>
      </c>
      <c r="C3024" s="28" t="s">
        <v>27</v>
      </c>
      <c r="D3024" t="s">
        <v>6355</v>
      </c>
      <c r="E3024" s="28" t="s">
        <v>1777</v>
      </c>
      <c r="F3024" s="28">
        <v>11</v>
      </c>
      <c r="G3024" s="28" t="s">
        <v>149</v>
      </c>
      <c r="H3024" s="28">
        <v>9406</v>
      </c>
      <c r="I3024" s="28" t="s">
        <v>225</v>
      </c>
      <c r="J3024" s="28">
        <v>295</v>
      </c>
      <c r="K3024" s="28" t="s">
        <v>1223</v>
      </c>
      <c r="L3024" s="41">
        <v>2660</v>
      </c>
      <c r="M3024" s="44">
        <v>1956</v>
      </c>
      <c r="N3024" s="6">
        <v>0.73529999999999995</v>
      </c>
      <c r="O3024">
        <v>0</v>
      </c>
      <c r="P3024" s="29" t="s">
        <v>1127</v>
      </c>
      <c r="Q3024" s="28" t="s">
        <v>152</v>
      </c>
      <c r="R3024" s="28" t="s">
        <v>226</v>
      </c>
      <c r="S3024" s="28" t="s">
        <v>1224</v>
      </c>
      <c r="T3024" s="28" t="s">
        <v>7474</v>
      </c>
      <c r="U3024" s="28" t="s">
        <v>7475</v>
      </c>
      <c r="V3024" s="28" t="s">
        <v>7476</v>
      </c>
      <c r="W3024" s="30">
        <v>45658</v>
      </c>
      <c r="X3024" s="30">
        <v>46022</v>
      </c>
      <c r="Y3024" s="28">
        <v>2025</v>
      </c>
      <c r="Z3024" s="28" t="s">
        <v>3800</v>
      </c>
      <c r="AA3024" s="28" t="s">
        <v>3801</v>
      </c>
      <c r="AB3024" s="28" t="s">
        <v>3802</v>
      </c>
      <c r="AC3024" s="28" t="s">
        <v>3803</v>
      </c>
      <c r="AD3024" s="48" t="s">
        <v>3692</v>
      </c>
    </row>
    <row r="3025" spans="1:30" x14ac:dyDescent="0.3">
      <c r="A3025" s="27" t="s">
        <v>7385</v>
      </c>
      <c r="B3025" s="28">
        <v>6</v>
      </c>
      <c r="C3025" s="28" t="s">
        <v>27</v>
      </c>
      <c r="D3025" t="s">
        <v>6355</v>
      </c>
      <c r="E3025" s="28" t="s">
        <v>1777</v>
      </c>
      <c r="F3025" s="28">
        <v>5</v>
      </c>
      <c r="G3025" s="28" t="s">
        <v>25</v>
      </c>
      <c r="H3025" s="28">
        <v>9501</v>
      </c>
      <c r="I3025" s="28" t="s">
        <v>88</v>
      </c>
      <c r="J3025" s="28">
        <v>295</v>
      </c>
      <c r="K3025" s="28" t="s">
        <v>1223</v>
      </c>
      <c r="L3025" s="41">
        <v>1327</v>
      </c>
      <c r="M3025" s="44">
        <v>1124</v>
      </c>
      <c r="N3025" s="6">
        <v>0.84699999999999998</v>
      </c>
      <c r="O3025">
        <v>0</v>
      </c>
      <c r="P3025" s="29" t="s">
        <v>1127</v>
      </c>
      <c r="Q3025" s="28" t="s">
        <v>31</v>
      </c>
      <c r="R3025" s="28" t="s">
        <v>89</v>
      </c>
      <c r="S3025" s="28" t="s">
        <v>1224</v>
      </c>
      <c r="T3025" s="28" t="s">
        <v>7422</v>
      </c>
      <c r="U3025" s="28" t="s">
        <v>7423</v>
      </c>
      <c r="V3025" s="28" t="s">
        <v>7424</v>
      </c>
      <c r="W3025" s="30">
        <v>45658</v>
      </c>
      <c r="X3025" s="30">
        <v>46022</v>
      </c>
      <c r="Y3025" s="28">
        <v>2025</v>
      </c>
      <c r="Z3025" s="28" t="s">
        <v>1936</v>
      </c>
      <c r="AA3025" s="28" t="s">
        <v>1937</v>
      </c>
      <c r="AB3025" s="28" t="s">
        <v>1938</v>
      </c>
      <c r="AC3025" s="28" t="s">
        <v>1141</v>
      </c>
      <c r="AD3025" s="48" t="s">
        <v>1157</v>
      </c>
    </row>
    <row r="3026" spans="1:30" x14ac:dyDescent="0.3">
      <c r="A3026" s="27" t="s">
        <v>7385</v>
      </c>
      <c r="B3026" s="28">
        <v>6</v>
      </c>
      <c r="C3026" s="28" t="s">
        <v>27</v>
      </c>
      <c r="D3026" t="s">
        <v>6355</v>
      </c>
      <c r="E3026" s="28" t="s">
        <v>1777</v>
      </c>
      <c r="F3026" s="28">
        <v>5</v>
      </c>
      <c r="G3026" s="28" t="s">
        <v>25</v>
      </c>
      <c r="H3026" s="28">
        <v>9502</v>
      </c>
      <c r="I3026" s="28" t="s">
        <v>95</v>
      </c>
      <c r="J3026" s="28">
        <v>295</v>
      </c>
      <c r="K3026" s="28" t="s">
        <v>1223</v>
      </c>
      <c r="L3026" s="41">
        <v>1343</v>
      </c>
      <c r="M3026" s="44">
        <v>833</v>
      </c>
      <c r="N3026" s="6">
        <v>0.62029999999999996</v>
      </c>
      <c r="O3026">
        <v>0</v>
      </c>
      <c r="P3026" s="29" t="s">
        <v>1127</v>
      </c>
      <c r="Q3026" s="28" t="s">
        <v>31</v>
      </c>
      <c r="R3026" s="28" t="s">
        <v>97</v>
      </c>
      <c r="S3026" s="28" t="s">
        <v>1224</v>
      </c>
      <c r="T3026" s="28" t="s">
        <v>7425</v>
      </c>
      <c r="U3026" s="28" t="s">
        <v>7426</v>
      </c>
      <c r="V3026" s="28" t="s">
        <v>7427</v>
      </c>
      <c r="W3026" s="30">
        <v>45658</v>
      </c>
      <c r="X3026" s="30">
        <v>46022</v>
      </c>
      <c r="Y3026" s="28">
        <v>2025</v>
      </c>
      <c r="Z3026" s="28" t="s">
        <v>435</v>
      </c>
      <c r="AA3026" s="28" t="s">
        <v>2071</v>
      </c>
      <c r="AB3026" s="28" t="s">
        <v>2072</v>
      </c>
      <c r="AC3026" s="28" t="s">
        <v>1298</v>
      </c>
      <c r="AD3026" s="48" t="s">
        <v>1186</v>
      </c>
    </row>
    <row r="3027" spans="1:30" x14ac:dyDescent="0.3">
      <c r="A3027" s="27" t="s">
        <v>7385</v>
      </c>
      <c r="B3027" s="28">
        <v>6</v>
      </c>
      <c r="C3027" s="28" t="s">
        <v>27</v>
      </c>
      <c r="D3027" t="s">
        <v>6355</v>
      </c>
      <c r="E3027" s="28" t="s">
        <v>1777</v>
      </c>
      <c r="F3027" s="28">
        <v>5</v>
      </c>
      <c r="G3027" s="28" t="s">
        <v>25</v>
      </c>
      <c r="H3027" s="28">
        <v>9503</v>
      </c>
      <c r="I3027" s="28" t="s">
        <v>101</v>
      </c>
      <c r="J3027" s="28">
        <v>295</v>
      </c>
      <c r="K3027" s="28" t="s">
        <v>1223</v>
      </c>
      <c r="L3027" s="41">
        <v>1938</v>
      </c>
      <c r="M3027" s="44">
        <v>1706</v>
      </c>
      <c r="N3027" s="6">
        <v>0.88029999999999997</v>
      </c>
      <c r="O3027">
        <v>0</v>
      </c>
      <c r="P3027" s="29" t="s">
        <v>1127</v>
      </c>
      <c r="Q3027" s="28" t="s">
        <v>31</v>
      </c>
      <c r="R3027" s="28" t="s">
        <v>103</v>
      </c>
      <c r="S3027" s="28" t="s">
        <v>1224</v>
      </c>
      <c r="T3027" s="28" t="s">
        <v>7419</v>
      </c>
      <c r="U3027" s="28" t="s">
        <v>7420</v>
      </c>
      <c r="V3027" s="28" t="s">
        <v>7421</v>
      </c>
      <c r="W3027" s="30">
        <v>45658</v>
      </c>
      <c r="X3027" s="30">
        <v>46022</v>
      </c>
      <c r="Y3027" s="28">
        <v>2025</v>
      </c>
      <c r="Z3027" s="28" t="s">
        <v>3804</v>
      </c>
      <c r="AA3027" s="28" t="s">
        <v>3805</v>
      </c>
      <c r="AB3027" s="28" t="s">
        <v>1233</v>
      </c>
      <c r="AC3027" s="28" t="s">
        <v>3806</v>
      </c>
      <c r="AD3027" s="48" t="s">
        <v>1130</v>
      </c>
    </row>
    <row r="3028" spans="1:30" x14ac:dyDescent="0.3">
      <c r="A3028" s="27" t="s">
        <v>7385</v>
      </c>
      <c r="B3028" s="28">
        <v>6</v>
      </c>
      <c r="C3028" s="28" t="s">
        <v>27</v>
      </c>
      <c r="D3028" t="s">
        <v>6355</v>
      </c>
      <c r="E3028" s="28" t="s">
        <v>1777</v>
      </c>
      <c r="F3028" s="28">
        <v>5</v>
      </c>
      <c r="G3028" s="28" t="s">
        <v>25</v>
      </c>
      <c r="H3028" s="28">
        <v>9504</v>
      </c>
      <c r="I3028" s="28" t="s">
        <v>108</v>
      </c>
      <c r="J3028" s="28">
        <v>295</v>
      </c>
      <c r="K3028" s="28" t="s">
        <v>1223</v>
      </c>
      <c r="L3028" s="41">
        <v>2257</v>
      </c>
      <c r="M3028" s="44">
        <v>2033</v>
      </c>
      <c r="N3028" s="6">
        <v>0.90080000000000005</v>
      </c>
      <c r="O3028">
        <v>0</v>
      </c>
      <c r="P3028" s="29" t="s">
        <v>1127</v>
      </c>
      <c r="Q3028" s="28" t="s">
        <v>31</v>
      </c>
      <c r="R3028" s="28" t="s">
        <v>112</v>
      </c>
      <c r="S3028" s="28" t="s">
        <v>1224</v>
      </c>
      <c r="T3028" s="28" t="s">
        <v>7428</v>
      </c>
      <c r="U3028" s="28" t="s">
        <v>7429</v>
      </c>
      <c r="V3028" s="28" t="s">
        <v>7430</v>
      </c>
      <c r="W3028" s="30">
        <v>45658</v>
      </c>
      <c r="X3028" s="30">
        <v>46022</v>
      </c>
      <c r="Y3028" s="28">
        <v>2025</v>
      </c>
      <c r="Z3028" s="28" t="s">
        <v>109</v>
      </c>
      <c r="AA3028" s="28" t="s">
        <v>3807</v>
      </c>
      <c r="AB3028" s="28" t="s">
        <v>1142</v>
      </c>
      <c r="AC3028" s="28" t="s">
        <v>1143</v>
      </c>
      <c r="AD3028" s="48" t="s">
        <v>3695</v>
      </c>
    </row>
    <row r="3029" spans="1:30" x14ac:dyDescent="0.3">
      <c r="A3029" s="27" t="s">
        <v>7385</v>
      </c>
      <c r="B3029" s="28">
        <v>6</v>
      </c>
      <c r="C3029" s="28" t="s">
        <v>27</v>
      </c>
      <c r="D3029" t="s">
        <v>6355</v>
      </c>
      <c r="E3029" s="28" t="s">
        <v>1777</v>
      </c>
      <c r="F3029" s="28">
        <v>11</v>
      </c>
      <c r="G3029" s="28" t="s">
        <v>149</v>
      </c>
      <c r="H3029" s="28">
        <v>9508</v>
      </c>
      <c r="I3029" s="28" t="s">
        <v>230</v>
      </c>
      <c r="J3029" s="28">
        <v>295</v>
      </c>
      <c r="K3029" s="28" t="s">
        <v>1223</v>
      </c>
      <c r="L3029" s="41">
        <v>1373</v>
      </c>
      <c r="M3029" s="44">
        <v>659</v>
      </c>
      <c r="N3029" s="6">
        <v>0.48</v>
      </c>
      <c r="O3029">
        <v>0</v>
      </c>
      <c r="P3029" s="29" t="s">
        <v>1127</v>
      </c>
      <c r="Q3029" s="28" t="s">
        <v>152</v>
      </c>
      <c r="R3029" s="28" t="s">
        <v>234</v>
      </c>
      <c r="S3029" s="28" t="s">
        <v>1224</v>
      </c>
      <c r="T3029" s="28" t="s">
        <v>7477</v>
      </c>
      <c r="U3029" s="28" t="s">
        <v>7478</v>
      </c>
      <c r="V3029" s="28" t="s">
        <v>7479</v>
      </c>
      <c r="W3029" s="30">
        <v>45658</v>
      </c>
      <c r="X3029" s="30">
        <v>46022</v>
      </c>
      <c r="Y3029" s="28">
        <v>2025</v>
      </c>
      <c r="Z3029" s="28" t="s">
        <v>669</v>
      </c>
      <c r="AA3029" s="28" t="s">
        <v>231</v>
      </c>
      <c r="AB3029" s="28" t="s">
        <v>3808</v>
      </c>
      <c r="AC3029" s="28" t="s">
        <v>1249</v>
      </c>
      <c r="AD3029" s="48" t="s">
        <v>1250</v>
      </c>
    </row>
    <row r="3030" spans="1:30" x14ac:dyDescent="0.3">
      <c r="A3030" s="27" t="s">
        <v>7385</v>
      </c>
      <c r="B3030" s="28">
        <v>6</v>
      </c>
      <c r="C3030" s="28" t="s">
        <v>27</v>
      </c>
      <c r="D3030" t="s">
        <v>6355</v>
      </c>
      <c r="E3030" s="28" t="s">
        <v>1777</v>
      </c>
      <c r="F3030" s="28">
        <v>25</v>
      </c>
      <c r="G3030" s="28" t="s">
        <v>104</v>
      </c>
      <c r="H3030" s="28">
        <v>9509</v>
      </c>
      <c r="I3030" s="28" t="s">
        <v>1308</v>
      </c>
      <c r="J3030" s="28">
        <v>295</v>
      </c>
      <c r="K3030" s="28" t="s">
        <v>1223</v>
      </c>
      <c r="L3030" s="41">
        <v>3756</v>
      </c>
      <c r="M3030" s="44">
        <v>2559</v>
      </c>
      <c r="N3030" s="6">
        <v>0.68130000000000002</v>
      </c>
      <c r="O3030">
        <v>0</v>
      </c>
      <c r="P3030" s="29" t="s">
        <v>1127</v>
      </c>
      <c r="Q3030" s="28" t="s">
        <v>107</v>
      </c>
      <c r="R3030" s="28" t="s">
        <v>1310</v>
      </c>
      <c r="S3030" s="28" t="s">
        <v>1224</v>
      </c>
      <c r="T3030" s="28" t="s">
        <v>7564</v>
      </c>
      <c r="U3030" s="28" t="s">
        <v>7565</v>
      </c>
      <c r="V3030" s="28" t="s">
        <v>7566</v>
      </c>
      <c r="W3030" s="30">
        <v>45658</v>
      </c>
      <c r="X3030" s="30">
        <v>46022</v>
      </c>
      <c r="Y3030" s="28">
        <v>2025</v>
      </c>
      <c r="Z3030" s="28" t="s">
        <v>1336</v>
      </c>
      <c r="AA3030" s="28" t="s">
        <v>2730</v>
      </c>
      <c r="AB3030" s="28" t="s">
        <v>1337</v>
      </c>
      <c r="AC3030" s="28" t="s">
        <v>1309</v>
      </c>
      <c r="AD3030" s="48" t="s">
        <v>57</v>
      </c>
    </row>
    <row r="3031" spans="1:30" x14ac:dyDescent="0.3">
      <c r="A3031" s="27" t="s">
        <v>7385</v>
      </c>
      <c r="B3031" s="28">
        <v>6</v>
      </c>
      <c r="C3031" s="28" t="s">
        <v>27</v>
      </c>
      <c r="D3031" t="s">
        <v>6355</v>
      </c>
      <c r="E3031" s="28" t="s">
        <v>1777</v>
      </c>
      <c r="F3031" s="28">
        <v>25</v>
      </c>
      <c r="G3031" s="28" t="s">
        <v>104</v>
      </c>
      <c r="H3031" s="28">
        <v>9510</v>
      </c>
      <c r="I3031" s="28" t="s">
        <v>6363</v>
      </c>
      <c r="J3031" s="28">
        <v>295</v>
      </c>
      <c r="K3031" s="28" t="s">
        <v>1223</v>
      </c>
      <c r="L3031" s="41">
        <v>3374</v>
      </c>
      <c r="M3031" s="44">
        <v>3537</v>
      </c>
      <c r="N3031" s="6">
        <v>1.0483</v>
      </c>
      <c r="O3031">
        <v>0</v>
      </c>
      <c r="P3031" s="29" t="s">
        <v>1127</v>
      </c>
      <c r="Q3031" s="28" t="s">
        <v>107</v>
      </c>
      <c r="R3031" s="28" t="s">
        <v>6364</v>
      </c>
      <c r="S3031" s="28" t="s">
        <v>1224</v>
      </c>
      <c r="T3031" s="28" t="s">
        <v>7567</v>
      </c>
      <c r="U3031" s="28" t="s">
        <v>7568</v>
      </c>
      <c r="V3031" s="28" t="s">
        <v>7569</v>
      </c>
      <c r="W3031" s="30">
        <v>45658</v>
      </c>
      <c r="X3031" s="30">
        <v>46022</v>
      </c>
      <c r="Y3031" s="28">
        <v>2025</v>
      </c>
      <c r="Z3031" s="28" t="s">
        <v>3689</v>
      </c>
      <c r="AA3031" s="28" t="s">
        <v>3690</v>
      </c>
      <c r="AB3031" s="28" t="s">
        <v>1234</v>
      </c>
      <c r="AC3031" s="28" t="s">
        <v>3691</v>
      </c>
      <c r="AD3031" s="48" t="s">
        <v>3692</v>
      </c>
    </row>
    <row r="3032" spans="1:30" x14ac:dyDescent="0.3">
      <c r="A3032" s="27" t="s">
        <v>7385</v>
      </c>
      <c r="B3032" s="28">
        <v>6</v>
      </c>
      <c r="C3032" s="28" t="s">
        <v>27</v>
      </c>
      <c r="D3032" t="s">
        <v>6355</v>
      </c>
      <c r="E3032" s="28" t="s">
        <v>1777</v>
      </c>
      <c r="F3032" s="28">
        <v>25</v>
      </c>
      <c r="G3032" s="28" t="s">
        <v>104</v>
      </c>
      <c r="H3032" s="28">
        <v>9511</v>
      </c>
      <c r="I3032" s="28" t="s">
        <v>408</v>
      </c>
      <c r="J3032" s="28">
        <v>295</v>
      </c>
      <c r="K3032" s="28" t="s">
        <v>1223</v>
      </c>
      <c r="L3032" s="41">
        <v>4492</v>
      </c>
      <c r="M3032" s="44">
        <v>3384</v>
      </c>
      <c r="N3032" s="6">
        <v>0.75329999999999997</v>
      </c>
      <c r="O3032">
        <v>0</v>
      </c>
      <c r="P3032" s="29" t="s">
        <v>1127</v>
      </c>
      <c r="Q3032" s="28" t="s">
        <v>107</v>
      </c>
      <c r="R3032" s="28" t="s">
        <v>409</v>
      </c>
      <c r="S3032" s="28" t="s">
        <v>1224</v>
      </c>
      <c r="T3032" s="28" t="s">
        <v>7570</v>
      </c>
      <c r="U3032" s="28" t="s">
        <v>7571</v>
      </c>
      <c r="V3032" s="28" t="s">
        <v>7572</v>
      </c>
      <c r="W3032" s="30">
        <v>45658</v>
      </c>
      <c r="X3032" s="30">
        <v>46022</v>
      </c>
      <c r="Y3032" s="28">
        <v>2025</v>
      </c>
      <c r="Z3032" s="28" t="s">
        <v>2746</v>
      </c>
      <c r="AA3032" s="28" t="s">
        <v>3693</v>
      </c>
      <c r="AB3032" s="28" t="s">
        <v>3694</v>
      </c>
      <c r="AC3032" s="28" t="s">
        <v>1191</v>
      </c>
      <c r="AD3032" s="48" t="s">
        <v>3695</v>
      </c>
    </row>
    <row r="3033" spans="1:30" x14ac:dyDescent="0.3">
      <c r="A3033" s="27" t="s">
        <v>7385</v>
      </c>
      <c r="B3033" s="28">
        <v>6</v>
      </c>
      <c r="C3033" s="28" t="s">
        <v>27</v>
      </c>
      <c r="D3033" t="s">
        <v>6355</v>
      </c>
      <c r="E3033" s="28" t="s">
        <v>1777</v>
      </c>
      <c r="F3033" s="28">
        <v>25</v>
      </c>
      <c r="G3033" s="28" t="s">
        <v>104</v>
      </c>
      <c r="H3033" s="28">
        <v>9512</v>
      </c>
      <c r="I3033" s="28" t="s">
        <v>289</v>
      </c>
      <c r="J3033" s="28">
        <v>295</v>
      </c>
      <c r="K3033" s="28" t="s">
        <v>1223</v>
      </c>
      <c r="L3033" s="41">
        <v>3853</v>
      </c>
      <c r="M3033" s="44">
        <v>4310</v>
      </c>
      <c r="N3033" s="6">
        <v>1.1186</v>
      </c>
      <c r="O3033">
        <v>0</v>
      </c>
      <c r="P3033" s="29" t="s">
        <v>1127</v>
      </c>
      <c r="Q3033" s="28" t="s">
        <v>107</v>
      </c>
      <c r="R3033" s="28" t="s">
        <v>290</v>
      </c>
      <c r="S3033" s="28" t="s">
        <v>1224</v>
      </c>
      <c r="T3033" s="28" t="s">
        <v>7573</v>
      </c>
      <c r="U3033" s="28" t="s">
        <v>7574</v>
      </c>
      <c r="V3033" s="28" t="s">
        <v>7575</v>
      </c>
      <c r="W3033" s="30">
        <v>45658</v>
      </c>
      <c r="X3033" s="30">
        <v>46022</v>
      </c>
      <c r="Y3033" s="28">
        <v>2025</v>
      </c>
      <c r="Z3033" s="28" t="s">
        <v>3696</v>
      </c>
      <c r="AA3033" s="28" t="s">
        <v>3697</v>
      </c>
      <c r="AB3033" s="28" t="s">
        <v>3698</v>
      </c>
      <c r="AC3033" s="28" t="s">
        <v>3699</v>
      </c>
      <c r="AD3033" s="48" t="s">
        <v>78</v>
      </c>
    </row>
    <row r="3034" spans="1:30" x14ac:dyDescent="0.3">
      <c r="A3034" s="27" t="s">
        <v>7385</v>
      </c>
      <c r="B3034" s="28">
        <v>6</v>
      </c>
      <c r="C3034" s="28" t="s">
        <v>27</v>
      </c>
      <c r="D3034" t="s">
        <v>6355</v>
      </c>
      <c r="E3034" s="28" t="s">
        <v>1777</v>
      </c>
      <c r="F3034" s="28">
        <v>25</v>
      </c>
      <c r="G3034" s="28" t="s">
        <v>104</v>
      </c>
      <c r="H3034" s="28">
        <v>9513</v>
      </c>
      <c r="I3034" s="28" t="s">
        <v>291</v>
      </c>
      <c r="J3034" s="28">
        <v>295</v>
      </c>
      <c r="K3034" s="28" t="s">
        <v>1223</v>
      </c>
      <c r="L3034" s="41">
        <v>4125</v>
      </c>
      <c r="M3034" s="44">
        <v>4132</v>
      </c>
      <c r="N3034" s="6">
        <v>1.0017</v>
      </c>
      <c r="O3034">
        <v>0</v>
      </c>
      <c r="P3034" s="29" t="s">
        <v>1127</v>
      </c>
      <c r="Q3034" s="28" t="s">
        <v>107</v>
      </c>
      <c r="R3034" s="28" t="s">
        <v>293</v>
      </c>
      <c r="S3034" s="28" t="s">
        <v>1224</v>
      </c>
      <c r="T3034" s="28" t="s">
        <v>7576</v>
      </c>
      <c r="U3034" s="28" t="s">
        <v>7577</v>
      </c>
      <c r="V3034" s="28" t="s">
        <v>7578</v>
      </c>
      <c r="W3034" s="30">
        <v>45658</v>
      </c>
      <c r="X3034" s="30">
        <v>46022</v>
      </c>
      <c r="Y3034" s="28">
        <v>2025</v>
      </c>
      <c r="Z3034" s="28" t="s">
        <v>3700</v>
      </c>
      <c r="AA3034" s="28" t="s">
        <v>3701</v>
      </c>
      <c r="AB3034" s="28" t="s">
        <v>3702</v>
      </c>
      <c r="AC3034" s="28" t="s">
        <v>1259</v>
      </c>
      <c r="AD3034" s="48" t="s">
        <v>3703</v>
      </c>
    </row>
    <row r="3035" spans="1:30" x14ac:dyDescent="0.3">
      <c r="A3035" s="27" t="s">
        <v>7385</v>
      </c>
      <c r="B3035" s="28">
        <v>6</v>
      </c>
      <c r="C3035" s="28" t="s">
        <v>27</v>
      </c>
      <c r="D3035" t="s">
        <v>6355</v>
      </c>
      <c r="E3035" s="28" t="s">
        <v>1777</v>
      </c>
      <c r="F3035" s="28">
        <v>15</v>
      </c>
      <c r="G3035" s="28" t="s">
        <v>245</v>
      </c>
      <c r="H3035" s="28">
        <v>9514</v>
      </c>
      <c r="I3035" s="28" t="s">
        <v>246</v>
      </c>
      <c r="J3035" s="28">
        <v>295</v>
      </c>
      <c r="K3035" s="28" t="s">
        <v>1223</v>
      </c>
      <c r="L3035" s="41">
        <v>2259</v>
      </c>
      <c r="M3035" s="44">
        <v>1778</v>
      </c>
      <c r="N3035" s="6">
        <v>0.78710000000000002</v>
      </c>
      <c r="O3035">
        <v>0</v>
      </c>
      <c r="P3035" s="29" t="s">
        <v>1127</v>
      </c>
      <c r="Q3035" s="28" t="s">
        <v>249</v>
      </c>
      <c r="R3035" s="28" t="s">
        <v>250</v>
      </c>
      <c r="S3035" s="28" t="s">
        <v>1224</v>
      </c>
      <c r="T3035" s="28" t="s">
        <v>7561</v>
      </c>
      <c r="U3035" s="28" t="s">
        <v>7562</v>
      </c>
      <c r="V3035" s="28" t="s">
        <v>7563</v>
      </c>
      <c r="W3035" s="30">
        <v>45658</v>
      </c>
      <c r="X3035" s="30">
        <v>46022</v>
      </c>
      <c r="Y3035" s="28">
        <v>2025</v>
      </c>
      <c r="Z3035" s="28" t="s">
        <v>2619</v>
      </c>
      <c r="AA3035" s="28" t="s">
        <v>247</v>
      </c>
      <c r="AB3035" s="28" t="s">
        <v>3704</v>
      </c>
      <c r="AC3035" s="28" t="s">
        <v>2864</v>
      </c>
      <c r="AD3035" s="48" t="s">
        <v>1877</v>
      </c>
    </row>
    <row r="3036" spans="1:30" x14ac:dyDescent="0.3">
      <c r="A3036" s="27" t="s">
        <v>7385</v>
      </c>
      <c r="B3036" s="28">
        <v>6</v>
      </c>
      <c r="C3036" s="28" t="s">
        <v>27</v>
      </c>
      <c r="D3036" t="s">
        <v>6355</v>
      </c>
      <c r="E3036" s="28" t="s">
        <v>1777</v>
      </c>
      <c r="F3036" s="28">
        <v>17</v>
      </c>
      <c r="G3036" s="28" t="s">
        <v>90</v>
      </c>
      <c r="H3036" s="28">
        <v>9515</v>
      </c>
      <c r="I3036" s="28" t="s">
        <v>98</v>
      </c>
      <c r="J3036" s="28">
        <v>295</v>
      </c>
      <c r="K3036" s="28" t="s">
        <v>1223</v>
      </c>
      <c r="L3036" s="41">
        <v>1422</v>
      </c>
      <c r="M3036" s="44">
        <v>1294</v>
      </c>
      <c r="N3036" s="6">
        <v>0.91</v>
      </c>
      <c r="O3036">
        <v>0</v>
      </c>
      <c r="P3036" s="29" t="s">
        <v>1127</v>
      </c>
      <c r="Q3036" s="28" t="s">
        <v>93</v>
      </c>
      <c r="R3036" s="28" t="s">
        <v>100</v>
      </c>
      <c r="S3036" s="28" t="s">
        <v>1224</v>
      </c>
      <c r="T3036" s="28" t="s">
        <v>7637</v>
      </c>
      <c r="U3036" s="28" t="s">
        <v>7638</v>
      </c>
      <c r="V3036" s="28" t="s">
        <v>7639</v>
      </c>
      <c r="W3036" s="30">
        <v>45658</v>
      </c>
      <c r="X3036" s="30">
        <v>46022</v>
      </c>
      <c r="Y3036" s="28">
        <v>2025</v>
      </c>
      <c r="Z3036" s="28" t="s">
        <v>3705</v>
      </c>
      <c r="AA3036" s="28" t="s">
        <v>3706</v>
      </c>
      <c r="AB3036" s="28" t="s">
        <v>3707</v>
      </c>
      <c r="AC3036" s="28" t="s">
        <v>2917</v>
      </c>
      <c r="AD3036" s="48" t="s">
        <v>706</v>
      </c>
    </row>
    <row r="3037" spans="1:30" x14ac:dyDescent="0.3">
      <c r="A3037" s="27" t="s">
        <v>7385</v>
      </c>
      <c r="B3037" s="28">
        <v>6</v>
      </c>
      <c r="C3037" s="28" t="s">
        <v>27</v>
      </c>
      <c r="D3037" t="s">
        <v>6355</v>
      </c>
      <c r="E3037" s="28" t="s">
        <v>1777</v>
      </c>
      <c r="F3037" s="28">
        <v>18</v>
      </c>
      <c r="G3037" s="28" t="s">
        <v>84</v>
      </c>
      <c r="H3037" s="28">
        <v>9516</v>
      </c>
      <c r="I3037" s="28" t="s">
        <v>85</v>
      </c>
      <c r="J3037" s="28">
        <v>295</v>
      </c>
      <c r="K3037" s="28" t="s">
        <v>1223</v>
      </c>
      <c r="L3037" s="41">
        <v>3065</v>
      </c>
      <c r="M3037" s="44">
        <v>3094</v>
      </c>
      <c r="N3037" s="6">
        <v>1.0095000000000001</v>
      </c>
      <c r="O3037">
        <v>0</v>
      </c>
      <c r="P3037" s="29" t="s">
        <v>1127</v>
      </c>
      <c r="Q3037" s="28" t="s">
        <v>86</v>
      </c>
      <c r="R3037" s="28" t="s">
        <v>87</v>
      </c>
      <c r="S3037" s="28" t="s">
        <v>1224</v>
      </c>
      <c r="T3037" s="28" t="s">
        <v>7601</v>
      </c>
      <c r="U3037" s="28" t="s">
        <v>7602</v>
      </c>
      <c r="V3037" s="28" t="s">
        <v>7603</v>
      </c>
      <c r="W3037" s="30">
        <v>45658</v>
      </c>
      <c r="X3037" s="30">
        <v>46022</v>
      </c>
      <c r="Y3037" s="28">
        <v>2025</v>
      </c>
      <c r="Z3037" s="28" t="s">
        <v>2347</v>
      </c>
      <c r="AA3037" s="28" t="s">
        <v>3226</v>
      </c>
      <c r="AB3037" s="28" t="s">
        <v>1858</v>
      </c>
      <c r="AC3037" s="28" t="s">
        <v>3216</v>
      </c>
      <c r="AD3037" s="48" t="s">
        <v>7434</v>
      </c>
    </row>
    <row r="3038" spans="1:30" x14ac:dyDescent="0.3">
      <c r="A3038" s="27" t="s">
        <v>7385</v>
      </c>
      <c r="B3038" s="28">
        <v>6</v>
      </c>
      <c r="C3038" s="28" t="s">
        <v>27</v>
      </c>
      <c r="D3038" t="s">
        <v>6355</v>
      </c>
      <c r="E3038" s="28" t="s">
        <v>1777</v>
      </c>
      <c r="F3038" s="28">
        <v>91</v>
      </c>
      <c r="G3038" s="28" t="s">
        <v>331</v>
      </c>
      <c r="H3038" s="28">
        <v>9517</v>
      </c>
      <c r="I3038" s="28" t="s">
        <v>6357</v>
      </c>
      <c r="J3038" s="28">
        <v>295</v>
      </c>
      <c r="K3038" s="28" t="s">
        <v>1223</v>
      </c>
      <c r="L3038" s="41">
        <v>671</v>
      </c>
      <c r="M3038" s="44">
        <v>245</v>
      </c>
      <c r="N3038" s="6">
        <v>0.36509999999999998</v>
      </c>
      <c r="O3038">
        <v>0</v>
      </c>
      <c r="P3038" s="29" t="s">
        <v>1127</v>
      </c>
      <c r="Q3038" s="28" t="s">
        <v>332</v>
      </c>
      <c r="R3038" s="28" t="s">
        <v>6358</v>
      </c>
      <c r="S3038" s="28" t="s">
        <v>1224</v>
      </c>
      <c r="T3038" s="28" t="s">
        <v>7679</v>
      </c>
      <c r="U3038" s="28" t="s">
        <v>7680</v>
      </c>
      <c r="V3038" s="28" t="s">
        <v>7681</v>
      </c>
      <c r="W3038" s="30">
        <v>45658</v>
      </c>
      <c r="X3038" s="30">
        <v>46022</v>
      </c>
      <c r="Y3038" s="28">
        <v>2025</v>
      </c>
      <c r="Z3038" s="28" t="s">
        <v>3232</v>
      </c>
      <c r="AA3038" s="28" t="s">
        <v>3229</v>
      </c>
      <c r="AB3038" s="28" t="s">
        <v>3812</v>
      </c>
      <c r="AC3038" s="28" t="s">
        <v>3813</v>
      </c>
      <c r="AD3038" s="48" t="s">
        <v>3814</v>
      </c>
    </row>
    <row r="3039" spans="1:30" x14ac:dyDescent="0.3">
      <c r="A3039" s="27" t="s">
        <v>7385</v>
      </c>
      <c r="B3039" s="28">
        <v>6</v>
      </c>
      <c r="C3039" s="28" t="s">
        <v>27</v>
      </c>
      <c r="D3039" t="s">
        <v>6355</v>
      </c>
      <c r="E3039" s="28" t="s">
        <v>1777</v>
      </c>
      <c r="F3039" s="28">
        <v>86</v>
      </c>
      <c r="G3039" s="28" t="s">
        <v>412</v>
      </c>
      <c r="H3039" s="28">
        <v>9518</v>
      </c>
      <c r="I3039" s="28" t="s">
        <v>413</v>
      </c>
      <c r="J3039" s="28">
        <v>295</v>
      </c>
      <c r="K3039" s="28" t="s">
        <v>1223</v>
      </c>
      <c r="L3039" s="41">
        <v>1900</v>
      </c>
      <c r="M3039" s="44">
        <v>1408</v>
      </c>
      <c r="N3039" s="6">
        <v>0.74109999999999998</v>
      </c>
      <c r="O3039">
        <v>0</v>
      </c>
      <c r="P3039" s="29" t="s">
        <v>1127</v>
      </c>
      <c r="Q3039" s="28" t="s">
        <v>414</v>
      </c>
      <c r="R3039" s="28" t="s">
        <v>415</v>
      </c>
      <c r="S3039" s="28" t="s">
        <v>1224</v>
      </c>
      <c r="T3039" s="28" t="s">
        <v>7688</v>
      </c>
      <c r="U3039" s="28" t="s">
        <v>7689</v>
      </c>
      <c r="V3039" s="28" t="s">
        <v>7690</v>
      </c>
      <c r="W3039" s="30">
        <v>45658</v>
      </c>
      <c r="X3039" s="30">
        <v>46022</v>
      </c>
      <c r="Y3039" s="28">
        <v>2025</v>
      </c>
      <c r="Z3039" s="28" t="s">
        <v>3708</v>
      </c>
      <c r="AA3039" s="28" t="s">
        <v>3709</v>
      </c>
      <c r="AB3039" s="28" t="s">
        <v>3710</v>
      </c>
      <c r="AC3039" s="28" t="s">
        <v>3711</v>
      </c>
      <c r="AD3039" s="48" t="s">
        <v>2269</v>
      </c>
    </row>
    <row r="3040" spans="1:30" x14ac:dyDescent="0.3">
      <c r="A3040" s="27" t="s">
        <v>7385</v>
      </c>
      <c r="B3040" s="28">
        <v>6</v>
      </c>
      <c r="C3040" s="28" t="s">
        <v>27</v>
      </c>
      <c r="D3040" t="s">
        <v>6355</v>
      </c>
      <c r="E3040" s="28" t="s">
        <v>1777</v>
      </c>
      <c r="F3040" s="28">
        <v>85</v>
      </c>
      <c r="G3040" s="28" t="s">
        <v>404</v>
      </c>
      <c r="H3040" s="28">
        <v>9519</v>
      </c>
      <c r="I3040" s="28" t="s">
        <v>6361</v>
      </c>
      <c r="J3040" s="28">
        <v>295</v>
      </c>
      <c r="K3040" s="28" t="s">
        <v>1223</v>
      </c>
      <c r="L3040" s="41">
        <v>3638</v>
      </c>
      <c r="M3040" s="44">
        <v>3664</v>
      </c>
      <c r="N3040" s="6">
        <v>1.0071000000000001</v>
      </c>
      <c r="O3040">
        <v>0</v>
      </c>
      <c r="P3040" s="29" t="s">
        <v>1127</v>
      </c>
      <c r="Q3040" s="28" t="s">
        <v>407</v>
      </c>
      <c r="R3040" s="28" t="s">
        <v>6362</v>
      </c>
      <c r="S3040" s="28" t="s">
        <v>1224</v>
      </c>
      <c r="T3040" s="28" t="s">
        <v>7691</v>
      </c>
      <c r="U3040" s="28" t="s">
        <v>7692</v>
      </c>
      <c r="V3040" s="28" t="s">
        <v>7693</v>
      </c>
      <c r="W3040" s="30">
        <v>45658</v>
      </c>
      <c r="X3040" s="30">
        <v>46022</v>
      </c>
      <c r="Y3040" s="28">
        <v>2025</v>
      </c>
      <c r="Z3040" s="28" t="s">
        <v>3712</v>
      </c>
      <c r="AA3040" s="28" t="s">
        <v>3713</v>
      </c>
      <c r="AB3040" s="28" t="s">
        <v>3714</v>
      </c>
      <c r="AC3040" s="28" t="s">
        <v>3715</v>
      </c>
      <c r="AD3040" s="48" t="s">
        <v>1180</v>
      </c>
    </row>
    <row r="3041" spans="1:30" x14ac:dyDescent="0.3">
      <c r="A3041" s="27" t="s">
        <v>7385</v>
      </c>
      <c r="B3041" s="28">
        <v>6</v>
      </c>
      <c r="C3041" s="28" t="s">
        <v>27</v>
      </c>
      <c r="D3041" t="s">
        <v>6355</v>
      </c>
      <c r="E3041" s="28" t="s">
        <v>1777</v>
      </c>
      <c r="F3041" s="28">
        <v>20</v>
      </c>
      <c r="G3041" s="28" t="s">
        <v>376</v>
      </c>
      <c r="H3041" s="28">
        <v>9520</v>
      </c>
      <c r="I3041" s="28" t="s">
        <v>387</v>
      </c>
      <c r="J3041" s="28">
        <v>295</v>
      </c>
      <c r="K3041" s="28" t="s">
        <v>1223</v>
      </c>
      <c r="L3041" s="41">
        <v>2148</v>
      </c>
      <c r="M3041" s="44">
        <v>2059</v>
      </c>
      <c r="N3041" s="6">
        <v>0.95860000000000001</v>
      </c>
      <c r="O3041">
        <v>0</v>
      </c>
      <c r="P3041" s="29" t="s">
        <v>1127</v>
      </c>
      <c r="Q3041" s="28" t="s">
        <v>381</v>
      </c>
      <c r="R3041" s="28" t="s">
        <v>388</v>
      </c>
      <c r="S3041" s="28" t="s">
        <v>1224</v>
      </c>
      <c r="T3041" s="28" t="s">
        <v>7697</v>
      </c>
      <c r="U3041" s="28" t="s">
        <v>7698</v>
      </c>
      <c r="V3041" s="28" t="s">
        <v>7699</v>
      </c>
      <c r="W3041" s="30">
        <v>45658</v>
      </c>
      <c r="X3041" s="30">
        <v>46022</v>
      </c>
      <c r="Y3041" s="28">
        <v>2025</v>
      </c>
      <c r="Z3041" s="28" t="s">
        <v>3278</v>
      </c>
      <c r="AA3041" s="28" t="s">
        <v>520</v>
      </c>
      <c r="AB3041" s="28" t="s">
        <v>764</v>
      </c>
      <c r="AC3041" s="28" t="s">
        <v>3280</v>
      </c>
      <c r="AD3041" s="48" t="s">
        <v>2269</v>
      </c>
    </row>
    <row r="3042" spans="1:30" x14ac:dyDescent="0.3">
      <c r="A3042" s="27" t="s">
        <v>7385</v>
      </c>
      <c r="B3042" s="28">
        <v>6</v>
      </c>
      <c r="C3042" s="28" t="s">
        <v>27</v>
      </c>
      <c r="D3042" t="s">
        <v>6355</v>
      </c>
      <c r="E3042" s="28" t="s">
        <v>1777</v>
      </c>
      <c r="F3042" s="28">
        <v>20</v>
      </c>
      <c r="G3042" s="28" t="s">
        <v>376</v>
      </c>
      <c r="H3042" s="28">
        <v>9521</v>
      </c>
      <c r="I3042" s="28" t="s">
        <v>383</v>
      </c>
      <c r="J3042" s="28">
        <v>295</v>
      </c>
      <c r="K3042" s="28" t="s">
        <v>1223</v>
      </c>
      <c r="L3042" s="41">
        <v>2114</v>
      </c>
      <c r="M3042" s="44">
        <v>2031</v>
      </c>
      <c r="N3042" s="6">
        <v>0.9607</v>
      </c>
      <c r="O3042">
        <v>0</v>
      </c>
      <c r="P3042" s="29" t="s">
        <v>1127</v>
      </c>
      <c r="Q3042" s="28" t="s">
        <v>381</v>
      </c>
      <c r="R3042" s="28" t="s">
        <v>386</v>
      </c>
      <c r="S3042" s="28" t="s">
        <v>1224</v>
      </c>
      <c r="T3042" s="28" t="s">
        <v>7700</v>
      </c>
      <c r="U3042" s="28" t="s">
        <v>7701</v>
      </c>
      <c r="V3042" s="28" t="s">
        <v>7702</v>
      </c>
      <c r="W3042" s="30">
        <v>45658</v>
      </c>
      <c r="X3042" s="30">
        <v>46022</v>
      </c>
      <c r="Y3042" s="28">
        <v>2025</v>
      </c>
      <c r="Z3042" s="28" t="s">
        <v>1269</v>
      </c>
      <c r="AA3042" s="28" t="s">
        <v>1886</v>
      </c>
      <c r="AB3042" s="28" t="s">
        <v>1270</v>
      </c>
      <c r="AC3042" s="28" t="s">
        <v>3716</v>
      </c>
      <c r="AD3042" s="48" t="s">
        <v>1130</v>
      </c>
    </row>
    <row r="3043" spans="1:30" x14ac:dyDescent="0.3">
      <c r="A3043" s="27" t="s">
        <v>7385</v>
      </c>
      <c r="B3043" s="28">
        <v>6</v>
      </c>
      <c r="C3043" s="28" t="s">
        <v>27</v>
      </c>
      <c r="D3043" t="s">
        <v>6355</v>
      </c>
      <c r="E3043" s="28" t="s">
        <v>1777</v>
      </c>
      <c r="F3043" s="28">
        <v>27</v>
      </c>
      <c r="G3043" s="28" t="s">
        <v>274</v>
      </c>
      <c r="H3043" s="28">
        <v>9522</v>
      </c>
      <c r="I3043" s="28" t="s">
        <v>275</v>
      </c>
      <c r="J3043" s="28">
        <v>295</v>
      </c>
      <c r="K3043" s="28" t="s">
        <v>1223</v>
      </c>
      <c r="L3043" s="41">
        <v>1605</v>
      </c>
      <c r="M3043" s="44">
        <v>1137</v>
      </c>
      <c r="N3043" s="6">
        <v>0.70840000000000003</v>
      </c>
      <c r="O3043">
        <v>0</v>
      </c>
      <c r="P3043" s="29" t="s">
        <v>1127</v>
      </c>
      <c r="Q3043" s="28" t="s">
        <v>276</v>
      </c>
      <c r="R3043" s="28" t="s">
        <v>277</v>
      </c>
      <c r="S3043" s="28" t="s">
        <v>1224</v>
      </c>
      <c r="T3043" s="28" t="s">
        <v>7616</v>
      </c>
      <c r="U3043" s="28" t="s">
        <v>7617</v>
      </c>
      <c r="V3043" s="28" t="s">
        <v>7618</v>
      </c>
      <c r="W3043" s="30">
        <v>45658</v>
      </c>
      <c r="X3043" s="30">
        <v>46022</v>
      </c>
      <c r="Y3043" s="28">
        <v>2025</v>
      </c>
      <c r="Z3043" s="28" t="s">
        <v>3717</v>
      </c>
      <c r="AA3043" s="28" t="s">
        <v>3718</v>
      </c>
      <c r="AB3043" s="28" t="s">
        <v>3719</v>
      </c>
      <c r="AC3043" s="28" t="s">
        <v>1781</v>
      </c>
      <c r="AD3043" s="48" t="s">
        <v>3720</v>
      </c>
    </row>
    <row r="3044" spans="1:30" x14ac:dyDescent="0.3">
      <c r="A3044" s="27" t="s">
        <v>7385</v>
      </c>
      <c r="B3044" s="28">
        <v>6</v>
      </c>
      <c r="C3044" s="28" t="s">
        <v>27</v>
      </c>
      <c r="D3044" t="s">
        <v>6355</v>
      </c>
      <c r="E3044" s="28" t="s">
        <v>1777</v>
      </c>
      <c r="F3044" s="28">
        <v>23</v>
      </c>
      <c r="G3044" s="28" t="s">
        <v>268</v>
      </c>
      <c r="H3044" s="28">
        <v>9523</v>
      </c>
      <c r="I3044" s="28" t="s">
        <v>269</v>
      </c>
      <c r="J3044" s="28">
        <v>295</v>
      </c>
      <c r="K3044" s="28" t="s">
        <v>1223</v>
      </c>
      <c r="L3044" s="41">
        <v>4412</v>
      </c>
      <c r="M3044" s="44">
        <v>4165</v>
      </c>
      <c r="N3044" s="6">
        <v>0.94399999999999995</v>
      </c>
      <c r="O3044">
        <v>0</v>
      </c>
      <c r="P3044" s="29" t="s">
        <v>1127</v>
      </c>
      <c r="Q3044" s="28" t="s">
        <v>272</v>
      </c>
      <c r="R3044" s="28" t="s">
        <v>273</v>
      </c>
      <c r="S3044" s="28" t="s">
        <v>1224</v>
      </c>
      <c r="T3044" s="28" t="s">
        <v>7613</v>
      </c>
      <c r="U3044" s="28" t="s">
        <v>7614</v>
      </c>
      <c r="V3044" s="28" t="s">
        <v>7615</v>
      </c>
      <c r="W3044" s="30">
        <v>45658</v>
      </c>
      <c r="X3044" s="30">
        <v>46022</v>
      </c>
      <c r="Y3044" s="28">
        <v>2025</v>
      </c>
      <c r="Z3044" s="28" t="s">
        <v>1163</v>
      </c>
      <c r="AA3044" s="28" t="s">
        <v>3593</v>
      </c>
      <c r="AB3044" s="28" t="s">
        <v>3721</v>
      </c>
      <c r="AC3044" s="28" t="s">
        <v>1164</v>
      </c>
      <c r="AD3044" s="48" t="s">
        <v>1130</v>
      </c>
    </row>
    <row r="3045" spans="1:30" x14ac:dyDescent="0.3">
      <c r="A3045" s="27" t="s">
        <v>7385</v>
      </c>
      <c r="B3045" s="28">
        <v>6</v>
      </c>
      <c r="C3045" s="28" t="s">
        <v>27</v>
      </c>
      <c r="D3045" t="s">
        <v>6355</v>
      </c>
      <c r="E3045" s="28" t="s">
        <v>1777</v>
      </c>
      <c r="F3045" s="28">
        <v>44</v>
      </c>
      <c r="G3045" s="28" t="s">
        <v>64</v>
      </c>
      <c r="H3045" s="28">
        <v>9524</v>
      </c>
      <c r="I3045" s="28" t="s">
        <v>77</v>
      </c>
      <c r="J3045" s="28">
        <v>295</v>
      </c>
      <c r="K3045" s="28" t="s">
        <v>1223</v>
      </c>
      <c r="L3045" s="41">
        <v>1532</v>
      </c>
      <c r="M3045" s="44">
        <v>1865</v>
      </c>
      <c r="N3045" s="6">
        <v>1.2174</v>
      </c>
      <c r="O3045">
        <v>0</v>
      </c>
      <c r="P3045" s="29" t="s">
        <v>1127</v>
      </c>
      <c r="Q3045" s="28" t="s">
        <v>67</v>
      </c>
      <c r="R3045" s="28" t="s">
        <v>79</v>
      </c>
      <c r="S3045" s="28" t="s">
        <v>1224</v>
      </c>
      <c r="T3045" s="28" t="s">
        <v>7619</v>
      </c>
      <c r="U3045" s="28" t="s">
        <v>7620</v>
      </c>
      <c r="V3045" s="28" t="s">
        <v>7621</v>
      </c>
      <c r="W3045" s="30">
        <v>45658</v>
      </c>
      <c r="X3045" s="30">
        <v>46022</v>
      </c>
      <c r="Y3045" s="28">
        <v>2025</v>
      </c>
      <c r="Z3045" s="28" t="s">
        <v>3722</v>
      </c>
      <c r="AA3045" s="28" t="s">
        <v>763</v>
      </c>
      <c r="AB3045" s="28" t="s">
        <v>3723</v>
      </c>
      <c r="AC3045" s="28" t="s">
        <v>3724</v>
      </c>
      <c r="AD3045" s="48" t="s">
        <v>1130</v>
      </c>
    </row>
    <row r="3046" spans="1:30" x14ac:dyDescent="0.3">
      <c r="A3046" s="27" t="s">
        <v>7385</v>
      </c>
      <c r="B3046" s="28">
        <v>6</v>
      </c>
      <c r="C3046" s="28" t="s">
        <v>27</v>
      </c>
      <c r="D3046" t="s">
        <v>6355</v>
      </c>
      <c r="E3046" s="28" t="s">
        <v>1777</v>
      </c>
      <c r="F3046" s="28">
        <v>41</v>
      </c>
      <c r="G3046" s="28" t="s">
        <v>124</v>
      </c>
      <c r="H3046" s="28">
        <v>9525</v>
      </c>
      <c r="I3046" s="28" t="s">
        <v>125</v>
      </c>
      <c r="J3046" s="28">
        <v>295</v>
      </c>
      <c r="K3046" s="28" t="s">
        <v>1223</v>
      </c>
      <c r="L3046" s="41">
        <v>1506</v>
      </c>
      <c r="M3046" s="44">
        <v>1468</v>
      </c>
      <c r="N3046" s="6">
        <v>0.9748</v>
      </c>
      <c r="O3046">
        <v>0</v>
      </c>
      <c r="P3046" s="29" t="s">
        <v>1127</v>
      </c>
      <c r="Q3046" s="28" t="s">
        <v>129</v>
      </c>
      <c r="R3046" s="28" t="s">
        <v>130</v>
      </c>
      <c r="S3046" s="28" t="s">
        <v>1224</v>
      </c>
      <c r="T3046" s="28" t="s">
        <v>7537</v>
      </c>
      <c r="U3046" s="28" t="s">
        <v>7538</v>
      </c>
      <c r="V3046" s="28" t="s">
        <v>7539</v>
      </c>
      <c r="W3046" s="30">
        <v>45658</v>
      </c>
      <c r="X3046" s="30">
        <v>46022</v>
      </c>
      <c r="Y3046" s="28">
        <v>2025</v>
      </c>
      <c r="Z3046" s="28" t="s">
        <v>522</v>
      </c>
      <c r="AA3046" s="28" t="s">
        <v>1066</v>
      </c>
      <c r="AB3046" s="28" t="s">
        <v>1144</v>
      </c>
      <c r="AC3046" s="28" t="s">
        <v>1145</v>
      </c>
      <c r="AD3046" s="48" t="s">
        <v>1146</v>
      </c>
    </row>
    <row r="3047" spans="1:30" x14ac:dyDescent="0.3">
      <c r="A3047" s="27" t="s">
        <v>7385</v>
      </c>
      <c r="B3047" s="28">
        <v>6</v>
      </c>
      <c r="C3047" s="28" t="s">
        <v>27</v>
      </c>
      <c r="D3047" t="s">
        <v>6355</v>
      </c>
      <c r="E3047" s="28" t="s">
        <v>1777</v>
      </c>
      <c r="F3047" s="28">
        <v>41</v>
      </c>
      <c r="G3047" s="28" t="s">
        <v>124</v>
      </c>
      <c r="H3047" s="28">
        <v>9526</v>
      </c>
      <c r="I3047" s="28" t="s">
        <v>179</v>
      </c>
      <c r="J3047" s="28">
        <v>295</v>
      </c>
      <c r="K3047" s="28" t="s">
        <v>1223</v>
      </c>
      <c r="L3047" s="41">
        <v>1242</v>
      </c>
      <c r="M3047" s="44">
        <v>1272</v>
      </c>
      <c r="N3047" s="6">
        <v>1.0242</v>
      </c>
      <c r="O3047">
        <v>0</v>
      </c>
      <c r="P3047" s="29" t="s">
        <v>1127</v>
      </c>
      <c r="Q3047" s="28" t="s">
        <v>129</v>
      </c>
      <c r="R3047" s="28" t="s">
        <v>180</v>
      </c>
      <c r="S3047" s="28" t="s">
        <v>1224</v>
      </c>
      <c r="T3047" s="28" t="s">
        <v>7540</v>
      </c>
      <c r="U3047" s="28" t="s">
        <v>7541</v>
      </c>
      <c r="V3047" s="28" t="s">
        <v>7542</v>
      </c>
      <c r="W3047" s="30">
        <v>45658</v>
      </c>
      <c r="X3047" s="30">
        <v>46022</v>
      </c>
      <c r="Y3047" s="28">
        <v>2025</v>
      </c>
      <c r="Z3047" s="28" t="s">
        <v>2583</v>
      </c>
      <c r="AA3047" s="28" t="s">
        <v>3858</v>
      </c>
      <c r="AB3047" s="28" t="s">
        <v>3888</v>
      </c>
      <c r="AC3047" s="28" t="s">
        <v>2581</v>
      </c>
      <c r="AD3047" s="48" t="s">
        <v>57</v>
      </c>
    </row>
    <row r="3048" spans="1:30" x14ac:dyDescent="0.3">
      <c r="A3048" s="27" t="s">
        <v>7385</v>
      </c>
      <c r="B3048" s="28">
        <v>6</v>
      </c>
      <c r="C3048" s="28" t="s">
        <v>27</v>
      </c>
      <c r="D3048" t="s">
        <v>6355</v>
      </c>
      <c r="E3048" s="28" t="s">
        <v>1777</v>
      </c>
      <c r="F3048" s="28">
        <v>41</v>
      </c>
      <c r="G3048" s="28" t="s">
        <v>124</v>
      </c>
      <c r="H3048" s="28">
        <v>9527</v>
      </c>
      <c r="I3048" s="28" t="s">
        <v>173</v>
      </c>
      <c r="J3048" s="28">
        <v>295</v>
      </c>
      <c r="K3048" s="28" t="s">
        <v>1223</v>
      </c>
      <c r="L3048" s="41">
        <v>2298</v>
      </c>
      <c r="M3048" s="44">
        <v>1748</v>
      </c>
      <c r="N3048" s="6">
        <v>0.76070000000000004</v>
      </c>
      <c r="O3048">
        <v>0</v>
      </c>
      <c r="P3048" s="29" t="s">
        <v>1127</v>
      </c>
      <c r="Q3048" s="28" t="s">
        <v>129</v>
      </c>
      <c r="R3048" s="28" t="s">
        <v>175</v>
      </c>
      <c r="S3048" s="28" t="s">
        <v>1224</v>
      </c>
      <c r="T3048" s="28" t="s">
        <v>7543</v>
      </c>
      <c r="U3048" s="28" t="s">
        <v>7544</v>
      </c>
      <c r="V3048" s="28" t="s">
        <v>7545</v>
      </c>
      <c r="W3048" s="30">
        <v>45658</v>
      </c>
      <c r="X3048" s="30">
        <v>46022</v>
      </c>
      <c r="Y3048" s="28">
        <v>2025</v>
      </c>
      <c r="Z3048" s="28" t="s">
        <v>2568</v>
      </c>
      <c r="AA3048" s="28" t="s">
        <v>1239</v>
      </c>
      <c r="AB3048" s="28" t="s">
        <v>3725</v>
      </c>
      <c r="AC3048" s="28" t="s">
        <v>3726</v>
      </c>
      <c r="AD3048" s="48" t="s">
        <v>3727</v>
      </c>
    </row>
    <row r="3049" spans="1:30" x14ac:dyDescent="0.3">
      <c r="A3049" s="27" t="s">
        <v>7385</v>
      </c>
      <c r="B3049" s="28">
        <v>6</v>
      </c>
      <c r="C3049" s="28" t="s">
        <v>27</v>
      </c>
      <c r="D3049" t="s">
        <v>6355</v>
      </c>
      <c r="E3049" s="28" t="s">
        <v>1777</v>
      </c>
      <c r="F3049" s="28">
        <v>41</v>
      </c>
      <c r="G3049" s="28" t="s">
        <v>124</v>
      </c>
      <c r="H3049" s="28">
        <v>9528</v>
      </c>
      <c r="I3049" s="28" t="s">
        <v>154</v>
      </c>
      <c r="J3049" s="28">
        <v>295</v>
      </c>
      <c r="K3049" s="28" t="s">
        <v>1223</v>
      </c>
      <c r="L3049" s="41">
        <v>1210</v>
      </c>
      <c r="M3049" s="44">
        <v>1236</v>
      </c>
      <c r="N3049" s="6">
        <v>1.0215000000000001</v>
      </c>
      <c r="O3049">
        <v>0</v>
      </c>
      <c r="P3049" s="29" t="s">
        <v>1127</v>
      </c>
      <c r="Q3049" s="28" t="s">
        <v>129</v>
      </c>
      <c r="R3049" s="28" t="s">
        <v>157</v>
      </c>
      <c r="S3049" s="28" t="s">
        <v>1224</v>
      </c>
      <c r="T3049" s="28" t="s">
        <v>7546</v>
      </c>
      <c r="U3049" s="28" t="s">
        <v>7547</v>
      </c>
      <c r="V3049" s="28" t="s">
        <v>7548</v>
      </c>
      <c r="W3049" s="30">
        <v>45658</v>
      </c>
      <c r="X3049" s="30">
        <v>46022</v>
      </c>
      <c r="Y3049" s="28">
        <v>2025</v>
      </c>
      <c r="Z3049" s="28" t="s">
        <v>1072</v>
      </c>
      <c r="AA3049" s="28" t="s">
        <v>1150</v>
      </c>
      <c r="AB3049" s="28" t="s">
        <v>3728</v>
      </c>
      <c r="AC3049" s="28" t="s">
        <v>1151</v>
      </c>
      <c r="AD3049" s="48" t="s">
        <v>3729</v>
      </c>
    </row>
    <row r="3050" spans="1:30" x14ac:dyDescent="0.3">
      <c r="A3050" s="27" t="s">
        <v>7385</v>
      </c>
      <c r="B3050" s="28">
        <v>6</v>
      </c>
      <c r="C3050" s="28" t="s">
        <v>27</v>
      </c>
      <c r="D3050" t="s">
        <v>6355</v>
      </c>
      <c r="E3050" s="28" t="s">
        <v>1777</v>
      </c>
      <c r="F3050" s="28">
        <v>47</v>
      </c>
      <c r="G3050" s="28" t="s">
        <v>55</v>
      </c>
      <c r="H3050" s="28">
        <v>9529</v>
      </c>
      <c r="I3050" s="28" t="s">
        <v>227</v>
      </c>
      <c r="J3050" s="28">
        <v>295</v>
      </c>
      <c r="K3050" s="28" t="s">
        <v>1223</v>
      </c>
      <c r="L3050" s="41">
        <v>1432</v>
      </c>
      <c r="M3050" s="44">
        <v>972</v>
      </c>
      <c r="N3050" s="6">
        <v>0.67879999999999996</v>
      </c>
      <c r="O3050">
        <v>0</v>
      </c>
      <c r="P3050" s="29" t="s">
        <v>1127</v>
      </c>
      <c r="Q3050" s="28" t="s">
        <v>58</v>
      </c>
      <c r="R3050" s="28" t="s">
        <v>229</v>
      </c>
      <c r="S3050" s="28" t="s">
        <v>1224</v>
      </c>
      <c r="T3050" s="28" t="s">
        <v>7625</v>
      </c>
      <c r="U3050" s="28" t="s">
        <v>7626</v>
      </c>
      <c r="V3050" s="28" t="s">
        <v>7627</v>
      </c>
      <c r="W3050" s="30">
        <v>45658</v>
      </c>
      <c r="X3050" s="30">
        <v>46022</v>
      </c>
      <c r="Y3050" s="28">
        <v>2025</v>
      </c>
      <c r="Z3050" s="28" t="s">
        <v>3730</v>
      </c>
      <c r="AA3050" s="28" t="s">
        <v>3731</v>
      </c>
      <c r="AB3050" s="28" t="s">
        <v>1160</v>
      </c>
      <c r="AC3050" s="28" t="s">
        <v>1161</v>
      </c>
      <c r="AD3050" s="48" t="s">
        <v>1162</v>
      </c>
    </row>
    <row r="3051" spans="1:30" x14ac:dyDescent="0.3">
      <c r="A3051" s="27" t="s">
        <v>7385</v>
      </c>
      <c r="B3051" s="28">
        <v>6</v>
      </c>
      <c r="C3051" s="28" t="s">
        <v>27</v>
      </c>
      <c r="D3051" t="s">
        <v>6355</v>
      </c>
      <c r="E3051" s="28" t="s">
        <v>1777</v>
      </c>
      <c r="F3051" s="28">
        <v>81</v>
      </c>
      <c r="G3051" s="28" t="s">
        <v>363</v>
      </c>
      <c r="H3051" s="28">
        <v>9530</v>
      </c>
      <c r="I3051" s="28" t="s">
        <v>364</v>
      </c>
      <c r="J3051" s="28">
        <v>295</v>
      </c>
      <c r="K3051" s="28" t="s">
        <v>1223</v>
      </c>
      <c r="L3051" s="41">
        <v>1813</v>
      </c>
      <c r="M3051" s="44">
        <v>1077</v>
      </c>
      <c r="N3051" s="6">
        <v>0.59399999999999997</v>
      </c>
      <c r="O3051">
        <v>0</v>
      </c>
      <c r="P3051" s="29" t="s">
        <v>1127</v>
      </c>
      <c r="Q3051" s="28" t="s">
        <v>365</v>
      </c>
      <c r="R3051" s="28" t="s">
        <v>366</v>
      </c>
      <c r="S3051" s="28" t="s">
        <v>1224</v>
      </c>
      <c r="T3051" s="28" t="s">
        <v>7732</v>
      </c>
      <c r="U3051" s="28" t="s">
        <v>7733</v>
      </c>
      <c r="V3051" s="28" t="s">
        <v>7734</v>
      </c>
      <c r="W3051" s="30">
        <v>45658</v>
      </c>
      <c r="X3051" s="30">
        <v>46022</v>
      </c>
      <c r="Y3051" s="28">
        <v>2025</v>
      </c>
      <c r="Z3051" s="28" t="s">
        <v>3732</v>
      </c>
      <c r="AA3051" s="28" t="s">
        <v>3733</v>
      </c>
      <c r="AB3051" s="28" t="s">
        <v>3734</v>
      </c>
      <c r="AC3051" s="28" t="s">
        <v>3735</v>
      </c>
      <c r="AD3051" s="48" t="s">
        <v>1265</v>
      </c>
    </row>
    <row r="3052" spans="1:30" x14ac:dyDescent="0.3">
      <c r="A3052" s="27" t="s">
        <v>7385</v>
      </c>
      <c r="B3052" s="28">
        <v>6</v>
      </c>
      <c r="C3052" s="28" t="s">
        <v>27</v>
      </c>
      <c r="D3052" t="s">
        <v>6355</v>
      </c>
      <c r="E3052" s="28" t="s">
        <v>1777</v>
      </c>
      <c r="F3052" s="28">
        <v>99</v>
      </c>
      <c r="G3052" s="28" t="s">
        <v>1319</v>
      </c>
      <c r="H3052" s="28">
        <v>9531</v>
      </c>
      <c r="I3052" s="28" t="s">
        <v>1320</v>
      </c>
      <c r="J3052" s="28">
        <v>295</v>
      </c>
      <c r="K3052" s="28" t="s">
        <v>1223</v>
      </c>
      <c r="L3052" s="41">
        <v>1057</v>
      </c>
      <c r="M3052" s="44">
        <v>753</v>
      </c>
      <c r="N3052" s="6">
        <v>0.71240000000000003</v>
      </c>
      <c r="O3052">
        <v>0</v>
      </c>
      <c r="P3052" s="29" t="s">
        <v>1127</v>
      </c>
      <c r="Q3052" s="28" t="s">
        <v>1322</v>
      </c>
      <c r="R3052" s="28" t="s">
        <v>1323</v>
      </c>
      <c r="S3052" s="28" t="s">
        <v>1224</v>
      </c>
      <c r="T3052" s="28" t="s">
        <v>7694</v>
      </c>
      <c r="U3052" s="28" t="s">
        <v>7695</v>
      </c>
      <c r="V3052" s="28" t="s">
        <v>7696</v>
      </c>
      <c r="W3052" s="30">
        <v>45658</v>
      </c>
      <c r="X3052" s="30">
        <v>46022</v>
      </c>
      <c r="Y3052" s="28">
        <v>2025</v>
      </c>
      <c r="Z3052" s="28" t="s">
        <v>3352</v>
      </c>
      <c r="AA3052" s="28" t="s">
        <v>3736</v>
      </c>
      <c r="AB3052" s="28" t="s">
        <v>3737</v>
      </c>
      <c r="AC3052" s="28" t="s">
        <v>3738</v>
      </c>
      <c r="AD3052" s="48" t="s">
        <v>3739</v>
      </c>
    </row>
    <row r="3053" spans="1:30" x14ac:dyDescent="0.3">
      <c r="A3053" s="27" t="s">
        <v>7385</v>
      </c>
      <c r="B3053" s="28">
        <v>6</v>
      </c>
      <c r="C3053" s="28" t="s">
        <v>27</v>
      </c>
      <c r="D3053" t="s">
        <v>6355</v>
      </c>
      <c r="E3053" s="28" t="s">
        <v>1777</v>
      </c>
      <c r="F3053" s="28">
        <v>50</v>
      </c>
      <c r="G3053" s="28" t="s">
        <v>416</v>
      </c>
      <c r="H3053" s="28">
        <v>9532</v>
      </c>
      <c r="I3053" s="28" t="s">
        <v>420</v>
      </c>
      <c r="J3053" s="28">
        <v>295</v>
      </c>
      <c r="K3053" s="28" t="s">
        <v>1223</v>
      </c>
      <c r="L3053" s="41">
        <v>2515</v>
      </c>
      <c r="M3053" s="44">
        <v>1880</v>
      </c>
      <c r="N3053" s="6">
        <v>0.74750000000000005</v>
      </c>
      <c r="O3053">
        <v>0</v>
      </c>
      <c r="P3053" s="29" t="s">
        <v>1127</v>
      </c>
      <c r="Q3053" s="28" t="s">
        <v>418</v>
      </c>
      <c r="R3053" s="28" t="s">
        <v>423</v>
      </c>
      <c r="S3053" s="28" t="s">
        <v>1224</v>
      </c>
      <c r="T3053" s="28" t="s">
        <v>7703</v>
      </c>
      <c r="U3053" s="28" t="s">
        <v>7704</v>
      </c>
      <c r="V3053" s="28" t="s">
        <v>7705</v>
      </c>
      <c r="W3053" s="30">
        <v>45658</v>
      </c>
      <c r="X3053" s="30">
        <v>46022</v>
      </c>
      <c r="Y3053" s="28">
        <v>2025</v>
      </c>
      <c r="Z3053" s="28" t="s">
        <v>1193</v>
      </c>
      <c r="AA3053" s="28" t="s">
        <v>3860</v>
      </c>
      <c r="AB3053" s="28" t="s">
        <v>3861</v>
      </c>
      <c r="AC3053" s="28" t="s">
        <v>3862</v>
      </c>
      <c r="AD3053" s="48" t="s">
        <v>1194</v>
      </c>
    </row>
    <row r="3054" spans="1:30" x14ac:dyDescent="0.3">
      <c r="A3054" s="27" t="s">
        <v>7385</v>
      </c>
      <c r="B3054" s="28">
        <v>6</v>
      </c>
      <c r="C3054" s="28" t="s">
        <v>27</v>
      </c>
      <c r="D3054" t="s">
        <v>6355</v>
      </c>
      <c r="E3054" s="28" t="s">
        <v>1777</v>
      </c>
      <c r="F3054" s="28">
        <v>95</v>
      </c>
      <c r="G3054" s="28" t="s">
        <v>258</v>
      </c>
      <c r="H3054" s="28">
        <v>9533</v>
      </c>
      <c r="I3054" s="28" t="s">
        <v>259</v>
      </c>
      <c r="J3054" s="28">
        <v>295</v>
      </c>
      <c r="K3054" s="28" t="s">
        <v>1223</v>
      </c>
      <c r="L3054" s="41">
        <v>845</v>
      </c>
      <c r="M3054" s="44">
        <v>1075</v>
      </c>
      <c r="N3054" s="6">
        <v>1.2722</v>
      </c>
      <c r="O3054">
        <v>0</v>
      </c>
      <c r="P3054" s="29" t="s">
        <v>1127</v>
      </c>
      <c r="Q3054" s="28" t="s">
        <v>264</v>
      </c>
      <c r="R3054" s="28" t="s">
        <v>265</v>
      </c>
      <c r="S3054" s="28" t="s">
        <v>1224</v>
      </c>
      <c r="T3054" s="28" t="s">
        <v>7685</v>
      </c>
      <c r="U3054" s="28" t="s">
        <v>7686</v>
      </c>
      <c r="V3054" s="28" t="s">
        <v>7687</v>
      </c>
      <c r="W3054" s="30">
        <v>45658</v>
      </c>
      <c r="X3054" s="30">
        <v>46022</v>
      </c>
      <c r="Y3054" s="28">
        <v>2025</v>
      </c>
      <c r="Z3054" s="28" t="s">
        <v>260</v>
      </c>
      <c r="AA3054" s="28" t="s">
        <v>261</v>
      </c>
      <c r="AB3054" s="28" t="s">
        <v>262</v>
      </c>
      <c r="AC3054" s="28" t="s">
        <v>263</v>
      </c>
      <c r="AD3054" s="48" t="s">
        <v>7434</v>
      </c>
    </row>
    <row r="3055" spans="1:30" x14ac:dyDescent="0.3">
      <c r="A3055" s="27" t="s">
        <v>7385</v>
      </c>
      <c r="B3055" s="28">
        <v>6</v>
      </c>
      <c r="C3055" s="28" t="s">
        <v>27</v>
      </c>
      <c r="D3055" t="s">
        <v>6355</v>
      </c>
      <c r="E3055" s="28" t="s">
        <v>1777</v>
      </c>
      <c r="F3055" s="28">
        <v>52</v>
      </c>
      <c r="G3055" s="28" t="s">
        <v>191</v>
      </c>
      <c r="H3055" s="28">
        <v>9534</v>
      </c>
      <c r="I3055" s="28" t="s">
        <v>207</v>
      </c>
      <c r="J3055" s="28">
        <v>295</v>
      </c>
      <c r="K3055" s="28" t="s">
        <v>1223</v>
      </c>
      <c r="L3055" s="41">
        <v>2149</v>
      </c>
      <c r="M3055" s="44">
        <v>2208</v>
      </c>
      <c r="N3055" s="6">
        <v>1.0275000000000001</v>
      </c>
      <c r="O3055">
        <v>0</v>
      </c>
      <c r="P3055" s="29" t="s">
        <v>1127</v>
      </c>
      <c r="Q3055" s="28" t="s">
        <v>193</v>
      </c>
      <c r="R3055" s="28" t="s">
        <v>208</v>
      </c>
      <c r="S3055" s="28" t="s">
        <v>1224</v>
      </c>
      <c r="T3055" s="28" t="s">
        <v>7709</v>
      </c>
      <c r="U3055" s="28" t="s">
        <v>7710</v>
      </c>
      <c r="V3055" s="28" t="s">
        <v>7711</v>
      </c>
      <c r="W3055" s="30">
        <v>45658</v>
      </c>
      <c r="X3055" s="30">
        <v>46022</v>
      </c>
      <c r="Y3055" s="28">
        <v>2025</v>
      </c>
      <c r="Z3055" s="28" t="s">
        <v>3816</v>
      </c>
      <c r="AA3055" s="28" t="s">
        <v>3817</v>
      </c>
      <c r="AB3055" s="28" t="s">
        <v>3818</v>
      </c>
      <c r="AC3055" s="28" t="s">
        <v>3819</v>
      </c>
      <c r="AD3055" s="48" t="s">
        <v>3820</v>
      </c>
    </row>
    <row r="3056" spans="1:30" x14ac:dyDescent="0.3">
      <c r="A3056" s="27" t="s">
        <v>7385</v>
      </c>
      <c r="B3056" s="28">
        <v>6</v>
      </c>
      <c r="C3056" s="28" t="s">
        <v>27</v>
      </c>
      <c r="D3056" t="s">
        <v>6355</v>
      </c>
      <c r="E3056" s="28" t="s">
        <v>1777</v>
      </c>
      <c r="F3056" s="28">
        <v>52</v>
      </c>
      <c r="G3056" s="28" t="s">
        <v>191</v>
      </c>
      <c r="H3056" s="28">
        <v>9535</v>
      </c>
      <c r="I3056" s="28" t="s">
        <v>192</v>
      </c>
      <c r="J3056" s="28">
        <v>295</v>
      </c>
      <c r="K3056" s="28" t="s">
        <v>1223</v>
      </c>
      <c r="L3056" s="41">
        <v>3125</v>
      </c>
      <c r="M3056" s="44">
        <v>1874</v>
      </c>
      <c r="N3056" s="6">
        <v>0.59970000000000001</v>
      </c>
      <c r="O3056">
        <v>0</v>
      </c>
      <c r="P3056" s="29" t="s">
        <v>1127</v>
      </c>
      <c r="Q3056" s="28" t="s">
        <v>193</v>
      </c>
      <c r="R3056" s="28" t="s">
        <v>194</v>
      </c>
      <c r="S3056" s="28" t="s">
        <v>1224</v>
      </c>
      <c r="T3056" s="28" t="s">
        <v>7706</v>
      </c>
      <c r="U3056" s="28" t="s">
        <v>7707</v>
      </c>
      <c r="V3056" s="28" t="s">
        <v>7708</v>
      </c>
      <c r="W3056" s="30">
        <v>45658</v>
      </c>
      <c r="X3056" s="30">
        <v>46022</v>
      </c>
      <c r="Y3056" s="28">
        <v>2025</v>
      </c>
      <c r="Z3056" s="28" t="s">
        <v>2701</v>
      </c>
      <c r="AA3056" s="28" t="s">
        <v>3863</v>
      </c>
      <c r="AB3056" s="28" t="s">
        <v>3864</v>
      </c>
      <c r="AC3056" s="28" t="s">
        <v>3865</v>
      </c>
      <c r="AD3056" s="48" t="s">
        <v>3866</v>
      </c>
    </row>
    <row r="3057" spans="1:30" x14ac:dyDescent="0.3">
      <c r="A3057" s="27" t="s">
        <v>7385</v>
      </c>
      <c r="B3057" s="28">
        <v>6</v>
      </c>
      <c r="C3057" s="28" t="s">
        <v>27</v>
      </c>
      <c r="D3057" t="s">
        <v>6355</v>
      </c>
      <c r="E3057" s="28" t="s">
        <v>1777</v>
      </c>
      <c r="F3057" s="28">
        <v>52</v>
      </c>
      <c r="G3057" s="28" t="s">
        <v>191</v>
      </c>
      <c r="H3057" s="28">
        <v>9536</v>
      </c>
      <c r="I3057" s="28" t="s">
        <v>284</v>
      </c>
      <c r="J3057" s="28">
        <v>295</v>
      </c>
      <c r="K3057" s="28" t="s">
        <v>1223</v>
      </c>
      <c r="L3057" s="41">
        <v>3226</v>
      </c>
      <c r="M3057" s="44">
        <v>2629</v>
      </c>
      <c r="N3057" s="6">
        <v>0.81489999999999996</v>
      </c>
      <c r="O3057">
        <v>0</v>
      </c>
      <c r="P3057" s="29" t="s">
        <v>1127</v>
      </c>
      <c r="Q3057" s="28" t="s">
        <v>193</v>
      </c>
      <c r="R3057" s="28" t="s">
        <v>285</v>
      </c>
      <c r="S3057" s="28" t="s">
        <v>1224</v>
      </c>
      <c r="T3057" s="28" t="s">
        <v>7712</v>
      </c>
      <c r="U3057" s="28" t="s">
        <v>7713</v>
      </c>
      <c r="V3057" s="28" t="s">
        <v>7714</v>
      </c>
      <c r="W3057" s="30">
        <v>45658</v>
      </c>
      <c r="X3057" s="30">
        <v>46022</v>
      </c>
      <c r="Y3057" s="28">
        <v>2025</v>
      </c>
      <c r="Z3057" s="28" t="s">
        <v>3409</v>
      </c>
      <c r="AA3057" s="28" t="s">
        <v>3410</v>
      </c>
      <c r="AB3057" s="28" t="s">
        <v>3411</v>
      </c>
      <c r="AC3057" s="28" t="s">
        <v>3412</v>
      </c>
      <c r="AD3057" s="48" t="s">
        <v>3413</v>
      </c>
    </row>
    <row r="3058" spans="1:30" x14ac:dyDescent="0.3">
      <c r="A3058" s="27" t="s">
        <v>7385</v>
      </c>
      <c r="B3058" s="28">
        <v>6</v>
      </c>
      <c r="C3058" s="28" t="s">
        <v>27</v>
      </c>
      <c r="D3058" t="s">
        <v>6355</v>
      </c>
      <c r="E3058" s="28" t="s">
        <v>1777</v>
      </c>
      <c r="F3058" s="28">
        <v>54</v>
      </c>
      <c r="G3058" s="28" t="s">
        <v>134</v>
      </c>
      <c r="H3058" s="28">
        <v>9537</v>
      </c>
      <c r="I3058" s="28" t="s">
        <v>135</v>
      </c>
      <c r="J3058" s="28">
        <v>295</v>
      </c>
      <c r="K3058" s="28" t="s">
        <v>1223</v>
      </c>
      <c r="L3058" s="41">
        <v>4495</v>
      </c>
      <c r="M3058" s="44">
        <v>2948</v>
      </c>
      <c r="N3058" s="6">
        <v>0.65580000000000005</v>
      </c>
      <c r="O3058">
        <v>0</v>
      </c>
      <c r="P3058" s="29" t="s">
        <v>1127</v>
      </c>
      <c r="Q3058" s="28" t="s">
        <v>136</v>
      </c>
      <c r="R3058" s="28" t="s">
        <v>137</v>
      </c>
      <c r="S3058" s="28" t="s">
        <v>1224</v>
      </c>
      <c r="T3058" s="28" t="s">
        <v>7715</v>
      </c>
      <c r="U3058" s="28" t="s">
        <v>7716</v>
      </c>
      <c r="V3058" s="28" t="s">
        <v>7666</v>
      </c>
      <c r="W3058" s="30">
        <v>45658</v>
      </c>
      <c r="X3058" s="30">
        <v>46022</v>
      </c>
      <c r="Y3058" s="28">
        <v>2025</v>
      </c>
      <c r="Z3058" s="28" t="s">
        <v>3414</v>
      </c>
      <c r="AA3058" s="28" t="s">
        <v>3415</v>
      </c>
      <c r="AB3058" s="28" t="s">
        <v>3425</v>
      </c>
      <c r="AC3058" s="28" t="s">
        <v>3821</v>
      </c>
      <c r="AD3058" s="48" t="s">
        <v>3822</v>
      </c>
    </row>
    <row r="3059" spans="1:30" x14ac:dyDescent="0.3">
      <c r="A3059" s="27" t="s">
        <v>7385</v>
      </c>
      <c r="B3059" s="28">
        <v>6</v>
      </c>
      <c r="C3059" s="28" t="s">
        <v>27</v>
      </c>
      <c r="D3059" t="s">
        <v>6355</v>
      </c>
      <c r="E3059" s="28" t="s">
        <v>1777</v>
      </c>
      <c r="F3059" s="28">
        <v>63</v>
      </c>
      <c r="G3059" s="28" t="s">
        <v>251</v>
      </c>
      <c r="H3059" s="28">
        <v>9538</v>
      </c>
      <c r="I3059" s="28" t="s">
        <v>1670</v>
      </c>
      <c r="J3059" s="28">
        <v>295</v>
      </c>
      <c r="K3059" s="28" t="s">
        <v>1223</v>
      </c>
      <c r="L3059" s="41">
        <v>1762</v>
      </c>
      <c r="M3059" s="44">
        <v>1183</v>
      </c>
      <c r="N3059" s="6">
        <v>0.6714</v>
      </c>
      <c r="O3059">
        <v>0</v>
      </c>
      <c r="P3059" s="29" t="s">
        <v>1127</v>
      </c>
      <c r="Q3059" s="28" t="s">
        <v>253</v>
      </c>
      <c r="R3059" s="28" t="s">
        <v>1671</v>
      </c>
      <c r="S3059" s="28" t="s">
        <v>1224</v>
      </c>
      <c r="T3059" s="28" t="s">
        <v>7631</v>
      </c>
      <c r="U3059" s="28" t="s">
        <v>7632</v>
      </c>
      <c r="V3059" s="28" t="s">
        <v>7633</v>
      </c>
      <c r="W3059" s="30">
        <v>45658</v>
      </c>
      <c r="X3059" s="30">
        <v>46022</v>
      </c>
      <c r="Y3059" s="28">
        <v>2025</v>
      </c>
      <c r="Z3059" s="28" t="s">
        <v>2705</v>
      </c>
      <c r="AA3059" s="28" t="s">
        <v>2706</v>
      </c>
      <c r="AB3059" s="28" t="s">
        <v>1257</v>
      </c>
      <c r="AC3059" s="28" t="s">
        <v>1258</v>
      </c>
      <c r="AD3059" s="48" t="s">
        <v>3740</v>
      </c>
    </row>
    <row r="3060" spans="1:30" x14ac:dyDescent="0.3">
      <c r="A3060" s="27" t="s">
        <v>7385</v>
      </c>
      <c r="B3060" s="28">
        <v>6</v>
      </c>
      <c r="C3060" s="28" t="s">
        <v>27</v>
      </c>
      <c r="D3060" t="s">
        <v>6355</v>
      </c>
      <c r="E3060" s="28" t="s">
        <v>1777</v>
      </c>
      <c r="F3060" s="28">
        <v>88</v>
      </c>
      <c r="G3060" s="28" t="s">
        <v>235</v>
      </c>
      <c r="H3060" s="28">
        <v>9539</v>
      </c>
      <c r="I3060" s="28" t="s">
        <v>236</v>
      </c>
      <c r="J3060" s="28">
        <v>295</v>
      </c>
      <c r="K3060" s="28" t="s">
        <v>1223</v>
      </c>
      <c r="L3060" s="41">
        <v>1118</v>
      </c>
      <c r="M3060" s="44">
        <v>482</v>
      </c>
      <c r="N3060" s="6">
        <v>0.43109999999999998</v>
      </c>
      <c r="O3060">
        <v>0</v>
      </c>
      <c r="P3060" s="29" t="s">
        <v>1127</v>
      </c>
      <c r="Q3060" s="28" t="s">
        <v>239</v>
      </c>
      <c r="R3060" s="28" t="s">
        <v>240</v>
      </c>
      <c r="S3060" s="28" t="s">
        <v>1224</v>
      </c>
      <c r="T3060" s="28" t="s">
        <v>7717</v>
      </c>
      <c r="U3060" s="28" t="s">
        <v>7718</v>
      </c>
      <c r="V3060" s="28" t="s">
        <v>7719</v>
      </c>
      <c r="W3060" s="30">
        <v>45658</v>
      </c>
      <c r="X3060" s="30">
        <v>46022</v>
      </c>
      <c r="Y3060" s="28">
        <v>2025</v>
      </c>
      <c r="Z3060" s="28" t="s">
        <v>3438</v>
      </c>
      <c r="AA3060" s="28" t="s">
        <v>3435</v>
      </c>
      <c r="AB3060" s="28" t="s">
        <v>238</v>
      </c>
      <c r="AC3060" s="28" t="s">
        <v>3741</v>
      </c>
      <c r="AD3060" s="48" t="s">
        <v>3742</v>
      </c>
    </row>
    <row r="3061" spans="1:30" x14ac:dyDescent="0.3">
      <c r="A3061" s="27" t="s">
        <v>7385</v>
      </c>
      <c r="B3061" s="28">
        <v>6</v>
      </c>
      <c r="C3061" s="28" t="s">
        <v>27</v>
      </c>
      <c r="D3061" t="s">
        <v>6355</v>
      </c>
      <c r="E3061" s="28" t="s">
        <v>1777</v>
      </c>
      <c r="F3061" s="28">
        <v>68</v>
      </c>
      <c r="G3061" s="28" t="s">
        <v>333</v>
      </c>
      <c r="H3061" s="28">
        <v>9540</v>
      </c>
      <c r="I3061" s="28" t="s">
        <v>345</v>
      </c>
      <c r="J3061" s="28">
        <v>295</v>
      </c>
      <c r="K3061" s="28" t="s">
        <v>1223</v>
      </c>
      <c r="L3061" s="41">
        <v>3003</v>
      </c>
      <c r="M3061" s="44">
        <v>2697</v>
      </c>
      <c r="N3061" s="6">
        <v>0.89810000000000001</v>
      </c>
      <c r="O3061">
        <v>0</v>
      </c>
      <c r="P3061" s="29" t="s">
        <v>1127</v>
      </c>
      <c r="Q3061" s="28" t="s">
        <v>335</v>
      </c>
      <c r="R3061" s="28" t="s">
        <v>347</v>
      </c>
      <c r="S3061" s="28" t="s">
        <v>1224</v>
      </c>
      <c r="T3061" s="28" t="s">
        <v>7519</v>
      </c>
      <c r="U3061" s="28" t="s">
        <v>7520</v>
      </c>
      <c r="V3061" s="28" t="s">
        <v>7521</v>
      </c>
      <c r="W3061" s="30">
        <v>45658</v>
      </c>
      <c r="X3061" s="30">
        <v>46022</v>
      </c>
      <c r="Y3061" s="28">
        <v>2025</v>
      </c>
      <c r="Z3061" s="28" t="s">
        <v>1176</v>
      </c>
      <c r="AA3061" s="28" t="s">
        <v>2511</v>
      </c>
      <c r="AB3061" s="28" t="s">
        <v>1177</v>
      </c>
      <c r="AC3061" s="28" t="s">
        <v>1178</v>
      </c>
      <c r="AD3061" s="48" t="s">
        <v>1179</v>
      </c>
    </row>
    <row r="3062" spans="1:30" x14ac:dyDescent="0.3">
      <c r="A3062" s="27" t="s">
        <v>7385</v>
      </c>
      <c r="B3062" s="28">
        <v>6</v>
      </c>
      <c r="C3062" s="28" t="s">
        <v>27</v>
      </c>
      <c r="D3062" t="s">
        <v>6355</v>
      </c>
      <c r="E3062" s="28" t="s">
        <v>1777</v>
      </c>
      <c r="F3062" s="28">
        <v>68</v>
      </c>
      <c r="G3062" s="28" t="s">
        <v>333</v>
      </c>
      <c r="H3062" s="28">
        <v>9541</v>
      </c>
      <c r="I3062" s="28" t="s">
        <v>355</v>
      </c>
      <c r="J3062" s="28">
        <v>295</v>
      </c>
      <c r="K3062" s="28" t="s">
        <v>1223</v>
      </c>
      <c r="L3062" s="41">
        <v>1905</v>
      </c>
      <c r="M3062" s="44">
        <v>1730</v>
      </c>
      <c r="N3062" s="6">
        <v>0.90810000000000002</v>
      </c>
      <c r="O3062">
        <v>0</v>
      </c>
      <c r="P3062" s="29" t="s">
        <v>1127</v>
      </c>
      <c r="Q3062" s="28" t="s">
        <v>335</v>
      </c>
      <c r="R3062" s="28" t="s">
        <v>356</v>
      </c>
      <c r="S3062" s="28" t="s">
        <v>1224</v>
      </c>
      <c r="T3062" s="28" t="s">
        <v>7522</v>
      </c>
      <c r="U3062" s="28" t="s">
        <v>7523</v>
      </c>
      <c r="V3062" s="28" t="s">
        <v>7524</v>
      </c>
      <c r="W3062" s="30">
        <v>45658</v>
      </c>
      <c r="X3062" s="30">
        <v>46022</v>
      </c>
      <c r="Y3062" s="28">
        <v>2025</v>
      </c>
      <c r="Z3062" s="28" t="s">
        <v>3823</v>
      </c>
      <c r="AA3062" s="28" t="s">
        <v>3824</v>
      </c>
      <c r="AB3062" s="28" t="s">
        <v>3825</v>
      </c>
      <c r="AC3062" s="28" t="s">
        <v>492</v>
      </c>
      <c r="AD3062" s="48" t="s">
        <v>128</v>
      </c>
    </row>
    <row r="3063" spans="1:30" x14ac:dyDescent="0.3">
      <c r="A3063" s="27" t="s">
        <v>7385</v>
      </c>
      <c r="B3063" s="28">
        <v>6</v>
      </c>
      <c r="C3063" s="28" t="s">
        <v>27</v>
      </c>
      <c r="D3063" t="s">
        <v>6355</v>
      </c>
      <c r="E3063" s="28" t="s">
        <v>1777</v>
      </c>
      <c r="F3063" s="28">
        <v>70</v>
      </c>
      <c r="G3063" s="28" t="s">
        <v>278</v>
      </c>
      <c r="H3063" s="28">
        <v>9542</v>
      </c>
      <c r="I3063" s="28" t="s">
        <v>279</v>
      </c>
      <c r="J3063" s="28">
        <v>295</v>
      </c>
      <c r="K3063" s="28" t="s">
        <v>1223</v>
      </c>
      <c r="L3063" s="41">
        <v>2265</v>
      </c>
      <c r="M3063" s="44">
        <v>2261</v>
      </c>
      <c r="N3063" s="6">
        <v>0.99819999999999998</v>
      </c>
      <c r="O3063">
        <v>0</v>
      </c>
      <c r="P3063" s="29" t="s">
        <v>1127</v>
      </c>
      <c r="Q3063" s="28" t="s">
        <v>282</v>
      </c>
      <c r="R3063" s="28" t="s">
        <v>283</v>
      </c>
      <c r="S3063" s="28" t="s">
        <v>1224</v>
      </c>
      <c r="T3063" s="28" t="s">
        <v>7646</v>
      </c>
      <c r="U3063" s="28" t="s">
        <v>7647</v>
      </c>
      <c r="V3063" s="28" t="s">
        <v>7648</v>
      </c>
      <c r="W3063" s="30">
        <v>45658</v>
      </c>
      <c r="X3063" s="30">
        <v>46022</v>
      </c>
      <c r="Y3063" s="28">
        <v>2025</v>
      </c>
      <c r="Z3063" s="28" t="s">
        <v>515</v>
      </c>
      <c r="AA3063" s="28" t="s">
        <v>3455</v>
      </c>
      <c r="AB3063" s="28" t="s">
        <v>1299</v>
      </c>
      <c r="AC3063" s="28" t="s">
        <v>1260</v>
      </c>
      <c r="AD3063" s="48" t="s">
        <v>472</v>
      </c>
    </row>
    <row r="3064" spans="1:30" x14ac:dyDescent="0.3">
      <c r="A3064" s="27" t="s">
        <v>7385</v>
      </c>
      <c r="B3064" s="28">
        <v>6</v>
      </c>
      <c r="C3064" s="28" t="s">
        <v>27</v>
      </c>
      <c r="D3064" t="s">
        <v>6355</v>
      </c>
      <c r="E3064" s="28" t="s">
        <v>1777</v>
      </c>
      <c r="F3064" s="28">
        <v>76</v>
      </c>
      <c r="G3064" s="28" t="s">
        <v>296</v>
      </c>
      <c r="H3064" s="28">
        <v>9543</v>
      </c>
      <c r="I3064" s="28" t="s">
        <v>325</v>
      </c>
      <c r="J3064" s="28">
        <v>295</v>
      </c>
      <c r="K3064" s="28" t="s">
        <v>1223</v>
      </c>
      <c r="L3064" s="41">
        <v>1830</v>
      </c>
      <c r="M3064" s="44">
        <v>1067</v>
      </c>
      <c r="N3064" s="6">
        <v>0.58309999999999995</v>
      </c>
      <c r="O3064">
        <v>0</v>
      </c>
      <c r="P3064" s="29" t="s">
        <v>1127</v>
      </c>
      <c r="Q3064" s="28" t="s">
        <v>298</v>
      </c>
      <c r="R3064" s="28" t="s">
        <v>326</v>
      </c>
      <c r="S3064" s="28" t="s">
        <v>1224</v>
      </c>
      <c r="T3064" s="28" t="s">
        <v>7495</v>
      </c>
      <c r="U3064" s="28" t="s">
        <v>7496</v>
      </c>
      <c r="V3064" s="28" t="s">
        <v>7497</v>
      </c>
      <c r="W3064" s="30">
        <v>45658</v>
      </c>
      <c r="X3064" s="30">
        <v>46022</v>
      </c>
      <c r="Y3064" s="28">
        <v>2025</v>
      </c>
      <c r="Z3064" s="28" t="s">
        <v>3743</v>
      </c>
      <c r="AA3064" s="28" t="s">
        <v>3744</v>
      </c>
      <c r="AB3064" s="28" t="s">
        <v>3745</v>
      </c>
      <c r="AC3064" s="28" t="s">
        <v>2406</v>
      </c>
      <c r="AD3064" s="48" t="s">
        <v>29</v>
      </c>
    </row>
    <row r="3065" spans="1:30" x14ac:dyDescent="0.3">
      <c r="A3065" s="27" t="s">
        <v>7385</v>
      </c>
      <c r="B3065" s="28">
        <v>6</v>
      </c>
      <c r="C3065" s="28" t="s">
        <v>27</v>
      </c>
      <c r="D3065" t="s">
        <v>6355</v>
      </c>
      <c r="E3065" s="28" t="s">
        <v>1777</v>
      </c>
      <c r="F3065" s="28">
        <v>76</v>
      </c>
      <c r="G3065" s="28" t="s">
        <v>296</v>
      </c>
      <c r="H3065" s="28">
        <v>9544</v>
      </c>
      <c r="I3065" s="28" t="s">
        <v>424</v>
      </c>
      <c r="J3065" s="28">
        <v>295</v>
      </c>
      <c r="K3065" s="28" t="s">
        <v>1223</v>
      </c>
      <c r="L3065" s="41">
        <v>2267</v>
      </c>
      <c r="M3065" s="44">
        <v>1924</v>
      </c>
      <c r="N3065" s="6">
        <v>0.84870000000000001</v>
      </c>
      <c r="O3065">
        <v>0</v>
      </c>
      <c r="P3065" s="29" t="s">
        <v>1127</v>
      </c>
      <c r="Q3065" s="28" t="s">
        <v>298</v>
      </c>
      <c r="R3065" s="28" t="s">
        <v>425</v>
      </c>
      <c r="S3065" s="28" t="s">
        <v>1224</v>
      </c>
      <c r="T3065" s="28" t="s">
        <v>7498</v>
      </c>
      <c r="U3065" s="28" t="s">
        <v>7499</v>
      </c>
      <c r="V3065" s="28" t="s">
        <v>7500</v>
      </c>
      <c r="W3065" s="30">
        <v>45658</v>
      </c>
      <c r="X3065" s="30">
        <v>46022</v>
      </c>
      <c r="Y3065" s="28">
        <v>2025</v>
      </c>
      <c r="Z3065" s="28" t="s">
        <v>3746</v>
      </c>
      <c r="AA3065" s="28" t="s">
        <v>3747</v>
      </c>
      <c r="AB3065" s="28" t="s">
        <v>3748</v>
      </c>
      <c r="AC3065" s="28" t="s">
        <v>473</v>
      </c>
      <c r="AD3065" s="48" t="s">
        <v>1865</v>
      </c>
    </row>
    <row r="3066" spans="1:30" x14ac:dyDescent="0.3">
      <c r="A3066" s="27" t="s">
        <v>7385</v>
      </c>
      <c r="B3066" s="28">
        <v>6</v>
      </c>
      <c r="C3066" s="28" t="s">
        <v>27</v>
      </c>
      <c r="D3066" t="s">
        <v>6355</v>
      </c>
      <c r="E3066" s="28" t="s">
        <v>1777</v>
      </c>
      <c r="F3066" s="28">
        <v>68</v>
      </c>
      <c r="G3066" s="28" t="s">
        <v>333</v>
      </c>
      <c r="H3066" s="28">
        <v>9545</v>
      </c>
      <c r="I3066" s="28" t="s">
        <v>348</v>
      </c>
      <c r="J3066" s="28">
        <v>295</v>
      </c>
      <c r="K3066" s="28" t="s">
        <v>1223</v>
      </c>
      <c r="L3066" s="41">
        <v>1743</v>
      </c>
      <c r="M3066" s="44">
        <v>1449</v>
      </c>
      <c r="N3066" s="6">
        <v>0.83130000000000004</v>
      </c>
      <c r="O3066">
        <v>0</v>
      </c>
      <c r="P3066" s="29" t="s">
        <v>1127</v>
      </c>
      <c r="Q3066" s="28" t="s">
        <v>335</v>
      </c>
      <c r="R3066" s="28" t="s">
        <v>352</v>
      </c>
      <c r="S3066" s="28" t="s">
        <v>1224</v>
      </c>
      <c r="T3066" s="28" t="s">
        <v>7525</v>
      </c>
      <c r="U3066" s="28" t="s">
        <v>7526</v>
      </c>
      <c r="V3066" s="28" t="s">
        <v>7527</v>
      </c>
      <c r="W3066" s="30">
        <v>45658</v>
      </c>
      <c r="X3066" s="30">
        <v>46022</v>
      </c>
      <c r="Y3066" s="28">
        <v>2025</v>
      </c>
      <c r="Z3066" s="28" t="s">
        <v>3749</v>
      </c>
      <c r="AA3066" s="28" t="s">
        <v>3750</v>
      </c>
      <c r="AB3066" s="28" t="s">
        <v>3751</v>
      </c>
      <c r="AC3066" s="28" t="s">
        <v>1268</v>
      </c>
      <c r="AD3066" s="48" t="s">
        <v>1265</v>
      </c>
    </row>
    <row r="3067" spans="1:30" x14ac:dyDescent="0.3">
      <c r="A3067" s="27" t="s">
        <v>7385</v>
      </c>
      <c r="B3067" s="28">
        <v>6</v>
      </c>
      <c r="C3067" s="28" t="s">
        <v>27</v>
      </c>
      <c r="D3067" t="s">
        <v>6355</v>
      </c>
      <c r="E3067" s="28" t="s">
        <v>1777</v>
      </c>
      <c r="F3067" s="28">
        <v>68</v>
      </c>
      <c r="G3067" s="28" t="s">
        <v>333</v>
      </c>
      <c r="H3067" s="28">
        <v>9546</v>
      </c>
      <c r="I3067" s="28" t="s">
        <v>357</v>
      </c>
      <c r="J3067" s="28">
        <v>295</v>
      </c>
      <c r="K3067" s="28" t="s">
        <v>1223</v>
      </c>
      <c r="L3067" s="41">
        <v>1962</v>
      </c>
      <c r="M3067" s="44">
        <v>1497</v>
      </c>
      <c r="N3067" s="6">
        <v>0.76300000000000001</v>
      </c>
      <c r="O3067">
        <v>0</v>
      </c>
      <c r="P3067" s="29" t="s">
        <v>1127</v>
      </c>
      <c r="Q3067" s="28" t="s">
        <v>335</v>
      </c>
      <c r="R3067" s="28" t="s">
        <v>360</v>
      </c>
      <c r="S3067" s="28" t="s">
        <v>1224</v>
      </c>
      <c r="T3067" s="28" t="s">
        <v>7528</v>
      </c>
      <c r="U3067" s="28" t="s">
        <v>7529</v>
      </c>
      <c r="V3067" s="28" t="s">
        <v>7530</v>
      </c>
      <c r="W3067" s="30">
        <v>45658</v>
      </c>
      <c r="X3067" s="30">
        <v>46022</v>
      </c>
      <c r="Y3067" s="28">
        <v>2025</v>
      </c>
      <c r="Z3067" s="28" t="s">
        <v>1294</v>
      </c>
      <c r="AA3067" s="28" t="s">
        <v>680</v>
      </c>
      <c r="AB3067" s="28" t="s">
        <v>1295</v>
      </c>
      <c r="AC3067" s="28" t="s">
        <v>1296</v>
      </c>
      <c r="AD3067" s="48" t="s">
        <v>205</v>
      </c>
    </row>
    <row r="3068" spans="1:30" x14ac:dyDescent="0.3">
      <c r="A3068" s="27" t="s">
        <v>7385</v>
      </c>
      <c r="B3068" s="28">
        <v>6</v>
      </c>
      <c r="C3068" s="28" t="s">
        <v>27</v>
      </c>
      <c r="D3068" t="s">
        <v>6355</v>
      </c>
      <c r="E3068" s="28" t="s">
        <v>1777</v>
      </c>
      <c r="F3068" s="28">
        <v>94</v>
      </c>
      <c r="G3068" s="28" t="s">
        <v>1300</v>
      </c>
      <c r="H3068" s="28">
        <v>9547</v>
      </c>
      <c r="I3068" s="28" t="s">
        <v>1301</v>
      </c>
      <c r="J3068" s="28">
        <v>295</v>
      </c>
      <c r="K3068" s="28" t="s">
        <v>1223</v>
      </c>
      <c r="L3068" s="41">
        <v>150</v>
      </c>
      <c r="M3068" s="44">
        <v>86</v>
      </c>
      <c r="N3068" s="6">
        <v>0.57330000000000003</v>
      </c>
      <c r="O3068">
        <v>0</v>
      </c>
      <c r="P3068" s="29" t="s">
        <v>1127</v>
      </c>
      <c r="Q3068" s="28" t="s">
        <v>1303</v>
      </c>
      <c r="R3068" s="28" t="s">
        <v>1304</v>
      </c>
      <c r="S3068" s="28" t="s">
        <v>1224</v>
      </c>
      <c r="T3068" s="28" t="s">
        <v>7726</v>
      </c>
      <c r="U3068" s="28" t="s">
        <v>7727</v>
      </c>
      <c r="V3068" s="28" t="s">
        <v>7728</v>
      </c>
      <c r="W3068" s="30">
        <v>45658</v>
      </c>
      <c r="X3068" s="30">
        <v>46022</v>
      </c>
      <c r="Y3068" s="28">
        <v>2025</v>
      </c>
      <c r="Z3068" s="28" t="s">
        <v>3464</v>
      </c>
      <c r="AA3068" s="28" t="s">
        <v>1276</v>
      </c>
      <c r="AB3068" s="28" t="s">
        <v>1195</v>
      </c>
      <c r="AC3068" s="28" t="s">
        <v>3889</v>
      </c>
      <c r="AD3068" s="48" t="s">
        <v>2715</v>
      </c>
    </row>
    <row r="3069" spans="1:30" x14ac:dyDescent="0.3">
      <c r="A3069" s="27" t="s">
        <v>7385</v>
      </c>
      <c r="B3069" s="28">
        <v>6</v>
      </c>
      <c r="C3069" s="28" t="s">
        <v>27</v>
      </c>
      <c r="D3069" t="s">
        <v>6355</v>
      </c>
      <c r="E3069" s="28" t="s">
        <v>1777</v>
      </c>
      <c r="F3069" s="28">
        <v>97</v>
      </c>
      <c r="G3069" s="28" t="s">
        <v>241</v>
      </c>
      <c r="H3069" s="28">
        <v>9548</v>
      </c>
      <c r="I3069" s="28" t="s">
        <v>242</v>
      </c>
      <c r="J3069" s="28">
        <v>295</v>
      </c>
      <c r="K3069" s="28" t="s">
        <v>1223</v>
      </c>
      <c r="L3069" s="41">
        <v>543</v>
      </c>
      <c r="M3069" s="44">
        <v>581</v>
      </c>
      <c r="N3069" s="6">
        <v>1.07</v>
      </c>
      <c r="O3069">
        <v>0</v>
      </c>
      <c r="P3069" s="29" t="s">
        <v>1127</v>
      </c>
      <c r="Q3069" s="28" t="s">
        <v>243</v>
      </c>
      <c r="R3069" s="28" t="s">
        <v>244</v>
      </c>
      <c r="S3069" s="28" t="s">
        <v>1224</v>
      </c>
      <c r="T3069" s="28" t="s">
        <v>7738</v>
      </c>
      <c r="U3069" s="28" t="s">
        <v>7739</v>
      </c>
      <c r="V3069" s="28" t="s">
        <v>7740</v>
      </c>
      <c r="W3069" s="30">
        <v>45658</v>
      </c>
      <c r="X3069" s="30">
        <v>46022</v>
      </c>
      <c r="Y3069" s="28">
        <v>2025</v>
      </c>
      <c r="Z3069" s="28" t="s">
        <v>753</v>
      </c>
      <c r="AA3069" s="28" t="s">
        <v>2720</v>
      </c>
      <c r="AB3069" s="28" t="s">
        <v>3826</v>
      </c>
      <c r="AC3069" s="28" t="s">
        <v>3827</v>
      </c>
      <c r="AD3069" s="48" t="s">
        <v>3828</v>
      </c>
    </row>
    <row r="3070" spans="1:30" x14ac:dyDescent="0.3">
      <c r="A3070" s="27" t="s">
        <v>7385</v>
      </c>
      <c r="B3070" s="28">
        <v>6</v>
      </c>
      <c r="C3070" s="28" t="s">
        <v>27</v>
      </c>
      <c r="D3070" t="s">
        <v>6355</v>
      </c>
      <c r="E3070" s="28" t="s">
        <v>1777</v>
      </c>
      <c r="F3070" s="28">
        <v>5</v>
      </c>
      <c r="G3070" s="28" t="s">
        <v>25</v>
      </c>
      <c r="H3070" s="28">
        <v>9549</v>
      </c>
      <c r="I3070" s="28" t="s">
        <v>113</v>
      </c>
      <c r="J3070" s="28">
        <v>295</v>
      </c>
      <c r="K3070" s="28" t="s">
        <v>1223</v>
      </c>
      <c r="L3070" s="41">
        <v>1230</v>
      </c>
      <c r="M3070" s="44">
        <v>908</v>
      </c>
      <c r="N3070" s="6">
        <v>0.73819999999999997</v>
      </c>
      <c r="O3070">
        <v>0</v>
      </c>
      <c r="P3070" s="29" t="s">
        <v>1127</v>
      </c>
      <c r="Q3070" s="28" t="s">
        <v>31</v>
      </c>
      <c r="R3070" s="28" t="s">
        <v>115</v>
      </c>
      <c r="S3070" s="28" t="s">
        <v>1224</v>
      </c>
      <c r="T3070" s="28" t="s">
        <v>7431</v>
      </c>
      <c r="U3070" s="28" t="s">
        <v>7432</v>
      </c>
      <c r="V3070" s="28" t="s">
        <v>7433</v>
      </c>
      <c r="W3070" s="30">
        <v>45658</v>
      </c>
      <c r="X3070" s="30">
        <v>46022</v>
      </c>
      <c r="Y3070" s="28">
        <v>2025</v>
      </c>
      <c r="Z3070" s="28" t="s">
        <v>3829</v>
      </c>
      <c r="AA3070" s="28" t="s">
        <v>1969</v>
      </c>
      <c r="AB3070" s="28" t="s">
        <v>3785</v>
      </c>
      <c r="AC3070" s="28" t="s">
        <v>2114</v>
      </c>
      <c r="AD3070" s="48" t="s">
        <v>6356</v>
      </c>
    </row>
    <row r="3071" spans="1:30" x14ac:dyDescent="0.3">
      <c r="A3071" s="27" t="s">
        <v>7385</v>
      </c>
      <c r="B3071" s="28">
        <v>6</v>
      </c>
      <c r="C3071" s="28" t="s">
        <v>27</v>
      </c>
      <c r="D3071" t="s">
        <v>6355</v>
      </c>
      <c r="E3071" s="28" t="s">
        <v>1777</v>
      </c>
      <c r="F3071" s="28">
        <v>15</v>
      </c>
      <c r="G3071" s="28" t="s">
        <v>245</v>
      </c>
      <c r="H3071" s="28">
        <v>9551</v>
      </c>
      <c r="I3071" s="28" t="s">
        <v>410</v>
      </c>
      <c r="J3071" s="28">
        <v>295</v>
      </c>
      <c r="K3071" s="28" t="s">
        <v>1223</v>
      </c>
      <c r="L3071" s="41">
        <v>919</v>
      </c>
      <c r="M3071" s="44">
        <v>643</v>
      </c>
      <c r="N3071" s="6">
        <v>0.69969999999999999</v>
      </c>
      <c r="O3071">
        <v>0</v>
      </c>
      <c r="P3071" s="29" t="s">
        <v>1127</v>
      </c>
      <c r="Q3071" s="28" t="s">
        <v>249</v>
      </c>
      <c r="R3071" s="28" t="s">
        <v>411</v>
      </c>
      <c r="S3071" s="28" t="s">
        <v>1224</v>
      </c>
      <c r="T3071" s="28" t="s">
        <v>7555</v>
      </c>
      <c r="U3071" s="28" t="s">
        <v>7556</v>
      </c>
      <c r="V3071" s="28" t="s">
        <v>7557</v>
      </c>
      <c r="W3071" s="30">
        <v>45658</v>
      </c>
      <c r="X3071" s="30">
        <v>46022</v>
      </c>
      <c r="Y3071" s="28">
        <v>2025</v>
      </c>
      <c r="Z3071" s="28" t="s">
        <v>2623</v>
      </c>
      <c r="AA3071" s="28" t="s">
        <v>2624</v>
      </c>
      <c r="AB3071" s="28" t="s">
        <v>2625</v>
      </c>
      <c r="AC3071" s="28" t="s">
        <v>2626</v>
      </c>
      <c r="AD3071" s="48" t="s">
        <v>2627</v>
      </c>
    </row>
    <row r="3072" spans="1:30" x14ac:dyDescent="0.3">
      <c r="A3072" s="27" t="s">
        <v>7385</v>
      </c>
      <c r="B3072" s="28">
        <v>2</v>
      </c>
      <c r="C3072" s="28" t="s">
        <v>27</v>
      </c>
      <c r="D3072" t="s">
        <v>6355</v>
      </c>
      <c r="E3072" s="28" t="s">
        <v>6390</v>
      </c>
      <c r="F3072" s="28">
        <v>5</v>
      </c>
      <c r="G3072" s="28" t="s">
        <v>25</v>
      </c>
      <c r="H3072" s="28">
        <v>9101</v>
      </c>
      <c r="I3072" s="28" t="s">
        <v>26</v>
      </c>
      <c r="J3072" s="28">
        <v>822</v>
      </c>
      <c r="K3072" s="28" t="s">
        <v>1045</v>
      </c>
      <c r="L3072" s="41">
        <v>1633</v>
      </c>
      <c r="M3072" s="44">
        <v>1232</v>
      </c>
      <c r="N3072" s="6">
        <v>0.75439999999999996</v>
      </c>
      <c r="O3072">
        <v>0</v>
      </c>
      <c r="P3072" s="29" t="s">
        <v>1046</v>
      </c>
      <c r="Q3072" s="28" t="s">
        <v>31</v>
      </c>
      <c r="R3072" s="28" t="s">
        <v>32</v>
      </c>
      <c r="S3072" s="28" t="s">
        <v>1047</v>
      </c>
      <c r="T3072" s="28" t="s">
        <v>7386</v>
      </c>
      <c r="U3072" s="28" t="s">
        <v>7387</v>
      </c>
      <c r="V3072" s="28" t="s">
        <v>7388</v>
      </c>
      <c r="W3072" s="30">
        <v>45658</v>
      </c>
      <c r="X3072" s="30">
        <v>46022</v>
      </c>
      <c r="Y3072" s="28">
        <v>2025</v>
      </c>
      <c r="Z3072" s="28" t="s">
        <v>759</v>
      </c>
      <c r="AA3072" s="28" t="s">
        <v>1908</v>
      </c>
      <c r="AB3072" s="28" t="s">
        <v>1909</v>
      </c>
      <c r="AC3072" s="28" t="s">
        <v>1910</v>
      </c>
      <c r="AD3072" s="48" t="s">
        <v>29</v>
      </c>
    </row>
    <row r="3073" spans="1:30" x14ac:dyDescent="0.3">
      <c r="A3073" s="27" t="s">
        <v>7385</v>
      </c>
      <c r="B3073" s="28">
        <v>2</v>
      </c>
      <c r="C3073" s="28" t="s">
        <v>27</v>
      </c>
      <c r="D3073" t="s">
        <v>6355</v>
      </c>
      <c r="E3073" s="28" t="s">
        <v>6390</v>
      </c>
      <c r="F3073" s="28">
        <v>8</v>
      </c>
      <c r="G3073" s="28" t="s">
        <v>120</v>
      </c>
      <c r="H3073" s="28">
        <v>9103</v>
      </c>
      <c r="I3073" s="28" t="s">
        <v>121</v>
      </c>
      <c r="J3073" s="28">
        <v>822</v>
      </c>
      <c r="K3073" s="28" t="s">
        <v>1045</v>
      </c>
      <c r="L3073" s="41">
        <v>1636</v>
      </c>
      <c r="M3073" s="44">
        <v>1585</v>
      </c>
      <c r="N3073" s="6">
        <v>0.96879999999999999</v>
      </c>
      <c r="O3073">
        <v>0</v>
      </c>
      <c r="P3073" s="29" t="s">
        <v>1046</v>
      </c>
      <c r="Q3073" s="28" t="s">
        <v>122</v>
      </c>
      <c r="R3073" s="28" t="s">
        <v>123</v>
      </c>
      <c r="S3073" s="28" t="s">
        <v>1047</v>
      </c>
      <c r="T3073" s="28" t="s">
        <v>7640</v>
      </c>
      <c r="U3073" s="28" t="s">
        <v>7641</v>
      </c>
      <c r="V3073" s="28" t="s">
        <v>7642</v>
      </c>
      <c r="W3073" s="30">
        <v>45658</v>
      </c>
      <c r="X3073" s="30">
        <v>46022</v>
      </c>
      <c r="Y3073" s="28">
        <v>2025</v>
      </c>
      <c r="Z3073" s="28" t="s">
        <v>1687</v>
      </c>
      <c r="AA3073" s="28" t="s">
        <v>3572</v>
      </c>
      <c r="AB3073" s="28" t="s">
        <v>3573</v>
      </c>
      <c r="AC3073" s="28" t="s">
        <v>2962</v>
      </c>
      <c r="AD3073" s="48" t="s">
        <v>472</v>
      </c>
    </row>
    <row r="3074" spans="1:30" x14ac:dyDescent="0.3">
      <c r="A3074" s="27" t="s">
        <v>7385</v>
      </c>
      <c r="B3074" s="28">
        <v>2</v>
      </c>
      <c r="C3074" s="28" t="s">
        <v>27</v>
      </c>
      <c r="D3074" t="s">
        <v>6355</v>
      </c>
      <c r="E3074" s="28" t="s">
        <v>6390</v>
      </c>
      <c r="F3074" s="28">
        <v>13</v>
      </c>
      <c r="G3074" s="28" t="s">
        <v>116</v>
      </c>
      <c r="H3074" s="28">
        <v>9104</v>
      </c>
      <c r="I3074" s="28" t="s">
        <v>117</v>
      </c>
      <c r="J3074" s="28">
        <v>822</v>
      </c>
      <c r="K3074" s="28" t="s">
        <v>1045</v>
      </c>
      <c r="L3074" s="41">
        <v>1358</v>
      </c>
      <c r="M3074" s="44">
        <v>1165</v>
      </c>
      <c r="N3074" s="6">
        <v>0.8579</v>
      </c>
      <c r="O3074">
        <v>0</v>
      </c>
      <c r="P3074" s="29" t="s">
        <v>1046</v>
      </c>
      <c r="Q3074" s="28" t="s">
        <v>118</v>
      </c>
      <c r="R3074" s="28" t="s">
        <v>119</v>
      </c>
      <c r="S3074" s="28" t="s">
        <v>1047</v>
      </c>
      <c r="T3074" s="28" t="s">
        <v>7585</v>
      </c>
      <c r="U3074" s="28" t="s">
        <v>7586</v>
      </c>
      <c r="V3074" s="28" t="s">
        <v>7587</v>
      </c>
      <c r="W3074" s="30">
        <v>45658</v>
      </c>
      <c r="X3074" s="30">
        <v>46022</v>
      </c>
      <c r="Y3074" s="28">
        <v>2025</v>
      </c>
      <c r="Z3074" s="28" t="s">
        <v>3890</v>
      </c>
      <c r="AA3074" s="28" t="s">
        <v>3575</v>
      </c>
      <c r="AB3074" s="28" t="s">
        <v>2926</v>
      </c>
      <c r="AC3074" s="28" t="s">
        <v>3891</v>
      </c>
      <c r="AD3074" s="48" t="s">
        <v>3892</v>
      </c>
    </row>
    <row r="3075" spans="1:30" x14ac:dyDescent="0.3">
      <c r="A3075" s="27" t="s">
        <v>7385</v>
      </c>
      <c r="B3075" s="28">
        <v>2</v>
      </c>
      <c r="C3075" s="28" t="s">
        <v>27</v>
      </c>
      <c r="D3075" t="s">
        <v>6355</v>
      </c>
      <c r="E3075" s="28" t="s">
        <v>6390</v>
      </c>
      <c r="F3075" s="28">
        <v>13</v>
      </c>
      <c r="G3075" s="28" t="s">
        <v>116</v>
      </c>
      <c r="H3075" s="28">
        <v>9105</v>
      </c>
      <c r="I3075" s="28" t="s">
        <v>402</v>
      </c>
      <c r="J3075" s="28">
        <v>822</v>
      </c>
      <c r="K3075" s="28" t="s">
        <v>1045</v>
      </c>
      <c r="L3075" s="41">
        <v>2156</v>
      </c>
      <c r="M3075" s="44">
        <v>1501</v>
      </c>
      <c r="N3075" s="6">
        <v>0.69620000000000004</v>
      </c>
      <c r="O3075">
        <v>0</v>
      </c>
      <c r="P3075" s="29" t="s">
        <v>1046</v>
      </c>
      <c r="Q3075" s="28" t="s">
        <v>118</v>
      </c>
      <c r="R3075" s="28" t="s">
        <v>403</v>
      </c>
      <c r="S3075" s="28" t="s">
        <v>1047</v>
      </c>
      <c r="T3075" s="28" t="s">
        <v>7720</v>
      </c>
      <c r="U3075" s="28" t="s">
        <v>7721</v>
      </c>
      <c r="V3075" s="28" t="s">
        <v>7722</v>
      </c>
      <c r="W3075" s="30">
        <v>45658</v>
      </c>
      <c r="X3075" s="30">
        <v>46022</v>
      </c>
      <c r="Y3075" s="28">
        <v>2025</v>
      </c>
      <c r="Z3075" s="28" t="s">
        <v>2946</v>
      </c>
      <c r="AA3075" s="28" t="s">
        <v>1905</v>
      </c>
      <c r="AB3075" s="28" t="s">
        <v>3893</v>
      </c>
      <c r="AC3075" s="28" t="s">
        <v>3894</v>
      </c>
      <c r="AD3075" s="48" t="s">
        <v>7434</v>
      </c>
    </row>
    <row r="3076" spans="1:30" x14ac:dyDescent="0.3">
      <c r="A3076" s="27" t="s">
        <v>7385</v>
      </c>
      <c r="B3076" s="28">
        <v>2</v>
      </c>
      <c r="C3076" s="28" t="s">
        <v>27</v>
      </c>
      <c r="D3076" t="s">
        <v>6355</v>
      </c>
      <c r="E3076" s="28" t="s">
        <v>6390</v>
      </c>
      <c r="F3076" s="28">
        <v>15</v>
      </c>
      <c r="G3076" s="28" t="s">
        <v>245</v>
      </c>
      <c r="H3076" s="28">
        <v>9110</v>
      </c>
      <c r="I3076" s="28" t="s">
        <v>389</v>
      </c>
      <c r="J3076" s="28">
        <v>822</v>
      </c>
      <c r="K3076" s="28" t="s">
        <v>1045</v>
      </c>
      <c r="L3076" s="41">
        <v>565</v>
      </c>
      <c r="M3076" s="44">
        <v>384</v>
      </c>
      <c r="N3076" s="6">
        <v>0.67959999999999998</v>
      </c>
      <c r="O3076">
        <v>0</v>
      </c>
      <c r="P3076" s="29" t="s">
        <v>1046</v>
      </c>
      <c r="Q3076" s="28" t="s">
        <v>249</v>
      </c>
      <c r="R3076" s="28" t="s">
        <v>391</v>
      </c>
      <c r="S3076" s="28" t="s">
        <v>1047</v>
      </c>
      <c r="T3076" s="28" t="s">
        <v>7549</v>
      </c>
      <c r="U3076" s="28" t="s">
        <v>7550</v>
      </c>
      <c r="V3076" s="28" t="s">
        <v>7551</v>
      </c>
      <c r="W3076" s="30">
        <v>45658</v>
      </c>
      <c r="X3076" s="30">
        <v>46022</v>
      </c>
      <c r="Y3076" s="28">
        <v>2025</v>
      </c>
      <c r="Z3076" s="28" t="s">
        <v>3895</v>
      </c>
      <c r="AA3076" s="28" t="s">
        <v>3896</v>
      </c>
      <c r="AB3076" s="28" t="s">
        <v>1332</v>
      </c>
      <c r="AC3076" s="28" t="s">
        <v>1316</v>
      </c>
      <c r="AD3076" s="48" t="s">
        <v>29</v>
      </c>
    </row>
    <row r="3077" spans="1:30" x14ac:dyDescent="0.3">
      <c r="A3077" s="27" t="s">
        <v>7385</v>
      </c>
      <c r="B3077" s="28">
        <v>2</v>
      </c>
      <c r="C3077" s="28" t="s">
        <v>27</v>
      </c>
      <c r="D3077" t="s">
        <v>6355</v>
      </c>
      <c r="E3077" s="28" t="s">
        <v>6390</v>
      </c>
      <c r="F3077" s="28">
        <v>15</v>
      </c>
      <c r="G3077" s="28" t="s">
        <v>245</v>
      </c>
      <c r="H3077" s="28">
        <v>9111</v>
      </c>
      <c r="I3077" s="28" t="s">
        <v>6365</v>
      </c>
      <c r="J3077" s="28">
        <v>822</v>
      </c>
      <c r="K3077" s="28" t="s">
        <v>1045</v>
      </c>
      <c r="L3077" s="41">
        <v>1300</v>
      </c>
      <c r="M3077" s="44">
        <v>1145</v>
      </c>
      <c r="N3077" s="6">
        <v>0.88080000000000003</v>
      </c>
      <c r="O3077">
        <v>0</v>
      </c>
      <c r="P3077" s="29" t="s">
        <v>1046</v>
      </c>
      <c r="Q3077" s="28" t="s">
        <v>249</v>
      </c>
      <c r="R3077" s="28" t="s">
        <v>6366</v>
      </c>
      <c r="S3077" s="28" t="s">
        <v>1047</v>
      </c>
      <c r="T3077" s="28" t="s">
        <v>7558</v>
      </c>
      <c r="U3077" s="28" t="s">
        <v>7559</v>
      </c>
      <c r="V3077" s="28" t="s">
        <v>7560</v>
      </c>
      <c r="W3077" s="30">
        <v>45658</v>
      </c>
      <c r="X3077" s="30">
        <v>46022</v>
      </c>
      <c r="Y3077" s="28">
        <v>2025</v>
      </c>
      <c r="Z3077" s="28" t="s">
        <v>2614</v>
      </c>
      <c r="AA3077" s="28" t="s">
        <v>2615</v>
      </c>
      <c r="AB3077" s="28" t="s">
        <v>2616</v>
      </c>
      <c r="AC3077" s="28" t="s">
        <v>2849</v>
      </c>
      <c r="AD3077" s="48" t="s">
        <v>472</v>
      </c>
    </row>
    <row r="3078" spans="1:30" x14ac:dyDescent="0.3">
      <c r="A3078" s="27" t="s">
        <v>7385</v>
      </c>
      <c r="B3078" s="28">
        <v>2</v>
      </c>
      <c r="C3078" s="28" t="s">
        <v>27</v>
      </c>
      <c r="D3078" t="s">
        <v>6355</v>
      </c>
      <c r="E3078" s="28" t="s">
        <v>6390</v>
      </c>
      <c r="F3078" s="28">
        <v>17</v>
      </c>
      <c r="G3078" s="28" t="s">
        <v>90</v>
      </c>
      <c r="H3078" s="28">
        <v>9112</v>
      </c>
      <c r="I3078" s="28" t="s">
        <v>392</v>
      </c>
      <c r="J3078" s="28">
        <v>822</v>
      </c>
      <c r="K3078" s="28" t="s">
        <v>1045</v>
      </c>
      <c r="L3078" s="41">
        <v>460</v>
      </c>
      <c r="M3078" s="44">
        <v>472</v>
      </c>
      <c r="N3078" s="6">
        <v>1.0261</v>
      </c>
      <c r="O3078">
        <v>0</v>
      </c>
      <c r="P3078" s="29" t="s">
        <v>1046</v>
      </c>
      <c r="Q3078" s="28" t="s">
        <v>93</v>
      </c>
      <c r="R3078" s="28" t="s">
        <v>395</v>
      </c>
      <c r="S3078" s="28" t="s">
        <v>1047</v>
      </c>
      <c r="T3078" s="28" t="s">
        <v>7628</v>
      </c>
      <c r="U3078" s="28" t="s">
        <v>7629</v>
      </c>
      <c r="V3078" s="28" t="s">
        <v>7630</v>
      </c>
      <c r="W3078" s="30">
        <v>45658</v>
      </c>
      <c r="X3078" s="30">
        <v>46022</v>
      </c>
      <c r="Y3078" s="28">
        <v>2025</v>
      </c>
      <c r="Z3078" s="28" t="s">
        <v>1119</v>
      </c>
      <c r="AA3078" s="28" t="s">
        <v>1120</v>
      </c>
      <c r="AB3078" s="28" t="s">
        <v>3897</v>
      </c>
      <c r="AC3078" s="28" t="s">
        <v>2871</v>
      </c>
      <c r="AD3078" s="48" t="s">
        <v>394</v>
      </c>
    </row>
    <row r="3079" spans="1:30" x14ac:dyDescent="0.3">
      <c r="A3079" s="27" t="s">
        <v>7385</v>
      </c>
      <c r="B3079" s="28">
        <v>2</v>
      </c>
      <c r="C3079" s="28" t="s">
        <v>27</v>
      </c>
      <c r="D3079" t="s">
        <v>6355</v>
      </c>
      <c r="E3079" s="28" t="s">
        <v>6390</v>
      </c>
      <c r="F3079" s="28">
        <v>19</v>
      </c>
      <c r="G3079" s="28" t="s">
        <v>184</v>
      </c>
      <c r="H3079" s="28">
        <v>9113</v>
      </c>
      <c r="I3079" s="28" t="s">
        <v>185</v>
      </c>
      <c r="J3079" s="28">
        <v>822</v>
      </c>
      <c r="K3079" s="28" t="s">
        <v>1045</v>
      </c>
      <c r="L3079" s="41">
        <v>1162</v>
      </c>
      <c r="M3079" s="44">
        <v>778</v>
      </c>
      <c r="N3079" s="6">
        <v>0.66949999999999998</v>
      </c>
      <c r="O3079">
        <v>0</v>
      </c>
      <c r="P3079" s="29" t="s">
        <v>1046</v>
      </c>
      <c r="Q3079" s="28" t="s">
        <v>187</v>
      </c>
      <c r="R3079" s="28" t="s">
        <v>188</v>
      </c>
      <c r="S3079" s="28" t="s">
        <v>1047</v>
      </c>
      <c r="T3079" s="28" t="s">
        <v>7604</v>
      </c>
      <c r="U3079" s="28" t="s">
        <v>7605</v>
      </c>
      <c r="V3079" s="28" t="s">
        <v>7606</v>
      </c>
      <c r="W3079" s="30">
        <v>45658</v>
      </c>
      <c r="X3079" s="30">
        <v>46022</v>
      </c>
      <c r="Y3079" s="28">
        <v>2025</v>
      </c>
      <c r="Z3079" s="28" t="s">
        <v>186</v>
      </c>
      <c r="AA3079" s="28" t="s">
        <v>2637</v>
      </c>
      <c r="AB3079" s="28" t="s">
        <v>3898</v>
      </c>
      <c r="AC3079" s="28" t="s">
        <v>3899</v>
      </c>
      <c r="AD3079" s="48" t="s">
        <v>3900</v>
      </c>
    </row>
    <row r="3080" spans="1:30" x14ac:dyDescent="0.3">
      <c r="A3080" s="27" t="s">
        <v>7385</v>
      </c>
      <c r="B3080" s="28">
        <v>2</v>
      </c>
      <c r="C3080" s="28" t="s">
        <v>27</v>
      </c>
      <c r="D3080" t="s">
        <v>6355</v>
      </c>
      <c r="E3080" s="28" t="s">
        <v>6390</v>
      </c>
      <c r="F3080" s="28">
        <v>20</v>
      </c>
      <c r="G3080" s="28" t="s">
        <v>376</v>
      </c>
      <c r="H3080" s="28">
        <v>9114</v>
      </c>
      <c r="I3080" s="28" t="s">
        <v>377</v>
      </c>
      <c r="J3080" s="28">
        <v>822</v>
      </c>
      <c r="K3080" s="28" t="s">
        <v>1045</v>
      </c>
      <c r="L3080" s="41">
        <v>913</v>
      </c>
      <c r="M3080" s="44">
        <v>710</v>
      </c>
      <c r="N3080" s="6">
        <v>0.77769999999999995</v>
      </c>
      <c r="O3080">
        <v>0</v>
      </c>
      <c r="P3080" s="29" t="s">
        <v>1046</v>
      </c>
      <c r="Q3080" s="28" t="s">
        <v>381</v>
      </c>
      <c r="R3080" s="28" t="s">
        <v>382</v>
      </c>
      <c r="S3080" s="28" t="s">
        <v>1047</v>
      </c>
      <c r="T3080" s="28" t="s">
        <v>7655</v>
      </c>
      <c r="U3080" s="28" t="s">
        <v>7656</v>
      </c>
      <c r="V3080" s="28" t="s">
        <v>7657</v>
      </c>
      <c r="W3080" s="30">
        <v>45658</v>
      </c>
      <c r="X3080" s="30">
        <v>46022</v>
      </c>
      <c r="Y3080" s="28">
        <v>2025</v>
      </c>
      <c r="Z3080" s="28" t="s">
        <v>1116</v>
      </c>
      <c r="AA3080" s="28" t="s">
        <v>3901</v>
      </c>
      <c r="AB3080" s="28" t="s">
        <v>3902</v>
      </c>
      <c r="AC3080" s="28" t="s">
        <v>1117</v>
      </c>
      <c r="AD3080" s="48" t="s">
        <v>1118</v>
      </c>
    </row>
    <row r="3081" spans="1:30" x14ac:dyDescent="0.3">
      <c r="A3081" s="27" t="s">
        <v>7385</v>
      </c>
      <c r="B3081" s="28">
        <v>2</v>
      </c>
      <c r="C3081" s="28" t="s">
        <v>27</v>
      </c>
      <c r="D3081" t="s">
        <v>6355</v>
      </c>
      <c r="E3081" s="28" t="s">
        <v>6390</v>
      </c>
      <c r="F3081" s="28">
        <v>23</v>
      </c>
      <c r="G3081" s="28" t="s">
        <v>268</v>
      </c>
      <c r="H3081" s="28">
        <v>9115</v>
      </c>
      <c r="I3081" s="28" t="s">
        <v>1317</v>
      </c>
      <c r="J3081" s="28">
        <v>822</v>
      </c>
      <c r="K3081" s="28" t="s">
        <v>1045</v>
      </c>
      <c r="L3081" s="41">
        <v>729</v>
      </c>
      <c r="M3081" s="44">
        <v>1070</v>
      </c>
      <c r="N3081" s="6">
        <v>1.4678</v>
      </c>
      <c r="O3081">
        <v>0</v>
      </c>
      <c r="P3081" s="29" t="s">
        <v>1046</v>
      </c>
      <c r="Q3081" s="28" t="s">
        <v>272</v>
      </c>
      <c r="R3081" s="28" t="s">
        <v>1318</v>
      </c>
      <c r="S3081" s="28" t="s">
        <v>1047</v>
      </c>
      <c r="T3081" s="28" t="s">
        <v>7658</v>
      </c>
      <c r="U3081" s="28" t="s">
        <v>7659</v>
      </c>
      <c r="V3081" s="28" t="s">
        <v>7660</v>
      </c>
      <c r="W3081" s="30">
        <v>45658</v>
      </c>
      <c r="X3081" s="30">
        <v>46022</v>
      </c>
      <c r="Y3081" s="28">
        <v>2025</v>
      </c>
      <c r="Z3081" s="28" t="s">
        <v>2245</v>
      </c>
      <c r="AA3081" s="28" t="s">
        <v>1667</v>
      </c>
      <c r="AB3081" s="28" t="s">
        <v>3014</v>
      </c>
      <c r="AC3081" s="28" t="s">
        <v>3015</v>
      </c>
      <c r="AD3081" s="48" t="s">
        <v>1865</v>
      </c>
    </row>
    <row r="3082" spans="1:30" x14ac:dyDescent="0.3">
      <c r="A3082" s="27" t="s">
        <v>7385</v>
      </c>
      <c r="B3082" s="28">
        <v>2</v>
      </c>
      <c r="C3082" s="28" t="s">
        <v>27</v>
      </c>
      <c r="D3082" t="s">
        <v>6355</v>
      </c>
      <c r="E3082" s="28" t="s">
        <v>6390</v>
      </c>
      <c r="F3082" s="28">
        <v>41</v>
      </c>
      <c r="G3082" s="28" t="s">
        <v>124</v>
      </c>
      <c r="H3082" s="28">
        <v>9116</v>
      </c>
      <c r="I3082" s="28" t="s">
        <v>161</v>
      </c>
      <c r="J3082" s="28">
        <v>822</v>
      </c>
      <c r="K3082" s="28" t="s">
        <v>1045</v>
      </c>
      <c r="L3082" s="41">
        <v>460</v>
      </c>
      <c r="M3082" s="44">
        <v>433</v>
      </c>
      <c r="N3082" s="6">
        <v>0.94130000000000003</v>
      </c>
      <c r="O3082">
        <v>0</v>
      </c>
      <c r="P3082" s="29" t="s">
        <v>1046</v>
      </c>
      <c r="Q3082" s="28" t="s">
        <v>129</v>
      </c>
      <c r="R3082" s="28" t="s">
        <v>164</v>
      </c>
      <c r="S3082" s="28" t="s">
        <v>1047</v>
      </c>
      <c r="T3082" s="28" t="s">
        <v>7534</v>
      </c>
      <c r="U3082" s="28" t="s">
        <v>7535</v>
      </c>
      <c r="V3082" s="28" t="s">
        <v>7536</v>
      </c>
      <c r="W3082" s="30">
        <v>45658</v>
      </c>
      <c r="X3082" s="30">
        <v>46022</v>
      </c>
      <c r="Y3082" s="28">
        <v>2025</v>
      </c>
      <c r="Z3082" s="28" t="s">
        <v>2564</v>
      </c>
      <c r="AA3082" s="28" t="s">
        <v>3903</v>
      </c>
      <c r="AB3082" s="28" t="s">
        <v>1676</v>
      </c>
      <c r="AC3082" s="28" t="s">
        <v>163</v>
      </c>
      <c r="AD3082" s="48" t="s">
        <v>1865</v>
      </c>
    </row>
    <row r="3083" spans="1:30" x14ac:dyDescent="0.3">
      <c r="A3083" s="27" t="s">
        <v>7385</v>
      </c>
      <c r="B3083" s="28">
        <v>2</v>
      </c>
      <c r="C3083" s="28" t="s">
        <v>27</v>
      </c>
      <c r="D3083" t="s">
        <v>6355</v>
      </c>
      <c r="E3083" s="28" t="s">
        <v>6390</v>
      </c>
      <c r="F3083" s="28">
        <v>50</v>
      </c>
      <c r="G3083" s="28" t="s">
        <v>416</v>
      </c>
      <c r="H3083" s="28">
        <v>9117</v>
      </c>
      <c r="I3083" s="28" t="s">
        <v>417</v>
      </c>
      <c r="J3083" s="28">
        <v>822</v>
      </c>
      <c r="K3083" s="28" t="s">
        <v>1045</v>
      </c>
      <c r="L3083" s="41">
        <v>1480</v>
      </c>
      <c r="M3083" s="44">
        <v>1432</v>
      </c>
      <c r="N3083" s="6">
        <v>0.96760000000000002</v>
      </c>
      <c r="O3083">
        <v>0</v>
      </c>
      <c r="P3083" s="29" t="s">
        <v>1046</v>
      </c>
      <c r="Q3083" s="28" t="s">
        <v>418</v>
      </c>
      <c r="R3083" s="28" t="s">
        <v>419</v>
      </c>
      <c r="S3083" s="28" t="s">
        <v>1047</v>
      </c>
      <c r="T3083" s="28" t="s">
        <v>7661</v>
      </c>
      <c r="U3083" s="28" t="s">
        <v>7662</v>
      </c>
      <c r="V3083" s="28" t="s">
        <v>7663</v>
      </c>
      <c r="W3083" s="30">
        <v>45658</v>
      </c>
      <c r="X3083" s="30">
        <v>46022</v>
      </c>
      <c r="Y3083" s="28">
        <v>2025</v>
      </c>
      <c r="Z3083" s="28" t="s">
        <v>3904</v>
      </c>
      <c r="AA3083" s="28" t="s">
        <v>1122</v>
      </c>
      <c r="AB3083" s="28" t="s">
        <v>1123</v>
      </c>
      <c r="AC3083" s="28" t="s">
        <v>6372</v>
      </c>
      <c r="AD3083" s="48" t="s">
        <v>1865</v>
      </c>
    </row>
    <row r="3084" spans="1:30" x14ac:dyDescent="0.3">
      <c r="A3084" s="27" t="s">
        <v>7385</v>
      </c>
      <c r="B3084" s="28">
        <v>2</v>
      </c>
      <c r="C3084" s="28" t="s">
        <v>27</v>
      </c>
      <c r="D3084" t="s">
        <v>6355</v>
      </c>
      <c r="E3084" s="28" t="s">
        <v>6390</v>
      </c>
      <c r="F3084" s="28">
        <v>47</v>
      </c>
      <c r="G3084" s="28" t="s">
        <v>55</v>
      </c>
      <c r="H3084" s="28">
        <v>9118</v>
      </c>
      <c r="I3084" s="28" t="s">
        <v>56</v>
      </c>
      <c r="J3084" s="28">
        <v>822</v>
      </c>
      <c r="K3084" s="28" t="s">
        <v>1045</v>
      </c>
      <c r="L3084" s="41">
        <v>1517</v>
      </c>
      <c r="M3084" s="44">
        <v>1282</v>
      </c>
      <c r="N3084" s="6">
        <v>0.84509999999999996</v>
      </c>
      <c r="O3084">
        <v>0</v>
      </c>
      <c r="P3084" s="29" t="s">
        <v>1046</v>
      </c>
      <c r="Q3084" s="28" t="s">
        <v>58</v>
      </c>
      <c r="R3084" s="28" t="s">
        <v>59</v>
      </c>
      <c r="S3084" s="28" t="s">
        <v>1047</v>
      </c>
      <c r="T3084" s="28" t="s">
        <v>7622</v>
      </c>
      <c r="U3084" s="28" t="s">
        <v>7623</v>
      </c>
      <c r="V3084" s="28" t="s">
        <v>7624</v>
      </c>
      <c r="W3084" s="30">
        <v>45658</v>
      </c>
      <c r="X3084" s="30">
        <v>46022</v>
      </c>
      <c r="Y3084" s="28">
        <v>2025</v>
      </c>
      <c r="Z3084" s="28" t="s">
        <v>3905</v>
      </c>
      <c r="AA3084" s="28" t="s">
        <v>3906</v>
      </c>
      <c r="AB3084" s="28" t="s">
        <v>3907</v>
      </c>
      <c r="AC3084" s="28" t="s">
        <v>3908</v>
      </c>
      <c r="AD3084" s="48" t="s">
        <v>3909</v>
      </c>
    </row>
    <row r="3085" spans="1:30" x14ac:dyDescent="0.3">
      <c r="A3085" s="27" t="s">
        <v>7385</v>
      </c>
      <c r="B3085" s="28">
        <v>2</v>
      </c>
      <c r="C3085" s="28" t="s">
        <v>27</v>
      </c>
      <c r="D3085" t="s">
        <v>6355</v>
      </c>
      <c r="E3085" s="28" t="s">
        <v>6390</v>
      </c>
      <c r="F3085" s="28">
        <v>54</v>
      </c>
      <c r="G3085" s="28" t="s">
        <v>134</v>
      </c>
      <c r="H3085" s="28">
        <v>9119</v>
      </c>
      <c r="I3085" s="28" t="s">
        <v>294</v>
      </c>
      <c r="J3085" s="28">
        <v>822</v>
      </c>
      <c r="K3085" s="28" t="s">
        <v>1045</v>
      </c>
      <c r="L3085" s="41">
        <v>1740</v>
      </c>
      <c r="M3085" s="44">
        <v>1491</v>
      </c>
      <c r="N3085" s="6">
        <v>0.8569</v>
      </c>
      <c r="O3085">
        <v>0</v>
      </c>
      <c r="P3085" s="29" t="s">
        <v>1046</v>
      </c>
      <c r="Q3085" s="28" t="s">
        <v>136</v>
      </c>
      <c r="R3085" s="28" t="s">
        <v>295</v>
      </c>
      <c r="S3085" s="28" t="s">
        <v>1047</v>
      </c>
      <c r="T3085" s="28" t="s">
        <v>7664</v>
      </c>
      <c r="U3085" s="28" t="s">
        <v>7665</v>
      </c>
      <c r="V3085" s="28" t="s">
        <v>7666</v>
      </c>
      <c r="W3085" s="30">
        <v>45658</v>
      </c>
      <c r="X3085" s="30">
        <v>46022</v>
      </c>
      <c r="Y3085" s="28">
        <v>2025</v>
      </c>
      <c r="Z3085" s="28" t="s">
        <v>3602</v>
      </c>
      <c r="AA3085" s="28" t="s">
        <v>3602</v>
      </c>
      <c r="AB3085" s="28" t="s">
        <v>3602</v>
      </c>
      <c r="AC3085" s="28" t="s">
        <v>2643</v>
      </c>
      <c r="AD3085" s="48" t="s">
        <v>1955</v>
      </c>
    </row>
    <row r="3086" spans="1:30" x14ac:dyDescent="0.3">
      <c r="A3086" s="27" t="s">
        <v>7385</v>
      </c>
      <c r="B3086" s="28">
        <v>2</v>
      </c>
      <c r="C3086" s="28" t="s">
        <v>27</v>
      </c>
      <c r="D3086" t="s">
        <v>6355</v>
      </c>
      <c r="E3086" s="28" t="s">
        <v>6390</v>
      </c>
      <c r="F3086" s="28">
        <v>63</v>
      </c>
      <c r="G3086" s="28" t="s">
        <v>251</v>
      </c>
      <c r="H3086" s="28">
        <v>9120</v>
      </c>
      <c r="I3086" s="28" t="s">
        <v>255</v>
      </c>
      <c r="J3086" s="28">
        <v>822</v>
      </c>
      <c r="K3086" s="28" t="s">
        <v>1045</v>
      </c>
      <c r="L3086" s="41">
        <v>618</v>
      </c>
      <c r="M3086" s="44">
        <v>475</v>
      </c>
      <c r="N3086" s="6">
        <v>0.76859999999999995</v>
      </c>
      <c r="O3086">
        <v>0</v>
      </c>
      <c r="P3086" s="29" t="s">
        <v>1046</v>
      </c>
      <c r="Q3086" s="28" t="s">
        <v>253</v>
      </c>
      <c r="R3086" s="28" t="s">
        <v>257</v>
      </c>
      <c r="S3086" s="28" t="s">
        <v>1047</v>
      </c>
      <c r="T3086" s="28" t="s">
        <v>7667</v>
      </c>
      <c r="U3086" s="28" t="s">
        <v>7668</v>
      </c>
      <c r="V3086" s="28" t="s">
        <v>7669</v>
      </c>
      <c r="W3086" s="30">
        <v>45658</v>
      </c>
      <c r="X3086" s="30">
        <v>46022</v>
      </c>
      <c r="Y3086" s="28">
        <v>2025</v>
      </c>
      <c r="Z3086" s="28" t="s">
        <v>3910</v>
      </c>
      <c r="AA3086" s="28" t="s">
        <v>315</v>
      </c>
      <c r="AB3086" s="28" t="s">
        <v>3911</v>
      </c>
      <c r="AC3086" s="28" t="s">
        <v>3912</v>
      </c>
      <c r="AD3086" s="48" t="s">
        <v>3913</v>
      </c>
    </row>
    <row r="3087" spans="1:30" x14ac:dyDescent="0.3">
      <c r="A3087" s="27" t="s">
        <v>7385</v>
      </c>
      <c r="B3087" s="28">
        <v>2</v>
      </c>
      <c r="C3087" s="28" t="s">
        <v>27</v>
      </c>
      <c r="D3087" t="s">
        <v>6355</v>
      </c>
      <c r="E3087" s="28" t="s">
        <v>6390</v>
      </c>
      <c r="F3087" s="28">
        <v>66</v>
      </c>
      <c r="G3087" s="28" t="s">
        <v>60</v>
      </c>
      <c r="H3087" s="28">
        <v>9121</v>
      </c>
      <c r="I3087" s="28" t="s">
        <v>61</v>
      </c>
      <c r="J3087" s="28">
        <v>822</v>
      </c>
      <c r="K3087" s="28" t="s">
        <v>1045</v>
      </c>
      <c r="L3087" s="41">
        <v>803</v>
      </c>
      <c r="M3087" s="44">
        <v>816</v>
      </c>
      <c r="N3087" s="6">
        <v>1.0162</v>
      </c>
      <c r="O3087">
        <v>0</v>
      </c>
      <c r="P3087" s="29" t="s">
        <v>1046</v>
      </c>
      <c r="Q3087" s="28" t="s">
        <v>62</v>
      </c>
      <c r="R3087" s="28" t="s">
        <v>63</v>
      </c>
      <c r="S3087" s="28" t="s">
        <v>1047</v>
      </c>
      <c r="T3087" s="28" t="s">
        <v>7723</v>
      </c>
      <c r="U3087" s="28" t="s">
        <v>7724</v>
      </c>
      <c r="V3087" s="28" t="s">
        <v>7725</v>
      </c>
      <c r="W3087" s="30">
        <v>45658</v>
      </c>
      <c r="X3087" s="30">
        <v>46022</v>
      </c>
      <c r="Y3087" s="28">
        <v>2025</v>
      </c>
      <c r="Z3087" s="28" t="s">
        <v>1054</v>
      </c>
      <c r="AA3087" s="28" t="s">
        <v>3603</v>
      </c>
      <c r="AB3087" s="28" t="s">
        <v>3914</v>
      </c>
      <c r="AC3087" s="28" t="s">
        <v>3915</v>
      </c>
      <c r="AD3087" s="48" t="s">
        <v>1055</v>
      </c>
    </row>
    <row r="3088" spans="1:30" x14ac:dyDescent="0.3">
      <c r="A3088" s="27" t="s">
        <v>7385</v>
      </c>
      <c r="B3088" s="28">
        <v>2</v>
      </c>
      <c r="C3088" s="28" t="s">
        <v>27</v>
      </c>
      <c r="D3088" t="s">
        <v>6355</v>
      </c>
      <c r="E3088" s="28" t="s">
        <v>6390</v>
      </c>
      <c r="F3088" s="28">
        <v>68</v>
      </c>
      <c r="G3088" s="28" t="s">
        <v>333</v>
      </c>
      <c r="H3088" s="28">
        <v>9122</v>
      </c>
      <c r="I3088" s="28" t="s">
        <v>353</v>
      </c>
      <c r="J3088" s="28">
        <v>822</v>
      </c>
      <c r="K3088" s="28" t="s">
        <v>1045</v>
      </c>
      <c r="L3088" s="41">
        <v>1050</v>
      </c>
      <c r="M3088" s="44">
        <v>854</v>
      </c>
      <c r="N3088" s="6">
        <v>0.81330000000000002</v>
      </c>
      <c r="O3088">
        <v>0</v>
      </c>
      <c r="P3088" s="29" t="s">
        <v>1046</v>
      </c>
      <c r="Q3088" s="28" t="s">
        <v>335</v>
      </c>
      <c r="R3088" s="28" t="s">
        <v>354</v>
      </c>
      <c r="S3088" s="28" t="s">
        <v>1047</v>
      </c>
      <c r="T3088" s="28" t="s">
        <v>7510</v>
      </c>
      <c r="U3088" s="28" t="s">
        <v>7511</v>
      </c>
      <c r="V3088" s="28" t="s">
        <v>7512</v>
      </c>
      <c r="W3088" s="30">
        <v>45658</v>
      </c>
      <c r="X3088" s="30">
        <v>46022</v>
      </c>
      <c r="Y3088" s="28">
        <v>2025</v>
      </c>
      <c r="Z3088" s="28" t="s">
        <v>3916</v>
      </c>
      <c r="AA3088" s="28" t="s">
        <v>3917</v>
      </c>
      <c r="AB3088" s="28" t="s">
        <v>755</v>
      </c>
      <c r="AC3088" s="28" t="s">
        <v>3918</v>
      </c>
      <c r="AD3088" s="48" t="s">
        <v>3919</v>
      </c>
    </row>
    <row r="3089" spans="1:30" x14ac:dyDescent="0.3">
      <c r="A3089" s="27" t="s">
        <v>7385</v>
      </c>
      <c r="B3089" s="28">
        <v>2</v>
      </c>
      <c r="C3089" s="28" t="s">
        <v>27</v>
      </c>
      <c r="D3089" t="s">
        <v>6355</v>
      </c>
      <c r="E3089" s="28" t="s">
        <v>6390</v>
      </c>
      <c r="F3089" s="28">
        <v>73</v>
      </c>
      <c r="G3089" s="28" t="s">
        <v>367</v>
      </c>
      <c r="H3089" s="28">
        <v>9123</v>
      </c>
      <c r="I3089" s="28" t="s">
        <v>372</v>
      </c>
      <c r="J3089" s="28">
        <v>822</v>
      </c>
      <c r="K3089" s="28" t="s">
        <v>1045</v>
      </c>
      <c r="L3089" s="41">
        <v>1058</v>
      </c>
      <c r="M3089" s="44">
        <v>868</v>
      </c>
      <c r="N3089" s="6">
        <v>0.82040000000000002</v>
      </c>
      <c r="O3089">
        <v>0</v>
      </c>
      <c r="P3089" s="29" t="s">
        <v>1046</v>
      </c>
      <c r="Q3089" s="28" t="s">
        <v>370</v>
      </c>
      <c r="R3089" s="28" t="s">
        <v>373</v>
      </c>
      <c r="S3089" s="28" t="s">
        <v>1047</v>
      </c>
      <c r="T3089" s="28" t="s">
        <v>7729</v>
      </c>
      <c r="U3089" s="28" t="s">
        <v>7730</v>
      </c>
      <c r="V3089" s="28" t="s">
        <v>7731</v>
      </c>
      <c r="W3089" s="30">
        <v>45658</v>
      </c>
      <c r="X3089" s="30">
        <v>46022</v>
      </c>
      <c r="Y3089" s="28">
        <v>2025</v>
      </c>
      <c r="Z3089" s="28" t="s">
        <v>3920</v>
      </c>
      <c r="AA3089" s="28" t="s">
        <v>3613</v>
      </c>
      <c r="AB3089" s="28" t="s">
        <v>1774</v>
      </c>
      <c r="AC3089" s="28" t="s">
        <v>518</v>
      </c>
      <c r="AD3089" s="48" t="s">
        <v>29</v>
      </c>
    </row>
    <row r="3090" spans="1:30" x14ac:dyDescent="0.3">
      <c r="A3090" s="27" t="s">
        <v>7385</v>
      </c>
      <c r="B3090" s="28">
        <v>2</v>
      </c>
      <c r="C3090" s="28" t="s">
        <v>27</v>
      </c>
      <c r="D3090" t="s">
        <v>6355</v>
      </c>
      <c r="E3090" s="28" t="s">
        <v>6390</v>
      </c>
      <c r="F3090" s="28">
        <v>76</v>
      </c>
      <c r="G3090" s="28" t="s">
        <v>296</v>
      </c>
      <c r="H3090" s="28">
        <v>9124</v>
      </c>
      <c r="I3090" s="28" t="s">
        <v>300</v>
      </c>
      <c r="J3090" s="28">
        <v>822</v>
      </c>
      <c r="K3090" s="28" t="s">
        <v>1045</v>
      </c>
      <c r="L3090" s="41">
        <v>2520</v>
      </c>
      <c r="M3090" s="44">
        <v>1924</v>
      </c>
      <c r="N3090" s="6">
        <v>0.76349999999999996</v>
      </c>
      <c r="O3090">
        <v>0</v>
      </c>
      <c r="P3090" s="29" t="s">
        <v>1046</v>
      </c>
      <c r="Q3090" s="28" t="s">
        <v>298</v>
      </c>
      <c r="R3090" s="28" t="s">
        <v>302</v>
      </c>
      <c r="S3090" s="28" t="s">
        <v>1047</v>
      </c>
      <c r="T3090" s="28" t="s">
        <v>7480</v>
      </c>
      <c r="U3090" s="28" t="s">
        <v>7481</v>
      </c>
      <c r="V3090" s="28" t="s">
        <v>7482</v>
      </c>
      <c r="W3090" s="30">
        <v>45658</v>
      </c>
      <c r="X3090" s="30">
        <v>46022</v>
      </c>
      <c r="Y3090" s="28">
        <v>2025</v>
      </c>
      <c r="Z3090" s="28" t="s">
        <v>2336</v>
      </c>
      <c r="AA3090" s="28" t="s">
        <v>2337</v>
      </c>
      <c r="AB3090" s="28" t="s">
        <v>3871</v>
      </c>
      <c r="AC3090" s="28" t="s">
        <v>1096</v>
      </c>
      <c r="AD3090" s="48" t="s">
        <v>3921</v>
      </c>
    </row>
    <row r="3091" spans="1:30" x14ac:dyDescent="0.3">
      <c r="A3091" s="27" t="s">
        <v>7385</v>
      </c>
      <c r="B3091" s="28">
        <v>2</v>
      </c>
      <c r="C3091" s="28" t="s">
        <v>27</v>
      </c>
      <c r="D3091" t="s">
        <v>6355</v>
      </c>
      <c r="E3091" s="28" t="s">
        <v>6390</v>
      </c>
      <c r="F3091" s="28">
        <v>76</v>
      </c>
      <c r="G3091" s="28" t="s">
        <v>296</v>
      </c>
      <c r="H3091" s="28">
        <v>9125</v>
      </c>
      <c r="I3091" s="28" t="s">
        <v>318</v>
      </c>
      <c r="J3091" s="28">
        <v>822</v>
      </c>
      <c r="K3091" s="28" t="s">
        <v>1045</v>
      </c>
      <c r="L3091" s="41">
        <v>1470</v>
      </c>
      <c r="M3091" s="44">
        <v>791</v>
      </c>
      <c r="N3091" s="6">
        <v>0.53810000000000002</v>
      </c>
      <c r="O3091">
        <v>0</v>
      </c>
      <c r="P3091" s="29" t="s">
        <v>1046</v>
      </c>
      <c r="Q3091" s="28" t="s">
        <v>298</v>
      </c>
      <c r="R3091" s="28" t="s">
        <v>320</v>
      </c>
      <c r="S3091" s="28" t="s">
        <v>1047</v>
      </c>
      <c r="T3091" s="28" t="s">
        <v>7483</v>
      </c>
      <c r="U3091" s="28" t="s">
        <v>7484</v>
      </c>
      <c r="V3091" s="28" t="s">
        <v>7485</v>
      </c>
      <c r="W3091" s="30">
        <v>45658</v>
      </c>
      <c r="X3091" s="30">
        <v>46022</v>
      </c>
      <c r="Y3091" s="28">
        <v>2025</v>
      </c>
      <c r="Z3091" s="28" t="s">
        <v>1102</v>
      </c>
      <c r="AA3091" s="28" t="s">
        <v>3615</v>
      </c>
      <c r="AB3091" s="28" t="s">
        <v>3616</v>
      </c>
      <c r="AC3091" s="28" t="s">
        <v>3922</v>
      </c>
      <c r="AD3091" s="48" t="s">
        <v>447</v>
      </c>
    </row>
    <row r="3092" spans="1:30" x14ac:dyDescent="0.3">
      <c r="A3092" s="27" t="s">
        <v>7385</v>
      </c>
      <c r="B3092" s="28">
        <v>2</v>
      </c>
      <c r="C3092" s="28" t="s">
        <v>27</v>
      </c>
      <c r="D3092" t="s">
        <v>6355</v>
      </c>
      <c r="E3092" s="28" t="s">
        <v>6390</v>
      </c>
      <c r="F3092" s="28">
        <v>76</v>
      </c>
      <c r="G3092" s="28" t="s">
        <v>296</v>
      </c>
      <c r="H3092" s="28">
        <v>9126</v>
      </c>
      <c r="I3092" s="28" t="s">
        <v>321</v>
      </c>
      <c r="J3092" s="28">
        <v>822</v>
      </c>
      <c r="K3092" s="28" t="s">
        <v>1045</v>
      </c>
      <c r="L3092" s="41">
        <v>1175</v>
      </c>
      <c r="M3092" s="44">
        <v>1074</v>
      </c>
      <c r="N3092" s="6">
        <v>0.91400000000000003</v>
      </c>
      <c r="O3092">
        <v>0</v>
      </c>
      <c r="P3092" s="29" t="s">
        <v>1046</v>
      </c>
      <c r="Q3092" s="28" t="s">
        <v>298</v>
      </c>
      <c r="R3092" s="28" t="s">
        <v>324</v>
      </c>
      <c r="S3092" s="28" t="s">
        <v>1047</v>
      </c>
      <c r="T3092" s="28" t="s">
        <v>7504</v>
      </c>
      <c r="U3092" s="28" t="s">
        <v>7505</v>
      </c>
      <c r="V3092" s="28" t="s">
        <v>7506</v>
      </c>
      <c r="W3092" s="30">
        <v>45658</v>
      </c>
      <c r="X3092" s="30">
        <v>46022</v>
      </c>
      <c r="Y3092" s="28">
        <v>2025</v>
      </c>
      <c r="Z3092" s="28" t="s">
        <v>3923</v>
      </c>
      <c r="AA3092" s="28" t="s">
        <v>3924</v>
      </c>
      <c r="AB3092" s="28" t="s">
        <v>1068</v>
      </c>
      <c r="AC3092" s="28" t="s">
        <v>1103</v>
      </c>
      <c r="AD3092" s="48" t="s">
        <v>3925</v>
      </c>
    </row>
    <row r="3093" spans="1:30" x14ac:dyDescent="0.3">
      <c r="A3093" s="27" t="s">
        <v>7385</v>
      </c>
      <c r="B3093" s="28">
        <v>2</v>
      </c>
      <c r="C3093" s="28" t="s">
        <v>27</v>
      </c>
      <c r="D3093" t="s">
        <v>6355</v>
      </c>
      <c r="E3093" s="28" t="s">
        <v>6390</v>
      </c>
      <c r="F3093" s="28">
        <v>5</v>
      </c>
      <c r="G3093" s="28" t="s">
        <v>25</v>
      </c>
      <c r="H3093" s="28">
        <v>9127</v>
      </c>
      <c r="I3093" s="28" t="s">
        <v>33</v>
      </c>
      <c r="J3093" s="28">
        <v>822</v>
      </c>
      <c r="K3093" s="28" t="s">
        <v>1045</v>
      </c>
      <c r="L3093" s="41">
        <v>337</v>
      </c>
      <c r="M3093" s="44">
        <v>361</v>
      </c>
      <c r="N3093" s="6">
        <v>1.0711999999999999</v>
      </c>
      <c r="O3093">
        <v>0</v>
      </c>
      <c r="P3093" s="29" t="s">
        <v>1046</v>
      </c>
      <c r="Q3093" s="28" t="s">
        <v>31</v>
      </c>
      <c r="R3093" s="28" t="s">
        <v>35</v>
      </c>
      <c r="S3093" s="28" t="s">
        <v>1047</v>
      </c>
      <c r="T3093" s="28" t="s">
        <v>7389</v>
      </c>
      <c r="U3093" s="28" t="s">
        <v>7390</v>
      </c>
      <c r="V3093" s="28" t="s">
        <v>7391</v>
      </c>
      <c r="W3093" s="30">
        <v>45658</v>
      </c>
      <c r="X3093" s="30">
        <v>46022</v>
      </c>
      <c r="Y3093" s="28">
        <v>2025</v>
      </c>
      <c r="Z3093" s="28" t="s">
        <v>1048</v>
      </c>
      <c r="AA3093" s="28" t="s">
        <v>1049</v>
      </c>
      <c r="AB3093" s="28" t="s">
        <v>3926</v>
      </c>
      <c r="AC3093" s="28" t="s">
        <v>3927</v>
      </c>
      <c r="AD3093" s="48" t="s">
        <v>205</v>
      </c>
    </row>
    <row r="3094" spans="1:30" x14ac:dyDescent="0.3">
      <c r="A3094" s="27" t="s">
        <v>7385</v>
      </c>
      <c r="B3094" s="28">
        <v>2</v>
      </c>
      <c r="C3094" s="28" t="s">
        <v>27</v>
      </c>
      <c r="D3094" t="s">
        <v>6355</v>
      </c>
      <c r="E3094" s="28" t="s">
        <v>6390</v>
      </c>
      <c r="F3094" s="28">
        <v>5</v>
      </c>
      <c r="G3094" s="28" t="s">
        <v>25</v>
      </c>
      <c r="H3094" s="28">
        <v>9201</v>
      </c>
      <c r="I3094" s="28" t="s">
        <v>36</v>
      </c>
      <c r="J3094" s="28">
        <v>822</v>
      </c>
      <c r="K3094" s="28" t="s">
        <v>1045</v>
      </c>
      <c r="L3094" s="41">
        <v>1447</v>
      </c>
      <c r="M3094" s="44">
        <v>863</v>
      </c>
      <c r="N3094" s="6">
        <v>0.59640000000000004</v>
      </c>
      <c r="O3094">
        <v>0</v>
      </c>
      <c r="P3094" s="29" t="s">
        <v>1046</v>
      </c>
      <c r="Q3094" s="28" t="s">
        <v>31</v>
      </c>
      <c r="R3094" s="28" t="s">
        <v>38</v>
      </c>
      <c r="S3094" s="28" t="s">
        <v>1047</v>
      </c>
      <c r="T3094" s="28" t="s">
        <v>7392</v>
      </c>
      <c r="U3094" s="28" t="s">
        <v>7393</v>
      </c>
      <c r="V3094" s="28" t="s">
        <v>7394</v>
      </c>
      <c r="W3094" s="30">
        <v>45658</v>
      </c>
      <c r="X3094" s="30">
        <v>46022</v>
      </c>
      <c r="Y3094" s="28">
        <v>2025</v>
      </c>
      <c r="Z3094" s="28" t="s">
        <v>1915</v>
      </c>
      <c r="AA3094" s="28" t="s">
        <v>37</v>
      </c>
      <c r="AB3094" s="28" t="s">
        <v>1916</v>
      </c>
      <c r="AC3094" s="28" t="s">
        <v>1050</v>
      </c>
      <c r="AD3094" s="48" t="s">
        <v>1051</v>
      </c>
    </row>
    <row r="3095" spans="1:30" x14ac:dyDescent="0.3">
      <c r="A3095" s="27" t="s">
        <v>7385</v>
      </c>
      <c r="B3095" s="28">
        <v>2</v>
      </c>
      <c r="C3095" s="28" t="s">
        <v>27</v>
      </c>
      <c r="D3095" t="s">
        <v>6355</v>
      </c>
      <c r="E3095" s="28" t="s">
        <v>6390</v>
      </c>
      <c r="F3095" s="28">
        <v>5</v>
      </c>
      <c r="G3095" s="28" t="s">
        <v>25</v>
      </c>
      <c r="H3095" s="28">
        <v>9202</v>
      </c>
      <c r="I3095" s="28" t="s">
        <v>39</v>
      </c>
      <c r="J3095" s="28">
        <v>822</v>
      </c>
      <c r="K3095" s="28" t="s">
        <v>1045</v>
      </c>
      <c r="L3095" s="41">
        <v>2845</v>
      </c>
      <c r="M3095" s="44">
        <v>1512</v>
      </c>
      <c r="N3095" s="6">
        <v>0.53149999999999997</v>
      </c>
      <c r="O3095">
        <v>0</v>
      </c>
      <c r="P3095" s="29" t="s">
        <v>1046</v>
      </c>
      <c r="Q3095" s="28" t="s">
        <v>31</v>
      </c>
      <c r="R3095" s="28" t="s">
        <v>42</v>
      </c>
      <c r="S3095" s="28" t="s">
        <v>1047</v>
      </c>
      <c r="T3095" s="28" t="s">
        <v>7395</v>
      </c>
      <c r="U3095" s="28" t="s">
        <v>7396</v>
      </c>
      <c r="V3095" s="28" t="s">
        <v>7397</v>
      </c>
      <c r="W3095" s="30">
        <v>45658</v>
      </c>
      <c r="X3095" s="30">
        <v>46022</v>
      </c>
      <c r="Y3095" s="28">
        <v>2025</v>
      </c>
      <c r="Z3095" s="28" t="s">
        <v>1989</v>
      </c>
      <c r="AA3095" s="28" t="s">
        <v>3928</v>
      </c>
      <c r="AB3095" s="28" t="s">
        <v>3929</v>
      </c>
      <c r="AC3095" s="28" t="s">
        <v>1052</v>
      </c>
      <c r="AD3095" s="48" t="s">
        <v>1078</v>
      </c>
    </row>
    <row r="3096" spans="1:30" x14ac:dyDescent="0.3">
      <c r="A3096" s="27" t="s">
        <v>7385</v>
      </c>
      <c r="B3096" s="28">
        <v>2</v>
      </c>
      <c r="C3096" s="28" t="s">
        <v>27</v>
      </c>
      <c r="D3096" t="s">
        <v>6355</v>
      </c>
      <c r="E3096" s="28" t="s">
        <v>6390</v>
      </c>
      <c r="F3096" s="28">
        <v>5</v>
      </c>
      <c r="G3096" s="28" t="s">
        <v>25</v>
      </c>
      <c r="H3096" s="28">
        <v>9203</v>
      </c>
      <c r="I3096" s="28" t="s">
        <v>43</v>
      </c>
      <c r="J3096" s="28">
        <v>822</v>
      </c>
      <c r="K3096" s="28" t="s">
        <v>1045</v>
      </c>
      <c r="L3096" s="41">
        <v>1669</v>
      </c>
      <c r="M3096" s="44">
        <v>1256</v>
      </c>
      <c r="N3096" s="6">
        <v>0.75249999999999995</v>
      </c>
      <c r="O3096">
        <v>0</v>
      </c>
      <c r="P3096" s="29" t="s">
        <v>1046</v>
      </c>
      <c r="Q3096" s="28" t="s">
        <v>31</v>
      </c>
      <c r="R3096" s="28" t="s">
        <v>46</v>
      </c>
      <c r="S3096" s="28" t="s">
        <v>1047</v>
      </c>
      <c r="T3096" s="28" t="s">
        <v>7398</v>
      </c>
      <c r="U3096" s="28" t="s">
        <v>7399</v>
      </c>
      <c r="V3096" s="28" t="s">
        <v>7400</v>
      </c>
      <c r="W3096" s="30">
        <v>45658</v>
      </c>
      <c r="X3096" s="30">
        <v>46022</v>
      </c>
      <c r="Y3096" s="28">
        <v>2025</v>
      </c>
      <c r="Z3096" s="28" t="s">
        <v>1920</v>
      </c>
      <c r="AA3096" s="28" t="s">
        <v>44</v>
      </c>
      <c r="AB3096" s="28" t="s">
        <v>45</v>
      </c>
      <c r="AC3096" s="28" t="s">
        <v>1922</v>
      </c>
      <c r="AD3096" s="48" t="s">
        <v>1053</v>
      </c>
    </row>
    <row r="3097" spans="1:30" x14ac:dyDescent="0.3">
      <c r="A3097" s="27" t="s">
        <v>7385</v>
      </c>
      <c r="B3097" s="28">
        <v>2</v>
      </c>
      <c r="C3097" s="28" t="s">
        <v>27</v>
      </c>
      <c r="D3097" t="s">
        <v>6355</v>
      </c>
      <c r="E3097" s="28" t="s">
        <v>6390</v>
      </c>
      <c r="F3097" s="28">
        <v>5</v>
      </c>
      <c r="G3097" s="28" t="s">
        <v>25</v>
      </c>
      <c r="H3097" s="28">
        <v>9204</v>
      </c>
      <c r="I3097" s="28" t="s">
        <v>47</v>
      </c>
      <c r="J3097" s="28">
        <v>822</v>
      </c>
      <c r="K3097" s="28" t="s">
        <v>1045</v>
      </c>
      <c r="L3097" s="41">
        <v>3942</v>
      </c>
      <c r="M3097" s="44">
        <v>2660</v>
      </c>
      <c r="N3097" s="6">
        <v>0.67479999999999996</v>
      </c>
      <c r="O3097">
        <v>0</v>
      </c>
      <c r="P3097" s="29" t="s">
        <v>1046</v>
      </c>
      <c r="Q3097" s="28" t="s">
        <v>31</v>
      </c>
      <c r="R3097" s="28" t="s">
        <v>49</v>
      </c>
      <c r="S3097" s="28" t="s">
        <v>1047</v>
      </c>
      <c r="T3097" s="28" t="s">
        <v>7401</v>
      </c>
      <c r="U3097" s="28" t="s">
        <v>7402</v>
      </c>
      <c r="V3097" s="28" t="s">
        <v>7403</v>
      </c>
      <c r="W3097" s="30">
        <v>45658</v>
      </c>
      <c r="X3097" s="30">
        <v>46022</v>
      </c>
      <c r="Y3097" s="28">
        <v>2025</v>
      </c>
      <c r="Z3097" s="28" t="s">
        <v>3930</v>
      </c>
      <c r="AA3097" s="28" t="s">
        <v>1925</v>
      </c>
      <c r="AB3097" s="28" t="s">
        <v>1926</v>
      </c>
      <c r="AC3097" s="28" t="s">
        <v>6371</v>
      </c>
      <c r="AD3097" s="48" t="s">
        <v>643</v>
      </c>
    </row>
    <row r="3098" spans="1:30" x14ac:dyDescent="0.3">
      <c r="A3098" s="27" t="s">
        <v>7385</v>
      </c>
      <c r="B3098" s="28">
        <v>2</v>
      </c>
      <c r="C3098" s="28" t="s">
        <v>27</v>
      </c>
      <c r="D3098" t="s">
        <v>6355</v>
      </c>
      <c r="E3098" s="28" t="s">
        <v>6390</v>
      </c>
      <c r="F3098" s="28">
        <v>5</v>
      </c>
      <c r="G3098" s="28" t="s">
        <v>25</v>
      </c>
      <c r="H3098" s="28">
        <v>9205</v>
      </c>
      <c r="I3098" s="28" t="s">
        <v>50</v>
      </c>
      <c r="J3098" s="28">
        <v>822</v>
      </c>
      <c r="K3098" s="28" t="s">
        <v>1045</v>
      </c>
      <c r="L3098" s="41">
        <v>2470</v>
      </c>
      <c r="M3098" s="44">
        <v>1363</v>
      </c>
      <c r="N3098" s="6">
        <v>0.55179999999999996</v>
      </c>
      <c r="O3098">
        <v>0</v>
      </c>
      <c r="P3098" s="29" t="s">
        <v>1046</v>
      </c>
      <c r="Q3098" s="28" t="s">
        <v>31</v>
      </c>
      <c r="R3098" s="28" t="s">
        <v>54</v>
      </c>
      <c r="S3098" s="28" t="s">
        <v>1047</v>
      </c>
      <c r="T3098" s="28" t="s">
        <v>7404</v>
      </c>
      <c r="U3098" s="28" t="s">
        <v>7405</v>
      </c>
      <c r="V3098" s="28" t="s">
        <v>7406</v>
      </c>
      <c r="W3098" s="30">
        <v>45658</v>
      </c>
      <c r="X3098" s="30">
        <v>46022</v>
      </c>
      <c r="Y3098" s="28">
        <v>2025</v>
      </c>
      <c r="Z3098" s="28" t="s">
        <v>837</v>
      </c>
      <c r="AA3098" s="28" t="s">
        <v>3931</v>
      </c>
      <c r="AB3098" s="28" t="s">
        <v>3932</v>
      </c>
      <c r="AC3098" s="28" t="s">
        <v>3933</v>
      </c>
      <c r="AD3098" s="48" t="s">
        <v>443</v>
      </c>
    </row>
    <row r="3099" spans="1:30" x14ac:dyDescent="0.3">
      <c r="A3099" s="27" t="s">
        <v>7385</v>
      </c>
      <c r="B3099" s="28">
        <v>2</v>
      </c>
      <c r="C3099" s="28" t="s">
        <v>27</v>
      </c>
      <c r="D3099" t="s">
        <v>6355</v>
      </c>
      <c r="E3099" s="28" t="s">
        <v>6390</v>
      </c>
      <c r="F3099" s="28">
        <v>5</v>
      </c>
      <c r="G3099" s="28" t="s">
        <v>25</v>
      </c>
      <c r="H3099" s="28">
        <v>9206</v>
      </c>
      <c r="I3099" s="28" t="s">
        <v>73</v>
      </c>
      <c r="J3099" s="28">
        <v>822</v>
      </c>
      <c r="K3099" s="28" t="s">
        <v>1045</v>
      </c>
      <c r="L3099" s="41">
        <v>3532</v>
      </c>
      <c r="M3099" s="44">
        <v>2447</v>
      </c>
      <c r="N3099" s="6">
        <v>0.69279999999999997</v>
      </c>
      <c r="O3099">
        <v>0</v>
      </c>
      <c r="P3099" s="29" t="s">
        <v>1046</v>
      </c>
      <c r="Q3099" s="28" t="s">
        <v>31</v>
      </c>
      <c r="R3099" s="28" t="s">
        <v>74</v>
      </c>
      <c r="S3099" s="28" t="s">
        <v>1047</v>
      </c>
      <c r="T3099" s="28" t="s">
        <v>7407</v>
      </c>
      <c r="U3099" s="28" t="s">
        <v>7408</v>
      </c>
      <c r="V3099" s="28" t="s">
        <v>7409</v>
      </c>
      <c r="W3099" s="30">
        <v>45658</v>
      </c>
      <c r="X3099" s="30">
        <v>46022</v>
      </c>
      <c r="Y3099" s="28">
        <v>2025</v>
      </c>
      <c r="Z3099" s="28" t="s">
        <v>919</v>
      </c>
      <c r="AA3099" s="28" t="s">
        <v>3934</v>
      </c>
      <c r="AB3099" s="28" t="s">
        <v>3935</v>
      </c>
      <c r="AC3099" s="28" t="s">
        <v>920</v>
      </c>
      <c r="AD3099" s="48" t="s">
        <v>6356</v>
      </c>
    </row>
    <row r="3100" spans="1:30" x14ac:dyDescent="0.3">
      <c r="A3100" s="27" t="s">
        <v>7385</v>
      </c>
      <c r="B3100" s="28">
        <v>2</v>
      </c>
      <c r="C3100" s="28" t="s">
        <v>27</v>
      </c>
      <c r="D3100" t="s">
        <v>6355</v>
      </c>
      <c r="E3100" s="28" t="s">
        <v>6390</v>
      </c>
      <c r="F3100" s="28">
        <v>8</v>
      </c>
      <c r="G3100" s="28" t="s">
        <v>120</v>
      </c>
      <c r="H3100" s="28">
        <v>9207</v>
      </c>
      <c r="I3100" s="28" t="s">
        <v>131</v>
      </c>
      <c r="J3100" s="28">
        <v>822</v>
      </c>
      <c r="K3100" s="28" t="s">
        <v>1045</v>
      </c>
      <c r="L3100" s="41">
        <v>3272</v>
      </c>
      <c r="M3100" s="44">
        <v>2931</v>
      </c>
      <c r="N3100" s="6">
        <v>0.89580000000000004</v>
      </c>
      <c r="O3100">
        <v>0</v>
      </c>
      <c r="P3100" s="29" t="s">
        <v>1046</v>
      </c>
      <c r="Q3100" s="28" t="s">
        <v>122</v>
      </c>
      <c r="R3100" s="28" t="s">
        <v>133</v>
      </c>
      <c r="S3100" s="28" t="s">
        <v>1047</v>
      </c>
      <c r="T3100" s="28" t="s">
        <v>7643</v>
      </c>
      <c r="U3100" s="28" t="s">
        <v>7644</v>
      </c>
      <c r="V3100" s="28" t="s">
        <v>7645</v>
      </c>
      <c r="W3100" s="30">
        <v>45658</v>
      </c>
      <c r="X3100" s="30">
        <v>46022</v>
      </c>
      <c r="Y3100" s="28">
        <v>2025</v>
      </c>
      <c r="Z3100" s="28" t="s">
        <v>779</v>
      </c>
      <c r="AA3100" s="28" t="s">
        <v>1067</v>
      </c>
      <c r="AB3100" s="28" t="s">
        <v>3936</v>
      </c>
      <c r="AC3100" s="28" t="s">
        <v>3937</v>
      </c>
      <c r="AD3100" s="48" t="s">
        <v>3925</v>
      </c>
    </row>
    <row r="3101" spans="1:30" x14ac:dyDescent="0.3">
      <c r="A3101" s="27" t="s">
        <v>7385</v>
      </c>
      <c r="B3101" s="28">
        <v>2</v>
      </c>
      <c r="C3101" s="28" t="s">
        <v>27</v>
      </c>
      <c r="D3101" t="s">
        <v>6355</v>
      </c>
      <c r="E3101" s="28" t="s">
        <v>6390</v>
      </c>
      <c r="F3101" s="28">
        <v>8</v>
      </c>
      <c r="G3101" s="28" t="s">
        <v>120</v>
      </c>
      <c r="H3101" s="28">
        <v>9208</v>
      </c>
      <c r="I3101" s="28" t="s">
        <v>138</v>
      </c>
      <c r="J3101" s="28">
        <v>822</v>
      </c>
      <c r="K3101" s="28" t="s">
        <v>1045</v>
      </c>
      <c r="L3101" s="41">
        <v>3272</v>
      </c>
      <c r="M3101" s="44">
        <v>2276</v>
      </c>
      <c r="N3101" s="6">
        <v>0.6956</v>
      </c>
      <c r="O3101">
        <v>0</v>
      </c>
      <c r="P3101" s="29" t="s">
        <v>1046</v>
      </c>
      <c r="Q3101" s="28" t="s">
        <v>122</v>
      </c>
      <c r="R3101" s="28" t="s">
        <v>142</v>
      </c>
      <c r="S3101" s="28" t="s">
        <v>1047</v>
      </c>
      <c r="T3101" s="28" t="s">
        <v>7649</v>
      </c>
      <c r="U3101" s="28" t="s">
        <v>7650</v>
      </c>
      <c r="V3101" s="28" t="s">
        <v>7651</v>
      </c>
      <c r="W3101" s="30">
        <v>45658</v>
      </c>
      <c r="X3101" s="30">
        <v>46022</v>
      </c>
      <c r="Y3101" s="28">
        <v>2025</v>
      </c>
      <c r="Z3101" s="28" t="s">
        <v>139</v>
      </c>
      <c r="AA3101" s="28" t="s">
        <v>140</v>
      </c>
      <c r="AB3101" s="28" t="s">
        <v>2972</v>
      </c>
      <c r="AC3101" s="28" t="s">
        <v>141</v>
      </c>
      <c r="AD3101" s="48" t="s">
        <v>57</v>
      </c>
    </row>
    <row r="3102" spans="1:30" x14ac:dyDescent="0.3">
      <c r="A3102" s="27" t="s">
        <v>7385</v>
      </c>
      <c r="B3102" s="28">
        <v>2</v>
      </c>
      <c r="C3102" s="28" t="s">
        <v>27</v>
      </c>
      <c r="D3102" t="s">
        <v>6355</v>
      </c>
      <c r="E3102" s="28" t="s">
        <v>6390</v>
      </c>
      <c r="F3102" s="28">
        <v>11</v>
      </c>
      <c r="G3102" s="28" t="s">
        <v>149</v>
      </c>
      <c r="H3102" s="28">
        <v>9209</v>
      </c>
      <c r="I3102" s="28" t="s">
        <v>150</v>
      </c>
      <c r="J3102" s="28">
        <v>822</v>
      </c>
      <c r="K3102" s="28" t="s">
        <v>1045</v>
      </c>
      <c r="L3102" s="41">
        <v>1500</v>
      </c>
      <c r="M3102" s="44">
        <v>904</v>
      </c>
      <c r="N3102" s="6">
        <v>0.60270000000000001</v>
      </c>
      <c r="O3102">
        <v>0</v>
      </c>
      <c r="P3102" s="29" t="s">
        <v>1046</v>
      </c>
      <c r="Q3102" s="28" t="s">
        <v>152</v>
      </c>
      <c r="R3102" s="28" t="s">
        <v>153</v>
      </c>
      <c r="S3102" s="28" t="s">
        <v>1047</v>
      </c>
      <c r="T3102" s="28" t="s">
        <v>7435</v>
      </c>
      <c r="U3102" s="28" t="s">
        <v>7436</v>
      </c>
      <c r="V3102" s="28" t="s">
        <v>7437</v>
      </c>
      <c r="W3102" s="30">
        <v>45658</v>
      </c>
      <c r="X3102" s="30">
        <v>46022</v>
      </c>
      <c r="Y3102" s="28">
        <v>2025</v>
      </c>
      <c r="Z3102" s="28" t="s">
        <v>593</v>
      </c>
      <c r="AA3102" s="28" t="s">
        <v>1882</v>
      </c>
      <c r="AB3102" s="28" t="s">
        <v>1883</v>
      </c>
      <c r="AC3102" s="28" t="s">
        <v>3938</v>
      </c>
      <c r="AD3102" s="48" t="s">
        <v>3939</v>
      </c>
    </row>
    <row r="3103" spans="1:30" x14ac:dyDescent="0.3">
      <c r="A3103" s="27" t="s">
        <v>7385</v>
      </c>
      <c r="B3103" s="28">
        <v>2</v>
      </c>
      <c r="C3103" s="28" t="s">
        <v>27</v>
      </c>
      <c r="D3103" t="s">
        <v>6355</v>
      </c>
      <c r="E3103" s="28" t="s">
        <v>6390</v>
      </c>
      <c r="F3103" s="28">
        <v>11</v>
      </c>
      <c r="G3103" s="28" t="s">
        <v>149</v>
      </c>
      <c r="H3103" s="28">
        <v>9210</v>
      </c>
      <c r="I3103" s="28" t="s">
        <v>158</v>
      </c>
      <c r="J3103" s="28">
        <v>822</v>
      </c>
      <c r="K3103" s="28" t="s">
        <v>1045</v>
      </c>
      <c r="L3103" s="41">
        <v>4350</v>
      </c>
      <c r="M3103" s="44">
        <v>3848</v>
      </c>
      <c r="N3103" s="6">
        <v>0.88460000000000005</v>
      </c>
      <c r="O3103">
        <v>0</v>
      </c>
      <c r="P3103" s="29" t="s">
        <v>1046</v>
      </c>
      <c r="Q3103" s="28" t="s">
        <v>152</v>
      </c>
      <c r="R3103" s="28" t="s">
        <v>160</v>
      </c>
      <c r="S3103" s="28" t="s">
        <v>1047</v>
      </c>
      <c r="T3103" s="28" t="s">
        <v>7438</v>
      </c>
      <c r="U3103" s="28" t="s">
        <v>7439</v>
      </c>
      <c r="V3103" s="28" t="s">
        <v>7440</v>
      </c>
      <c r="W3103" s="30">
        <v>45658</v>
      </c>
      <c r="X3103" s="30">
        <v>46022</v>
      </c>
      <c r="Y3103" s="28">
        <v>2025</v>
      </c>
      <c r="Z3103" s="28" t="s">
        <v>2135</v>
      </c>
      <c r="AA3103" s="28" t="s">
        <v>2139</v>
      </c>
      <c r="AB3103" s="28" t="s">
        <v>2137</v>
      </c>
      <c r="AC3103" s="28" t="s">
        <v>3940</v>
      </c>
      <c r="AD3103" s="48" t="s">
        <v>1073</v>
      </c>
    </row>
    <row r="3104" spans="1:30" x14ac:dyDescent="0.3">
      <c r="A3104" s="27" t="s">
        <v>7385</v>
      </c>
      <c r="B3104" s="28">
        <v>2</v>
      </c>
      <c r="C3104" s="28" t="s">
        <v>27</v>
      </c>
      <c r="D3104" t="s">
        <v>6355</v>
      </c>
      <c r="E3104" s="28" t="s">
        <v>6390</v>
      </c>
      <c r="F3104" s="28">
        <v>11</v>
      </c>
      <c r="G3104" s="28" t="s">
        <v>149</v>
      </c>
      <c r="H3104" s="28">
        <v>9211</v>
      </c>
      <c r="I3104" s="28" t="s">
        <v>6367</v>
      </c>
      <c r="J3104" s="28">
        <v>822</v>
      </c>
      <c r="K3104" s="28" t="s">
        <v>1045</v>
      </c>
      <c r="L3104" s="41">
        <v>3000</v>
      </c>
      <c r="M3104" s="44">
        <v>2576</v>
      </c>
      <c r="N3104" s="6">
        <v>0.85870000000000002</v>
      </c>
      <c r="O3104">
        <v>0</v>
      </c>
      <c r="P3104" s="29" t="s">
        <v>1046</v>
      </c>
      <c r="Q3104" s="28" t="s">
        <v>152</v>
      </c>
      <c r="R3104" s="28" t="s">
        <v>6368</v>
      </c>
      <c r="S3104" s="28" t="s">
        <v>1047</v>
      </c>
      <c r="T3104" s="28" t="s">
        <v>7441</v>
      </c>
      <c r="U3104" s="28" t="s">
        <v>7442</v>
      </c>
      <c r="V3104" s="28" t="s">
        <v>7443</v>
      </c>
      <c r="W3104" s="30">
        <v>45658</v>
      </c>
      <c r="X3104" s="30">
        <v>46022</v>
      </c>
      <c r="Y3104" s="28">
        <v>2025</v>
      </c>
      <c r="Z3104" s="28" t="s">
        <v>540</v>
      </c>
      <c r="AA3104" s="28" t="s">
        <v>1905</v>
      </c>
      <c r="AB3104" s="28" t="s">
        <v>929</v>
      </c>
      <c r="AC3104" s="28" t="s">
        <v>930</v>
      </c>
      <c r="AD3104" s="48" t="s">
        <v>3941</v>
      </c>
    </row>
    <row r="3105" spans="1:30" x14ac:dyDescent="0.3">
      <c r="A3105" s="27" t="s">
        <v>7385</v>
      </c>
      <c r="B3105" s="28">
        <v>2</v>
      </c>
      <c r="C3105" s="28" t="s">
        <v>27</v>
      </c>
      <c r="D3105" t="s">
        <v>6355</v>
      </c>
      <c r="E3105" s="28" t="s">
        <v>6390</v>
      </c>
      <c r="F3105" s="28">
        <v>11</v>
      </c>
      <c r="G3105" s="28" t="s">
        <v>149</v>
      </c>
      <c r="H3105" s="28">
        <v>9212</v>
      </c>
      <c r="I3105" s="28" t="s">
        <v>170</v>
      </c>
      <c r="J3105" s="28">
        <v>822</v>
      </c>
      <c r="K3105" s="28" t="s">
        <v>1045</v>
      </c>
      <c r="L3105" s="41">
        <v>2900</v>
      </c>
      <c r="M3105" s="44">
        <v>2251</v>
      </c>
      <c r="N3105" s="6">
        <v>0.7762</v>
      </c>
      <c r="O3105">
        <v>0</v>
      </c>
      <c r="P3105" s="29" t="s">
        <v>1046</v>
      </c>
      <c r="Q3105" s="28" t="s">
        <v>152</v>
      </c>
      <c r="R3105" s="28" t="s">
        <v>172</v>
      </c>
      <c r="S3105" s="28" t="s">
        <v>1047</v>
      </c>
      <c r="T3105" s="28" t="s">
        <v>7444</v>
      </c>
      <c r="U3105" s="28" t="s">
        <v>7445</v>
      </c>
      <c r="V3105" s="28" t="s">
        <v>7446</v>
      </c>
      <c r="W3105" s="30">
        <v>45658</v>
      </c>
      <c r="X3105" s="30">
        <v>46022</v>
      </c>
      <c r="Y3105" s="28">
        <v>2025</v>
      </c>
      <c r="Z3105" s="28" t="s">
        <v>3942</v>
      </c>
      <c r="AA3105" s="28" t="s">
        <v>3943</v>
      </c>
      <c r="AB3105" s="28" t="s">
        <v>1075</v>
      </c>
      <c r="AC3105" s="28" t="s">
        <v>1076</v>
      </c>
      <c r="AD3105" s="48" t="s">
        <v>1077</v>
      </c>
    </row>
    <row r="3106" spans="1:30" x14ac:dyDescent="0.3">
      <c r="A3106" s="27" t="s">
        <v>7385</v>
      </c>
      <c r="B3106" s="28">
        <v>2</v>
      </c>
      <c r="C3106" s="28" t="s">
        <v>27</v>
      </c>
      <c r="D3106" t="s">
        <v>6355</v>
      </c>
      <c r="E3106" s="28" t="s">
        <v>6390</v>
      </c>
      <c r="F3106" s="28">
        <v>11</v>
      </c>
      <c r="G3106" s="28" t="s">
        <v>149</v>
      </c>
      <c r="H3106" s="28">
        <v>9213</v>
      </c>
      <c r="I3106" s="28" t="s">
        <v>176</v>
      </c>
      <c r="J3106" s="28">
        <v>822</v>
      </c>
      <c r="K3106" s="28" t="s">
        <v>1045</v>
      </c>
      <c r="L3106" s="41">
        <v>3000</v>
      </c>
      <c r="M3106" s="44">
        <v>2125</v>
      </c>
      <c r="N3106" s="6">
        <v>0.70830000000000004</v>
      </c>
      <c r="O3106">
        <v>0</v>
      </c>
      <c r="P3106" s="29" t="s">
        <v>1046</v>
      </c>
      <c r="Q3106" s="28" t="s">
        <v>152</v>
      </c>
      <c r="R3106" s="28" t="s">
        <v>178</v>
      </c>
      <c r="S3106" s="28" t="s">
        <v>1047</v>
      </c>
      <c r="T3106" s="28" t="s">
        <v>7447</v>
      </c>
      <c r="U3106" s="28" t="s">
        <v>7448</v>
      </c>
      <c r="V3106" s="28" t="s">
        <v>7449</v>
      </c>
      <c r="W3106" s="30">
        <v>45658</v>
      </c>
      <c r="X3106" s="30">
        <v>46022</v>
      </c>
      <c r="Y3106" s="28">
        <v>2025</v>
      </c>
      <c r="Z3106" s="28" t="s">
        <v>1893</v>
      </c>
      <c r="AA3106" s="28" t="s">
        <v>1879</v>
      </c>
      <c r="AB3106" s="28" t="s">
        <v>1078</v>
      </c>
      <c r="AC3106" s="28" t="s">
        <v>3944</v>
      </c>
      <c r="AD3106" s="48" t="s">
        <v>720</v>
      </c>
    </row>
    <row r="3107" spans="1:30" x14ac:dyDescent="0.3">
      <c r="A3107" s="27" t="s">
        <v>7385</v>
      </c>
      <c r="B3107" s="28">
        <v>2</v>
      </c>
      <c r="C3107" s="28" t="s">
        <v>27</v>
      </c>
      <c r="D3107" t="s">
        <v>6355</v>
      </c>
      <c r="E3107" s="28" t="s">
        <v>6390</v>
      </c>
      <c r="F3107" s="28">
        <v>11</v>
      </c>
      <c r="G3107" s="28" t="s">
        <v>149</v>
      </c>
      <c r="H3107" s="28">
        <v>9214</v>
      </c>
      <c r="I3107" s="28" t="s">
        <v>181</v>
      </c>
      <c r="J3107" s="28">
        <v>822</v>
      </c>
      <c r="K3107" s="28" t="s">
        <v>1045</v>
      </c>
      <c r="L3107" s="41">
        <v>1950</v>
      </c>
      <c r="M3107" s="44">
        <v>1486</v>
      </c>
      <c r="N3107" s="6">
        <v>0.7621</v>
      </c>
      <c r="O3107">
        <v>0</v>
      </c>
      <c r="P3107" s="29" t="s">
        <v>1046</v>
      </c>
      <c r="Q3107" s="28" t="s">
        <v>152</v>
      </c>
      <c r="R3107" s="28" t="s">
        <v>183</v>
      </c>
      <c r="S3107" s="28" t="s">
        <v>1047</v>
      </c>
      <c r="T3107" s="28" t="s">
        <v>7450</v>
      </c>
      <c r="U3107" s="28" t="s">
        <v>7451</v>
      </c>
      <c r="V3107" s="28" t="s">
        <v>7452</v>
      </c>
      <c r="W3107" s="30">
        <v>45658</v>
      </c>
      <c r="X3107" s="30">
        <v>46022</v>
      </c>
      <c r="Y3107" s="28">
        <v>2025</v>
      </c>
      <c r="Z3107" s="28" t="s">
        <v>3945</v>
      </c>
      <c r="AA3107" s="28" t="s">
        <v>1901</v>
      </c>
      <c r="AB3107" s="28" t="s">
        <v>1750</v>
      </c>
      <c r="AC3107" s="28" t="s">
        <v>601</v>
      </c>
      <c r="AD3107" s="48" t="s">
        <v>3946</v>
      </c>
    </row>
    <row r="3108" spans="1:30" x14ac:dyDescent="0.3">
      <c r="A3108" s="27" t="s">
        <v>7385</v>
      </c>
      <c r="B3108" s="28">
        <v>2</v>
      </c>
      <c r="C3108" s="28" t="s">
        <v>27</v>
      </c>
      <c r="D3108" t="s">
        <v>6355</v>
      </c>
      <c r="E3108" s="28" t="s">
        <v>6390</v>
      </c>
      <c r="F3108" s="28">
        <v>11</v>
      </c>
      <c r="G3108" s="28" t="s">
        <v>149</v>
      </c>
      <c r="H3108" s="28">
        <v>9215</v>
      </c>
      <c r="I3108" s="28" t="s">
        <v>189</v>
      </c>
      <c r="J3108" s="28">
        <v>822</v>
      </c>
      <c r="K3108" s="28" t="s">
        <v>1045</v>
      </c>
      <c r="L3108" s="41">
        <v>1200</v>
      </c>
      <c r="M3108" s="44">
        <v>957</v>
      </c>
      <c r="N3108" s="6">
        <v>0.79749999999999999</v>
      </c>
      <c r="O3108">
        <v>0</v>
      </c>
      <c r="P3108" s="29" t="s">
        <v>1046</v>
      </c>
      <c r="Q3108" s="28" t="s">
        <v>152</v>
      </c>
      <c r="R3108" s="28" t="s">
        <v>190</v>
      </c>
      <c r="S3108" s="28" t="s">
        <v>1047</v>
      </c>
      <c r="T3108" s="28" t="s">
        <v>7453</v>
      </c>
      <c r="U3108" s="28" t="s">
        <v>7454</v>
      </c>
      <c r="V3108" s="28" t="s">
        <v>7455</v>
      </c>
      <c r="W3108" s="30">
        <v>45658</v>
      </c>
      <c r="X3108" s="30">
        <v>46022</v>
      </c>
      <c r="Y3108" s="28">
        <v>2025</v>
      </c>
      <c r="Z3108" s="28" t="s">
        <v>3947</v>
      </c>
      <c r="AA3108" s="28" t="s">
        <v>3948</v>
      </c>
      <c r="AB3108" s="28" t="s">
        <v>2187</v>
      </c>
      <c r="AC3108" s="28" t="s">
        <v>3949</v>
      </c>
      <c r="AD3108" s="48" t="s">
        <v>3892</v>
      </c>
    </row>
    <row r="3109" spans="1:30" x14ac:dyDescent="0.3">
      <c r="A3109" s="27" t="s">
        <v>7385</v>
      </c>
      <c r="B3109" s="28">
        <v>2</v>
      </c>
      <c r="C3109" s="28" t="s">
        <v>27</v>
      </c>
      <c r="D3109" t="s">
        <v>6355</v>
      </c>
      <c r="E3109" s="28" t="s">
        <v>6390</v>
      </c>
      <c r="F3109" s="28">
        <v>11</v>
      </c>
      <c r="G3109" s="28" t="s">
        <v>149</v>
      </c>
      <c r="H3109" s="28">
        <v>9216</v>
      </c>
      <c r="I3109" s="28" t="s">
        <v>6359</v>
      </c>
      <c r="J3109" s="28">
        <v>822</v>
      </c>
      <c r="K3109" s="28" t="s">
        <v>1045</v>
      </c>
      <c r="L3109" s="41">
        <v>1250</v>
      </c>
      <c r="M3109" s="44">
        <v>1407</v>
      </c>
      <c r="N3109" s="6">
        <v>1.1255999999999999</v>
      </c>
      <c r="O3109">
        <v>0</v>
      </c>
      <c r="P3109" s="29" t="s">
        <v>1046</v>
      </c>
      <c r="Q3109" s="28" t="s">
        <v>152</v>
      </c>
      <c r="R3109" s="28" t="s">
        <v>6360</v>
      </c>
      <c r="S3109" s="28" t="s">
        <v>1047</v>
      </c>
      <c r="T3109" s="28" t="s">
        <v>7456</v>
      </c>
      <c r="U3109" s="28" t="s">
        <v>7457</v>
      </c>
      <c r="V3109" s="28" t="s">
        <v>7458</v>
      </c>
      <c r="W3109" s="30">
        <v>45658</v>
      </c>
      <c r="X3109" s="30">
        <v>46022</v>
      </c>
      <c r="Y3109" s="28">
        <v>2025</v>
      </c>
      <c r="Z3109" s="28" t="s">
        <v>3950</v>
      </c>
      <c r="AA3109" s="28" t="s">
        <v>3951</v>
      </c>
      <c r="AB3109" s="28" t="s">
        <v>3952</v>
      </c>
      <c r="AC3109" s="28" t="s">
        <v>2212</v>
      </c>
      <c r="AD3109" s="48" t="s">
        <v>29</v>
      </c>
    </row>
    <row r="3110" spans="1:30" x14ac:dyDescent="0.3">
      <c r="A3110" s="27" t="s">
        <v>7385</v>
      </c>
      <c r="B3110" s="28">
        <v>2</v>
      </c>
      <c r="C3110" s="28" t="s">
        <v>27</v>
      </c>
      <c r="D3110" t="s">
        <v>6355</v>
      </c>
      <c r="E3110" s="28" t="s">
        <v>6390</v>
      </c>
      <c r="F3110" s="28">
        <v>11</v>
      </c>
      <c r="G3110" s="28" t="s">
        <v>149</v>
      </c>
      <c r="H3110" s="28">
        <v>9217</v>
      </c>
      <c r="I3110" s="28" t="s">
        <v>195</v>
      </c>
      <c r="J3110" s="28">
        <v>822</v>
      </c>
      <c r="K3110" s="28" t="s">
        <v>1045</v>
      </c>
      <c r="L3110" s="41">
        <v>1400</v>
      </c>
      <c r="M3110" s="44">
        <v>1308</v>
      </c>
      <c r="N3110" s="6">
        <v>0.93430000000000002</v>
      </c>
      <c r="O3110">
        <v>0</v>
      </c>
      <c r="P3110" s="29" t="s">
        <v>1046</v>
      </c>
      <c r="Q3110" s="28" t="s">
        <v>152</v>
      </c>
      <c r="R3110" s="28" t="s">
        <v>199</v>
      </c>
      <c r="S3110" s="28" t="s">
        <v>1047</v>
      </c>
      <c r="T3110" s="28" t="s">
        <v>7459</v>
      </c>
      <c r="U3110" s="28" t="s">
        <v>7460</v>
      </c>
      <c r="V3110" s="28" t="s">
        <v>7461</v>
      </c>
      <c r="W3110" s="30">
        <v>45658</v>
      </c>
      <c r="X3110" s="30">
        <v>46022</v>
      </c>
      <c r="Y3110" s="28">
        <v>2025</v>
      </c>
      <c r="Z3110" s="28" t="s">
        <v>3953</v>
      </c>
      <c r="AA3110" s="28" t="s">
        <v>1079</v>
      </c>
      <c r="AB3110" s="28" t="s">
        <v>3954</v>
      </c>
      <c r="AC3110" s="28" t="s">
        <v>1080</v>
      </c>
      <c r="AD3110" s="48" t="s">
        <v>1051</v>
      </c>
    </row>
    <row r="3111" spans="1:30" x14ac:dyDescent="0.3">
      <c r="A3111" s="27" t="s">
        <v>7385</v>
      </c>
      <c r="B3111" s="28">
        <v>2</v>
      </c>
      <c r="C3111" s="28" t="s">
        <v>27</v>
      </c>
      <c r="D3111" t="s">
        <v>6355</v>
      </c>
      <c r="E3111" s="28" t="s">
        <v>6390</v>
      </c>
      <c r="F3111" s="28">
        <v>13</v>
      </c>
      <c r="G3111" s="28" t="s">
        <v>116</v>
      </c>
      <c r="H3111" s="28">
        <v>9218</v>
      </c>
      <c r="I3111" s="28" t="s">
        <v>219</v>
      </c>
      <c r="J3111" s="28">
        <v>822</v>
      </c>
      <c r="K3111" s="28" t="s">
        <v>1045</v>
      </c>
      <c r="L3111" s="41">
        <v>1916</v>
      </c>
      <c r="M3111" s="44">
        <v>892</v>
      </c>
      <c r="N3111" s="6">
        <v>0.46560000000000001</v>
      </c>
      <c r="O3111">
        <v>0</v>
      </c>
      <c r="P3111" s="29" t="s">
        <v>1046</v>
      </c>
      <c r="Q3111" s="28" t="s">
        <v>118</v>
      </c>
      <c r="R3111" s="28" t="s">
        <v>224</v>
      </c>
      <c r="S3111" s="28" t="s">
        <v>1047</v>
      </c>
      <c r="T3111" s="28" t="s">
        <v>7588</v>
      </c>
      <c r="U3111" s="28" t="s">
        <v>7589</v>
      </c>
      <c r="V3111" s="28" t="s">
        <v>7590</v>
      </c>
      <c r="W3111" s="30">
        <v>45658</v>
      </c>
      <c r="X3111" s="30">
        <v>46022</v>
      </c>
      <c r="Y3111" s="28">
        <v>2025</v>
      </c>
      <c r="Z3111" s="28" t="s">
        <v>315</v>
      </c>
      <c r="AA3111" s="28" t="s">
        <v>221</v>
      </c>
      <c r="AB3111" s="28" t="s">
        <v>222</v>
      </c>
      <c r="AC3111" s="28" t="s">
        <v>7591</v>
      </c>
      <c r="AD3111" s="48" t="s">
        <v>7434</v>
      </c>
    </row>
    <row r="3112" spans="1:30" x14ac:dyDescent="0.3">
      <c r="A3112" s="27" t="s">
        <v>7385</v>
      </c>
      <c r="B3112" s="28">
        <v>2</v>
      </c>
      <c r="C3112" s="28" t="s">
        <v>27</v>
      </c>
      <c r="D3112" t="s">
        <v>6355</v>
      </c>
      <c r="E3112" s="28" t="s">
        <v>6390</v>
      </c>
      <c r="F3112" s="28">
        <v>17</v>
      </c>
      <c r="G3112" s="28" t="s">
        <v>90</v>
      </c>
      <c r="H3112" s="28">
        <v>9219</v>
      </c>
      <c r="I3112" s="28" t="s">
        <v>91</v>
      </c>
      <c r="J3112" s="28">
        <v>822</v>
      </c>
      <c r="K3112" s="28" t="s">
        <v>1045</v>
      </c>
      <c r="L3112" s="41">
        <v>560</v>
      </c>
      <c r="M3112" s="44">
        <v>476</v>
      </c>
      <c r="N3112" s="6">
        <v>0.85</v>
      </c>
      <c r="O3112">
        <v>0</v>
      </c>
      <c r="P3112" s="29" t="s">
        <v>1046</v>
      </c>
      <c r="Q3112" s="28" t="s">
        <v>93</v>
      </c>
      <c r="R3112" s="28" t="s">
        <v>94</v>
      </c>
      <c r="S3112" s="28" t="s">
        <v>1047</v>
      </c>
      <c r="T3112" s="28" t="s">
        <v>7735</v>
      </c>
      <c r="U3112" s="28" t="s">
        <v>7736</v>
      </c>
      <c r="V3112" s="28" t="s">
        <v>7737</v>
      </c>
      <c r="W3112" s="30">
        <v>45658</v>
      </c>
      <c r="X3112" s="30">
        <v>46022</v>
      </c>
      <c r="Y3112" s="28">
        <v>2025</v>
      </c>
      <c r="Z3112" s="28" t="s">
        <v>1058</v>
      </c>
      <c r="AA3112" s="28" t="s">
        <v>1905</v>
      </c>
      <c r="AB3112" s="28" t="s">
        <v>1861</v>
      </c>
      <c r="AC3112" s="28" t="s">
        <v>481</v>
      </c>
      <c r="AD3112" s="48" t="s">
        <v>6356</v>
      </c>
    </row>
    <row r="3113" spans="1:30" x14ac:dyDescent="0.3">
      <c r="A3113" s="27" t="s">
        <v>7385</v>
      </c>
      <c r="B3113" s="28">
        <v>2</v>
      </c>
      <c r="C3113" s="28" t="s">
        <v>27</v>
      </c>
      <c r="D3113" t="s">
        <v>6355</v>
      </c>
      <c r="E3113" s="28" t="s">
        <v>6390</v>
      </c>
      <c r="F3113" s="28">
        <v>17</v>
      </c>
      <c r="G3113" s="28" t="s">
        <v>90</v>
      </c>
      <c r="H3113" s="28">
        <v>9220</v>
      </c>
      <c r="I3113" s="28" t="s">
        <v>147</v>
      </c>
      <c r="J3113" s="28">
        <v>822</v>
      </c>
      <c r="K3113" s="28" t="s">
        <v>1045</v>
      </c>
      <c r="L3113" s="41">
        <v>1014</v>
      </c>
      <c r="M3113" s="44">
        <v>676</v>
      </c>
      <c r="N3113" s="6">
        <v>0.66669999999999996</v>
      </c>
      <c r="O3113">
        <v>0</v>
      </c>
      <c r="P3113" s="29" t="s">
        <v>1046</v>
      </c>
      <c r="Q3113" s="28" t="s">
        <v>93</v>
      </c>
      <c r="R3113" s="28" t="s">
        <v>148</v>
      </c>
      <c r="S3113" s="28" t="s">
        <v>1047</v>
      </c>
      <c r="T3113" s="28" t="s">
        <v>7595</v>
      </c>
      <c r="U3113" s="28" t="s">
        <v>7596</v>
      </c>
      <c r="V3113" s="28" t="s">
        <v>7597</v>
      </c>
      <c r="W3113" s="30">
        <v>45658</v>
      </c>
      <c r="X3113" s="30">
        <v>46022</v>
      </c>
      <c r="Y3113" s="28">
        <v>2025</v>
      </c>
      <c r="Z3113" s="28" t="s">
        <v>3955</v>
      </c>
      <c r="AA3113" s="28" t="s">
        <v>3956</v>
      </c>
      <c r="AB3113" s="28" t="s">
        <v>3957</v>
      </c>
      <c r="AC3113" s="28" t="s">
        <v>2905</v>
      </c>
      <c r="AD3113" s="48" t="s">
        <v>1856</v>
      </c>
    </row>
    <row r="3114" spans="1:30" x14ac:dyDescent="0.3">
      <c r="A3114" s="27" t="s">
        <v>7385</v>
      </c>
      <c r="B3114" s="28">
        <v>2</v>
      </c>
      <c r="C3114" s="28" t="s">
        <v>27</v>
      </c>
      <c r="D3114" t="s">
        <v>6355</v>
      </c>
      <c r="E3114" s="28" t="s">
        <v>6390</v>
      </c>
      <c r="F3114" s="28">
        <v>19</v>
      </c>
      <c r="G3114" s="28" t="s">
        <v>184</v>
      </c>
      <c r="H3114" s="28">
        <v>9221</v>
      </c>
      <c r="I3114" s="28" t="s">
        <v>396</v>
      </c>
      <c r="J3114" s="28">
        <v>822</v>
      </c>
      <c r="K3114" s="28" t="s">
        <v>1045</v>
      </c>
      <c r="L3114" s="41">
        <v>1296</v>
      </c>
      <c r="M3114" s="44">
        <v>1395</v>
      </c>
      <c r="N3114" s="6">
        <v>1.0764</v>
      </c>
      <c r="O3114">
        <v>0</v>
      </c>
      <c r="P3114" s="29" t="s">
        <v>1046</v>
      </c>
      <c r="Q3114" s="28" t="s">
        <v>187</v>
      </c>
      <c r="R3114" s="28" t="s">
        <v>397</v>
      </c>
      <c r="S3114" s="28" t="s">
        <v>1047</v>
      </c>
      <c r="T3114" s="28" t="s">
        <v>7607</v>
      </c>
      <c r="U3114" s="28" t="s">
        <v>7608</v>
      </c>
      <c r="V3114" s="28" t="s">
        <v>7609</v>
      </c>
      <c r="W3114" s="30">
        <v>45658</v>
      </c>
      <c r="X3114" s="30">
        <v>46022</v>
      </c>
      <c r="Y3114" s="28">
        <v>2025</v>
      </c>
      <c r="Z3114" s="28" t="s">
        <v>1870</v>
      </c>
      <c r="AA3114" s="28" t="s">
        <v>2652</v>
      </c>
      <c r="AB3114" s="28" t="s">
        <v>2653</v>
      </c>
      <c r="AC3114" s="28" t="s">
        <v>3958</v>
      </c>
      <c r="AD3114" s="48" t="s">
        <v>3959</v>
      </c>
    </row>
    <row r="3115" spans="1:30" x14ac:dyDescent="0.3">
      <c r="A3115" s="27" t="s">
        <v>7385</v>
      </c>
      <c r="B3115" s="28">
        <v>2</v>
      </c>
      <c r="C3115" s="28" t="s">
        <v>27</v>
      </c>
      <c r="D3115" t="s">
        <v>6355</v>
      </c>
      <c r="E3115" s="28" t="s">
        <v>6390</v>
      </c>
      <c r="F3115" s="28">
        <v>44</v>
      </c>
      <c r="G3115" s="28" t="s">
        <v>64</v>
      </c>
      <c r="H3115" s="28">
        <v>9222</v>
      </c>
      <c r="I3115" s="28" t="s">
        <v>65</v>
      </c>
      <c r="J3115" s="28">
        <v>822</v>
      </c>
      <c r="K3115" s="28" t="s">
        <v>1045</v>
      </c>
      <c r="L3115" s="41">
        <v>1598</v>
      </c>
      <c r="M3115" s="44">
        <v>1556</v>
      </c>
      <c r="N3115" s="6">
        <v>0.97370000000000001</v>
      </c>
      <c r="O3115">
        <v>0</v>
      </c>
      <c r="P3115" s="29" t="s">
        <v>1046</v>
      </c>
      <c r="Q3115" s="28" t="s">
        <v>67</v>
      </c>
      <c r="R3115" s="28" t="s">
        <v>68</v>
      </c>
      <c r="S3115" s="28" t="s">
        <v>1047</v>
      </c>
      <c r="T3115" s="28" t="s">
        <v>7670</v>
      </c>
      <c r="U3115" s="28" t="s">
        <v>7671</v>
      </c>
      <c r="V3115" s="28" t="s">
        <v>7672</v>
      </c>
      <c r="W3115" s="30">
        <v>45658</v>
      </c>
      <c r="X3115" s="30">
        <v>46022</v>
      </c>
      <c r="Y3115" s="28">
        <v>2025</v>
      </c>
      <c r="Z3115" s="28" t="s">
        <v>3117</v>
      </c>
      <c r="AA3115" s="28" t="s">
        <v>3120</v>
      </c>
      <c r="AB3115" s="28" t="s">
        <v>66</v>
      </c>
      <c r="AC3115" s="28" t="s">
        <v>3119</v>
      </c>
      <c r="AD3115" s="48" t="s">
        <v>53</v>
      </c>
    </row>
    <row r="3116" spans="1:30" x14ac:dyDescent="0.3">
      <c r="A3116" s="27" t="s">
        <v>7385</v>
      </c>
      <c r="B3116" s="28">
        <v>2</v>
      </c>
      <c r="C3116" s="28" t="s">
        <v>27</v>
      </c>
      <c r="D3116" t="s">
        <v>6355</v>
      </c>
      <c r="E3116" s="28" t="s">
        <v>6390</v>
      </c>
      <c r="F3116" s="28">
        <v>66</v>
      </c>
      <c r="G3116" s="28" t="s">
        <v>60</v>
      </c>
      <c r="H3116" s="28">
        <v>9223</v>
      </c>
      <c r="I3116" s="28" t="s">
        <v>327</v>
      </c>
      <c r="J3116" s="28">
        <v>822</v>
      </c>
      <c r="K3116" s="28" t="s">
        <v>1045</v>
      </c>
      <c r="L3116" s="41">
        <v>1814</v>
      </c>
      <c r="M3116" s="44">
        <v>1508</v>
      </c>
      <c r="N3116" s="6">
        <v>0.83130000000000004</v>
      </c>
      <c r="O3116">
        <v>0</v>
      </c>
      <c r="P3116" s="29" t="s">
        <v>1046</v>
      </c>
      <c r="Q3116" s="28" t="s">
        <v>62</v>
      </c>
      <c r="R3116" s="28" t="s">
        <v>330</v>
      </c>
      <c r="S3116" s="28" t="s">
        <v>1047</v>
      </c>
      <c r="T3116" s="28" t="s">
        <v>7673</v>
      </c>
      <c r="U3116" s="28" t="s">
        <v>7674</v>
      </c>
      <c r="V3116" s="28" t="s">
        <v>7675</v>
      </c>
      <c r="W3116" s="30">
        <v>45658</v>
      </c>
      <c r="X3116" s="30">
        <v>46022</v>
      </c>
      <c r="Y3116" s="28">
        <v>2025</v>
      </c>
      <c r="Z3116" s="28" t="s">
        <v>3960</v>
      </c>
      <c r="AA3116" s="28" t="s">
        <v>328</v>
      </c>
      <c r="AB3116" s="28" t="s">
        <v>329</v>
      </c>
      <c r="AC3116" s="28" t="s">
        <v>3961</v>
      </c>
      <c r="AD3116" s="48" t="s">
        <v>3962</v>
      </c>
    </row>
    <row r="3117" spans="1:30" x14ac:dyDescent="0.3">
      <c r="A3117" s="27" t="s">
        <v>7385</v>
      </c>
      <c r="B3117" s="28">
        <v>2</v>
      </c>
      <c r="C3117" s="28" t="s">
        <v>27</v>
      </c>
      <c r="D3117" t="s">
        <v>6355</v>
      </c>
      <c r="E3117" s="28" t="s">
        <v>6390</v>
      </c>
      <c r="F3117" s="28">
        <v>68</v>
      </c>
      <c r="G3117" s="28" t="s">
        <v>333</v>
      </c>
      <c r="H3117" s="28">
        <v>9224</v>
      </c>
      <c r="I3117" s="28" t="s">
        <v>334</v>
      </c>
      <c r="J3117" s="28">
        <v>822</v>
      </c>
      <c r="K3117" s="28" t="s">
        <v>1045</v>
      </c>
      <c r="L3117" s="41">
        <v>1420</v>
      </c>
      <c r="M3117" s="44">
        <v>1158</v>
      </c>
      <c r="N3117" s="6">
        <v>0.8155</v>
      </c>
      <c r="O3117">
        <v>0</v>
      </c>
      <c r="P3117" s="29" t="s">
        <v>1046</v>
      </c>
      <c r="Q3117" s="28" t="s">
        <v>335</v>
      </c>
      <c r="R3117" s="28" t="s">
        <v>336</v>
      </c>
      <c r="S3117" s="28" t="s">
        <v>1047</v>
      </c>
      <c r="T3117" s="28" t="s">
        <v>7513</v>
      </c>
      <c r="U3117" s="28" t="s">
        <v>7514</v>
      </c>
      <c r="V3117" s="28" t="s">
        <v>7515</v>
      </c>
      <c r="W3117" s="30">
        <v>45658</v>
      </c>
      <c r="X3117" s="30">
        <v>46022</v>
      </c>
      <c r="Y3117" s="28">
        <v>2025</v>
      </c>
      <c r="Z3117" s="28" t="s">
        <v>3963</v>
      </c>
      <c r="AA3117" s="28" t="s">
        <v>3964</v>
      </c>
      <c r="AB3117" s="28" t="s">
        <v>3965</v>
      </c>
      <c r="AC3117" s="28" t="s">
        <v>2429</v>
      </c>
      <c r="AD3117" s="48" t="s">
        <v>29</v>
      </c>
    </row>
    <row r="3118" spans="1:30" x14ac:dyDescent="0.3">
      <c r="A3118" s="27" t="s">
        <v>7385</v>
      </c>
      <c r="B3118" s="28">
        <v>2</v>
      </c>
      <c r="C3118" s="28" t="s">
        <v>27</v>
      </c>
      <c r="D3118" t="s">
        <v>6355</v>
      </c>
      <c r="E3118" s="28" t="s">
        <v>6390</v>
      </c>
      <c r="F3118" s="28">
        <v>68</v>
      </c>
      <c r="G3118" s="28" t="s">
        <v>333</v>
      </c>
      <c r="H3118" s="28">
        <v>9225</v>
      </c>
      <c r="I3118" s="28" t="s">
        <v>337</v>
      </c>
      <c r="J3118" s="28">
        <v>822</v>
      </c>
      <c r="K3118" s="28" t="s">
        <v>1045</v>
      </c>
      <c r="L3118" s="41">
        <v>1070</v>
      </c>
      <c r="M3118" s="44">
        <v>700</v>
      </c>
      <c r="N3118" s="6">
        <v>0.6542</v>
      </c>
      <c r="O3118">
        <v>0</v>
      </c>
      <c r="P3118" s="29" t="s">
        <v>1046</v>
      </c>
      <c r="Q3118" s="28" t="s">
        <v>335</v>
      </c>
      <c r="R3118" s="28" t="s">
        <v>339</v>
      </c>
      <c r="S3118" s="28" t="s">
        <v>1047</v>
      </c>
      <c r="T3118" s="28" t="s">
        <v>7531</v>
      </c>
      <c r="U3118" s="28" t="s">
        <v>7532</v>
      </c>
      <c r="V3118" s="28" t="s">
        <v>7533</v>
      </c>
      <c r="W3118" s="30">
        <v>45658</v>
      </c>
      <c r="X3118" s="30">
        <v>46022</v>
      </c>
      <c r="Y3118" s="28">
        <v>2025</v>
      </c>
      <c r="Z3118" s="28" t="s">
        <v>1104</v>
      </c>
      <c r="AA3118" s="28" t="s">
        <v>1105</v>
      </c>
      <c r="AB3118" s="28" t="s">
        <v>937</v>
      </c>
      <c r="AC3118" s="28" t="s">
        <v>3966</v>
      </c>
      <c r="AD3118" s="48" t="s">
        <v>3967</v>
      </c>
    </row>
    <row r="3119" spans="1:30" x14ac:dyDescent="0.3">
      <c r="A3119" s="27" t="s">
        <v>7385</v>
      </c>
      <c r="B3119" s="28">
        <v>2</v>
      </c>
      <c r="C3119" s="28" t="s">
        <v>27</v>
      </c>
      <c r="D3119" t="s">
        <v>6355</v>
      </c>
      <c r="E3119" s="28" t="s">
        <v>6390</v>
      </c>
      <c r="F3119" s="28">
        <v>73</v>
      </c>
      <c r="G3119" s="28" t="s">
        <v>367</v>
      </c>
      <c r="H3119" s="28">
        <v>9226</v>
      </c>
      <c r="I3119" s="28" t="s">
        <v>374</v>
      </c>
      <c r="J3119" s="28">
        <v>822</v>
      </c>
      <c r="K3119" s="28" t="s">
        <v>1045</v>
      </c>
      <c r="L3119" s="41">
        <v>1975</v>
      </c>
      <c r="M3119" s="44">
        <v>1623</v>
      </c>
      <c r="N3119" s="6">
        <v>0.82179999999999997</v>
      </c>
      <c r="O3119">
        <v>0</v>
      </c>
      <c r="P3119" s="29" t="s">
        <v>1046</v>
      </c>
      <c r="Q3119" s="28" t="s">
        <v>370</v>
      </c>
      <c r="R3119" s="28" t="s">
        <v>375</v>
      </c>
      <c r="S3119" s="28" t="s">
        <v>1047</v>
      </c>
      <c r="T3119" s="28" t="s">
        <v>7676</v>
      </c>
      <c r="U3119" s="28" t="s">
        <v>7677</v>
      </c>
      <c r="V3119" s="28" t="s">
        <v>7678</v>
      </c>
      <c r="W3119" s="30">
        <v>45658</v>
      </c>
      <c r="X3119" s="30">
        <v>46022</v>
      </c>
      <c r="Y3119" s="28">
        <v>2025</v>
      </c>
      <c r="Z3119" s="28" t="s">
        <v>3968</v>
      </c>
      <c r="AA3119" s="28" t="s">
        <v>3969</v>
      </c>
      <c r="AB3119" s="28" t="s">
        <v>3970</v>
      </c>
      <c r="AC3119" s="28" t="s">
        <v>3971</v>
      </c>
      <c r="AD3119" s="48" t="s">
        <v>3972</v>
      </c>
    </row>
    <row r="3120" spans="1:30" x14ac:dyDescent="0.3">
      <c r="A3120" s="27" t="s">
        <v>7385</v>
      </c>
      <c r="B3120" s="28">
        <v>2</v>
      </c>
      <c r="C3120" s="28" t="s">
        <v>27</v>
      </c>
      <c r="D3120" t="s">
        <v>6355</v>
      </c>
      <c r="E3120" s="28" t="s">
        <v>6390</v>
      </c>
      <c r="F3120" s="28">
        <v>76</v>
      </c>
      <c r="G3120" s="28" t="s">
        <v>296</v>
      </c>
      <c r="H3120" s="28">
        <v>9227</v>
      </c>
      <c r="I3120" s="28" t="s">
        <v>310</v>
      </c>
      <c r="J3120" s="28">
        <v>822</v>
      </c>
      <c r="K3120" s="28" t="s">
        <v>1045</v>
      </c>
      <c r="L3120" s="41">
        <v>3083</v>
      </c>
      <c r="M3120" s="44">
        <v>1910</v>
      </c>
      <c r="N3120" s="6">
        <v>0.61950000000000005</v>
      </c>
      <c r="O3120">
        <v>0</v>
      </c>
      <c r="P3120" s="29" t="s">
        <v>1046</v>
      </c>
      <c r="Q3120" s="28" t="s">
        <v>298</v>
      </c>
      <c r="R3120" s="28" t="s">
        <v>313</v>
      </c>
      <c r="S3120" s="28" t="s">
        <v>1047</v>
      </c>
      <c r="T3120" s="28" t="s">
        <v>7507</v>
      </c>
      <c r="U3120" s="28" t="s">
        <v>7508</v>
      </c>
      <c r="V3120" s="28" t="s">
        <v>7509</v>
      </c>
      <c r="W3120" s="30">
        <v>45658</v>
      </c>
      <c r="X3120" s="30">
        <v>46022</v>
      </c>
      <c r="Y3120" s="28">
        <v>2025</v>
      </c>
      <c r="Z3120" s="28" t="s">
        <v>1770</v>
      </c>
      <c r="AA3120" s="28" t="s">
        <v>3973</v>
      </c>
      <c r="AB3120" s="28" t="s">
        <v>3974</v>
      </c>
      <c r="AC3120" s="28" t="s">
        <v>1771</v>
      </c>
      <c r="AD3120" s="48" t="s">
        <v>1100</v>
      </c>
    </row>
    <row r="3121" spans="1:30" x14ac:dyDescent="0.3">
      <c r="A3121" s="27" t="s">
        <v>7385</v>
      </c>
      <c r="B3121" s="28">
        <v>2</v>
      </c>
      <c r="C3121" s="28" t="s">
        <v>27</v>
      </c>
      <c r="D3121" t="s">
        <v>6355</v>
      </c>
      <c r="E3121" s="28" t="s">
        <v>6390</v>
      </c>
      <c r="F3121" s="28">
        <v>76</v>
      </c>
      <c r="G3121" s="28" t="s">
        <v>296</v>
      </c>
      <c r="H3121" s="28">
        <v>9228</v>
      </c>
      <c r="I3121" s="28" t="s">
        <v>303</v>
      </c>
      <c r="J3121" s="28">
        <v>822</v>
      </c>
      <c r="K3121" s="28" t="s">
        <v>1045</v>
      </c>
      <c r="L3121" s="41">
        <v>1655</v>
      </c>
      <c r="M3121" s="44">
        <v>1132</v>
      </c>
      <c r="N3121" s="6">
        <v>0.68400000000000005</v>
      </c>
      <c r="O3121">
        <v>0</v>
      </c>
      <c r="P3121" s="29" t="s">
        <v>1046</v>
      </c>
      <c r="Q3121" s="28" t="s">
        <v>298</v>
      </c>
      <c r="R3121" s="28" t="s">
        <v>306</v>
      </c>
      <c r="S3121" s="28" t="s">
        <v>1047</v>
      </c>
      <c r="T3121" s="28" t="s">
        <v>7486</v>
      </c>
      <c r="U3121" s="28" t="s">
        <v>7487</v>
      </c>
      <c r="V3121" s="28" t="s">
        <v>7488</v>
      </c>
      <c r="W3121" s="30">
        <v>45658</v>
      </c>
      <c r="X3121" s="30">
        <v>46022</v>
      </c>
      <c r="Y3121" s="28">
        <v>2025</v>
      </c>
      <c r="Z3121" s="28" t="s">
        <v>947</v>
      </c>
      <c r="AA3121" s="28" t="s">
        <v>304</v>
      </c>
      <c r="AB3121" s="28" t="s">
        <v>3975</v>
      </c>
      <c r="AC3121" s="28" t="s">
        <v>1097</v>
      </c>
      <c r="AD3121" s="48" t="s">
        <v>1098</v>
      </c>
    </row>
    <row r="3122" spans="1:30" x14ac:dyDescent="0.3">
      <c r="A3122" s="27" t="s">
        <v>7385</v>
      </c>
      <c r="B3122" s="28">
        <v>2</v>
      </c>
      <c r="C3122" s="28" t="s">
        <v>27</v>
      </c>
      <c r="D3122" t="s">
        <v>6355</v>
      </c>
      <c r="E3122" s="28" t="s">
        <v>6390</v>
      </c>
      <c r="F3122" s="28">
        <v>76</v>
      </c>
      <c r="G3122" s="28" t="s">
        <v>296</v>
      </c>
      <c r="H3122" s="28">
        <v>9229</v>
      </c>
      <c r="I3122" s="28" t="s">
        <v>307</v>
      </c>
      <c r="J3122" s="28">
        <v>822</v>
      </c>
      <c r="K3122" s="28" t="s">
        <v>1045</v>
      </c>
      <c r="L3122" s="41">
        <v>3084</v>
      </c>
      <c r="M3122" s="44">
        <v>2167</v>
      </c>
      <c r="N3122" s="6">
        <v>0.70269999999999999</v>
      </c>
      <c r="O3122">
        <v>0</v>
      </c>
      <c r="P3122" s="29" t="s">
        <v>1046</v>
      </c>
      <c r="Q3122" s="28" t="s">
        <v>298</v>
      </c>
      <c r="R3122" s="28" t="s">
        <v>309</v>
      </c>
      <c r="S3122" s="28" t="s">
        <v>1047</v>
      </c>
      <c r="T3122" s="28" t="s">
        <v>7489</v>
      </c>
      <c r="U3122" s="28" t="s">
        <v>7490</v>
      </c>
      <c r="V3122" s="28" t="s">
        <v>7491</v>
      </c>
      <c r="W3122" s="30">
        <v>45658</v>
      </c>
      <c r="X3122" s="30">
        <v>46022</v>
      </c>
      <c r="Y3122" s="28">
        <v>2025</v>
      </c>
      <c r="Z3122" s="28" t="s">
        <v>2371</v>
      </c>
      <c r="AA3122" s="28" t="s">
        <v>2374</v>
      </c>
      <c r="AB3122" s="28" t="s">
        <v>2373</v>
      </c>
      <c r="AC3122" s="28" t="s">
        <v>1099</v>
      </c>
      <c r="AD3122" s="48" t="s">
        <v>3939</v>
      </c>
    </row>
    <row r="3123" spans="1:30" x14ac:dyDescent="0.3">
      <c r="A3123" s="27" t="s">
        <v>7385</v>
      </c>
      <c r="B3123" s="28">
        <v>2</v>
      </c>
      <c r="C3123" s="28" t="s">
        <v>27</v>
      </c>
      <c r="D3123" t="s">
        <v>6355</v>
      </c>
      <c r="E3123" s="28" t="s">
        <v>6390</v>
      </c>
      <c r="F3123" s="28">
        <v>76</v>
      </c>
      <c r="G3123" s="28" t="s">
        <v>296</v>
      </c>
      <c r="H3123" s="28">
        <v>9230</v>
      </c>
      <c r="I3123" s="28" t="s">
        <v>297</v>
      </c>
      <c r="J3123" s="28">
        <v>822</v>
      </c>
      <c r="K3123" s="28" t="s">
        <v>1045</v>
      </c>
      <c r="L3123" s="41">
        <v>1235</v>
      </c>
      <c r="M3123" s="44">
        <v>720</v>
      </c>
      <c r="N3123" s="6">
        <v>0.58299999999999996</v>
      </c>
      <c r="O3123">
        <v>0</v>
      </c>
      <c r="P3123" s="29" t="s">
        <v>1046</v>
      </c>
      <c r="Q3123" s="28" t="s">
        <v>298</v>
      </c>
      <c r="R3123" s="28" t="s">
        <v>299</v>
      </c>
      <c r="S3123" s="28" t="s">
        <v>1047</v>
      </c>
      <c r="T3123" s="28" t="s">
        <v>7492</v>
      </c>
      <c r="U3123" s="28" t="s">
        <v>7493</v>
      </c>
      <c r="V3123" s="28" t="s">
        <v>7494</v>
      </c>
      <c r="W3123" s="30">
        <v>45658</v>
      </c>
      <c r="X3123" s="30">
        <v>46022</v>
      </c>
      <c r="Y3123" s="28">
        <v>2025</v>
      </c>
      <c r="Z3123" s="28" t="s">
        <v>946</v>
      </c>
      <c r="AA3123" s="28" t="s">
        <v>1773</v>
      </c>
      <c r="AB3123" s="28" t="s">
        <v>3976</v>
      </c>
      <c r="AC3123" s="28" t="s">
        <v>2384</v>
      </c>
      <c r="AD3123" s="48" t="s">
        <v>2385</v>
      </c>
    </row>
    <row r="3124" spans="1:30" x14ac:dyDescent="0.3">
      <c r="A3124" s="27" t="s">
        <v>7385</v>
      </c>
      <c r="B3124" s="28">
        <v>2</v>
      </c>
      <c r="C3124" s="28" t="s">
        <v>27</v>
      </c>
      <c r="D3124" t="s">
        <v>6355</v>
      </c>
      <c r="E3124" s="28" t="s">
        <v>6390</v>
      </c>
      <c r="F3124" s="28">
        <v>63</v>
      </c>
      <c r="G3124" s="28" t="s">
        <v>251</v>
      </c>
      <c r="H3124" s="28">
        <v>9231</v>
      </c>
      <c r="I3124" s="28" t="s">
        <v>252</v>
      </c>
      <c r="J3124" s="28">
        <v>822</v>
      </c>
      <c r="K3124" s="28" t="s">
        <v>1045</v>
      </c>
      <c r="L3124" s="41">
        <v>549</v>
      </c>
      <c r="M3124" s="44">
        <v>409</v>
      </c>
      <c r="N3124" s="6">
        <v>0.745</v>
      </c>
      <c r="O3124">
        <v>0</v>
      </c>
      <c r="P3124" s="29" t="s">
        <v>1046</v>
      </c>
      <c r="Q3124" s="28" t="s">
        <v>253</v>
      </c>
      <c r="R3124" s="28" t="s">
        <v>254</v>
      </c>
      <c r="S3124" s="28" t="s">
        <v>1047</v>
      </c>
      <c r="T3124" s="28" t="s">
        <v>7682</v>
      </c>
      <c r="U3124" s="28" t="s">
        <v>7683</v>
      </c>
      <c r="V3124" s="28" t="s">
        <v>7684</v>
      </c>
      <c r="W3124" s="30">
        <v>45658</v>
      </c>
      <c r="X3124" s="30">
        <v>46022</v>
      </c>
      <c r="Y3124" s="28">
        <v>2025</v>
      </c>
      <c r="Z3124" s="28" t="s">
        <v>2664</v>
      </c>
      <c r="AA3124" s="28" t="s">
        <v>3192</v>
      </c>
      <c r="AB3124" s="28" t="s">
        <v>3977</v>
      </c>
      <c r="AC3124" s="28" t="s">
        <v>3978</v>
      </c>
      <c r="AD3124" s="48" t="s">
        <v>3979</v>
      </c>
    </row>
    <row r="3125" spans="1:30" x14ac:dyDescent="0.3">
      <c r="A3125" s="27" t="s">
        <v>7385</v>
      </c>
      <c r="B3125" s="28">
        <v>2</v>
      </c>
      <c r="C3125" s="28" t="s">
        <v>27</v>
      </c>
      <c r="D3125" t="s">
        <v>6355</v>
      </c>
      <c r="E3125" s="28" t="s">
        <v>6390</v>
      </c>
      <c r="F3125" s="28">
        <v>25</v>
      </c>
      <c r="G3125" s="28" t="s">
        <v>104</v>
      </c>
      <c r="H3125" s="28">
        <v>9232</v>
      </c>
      <c r="I3125" s="28" t="s">
        <v>286</v>
      </c>
      <c r="J3125" s="28">
        <v>822</v>
      </c>
      <c r="K3125" s="28" t="s">
        <v>1045</v>
      </c>
      <c r="L3125" s="41">
        <v>3996</v>
      </c>
      <c r="M3125" s="44">
        <v>3009</v>
      </c>
      <c r="N3125" s="6">
        <v>0.753</v>
      </c>
      <c r="O3125">
        <v>0</v>
      </c>
      <c r="P3125" s="29" t="s">
        <v>1046</v>
      </c>
      <c r="Q3125" s="28" t="s">
        <v>107</v>
      </c>
      <c r="R3125" s="28" t="s">
        <v>288</v>
      </c>
      <c r="S3125" s="28" t="s">
        <v>1047</v>
      </c>
      <c r="T3125" s="28" t="s">
        <v>7579</v>
      </c>
      <c r="U3125" s="28" t="s">
        <v>7580</v>
      </c>
      <c r="V3125" s="28" t="s">
        <v>7581</v>
      </c>
      <c r="W3125" s="30">
        <v>45658</v>
      </c>
      <c r="X3125" s="30">
        <v>46022</v>
      </c>
      <c r="Y3125" s="28">
        <v>2025</v>
      </c>
      <c r="Z3125" s="28" t="s">
        <v>2365</v>
      </c>
      <c r="AA3125" s="28" t="s">
        <v>3667</v>
      </c>
      <c r="AB3125" s="28" t="s">
        <v>1871</v>
      </c>
      <c r="AC3125" s="28" t="s">
        <v>3980</v>
      </c>
      <c r="AD3125" s="48" t="s">
        <v>7434</v>
      </c>
    </row>
    <row r="3126" spans="1:30" x14ac:dyDescent="0.3">
      <c r="A3126" s="27" t="s">
        <v>7385</v>
      </c>
      <c r="B3126" s="28">
        <v>2</v>
      </c>
      <c r="C3126" s="28" t="s">
        <v>27</v>
      </c>
      <c r="D3126" t="s">
        <v>6355</v>
      </c>
      <c r="E3126" s="28" t="s">
        <v>6390</v>
      </c>
      <c r="F3126" s="28">
        <v>5</v>
      </c>
      <c r="G3126" s="28" t="s">
        <v>25</v>
      </c>
      <c r="H3126" s="28">
        <v>9301</v>
      </c>
      <c r="I3126" s="28" t="s">
        <v>75</v>
      </c>
      <c r="J3126" s="28">
        <v>822</v>
      </c>
      <c r="K3126" s="28" t="s">
        <v>1045</v>
      </c>
      <c r="L3126" s="41">
        <v>7609</v>
      </c>
      <c r="M3126" s="44">
        <v>5179</v>
      </c>
      <c r="N3126" s="6">
        <v>0.68059999999999998</v>
      </c>
      <c r="O3126">
        <v>0</v>
      </c>
      <c r="P3126" s="29" t="s">
        <v>1046</v>
      </c>
      <c r="Q3126" s="28" t="s">
        <v>31</v>
      </c>
      <c r="R3126" s="28" t="s">
        <v>76</v>
      </c>
      <c r="S3126" s="28" t="s">
        <v>1047</v>
      </c>
      <c r="T3126" s="28" t="s">
        <v>7410</v>
      </c>
      <c r="U3126" s="28" t="s">
        <v>7411</v>
      </c>
      <c r="V3126" s="28" t="s">
        <v>7412</v>
      </c>
      <c r="W3126" s="30">
        <v>45658</v>
      </c>
      <c r="X3126" s="30">
        <v>46022</v>
      </c>
      <c r="Y3126" s="28">
        <v>2025</v>
      </c>
      <c r="Z3126" s="28" t="s">
        <v>1956</v>
      </c>
      <c r="AA3126" s="28" t="s">
        <v>480</v>
      </c>
      <c r="AB3126" s="28" t="s">
        <v>3981</v>
      </c>
      <c r="AC3126" s="28" t="s">
        <v>3982</v>
      </c>
      <c r="AD3126" s="48" t="s">
        <v>41</v>
      </c>
    </row>
    <row r="3127" spans="1:30" x14ac:dyDescent="0.3">
      <c r="A3127" s="27" t="s">
        <v>7385</v>
      </c>
      <c r="B3127" s="28">
        <v>2</v>
      </c>
      <c r="C3127" s="28" t="s">
        <v>27</v>
      </c>
      <c r="D3127" t="s">
        <v>6355</v>
      </c>
      <c r="E3127" s="28" t="s">
        <v>6390</v>
      </c>
      <c r="F3127" s="28">
        <v>8</v>
      </c>
      <c r="G3127" s="28" t="s">
        <v>120</v>
      </c>
      <c r="H3127" s="28">
        <v>9302</v>
      </c>
      <c r="I3127" s="28" t="s">
        <v>143</v>
      </c>
      <c r="J3127" s="28">
        <v>822</v>
      </c>
      <c r="K3127" s="28" t="s">
        <v>1045</v>
      </c>
      <c r="L3127" s="41">
        <v>8180</v>
      </c>
      <c r="M3127" s="44">
        <v>7268</v>
      </c>
      <c r="N3127" s="6">
        <v>0.88849999999999996</v>
      </c>
      <c r="O3127">
        <v>0</v>
      </c>
      <c r="P3127" s="29" t="s">
        <v>1046</v>
      </c>
      <c r="Q3127" s="28" t="s">
        <v>122</v>
      </c>
      <c r="R3127" s="28" t="s">
        <v>146</v>
      </c>
      <c r="S3127" s="28" t="s">
        <v>1047</v>
      </c>
      <c r="T3127" s="28" t="s">
        <v>7582</v>
      </c>
      <c r="U3127" s="28" t="s">
        <v>7583</v>
      </c>
      <c r="V3127" s="28" t="s">
        <v>7584</v>
      </c>
      <c r="W3127" s="30">
        <v>45658</v>
      </c>
      <c r="X3127" s="30">
        <v>46022</v>
      </c>
      <c r="Y3127" s="28">
        <v>2025</v>
      </c>
      <c r="Z3127" s="28" t="s">
        <v>656</v>
      </c>
      <c r="AA3127" s="28" t="s">
        <v>3672</v>
      </c>
      <c r="AB3127" s="28" t="s">
        <v>1069</v>
      </c>
      <c r="AC3127" s="28" t="s">
        <v>1070</v>
      </c>
      <c r="AD3127" s="48" t="s">
        <v>1071</v>
      </c>
    </row>
    <row r="3128" spans="1:30" x14ac:dyDescent="0.3">
      <c r="A3128" s="27" t="s">
        <v>7385</v>
      </c>
      <c r="B3128" s="28">
        <v>2</v>
      </c>
      <c r="C3128" s="28" t="s">
        <v>27</v>
      </c>
      <c r="D3128" t="s">
        <v>6355</v>
      </c>
      <c r="E3128" s="28" t="s">
        <v>6390</v>
      </c>
      <c r="F3128" s="28">
        <v>11</v>
      </c>
      <c r="G3128" s="28" t="s">
        <v>149</v>
      </c>
      <c r="H3128" s="28">
        <v>9303</v>
      </c>
      <c r="I3128" s="28" t="s">
        <v>204</v>
      </c>
      <c r="J3128" s="28">
        <v>822</v>
      </c>
      <c r="K3128" s="28" t="s">
        <v>1045</v>
      </c>
      <c r="L3128" s="41">
        <v>8700</v>
      </c>
      <c r="M3128" s="44">
        <v>6019</v>
      </c>
      <c r="N3128" s="6">
        <v>0.69179999999999997</v>
      </c>
      <c r="O3128">
        <v>0</v>
      </c>
      <c r="P3128" s="29" t="s">
        <v>1046</v>
      </c>
      <c r="Q3128" s="28" t="s">
        <v>152</v>
      </c>
      <c r="R3128" s="28" t="s">
        <v>206</v>
      </c>
      <c r="S3128" s="28" t="s">
        <v>1047</v>
      </c>
      <c r="T3128" s="28" t="s">
        <v>7462</v>
      </c>
      <c r="U3128" s="28" t="s">
        <v>7463</v>
      </c>
      <c r="V3128" s="28" t="s">
        <v>7464</v>
      </c>
      <c r="W3128" s="30">
        <v>45658</v>
      </c>
      <c r="X3128" s="30">
        <v>46022</v>
      </c>
      <c r="Y3128" s="28">
        <v>2025</v>
      </c>
      <c r="Z3128" s="28" t="s">
        <v>2253</v>
      </c>
      <c r="AA3128" s="28" t="s">
        <v>2254</v>
      </c>
      <c r="AB3128" s="28" t="s">
        <v>2252</v>
      </c>
      <c r="AC3128" s="28" t="s">
        <v>446</v>
      </c>
      <c r="AD3128" s="48" t="s">
        <v>447</v>
      </c>
    </row>
    <row r="3129" spans="1:30" x14ac:dyDescent="0.3">
      <c r="A3129" s="27" t="s">
        <v>7385</v>
      </c>
      <c r="B3129" s="28">
        <v>2</v>
      </c>
      <c r="C3129" s="28" t="s">
        <v>27</v>
      </c>
      <c r="D3129" t="s">
        <v>6355</v>
      </c>
      <c r="E3129" s="28" t="s">
        <v>6390</v>
      </c>
      <c r="F3129" s="28">
        <v>13</v>
      </c>
      <c r="G3129" s="28" t="s">
        <v>116</v>
      </c>
      <c r="H3129" s="28">
        <v>9304</v>
      </c>
      <c r="I3129" s="28" t="s">
        <v>398</v>
      </c>
      <c r="J3129" s="28">
        <v>822</v>
      </c>
      <c r="K3129" s="28" t="s">
        <v>1045</v>
      </c>
      <c r="L3129" s="41">
        <v>2555</v>
      </c>
      <c r="M3129" s="44">
        <v>2897</v>
      </c>
      <c r="N3129" s="6">
        <v>1.1338999999999999</v>
      </c>
      <c r="O3129">
        <v>0</v>
      </c>
      <c r="P3129" s="29" t="s">
        <v>1046</v>
      </c>
      <c r="Q3129" s="28" t="s">
        <v>118</v>
      </c>
      <c r="R3129" s="28" t="s">
        <v>401</v>
      </c>
      <c r="S3129" s="28" t="s">
        <v>1047</v>
      </c>
      <c r="T3129" s="28" t="s">
        <v>7592</v>
      </c>
      <c r="U3129" s="28" t="s">
        <v>7593</v>
      </c>
      <c r="V3129" s="28" t="s">
        <v>7594</v>
      </c>
      <c r="W3129" s="30">
        <v>45658</v>
      </c>
      <c r="X3129" s="30">
        <v>46022</v>
      </c>
      <c r="Y3129" s="28">
        <v>2025</v>
      </c>
      <c r="Z3129" s="28" t="s">
        <v>2958</v>
      </c>
      <c r="AA3129" s="28" t="s">
        <v>3983</v>
      </c>
      <c r="AB3129" s="28" t="s">
        <v>2954</v>
      </c>
      <c r="AC3129" s="28" t="s">
        <v>1121</v>
      </c>
      <c r="AD3129" s="48" t="s">
        <v>3984</v>
      </c>
    </row>
    <row r="3130" spans="1:30" x14ac:dyDescent="0.3">
      <c r="A3130" s="27" t="s">
        <v>7385</v>
      </c>
      <c r="B3130" s="28">
        <v>2</v>
      </c>
      <c r="C3130" s="28" t="s">
        <v>27</v>
      </c>
      <c r="D3130" t="s">
        <v>6355</v>
      </c>
      <c r="E3130" s="28" t="s">
        <v>6390</v>
      </c>
      <c r="F3130" s="28">
        <v>15</v>
      </c>
      <c r="G3130" s="28" t="s">
        <v>245</v>
      </c>
      <c r="H3130" s="28">
        <v>9305</v>
      </c>
      <c r="I3130" s="28" t="s">
        <v>361</v>
      </c>
      <c r="J3130" s="28">
        <v>822</v>
      </c>
      <c r="K3130" s="28" t="s">
        <v>1045</v>
      </c>
      <c r="L3130" s="41">
        <v>2300</v>
      </c>
      <c r="M3130" s="44">
        <v>1709</v>
      </c>
      <c r="N3130" s="6">
        <v>0.74299999999999999</v>
      </c>
      <c r="O3130">
        <v>0</v>
      </c>
      <c r="P3130" s="29" t="s">
        <v>1046</v>
      </c>
      <c r="Q3130" s="28" t="s">
        <v>249</v>
      </c>
      <c r="R3130" s="28" t="s">
        <v>362</v>
      </c>
      <c r="S3130" s="28" t="s">
        <v>1047</v>
      </c>
      <c r="T3130" s="28" t="s">
        <v>7552</v>
      </c>
      <c r="U3130" s="28" t="s">
        <v>7553</v>
      </c>
      <c r="V3130" s="28" t="s">
        <v>7554</v>
      </c>
      <c r="W3130" s="30">
        <v>45658</v>
      </c>
      <c r="X3130" s="30">
        <v>46022</v>
      </c>
      <c r="Y3130" s="28">
        <v>2025</v>
      </c>
      <c r="Z3130" s="28" t="s">
        <v>2347</v>
      </c>
      <c r="AA3130" s="28" t="s">
        <v>2624</v>
      </c>
      <c r="AB3130" s="28" t="s">
        <v>1112</v>
      </c>
      <c r="AC3130" s="28" t="s">
        <v>866</v>
      </c>
      <c r="AD3130" s="48" t="s">
        <v>472</v>
      </c>
    </row>
    <row r="3131" spans="1:30" x14ac:dyDescent="0.3">
      <c r="A3131" s="27" t="s">
        <v>7385</v>
      </c>
      <c r="B3131" s="28">
        <v>2</v>
      </c>
      <c r="C3131" s="28" t="s">
        <v>27</v>
      </c>
      <c r="D3131" t="s">
        <v>6355</v>
      </c>
      <c r="E3131" s="28" t="s">
        <v>6390</v>
      </c>
      <c r="F3131" s="28">
        <v>17</v>
      </c>
      <c r="G3131" s="28" t="s">
        <v>90</v>
      </c>
      <c r="H3131" s="28">
        <v>9306</v>
      </c>
      <c r="I3131" s="28" t="s">
        <v>266</v>
      </c>
      <c r="J3131" s="28">
        <v>822</v>
      </c>
      <c r="K3131" s="28" t="s">
        <v>1045</v>
      </c>
      <c r="L3131" s="41">
        <v>1705</v>
      </c>
      <c r="M3131" s="44">
        <v>1276</v>
      </c>
      <c r="N3131" s="6">
        <v>0.74839999999999995</v>
      </c>
      <c r="O3131">
        <v>0</v>
      </c>
      <c r="P3131" s="29" t="s">
        <v>1046</v>
      </c>
      <c r="Q3131" s="28" t="s">
        <v>93</v>
      </c>
      <c r="R3131" s="28" t="s">
        <v>267</v>
      </c>
      <c r="S3131" s="28" t="s">
        <v>1047</v>
      </c>
      <c r="T3131" s="28" t="s">
        <v>7598</v>
      </c>
      <c r="U3131" s="28" t="s">
        <v>7599</v>
      </c>
      <c r="V3131" s="28" t="s">
        <v>7600</v>
      </c>
      <c r="W3131" s="30">
        <v>45658</v>
      </c>
      <c r="X3131" s="30">
        <v>46022</v>
      </c>
      <c r="Y3131" s="28">
        <v>2025</v>
      </c>
      <c r="Z3131" s="28" t="s">
        <v>1087</v>
      </c>
      <c r="AA3131" s="28" t="s">
        <v>1088</v>
      </c>
      <c r="AB3131" s="28" t="s">
        <v>1769</v>
      </c>
      <c r="AC3131" s="28" t="s">
        <v>1085</v>
      </c>
      <c r="AD3131" s="48" t="s">
        <v>1085</v>
      </c>
    </row>
    <row r="3132" spans="1:30" x14ac:dyDescent="0.3">
      <c r="A3132" s="27" t="s">
        <v>7385</v>
      </c>
      <c r="B3132" s="28">
        <v>2</v>
      </c>
      <c r="C3132" s="28" t="s">
        <v>27</v>
      </c>
      <c r="D3132" t="s">
        <v>6355</v>
      </c>
      <c r="E3132" s="28" t="s">
        <v>6390</v>
      </c>
      <c r="F3132" s="28">
        <v>19</v>
      </c>
      <c r="G3132" s="28" t="s">
        <v>184</v>
      </c>
      <c r="H3132" s="28">
        <v>9307</v>
      </c>
      <c r="I3132" s="28" t="s">
        <v>200</v>
      </c>
      <c r="J3132" s="28">
        <v>822</v>
      </c>
      <c r="K3132" s="28" t="s">
        <v>1045</v>
      </c>
      <c r="L3132" s="41">
        <v>2010</v>
      </c>
      <c r="M3132" s="44">
        <v>1925</v>
      </c>
      <c r="N3132" s="6">
        <v>0.9577</v>
      </c>
      <c r="O3132">
        <v>0</v>
      </c>
      <c r="P3132" s="29" t="s">
        <v>1046</v>
      </c>
      <c r="Q3132" s="28" t="s">
        <v>187</v>
      </c>
      <c r="R3132" s="28" t="s">
        <v>203</v>
      </c>
      <c r="S3132" s="28" t="s">
        <v>1047</v>
      </c>
      <c r="T3132" s="28" t="s">
        <v>7610</v>
      </c>
      <c r="U3132" s="28" t="s">
        <v>7611</v>
      </c>
      <c r="V3132" s="28" t="s">
        <v>7612</v>
      </c>
      <c r="W3132" s="30">
        <v>45658</v>
      </c>
      <c r="X3132" s="30">
        <v>46022</v>
      </c>
      <c r="Y3132" s="28">
        <v>2025</v>
      </c>
      <c r="Z3132" s="28" t="s">
        <v>2668</v>
      </c>
      <c r="AA3132" s="28" t="s">
        <v>2669</v>
      </c>
      <c r="AB3132" s="28" t="s">
        <v>3194</v>
      </c>
      <c r="AC3132" s="28" t="s">
        <v>3985</v>
      </c>
      <c r="AD3132" s="48" t="s">
        <v>810</v>
      </c>
    </row>
    <row r="3133" spans="1:30" x14ac:dyDescent="0.3">
      <c r="A3133" s="27" t="s">
        <v>7385</v>
      </c>
      <c r="B3133" s="28">
        <v>2</v>
      </c>
      <c r="C3133" s="28" t="s">
        <v>27</v>
      </c>
      <c r="D3133" t="s">
        <v>6355</v>
      </c>
      <c r="E3133" s="28" t="s">
        <v>6390</v>
      </c>
      <c r="F3133" s="28">
        <v>66</v>
      </c>
      <c r="G3133" s="28" t="s">
        <v>60</v>
      </c>
      <c r="H3133" s="28">
        <v>9308</v>
      </c>
      <c r="I3133" s="28" t="s">
        <v>69</v>
      </c>
      <c r="J3133" s="28">
        <v>822</v>
      </c>
      <c r="K3133" s="28" t="s">
        <v>1045</v>
      </c>
      <c r="L3133" s="41">
        <v>2873</v>
      </c>
      <c r="M3133" s="44">
        <v>2401</v>
      </c>
      <c r="N3133" s="6">
        <v>0.8357</v>
      </c>
      <c r="O3133">
        <v>0</v>
      </c>
      <c r="P3133" s="29" t="s">
        <v>1046</v>
      </c>
      <c r="Q3133" s="28" t="s">
        <v>62</v>
      </c>
      <c r="R3133" s="28" t="s">
        <v>72</v>
      </c>
      <c r="S3133" s="28" t="s">
        <v>1047</v>
      </c>
      <c r="T3133" s="28" t="s">
        <v>7634</v>
      </c>
      <c r="U3133" s="28" t="s">
        <v>7635</v>
      </c>
      <c r="V3133" s="28" t="s">
        <v>7636</v>
      </c>
      <c r="W3133" s="30">
        <v>45658</v>
      </c>
      <c r="X3133" s="30">
        <v>46022</v>
      </c>
      <c r="Y3133" s="28">
        <v>2025</v>
      </c>
      <c r="Z3133" s="28" t="s">
        <v>3986</v>
      </c>
      <c r="AA3133" s="28" t="s">
        <v>3987</v>
      </c>
      <c r="AB3133" s="28" t="s">
        <v>431</v>
      </c>
      <c r="AC3133" s="28" t="s">
        <v>3988</v>
      </c>
      <c r="AD3133" s="48" t="s">
        <v>1056</v>
      </c>
    </row>
    <row r="3134" spans="1:30" x14ac:dyDescent="0.3">
      <c r="A3134" s="27" t="s">
        <v>7385</v>
      </c>
      <c r="B3134" s="28">
        <v>2</v>
      </c>
      <c r="C3134" s="28" t="s">
        <v>27</v>
      </c>
      <c r="D3134" t="s">
        <v>6355</v>
      </c>
      <c r="E3134" s="28" t="s">
        <v>6390</v>
      </c>
      <c r="F3134" s="28">
        <v>68</v>
      </c>
      <c r="G3134" s="28" t="s">
        <v>333</v>
      </c>
      <c r="H3134" s="28">
        <v>9309</v>
      </c>
      <c r="I3134" s="28" t="s">
        <v>340</v>
      </c>
      <c r="J3134" s="28">
        <v>822</v>
      </c>
      <c r="K3134" s="28" t="s">
        <v>1045</v>
      </c>
      <c r="L3134" s="41">
        <v>4090</v>
      </c>
      <c r="M3134" s="44">
        <v>2870</v>
      </c>
      <c r="N3134" s="6">
        <v>0.70169999999999999</v>
      </c>
      <c r="O3134">
        <v>0</v>
      </c>
      <c r="P3134" s="29" t="s">
        <v>1046</v>
      </c>
      <c r="Q3134" s="28" t="s">
        <v>335</v>
      </c>
      <c r="R3134" s="28" t="s">
        <v>344</v>
      </c>
      <c r="S3134" s="28" t="s">
        <v>1047</v>
      </c>
      <c r="T3134" s="28" t="s">
        <v>7516</v>
      </c>
      <c r="U3134" s="28" t="s">
        <v>7517</v>
      </c>
      <c r="V3134" s="28" t="s">
        <v>7518</v>
      </c>
      <c r="W3134" s="30">
        <v>45658</v>
      </c>
      <c r="X3134" s="30">
        <v>46022</v>
      </c>
      <c r="Y3134" s="28">
        <v>2025</v>
      </c>
      <c r="Z3134" s="28" t="s">
        <v>2433</v>
      </c>
      <c r="AA3134" s="28" t="s">
        <v>341</v>
      </c>
      <c r="AB3134" s="28" t="s">
        <v>2434</v>
      </c>
      <c r="AC3134" s="28" t="s">
        <v>858</v>
      </c>
      <c r="AD3134" s="48" t="s">
        <v>343</v>
      </c>
    </row>
    <row r="3135" spans="1:30" x14ac:dyDescent="0.3">
      <c r="A3135" s="27" t="s">
        <v>7385</v>
      </c>
      <c r="B3135" s="28">
        <v>2</v>
      </c>
      <c r="C3135" s="28" t="s">
        <v>27</v>
      </c>
      <c r="D3135" t="s">
        <v>6355</v>
      </c>
      <c r="E3135" s="28" t="s">
        <v>6390</v>
      </c>
      <c r="F3135" s="28">
        <v>73</v>
      </c>
      <c r="G3135" s="28" t="s">
        <v>367</v>
      </c>
      <c r="H3135" s="28">
        <v>9310</v>
      </c>
      <c r="I3135" s="28" t="s">
        <v>368</v>
      </c>
      <c r="J3135" s="28">
        <v>822</v>
      </c>
      <c r="K3135" s="28" t="s">
        <v>1045</v>
      </c>
      <c r="L3135" s="41">
        <v>2830</v>
      </c>
      <c r="M3135" s="44">
        <v>2584</v>
      </c>
      <c r="N3135" s="6">
        <v>0.91310000000000002</v>
      </c>
      <c r="O3135">
        <v>0</v>
      </c>
      <c r="P3135" s="29" t="s">
        <v>1046</v>
      </c>
      <c r="Q3135" s="28" t="s">
        <v>370</v>
      </c>
      <c r="R3135" s="28" t="s">
        <v>371</v>
      </c>
      <c r="S3135" s="28" t="s">
        <v>1047</v>
      </c>
      <c r="T3135" s="28" t="s">
        <v>7652</v>
      </c>
      <c r="U3135" s="28" t="s">
        <v>7653</v>
      </c>
      <c r="V3135" s="28" t="s">
        <v>7654</v>
      </c>
      <c r="W3135" s="30">
        <v>45658</v>
      </c>
      <c r="X3135" s="30">
        <v>46022</v>
      </c>
      <c r="Y3135" s="28">
        <v>2025</v>
      </c>
      <c r="Z3135" s="28" t="s">
        <v>3681</v>
      </c>
      <c r="AA3135" s="28" t="s">
        <v>2673</v>
      </c>
      <c r="AB3135" s="28" t="s">
        <v>1113</v>
      </c>
      <c r="AC3135" s="28" t="s">
        <v>1114</v>
      </c>
      <c r="AD3135" s="48" t="s">
        <v>1115</v>
      </c>
    </row>
    <row r="3136" spans="1:30" x14ac:dyDescent="0.3">
      <c r="A3136" s="27" t="s">
        <v>7385</v>
      </c>
      <c r="B3136" s="28">
        <v>2</v>
      </c>
      <c r="C3136" s="28" t="s">
        <v>27</v>
      </c>
      <c r="D3136" t="s">
        <v>6355</v>
      </c>
      <c r="E3136" s="28" t="s">
        <v>6390</v>
      </c>
      <c r="F3136" s="28">
        <v>76</v>
      </c>
      <c r="G3136" s="28" t="s">
        <v>296</v>
      </c>
      <c r="H3136" s="28">
        <v>9311</v>
      </c>
      <c r="I3136" s="28" t="s">
        <v>314</v>
      </c>
      <c r="J3136" s="28">
        <v>822</v>
      </c>
      <c r="K3136" s="28" t="s">
        <v>1045</v>
      </c>
      <c r="L3136" s="41">
        <v>5350</v>
      </c>
      <c r="M3136" s="44">
        <v>3937</v>
      </c>
      <c r="N3136" s="6">
        <v>0.7359</v>
      </c>
      <c r="O3136">
        <v>0</v>
      </c>
      <c r="P3136" s="29" t="s">
        <v>1046</v>
      </c>
      <c r="Q3136" s="28" t="s">
        <v>298</v>
      </c>
      <c r="R3136" s="28" t="s">
        <v>317</v>
      </c>
      <c r="S3136" s="28" t="s">
        <v>1047</v>
      </c>
      <c r="T3136" s="28" t="s">
        <v>7501</v>
      </c>
      <c r="U3136" s="28" t="s">
        <v>7502</v>
      </c>
      <c r="V3136" s="28" t="s">
        <v>7503</v>
      </c>
      <c r="W3136" s="30">
        <v>45658</v>
      </c>
      <c r="X3136" s="30">
        <v>46022</v>
      </c>
      <c r="Y3136" s="28">
        <v>2025</v>
      </c>
      <c r="Z3136" s="28" t="s">
        <v>1167</v>
      </c>
      <c r="AA3136" s="28" t="s">
        <v>1168</v>
      </c>
      <c r="AB3136" s="28" t="s">
        <v>3989</v>
      </c>
      <c r="AC3136" s="28" t="s">
        <v>1101</v>
      </c>
      <c r="AD3136" s="48" t="s">
        <v>1078</v>
      </c>
    </row>
    <row r="3137" spans="1:30" x14ac:dyDescent="0.3">
      <c r="A3137" s="27" t="s">
        <v>7385</v>
      </c>
      <c r="B3137" s="28">
        <v>2</v>
      </c>
      <c r="C3137" s="28" t="s">
        <v>27</v>
      </c>
      <c r="D3137" t="s">
        <v>6355</v>
      </c>
      <c r="E3137" s="28" t="s">
        <v>6390</v>
      </c>
      <c r="F3137" s="28">
        <v>5</v>
      </c>
      <c r="G3137" s="28" t="s">
        <v>25</v>
      </c>
      <c r="H3137" s="28">
        <v>9401</v>
      </c>
      <c r="I3137" s="28" t="s">
        <v>80</v>
      </c>
      <c r="J3137" s="28">
        <v>822</v>
      </c>
      <c r="K3137" s="28" t="s">
        <v>1045</v>
      </c>
      <c r="L3137" s="41">
        <v>2922</v>
      </c>
      <c r="M3137" s="44">
        <v>1684</v>
      </c>
      <c r="N3137" s="6">
        <v>0.57630000000000003</v>
      </c>
      <c r="O3137">
        <v>0</v>
      </c>
      <c r="P3137" s="29" t="s">
        <v>1046</v>
      </c>
      <c r="Q3137" s="28" t="s">
        <v>31</v>
      </c>
      <c r="R3137" s="28" t="s">
        <v>81</v>
      </c>
      <c r="S3137" s="28" t="s">
        <v>1047</v>
      </c>
      <c r="T3137" s="28" t="s">
        <v>7413</v>
      </c>
      <c r="U3137" s="28" t="s">
        <v>7414</v>
      </c>
      <c r="V3137" s="28" t="s">
        <v>7415</v>
      </c>
      <c r="W3137" s="30">
        <v>45658</v>
      </c>
      <c r="X3137" s="30">
        <v>46022</v>
      </c>
      <c r="Y3137" s="28">
        <v>2025</v>
      </c>
      <c r="Z3137" s="28" t="s">
        <v>3799</v>
      </c>
      <c r="AA3137" s="28" t="s">
        <v>1960</v>
      </c>
      <c r="AB3137" s="28" t="s">
        <v>1961</v>
      </c>
      <c r="AC3137" s="28" t="s">
        <v>1962</v>
      </c>
      <c r="AD3137" s="48" t="s">
        <v>1961</v>
      </c>
    </row>
    <row r="3138" spans="1:30" x14ac:dyDescent="0.3">
      <c r="A3138" s="27" t="s">
        <v>7385</v>
      </c>
      <c r="B3138" s="28">
        <v>2</v>
      </c>
      <c r="C3138" s="28" t="s">
        <v>27</v>
      </c>
      <c r="D3138" t="s">
        <v>6355</v>
      </c>
      <c r="E3138" s="28" t="s">
        <v>6390</v>
      </c>
      <c r="F3138" s="28">
        <v>5</v>
      </c>
      <c r="G3138" s="28" t="s">
        <v>25</v>
      </c>
      <c r="H3138" s="28">
        <v>9402</v>
      </c>
      <c r="I3138" s="28" t="s">
        <v>82</v>
      </c>
      <c r="J3138" s="28">
        <v>822</v>
      </c>
      <c r="K3138" s="28" t="s">
        <v>1045</v>
      </c>
      <c r="L3138" s="41">
        <v>6069</v>
      </c>
      <c r="M3138" s="44">
        <v>3912</v>
      </c>
      <c r="N3138" s="6">
        <v>0.64459999999999995</v>
      </c>
      <c r="O3138">
        <v>0</v>
      </c>
      <c r="P3138" s="29" t="s">
        <v>1046</v>
      </c>
      <c r="Q3138" s="28" t="s">
        <v>31</v>
      </c>
      <c r="R3138" s="28" t="s">
        <v>83</v>
      </c>
      <c r="S3138" s="28" t="s">
        <v>1047</v>
      </c>
      <c r="T3138" s="28" t="s">
        <v>7416</v>
      </c>
      <c r="U3138" s="28" t="s">
        <v>7417</v>
      </c>
      <c r="V3138" s="28" t="s">
        <v>7418</v>
      </c>
      <c r="W3138" s="30">
        <v>45658</v>
      </c>
      <c r="X3138" s="30">
        <v>46022</v>
      </c>
      <c r="Y3138" s="28">
        <v>2025</v>
      </c>
      <c r="Z3138" s="28" t="s">
        <v>1997</v>
      </c>
      <c r="AA3138" s="28" t="s">
        <v>1998</v>
      </c>
      <c r="AB3138" s="28" t="s">
        <v>1999</v>
      </c>
      <c r="AC3138" s="28" t="s">
        <v>584</v>
      </c>
      <c r="AD3138" s="48" t="s">
        <v>585</v>
      </c>
    </row>
    <row r="3139" spans="1:30" x14ac:dyDescent="0.3">
      <c r="A3139" s="27" t="s">
        <v>7385</v>
      </c>
      <c r="B3139" s="28">
        <v>2</v>
      </c>
      <c r="C3139" s="28" t="s">
        <v>27</v>
      </c>
      <c r="D3139" t="s">
        <v>6355</v>
      </c>
      <c r="E3139" s="28" t="s">
        <v>6390</v>
      </c>
      <c r="F3139" s="28">
        <v>11</v>
      </c>
      <c r="G3139" s="28" t="s">
        <v>149</v>
      </c>
      <c r="H3139" s="28">
        <v>9403</v>
      </c>
      <c r="I3139" s="28" t="s">
        <v>209</v>
      </c>
      <c r="J3139" s="28">
        <v>822</v>
      </c>
      <c r="K3139" s="28" t="s">
        <v>1045</v>
      </c>
      <c r="L3139" s="41">
        <v>3900</v>
      </c>
      <c r="M3139" s="44">
        <v>3039</v>
      </c>
      <c r="N3139" s="6">
        <v>0.7792</v>
      </c>
      <c r="O3139">
        <v>0</v>
      </c>
      <c r="P3139" s="29" t="s">
        <v>1046</v>
      </c>
      <c r="Q3139" s="28" t="s">
        <v>152</v>
      </c>
      <c r="R3139" s="28" t="s">
        <v>211</v>
      </c>
      <c r="S3139" s="28" t="s">
        <v>1047</v>
      </c>
      <c r="T3139" s="28" t="s">
        <v>7465</v>
      </c>
      <c r="U3139" s="28" t="s">
        <v>7466</v>
      </c>
      <c r="V3139" s="28" t="s">
        <v>7467</v>
      </c>
      <c r="W3139" s="30">
        <v>45658</v>
      </c>
      <c r="X3139" s="30">
        <v>46022</v>
      </c>
      <c r="Y3139" s="28">
        <v>2025</v>
      </c>
      <c r="Z3139" s="28" t="s">
        <v>1081</v>
      </c>
      <c r="AA3139" s="28" t="s">
        <v>2270</v>
      </c>
      <c r="AB3139" s="28" t="s">
        <v>2263</v>
      </c>
      <c r="AC3139" s="28" t="s">
        <v>3990</v>
      </c>
      <c r="AD3139" s="48" t="s">
        <v>3991</v>
      </c>
    </row>
    <row r="3140" spans="1:30" x14ac:dyDescent="0.3">
      <c r="A3140" s="27" t="s">
        <v>7385</v>
      </c>
      <c r="B3140" s="28">
        <v>2</v>
      </c>
      <c r="C3140" s="28" t="s">
        <v>27</v>
      </c>
      <c r="D3140" t="s">
        <v>6355</v>
      </c>
      <c r="E3140" s="28" t="s">
        <v>6390</v>
      </c>
      <c r="F3140" s="28">
        <v>11</v>
      </c>
      <c r="G3140" s="28" t="s">
        <v>149</v>
      </c>
      <c r="H3140" s="28">
        <v>9404</v>
      </c>
      <c r="I3140" s="28" t="s">
        <v>212</v>
      </c>
      <c r="J3140" s="28">
        <v>822</v>
      </c>
      <c r="K3140" s="28" t="s">
        <v>1045</v>
      </c>
      <c r="L3140" s="41">
        <v>13159</v>
      </c>
      <c r="M3140" s="44">
        <v>8193</v>
      </c>
      <c r="N3140" s="6">
        <v>0.62260000000000004</v>
      </c>
      <c r="O3140">
        <v>0</v>
      </c>
      <c r="P3140" s="29" t="s">
        <v>1046</v>
      </c>
      <c r="Q3140" s="28" t="s">
        <v>152</v>
      </c>
      <c r="R3140" s="28" t="s">
        <v>215</v>
      </c>
      <c r="S3140" s="28" t="s">
        <v>1047</v>
      </c>
      <c r="T3140" s="28" t="s">
        <v>7468</v>
      </c>
      <c r="U3140" s="28" t="s">
        <v>7469</v>
      </c>
      <c r="V3140" s="28" t="s">
        <v>7470</v>
      </c>
      <c r="W3140" s="30">
        <v>45658</v>
      </c>
      <c r="X3140" s="30">
        <v>46022</v>
      </c>
      <c r="Y3140" s="28">
        <v>2025</v>
      </c>
      <c r="Z3140" s="28" t="s">
        <v>2272</v>
      </c>
      <c r="AA3140" s="28" t="s">
        <v>2273</v>
      </c>
      <c r="AB3140" s="28" t="s">
        <v>3992</v>
      </c>
      <c r="AC3140" s="28" t="s">
        <v>1082</v>
      </c>
      <c r="AD3140" s="48" t="s">
        <v>1083</v>
      </c>
    </row>
    <row r="3141" spans="1:30" x14ac:dyDescent="0.3">
      <c r="A3141" s="27" t="s">
        <v>7385</v>
      </c>
      <c r="B3141" s="28">
        <v>2</v>
      </c>
      <c r="C3141" s="28" t="s">
        <v>27</v>
      </c>
      <c r="D3141" t="s">
        <v>6355</v>
      </c>
      <c r="E3141" s="28" t="s">
        <v>6390</v>
      </c>
      <c r="F3141" s="28">
        <v>11</v>
      </c>
      <c r="G3141" s="28" t="s">
        <v>149</v>
      </c>
      <c r="H3141" s="28">
        <v>9405</v>
      </c>
      <c r="I3141" s="28" t="s">
        <v>216</v>
      </c>
      <c r="J3141" s="28">
        <v>822</v>
      </c>
      <c r="K3141" s="28" t="s">
        <v>1045</v>
      </c>
      <c r="L3141" s="41">
        <v>15500</v>
      </c>
      <c r="M3141" s="44">
        <v>12041</v>
      </c>
      <c r="N3141" s="6">
        <v>0.77680000000000005</v>
      </c>
      <c r="O3141">
        <v>0</v>
      </c>
      <c r="P3141" s="29" t="s">
        <v>1046</v>
      </c>
      <c r="Q3141" s="28" t="s">
        <v>152</v>
      </c>
      <c r="R3141" s="28" t="s">
        <v>218</v>
      </c>
      <c r="S3141" s="28" t="s">
        <v>1047</v>
      </c>
      <c r="T3141" s="28" t="s">
        <v>7471</v>
      </c>
      <c r="U3141" s="28" t="s">
        <v>7472</v>
      </c>
      <c r="V3141" s="28" t="s">
        <v>7473</v>
      </c>
      <c r="W3141" s="30">
        <v>45658</v>
      </c>
      <c r="X3141" s="30">
        <v>46022</v>
      </c>
      <c r="Y3141" s="28">
        <v>2025</v>
      </c>
      <c r="Z3141" s="28" t="s">
        <v>2287</v>
      </c>
      <c r="AA3141" s="28" t="s">
        <v>2285</v>
      </c>
      <c r="AB3141" s="28" t="s">
        <v>1084</v>
      </c>
      <c r="AC3141" s="28" t="s">
        <v>3993</v>
      </c>
      <c r="AD3141" s="48" t="s">
        <v>1084</v>
      </c>
    </row>
    <row r="3142" spans="1:30" x14ac:dyDescent="0.3">
      <c r="A3142" s="27" t="s">
        <v>7385</v>
      </c>
      <c r="B3142" s="28">
        <v>2</v>
      </c>
      <c r="C3142" s="28" t="s">
        <v>27</v>
      </c>
      <c r="D3142" t="s">
        <v>6355</v>
      </c>
      <c r="E3142" s="28" t="s">
        <v>6390</v>
      </c>
      <c r="F3142" s="28">
        <v>11</v>
      </c>
      <c r="G3142" s="28" t="s">
        <v>149</v>
      </c>
      <c r="H3142" s="28">
        <v>9406</v>
      </c>
      <c r="I3142" s="28" t="s">
        <v>225</v>
      </c>
      <c r="J3142" s="28">
        <v>822</v>
      </c>
      <c r="K3142" s="28" t="s">
        <v>1045</v>
      </c>
      <c r="L3142" s="41">
        <v>5200</v>
      </c>
      <c r="M3142" s="44">
        <v>3867</v>
      </c>
      <c r="N3142" s="6">
        <v>0.74370000000000003</v>
      </c>
      <c r="O3142">
        <v>0</v>
      </c>
      <c r="P3142" s="29" t="s">
        <v>1046</v>
      </c>
      <c r="Q3142" s="28" t="s">
        <v>152</v>
      </c>
      <c r="R3142" s="28" t="s">
        <v>226</v>
      </c>
      <c r="S3142" s="28" t="s">
        <v>1047</v>
      </c>
      <c r="T3142" s="28" t="s">
        <v>7474</v>
      </c>
      <c r="U3142" s="28" t="s">
        <v>7475</v>
      </c>
      <c r="V3142" s="28" t="s">
        <v>7476</v>
      </c>
      <c r="W3142" s="30">
        <v>45658</v>
      </c>
      <c r="X3142" s="30">
        <v>46022</v>
      </c>
      <c r="Y3142" s="28">
        <v>2025</v>
      </c>
      <c r="Z3142" s="28" t="s">
        <v>3994</v>
      </c>
      <c r="AA3142" s="28" t="s">
        <v>3995</v>
      </c>
      <c r="AB3142" s="28" t="s">
        <v>3996</v>
      </c>
      <c r="AC3142" s="28" t="s">
        <v>3997</v>
      </c>
      <c r="AD3142" s="48" t="s">
        <v>3998</v>
      </c>
    </row>
    <row r="3143" spans="1:30" x14ac:dyDescent="0.3">
      <c r="A3143" s="27" t="s">
        <v>7385</v>
      </c>
      <c r="B3143" s="28">
        <v>2</v>
      </c>
      <c r="C3143" s="28" t="s">
        <v>27</v>
      </c>
      <c r="D3143" t="s">
        <v>6355</v>
      </c>
      <c r="E3143" s="28" t="s">
        <v>6390</v>
      </c>
      <c r="F3143" s="28">
        <v>5</v>
      </c>
      <c r="G3143" s="28" t="s">
        <v>25</v>
      </c>
      <c r="H3143" s="28">
        <v>9501</v>
      </c>
      <c r="I3143" s="28" t="s">
        <v>88</v>
      </c>
      <c r="J3143" s="28">
        <v>822</v>
      </c>
      <c r="K3143" s="28" t="s">
        <v>1045</v>
      </c>
      <c r="L3143" s="41">
        <v>1044</v>
      </c>
      <c r="M3143" s="44">
        <v>617</v>
      </c>
      <c r="N3143" s="6">
        <v>0.59099999999999997</v>
      </c>
      <c r="O3143">
        <v>0</v>
      </c>
      <c r="P3143" s="29" t="s">
        <v>1046</v>
      </c>
      <c r="Q3143" s="28" t="s">
        <v>31</v>
      </c>
      <c r="R3143" s="28" t="s">
        <v>89</v>
      </c>
      <c r="S3143" s="28" t="s">
        <v>1047</v>
      </c>
      <c r="T3143" s="28" t="s">
        <v>7422</v>
      </c>
      <c r="U3143" s="28" t="s">
        <v>7423</v>
      </c>
      <c r="V3143" s="28" t="s">
        <v>7424</v>
      </c>
      <c r="W3143" s="30">
        <v>45658</v>
      </c>
      <c r="X3143" s="30">
        <v>46022</v>
      </c>
      <c r="Y3143" s="28">
        <v>2025</v>
      </c>
      <c r="Z3143" s="28" t="s">
        <v>1936</v>
      </c>
      <c r="AA3143" s="28" t="s">
        <v>1937</v>
      </c>
      <c r="AB3143" s="28" t="s">
        <v>1938</v>
      </c>
      <c r="AC3143" s="28" t="s">
        <v>3999</v>
      </c>
      <c r="AD3143" s="48" t="s">
        <v>4000</v>
      </c>
    </row>
    <row r="3144" spans="1:30" x14ac:dyDescent="0.3">
      <c r="A3144" s="27" t="s">
        <v>7385</v>
      </c>
      <c r="B3144" s="28">
        <v>2</v>
      </c>
      <c r="C3144" s="28" t="s">
        <v>27</v>
      </c>
      <c r="D3144" t="s">
        <v>6355</v>
      </c>
      <c r="E3144" s="28" t="s">
        <v>6390</v>
      </c>
      <c r="F3144" s="28">
        <v>5</v>
      </c>
      <c r="G3144" s="28" t="s">
        <v>25</v>
      </c>
      <c r="H3144" s="28">
        <v>9502</v>
      </c>
      <c r="I3144" s="28" t="s">
        <v>95</v>
      </c>
      <c r="J3144" s="28">
        <v>822</v>
      </c>
      <c r="K3144" s="28" t="s">
        <v>1045</v>
      </c>
      <c r="L3144" s="41">
        <v>1377</v>
      </c>
      <c r="M3144" s="44">
        <v>1045</v>
      </c>
      <c r="N3144" s="6">
        <v>0.75890000000000002</v>
      </c>
      <c r="O3144">
        <v>0</v>
      </c>
      <c r="P3144" s="29" t="s">
        <v>1046</v>
      </c>
      <c r="Q3144" s="28" t="s">
        <v>31</v>
      </c>
      <c r="R3144" s="28" t="s">
        <v>97</v>
      </c>
      <c r="S3144" s="28" t="s">
        <v>1047</v>
      </c>
      <c r="T3144" s="28" t="s">
        <v>7425</v>
      </c>
      <c r="U3144" s="28" t="s">
        <v>7426</v>
      </c>
      <c r="V3144" s="28" t="s">
        <v>7427</v>
      </c>
      <c r="W3144" s="30">
        <v>45658</v>
      </c>
      <c r="X3144" s="30">
        <v>46022</v>
      </c>
      <c r="Y3144" s="28">
        <v>2025</v>
      </c>
      <c r="Z3144" s="28" t="s">
        <v>435</v>
      </c>
      <c r="AA3144" s="28" t="s">
        <v>2071</v>
      </c>
      <c r="AB3144" s="28" t="s">
        <v>2072</v>
      </c>
      <c r="AC3144" s="28" t="s">
        <v>1060</v>
      </c>
      <c r="AD3144" s="48" t="s">
        <v>1059</v>
      </c>
    </row>
    <row r="3145" spans="1:30" x14ac:dyDescent="0.3">
      <c r="A3145" s="27" t="s">
        <v>7385</v>
      </c>
      <c r="B3145" s="28">
        <v>2</v>
      </c>
      <c r="C3145" s="28" t="s">
        <v>27</v>
      </c>
      <c r="D3145" t="s">
        <v>6355</v>
      </c>
      <c r="E3145" s="28" t="s">
        <v>6390</v>
      </c>
      <c r="F3145" s="28">
        <v>5</v>
      </c>
      <c r="G3145" s="28" t="s">
        <v>25</v>
      </c>
      <c r="H3145" s="28">
        <v>9503</v>
      </c>
      <c r="I3145" s="28" t="s">
        <v>101</v>
      </c>
      <c r="J3145" s="28">
        <v>822</v>
      </c>
      <c r="K3145" s="28" t="s">
        <v>1045</v>
      </c>
      <c r="L3145" s="41">
        <v>3641</v>
      </c>
      <c r="M3145" s="44">
        <v>3073</v>
      </c>
      <c r="N3145" s="6">
        <v>0.84399999999999997</v>
      </c>
      <c r="O3145">
        <v>0</v>
      </c>
      <c r="P3145" s="29" t="s">
        <v>1046</v>
      </c>
      <c r="Q3145" s="28" t="s">
        <v>31</v>
      </c>
      <c r="R3145" s="28" t="s">
        <v>103</v>
      </c>
      <c r="S3145" s="28" t="s">
        <v>1047</v>
      </c>
      <c r="T3145" s="28" t="s">
        <v>7419</v>
      </c>
      <c r="U3145" s="28" t="s">
        <v>7420</v>
      </c>
      <c r="V3145" s="28" t="s">
        <v>7421</v>
      </c>
      <c r="W3145" s="30">
        <v>45658</v>
      </c>
      <c r="X3145" s="30">
        <v>46022</v>
      </c>
      <c r="Y3145" s="28">
        <v>2025</v>
      </c>
      <c r="Z3145" s="28" t="s">
        <v>4001</v>
      </c>
      <c r="AA3145" s="28" t="s">
        <v>2081</v>
      </c>
      <c r="AB3145" s="28" t="s">
        <v>2493</v>
      </c>
      <c r="AC3145" s="28" t="s">
        <v>2083</v>
      </c>
      <c r="AD3145" s="48" t="s">
        <v>1865</v>
      </c>
    </row>
    <row r="3146" spans="1:30" x14ac:dyDescent="0.3">
      <c r="A3146" s="27" t="s">
        <v>7385</v>
      </c>
      <c r="B3146" s="28">
        <v>2</v>
      </c>
      <c r="C3146" s="28" t="s">
        <v>27</v>
      </c>
      <c r="D3146" t="s">
        <v>6355</v>
      </c>
      <c r="E3146" s="28" t="s">
        <v>6390</v>
      </c>
      <c r="F3146" s="28">
        <v>5</v>
      </c>
      <c r="G3146" s="28" t="s">
        <v>25</v>
      </c>
      <c r="H3146" s="28">
        <v>9504</v>
      </c>
      <c r="I3146" s="28" t="s">
        <v>108</v>
      </c>
      <c r="J3146" s="28">
        <v>822</v>
      </c>
      <c r="K3146" s="28" t="s">
        <v>1045</v>
      </c>
      <c r="L3146" s="41">
        <v>3327</v>
      </c>
      <c r="M3146" s="44">
        <v>2212</v>
      </c>
      <c r="N3146" s="6">
        <v>0.66490000000000005</v>
      </c>
      <c r="O3146">
        <v>0</v>
      </c>
      <c r="P3146" s="29" t="s">
        <v>1046</v>
      </c>
      <c r="Q3146" s="28" t="s">
        <v>31</v>
      </c>
      <c r="R3146" s="28" t="s">
        <v>112</v>
      </c>
      <c r="S3146" s="28" t="s">
        <v>1047</v>
      </c>
      <c r="T3146" s="28" t="s">
        <v>7428</v>
      </c>
      <c r="U3146" s="28" t="s">
        <v>7429</v>
      </c>
      <c r="V3146" s="28" t="s">
        <v>7430</v>
      </c>
      <c r="W3146" s="30">
        <v>45658</v>
      </c>
      <c r="X3146" s="30">
        <v>46022</v>
      </c>
      <c r="Y3146" s="28">
        <v>2025</v>
      </c>
      <c r="Z3146" s="28" t="s">
        <v>1063</v>
      </c>
      <c r="AA3146" s="28" t="s">
        <v>1901</v>
      </c>
      <c r="AB3146" s="28" t="s">
        <v>1064</v>
      </c>
      <c r="AC3146" s="28" t="s">
        <v>1065</v>
      </c>
      <c r="AD3146" s="48" t="s">
        <v>4002</v>
      </c>
    </row>
    <row r="3147" spans="1:30" x14ac:dyDescent="0.3">
      <c r="A3147" s="27" t="s">
        <v>7385</v>
      </c>
      <c r="B3147" s="28">
        <v>2</v>
      </c>
      <c r="C3147" s="28" t="s">
        <v>27</v>
      </c>
      <c r="D3147" t="s">
        <v>6355</v>
      </c>
      <c r="E3147" s="28" t="s">
        <v>6390</v>
      </c>
      <c r="F3147" s="28">
        <v>11</v>
      </c>
      <c r="G3147" s="28" t="s">
        <v>149</v>
      </c>
      <c r="H3147" s="28">
        <v>9508</v>
      </c>
      <c r="I3147" s="28" t="s">
        <v>230</v>
      </c>
      <c r="J3147" s="28">
        <v>822</v>
      </c>
      <c r="K3147" s="28" t="s">
        <v>1045</v>
      </c>
      <c r="L3147" s="41">
        <v>1300</v>
      </c>
      <c r="M3147" s="44">
        <v>1400</v>
      </c>
      <c r="N3147" s="6">
        <v>1.0769</v>
      </c>
      <c r="O3147">
        <v>0</v>
      </c>
      <c r="P3147" s="29" t="s">
        <v>1046</v>
      </c>
      <c r="Q3147" s="28" t="s">
        <v>152</v>
      </c>
      <c r="R3147" s="28" t="s">
        <v>234</v>
      </c>
      <c r="S3147" s="28" t="s">
        <v>1047</v>
      </c>
      <c r="T3147" s="28" t="s">
        <v>7477</v>
      </c>
      <c r="U3147" s="28" t="s">
        <v>7478</v>
      </c>
      <c r="V3147" s="28" t="s">
        <v>7479</v>
      </c>
      <c r="W3147" s="30">
        <v>45658</v>
      </c>
      <c r="X3147" s="30">
        <v>46022</v>
      </c>
      <c r="Y3147" s="28">
        <v>2025</v>
      </c>
      <c r="Z3147" s="28" t="s">
        <v>231</v>
      </c>
      <c r="AA3147" s="28" t="s">
        <v>1059</v>
      </c>
      <c r="AB3147" s="28" t="s">
        <v>1059</v>
      </c>
      <c r="AC3147" s="28" t="s">
        <v>4003</v>
      </c>
      <c r="AD3147" s="48" t="s">
        <v>720</v>
      </c>
    </row>
    <row r="3148" spans="1:30" x14ac:dyDescent="0.3">
      <c r="A3148" s="27" t="s">
        <v>7385</v>
      </c>
      <c r="B3148" s="28">
        <v>2</v>
      </c>
      <c r="C3148" s="28" t="s">
        <v>27</v>
      </c>
      <c r="D3148" t="s">
        <v>6355</v>
      </c>
      <c r="E3148" s="28" t="s">
        <v>6390</v>
      </c>
      <c r="F3148" s="28">
        <v>25</v>
      </c>
      <c r="G3148" s="28" t="s">
        <v>104</v>
      </c>
      <c r="H3148" s="28">
        <v>9509</v>
      </c>
      <c r="I3148" s="28" t="s">
        <v>1308</v>
      </c>
      <c r="J3148" s="28">
        <v>822</v>
      </c>
      <c r="K3148" s="28" t="s">
        <v>1045</v>
      </c>
      <c r="L3148" s="41">
        <v>2028</v>
      </c>
      <c r="M3148" s="44">
        <v>1545</v>
      </c>
      <c r="N3148" s="6">
        <v>0.76180000000000003</v>
      </c>
      <c r="O3148">
        <v>0</v>
      </c>
      <c r="P3148" s="29" t="s">
        <v>1046</v>
      </c>
      <c r="Q3148" s="28" t="s">
        <v>107</v>
      </c>
      <c r="R3148" s="28" t="s">
        <v>1310</v>
      </c>
      <c r="S3148" s="28" t="s">
        <v>1047</v>
      </c>
      <c r="T3148" s="28" t="s">
        <v>7564</v>
      </c>
      <c r="U3148" s="28" t="s">
        <v>7565</v>
      </c>
      <c r="V3148" s="28" t="s">
        <v>7566</v>
      </c>
      <c r="W3148" s="30">
        <v>45658</v>
      </c>
      <c r="X3148" s="30">
        <v>46022</v>
      </c>
      <c r="Y3148" s="28">
        <v>2025</v>
      </c>
      <c r="Z3148" s="28" t="s">
        <v>1339</v>
      </c>
      <c r="AA3148" s="28" t="s">
        <v>2730</v>
      </c>
      <c r="AB3148" s="28" t="s">
        <v>1340</v>
      </c>
      <c r="AC3148" s="28" t="s">
        <v>4004</v>
      </c>
      <c r="AD3148" s="48" t="s">
        <v>4005</v>
      </c>
    </row>
    <row r="3149" spans="1:30" x14ac:dyDescent="0.3">
      <c r="A3149" s="27" t="s">
        <v>7385</v>
      </c>
      <c r="B3149" s="28">
        <v>2</v>
      </c>
      <c r="C3149" s="28" t="s">
        <v>27</v>
      </c>
      <c r="D3149" t="s">
        <v>6355</v>
      </c>
      <c r="E3149" s="28" t="s">
        <v>6390</v>
      </c>
      <c r="F3149" s="28">
        <v>25</v>
      </c>
      <c r="G3149" s="28" t="s">
        <v>104</v>
      </c>
      <c r="H3149" s="28">
        <v>9510</v>
      </c>
      <c r="I3149" s="28" t="s">
        <v>6363</v>
      </c>
      <c r="J3149" s="28">
        <v>822</v>
      </c>
      <c r="K3149" s="28" t="s">
        <v>1045</v>
      </c>
      <c r="L3149" s="41">
        <v>1562</v>
      </c>
      <c r="M3149" s="44">
        <v>1021</v>
      </c>
      <c r="N3149" s="6">
        <v>0.65359999999999996</v>
      </c>
      <c r="O3149">
        <v>0</v>
      </c>
      <c r="P3149" s="29" t="s">
        <v>1046</v>
      </c>
      <c r="Q3149" s="28" t="s">
        <v>107</v>
      </c>
      <c r="R3149" s="28" t="s">
        <v>6364</v>
      </c>
      <c r="S3149" s="28" t="s">
        <v>1047</v>
      </c>
      <c r="T3149" s="28" t="s">
        <v>7567</v>
      </c>
      <c r="U3149" s="28" t="s">
        <v>7568</v>
      </c>
      <c r="V3149" s="28" t="s">
        <v>7569</v>
      </c>
      <c r="W3149" s="30">
        <v>45658</v>
      </c>
      <c r="X3149" s="30">
        <v>46022</v>
      </c>
      <c r="Y3149" s="28">
        <v>2025</v>
      </c>
      <c r="Z3149" s="28" t="s">
        <v>1087</v>
      </c>
      <c r="AA3149" s="28" t="s">
        <v>2744</v>
      </c>
      <c r="AB3149" s="28" t="s">
        <v>4006</v>
      </c>
      <c r="AC3149" s="28" t="s">
        <v>1061</v>
      </c>
      <c r="AD3149" s="48" t="s">
        <v>1062</v>
      </c>
    </row>
    <row r="3150" spans="1:30" x14ac:dyDescent="0.3">
      <c r="A3150" s="27" t="s">
        <v>7385</v>
      </c>
      <c r="B3150" s="28">
        <v>2</v>
      </c>
      <c r="C3150" s="28" t="s">
        <v>27</v>
      </c>
      <c r="D3150" t="s">
        <v>6355</v>
      </c>
      <c r="E3150" s="28" t="s">
        <v>6390</v>
      </c>
      <c r="F3150" s="28">
        <v>25</v>
      </c>
      <c r="G3150" s="28" t="s">
        <v>104</v>
      </c>
      <c r="H3150" s="28">
        <v>9511</v>
      </c>
      <c r="I3150" s="28" t="s">
        <v>408</v>
      </c>
      <c r="J3150" s="28">
        <v>822</v>
      </c>
      <c r="K3150" s="28" t="s">
        <v>1045</v>
      </c>
      <c r="L3150" s="41">
        <v>1907</v>
      </c>
      <c r="M3150" s="44">
        <v>1483</v>
      </c>
      <c r="N3150" s="6">
        <v>0.77769999999999995</v>
      </c>
      <c r="O3150">
        <v>0</v>
      </c>
      <c r="P3150" s="29" t="s">
        <v>1046</v>
      </c>
      <c r="Q3150" s="28" t="s">
        <v>107</v>
      </c>
      <c r="R3150" s="28" t="s">
        <v>409</v>
      </c>
      <c r="S3150" s="28" t="s">
        <v>1047</v>
      </c>
      <c r="T3150" s="28" t="s">
        <v>7570</v>
      </c>
      <c r="U3150" s="28" t="s">
        <v>7571</v>
      </c>
      <c r="V3150" s="28" t="s">
        <v>7572</v>
      </c>
      <c r="W3150" s="30">
        <v>45658</v>
      </c>
      <c r="X3150" s="30">
        <v>46022</v>
      </c>
      <c r="Y3150" s="28">
        <v>2025</v>
      </c>
      <c r="Z3150" s="28" t="s">
        <v>2746</v>
      </c>
      <c r="AA3150" s="28" t="s">
        <v>2747</v>
      </c>
      <c r="AB3150" s="28" t="s">
        <v>2748</v>
      </c>
      <c r="AC3150" s="28" t="s">
        <v>471</v>
      </c>
      <c r="AD3150" s="48" t="s">
        <v>1877</v>
      </c>
    </row>
    <row r="3151" spans="1:30" x14ac:dyDescent="0.3">
      <c r="A3151" s="27" t="s">
        <v>7385</v>
      </c>
      <c r="B3151" s="28">
        <v>2</v>
      </c>
      <c r="C3151" s="28" t="s">
        <v>27</v>
      </c>
      <c r="D3151" t="s">
        <v>6355</v>
      </c>
      <c r="E3151" s="28" t="s">
        <v>6390</v>
      </c>
      <c r="F3151" s="28">
        <v>25</v>
      </c>
      <c r="G3151" s="28" t="s">
        <v>104</v>
      </c>
      <c r="H3151" s="28">
        <v>9512</v>
      </c>
      <c r="I3151" s="28" t="s">
        <v>289</v>
      </c>
      <c r="J3151" s="28">
        <v>822</v>
      </c>
      <c r="K3151" s="28" t="s">
        <v>1045</v>
      </c>
      <c r="L3151" s="41">
        <v>4807</v>
      </c>
      <c r="M3151" s="44">
        <v>3856</v>
      </c>
      <c r="N3151" s="6">
        <v>0.80220000000000002</v>
      </c>
      <c r="O3151">
        <v>0</v>
      </c>
      <c r="P3151" s="29" t="s">
        <v>1046</v>
      </c>
      <c r="Q3151" s="28" t="s">
        <v>107</v>
      </c>
      <c r="R3151" s="28" t="s">
        <v>290</v>
      </c>
      <c r="S3151" s="28" t="s">
        <v>1047</v>
      </c>
      <c r="T3151" s="28" t="s">
        <v>7573</v>
      </c>
      <c r="U3151" s="28" t="s">
        <v>7574</v>
      </c>
      <c r="V3151" s="28" t="s">
        <v>7575</v>
      </c>
      <c r="W3151" s="30">
        <v>45658</v>
      </c>
      <c r="X3151" s="30">
        <v>46022</v>
      </c>
      <c r="Y3151" s="28">
        <v>2025</v>
      </c>
      <c r="Z3151" s="28" t="s">
        <v>4007</v>
      </c>
      <c r="AA3151" s="28" t="s">
        <v>4008</v>
      </c>
      <c r="AB3151" s="28" t="s">
        <v>4009</v>
      </c>
      <c r="AC3151" s="28" t="s">
        <v>4010</v>
      </c>
      <c r="AD3151" s="48" t="s">
        <v>4011</v>
      </c>
    </row>
    <row r="3152" spans="1:30" x14ac:dyDescent="0.3">
      <c r="A3152" s="27" t="s">
        <v>7385</v>
      </c>
      <c r="B3152" s="28">
        <v>2</v>
      </c>
      <c r="C3152" s="28" t="s">
        <v>27</v>
      </c>
      <c r="D3152" t="s">
        <v>6355</v>
      </c>
      <c r="E3152" s="28" t="s">
        <v>6390</v>
      </c>
      <c r="F3152" s="28">
        <v>25</v>
      </c>
      <c r="G3152" s="28" t="s">
        <v>104</v>
      </c>
      <c r="H3152" s="28">
        <v>9513</v>
      </c>
      <c r="I3152" s="28" t="s">
        <v>291</v>
      </c>
      <c r="J3152" s="28">
        <v>822</v>
      </c>
      <c r="K3152" s="28" t="s">
        <v>1045</v>
      </c>
      <c r="L3152" s="41">
        <v>5983</v>
      </c>
      <c r="M3152" s="44">
        <v>5016</v>
      </c>
      <c r="N3152" s="6">
        <v>0.83840000000000003</v>
      </c>
      <c r="O3152">
        <v>0</v>
      </c>
      <c r="P3152" s="29" t="s">
        <v>1046</v>
      </c>
      <c r="Q3152" s="28" t="s">
        <v>107</v>
      </c>
      <c r="R3152" s="28" t="s">
        <v>293</v>
      </c>
      <c r="S3152" s="28" t="s">
        <v>1047</v>
      </c>
      <c r="T3152" s="28" t="s">
        <v>7576</v>
      </c>
      <c r="U3152" s="28" t="s">
        <v>7577</v>
      </c>
      <c r="V3152" s="28" t="s">
        <v>7578</v>
      </c>
      <c r="W3152" s="30">
        <v>45658</v>
      </c>
      <c r="X3152" s="30">
        <v>46022</v>
      </c>
      <c r="Y3152" s="28">
        <v>2025</v>
      </c>
      <c r="Z3152" s="28" t="s">
        <v>4012</v>
      </c>
      <c r="AA3152" s="28" t="s">
        <v>3525</v>
      </c>
      <c r="AB3152" s="28" t="s">
        <v>4013</v>
      </c>
      <c r="AC3152" s="28" t="s">
        <v>1094</v>
      </c>
      <c r="AD3152" s="48" t="s">
        <v>1095</v>
      </c>
    </row>
    <row r="3153" spans="1:30" x14ac:dyDescent="0.3">
      <c r="A3153" s="27" t="s">
        <v>7385</v>
      </c>
      <c r="B3153" s="28">
        <v>2</v>
      </c>
      <c r="C3153" s="28" t="s">
        <v>27</v>
      </c>
      <c r="D3153" t="s">
        <v>6355</v>
      </c>
      <c r="E3153" s="28" t="s">
        <v>6390</v>
      </c>
      <c r="F3153" s="28">
        <v>15</v>
      </c>
      <c r="G3153" s="28" t="s">
        <v>245</v>
      </c>
      <c r="H3153" s="28">
        <v>9514</v>
      </c>
      <c r="I3153" s="28" t="s">
        <v>246</v>
      </c>
      <c r="J3153" s="28">
        <v>822</v>
      </c>
      <c r="K3153" s="28" t="s">
        <v>1045</v>
      </c>
      <c r="L3153" s="41">
        <v>1807</v>
      </c>
      <c r="M3153" s="44">
        <v>1761</v>
      </c>
      <c r="N3153" s="6">
        <v>0.97450000000000003</v>
      </c>
      <c r="O3153">
        <v>0</v>
      </c>
      <c r="P3153" s="29" t="s">
        <v>1046</v>
      </c>
      <c r="Q3153" s="28" t="s">
        <v>249</v>
      </c>
      <c r="R3153" s="28" t="s">
        <v>250</v>
      </c>
      <c r="S3153" s="28" t="s">
        <v>1047</v>
      </c>
      <c r="T3153" s="28" t="s">
        <v>7561</v>
      </c>
      <c r="U3153" s="28" t="s">
        <v>7562</v>
      </c>
      <c r="V3153" s="28" t="s">
        <v>7563</v>
      </c>
      <c r="W3153" s="30">
        <v>45658</v>
      </c>
      <c r="X3153" s="30">
        <v>46022</v>
      </c>
      <c r="Y3153" s="28">
        <v>2025</v>
      </c>
      <c r="Z3153" s="28" t="s">
        <v>2619</v>
      </c>
      <c r="AA3153" s="28" t="s">
        <v>247</v>
      </c>
      <c r="AB3153" s="28" t="s">
        <v>2863</v>
      </c>
      <c r="AC3153" s="28" t="s">
        <v>2864</v>
      </c>
      <c r="AD3153" s="48" t="s">
        <v>1877</v>
      </c>
    </row>
    <row r="3154" spans="1:30" x14ac:dyDescent="0.3">
      <c r="A3154" s="27" t="s">
        <v>7385</v>
      </c>
      <c r="B3154" s="28">
        <v>2</v>
      </c>
      <c r="C3154" s="28" t="s">
        <v>27</v>
      </c>
      <c r="D3154" t="s">
        <v>6355</v>
      </c>
      <c r="E3154" s="28" t="s">
        <v>6390</v>
      </c>
      <c r="F3154" s="28">
        <v>17</v>
      </c>
      <c r="G3154" s="28" t="s">
        <v>90</v>
      </c>
      <c r="H3154" s="28">
        <v>9515</v>
      </c>
      <c r="I3154" s="28" t="s">
        <v>98</v>
      </c>
      <c r="J3154" s="28">
        <v>822</v>
      </c>
      <c r="K3154" s="28" t="s">
        <v>1045</v>
      </c>
      <c r="L3154" s="41">
        <v>475</v>
      </c>
      <c r="M3154" s="44">
        <v>361</v>
      </c>
      <c r="N3154" s="6">
        <v>0.76</v>
      </c>
      <c r="O3154">
        <v>0</v>
      </c>
      <c r="P3154" s="29" t="s">
        <v>1046</v>
      </c>
      <c r="Q3154" s="28" t="s">
        <v>93</v>
      </c>
      <c r="R3154" s="28" t="s">
        <v>100</v>
      </c>
      <c r="S3154" s="28" t="s">
        <v>1047</v>
      </c>
      <c r="T3154" s="28" t="s">
        <v>7637</v>
      </c>
      <c r="U3154" s="28" t="s">
        <v>7638</v>
      </c>
      <c r="V3154" s="28" t="s">
        <v>7639</v>
      </c>
      <c r="W3154" s="30">
        <v>45658</v>
      </c>
      <c r="X3154" s="30">
        <v>46022</v>
      </c>
      <c r="Y3154" s="28">
        <v>2025</v>
      </c>
      <c r="Z3154" s="28" t="s">
        <v>2630</v>
      </c>
      <c r="AA3154" s="28" t="s">
        <v>4014</v>
      </c>
      <c r="AB3154" s="28" t="s">
        <v>4015</v>
      </c>
      <c r="AC3154" s="28" t="s">
        <v>2917</v>
      </c>
      <c r="AD3154" s="48" t="s">
        <v>706</v>
      </c>
    </row>
    <row r="3155" spans="1:30" x14ac:dyDescent="0.3">
      <c r="A3155" s="27" t="s">
        <v>7385</v>
      </c>
      <c r="B3155" s="28">
        <v>2</v>
      </c>
      <c r="C3155" s="28" t="s">
        <v>27</v>
      </c>
      <c r="D3155" t="s">
        <v>6355</v>
      </c>
      <c r="E3155" s="28" t="s">
        <v>6390</v>
      </c>
      <c r="F3155" s="28">
        <v>18</v>
      </c>
      <c r="G3155" s="28" t="s">
        <v>84</v>
      </c>
      <c r="H3155" s="28">
        <v>9516</v>
      </c>
      <c r="I3155" s="28" t="s">
        <v>85</v>
      </c>
      <c r="J3155" s="28">
        <v>822</v>
      </c>
      <c r="K3155" s="28" t="s">
        <v>1045</v>
      </c>
      <c r="L3155" s="41">
        <v>862</v>
      </c>
      <c r="M3155" s="44">
        <v>690</v>
      </c>
      <c r="N3155" s="6">
        <v>0.80049999999999999</v>
      </c>
      <c r="O3155">
        <v>0</v>
      </c>
      <c r="P3155" s="29" t="s">
        <v>1046</v>
      </c>
      <c r="Q3155" s="28" t="s">
        <v>86</v>
      </c>
      <c r="R3155" s="28" t="s">
        <v>87</v>
      </c>
      <c r="S3155" s="28" t="s">
        <v>1047</v>
      </c>
      <c r="T3155" s="28" t="s">
        <v>7601</v>
      </c>
      <c r="U3155" s="28" t="s">
        <v>7602</v>
      </c>
      <c r="V3155" s="28" t="s">
        <v>7603</v>
      </c>
      <c r="W3155" s="30">
        <v>45658</v>
      </c>
      <c r="X3155" s="30">
        <v>46022</v>
      </c>
      <c r="Y3155" s="28">
        <v>2025</v>
      </c>
      <c r="Z3155" s="28" t="s">
        <v>2347</v>
      </c>
      <c r="AA3155" s="28" t="s">
        <v>3226</v>
      </c>
      <c r="AB3155" s="28" t="s">
        <v>3768</v>
      </c>
      <c r="AC3155" s="28" t="s">
        <v>4016</v>
      </c>
      <c r="AD3155" s="48" t="s">
        <v>4017</v>
      </c>
    </row>
    <row r="3156" spans="1:30" x14ac:dyDescent="0.3">
      <c r="A3156" s="27" t="s">
        <v>7385</v>
      </c>
      <c r="B3156" s="28">
        <v>2</v>
      </c>
      <c r="C3156" s="28" t="s">
        <v>27</v>
      </c>
      <c r="D3156" t="s">
        <v>6355</v>
      </c>
      <c r="E3156" s="28" t="s">
        <v>6390</v>
      </c>
      <c r="F3156" s="28">
        <v>91</v>
      </c>
      <c r="G3156" s="28" t="s">
        <v>331</v>
      </c>
      <c r="H3156" s="28">
        <v>9517</v>
      </c>
      <c r="I3156" s="28" t="s">
        <v>6357</v>
      </c>
      <c r="J3156" s="28">
        <v>822</v>
      </c>
      <c r="K3156" s="28" t="s">
        <v>1045</v>
      </c>
      <c r="L3156" s="41">
        <v>193</v>
      </c>
      <c r="M3156" s="44">
        <v>214</v>
      </c>
      <c r="N3156" s="6">
        <v>1.1088</v>
      </c>
      <c r="O3156">
        <v>0</v>
      </c>
      <c r="P3156" s="29" t="s">
        <v>1046</v>
      </c>
      <c r="Q3156" s="28" t="s">
        <v>332</v>
      </c>
      <c r="R3156" s="28" t="s">
        <v>6358</v>
      </c>
      <c r="S3156" s="28" t="s">
        <v>1047</v>
      </c>
      <c r="T3156" s="28" t="s">
        <v>7679</v>
      </c>
      <c r="U3156" s="28" t="s">
        <v>7680</v>
      </c>
      <c r="V3156" s="28" t="s">
        <v>7681</v>
      </c>
      <c r="W3156" s="30">
        <v>45658</v>
      </c>
      <c r="X3156" s="30">
        <v>46022</v>
      </c>
      <c r="Y3156" s="28">
        <v>2025</v>
      </c>
      <c r="Z3156" s="28" t="s">
        <v>3232</v>
      </c>
      <c r="AA3156" s="28" t="s">
        <v>3229</v>
      </c>
      <c r="AB3156" s="28" t="s">
        <v>4018</v>
      </c>
      <c r="AC3156" s="28" t="s">
        <v>3231</v>
      </c>
      <c r="AD3156" s="48" t="s">
        <v>649</v>
      </c>
    </row>
    <row r="3157" spans="1:30" x14ac:dyDescent="0.3">
      <c r="A3157" s="27" t="s">
        <v>7385</v>
      </c>
      <c r="B3157" s="28">
        <v>2</v>
      </c>
      <c r="C3157" s="28" t="s">
        <v>27</v>
      </c>
      <c r="D3157" t="s">
        <v>6355</v>
      </c>
      <c r="E3157" s="28" t="s">
        <v>6390</v>
      </c>
      <c r="F3157" s="28">
        <v>86</v>
      </c>
      <c r="G3157" s="28" t="s">
        <v>412</v>
      </c>
      <c r="H3157" s="28">
        <v>9518</v>
      </c>
      <c r="I3157" s="28" t="s">
        <v>413</v>
      </c>
      <c r="J3157" s="28">
        <v>822</v>
      </c>
      <c r="K3157" s="28" t="s">
        <v>1045</v>
      </c>
      <c r="L3157" s="41">
        <v>502</v>
      </c>
      <c r="M3157" s="44">
        <v>822</v>
      </c>
      <c r="N3157" s="6">
        <v>1.6375</v>
      </c>
      <c r="O3157">
        <v>0</v>
      </c>
      <c r="P3157" s="29" t="s">
        <v>1046</v>
      </c>
      <c r="Q3157" s="28" t="s">
        <v>414</v>
      </c>
      <c r="R3157" s="28" t="s">
        <v>415</v>
      </c>
      <c r="S3157" s="28" t="s">
        <v>1047</v>
      </c>
      <c r="T3157" s="28" t="s">
        <v>7688</v>
      </c>
      <c r="U3157" s="28" t="s">
        <v>7689</v>
      </c>
      <c r="V3157" s="28" t="s">
        <v>7690</v>
      </c>
      <c r="W3157" s="30">
        <v>45658</v>
      </c>
      <c r="X3157" s="30">
        <v>46022</v>
      </c>
      <c r="Y3157" s="28">
        <v>2025</v>
      </c>
      <c r="Z3157" s="28" t="s">
        <v>4019</v>
      </c>
      <c r="AA3157" s="28" t="s">
        <v>4020</v>
      </c>
      <c r="AB3157" s="28" t="s">
        <v>4021</v>
      </c>
      <c r="AC3157" s="28" t="s">
        <v>4022</v>
      </c>
      <c r="AD3157" s="48" t="s">
        <v>4023</v>
      </c>
    </row>
    <row r="3158" spans="1:30" x14ac:dyDescent="0.3">
      <c r="A3158" s="27" t="s">
        <v>7385</v>
      </c>
      <c r="B3158" s="28">
        <v>2</v>
      </c>
      <c r="C3158" s="28" t="s">
        <v>27</v>
      </c>
      <c r="D3158" t="s">
        <v>6355</v>
      </c>
      <c r="E3158" s="28" t="s">
        <v>6390</v>
      </c>
      <c r="F3158" s="28">
        <v>85</v>
      </c>
      <c r="G3158" s="28" t="s">
        <v>404</v>
      </c>
      <c r="H3158" s="28">
        <v>9519</v>
      </c>
      <c r="I3158" s="28" t="s">
        <v>6361</v>
      </c>
      <c r="J3158" s="28">
        <v>822</v>
      </c>
      <c r="K3158" s="28" t="s">
        <v>1045</v>
      </c>
      <c r="L3158" s="41">
        <v>1829</v>
      </c>
      <c r="M3158" s="44">
        <v>1483</v>
      </c>
      <c r="N3158" s="6">
        <v>0.81079999999999997</v>
      </c>
      <c r="O3158">
        <v>0</v>
      </c>
      <c r="P3158" s="29" t="s">
        <v>1046</v>
      </c>
      <c r="Q3158" s="28" t="s">
        <v>407</v>
      </c>
      <c r="R3158" s="28" t="s">
        <v>6362</v>
      </c>
      <c r="S3158" s="28" t="s">
        <v>1047</v>
      </c>
      <c r="T3158" s="28" t="s">
        <v>7691</v>
      </c>
      <c r="U3158" s="28" t="s">
        <v>7692</v>
      </c>
      <c r="V3158" s="28" t="s">
        <v>7693</v>
      </c>
      <c r="W3158" s="30">
        <v>45658</v>
      </c>
      <c r="X3158" s="30">
        <v>46022</v>
      </c>
      <c r="Y3158" s="28">
        <v>2025</v>
      </c>
      <c r="Z3158" s="28" t="s">
        <v>3712</v>
      </c>
      <c r="AA3158" s="28" t="s">
        <v>4024</v>
      </c>
      <c r="AB3158" s="28" t="s">
        <v>3714</v>
      </c>
      <c r="AC3158" s="28" t="s">
        <v>3715</v>
      </c>
      <c r="AD3158" s="48" t="s">
        <v>1180</v>
      </c>
    </row>
    <row r="3159" spans="1:30" x14ac:dyDescent="0.3">
      <c r="A3159" s="27" t="s">
        <v>7385</v>
      </c>
      <c r="B3159" s="28">
        <v>2</v>
      </c>
      <c r="C3159" s="28" t="s">
        <v>27</v>
      </c>
      <c r="D3159" t="s">
        <v>6355</v>
      </c>
      <c r="E3159" s="28" t="s">
        <v>6390</v>
      </c>
      <c r="F3159" s="28">
        <v>20</v>
      </c>
      <c r="G3159" s="28" t="s">
        <v>376</v>
      </c>
      <c r="H3159" s="28">
        <v>9520</v>
      </c>
      <c r="I3159" s="28" t="s">
        <v>387</v>
      </c>
      <c r="J3159" s="28">
        <v>822</v>
      </c>
      <c r="K3159" s="28" t="s">
        <v>1045</v>
      </c>
      <c r="L3159" s="41">
        <v>913</v>
      </c>
      <c r="M3159" s="44">
        <v>634</v>
      </c>
      <c r="N3159" s="6">
        <v>0.69440000000000002</v>
      </c>
      <c r="O3159">
        <v>0</v>
      </c>
      <c r="P3159" s="29" t="s">
        <v>1046</v>
      </c>
      <c r="Q3159" s="28" t="s">
        <v>381</v>
      </c>
      <c r="R3159" s="28" t="s">
        <v>388</v>
      </c>
      <c r="S3159" s="28" t="s">
        <v>1047</v>
      </c>
      <c r="T3159" s="28" t="s">
        <v>7697</v>
      </c>
      <c r="U3159" s="28" t="s">
        <v>7698</v>
      </c>
      <c r="V3159" s="28" t="s">
        <v>7699</v>
      </c>
      <c r="W3159" s="30">
        <v>45658</v>
      </c>
      <c r="X3159" s="30">
        <v>46022</v>
      </c>
      <c r="Y3159" s="28">
        <v>2025</v>
      </c>
      <c r="Z3159" s="28" t="s">
        <v>3278</v>
      </c>
      <c r="AA3159" s="28" t="s">
        <v>520</v>
      </c>
      <c r="AB3159" s="28" t="s">
        <v>764</v>
      </c>
      <c r="AC3159" s="28" t="s">
        <v>3280</v>
      </c>
      <c r="AD3159" s="48" t="s">
        <v>2269</v>
      </c>
    </row>
    <row r="3160" spans="1:30" x14ac:dyDescent="0.3">
      <c r="A3160" s="27" t="s">
        <v>7385</v>
      </c>
      <c r="B3160" s="28">
        <v>2</v>
      </c>
      <c r="C3160" s="28" t="s">
        <v>27</v>
      </c>
      <c r="D3160" t="s">
        <v>6355</v>
      </c>
      <c r="E3160" s="28" t="s">
        <v>6390</v>
      </c>
      <c r="F3160" s="28">
        <v>20</v>
      </c>
      <c r="G3160" s="28" t="s">
        <v>376</v>
      </c>
      <c r="H3160" s="28">
        <v>9521</v>
      </c>
      <c r="I3160" s="28" t="s">
        <v>383</v>
      </c>
      <c r="J3160" s="28">
        <v>822</v>
      </c>
      <c r="K3160" s="28" t="s">
        <v>1045</v>
      </c>
      <c r="L3160" s="41">
        <v>2111</v>
      </c>
      <c r="M3160" s="44">
        <v>1961</v>
      </c>
      <c r="N3160" s="6">
        <v>0.92889999999999995</v>
      </c>
      <c r="O3160">
        <v>0</v>
      </c>
      <c r="P3160" s="29" t="s">
        <v>1046</v>
      </c>
      <c r="Q3160" s="28" t="s">
        <v>381</v>
      </c>
      <c r="R3160" s="28" t="s">
        <v>386</v>
      </c>
      <c r="S3160" s="28" t="s">
        <v>1047</v>
      </c>
      <c r="T3160" s="28" t="s">
        <v>7700</v>
      </c>
      <c r="U3160" s="28" t="s">
        <v>7701</v>
      </c>
      <c r="V3160" s="28" t="s">
        <v>7702</v>
      </c>
      <c r="W3160" s="30">
        <v>45658</v>
      </c>
      <c r="X3160" s="30">
        <v>46022</v>
      </c>
      <c r="Y3160" s="28">
        <v>2025</v>
      </c>
      <c r="Z3160" s="28" t="s">
        <v>384</v>
      </c>
      <c r="AA3160" s="28" t="s">
        <v>3292</v>
      </c>
      <c r="AB3160" s="28" t="s">
        <v>940</v>
      </c>
      <c r="AC3160" s="28" t="s">
        <v>4025</v>
      </c>
      <c r="AD3160" s="48" t="s">
        <v>3023</v>
      </c>
    </row>
    <row r="3161" spans="1:30" x14ac:dyDescent="0.3">
      <c r="A3161" s="27" t="s">
        <v>7385</v>
      </c>
      <c r="B3161" s="28">
        <v>2</v>
      </c>
      <c r="C3161" s="28" t="s">
        <v>27</v>
      </c>
      <c r="D3161" t="s">
        <v>6355</v>
      </c>
      <c r="E3161" s="28" t="s">
        <v>6390</v>
      </c>
      <c r="F3161" s="28">
        <v>27</v>
      </c>
      <c r="G3161" s="28" t="s">
        <v>274</v>
      </c>
      <c r="H3161" s="28">
        <v>9522</v>
      </c>
      <c r="I3161" s="28" t="s">
        <v>275</v>
      </c>
      <c r="J3161" s="28">
        <v>822</v>
      </c>
      <c r="K3161" s="28" t="s">
        <v>1045</v>
      </c>
      <c r="L3161" s="41">
        <v>638</v>
      </c>
      <c r="M3161" s="44">
        <v>676</v>
      </c>
      <c r="N3161" s="6">
        <v>1.0596000000000001</v>
      </c>
      <c r="O3161">
        <v>0</v>
      </c>
      <c r="P3161" s="29" t="s">
        <v>1046</v>
      </c>
      <c r="Q3161" s="28" t="s">
        <v>276</v>
      </c>
      <c r="R3161" s="28" t="s">
        <v>277</v>
      </c>
      <c r="S3161" s="28" t="s">
        <v>1047</v>
      </c>
      <c r="T3161" s="28" t="s">
        <v>7616</v>
      </c>
      <c r="U3161" s="28" t="s">
        <v>7617</v>
      </c>
      <c r="V3161" s="28" t="s">
        <v>7618</v>
      </c>
      <c r="W3161" s="30">
        <v>45658</v>
      </c>
      <c r="X3161" s="30">
        <v>46022</v>
      </c>
      <c r="Y3161" s="28">
        <v>2025</v>
      </c>
      <c r="Z3161" s="28" t="s">
        <v>4026</v>
      </c>
      <c r="AA3161" s="28" t="s">
        <v>4027</v>
      </c>
      <c r="AB3161" s="28" t="s">
        <v>1089</v>
      </c>
      <c r="AC3161" s="28" t="s">
        <v>1090</v>
      </c>
      <c r="AD3161" s="48" t="s">
        <v>4028</v>
      </c>
    </row>
    <row r="3162" spans="1:30" x14ac:dyDescent="0.3">
      <c r="A3162" s="27" t="s">
        <v>7385</v>
      </c>
      <c r="B3162" s="28">
        <v>2</v>
      </c>
      <c r="C3162" s="28" t="s">
        <v>27</v>
      </c>
      <c r="D3162" t="s">
        <v>6355</v>
      </c>
      <c r="E3162" s="28" t="s">
        <v>6390</v>
      </c>
      <c r="F3162" s="28">
        <v>23</v>
      </c>
      <c r="G3162" s="28" t="s">
        <v>268</v>
      </c>
      <c r="H3162" s="28">
        <v>9523</v>
      </c>
      <c r="I3162" s="28" t="s">
        <v>269</v>
      </c>
      <c r="J3162" s="28">
        <v>822</v>
      </c>
      <c r="K3162" s="28" t="s">
        <v>1045</v>
      </c>
      <c r="L3162" s="41">
        <v>2185</v>
      </c>
      <c r="M3162" s="44">
        <v>2025</v>
      </c>
      <c r="N3162" s="6">
        <v>0.92679999999999996</v>
      </c>
      <c r="O3162">
        <v>0</v>
      </c>
      <c r="P3162" s="29" t="s">
        <v>1046</v>
      </c>
      <c r="Q3162" s="28" t="s">
        <v>272</v>
      </c>
      <c r="R3162" s="28" t="s">
        <v>273</v>
      </c>
      <c r="S3162" s="28" t="s">
        <v>1047</v>
      </c>
      <c r="T3162" s="28" t="s">
        <v>7613</v>
      </c>
      <c r="U3162" s="28" t="s">
        <v>7614</v>
      </c>
      <c r="V3162" s="28" t="s">
        <v>7615</v>
      </c>
      <c r="W3162" s="30">
        <v>45658</v>
      </c>
      <c r="X3162" s="30">
        <v>46022</v>
      </c>
      <c r="Y3162" s="28">
        <v>2025</v>
      </c>
      <c r="Z3162" s="28" t="s">
        <v>3307</v>
      </c>
      <c r="AA3162" s="28" t="s">
        <v>3308</v>
      </c>
      <c r="AB3162" s="28" t="s">
        <v>4029</v>
      </c>
      <c r="AC3162" s="28" t="s">
        <v>4030</v>
      </c>
      <c r="AD3162" s="48" t="s">
        <v>4031</v>
      </c>
    </row>
    <row r="3163" spans="1:30" x14ac:dyDescent="0.3">
      <c r="A3163" s="27" t="s">
        <v>7385</v>
      </c>
      <c r="B3163" s="28">
        <v>2</v>
      </c>
      <c r="C3163" s="28" t="s">
        <v>27</v>
      </c>
      <c r="D3163" t="s">
        <v>6355</v>
      </c>
      <c r="E3163" s="28" t="s">
        <v>6390</v>
      </c>
      <c r="F3163" s="28">
        <v>44</v>
      </c>
      <c r="G3163" s="28" t="s">
        <v>64</v>
      </c>
      <c r="H3163" s="28">
        <v>9524</v>
      </c>
      <c r="I3163" s="28" t="s">
        <v>77</v>
      </c>
      <c r="J3163" s="28">
        <v>822</v>
      </c>
      <c r="K3163" s="28" t="s">
        <v>1045</v>
      </c>
      <c r="L3163" s="41">
        <v>1308</v>
      </c>
      <c r="M3163" s="44">
        <v>958</v>
      </c>
      <c r="N3163" s="6">
        <v>0.73240000000000005</v>
      </c>
      <c r="O3163">
        <v>0</v>
      </c>
      <c r="P3163" s="29" t="s">
        <v>1046</v>
      </c>
      <c r="Q3163" s="28" t="s">
        <v>67</v>
      </c>
      <c r="R3163" s="28" t="s">
        <v>79</v>
      </c>
      <c r="S3163" s="28" t="s">
        <v>1047</v>
      </c>
      <c r="T3163" s="28" t="s">
        <v>7619</v>
      </c>
      <c r="U3163" s="28" t="s">
        <v>7620</v>
      </c>
      <c r="V3163" s="28" t="s">
        <v>7621</v>
      </c>
      <c r="W3163" s="30">
        <v>45658</v>
      </c>
      <c r="X3163" s="30">
        <v>46022</v>
      </c>
      <c r="Y3163" s="28">
        <v>2025</v>
      </c>
      <c r="Z3163" s="28" t="s">
        <v>4032</v>
      </c>
      <c r="AA3163" s="28" t="s">
        <v>763</v>
      </c>
      <c r="AB3163" s="28" t="s">
        <v>1450</v>
      </c>
      <c r="AC3163" s="28" t="s">
        <v>4033</v>
      </c>
      <c r="AD3163" s="48" t="s">
        <v>1059</v>
      </c>
    </row>
    <row r="3164" spans="1:30" x14ac:dyDescent="0.3">
      <c r="A3164" s="27" t="s">
        <v>7385</v>
      </c>
      <c r="B3164" s="28">
        <v>2</v>
      </c>
      <c r="C3164" s="28" t="s">
        <v>27</v>
      </c>
      <c r="D3164" t="s">
        <v>6355</v>
      </c>
      <c r="E3164" s="28" t="s">
        <v>6390</v>
      </c>
      <c r="F3164" s="28">
        <v>41</v>
      </c>
      <c r="G3164" s="28" t="s">
        <v>124</v>
      </c>
      <c r="H3164" s="28">
        <v>9525</v>
      </c>
      <c r="I3164" s="28" t="s">
        <v>125</v>
      </c>
      <c r="J3164" s="28">
        <v>822</v>
      </c>
      <c r="K3164" s="28" t="s">
        <v>1045</v>
      </c>
      <c r="L3164" s="41">
        <v>725</v>
      </c>
      <c r="M3164" s="44">
        <v>600</v>
      </c>
      <c r="N3164" s="6">
        <v>0.8276</v>
      </c>
      <c r="O3164">
        <v>0</v>
      </c>
      <c r="P3164" s="29" t="s">
        <v>1046</v>
      </c>
      <c r="Q3164" s="28" t="s">
        <v>129</v>
      </c>
      <c r="R3164" s="28" t="s">
        <v>130</v>
      </c>
      <c r="S3164" s="28" t="s">
        <v>1047</v>
      </c>
      <c r="T3164" s="28" t="s">
        <v>7537</v>
      </c>
      <c r="U3164" s="28" t="s">
        <v>7538</v>
      </c>
      <c r="V3164" s="28" t="s">
        <v>7539</v>
      </c>
      <c r="W3164" s="30">
        <v>45658</v>
      </c>
      <c r="X3164" s="30">
        <v>46022</v>
      </c>
      <c r="Y3164" s="28">
        <v>2025</v>
      </c>
      <c r="Z3164" s="28" t="s">
        <v>522</v>
      </c>
      <c r="AA3164" s="28" t="s">
        <v>1066</v>
      </c>
      <c r="AB3164" s="28" t="s">
        <v>768</v>
      </c>
      <c r="AC3164" s="28" t="s">
        <v>127</v>
      </c>
      <c r="AD3164" s="48" t="s">
        <v>128</v>
      </c>
    </row>
    <row r="3165" spans="1:30" x14ac:dyDescent="0.3">
      <c r="A3165" s="27" t="s">
        <v>7385</v>
      </c>
      <c r="B3165" s="28">
        <v>2</v>
      </c>
      <c r="C3165" s="28" t="s">
        <v>27</v>
      </c>
      <c r="D3165" t="s">
        <v>6355</v>
      </c>
      <c r="E3165" s="28" t="s">
        <v>6390</v>
      </c>
      <c r="F3165" s="28">
        <v>41</v>
      </c>
      <c r="G3165" s="28" t="s">
        <v>124</v>
      </c>
      <c r="H3165" s="28">
        <v>9526</v>
      </c>
      <c r="I3165" s="28" t="s">
        <v>179</v>
      </c>
      <c r="J3165" s="28">
        <v>822</v>
      </c>
      <c r="K3165" s="28" t="s">
        <v>1045</v>
      </c>
      <c r="L3165" s="41">
        <v>335</v>
      </c>
      <c r="M3165" s="44">
        <v>320</v>
      </c>
      <c r="N3165" s="6">
        <v>0.95520000000000005</v>
      </c>
      <c r="O3165">
        <v>0</v>
      </c>
      <c r="P3165" s="29" t="s">
        <v>1046</v>
      </c>
      <c r="Q3165" s="28" t="s">
        <v>129</v>
      </c>
      <c r="R3165" s="28" t="s">
        <v>180</v>
      </c>
      <c r="S3165" s="28" t="s">
        <v>1047</v>
      </c>
      <c r="T3165" s="28" t="s">
        <v>7540</v>
      </c>
      <c r="U3165" s="28" t="s">
        <v>7541</v>
      </c>
      <c r="V3165" s="28" t="s">
        <v>7542</v>
      </c>
      <c r="W3165" s="30">
        <v>45658</v>
      </c>
      <c r="X3165" s="30">
        <v>46022</v>
      </c>
      <c r="Y3165" s="28">
        <v>2025</v>
      </c>
      <c r="Z3165" s="28" t="s">
        <v>4034</v>
      </c>
      <c r="AA3165" s="28" t="s">
        <v>2579</v>
      </c>
      <c r="AB3165" s="28" t="s">
        <v>4035</v>
      </c>
      <c r="AC3165" s="28" t="s">
        <v>4036</v>
      </c>
      <c r="AD3165" s="48" t="s">
        <v>2271</v>
      </c>
    </row>
    <row r="3166" spans="1:30" x14ac:dyDescent="0.3">
      <c r="A3166" s="27" t="s">
        <v>7385</v>
      </c>
      <c r="B3166" s="28">
        <v>2</v>
      </c>
      <c r="C3166" s="28" t="s">
        <v>27</v>
      </c>
      <c r="D3166" t="s">
        <v>6355</v>
      </c>
      <c r="E3166" s="28" t="s">
        <v>6390</v>
      </c>
      <c r="F3166" s="28">
        <v>41</v>
      </c>
      <c r="G3166" s="28" t="s">
        <v>124</v>
      </c>
      <c r="H3166" s="28">
        <v>9527</v>
      </c>
      <c r="I3166" s="28" t="s">
        <v>173</v>
      </c>
      <c r="J3166" s="28">
        <v>822</v>
      </c>
      <c r="K3166" s="28" t="s">
        <v>1045</v>
      </c>
      <c r="L3166" s="41">
        <v>2160</v>
      </c>
      <c r="M3166" s="44">
        <v>1721</v>
      </c>
      <c r="N3166" s="6">
        <v>0.79679999999999995</v>
      </c>
      <c r="O3166">
        <v>0</v>
      </c>
      <c r="P3166" s="29" t="s">
        <v>1046</v>
      </c>
      <c r="Q3166" s="28" t="s">
        <v>129</v>
      </c>
      <c r="R3166" s="28" t="s">
        <v>175</v>
      </c>
      <c r="S3166" s="28" t="s">
        <v>1047</v>
      </c>
      <c r="T3166" s="28" t="s">
        <v>7543</v>
      </c>
      <c r="U3166" s="28" t="s">
        <v>7544</v>
      </c>
      <c r="V3166" s="28" t="s">
        <v>7545</v>
      </c>
      <c r="W3166" s="30">
        <v>45658</v>
      </c>
      <c r="X3166" s="30">
        <v>46022</v>
      </c>
      <c r="Y3166" s="28">
        <v>2025</v>
      </c>
      <c r="Z3166" s="28" t="s">
        <v>2568</v>
      </c>
      <c r="AA3166" s="28" t="s">
        <v>1074</v>
      </c>
      <c r="AB3166" s="28" t="s">
        <v>2570</v>
      </c>
      <c r="AC3166" s="28" t="s">
        <v>2587</v>
      </c>
      <c r="AD3166" s="48" t="s">
        <v>2593</v>
      </c>
    </row>
    <row r="3167" spans="1:30" x14ac:dyDescent="0.3">
      <c r="A3167" s="27" t="s">
        <v>7385</v>
      </c>
      <c r="B3167" s="28">
        <v>2</v>
      </c>
      <c r="C3167" s="28" t="s">
        <v>27</v>
      </c>
      <c r="D3167" t="s">
        <v>6355</v>
      </c>
      <c r="E3167" s="28" t="s">
        <v>6390</v>
      </c>
      <c r="F3167" s="28">
        <v>41</v>
      </c>
      <c r="G3167" s="28" t="s">
        <v>124</v>
      </c>
      <c r="H3167" s="28">
        <v>9528</v>
      </c>
      <c r="I3167" s="28" t="s">
        <v>154</v>
      </c>
      <c r="J3167" s="28">
        <v>822</v>
      </c>
      <c r="K3167" s="28" t="s">
        <v>1045</v>
      </c>
      <c r="L3167" s="41">
        <v>1000</v>
      </c>
      <c r="M3167" s="44">
        <v>803</v>
      </c>
      <c r="N3167" s="6">
        <v>0.80300000000000005</v>
      </c>
      <c r="O3167">
        <v>0</v>
      </c>
      <c r="P3167" s="29" t="s">
        <v>1046</v>
      </c>
      <c r="Q3167" s="28" t="s">
        <v>129</v>
      </c>
      <c r="R3167" s="28" t="s">
        <v>157</v>
      </c>
      <c r="S3167" s="28" t="s">
        <v>1047</v>
      </c>
      <c r="T3167" s="28" t="s">
        <v>7546</v>
      </c>
      <c r="U3167" s="28" t="s">
        <v>7547</v>
      </c>
      <c r="V3167" s="28" t="s">
        <v>7548</v>
      </c>
      <c r="W3167" s="30">
        <v>45658</v>
      </c>
      <c r="X3167" s="30">
        <v>46022</v>
      </c>
      <c r="Y3167" s="28">
        <v>2025</v>
      </c>
      <c r="Z3167" s="28" t="s">
        <v>1072</v>
      </c>
      <c r="AA3167" s="28" t="s">
        <v>4037</v>
      </c>
      <c r="AB3167" s="28" t="s">
        <v>4038</v>
      </c>
      <c r="AC3167" s="28" t="s">
        <v>630</v>
      </c>
      <c r="AD3167" s="48" t="s">
        <v>29</v>
      </c>
    </row>
    <row r="3168" spans="1:30" x14ac:dyDescent="0.3">
      <c r="A3168" s="27" t="s">
        <v>7385</v>
      </c>
      <c r="B3168" s="28">
        <v>2</v>
      </c>
      <c r="C3168" s="28" t="s">
        <v>27</v>
      </c>
      <c r="D3168" t="s">
        <v>6355</v>
      </c>
      <c r="E3168" s="28" t="s">
        <v>6390</v>
      </c>
      <c r="F3168" s="28">
        <v>47</v>
      </c>
      <c r="G3168" s="28" t="s">
        <v>55</v>
      </c>
      <c r="H3168" s="28">
        <v>9529</v>
      </c>
      <c r="I3168" s="28" t="s">
        <v>227</v>
      </c>
      <c r="J3168" s="28">
        <v>822</v>
      </c>
      <c r="K3168" s="28" t="s">
        <v>1045</v>
      </c>
      <c r="L3168" s="41">
        <v>1918</v>
      </c>
      <c r="M3168" s="44">
        <v>1621</v>
      </c>
      <c r="N3168" s="6">
        <v>0.84519999999999995</v>
      </c>
      <c r="O3168">
        <v>0</v>
      </c>
      <c r="P3168" s="29" t="s">
        <v>1046</v>
      </c>
      <c r="Q3168" s="28" t="s">
        <v>58</v>
      </c>
      <c r="R3168" s="28" t="s">
        <v>229</v>
      </c>
      <c r="S3168" s="28" t="s">
        <v>1047</v>
      </c>
      <c r="T3168" s="28" t="s">
        <v>7625</v>
      </c>
      <c r="U3168" s="28" t="s">
        <v>7626</v>
      </c>
      <c r="V3168" s="28" t="s">
        <v>7627</v>
      </c>
      <c r="W3168" s="30">
        <v>45658</v>
      </c>
      <c r="X3168" s="30">
        <v>46022</v>
      </c>
      <c r="Y3168" s="28">
        <v>2025</v>
      </c>
      <c r="Z3168" s="28" t="s">
        <v>3730</v>
      </c>
      <c r="AA3168" s="28" t="s">
        <v>3731</v>
      </c>
      <c r="AB3168" s="28" t="s">
        <v>1160</v>
      </c>
      <c r="AC3168" s="28" t="s">
        <v>1161</v>
      </c>
      <c r="AD3168" s="48" t="s">
        <v>1162</v>
      </c>
    </row>
    <row r="3169" spans="1:30" x14ac:dyDescent="0.3">
      <c r="A3169" s="27" t="s">
        <v>7385</v>
      </c>
      <c r="B3169" s="28">
        <v>2</v>
      </c>
      <c r="C3169" s="28" t="s">
        <v>27</v>
      </c>
      <c r="D3169" t="s">
        <v>6355</v>
      </c>
      <c r="E3169" s="28" t="s">
        <v>6390</v>
      </c>
      <c r="F3169" s="28">
        <v>81</v>
      </c>
      <c r="G3169" s="28" t="s">
        <v>363</v>
      </c>
      <c r="H3169" s="28">
        <v>9530</v>
      </c>
      <c r="I3169" s="28" t="s">
        <v>364</v>
      </c>
      <c r="J3169" s="28">
        <v>822</v>
      </c>
      <c r="K3169" s="28" t="s">
        <v>1045</v>
      </c>
      <c r="L3169" s="41">
        <v>455</v>
      </c>
      <c r="M3169" s="44">
        <v>425</v>
      </c>
      <c r="N3169" s="6">
        <v>0.93410000000000004</v>
      </c>
      <c r="O3169">
        <v>0</v>
      </c>
      <c r="P3169" s="29" t="s">
        <v>1046</v>
      </c>
      <c r="Q3169" s="28" t="s">
        <v>365</v>
      </c>
      <c r="R3169" s="28" t="s">
        <v>366</v>
      </c>
      <c r="S3169" s="28" t="s">
        <v>1047</v>
      </c>
      <c r="T3169" s="28" t="s">
        <v>7732</v>
      </c>
      <c r="U3169" s="28" t="s">
        <v>7733</v>
      </c>
      <c r="V3169" s="28" t="s">
        <v>7734</v>
      </c>
      <c r="W3169" s="30">
        <v>45658</v>
      </c>
      <c r="X3169" s="30">
        <v>46022</v>
      </c>
      <c r="Y3169" s="28">
        <v>2025</v>
      </c>
      <c r="Z3169" s="28" t="s">
        <v>4039</v>
      </c>
      <c r="AA3169" s="28" t="s">
        <v>4040</v>
      </c>
      <c r="AB3169" s="28" t="s">
        <v>4041</v>
      </c>
      <c r="AC3169" s="28" t="s">
        <v>4042</v>
      </c>
      <c r="AD3169" s="48" t="s">
        <v>1604</v>
      </c>
    </row>
    <row r="3170" spans="1:30" x14ac:dyDescent="0.3">
      <c r="A3170" s="27" t="s">
        <v>7385</v>
      </c>
      <c r="B3170" s="28">
        <v>2</v>
      </c>
      <c r="C3170" s="28" t="s">
        <v>27</v>
      </c>
      <c r="D3170" t="s">
        <v>6355</v>
      </c>
      <c r="E3170" s="28" t="s">
        <v>6390</v>
      </c>
      <c r="F3170" s="28">
        <v>99</v>
      </c>
      <c r="G3170" s="28" t="s">
        <v>1319</v>
      </c>
      <c r="H3170" s="28">
        <v>9531</v>
      </c>
      <c r="I3170" s="28" t="s">
        <v>1320</v>
      </c>
      <c r="J3170" s="28">
        <v>822</v>
      </c>
      <c r="K3170" s="28" t="s">
        <v>1045</v>
      </c>
      <c r="L3170" s="41">
        <v>200</v>
      </c>
      <c r="M3170" s="44">
        <v>175</v>
      </c>
      <c r="N3170" s="6">
        <v>0.875</v>
      </c>
      <c r="O3170">
        <v>0</v>
      </c>
      <c r="P3170" s="29" t="s">
        <v>1046</v>
      </c>
      <c r="Q3170" s="28" t="s">
        <v>1322</v>
      </c>
      <c r="R3170" s="28" t="s">
        <v>1323</v>
      </c>
      <c r="S3170" s="28" t="s">
        <v>1047</v>
      </c>
      <c r="T3170" s="28" t="s">
        <v>7694</v>
      </c>
      <c r="U3170" s="28" t="s">
        <v>7695</v>
      </c>
      <c r="V3170" s="28" t="s">
        <v>7696</v>
      </c>
      <c r="W3170" s="30">
        <v>45658</v>
      </c>
      <c r="X3170" s="30">
        <v>46022</v>
      </c>
      <c r="Y3170" s="28">
        <v>2025</v>
      </c>
      <c r="Z3170" s="28" t="s">
        <v>3352</v>
      </c>
      <c r="AA3170" s="28" t="s">
        <v>4043</v>
      </c>
      <c r="AB3170" s="28" t="s">
        <v>4044</v>
      </c>
      <c r="AC3170" s="28" t="s">
        <v>4045</v>
      </c>
      <c r="AD3170" s="48" t="s">
        <v>4046</v>
      </c>
    </row>
    <row r="3171" spans="1:30" x14ac:dyDescent="0.3">
      <c r="A3171" s="27" t="s">
        <v>7385</v>
      </c>
      <c r="B3171" s="28">
        <v>2</v>
      </c>
      <c r="C3171" s="28" t="s">
        <v>27</v>
      </c>
      <c r="D3171" t="s">
        <v>6355</v>
      </c>
      <c r="E3171" s="28" t="s">
        <v>6390</v>
      </c>
      <c r="F3171" s="28">
        <v>50</v>
      </c>
      <c r="G3171" s="28" t="s">
        <v>416</v>
      </c>
      <c r="H3171" s="28">
        <v>9532</v>
      </c>
      <c r="I3171" s="28" t="s">
        <v>420</v>
      </c>
      <c r="J3171" s="28">
        <v>822</v>
      </c>
      <c r="K3171" s="28" t="s">
        <v>1045</v>
      </c>
      <c r="L3171" s="41">
        <v>1947</v>
      </c>
      <c r="M3171" s="44">
        <v>1697</v>
      </c>
      <c r="N3171" s="6">
        <v>0.87160000000000004</v>
      </c>
      <c r="O3171">
        <v>0</v>
      </c>
      <c r="P3171" s="29" t="s">
        <v>1046</v>
      </c>
      <c r="Q3171" s="28" t="s">
        <v>418</v>
      </c>
      <c r="R3171" s="28" t="s">
        <v>423</v>
      </c>
      <c r="S3171" s="28" t="s">
        <v>1047</v>
      </c>
      <c r="T3171" s="28" t="s">
        <v>7703</v>
      </c>
      <c r="U3171" s="28" t="s">
        <v>7704</v>
      </c>
      <c r="V3171" s="28" t="s">
        <v>7705</v>
      </c>
      <c r="W3171" s="30">
        <v>45658</v>
      </c>
      <c r="X3171" s="30">
        <v>46022</v>
      </c>
      <c r="Y3171" s="28">
        <v>2025</v>
      </c>
      <c r="Z3171" s="28" t="s">
        <v>1124</v>
      </c>
      <c r="AA3171" s="28" t="s">
        <v>4047</v>
      </c>
      <c r="AB3171" s="28" t="s">
        <v>4048</v>
      </c>
      <c r="AC3171" s="28" t="s">
        <v>4049</v>
      </c>
      <c r="AD3171" s="48" t="s">
        <v>1125</v>
      </c>
    </row>
    <row r="3172" spans="1:30" x14ac:dyDescent="0.3">
      <c r="A3172" s="27" t="s">
        <v>7385</v>
      </c>
      <c r="B3172" s="28">
        <v>2</v>
      </c>
      <c r="C3172" s="28" t="s">
        <v>27</v>
      </c>
      <c r="D3172" t="s">
        <v>6355</v>
      </c>
      <c r="E3172" s="28" t="s">
        <v>6390</v>
      </c>
      <c r="F3172" s="28">
        <v>95</v>
      </c>
      <c r="G3172" s="28" t="s">
        <v>258</v>
      </c>
      <c r="H3172" s="28">
        <v>9533</v>
      </c>
      <c r="I3172" s="28" t="s">
        <v>259</v>
      </c>
      <c r="J3172" s="28">
        <v>822</v>
      </c>
      <c r="K3172" s="28" t="s">
        <v>1045</v>
      </c>
      <c r="L3172" s="41">
        <v>340</v>
      </c>
      <c r="M3172" s="44">
        <v>387</v>
      </c>
      <c r="N3172" s="6">
        <v>1.1382000000000001</v>
      </c>
      <c r="O3172">
        <v>0</v>
      </c>
      <c r="P3172" s="29" t="s">
        <v>1046</v>
      </c>
      <c r="Q3172" s="28" t="s">
        <v>264</v>
      </c>
      <c r="R3172" s="28" t="s">
        <v>265</v>
      </c>
      <c r="S3172" s="28" t="s">
        <v>1047</v>
      </c>
      <c r="T3172" s="28" t="s">
        <v>7685</v>
      </c>
      <c r="U3172" s="28" t="s">
        <v>7686</v>
      </c>
      <c r="V3172" s="28" t="s">
        <v>7687</v>
      </c>
      <c r="W3172" s="30">
        <v>45658</v>
      </c>
      <c r="X3172" s="30">
        <v>46022</v>
      </c>
      <c r="Y3172" s="28">
        <v>2025</v>
      </c>
      <c r="Z3172" s="28" t="s">
        <v>260</v>
      </c>
      <c r="AA3172" s="28" t="s">
        <v>261</v>
      </c>
      <c r="AB3172" s="28" t="s">
        <v>262</v>
      </c>
      <c r="AC3172" s="28" t="s">
        <v>263</v>
      </c>
      <c r="AD3172" s="48" t="s">
        <v>7434</v>
      </c>
    </row>
    <row r="3173" spans="1:30" x14ac:dyDescent="0.3">
      <c r="A3173" s="27" t="s">
        <v>7385</v>
      </c>
      <c r="B3173" s="28">
        <v>2</v>
      </c>
      <c r="C3173" s="28" t="s">
        <v>27</v>
      </c>
      <c r="D3173" t="s">
        <v>6355</v>
      </c>
      <c r="E3173" s="28" t="s">
        <v>6390</v>
      </c>
      <c r="F3173" s="28">
        <v>52</v>
      </c>
      <c r="G3173" s="28" t="s">
        <v>191</v>
      </c>
      <c r="H3173" s="28">
        <v>9534</v>
      </c>
      <c r="I3173" s="28" t="s">
        <v>207</v>
      </c>
      <c r="J3173" s="28">
        <v>822</v>
      </c>
      <c r="K3173" s="28" t="s">
        <v>1045</v>
      </c>
      <c r="L3173" s="41">
        <v>812</v>
      </c>
      <c r="M3173" s="44">
        <v>739</v>
      </c>
      <c r="N3173" s="6">
        <v>0.91010000000000002</v>
      </c>
      <c r="O3173">
        <v>0</v>
      </c>
      <c r="P3173" s="29" t="s">
        <v>1046</v>
      </c>
      <c r="Q3173" s="28" t="s">
        <v>193</v>
      </c>
      <c r="R3173" s="28" t="s">
        <v>208</v>
      </c>
      <c r="S3173" s="28" t="s">
        <v>1047</v>
      </c>
      <c r="T3173" s="28" t="s">
        <v>7709</v>
      </c>
      <c r="U3173" s="28" t="s">
        <v>7710</v>
      </c>
      <c r="V3173" s="28" t="s">
        <v>7711</v>
      </c>
      <c r="W3173" s="30">
        <v>45658</v>
      </c>
      <c r="X3173" s="30">
        <v>46022</v>
      </c>
      <c r="Y3173" s="28">
        <v>2025</v>
      </c>
      <c r="Z3173" s="28" t="s">
        <v>2365</v>
      </c>
      <c r="AA3173" s="28" t="s">
        <v>2697</v>
      </c>
      <c r="AB3173" s="28" t="s">
        <v>2698</v>
      </c>
      <c r="AC3173" s="28" t="s">
        <v>4050</v>
      </c>
      <c r="AD3173" s="48" t="s">
        <v>4051</v>
      </c>
    </row>
    <row r="3174" spans="1:30" x14ac:dyDescent="0.3">
      <c r="A3174" s="27" t="s">
        <v>7385</v>
      </c>
      <c r="B3174" s="28">
        <v>2</v>
      </c>
      <c r="C3174" s="28" t="s">
        <v>27</v>
      </c>
      <c r="D3174" t="s">
        <v>6355</v>
      </c>
      <c r="E3174" s="28" t="s">
        <v>6390</v>
      </c>
      <c r="F3174" s="28">
        <v>52</v>
      </c>
      <c r="G3174" s="28" t="s">
        <v>191</v>
      </c>
      <c r="H3174" s="28">
        <v>9535</v>
      </c>
      <c r="I3174" s="28" t="s">
        <v>192</v>
      </c>
      <c r="J3174" s="28">
        <v>822</v>
      </c>
      <c r="K3174" s="28" t="s">
        <v>1045</v>
      </c>
      <c r="L3174" s="41">
        <v>340</v>
      </c>
      <c r="M3174" s="44">
        <v>259</v>
      </c>
      <c r="N3174" s="6">
        <v>0.76180000000000003</v>
      </c>
      <c r="O3174">
        <v>0</v>
      </c>
      <c r="P3174" s="29" t="s">
        <v>1046</v>
      </c>
      <c r="Q3174" s="28" t="s">
        <v>193</v>
      </c>
      <c r="R3174" s="28" t="s">
        <v>194</v>
      </c>
      <c r="S3174" s="28" t="s">
        <v>1047</v>
      </c>
      <c r="T3174" s="28" t="s">
        <v>7706</v>
      </c>
      <c r="U3174" s="28" t="s">
        <v>7707</v>
      </c>
      <c r="V3174" s="28" t="s">
        <v>7708</v>
      </c>
      <c r="W3174" s="30">
        <v>45658</v>
      </c>
      <c r="X3174" s="30">
        <v>46022</v>
      </c>
      <c r="Y3174" s="28">
        <v>2025</v>
      </c>
      <c r="Z3174" s="28" t="s">
        <v>2701</v>
      </c>
      <c r="AA3174" s="28" t="s">
        <v>2702</v>
      </c>
      <c r="AB3174" s="28" t="s">
        <v>2703</v>
      </c>
      <c r="AC3174" s="28" t="s">
        <v>3407</v>
      </c>
      <c r="AD3174" s="48" t="s">
        <v>1856</v>
      </c>
    </row>
    <row r="3175" spans="1:30" x14ac:dyDescent="0.3">
      <c r="A3175" s="27" t="s">
        <v>7385</v>
      </c>
      <c r="B3175" s="28">
        <v>2</v>
      </c>
      <c r="C3175" s="28" t="s">
        <v>27</v>
      </c>
      <c r="D3175" t="s">
        <v>6355</v>
      </c>
      <c r="E3175" s="28" t="s">
        <v>6390</v>
      </c>
      <c r="F3175" s="28">
        <v>52</v>
      </c>
      <c r="G3175" s="28" t="s">
        <v>191</v>
      </c>
      <c r="H3175" s="28">
        <v>9536</v>
      </c>
      <c r="I3175" s="28" t="s">
        <v>284</v>
      </c>
      <c r="J3175" s="28">
        <v>822</v>
      </c>
      <c r="K3175" s="28" t="s">
        <v>1045</v>
      </c>
      <c r="L3175" s="41">
        <v>1836</v>
      </c>
      <c r="M3175" s="44">
        <v>1715</v>
      </c>
      <c r="N3175" s="6">
        <v>0.93410000000000004</v>
      </c>
      <c r="O3175">
        <v>0</v>
      </c>
      <c r="P3175" s="29" t="s">
        <v>1046</v>
      </c>
      <c r="Q3175" s="28" t="s">
        <v>193</v>
      </c>
      <c r="R3175" s="28" t="s">
        <v>285</v>
      </c>
      <c r="S3175" s="28" t="s">
        <v>1047</v>
      </c>
      <c r="T3175" s="28" t="s">
        <v>7712</v>
      </c>
      <c r="U3175" s="28" t="s">
        <v>7713</v>
      </c>
      <c r="V3175" s="28" t="s">
        <v>7714</v>
      </c>
      <c r="W3175" s="30">
        <v>45658</v>
      </c>
      <c r="X3175" s="30">
        <v>46022</v>
      </c>
      <c r="Y3175" s="28">
        <v>2025</v>
      </c>
      <c r="Z3175" s="28" t="s">
        <v>3409</v>
      </c>
      <c r="AA3175" s="28" t="s">
        <v>3410</v>
      </c>
      <c r="AB3175" s="28" t="s">
        <v>3411</v>
      </c>
      <c r="AC3175" s="28" t="s">
        <v>3412</v>
      </c>
      <c r="AD3175" s="48" t="s">
        <v>3413</v>
      </c>
    </row>
    <row r="3176" spans="1:30" x14ac:dyDescent="0.3">
      <c r="A3176" s="27" t="s">
        <v>7385</v>
      </c>
      <c r="B3176" s="28">
        <v>2</v>
      </c>
      <c r="C3176" s="28" t="s">
        <v>27</v>
      </c>
      <c r="D3176" t="s">
        <v>6355</v>
      </c>
      <c r="E3176" s="28" t="s">
        <v>6390</v>
      </c>
      <c r="F3176" s="28">
        <v>54</v>
      </c>
      <c r="G3176" s="28" t="s">
        <v>134</v>
      </c>
      <c r="H3176" s="28">
        <v>9537</v>
      </c>
      <c r="I3176" s="28" t="s">
        <v>135</v>
      </c>
      <c r="J3176" s="28">
        <v>822</v>
      </c>
      <c r="K3176" s="28" t="s">
        <v>1045</v>
      </c>
      <c r="L3176" s="41">
        <v>4061</v>
      </c>
      <c r="M3176" s="44">
        <v>3867</v>
      </c>
      <c r="N3176" s="6">
        <v>0.95220000000000005</v>
      </c>
      <c r="O3176">
        <v>0</v>
      </c>
      <c r="P3176" s="29" t="s">
        <v>1046</v>
      </c>
      <c r="Q3176" s="28" t="s">
        <v>136</v>
      </c>
      <c r="R3176" s="28" t="s">
        <v>137</v>
      </c>
      <c r="S3176" s="28" t="s">
        <v>1047</v>
      </c>
      <c r="T3176" s="28" t="s">
        <v>7715</v>
      </c>
      <c r="U3176" s="28" t="s">
        <v>7716</v>
      </c>
      <c r="V3176" s="28" t="s">
        <v>7666</v>
      </c>
      <c r="W3176" s="30">
        <v>45658</v>
      </c>
      <c r="X3176" s="30">
        <v>46022</v>
      </c>
      <c r="Y3176" s="28">
        <v>2025</v>
      </c>
      <c r="Z3176" s="28" t="s">
        <v>3414</v>
      </c>
      <c r="AA3176" s="28" t="s">
        <v>3415</v>
      </c>
      <c r="AB3176" s="28" t="s">
        <v>3425</v>
      </c>
      <c r="AC3176" s="28" t="s">
        <v>4052</v>
      </c>
      <c r="AD3176" s="48" t="s">
        <v>1051</v>
      </c>
    </row>
    <row r="3177" spans="1:30" x14ac:dyDescent="0.3">
      <c r="A3177" s="27" t="s">
        <v>7385</v>
      </c>
      <c r="B3177" s="28">
        <v>2</v>
      </c>
      <c r="C3177" s="28" t="s">
        <v>27</v>
      </c>
      <c r="D3177" t="s">
        <v>6355</v>
      </c>
      <c r="E3177" s="28" t="s">
        <v>6390</v>
      </c>
      <c r="F3177" s="28">
        <v>63</v>
      </c>
      <c r="G3177" s="28" t="s">
        <v>251</v>
      </c>
      <c r="H3177" s="28">
        <v>9538</v>
      </c>
      <c r="I3177" s="28" t="s">
        <v>1670</v>
      </c>
      <c r="J3177" s="28">
        <v>822</v>
      </c>
      <c r="K3177" s="28" t="s">
        <v>1045</v>
      </c>
      <c r="L3177" s="41">
        <v>1754</v>
      </c>
      <c r="M3177" s="44">
        <v>1551</v>
      </c>
      <c r="N3177" s="6">
        <v>0.88429999999999997</v>
      </c>
      <c r="O3177">
        <v>0</v>
      </c>
      <c r="P3177" s="29" t="s">
        <v>1046</v>
      </c>
      <c r="Q3177" s="28" t="s">
        <v>253</v>
      </c>
      <c r="R3177" s="28" t="s">
        <v>1671</v>
      </c>
      <c r="S3177" s="28" t="s">
        <v>1047</v>
      </c>
      <c r="T3177" s="28" t="s">
        <v>7631</v>
      </c>
      <c r="U3177" s="28" t="s">
        <v>7632</v>
      </c>
      <c r="V3177" s="28" t="s">
        <v>7633</v>
      </c>
      <c r="W3177" s="30">
        <v>45658</v>
      </c>
      <c r="X3177" s="30">
        <v>46022</v>
      </c>
      <c r="Y3177" s="28">
        <v>2025</v>
      </c>
      <c r="Z3177" s="28" t="s">
        <v>2705</v>
      </c>
      <c r="AA3177" s="28" t="s">
        <v>2706</v>
      </c>
      <c r="AB3177" s="28" t="s">
        <v>3427</v>
      </c>
      <c r="AC3177" s="28" t="s">
        <v>4053</v>
      </c>
      <c r="AD3177" s="48" t="s">
        <v>3429</v>
      </c>
    </row>
    <row r="3178" spans="1:30" x14ac:dyDescent="0.3">
      <c r="A3178" s="27" t="s">
        <v>7385</v>
      </c>
      <c r="B3178" s="28">
        <v>2</v>
      </c>
      <c r="C3178" s="28" t="s">
        <v>27</v>
      </c>
      <c r="D3178" t="s">
        <v>6355</v>
      </c>
      <c r="E3178" s="28" t="s">
        <v>6390</v>
      </c>
      <c r="F3178" s="28">
        <v>88</v>
      </c>
      <c r="G3178" s="28" t="s">
        <v>235</v>
      </c>
      <c r="H3178" s="28">
        <v>9539</v>
      </c>
      <c r="I3178" s="28" t="s">
        <v>236</v>
      </c>
      <c r="J3178" s="28">
        <v>822</v>
      </c>
      <c r="K3178" s="28" t="s">
        <v>1045</v>
      </c>
      <c r="L3178" s="41">
        <v>502</v>
      </c>
      <c r="M3178" s="44">
        <v>400</v>
      </c>
      <c r="N3178" s="6">
        <v>0.79679999999999995</v>
      </c>
      <c r="O3178">
        <v>0</v>
      </c>
      <c r="P3178" s="29" t="s">
        <v>1046</v>
      </c>
      <c r="Q3178" s="28" t="s">
        <v>239</v>
      </c>
      <c r="R3178" s="28" t="s">
        <v>240</v>
      </c>
      <c r="S3178" s="28" t="s">
        <v>1047</v>
      </c>
      <c r="T3178" s="28" t="s">
        <v>7717</v>
      </c>
      <c r="U3178" s="28" t="s">
        <v>7718</v>
      </c>
      <c r="V3178" s="28" t="s">
        <v>7719</v>
      </c>
      <c r="W3178" s="30">
        <v>45658</v>
      </c>
      <c r="X3178" s="30">
        <v>46022</v>
      </c>
      <c r="Y3178" s="28">
        <v>2025</v>
      </c>
      <c r="Z3178" s="28" t="s">
        <v>3438</v>
      </c>
      <c r="AA3178" s="28" t="s">
        <v>3435</v>
      </c>
      <c r="AB3178" s="28" t="s">
        <v>238</v>
      </c>
      <c r="AC3178" s="28" t="s">
        <v>4054</v>
      </c>
      <c r="AD3178" s="48" t="s">
        <v>1085</v>
      </c>
    </row>
    <row r="3179" spans="1:30" x14ac:dyDescent="0.3">
      <c r="A3179" s="27" t="s">
        <v>7385</v>
      </c>
      <c r="B3179" s="28">
        <v>2</v>
      </c>
      <c r="C3179" s="28" t="s">
        <v>27</v>
      </c>
      <c r="D3179" t="s">
        <v>6355</v>
      </c>
      <c r="E3179" s="28" t="s">
        <v>6390</v>
      </c>
      <c r="F3179" s="28">
        <v>68</v>
      </c>
      <c r="G3179" s="28" t="s">
        <v>333</v>
      </c>
      <c r="H3179" s="28">
        <v>9540</v>
      </c>
      <c r="I3179" s="28" t="s">
        <v>345</v>
      </c>
      <c r="J3179" s="28">
        <v>822</v>
      </c>
      <c r="K3179" s="28" t="s">
        <v>1045</v>
      </c>
      <c r="L3179" s="41">
        <v>1250</v>
      </c>
      <c r="M3179" s="44">
        <v>1145</v>
      </c>
      <c r="N3179" s="6">
        <v>0.91600000000000004</v>
      </c>
      <c r="O3179">
        <v>0</v>
      </c>
      <c r="P3179" s="29" t="s">
        <v>1046</v>
      </c>
      <c r="Q3179" s="28" t="s">
        <v>335</v>
      </c>
      <c r="R3179" s="28" t="s">
        <v>347</v>
      </c>
      <c r="S3179" s="28" t="s">
        <v>1047</v>
      </c>
      <c r="T3179" s="28" t="s">
        <v>7519</v>
      </c>
      <c r="U3179" s="28" t="s">
        <v>7520</v>
      </c>
      <c r="V3179" s="28" t="s">
        <v>7521</v>
      </c>
      <c r="W3179" s="30">
        <v>45658</v>
      </c>
      <c r="X3179" s="30">
        <v>46022</v>
      </c>
      <c r="Y3179" s="28">
        <v>2025</v>
      </c>
      <c r="Z3179" s="28" t="s">
        <v>1176</v>
      </c>
      <c r="AA3179" s="28" t="s">
        <v>2504</v>
      </c>
      <c r="AB3179" s="28" t="s">
        <v>1107</v>
      </c>
      <c r="AC3179" s="28" t="s">
        <v>1108</v>
      </c>
      <c r="AD3179" s="48" t="s">
        <v>1077</v>
      </c>
    </row>
    <row r="3180" spans="1:30" x14ac:dyDescent="0.3">
      <c r="A3180" s="27" t="s">
        <v>7385</v>
      </c>
      <c r="B3180" s="28">
        <v>2</v>
      </c>
      <c r="C3180" s="28" t="s">
        <v>27</v>
      </c>
      <c r="D3180" t="s">
        <v>6355</v>
      </c>
      <c r="E3180" s="28" t="s">
        <v>6390</v>
      </c>
      <c r="F3180" s="28">
        <v>68</v>
      </c>
      <c r="G3180" s="28" t="s">
        <v>333</v>
      </c>
      <c r="H3180" s="28">
        <v>9541</v>
      </c>
      <c r="I3180" s="28" t="s">
        <v>355</v>
      </c>
      <c r="J3180" s="28">
        <v>822</v>
      </c>
      <c r="K3180" s="28" t="s">
        <v>1045</v>
      </c>
      <c r="L3180" s="41">
        <v>1200</v>
      </c>
      <c r="M3180" s="44">
        <v>1019</v>
      </c>
      <c r="N3180" s="6">
        <v>0.84919999999999995</v>
      </c>
      <c r="O3180">
        <v>0</v>
      </c>
      <c r="P3180" s="29" t="s">
        <v>1046</v>
      </c>
      <c r="Q3180" s="28" t="s">
        <v>335</v>
      </c>
      <c r="R3180" s="28" t="s">
        <v>356</v>
      </c>
      <c r="S3180" s="28" t="s">
        <v>1047</v>
      </c>
      <c r="T3180" s="28" t="s">
        <v>7522</v>
      </c>
      <c r="U3180" s="28" t="s">
        <v>7523</v>
      </c>
      <c r="V3180" s="28" t="s">
        <v>7524</v>
      </c>
      <c r="W3180" s="30">
        <v>45658</v>
      </c>
      <c r="X3180" s="30">
        <v>46022</v>
      </c>
      <c r="Y3180" s="28">
        <v>2025</v>
      </c>
      <c r="Z3180" s="28" t="s">
        <v>4055</v>
      </c>
      <c r="AA3180" s="28" t="s">
        <v>4056</v>
      </c>
      <c r="AB3180" s="28" t="s">
        <v>4057</v>
      </c>
      <c r="AC3180" s="28" t="s">
        <v>4058</v>
      </c>
      <c r="AD3180" s="48" t="s">
        <v>4059</v>
      </c>
    </row>
    <row r="3181" spans="1:30" x14ac:dyDescent="0.3">
      <c r="A3181" s="27" t="s">
        <v>7385</v>
      </c>
      <c r="B3181" s="28">
        <v>2</v>
      </c>
      <c r="C3181" s="28" t="s">
        <v>27</v>
      </c>
      <c r="D3181" t="s">
        <v>6355</v>
      </c>
      <c r="E3181" s="28" t="s">
        <v>6390</v>
      </c>
      <c r="F3181" s="28">
        <v>70</v>
      </c>
      <c r="G3181" s="28" t="s">
        <v>278</v>
      </c>
      <c r="H3181" s="28">
        <v>9542</v>
      </c>
      <c r="I3181" s="28" t="s">
        <v>279</v>
      </c>
      <c r="J3181" s="28">
        <v>822</v>
      </c>
      <c r="K3181" s="28" t="s">
        <v>1045</v>
      </c>
      <c r="L3181" s="41">
        <v>1891</v>
      </c>
      <c r="M3181" s="44">
        <v>1784</v>
      </c>
      <c r="N3181" s="6">
        <v>0.94340000000000002</v>
      </c>
      <c r="O3181">
        <v>0</v>
      </c>
      <c r="P3181" s="29" t="s">
        <v>1046</v>
      </c>
      <c r="Q3181" s="28" t="s">
        <v>282</v>
      </c>
      <c r="R3181" s="28" t="s">
        <v>283</v>
      </c>
      <c r="S3181" s="28" t="s">
        <v>1047</v>
      </c>
      <c r="T3181" s="28" t="s">
        <v>7646</v>
      </c>
      <c r="U3181" s="28" t="s">
        <v>7647</v>
      </c>
      <c r="V3181" s="28" t="s">
        <v>7648</v>
      </c>
      <c r="W3181" s="30">
        <v>45658</v>
      </c>
      <c r="X3181" s="30">
        <v>46022</v>
      </c>
      <c r="Y3181" s="28">
        <v>2025</v>
      </c>
      <c r="Z3181" s="28" t="s">
        <v>754</v>
      </c>
      <c r="AA3181" s="28" t="s">
        <v>1772</v>
      </c>
      <c r="AB3181" s="28" t="s">
        <v>1091</v>
      </c>
      <c r="AC3181" s="28" t="s">
        <v>1092</v>
      </c>
      <c r="AD3181" s="48" t="s">
        <v>1093</v>
      </c>
    </row>
    <row r="3182" spans="1:30" x14ac:dyDescent="0.3">
      <c r="A3182" s="27" t="s">
        <v>7385</v>
      </c>
      <c r="B3182" s="28">
        <v>2</v>
      </c>
      <c r="C3182" s="28" t="s">
        <v>27</v>
      </c>
      <c r="D3182" t="s">
        <v>6355</v>
      </c>
      <c r="E3182" s="28" t="s">
        <v>6390</v>
      </c>
      <c r="F3182" s="28">
        <v>76</v>
      </c>
      <c r="G3182" s="28" t="s">
        <v>296</v>
      </c>
      <c r="H3182" s="28">
        <v>9543</v>
      </c>
      <c r="I3182" s="28" t="s">
        <v>325</v>
      </c>
      <c r="J3182" s="28">
        <v>822</v>
      </c>
      <c r="K3182" s="28" t="s">
        <v>1045</v>
      </c>
      <c r="L3182" s="41">
        <v>1000</v>
      </c>
      <c r="M3182" s="44">
        <v>916</v>
      </c>
      <c r="N3182" s="6">
        <v>0.91600000000000004</v>
      </c>
      <c r="O3182">
        <v>0</v>
      </c>
      <c r="P3182" s="29" t="s">
        <v>1046</v>
      </c>
      <c r="Q3182" s="28" t="s">
        <v>298</v>
      </c>
      <c r="R3182" s="28" t="s">
        <v>326</v>
      </c>
      <c r="S3182" s="28" t="s">
        <v>1047</v>
      </c>
      <c r="T3182" s="28" t="s">
        <v>7495</v>
      </c>
      <c r="U3182" s="28" t="s">
        <v>7496</v>
      </c>
      <c r="V3182" s="28" t="s">
        <v>7497</v>
      </c>
      <c r="W3182" s="30">
        <v>45658</v>
      </c>
      <c r="X3182" s="30">
        <v>46022</v>
      </c>
      <c r="Y3182" s="28">
        <v>2025</v>
      </c>
      <c r="Z3182" s="28" t="s">
        <v>3743</v>
      </c>
      <c r="AA3182" s="28" t="s">
        <v>3744</v>
      </c>
      <c r="AB3182" s="28" t="s">
        <v>3745</v>
      </c>
      <c r="AC3182" s="28" t="s">
        <v>2406</v>
      </c>
      <c r="AD3182" s="48" t="s">
        <v>29</v>
      </c>
    </row>
    <row r="3183" spans="1:30" x14ac:dyDescent="0.3">
      <c r="A3183" s="27" t="s">
        <v>7385</v>
      </c>
      <c r="B3183" s="28">
        <v>2</v>
      </c>
      <c r="C3183" s="28" t="s">
        <v>27</v>
      </c>
      <c r="D3183" t="s">
        <v>6355</v>
      </c>
      <c r="E3183" s="28" t="s">
        <v>6390</v>
      </c>
      <c r="F3183" s="28">
        <v>76</v>
      </c>
      <c r="G3183" s="28" t="s">
        <v>296</v>
      </c>
      <c r="H3183" s="28">
        <v>9544</v>
      </c>
      <c r="I3183" s="28" t="s">
        <v>424</v>
      </c>
      <c r="J3183" s="28">
        <v>822</v>
      </c>
      <c r="K3183" s="28" t="s">
        <v>1045</v>
      </c>
      <c r="L3183" s="41">
        <v>3740</v>
      </c>
      <c r="M3183" s="44">
        <v>2661</v>
      </c>
      <c r="N3183" s="6">
        <v>0.71150000000000002</v>
      </c>
      <c r="O3183">
        <v>0</v>
      </c>
      <c r="P3183" s="29" t="s">
        <v>1046</v>
      </c>
      <c r="Q3183" s="28" t="s">
        <v>298</v>
      </c>
      <c r="R3183" s="28" t="s">
        <v>425</v>
      </c>
      <c r="S3183" s="28" t="s">
        <v>1047</v>
      </c>
      <c r="T3183" s="28" t="s">
        <v>7498</v>
      </c>
      <c r="U3183" s="28" t="s">
        <v>7499</v>
      </c>
      <c r="V3183" s="28" t="s">
        <v>7500</v>
      </c>
      <c r="W3183" s="30">
        <v>45658</v>
      </c>
      <c r="X3183" s="30">
        <v>46022</v>
      </c>
      <c r="Y3183" s="28">
        <v>2025</v>
      </c>
      <c r="Z3183" s="28" t="s">
        <v>3746</v>
      </c>
      <c r="AA3183" s="28" t="s">
        <v>4060</v>
      </c>
      <c r="AB3183" s="28" t="s">
        <v>3748</v>
      </c>
      <c r="AC3183" s="28" t="s">
        <v>473</v>
      </c>
      <c r="AD3183" s="48" t="s">
        <v>1865</v>
      </c>
    </row>
    <row r="3184" spans="1:30" x14ac:dyDescent="0.3">
      <c r="A3184" s="27" t="s">
        <v>7385</v>
      </c>
      <c r="B3184" s="28">
        <v>2</v>
      </c>
      <c r="C3184" s="28" t="s">
        <v>27</v>
      </c>
      <c r="D3184" t="s">
        <v>6355</v>
      </c>
      <c r="E3184" s="28" t="s">
        <v>6390</v>
      </c>
      <c r="F3184" s="28">
        <v>68</v>
      </c>
      <c r="G3184" s="28" t="s">
        <v>333</v>
      </c>
      <c r="H3184" s="28">
        <v>9545</v>
      </c>
      <c r="I3184" s="28" t="s">
        <v>348</v>
      </c>
      <c r="J3184" s="28">
        <v>822</v>
      </c>
      <c r="K3184" s="28" t="s">
        <v>1045</v>
      </c>
      <c r="L3184" s="41">
        <v>550</v>
      </c>
      <c r="M3184" s="44">
        <v>330</v>
      </c>
      <c r="N3184" s="6">
        <v>0.6</v>
      </c>
      <c r="O3184">
        <v>0</v>
      </c>
      <c r="P3184" s="29" t="s">
        <v>1046</v>
      </c>
      <c r="Q3184" s="28" t="s">
        <v>335</v>
      </c>
      <c r="R3184" s="28" t="s">
        <v>352</v>
      </c>
      <c r="S3184" s="28" t="s">
        <v>1047</v>
      </c>
      <c r="T3184" s="28" t="s">
        <v>7525</v>
      </c>
      <c r="U3184" s="28" t="s">
        <v>7526</v>
      </c>
      <c r="V3184" s="28" t="s">
        <v>7527</v>
      </c>
      <c r="W3184" s="30">
        <v>45658</v>
      </c>
      <c r="X3184" s="30">
        <v>46022</v>
      </c>
      <c r="Y3184" s="28">
        <v>2025</v>
      </c>
      <c r="Z3184" s="28" t="s">
        <v>4061</v>
      </c>
      <c r="AA3184" s="28" t="s">
        <v>4062</v>
      </c>
      <c r="AB3184" s="28" t="s">
        <v>4063</v>
      </c>
      <c r="AC3184" s="28" t="s">
        <v>351</v>
      </c>
      <c r="AD3184" s="48" t="s">
        <v>818</v>
      </c>
    </row>
    <row r="3185" spans="1:30" x14ac:dyDescent="0.3">
      <c r="A3185" s="27" t="s">
        <v>7385</v>
      </c>
      <c r="B3185" s="28">
        <v>2</v>
      </c>
      <c r="C3185" s="28" t="s">
        <v>27</v>
      </c>
      <c r="D3185" t="s">
        <v>6355</v>
      </c>
      <c r="E3185" s="28" t="s">
        <v>6390</v>
      </c>
      <c r="F3185" s="28">
        <v>68</v>
      </c>
      <c r="G3185" s="28" t="s">
        <v>333</v>
      </c>
      <c r="H3185" s="28">
        <v>9546</v>
      </c>
      <c r="I3185" s="28" t="s">
        <v>357</v>
      </c>
      <c r="J3185" s="28">
        <v>822</v>
      </c>
      <c r="K3185" s="28" t="s">
        <v>1045</v>
      </c>
      <c r="L3185" s="41">
        <v>670</v>
      </c>
      <c r="M3185" s="44">
        <v>623</v>
      </c>
      <c r="N3185" s="6">
        <v>0.92989999999999995</v>
      </c>
      <c r="O3185">
        <v>0</v>
      </c>
      <c r="P3185" s="29" t="s">
        <v>1046</v>
      </c>
      <c r="Q3185" s="28" t="s">
        <v>335</v>
      </c>
      <c r="R3185" s="28" t="s">
        <v>360</v>
      </c>
      <c r="S3185" s="28" t="s">
        <v>1047</v>
      </c>
      <c r="T3185" s="28" t="s">
        <v>7528</v>
      </c>
      <c r="U3185" s="28" t="s">
        <v>7529</v>
      </c>
      <c r="V3185" s="28" t="s">
        <v>7530</v>
      </c>
      <c r="W3185" s="30">
        <v>45658</v>
      </c>
      <c r="X3185" s="30">
        <v>46022</v>
      </c>
      <c r="Y3185" s="28">
        <v>2025</v>
      </c>
      <c r="Z3185" s="28" t="s">
        <v>1109</v>
      </c>
      <c r="AA3185" s="28" t="s">
        <v>1775</v>
      </c>
      <c r="AB3185" s="28" t="s">
        <v>1110</v>
      </c>
      <c r="AC3185" s="28" t="s">
        <v>1111</v>
      </c>
      <c r="AD3185" s="48" t="s">
        <v>1866</v>
      </c>
    </row>
    <row r="3186" spans="1:30" x14ac:dyDescent="0.3">
      <c r="A3186" s="27" t="s">
        <v>7385</v>
      </c>
      <c r="B3186" s="28">
        <v>2</v>
      </c>
      <c r="C3186" s="28" t="s">
        <v>27</v>
      </c>
      <c r="D3186" t="s">
        <v>6355</v>
      </c>
      <c r="E3186" s="28" t="s">
        <v>6390</v>
      </c>
      <c r="F3186" s="28">
        <v>94</v>
      </c>
      <c r="G3186" s="28" t="s">
        <v>1300</v>
      </c>
      <c r="H3186" s="28">
        <v>9547</v>
      </c>
      <c r="I3186" s="28" t="s">
        <v>1301</v>
      </c>
      <c r="J3186" s="28">
        <v>822</v>
      </c>
      <c r="K3186" s="28" t="s">
        <v>1045</v>
      </c>
      <c r="L3186" s="41">
        <v>91</v>
      </c>
      <c r="M3186" s="44">
        <v>76</v>
      </c>
      <c r="N3186" s="6">
        <v>0.83520000000000005</v>
      </c>
      <c r="O3186">
        <v>0</v>
      </c>
      <c r="P3186" s="29" t="s">
        <v>1046</v>
      </c>
      <c r="Q3186" s="28" t="s">
        <v>1303</v>
      </c>
      <c r="R3186" s="28" t="s">
        <v>1304</v>
      </c>
      <c r="S3186" s="28" t="s">
        <v>1047</v>
      </c>
      <c r="T3186" s="28" t="s">
        <v>7726</v>
      </c>
      <c r="U3186" s="28" t="s">
        <v>7727</v>
      </c>
      <c r="V3186" s="28" t="s">
        <v>7728</v>
      </c>
      <c r="W3186" s="30">
        <v>45658</v>
      </c>
      <c r="X3186" s="30">
        <v>46022</v>
      </c>
      <c r="Y3186" s="28">
        <v>2025</v>
      </c>
      <c r="Z3186" s="28" t="s">
        <v>2668</v>
      </c>
      <c r="AA3186" s="28" t="s">
        <v>1335</v>
      </c>
      <c r="AB3186" s="28" t="s">
        <v>1086</v>
      </c>
      <c r="AC3186" s="28" t="s">
        <v>2714</v>
      </c>
      <c r="AD3186" s="48" t="s">
        <v>2715</v>
      </c>
    </row>
    <row r="3187" spans="1:30" x14ac:dyDescent="0.3">
      <c r="A3187" s="27" t="s">
        <v>7385</v>
      </c>
      <c r="B3187" s="28">
        <v>2</v>
      </c>
      <c r="C3187" s="28" t="s">
        <v>27</v>
      </c>
      <c r="D3187" t="s">
        <v>6355</v>
      </c>
      <c r="E3187" s="28" t="s">
        <v>6390</v>
      </c>
      <c r="F3187" s="28">
        <v>97</v>
      </c>
      <c r="G3187" s="28" t="s">
        <v>241</v>
      </c>
      <c r="H3187" s="28">
        <v>9548</v>
      </c>
      <c r="I3187" s="28" t="s">
        <v>242</v>
      </c>
      <c r="J3187" s="28">
        <v>822</v>
      </c>
      <c r="K3187" s="28" t="s">
        <v>1045</v>
      </c>
      <c r="L3187" s="41">
        <v>91</v>
      </c>
      <c r="M3187" s="44">
        <v>54</v>
      </c>
      <c r="N3187" s="6">
        <v>0.59340000000000004</v>
      </c>
      <c r="O3187">
        <v>0</v>
      </c>
      <c r="P3187" s="29" t="s">
        <v>1046</v>
      </c>
      <c r="Q3187" s="28" t="s">
        <v>243</v>
      </c>
      <c r="R3187" s="28" t="s">
        <v>244</v>
      </c>
      <c r="S3187" s="28" t="s">
        <v>1047</v>
      </c>
      <c r="T3187" s="28" t="s">
        <v>7738</v>
      </c>
      <c r="U3187" s="28" t="s">
        <v>7739</v>
      </c>
      <c r="V3187" s="28" t="s">
        <v>7740</v>
      </c>
      <c r="W3187" s="30">
        <v>45658</v>
      </c>
      <c r="X3187" s="30">
        <v>46022</v>
      </c>
      <c r="Y3187" s="28">
        <v>2025</v>
      </c>
      <c r="Z3187" s="28" t="s">
        <v>1768</v>
      </c>
      <c r="AA3187" s="28" t="s">
        <v>455</v>
      </c>
      <c r="AB3187" s="28" t="s">
        <v>4064</v>
      </c>
      <c r="AC3187" s="28" t="s">
        <v>2722</v>
      </c>
      <c r="AD3187" s="48" t="s">
        <v>472</v>
      </c>
    </row>
    <row r="3188" spans="1:30" x14ac:dyDescent="0.3">
      <c r="A3188" s="27" t="s">
        <v>7385</v>
      </c>
      <c r="B3188" s="28">
        <v>2</v>
      </c>
      <c r="C3188" s="28" t="s">
        <v>27</v>
      </c>
      <c r="D3188" t="s">
        <v>6355</v>
      </c>
      <c r="E3188" s="28" t="s">
        <v>6390</v>
      </c>
      <c r="F3188" s="28">
        <v>5</v>
      </c>
      <c r="G3188" s="28" t="s">
        <v>25</v>
      </c>
      <c r="H3188" s="28">
        <v>9549</v>
      </c>
      <c r="I3188" s="28" t="s">
        <v>113</v>
      </c>
      <c r="J3188" s="28">
        <v>822</v>
      </c>
      <c r="K3188" s="28" t="s">
        <v>1045</v>
      </c>
      <c r="L3188" s="41">
        <v>667</v>
      </c>
      <c r="M3188" s="44">
        <v>388</v>
      </c>
      <c r="N3188" s="6">
        <v>0.58169999999999999</v>
      </c>
      <c r="O3188">
        <v>0</v>
      </c>
      <c r="P3188" s="29" t="s">
        <v>1046</v>
      </c>
      <c r="Q3188" s="28" t="s">
        <v>31</v>
      </c>
      <c r="R3188" s="28" t="s">
        <v>115</v>
      </c>
      <c r="S3188" s="28" t="s">
        <v>1047</v>
      </c>
      <c r="T3188" s="28" t="s">
        <v>7431</v>
      </c>
      <c r="U3188" s="28" t="s">
        <v>7432</v>
      </c>
      <c r="V3188" s="28" t="s">
        <v>7433</v>
      </c>
      <c r="W3188" s="30">
        <v>45658</v>
      </c>
      <c r="X3188" s="30">
        <v>46022</v>
      </c>
      <c r="Y3188" s="28">
        <v>2025</v>
      </c>
      <c r="Z3188" s="28" t="s">
        <v>3829</v>
      </c>
      <c r="AA3188" s="28" t="s">
        <v>1969</v>
      </c>
      <c r="AB3188" s="28" t="s">
        <v>4065</v>
      </c>
      <c r="AC3188" s="28" t="s">
        <v>654</v>
      </c>
      <c r="AD3188" s="48" t="s">
        <v>4066</v>
      </c>
    </row>
    <row r="3189" spans="1:30" x14ac:dyDescent="0.3">
      <c r="A3189" s="27" t="s">
        <v>7385</v>
      </c>
      <c r="B3189" s="28">
        <v>2</v>
      </c>
      <c r="C3189" s="28" t="s">
        <v>27</v>
      </c>
      <c r="D3189" t="s">
        <v>6355</v>
      </c>
      <c r="E3189" s="28" t="s">
        <v>6390</v>
      </c>
      <c r="F3189" s="28">
        <v>15</v>
      </c>
      <c r="G3189" s="28" t="s">
        <v>245</v>
      </c>
      <c r="H3189" s="28">
        <v>9551</v>
      </c>
      <c r="I3189" s="28" t="s">
        <v>410</v>
      </c>
      <c r="J3189" s="28">
        <v>822</v>
      </c>
      <c r="K3189" s="28" t="s">
        <v>1045</v>
      </c>
      <c r="L3189" s="41">
        <v>30</v>
      </c>
      <c r="M3189" s="44">
        <v>30</v>
      </c>
      <c r="N3189" s="6">
        <v>1</v>
      </c>
      <c r="O3189">
        <v>0</v>
      </c>
      <c r="P3189" s="29" t="s">
        <v>1046</v>
      </c>
      <c r="Q3189" s="28" t="s">
        <v>249</v>
      </c>
      <c r="R3189" s="28" t="s">
        <v>411</v>
      </c>
      <c r="S3189" s="28" t="s">
        <v>1047</v>
      </c>
      <c r="T3189" s="28" t="s">
        <v>7555</v>
      </c>
      <c r="U3189" s="28" t="s">
        <v>7556</v>
      </c>
      <c r="V3189" s="28" t="s">
        <v>7557</v>
      </c>
      <c r="W3189" s="30">
        <v>45658</v>
      </c>
      <c r="X3189" s="30">
        <v>46022</v>
      </c>
      <c r="Y3189" s="28">
        <v>2025</v>
      </c>
      <c r="Z3189" s="28" t="s">
        <v>2623</v>
      </c>
      <c r="AA3189" s="28" t="s">
        <v>2624</v>
      </c>
      <c r="AB3189" s="28" t="s">
        <v>2625</v>
      </c>
      <c r="AC3189" s="28" t="s">
        <v>2626</v>
      </c>
      <c r="AD3189" s="48" t="s">
        <v>2627</v>
      </c>
    </row>
    <row r="3190" spans="1:30" x14ac:dyDescent="0.3">
      <c r="A3190" s="27" t="s">
        <v>7385</v>
      </c>
      <c r="B3190" s="28">
        <v>13</v>
      </c>
      <c r="C3190" s="28" t="s">
        <v>744</v>
      </c>
      <c r="D3190" t="s">
        <v>5073</v>
      </c>
      <c r="E3190" s="28" t="s">
        <v>1020</v>
      </c>
      <c r="F3190" s="28">
        <v>19</v>
      </c>
      <c r="G3190" s="28" t="s">
        <v>184</v>
      </c>
      <c r="H3190" s="28">
        <v>9113</v>
      </c>
      <c r="I3190" s="28" t="s">
        <v>185</v>
      </c>
      <c r="J3190" s="28">
        <v>275</v>
      </c>
      <c r="K3190" s="28" t="s">
        <v>5074</v>
      </c>
      <c r="L3190" s="41">
        <v>4040</v>
      </c>
      <c r="M3190" s="44">
        <v>3838</v>
      </c>
      <c r="N3190" s="6">
        <v>0.95</v>
      </c>
      <c r="O3190">
        <v>0</v>
      </c>
      <c r="P3190" s="29" t="s">
        <v>30</v>
      </c>
      <c r="Q3190" s="28" t="s">
        <v>187</v>
      </c>
      <c r="R3190" s="28" t="s">
        <v>188</v>
      </c>
      <c r="S3190" s="28" t="s">
        <v>5075</v>
      </c>
      <c r="T3190" s="28" t="s">
        <v>7604</v>
      </c>
      <c r="U3190" s="28" t="s">
        <v>7605</v>
      </c>
      <c r="V3190" s="28" t="s">
        <v>7606</v>
      </c>
      <c r="W3190" s="30">
        <v>45658</v>
      </c>
      <c r="X3190" s="30">
        <v>46022</v>
      </c>
      <c r="Y3190" s="28">
        <v>2025</v>
      </c>
      <c r="Z3190" s="28" t="s">
        <v>186</v>
      </c>
      <c r="AA3190" s="28" t="s">
        <v>2637</v>
      </c>
      <c r="AB3190" s="28" t="s">
        <v>1663</v>
      </c>
      <c r="AC3190" s="28" t="s">
        <v>5076</v>
      </c>
      <c r="AD3190" s="48" t="s">
        <v>5077</v>
      </c>
    </row>
    <row r="3191" spans="1:30" x14ac:dyDescent="0.3">
      <c r="A3191" s="27" t="s">
        <v>7385</v>
      </c>
      <c r="B3191" s="28">
        <v>13</v>
      </c>
      <c r="C3191" s="28" t="s">
        <v>744</v>
      </c>
      <c r="D3191" t="s">
        <v>5073</v>
      </c>
      <c r="E3191" s="28" t="s">
        <v>1020</v>
      </c>
      <c r="F3191" s="28">
        <v>20</v>
      </c>
      <c r="G3191" s="28" t="s">
        <v>376</v>
      </c>
      <c r="H3191" s="28">
        <v>9114</v>
      </c>
      <c r="I3191" s="28" t="s">
        <v>377</v>
      </c>
      <c r="J3191" s="28">
        <v>275</v>
      </c>
      <c r="K3191" s="28" t="s">
        <v>5074</v>
      </c>
      <c r="L3191" s="41">
        <v>4570</v>
      </c>
      <c r="M3191" s="44">
        <v>3238</v>
      </c>
      <c r="N3191" s="6">
        <v>0.70850000000000002</v>
      </c>
      <c r="O3191">
        <v>0</v>
      </c>
      <c r="P3191" s="29" t="s">
        <v>30</v>
      </c>
      <c r="Q3191" s="28" t="s">
        <v>381</v>
      </c>
      <c r="R3191" s="28" t="s">
        <v>382</v>
      </c>
      <c r="S3191" s="28" t="s">
        <v>5075</v>
      </c>
      <c r="T3191" s="28" t="s">
        <v>7655</v>
      </c>
      <c r="U3191" s="28" t="s">
        <v>7656</v>
      </c>
      <c r="V3191" s="28" t="s">
        <v>7657</v>
      </c>
      <c r="W3191" s="30">
        <v>45658</v>
      </c>
      <c r="X3191" s="30">
        <v>46022</v>
      </c>
      <c r="Y3191" s="28">
        <v>2025</v>
      </c>
      <c r="Z3191" s="28" t="s">
        <v>5078</v>
      </c>
      <c r="AA3191" s="28" t="s">
        <v>3005</v>
      </c>
      <c r="AB3191" s="28" t="s">
        <v>3006</v>
      </c>
      <c r="AC3191" s="28" t="s">
        <v>561</v>
      </c>
      <c r="AD3191" s="48" t="s">
        <v>562</v>
      </c>
    </row>
    <row r="3192" spans="1:30" x14ac:dyDescent="0.3">
      <c r="A3192" s="27" t="s">
        <v>7385</v>
      </c>
      <c r="B3192" s="28">
        <v>13</v>
      </c>
      <c r="C3192" s="28" t="s">
        <v>744</v>
      </c>
      <c r="D3192" t="s">
        <v>5073</v>
      </c>
      <c r="E3192" s="28" t="s">
        <v>1020</v>
      </c>
      <c r="F3192" s="28">
        <v>23</v>
      </c>
      <c r="G3192" s="28" t="s">
        <v>268</v>
      </c>
      <c r="H3192" s="28">
        <v>9115</v>
      </c>
      <c r="I3192" s="28" t="s">
        <v>1317</v>
      </c>
      <c r="J3192" s="28">
        <v>275</v>
      </c>
      <c r="K3192" s="28" t="s">
        <v>5074</v>
      </c>
      <c r="L3192" s="41">
        <v>4740</v>
      </c>
      <c r="M3192" s="44">
        <v>3537</v>
      </c>
      <c r="N3192" s="6">
        <v>0.74619999999999997</v>
      </c>
      <c r="O3192">
        <v>0</v>
      </c>
      <c r="P3192" s="29" t="s">
        <v>30</v>
      </c>
      <c r="Q3192" s="28" t="s">
        <v>272</v>
      </c>
      <c r="R3192" s="28" t="s">
        <v>1318</v>
      </c>
      <c r="S3192" s="28" t="s">
        <v>5075</v>
      </c>
      <c r="T3192" s="28" t="s">
        <v>7658</v>
      </c>
      <c r="U3192" s="28" t="s">
        <v>7659</v>
      </c>
      <c r="V3192" s="28" t="s">
        <v>7660</v>
      </c>
      <c r="W3192" s="30">
        <v>45658</v>
      </c>
      <c r="X3192" s="30">
        <v>46022</v>
      </c>
      <c r="Y3192" s="28">
        <v>2025</v>
      </c>
      <c r="Z3192" s="28" t="s">
        <v>2245</v>
      </c>
      <c r="AA3192" s="28" t="s">
        <v>1667</v>
      </c>
      <c r="AB3192" s="28" t="s">
        <v>3014</v>
      </c>
      <c r="AC3192" s="28" t="s">
        <v>3015</v>
      </c>
      <c r="AD3192" s="48" t="s">
        <v>1865</v>
      </c>
    </row>
    <row r="3193" spans="1:30" x14ac:dyDescent="0.3">
      <c r="A3193" s="27" t="s">
        <v>7385</v>
      </c>
      <c r="B3193" s="28">
        <v>13</v>
      </c>
      <c r="C3193" s="28" t="s">
        <v>744</v>
      </c>
      <c r="D3193" t="s">
        <v>5073</v>
      </c>
      <c r="E3193" s="28" t="s">
        <v>1020</v>
      </c>
      <c r="F3193" s="28">
        <v>50</v>
      </c>
      <c r="G3193" s="28" t="s">
        <v>416</v>
      </c>
      <c r="H3193" s="28">
        <v>9117</v>
      </c>
      <c r="I3193" s="28" t="s">
        <v>417</v>
      </c>
      <c r="J3193" s="28">
        <v>275</v>
      </c>
      <c r="K3193" s="28" t="s">
        <v>5074</v>
      </c>
      <c r="L3193" s="41">
        <v>4165</v>
      </c>
      <c r="M3193" s="44">
        <v>3045</v>
      </c>
      <c r="N3193" s="6">
        <v>0.73109999999999997</v>
      </c>
      <c r="O3193">
        <v>0</v>
      </c>
      <c r="P3193" s="29" t="s">
        <v>30</v>
      </c>
      <c r="Q3193" s="28" t="s">
        <v>418</v>
      </c>
      <c r="R3193" s="28" t="s">
        <v>419</v>
      </c>
      <c r="S3193" s="28" t="s">
        <v>5075</v>
      </c>
      <c r="T3193" s="28" t="s">
        <v>7661</v>
      </c>
      <c r="U3193" s="28" t="s">
        <v>7662</v>
      </c>
      <c r="V3193" s="28" t="s">
        <v>7663</v>
      </c>
      <c r="W3193" s="30">
        <v>45658</v>
      </c>
      <c r="X3193" s="30">
        <v>46022</v>
      </c>
      <c r="Y3193" s="28">
        <v>2025</v>
      </c>
      <c r="Z3193" s="28" t="s">
        <v>3027</v>
      </c>
      <c r="AA3193" s="28" t="s">
        <v>3028</v>
      </c>
      <c r="AB3193" s="28" t="s">
        <v>4386</v>
      </c>
      <c r="AC3193" s="28" t="s">
        <v>3032</v>
      </c>
      <c r="AD3193" s="48" t="s">
        <v>128</v>
      </c>
    </row>
    <row r="3194" spans="1:30" x14ac:dyDescent="0.3">
      <c r="A3194" s="27" t="s">
        <v>7385</v>
      </c>
      <c r="B3194" s="28">
        <v>13</v>
      </c>
      <c r="C3194" s="28" t="s">
        <v>744</v>
      </c>
      <c r="D3194" t="s">
        <v>5073</v>
      </c>
      <c r="E3194" s="28" t="s">
        <v>1020</v>
      </c>
      <c r="F3194" s="28">
        <v>47</v>
      </c>
      <c r="G3194" s="28" t="s">
        <v>55</v>
      </c>
      <c r="H3194" s="28">
        <v>9118</v>
      </c>
      <c r="I3194" s="28" t="s">
        <v>56</v>
      </c>
      <c r="J3194" s="28">
        <v>275</v>
      </c>
      <c r="K3194" s="28" t="s">
        <v>5074</v>
      </c>
      <c r="L3194" s="41">
        <v>2560</v>
      </c>
      <c r="M3194" s="44">
        <v>1920</v>
      </c>
      <c r="N3194" s="6">
        <v>0.75</v>
      </c>
      <c r="O3194">
        <v>0</v>
      </c>
      <c r="P3194" s="29" t="s">
        <v>30</v>
      </c>
      <c r="Q3194" s="28" t="s">
        <v>58</v>
      </c>
      <c r="R3194" s="28" t="s">
        <v>59</v>
      </c>
      <c r="S3194" s="28" t="s">
        <v>5075</v>
      </c>
      <c r="T3194" s="28" t="s">
        <v>7622</v>
      </c>
      <c r="U3194" s="28" t="s">
        <v>7623</v>
      </c>
      <c r="V3194" s="28" t="s">
        <v>7624</v>
      </c>
      <c r="W3194" s="30">
        <v>45658</v>
      </c>
      <c r="X3194" s="30">
        <v>46022</v>
      </c>
      <c r="Y3194" s="28">
        <v>2025</v>
      </c>
      <c r="Z3194" s="28" t="s">
        <v>5079</v>
      </c>
      <c r="AA3194" s="28" t="s">
        <v>5080</v>
      </c>
      <c r="AB3194" s="28" t="s">
        <v>5081</v>
      </c>
      <c r="AC3194" s="28" t="s">
        <v>5082</v>
      </c>
      <c r="AD3194" s="48" t="s">
        <v>1043</v>
      </c>
    </row>
    <row r="3195" spans="1:30" x14ac:dyDescent="0.3">
      <c r="A3195" s="27" t="s">
        <v>7385</v>
      </c>
      <c r="B3195" s="28">
        <v>13</v>
      </c>
      <c r="C3195" s="28" t="s">
        <v>744</v>
      </c>
      <c r="D3195" t="s">
        <v>5073</v>
      </c>
      <c r="E3195" s="28" t="s">
        <v>1020</v>
      </c>
      <c r="F3195" s="28">
        <v>54</v>
      </c>
      <c r="G3195" s="28" t="s">
        <v>134</v>
      </c>
      <c r="H3195" s="28">
        <v>9119</v>
      </c>
      <c r="I3195" s="28" t="s">
        <v>294</v>
      </c>
      <c r="J3195" s="28">
        <v>275</v>
      </c>
      <c r="K3195" s="28" t="s">
        <v>5074</v>
      </c>
      <c r="L3195" s="41">
        <v>5140</v>
      </c>
      <c r="M3195" s="44">
        <v>2783</v>
      </c>
      <c r="N3195" s="6">
        <v>0.54139999999999999</v>
      </c>
      <c r="O3195">
        <v>0</v>
      </c>
      <c r="P3195" s="29" t="s">
        <v>30</v>
      </c>
      <c r="Q3195" s="28" t="s">
        <v>136</v>
      </c>
      <c r="R3195" s="28" t="s">
        <v>295</v>
      </c>
      <c r="S3195" s="28" t="s">
        <v>5075</v>
      </c>
      <c r="T3195" s="28" t="s">
        <v>7664</v>
      </c>
      <c r="U3195" s="28" t="s">
        <v>7665</v>
      </c>
      <c r="V3195" s="28" t="s">
        <v>7666</v>
      </c>
      <c r="W3195" s="30">
        <v>45658</v>
      </c>
      <c r="X3195" s="30">
        <v>46022</v>
      </c>
      <c r="Y3195" s="28">
        <v>2025</v>
      </c>
      <c r="Z3195" s="28" t="s">
        <v>3602</v>
      </c>
      <c r="AA3195" s="28" t="s">
        <v>3602</v>
      </c>
      <c r="AB3195" s="28" t="s">
        <v>3602</v>
      </c>
      <c r="AC3195" s="28" t="s">
        <v>2643</v>
      </c>
      <c r="AD3195" s="48" t="s">
        <v>1955</v>
      </c>
    </row>
    <row r="3196" spans="1:30" x14ac:dyDescent="0.3">
      <c r="A3196" s="27" t="s">
        <v>7385</v>
      </c>
      <c r="B3196" s="28">
        <v>13</v>
      </c>
      <c r="C3196" s="28" t="s">
        <v>744</v>
      </c>
      <c r="D3196" t="s">
        <v>5073</v>
      </c>
      <c r="E3196" s="28" t="s">
        <v>1020</v>
      </c>
      <c r="F3196" s="28">
        <v>63</v>
      </c>
      <c r="G3196" s="28" t="s">
        <v>251</v>
      </c>
      <c r="H3196" s="28">
        <v>9120</v>
      </c>
      <c r="I3196" s="28" t="s">
        <v>255</v>
      </c>
      <c r="J3196" s="28">
        <v>275</v>
      </c>
      <c r="K3196" s="28" t="s">
        <v>5074</v>
      </c>
      <c r="L3196" s="41">
        <v>14095</v>
      </c>
      <c r="M3196" s="44">
        <v>12379</v>
      </c>
      <c r="N3196" s="6">
        <v>0.87829999999999997</v>
      </c>
      <c r="O3196">
        <v>0</v>
      </c>
      <c r="P3196" s="29" t="s">
        <v>30</v>
      </c>
      <c r="Q3196" s="28" t="s">
        <v>253</v>
      </c>
      <c r="R3196" s="28" t="s">
        <v>257</v>
      </c>
      <c r="S3196" s="28" t="s">
        <v>5075</v>
      </c>
      <c r="T3196" s="28" t="s">
        <v>7667</v>
      </c>
      <c r="U3196" s="28" t="s">
        <v>7668</v>
      </c>
      <c r="V3196" s="28" t="s">
        <v>7669</v>
      </c>
      <c r="W3196" s="30">
        <v>45658</v>
      </c>
      <c r="X3196" s="30">
        <v>46022</v>
      </c>
      <c r="Y3196" s="28">
        <v>2025</v>
      </c>
      <c r="Z3196" s="28" t="s">
        <v>5083</v>
      </c>
      <c r="AA3196" s="28" t="s">
        <v>5084</v>
      </c>
      <c r="AB3196" s="28" t="s">
        <v>1858</v>
      </c>
      <c r="AC3196" s="28" t="s">
        <v>1033</v>
      </c>
      <c r="AD3196" s="48" t="s">
        <v>3341</v>
      </c>
    </row>
    <row r="3197" spans="1:30" x14ac:dyDescent="0.3">
      <c r="A3197" s="27" t="s">
        <v>7385</v>
      </c>
      <c r="B3197" s="28">
        <v>13</v>
      </c>
      <c r="C3197" s="28" t="s">
        <v>744</v>
      </c>
      <c r="D3197" t="s">
        <v>5073</v>
      </c>
      <c r="E3197" s="28" t="s">
        <v>1020</v>
      </c>
      <c r="F3197" s="28">
        <v>66</v>
      </c>
      <c r="G3197" s="28" t="s">
        <v>60</v>
      </c>
      <c r="H3197" s="28">
        <v>9121</v>
      </c>
      <c r="I3197" s="28" t="s">
        <v>61</v>
      </c>
      <c r="J3197" s="28">
        <v>275</v>
      </c>
      <c r="K3197" s="28" t="s">
        <v>5074</v>
      </c>
      <c r="L3197" s="41">
        <v>7175</v>
      </c>
      <c r="M3197" s="44">
        <v>5252</v>
      </c>
      <c r="N3197" s="6">
        <v>0.73199999999999998</v>
      </c>
      <c r="O3197">
        <v>0</v>
      </c>
      <c r="P3197" s="29" t="s">
        <v>30</v>
      </c>
      <c r="Q3197" s="28" t="s">
        <v>62</v>
      </c>
      <c r="R3197" s="28" t="s">
        <v>63</v>
      </c>
      <c r="S3197" s="28" t="s">
        <v>5075</v>
      </c>
      <c r="T3197" s="28" t="s">
        <v>7723</v>
      </c>
      <c r="U3197" s="28" t="s">
        <v>7724</v>
      </c>
      <c r="V3197" s="28" t="s">
        <v>7725</v>
      </c>
      <c r="W3197" s="30">
        <v>45658</v>
      </c>
      <c r="X3197" s="30">
        <v>46022</v>
      </c>
      <c r="Y3197" s="28">
        <v>2025</v>
      </c>
      <c r="Z3197" s="28" t="s">
        <v>4641</v>
      </c>
      <c r="AA3197" s="28" t="s">
        <v>3097</v>
      </c>
      <c r="AB3197" s="28" t="s">
        <v>3100</v>
      </c>
      <c r="AC3197" s="28" t="s">
        <v>5085</v>
      </c>
      <c r="AD3197" s="48" t="s">
        <v>53</v>
      </c>
    </row>
    <row r="3198" spans="1:30" x14ac:dyDescent="0.3">
      <c r="A3198" s="27" t="s">
        <v>7385</v>
      </c>
      <c r="B3198" s="28">
        <v>13</v>
      </c>
      <c r="C3198" s="28" t="s">
        <v>744</v>
      </c>
      <c r="D3198" t="s">
        <v>5073</v>
      </c>
      <c r="E3198" s="28" t="s">
        <v>1020</v>
      </c>
      <c r="F3198" s="28">
        <v>73</v>
      </c>
      <c r="G3198" s="28" t="s">
        <v>367</v>
      </c>
      <c r="H3198" s="28">
        <v>9123</v>
      </c>
      <c r="I3198" s="28" t="s">
        <v>372</v>
      </c>
      <c r="J3198" s="28">
        <v>275</v>
      </c>
      <c r="K3198" s="28" t="s">
        <v>5074</v>
      </c>
      <c r="L3198" s="41">
        <v>10240</v>
      </c>
      <c r="M3198" s="44">
        <v>7440</v>
      </c>
      <c r="N3198" s="6">
        <v>0.72660000000000002</v>
      </c>
      <c r="O3198">
        <v>0</v>
      </c>
      <c r="P3198" s="29" t="s">
        <v>30</v>
      </c>
      <c r="Q3198" s="28" t="s">
        <v>370</v>
      </c>
      <c r="R3198" s="28" t="s">
        <v>373</v>
      </c>
      <c r="S3198" s="28" t="s">
        <v>5075</v>
      </c>
      <c r="T3198" s="28" t="s">
        <v>7729</v>
      </c>
      <c r="U3198" s="28" t="s">
        <v>7730</v>
      </c>
      <c r="V3198" s="28" t="s">
        <v>7731</v>
      </c>
      <c r="W3198" s="30">
        <v>45658</v>
      </c>
      <c r="X3198" s="30">
        <v>46022</v>
      </c>
      <c r="Y3198" s="28">
        <v>2025</v>
      </c>
      <c r="Z3198" s="28" t="s">
        <v>3612</v>
      </c>
      <c r="AA3198" s="28" t="s">
        <v>2650</v>
      </c>
      <c r="AB3198" s="28" t="s">
        <v>5086</v>
      </c>
      <c r="AC3198" s="28" t="s">
        <v>558</v>
      </c>
      <c r="AD3198" s="48" t="s">
        <v>78</v>
      </c>
    </row>
    <row r="3199" spans="1:30" x14ac:dyDescent="0.3">
      <c r="A3199" s="27" t="s">
        <v>7385</v>
      </c>
      <c r="B3199" s="28">
        <v>13</v>
      </c>
      <c r="C3199" s="28" t="s">
        <v>744</v>
      </c>
      <c r="D3199" t="s">
        <v>5073</v>
      </c>
      <c r="E3199" s="28" t="s">
        <v>1020</v>
      </c>
      <c r="F3199" s="28">
        <v>19</v>
      </c>
      <c r="G3199" s="28" t="s">
        <v>184</v>
      </c>
      <c r="H3199" s="28">
        <v>9221</v>
      </c>
      <c r="I3199" s="28" t="s">
        <v>396</v>
      </c>
      <c r="J3199" s="28">
        <v>275</v>
      </c>
      <c r="K3199" s="28" t="s">
        <v>5074</v>
      </c>
      <c r="L3199" s="41">
        <v>4170</v>
      </c>
      <c r="M3199" s="44">
        <v>2089</v>
      </c>
      <c r="N3199" s="6">
        <v>0.501</v>
      </c>
      <c r="O3199">
        <v>0</v>
      </c>
      <c r="P3199" s="29" t="s">
        <v>30</v>
      </c>
      <c r="Q3199" s="28" t="s">
        <v>187</v>
      </c>
      <c r="R3199" s="28" t="s">
        <v>397</v>
      </c>
      <c r="S3199" s="28" t="s">
        <v>5075</v>
      </c>
      <c r="T3199" s="28" t="s">
        <v>7607</v>
      </c>
      <c r="U3199" s="28" t="s">
        <v>7608</v>
      </c>
      <c r="V3199" s="28" t="s">
        <v>7609</v>
      </c>
      <c r="W3199" s="30">
        <v>45658</v>
      </c>
      <c r="X3199" s="30">
        <v>46022</v>
      </c>
      <c r="Y3199" s="28">
        <v>2025</v>
      </c>
      <c r="Z3199" s="28" t="s">
        <v>1870</v>
      </c>
      <c r="AA3199" s="28" t="s">
        <v>2652</v>
      </c>
      <c r="AB3199" s="28" t="s">
        <v>3108</v>
      </c>
      <c r="AC3199" s="28" t="s">
        <v>3109</v>
      </c>
      <c r="AD3199" s="48" t="s">
        <v>78</v>
      </c>
    </row>
    <row r="3200" spans="1:30" x14ac:dyDescent="0.3">
      <c r="A3200" s="27" t="s">
        <v>7385</v>
      </c>
      <c r="B3200" s="28">
        <v>13</v>
      </c>
      <c r="C3200" s="28" t="s">
        <v>744</v>
      </c>
      <c r="D3200" t="s">
        <v>5073</v>
      </c>
      <c r="E3200" s="28" t="s">
        <v>1020</v>
      </c>
      <c r="F3200" s="28">
        <v>44</v>
      </c>
      <c r="G3200" s="28" t="s">
        <v>64</v>
      </c>
      <c r="H3200" s="28">
        <v>9222</v>
      </c>
      <c r="I3200" s="28" t="s">
        <v>65</v>
      </c>
      <c r="J3200" s="28">
        <v>275</v>
      </c>
      <c r="K3200" s="28" t="s">
        <v>5074</v>
      </c>
      <c r="L3200" s="41">
        <v>3840</v>
      </c>
      <c r="M3200" s="44">
        <v>3120</v>
      </c>
      <c r="N3200" s="6">
        <v>0.8125</v>
      </c>
      <c r="O3200">
        <v>0</v>
      </c>
      <c r="P3200" s="29" t="s">
        <v>30</v>
      </c>
      <c r="Q3200" s="28" t="s">
        <v>67</v>
      </c>
      <c r="R3200" s="28" t="s">
        <v>68</v>
      </c>
      <c r="S3200" s="28" t="s">
        <v>5075</v>
      </c>
      <c r="T3200" s="28" t="s">
        <v>7670</v>
      </c>
      <c r="U3200" s="28" t="s">
        <v>7671</v>
      </c>
      <c r="V3200" s="28" t="s">
        <v>7672</v>
      </c>
      <c r="W3200" s="30">
        <v>45658</v>
      </c>
      <c r="X3200" s="30">
        <v>46022</v>
      </c>
      <c r="Y3200" s="28">
        <v>2025</v>
      </c>
      <c r="Z3200" s="28" t="s">
        <v>3134</v>
      </c>
      <c r="AA3200" s="28" t="s">
        <v>3135</v>
      </c>
      <c r="AB3200" s="28" t="s">
        <v>531</v>
      </c>
      <c r="AC3200" s="28" t="s">
        <v>1022</v>
      </c>
      <c r="AD3200" s="48" t="s">
        <v>1023</v>
      </c>
    </row>
    <row r="3201" spans="1:30" x14ac:dyDescent="0.3">
      <c r="A3201" s="27" t="s">
        <v>7385</v>
      </c>
      <c r="B3201" s="28">
        <v>13</v>
      </c>
      <c r="C3201" s="28" t="s">
        <v>744</v>
      </c>
      <c r="D3201" t="s">
        <v>5073</v>
      </c>
      <c r="E3201" s="28" t="s">
        <v>1020</v>
      </c>
      <c r="F3201" s="28">
        <v>66</v>
      </c>
      <c r="G3201" s="28" t="s">
        <v>60</v>
      </c>
      <c r="H3201" s="28">
        <v>9223</v>
      </c>
      <c r="I3201" s="28" t="s">
        <v>327</v>
      </c>
      <c r="J3201" s="28">
        <v>275</v>
      </c>
      <c r="K3201" s="28" t="s">
        <v>5074</v>
      </c>
      <c r="L3201" s="41">
        <v>7750</v>
      </c>
      <c r="M3201" s="44">
        <v>5222</v>
      </c>
      <c r="N3201" s="6">
        <v>0.67379999999999995</v>
      </c>
      <c r="O3201">
        <v>0</v>
      </c>
      <c r="P3201" s="29" t="s">
        <v>30</v>
      </c>
      <c r="Q3201" s="28" t="s">
        <v>62</v>
      </c>
      <c r="R3201" s="28" t="s">
        <v>330</v>
      </c>
      <c r="S3201" s="28" t="s">
        <v>5075</v>
      </c>
      <c r="T3201" s="28" t="s">
        <v>7673</v>
      </c>
      <c r="U3201" s="28" t="s">
        <v>7674</v>
      </c>
      <c r="V3201" s="28" t="s">
        <v>7675</v>
      </c>
      <c r="W3201" s="30">
        <v>45658</v>
      </c>
      <c r="X3201" s="30">
        <v>46022</v>
      </c>
      <c r="Y3201" s="28">
        <v>2025</v>
      </c>
      <c r="Z3201" s="28" t="s">
        <v>2655</v>
      </c>
      <c r="AA3201" s="28" t="s">
        <v>2656</v>
      </c>
      <c r="AB3201" s="28" t="s">
        <v>329</v>
      </c>
      <c r="AC3201" s="28" t="s">
        <v>4398</v>
      </c>
      <c r="AD3201" s="48" t="s">
        <v>4399</v>
      </c>
    </row>
    <row r="3202" spans="1:30" x14ac:dyDescent="0.3">
      <c r="A3202" s="27" t="s">
        <v>7385</v>
      </c>
      <c r="B3202" s="28">
        <v>13</v>
      </c>
      <c r="C3202" s="28" t="s">
        <v>744</v>
      </c>
      <c r="D3202" t="s">
        <v>5073</v>
      </c>
      <c r="E3202" s="28" t="s">
        <v>1020</v>
      </c>
      <c r="F3202" s="28">
        <v>73</v>
      </c>
      <c r="G3202" s="28" t="s">
        <v>367</v>
      </c>
      <c r="H3202" s="28">
        <v>9226</v>
      </c>
      <c r="I3202" s="28" t="s">
        <v>374</v>
      </c>
      <c r="J3202" s="28">
        <v>275</v>
      </c>
      <c r="K3202" s="28" t="s">
        <v>5074</v>
      </c>
      <c r="L3202" s="41">
        <v>10310</v>
      </c>
      <c r="M3202" s="44">
        <v>9564</v>
      </c>
      <c r="N3202" s="6">
        <v>0.92759999999999998</v>
      </c>
      <c r="O3202">
        <v>0</v>
      </c>
      <c r="P3202" s="29" t="s">
        <v>30</v>
      </c>
      <c r="Q3202" s="28" t="s">
        <v>370</v>
      </c>
      <c r="R3202" s="28" t="s">
        <v>375</v>
      </c>
      <c r="S3202" s="28" t="s">
        <v>5075</v>
      </c>
      <c r="T3202" s="28" t="s">
        <v>7676</v>
      </c>
      <c r="U3202" s="28" t="s">
        <v>7677</v>
      </c>
      <c r="V3202" s="28" t="s">
        <v>7678</v>
      </c>
      <c r="W3202" s="30">
        <v>45658</v>
      </c>
      <c r="X3202" s="30">
        <v>46022</v>
      </c>
      <c r="Y3202" s="28">
        <v>2025</v>
      </c>
      <c r="Z3202" s="28" t="s">
        <v>5087</v>
      </c>
      <c r="AA3202" s="28" t="s">
        <v>3145</v>
      </c>
      <c r="AB3202" s="28" t="s">
        <v>5088</v>
      </c>
      <c r="AC3202" s="28" t="s">
        <v>5089</v>
      </c>
      <c r="AD3202" s="48" t="s">
        <v>1857</v>
      </c>
    </row>
    <row r="3203" spans="1:30" x14ac:dyDescent="0.3">
      <c r="A3203" s="27" t="s">
        <v>7385</v>
      </c>
      <c r="B3203" s="28">
        <v>13</v>
      </c>
      <c r="C3203" s="28" t="s">
        <v>744</v>
      </c>
      <c r="D3203" t="s">
        <v>5073</v>
      </c>
      <c r="E3203" s="28" t="s">
        <v>1020</v>
      </c>
      <c r="F3203" s="28">
        <v>63</v>
      </c>
      <c r="G3203" s="28" t="s">
        <v>251</v>
      </c>
      <c r="H3203" s="28">
        <v>9231</v>
      </c>
      <c r="I3203" s="28" t="s">
        <v>252</v>
      </c>
      <c r="J3203" s="28">
        <v>275</v>
      </c>
      <c r="K3203" s="28" t="s">
        <v>5074</v>
      </c>
      <c r="L3203" s="41">
        <v>10310</v>
      </c>
      <c r="M3203" s="44">
        <v>7944</v>
      </c>
      <c r="N3203" s="6">
        <v>0.77049999999999996</v>
      </c>
      <c r="O3203">
        <v>0</v>
      </c>
      <c r="P3203" s="29" t="s">
        <v>30</v>
      </c>
      <c r="Q3203" s="28" t="s">
        <v>253</v>
      </c>
      <c r="R3203" s="28" t="s">
        <v>254</v>
      </c>
      <c r="S3203" s="28" t="s">
        <v>5075</v>
      </c>
      <c r="T3203" s="28" t="s">
        <v>7682</v>
      </c>
      <c r="U3203" s="28" t="s">
        <v>7683</v>
      </c>
      <c r="V3203" s="28" t="s">
        <v>7684</v>
      </c>
      <c r="W3203" s="30">
        <v>45658</v>
      </c>
      <c r="X3203" s="30">
        <v>46022</v>
      </c>
      <c r="Y3203" s="28">
        <v>2025</v>
      </c>
      <c r="Z3203" s="28" t="s">
        <v>4404</v>
      </c>
      <c r="AA3203" s="28" t="s">
        <v>3192</v>
      </c>
      <c r="AB3203" s="28" t="s">
        <v>5090</v>
      </c>
      <c r="AC3203" s="28" t="s">
        <v>5091</v>
      </c>
      <c r="AD3203" s="48" t="s">
        <v>5092</v>
      </c>
    </row>
    <row r="3204" spans="1:30" x14ac:dyDescent="0.3">
      <c r="A3204" s="27" t="s">
        <v>7385</v>
      </c>
      <c r="B3204" s="28">
        <v>13</v>
      </c>
      <c r="C3204" s="28" t="s">
        <v>744</v>
      </c>
      <c r="D3204" t="s">
        <v>5073</v>
      </c>
      <c r="E3204" s="28" t="s">
        <v>1020</v>
      </c>
      <c r="F3204" s="28">
        <v>19</v>
      </c>
      <c r="G3204" s="28" t="s">
        <v>184</v>
      </c>
      <c r="H3204" s="28">
        <v>9307</v>
      </c>
      <c r="I3204" s="28" t="s">
        <v>200</v>
      </c>
      <c r="J3204" s="28">
        <v>275</v>
      </c>
      <c r="K3204" s="28" t="s">
        <v>5074</v>
      </c>
      <c r="L3204" s="41">
        <v>6440</v>
      </c>
      <c r="M3204" s="44">
        <v>5547</v>
      </c>
      <c r="N3204" s="6">
        <v>0.86129999999999995</v>
      </c>
      <c r="O3204">
        <v>0</v>
      </c>
      <c r="P3204" s="29" t="s">
        <v>30</v>
      </c>
      <c r="Q3204" s="28" t="s">
        <v>187</v>
      </c>
      <c r="R3204" s="28" t="s">
        <v>203</v>
      </c>
      <c r="S3204" s="28" t="s">
        <v>5075</v>
      </c>
      <c r="T3204" s="28" t="s">
        <v>7610</v>
      </c>
      <c r="U3204" s="28" t="s">
        <v>7611</v>
      </c>
      <c r="V3204" s="28" t="s">
        <v>7612</v>
      </c>
      <c r="W3204" s="30">
        <v>45658</v>
      </c>
      <c r="X3204" s="30">
        <v>46022</v>
      </c>
      <c r="Y3204" s="28">
        <v>2025</v>
      </c>
      <c r="Z3204" s="28" t="s">
        <v>2668</v>
      </c>
      <c r="AA3204" s="28" t="s">
        <v>2669</v>
      </c>
      <c r="AB3204" s="28" t="s">
        <v>3194</v>
      </c>
      <c r="AC3204" s="28" t="s">
        <v>4408</v>
      </c>
      <c r="AD3204" s="48" t="s">
        <v>2271</v>
      </c>
    </row>
    <row r="3205" spans="1:30" x14ac:dyDescent="0.3">
      <c r="A3205" s="27" t="s">
        <v>7385</v>
      </c>
      <c r="B3205" s="28">
        <v>13</v>
      </c>
      <c r="C3205" s="28" t="s">
        <v>744</v>
      </c>
      <c r="D3205" t="s">
        <v>5073</v>
      </c>
      <c r="E3205" s="28" t="s">
        <v>1020</v>
      </c>
      <c r="F3205" s="28">
        <v>66</v>
      </c>
      <c r="G3205" s="28" t="s">
        <v>60</v>
      </c>
      <c r="H3205" s="28">
        <v>9308</v>
      </c>
      <c r="I3205" s="28" t="s">
        <v>69</v>
      </c>
      <c r="J3205" s="28">
        <v>275</v>
      </c>
      <c r="K3205" s="28" t="s">
        <v>5074</v>
      </c>
      <c r="L3205" s="41">
        <v>12100</v>
      </c>
      <c r="M3205" s="44">
        <v>7948</v>
      </c>
      <c r="N3205" s="6">
        <v>0.65690000000000004</v>
      </c>
      <c r="O3205">
        <v>0</v>
      </c>
      <c r="P3205" s="29" t="s">
        <v>30</v>
      </c>
      <c r="Q3205" s="28" t="s">
        <v>62</v>
      </c>
      <c r="R3205" s="28" t="s">
        <v>72</v>
      </c>
      <c r="S3205" s="28" t="s">
        <v>5075</v>
      </c>
      <c r="T3205" s="28" t="s">
        <v>7634</v>
      </c>
      <c r="U3205" s="28" t="s">
        <v>7635</v>
      </c>
      <c r="V3205" s="28" t="s">
        <v>7636</v>
      </c>
      <c r="W3205" s="30">
        <v>45658</v>
      </c>
      <c r="X3205" s="30">
        <v>46022</v>
      </c>
      <c r="Y3205" s="28">
        <v>2025</v>
      </c>
      <c r="Z3205" s="28" t="s">
        <v>5093</v>
      </c>
      <c r="AA3205" s="28" t="s">
        <v>5094</v>
      </c>
      <c r="AB3205" s="28" t="s">
        <v>431</v>
      </c>
      <c r="AC3205" s="28" t="s">
        <v>521</v>
      </c>
      <c r="AD3205" s="48" t="s">
        <v>1856</v>
      </c>
    </row>
    <row r="3206" spans="1:30" x14ac:dyDescent="0.3">
      <c r="A3206" s="27" t="s">
        <v>7385</v>
      </c>
      <c r="B3206" s="28">
        <v>13</v>
      </c>
      <c r="C3206" s="28" t="s">
        <v>744</v>
      </c>
      <c r="D3206" t="s">
        <v>5073</v>
      </c>
      <c r="E3206" s="28" t="s">
        <v>1020</v>
      </c>
      <c r="F3206" s="28">
        <v>73</v>
      </c>
      <c r="G3206" s="28" t="s">
        <v>367</v>
      </c>
      <c r="H3206" s="28">
        <v>9310</v>
      </c>
      <c r="I3206" s="28" t="s">
        <v>368</v>
      </c>
      <c r="J3206" s="28">
        <v>275</v>
      </c>
      <c r="K3206" s="28" t="s">
        <v>5074</v>
      </c>
      <c r="L3206" s="41">
        <v>11560</v>
      </c>
      <c r="M3206" s="44">
        <v>10284</v>
      </c>
      <c r="N3206" s="6">
        <v>0.88959999999999995</v>
      </c>
      <c r="O3206">
        <v>0</v>
      </c>
      <c r="P3206" s="29" t="s">
        <v>30</v>
      </c>
      <c r="Q3206" s="28" t="s">
        <v>370</v>
      </c>
      <c r="R3206" s="28" t="s">
        <v>371</v>
      </c>
      <c r="S3206" s="28" t="s">
        <v>5075</v>
      </c>
      <c r="T3206" s="28" t="s">
        <v>7652</v>
      </c>
      <c r="U3206" s="28" t="s">
        <v>7653</v>
      </c>
      <c r="V3206" s="28" t="s">
        <v>7654</v>
      </c>
      <c r="W3206" s="30">
        <v>45658</v>
      </c>
      <c r="X3206" s="30">
        <v>46022</v>
      </c>
      <c r="Y3206" s="28">
        <v>2025</v>
      </c>
      <c r="Z3206" s="28" t="s">
        <v>2672</v>
      </c>
      <c r="AA3206" s="28" t="s">
        <v>2673</v>
      </c>
      <c r="AB3206" s="28" t="s">
        <v>467</v>
      </c>
      <c r="AC3206" s="28" t="s">
        <v>3208</v>
      </c>
      <c r="AD3206" s="48" t="s">
        <v>53</v>
      </c>
    </row>
    <row r="3207" spans="1:30" x14ac:dyDescent="0.3">
      <c r="A3207" s="27" t="s">
        <v>7385</v>
      </c>
      <c r="B3207" s="28">
        <v>13</v>
      </c>
      <c r="C3207" s="28" t="s">
        <v>744</v>
      </c>
      <c r="D3207" t="s">
        <v>5073</v>
      </c>
      <c r="E3207" s="28" t="s">
        <v>1020</v>
      </c>
      <c r="F3207" s="28">
        <v>18</v>
      </c>
      <c r="G3207" s="28" t="s">
        <v>84</v>
      </c>
      <c r="H3207" s="28">
        <v>9516</v>
      </c>
      <c r="I3207" s="28" t="s">
        <v>85</v>
      </c>
      <c r="J3207" s="28">
        <v>275</v>
      </c>
      <c r="K3207" s="28" t="s">
        <v>5074</v>
      </c>
      <c r="L3207" s="41">
        <v>3840</v>
      </c>
      <c r="M3207" s="44">
        <v>2320</v>
      </c>
      <c r="N3207" s="6">
        <v>0.60419999999999996</v>
      </c>
      <c r="O3207">
        <v>0</v>
      </c>
      <c r="P3207" s="29" t="s">
        <v>30</v>
      </c>
      <c r="Q3207" s="28" t="s">
        <v>86</v>
      </c>
      <c r="R3207" s="28" t="s">
        <v>87</v>
      </c>
      <c r="S3207" s="28" t="s">
        <v>5075</v>
      </c>
      <c r="T3207" s="28" t="s">
        <v>7601</v>
      </c>
      <c r="U3207" s="28" t="s">
        <v>7602</v>
      </c>
      <c r="V3207" s="28" t="s">
        <v>7603</v>
      </c>
      <c r="W3207" s="30">
        <v>45658</v>
      </c>
      <c r="X3207" s="30">
        <v>46022</v>
      </c>
      <c r="Y3207" s="28">
        <v>2025</v>
      </c>
      <c r="Z3207" s="28" t="s">
        <v>2347</v>
      </c>
      <c r="AA3207" s="28" t="s">
        <v>3226</v>
      </c>
      <c r="AB3207" s="28" t="s">
        <v>3768</v>
      </c>
      <c r="AC3207" s="28" t="s">
        <v>3216</v>
      </c>
      <c r="AD3207" s="48" t="s">
        <v>7434</v>
      </c>
    </row>
    <row r="3208" spans="1:30" x14ac:dyDescent="0.3">
      <c r="A3208" s="27" t="s">
        <v>7385</v>
      </c>
      <c r="B3208" s="28">
        <v>13</v>
      </c>
      <c r="C3208" s="28" t="s">
        <v>744</v>
      </c>
      <c r="D3208" t="s">
        <v>5073</v>
      </c>
      <c r="E3208" s="28" t="s">
        <v>1020</v>
      </c>
      <c r="F3208" s="28">
        <v>91</v>
      </c>
      <c r="G3208" s="28" t="s">
        <v>331</v>
      </c>
      <c r="H3208" s="28">
        <v>9517</v>
      </c>
      <c r="I3208" s="28" t="s">
        <v>6357</v>
      </c>
      <c r="J3208" s="28">
        <v>275</v>
      </c>
      <c r="K3208" s="28" t="s">
        <v>5074</v>
      </c>
      <c r="L3208" s="41">
        <v>4890</v>
      </c>
      <c r="M3208" s="44">
        <v>3372</v>
      </c>
      <c r="N3208" s="6">
        <v>0.68959999999999999</v>
      </c>
      <c r="O3208">
        <v>0</v>
      </c>
      <c r="P3208" s="29" t="s">
        <v>30</v>
      </c>
      <c r="Q3208" s="28" t="s">
        <v>332</v>
      </c>
      <c r="R3208" s="28" t="s">
        <v>6358</v>
      </c>
      <c r="S3208" s="28" t="s">
        <v>5075</v>
      </c>
      <c r="T3208" s="28" t="s">
        <v>7679</v>
      </c>
      <c r="U3208" s="28" t="s">
        <v>7680</v>
      </c>
      <c r="V3208" s="28" t="s">
        <v>7681</v>
      </c>
      <c r="W3208" s="30">
        <v>45658</v>
      </c>
      <c r="X3208" s="30">
        <v>46022</v>
      </c>
      <c r="Y3208" s="28">
        <v>2025</v>
      </c>
      <c r="Z3208" s="28" t="s">
        <v>3232</v>
      </c>
      <c r="AA3208" s="28" t="s">
        <v>3229</v>
      </c>
      <c r="AB3208" s="28" t="s">
        <v>3561</v>
      </c>
      <c r="AC3208" s="28" t="s">
        <v>3562</v>
      </c>
      <c r="AD3208" s="48" t="s">
        <v>6356</v>
      </c>
    </row>
    <row r="3209" spans="1:30" x14ac:dyDescent="0.3">
      <c r="A3209" s="27" t="s">
        <v>7385</v>
      </c>
      <c r="B3209" s="28">
        <v>13</v>
      </c>
      <c r="C3209" s="28" t="s">
        <v>744</v>
      </c>
      <c r="D3209" t="s">
        <v>5073</v>
      </c>
      <c r="E3209" s="28" t="s">
        <v>1020</v>
      </c>
      <c r="F3209" s="28">
        <v>86</v>
      </c>
      <c r="G3209" s="28" t="s">
        <v>412</v>
      </c>
      <c r="H3209" s="28">
        <v>9518</v>
      </c>
      <c r="I3209" s="28" t="s">
        <v>413</v>
      </c>
      <c r="J3209" s="28">
        <v>275</v>
      </c>
      <c r="K3209" s="28" t="s">
        <v>5074</v>
      </c>
      <c r="L3209" s="41">
        <v>4490</v>
      </c>
      <c r="M3209" s="44">
        <v>2862</v>
      </c>
      <c r="N3209" s="6">
        <v>0.63739999999999997</v>
      </c>
      <c r="O3209">
        <v>0</v>
      </c>
      <c r="P3209" s="29" t="s">
        <v>30</v>
      </c>
      <c r="Q3209" s="28" t="s">
        <v>414</v>
      </c>
      <c r="R3209" s="28" t="s">
        <v>415</v>
      </c>
      <c r="S3209" s="28" t="s">
        <v>5075</v>
      </c>
      <c r="T3209" s="28" t="s">
        <v>7688</v>
      </c>
      <c r="U3209" s="28" t="s">
        <v>7689</v>
      </c>
      <c r="V3209" s="28" t="s">
        <v>7690</v>
      </c>
      <c r="W3209" s="30">
        <v>45658</v>
      </c>
      <c r="X3209" s="30">
        <v>46022</v>
      </c>
      <c r="Y3209" s="28">
        <v>2025</v>
      </c>
      <c r="Z3209" s="28" t="s">
        <v>3235</v>
      </c>
      <c r="AA3209" s="28" t="s">
        <v>3236</v>
      </c>
      <c r="AB3209" s="28" t="s">
        <v>3237</v>
      </c>
      <c r="AC3209" s="28" t="s">
        <v>3238</v>
      </c>
      <c r="AD3209" s="48" t="s">
        <v>3239</v>
      </c>
    </row>
    <row r="3210" spans="1:30" x14ac:dyDescent="0.3">
      <c r="A3210" s="27" t="s">
        <v>7385</v>
      </c>
      <c r="B3210" s="28">
        <v>13</v>
      </c>
      <c r="C3210" s="28" t="s">
        <v>744</v>
      </c>
      <c r="D3210" t="s">
        <v>5073</v>
      </c>
      <c r="E3210" s="28" t="s">
        <v>1020</v>
      </c>
      <c r="F3210" s="28">
        <v>85</v>
      </c>
      <c r="G3210" s="28" t="s">
        <v>404</v>
      </c>
      <c r="H3210" s="28">
        <v>9519</v>
      </c>
      <c r="I3210" s="28" t="s">
        <v>6361</v>
      </c>
      <c r="J3210" s="28">
        <v>275</v>
      </c>
      <c r="K3210" s="28" t="s">
        <v>5074</v>
      </c>
      <c r="L3210" s="41">
        <v>2560</v>
      </c>
      <c r="M3210" s="44">
        <v>1920</v>
      </c>
      <c r="N3210" s="6">
        <v>0.75</v>
      </c>
      <c r="O3210">
        <v>0</v>
      </c>
      <c r="P3210" s="29" t="s">
        <v>30</v>
      </c>
      <c r="Q3210" s="28" t="s">
        <v>407</v>
      </c>
      <c r="R3210" s="28" t="s">
        <v>6362</v>
      </c>
      <c r="S3210" s="28" t="s">
        <v>5075</v>
      </c>
      <c r="T3210" s="28" t="s">
        <v>7691</v>
      </c>
      <c r="U3210" s="28" t="s">
        <v>7692</v>
      </c>
      <c r="V3210" s="28" t="s">
        <v>7693</v>
      </c>
      <c r="W3210" s="30">
        <v>45658</v>
      </c>
      <c r="X3210" s="30">
        <v>46022</v>
      </c>
      <c r="Y3210" s="28">
        <v>2025</v>
      </c>
      <c r="Z3210" s="28" t="s">
        <v>315</v>
      </c>
      <c r="AA3210" s="28" t="s">
        <v>3255</v>
      </c>
      <c r="AB3210" s="28" t="s">
        <v>5095</v>
      </c>
      <c r="AC3210" s="28" t="s">
        <v>526</v>
      </c>
      <c r="AD3210" s="48" t="s">
        <v>338</v>
      </c>
    </row>
    <row r="3211" spans="1:30" x14ac:dyDescent="0.3">
      <c r="A3211" s="27" t="s">
        <v>7385</v>
      </c>
      <c r="B3211" s="28">
        <v>13</v>
      </c>
      <c r="C3211" s="28" t="s">
        <v>744</v>
      </c>
      <c r="D3211" t="s">
        <v>5073</v>
      </c>
      <c r="E3211" s="28" t="s">
        <v>1020</v>
      </c>
      <c r="F3211" s="28">
        <v>20</v>
      </c>
      <c r="G3211" s="28" t="s">
        <v>376</v>
      </c>
      <c r="H3211" s="28">
        <v>9520</v>
      </c>
      <c r="I3211" s="28" t="s">
        <v>387</v>
      </c>
      <c r="J3211" s="28">
        <v>275</v>
      </c>
      <c r="K3211" s="28" t="s">
        <v>5074</v>
      </c>
      <c r="L3211" s="41">
        <v>3990</v>
      </c>
      <c r="M3211" s="44">
        <v>3057</v>
      </c>
      <c r="N3211" s="6">
        <v>0.76619999999999999</v>
      </c>
      <c r="O3211">
        <v>0</v>
      </c>
      <c r="P3211" s="29" t="s">
        <v>30</v>
      </c>
      <c r="Q3211" s="28" t="s">
        <v>381</v>
      </c>
      <c r="R3211" s="28" t="s">
        <v>388</v>
      </c>
      <c r="S3211" s="28" t="s">
        <v>5075</v>
      </c>
      <c r="T3211" s="28" t="s">
        <v>7697</v>
      </c>
      <c r="U3211" s="28" t="s">
        <v>7698</v>
      </c>
      <c r="V3211" s="28" t="s">
        <v>7699</v>
      </c>
      <c r="W3211" s="30">
        <v>45658</v>
      </c>
      <c r="X3211" s="30">
        <v>46022</v>
      </c>
      <c r="Y3211" s="28">
        <v>2025</v>
      </c>
      <c r="Z3211" s="28" t="s">
        <v>1039</v>
      </c>
      <c r="AA3211" s="28" t="s">
        <v>520</v>
      </c>
      <c r="AB3211" s="28" t="s">
        <v>3276</v>
      </c>
      <c r="AC3211" s="28" t="s">
        <v>3277</v>
      </c>
      <c r="AD3211" s="48" t="s">
        <v>78</v>
      </c>
    </row>
    <row r="3212" spans="1:30" x14ac:dyDescent="0.3">
      <c r="A3212" s="27" t="s">
        <v>7385</v>
      </c>
      <c r="B3212" s="28">
        <v>13</v>
      </c>
      <c r="C3212" s="28" t="s">
        <v>744</v>
      </c>
      <c r="D3212" t="s">
        <v>5073</v>
      </c>
      <c r="E3212" s="28" t="s">
        <v>1020</v>
      </c>
      <c r="F3212" s="28">
        <v>20</v>
      </c>
      <c r="G3212" s="28" t="s">
        <v>376</v>
      </c>
      <c r="H3212" s="28">
        <v>9521</v>
      </c>
      <c r="I3212" s="28" t="s">
        <v>383</v>
      </c>
      <c r="J3212" s="28">
        <v>275</v>
      </c>
      <c r="K3212" s="28" t="s">
        <v>5074</v>
      </c>
      <c r="L3212" s="41">
        <v>3840</v>
      </c>
      <c r="M3212" s="44">
        <v>2560</v>
      </c>
      <c r="N3212" s="6">
        <v>0.66669999999999996</v>
      </c>
      <c r="O3212">
        <v>0</v>
      </c>
      <c r="P3212" s="29" t="s">
        <v>30</v>
      </c>
      <c r="Q3212" s="28" t="s">
        <v>381</v>
      </c>
      <c r="R3212" s="28" t="s">
        <v>386</v>
      </c>
      <c r="S3212" s="28" t="s">
        <v>5075</v>
      </c>
      <c r="T3212" s="28" t="s">
        <v>7700</v>
      </c>
      <c r="U3212" s="28" t="s">
        <v>7701</v>
      </c>
      <c r="V3212" s="28" t="s">
        <v>7702</v>
      </c>
      <c r="W3212" s="30">
        <v>45658</v>
      </c>
      <c r="X3212" s="30">
        <v>46022</v>
      </c>
      <c r="Y3212" s="28">
        <v>2025</v>
      </c>
      <c r="Z3212" s="28" t="s">
        <v>1888</v>
      </c>
      <c r="AA3212" s="28" t="s">
        <v>1886</v>
      </c>
      <c r="AB3212" s="28" t="s">
        <v>1889</v>
      </c>
      <c r="AC3212" s="28" t="s">
        <v>468</v>
      </c>
      <c r="AD3212" s="48" t="s">
        <v>7434</v>
      </c>
    </row>
    <row r="3213" spans="1:30" x14ac:dyDescent="0.3">
      <c r="A3213" s="27" t="s">
        <v>7385</v>
      </c>
      <c r="B3213" s="28">
        <v>13</v>
      </c>
      <c r="C3213" s="28" t="s">
        <v>744</v>
      </c>
      <c r="D3213" t="s">
        <v>5073</v>
      </c>
      <c r="E3213" s="28" t="s">
        <v>1020</v>
      </c>
      <c r="F3213" s="28">
        <v>27</v>
      </c>
      <c r="G3213" s="28" t="s">
        <v>274</v>
      </c>
      <c r="H3213" s="28">
        <v>9522</v>
      </c>
      <c r="I3213" s="28" t="s">
        <v>275</v>
      </c>
      <c r="J3213" s="28">
        <v>275</v>
      </c>
      <c r="K3213" s="28" t="s">
        <v>5074</v>
      </c>
      <c r="L3213" s="41">
        <v>4490</v>
      </c>
      <c r="M3213" s="44">
        <v>1613</v>
      </c>
      <c r="N3213" s="6">
        <v>0.35920000000000002</v>
      </c>
      <c r="O3213">
        <v>0</v>
      </c>
      <c r="P3213" s="29" t="s">
        <v>30</v>
      </c>
      <c r="Q3213" s="28" t="s">
        <v>276</v>
      </c>
      <c r="R3213" s="28" t="s">
        <v>277</v>
      </c>
      <c r="S3213" s="28" t="s">
        <v>5075</v>
      </c>
      <c r="T3213" s="28" t="s">
        <v>7616</v>
      </c>
      <c r="U3213" s="28" t="s">
        <v>7617</v>
      </c>
      <c r="V3213" s="28" t="s">
        <v>7618</v>
      </c>
      <c r="W3213" s="30">
        <v>45658</v>
      </c>
      <c r="X3213" s="30">
        <v>46022</v>
      </c>
      <c r="Y3213" s="28">
        <v>2025</v>
      </c>
      <c r="Z3213" s="28" t="s">
        <v>4418</v>
      </c>
      <c r="AA3213" s="28" t="s">
        <v>3301</v>
      </c>
      <c r="AB3213" s="28" t="s">
        <v>3306</v>
      </c>
      <c r="AC3213" s="28" t="s">
        <v>5150</v>
      </c>
      <c r="AD3213" s="48" t="s">
        <v>78</v>
      </c>
    </row>
    <row r="3214" spans="1:30" x14ac:dyDescent="0.3">
      <c r="A3214" s="27" t="s">
        <v>7385</v>
      </c>
      <c r="B3214" s="28">
        <v>13</v>
      </c>
      <c r="C3214" s="28" t="s">
        <v>744</v>
      </c>
      <c r="D3214" t="s">
        <v>5073</v>
      </c>
      <c r="E3214" s="28" t="s">
        <v>1020</v>
      </c>
      <c r="F3214" s="28">
        <v>23</v>
      </c>
      <c r="G3214" s="28" t="s">
        <v>268</v>
      </c>
      <c r="H3214" s="28">
        <v>9523</v>
      </c>
      <c r="I3214" s="28" t="s">
        <v>269</v>
      </c>
      <c r="J3214" s="28">
        <v>275</v>
      </c>
      <c r="K3214" s="28" t="s">
        <v>5074</v>
      </c>
      <c r="L3214" s="41">
        <v>4740</v>
      </c>
      <c r="M3214" s="44">
        <v>3222</v>
      </c>
      <c r="N3214" s="6">
        <v>0.67969999999999997</v>
      </c>
      <c r="O3214">
        <v>0</v>
      </c>
      <c r="P3214" s="29" t="s">
        <v>30</v>
      </c>
      <c r="Q3214" s="28" t="s">
        <v>272</v>
      </c>
      <c r="R3214" s="28" t="s">
        <v>273</v>
      </c>
      <c r="S3214" s="28" t="s">
        <v>5075</v>
      </c>
      <c r="T3214" s="28" t="s">
        <v>7613</v>
      </c>
      <c r="U3214" s="28" t="s">
        <v>7614</v>
      </c>
      <c r="V3214" s="28" t="s">
        <v>7615</v>
      </c>
      <c r="W3214" s="30">
        <v>45658</v>
      </c>
      <c r="X3214" s="30">
        <v>46022</v>
      </c>
      <c r="Y3214" s="28">
        <v>2025</v>
      </c>
      <c r="Z3214" s="28" t="s">
        <v>3307</v>
      </c>
      <c r="AA3214" s="28" t="s">
        <v>3308</v>
      </c>
      <c r="AB3214" s="28" t="s">
        <v>3311</v>
      </c>
      <c r="AC3214" s="28" t="s">
        <v>5096</v>
      </c>
      <c r="AD3214" s="48" t="s">
        <v>1859</v>
      </c>
    </row>
    <row r="3215" spans="1:30" x14ac:dyDescent="0.3">
      <c r="A3215" s="27" t="s">
        <v>7385</v>
      </c>
      <c r="B3215" s="28">
        <v>13</v>
      </c>
      <c r="C3215" s="28" t="s">
        <v>744</v>
      </c>
      <c r="D3215" t="s">
        <v>5073</v>
      </c>
      <c r="E3215" s="28" t="s">
        <v>1020</v>
      </c>
      <c r="F3215" s="28">
        <v>44</v>
      </c>
      <c r="G3215" s="28" t="s">
        <v>64</v>
      </c>
      <c r="H3215" s="28">
        <v>9524</v>
      </c>
      <c r="I3215" s="28" t="s">
        <v>77</v>
      </c>
      <c r="J3215" s="28">
        <v>275</v>
      </c>
      <c r="K3215" s="28" t="s">
        <v>5074</v>
      </c>
      <c r="L3215" s="41">
        <v>3840</v>
      </c>
      <c r="M3215" s="44">
        <v>2240</v>
      </c>
      <c r="N3215" s="6">
        <v>0.58330000000000004</v>
      </c>
      <c r="O3215">
        <v>0</v>
      </c>
      <c r="P3215" s="29" t="s">
        <v>30</v>
      </c>
      <c r="Q3215" s="28" t="s">
        <v>67</v>
      </c>
      <c r="R3215" s="28" t="s">
        <v>79</v>
      </c>
      <c r="S3215" s="28" t="s">
        <v>5075</v>
      </c>
      <c r="T3215" s="28" t="s">
        <v>7619</v>
      </c>
      <c r="U3215" s="28" t="s">
        <v>7620</v>
      </c>
      <c r="V3215" s="28" t="s">
        <v>7621</v>
      </c>
      <c r="W3215" s="30">
        <v>45658</v>
      </c>
      <c r="X3215" s="30">
        <v>46022</v>
      </c>
      <c r="Y3215" s="28">
        <v>2025</v>
      </c>
      <c r="Z3215" s="28" t="s">
        <v>3320</v>
      </c>
      <c r="AA3215" s="28" t="s">
        <v>763</v>
      </c>
      <c r="AB3215" s="28" t="s">
        <v>4715</v>
      </c>
      <c r="AC3215" s="28" t="s">
        <v>1025</v>
      </c>
      <c r="AD3215" s="48" t="s">
        <v>1859</v>
      </c>
    </row>
    <row r="3216" spans="1:30" x14ac:dyDescent="0.3">
      <c r="A3216" s="27" t="s">
        <v>7385</v>
      </c>
      <c r="B3216" s="28">
        <v>13</v>
      </c>
      <c r="C3216" s="28" t="s">
        <v>744</v>
      </c>
      <c r="D3216" t="s">
        <v>5073</v>
      </c>
      <c r="E3216" s="28" t="s">
        <v>1020</v>
      </c>
      <c r="F3216" s="28">
        <v>47</v>
      </c>
      <c r="G3216" s="28" t="s">
        <v>55</v>
      </c>
      <c r="H3216" s="28">
        <v>9529</v>
      </c>
      <c r="I3216" s="28" t="s">
        <v>227</v>
      </c>
      <c r="J3216" s="28">
        <v>275</v>
      </c>
      <c r="K3216" s="28" t="s">
        <v>5074</v>
      </c>
      <c r="L3216" s="41">
        <v>5780</v>
      </c>
      <c r="M3216" s="44">
        <v>4374</v>
      </c>
      <c r="N3216" s="6">
        <v>0.75670000000000004</v>
      </c>
      <c r="O3216">
        <v>0</v>
      </c>
      <c r="P3216" s="29" t="s">
        <v>30</v>
      </c>
      <c r="Q3216" s="28" t="s">
        <v>58</v>
      </c>
      <c r="R3216" s="28" t="s">
        <v>229</v>
      </c>
      <c r="S3216" s="28" t="s">
        <v>5075</v>
      </c>
      <c r="T3216" s="28" t="s">
        <v>7625</v>
      </c>
      <c r="U3216" s="28" t="s">
        <v>7626</v>
      </c>
      <c r="V3216" s="28" t="s">
        <v>7627</v>
      </c>
      <c r="W3216" s="30">
        <v>45658</v>
      </c>
      <c r="X3216" s="30">
        <v>46022</v>
      </c>
      <c r="Y3216" s="28">
        <v>2025</v>
      </c>
      <c r="Z3216" s="28" t="s">
        <v>3336</v>
      </c>
      <c r="AA3216" s="28" t="s">
        <v>3337</v>
      </c>
      <c r="AB3216" s="28" t="s">
        <v>3338</v>
      </c>
      <c r="AC3216" s="28" t="s">
        <v>3342</v>
      </c>
      <c r="AD3216" s="48" t="s">
        <v>668</v>
      </c>
    </row>
    <row r="3217" spans="1:30" x14ac:dyDescent="0.3">
      <c r="A3217" s="27" t="s">
        <v>7385</v>
      </c>
      <c r="B3217" s="28">
        <v>13</v>
      </c>
      <c r="C3217" s="28" t="s">
        <v>744</v>
      </c>
      <c r="D3217" t="s">
        <v>5073</v>
      </c>
      <c r="E3217" s="28" t="s">
        <v>1020</v>
      </c>
      <c r="F3217" s="28">
        <v>81</v>
      </c>
      <c r="G3217" s="28" t="s">
        <v>363</v>
      </c>
      <c r="H3217" s="28">
        <v>9530</v>
      </c>
      <c r="I3217" s="28" t="s">
        <v>364</v>
      </c>
      <c r="J3217" s="28">
        <v>275</v>
      </c>
      <c r="K3217" s="28" t="s">
        <v>5074</v>
      </c>
      <c r="L3217" s="41">
        <v>4490</v>
      </c>
      <c r="M3217" s="44">
        <v>3001</v>
      </c>
      <c r="N3217" s="6">
        <v>0.66839999999999999</v>
      </c>
      <c r="O3217">
        <v>0</v>
      </c>
      <c r="P3217" s="29" t="s">
        <v>30</v>
      </c>
      <c r="Q3217" s="28" t="s">
        <v>365</v>
      </c>
      <c r="R3217" s="28" t="s">
        <v>366</v>
      </c>
      <c r="S3217" s="28" t="s">
        <v>5075</v>
      </c>
      <c r="T3217" s="28" t="s">
        <v>7732</v>
      </c>
      <c r="U3217" s="28" t="s">
        <v>7733</v>
      </c>
      <c r="V3217" s="28" t="s">
        <v>7734</v>
      </c>
      <c r="W3217" s="30">
        <v>45658</v>
      </c>
      <c r="X3217" s="30">
        <v>46022</v>
      </c>
      <c r="Y3217" s="28">
        <v>2025</v>
      </c>
      <c r="Z3217" s="28" t="s">
        <v>4420</v>
      </c>
      <c r="AA3217" s="28" t="s">
        <v>3568</v>
      </c>
      <c r="AB3217" s="28" t="s">
        <v>4421</v>
      </c>
      <c r="AC3217" s="28" t="s">
        <v>3570</v>
      </c>
      <c r="AD3217" s="48" t="s">
        <v>6356</v>
      </c>
    </row>
    <row r="3218" spans="1:30" x14ac:dyDescent="0.3">
      <c r="A3218" s="27" t="s">
        <v>7385</v>
      </c>
      <c r="B3218" s="28">
        <v>13</v>
      </c>
      <c r="C3218" s="28" t="s">
        <v>744</v>
      </c>
      <c r="D3218" t="s">
        <v>5073</v>
      </c>
      <c r="E3218" s="28" t="s">
        <v>1020</v>
      </c>
      <c r="F3218" s="28">
        <v>99</v>
      </c>
      <c r="G3218" s="28" t="s">
        <v>1319</v>
      </c>
      <c r="H3218" s="28">
        <v>9531</v>
      </c>
      <c r="I3218" s="28" t="s">
        <v>1320</v>
      </c>
      <c r="J3218" s="28">
        <v>275</v>
      </c>
      <c r="K3218" s="28" t="s">
        <v>5074</v>
      </c>
      <c r="L3218" s="41">
        <v>1930</v>
      </c>
      <c r="M3218" s="44">
        <v>880</v>
      </c>
      <c r="N3218" s="6">
        <v>0.45600000000000002</v>
      </c>
      <c r="O3218">
        <v>0</v>
      </c>
      <c r="P3218" s="29" t="s">
        <v>30</v>
      </c>
      <c r="Q3218" s="28" t="s">
        <v>1322</v>
      </c>
      <c r="R3218" s="28" t="s">
        <v>1323</v>
      </c>
      <c r="S3218" s="28" t="s">
        <v>5075</v>
      </c>
      <c r="T3218" s="28" t="s">
        <v>7694</v>
      </c>
      <c r="U3218" s="28" t="s">
        <v>7695</v>
      </c>
      <c r="V3218" s="28" t="s">
        <v>7696</v>
      </c>
      <c r="W3218" s="30">
        <v>45658</v>
      </c>
      <c r="X3218" s="30">
        <v>46022</v>
      </c>
      <c r="Y3218" s="28">
        <v>2025</v>
      </c>
      <c r="Z3218" s="28" t="s">
        <v>3352</v>
      </c>
      <c r="AA3218" s="28" t="s">
        <v>3362</v>
      </c>
      <c r="AB3218" s="28" t="s">
        <v>5097</v>
      </c>
      <c r="AC3218" s="28" t="s">
        <v>1321</v>
      </c>
      <c r="AD3218" s="48" t="s">
        <v>2271</v>
      </c>
    </row>
    <row r="3219" spans="1:30" x14ac:dyDescent="0.3">
      <c r="A3219" s="27" t="s">
        <v>7385</v>
      </c>
      <c r="B3219" s="28">
        <v>13</v>
      </c>
      <c r="C3219" s="28" t="s">
        <v>744</v>
      </c>
      <c r="D3219" t="s">
        <v>5073</v>
      </c>
      <c r="E3219" s="28" t="s">
        <v>1020</v>
      </c>
      <c r="F3219" s="28">
        <v>50</v>
      </c>
      <c r="G3219" s="28" t="s">
        <v>416</v>
      </c>
      <c r="H3219" s="28">
        <v>9532</v>
      </c>
      <c r="I3219" s="28" t="s">
        <v>420</v>
      </c>
      <c r="J3219" s="28">
        <v>275</v>
      </c>
      <c r="K3219" s="28" t="s">
        <v>5074</v>
      </c>
      <c r="L3219" s="41">
        <v>4170</v>
      </c>
      <c r="M3219" s="44">
        <v>3563</v>
      </c>
      <c r="N3219" s="6">
        <v>0.85440000000000005</v>
      </c>
      <c r="O3219">
        <v>0</v>
      </c>
      <c r="P3219" s="29" t="s">
        <v>30</v>
      </c>
      <c r="Q3219" s="28" t="s">
        <v>418</v>
      </c>
      <c r="R3219" s="28" t="s">
        <v>423</v>
      </c>
      <c r="S3219" s="28" t="s">
        <v>5075</v>
      </c>
      <c r="T3219" s="28" t="s">
        <v>7703</v>
      </c>
      <c r="U3219" s="28" t="s">
        <v>7704</v>
      </c>
      <c r="V3219" s="28" t="s">
        <v>7705</v>
      </c>
      <c r="W3219" s="30">
        <v>45658</v>
      </c>
      <c r="X3219" s="30">
        <v>46022</v>
      </c>
      <c r="Y3219" s="28">
        <v>2025</v>
      </c>
      <c r="Z3219" s="28" t="s">
        <v>1044</v>
      </c>
      <c r="AA3219" s="28" t="s">
        <v>5098</v>
      </c>
      <c r="AB3219" s="28" t="s">
        <v>5099</v>
      </c>
      <c r="AC3219" s="28" t="s">
        <v>3388</v>
      </c>
      <c r="AD3219" s="48" t="s">
        <v>78</v>
      </c>
    </row>
    <row r="3220" spans="1:30" x14ac:dyDescent="0.3">
      <c r="A3220" s="27" t="s">
        <v>7385</v>
      </c>
      <c r="B3220" s="28">
        <v>13</v>
      </c>
      <c r="C3220" s="28" t="s">
        <v>744</v>
      </c>
      <c r="D3220" t="s">
        <v>5073</v>
      </c>
      <c r="E3220" s="28" t="s">
        <v>1020</v>
      </c>
      <c r="F3220" s="28">
        <v>95</v>
      </c>
      <c r="G3220" s="28" t="s">
        <v>258</v>
      </c>
      <c r="H3220" s="28">
        <v>9533</v>
      </c>
      <c r="I3220" s="28" t="s">
        <v>259</v>
      </c>
      <c r="J3220" s="28">
        <v>275</v>
      </c>
      <c r="K3220" s="28" t="s">
        <v>5074</v>
      </c>
      <c r="L3220" s="41">
        <v>650</v>
      </c>
      <c r="M3220" s="44">
        <v>357</v>
      </c>
      <c r="N3220" s="6">
        <v>0.54920000000000002</v>
      </c>
      <c r="O3220">
        <v>0</v>
      </c>
      <c r="P3220" s="29" t="s">
        <v>30</v>
      </c>
      <c r="Q3220" s="28" t="s">
        <v>264</v>
      </c>
      <c r="R3220" s="28" t="s">
        <v>265</v>
      </c>
      <c r="S3220" s="28" t="s">
        <v>5075</v>
      </c>
      <c r="T3220" s="28" t="s">
        <v>7685</v>
      </c>
      <c r="U3220" s="28" t="s">
        <v>7686</v>
      </c>
      <c r="V3220" s="28" t="s">
        <v>7687</v>
      </c>
      <c r="W3220" s="30">
        <v>45658</v>
      </c>
      <c r="X3220" s="30">
        <v>46022</v>
      </c>
      <c r="Y3220" s="28">
        <v>2025</v>
      </c>
      <c r="Z3220" s="28" t="s">
        <v>260</v>
      </c>
      <c r="AA3220" s="28" t="s">
        <v>261</v>
      </c>
      <c r="AB3220" s="28" t="s">
        <v>262</v>
      </c>
      <c r="AC3220" s="28" t="s">
        <v>263</v>
      </c>
      <c r="AD3220" s="48" t="s">
        <v>7434</v>
      </c>
    </row>
    <row r="3221" spans="1:30" x14ac:dyDescent="0.3">
      <c r="A3221" s="27" t="s">
        <v>7385</v>
      </c>
      <c r="B3221" s="28">
        <v>13</v>
      </c>
      <c r="C3221" s="28" t="s">
        <v>744</v>
      </c>
      <c r="D3221" t="s">
        <v>5073</v>
      </c>
      <c r="E3221" s="28" t="s">
        <v>1020</v>
      </c>
      <c r="F3221" s="28">
        <v>52</v>
      </c>
      <c r="G3221" s="28" t="s">
        <v>191</v>
      </c>
      <c r="H3221" s="28">
        <v>9534</v>
      </c>
      <c r="I3221" s="28" t="s">
        <v>207</v>
      </c>
      <c r="J3221" s="28">
        <v>275</v>
      </c>
      <c r="K3221" s="28" t="s">
        <v>5074</v>
      </c>
      <c r="L3221" s="41">
        <v>4140</v>
      </c>
      <c r="M3221" s="44">
        <v>4006</v>
      </c>
      <c r="N3221" s="6">
        <v>0.96760000000000002</v>
      </c>
      <c r="O3221">
        <v>0</v>
      </c>
      <c r="P3221" s="29" t="s">
        <v>30</v>
      </c>
      <c r="Q3221" s="28" t="s">
        <v>193</v>
      </c>
      <c r="R3221" s="28" t="s">
        <v>208</v>
      </c>
      <c r="S3221" s="28" t="s">
        <v>5075</v>
      </c>
      <c r="T3221" s="28" t="s">
        <v>7709</v>
      </c>
      <c r="U3221" s="28" t="s">
        <v>7710</v>
      </c>
      <c r="V3221" s="28" t="s">
        <v>7711</v>
      </c>
      <c r="W3221" s="30">
        <v>45658</v>
      </c>
      <c r="X3221" s="30">
        <v>46022</v>
      </c>
      <c r="Y3221" s="28">
        <v>2025</v>
      </c>
      <c r="Z3221" s="28" t="s">
        <v>2696</v>
      </c>
      <c r="AA3221" s="28" t="s">
        <v>2697</v>
      </c>
      <c r="AB3221" s="28" t="s">
        <v>2698</v>
      </c>
      <c r="AC3221" s="28" t="s">
        <v>3399</v>
      </c>
      <c r="AD3221" s="48" t="s">
        <v>78</v>
      </c>
    </row>
    <row r="3222" spans="1:30" x14ac:dyDescent="0.3">
      <c r="A3222" s="27" t="s">
        <v>7385</v>
      </c>
      <c r="B3222" s="28">
        <v>13</v>
      </c>
      <c r="C3222" s="28" t="s">
        <v>744</v>
      </c>
      <c r="D3222" t="s">
        <v>5073</v>
      </c>
      <c r="E3222" s="28" t="s">
        <v>1020</v>
      </c>
      <c r="F3222" s="28">
        <v>52</v>
      </c>
      <c r="G3222" s="28" t="s">
        <v>191</v>
      </c>
      <c r="H3222" s="28">
        <v>9535</v>
      </c>
      <c r="I3222" s="28" t="s">
        <v>192</v>
      </c>
      <c r="J3222" s="28">
        <v>275</v>
      </c>
      <c r="K3222" s="28" t="s">
        <v>5074</v>
      </c>
      <c r="L3222" s="41">
        <v>2950</v>
      </c>
      <c r="M3222" s="44">
        <v>1952</v>
      </c>
      <c r="N3222" s="6">
        <v>0.66169999999999995</v>
      </c>
      <c r="O3222">
        <v>0</v>
      </c>
      <c r="P3222" s="29" t="s">
        <v>30</v>
      </c>
      <c r="Q3222" s="28" t="s">
        <v>193</v>
      </c>
      <c r="R3222" s="28" t="s">
        <v>194</v>
      </c>
      <c r="S3222" s="28" t="s">
        <v>5075</v>
      </c>
      <c r="T3222" s="28" t="s">
        <v>7706</v>
      </c>
      <c r="U3222" s="28" t="s">
        <v>7707</v>
      </c>
      <c r="V3222" s="28" t="s">
        <v>7708</v>
      </c>
      <c r="W3222" s="30">
        <v>45658</v>
      </c>
      <c r="X3222" s="30">
        <v>46022</v>
      </c>
      <c r="Y3222" s="28">
        <v>2025</v>
      </c>
      <c r="Z3222" s="28" t="s">
        <v>3408</v>
      </c>
      <c r="AA3222" s="28" t="s">
        <v>2702</v>
      </c>
      <c r="AB3222" s="28" t="s">
        <v>2703</v>
      </c>
      <c r="AC3222" s="28" t="s">
        <v>3407</v>
      </c>
      <c r="AD3222" s="48" t="s">
        <v>1856</v>
      </c>
    </row>
    <row r="3223" spans="1:30" x14ac:dyDescent="0.3">
      <c r="A3223" s="27" t="s">
        <v>7385</v>
      </c>
      <c r="B3223" s="28">
        <v>13</v>
      </c>
      <c r="C3223" s="28" t="s">
        <v>744</v>
      </c>
      <c r="D3223" t="s">
        <v>5073</v>
      </c>
      <c r="E3223" s="28" t="s">
        <v>1020</v>
      </c>
      <c r="F3223" s="28">
        <v>52</v>
      </c>
      <c r="G3223" s="28" t="s">
        <v>191</v>
      </c>
      <c r="H3223" s="28">
        <v>9536</v>
      </c>
      <c r="I3223" s="28" t="s">
        <v>284</v>
      </c>
      <c r="J3223" s="28">
        <v>275</v>
      </c>
      <c r="K3223" s="28" t="s">
        <v>5074</v>
      </c>
      <c r="L3223" s="41">
        <v>4500</v>
      </c>
      <c r="M3223" s="44">
        <v>2936</v>
      </c>
      <c r="N3223" s="6">
        <v>0.65239999999999998</v>
      </c>
      <c r="O3223">
        <v>0</v>
      </c>
      <c r="P3223" s="29" t="s">
        <v>30</v>
      </c>
      <c r="Q3223" s="28" t="s">
        <v>193</v>
      </c>
      <c r="R3223" s="28" t="s">
        <v>285</v>
      </c>
      <c r="S3223" s="28" t="s">
        <v>5075</v>
      </c>
      <c r="T3223" s="28" t="s">
        <v>7712</v>
      </c>
      <c r="U3223" s="28" t="s">
        <v>7713</v>
      </c>
      <c r="V3223" s="28" t="s">
        <v>7714</v>
      </c>
      <c r="W3223" s="30">
        <v>45658</v>
      </c>
      <c r="X3223" s="30">
        <v>46022</v>
      </c>
      <c r="Y3223" s="28">
        <v>2025</v>
      </c>
      <c r="Z3223" s="28" t="s">
        <v>3409</v>
      </c>
      <c r="AA3223" s="28" t="s">
        <v>3410</v>
      </c>
      <c r="AB3223" s="28" t="s">
        <v>3411</v>
      </c>
      <c r="AC3223" s="28" t="s">
        <v>3412</v>
      </c>
      <c r="AD3223" s="48" t="s">
        <v>3413</v>
      </c>
    </row>
    <row r="3224" spans="1:30" x14ac:dyDescent="0.3">
      <c r="A3224" s="27" t="s">
        <v>7385</v>
      </c>
      <c r="B3224" s="28">
        <v>13</v>
      </c>
      <c r="C3224" s="28" t="s">
        <v>744</v>
      </c>
      <c r="D3224" t="s">
        <v>5073</v>
      </c>
      <c r="E3224" s="28" t="s">
        <v>1020</v>
      </c>
      <c r="F3224" s="28">
        <v>54</v>
      </c>
      <c r="G3224" s="28" t="s">
        <v>134</v>
      </c>
      <c r="H3224" s="28">
        <v>9537</v>
      </c>
      <c r="I3224" s="28" t="s">
        <v>135</v>
      </c>
      <c r="J3224" s="28">
        <v>275</v>
      </c>
      <c r="K3224" s="28" t="s">
        <v>5074</v>
      </c>
      <c r="L3224" s="41">
        <v>6440</v>
      </c>
      <c r="M3224" s="44">
        <v>5547</v>
      </c>
      <c r="N3224" s="6">
        <v>0.86129999999999995</v>
      </c>
      <c r="O3224">
        <v>0</v>
      </c>
      <c r="P3224" s="29" t="s">
        <v>30</v>
      </c>
      <c r="Q3224" s="28" t="s">
        <v>136</v>
      </c>
      <c r="R3224" s="28" t="s">
        <v>137</v>
      </c>
      <c r="S3224" s="28" t="s">
        <v>5075</v>
      </c>
      <c r="T3224" s="28" t="s">
        <v>7715</v>
      </c>
      <c r="U3224" s="28" t="s">
        <v>7716</v>
      </c>
      <c r="V3224" s="28" t="s">
        <v>7666</v>
      </c>
      <c r="W3224" s="30">
        <v>45658</v>
      </c>
      <c r="X3224" s="30">
        <v>46022</v>
      </c>
      <c r="Y3224" s="28">
        <v>2025</v>
      </c>
      <c r="Z3224" s="28" t="s">
        <v>3414</v>
      </c>
      <c r="AA3224" s="28" t="s">
        <v>3415</v>
      </c>
      <c r="AB3224" s="28" t="s">
        <v>3425</v>
      </c>
      <c r="AC3224" s="28" t="s">
        <v>3421</v>
      </c>
      <c r="AD3224" s="48" t="s">
        <v>3422</v>
      </c>
    </row>
    <row r="3225" spans="1:30" x14ac:dyDescent="0.3">
      <c r="A3225" s="27" t="s">
        <v>7385</v>
      </c>
      <c r="B3225" s="28">
        <v>13</v>
      </c>
      <c r="C3225" s="28" t="s">
        <v>744</v>
      </c>
      <c r="D3225" t="s">
        <v>5073</v>
      </c>
      <c r="E3225" s="28" t="s">
        <v>1020</v>
      </c>
      <c r="F3225" s="28">
        <v>63</v>
      </c>
      <c r="G3225" s="28" t="s">
        <v>251</v>
      </c>
      <c r="H3225" s="28">
        <v>9538</v>
      </c>
      <c r="I3225" s="28" t="s">
        <v>1670</v>
      </c>
      <c r="J3225" s="28">
        <v>275</v>
      </c>
      <c r="K3225" s="28" t="s">
        <v>5074</v>
      </c>
      <c r="L3225" s="41">
        <v>15440</v>
      </c>
      <c r="M3225" s="44">
        <v>12647</v>
      </c>
      <c r="N3225" s="6">
        <v>0.81910000000000005</v>
      </c>
      <c r="O3225">
        <v>0</v>
      </c>
      <c r="P3225" s="29" t="s">
        <v>30</v>
      </c>
      <c r="Q3225" s="28" t="s">
        <v>253</v>
      </c>
      <c r="R3225" s="28" t="s">
        <v>1671</v>
      </c>
      <c r="S3225" s="28" t="s">
        <v>5075</v>
      </c>
      <c r="T3225" s="28" t="s">
        <v>7631</v>
      </c>
      <c r="U3225" s="28" t="s">
        <v>7632</v>
      </c>
      <c r="V3225" s="28" t="s">
        <v>7633</v>
      </c>
      <c r="W3225" s="30">
        <v>45658</v>
      </c>
      <c r="X3225" s="30">
        <v>46022</v>
      </c>
      <c r="Y3225" s="28">
        <v>2025</v>
      </c>
      <c r="Z3225" s="28" t="s">
        <v>2705</v>
      </c>
      <c r="AA3225" s="28" t="s">
        <v>2706</v>
      </c>
      <c r="AB3225" s="28" t="s">
        <v>3427</v>
      </c>
      <c r="AC3225" s="28" t="s">
        <v>3428</v>
      </c>
      <c r="AD3225" s="48" t="s">
        <v>3429</v>
      </c>
    </row>
    <row r="3226" spans="1:30" x14ac:dyDescent="0.3">
      <c r="A3226" s="27" t="s">
        <v>7385</v>
      </c>
      <c r="B3226" s="28">
        <v>13</v>
      </c>
      <c r="C3226" s="28" t="s">
        <v>744</v>
      </c>
      <c r="D3226" t="s">
        <v>5073</v>
      </c>
      <c r="E3226" s="28" t="s">
        <v>1020</v>
      </c>
      <c r="F3226" s="28">
        <v>88</v>
      </c>
      <c r="G3226" s="28" t="s">
        <v>235</v>
      </c>
      <c r="H3226" s="28">
        <v>9539</v>
      </c>
      <c r="I3226" s="28" t="s">
        <v>236</v>
      </c>
      <c r="J3226" s="28">
        <v>275</v>
      </c>
      <c r="K3226" s="28" t="s">
        <v>5074</v>
      </c>
      <c r="L3226" s="41">
        <v>261770</v>
      </c>
      <c r="M3226" s="44">
        <v>161781</v>
      </c>
      <c r="N3226" s="6">
        <v>0.61799999999999999</v>
      </c>
      <c r="O3226">
        <v>0</v>
      </c>
      <c r="P3226" s="29" t="s">
        <v>30</v>
      </c>
      <c r="Q3226" s="28" t="s">
        <v>239</v>
      </c>
      <c r="R3226" s="28" t="s">
        <v>240</v>
      </c>
      <c r="S3226" s="28" t="s">
        <v>5075</v>
      </c>
      <c r="T3226" s="28" t="s">
        <v>7717</v>
      </c>
      <c r="U3226" s="28" t="s">
        <v>7718</v>
      </c>
      <c r="V3226" s="28" t="s">
        <v>7719</v>
      </c>
      <c r="W3226" s="30">
        <v>45658</v>
      </c>
      <c r="X3226" s="30">
        <v>46022</v>
      </c>
      <c r="Y3226" s="28">
        <v>2025</v>
      </c>
      <c r="Z3226" s="28" t="s">
        <v>3438</v>
      </c>
      <c r="AA3226" s="28" t="s">
        <v>3435</v>
      </c>
      <c r="AB3226" s="28" t="s">
        <v>238</v>
      </c>
      <c r="AC3226" s="28" t="s">
        <v>5100</v>
      </c>
      <c r="AD3226" s="48" t="s">
        <v>1856</v>
      </c>
    </row>
    <row r="3227" spans="1:30" x14ac:dyDescent="0.3">
      <c r="A3227" s="27" t="s">
        <v>7385</v>
      </c>
      <c r="B3227" s="28">
        <v>13</v>
      </c>
      <c r="C3227" s="28" t="s">
        <v>744</v>
      </c>
      <c r="D3227" t="s">
        <v>5073</v>
      </c>
      <c r="E3227" s="28" t="s">
        <v>1020</v>
      </c>
      <c r="F3227" s="28">
        <v>70</v>
      </c>
      <c r="G3227" s="28" t="s">
        <v>278</v>
      </c>
      <c r="H3227" s="28">
        <v>9542</v>
      </c>
      <c r="I3227" s="28" t="s">
        <v>279</v>
      </c>
      <c r="J3227" s="28">
        <v>275</v>
      </c>
      <c r="K3227" s="28" t="s">
        <v>5074</v>
      </c>
      <c r="L3227" s="41">
        <v>4490</v>
      </c>
      <c r="M3227" s="44">
        <v>2905</v>
      </c>
      <c r="N3227" s="6">
        <v>0.64700000000000002</v>
      </c>
      <c r="O3227">
        <v>0</v>
      </c>
      <c r="P3227" s="29" t="s">
        <v>30</v>
      </c>
      <c r="Q3227" s="28" t="s">
        <v>282</v>
      </c>
      <c r="R3227" s="28" t="s">
        <v>283</v>
      </c>
      <c r="S3227" s="28" t="s">
        <v>5075</v>
      </c>
      <c r="T3227" s="28" t="s">
        <v>7646</v>
      </c>
      <c r="U3227" s="28" t="s">
        <v>7647</v>
      </c>
      <c r="V3227" s="28" t="s">
        <v>7648</v>
      </c>
      <c r="W3227" s="30">
        <v>45658</v>
      </c>
      <c r="X3227" s="30">
        <v>46022</v>
      </c>
      <c r="Y3227" s="28">
        <v>2025</v>
      </c>
      <c r="Z3227" s="28" t="s">
        <v>527</v>
      </c>
      <c r="AA3227" s="28" t="s">
        <v>551</v>
      </c>
      <c r="AB3227" s="28" t="s">
        <v>1748</v>
      </c>
      <c r="AC3227" s="28" t="s">
        <v>1664</v>
      </c>
      <c r="AD3227" s="48" t="s">
        <v>78</v>
      </c>
    </row>
    <row r="3228" spans="1:30" x14ac:dyDescent="0.3">
      <c r="A3228" s="27" t="s">
        <v>7385</v>
      </c>
      <c r="B3228" s="28">
        <v>13</v>
      </c>
      <c r="C3228" s="28" t="s">
        <v>744</v>
      </c>
      <c r="D3228" t="s">
        <v>5073</v>
      </c>
      <c r="E3228" s="28" t="s">
        <v>1020</v>
      </c>
      <c r="F3228" s="28">
        <v>94</v>
      </c>
      <c r="G3228" s="28" t="s">
        <v>1300</v>
      </c>
      <c r="H3228" s="28">
        <v>9547</v>
      </c>
      <c r="I3228" s="28" t="s">
        <v>1301</v>
      </c>
      <c r="J3228" s="28">
        <v>275</v>
      </c>
      <c r="K3228" s="28" t="s">
        <v>5074</v>
      </c>
      <c r="L3228" s="41">
        <v>3840</v>
      </c>
      <c r="M3228" s="44">
        <v>1760</v>
      </c>
      <c r="N3228" s="6">
        <v>0.45829999999999999</v>
      </c>
      <c r="O3228">
        <v>0</v>
      </c>
      <c r="P3228" s="29" t="s">
        <v>30</v>
      </c>
      <c r="Q3228" s="28" t="s">
        <v>1303</v>
      </c>
      <c r="R3228" s="28" t="s">
        <v>1304</v>
      </c>
      <c r="S3228" s="28" t="s">
        <v>5075</v>
      </c>
      <c r="T3228" s="28" t="s">
        <v>7726</v>
      </c>
      <c r="U3228" s="28" t="s">
        <v>7727</v>
      </c>
      <c r="V3228" s="28" t="s">
        <v>7728</v>
      </c>
      <c r="W3228" s="30">
        <v>45658</v>
      </c>
      <c r="X3228" s="30">
        <v>46022</v>
      </c>
      <c r="Y3228" s="28">
        <v>2025</v>
      </c>
      <c r="Z3228" s="28" t="s">
        <v>5101</v>
      </c>
      <c r="AA3228" s="28" t="s">
        <v>426</v>
      </c>
      <c r="AB3228" s="28" t="s">
        <v>5102</v>
      </c>
      <c r="AC3228" s="28" t="s">
        <v>2714</v>
      </c>
      <c r="AD3228" s="48" t="s">
        <v>3471</v>
      </c>
    </row>
    <row r="3229" spans="1:30" x14ac:dyDescent="0.3">
      <c r="A3229" s="27" t="s">
        <v>7385</v>
      </c>
      <c r="B3229" s="28">
        <v>13</v>
      </c>
      <c r="C3229" s="28" t="s">
        <v>744</v>
      </c>
      <c r="D3229" t="s">
        <v>5073</v>
      </c>
      <c r="E3229" s="28" t="s">
        <v>1020</v>
      </c>
      <c r="F3229" s="28">
        <v>13</v>
      </c>
      <c r="G3229" s="28" t="s">
        <v>116</v>
      </c>
      <c r="H3229" s="28">
        <v>9104</v>
      </c>
      <c r="I3229" s="28" t="s">
        <v>117</v>
      </c>
      <c r="J3229" s="28">
        <v>275</v>
      </c>
      <c r="K3229" s="28" t="s">
        <v>5074</v>
      </c>
      <c r="L3229" s="41">
        <v>8960</v>
      </c>
      <c r="M3229" s="44">
        <v>8000</v>
      </c>
      <c r="N3229" s="6">
        <v>0.89290000000000003</v>
      </c>
      <c r="O3229">
        <v>0</v>
      </c>
      <c r="P3229" s="29" t="s">
        <v>30</v>
      </c>
      <c r="Q3229" s="28" t="s">
        <v>118</v>
      </c>
      <c r="R3229" s="28" t="s">
        <v>119</v>
      </c>
      <c r="S3229" s="28" t="s">
        <v>5075</v>
      </c>
      <c r="T3229" s="28" t="s">
        <v>7585</v>
      </c>
      <c r="U3229" s="28" t="s">
        <v>7586</v>
      </c>
      <c r="V3229" s="28" t="s">
        <v>7587</v>
      </c>
      <c r="W3229" s="30">
        <v>45658</v>
      </c>
      <c r="X3229" s="30">
        <v>46022</v>
      </c>
      <c r="Y3229" s="28">
        <v>2025</v>
      </c>
      <c r="Z3229" s="28" t="s">
        <v>2944</v>
      </c>
      <c r="AA3229" s="28" t="s">
        <v>2935</v>
      </c>
      <c r="AB3229" s="28" t="s">
        <v>2926</v>
      </c>
      <c r="AC3229" s="28" t="s">
        <v>5103</v>
      </c>
      <c r="AD3229" s="48" t="s">
        <v>1859</v>
      </c>
    </row>
    <row r="3230" spans="1:30" x14ac:dyDescent="0.3">
      <c r="A3230" s="27" t="s">
        <v>7385</v>
      </c>
      <c r="B3230" s="28">
        <v>13</v>
      </c>
      <c r="C3230" s="28" t="s">
        <v>744</v>
      </c>
      <c r="D3230" t="s">
        <v>5073</v>
      </c>
      <c r="E3230" s="28" t="s">
        <v>1020</v>
      </c>
      <c r="F3230" s="28">
        <v>13</v>
      </c>
      <c r="G3230" s="28" t="s">
        <v>116</v>
      </c>
      <c r="H3230" s="28">
        <v>9105</v>
      </c>
      <c r="I3230" s="28" t="s">
        <v>402</v>
      </c>
      <c r="J3230" s="28">
        <v>275</v>
      </c>
      <c r="K3230" s="28" t="s">
        <v>5074</v>
      </c>
      <c r="L3230" s="41">
        <v>5595</v>
      </c>
      <c r="M3230" s="44">
        <v>4410</v>
      </c>
      <c r="N3230" s="6">
        <v>0.78820000000000001</v>
      </c>
      <c r="O3230">
        <v>0</v>
      </c>
      <c r="P3230" s="29" t="s">
        <v>30</v>
      </c>
      <c r="Q3230" s="28" t="s">
        <v>118</v>
      </c>
      <c r="R3230" s="28" t="s">
        <v>403</v>
      </c>
      <c r="S3230" s="28" t="s">
        <v>5075</v>
      </c>
      <c r="T3230" s="28" t="s">
        <v>7720</v>
      </c>
      <c r="U3230" s="28" t="s">
        <v>7721</v>
      </c>
      <c r="V3230" s="28" t="s">
        <v>7722</v>
      </c>
      <c r="W3230" s="30">
        <v>45658</v>
      </c>
      <c r="X3230" s="30">
        <v>46022</v>
      </c>
      <c r="Y3230" s="28">
        <v>2025</v>
      </c>
      <c r="Z3230" s="28" t="s">
        <v>2946</v>
      </c>
      <c r="AA3230" s="28" t="s">
        <v>2948</v>
      </c>
      <c r="AB3230" s="28" t="s">
        <v>2950</v>
      </c>
      <c r="AC3230" s="28" t="s">
        <v>2951</v>
      </c>
      <c r="AD3230" s="48" t="s">
        <v>2271</v>
      </c>
    </row>
    <row r="3231" spans="1:30" x14ac:dyDescent="0.3">
      <c r="A3231" s="27" t="s">
        <v>7385</v>
      </c>
      <c r="B3231" s="28">
        <v>13</v>
      </c>
      <c r="C3231" s="28" t="s">
        <v>744</v>
      </c>
      <c r="D3231" t="s">
        <v>5073</v>
      </c>
      <c r="E3231" s="28" t="s">
        <v>1020</v>
      </c>
      <c r="F3231" s="28">
        <v>13</v>
      </c>
      <c r="G3231" s="28" t="s">
        <v>116</v>
      </c>
      <c r="H3231" s="28">
        <v>9218</v>
      </c>
      <c r="I3231" s="28" t="s">
        <v>219</v>
      </c>
      <c r="J3231" s="28">
        <v>275</v>
      </c>
      <c r="K3231" s="28" t="s">
        <v>5074</v>
      </c>
      <c r="L3231" s="41">
        <v>7680</v>
      </c>
      <c r="M3231" s="44">
        <v>5758</v>
      </c>
      <c r="N3231" s="6">
        <v>0.74970000000000003</v>
      </c>
      <c r="O3231">
        <v>0</v>
      </c>
      <c r="P3231" s="29" t="s">
        <v>30</v>
      </c>
      <c r="Q3231" s="28" t="s">
        <v>118</v>
      </c>
      <c r="R3231" s="28" t="s">
        <v>224</v>
      </c>
      <c r="S3231" s="28" t="s">
        <v>5075</v>
      </c>
      <c r="T3231" s="28" t="s">
        <v>7588</v>
      </c>
      <c r="U3231" s="28" t="s">
        <v>7589</v>
      </c>
      <c r="V3231" s="28" t="s">
        <v>7590</v>
      </c>
      <c r="W3231" s="30">
        <v>45658</v>
      </c>
      <c r="X3231" s="30">
        <v>46022</v>
      </c>
      <c r="Y3231" s="28">
        <v>2025</v>
      </c>
      <c r="Z3231" s="28" t="s">
        <v>220</v>
      </c>
      <c r="AA3231" s="28" t="s">
        <v>221</v>
      </c>
      <c r="AB3231" s="28" t="s">
        <v>222</v>
      </c>
      <c r="AC3231" s="28" t="s">
        <v>3543</v>
      </c>
      <c r="AD3231" s="48" t="s">
        <v>6356</v>
      </c>
    </row>
    <row r="3232" spans="1:30" x14ac:dyDescent="0.3">
      <c r="A3232" s="27" t="s">
        <v>7385</v>
      </c>
      <c r="B3232" s="28">
        <v>13</v>
      </c>
      <c r="C3232" s="28" t="s">
        <v>744</v>
      </c>
      <c r="D3232" t="s">
        <v>5073</v>
      </c>
      <c r="E3232" s="28" t="s">
        <v>1020</v>
      </c>
      <c r="F3232" s="28">
        <v>13</v>
      </c>
      <c r="G3232" s="28" t="s">
        <v>116</v>
      </c>
      <c r="H3232" s="28">
        <v>9304</v>
      </c>
      <c r="I3232" s="28" t="s">
        <v>398</v>
      </c>
      <c r="J3232" s="28">
        <v>275</v>
      </c>
      <c r="K3232" s="28" t="s">
        <v>5074</v>
      </c>
      <c r="L3232" s="41">
        <v>14960</v>
      </c>
      <c r="M3232" s="44">
        <v>11856</v>
      </c>
      <c r="N3232" s="6">
        <v>0.79249999999999998</v>
      </c>
      <c r="O3232">
        <v>0</v>
      </c>
      <c r="P3232" s="29" t="s">
        <v>30</v>
      </c>
      <c r="Q3232" s="28" t="s">
        <v>118</v>
      </c>
      <c r="R3232" s="28" t="s">
        <v>401</v>
      </c>
      <c r="S3232" s="28" t="s">
        <v>5075</v>
      </c>
      <c r="T3232" s="28" t="s">
        <v>7592</v>
      </c>
      <c r="U3232" s="28" t="s">
        <v>7593</v>
      </c>
      <c r="V3232" s="28" t="s">
        <v>7594</v>
      </c>
      <c r="W3232" s="30">
        <v>45658</v>
      </c>
      <c r="X3232" s="30">
        <v>46022</v>
      </c>
      <c r="Y3232" s="28">
        <v>2025</v>
      </c>
      <c r="Z3232" s="28" t="s">
        <v>5104</v>
      </c>
      <c r="AA3232" s="28" t="s">
        <v>2957</v>
      </c>
      <c r="AB3232" s="28" t="s">
        <v>399</v>
      </c>
      <c r="AC3232" s="28" t="s">
        <v>400</v>
      </c>
      <c r="AD3232" s="48" t="s">
        <v>2636</v>
      </c>
    </row>
    <row r="3233" spans="1:30" x14ac:dyDescent="0.3">
      <c r="A3233" s="27" t="s">
        <v>7385</v>
      </c>
      <c r="B3233" s="28">
        <v>13</v>
      </c>
      <c r="C3233" s="28" t="s">
        <v>744</v>
      </c>
      <c r="D3233" t="s">
        <v>5073</v>
      </c>
      <c r="E3233" s="28" t="s">
        <v>1020</v>
      </c>
      <c r="F3233" s="28">
        <v>8</v>
      </c>
      <c r="G3233" s="28" t="s">
        <v>120</v>
      </c>
      <c r="H3233" s="28">
        <v>9103</v>
      </c>
      <c r="I3233" s="28" t="s">
        <v>121</v>
      </c>
      <c r="J3233" s="28">
        <v>275</v>
      </c>
      <c r="K3233" s="28" t="s">
        <v>5074</v>
      </c>
      <c r="L3233" s="41">
        <v>11960</v>
      </c>
      <c r="M3233" s="44">
        <v>9565</v>
      </c>
      <c r="N3233" s="6">
        <v>0.79969999999999997</v>
      </c>
      <c r="O3233">
        <v>0</v>
      </c>
      <c r="P3233" s="29" t="s">
        <v>30</v>
      </c>
      <c r="Q3233" s="28" t="s">
        <v>122</v>
      </c>
      <c r="R3233" s="28" t="s">
        <v>123</v>
      </c>
      <c r="S3233" s="28" t="s">
        <v>5075</v>
      </c>
      <c r="T3233" s="28" t="s">
        <v>7640</v>
      </c>
      <c r="U3233" s="28" t="s">
        <v>7641</v>
      </c>
      <c r="V3233" s="28" t="s">
        <v>7642</v>
      </c>
      <c r="W3233" s="30">
        <v>45658</v>
      </c>
      <c r="X3233" s="30">
        <v>46022</v>
      </c>
      <c r="Y3233" s="28">
        <v>2025</v>
      </c>
      <c r="Z3233" s="28" t="s">
        <v>2959</v>
      </c>
      <c r="AA3233" s="28" t="s">
        <v>2960</v>
      </c>
      <c r="AB3233" s="28" t="s">
        <v>2961</v>
      </c>
      <c r="AC3233" s="28" t="s">
        <v>2962</v>
      </c>
      <c r="AD3233" s="48" t="s">
        <v>472</v>
      </c>
    </row>
    <row r="3234" spans="1:30" x14ac:dyDescent="0.3">
      <c r="A3234" s="27" t="s">
        <v>7385</v>
      </c>
      <c r="B3234" s="28">
        <v>13</v>
      </c>
      <c r="C3234" s="28" t="s">
        <v>744</v>
      </c>
      <c r="D3234" t="s">
        <v>5073</v>
      </c>
      <c r="E3234" s="28" t="s">
        <v>1020</v>
      </c>
      <c r="F3234" s="28">
        <v>8</v>
      </c>
      <c r="G3234" s="28" t="s">
        <v>120</v>
      </c>
      <c r="H3234" s="28">
        <v>9207</v>
      </c>
      <c r="I3234" s="28" t="s">
        <v>131</v>
      </c>
      <c r="J3234" s="28">
        <v>275</v>
      </c>
      <c r="K3234" s="28" t="s">
        <v>5074</v>
      </c>
      <c r="L3234" s="41">
        <v>26040</v>
      </c>
      <c r="M3234" s="44">
        <v>18416</v>
      </c>
      <c r="N3234" s="6">
        <v>0.70720000000000005</v>
      </c>
      <c r="O3234">
        <v>0</v>
      </c>
      <c r="P3234" s="29" t="s">
        <v>30</v>
      </c>
      <c r="Q3234" s="28" t="s">
        <v>122</v>
      </c>
      <c r="R3234" s="28" t="s">
        <v>133</v>
      </c>
      <c r="S3234" s="28" t="s">
        <v>5075</v>
      </c>
      <c r="T3234" s="28" t="s">
        <v>7643</v>
      </c>
      <c r="U3234" s="28" t="s">
        <v>7644</v>
      </c>
      <c r="V3234" s="28" t="s">
        <v>7645</v>
      </c>
      <c r="W3234" s="30">
        <v>45658</v>
      </c>
      <c r="X3234" s="30">
        <v>46022</v>
      </c>
      <c r="Y3234" s="28">
        <v>2025</v>
      </c>
      <c r="Z3234" s="28" t="s">
        <v>570</v>
      </c>
      <c r="AA3234" s="28" t="s">
        <v>571</v>
      </c>
      <c r="AB3234" s="28" t="s">
        <v>572</v>
      </c>
      <c r="AC3234" s="28" t="s">
        <v>132</v>
      </c>
      <c r="AD3234" s="48" t="s">
        <v>573</v>
      </c>
    </row>
    <row r="3235" spans="1:30" x14ac:dyDescent="0.3">
      <c r="A3235" s="27" t="s">
        <v>7385</v>
      </c>
      <c r="B3235" s="28">
        <v>13</v>
      </c>
      <c r="C3235" s="28" t="s">
        <v>744</v>
      </c>
      <c r="D3235" t="s">
        <v>5073</v>
      </c>
      <c r="E3235" s="28" t="s">
        <v>1020</v>
      </c>
      <c r="F3235" s="28">
        <v>8</v>
      </c>
      <c r="G3235" s="28" t="s">
        <v>120</v>
      </c>
      <c r="H3235" s="28">
        <v>9208</v>
      </c>
      <c r="I3235" s="28" t="s">
        <v>138</v>
      </c>
      <c r="J3235" s="28">
        <v>275</v>
      </c>
      <c r="K3235" s="28" t="s">
        <v>5074</v>
      </c>
      <c r="L3235" s="41">
        <v>17080</v>
      </c>
      <c r="M3235" s="44">
        <v>11144</v>
      </c>
      <c r="N3235" s="6">
        <v>0.65249999999999997</v>
      </c>
      <c r="O3235">
        <v>0</v>
      </c>
      <c r="P3235" s="29" t="s">
        <v>30</v>
      </c>
      <c r="Q3235" s="28" t="s">
        <v>122</v>
      </c>
      <c r="R3235" s="28" t="s">
        <v>142</v>
      </c>
      <c r="S3235" s="28" t="s">
        <v>5075</v>
      </c>
      <c r="T3235" s="28" t="s">
        <v>7649</v>
      </c>
      <c r="U3235" s="28" t="s">
        <v>7650</v>
      </c>
      <c r="V3235" s="28" t="s">
        <v>7651</v>
      </c>
      <c r="W3235" s="30">
        <v>45658</v>
      </c>
      <c r="X3235" s="30">
        <v>46022</v>
      </c>
      <c r="Y3235" s="28">
        <v>2025</v>
      </c>
      <c r="Z3235" s="28" t="s">
        <v>139</v>
      </c>
      <c r="AA3235" s="28" t="s">
        <v>140</v>
      </c>
      <c r="AB3235" s="28" t="s">
        <v>2972</v>
      </c>
      <c r="AC3235" s="28" t="s">
        <v>141</v>
      </c>
      <c r="AD3235" s="48" t="s">
        <v>57</v>
      </c>
    </row>
    <row r="3236" spans="1:30" x14ac:dyDescent="0.3">
      <c r="A3236" s="27" t="s">
        <v>7385</v>
      </c>
      <c r="B3236" s="28">
        <v>13</v>
      </c>
      <c r="C3236" s="28" t="s">
        <v>744</v>
      </c>
      <c r="D3236" t="s">
        <v>5073</v>
      </c>
      <c r="E3236" s="28" t="s">
        <v>1020</v>
      </c>
      <c r="F3236" s="28">
        <v>8</v>
      </c>
      <c r="G3236" s="28" t="s">
        <v>120</v>
      </c>
      <c r="H3236" s="28">
        <v>9302</v>
      </c>
      <c r="I3236" s="28" t="s">
        <v>143</v>
      </c>
      <c r="J3236" s="28">
        <v>275</v>
      </c>
      <c r="K3236" s="28" t="s">
        <v>5074</v>
      </c>
      <c r="L3236" s="41">
        <v>37560</v>
      </c>
      <c r="M3236" s="44">
        <v>29609</v>
      </c>
      <c r="N3236" s="6">
        <v>0.7883</v>
      </c>
      <c r="O3236">
        <v>0</v>
      </c>
      <c r="P3236" s="29" t="s">
        <v>30</v>
      </c>
      <c r="Q3236" s="28" t="s">
        <v>122</v>
      </c>
      <c r="R3236" s="28" t="s">
        <v>146</v>
      </c>
      <c r="S3236" s="28" t="s">
        <v>5075</v>
      </c>
      <c r="T3236" s="28" t="s">
        <v>7582</v>
      </c>
      <c r="U3236" s="28" t="s">
        <v>7583</v>
      </c>
      <c r="V3236" s="28" t="s">
        <v>7584</v>
      </c>
      <c r="W3236" s="30">
        <v>45658</v>
      </c>
      <c r="X3236" s="30">
        <v>46022</v>
      </c>
      <c r="Y3236" s="28">
        <v>2025</v>
      </c>
      <c r="Z3236" s="28" t="s">
        <v>2979</v>
      </c>
      <c r="AA3236" s="28" t="s">
        <v>2980</v>
      </c>
      <c r="AB3236" s="28" t="s">
        <v>2981</v>
      </c>
      <c r="AC3236" s="28" t="s">
        <v>574</v>
      </c>
      <c r="AD3236" s="48" t="s">
        <v>78</v>
      </c>
    </row>
    <row r="3237" spans="1:30" x14ac:dyDescent="0.3">
      <c r="A3237" s="27" t="s">
        <v>7385</v>
      </c>
      <c r="B3237" s="28">
        <v>13</v>
      </c>
      <c r="C3237" s="28" t="s">
        <v>744</v>
      </c>
      <c r="D3237" t="s">
        <v>5073</v>
      </c>
      <c r="E3237" s="28" t="s">
        <v>1020</v>
      </c>
      <c r="F3237" s="28">
        <v>15</v>
      </c>
      <c r="G3237" s="28" t="s">
        <v>245</v>
      </c>
      <c r="H3237" s="28">
        <v>9110</v>
      </c>
      <c r="I3237" s="28" t="s">
        <v>389</v>
      </c>
      <c r="J3237" s="28">
        <v>275</v>
      </c>
      <c r="K3237" s="28" t="s">
        <v>5074</v>
      </c>
      <c r="L3237" s="41">
        <v>2660</v>
      </c>
      <c r="M3237" s="44">
        <v>1908</v>
      </c>
      <c r="N3237" s="6">
        <v>0.71730000000000005</v>
      </c>
      <c r="O3237">
        <v>0</v>
      </c>
      <c r="P3237" s="29" t="s">
        <v>30</v>
      </c>
      <c r="Q3237" s="28" t="s">
        <v>249</v>
      </c>
      <c r="R3237" s="28" t="s">
        <v>391</v>
      </c>
      <c r="S3237" s="28" t="s">
        <v>5075</v>
      </c>
      <c r="T3237" s="28" t="s">
        <v>7549</v>
      </c>
      <c r="U3237" s="28" t="s">
        <v>7550</v>
      </c>
      <c r="V3237" s="28" t="s">
        <v>7551</v>
      </c>
      <c r="W3237" s="30">
        <v>45658</v>
      </c>
      <c r="X3237" s="30">
        <v>46022</v>
      </c>
      <c r="Y3237" s="28">
        <v>2025</v>
      </c>
      <c r="Z3237" s="28" t="s">
        <v>2836</v>
      </c>
      <c r="AA3237" s="28" t="s">
        <v>2825</v>
      </c>
      <c r="AB3237" s="28" t="s">
        <v>5105</v>
      </c>
      <c r="AC3237" s="28" t="s">
        <v>390</v>
      </c>
      <c r="AD3237" s="48" t="s">
        <v>2271</v>
      </c>
    </row>
    <row r="3238" spans="1:30" x14ac:dyDescent="0.3">
      <c r="A3238" s="27" t="s">
        <v>7385</v>
      </c>
      <c r="B3238" s="28">
        <v>13</v>
      </c>
      <c r="C3238" s="28" t="s">
        <v>744</v>
      </c>
      <c r="D3238" t="s">
        <v>5073</v>
      </c>
      <c r="E3238" s="28" t="s">
        <v>1020</v>
      </c>
      <c r="F3238" s="28">
        <v>15</v>
      </c>
      <c r="G3238" s="28" t="s">
        <v>245</v>
      </c>
      <c r="H3238" s="28">
        <v>9111</v>
      </c>
      <c r="I3238" s="28" t="s">
        <v>6365</v>
      </c>
      <c r="J3238" s="28">
        <v>275</v>
      </c>
      <c r="K3238" s="28" t="s">
        <v>5074</v>
      </c>
      <c r="L3238" s="41">
        <v>6220</v>
      </c>
      <c r="M3238" s="44">
        <v>5210</v>
      </c>
      <c r="N3238" s="6">
        <v>0.83760000000000001</v>
      </c>
      <c r="O3238">
        <v>0</v>
      </c>
      <c r="P3238" s="29" t="s">
        <v>30</v>
      </c>
      <c r="Q3238" s="28" t="s">
        <v>249</v>
      </c>
      <c r="R3238" s="28" t="s">
        <v>6366</v>
      </c>
      <c r="S3238" s="28" t="s">
        <v>5075</v>
      </c>
      <c r="T3238" s="28" t="s">
        <v>7558</v>
      </c>
      <c r="U3238" s="28" t="s">
        <v>7559</v>
      </c>
      <c r="V3238" s="28" t="s">
        <v>7560</v>
      </c>
      <c r="W3238" s="30">
        <v>45658</v>
      </c>
      <c r="X3238" s="30">
        <v>46022</v>
      </c>
      <c r="Y3238" s="28">
        <v>2025</v>
      </c>
      <c r="Z3238" s="28" t="s">
        <v>2614</v>
      </c>
      <c r="AA3238" s="28" t="s">
        <v>2615</v>
      </c>
      <c r="AB3238" s="28" t="s">
        <v>2616</v>
      </c>
      <c r="AC3238" s="28" t="s">
        <v>3531</v>
      </c>
      <c r="AD3238" s="48" t="s">
        <v>6356</v>
      </c>
    </row>
    <row r="3239" spans="1:30" x14ac:dyDescent="0.3">
      <c r="A3239" s="27" t="s">
        <v>7385</v>
      </c>
      <c r="B3239" s="28">
        <v>13</v>
      </c>
      <c r="C3239" s="28" t="s">
        <v>744</v>
      </c>
      <c r="D3239" t="s">
        <v>5073</v>
      </c>
      <c r="E3239" s="28" t="s">
        <v>1020</v>
      </c>
      <c r="F3239" s="28">
        <v>15</v>
      </c>
      <c r="G3239" s="28" t="s">
        <v>245</v>
      </c>
      <c r="H3239" s="28">
        <v>9305</v>
      </c>
      <c r="I3239" s="28" t="s">
        <v>361</v>
      </c>
      <c r="J3239" s="28">
        <v>275</v>
      </c>
      <c r="K3239" s="28" t="s">
        <v>5074</v>
      </c>
      <c r="L3239" s="41">
        <v>9590</v>
      </c>
      <c r="M3239" s="44">
        <v>8525</v>
      </c>
      <c r="N3239" s="6">
        <v>0.88890000000000002</v>
      </c>
      <c r="O3239">
        <v>0</v>
      </c>
      <c r="P3239" s="29" t="s">
        <v>30</v>
      </c>
      <c r="Q3239" s="28" t="s">
        <v>249</v>
      </c>
      <c r="R3239" s="28" t="s">
        <v>362</v>
      </c>
      <c r="S3239" s="28" t="s">
        <v>5075</v>
      </c>
      <c r="T3239" s="28" t="s">
        <v>7552</v>
      </c>
      <c r="U3239" s="28" t="s">
        <v>7553</v>
      </c>
      <c r="V3239" s="28" t="s">
        <v>7554</v>
      </c>
      <c r="W3239" s="30">
        <v>45658</v>
      </c>
      <c r="X3239" s="30">
        <v>46022</v>
      </c>
      <c r="Y3239" s="28">
        <v>2025</v>
      </c>
      <c r="Z3239" s="28" t="s">
        <v>2623</v>
      </c>
      <c r="AA3239" s="28" t="s">
        <v>2860</v>
      </c>
      <c r="AB3239" s="28" t="s">
        <v>1858</v>
      </c>
      <c r="AC3239" s="28" t="s">
        <v>5106</v>
      </c>
      <c r="AD3239" s="48" t="s">
        <v>2271</v>
      </c>
    </row>
    <row r="3240" spans="1:30" x14ac:dyDescent="0.3">
      <c r="A3240" s="27" t="s">
        <v>7385</v>
      </c>
      <c r="B3240" s="28">
        <v>13</v>
      </c>
      <c r="C3240" s="28" t="s">
        <v>744</v>
      </c>
      <c r="D3240" t="s">
        <v>5073</v>
      </c>
      <c r="E3240" s="28" t="s">
        <v>1020</v>
      </c>
      <c r="F3240" s="28">
        <v>15</v>
      </c>
      <c r="G3240" s="28" t="s">
        <v>245</v>
      </c>
      <c r="H3240" s="28">
        <v>9514</v>
      </c>
      <c r="I3240" s="28" t="s">
        <v>246</v>
      </c>
      <c r="J3240" s="28">
        <v>275</v>
      </c>
      <c r="K3240" s="28" t="s">
        <v>5074</v>
      </c>
      <c r="L3240" s="41">
        <v>4950</v>
      </c>
      <c r="M3240" s="44">
        <v>3611</v>
      </c>
      <c r="N3240" s="6">
        <v>0.72950000000000004</v>
      </c>
      <c r="O3240">
        <v>0</v>
      </c>
      <c r="P3240" s="29" t="s">
        <v>30</v>
      </c>
      <c r="Q3240" s="28" t="s">
        <v>249</v>
      </c>
      <c r="R3240" s="28" t="s">
        <v>250</v>
      </c>
      <c r="S3240" s="28" t="s">
        <v>5075</v>
      </c>
      <c r="T3240" s="28" t="s">
        <v>7561</v>
      </c>
      <c r="U3240" s="28" t="s">
        <v>7562</v>
      </c>
      <c r="V3240" s="28" t="s">
        <v>7563</v>
      </c>
      <c r="W3240" s="30">
        <v>45658</v>
      </c>
      <c r="X3240" s="30">
        <v>46022</v>
      </c>
      <c r="Y3240" s="28">
        <v>2025</v>
      </c>
      <c r="Z3240" s="28" t="s">
        <v>2619</v>
      </c>
      <c r="AA3240" s="28" t="s">
        <v>247</v>
      </c>
      <c r="AB3240" s="28" t="s">
        <v>2863</v>
      </c>
      <c r="AC3240" s="28" t="s">
        <v>5107</v>
      </c>
      <c r="AD3240" s="48" t="s">
        <v>3341</v>
      </c>
    </row>
    <row r="3241" spans="1:30" x14ac:dyDescent="0.3">
      <c r="A3241" s="27" t="s">
        <v>7385</v>
      </c>
      <c r="B3241" s="28">
        <v>13</v>
      </c>
      <c r="C3241" s="28" t="s">
        <v>744</v>
      </c>
      <c r="D3241" t="s">
        <v>5073</v>
      </c>
      <c r="E3241" s="28" t="s">
        <v>1020</v>
      </c>
      <c r="F3241" s="28">
        <v>15</v>
      </c>
      <c r="G3241" s="28" t="s">
        <v>245</v>
      </c>
      <c r="H3241" s="28">
        <v>9551</v>
      </c>
      <c r="I3241" s="28" t="s">
        <v>410</v>
      </c>
      <c r="J3241" s="28">
        <v>275</v>
      </c>
      <c r="K3241" s="28" t="s">
        <v>5074</v>
      </c>
      <c r="L3241" s="41">
        <v>1760</v>
      </c>
      <c r="M3241" s="44">
        <v>1055</v>
      </c>
      <c r="N3241" s="6">
        <v>0.59940000000000004</v>
      </c>
      <c r="O3241">
        <v>0</v>
      </c>
      <c r="P3241" s="29" t="s">
        <v>30</v>
      </c>
      <c r="Q3241" s="28" t="s">
        <v>249</v>
      </c>
      <c r="R3241" s="28" t="s">
        <v>411</v>
      </c>
      <c r="S3241" s="28" t="s">
        <v>5075</v>
      </c>
      <c r="T3241" s="28" t="s">
        <v>7555</v>
      </c>
      <c r="U3241" s="28" t="s">
        <v>7556</v>
      </c>
      <c r="V3241" s="28" t="s">
        <v>7557</v>
      </c>
      <c r="W3241" s="30">
        <v>45658</v>
      </c>
      <c r="X3241" s="30">
        <v>46022</v>
      </c>
      <c r="Y3241" s="28">
        <v>2025</v>
      </c>
      <c r="Z3241" s="28" t="s">
        <v>2623</v>
      </c>
      <c r="AA3241" s="28" t="s">
        <v>2624</v>
      </c>
      <c r="AB3241" s="28" t="s">
        <v>2625</v>
      </c>
      <c r="AC3241" s="28" t="s">
        <v>2626</v>
      </c>
      <c r="AD3241" s="48" t="s">
        <v>2627</v>
      </c>
    </row>
    <row r="3242" spans="1:30" x14ac:dyDescent="0.3">
      <c r="A3242" s="27" t="s">
        <v>7385</v>
      </c>
      <c r="B3242" s="28">
        <v>13</v>
      </c>
      <c r="C3242" s="28" t="s">
        <v>744</v>
      </c>
      <c r="D3242" t="s">
        <v>5073</v>
      </c>
      <c r="E3242" s="28" t="s">
        <v>1020</v>
      </c>
      <c r="F3242" s="28">
        <v>17</v>
      </c>
      <c r="G3242" s="28" t="s">
        <v>90</v>
      </c>
      <c r="H3242" s="28">
        <v>9112</v>
      </c>
      <c r="I3242" s="28" t="s">
        <v>392</v>
      </c>
      <c r="J3242" s="28">
        <v>275</v>
      </c>
      <c r="K3242" s="28" t="s">
        <v>5074</v>
      </c>
      <c r="L3242" s="41">
        <v>5600</v>
      </c>
      <c r="M3242" s="44">
        <v>3040</v>
      </c>
      <c r="N3242" s="6">
        <v>0.54290000000000005</v>
      </c>
      <c r="O3242">
        <v>0</v>
      </c>
      <c r="P3242" s="29" t="s">
        <v>30</v>
      </c>
      <c r="Q3242" s="28" t="s">
        <v>93</v>
      </c>
      <c r="R3242" s="28" t="s">
        <v>395</v>
      </c>
      <c r="S3242" s="28" t="s">
        <v>5075</v>
      </c>
      <c r="T3242" s="28" t="s">
        <v>7628</v>
      </c>
      <c r="U3242" s="28" t="s">
        <v>7629</v>
      </c>
      <c r="V3242" s="28" t="s">
        <v>7630</v>
      </c>
      <c r="W3242" s="30">
        <v>45658</v>
      </c>
      <c r="X3242" s="30">
        <v>46022</v>
      </c>
      <c r="Y3242" s="28">
        <v>2025</v>
      </c>
      <c r="Z3242" s="28" t="s">
        <v>5108</v>
      </c>
      <c r="AA3242" s="28" t="s">
        <v>2866</v>
      </c>
      <c r="AB3242" s="28" t="s">
        <v>2870</v>
      </c>
      <c r="AC3242" s="28" t="s">
        <v>1040</v>
      </c>
      <c r="AD3242" s="48" t="s">
        <v>1041</v>
      </c>
    </row>
    <row r="3243" spans="1:30" x14ac:dyDescent="0.3">
      <c r="A3243" s="27" t="s">
        <v>7385</v>
      </c>
      <c r="B3243" s="28">
        <v>13</v>
      </c>
      <c r="C3243" s="28" t="s">
        <v>744</v>
      </c>
      <c r="D3243" t="s">
        <v>5073</v>
      </c>
      <c r="E3243" s="28" t="s">
        <v>1020</v>
      </c>
      <c r="F3243" s="28">
        <v>17</v>
      </c>
      <c r="G3243" s="28" t="s">
        <v>90</v>
      </c>
      <c r="H3243" s="28">
        <v>9219</v>
      </c>
      <c r="I3243" s="28" t="s">
        <v>91</v>
      </c>
      <c r="J3243" s="28">
        <v>275</v>
      </c>
      <c r="K3243" s="28" t="s">
        <v>5074</v>
      </c>
      <c r="L3243" s="41">
        <v>3840</v>
      </c>
      <c r="M3243" s="44">
        <v>2640</v>
      </c>
      <c r="N3243" s="6">
        <v>0.6875</v>
      </c>
      <c r="O3243">
        <v>0</v>
      </c>
      <c r="P3243" s="29" t="s">
        <v>30</v>
      </c>
      <c r="Q3243" s="28" t="s">
        <v>93</v>
      </c>
      <c r="R3243" s="28" t="s">
        <v>94</v>
      </c>
      <c r="S3243" s="28" t="s">
        <v>5075</v>
      </c>
      <c r="T3243" s="28" t="s">
        <v>7735</v>
      </c>
      <c r="U3243" s="28" t="s">
        <v>7736</v>
      </c>
      <c r="V3243" s="28" t="s">
        <v>7737</v>
      </c>
      <c r="W3243" s="30">
        <v>45658</v>
      </c>
      <c r="X3243" s="30">
        <v>46022</v>
      </c>
      <c r="Y3243" s="28">
        <v>2025</v>
      </c>
      <c r="Z3243" s="28" t="s">
        <v>5109</v>
      </c>
      <c r="AA3243" s="28" t="s">
        <v>2866</v>
      </c>
      <c r="AB3243" s="28" t="s">
        <v>5110</v>
      </c>
      <c r="AC3243" s="28" t="s">
        <v>569</v>
      </c>
      <c r="AD3243" s="48" t="s">
        <v>6356</v>
      </c>
    </row>
    <row r="3244" spans="1:30" x14ac:dyDescent="0.3">
      <c r="A3244" s="27" t="s">
        <v>7385</v>
      </c>
      <c r="B3244" s="28">
        <v>13</v>
      </c>
      <c r="C3244" s="28" t="s">
        <v>744</v>
      </c>
      <c r="D3244" t="s">
        <v>5073</v>
      </c>
      <c r="E3244" s="28" t="s">
        <v>1020</v>
      </c>
      <c r="F3244" s="28">
        <v>17</v>
      </c>
      <c r="G3244" s="28" t="s">
        <v>90</v>
      </c>
      <c r="H3244" s="28">
        <v>9220</v>
      </c>
      <c r="I3244" s="28" t="s">
        <v>147</v>
      </c>
      <c r="J3244" s="28">
        <v>275</v>
      </c>
      <c r="K3244" s="28" t="s">
        <v>5074</v>
      </c>
      <c r="L3244" s="41">
        <v>2560</v>
      </c>
      <c r="M3244" s="44">
        <v>2160</v>
      </c>
      <c r="N3244" s="6">
        <v>0.84379999999999999</v>
      </c>
      <c r="O3244">
        <v>0</v>
      </c>
      <c r="P3244" s="29" t="s">
        <v>30</v>
      </c>
      <c r="Q3244" s="28" t="s">
        <v>93</v>
      </c>
      <c r="R3244" s="28" t="s">
        <v>148</v>
      </c>
      <c r="S3244" s="28" t="s">
        <v>5075</v>
      </c>
      <c r="T3244" s="28" t="s">
        <v>7595</v>
      </c>
      <c r="U3244" s="28" t="s">
        <v>7596</v>
      </c>
      <c r="V3244" s="28" t="s">
        <v>7597</v>
      </c>
      <c r="W3244" s="30">
        <v>45658</v>
      </c>
      <c r="X3244" s="30">
        <v>46022</v>
      </c>
      <c r="Y3244" s="28">
        <v>2025</v>
      </c>
      <c r="Z3244" s="28" t="s">
        <v>3539</v>
      </c>
      <c r="AA3244" s="28" t="s">
        <v>3540</v>
      </c>
      <c r="AB3244" s="28" t="s">
        <v>3541</v>
      </c>
      <c r="AC3244" s="28" t="s">
        <v>3504</v>
      </c>
      <c r="AD3244" s="48" t="s">
        <v>6356</v>
      </c>
    </row>
    <row r="3245" spans="1:30" x14ac:dyDescent="0.3">
      <c r="A3245" s="27" t="s">
        <v>7385</v>
      </c>
      <c r="B3245" s="28">
        <v>13</v>
      </c>
      <c r="C3245" s="28" t="s">
        <v>744</v>
      </c>
      <c r="D3245" t="s">
        <v>5073</v>
      </c>
      <c r="E3245" s="28" t="s">
        <v>1020</v>
      </c>
      <c r="F3245" s="28">
        <v>17</v>
      </c>
      <c r="G3245" s="28" t="s">
        <v>90</v>
      </c>
      <c r="H3245" s="28">
        <v>9306</v>
      </c>
      <c r="I3245" s="28" t="s">
        <v>266</v>
      </c>
      <c r="J3245" s="28">
        <v>275</v>
      </c>
      <c r="K3245" s="28" t="s">
        <v>5074</v>
      </c>
      <c r="L3245" s="41">
        <v>3840</v>
      </c>
      <c r="M3245" s="44">
        <v>2560</v>
      </c>
      <c r="N3245" s="6">
        <v>0.66669999999999996</v>
      </c>
      <c r="O3245">
        <v>0</v>
      </c>
      <c r="P3245" s="29" t="s">
        <v>30</v>
      </c>
      <c r="Q3245" s="28" t="s">
        <v>93</v>
      </c>
      <c r="R3245" s="28" t="s">
        <v>267</v>
      </c>
      <c r="S3245" s="28" t="s">
        <v>5075</v>
      </c>
      <c r="T3245" s="28" t="s">
        <v>7598</v>
      </c>
      <c r="U3245" s="28" t="s">
        <v>7599</v>
      </c>
      <c r="V3245" s="28" t="s">
        <v>7600</v>
      </c>
      <c r="W3245" s="30">
        <v>45658</v>
      </c>
      <c r="X3245" s="30">
        <v>46022</v>
      </c>
      <c r="Y3245" s="28">
        <v>2025</v>
      </c>
      <c r="Z3245" s="28" t="s">
        <v>2906</v>
      </c>
      <c r="AA3245" s="28" t="s">
        <v>2907</v>
      </c>
      <c r="AB3245" s="28" t="s">
        <v>1661</v>
      </c>
      <c r="AC3245" s="28" t="s">
        <v>2908</v>
      </c>
      <c r="AD3245" s="48" t="s">
        <v>41</v>
      </c>
    </row>
    <row r="3246" spans="1:30" x14ac:dyDescent="0.3">
      <c r="A3246" s="27" t="s">
        <v>7385</v>
      </c>
      <c r="B3246" s="28">
        <v>13</v>
      </c>
      <c r="C3246" s="28" t="s">
        <v>744</v>
      </c>
      <c r="D3246" t="s">
        <v>5073</v>
      </c>
      <c r="E3246" s="28" t="s">
        <v>1020</v>
      </c>
      <c r="F3246" s="28">
        <v>17</v>
      </c>
      <c r="G3246" s="28" t="s">
        <v>90</v>
      </c>
      <c r="H3246" s="28">
        <v>9515</v>
      </c>
      <c r="I3246" s="28" t="s">
        <v>98</v>
      </c>
      <c r="J3246" s="28">
        <v>275</v>
      </c>
      <c r="K3246" s="28" t="s">
        <v>5074</v>
      </c>
      <c r="L3246" s="41">
        <v>3840</v>
      </c>
      <c r="M3246" s="44">
        <v>3040</v>
      </c>
      <c r="N3246" s="6">
        <v>0.79169999999999996</v>
      </c>
      <c r="O3246">
        <v>0</v>
      </c>
      <c r="P3246" s="29" t="s">
        <v>30</v>
      </c>
      <c r="Q3246" s="28" t="s">
        <v>93</v>
      </c>
      <c r="R3246" s="28" t="s">
        <v>100</v>
      </c>
      <c r="S3246" s="28" t="s">
        <v>5075</v>
      </c>
      <c r="T3246" s="28" t="s">
        <v>7637</v>
      </c>
      <c r="U3246" s="28" t="s">
        <v>7638</v>
      </c>
      <c r="V3246" s="28" t="s">
        <v>7639</v>
      </c>
      <c r="W3246" s="30">
        <v>45658</v>
      </c>
      <c r="X3246" s="30">
        <v>46022</v>
      </c>
      <c r="Y3246" s="28">
        <v>2025</v>
      </c>
      <c r="Z3246" s="28" t="s">
        <v>2918</v>
      </c>
      <c r="AA3246" s="28" t="s">
        <v>2919</v>
      </c>
      <c r="AB3246" s="28" t="s">
        <v>508</v>
      </c>
      <c r="AC3246" s="28" t="s">
        <v>1026</v>
      </c>
      <c r="AD3246" s="48" t="s">
        <v>1027</v>
      </c>
    </row>
    <row r="3247" spans="1:30" x14ac:dyDescent="0.3">
      <c r="A3247" s="27" t="s">
        <v>7385</v>
      </c>
      <c r="B3247" s="28">
        <v>13</v>
      </c>
      <c r="C3247" s="28" t="s">
        <v>744</v>
      </c>
      <c r="D3247" t="s">
        <v>5073</v>
      </c>
      <c r="E3247" s="28" t="s">
        <v>1020</v>
      </c>
      <c r="F3247" s="28">
        <v>41</v>
      </c>
      <c r="G3247" s="28" t="s">
        <v>124</v>
      </c>
      <c r="H3247" s="28">
        <v>9116</v>
      </c>
      <c r="I3247" s="28" t="s">
        <v>161</v>
      </c>
      <c r="J3247" s="28">
        <v>275</v>
      </c>
      <c r="K3247" s="28" t="s">
        <v>5074</v>
      </c>
      <c r="L3247" s="41">
        <v>3840</v>
      </c>
      <c r="M3247" s="44">
        <v>2400</v>
      </c>
      <c r="N3247" s="6">
        <v>0.625</v>
      </c>
      <c r="O3247">
        <v>0</v>
      </c>
      <c r="P3247" s="29" t="s">
        <v>30</v>
      </c>
      <c r="Q3247" s="28" t="s">
        <v>129</v>
      </c>
      <c r="R3247" s="28" t="s">
        <v>164</v>
      </c>
      <c r="S3247" s="28" t="s">
        <v>5075</v>
      </c>
      <c r="T3247" s="28" t="s">
        <v>7534</v>
      </c>
      <c r="U3247" s="28" t="s">
        <v>7535</v>
      </c>
      <c r="V3247" s="28" t="s">
        <v>7536</v>
      </c>
      <c r="W3247" s="30">
        <v>45658</v>
      </c>
      <c r="X3247" s="30">
        <v>46022</v>
      </c>
      <c r="Y3247" s="28">
        <v>2025</v>
      </c>
      <c r="Z3247" s="28" t="s">
        <v>2564</v>
      </c>
      <c r="AA3247" s="28" t="s">
        <v>2576</v>
      </c>
      <c r="AB3247" s="28" t="s">
        <v>1668</v>
      </c>
      <c r="AC3247" s="28" t="s">
        <v>538</v>
      </c>
      <c r="AD3247" s="48" t="s">
        <v>539</v>
      </c>
    </row>
    <row r="3248" spans="1:30" x14ac:dyDescent="0.3">
      <c r="A3248" s="27" t="s">
        <v>7385</v>
      </c>
      <c r="B3248" s="28">
        <v>13</v>
      </c>
      <c r="C3248" s="28" t="s">
        <v>744</v>
      </c>
      <c r="D3248" t="s">
        <v>5073</v>
      </c>
      <c r="E3248" s="28" t="s">
        <v>1020</v>
      </c>
      <c r="F3248" s="28">
        <v>41</v>
      </c>
      <c r="G3248" s="28" t="s">
        <v>124</v>
      </c>
      <c r="H3248" s="28">
        <v>9525</v>
      </c>
      <c r="I3248" s="28" t="s">
        <v>125</v>
      </c>
      <c r="J3248" s="28">
        <v>275</v>
      </c>
      <c r="K3248" s="28" t="s">
        <v>5074</v>
      </c>
      <c r="L3248" s="41">
        <v>4070</v>
      </c>
      <c r="M3248" s="44">
        <v>3505</v>
      </c>
      <c r="N3248" s="6">
        <v>0.86119999999999997</v>
      </c>
      <c r="O3248">
        <v>0</v>
      </c>
      <c r="P3248" s="29" t="s">
        <v>30</v>
      </c>
      <c r="Q3248" s="28" t="s">
        <v>129</v>
      </c>
      <c r="R3248" s="28" t="s">
        <v>130</v>
      </c>
      <c r="S3248" s="28" t="s">
        <v>5075</v>
      </c>
      <c r="T3248" s="28" t="s">
        <v>7537</v>
      </c>
      <c r="U3248" s="28" t="s">
        <v>7538</v>
      </c>
      <c r="V3248" s="28" t="s">
        <v>7539</v>
      </c>
      <c r="W3248" s="30">
        <v>45658</v>
      </c>
      <c r="X3248" s="30">
        <v>46022</v>
      </c>
      <c r="Y3248" s="28">
        <v>2025</v>
      </c>
      <c r="Z3248" s="28" t="s">
        <v>2567</v>
      </c>
      <c r="AA3248" s="28" t="s">
        <v>126</v>
      </c>
      <c r="AB3248" s="28" t="s">
        <v>438</v>
      </c>
      <c r="AC3248" s="28" t="s">
        <v>127</v>
      </c>
      <c r="AD3248" s="48" t="s">
        <v>128</v>
      </c>
    </row>
    <row r="3249" spans="1:30" x14ac:dyDescent="0.3">
      <c r="A3249" s="27" t="s">
        <v>7385</v>
      </c>
      <c r="B3249" s="28">
        <v>13</v>
      </c>
      <c r="C3249" s="28" t="s">
        <v>744</v>
      </c>
      <c r="D3249" t="s">
        <v>5073</v>
      </c>
      <c r="E3249" s="28" t="s">
        <v>1020</v>
      </c>
      <c r="F3249" s="28">
        <v>41</v>
      </c>
      <c r="G3249" s="28" t="s">
        <v>124</v>
      </c>
      <c r="H3249" s="28">
        <v>9526</v>
      </c>
      <c r="I3249" s="28" t="s">
        <v>179</v>
      </c>
      <c r="J3249" s="28">
        <v>275</v>
      </c>
      <c r="K3249" s="28" t="s">
        <v>5074</v>
      </c>
      <c r="L3249" s="41">
        <v>3840</v>
      </c>
      <c r="M3249" s="44">
        <v>3600</v>
      </c>
      <c r="N3249" s="6">
        <v>0.9375</v>
      </c>
      <c r="O3249">
        <v>0</v>
      </c>
      <c r="P3249" s="29" t="s">
        <v>30</v>
      </c>
      <c r="Q3249" s="28" t="s">
        <v>129</v>
      </c>
      <c r="R3249" s="28" t="s">
        <v>180</v>
      </c>
      <c r="S3249" s="28" t="s">
        <v>5075</v>
      </c>
      <c r="T3249" s="28" t="s">
        <v>7540</v>
      </c>
      <c r="U3249" s="28" t="s">
        <v>7541</v>
      </c>
      <c r="V3249" s="28" t="s">
        <v>7542</v>
      </c>
      <c r="W3249" s="30">
        <v>45658</v>
      </c>
      <c r="X3249" s="30">
        <v>46022</v>
      </c>
      <c r="Y3249" s="28">
        <v>2025</v>
      </c>
      <c r="Z3249" s="28" t="s">
        <v>5111</v>
      </c>
      <c r="AA3249" s="28" t="s">
        <v>2579</v>
      </c>
      <c r="AB3249" s="28" t="s">
        <v>2580</v>
      </c>
      <c r="AC3249" s="28" t="s">
        <v>2581</v>
      </c>
      <c r="AD3249" s="48" t="s">
        <v>57</v>
      </c>
    </row>
    <row r="3250" spans="1:30" x14ac:dyDescent="0.3">
      <c r="A3250" s="27" t="s">
        <v>7385</v>
      </c>
      <c r="B3250" s="28">
        <v>13</v>
      </c>
      <c r="C3250" s="28" t="s">
        <v>744</v>
      </c>
      <c r="D3250" t="s">
        <v>5073</v>
      </c>
      <c r="E3250" s="28" t="s">
        <v>1020</v>
      </c>
      <c r="F3250" s="28">
        <v>41</v>
      </c>
      <c r="G3250" s="28" t="s">
        <v>124</v>
      </c>
      <c r="H3250" s="28">
        <v>9527</v>
      </c>
      <c r="I3250" s="28" t="s">
        <v>173</v>
      </c>
      <c r="J3250" s="28">
        <v>275</v>
      </c>
      <c r="K3250" s="28" t="s">
        <v>5074</v>
      </c>
      <c r="L3250" s="41">
        <v>8120</v>
      </c>
      <c r="M3250" s="44">
        <v>6164</v>
      </c>
      <c r="N3250" s="6">
        <v>0.7591</v>
      </c>
      <c r="O3250">
        <v>0</v>
      </c>
      <c r="P3250" s="29" t="s">
        <v>30</v>
      </c>
      <c r="Q3250" s="28" t="s">
        <v>129</v>
      </c>
      <c r="R3250" s="28" t="s">
        <v>175</v>
      </c>
      <c r="S3250" s="28" t="s">
        <v>5075</v>
      </c>
      <c r="T3250" s="28" t="s">
        <v>7543</v>
      </c>
      <c r="U3250" s="28" t="s">
        <v>7544</v>
      </c>
      <c r="V3250" s="28" t="s">
        <v>7545</v>
      </c>
      <c r="W3250" s="30">
        <v>45658</v>
      </c>
      <c r="X3250" s="30">
        <v>46022</v>
      </c>
      <c r="Y3250" s="28">
        <v>2025</v>
      </c>
      <c r="Z3250" s="28" t="s">
        <v>2589</v>
      </c>
      <c r="AA3250" s="28" t="s">
        <v>4453</v>
      </c>
      <c r="AB3250" s="28" t="s">
        <v>2570</v>
      </c>
      <c r="AC3250" s="28" t="s">
        <v>5112</v>
      </c>
      <c r="AD3250" s="48" t="s">
        <v>5113</v>
      </c>
    </row>
    <row r="3251" spans="1:30" x14ac:dyDescent="0.3">
      <c r="A3251" s="27" t="s">
        <v>7385</v>
      </c>
      <c r="B3251" s="28">
        <v>13</v>
      </c>
      <c r="C3251" s="28" t="s">
        <v>744</v>
      </c>
      <c r="D3251" t="s">
        <v>5073</v>
      </c>
      <c r="E3251" s="28" t="s">
        <v>1020</v>
      </c>
      <c r="F3251" s="28">
        <v>41</v>
      </c>
      <c r="G3251" s="28" t="s">
        <v>124</v>
      </c>
      <c r="H3251" s="28">
        <v>9528</v>
      </c>
      <c r="I3251" s="28" t="s">
        <v>154</v>
      </c>
      <c r="J3251" s="28">
        <v>275</v>
      </c>
      <c r="K3251" s="28" t="s">
        <v>5074</v>
      </c>
      <c r="L3251" s="41">
        <v>6440</v>
      </c>
      <c r="M3251" s="44">
        <v>5331</v>
      </c>
      <c r="N3251" s="6">
        <v>0.82779999999999998</v>
      </c>
      <c r="O3251">
        <v>0</v>
      </c>
      <c r="P3251" s="29" t="s">
        <v>30</v>
      </c>
      <c r="Q3251" s="28" t="s">
        <v>129</v>
      </c>
      <c r="R3251" s="28" t="s">
        <v>157</v>
      </c>
      <c r="S3251" s="28" t="s">
        <v>5075</v>
      </c>
      <c r="T3251" s="28" t="s">
        <v>7546</v>
      </c>
      <c r="U3251" s="28" t="s">
        <v>7547</v>
      </c>
      <c r="V3251" s="28" t="s">
        <v>7548</v>
      </c>
      <c r="W3251" s="30">
        <v>45658</v>
      </c>
      <c r="X3251" s="30">
        <v>46022</v>
      </c>
      <c r="Y3251" s="28">
        <v>2025</v>
      </c>
      <c r="Z3251" s="28" t="s">
        <v>2597</v>
      </c>
      <c r="AA3251" s="28" t="s">
        <v>2598</v>
      </c>
      <c r="AB3251" s="28" t="s">
        <v>2599</v>
      </c>
      <c r="AC3251" s="28" t="s">
        <v>155</v>
      </c>
      <c r="AD3251" s="48" t="s">
        <v>156</v>
      </c>
    </row>
    <row r="3252" spans="1:30" x14ac:dyDescent="0.3">
      <c r="A3252" s="27" t="s">
        <v>7385</v>
      </c>
      <c r="B3252" s="28">
        <v>13</v>
      </c>
      <c r="C3252" s="28" t="s">
        <v>744</v>
      </c>
      <c r="D3252" t="s">
        <v>5073</v>
      </c>
      <c r="E3252" s="28" t="s">
        <v>1020</v>
      </c>
      <c r="F3252" s="28">
        <v>25</v>
      </c>
      <c r="G3252" s="28" t="s">
        <v>104</v>
      </c>
      <c r="H3252" s="28">
        <v>9232</v>
      </c>
      <c r="I3252" s="28" t="s">
        <v>286</v>
      </c>
      <c r="J3252" s="28">
        <v>275</v>
      </c>
      <c r="K3252" s="28" t="s">
        <v>5074</v>
      </c>
      <c r="L3252" s="41">
        <v>9040</v>
      </c>
      <c r="M3252" s="44">
        <v>6539</v>
      </c>
      <c r="N3252" s="6">
        <v>0.72330000000000005</v>
      </c>
      <c r="O3252">
        <v>0</v>
      </c>
      <c r="P3252" s="29" t="s">
        <v>30</v>
      </c>
      <c r="Q3252" s="28" t="s">
        <v>107</v>
      </c>
      <c r="R3252" s="28" t="s">
        <v>288</v>
      </c>
      <c r="S3252" s="28" t="s">
        <v>5075</v>
      </c>
      <c r="T3252" s="28" t="s">
        <v>7579</v>
      </c>
      <c r="U3252" s="28" t="s">
        <v>7580</v>
      </c>
      <c r="V3252" s="28" t="s">
        <v>7581</v>
      </c>
      <c r="W3252" s="30">
        <v>45658</v>
      </c>
      <c r="X3252" s="30">
        <v>46022</v>
      </c>
      <c r="Y3252" s="28">
        <v>2025</v>
      </c>
      <c r="Z3252" s="28" t="s">
        <v>2723</v>
      </c>
      <c r="AA3252" s="28" t="s">
        <v>2724</v>
      </c>
      <c r="AB3252" s="28" t="s">
        <v>2725</v>
      </c>
      <c r="AC3252" s="28" t="s">
        <v>459</v>
      </c>
      <c r="AD3252" s="48" t="s">
        <v>6356</v>
      </c>
    </row>
    <row r="3253" spans="1:30" x14ac:dyDescent="0.3">
      <c r="A3253" s="27" t="s">
        <v>7385</v>
      </c>
      <c r="B3253" s="28">
        <v>13</v>
      </c>
      <c r="C3253" s="28" t="s">
        <v>744</v>
      </c>
      <c r="D3253" t="s">
        <v>5073</v>
      </c>
      <c r="E3253" s="28" t="s">
        <v>1020</v>
      </c>
      <c r="F3253" s="28">
        <v>25</v>
      </c>
      <c r="G3253" s="28" t="s">
        <v>104</v>
      </c>
      <c r="H3253" s="28">
        <v>9509</v>
      </c>
      <c r="I3253" s="28" t="s">
        <v>1308</v>
      </c>
      <c r="J3253" s="28">
        <v>275</v>
      </c>
      <c r="K3253" s="28" t="s">
        <v>5074</v>
      </c>
      <c r="L3253" s="41">
        <v>10760</v>
      </c>
      <c r="M3253" s="44">
        <v>8404</v>
      </c>
      <c r="N3253" s="6">
        <v>0.78100000000000003</v>
      </c>
      <c r="O3253">
        <v>0</v>
      </c>
      <c r="P3253" s="29" t="s">
        <v>30</v>
      </c>
      <c r="Q3253" s="28" t="s">
        <v>107</v>
      </c>
      <c r="R3253" s="28" t="s">
        <v>1310</v>
      </c>
      <c r="S3253" s="28" t="s">
        <v>5075</v>
      </c>
      <c r="T3253" s="28" t="s">
        <v>7564</v>
      </c>
      <c r="U3253" s="28" t="s">
        <v>7565</v>
      </c>
      <c r="V3253" s="28" t="s">
        <v>7566</v>
      </c>
      <c r="W3253" s="30">
        <v>45658</v>
      </c>
      <c r="X3253" s="30">
        <v>46022</v>
      </c>
      <c r="Y3253" s="28">
        <v>2025</v>
      </c>
      <c r="Z3253" s="28" t="s">
        <v>5114</v>
      </c>
      <c r="AA3253" s="28" t="s">
        <v>2730</v>
      </c>
      <c r="AB3253" s="28" t="s">
        <v>2738</v>
      </c>
      <c r="AC3253" s="28" t="s">
        <v>1327</v>
      </c>
      <c r="AD3253" s="48" t="s">
        <v>2739</v>
      </c>
    </row>
    <row r="3254" spans="1:30" x14ac:dyDescent="0.3">
      <c r="A3254" s="27" t="s">
        <v>7385</v>
      </c>
      <c r="B3254" s="28">
        <v>13</v>
      </c>
      <c r="C3254" s="28" t="s">
        <v>744</v>
      </c>
      <c r="D3254" t="s">
        <v>5073</v>
      </c>
      <c r="E3254" s="28" t="s">
        <v>1020</v>
      </c>
      <c r="F3254" s="28">
        <v>25</v>
      </c>
      <c r="G3254" s="28" t="s">
        <v>104</v>
      </c>
      <c r="H3254" s="28">
        <v>9510</v>
      </c>
      <c r="I3254" s="28" t="s">
        <v>6363</v>
      </c>
      <c r="J3254" s="28">
        <v>275</v>
      </c>
      <c r="K3254" s="28" t="s">
        <v>5074</v>
      </c>
      <c r="L3254" s="41">
        <v>4532</v>
      </c>
      <c r="M3254" s="44">
        <v>4071</v>
      </c>
      <c r="N3254" s="6">
        <v>0.89829999999999999</v>
      </c>
      <c r="O3254">
        <v>0</v>
      </c>
      <c r="P3254" s="29" t="s">
        <v>30</v>
      </c>
      <c r="Q3254" s="28" t="s">
        <v>107</v>
      </c>
      <c r="R3254" s="28" t="s">
        <v>6364</v>
      </c>
      <c r="S3254" s="28" t="s">
        <v>5075</v>
      </c>
      <c r="T3254" s="28" t="s">
        <v>7567</v>
      </c>
      <c r="U3254" s="28" t="s">
        <v>7568</v>
      </c>
      <c r="V3254" s="28" t="s">
        <v>7569</v>
      </c>
      <c r="W3254" s="30">
        <v>45658</v>
      </c>
      <c r="X3254" s="30">
        <v>46022</v>
      </c>
      <c r="Y3254" s="28">
        <v>2025</v>
      </c>
      <c r="Z3254" s="28" t="s">
        <v>2740</v>
      </c>
      <c r="AA3254" s="28" t="s">
        <v>2741</v>
      </c>
      <c r="AB3254" s="28" t="s">
        <v>2742</v>
      </c>
      <c r="AC3254" s="28" t="s">
        <v>105</v>
      </c>
      <c r="AD3254" s="48" t="s">
        <v>106</v>
      </c>
    </row>
    <row r="3255" spans="1:30" x14ac:dyDescent="0.3">
      <c r="A3255" s="27" t="s">
        <v>7385</v>
      </c>
      <c r="B3255" s="28">
        <v>13</v>
      </c>
      <c r="C3255" s="28" t="s">
        <v>744</v>
      </c>
      <c r="D3255" t="s">
        <v>5073</v>
      </c>
      <c r="E3255" s="28" t="s">
        <v>1020</v>
      </c>
      <c r="F3255" s="28">
        <v>25</v>
      </c>
      <c r="G3255" s="28" t="s">
        <v>104</v>
      </c>
      <c r="H3255" s="28">
        <v>9511</v>
      </c>
      <c r="I3255" s="28" t="s">
        <v>408</v>
      </c>
      <c r="J3255" s="28">
        <v>275</v>
      </c>
      <c r="K3255" s="28" t="s">
        <v>5074</v>
      </c>
      <c r="L3255" s="41">
        <v>8340</v>
      </c>
      <c r="M3255" s="44">
        <v>6364</v>
      </c>
      <c r="N3255" s="6">
        <v>0.7631</v>
      </c>
      <c r="O3255">
        <v>0</v>
      </c>
      <c r="P3255" s="29" t="s">
        <v>30</v>
      </c>
      <c r="Q3255" s="28" t="s">
        <v>107</v>
      </c>
      <c r="R3255" s="28" t="s">
        <v>409</v>
      </c>
      <c r="S3255" s="28" t="s">
        <v>5075</v>
      </c>
      <c r="T3255" s="28" t="s">
        <v>7570</v>
      </c>
      <c r="U3255" s="28" t="s">
        <v>7571</v>
      </c>
      <c r="V3255" s="28" t="s">
        <v>7572</v>
      </c>
      <c r="W3255" s="30">
        <v>45658</v>
      </c>
      <c r="X3255" s="30">
        <v>46022</v>
      </c>
      <c r="Y3255" s="28">
        <v>2025</v>
      </c>
      <c r="Z3255" s="28" t="s">
        <v>2746</v>
      </c>
      <c r="AA3255" s="28" t="s">
        <v>2747</v>
      </c>
      <c r="AB3255" s="28" t="s">
        <v>5115</v>
      </c>
      <c r="AC3255" s="28" t="s">
        <v>1042</v>
      </c>
      <c r="AD3255" s="48" t="s">
        <v>1043</v>
      </c>
    </row>
    <row r="3256" spans="1:30" x14ac:dyDescent="0.3">
      <c r="A3256" s="27" t="s">
        <v>7385</v>
      </c>
      <c r="B3256" s="28">
        <v>13</v>
      </c>
      <c r="C3256" s="28" t="s">
        <v>744</v>
      </c>
      <c r="D3256" t="s">
        <v>5073</v>
      </c>
      <c r="E3256" s="28" t="s">
        <v>1020</v>
      </c>
      <c r="F3256" s="28">
        <v>25</v>
      </c>
      <c r="G3256" s="28" t="s">
        <v>104</v>
      </c>
      <c r="H3256" s="28">
        <v>9512</v>
      </c>
      <c r="I3256" s="28" t="s">
        <v>289</v>
      </c>
      <c r="J3256" s="28">
        <v>275</v>
      </c>
      <c r="K3256" s="28" t="s">
        <v>5074</v>
      </c>
      <c r="L3256" s="41">
        <v>4500</v>
      </c>
      <c r="M3256" s="44">
        <v>3011</v>
      </c>
      <c r="N3256" s="6">
        <v>0.66910000000000003</v>
      </c>
      <c r="O3256">
        <v>0</v>
      </c>
      <c r="P3256" s="29" t="s">
        <v>30</v>
      </c>
      <c r="Q3256" s="28" t="s">
        <v>107</v>
      </c>
      <c r="R3256" s="28" t="s">
        <v>290</v>
      </c>
      <c r="S3256" s="28" t="s">
        <v>5075</v>
      </c>
      <c r="T3256" s="28" t="s">
        <v>7573</v>
      </c>
      <c r="U3256" s="28" t="s">
        <v>7574</v>
      </c>
      <c r="V3256" s="28" t="s">
        <v>7575</v>
      </c>
      <c r="W3256" s="30">
        <v>45658</v>
      </c>
      <c r="X3256" s="30">
        <v>46022</v>
      </c>
      <c r="Y3256" s="28">
        <v>2025</v>
      </c>
      <c r="Z3256" s="28" t="s">
        <v>5116</v>
      </c>
      <c r="AA3256" s="28" t="s">
        <v>5117</v>
      </c>
      <c r="AB3256" s="28" t="s">
        <v>5118</v>
      </c>
      <c r="AC3256" s="28" t="s">
        <v>2806</v>
      </c>
      <c r="AD3256" s="48" t="s">
        <v>2807</v>
      </c>
    </row>
    <row r="3257" spans="1:30" x14ac:dyDescent="0.3">
      <c r="A3257" s="27" t="s">
        <v>7385</v>
      </c>
      <c r="B3257" s="28">
        <v>13</v>
      </c>
      <c r="C3257" s="28" t="s">
        <v>744</v>
      </c>
      <c r="D3257" t="s">
        <v>5073</v>
      </c>
      <c r="E3257" s="28" t="s">
        <v>1020</v>
      </c>
      <c r="F3257" s="28">
        <v>25</v>
      </c>
      <c r="G3257" s="28" t="s">
        <v>104</v>
      </c>
      <c r="H3257" s="28">
        <v>9513</v>
      </c>
      <c r="I3257" s="28" t="s">
        <v>291</v>
      </c>
      <c r="J3257" s="28">
        <v>275</v>
      </c>
      <c r="K3257" s="28" t="s">
        <v>5074</v>
      </c>
      <c r="L3257" s="41">
        <v>12880</v>
      </c>
      <c r="M3257" s="44">
        <v>10560</v>
      </c>
      <c r="N3257" s="6">
        <v>0.81989999999999996</v>
      </c>
      <c r="O3257">
        <v>0</v>
      </c>
      <c r="P3257" s="29" t="s">
        <v>30</v>
      </c>
      <c r="Q3257" s="28" t="s">
        <v>107</v>
      </c>
      <c r="R3257" s="28" t="s">
        <v>293</v>
      </c>
      <c r="S3257" s="28" t="s">
        <v>5075</v>
      </c>
      <c r="T3257" s="28" t="s">
        <v>7576</v>
      </c>
      <c r="U3257" s="28" t="s">
        <v>7577</v>
      </c>
      <c r="V3257" s="28" t="s">
        <v>7578</v>
      </c>
      <c r="W3257" s="30">
        <v>45658</v>
      </c>
      <c r="X3257" s="30">
        <v>46022</v>
      </c>
      <c r="Y3257" s="28">
        <v>2025</v>
      </c>
      <c r="Z3257" s="28" t="s">
        <v>4463</v>
      </c>
      <c r="AA3257" s="28" t="s">
        <v>4464</v>
      </c>
      <c r="AB3257" s="28" t="s">
        <v>5097</v>
      </c>
      <c r="AC3257" s="28" t="s">
        <v>553</v>
      </c>
      <c r="AD3257" s="48" t="s">
        <v>1856</v>
      </c>
    </row>
    <row r="3258" spans="1:30" x14ac:dyDescent="0.3">
      <c r="A3258" s="27" t="s">
        <v>7385</v>
      </c>
      <c r="B3258" s="28">
        <v>13</v>
      </c>
      <c r="C3258" s="28" t="s">
        <v>744</v>
      </c>
      <c r="D3258" t="s">
        <v>5073</v>
      </c>
      <c r="E3258" s="28" t="s">
        <v>1020</v>
      </c>
      <c r="F3258" s="28">
        <v>68</v>
      </c>
      <c r="G3258" s="28" t="s">
        <v>333</v>
      </c>
      <c r="H3258" s="28">
        <v>9122</v>
      </c>
      <c r="I3258" s="28" t="s">
        <v>353</v>
      </c>
      <c r="J3258" s="28">
        <v>275</v>
      </c>
      <c r="K3258" s="28" t="s">
        <v>5074</v>
      </c>
      <c r="L3258" s="41">
        <v>5040</v>
      </c>
      <c r="M3258" s="44">
        <v>3556</v>
      </c>
      <c r="N3258" s="6">
        <v>0.7056</v>
      </c>
      <c r="O3258">
        <v>0</v>
      </c>
      <c r="P3258" s="29" t="s">
        <v>30</v>
      </c>
      <c r="Q3258" s="28" t="s">
        <v>335</v>
      </c>
      <c r="R3258" s="28" t="s">
        <v>354</v>
      </c>
      <c r="S3258" s="28" t="s">
        <v>5075</v>
      </c>
      <c r="T3258" s="28" t="s">
        <v>7510</v>
      </c>
      <c r="U3258" s="28" t="s">
        <v>7511</v>
      </c>
      <c r="V3258" s="28" t="s">
        <v>7512</v>
      </c>
      <c r="W3258" s="30">
        <v>45658</v>
      </c>
      <c r="X3258" s="30">
        <v>46022</v>
      </c>
      <c r="Y3258" s="28">
        <v>2025</v>
      </c>
      <c r="Z3258" s="28" t="s">
        <v>5119</v>
      </c>
      <c r="AA3258" s="28" t="s">
        <v>5120</v>
      </c>
      <c r="AB3258" s="28" t="s">
        <v>5121</v>
      </c>
      <c r="AC3258" s="28" t="s">
        <v>5122</v>
      </c>
      <c r="AD3258" s="48" t="s">
        <v>1038</v>
      </c>
    </row>
    <row r="3259" spans="1:30" x14ac:dyDescent="0.3">
      <c r="A3259" s="27" t="s">
        <v>7385</v>
      </c>
      <c r="B3259" s="28">
        <v>13</v>
      </c>
      <c r="C3259" s="28" t="s">
        <v>744</v>
      </c>
      <c r="D3259" t="s">
        <v>5073</v>
      </c>
      <c r="E3259" s="28" t="s">
        <v>1020</v>
      </c>
      <c r="F3259" s="28">
        <v>68</v>
      </c>
      <c r="G3259" s="28" t="s">
        <v>333</v>
      </c>
      <c r="H3259" s="28">
        <v>9224</v>
      </c>
      <c r="I3259" s="28" t="s">
        <v>334</v>
      </c>
      <c r="J3259" s="28">
        <v>275</v>
      </c>
      <c r="K3259" s="28" t="s">
        <v>5074</v>
      </c>
      <c r="L3259" s="41">
        <v>5160</v>
      </c>
      <c r="M3259" s="44">
        <v>4465</v>
      </c>
      <c r="N3259" s="6">
        <v>0.86529999999999996</v>
      </c>
      <c r="O3259">
        <v>0</v>
      </c>
      <c r="P3259" s="29" t="s">
        <v>30</v>
      </c>
      <c r="Q3259" s="28" t="s">
        <v>335</v>
      </c>
      <c r="R3259" s="28" t="s">
        <v>336</v>
      </c>
      <c r="S3259" s="28" t="s">
        <v>5075</v>
      </c>
      <c r="T3259" s="28" t="s">
        <v>7513</v>
      </c>
      <c r="U3259" s="28" t="s">
        <v>7514</v>
      </c>
      <c r="V3259" s="28" t="s">
        <v>7515</v>
      </c>
      <c r="W3259" s="30">
        <v>45658</v>
      </c>
      <c r="X3259" s="30">
        <v>46022</v>
      </c>
      <c r="Y3259" s="28">
        <v>2025</v>
      </c>
      <c r="Z3259" s="28" t="s">
        <v>5123</v>
      </c>
      <c r="AA3259" s="28" t="s">
        <v>2480</v>
      </c>
      <c r="AB3259" s="28" t="s">
        <v>5124</v>
      </c>
      <c r="AC3259" s="28" t="s">
        <v>5125</v>
      </c>
      <c r="AD3259" s="48" t="s">
        <v>5126</v>
      </c>
    </row>
    <row r="3260" spans="1:30" x14ac:dyDescent="0.3">
      <c r="A3260" s="27" t="s">
        <v>7385</v>
      </c>
      <c r="B3260" s="28">
        <v>13</v>
      </c>
      <c r="C3260" s="28" t="s">
        <v>744</v>
      </c>
      <c r="D3260" t="s">
        <v>5073</v>
      </c>
      <c r="E3260" s="28" t="s">
        <v>1020</v>
      </c>
      <c r="F3260" s="28">
        <v>68</v>
      </c>
      <c r="G3260" s="28" t="s">
        <v>333</v>
      </c>
      <c r="H3260" s="28">
        <v>9225</v>
      </c>
      <c r="I3260" s="28" t="s">
        <v>337</v>
      </c>
      <c r="J3260" s="28">
        <v>275</v>
      </c>
      <c r="K3260" s="28" t="s">
        <v>5074</v>
      </c>
      <c r="L3260" s="41">
        <v>4800</v>
      </c>
      <c r="M3260" s="44">
        <v>4358</v>
      </c>
      <c r="N3260" s="6">
        <v>0.90790000000000004</v>
      </c>
      <c r="O3260">
        <v>0</v>
      </c>
      <c r="P3260" s="29" t="s">
        <v>30</v>
      </c>
      <c r="Q3260" s="28" t="s">
        <v>335</v>
      </c>
      <c r="R3260" s="28" t="s">
        <v>339</v>
      </c>
      <c r="S3260" s="28" t="s">
        <v>5075</v>
      </c>
      <c r="T3260" s="28" t="s">
        <v>7531</v>
      </c>
      <c r="U3260" s="28" t="s">
        <v>7532</v>
      </c>
      <c r="V3260" s="28" t="s">
        <v>7533</v>
      </c>
      <c r="W3260" s="30">
        <v>45658</v>
      </c>
      <c r="X3260" s="30">
        <v>46022</v>
      </c>
      <c r="Y3260" s="28">
        <v>2025</v>
      </c>
      <c r="Z3260" s="28" t="s">
        <v>2485</v>
      </c>
      <c r="AA3260" s="28" t="s">
        <v>5127</v>
      </c>
      <c r="AB3260" s="28" t="s">
        <v>5128</v>
      </c>
      <c r="AC3260" s="28" t="s">
        <v>2432</v>
      </c>
      <c r="AD3260" s="48" t="s">
        <v>338</v>
      </c>
    </row>
    <row r="3261" spans="1:30" x14ac:dyDescent="0.3">
      <c r="A3261" s="27" t="s">
        <v>7385</v>
      </c>
      <c r="B3261" s="28">
        <v>13</v>
      </c>
      <c r="C3261" s="28" t="s">
        <v>744</v>
      </c>
      <c r="D3261" t="s">
        <v>5073</v>
      </c>
      <c r="E3261" s="28" t="s">
        <v>1020</v>
      </c>
      <c r="F3261" s="28">
        <v>68</v>
      </c>
      <c r="G3261" s="28" t="s">
        <v>333</v>
      </c>
      <c r="H3261" s="28">
        <v>9309</v>
      </c>
      <c r="I3261" s="28" t="s">
        <v>340</v>
      </c>
      <c r="J3261" s="28">
        <v>275</v>
      </c>
      <c r="K3261" s="28" t="s">
        <v>5074</v>
      </c>
      <c r="L3261" s="41">
        <v>5340</v>
      </c>
      <c r="M3261" s="44">
        <v>4739</v>
      </c>
      <c r="N3261" s="6">
        <v>0.88749999999999996</v>
      </c>
      <c r="O3261">
        <v>0</v>
      </c>
      <c r="P3261" s="29" t="s">
        <v>30</v>
      </c>
      <c r="Q3261" s="28" t="s">
        <v>335</v>
      </c>
      <c r="R3261" s="28" t="s">
        <v>344</v>
      </c>
      <c r="S3261" s="28" t="s">
        <v>5075</v>
      </c>
      <c r="T3261" s="28" t="s">
        <v>7516</v>
      </c>
      <c r="U3261" s="28" t="s">
        <v>7517</v>
      </c>
      <c r="V3261" s="28" t="s">
        <v>7518</v>
      </c>
      <c r="W3261" s="30">
        <v>45658</v>
      </c>
      <c r="X3261" s="30">
        <v>46022</v>
      </c>
      <c r="Y3261" s="28">
        <v>2025</v>
      </c>
      <c r="Z3261" s="28" t="s">
        <v>2433</v>
      </c>
      <c r="AA3261" s="28" t="s">
        <v>341</v>
      </c>
      <c r="AB3261" s="28" t="s">
        <v>2434</v>
      </c>
      <c r="AC3261" s="28" t="s">
        <v>2498</v>
      </c>
      <c r="AD3261" s="48" t="s">
        <v>465</v>
      </c>
    </row>
    <row r="3262" spans="1:30" x14ac:dyDescent="0.3">
      <c r="A3262" s="27" t="s">
        <v>7385</v>
      </c>
      <c r="B3262" s="28">
        <v>13</v>
      </c>
      <c r="C3262" s="28" t="s">
        <v>744</v>
      </c>
      <c r="D3262" t="s">
        <v>5073</v>
      </c>
      <c r="E3262" s="28" t="s">
        <v>1020</v>
      </c>
      <c r="F3262" s="28">
        <v>68</v>
      </c>
      <c r="G3262" s="28" t="s">
        <v>333</v>
      </c>
      <c r="H3262" s="28">
        <v>9540</v>
      </c>
      <c r="I3262" s="28" t="s">
        <v>345</v>
      </c>
      <c r="J3262" s="28">
        <v>275</v>
      </c>
      <c r="K3262" s="28" t="s">
        <v>5074</v>
      </c>
      <c r="L3262" s="41">
        <v>4560</v>
      </c>
      <c r="M3262" s="44">
        <v>3282</v>
      </c>
      <c r="N3262" s="6">
        <v>0.71970000000000001</v>
      </c>
      <c r="O3262">
        <v>0</v>
      </c>
      <c r="P3262" s="29" t="s">
        <v>30</v>
      </c>
      <c r="Q3262" s="28" t="s">
        <v>335</v>
      </c>
      <c r="R3262" s="28" t="s">
        <v>347</v>
      </c>
      <c r="S3262" s="28" t="s">
        <v>5075</v>
      </c>
      <c r="T3262" s="28" t="s">
        <v>7519</v>
      </c>
      <c r="U3262" s="28" t="s">
        <v>7520</v>
      </c>
      <c r="V3262" s="28" t="s">
        <v>7521</v>
      </c>
      <c r="W3262" s="30">
        <v>45658</v>
      </c>
      <c r="X3262" s="30">
        <v>46022</v>
      </c>
      <c r="Y3262" s="28">
        <v>2025</v>
      </c>
      <c r="Z3262" s="28" t="s">
        <v>2506</v>
      </c>
      <c r="AA3262" s="28" t="s">
        <v>2511</v>
      </c>
      <c r="AB3262" s="28" t="s">
        <v>2512</v>
      </c>
      <c r="AC3262" s="28" t="s">
        <v>3519</v>
      </c>
      <c r="AD3262" s="48" t="s">
        <v>6356</v>
      </c>
    </row>
    <row r="3263" spans="1:30" x14ac:dyDescent="0.3">
      <c r="A3263" s="27" t="s">
        <v>7385</v>
      </c>
      <c r="B3263" s="28">
        <v>13</v>
      </c>
      <c r="C3263" s="28" t="s">
        <v>744</v>
      </c>
      <c r="D3263" t="s">
        <v>5073</v>
      </c>
      <c r="E3263" s="28" t="s">
        <v>1020</v>
      </c>
      <c r="F3263" s="28">
        <v>68</v>
      </c>
      <c r="G3263" s="28" t="s">
        <v>333</v>
      </c>
      <c r="H3263" s="28">
        <v>9541</v>
      </c>
      <c r="I3263" s="28" t="s">
        <v>355</v>
      </c>
      <c r="J3263" s="28">
        <v>275</v>
      </c>
      <c r="K3263" s="28" t="s">
        <v>5074</v>
      </c>
      <c r="L3263" s="41">
        <v>4440</v>
      </c>
      <c r="M3263" s="44">
        <v>3548</v>
      </c>
      <c r="N3263" s="6">
        <v>0.79910000000000003</v>
      </c>
      <c r="O3263">
        <v>0</v>
      </c>
      <c r="P3263" s="29" t="s">
        <v>30</v>
      </c>
      <c r="Q3263" s="28" t="s">
        <v>335</v>
      </c>
      <c r="R3263" s="28" t="s">
        <v>356</v>
      </c>
      <c r="S3263" s="28" t="s">
        <v>5075</v>
      </c>
      <c r="T3263" s="28" t="s">
        <v>7522</v>
      </c>
      <c r="U3263" s="28" t="s">
        <v>7523</v>
      </c>
      <c r="V3263" s="28" t="s">
        <v>7524</v>
      </c>
      <c r="W3263" s="30">
        <v>45658</v>
      </c>
      <c r="X3263" s="30">
        <v>46022</v>
      </c>
      <c r="Y3263" s="28">
        <v>2025</v>
      </c>
      <c r="Z3263" s="28" t="s">
        <v>4473</v>
      </c>
      <c r="AA3263" s="28" t="s">
        <v>4474</v>
      </c>
      <c r="AB3263" s="28" t="s">
        <v>2515</v>
      </c>
      <c r="AC3263" s="28" t="s">
        <v>5129</v>
      </c>
      <c r="AD3263" s="48" t="s">
        <v>2517</v>
      </c>
    </row>
    <row r="3264" spans="1:30" x14ac:dyDescent="0.3">
      <c r="A3264" s="27" t="s">
        <v>7385</v>
      </c>
      <c r="B3264" s="28">
        <v>13</v>
      </c>
      <c r="C3264" s="28" t="s">
        <v>744</v>
      </c>
      <c r="D3264" t="s">
        <v>5073</v>
      </c>
      <c r="E3264" s="28" t="s">
        <v>1020</v>
      </c>
      <c r="F3264" s="28">
        <v>68</v>
      </c>
      <c r="G3264" s="28" t="s">
        <v>333</v>
      </c>
      <c r="H3264" s="28">
        <v>9545</v>
      </c>
      <c r="I3264" s="28" t="s">
        <v>348</v>
      </c>
      <c r="J3264" s="28">
        <v>275</v>
      </c>
      <c r="K3264" s="28" t="s">
        <v>5074</v>
      </c>
      <c r="L3264" s="41">
        <v>4440</v>
      </c>
      <c r="M3264" s="44">
        <v>3503</v>
      </c>
      <c r="N3264" s="6">
        <v>0.78900000000000003</v>
      </c>
      <c r="O3264">
        <v>0</v>
      </c>
      <c r="P3264" s="29" t="s">
        <v>30</v>
      </c>
      <c r="Q3264" s="28" t="s">
        <v>335</v>
      </c>
      <c r="R3264" s="28" t="s">
        <v>352</v>
      </c>
      <c r="S3264" s="28" t="s">
        <v>5075</v>
      </c>
      <c r="T3264" s="28" t="s">
        <v>7525</v>
      </c>
      <c r="U3264" s="28" t="s">
        <v>7526</v>
      </c>
      <c r="V3264" s="28" t="s">
        <v>7527</v>
      </c>
      <c r="W3264" s="30">
        <v>45658</v>
      </c>
      <c r="X3264" s="30">
        <v>46022</v>
      </c>
      <c r="Y3264" s="28">
        <v>2025</v>
      </c>
      <c r="Z3264" s="28" t="s">
        <v>349</v>
      </c>
      <c r="AA3264" s="28" t="s">
        <v>2441</v>
      </c>
      <c r="AB3264" s="28" t="s">
        <v>350</v>
      </c>
      <c r="AC3264" s="28" t="s">
        <v>351</v>
      </c>
      <c r="AD3264" s="48" t="s">
        <v>128</v>
      </c>
    </row>
    <row r="3265" spans="1:30" x14ac:dyDescent="0.3">
      <c r="A3265" s="27" t="s">
        <v>7385</v>
      </c>
      <c r="B3265" s="28">
        <v>13</v>
      </c>
      <c r="C3265" s="28" t="s">
        <v>744</v>
      </c>
      <c r="D3265" t="s">
        <v>5073</v>
      </c>
      <c r="E3265" s="28" t="s">
        <v>1020</v>
      </c>
      <c r="F3265" s="28">
        <v>68</v>
      </c>
      <c r="G3265" s="28" t="s">
        <v>333</v>
      </c>
      <c r="H3265" s="28">
        <v>9546</v>
      </c>
      <c r="I3265" s="28" t="s">
        <v>357</v>
      </c>
      <c r="J3265" s="28">
        <v>275</v>
      </c>
      <c r="K3265" s="28" t="s">
        <v>5074</v>
      </c>
      <c r="L3265" s="41">
        <v>5160</v>
      </c>
      <c r="M3265" s="44">
        <v>5386</v>
      </c>
      <c r="N3265" s="6">
        <v>1.0438000000000001</v>
      </c>
      <c r="O3265">
        <v>0</v>
      </c>
      <c r="P3265" s="29" t="s">
        <v>30</v>
      </c>
      <c r="Q3265" s="28" t="s">
        <v>335</v>
      </c>
      <c r="R3265" s="28" t="s">
        <v>360</v>
      </c>
      <c r="S3265" s="28" t="s">
        <v>5075</v>
      </c>
      <c r="T3265" s="28" t="s">
        <v>7528</v>
      </c>
      <c r="U3265" s="28" t="s">
        <v>7529</v>
      </c>
      <c r="V3265" s="28" t="s">
        <v>7530</v>
      </c>
      <c r="W3265" s="30">
        <v>45658</v>
      </c>
      <c r="X3265" s="30">
        <v>46022</v>
      </c>
      <c r="Y3265" s="28">
        <v>2025</v>
      </c>
      <c r="Z3265" s="28" t="s">
        <v>5130</v>
      </c>
      <c r="AA3265" s="28" t="s">
        <v>358</v>
      </c>
      <c r="AB3265" s="28" t="s">
        <v>2538</v>
      </c>
      <c r="AC3265" s="28" t="s">
        <v>1037</v>
      </c>
      <c r="AD3265" s="48" t="s">
        <v>1027</v>
      </c>
    </row>
    <row r="3266" spans="1:30" x14ac:dyDescent="0.3">
      <c r="A3266" s="27" t="s">
        <v>7385</v>
      </c>
      <c r="B3266" s="28">
        <v>13</v>
      </c>
      <c r="C3266" s="28" t="s">
        <v>744</v>
      </c>
      <c r="D3266" t="s">
        <v>5073</v>
      </c>
      <c r="E3266" s="28" t="s">
        <v>1020</v>
      </c>
      <c r="F3266" s="28">
        <v>76</v>
      </c>
      <c r="G3266" s="28" t="s">
        <v>296</v>
      </c>
      <c r="H3266" s="28">
        <v>9124</v>
      </c>
      <c r="I3266" s="28" t="s">
        <v>300</v>
      </c>
      <c r="J3266" s="28">
        <v>275</v>
      </c>
      <c r="K3266" s="28" t="s">
        <v>5074</v>
      </c>
      <c r="L3266" s="41">
        <v>4460</v>
      </c>
      <c r="M3266" s="44">
        <v>2669</v>
      </c>
      <c r="N3266" s="6">
        <v>0.59840000000000004</v>
      </c>
      <c r="O3266">
        <v>0</v>
      </c>
      <c r="P3266" s="29" t="s">
        <v>30</v>
      </c>
      <c r="Q3266" s="28" t="s">
        <v>298</v>
      </c>
      <c r="R3266" s="28" t="s">
        <v>302</v>
      </c>
      <c r="S3266" s="28" t="s">
        <v>5075</v>
      </c>
      <c r="T3266" s="28" t="s">
        <v>7480</v>
      </c>
      <c r="U3266" s="28" t="s">
        <v>7481</v>
      </c>
      <c r="V3266" s="28" t="s">
        <v>7482</v>
      </c>
      <c r="W3266" s="30">
        <v>45658</v>
      </c>
      <c r="X3266" s="30">
        <v>46022</v>
      </c>
      <c r="Y3266" s="28">
        <v>2025</v>
      </c>
      <c r="Z3266" s="28" t="s">
        <v>2347</v>
      </c>
      <c r="AA3266" s="28" t="s">
        <v>2348</v>
      </c>
      <c r="AB3266" s="28" t="s">
        <v>5131</v>
      </c>
      <c r="AC3266" s="28" t="s">
        <v>2350</v>
      </c>
      <c r="AD3266" s="48" t="s">
        <v>1665</v>
      </c>
    </row>
    <row r="3267" spans="1:30" x14ac:dyDescent="0.3">
      <c r="A3267" s="27" t="s">
        <v>7385</v>
      </c>
      <c r="B3267" s="28">
        <v>13</v>
      </c>
      <c r="C3267" s="28" t="s">
        <v>744</v>
      </c>
      <c r="D3267" t="s">
        <v>5073</v>
      </c>
      <c r="E3267" s="28" t="s">
        <v>1020</v>
      </c>
      <c r="F3267" s="28">
        <v>76</v>
      </c>
      <c r="G3267" s="28" t="s">
        <v>296</v>
      </c>
      <c r="H3267" s="28">
        <v>9125</v>
      </c>
      <c r="I3267" s="28" t="s">
        <v>318</v>
      </c>
      <c r="J3267" s="28">
        <v>275</v>
      </c>
      <c r="K3267" s="28" t="s">
        <v>5074</v>
      </c>
      <c r="L3267" s="41">
        <v>4390</v>
      </c>
      <c r="M3267" s="44">
        <v>3126</v>
      </c>
      <c r="N3267" s="6">
        <v>0.71209999999999996</v>
      </c>
      <c r="O3267">
        <v>0</v>
      </c>
      <c r="P3267" s="29" t="s">
        <v>30</v>
      </c>
      <c r="Q3267" s="28" t="s">
        <v>298</v>
      </c>
      <c r="R3267" s="28" t="s">
        <v>320</v>
      </c>
      <c r="S3267" s="28" t="s">
        <v>5075</v>
      </c>
      <c r="T3267" s="28" t="s">
        <v>7483</v>
      </c>
      <c r="U3267" s="28" t="s">
        <v>7484</v>
      </c>
      <c r="V3267" s="28" t="s">
        <v>7485</v>
      </c>
      <c r="W3267" s="30">
        <v>45658</v>
      </c>
      <c r="X3267" s="30">
        <v>46022</v>
      </c>
      <c r="Y3267" s="28">
        <v>2025</v>
      </c>
      <c r="Z3267" s="28" t="s">
        <v>1036</v>
      </c>
      <c r="AA3267" s="28" t="s">
        <v>1036</v>
      </c>
      <c r="AB3267" s="28" t="s">
        <v>2334</v>
      </c>
      <c r="AC3267" s="28" t="s">
        <v>3506</v>
      </c>
      <c r="AD3267" s="48" t="s">
        <v>78</v>
      </c>
    </row>
    <row r="3268" spans="1:30" x14ac:dyDescent="0.3">
      <c r="A3268" s="27" t="s">
        <v>7385</v>
      </c>
      <c r="B3268" s="28">
        <v>13</v>
      </c>
      <c r="C3268" s="28" t="s">
        <v>744</v>
      </c>
      <c r="D3268" t="s">
        <v>5073</v>
      </c>
      <c r="E3268" s="28" t="s">
        <v>1020</v>
      </c>
      <c r="F3268" s="28">
        <v>76</v>
      </c>
      <c r="G3268" s="28" t="s">
        <v>296</v>
      </c>
      <c r="H3268" s="28">
        <v>9126</v>
      </c>
      <c r="I3268" s="28" t="s">
        <v>321</v>
      </c>
      <c r="J3268" s="28">
        <v>275</v>
      </c>
      <c r="K3268" s="28" t="s">
        <v>5074</v>
      </c>
      <c r="L3268" s="41">
        <v>4390</v>
      </c>
      <c r="M3268" s="44">
        <v>3030</v>
      </c>
      <c r="N3268" s="6">
        <v>0.69020000000000004</v>
      </c>
      <c r="O3268">
        <v>0</v>
      </c>
      <c r="P3268" s="29" t="s">
        <v>30</v>
      </c>
      <c r="Q3268" s="28" t="s">
        <v>298</v>
      </c>
      <c r="R3268" s="28" t="s">
        <v>324</v>
      </c>
      <c r="S3268" s="28" t="s">
        <v>5075</v>
      </c>
      <c r="T3268" s="28" t="s">
        <v>7504</v>
      </c>
      <c r="U3268" s="28" t="s">
        <v>7505</v>
      </c>
      <c r="V3268" s="28" t="s">
        <v>7506</v>
      </c>
      <c r="W3268" s="30">
        <v>45658</v>
      </c>
      <c r="X3268" s="30">
        <v>46022</v>
      </c>
      <c r="Y3268" s="28">
        <v>2025</v>
      </c>
      <c r="Z3268" s="28" t="s">
        <v>2354</v>
      </c>
      <c r="AA3268" s="28" t="s">
        <v>2355</v>
      </c>
      <c r="AB3268" s="28" t="s">
        <v>2356</v>
      </c>
      <c r="AC3268" s="28" t="s">
        <v>323</v>
      </c>
      <c r="AD3268" s="48" t="s">
        <v>6356</v>
      </c>
    </row>
    <row r="3269" spans="1:30" x14ac:dyDescent="0.3">
      <c r="A3269" s="27" t="s">
        <v>7385</v>
      </c>
      <c r="B3269" s="28">
        <v>13</v>
      </c>
      <c r="C3269" s="28" t="s">
        <v>744</v>
      </c>
      <c r="D3269" t="s">
        <v>5073</v>
      </c>
      <c r="E3269" s="28" t="s">
        <v>1020</v>
      </c>
      <c r="F3269" s="28">
        <v>76</v>
      </c>
      <c r="G3269" s="28" t="s">
        <v>296</v>
      </c>
      <c r="H3269" s="28">
        <v>9227</v>
      </c>
      <c r="I3269" s="28" t="s">
        <v>310</v>
      </c>
      <c r="J3269" s="28">
        <v>275</v>
      </c>
      <c r="K3269" s="28" t="s">
        <v>5074</v>
      </c>
      <c r="L3269" s="41">
        <v>5760</v>
      </c>
      <c r="M3269" s="44">
        <v>4892</v>
      </c>
      <c r="N3269" s="6">
        <v>0.84930000000000005</v>
      </c>
      <c r="O3269">
        <v>0</v>
      </c>
      <c r="P3269" s="29" t="s">
        <v>30</v>
      </c>
      <c r="Q3269" s="28" t="s">
        <v>298</v>
      </c>
      <c r="R3269" s="28" t="s">
        <v>313</v>
      </c>
      <c r="S3269" s="28" t="s">
        <v>5075</v>
      </c>
      <c r="T3269" s="28" t="s">
        <v>7507</v>
      </c>
      <c r="U3269" s="28" t="s">
        <v>7508</v>
      </c>
      <c r="V3269" s="28" t="s">
        <v>7509</v>
      </c>
      <c r="W3269" s="30">
        <v>45658</v>
      </c>
      <c r="X3269" s="30">
        <v>46022</v>
      </c>
      <c r="Y3269" s="28">
        <v>2025</v>
      </c>
      <c r="Z3269" s="28" t="s">
        <v>2358</v>
      </c>
      <c r="AA3269" s="28" t="s">
        <v>2364</v>
      </c>
      <c r="AB3269" s="28" t="s">
        <v>2360</v>
      </c>
      <c r="AC3269" s="28" t="s">
        <v>311</v>
      </c>
      <c r="AD3269" s="48" t="s">
        <v>312</v>
      </c>
    </row>
    <row r="3270" spans="1:30" x14ac:dyDescent="0.3">
      <c r="A3270" s="27" t="s">
        <v>7385</v>
      </c>
      <c r="B3270" s="28">
        <v>13</v>
      </c>
      <c r="C3270" s="28" t="s">
        <v>744</v>
      </c>
      <c r="D3270" t="s">
        <v>5073</v>
      </c>
      <c r="E3270" s="28" t="s">
        <v>1020</v>
      </c>
      <c r="F3270" s="28">
        <v>76</v>
      </c>
      <c r="G3270" s="28" t="s">
        <v>296</v>
      </c>
      <c r="H3270" s="28">
        <v>9228</v>
      </c>
      <c r="I3270" s="28" t="s">
        <v>303</v>
      </c>
      <c r="J3270" s="28">
        <v>275</v>
      </c>
      <c r="K3270" s="28" t="s">
        <v>5074</v>
      </c>
      <c r="L3270" s="41">
        <v>5100</v>
      </c>
      <c r="M3270" s="44">
        <v>5003</v>
      </c>
      <c r="N3270" s="6">
        <v>0.98099999999999998</v>
      </c>
      <c r="O3270">
        <v>0</v>
      </c>
      <c r="P3270" s="29" t="s">
        <v>30</v>
      </c>
      <c r="Q3270" s="28" t="s">
        <v>298</v>
      </c>
      <c r="R3270" s="28" t="s">
        <v>306</v>
      </c>
      <c r="S3270" s="28" t="s">
        <v>5075</v>
      </c>
      <c r="T3270" s="28" t="s">
        <v>7486</v>
      </c>
      <c r="U3270" s="28" t="s">
        <v>7487</v>
      </c>
      <c r="V3270" s="28" t="s">
        <v>7488</v>
      </c>
      <c r="W3270" s="30">
        <v>45658</v>
      </c>
      <c r="X3270" s="30">
        <v>46022</v>
      </c>
      <c r="Y3270" s="28">
        <v>2025</v>
      </c>
      <c r="Z3270" s="28" t="s">
        <v>2368</v>
      </c>
      <c r="AA3270" s="28" t="s">
        <v>304</v>
      </c>
      <c r="AB3270" s="28" t="s">
        <v>3515</v>
      </c>
      <c r="AC3270" s="28" t="s">
        <v>555</v>
      </c>
      <c r="AD3270" s="48" t="s">
        <v>6356</v>
      </c>
    </row>
    <row r="3271" spans="1:30" x14ac:dyDescent="0.3">
      <c r="A3271" s="27" t="s">
        <v>7385</v>
      </c>
      <c r="B3271" s="28">
        <v>13</v>
      </c>
      <c r="C3271" s="28" t="s">
        <v>744</v>
      </c>
      <c r="D3271" t="s">
        <v>5073</v>
      </c>
      <c r="E3271" s="28" t="s">
        <v>1020</v>
      </c>
      <c r="F3271" s="28">
        <v>76</v>
      </c>
      <c r="G3271" s="28" t="s">
        <v>296</v>
      </c>
      <c r="H3271" s="28">
        <v>9229</v>
      </c>
      <c r="I3271" s="28" t="s">
        <v>307</v>
      </c>
      <c r="J3271" s="28">
        <v>275</v>
      </c>
      <c r="K3271" s="28" t="s">
        <v>5074</v>
      </c>
      <c r="L3271" s="41">
        <v>3840</v>
      </c>
      <c r="M3271" s="44">
        <v>2619</v>
      </c>
      <c r="N3271" s="6">
        <v>0.68200000000000005</v>
      </c>
      <c r="O3271">
        <v>0</v>
      </c>
      <c r="P3271" s="29" t="s">
        <v>30</v>
      </c>
      <c r="Q3271" s="28" t="s">
        <v>298</v>
      </c>
      <c r="R3271" s="28" t="s">
        <v>309</v>
      </c>
      <c r="S3271" s="28" t="s">
        <v>5075</v>
      </c>
      <c r="T3271" s="28" t="s">
        <v>7489</v>
      </c>
      <c r="U3271" s="28" t="s">
        <v>7490</v>
      </c>
      <c r="V3271" s="28" t="s">
        <v>7491</v>
      </c>
      <c r="W3271" s="30">
        <v>45658</v>
      </c>
      <c r="X3271" s="30">
        <v>46022</v>
      </c>
      <c r="Y3271" s="28">
        <v>2025</v>
      </c>
      <c r="Z3271" s="28" t="s">
        <v>2371</v>
      </c>
      <c r="AA3271" s="28" t="s">
        <v>2374</v>
      </c>
      <c r="AB3271" s="28" t="s">
        <v>2373</v>
      </c>
      <c r="AC3271" s="28" t="s">
        <v>1035</v>
      </c>
      <c r="AD3271" s="48" t="s">
        <v>1859</v>
      </c>
    </row>
    <row r="3272" spans="1:30" x14ac:dyDescent="0.3">
      <c r="A3272" s="27" t="s">
        <v>7385</v>
      </c>
      <c r="B3272" s="28">
        <v>13</v>
      </c>
      <c r="C3272" s="28" t="s">
        <v>744</v>
      </c>
      <c r="D3272" t="s">
        <v>5073</v>
      </c>
      <c r="E3272" s="28" t="s">
        <v>1020</v>
      </c>
      <c r="F3272" s="28">
        <v>76</v>
      </c>
      <c r="G3272" s="28" t="s">
        <v>296</v>
      </c>
      <c r="H3272" s="28">
        <v>9230</v>
      </c>
      <c r="I3272" s="28" t="s">
        <v>297</v>
      </c>
      <c r="J3272" s="28">
        <v>275</v>
      </c>
      <c r="K3272" s="28" t="s">
        <v>5074</v>
      </c>
      <c r="L3272" s="41">
        <v>3840</v>
      </c>
      <c r="M3272" s="44">
        <v>1840</v>
      </c>
      <c r="N3272" s="6">
        <v>0.47920000000000001</v>
      </c>
      <c r="O3272">
        <v>0</v>
      </c>
      <c r="P3272" s="29" t="s">
        <v>30</v>
      </c>
      <c r="Q3272" s="28" t="s">
        <v>298</v>
      </c>
      <c r="R3272" s="28" t="s">
        <v>299</v>
      </c>
      <c r="S3272" s="28" t="s">
        <v>5075</v>
      </c>
      <c r="T3272" s="28" t="s">
        <v>7492</v>
      </c>
      <c r="U3272" s="28" t="s">
        <v>7493</v>
      </c>
      <c r="V3272" s="28" t="s">
        <v>7494</v>
      </c>
      <c r="W3272" s="30">
        <v>45658</v>
      </c>
      <c r="X3272" s="30">
        <v>46022</v>
      </c>
      <c r="Y3272" s="28">
        <v>2025</v>
      </c>
      <c r="Z3272" s="28" t="s">
        <v>5132</v>
      </c>
      <c r="AA3272" s="28" t="s">
        <v>1034</v>
      </c>
      <c r="AB3272" s="28" t="s">
        <v>1666</v>
      </c>
      <c r="AC3272" s="28" t="s">
        <v>2378</v>
      </c>
      <c r="AD3272" s="48" t="s">
        <v>1857</v>
      </c>
    </row>
    <row r="3273" spans="1:30" x14ac:dyDescent="0.3">
      <c r="A3273" s="27" t="s">
        <v>7385</v>
      </c>
      <c r="B3273" s="28">
        <v>13</v>
      </c>
      <c r="C3273" s="28" t="s">
        <v>744</v>
      </c>
      <c r="D3273" t="s">
        <v>5073</v>
      </c>
      <c r="E3273" s="28" t="s">
        <v>1020</v>
      </c>
      <c r="F3273" s="28">
        <v>76</v>
      </c>
      <c r="G3273" s="28" t="s">
        <v>296</v>
      </c>
      <c r="H3273" s="28">
        <v>9311</v>
      </c>
      <c r="I3273" s="28" t="s">
        <v>314</v>
      </c>
      <c r="J3273" s="28">
        <v>275</v>
      </c>
      <c r="K3273" s="28" t="s">
        <v>5074</v>
      </c>
      <c r="L3273" s="41">
        <v>5760</v>
      </c>
      <c r="M3273" s="44">
        <v>5147</v>
      </c>
      <c r="N3273" s="6">
        <v>0.89359999999999995</v>
      </c>
      <c r="O3273">
        <v>0</v>
      </c>
      <c r="P3273" s="29" t="s">
        <v>30</v>
      </c>
      <c r="Q3273" s="28" t="s">
        <v>298</v>
      </c>
      <c r="R3273" s="28" t="s">
        <v>317</v>
      </c>
      <c r="S3273" s="28" t="s">
        <v>5075</v>
      </c>
      <c r="T3273" s="28" t="s">
        <v>7501</v>
      </c>
      <c r="U3273" s="28" t="s">
        <v>7502</v>
      </c>
      <c r="V3273" s="28" t="s">
        <v>7503</v>
      </c>
      <c r="W3273" s="30">
        <v>45658</v>
      </c>
      <c r="X3273" s="30">
        <v>46022</v>
      </c>
      <c r="Y3273" s="28">
        <v>2025</v>
      </c>
      <c r="Z3273" s="28" t="s">
        <v>1167</v>
      </c>
      <c r="AA3273" s="28" t="s">
        <v>316</v>
      </c>
      <c r="AB3273" s="28" t="s">
        <v>53</v>
      </c>
      <c r="AC3273" s="28" t="s">
        <v>2399</v>
      </c>
      <c r="AD3273" s="48" t="s">
        <v>53</v>
      </c>
    </row>
    <row r="3274" spans="1:30" x14ac:dyDescent="0.3">
      <c r="A3274" s="27" t="s">
        <v>7385</v>
      </c>
      <c r="B3274" s="28">
        <v>13</v>
      </c>
      <c r="C3274" s="28" t="s">
        <v>744</v>
      </c>
      <c r="D3274" t="s">
        <v>5073</v>
      </c>
      <c r="E3274" s="28" t="s">
        <v>1020</v>
      </c>
      <c r="F3274" s="28">
        <v>76</v>
      </c>
      <c r="G3274" s="28" t="s">
        <v>296</v>
      </c>
      <c r="H3274" s="28">
        <v>9543</v>
      </c>
      <c r="I3274" s="28" t="s">
        <v>325</v>
      </c>
      <c r="J3274" s="28">
        <v>275</v>
      </c>
      <c r="K3274" s="28" t="s">
        <v>5074</v>
      </c>
      <c r="L3274" s="41">
        <v>4410</v>
      </c>
      <c r="M3274" s="44">
        <v>2581</v>
      </c>
      <c r="N3274" s="6">
        <v>0.58530000000000004</v>
      </c>
      <c r="O3274">
        <v>0</v>
      </c>
      <c r="P3274" s="29" t="s">
        <v>30</v>
      </c>
      <c r="Q3274" s="28" t="s">
        <v>298</v>
      </c>
      <c r="R3274" s="28" t="s">
        <v>326</v>
      </c>
      <c r="S3274" s="28" t="s">
        <v>5075</v>
      </c>
      <c r="T3274" s="28" t="s">
        <v>7495</v>
      </c>
      <c r="U3274" s="28" t="s">
        <v>7496</v>
      </c>
      <c r="V3274" s="28" t="s">
        <v>7497</v>
      </c>
      <c r="W3274" s="30">
        <v>45658</v>
      </c>
      <c r="X3274" s="30">
        <v>46022</v>
      </c>
      <c r="Y3274" s="28">
        <v>2025</v>
      </c>
      <c r="Z3274" s="28" t="s">
        <v>2403</v>
      </c>
      <c r="AA3274" s="28" t="s">
        <v>2404</v>
      </c>
      <c r="AB3274" s="28" t="s">
        <v>2405</v>
      </c>
      <c r="AC3274" s="28" t="s">
        <v>2406</v>
      </c>
      <c r="AD3274" s="48" t="s">
        <v>29</v>
      </c>
    </row>
    <row r="3275" spans="1:30" x14ac:dyDescent="0.3">
      <c r="A3275" s="27" t="s">
        <v>7385</v>
      </c>
      <c r="B3275" s="28">
        <v>13</v>
      </c>
      <c r="C3275" s="28" t="s">
        <v>744</v>
      </c>
      <c r="D3275" t="s">
        <v>5073</v>
      </c>
      <c r="E3275" s="28" t="s">
        <v>1020</v>
      </c>
      <c r="F3275" s="28">
        <v>76</v>
      </c>
      <c r="G3275" s="28" t="s">
        <v>296</v>
      </c>
      <c r="H3275" s="28">
        <v>9544</v>
      </c>
      <c r="I3275" s="28" t="s">
        <v>424</v>
      </c>
      <c r="J3275" s="28">
        <v>275</v>
      </c>
      <c r="K3275" s="28" t="s">
        <v>5074</v>
      </c>
      <c r="L3275" s="41">
        <v>9630</v>
      </c>
      <c r="M3275" s="44">
        <v>4514</v>
      </c>
      <c r="N3275" s="6">
        <v>0.46870000000000001</v>
      </c>
      <c r="O3275">
        <v>0</v>
      </c>
      <c r="P3275" s="29" t="s">
        <v>30</v>
      </c>
      <c r="Q3275" s="28" t="s">
        <v>298</v>
      </c>
      <c r="R3275" s="28" t="s">
        <v>425</v>
      </c>
      <c r="S3275" s="28" t="s">
        <v>5075</v>
      </c>
      <c r="T3275" s="28" t="s">
        <v>7498</v>
      </c>
      <c r="U3275" s="28" t="s">
        <v>7499</v>
      </c>
      <c r="V3275" s="28" t="s">
        <v>7500</v>
      </c>
      <c r="W3275" s="30">
        <v>45658</v>
      </c>
      <c r="X3275" s="30">
        <v>46022</v>
      </c>
      <c r="Y3275" s="28">
        <v>2025</v>
      </c>
      <c r="Z3275" s="28" t="s">
        <v>3746</v>
      </c>
      <c r="AA3275" s="28" t="s">
        <v>2417</v>
      </c>
      <c r="AB3275" s="28" t="s">
        <v>2420</v>
      </c>
      <c r="AC3275" s="28" t="s">
        <v>2422</v>
      </c>
      <c r="AD3275" s="48" t="s">
        <v>5133</v>
      </c>
    </row>
    <row r="3276" spans="1:30" x14ac:dyDescent="0.3">
      <c r="A3276" s="27" t="s">
        <v>7385</v>
      </c>
      <c r="B3276" s="28">
        <v>13</v>
      </c>
      <c r="C3276" s="28" t="s">
        <v>744</v>
      </c>
      <c r="D3276" t="s">
        <v>5073</v>
      </c>
      <c r="E3276" s="28" t="s">
        <v>1020</v>
      </c>
      <c r="F3276" s="28">
        <v>11</v>
      </c>
      <c r="G3276" s="28" t="s">
        <v>149</v>
      </c>
      <c r="H3276" s="28">
        <v>9209</v>
      </c>
      <c r="I3276" s="28" t="s">
        <v>150</v>
      </c>
      <c r="J3276" s="28">
        <v>275</v>
      </c>
      <c r="K3276" s="28" t="s">
        <v>5074</v>
      </c>
      <c r="L3276" s="41">
        <v>5160</v>
      </c>
      <c r="M3276" s="44">
        <v>3940</v>
      </c>
      <c r="N3276" s="6">
        <v>0.76359999999999995</v>
      </c>
      <c r="O3276">
        <v>0</v>
      </c>
      <c r="P3276" s="29" t="s">
        <v>30</v>
      </c>
      <c r="Q3276" s="28" t="s">
        <v>152</v>
      </c>
      <c r="R3276" s="28" t="s">
        <v>153</v>
      </c>
      <c r="S3276" s="28" t="s">
        <v>5075</v>
      </c>
      <c r="T3276" s="28" t="s">
        <v>7435</v>
      </c>
      <c r="U3276" s="28" t="s">
        <v>7436</v>
      </c>
      <c r="V3276" s="28" t="s">
        <v>7437</v>
      </c>
      <c r="W3276" s="30">
        <v>45658</v>
      </c>
      <c r="X3276" s="30">
        <v>46022</v>
      </c>
      <c r="Y3276" s="28">
        <v>2025</v>
      </c>
      <c r="Z3276" s="28" t="s">
        <v>1887</v>
      </c>
      <c r="AA3276" s="28" t="s">
        <v>1882</v>
      </c>
      <c r="AB3276" s="28" t="s">
        <v>1883</v>
      </c>
      <c r="AC3276" s="28" t="s">
        <v>536</v>
      </c>
      <c r="AD3276" s="48" t="s">
        <v>537</v>
      </c>
    </row>
    <row r="3277" spans="1:30" x14ac:dyDescent="0.3">
      <c r="A3277" s="27" t="s">
        <v>7385</v>
      </c>
      <c r="B3277" s="28">
        <v>13</v>
      </c>
      <c r="C3277" s="28" t="s">
        <v>744</v>
      </c>
      <c r="D3277" t="s">
        <v>5073</v>
      </c>
      <c r="E3277" s="28" t="s">
        <v>1020</v>
      </c>
      <c r="F3277" s="28">
        <v>11</v>
      </c>
      <c r="G3277" s="28" t="s">
        <v>149</v>
      </c>
      <c r="H3277" s="28">
        <v>9210</v>
      </c>
      <c r="I3277" s="28" t="s">
        <v>158</v>
      </c>
      <c r="J3277" s="28">
        <v>275</v>
      </c>
      <c r="K3277" s="28" t="s">
        <v>5074</v>
      </c>
      <c r="L3277" s="41">
        <v>10280</v>
      </c>
      <c r="M3277" s="44">
        <v>7874</v>
      </c>
      <c r="N3277" s="6">
        <v>0.76600000000000001</v>
      </c>
      <c r="O3277">
        <v>0</v>
      </c>
      <c r="P3277" s="29" t="s">
        <v>30</v>
      </c>
      <c r="Q3277" s="28" t="s">
        <v>152</v>
      </c>
      <c r="R3277" s="28" t="s">
        <v>160</v>
      </c>
      <c r="S3277" s="28" t="s">
        <v>5075</v>
      </c>
      <c r="T3277" s="28" t="s">
        <v>7438</v>
      </c>
      <c r="U3277" s="28" t="s">
        <v>7439</v>
      </c>
      <c r="V3277" s="28" t="s">
        <v>7440</v>
      </c>
      <c r="W3277" s="30">
        <v>45658</v>
      </c>
      <c r="X3277" s="30">
        <v>46022</v>
      </c>
      <c r="Y3277" s="28">
        <v>2025</v>
      </c>
      <c r="Z3277" s="28" t="s">
        <v>2135</v>
      </c>
      <c r="AA3277" s="28" t="s">
        <v>2139</v>
      </c>
      <c r="AB3277" s="28" t="s">
        <v>2137</v>
      </c>
      <c r="AC3277" s="28" t="s">
        <v>2131</v>
      </c>
      <c r="AD3277" s="48" t="s">
        <v>7434</v>
      </c>
    </row>
    <row r="3278" spans="1:30" x14ac:dyDescent="0.3">
      <c r="A3278" s="27" t="s">
        <v>7385</v>
      </c>
      <c r="B3278" s="28">
        <v>13</v>
      </c>
      <c r="C3278" s="28" t="s">
        <v>744</v>
      </c>
      <c r="D3278" t="s">
        <v>5073</v>
      </c>
      <c r="E3278" s="28" t="s">
        <v>1020</v>
      </c>
      <c r="F3278" s="28">
        <v>11</v>
      </c>
      <c r="G3278" s="28" t="s">
        <v>149</v>
      </c>
      <c r="H3278" s="28">
        <v>9211</v>
      </c>
      <c r="I3278" s="28" t="s">
        <v>6367</v>
      </c>
      <c r="J3278" s="28">
        <v>275</v>
      </c>
      <c r="K3278" s="28" t="s">
        <v>5074</v>
      </c>
      <c r="L3278" s="41">
        <v>4560</v>
      </c>
      <c r="M3278" s="44">
        <v>4271</v>
      </c>
      <c r="N3278" s="6">
        <v>0.93659999999999999</v>
      </c>
      <c r="O3278">
        <v>0</v>
      </c>
      <c r="P3278" s="29" t="s">
        <v>30</v>
      </c>
      <c r="Q3278" s="28" t="s">
        <v>152</v>
      </c>
      <c r="R3278" s="28" t="s">
        <v>6368</v>
      </c>
      <c r="S3278" s="28" t="s">
        <v>5075</v>
      </c>
      <c r="T3278" s="28" t="s">
        <v>7441</v>
      </c>
      <c r="U3278" s="28" t="s">
        <v>7442</v>
      </c>
      <c r="V3278" s="28" t="s">
        <v>7443</v>
      </c>
      <c r="W3278" s="30">
        <v>45658</v>
      </c>
      <c r="X3278" s="30">
        <v>46022</v>
      </c>
      <c r="Y3278" s="28">
        <v>2025</v>
      </c>
      <c r="Z3278" s="28" t="s">
        <v>5134</v>
      </c>
      <c r="AA3278" s="28" t="s">
        <v>4659</v>
      </c>
      <c r="AB3278" s="28" t="s">
        <v>1028</v>
      </c>
      <c r="AC3278" s="28" t="s">
        <v>1029</v>
      </c>
      <c r="AD3278" s="48" t="s">
        <v>3341</v>
      </c>
    </row>
    <row r="3279" spans="1:30" x14ac:dyDescent="0.3">
      <c r="A3279" s="27" t="s">
        <v>7385</v>
      </c>
      <c r="B3279" s="28">
        <v>13</v>
      </c>
      <c r="C3279" s="28" t="s">
        <v>744</v>
      </c>
      <c r="D3279" t="s">
        <v>5073</v>
      </c>
      <c r="E3279" s="28" t="s">
        <v>1020</v>
      </c>
      <c r="F3279" s="28">
        <v>11</v>
      </c>
      <c r="G3279" s="28" t="s">
        <v>149</v>
      </c>
      <c r="H3279" s="28">
        <v>9212</v>
      </c>
      <c r="I3279" s="28" t="s">
        <v>170</v>
      </c>
      <c r="J3279" s="28">
        <v>275</v>
      </c>
      <c r="K3279" s="28" t="s">
        <v>5074</v>
      </c>
      <c r="L3279" s="41">
        <v>6020</v>
      </c>
      <c r="M3279" s="44">
        <v>4595</v>
      </c>
      <c r="N3279" s="6">
        <v>0.76329999999999998</v>
      </c>
      <c r="O3279">
        <v>0</v>
      </c>
      <c r="P3279" s="29" t="s">
        <v>30</v>
      </c>
      <c r="Q3279" s="28" t="s">
        <v>152</v>
      </c>
      <c r="R3279" s="28" t="s">
        <v>172</v>
      </c>
      <c r="S3279" s="28" t="s">
        <v>5075</v>
      </c>
      <c r="T3279" s="28" t="s">
        <v>7444</v>
      </c>
      <c r="U3279" s="28" t="s">
        <v>7445</v>
      </c>
      <c r="V3279" s="28" t="s">
        <v>7446</v>
      </c>
      <c r="W3279" s="30">
        <v>45658</v>
      </c>
      <c r="X3279" s="30">
        <v>46022</v>
      </c>
      <c r="Y3279" s="28">
        <v>2025</v>
      </c>
      <c r="Z3279" s="28" t="s">
        <v>2161</v>
      </c>
      <c r="AA3279" s="28" t="s">
        <v>2159</v>
      </c>
      <c r="AB3279" s="28" t="s">
        <v>2162</v>
      </c>
      <c r="AC3279" s="28" t="s">
        <v>2163</v>
      </c>
      <c r="AD3279" s="48" t="s">
        <v>2164</v>
      </c>
    </row>
    <row r="3280" spans="1:30" x14ac:dyDescent="0.3">
      <c r="A3280" s="27" t="s">
        <v>7385</v>
      </c>
      <c r="B3280" s="28">
        <v>13</v>
      </c>
      <c r="C3280" s="28" t="s">
        <v>744</v>
      </c>
      <c r="D3280" t="s">
        <v>5073</v>
      </c>
      <c r="E3280" s="28" t="s">
        <v>1020</v>
      </c>
      <c r="F3280" s="28">
        <v>11</v>
      </c>
      <c r="G3280" s="28" t="s">
        <v>149</v>
      </c>
      <c r="H3280" s="28">
        <v>9213</v>
      </c>
      <c r="I3280" s="28" t="s">
        <v>176</v>
      </c>
      <c r="J3280" s="28">
        <v>275</v>
      </c>
      <c r="K3280" s="28" t="s">
        <v>5074</v>
      </c>
      <c r="L3280" s="41">
        <v>5960</v>
      </c>
      <c r="M3280" s="44">
        <v>4349</v>
      </c>
      <c r="N3280" s="6">
        <v>0.72970000000000002</v>
      </c>
      <c r="O3280">
        <v>0</v>
      </c>
      <c r="P3280" s="29" t="s">
        <v>30</v>
      </c>
      <c r="Q3280" s="28" t="s">
        <v>152</v>
      </c>
      <c r="R3280" s="28" t="s">
        <v>178</v>
      </c>
      <c r="S3280" s="28" t="s">
        <v>5075</v>
      </c>
      <c r="T3280" s="28" t="s">
        <v>7447</v>
      </c>
      <c r="U3280" s="28" t="s">
        <v>7448</v>
      </c>
      <c r="V3280" s="28" t="s">
        <v>7449</v>
      </c>
      <c r="W3280" s="30">
        <v>45658</v>
      </c>
      <c r="X3280" s="30">
        <v>46022</v>
      </c>
      <c r="Y3280" s="28">
        <v>2025</v>
      </c>
      <c r="Z3280" s="28" t="s">
        <v>1884</v>
      </c>
      <c r="AA3280" s="28" t="s">
        <v>1879</v>
      </c>
      <c r="AB3280" s="28" t="s">
        <v>2169</v>
      </c>
      <c r="AC3280" s="28" t="s">
        <v>2170</v>
      </c>
      <c r="AD3280" s="48" t="s">
        <v>1027</v>
      </c>
    </row>
    <row r="3281" spans="1:30" x14ac:dyDescent="0.3">
      <c r="A3281" s="27" t="s">
        <v>7385</v>
      </c>
      <c r="B3281" s="28">
        <v>13</v>
      </c>
      <c r="C3281" s="28" t="s">
        <v>744</v>
      </c>
      <c r="D3281" t="s">
        <v>5073</v>
      </c>
      <c r="E3281" s="28" t="s">
        <v>1020</v>
      </c>
      <c r="F3281" s="28">
        <v>11</v>
      </c>
      <c r="G3281" s="28" t="s">
        <v>149</v>
      </c>
      <c r="H3281" s="28">
        <v>9214</v>
      </c>
      <c r="I3281" s="28" t="s">
        <v>181</v>
      </c>
      <c r="J3281" s="28">
        <v>275</v>
      </c>
      <c r="K3281" s="28" t="s">
        <v>5074</v>
      </c>
      <c r="L3281" s="41">
        <v>5720</v>
      </c>
      <c r="M3281" s="44">
        <v>4578</v>
      </c>
      <c r="N3281" s="6">
        <v>0.80030000000000001</v>
      </c>
      <c r="O3281">
        <v>0</v>
      </c>
      <c r="P3281" s="29" t="s">
        <v>30</v>
      </c>
      <c r="Q3281" s="28" t="s">
        <v>152</v>
      </c>
      <c r="R3281" s="28" t="s">
        <v>183</v>
      </c>
      <c r="S3281" s="28" t="s">
        <v>5075</v>
      </c>
      <c r="T3281" s="28" t="s">
        <v>7450</v>
      </c>
      <c r="U3281" s="28" t="s">
        <v>7451</v>
      </c>
      <c r="V3281" s="28" t="s">
        <v>7452</v>
      </c>
      <c r="W3281" s="30">
        <v>45658</v>
      </c>
      <c r="X3281" s="30">
        <v>46022</v>
      </c>
      <c r="Y3281" s="28">
        <v>2025</v>
      </c>
      <c r="Z3281" s="28" t="s">
        <v>5135</v>
      </c>
      <c r="AA3281" s="28" t="s">
        <v>2178</v>
      </c>
      <c r="AB3281" s="28" t="s">
        <v>4855</v>
      </c>
      <c r="AC3281" s="28" t="s">
        <v>524</v>
      </c>
      <c r="AD3281" s="48" t="s">
        <v>6356</v>
      </c>
    </row>
    <row r="3282" spans="1:30" x14ac:dyDescent="0.3">
      <c r="A3282" s="27" t="s">
        <v>7385</v>
      </c>
      <c r="B3282" s="28">
        <v>13</v>
      </c>
      <c r="C3282" s="28" t="s">
        <v>744</v>
      </c>
      <c r="D3282" t="s">
        <v>5073</v>
      </c>
      <c r="E3282" s="28" t="s">
        <v>1020</v>
      </c>
      <c r="F3282" s="28">
        <v>11</v>
      </c>
      <c r="G3282" s="28" t="s">
        <v>149</v>
      </c>
      <c r="H3282" s="28">
        <v>9215</v>
      </c>
      <c r="I3282" s="28" t="s">
        <v>189</v>
      </c>
      <c r="J3282" s="28">
        <v>275</v>
      </c>
      <c r="K3282" s="28" t="s">
        <v>5074</v>
      </c>
      <c r="L3282" s="41">
        <v>5780</v>
      </c>
      <c r="M3282" s="44">
        <v>3882</v>
      </c>
      <c r="N3282" s="6">
        <v>0.67159999999999997</v>
      </c>
      <c r="O3282">
        <v>0</v>
      </c>
      <c r="P3282" s="29" t="s">
        <v>30</v>
      </c>
      <c r="Q3282" s="28" t="s">
        <v>152</v>
      </c>
      <c r="R3282" s="28" t="s">
        <v>190</v>
      </c>
      <c r="S3282" s="28" t="s">
        <v>5075</v>
      </c>
      <c r="T3282" s="28" t="s">
        <v>7453</v>
      </c>
      <c r="U3282" s="28" t="s">
        <v>7454</v>
      </c>
      <c r="V3282" s="28" t="s">
        <v>7455</v>
      </c>
      <c r="W3282" s="30">
        <v>45658</v>
      </c>
      <c r="X3282" s="30">
        <v>46022</v>
      </c>
      <c r="Y3282" s="28">
        <v>2025</v>
      </c>
      <c r="Z3282" s="28" t="s">
        <v>2202</v>
      </c>
      <c r="AA3282" s="28" t="s">
        <v>2198</v>
      </c>
      <c r="AB3282" s="28" t="s">
        <v>2199</v>
      </c>
      <c r="AC3282" s="28" t="s">
        <v>2201</v>
      </c>
      <c r="AD3282" s="48" t="s">
        <v>6356</v>
      </c>
    </row>
    <row r="3283" spans="1:30" x14ac:dyDescent="0.3">
      <c r="A3283" s="27" t="s">
        <v>7385</v>
      </c>
      <c r="B3283" s="28">
        <v>13</v>
      </c>
      <c r="C3283" s="28" t="s">
        <v>744</v>
      </c>
      <c r="D3283" t="s">
        <v>5073</v>
      </c>
      <c r="E3283" s="28" t="s">
        <v>1020</v>
      </c>
      <c r="F3283" s="28">
        <v>11</v>
      </c>
      <c r="G3283" s="28" t="s">
        <v>149</v>
      </c>
      <c r="H3283" s="28">
        <v>9216</v>
      </c>
      <c r="I3283" s="28" t="s">
        <v>6359</v>
      </c>
      <c r="J3283" s="28">
        <v>275</v>
      </c>
      <c r="K3283" s="28" t="s">
        <v>5074</v>
      </c>
      <c r="L3283" s="41">
        <v>4500</v>
      </c>
      <c r="M3283" s="44">
        <v>3639</v>
      </c>
      <c r="N3283" s="6">
        <v>0.80869999999999997</v>
      </c>
      <c r="O3283">
        <v>0</v>
      </c>
      <c r="P3283" s="29" t="s">
        <v>30</v>
      </c>
      <c r="Q3283" s="28" t="s">
        <v>152</v>
      </c>
      <c r="R3283" s="28" t="s">
        <v>6360</v>
      </c>
      <c r="S3283" s="28" t="s">
        <v>5075</v>
      </c>
      <c r="T3283" s="28" t="s">
        <v>7456</v>
      </c>
      <c r="U3283" s="28" t="s">
        <v>7457</v>
      </c>
      <c r="V3283" s="28" t="s">
        <v>7458</v>
      </c>
      <c r="W3283" s="30">
        <v>45658</v>
      </c>
      <c r="X3283" s="30">
        <v>46022</v>
      </c>
      <c r="Y3283" s="28">
        <v>2025</v>
      </c>
      <c r="Z3283" s="28" t="s">
        <v>5136</v>
      </c>
      <c r="AA3283" s="28" t="s">
        <v>4857</v>
      </c>
      <c r="AB3283" s="28" t="s">
        <v>1974</v>
      </c>
      <c r="AC3283" s="28" t="s">
        <v>2232</v>
      </c>
      <c r="AD3283" s="48" t="s">
        <v>6356</v>
      </c>
    </row>
    <row r="3284" spans="1:30" x14ac:dyDescent="0.3">
      <c r="A3284" s="27" t="s">
        <v>7385</v>
      </c>
      <c r="B3284" s="28">
        <v>13</v>
      </c>
      <c r="C3284" s="28" t="s">
        <v>744</v>
      </c>
      <c r="D3284" t="s">
        <v>5073</v>
      </c>
      <c r="E3284" s="28" t="s">
        <v>1020</v>
      </c>
      <c r="F3284" s="28">
        <v>11</v>
      </c>
      <c r="G3284" s="28" t="s">
        <v>149</v>
      </c>
      <c r="H3284" s="28">
        <v>9217</v>
      </c>
      <c r="I3284" s="28" t="s">
        <v>195</v>
      </c>
      <c r="J3284" s="28">
        <v>275</v>
      </c>
      <c r="K3284" s="28" t="s">
        <v>5074</v>
      </c>
      <c r="L3284" s="41">
        <v>6480</v>
      </c>
      <c r="M3284" s="44">
        <v>5941</v>
      </c>
      <c r="N3284" s="6">
        <v>0.91679999999999995</v>
      </c>
      <c r="O3284">
        <v>0</v>
      </c>
      <c r="P3284" s="29" t="s">
        <v>30</v>
      </c>
      <c r="Q3284" s="28" t="s">
        <v>152</v>
      </c>
      <c r="R3284" s="28" t="s">
        <v>199</v>
      </c>
      <c r="S3284" s="28" t="s">
        <v>5075</v>
      </c>
      <c r="T3284" s="28" t="s">
        <v>7459</v>
      </c>
      <c r="U3284" s="28" t="s">
        <v>7460</v>
      </c>
      <c r="V3284" s="28" t="s">
        <v>7461</v>
      </c>
      <c r="W3284" s="30">
        <v>45658</v>
      </c>
      <c r="X3284" s="30">
        <v>46022</v>
      </c>
      <c r="Y3284" s="28">
        <v>2025</v>
      </c>
      <c r="Z3284" s="28" t="s">
        <v>2245</v>
      </c>
      <c r="AA3284" s="28" t="s">
        <v>1030</v>
      </c>
      <c r="AB3284" s="28" t="s">
        <v>2246</v>
      </c>
      <c r="AC3284" s="28" t="s">
        <v>1746</v>
      </c>
      <c r="AD3284" s="48" t="s">
        <v>1747</v>
      </c>
    </row>
    <row r="3285" spans="1:30" x14ac:dyDescent="0.3">
      <c r="A3285" s="27" t="s">
        <v>7385</v>
      </c>
      <c r="B3285" s="28">
        <v>13</v>
      </c>
      <c r="C3285" s="28" t="s">
        <v>744</v>
      </c>
      <c r="D3285" t="s">
        <v>5073</v>
      </c>
      <c r="E3285" s="28" t="s">
        <v>1020</v>
      </c>
      <c r="F3285" s="28">
        <v>11</v>
      </c>
      <c r="G3285" s="28" t="s">
        <v>149</v>
      </c>
      <c r="H3285" s="28">
        <v>9303</v>
      </c>
      <c r="I3285" s="28" t="s">
        <v>204</v>
      </c>
      <c r="J3285" s="28">
        <v>275</v>
      </c>
      <c r="K3285" s="28" t="s">
        <v>5074</v>
      </c>
      <c r="L3285" s="41">
        <v>12840</v>
      </c>
      <c r="M3285" s="44">
        <v>11577</v>
      </c>
      <c r="N3285" s="6">
        <v>0.90159999999999996</v>
      </c>
      <c r="O3285">
        <v>0</v>
      </c>
      <c r="P3285" s="29" t="s">
        <v>30</v>
      </c>
      <c r="Q3285" s="28" t="s">
        <v>152</v>
      </c>
      <c r="R3285" s="28" t="s">
        <v>206</v>
      </c>
      <c r="S3285" s="28" t="s">
        <v>5075</v>
      </c>
      <c r="T3285" s="28" t="s">
        <v>7462</v>
      </c>
      <c r="U3285" s="28" t="s">
        <v>7463</v>
      </c>
      <c r="V3285" s="28" t="s">
        <v>7464</v>
      </c>
      <c r="W3285" s="30">
        <v>45658</v>
      </c>
      <c r="X3285" s="30">
        <v>46022</v>
      </c>
      <c r="Y3285" s="28">
        <v>2025</v>
      </c>
      <c r="Z3285" s="28" t="s">
        <v>2253</v>
      </c>
      <c r="AA3285" s="28" t="s">
        <v>2254</v>
      </c>
      <c r="AB3285" s="28" t="s">
        <v>2252</v>
      </c>
      <c r="AC3285" s="28" t="s">
        <v>446</v>
      </c>
      <c r="AD3285" s="48" t="s">
        <v>447</v>
      </c>
    </row>
    <row r="3286" spans="1:30" x14ac:dyDescent="0.3">
      <c r="A3286" s="27" t="s">
        <v>7385</v>
      </c>
      <c r="B3286" s="28">
        <v>13</v>
      </c>
      <c r="C3286" s="28" t="s">
        <v>744</v>
      </c>
      <c r="D3286" t="s">
        <v>5073</v>
      </c>
      <c r="E3286" s="28" t="s">
        <v>1020</v>
      </c>
      <c r="F3286" s="28">
        <v>11</v>
      </c>
      <c r="G3286" s="28" t="s">
        <v>149</v>
      </c>
      <c r="H3286" s="28">
        <v>9403</v>
      </c>
      <c r="I3286" s="28" t="s">
        <v>209</v>
      </c>
      <c r="J3286" s="28">
        <v>275</v>
      </c>
      <c r="K3286" s="28" t="s">
        <v>5074</v>
      </c>
      <c r="L3286" s="41">
        <v>6440</v>
      </c>
      <c r="M3286" s="44">
        <v>3845</v>
      </c>
      <c r="N3286" s="6">
        <v>0.59699999999999998</v>
      </c>
      <c r="O3286">
        <v>0</v>
      </c>
      <c r="P3286" s="29" t="s">
        <v>30</v>
      </c>
      <c r="Q3286" s="28" t="s">
        <v>152</v>
      </c>
      <c r="R3286" s="28" t="s">
        <v>211</v>
      </c>
      <c r="S3286" s="28" t="s">
        <v>5075</v>
      </c>
      <c r="T3286" s="28" t="s">
        <v>7465</v>
      </c>
      <c r="U3286" s="28" t="s">
        <v>7466</v>
      </c>
      <c r="V3286" s="28" t="s">
        <v>7467</v>
      </c>
      <c r="W3286" s="30">
        <v>45658</v>
      </c>
      <c r="X3286" s="30">
        <v>46022</v>
      </c>
      <c r="Y3286" s="28">
        <v>2025</v>
      </c>
      <c r="Z3286" s="28" t="s">
        <v>210</v>
      </c>
      <c r="AA3286" s="28" t="s">
        <v>2262</v>
      </c>
      <c r="AB3286" s="28" t="s">
        <v>2263</v>
      </c>
      <c r="AC3286" s="28" t="s">
        <v>545</v>
      </c>
      <c r="AD3286" s="48" t="s">
        <v>1038</v>
      </c>
    </row>
    <row r="3287" spans="1:30" x14ac:dyDescent="0.3">
      <c r="A3287" s="27" t="s">
        <v>7385</v>
      </c>
      <c r="B3287" s="28">
        <v>13</v>
      </c>
      <c r="C3287" s="28" t="s">
        <v>744</v>
      </c>
      <c r="D3287" t="s">
        <v>5073</v>
      </c>
      <c r="E3287" s="28" t="s">
        <v>1020</v>
      </c>
      <c r="F3287" s="28">
        <v>11</v>
      </c>
      <c r="G3287" s="28" t="s">
        <v>149</v>
      </c>
      <c r="H3287" s="28">
        <v>9404</v>
      </c>
      <c r="I3287" s="28" t="s">
        <v>212</v>
      </c>
      <c r="J3287" s="28">
        <v>275</v>
      </c>
      <c r="K3287" s="28" t="s">
        <v>5074</v>
      </c>
      <c r="L3287" s="41">
        <v>4500</v>
      </c>
      <c r="M3287" s="44">
        <v>4025</v>
      </c>
      <c r="N3287" s="6">
        <v>0.89439999999999997</v>
      </c>
      <c r="O3287">
        <v>0</v>
      </c>
      <c r="P3287" s="29" t="s">
        <v>30</v>
      </c>
      <c r="Q3287" s="28" t="s">
        <v>152</v>
      </c>
      <c r="R3287" s="28" t="s">
        <v>215</v>
      </c>
      <c r="S3287" s="28" t="s">
        <v>5075</v>
      </c>
      <c r="T3287" s="28" t="s">
        <v>7468</v>
      </c>
      <c r="U3287" s="28" t="s">
        <v>7469</v>
      </c>
      <c r="V3287" s="28" t="s">
        <v>7470</v>
      </c>
      <c r="W3287" s="30">
        <v>45658</v>
      </c>
      <c r="X3287" s="30">
        <v>46022</v>
      </c>
      <c r="Y3287" s="28">
        <v>2025</v>
      </c>
      <c r="Z3287" s="28" t="s">
        <v>2272</v>
      </c>
      <c r="AA3287" s="28" t="s">
        <v>2273</v>
      </c>
      <c r="AB3287" s="28" t="s">
        <v>2274</v>
      </c>
      <c r="AC3287" s="28" t="s">
        <v>1031</v>
      </c>
      <c r="AD3287" s="48" t="s">
        <v>1032</v>
      </c>
    </row>
    <row r="3288" spans="1:30" x14ac:dyDescent="0.3">
      <c r="A3288" s="27" t="s">
        <v>7385</v>
      </c>
      <c r="B3288" s="28">
        <v>13</v>
      </c>
      <c r="C3288" s="28" t="s">
        <v>744</v>
      </c>
      <c r="D3288" t="s">
        <v>5073</v>
      </c>
      <c r="E3288" s="28" t="s">
        <v>1020</v>
      </c>
      <c r="F3288" s="28">
        <v>11</v>
      </c>
      <c r="G3288" s="28" t="s">
        <v>149</v>
      </c>
      <c r="H3288" s="28">
        <v>9405</v>
      </c>
      <c r="I3288" s="28" t="s">
        <v>216</v>
      </c>
      <c r="J3288" s="28">
        <v>275</v>
      </c>
      <c r="K3288" s="28" t="s">
        <v>5074</v>
      </c>
      <c r="L3288" s="41">
        <v>12880</v>
      </c>
      <c r="M3288" s="44">
        <v>8657</v>
      </c>
      <c r="N3288" s="6">
        <v>0.67210000000000003</v>
      </c>
      <c r="O3288">
        <v>0</v>
      </c>
      <c r="P3288" s="29" t="s">
        <v>30</v>
      </c>
      <c r="Q3288" s="28" t="s">
        <v>152</v>
      </c>
      <c r="R3288" s="28" t="s">
        <v>218</v>
      </c>
      <c r="S3288" s="28" t="s">
        <v>5075</v>
      </c>
      <c r="T3288" s="28" t="s">
        <v>7471</v>
      </c>
      <c r="U3288" s="28" t="s">
        <v>7472</v>
      </c>
      <c r="V3288" s="28" t="s">
        <v>7473</v>
      </c>
      <c r="W3288" s="30">
        <v>45658</v>
      </c>
      <c r="X3288" s="30">
        <v>46022</v>
      </c>
      <c r="Y3288" s="28">
        <v>2025</v>
      </c>
      <c r="Z3288" s="28" t="s">
        <v>5137</v>
      </c>
      <c r="AA3288" s="28" t="s">
        <v>5138</v>
      </c>
      <c r="AB3288" s="28" t="s">
        <v>451</v>
      </c>
      <c r="AC3288" s="28" t="s">
        <v>452</v>
      </c>
      <c r="AD3288" s="48" t="s">
        <v>5139</v>
      </c>
    </row>
    <row r="3289" spans="1:30" x14ac:dyDescent="0.3">
      <c r="A3289" s="27" t="s">
        <v>7385</v>
      </c>
      <c r="B3289" s="28">
        <v>13</v>
      </c>
      <c r="C3289" s="28" t="s">
        <v>744</v>
      </c>
      <c r="D3289" t="s">
        <v>5073</v>
      </c>
      <c r="E3289" s="28" t="s">
        <v>1020</v>
      </c>
      <c r="F3289" s="28">
        <v>11</v>
      </c>
      <c r="G3289" s="28" t="s">
        <v>149</v>
      </c>
      <c r="H3289" s="28">
        <v>9406</v>
      </c>
      <c r="I3289" s="28" t="s">
        <v>225</v>
      </c>
      <c r="J3289" s="28">
        <v>275</v>
      </c>
      <c r="K3289" s="28" t="s">
        <v>5074</v>
      </c>
      <c r="L3289" s="41">
        <v>12340</v>
      </c>
      <c r="M3289" s="44">
        <v>9423</v>
      </c>
      <c r="N3289" s="6">
        <v>0.76359999999999995</v>
      </c>
      <c r="O3289">
        <v>0</v>
      </c>
      <c r="P3289" s="29" t="s">
        <v>30</v>
      </c>
      <c r="Q3289" s="28" t="s">
        <v>152</v>
      </c>
      <c r="R3289" s="28" t="s">
        <v>226</v>
      </c>
      <c r="S3289" s="28" t="s">
        <v>5075</v>
      </c>
      <c r="T3289" s="28" t="s">
        <v>7474</v>
      </c>
      <c r="U3289" s="28" t="s">
        <v>7475</v>
      </c>
      <c r="V3289" s="28" t="s">
        <v>7476</v>
      </c>
      <c r="W3289" s="30">
        <v>45658</v>
      </c>
      <c r="X3289" s="30">
        <v>46022</v>
      </c>
      <c r="Y3289" s="28">
        <v>2025</v>
      </c>
      <c r="Z3289" s="28" t="s">
        <v>4696</v>
      </c>
      <c r="AA3289" s="28" t="s">
        <v>5140</v>
      </c>
      <c r="AB3289" s="28" t="s">
        <v>4774</v>
      </c>
      <c r="AC3289" s="28" t="s">
        <v>5141</v>
      </c>
      <c r="AD3289" s="48" t="s">
        <v>1043</v>
      </c>
    </row>
    <row r="3290" spans="1:30" x14ac:dyDescent="0.3">
      <c r="A3290" s="27" t="s">
        <v>7385</v>
      </c>
      <c r="B3290" s="28">
        <v>13</v>
      </c>
      <c r="C3290" s="28" t="s">
        <v>744</v>
      </c>
      <c r="D3290" t="s">
        <v>5073</v>
      </c>
      <c r="E3290" s="28" t="s">
        <v>1020</v>
      </c>
      <c r="F3290" s="28">
        <v>11</v>
      </c>
      <c r="G3290" s="28" t="s">
        <v>149</v>
      </c>
      <c r="H3290" s="28">
        <v>9508</v>
      </c>
      <c r="I3290" s="28" t="s">
        <v>230</v>
      </c>
      <c r="J3290" s="28">
        <v>275</v>
      </c>
      <c r="K3290" s="28" t="s">
        <v>5074</v>
      </c>
      <c r="L3290" s="41">
        <v>4500</v>
      </c>
      <c r="M3290" s="44">
        <v>3585</v>
      </c>
      <c r="N3290" s="6">
        <v>0.79669999999999996</v>
      </c>
      <c r="O3290">
        <v>0</v>
      </c>
      <c r="P3290" s="29" t="s">
        <v>30</v>
      </c>
      <c r="Q3290" s="28" t="s">
        <v>152</v>
      </c>
      <c r="R3290" s="28" t="s">
        <v>234</v>
      </c>
      <c r="S3290" s="28" t="s">
        <v>5075</v>
      </c>
      <c r="T3290" s="28" t="s">
        <v>7477</v>
      </c>
      <c r="U3290" s="28" t="s">
        <v>7478</v>
      </c>
      <c r="V3290" s="28" t="s">
        <v>7479</v>
      </c>
      <c r="W3290" s="30">
        <v>45658</v>
      </c>
      <c r="X3290" s="30">
        <v>46022</v>
      </c>
      <c r="Y3290" s="28">
        <v>2025</v>
      </c>
      <c r="Z3290" s="28" t="s">
        <v>2316</v>
      </c>
      <c r="AA3290" s="28" t="s">
        <v>231</v>
      </c>
      <c r="AB3290" s="28" t="s">
        <v>2329</v>
      </c>
      <c r="AC3290" s="28" t="s">
        <v>454</v>
      </c>
      <c r="AD3290" s="48" t="s">
        <v>233</v>
      </c>
    </row>
    <row r="3291" spans="1:30" x14ac:dyDescent="0.3">
      <c r="A3291" s="27" t="s">
        <v>7385</v>
      </c>
      <c r="B3291" s="28">
        <v>13</v>
      </c>
      <c r="C3291" s="28" t="s">
        <v>744</v>
      </c>
      <c r="D3291" t="s">
        <v>5073</v>
      </c>
      <c r="E3291" s="28" t="s">
        <v>1020</v>
      </c>
      <c r="F3291" s="28">
        <v>5</v>
      </c>
      <c r="G3291" s="28" t="s">
        <v>25</v>
      </c>
      <c r="H3291" s="28">
        <v>9101</v>
      </c>
      <c r="I3291" s="28" t="s">
        <v>26</v>
      </c>
      <c r="J3291" s="28">
        <v>275</v>
      </c>
      <c r="K3291" s="28" t="s">
        <v>5074</v>
      </c>
      <c r="L3291" s="41">
        <v>3840</v>
      </c>
      <c r="M3291" s="44">
        <v>1840</v>
      </c>
      <c r="N3291" s="6">
        <v>0.47920000000000001</v>
      </c>
      <c r="O3291">
        <v>0</v>
      </c>
      <c r="P3291" s="29" t="s">
        <v>30</v>
      </c>
      <c r="Q3291" s="28" t="s">
        <v>31</v>
      </c>
      <c r="R3291" s="28" t="s">
        <v>32</v>
      </c>
      <c r="S3291" s="28" t="s">
        <v>5075</v>
      </c>
      <c r="T3291" s="28" t="s">
        <v>7386</v>
      </c>
      <c r="U3291" s="28" t="s">
        <v>7387</v>
      </c>
      <c r="V3291" s="28" t="s">
        <v>7388</v>
      </c>
      <c r="W3291" s="30">
        <v>45658</v>
      </c>
      <c r="X3291" s="30">
        <v>46022</v>
      </c>
      <c r="Y3291" s="28">
        <v>2025</v>
      </c>
      <c r="Z3291" s="28" t="s">
        <v>1942</v>
      </c>
      <c r="AA3291" s="28" t="s">
        <v>1908</v>
      </c>
      <c r="AB3291" s="28" t="s">
        <v>1909</v>
      </c>
      <c r="AC3291" s="28" t="s">
        <v>1910</v>
      </c>
      <c r="AD3291" s="48" t="s">
        <v>29</v>
      </c>
    </row>
    <row r="3292" spans="1:30" x14ac:dyDescent="0.3">
      <c r="A3292" s="27" t="s">
        <v>7385</v>
      </c>
      <c r="B3292" s="28">
        <v>13</v>
      </c>
      <c r="C3292" s="28" t="s">
        <v>744</v>
      </c>
      <c r="D3292" t="s">
        <v>5073</v>
      </c>
      <c r="E3292" s="28" t="s">
        <v>1020</v>
      </c>
      <c r="F3292" s="28">
        <v>5</v>
      </c>
      <c r="G3292" s="28" t="s">
        <v>25</v>
      </c>
      <c r="H3292" s="28">
        <v>9127</v>
      </c>
      <c r="I3292" s="28" t="s">
        <v>33</v>
      </c>
      <c r="J3292" s="28">
        <v>275</v>
      </c>
      <c r="K3292" s="28" t="s">
        <v>5074</v>
      </c>
      <c r="L3292" s="41">
        <v>4490</v>
      </c>
      <c r="M3292" s="44">
        <v>3867</v>
      </c>
      <c r="N3292" s="6">
        <v>0.86119999999999997</v>
      </c>
      <c r="O3292">
        <v>0</v>
      </c>
      <c r="P3292" s="29" t="s">
        <v>30</v>
      </c>
      <c r="Q3292" s="28" t="s">
        <v>31</v>
      </c>
      <c r="R3292" s="28" t="s">
        <v>35</v>
      </c>
      <c r="S3292" s="28" t="s">
        <v>5075</v>
      </c>
      <c r="T3292" s="28" t="s">
        <v>7389</v>
      </c>
      <c r="U3292" s="28" t="s">
        <v>7390</v>
      </c>
      <c r="V3292" s="28" t="s">
        <v>7391</v>
      </c>
      <c r="W3292" s="30">
        <v>45658</v>
      </c>
      <c r="X3292" s="30">
        <v>46022</v>
      </c>
      <c r="Y3292" s="28">
        <v>2025</v>
      </c>
      <c r="Z3292" s="28" t="s">
        <v>5142</v>
      </c>
      <c r="AA3292" s="28" t="s">
        <v>1912</v>
      </c>
      <c r="AB3292" s="28" t="s">
        <v>4488</v>
      </c>
      <c r="AC3292" s="28" t="s">
        <v>2001</v>
      </c>
      <c r="AD3292" s="48" t="s">
        <v>6356</v>
      </c>
    </row>
    <row r="3293" spans="1:30" x14ac:dyDescent="0.3">
      <c r="A3293" s="27" t="s">
        <v>7385</v>
      </c>
      <c r="B3293" s="28">
        <v>13</v>
      </c>
      <c r="C3293" s="28" t="s">
        <v>744</v>
      </c>
      <c r="D3293" t="s">
        <v>5073</v>
      </c>
      <c r="E3293" s="28" t="s">
        <v>1020</v>
      </c>
      <c r="F3293" s="28">
        <v>5</v>
      </c>
      <c r="G3293" s="28" t="s">
        <v>25</v>
      </c>
      <c r="H3293" s="28">
        <v>9201</v>
      </c>
      <c r="I3293" s="28" t="s">
        <v>36</v>
      </c>
      <c r="J3293" s="28">
        <v>275</v>
      </c>
      <c r="K3293" s="28" t="s">
        <v>5074</v>
      </c>
      <c r="L3293" s="41">
        <v>9000</v>
      </c>
      <c r="M3293" s="44">
        <v>7623</v>
      </c>
      <c r="N3293" s="6">
        <v>0.84699999999999998</v>
      </c>
      <c r="O3293">
        <v>0</v>
      </c>
      <c r="P3293" s="29" t="s">
        <v>30</v>
      </c>
      <c r="Q3293" s="28" t="s">
        <v>31</v>
      </c>
      <c r="R3293" s="28" t="s">
        <v>38</v>
      </c>
      <c r="S3293" s="28" t="s">
        <v>5075</v>
      </c>
      <c r="T3293" s="28" t="s">
        <v>7392</v>
      </c>
      <c r="U3293" s="28" t="s">
        <v>7393</v>
      </c>
      <c r="V3293" s="28" t="s">
        <v>7394</v>
      </c>
      <c r="W3293" s="30">
        <v>45658</v>
      </c>
      <c r="X3293" s="30">
        <v>46022</v>
      </c>
      <c r="Y3293" s="28">
        <v>2025</v>
      </c>
      <c r="Z3293" s="28" t="s">
        <v>1915</v>
      </c>
      <c r="AA3293" s="28" t="s">
        <v>37</v>
      </c>
      <c r="AB3293" s="28" t="s">
        <v>1916</v>
      </c>
      <c r="AC3293" s="28" t="s">
        <v>5143</v>
      </c>
      <c r="AD3293" s="48" t="s">
        <v>1857</v>
      </c>
    </row>
    <row r="3294" spans="1:30" x14ac:dyDescent="0.3">
      <c r="A3294" s="27" t="s">
        <v>7385</v>
      </c>
      <c r="B3294" s="28">
        <v>13</v>
      </c>
      <c r="C3294" s="28" t="s">
        <v>744</v>
      </c>
      <c r="D3294" t="s">
        <v>5073</v>
      </c>
      <c r="E3294" s="28" t="s">
        <v>1020</v>
      </c>
      <c r="F3294" s="28">
        <v>5</v>
      </c>
      <c r="G3294" s="28" t="s">
        <v>25</v>
      </c>
      <c r="H3294" s="28">
        <v>9202</v>
      </c>
      <c r="I3294" s="28" t="s">
        <v>39</v>
      </c>
      <c r="J3294" s="28">
        <v>275</v>
      </c>
      <c r="K3294" s="28" t="s">
        <v>5074</v>
      </c>
      <c r="L3294" s="41">
        <v>2560</v>
      </c>
      <c r="M3294" s="44">
        <v>1600</v>
      </c>
      <c r="N3294" s="6">
        <v>0.625</v>
      </c>
      <c r="O3294">
        <v>0</v>
      </c>
      <c r="P3294" s="29" t="s">
        <v>30</v>
      </c>
      <c r="Q3294" s="28" t="s">
        <v>31</v>
      </c>
      <c r="R3294" s="28" t="s">
        <v>42</v>
      </c>
      <c r="S3294" s="28" t="s">
        <v>5075</v>
      </c>
      <c r="T3294" s="28" t="s">
        <v>7395</v>
      </c>
      <c r="U3294" s="28" t="s">
        <v>7396</v>
      </c>
      <c r="V3294" s="28" t="s">
        <v>7397</v>
      </c>
      <c r="W3294" s="30">
        <v>45658</v>
      </c>
      <c r="X3294" s="30">
        <v>46022</v>
      </c>
      <c r="Y3294" s="28">
        <v>2025</v>
      </c>
      <c r="Z3294" s="28" t="s">
        <v>1945</v>
      </c>
      <c r="AA3294" s="28" t="s">
        <v>1918</v>
      </c>
      <c r="AB3294" s="28" t="s">
        <v>1967</v>
      </c>
      <c r="AC3294" s="28" t="s">
        <v>40</v>
      </c>
      <c r="AD3294" s="48" t="s">
        <v>41</v>
      </c>
    </row>
    <row r="3295" spans="1:30" x14ac:dyDescent="0.3">
      <c r="A3295" s="27" t="s">
        <v>7385</v>
      </c>
      <c r="B3295" s="28">
        <v>13</v>
      </c>
      <c r="C3295" s="28" t="s">
        <v>744</v>
      </c>
      <c r="D3295" t="s">
        <v>5073</v>
      </c>
      <c r="E3295" s="28" t="s">
        <v>1020</v>
      </c>
      <c r="F3295" s="28">
        <v>5</v>
      </c>
      <c r="G3295" s="28" t="s">
        <v>25</v>
      </c>
      <c r="H3295" s="28">
        <v>9203</v>
      </c>
      <c r="I3295" s="28" t="s">
        <v>43</v>
      </c>
      <c r="J3295" s="28">
        <v>275</v>
      </c>
      <c r="K3295" s="28" t="s">
        <v>5074</v>
      </c>
      <c r="L3295" s="41">
        <v>6440</v>
      </c>
      <c r="M3295" s="44">
        <v>4993</v>
      </c>
      <c r="N3295" s="6">
        <v>0.77529999999999999</v>
      </c>
      <c r="O3295">
        <v>0</v>
      </c>
      <c r="P3295" s="29" t="s">
        <v>30</v>
      </c>
      <c r="Q3295" s="28" t="s">
        <v>31</v>
      </c>
      <c r="R3295" s="28" t="s">
        <v>46</v>
      </c>
      <c r="S3295" s="28" t="s">
        <v>5075</v>
      </c>
      <c r="T3295" s="28" t="s">
        <v>7398</v>
      </c>
      <c r="U3295" s="28" t="s">
        <v>7399</v>
      </c>
      <c r="V3295" s="28" t="s">
        <v>7400</v>
      </c>
      <c r="W3295" s="30">
        <v>45658</v>
      </c>
      <c r="X3295" s="30">
        <v>46022</v>
      </c>
      <c r="Y3295" s="28">
        <v>2025</v>
      </c>
      <c r="Z3295" s="28" t="s">
        <v>2027</v>
      </c>
      <c r="AA3295" s="28" t="s">
        <v>1969</v>
      </c>
      <c r="AB3295" s="28" t="s">
        <v>45</v>
      </c>
      <c r="AC3295" s="28" t="s">
        <v>1922</v>
      </c>
      <c r="AD3295" s="48" t="s">
        <v>1923</v>
      </c>
    </row>
    <row r="3296" spans="1:30" x14ac:dyDescent="0.3">
      <c r="A3296" s="27" t="s">
        <v>7385</v>
      </c>
      <c r="B3296" s="28">
        <v>13</v>
      </c>
      <c r="C3296" s="28" t="s">
        <v>744</v>
      </c>
      <c r="D3296" t="s">
        <v>5073</v>
      </c>
      <c r="E3296" s="28" t="s">
        <v>1020</v>
      </c>
      <c r="F3296" s="28">
        <v>5</v>
      </c>
      <c r="G3296" s="28" t="s">
        <v>25</v>
      </c>
      <c r="H3296" s="28">
        <v>9204</v>
      </c>
      <c r="I3296" s="28" t="s">
        <v>47</v>
      </c>
      <c r="J3296" s="28">
        <v>275</v>
      </c>
      <c r="K3296" s="28" t="s">
        <v>5074</v>
      </c>
      <c r="L3296" s="41">
        <v>7720</v>
      </c>
      <c r="M3296" s="44">
        <v>4984</v>
      </c>
      <c r="N3296" s="6">
        <v>0.64559999999999995</v>
      </c>
      <c r="O3296">
        <v>0</v>
      </c>
      <c r="P3296" s="29" t="s">
        <v>30</v>
      </c>
      <c r="Q3296" s="28" t="s">
        <v>31</v>
      </c>
      <c r="R3296" s="28" t="s">
        <v>49</v>
      </c>
      <c r="S3296" s="28" t="s">
        <v>5075</v>
      </c>
      <c r="T3296" s="28" t="s">
        <v>7401</v>
      </c>
      <c r="U3296" s="28" t="s">
        <v>7402</v>
      </c>
      <c r="V3296" s="28" t="s">
        <v>7403</v>
      </c>
      <c r="W3296" s="30">
        <v>45658</v>
      </c>
      <c r="X3296" s="30">
        <v>46022</v>
      </c>
      <c r="Y3296" s="28">
        <v>2025</v>
      </c>
      <c r="Z3296" s="28" t="s">
        <v>48</v>
      </c>
      <c r="AA3296" s="28" t="s">
        <v>1948</v>
      </c>
      <c r="AB3296" s="28" t="s">
        <v>1654</v>
      </c>
      <c r="AC3296" s="28" t="s">
        <v>1949</v>
      </c>
      <c r="AD3296" s="48" t="s">
        <v>1950</v>
      </c>
    </row>
    <row r="3297" spans="1:30" x14ac:dyDescent="0.3">
      <c r="A3297" s="27" t="s">
        <v>7385</v>
      </c>
      <c r="B3297" s="28">
        <v>13</v>
      </c>
      <c r="C3297" s="28" t="s">
        <v>744</v>
      </c>
      <c r="D3297" t="s">
        <v>5073</v>
      </c>
      <c r="E3297" s="28" t="s">
        <v>1020</v>
      </c>
      <c r="F3297" s="28">
        <v>5</v>
      </c>
      <c r="G3297" s="28" t="s">
        <v>25</v>
      </c>
      <c r="H3297" s="28">
        <v>9205</v>
      </c>
      <c r="I3297" s="28" t="s">
        <v>50</v>
      </c>
      <c r="J3297" s="28">
        <v>275</v>
      </c>
      <c r="K3297" s="28" t="s">
        <v>5074</v>
      </c>
      <c r="L3297" s="41">
        <v>7900</v>
      </c>
      <c r="M3297" s="44">
        <v>5912</v>
      </c>
      <c r="N3297" s="6">
        <v>0.74839999999999995</v>
      </c>
      <c r="O3297">
        <v>0</v>
      </c>
      <c r="P3297" s="29" t="s">
        <v>30</v>
      </c>
      <c r="Q3297" s="28" t="s">
        <v>31</v>
      </c>
      <c r="R3297" s="28" t="s">
        <v>54</v>
      </c>
      <c r="S3297" s="28" t="s">
        <v>5075</v>
      </c>
      <c r="T3297" s="28" t="s">
        <v>7404</v>
      </c>
      <c r="U3297" s="28" t="s">
        <v>7405</v>
      </c>
      <c r="V3297" s="28" t="s">
        <v>7406</v>
      </c>
      <c r="W3297" s="30">
        <v>45658</v>
      </c>
      <c r="X3297" s="30">
        <v>46022</v>
      </c>
      <c r="Y3297" s="28">
        <v>2025</v>
      </c>
      <c r="Z3297" s="28" t="s">
        <v>1971</v>
      </c>
      <c r="AA3297" s="28" t="s">
        <v>51</v>
      </c>
      <c r="AB3297" s="28" t="s">
        <v>1858</v>
      </c>
      <c r="AC3297" s="28" t="s">
        <v>2031</v>
      </c>
      <c r="AD3297" s="48" t="s">
        <v>472</v>
      </c>
    </row>
    <row r="3298" spans="1:30" x14ac:dyDescent="0.3">
      <c r="A3298" s="27" t="s">
        <v>7385</v>
      </c>
      <c r="B3298" s="28">
        <v>13</v>
      </c>
      <c r="C3298" s="28" t="s">
        <v>744</v>
      </c>
      <c r="D3298" t="s">
        <v>5073</v>
      </c>
      <c r="E3298" s="28" t="s">
        <v>1020</v>
      </c>
      <c r="F3298" s="28">
        <v>5</v>
      </c>
      <c r="G3298" s="28" t="s">
        <v>25</v>
      </c>
      <c r="H3298" s="28">
        <v>9206</v>
      </c>
      <c r="I3298" s="28" t="s">
        <v>73</v>
      </c>
      <c r="J3298" s="28">
        <v>275</v>
      </c>
      <c r="K3298" s="28" t="s">
        <v>5074</v>
      </c>
      <c r="L3298" s="41">
        <v>5160</v>
      </c>
      <c r="M3298" s="44">
        <v>4008</v>
      </c>
      <c r="N3298" s="6">
        <v>0.77669999999999995</v>
      </c>
      <c r="O3298">
        <v>0</v>
      </c>
      <c r="P3298" s="29" t="s">
        <v>30</v>
      </c>
      <c r="Q3298" s="28" t="s">
        <v>31</v>
      </c>
      <c r="R3298" s="28" t="s">
        <v>74</v>
      </c>
      <c r="S3298" s="28" t="s">
        <v>5075</v>
      </c>
      <c r="T3298" s="28" t="s">
        <v>7407</v>
      </c>
      <c r="U3298" s="28" t="s">
        <v>7408</v>
      </c>
      <c r="V3298" s="28" t="s">
        <v>7409</v>
      </c>
      <c r="W3298" s="30">
        <v>45658</v>
      </c>
      <c r="X3298" s="30">
        <v>46022</v>
      </c>
      <c r="Y3298" s="28">
        <v>2025</v>
      </c>
      <c r="Z3298" s="28" t="s">
        <v>5144</v>
      </c>
      <c r="AA3298" s="28" t="s">
        <v>2032</v>
      </c>
      <c r="AB3298" s="28" t="s">
        <v>529</v>
      </c>
      <c r="AC3298" s="28" t="s">
        <v>5145</v>
      </c>
      <c r="AD3298" s="48" t="s">
        <v>5146</v>
      </c>
    </row>
    <row r="3299" spans="1:30" x14ac:dyDescent="0.3">
      <c r="A3299" s="27" t="s">
        <v>7385</v>
      </c>
      <c r="B3299" s="28">
        <v>13</v>
      </c>
      <c r="C3299" s="28" t="s">
        <v>744</v>
      </c>
      <c r="D3299" t="s">
        <v>5073</v>
      </c>
      <c r="E3299" s="28" t="s">
        <v>1020</v>
      </c>
      <c r="F3299" s="28">
        <v>5</v>
      </c>
      <c r="G3299" s="28" t="s">
        <v>25</v>
      </c>
      <c r="H3299" s="28">
        <v>9301</v>
      </c>
      <c r="I3299" s="28" t="s">
        <v>75</v>
      </c>
      <c r="J3299" s="28">
        <v>275</v>
      </c>
      <c r="K3299" s="28" t="s">
        <v>5074</v>
      </c>
      <c r="L3299" s="41">
        <v>9040</v>
      </c>
      <c r="M3299" s="44">
        <v>5830</v>
      </c>
      <c r="N3299" s="6">
        <v>0.64490000000000003</v>
      </c>
      <c r="O3299">
        <v>0</v>
      </c>
      <c r="P3299" s="29" t="s">
        <v>30</v>
      </c>
      <c r="Q3299" s="28" t="s">
        <v>31</v>
      </c>
      <c r="R3299" s="28" t="s">
        <v>76</v>
      </c>
      <c r="S3299" s="28" t="s">
        <v>5075</v>
      </c>
      <c r="T3299" s="28" t="s">
        <v>7410</v>
      </c>
      <c r="U3299" s="28" t="s">
        <v>7411</v>
      </c>
      <c r="V3299" s="28" t="s">
        <v>7412</v>
      </c>
      <c r="W3299" s="30">
        <v>45658</v>
      </c>
      <c r="X3299" s="30">
        <v>46022</v>
      </c>
      <c r="Y3299" s="28">
        <v>2025</v>
      </c>
      <c r="Z3299" s="28" t="s">
        <v>1956</v>
      </c>
      <c r="AA3299" s="28" t="s">
        <v>1024</v>
      </c>
      <c r="AB3299" s="28" t="s">
        <v>5147</v>
      </c>
      <c r="AC3299" s="28" t="s">
        <v>1958</v>
      </c>
      <c r="AD3299" s="48" t="s">
        <v>41</v>
      </c>
    </row>
    <row r="3300" spans="1:30" x14ac:dyDescent="0.3">
      <c r="A3300" s="27" t="s">
        <v>7385</v>
      </c>
      <c r="B3300" s="28">
        <v>13</v>
      </c>
      <c r="C3300" s="28" t="s">
        <v>744</v>
      </c>
      <c r="D3300" t="s">
        <v>5073</v>
      </c>
      <c r="E3300" s="28" t="s">
        <v>1020</v>
      </c>
      <c r="F3300" s="28">
        <v>5</v>
      </c>
      <c r="G3300" s="28" t="s">
        <v>25</v>
      </c>
      <c r="H3300" s="28">
        <v>9401</v>
      </c>
      <c r="I3300" s="28" t="s">
        <v>80</v>
      </c>
      <c r="J3300" s="28">
        <v>275</v>
      </c>
      <c r="K3300" s="28" t="s">
        <v>5074</v>
      </c>
      <c r="L3300" s="41">
        <v>5120</v>
      </c>
      <c r="M3300" s="44">
        <v>4480</v>
      </c>
      <c r="N3300" s="6">
        <v>0.875</v>
      </c>
      <c r="O3300">
        <v>0</v>
      </c>
      <c r="P3300" s="29" t="s">
        <v>30</v>
      </c>
      <c r="Q3300" s="28" t="s">
        <v>31</v>
      </c>
      <c r="R3300" s="28" t="s">
        <v>81</v>
      </c>
      <c r="S3300" s="28" t="s">
        <v>5075</v>
      </c>
      <c r="T3300" s="28" t="s">
        <v>7413</v>
      </c>
      <c r="U3300" s="28" t="s">
        <v>7414</v>
      </c>
      <c r="V3300" s="28" t="s">
        <v>7415</v>
      </c>
      <c r="W3300" s="30">
        <v>45658</v>
      </c>
      <c r="X3300" s="30">
        <v>46022</v>
      </c>
      <c r="Y3300" s="28">
        <v>2025</v>
      </c>
      <c r="Z3300" s="28" t="s">
        <v>3799</v>
      </c>
      <c r="AA3300" s="28" t="s">
        <v>1960</v>
      </c>
      <c r="AB3300" s="28" t="s">
        <v>1961</v>
      </c>
      <c r="AC3300" s="28" t="s">
        <v>1962</v>
      </c>
      <c r="AD3300" s="48" t="s">
        <v>1961</v>
      </c>
    </row>
    <row r="3301" spans="1:30" x14ac:dyDescent="0.3">
      <c r="A3301" s="27" t="s">
        <v>7385</v>
      </c>
      <c r="B3301" s="28">
        <v>13</v>
      </c>
      <c r="C3301" s="28" t="s">
        <v>744</v>
      </c>
      <c r="D3301" t="s">
        <v>5073</v>
      </c>
      <c r="E3301" s="28" t="s">
        <v>1020</v>
      </c>
      <c r="F3301" s="28">
        <v>5</v>
      </c>
      <c r="G3301" s="28" t="s">
        <v>25</v>
      </c>
      <c r="H3301" s="28">
        <v>9402</v>
      </c>
      <c r="I3301" s="28" t="s">
        <v>82</v>
      </c>
      <c r="J3301" s="28">
        <v>275</v>
      </c>
      <c r="K3301" s="28" t="s">
        <v>5074</v>
      </c>
      <c r="L3301" s="41">
        <v>7680</v>
      </c>
      <c r="M3301" s="44">
        <v>5593</v>
      </c>
      <c r="N3301" s="6">
        <v>0.72829999999999995</v>
      </c>
      <c r="O3301">
        <v>0</v>
      </c>
      <c r="P3301" s="29" t="s">
        <v>30</v>
      </c>
      <c r="Q3301" s="28" t="s">
        <v>31</v>
      </c>
      <c r="R3301" s="28" t="s">
        <v>83</v>
      </c>
      <c r="S3301" s="28" t="s">
        <v>5075</v>
      </c>
      <c r="T3301" s="28" t="s">
        <v>7416</v>
      </c>
      <c r="U3301" s="28" t="s">
        <v>7417</v>
      </c>
      <c r="V3301" s="28" t="s">
        <v>7418</v>
      </c>
      <c r="W3301" s="30">
        <v>45658</v>
      </c>
      <c r="X3301" s="30">
        <v>46022</v>
      </c>
      <c r="Y3301" s="28">
        <v>2025</v>
      </c>
      <c r="Z3301" s="28" t="s">
        <v>1932</v>
      </c>
      <c r="AA3301" s="28" t="s">
        <v>1933</v>
      </c>
      <c r="AB3301" s="28" t="s">
        <v>1934</v>
      </c>
      <c r="AC3301" s="28" t="s">
        <v>1963</v>
      </c>
      <c r="AD3301" s="48" t="s">
        <v>41</v>
      </c>
    </row>
    <row r="3302" spans="1:30" x14ac:dyDescent="0.3">
      <c r="A3302" s="27" t="s">
        <v>7385</v>
      </c>
      <c r="B3302" s="28">
        <v>13</v>
      </c>
      <c r="C3302" s="28" t="s">
        <v>744</v>
      </c>
      <c r="D3302" t="s">
        <v>5073</v>
      </c>
      <c r="E3302" s="28" t="s">
        <v>1020</v>
      </c>
      <c r="F3302" s="28">
        <v>5</v>
      </c>
      <c r="G3302" s="28" t="s">
        <v>25</v>
      </c>
      <c r="H3302" s="28">
        <v>9501</v>
      </c>
      <c r="I3302" s="28" t="s">
        <v>88</v>
      </c>
      <c r="J3302" s="28">
        <v>275</v>
      </c>
      <c r="K3302" s="28" t="s">
        <v>5074</v>
      </c>
      <c r="L3302" s="41">
        <v>6800</v>
      </c>
      <c r="M3302" s="44">
        <v>5440</v>
      </c>
      <c r="N3302" s="6">
        <v>0.8</v>
      </c>
      <c r="O3302">
        <v>0</v>
      </c>
      <c r="P3302" s="29" t="s">
        <v>30</v>
      </c>
      <c r="Q3302" s="28" t="s">
        <v>31</v>
      </c>
      <c r="R3302" s="28" t="s">
        <v>89</v>
      </c>
      <c r="S3302" s="28" t="s">
        <v>5075</v>
      </c>
      <c r="T3302" s="28" t="s">
        <v>7422</v>
      </c>
      <c r="U3302" s="28" t="s">
        <v>7423</v>
      </c>
      <c r="V3302" s="28" t="s">
        <v>7424</v>
      </c>
      <c r="W3302" s="30">
        <v>45658</v>
      </c>
      <c r="X3302" s="30">
        <v>46022</v>
      </c>
      <c r="Y3302" s="28">
        <v>2025</v>
      </c>
      <c r="Z3302" s="28" t="s">
        <v>1936</v>
      </c>
      <c r="AA3302" s="28" t="s">
        <v>1937</v>
      </c>
      <c r="AB3302" s="28" t="s">
        <v>1938</v>
      </c>
      <c r="AC3302" s="28" t="s">
        <v>2068</v>
      </c>
      <c r="AD3302" s="48" t="s">
        <v>41</v>
      </c>
    </row>
    <row r="3303" spans="1:30" x14ac:dyDescent="0.3">
      <c r="A3303" s="27" t="s">
        <v>7385</v>
      </c>
      <c r="B3303" s="28">
        <v>13</v>
      </c>
      <c r="C3303" s="28" t="s">
        <v>744</v>
      </c>
      <c r="D3303" t="s">
        <v>5073</v>
      </c>
      <c r="E3303" s="28" t="s">
        <v>1020</v>
      </c>
      <c r="F3303" s="28">
        <v>5</v>
      </c>
      <c r="G3303" s="28" t="s">
        <v>25</v>
      </c>
      <c r="H3303" s="28">
        <v>9502</v>
      </c>
      <c r="I3303" s="28" t="s">
        <v>95</v>
      </c>
      <c r="J3303" s="28">
        <v>275</v>
      </c>
      <c r="K3303" s="28" t="s">
        <v>5074</v>
      </c>
      <c r="L3303" s="41">
        <v>3840</v>
      </c>
      <c r="M3303" s="44">
        <v>3840</v>
      </c>
      <c r="N3303" s="6">
        <v>1</v>
      </c>
      <c r="O3303">
        <v>0</v>
      </c>
      <c r="P3303" s="29" t="s">
        <v>30</v>
      </c>
      <c r="Q3303" s="28" t="s">
        <v>31</v>
      </c>
      <c r="R3303" s="28" t="s">
        <v>97</v>
      </c>
      <c r="S3303" s="28" t="s">
        <v>5075</v>
      </c>
      <c r="T3303" s="28" t="s">
        <v>7425</v>
      </c>
      <c r="U3303" s="28" t="s">
        <v>7426</v>
      </c>
      <c r="V3303" s="28" t="s">
        <v>7427</v>
      </c>
      <c r="W3303" s="30">
        <v>45658</v>
      </c>
      <c r="X3303" s="30">
        <v>46022</v>
      </c>
      <c r="Y3303" s="28">
        <v>2025</v>
      </c>
      <c r="Z3303" s="28" t="s">
        <v>435</v>
      </c>
      <c r="AA3303" s="28" t="s">
        <v>2071</v>
      </c>
      <c r="AB3303" s="28" t="s">
        <v>2072</v>
      </c>
      <c r="AC3303" s="28" t="s">
        <v>96</v>
      </c>
      <c r="AD3303" s="48" t="s">
        <v>78</v>
      </c>
    </row>
    <row r="3304" spans="1:30" x14ac:dyDescent="0.3">
      <c r="A3304" s="27" t="s">
        <v>7385</v>
      </c>
      <c r="B3304" s="28">
        <v>13</v>
      </c>
      <c r="C3304" s="28" t="s">
        <v>744</v>
      </c>
      <c r="D3304" t="s">
        <v>5073</v>
      </c>
      <c r="E3304" s="28" t="s">
        <v>1020</v>
      </c>
      <c r="F3304" s="28">
        <v>5</v>
      </c>
      <c r="G3304" s="28" t="s">
        <v>25</v>
      </c>
      <c r="H3304" s="28">
        <v>9503</v>
      </c>
      <c r="I3304" s="28" t="s">
        <v>101</v>
      </c>
      <c r="J3304" s="28">
        <v>275</v>
      </c>
      <c r="K3304" s="28" t="s">
        <v>5074</v>
      </c>
      <c r="L3304" s="41">
        <v>6400</v>
      </c>
      <c r="M3304" s="44">
        <v>4880</v>
      </c>
      <c r="N3304" s="6">
        <v>0.76249999999999996</v>
      </c>
      <c r="O3304">
        <v>0</v>
      </c>
      <c r="P3304" s="29" t="s">
        <v>30</v>
      </c>
      <c r="Q3304" s="28" t="s">
        <v>31</v>
      </c>
      <c r="R3304" s="28" t="s">
        <v>103</v>
      </c>
      <c r="S3304" s="28" t="s">
        <v>5075</v>
      </c>
      <c r="T3304" s="28" t="s">
        <v>7419</v>
      </c>
      <c r="U3304" s="28" t="s">
        <v>7420</v>
      </c>
      <c r="V3304" s="28" t="s">
        <v>7421</v>
      </c>
      <c r="W3304" s="30">
        <v>45658</v>
      </c>
      <c r="X3304" s="30">
        <v>46022</v>
      </c>
      <c r="Y3304" s="28">
        <v>2025</v>
      </c>
      <c r="Z3304" s="28" t="s">
        <v>5148</v>
      </c>
      <c r="AA3304" s="28" t="s">
        <v>2085</v>
      </c>
      <c r="AB3304" s="28" t="s">
        <v>5149</v>
      </c>
      <c r="AC3304" s="28" t="s">
        <v>2088</v>
      </c>
      <c r="AD3304" s="48" t="s">
        <v>2089</v>
      </c>
    </row>
    <row r="3305" spans="1:30" x14ac:dyDescent="0.3">
      <c r="A3305" s="27" t="s">
        <v>7385</v>
      </c>
      <c r="B3305" s="28">
        <v>13</v>
      </c>
      <c r="C3305" s="28" t="s">
        <v>744</v>
      </c>
      <c r="D3305" t="s">
        <v>5073</v>
      </c>
      <c r="E3305" s="28" t="s">
        <v>1020</v>
      </c>
      <c r="F3305" s="28">
        <v>5</v>
      </c>
      <c r="G3305" s="28" t="s">
        <v>25</v>
      </c>
      <c r="H3305" s="28">
        <v>9504</v>
      </c>
      <c r="I3305" s="28" t="s">
        <v>108</v>
      </c>
      <c r="J3305" s="28">
        <v>275</v>
      </c>
      <c r="K3305" s="28" t="s">
        <v>5074</v>
      </c>
      <c r="L3305" s="41">
        <v>7780</v>
      </c>
      <c r="M3305" s="44">
        <v>6065</v>
      </c>
      <c r="N3305" s="6">
        <v>0.77959999999999996</v>
      </c>
      <c r="O3305">
        <v>0</v>
      </c>
      <c r="P3305" s="29" t="s">
        <v>30</v>
      </c>
      <c r="Q3305" s="28" t="s">
        <v>31</v>
      </c>
      <c r="R3305" s="28" t="s">
        <v>112</v>
      </c>
      <c r="S3305" s="28" t="s">
        <v>5075</v>
      </c>
      <c r="T3305" s="28" t="s">
        <v>7428</v>
      </c>
      <c r="U3305" s="28" t="s">
        <v>7429</v>
      </c>
      <c r="V3305" s="28" t="s">
        <v>7430</v>
      </c>
      <c r="W3305" s="30">
        <v>45658</v>
      </c>
      <c r="X3305" s="30">
        <v>46022</v>
      </c>
      <c r="Y3305" s="28">
        <v>2025</v>
      </c>
      <c r="Z3305" s="28" t="s">
        <v>2098</v>
      </c>
      <c r="AA3305" s="28" t="s">
        <v>2102</v>
      </c>
      <c r="AB3305" s="28" t="s">
        <v>2103</v>
      </c>
      <c r="AC3305" s="28" t="s">
        <v>2104</v>
      </c>
      <c r="AD3305" s="48" t="s">
        <v>2105</v>
      </c>
    </row>
    <row r="3306" spans="1:30" x14ac:dyDescent="0.3">
      <c r="A3306" s="27" t="s">
        <v>7385</v>
      </c>
      <c r="B3306" s="28">
        <v>13</v>
      </c>
      <c r="C3306" s="28" t="s">
        <v>744</v>
      </c>
      <c r="D3306" t="s">
        <v>5073</v>
      </c>
      <c r="E3306" s="28" t="s">
        <v>1020</v>
      </c>
      <c r="F3306" s="28">
        <v>5</v>
      </c>
      <c r="G3306" s="28" t="s">
        <v>25</v>
      </c>
      <c r="H3306" s="28">
        <v>9549</v>
      </c>
      <c r="I3306" s="28" t="s">
        <v>113</v>
      </c>
      <c r="J3306" s="28">
        <v>275</v>
      </c>
      <c r="K3306" s="28" t="s">
        <v>5074</v>
      </c>
      <c r="L3306" s="41">
        <v>5160</v>
      </c>
      <c r="M3306" s="44">
        <v>3064</v>
      </c>
      <c r="N3306" s="6">
        <v>0.59379999999999999</v>
      </c>
      <c r="O3306">
        <v>0</v>
      </c>
      <c r="P3306" s="29" t="s">
        <v>30</v>
      </c>
      <c r="Q3306" s="28" t="s">
        <v>31</v>
      </c>
      <c r="R3306" s="28" t="s">
        <v>115</v>
      </c>
      <c r="S3306" s="28" t="s">
        <v>5075</v>
      </c>
      <c r="T3306" s="28" t="s">
        <v>7431</v>
      </c>
      <c r="U3306" s="28" t="s">
        <v>7432</v>
      </c>
      <c r="V3306" s="28" t="s">
        <v>7433</v>
      </c>
      <c r="W3306" s="30">
        <v>45658</v>
      </c>
      <c r="X3306" s="30">
        <v>46022</v>
      </c>
      <c r="Y3306" s="28">
        <v>2025</v>
      </c>
      <c r="Z3306" s="28" t="s">
        <v>2027</v>
      </c>
      <c r="AA3306" s="28" t="s">
        <v>1969</v>
      </c>
      <c r="AB3306" s="28" t="s">
        <v>2108</v>
      </c>
      <c r="AC3306" s="28" t="s">
        <v>114</v>
      </c>
      <c r="AD3306" s="48" t="s">
        <v>1856</v>
      </c>
    </row>
    <row r="3307" spans="1:30" x14ac:dyDescent="0.3">
      <c r="A3307" s="27" t="s">
        <v>7385</v>
      </c>
      <c r="B3307" s="28">
        <v>13</v>
      </c>
      <c r="C3307" s="28" t="s">
        <v>744</v>
      </c>
      <c r="D3307" t="s">
        <v>5073</v>
      </c>
      <c r="E3307" s="28" t="s">
        <v>1020</v>
      </c>
      <c r="F3307" s="28">
        <v>97</v>
      </c>
      <c r="G3307" s="28" t="s">
        <v>241</v>
      </c>
      <c r="H3307" s="28">
        <v>9548</v>
      </c>
      <c r="I3307" s="28" t="s">
        <v>242</v>
      </c>
      <c r="J3307" s="28">
        <v>275</v>
      </c>
      <c r="K3307" s="28" t="s">
        <v>5074</v>
      </c>
      <c r="L3307" s="41">
        <v>640</v>
      </c>
      <c r="M3307" s="44">
        <v>0</v>
      </c>
      <c r="N3307" s="6">
        <v>0</v>
      </c>
      <c r="O3307">
        <v>0</v>
      </c>
      <c r="P3307" s="29" t="s">
        <v>30</v>
      </c>
      <c r="Q3307" s="28" t="s">
        <v>243</v>
      </c>
      <c r="R3307" s="28" t="s">
        <v>244</v>
      </c>
      <c r="S3307" s="28" t="s">
        <v>5075</v>
      </c>
      <c r="T3307" s="28" t="s">
        <v>7738</v>
      </c>
      <c r="U3307" s="28" t="s">
        <v>7739</v>
      </c>
      <c r="V3307" s="28" t="s">
        <v>7740</v>
      </c>
      <c r="W3307" s="30">
        <v>45658</v>
      </c>
      <c r="X3307" s="30">
        <v>46022</v>
      </c>
      <c r="Y3307" s="28">
        <v>2025</v>
      </c>
      <c r="Z3307" s="28" t="s">
        <v>4848</v>
      </c>
      <c r="AA3307" s="28" t="s">
        <v>4433</v>
      </c>
      <c r="AB3307" s="28" t="s">
        <v>5151</v>
      </c>
      <c r="AC3307" s="28" t="s">
        <v>2719</v>
      </c>
      <c r="AD3307" s="48" t="s">
        <v>78</v>
      </c>
    </row>
    <row r="3308" spans="1:30" x14ac:dyDescent="0.3">
      <c r="A3308" s="27" t="s">
        <v>7385</v>
      </c>
      <c r="B3308" s="28">
        <v>13</v>
      </c>
      <c r="C3308" s="28" t="s">
        <v>744</v>
      </c>
      <c r="D3308" t="s">
        <v>745</v>
      </c>
      <c r="E3308" s="28" t="s">
        <v>949</v>
      </c>
      <c r="F3308" s="28">
        <v>25</v>
      </c>
      <c r="G3308" s="28" t="s">
        <v>104</v>
      </c>
      <c r="H3308" s="28">
        <v>9509</v>
      </c>
      <c r="I3308" s="28" t="s">
        <v>1308</v>
      </c>
      <c r="J3308" s="28">
        <v>826</v>
      </c>
      <c r="K3308" s="28" t="s">
        <v>948</v>
      </c>
      <c r="L3308" s="41">
        <v>2</v>
      </c>
      <c r="M3308" s="44">
        <v>1</v>
      </c>
      <c r="N3308" s="6">
        <v>0.5</v>
      </c>
      <c r="O3308">
        <v>0</v>
      </c>
      <c r="P3308" s="29" t="s">
        <v>30</v>
      </c>
      <c r="Q3308" s="28" t="s">
        <v>107</v>
      </c>
      <c r="R3308" s="28" t="s">
        <v>1310</v>
      </c>
      <c r="S3308" s="28" t="s">
        <v>950</v>
      </c>
      <c r="T3308" s="28" t="s">
        <v>7564</v>
      </c>
      <c r="U3308" s="28" t="s">
        <v>7565</v>
      </c>
      <c r="V3308" s="28" t="s">
        <v>7566</v>
      </c>
      <c r="W3308" s="30">
        <v>45658</v>
      </c>
      <c r="X3308" s="30">
        <v>46022</v>
      </c>
      <c r="Y3308" s="28">
        <v>2025</v>
      </c>
      <c r="Z3308" s="28" t="s">
        <v>5726</v>
      </c>
      <c r="AA3308" s="28" t="s">
        <v>5727</v>
      </c>
      <c r="AB3308" s="28" t="s">
        <v>5728</v>
      </c>
      <c r="AC3308" s="28" t="s">
        <v>1309</v>
      </c>
      <c r="AD3308" s="48" t="s">
        <v>57</v>
      </c>
    </row>
    <row r="3309" spans="1:30" x14ac:dyDescent="0.3">
      <c r="A3309" s="27" t="s">
        <v>7385</v>
      </c>
      <c r="B3309" s="28">
        <v>13</v>
      </c>
      <c r="C3309" s="28" t="s">
        <v>744</v>
      </c>
      <c r="D3309" t="s">
        <v>745</v>
      </c>
      <c r="E3309" s="28" t="s">
        <v>949</v>
      </c>
      <c r="F3309" s="28">
        <v>25</v>
      </c>
      <c r="G3309" s="28" t="s">
        <v>104</v>
      </c>
      <c r="H3309" s="28">
        <v>9512</v>
      </c>
      <c r="I3309" s="28" t="s">
        <v>289</v>
      </c>
      <c r="J3309" s="28">
        <v>826</v>
      </c>
      <c r="K3309" s="28" t="s">
        <v>948</v>
      </c>
      <c r="L3309" s="41">
        <v>2</v>
      </c>
      <c r="M3309" s="44">
        <v>1</v>
      </c>
      <c r="N3309" s="6">
        <v>0.5</v>
      </c>
      <c r="O3309">
        <v>0</v>
      </c>
      <c r="P3309" s="29" t="s">
        <v>30</v>
      </c>
      <c r="Q3309" s="28" t="s">
        <v>107</v>
      </c>
      <c r="R3309" s="28" t="s">
        <v>290</v>
      </c>
      <c r="S3309" s="28" t="s">
        <v>950</v>
      </c>
      <c r="T3309" s="28" t="s">
        <v>7573</v>
      </c>
      <c r="U3309" s="28" t="s">
        <v>7574</v>
      </c>
      <c r="V3309" s="28" t="s">
        <v>7575</v>
      </c>
      <c r="W3309" s="30">
        <v>45658</v>
      </c>
      <c r="X3309" s="30">
        <v>46022</v>
      </c>
      <c r="Y3309" s="28">
        <v>2025</v>
      </c>
      <c r="Z3309" s="28" t="s">
        <v>2607</v>
      </c>
      <c r="AA3309" s="28" t="s">
        <v>2778</v>
      </c>
      <c r="AB3309" s="28" t="s">
        <v>5730</v>
      </c>
      <c r="AC3309" s="28" t="s">
        <v>5731</v>
      </c>
      <c r="AD3309" s="48" t="s">
        <v>5732</v>
      </c>
    </row>
    <row r="3310" spans="1:30" x14ac:dyDescent="0.3">
      <c r="A3310" s="27" t="s">
        <v>7385</v>
      </c>
      <c r="B3310" s="28">
        <v>13</v>
      </c>
      <c r="C3310" s="28" t="s">
        <v>744</v>
      </c>
      <c r="D3310" t="s">
        <v>745</v>
      </c>
      <c r="E3310" s="28" t="s">
        <v>949</v>
      </c>
      <c r="F3310" s="28">
        <v>68</v>
      </c>
      <c r="G3310" s="28" t="s">
        <v>333</v>
      </c>
      <c r="H3310" s="28">
        <v>9224</v>
      </c>
      <c r="I3310" s="28" t="s">
        <v>334</v>
      </c>
      <c r="J3310" s="28">
        <v>826</v>
      </c>
      <c r="K3310" s="28" t="s">
        <v>948</v>
      </c>
      <c r="L3310" s="41">
        <v>3</v>
      </c>
      <c r="M3310" s="44">
        <v>1</v>
      </c>
      <c r="N3310" s="6">
        <v>0.33329999999999999</v>
      </c>
      <c r="O3310">
        <v>0</v>
      </c>
      <c r="P3310" s="29" t="s">
        <v>30</v>
      </c>
      <c r="Q3310" s="28" t="s">
        <v>335</v>
      </c>
      <c r="R3310" s="28" t="s">
        <v>336</v>
      </c>
      <c r="S3310" s="28" t="s">
        <v>950</v>
      </c>
      <c r="T3310" s="28" t="s">
        <v>7513</v>
      </c>
      <c r="U3310" s="28" t="s">
        <v>7514</v>
      </c>
      <c r="V3310" s="28" t="s">
        <v>7515</v>
      </c>
      <c r="W3310" s="30">
        <v>45658</v>
      </c>
      <c r="X3310" s="30">
        <v>46022</v>
      </c>
      <c r="Y3310" s="28">
        <v>2025</v>
      </c>
      <c r="Z3310" s="28" t="s">
        <v>5750</v>
      </c>
      <c r="AA3310" s="28" t="s">
        <v>5751</v>
      </c>
      <c r="AB3310" s="28" t="s">
        <v>5752</v>
      </c>
      <c r="AC3310" s="28" t="s">
        <v>5753</v>
      </c>
      <c r="AD3310" s="48" t="s">
        <v>5754</v>
      </c>
    </row>
    <row r="3311" spans="1:30" x14ac:dyDescent="0.3">
      <c r="A3311" s="27" t="s">
        <v>7385</v>
      </c>
      <c r="B3311" s="28">
        <v>13</v>
      </c>
      <c r="C3311" s="28" t="s">
        <v>744</v>
      </c>
      <c r="D3311" t="s">
        <v>745</v>
      </c>
      <c r="E3311" s="28" t="s">
        <v>949</v>
      </c>
      <c r="F3311" s="28">
        <v>76</v>
      </c>
      <c r="G3311" s="28" t="s">
        <v>296</v>
      </c>
      <c r="H3311" s="28">
        <v>9124</v>
      </c>
      <c r="I3311" s="28" t="s">
        <v>300</v>
      </c>
      <c r="J3311" s="28">
        <v>826</v>
      </c>
      <c r="K3311" s="28" t="s">
        <v>948</v>
      </c>
      <c r="L3311" s="41">
        <v>3</v>
      </c>
      <c r="M3311" s="44">
        <v>5</v>
      </c>
      <c r="N3311" s="6">
        <v>1.6667000000000001</v>
      </c>
      <c r="O3311">
        <v>0</v>
      </c>
      <c r="P3311" s="29" t="s">
        <v>30</v>
      </c>
      <c r="Q3311" s="28" t="s">
        <v>298</v>
      </c>
      <c r="R3311" s="28" t="s">
        <v>302</v>
      </c>
      <c r="S3311" s="28" t="s">
        <v>950</v>
      </c>
      <c r="T3311" s="28" t="s">
        <v>7480</v>
      </c>
      <c r="U3311" s="28" t="s">
        <v>7481</v>
      </c>
      <c r="V3311" s="28" t="s">
        <v>7482</v>
      </c>
      <c r="W3311" s="30">
        <v>45658</v>
      </c>
      <c r="X3311" s="30">
        <v>46022</v>
      </c>
      <c r="Y3311" s="28">
        <v>2025</v>
      </c>
      <c r="Z3311" s="28" t="s">
        <v>2336</v>
      </c>
      <c r="AA3311" s="28" t="s">
        <v>5761</v>
      </c>
      <c r="AB3311" s="28" t="s">
        <v>5131</v>
      </c>
      <c r="AC3311" s="28" t="s">
        <v>972</v>
      </c>
      <c r="AD3311" s="48" t="s">
        <v>5719</v>
      </c>
    </row>
    <row r="3312" spans="1:30" x14ac:dyDescent="0.3">
      <c r="A3312" s="27" t="s">
        <v>7385</v>
      </c>
      <c r="B3312" s="28">
        <v>13</v>
      </c>
      <c r="C3312" s="28" t="s">
        <v>744</v>
      </c>
      <c r="D3312" t="s">
        <v>745</v>
      </c>
      <c r="E3312" s="28" t="s">
        <v>949</v>
      </c>
      <c r="F3312" s="28">
        <v>76</v>
      </c>
      <c r="G3312" s="28" t="s">
        <v>296</v>
      </c>
      <c r="H3312" s="28">
        <v>9227</v>
      </c>
      <c r="I3312" s="28" t="s">
        <v>310</v>
      </c>
      <c r="J3312" s="28">
        <v>826</v>
      </c>
      <c r="K3312" s="28" t="s">
        <v>948</v>
      </c>
      <c r="L3312" s="41">
        <v>2</v>
      </c>
      <c r="M3312" s="44">
        <v>1</v>
      </c>
      <c r="N3312" s="6">
        <v>0.5</v>
      </c>
      <c r="O3312">
        <v>0</v>
      </c>
      <c r="P3312" s="29" t="s">
        <v>30</v>
      </c>
      <c r="Q3312" s="28" t="s">
        <v>298</v>
      </c>
      <c r="R3312" s="28" t="s">
        <v>313</v>
      </c>
      <c r="S3312" s="28" t="s">
        <v>950</v>
      </c>
      <c r="T3312" s="28" t="s">
        <v>7507</v>
      </c>
      <c r="U3312" s="28" t="s">
        <v>7508</v>
      </c>
      <c r="V3312" s="28" t="s">
        <v>7509</v>
      </c>
      <c r="W3312" s="30">
        <v>45658</v>
      </c>
      <c r="X3312" s="30">
        <v>46022</v>
      </c>
      <c r="Y3312" s="28">
        <v>2025</v>
      </c>
      <c r="Z3312" s="28" t="s">
        <v>2501</v>
      </c>
      <c r="AA3312" s="28" t="s">
        <v>3973</v>
      </c>
      <c r="AB3312" s="28" t="s">
        <v>5764</v>
      </c>
      <c r="AC3312" s="28" t="s">
        <v>973</v>
      </c>
      <c r="AD3312" s="48" t="s">
        <v>974</v>
      </c>
    </row>
    <row r="3313" spans="1:30" x14ac:dyDescent="0.3">
      <c r="A3313" s="27" t="s">
        <v>7385</v>
      </c>
      <c r="B3313" s="28">
        <v>13</v>
      </c>
      <c r="C3313" s="28" t="s">
        <v>744</v>
      </c>
      <c r="D3313" t="s">
        <v>745</v>
      </c>
      <c r="E3313" s="28" t="s">
        <v>949</v>
      </c>
      <c r="F3313" s="28">
        <v>76</v>
      </c>
      <c r="G3313" s="28" t="s">
        <v>296</v>
      </c>
      <c r="H3313" s="28">
        <v>9311</v>
      </c>
      <c r="I3313" s="28" t="s">
        <v>314</v>
      </c>
      <c r="J3313" s="28">
        <v>826</v>
      </c>
      <c r="K3313" s="28" t="s">
        <v>948</v>
      </c>
      <c r="L3313" s="41">
        <v>2</v>
      </c>
      <c r="M3313" s="44">
        <v>1</v>
      </c>
      <c r="N3313" s="6">
        <v>0.5</v>
      </c>
      <c r="O3313">
        <v>0</v>
      </c>
      <c r="P3313" s="29" t="s">
        <v>30</v>
      </c>
      <c r="Q3313" s="28" t="s">
        <v>298</v>
      </c>
      <c r="R3313" s="28" t="s">
        <v>317</v>
      </c>
      <c r="S3313" s="28" t="s">
        <v>950</v>
      </c>
      <c r="T3313" s="28" t="s">
        <v>7501</v>
      </c>
      <c r="U3313" s="28" t="s">
        <v>7502</v>
      </c>
      <c r="V3313" s="28" t="s">
        <v>7503</v>
      </c>
      <c r="W3313" s="30">
        <v>45658</v>
      </c>
      <c r="X3313" s="30">
        <v>46022</v>
      </c>
      <c r="Y3313" s="28">
        <v>2025</v>
      </c>
      <c r="Z3313" s="28" t="s">
        <v>1167</v>
      </c>
      <c r="AA3313" s="28" t="s">
        <v>316</v>
      </c>
      <c r="AB3313" s="28" t="s">
        <v>2401</v>
      </c>
      <c r="AC3313" s="28" t="s">
        <v>676</v>
      </c>
      <c r="AD3313" s="48" t="s">
        <v>2402</v>
      </c>
    </row>
    <row r="3314" spans="1:30" x14ac:dyDescent="0.3">
      <c r="A3314" s="27" t="s">
        <v>7385</v>
      </c>
      <c r="B3314" s="28">
        <v>13</v>
      </c>
      <c r="C3314" s="28" t="s">
        <v>744</v>
      </c>
      <c r="D3314" t="s">
        <v>745</v>
      </c>
      <c r="E3314" s="28" t="s">
        <v>949</v>
      </c>
      <c r="F3314" s="28">
        <v>11</v>
      </c>
      <c r="G3314" s="28" t="s">
        <v>149</v>
      </c>
      <c r="H3314" s="28">
        <v>9209</v>
      </c>
      <c r="I3314" s="28" t="s">
        <v>150</v>
      </c>
      <c r="J3314" s="28">
        <v>826</v>
      </c>
      <c r="K3314" s="28" t="s">
        <v>948</v>
      </c>
      <c r="L3314" s="41">
        <v>2</v>
      </c>
      <c r="M3314" s="44">
        <v>1</v>
      </c>
      <c r="N3314" s="6">
        <v>0.5</v>
      </c>
      <c r="O3314">
        <v>0</v>
      </c>
      <c r="P3314" s="29" t="s">
        <v>30</v>
      </c>
      <c r="Q3314" s="28" t="s">
        <v>152</v>
      </c>
      <c r="R3314" s="28" t="s">
        <v>153</v>
      </c>
      <c r="S3314" s="28" t="s">
        <v>950</v>
      </c>
      <c r="T3314" s="28" t="s">
        <v>7435</v>
      </c>
      <c r="U3314" s="28" t="s">
        <v>7436</v>
      </c>
      <c r="V3314" s="28" t="s">
        <v>7437</v>
      </c>
      <c r="W3314" s="30">
        <v>45658</v>
      </c>
      <c r="X3314" s="30">
        <v>46022</v>
      </c>
      <c r="Y3314" s="28">
        <v>2025</v>
      </c>
      <c r="Z3314" s="28" t="s">
        <v>593</v>
      </c>
      <c r="AA3314" s="28" t="s">
        <v>1882</v>
      </c>
      <c r="AB3314" s="28" t="s">
        <v>1883</v>
      </c>
      <c r="AC3314" s="28" t="s">
        <v>885</v>
      </c>
      <c r="AD3314" s="48" t="s">
        <v>1662</v>
      </c>
    </row>
    <row r="3315" spans="1:30" x14ac:dyDescent="0.3">
      <c r="A3315" s="27" t="s">
        <v>7385</v>
      </c>
      <c r="B3315" s="28">
        <v>13</v>
      </c>
      <c r="C3315" s="28" t="s">
        <v>744</v>
      </c>
      <c r="D3315" t="s">
        <v>745</v>
      </c>
      <c r="E3315" s="28" t="s">
        <v>949</v>
      </c>
      <c r="F3315" s="28">
        <v>11</v>
      </c>
      <c r="G3315" s="28" t="s">
        <v>149</v>
      </c>
      <c r="H3315" s="28">
        <v>9210</v>
      </c>
      <c r="I3315" s="28" t="s">
        <v>158</v>
      </c>
      <c r="J3315" s="28">
        <v>826</v>
      </c>
      <c r="K3315" s="28" t="s">
        <v>948</v>
      </c>
      <c r="L3315" s="41">
        <v>2</v>
      </c>
      <c r="M3315" s="44">
        <v>1</v>
      </c>
      <c r="N3315" s="6">
        <v>0.5</v>
      </c>
      <c r="O3315">
        <v>0</v>
      </c>
      <c r="P3315" s="29" t="s">
        <v>30</v>
      </c>
      <c r="Q3315" s="28" t="s">
        <v>152</v>
      </c>
      <c r="R3315" s="28" t="s">
        <v>160</v>
      </c>
      <c r="S3315" s="28" t="s">
        <v>950</v>
      </c>
      <c r="T3315" s="28" t="s">
        <v>7438</v>
      </c>
      <c r="U3315" s="28" t="s">
        <v>7439</v>
      </c>
      <c r="V3315" s="28" t="s">
        <v>7440</v>
      </c>
      <c r="W3315" s="30">
        <v>45658</v>
      </c>
      <c r="X3315" s="30">
        <v>46022</v>
      </c>
      <c r="Y3315" s="28">
        <v>2025</v>
      </c>
      <c r="Z3315" s="28" t="s">
        <v>5770</v>
      </c>
      <c r="AA3315" s="28" t="s">
        <v>2139</v>
      </c>
      <c r="AB3315" s="28" t="s">
        <v>5771</v>
      </c>
      <c r="AC3315" s="28" t="s">
        <v>990</v>
      </c>
      <c r="AD3315" s="48" t="s">
        <v>991</v>
      </c>
    </row>
    <row r="3316" spans="1:30" x14ac:dyDescent="0.3">
      <c r="A3316" s="27" t="s">
        <v>7385</v>
      </c>
      <c r="B3316" s="28">
        <v>13</v>
      </c>
      <c r="C3316" s="28" t="s">
        <v>744</v>
      </c>
      <c r="D3316" t="s">
        <v>745</v>
      </c>
      <c r="E3316" s="28" t="s">
        <v>949</v>
      </c>
      <c r="F3316" s="28">
        <v>11</v>
      </c>
      <c r="G3316" s="28" t="s">
        <v>149</v>
      </c>
      <c r="H3316" s="28">
        <v>9211</v>
      </c>
      <c r="I3316" s="28" t="s">
        <v>6367</v>
      </c>
      <c r="J3316" s="28">
        <v>826</v>
      </c>
      <c r="K3316" s="28" t="s">
        <v>948</v>
      </c>
      <c r="L3316" s="41">
        <v>2</v>
      </c>
      <c r="M3316" s="44">
        <v>4</v>
      </c>
      <c r="N3316" s="6">
        <v>2</v>
      </c>
      <c r="O3316">
        <v>0</v>
      </c>
      <c r="P3316" s="29" t="s">
        <v>30</v>
      </c>
      <c r="Q3316" s="28" t="s">
        <v>152</v>
      </c>
      <c r="R3316" s="28" t="s">
        <v>6368</v>
      </c>
      <c r="S3316" s="28" t="s">
        <v>950</v>
      </c>
      <c r="T3316" s="28" t="s">
        <v>7441</v>
      </c>
      <c r="U3316" s="28" t="s">
        <v>7442</v>
      </c>
      <c r="V3316" s="28" t="s">
        <v>7443</v>
      </c>
      <c r="W3316" s="30">
        <v>45658</v>
      </c>
      <c r="X3316" s="30">
        <v>46022</v>
      </c>
      <c r="Y3316" s="28">
        <v>2025</v>
      </c>
      <c r="Z3316" s="28" t="s">
        <v>2141</v>
      </c>
      <c r="AA3316" s="28" t="s">
        <v>2144</v>
      </c>
      <c r="AB3316" s="28" t="s">
        <v>986</v>
      </c>
      <c r="AC3316" s="28" t="s">
        <v>484</v>
      </c>
      <c r="AD3316" s="48" t="s">
        <v>7434</v>
      </c>
    </row>
    <row r="3317" spans="1:30" x14ac:dyDescent="0.3">
      <c r="A3317" s="27" t="s">
        <v>7385</v>
      </c>
      <c r="B3317" s="28">
        <v>13</v>
      </c>
      <c r="C3317" s="28" t="s">
        <v>744</v>
      </c>
      <c r="D3317" t="s">
        <v>745</v>
      </c>
      <c r="E3317" s="28" t="s">
        <v>949</v>
      </c>
      <c r="F3317" s="28">
        <v>11</v>
      </c>
      <c r="G3317" s="28" t="s">
        <v>149</v>
      </c>
      <c r="H3317" s="28">
        <v>9216</v>
      </c>
      <c r="I3317" s="28" t="s">
        <v>6359</v>
      </c>
      <c r="J3317" s="28">
        <v>826</v>
      </c>
      <c r="K3317" s="28" t="s">
        <v>948</v>
      </c>
      <c r="L3317" s="41">
        <v>2</v>
      </c>
      <c r="M3317" s="44">
        <v>2</v>
      </c>
      <c r="N3317" s="6">
        <v>1</v>
      </c>
      <c r="O3317">
        <v>0</v>
      </c>
      <c r="P3317" s="29" t="s">
        <v>30</v>
      </c>
      <c r="Q3317" s="28" t="s">
        <v>152</v>
      </c>
      <c r="R3317" s="28" t="s">
        <v>6360</v>
      </c>
      <c r="S3317" s="28" t="s">
        <v>950</v>
      </c>
      <c r="T3317" s="28" t="s">
        <v>7456</v>
      </c>
      <c r="U3317" s="28" t="s">
        <v>7457</v>
      </c>
      <c r="V3317" s="28" t="s">
        <v>7458</v>
      </c>
      <c r="W3317" s="30">
        <v>45658</v>
      </c>
      <c r="X3317" s="30">
        <v>46022</v>
      </c>
      <c r="Y3317" s="28">
        <v>2025</v>
      </c>
      <c r="Z3317" s="28" t="s">
        <v>5781</v>
      </c>
      <c r="AA3317" s="28" t="s">
        <v>5782</v>
      </c>
      <c r="AB3317" s="28" t="s">
        <v>53</v>
      </c>
      <c r="AC3317" s="28" t="s">
        <v>2232</v>
      </c>
      <c r="AD3317" s="48" t="s">
        <v>6356</v>
      </c>
    </row>
    <row r="3318" spans="1:30" x14ac:dyDescent="0.3">
      <c r="A3318" s="27" t="s">
        <v>7385</v>
      </c>
      <c r="B3318" s="28">
        <v>13</v>
      </c>
      <c r="C3318" s="28" t="s">
        <v>744</v>
      </c>
      <c r="D3318" t="s">
        <v>745</v>
      </c>
      <c r="E3318" s="28" t="s">
        <v>949</v>
      </c>
      <c r="F3318" s="28">
        <v>11</v>
      </c>
      <c r="G3318" s="28" t="s">
        <v>149</v>
      </c>
      <c r="H3318" s="28">
        <v>9217</v>
      </c>
      <c r="I3318" s="28" t="s">
        <v>195</v>
      </c>
      <c r="J3318" s="28">
        <v>826</v>
      </c>
      <c r="K3318" s="28" t="s">
        <v>948</v>
      </c>
      <c r="L3318" s="41">
        <v>2</v>
      </c>
      <c r="M3318" s="44">
        <v>1</v>
      </c>
      <c r="N3318" s="6">
        <v>0.5</v>
      </c>
      <c r="O3318">
        <v>0</v>
      </c>
      <c r="P3318" s="29" t="s">
        <v>30</v>
      </c>
      <c r="Q3318" s="28" t="s">
        <v>152</v>
      </c>
      <c r="R3318" s="28" t="s">
        <v>199</v>
      </c>
      <c r="S3318" s="28" t="s">
        <v>950</v>
      </c>
      <c r="T3318" s="28" t="s">
        <v>7459</v>
      </c>
      <c r="U3318" s="28" t="s">
        <v>7460</v>
      </c>
      <c r="V3318" s="28" t="s">
        <v>7461</v>
      </c>
      <c r="W3318" s="30">
        <v>45658</v>
      </c>
      <c r="X3318" s="30">
        <v>46022</v>
      </c>
      <c r="Y3318" s="28">
        <v>2025</v>
      </c>
      <c r="Z3318" s="28" t="s">
        <v>5783</v>
      </c>
      <c r="AA3318" s="28" t="s">
        <v>486</v>
      </c>
      <c r="AB3318" s="28" t="s">
        <v>5784</v>
      </c>
      <c r="AC3318" s="28" t="s">
        <v>197</v>
      </c>
      <c r="AD3318" s="48" t="s">
        <v>1742</v>
      </c>
    </row>
    <row r="3319" spans="1:30" x14ac:dyDescent="0.3">
      <c r="A3319" s="27" t="s">
        <v>7385</v>
      </c>
      <c r="B3319" s="28">
        <v>13</v>
      </c>
      <c r="C3319" s="28" t="s">
        <v>744</v>
      </c>
      <c r="D3319" t="s">
        <v>745</v>
      </c>
      <c r="E3319" s="28" t="s">
        <v>949</v>
      </c>
      <c r="F3319" s="28">
        <v>11</v>
      </c>
      <c r="G3319" s="28" t="s">
        <v>149</v>
      </c>
      <c r="H3319" s="28">
        <v>9303</v>
      </c>
      <c r="I3319" s="28" t="s">
        <v>204</v>
      </c>
      <c r="J3319" s="28">
        <v>826</v>
      </c>
      <c r="K3319" s="28" t="s">
        <v>948</v>
      </c>
      <c r="L3319" s="41">
        <v>3</v>
      </c>
      <c r="M3319" s="44">
        <v>4</v>
      </c>
      <c r="N3319" s="6">
        <v>1.3332999999999999</v>
      </c>
      <c r="O3319">
        <v>0</v>
      </c>
      <c r="P3319" s="29" t="s">
        <v>30</v>
      </c>
      <c r="Q3319" s="28" t="s">
        <v>152</v>
      </c>
      <c r="R3319" s="28" t="s">
        <v>206</v>
      </c>
      <c r="S3319" s="28" t="s">
        <v>950</v>
      </c>
      <c r="T3319" s="28" t="s">
        <v>7462</v>
      </c>
      <c r="U3319" s="28" t="s">
        <v>7463</v>
      </c>
      <c r="V3319" s="28" t="s">
        <v>7464</v>
      </c>
      <c r="W3319" s="30">
        <v>45658</v>
      </c>
      <c r="X3319" s="30">
        <v>46022</v>
      </c>
      <c r="Y3319" s="28">
        <v>2025</v>
      </c>
      <c r="Z3319" s="28" t="s">
        <v>5785</v>
      </c>
      <c r="AA3319" s="28" t="s">
        <v>2260</v>
      </c>
      <c r="AB3319" s="28" t="s">
        <v>5786</v>
      </c>
      <c r="AC3319" s="28" t="s">
        <v>5787</v>
      </c>
      <c r="AD3319" s="48" t="s">
        <v>970</v>
      </c>
    </row>
    <row r="3320" spans="1:30" x14ac:dyDescent="0.3">
      <c r="A3320" s="27" t="s">
        <v>7385</v>
      </c>
      <c r="B3320" s="28">
        <v>13</v>
      </c>
      <c r="C3320" s="28" t="s">
        <v>744</v>
      </c>
      <c r="D3320" t="s">
        <v>745</v>
      </c>
      <c r="E3320" s="28" t="s">
        <v>949</v>
      </c>
      <c r="F3320" s="28">
        <v>11</v>
      </c>
      <c r="G3320" s="28" t="s">
        <v>149</v>
      </c>
      <c r="H3320" s="28">
        <v>9403</v>
      </c>
      <c r="I3320" s="28" t="s">
        <v>209</v>
      </c>
      <c r="J3320" s="28">
        <v>826</v>
      </c>
      <c r="K3320" s="28" t="s">
        <v>948</v>
      </c>
      <c r="L3320" s="41">
        <v>3</v>
      </c>
      <c r="M3320" s="44">
        <v>1</v>
      </c>
      <c r="N3320" s="6">
        <v>0.33329999999999999</v>
      </c>
      <c r="O3320">
        <v>0</v>
      </c>
      <c r="P3320" s="29" t="s">
        <v>30</v>
      </c>
      <c r="Q3320" s="28" t="s">
        <v>152</v>
      </c>
      <c r="R3320" s="28" t="s">
        <v>211</v>
      </c>
      <c r="S3320" s="28" t="s">
        <v>950</v>
      </c>
      <c r="T3320" s="28" t="s">
        <v>7465</v>
      </c>
      <c r="U3320" s="28" t="s">
        <v>7466</v>
      </c>
      <c r="V3320" s="28" t="s">
        <v>7467</v>
      </c>
      <c r="W3320" s="30">
        <v>45658</v>
      </c>
      <c r="X3320" s="30">
        <v>46022</v>
      </c>
      <c r="Y3320" s="28">
        <v>2025</v>
      </c>
      <c r="Z3320" s="28" t="s">
        <v>210</v>
      </c>
      <c r="AA3320" s="28" t="s">
        <v>2270</v>
      </c>
      <c r="AB3320" s="28" t="s">
        <v>2263</v>
      </c>
      <c r="AC3320" s="28" t="s">
        <v>5788</v>
      </c>
      <c r="AD3320" s="48" t="s">
        <v>5788</v>
      </c>
    </row>
    <row r="3321" spans="1:30" x14ac:dyDescent="0.3">
      <c r="A3321" s="27" t="s">
        <v>7385</v>
      </c>
      <c r="B3321" s="28">
        <v>13</v>
      </c>
      <c r="C3321" s="28" t="s">
        <v>744</v>
      </c>
      <c r="D3321" t="s">
        <v>745</v>
      </c>
      <c r="E3321" s="28" t="s">
        <v>949</v>
      </c>
      <c r="F3321" s="28">
        <v>11</v>
      </c>
      <c r="G3321" s="28" t="s">
        <v>149</v>
      </c>
      <c r="H3321" s="28">
        <v>9404</v>
      </c>
      <c r="I3321" s="28" t="s">
        <v>212</v>
      </c>
      <c r="J3321" s="28">
        <v>826</v>
      </c>
      <c r="K3321" s="28" t="s">
        <v>948</v>
      </c>
      <c r="L3321" s="41">
        <v>2</v>
      </c>
      <c r="M3321" s="44">
        <v>1</v>
      </c>
      <c r="N3321" s="6">
        <v>0.5</v>
      </c>
      <c r="O3321">
        <v>0</v>
      </c>
      <c r="P3321" s="29" t="s">
        <v>30</v>
      </c>
      <c r="Q3321" s="28" t="s">
        <v>152</v>
      </c>
      <c r="R3321" s="28" t="s">
        <v>215</v>
      </c>
      <c r="S3321" s="28" t="s">
        <v>950</v>
      </c>
      <c r="T3321" s="28" t="s">
        <v>7468</v>
      </c>
      <c r="U3321" s="28" t="s">
        <v>7469</v>
      </c>
      <c r="V3321" s="28" t="s">
        <v>7470</v>
      </c>
      <c r="W3321" s="30">
        <v>45658</v>
      </c>
      <c r="X3321" s="30">
        <v>46022</v>
      </c>
      <c r="Y3321" s="28">
        <v>2025</v>
      </c>
      <c r="Z3321" s="28" t="s">
        <v>2272</v>
      </c>
      <c r="AA3321" s="28" t="s">
        <v>2273</v>
      </c>
      <c r="AB3321" s="28" t="s">
        <v>3686</v>
      </c>
      <c r="AC3321" s="28" t="s">
        <v>982</v>
      </c>
      <c r="AD3321" s="48" t="s">
        <v>982</v>
      </c>
    </row>
    <row r="3322" spans="1:30" x14ac:dyDescent="0.3">
      <c r="A3322" s="27" t="s">
        <v>7385</v>
      </c>
      <c r="B3322" s="28">
        <v>13</v>
      </c>
      <c r="C3322" s="28" t="s">
        <v>744</v>
      </c>
      <c r="D3322" t="s">
        <v>745</v>
      </c>
      <c r="E3322" s="28" t="s">
        <v>949</v>
      </c>
      <c r="F3322" s="28">
        <v>11</v>
      </c>
      <c r="G3322" s="28" t="s">
        <v>149</v>
      </c>
      <c r="H3322" s="28">
        <v>9406</v>
      </c>
      <c r="I3322" s="28" t="s">
        <v>225</v>
      </c>
      <c r="J3322" s="28">
        <v>826</v>
      </c>
      <c r="K3322" s="28" t="s">
        <v>948</v>
      </c>
      <c r="L3322" s="41">
        <v>2</v>
      </c>
      <c r="M3322" s="44">
        <v>1</v>
      </c>
      <c r="N3322" s="6">
        <v>0.5</v>
      </c>
      <c r="O3322">
        <v>0</v>
      </c>
      <c r="P3322" s="29" t="s">
        <v>30</v>
      </c>
      <c r="Q3322" s="28" t="s">
        <v>152</v>
      </c>
      <c r="R3322" s="28" t="s">
        <v>226</v>
      </c>
      <c r="S3322" s="28" t="s">
        <v>950</v>
      </c>
      <c r="T3322" s="28" t="s">
        <v>7474</v>
      </c>
      <c r="U3322" s="28" t="s">
        <v>7475</v>
      </c>
      <c r="V3322" s="28" t="s">
        <v>7476</v>
      </c>
      <c r="W3322" s="30">
        <v>45658</v>
      </c>
      <c r="X3322" s="30">
        <v>46022</v>
      </c>
      <c r="Y3322" s="28">
        <v>2025</v>
      </c>
      <c r="Z3322" s="28" t="s">
        <v>5789</v>
      </c>
      <c r="AA3322" s="28" t="s">
        <v>5790</v>
      </c>
      <c r="AB3322" s="28" t="s">
        <v>5791</v>
      </c>
      <c r="AC3322" s="28" t="s">
        <v>5792</v>
      </c>
      <c r="AD3322" s="48" t="s">
        <v>5793</v>
      </c>
    </row>
    <row r="3323" spans="1:30" x14ac:dyDescent="0.3">
      <c r="A3323" s="27" t="s">
        <v>7385</v>
      </c>
      <c r="B3323" s="28">
        <v>13</v>
      </c>
      <c r="C3323" s="28" t="s">
        <v>744</v>
      </c>
      <c r="D3323" t="s">
        <v>745</v>
      </c>
      <c r="E3323" s="28" t="s">
        <v>949</v>
      </c>
      <c r="F3323" s="28">
        <v>5</v>
      </c>
      <c r="G3323" s="28" t="s">
        <v>25</v>
      </c>
      <c r="H3323" s="28">
        <v>9301</v>
      </c>
      <c r="I3323" s="28" t="s">
        <v>75</v>
      </c>
      <c r="J3323" s="28">
        <v>826</v>
      </c>
      <c r="K3323" s="28" t="s">
        <v>948</v>
      </c>
      <c r="L3323" s="41">
        <v>2</v>
      </c>
      <c r="M3323" s="44">
        <v>4</v>
      </c>
      <c r="N3323" s="6">
        <v>2</v>
      </c>
      <c r="O3323">
        <v>0</v>
      </c>
      <c r="P3323" s="29" t="s">
        <v>30</v>
      </c>
      <c r="Q3323" s="28" t="s">
        <v>31</v>
      </c>
      <c r="R3323" s="28" t="s">
        <v>76</v>
      </c>
      <c r="S3323" s="28" t="s">
        <v>950</v>
      </c>
      <c r="T3323" s="28" t="s">
        <v>7410</v>
      </c>
      <c r="U3323" s="28" t="s">
        <v>7411</v>
      </c>
      <c r="V3323" s="28" t="s">
        <v>7412</v>
      </c>
      <c r="W3323" s="30">
        <v>45658</v>
      </c>
      <c r="X3323" s="30">
        <v>46022</v>
      </c>
      <c r="Y3323" s="28">
        <v>2025</v>
      </c>
      <c r="Z3323" s="28" t="s">
        <v>5806</v>
      </c>
      <c r="AA3323" s="28" t="s">
        <v>985</v>
      </c>
      <c r="AB3323" s="28" t="s">
        <v>5807</v>
      </c>
      <c r="AC3323" s="28" t="s">
        <v>847</v>
      </c>
      <c r="AD3323" s="48" t="s">
        <v>128</v>
      </c>
    </row>
    <row r="3324" spans="1:30" x14ac:dyDescent="0.3">
      <c r="A3324" s="27" t="s">
        <v>7385</v>
      </c>
      <c r="B3324" s="28">
        <v>13</v>
      </c>
      <c r="C3324" s="28" t="s">
        <v>744</v>
      </c>
      <c r="D3324" t="s">
        <v>745</v>
      </c>
      <c r="E3324" s="28" t="s">
        <v>949</v>
      </c>
      <c r="F3324" s="28">
        <v>5</v>
      </c>
      <c r="G3324" s="28" t="s">
        <v>25</v>
      </c>
      <c r="H3324" s="28">
        <v>9401</v>
      </c>
      <c r="I3324" s="28" t="s">
        <v>80</v>
      </c>
      <c r="J3324" s="28">
        <v>826</v>
      </c>
      <c r="K3324" s="28" t="s">
        <v>948</v>
      </c>
      <c r="L3324" s="41">
        <v>2</v>
      </c>
      <c r="M3324" s="44">
        <v>1</v>
      </c>
      <c r="N3324" s="6">
        <v>0.5</v>
      </c>
      <c r="O3324">
        <v>0</v>
      </c>
      <c r="P3324" s="29" t="s">
        <v>30</v>
      </c>
      <c r="Q3324" s="28" t="s">
        <v>31</v>
      </c>
      <c r="R3324" s="28" t="s">
        <v>81</v>
      </c>
      <c r="S3324" s="28" t="s">
        <v>950</v>
      </c>
      <c r="T3324" s="28" t="s">
        <v>7413</v>
      </c>
      <c r="U3324" s="28" t="s">
        <v>7414</v>
      </c>
      <c r="V3324" s="28" t="s">
        <v>7415</v>
      </c>
      <c r="W3324" s="30">
        <v>45658</v>
      </c>
      <c r="X3324" s="30">
        <v>46022</v>
      </c>
      <c r="Y3324" s="28">
        <v>2025</v>
      </c>
      <c r="Z3324" s="28" t="s">
        <v>3799</v>
      </c>
      <c r="AA3324" s="28" t="s">
        <v>1960</v>
      </c>
      <c r="AB3324" s="28" t="s">
        <v>1961</v>
      </c>
      <c r="AC3324" s="28" t="s">
        <v>1962</v>
      </c>
      <c r="AD3324" s="48" t="s">
        <v>1961</v>
      </c>
    </row>
    <row r="3325" spans="1:30" x14ac:dyDescent="0.3">
      <c r="A3325" s="27" t="s">
        <v>7385</v>
      </c>
      <c r="B3325" s="28">
        <v>13</v>
      </c>
      <c r="C3325" s="28" t="s">
        <v>744</v>
      </c>
      <c r="D3325" t="s">
        <v>745</v>
      </c>
      <c r="E3325" s="28" t="s">
        <v>949</v>
      </c>
      <c r="F3325" s="28">
        <v>5</v>
      </c>
      <c r="G3325" s="28" t="s">
        <v>25</v>
      </c>
      <c r="H3325" s="28">
        <v>9549</v>
      </c>
      <c r="I3325" s="28" t="s">
        <v>113</v>
      </c>
      <c r="J3325" s="28">
        <v>826</v>
      </c>
      <c r="K3325" s="28" t="s">
        <v>948</v>
      </c>
      <c r="L3325" s="41">
        <v>2</v>
      </c>
      <c r="M3325" s="44">
        <v>1</v>
      </c>
      <c r="N3325" s="6">
        <v>0.5</v>
      </c>
      <c r="O3325">
        <v>0</v>
      </c>
      <c r="P3325" s="29" t="s">
        <v>30</v>
      </c>
      <c r="Q3325" s="28" t="s">
        <v>31</v>
      </c>
      <c r="R3325" s="28" t="s">
        <v>115</v>
      </c>
      <c r="S3325" s="28" t="s">
        <v>950</v>
      </c>
      <c r="T3325" s="28" t="s">
        <v>7431</v>
      </c>
      <c r="U3325" s="28" t="s">
        <v>7432</v>
      </c>
      <c r="V3325" s="28" t="s">
        <v>7433</v>
      </c>
      <c r="W3325" s="30">
        <v>45658</v>
      </c>
      <c r="X3325" s="30">
        <v>46022</v>
      </c>
      <c r="Y3325" s="28">
        <v>2025</v>
      </c>
      <c r="Z3325" s="28" t="s">
        <v>3829</v>
      </c>
      <c r="AA3325" s="28" t="s">
        <v>1969</v>
      </c>
      <c r="AB3325" s="28" t="s">
        <v>5331</v>
      </c>
      <c r="AC3325" s="28" t="s">
        <v>962</v>
      </c>
      <c r="AD3325" s="48" t="s">
        <v>963</v>
      </c>
    </row>
    <row r="3326" spans="1:30" x14ac:dyDescent="0.3">
      <c r="A3326" s="27" t="s">
        <v>7385</v>
      </c>
      <c r="B3326" s="28">
        <v>13</v>
      </c>
      <c r="C3326" s="28" t="s">
        <v>744</v>
      </c>
      <c r="D3326" t="s">
        <v>745</v>
      </c>
      <c r="E3326" s="28" t="s">
        <v>949</v>
      </c>
      <c r="F3326" s="28">
        <v>20</v>
      </c>
      <c r="G3326" s="28" t="s">
        <v>376</v>
      </c>
      <c r="H3326" s="28">
        <v>9114</v>
      </c>
      <c r="I3326" s="28" t="s">
        <v>377</v>
      </c>
      <c r="J3326" s="28">
        <v>826</v>
      </c>
      <c r="K3326" s="28" t="s">
        <v>948</v>
      </c>
      <c r="L3326" s="41">
        <v>1</v>
      </c>
      <c r="M3326" s="44">
        <v>1</v>
      </c>
      <c r="N3326" s="6">
        <v>1</v>
      </c>
      <c r="O3326">
        <v>0</v>
      </c>
      <c r="P3326" s="29" t="s">
        <v>30</v>
      </c>
      <c r="Q3326" s="28" t="s">
        <v>381</v>
      </c>
      <c r="R3326" s="28" t="s">
        <v>382</v>
      </c>
      <c r="S3326" s="28" t="s">
        <v>950</v>
      </c>
      <c r="T3326" s="28" t="s">
        <v>7655</v>
      </c>
      <c r="U3326" s="28" t="s">
        <v>7656</v>
      </c>
      <c r="V3326" s="28" t="s">
        <v>7657</v>
      </c>
      <c r="W3326" s="30">
        <v>45658</v>
      </c>
      <c r="X3326" s="30">
        <v>46022</v>
      </c>
      <c r="Y3326" s="28">
        <v>2025</v>
      </c>
      <c r="Z3326" s="28" t="s">
        <v>5816</v>
      </c>
      <c r="AA3326" s="28" t="s">
        <v>5817</v>
      </c>
      <c r="AB3326" s="28" t="s">
        <v>5818</v>
      </c>
      <c r="AC3326" s="28" t="s">
        <v>5819</v>
      </c>
      <c r="AD3326" s="48" t="s">
        <v>5820</v>
      </c>
    </row>
    <row r="3327" spans="1:30" x14ac:dyDescent="0.3">
      <c r="A3327" s="27" t="s">
        <v>7385</v>
      </c>
      <c r="B3327" s="28">
        <v>13</v>
      </c>
      <c r="C3327" s="28" t="s">
        <v>744</v>
      </c>
      <c r="D3327" t="s">
        <v>745</v>
      </c>
      <c r="E3327" s="28" t="s">
        <v>949</v>
      </c>
      <c r="F3327" s="28">
        <v>47</v>
      </c>
      <c r="G3327" s="28" t="s">
        <v>55</v>
      </c>
      <c r="H3327" s="28">
        <v>9118</v>
      </c>
      <c r="I3327" s="28" t="s">
        <v>56</v>
      </c>
      <c r="J3327" s="28">
        <v>826</v>
      </c>
      <c r="K3327" s="28" t="s">
        <v>948</v>
      </c>
      <c r="L3327" s="41">
        <v>1</v>
      </c>
      <c r="M3327" s="44">
        <v>1</v>
      </c>
      <c r="N3327" s="6">
        <v>1</v>
      </c>
      <c r="O3327">
        <v>0</v>
      </c>
      <c r="P3327" s="29" t="s">
        <v>30</v>
      </c>
      <c r="Q3327" s="28" t="s">
        <v>58</v>
      </c>
      <c r="R3327" s="28" t="s">
        <v>59</v>
      </c>
      <c r="S3327" s="28" t="s">
        <v>950</v>
      </c>
      <c r="T3327" s="28" t="s">
        <v>7622</v>
      </c>
      <c r="U3327" s="28" t="s">
        <v>7623</v>
      </c>
      <c r="V3327" s="28" t="s">
        <v>7624</v>
      </c>
      <c r="W3327" s="30">
        <v>45658</v>
      </c>
      <c r="X3327" s="30">
        <v>46022</v>
      </c>
      <c r="Y3327" s="28">
        <v>2025</v>
      </c>
      <c r="Z3327" s="28" t="s">
        <v>5825</v>
      </c>
      <c r="AA3327" s="28" t="s">
        <v>5826</v>
      </c>
      <c r="AB3327" s="28" t="s">
        <v>5827</v>
      </c>
      <c r="AC3327" s="28" t="s">
        <v>970</v>
      </c>
      <c r="AD3327" s="48" t="s">
        <v>970</v>
      </c>
    </row>
    <row r="3328" spans="1:30" x14ac:dyDescent="0.3">
      <c r="A3328" s="27" t="s">
        <v>7385</v>
      </c>
      <c r="B3328" s="28">
        <v>13</v>
      </c>
      <c r="C3328" s="28" t="s">
        <v>744</v>
      </c>
      <c r="D3328" t="s">
        <v>745</v>
      </c>
      <c r="E3328" s="28" t="s">
        <v>949</v>
      </c>
      <c r="F3328" s="28">
        <v>63</v>
      </c>
      <c r="G3328" s="28" t="s">
        <v>251</v>
      </c>
      <c r="H3328" s="28">
        <v>9120</v>
      </c>
      <c r="I3328" s="28" t="s">
        <v>255</v>
      </c>
      <c r="J3328" s="28">
        <v>826</v>
      </c>
      <c r="K3328" s="28" t="s">
        <v>948</v>
      </c>
      <c r="L3328" s="41">
        <v>1</v>
      </c>
      <c r="M3328" s="44">
        <v>1</v>
      </c>
      <c r="N3328" s="6">
        <v>1</v>
      </c>
      <c r="O3328">
        <v>0</v>
      </c>
      <c r="P3328" s="29" t="s">
        <v>30</v>
      </c>
      <c r="Q3328" s="28" t="s">
        <v>253</v>
      </c>
      <c r="R3328" s="28" t="s">
        <v>257</v>
      </c>
      <c r="S3328" s="28" t="s">
        <v>950</v>
      </c>
      <c r="T3328" s="28" t="s">
        <v>7667</v>
      </c>
      <c r="U3328" s="28" t="s">
        <v>7668</v>
      </c>
      <c r="V3328" s="28" t="s">
        <v>7669</v>
      </c>
      <c r="W3328" s="30">
        <v>45658</v>
      </c>
      <c r="X3328" s="30">
        <v>46022</v>
      </c>
      <c r="Y3328" s="28">
        <v>2025</v>
      </c>
      <c r="Z3328" s="28" t="s">
        <v>5830</v>
      </c>
      <c r="AA3328" s="28" t="s">
        <v>943</v>
      </c>
      <c r="AB3328" s="28" t="s">
        <v>5831</v>
      </c>
      <c r="AC3328" s="28" t="s">
        <v>503</v>
      </c>
      <c r="AD3328" s="48" t="s">
        <v>472</v>
      </c>
    </row>
    <row r="3329" spans="1:30" x14ac:dyDescent="0.3">
      <c r="A3329" s="27" t="s">
        <v>7385</v>
      </c>
      <c r="B3329" s="28">
        <v>13</v>
      </c>
      <c r="C3329" s="28" t="s">
        <v>744</v>
      </c>
      <c r="D3329" t="s">
        <v>745</v>
      </c>
      <c r="E3329" s="28" t="s">
        <v>949</v>
      </c>
      <c r="F3329" s="28">
        <v>76</v>
      </c>
      <c r="G3329" s="28" t="s">
        <v>296</v>
      </c>
      <c r="H3329" s="28">
        <v>9126</v>
      </c>
      <c r="I3329" s="28" t="s">
        <v>321</v>
      </c>
      <c r="J3329" s="28">
        <v>826</v>
      </c>
      <c r="K3329" s="28" t="s">
        <v>948</v>
      </c>
      <c r="L3329" s="41">
        <v>1</v>
      </c>
      <c r="M3329" s="44">
        <v>2</v>
      </c>
      <c r="N3329" s="6">
        <v>2</v>
      </c>
      <c r="O3329">
        <v>0</v>
      </c>
      <c r="P3329" s="29" t="s">
        <v>30</v>
      </c>
      <c r="Q3329" s="28" t="s">
        <v>298</v>
      </c>
      <c r="R3329" s="28" t="s">
        <v>324</v>
      </c>
      <c r="S3329" s="28" t="s">
        <v>950</v>
      </c>
      <c r="T3329" s="28" t="s">
        <v>7504</v>
      </c>
      <c r="U3329" s="28" t="s">
        <v>7505</v>
      </c>
      <c r="V3329" s="28" t="s">
        <v>7506</v>
      </c>
      <c r="W3329" s="30">
        <v>45658</v>
      </c>
      <c r="X3329" s="30">
        <v>46022</v>
      </c>
      <c r="Y3329" s="28">
        <v>2025</v>
      </c>
      <c r="Z3329" s="28" t="s">
        <v>5836</v>
      </c>
      <c r="AA3329" s="28" t="s">
        <v>322</v>
      </c>
      <c r="AB3329" s="28" t="s">
        <v>1873</v>
      </c>
      <c r="AC3329" s="28" t="s">
        <v>617</v>
      </c>
      <c r="AD3329" s="48" t="s">
        <v>1865</v>
      </c>
    </row>
    <row r="3330" spans="1:30" x14ac:dyDescent="0.3">
      <c r="A3330" s="27" t="s">
        <v>7385</v>
      </c>
      <c r="B3330" s="28">
        <v>13</v>
      </c>
      <c r="C3330" s="28" t="s">
        <v>744</v>
      </c>
      <c r="D3330" t="s">
        <v>745</v>
      </c>
      <c r="E3330" s="28" t="s">
        <v>949</v>
      </c>
      <c r="F3330" s="28">
        <v>63</v>
      </c>
      <c r="G3330" s="28" t="s">
        <v>251</v>
      </c>
      <c r="H3330" s="28">
        <v>9231</v>
      </c>
      <c r="I3330" s="28" t="s">
        <v>252</v>
      </c>
      <c r="J3330" s="28">
        <v>826</v>
      </c>
      <c r="K3330" s="28" t="s">
        <v>948</v>
      </c>
      <c r="L3330" s="41">
        <v>1</v>
      </c>
      <c r="M3330" s="44">
        <v>1</v>
      </c>
      <c r="N3330" s="6">
        <v>1</v>
      </c>
      <c r="O3330">
        <v>0</v>
      </c>
      <c r="P3330" s="29" t="s">
        <v>30</v>
      </c>
      <c r="Q3330" s="28" t="s">
        <v>253</v>
      </c>
      <c r="R3330" s="28" t="s">
        <v>254</v>
      </c>
      <c r="S3330" s="28" t="s">
        <v>950</v>
      </c>
      <c r="T3330" s="28" t="s">
        <v>7682</v>
      </c>
      <c r="U3330" s="28" t="s">
        <v>7683</v>
      </c>
      <c r="V3330" s="28" t="s">
        <v>7684</v>
      </c>
      <c r="W3330" s="30">
        <v>45658</v>
      </c>
      <c r="X3330" s="30">
        <v>46022</v>
      </c>
      <c r="Y3330" s="28">
        <v>2025</v>
      </c>
      <c r="Z3330" s="28" t="s">
        <v>3179</v>
      </c>
      <c r="AA3330" s="28" t="s">
        <v>3172</v>
      </c>
      <c r="AB3330" s="28" t="s">
        <v>5844</v>
      </c>
      <c r="AC3330" s="28" t="s">
        <v>5178</v>
      </c>
      <c r="AD3330" s="48" t="s">
        <v>128</v>
      </c>
    </row>
    <row r="3331" spans="1:30" x14ac:dyDescent="0.3">
      <c r="A3331" s="27" t="s">
        <v>7385</v>
      </c>
      <c r="B3331" s="28">
        <v>13</v>
      </c>
      <c r="C3331" s="28" t="s">
        <v>744</v>
      </c>
      <c r="D3331" t="s">
        <v>745</v>
      </c>
      <c r="E3331" s="28" t="s">
        <v>949</v>
      </c>
      <c r="F3331" s="28">
        <v>19</v>
      </c>
      <c r="G3331" s="28" t="s">
        <v>184</v>
      </c>
      <c r="H3331" s="28">
        <v>9307</v>
      </c>
      <c r="I3331" s="28" t="s">
        <v>200</v>
      </c>
      <c r="J3331" s="28">
        <v>826</v>
      </c>
      <c r="K3331" s="28" t="s">
        <v>948</v>
      </c>
      <c r="L3331" s="41">
        <v>1</v>
      </c>
      <c r="M3331" s="44">
        <v>1</v>
      </c>
      <c r="N3331" s="6">
        <v>1</v>
      </c>
      <c r="O3331">
        <v>0</v>
      </c>
      <c r="P3331" s="29" t="s">
        <v>30</v>
      </c>
      <c r="Q3331" s="28" t="s">
        <v>187</v>
      </c>
      <c r="R3331" s="28" t="s">
        <v>203</v>
      </c>
      <c r="S3331" s="28" t="s">
        <v>950</v>
      </c>
      <c r="T3331" s="28" t="s">
        <v>7610</v>
      </c>
      <c r="U3331" s="28" t="s">
        <v>7611</v>
      </c>
      <c r="V3331" s="28" t="s">
        <v>7612</v>
      </c>
      <c r="W3331" s="30">
        <v>45658</v>
      </c>
      <c r="X3331" s="30">
        <v>46022</v>
      </c>
      <c r="Y3331" s="28">
        <v>2025</v>
      </c>
      <c r="Z3331" s="28" t="s">
        <v>2668</v>
      </c>
      <c r="AA3331" s="28" t="s">
        <v>2669</v>
      </c>
      <c r="AB3331" s="28" t="s">
        <v>3194</v>
      </c>
      <c r="AC3331" s="28" t="s">
        <v>961</v>
      </c>
      <c r="AD3331" s="48" t="s">
        <v>5719</v>
      </c>
    </row>
    <row r="3332" spans="1:30" x14ac:dyDescent="0.3">
      <c r="A3332" s="27" t="s">
        <v>7385</v>
      </c>
      <c r="B3332" s="28">
        <v>13</v>
      </c>
      <c r="C3332" s="28" t="s">
        <v>744</v>
      </c>
      <c r="D3332" t="s">
        <v>745</v>
      </c>
      <c r="E3332" s="28" t="s">
        <v>949</v>
      </c>
      <c r="F3332" s="28">
        <v>11</v>
      </c>
      <c r="G3332" s="28" t="s">
        <v>149</v>
      </c>
      <c r="H3332" s="28">
        <v>9508</v>
      </c>
      <c r="I3332" s="28" t="s">
        <v>230</v>
      </c>
      <c r="J3332" s="28">
        <v>826</v>
      </c>
      <c r="K3332" s="28" t="s">
        <v>948</v>
      </c>
      <c r="L3332" s="41">
        <v>1</v>
      </c>
      <c r="M3332" s="44">
        <v>1</v>
      </c>
      <c r="N3332" s="6">
        <v>1</v>
      </c>
      <c r="O3332">
        <v>0</v>
      </c>
      <c r="P3332" s="29" t="s">
        <v>30</v>
      </c>
      <c r="Q3332" s="28" t="s">
        <v>152</v>
      </c>
      <c r="R3332" s="28" t="s">
        <v>234</v>
      </c>
      <c r="S3332" s="28" t="s">
        <v>950</v>
      </c>
      <c r="T3332" s="28" t="s">
        <v>7477</v>
      </c>
      <c r="U3332" s="28" t="s">
        <v>7478</v>
      </c>
      <c r="V3332" s="28" t="s">
        <v>7479</v>
      </c>
      <c r="W3332" s="30">
        <v>45658</v>
      </c>
      <c r="X3332" s="30">
        <v>46022</v>
      </c>
      <c r="Y3332" s="28">
        <v>2025</v>
      </c>
      <c r="Z3332" s="28" t="s">
        <v>669</v>
      </c>
      <c r="AA3332" s="28" t="s">
        <v>5852</v>
      </c>
      <c r="AB3332" s="28" t="s">
        <v>5853</v>
      </c>
      <c r="AC3332" s="28" t="s">
        <v>987</v>
      </c>
      <c r="AD3332" s="48" t="s">
        <v>988</v>
      </c>
    </row>
    <row r="3333" spans="1:30" x14ac:dyDescent="0.3">
      <c r="A3333" s="27" t="s">
        <v>7385</v>
      </c>
      <c r="B3333" s="28">
        <v>13</v>
      </c>
      <c r="C3333" s="28" t="s">
        <v>744</v>
      </c>
      <c r="D3333" t="s">
        <v>745</v>
      </c>
      <c r="E3333" s="28" t="s">
        <v>949</v>
      </c>
      <c r="F3333" s="28">
        <v>18</v>
      </c>
      <c r="G3333" s="28" t="s">
        <v>84</v>
      </c>
      <c r="H3333" s="28">
        <v>9516</v>
      </c>
      <c r="I3333" s="28" t="s">
        <v>85</v>
      </c>
      <c r="J3333" s="28">
        <v>826</v>
      </c>
      <c r="K3333" s="28" t="s">
        <v>948</v>
      </c>
      <c r="L3333" s="41">
        <v>1</v>
      </c>
      <c r="M3333" s="44">
        <v>1</v>
      </c>
      <c r="N3333" s="6">
        <v>1</v>
      </c>
      <c r="O3333">
        <v>0</v>
      </c>
      <c r="P3333" s="29" t="s">
        <v>30</v>
      </c>
      <c r="Q3333" s="28" t="s">
        <v>86</v>
      </c>
      <c r="R3333" s="28" t="s">
        <v>87</v>
      </c>
      <c r="S3333" s="28" t="s">
        <v>950</v>
      </c>
      <c r="T3333" s="28" t="s">
        <v>7601</v>
      </c>
      <c r="U3333" s="28" t="s">
        <v>7602</v>
      </c>
      <c r="V3333" s="28" t="s">
        <v>7603</v>
      </c>
      <c r="W3333" s="30">
        <v>45658</v>
      </c>
      <c r="X3333" s="30">
        <v>46022</v>
      </c>
      <c r="Y3333" s="28">
        <v>2025</v>
      </c>
      <c r="Z3333" s="28" t="s">
        <v>2347</v>
      </c>
      <c r="AA3333" s="28" t="s">
        <v>3226</v>
      </c>
      <c r="AB3333" s="28" t="s">
        <v>3768</v>
      </c>
      <c r="AC3333" s="28" t="s">
        <v>3219</v>
      </c>
      <c r="AD3333" s="48" t="s">
        <v>1856</v>
      </c>
    </row>
    <row r="3334" spans="1:30" x14ac:dyDescent="0.3">
      <c r="A3334" s="27" t="s">
        <v>7385</v>
      </c>
      <c r="B3334" s="28">
        <v>13</v>
      </c>
      <c r="C3334" s="28" t="s">
        <v>744</v>
      </c>
      <c r="D3334" t="s">
        <v>745</v>
      </c>
      <c r="E3334" s="28" t="s">
        <v>949</v>
      </c>
      <c r="F3334" s="28">
        <v>91</v>
      </c>
      <c r="G3334" s="28" t="s">
        <v>331</v>
      </c>
      <c r="H3334" s="28">
        <v>9517</v>
      </c>
      <c r="I3334" s="28" t="s">
        <v>6357</v>
      </c>
      <c r="J3334" s="28">
        <v>826</v>
      </c>
      <c r="K3334" s="28" t="s">
        <v>948</v>
      </c>
      <c r="L3334" s="41">
        <v>1</v>
      </c>
      <c r="M3334" s="44">
        <v>1</v>
      </c>
      <c r="N3334" s="6">
        <v>1</v>
      </c>
      <c r="O3334">
        <v>0</v>
      </c>
      <c r="P3334" s="29" t="s">
        <v>30</v>
      </c>
      <c r="Q3334" s="28" t="s">
        <v>332</v>
      </c>
      <c r="R3334" s="28" t="s">
        <v>6358</v>
      </c>
      <c r="S3334" s="28" t="s">
        <v>950</v>
      </c>
      <c r="T3334" s="28" t="s">
        <v>7679</v>
      </c>
      <c r="U3334" s="28" t="s">
        <v>7680</v>
      </c>
      <c r="V3334" s="28" t="s">
        <v>7681</v>
      </c>
      <c r="W3334" s="30">
        <v>45658</v>
      </c>
      <c r="X3334" s="30">
        <v>46022</v>
      </c>
      <c r="Y3334" s="28">
        <v>2025</v>
      </c>
      <c r="Z3334" s="28" t="s">
        <v>3232</v>
      </c>
      <c r="AA3334" s="28" t="s">
        <v>3229</v>
      </c>
      <c r="AB3334" s="28" t="s">
        <v>5788</v>
      </c>
      <c r="AC3334" s="28" t="s">
        <v>3231</v>
      </c>
      <c r="AD3334" s="48" t="s">
        <v>649</v>
      </c>
    </row>
    <row r="3335" spans="1:30" x14ac:dyDescent="0.3">
      <c r="A3335" s="27" t="s">
        <v>7385</v>
      </c>
      <c r="B3335" s="28">
        <v>13</v>
      </c>
      <c r="C3335" s="28" t="s">
        <v>744</v>
      </c>
      <c r="D3335" t="s">
        <v>745</v>
      </c>
      <c r="E3335" s="28" t="s">
        <v>949</v>
      </c>
      <c r="F3335" s="28">
        <v>47</v>
      </c>
      <c r="G3335" s="28" t="s">
        <v>55</v>
      </c>
      <c r="H3335" s="28">
        <v>9529</v>
      </c>
      <c r="I3335" s="28" t="s">
        <v>227</v>
      </c>
      <c r="J3335" s="28">
        <v>826</v>
      </c>
      <c r="K3335" s="28" t="s">
        <v>948</v>
      </c>
      <c r="L3335" s="41">
        <v>1</v>
      </c>
      <c r="M3335" s="44">
        <v>1</v>
      </c>
      <c r="N3335" s="6">
        <v>1</v>
      </c>
      <c r="O3335">
        <v>0</v>
      </c>
      <c r="P3335" s="29" t="s">
        <v>30</v>
      </c>
      <c r="Q3335" s="28" t="s">
        <v>58</v>
      </c>
      <c r="R3335" s="28" t="s">
        <v>229</v>
      </c>
      <c r="S3335" s="28" t="s">
        <v>950</v>
      </c>
      <c r="T3335" s="28" t="s">
        <v>7625</v>
      </c>
      <c r="U3335" s="28" t="s">
        <v>7626</v>
      </c>
      <c r="V3335" s="28" t="s">
        <v>7627</v>
      </c>
      <c r="W3335" s="30">
        <v>45658</v>
      </c>
      <c r="X3335" s="30">
        <v>46022</v>
      </c>
      <c r="Y3335" s="28">
        <v>2025</v>
      </c>
      <c r="Z3335" s="28" t="s">
        <v>3730</v>
      </c>
      <c r="AA3335" s="28" t="s">
        <v>3731</v>
      </c>
      <c r="AB3335" s="28" t="s">
        <v>1160</v>
      </c>
      <c r="AC3335" s="28" t="s">
        <v>1161</v>
      </c>
      <c r="AD3335" s="48" t="s">
        <v>1162</v>
      </c>
    </row>
    <row r="3336" spans="1:30" x14ac:dyDescent="0.3">
      <c r="A3336" s="27" t="s">
        <v>7385</v>
      </c>
      <c r="B3336" s="28">
        <v>13</v>
      </c>
      <c r="C3336" s="28" t="s">
        <v>744</v>
      </c>
      <c r="D3336" t="s">
        <v>745</v>
      </c>
      <c r="E3336" s="28" t="s">
        <v>949</v>
      </c>
      <c r="F3336" s="28">
        <v>63</v>
      </c>
      <c r="G3336" s="28" t="s">
        <v>251</v>
      </c>
      <c r="H3336" s="28">
        <v>9538</v>
      </c>
      <c r="I3336" s="28" t="s">
        <v>1670</v>
      </c>
      <c r="J3336" s="28">
        <v>826</v>
      </c>
      <c r="K3336" s="28" t="s">
        <v>948</v>
      </c>
      <c r="L3336" s="41">
        <v>1</v>
      </c>
      <c r="M3336" s="44">
        <v>1</v>
      </c>
      <c r="N3336" s="6">
        <v>1</v>
      </c>
      <c r="O3336">
        <v>0</v>
      </c>
      <c r="P3336" s="29" t="s">
        <v>30</v>
      </c>
      <c r="Q3336" s="28" t="s">
        <v>253</v>
      </c>
      <c r="R3336" s="28" t="s">
        <v>1671</v>
      </c>
      <c r="S3336" s="28" t="s">
        <v>950</v>
      </c>
      <c r="T3336" s="28" t="s">
        <v>7631</v>
      </c>
      <c r="U3336" s="28" t="s">
        <v>7632</v>
      </c>
      <c r="V3336" s="28" t="s">
        <v>7633</v>
      </c>
      <c r="W3336" s="30">
        <v>45658</v>
      </c>
      <c r="X3336" s="30">
        <v>46022</v>
      </c>
      <c r="Y3336" s="28">
        <v>2025</v>
      </c>
      <c r="Z3336" s="28" t="s">
        <v>5880</v>
      </c>
      <c r="AA3336" s="28" t="s">
        <v>2706</v>
      </c>
      <c r="AB3336" s="28" t="s">
        <v>5881</v>
      </c>
      <c r="AC3336" s="28" t="s">
        <v>3428</v>
      </c>
      <c r="AD3336" s="48" t="s">
        <v>3429</v>
      </c>
    </row>
    <row r="3337" spans="1:30" x14ac:dyDescent="0.3">
      <c r="A3337" s="27" t="s">
        <v>7385</v>
      </c>
      <c r="B3337" s="28">
        <v>13</v>
      </c>
      <c r="C3337" s="28" t="s">
        <v>744</v>
      </c>
      <c r="D3337" t="s">
        <v>745</v>
      </c>
      <c r="E3337" s="28" t="s">
        <v>949</v>
      </c>
      <c r="F3337" s="28">
        <v>76</v>
      </c>
      <c r="G3337" s="28" t="s">
        <v>296</v>
      </c>
      <c r="H3337" s="28">
        <v>9543</v>
      </c>
      <c r="I3337" s="28" t="s">
        <v>325</v>
      </c>
      <c r="J3337" s="28">
        <v>826</v>
      </c>
      <c r="K3337" s="28" t="s">
        <v>948</v>
      </c>
      <c r="L3337" s="41">
        <v>1</v>
      </c>
      <c r="M3337" s="44">
        <v>1</v>
      </c>
      <c r="N3337" s="6">
        <v>1</v>
      </c>
      <c r="O3337">
        <v>0</v>
      </c>
      <c r="P3337" s="29" t="s">
        <v>30</v>
      </c>
      <c r="Q3337" s="28" t="s">
        <v>298</v>
      </c>
      <c r="R3337" s="28" t="s">
        <v>326</v>
      </c>
      <c r="S3337" s="28" t="s">
        <v>950</v>
      </c>
      <c r="T3337" s="28" t="s">
        <v>7495</v>
      </c>
      <c r="U3337" s="28" t="s">
        <v>7496</v>
      </c>
      <c r="V3337" s="28" t="s">
        <v>7497</v>
      </c>
      <c r="W3337" s="30">
        <v>45658</v>
      </c>
      <c r="X3337" s="30">
        <v>46022</v>
      </c>
      <c r="Y3337" s="28">
        <v>2025</v>
      </c>
      <c r="Z3337" s="28" t="s">
        <v>2857</v>
      </c>
      <c r="AA3337" s="28" t="s">
        <v>5887</v>
      </c>
      <c r="AB3337" s="28" t="s">
        <v>5888</v>
      </c>
      <c r="AC3337" s="28" t="s">
        <v>2406</v>
      </c>
      <c r="AD3337" s="48" t="s">
        <v>29</v>
      </c>
    </row>
    <row r="3338" spans="1:30" x14ac:dyDescent="0.3">
      <c r="A3338" s="27" t="s">
        <v>7385</v>
      </c>
      <c r="B3338" s="28">
        <v>13</v>
      </c>
      <c r="C3338" s="28" t="s">
        <v>744</v>
      </c>
      <c r="D3338" t="s">
        <v>745</v>
      </c>
      <c r="E3338" s="28" t="s">
        <v>949</v>
      </c>
      <c r="F3338" s="28">
        <v>8</v>
      </c>
      <c r="G3338" s="28" t="s">
        <v>120</v>
      </c>
      <c r="H3338" s="28">
        <v>9103</v>
      </c>
      <c r="I3338" s="28" t="s">
        <v>121</v>
      </c>
      <c r="J3338" s="28">
        <v>826</v>
      </c>
      <c r="K3338" s="28" t="s">
        <v>948</v>
      </c>
      <c r="L3338" s="41">
        <v>3</v>
      </c>
      <c r="M3338" s="44">
        <v>0</v>
      </c>
      <c r="N3338" s="6">
        <v>0</v>
      </c>
      <c r="O3338">
        <v>0</v>
      </c>
      <c r="P3338" s="29" t="s">
        <v>30</v>
      </c>
      <c r="Q3338" s="28" t="s">
        <v>122</v>
      </c>
      <c r="R3338" s="28" t="s">
        <v>123</v>
      </c>
      <c r="S3338" s="28" t="s">
        <v>950</v>
      </c>
      <c r="T3338" s="28" t="s">
        <v>7640</v>
      </c>
      <c r="U3338" s="28" t="s">
        <v>7641</v>
      </c>
      <c r="V3338" s="28" t="s">
        <v>7642</v>
      </c>
      <c r="W3338" s="30">
        <v>45658</v>
      </c>
      <c r="X3338" s="30">
        <v>46022</v>
      </c>
      <c r="Y3338" s="28">
        <v>2025</v>
      </c>
      <c r="Z3338" s="28" t="s">
        <v>1687</v>
      </c>
      <c r="AA3338" s="28" t="s">
        <v>2960</v>
      </c>
      <c r="AB3338" s="28" t="s">
        <v>5694</v>
      </c>
      <c r="AC3338" s="28" t="s">
        <v>2962</v>
      </c>
      <c r="AD3338" s="48" t="s">
        <v>472</v>
      </c>
    </row>
    <row r="3339" spans="1:30" x14ac:dyDescent="0.3">
      <c r="A3339" s="27" t="s">
        <v>7385</v>
      </c>
      <c r="B3339" s="28">
        <v>13</v>
      </c>
      <c r="C3339" s="28" t="s">
        <v>744</v>
      </c>
      <c r="D3339" t="s">
        <v>745</v>
      </c>
      <c r="E3339" s="28" t="s">
        <v>949</v>
      </c>
      <c r="F3339" s="28">
        <v>13</v>
      </c>
      <c r="G3339" s="28" t="s">
        <v>116</v>
      </c>
      <c r="H3339" s="28">
        <v>9104</v>
      </c>
      <c r="I3339" s="28" t="s">
        <v>117</v>
      </c>
      <c r="J3339" s="28">
        <v>826</v>
      </c>
      <c r="K3339" s="28" t="s">
        <v>948</v>
      </c>
      <c r="L3339" s="41">
        <v>3</v>
      </c>
      <c r="M3339" s="44">
        <v>0</v>
      </c>
      <c r="N3339" s="6">
        <v>0</v>
      </c>
      <c r="O3339">
        <v>0</v>
      </c>
      <c r="P3339" s="29" t="s">
        <v>30</v>
      </c>
      <c r="Q3339" s="28" t="s">
        <v>118</v>
      </c>
      <c r="R3339" s="28" t="s">
        <v>119</v>
      </c>
      <c r="S3339" s="28" t="s">
        <v>950</v>
      </c>
      <c r="T3339" s="28" t="s">
        <v>7585</v>
      </c>
      <c r="U3339" s="28" t="s">
        <v>7586</v>
      </c>
      <c r="V3339" s="28" t="s">
        <v>7587</v>
      </c>
      <c r="W3339" s="30">
        <v>45658</v>
      </c>
      <c r="X3339" s="30">
        <v>46022</v>
      </c>
      <c r="Y3339" s="28">
        <v>2025</v>
      </c>
      <c r="Z3339" s="28" t="s">
        <v>5695</v>
      </c>
      <c r="AA3339" s="28" t="s">
        <v>3575</v>
      </c>
      <c r="AB3339" s="28" t="s">
        <v>2926</v>
      </c>
      <c r="AC3339" s="28" t="s">
        <v>5696</v>
      </c>
      <c r="AD3339" s="48" t="s">
        <v>921</v>
      </c>
    </row>
    <row r="3340" spans="1:30" x14ac:dyDescent="0.3">
      <c r="A3340" s="27" t="s">
        <v>7385</v>
      </c>
      <c r="B3340" s="28">
        <v>13</v>
      </c>
      <c r="C3340" s="28" t="s">
        <v>744</v>
      </c>
      <c r="D3340" t="s">
        <v>745</v>
      </c>
      <c r="E3340" s="28" t="s">
        <v>949</v>
      </c>
      <c r="F3340" s="28">
        <v>13</v>
      </c>
      <c r="G3340" s="28" t="s">
        <v>116</v>
      </c>
      <c r="H3340" s="28">
        <v>9105</v>
      </c>
      <c r="I3340" s="28" t="s">
        <v>402</v>
      </c>
      <c r="J3340" s="28">
        <v>826</v>
      </c>
      <c r="K3340" s="28" t="s">
        <v>948</v>
      </c>
      <c r="L3340" s="41">
        <v>2</v>
      </c>
      <c r="M3340" s="44">
        <v>0</v>
      </c>
      <c r="N3340" s="6">
        <v>0</v>
      </c>
      <c r="O3340">
        <v>0</v>
      </c>
      <c r="P3340" s="29" t="s">
        <v>30</v>
      </c>
      <c r="Q3340" s="28" t="s">
        <v>118</v>
      </c>
      <c r="R3340" s="28" t="s">
        <v>403</v>
      </c>
      <c r="S3340" s="28" t="s">
        <v>950</v>
      </c>
      <c r="T3340" s="28" t="s">
        <v>7720</v>
      </c>
      <c r="U3340" s="28" t="s">
        <v>7721</v>
      </c>
      <c r="V3340" s="28" t="s">
        <v>7722</v>
      </c>
      <c r="W3340" s="30">
        <v>45658</v>
      </c>
      <c r="X3340" s="30">
        <v>46022</v>
      </c>
      <c r="Y3340" s="28">
        <v>2025</v>
      </c>
      <c r="Z3340" s="28" t="s">
        <v>1870</v>
      </c>
      <c r="AA3340" s="28" t="s">
        <v>2948</v>
      </c>
      <c r="AB3340" s="28" t="s">
        <v>5697</v>
      </c>
      <c r="AC3340" s="28" t="s">
        <v>5698</v>
      </c>
      <c r="AD3340" s="48" t="s">
        <v>691</v>
      </c>
    </row>
    <row r="3341" spans="1:30" x14ac:dyDescent="0.3">
      <c r="A3341" s="27" t="s">
        <v>7385</v>
      </c>
      <c r="B3341" s="28">
        <v>13</v>
      </c>
      <c r="C3341" s="28" t="s">
        <v>744</v>
      </c>
      <c r="D3341" t="s">
        <v>745</v>
      </c>
      <c r="E3341" s="28" t="s">
        <v>949</v>
      </c>
      <c r="F3341" s="28">
        <v>15</v>
      </c>
      <c r="G3341" s="28" t="s">
        <v>245</v>
      </c>
      <c r="H3341" s="28">
        <v>9111</v>
      </c>
      <c r="I3341" s="28" t="s">
        <v>6365</v>
      </c>
      <c r="J3341" s="28">
        <v>826</v>
      </c>
      <c r="K3341" s="28" t="s">
        <v>948</v>
      </c>
      <c r="L3341" s="41">
        <v>3</v>
      </c>
      <c r="M3341" s="44">
        <v>0</v>
      </c>
      <c r="N3341" s="6">
        <v>0</v>
      </c>
      <c r="O3341">
        <v>0</v>
      </c>
      <c r="P3341" s="29" t="s">
        <v>30</v>
      </c>
      <c r="Q3341" s="28" t="s">
        <v>249</v>
      </c>
      <c r="R3341" s="28" t="s">
        <v>6366</v>
      </c>
      <c r="S3341" s="28" t="s">
        <v>950</v>
      </c>
      <c r="T3341" s="28" t="s">
        <v>7558</v>
      </c>
      <c r="U3341" s="28" t="s">
        <v>7559</v>
      </c>
      <c r="V3341" s="28" t="s">
        <v>7560</v>
      </c>
      <c r="W3341" s="30">
        <v>45658</v>
      </c>
      <c r="X3341" s="30">
        <v>46022</v>
      </c>
      <c r="Y3341" s="28">
        <v>2025</v>
      </c>
      <c r="Z3341" s="28" t="s">
        <v>2614</v>
      </c>
      <c r="AA3341" s="28" t="s">
        <v>2615</v>
      </c>
      <c r="AB3341" s="28" t="s">
        <v>2616</v>
      </c>
      <c r="AC3341" s="28" t="s">
        <v>2849</v>
      </c>
      <c r="AD3341" s="48" t="s">
        <v>472</v>
      </c>
    </row>
    <row r="3342" spans="1:30" x14ac:dyDescent="0.3">
      <c r="A3342" s="27" t="s">
        <v>7385</v>
      </c>
      <c r="B3342" s="28">
        <v>13</v>
      </c>
      <c r="C3342" s="28" t="s">
        <v>744</v>
      </c>
      <c r="D3342" t="s">
        <v>745</v>
      </c>
      <c r="E3342" s="28" t="s">
        <v>949</v>
      </c>
      <c r="F3342" s="28">
        <v>17</v>
      </c>
      <c r="G3342" s="28" t="s">
        <v>90</v>
      </c>
      <c r="H3342" s="28">
        <v>9112</v>
      </c>
      <c r="I3342" s="28" t="s">
        <v>392</v>
      </c>
      <c r="J3342" s="28">
        <v>826</v>
      </c>
      <c r="K3342" s="28" t="s">
        <v>948</v>
      </c>
      <c r="L3342" s="41">
        <v>2</v>
      </c>
      <c r="M3342" s="44">
        <v>0</v>
      </c>
      <c r="N3342" s="6">
        <v>0</v>
      </c>
      <c r="O3342">
        <v>0</v>
      </c>
      <c r="P3342" s="29" t="s">
        <v>30</v>
      </c>
      <c r="Q3342" s="28" t="s">
        <v>93</v>
      </c>
      <c r="R3342" s="28" t="s">
        <v>395</v>
      </c>
      <c r="S3342" s="28" t="s">
        <v>950</v>
      </c>
      <c r="T3342" s="28" t="s">
        <v>7628</v>
      </c>
      <c r="U3342" s="28" t="s">
        <v>7629</v>
      </c>
      <c r="V3342" s="28" t="s">
        <v>7630</v>
      </c>
      <c r="W3342" s="30">
        <v>45658</v>
      </c>
      <c r="X3342" s="30">
        <v>46022</v>
      </c>
      <c r="Y3342" s="28">
        <v>2025</v>
      </c>
      <c r="Z3342" s="28" t="s">
        <v>5699</v>
      </c>
      <c r="AA3342" s="28" t="s">
        <v>5700</v>
      </c>
      <c r="AB3342" s="28" t="s">
        <v>5701</v>
      </c>
      <c r="AC3342" s="28" t="s">
        <v>5702</v>
      </c>
      <c r="AD3342" s="48" t="s">
        <v>5703</v>
      </c>
    </row>
    <row r="3343" spans="1:30" x14ac:dyDescent="0.3">
      <c r="A3343" s="27" t="s">
        <v>7385</v>
      </c>
      <c r="B3343" s="28">
        <v>13</v>
      </c>
      <c r="C3343" s="28" t="s">
        <v>744</v>
      </c>
      <c r="D3343" t="s">
        <v>745</v>
      </c>
      <c r="E3343" s="28" t="s">
        <v>949</v>
      </c>
      <c r="F3343" s="28">
        <v>41</v>
      </c>
      <c r="G3343" s="28" t="s">
        <v>124</v>
      </c>
      <c r="H3343" s="28">
        <v>9116</v>
      </c>
      <c r="I3343" s="28" t="s">
        <v>161</v>
      </c>
      <c r="J3343" s="28">
        <v>826</v>
      </c>
      <c r="K3343" s="28" t="s">
        <v>948</v>
      </c>
      <c r="L3343" s="41">
        <v>2</v>
      </c>
      <c r="M3343" s="44">
        <v>0</v>
      </c>
      <c r="N3343" s="6">
        <v>0</v>
      </c>
      <c r="O3343">
        <v>0</v>
      </c>
      <c r="P3343" s="29" t="s">
        <v>30</v>
      </c>
      <c r="Q3343" s="28" t="s">
        <v>129</v>
      </c>
      <c r="R3343" s="28" t="s">
        <v>164</v>
      </c>
      <c r="S3343" s="28" t="s">
        <v>950</v>
      </c>
      <c r="T3343" s="28" t="s">
        <v>7534</v>
      </c>
      <c r="U3343" s="28" t="s">
        <v>7535</v>
      </c>
      <c r="V3343" s="28" t="s">
        <v>7536</v>
      </c>
      <c r="W3343" s="30">
        <v>45658</v>
      </c>
      <c r="X3343" s="30">
        <v>46022</v>
      </c>
      <c r="Y3343" s="28">
        <v>2025</v>
      </c>
      <c r="Z3343" s="28" t="s">
        <v>2564</v>
      </c>
      <c r="AA3343" s="28" t="s">
        <v>958</v>
      </c>
      <c r="AB3343" s="28" t="s">
        <v>959</v>
      </c>
      <c r="AC3343" s="28" t="s">
        <v>957</v>
      </c>
      <c r="AD3343" s="48" t="s">
        <v>970</v>
      </c>
    </row>
    <row r="3344" spans="1:30" x14ac:dyDescent="0.3">
      <c r="A3344" s="27" t="s">
        <v>7385</v>
      </c>
      <c r="B3344" s="28">
        <v>13</v>
      </c>
      <c r="C3344" s="28" t="s">
        <v>744</v>
      </c>
      <c r="D3344" t="s">
        <v>745</v>
      </c>
      <c r="E3344" s="28" t="s">
        <v>949</v>
      </c>
      <c r="F3344" s="28">
        <v>17</v>
      </c>
      <c r="G3344" s="28" t="s">
        <v>90</v>
      </c>
      <c r="H3344" s="28">
        <v>9219</v>
      </c>
      <c r="I3344" s="28" t="s">
        <v>91</v>
      </c>
      <c r="J3344" s="28">
        <v>826</v>
      </c>
      <c r="K3344" s="28" t="s">
        <v>948</v>
      </c>
      <c r="L3344" s="41">
        <v>2</v>
      </c>
      <c r="M3344" s="44">
        <v>0</v>
      </c>
      <c r="N3344" s="6">
        <v>0</v>
      </c>
      <c r="O3344">
        <v>0</v>
      </c>
      <c r="P3344" s="29" t="s">
        <v>30</v>
      </c>
      <c r="Q3344" s="28" t="s">
        <v>93</v>
      </c>
      <c r="R3344" s="28" t="s">
        <v>94</v>
      </c>
      <c r="S3344" s="28" t="s">
        <v>950</v>
      </c>
      <c r="T3344" s="28" t="s">
        <v>7735</v>
      </c>
      <c r="U3344" s="28" t="s">
        <v>7736</v>
      </c>
      <c r="V3344" s="28" t="s">
        <v>7737</v>
      </c>
      <c r="W3344" s="30">
        <v>45658</v>
      </c>
      <c r="X3344" s="30">
        <v>46022</v>
      </c>
      <c r="Y3344" s="28">
        <v>2025</v>
      </c>
      <c r="Z3344" s="28" t="s">
        <v>5704</v>
      </c>
      <c r="AA3344" s="28" t="s">
        <v>5705</v>
      </c>
      <c r="AB3344" s="28" t="s">
        <v>954</v>
      </c>
      <c r="AC3344" s="28" t="s">
        <v>970</v>
      </c>
      <c r="AD3344" s="48" t="s">
        <v>970</v>
      </c>
    </row>
    <row r="3345" spans="1:30" x14ac:dyDescent="0.3">
      <c r="A3345" s="27" t="s">
        <v>7385</v>
      </c>
      <c r="B3345" s="28">
        <v>13</v>
      </c>
      <c r="C3345" s="28" t="s">
        <v>744</v>
      </c>
      <c r="D3345" t="s">
        <v>745</v>
      </c>
      <c r="E3345" s="28" t="s">
        <v>949</v>
      </c>
      <c r="F3345" s="28">
        <v>17</v>
      </c>
      <c r="G3345" s="28" t="s">
        <v>90</v>
      </c>
      <c r="H3345" s="28">
        <v>9220</v>
      </c>
      <c r="I3345" s="28" t="s">
        <v>147</v>
      </c>
      <c r="J3345" s="28">
        <v>826</v>
      </c>
      <c r="K3345" s="28" t="s">
        <v>948</v>
      </c>
      <c r="L3345" s="41">
        <v>2</v>
      </c>
      <c r="M3345" s="44">
        <v>0</v>
      </c>
      <c r="N3345" s="6">
        <v>0</v>
      </c>
      <c r="O3345">
        <v>0</v>
      </c>
      <c r="P3345" s="29" t="s">
        <v>30</v>
      </c>
      <c r="Q3345" s="28" t="s">
        <v>93</v>
      </c>
      <c r="R3345" s="28" t="s">
        <v>148</v>
      </c>
      <c r="S3345" s="28" t="s">
        <v>950</v>
      </c>
      <c r="T3345" s="28" t="s">
        <v>7595</v>
      </c>
      <c r="U3345" s="28" t="s">
        <v>7596</v>
      </c>
      <c r="V3345" s="28" t="s">
        <v>7597</v>
      </c>
      <c r="W3345" s="30">
        <v>45658</v>
      </c>
      <c r="X3345" s="30">
        <v>46022</v>
      </c>
      <c r="Y3345" s="28">
        <v>2025</v>
      </c>
      <c r="Z3345" s="28" t="s">
        <v>5706</v>
      </c>
      <c r="AA3345" s="28" t="s">
        <v>5707</v>
      </c>
      <c r="AB3345" s="28" t="s">
        <v>5708</v>
      </c>
      <c r="AC3345" s="28" t="s">
        <v>970</v>
      </c>
      <c r="AD3345" s="48" t="s">
        <v>970</v>
      </c>
    </row>
    <row r="3346" spans="1:30" x14ac:dyDescent="0.3">
      <c r="A3346" s="27" t="s">
        <v>7385</v>
      </c>
      <c r="B3346" s="28">
        <v>13</v>
      </c>
      <c r="C3346" s="28" t="s">
        <v>744</v>
      </c>
      <c r="D3346" t="s">
        <v>745</v>
      </c>
      <c r="E3346" s="28" t="s">
        <v>949</v>
      </c>
      <c r="F3346" s="28">
        <v>73</v>
      </c>
      <c r="G3346" s="28" t="s">
        <v>367</v>
      </c>
      <c r="H3346" s="28">
        <v>9226</v>
      </c>
      <c r="I3346" s="28" t="s">
        <v>374</v>
      </c>
      <c r="J3346" s="28">
        <v>826</v>
      </c>
      <c r="K3346" s="28" t="s">
        <v>948</v>
      </c>
      <c r="L3346" s="41">
        <v>2</v>
      </c>
      <c r="M3346" s="44">
        <v>0</v>
      </c>
      <c r="N3346" s="6">
        <v>0</v>
      </c>
      <c r="O3346">
        <v>0</v>
      </c>
      <c r="P3346" s="29" t="s">
        <v>30</v>
      </c>
      <c r="Q3346" s="28" t="s">
        <v>370</v>
      </c>
      <c r="R3346" s="28" t="s">
        <v>375</v>
      </c>
      <c r="S3346" s="28" t="s">
        <v>950</v>
      </c>
      <c r="T3346" s="28" t="s">
        <v>7676</v>
      </c>
      <c r="U3346" s="28" t="s">
        <v>7677</v>
      </c>
      <c r="V3346" s="28" t="s">
        <v>7678</v>
      </c>
      <c r="W3346" s="30">
        <v>45658</v>
      </c>
      <c r="X3346" s="30">
        <v>46022</v>
      </c>
      <c r="Y3346" s="28">
        <v>2025</v>
      </c>
      <c r="Z3346" s="28" t="s">
        <v>5709</v>
      </c>
      <c r="AA3346" s="28" t="s">
        <v>5710</v>
      </c>
      <c r="AB3346" s="28" t="s">
        <v>5711</v>
      </c>
      <c r="AC3346" s="28" t="s">
        <v>5712</v>
      </c>
      <c r="AD3346" s="48" t="s">
        <v>5713</v>
      </c>
    </row>
    <row r="3347" spans="1:30" x14ac:dyDescent="0.3">
      <c r="A3347" s="27" t="s">
        <v>7385</v>
      </c>
      <c r="B3347" s="28">
        <v>13</v>
      </c>
      <c r="C3347" s="28" t="s">
        <v>744</v>
      </c>
      <c r="D3347" t="s">
        <v>745</v>
      </c>
      <c r="E3347" s="28" t="s">
        <v>949</v>
      </c>
      <c r="F3347" s="28">
        <v>25</v>
      </c>
      <c r="G3347" s="28" t="s">
        <v>104</v>
      </c>
      <c r="H3347" s="28">
        <v>9232</v>
      </c>
      <c r="I3347" s="28" t="s">
        <v>286</v>
      </c>
      <c r="J3347" s="28">
        <v>826</v>
      </c>
      <c r="K3347" s="28" t="s">
        <v>948</v>
      </c>
      <c r="L3347" s="41">
        <v>2</v>
      </c>
      <c r="M3347" s="44">
        <v>0</v>
      </c>
      <c r="N3347" s="6">
        <v>0</v>
      </c>
      <c r="O3347">
        <v>0</v>
      </c>
      <c r="P3347" s="29" t="s">
        <v>30</v>
      </c>
      <c r="Q3347" s="28" t="s">
        <v>107</v>
      </c>
      <c r="R3347" s="28" t="s">
        <v>288</v>
      </c>
      <c r="S3347" s="28" t="s">
        <v>950</v>
      </c>
      <c r="T3347" s="28" t="s">
        <v>7579</v>
      </c>
      <c r="U3347" s="28" t="s">
        <v>7580</v>
      </c>
      <c r="V3347" s="28" t="s">
        <v>7581</v>
      </c>
      <c r="W3347" s="30">
        <v>45658</v>
      </c>
      <c r="X3347" s="30">
        <v>46022</v>
      </c>
      <c r="Y3347" s="28">
        <v>2025</v>
      </c>
      <c r="Z3347" s="28" t="s">
        <v>3520</v>
      </c>
      <c r="AA3347" s="28" t="s">
        <v>2724</v>
      </c>
      <c r="AB3347" s="28" t="s">
        <v>969</v>
      </c>
      <c r="AC3347" s="28" t="s">
        <v>5714</v>
      </c>
      <c r="AD3347" s="48" t="s">
        <v>472</v>
      </c>
    </row>
    <row r="3348" spans="1:30" x14ac:dyDescent="0.3">
      <c r="A3348" s="27" t="s">
        <v>7385</v>
      </c>
      <c r="B3348" s="28">
        <v>13</v>
      </c>
      <c r="C3348" s="28" t="s">
        <v>744</v>
      </c>
      <c r="D3348" t="s">
        <v>745</v>
      </c>
      <c r="E3348" s="28" t="s">
        <v>949</v>
      </c>
      <c r="F3348" s="28">
        <v>8</v>
      </c>
      <c r="G3348" s="28" t="s">
        <v>120</v>
      </c>
      <c r="H3348" s="28">
        <v>9302</v>
      </c>
      <c r="I3348" s="28" t="s">
        <v>143</v>
      </c>
      <c r="J3348" s="28">
        <v>826</v>
      </c>
      <c r="K3348" s="28" t="s">
        <v>948</v>
      </c>
      <c r="L3348" s="41">
        <v>3</v>
      </c>
      <c r="M3348" s="44">
        <v>0</v>
      </c>
      <c r="N3348" s="6">
        <v>0</v>
      </c>
      <c r="O3348">
        <v>0</v>
      </c>
      <c r="P3348" s="29" t="s">
        <v>30</v>
      </c>
      <c r="Q3348" s="28" t="s">
        <v>122</v>
      </c>
      <c r="R3348" s="28" t="s">
        <v>146</v>
      </c>
      <c r="S3348" s="28" t="s">
        <v>950</v>
      </c>
      <c r="T3348" s="28" t="s">
        <v>7582</v>
      </c>
      <c r="U3348" s="28" t="s">
        <v>7583</v>
      </c>
      <c r="V3348" s="28" t="s">
        <v>7584</v>
      </c>
      <c r="W3348" s="30">
        <v>45658</v>
      </c>
      <c r="X3348" s="30">
        <v>46022</v>
      </c>
      <c r="Y3348" s="28">
        <v>2025</v>
      </c>
      <c r="Z3348" s="28" t="s">
        <v>5715</v>
      </c>
      <c r="AA3348" s="28" t="s">
        <v>315</v>
      </c>
      <c r="AB3348" s="28" t="s">
        <v>780</v>
      </c>
      <c r="AC3348" s="28" t="s">
        <v>144</v>
      </c>
      <c r="AD3348" s="48" t="s">
        <v>145</v>
      </c>
    </row>
    <row r="3349" spans="1:30" x14ac:dyDescent="0.3">
      <c r="A3349" s="27" t="s">
        <v>7385</v>
      </c>
      <c r="B3349" s="28">
        <v>13</v>
      </c>
      <c r="C3349" s="28" t="s">
        <v>744</v>
      </c>
      <c r="D3349" t="s">
        <v>745</v>
      </c>
      <c r="E3349" s="28" t="s">
        <v>949</v>
      </c>
      <c r="F3349" s="28">
        <v>13</v>
      </c>
      <c r="G3349" s="28" t="s">
        <v>116</v>
      </c>
      <c r="H3349" s="28">
        <v>9304</v>
      </c>
      <c r="I3349" s="28" t="s">
        <v>398</v>
      </c>
      <c r="J3349" s="28">
        <v>826</v>
      </c>
      <c r="K3349" s="28" t="s">
        <v>948</v>
      </c>
      <c r="L3349" s="41">
        <v>2</v>
      </c>
      <c r="M3349" s="44">
        <v>0</v>
      </c>
      <c r="N3349" s="6">
        <v>0</v>
      </c>
      <c r="O3349">
        <v>0</v>
      </c>
      <c r="P3349" s="29" t="s">
        <v>30</v>
      </c>
      <c r="Q3349" s="28" t="s">
        <v>118</v>
      </c>
      <c r="R3349" s="28" t="s">
        <v>401</v>
      </c>
      <c r="S3349" s="28" t="s">
        <v>950</v>
      </c>
      <c r="T3349" s="28" t="s">
        <v>7592</v>
      </c>
      <c r="U3349" s="28" t="s">
        <v>7593</v>
      </c>
      <c r="V3349" s="28" t="s">
        <v>7594</v>
      </c>
      <c r="W3349" s="30">
        <v>45658</v>
      </c>
      <c r="X3349" s="30">
        <v>46022</v>
      </c>
      <c r="Y3349" s="28">
        <v>2025</v>
      </c>
      <c r="Z3349" s="28" t="s">
        <v>5716</v>
      </c>
      <c r="AA3349" s="28" t="s">
        <v>5717</v>
      </c>
      <c r="AB3349" s="28" t="s">
        <v>5718</v>
      </c>
      <c r="AC3349" s="28" t="s">
        <v>1004</v>
      </c>
      <c r="AD3349" s="48" t="s">
        <v>5719</v>
      </c>
    </row>
    <row r="3350" spans="1:30" x14ac:dyDescent="0.3">
      <c r="A3350" s="27" t="s">
        <v>7385</v>
      </c>
      <c r="B3350" s="28">
        <v>13</v>
      </c>
      <c r="C3350" s="28" t="s">
        <v>744</v>
      </c>
      <c r="D3350" t="s">
        <v>745</v>
      </c>
      <c r="E3350" s="28" t="s">
        <v>949</v>
      </c>
      <c r="F3350" s="28">
        <v>15</v>
      </c>
      <c r="G3350" s="28" t="s">
        <v>245</v>
      </c>
      <c r="H3350" s="28">
        <v>9305</v>
      </c>
      <c r="I3350" s="28" t="s">
        <v>361</v>
      </c>
      <c r="J3350" s="28">
        <v>826</v>
      </c>
      <c r="K3350" s="28" t="s">
        <v>948</v>
      </c>
      <c r="L3350" s="41">
        <v>2</v>
      </c>
      <c r="M3350" s="44">
        <v>0</v>
      </c>
      <c r="N3350" s="6">
        <v>0</v>
      </c>
      <c r="O3350">
        <v>0</v>
      </c>
      <c r="P3350" s="29" t="s">
        <v>30</v>
      </c>
      <c r="Q3350" s="28" t="s">
        <v>249</v>
      </c>
      <c r="R3350" s="28" t="s">
        <v>362</v>
      </c>
      <c r="S3350" s="28" t="s">
        <v>950</v>
      </c>
      <c r="T3350" s="28" t="s">
        <v>7552</v>
      </c>
      <c r="U3350" s="28" t="s">
        <v>7553</v>
      </c>
      <c r="V3350" s="28" t="s">
        <v>7554</v>
      </c>
      <c r="W3350" s="30">
        <v>45658</v>
      </c>
      <c r="X3350" s="30">
        <v>46022</v>
      </c>
      <c r="Y3350" s="28">
        <v>2025</v>
      </c>
      <c r="Z3350" s="28" t="s">
        <v>785</v>
      </c>
      <c r="AA3350" s="28" t="s">
        <v>786</v>
      </c>
      <c r="AB3350" s="28" t="s">
        <v>5720</v>
      </c>
      <c r="AC3350" s="28" t="s">
        <v>5721</v>
      </c>
      <c r="AD3350" s="48" t="s">
        <v>5720</v>
      </c>
    </row>
    <row r="3351" spans="1:30" x14ac:dyDescent="0.3">
      <c r="A3351" s="27" t="s">
        <v>7385</v>
      </c>
      <c r="B3351" s="28">
        <v>13</v>
      </c>
      <c r="C3351" s="28" t="s">
        <v>744</v>
      </c>
      <c r="D3351" t="s">
        <v>745</v>
      </c>
      <c r="E3351" s="28" t="s">
        <v>949</v>
      </c>
      <c r="F3351" s="28">
        <v>17</v>
      </c>
      <c r="G3351" s="28" t="s">
        <v>90</v>
      </c>
      <c r="H3351" s="28">
        <v>9306</v>
      </c>
      <c r="I3351" s="28" t="s">
        <v>266</v>
      </c>
      <c r="J3351" s="28">
        <v>826</v>
      </c>
      <c r="K3351" s="28" t="s">
        <v>948</v>
      </c>
      <c r="L3351" s="41">
        <v>2</v>
      </c>
      <c r="M3351" s="44">
        <v>0</v>
      </c>
      <c r="N3351" s="6">
        <v>0</v>
      </c>
      <c r="O3351">
        <v>0</v>
      </c>
      <c r="P3351" s="29" t="s">
        <v>30</v>
      </c>
      <c r="Q3351" s="28" t="s">
        <v>93</v>
      </c>
      <c r="R3351" s="28" t="s">
        <v>267</v>
      </c>
      <c r="S3351" s="28" t="s">
        <v>950</v>
      </c>
      <c r="T3351" s="28" t="s">
        <v>7598</v>
      </c>
      <c r="U3351" s="28" t="s">
        <v>7599</v>
      </c>
      <c r="V3351" s="28" t="s">
        <v>7600</v>
      </c>
      <c r="W3351" s="30">
        <v>45658</v>
      </c>
      <c r="X3351" s="30">
        <v>46022</v>
      </c>
      <c r="Y3351" s="28">
        <v>2025</v>
      </c>
      <c r="Z3351" s="28" t="s">
        <v>2857</v>
      </c>
      <c r="AA3351" s="28" t="s">
        <v>5722</v>
      </c>
      <c r="AB3351" s="28" t="s">
        <v>1873</v>
      </c>
      <c r="AC3351" s="28" t="s">
        <v>1978</v>
      </c>
      <c r="AD3351" s="48" t="s">
        <v>1978</v>
      </c>
    </row>
    <row r="3352" spans="1:30" x14ac:dyDescent="0.3">
      <c r="A3352" s="27" t="s">
        <v>7385</v>
      </c>
      <c r="B3352" s="28">
        <v>13</v>
      </c>
      <c r="C3352" s="28" t="s">
        <v>744</v>
      </c>
      <c r="D3352" t="s">
        <v>745</v>
      </c>
      <c r="E3352" s="28" t="s">
        <v>949</v>
      </c>
      <c r="F3352" s="28">
        <v>73</v>
      </c>
      <c r="G3352" s="28" t="s">
        <v>367</v>
      </c>
      <c r="H3352" s="28">
        <v>9310</v>
      </c>
      <c r="I3352" s="28" t="s">
        <v>368</v>
      </c>
      <c r="J3352" s="28">
        <v>826</v>
      </c>
      <c r="K3352" s="28" t="s">
        <v>948</v>
      </c>
      <c r="L3352" s="41">
        <v>3</v>
      </c>
      <c r="M3352" s="44">
        <v>0</v>
      </c>
      <c r="N3352" s="6">
        <v>0</v>
      </c>
      <c r="O3352">
        <v>0</v>
      </c>
      <c r="P3352" s="29" t="s">
        <v>30</v>
      </c>
      <c r="Q3352" s="28" t="s">
        <v>370</v>
      </c>
      <c r="R3352" s="28" t="s">
        <v>371</v>
      </c>
      <c r="S3352" s="28" t="s">
        <v>950</v>
      </c>
      <c r="T3352" s="28" t="s">
        <v>7652</v>
      </c>
      <c r="U3352" s="28" t="s">
        <v>7653</v>
      </c>
      <c r="V3352" s="28" t="s">
        <v>7654</v>
      </c>
      <c r="W3352" s="30">
        <v>45658</v>
      </c>
      <c r="X3352" s="30">
        <v>46022</v>
      </c>
      <c r="Y3352" s="28">
        <v>2025</v>
      </c>
      <c r="Z3352" s="28" t="s">
        <v>5723</v>
      </c>
      <c r="AA3352" s="28" t="s">
        <v>2673</v>
      </c>
      <c r="AB3352" s="28" t="s">
        <v>369</v>
      </c>
      <c r="AC3352" s="28" t="s">
        <v>5724</v>
      </c>
      <c r="AD3352" s="48" t="s">
        <v>5725</v>
      </c>
    </row>
    <row r="3353" spans="1:30" x14ac:dyDescent="0.3">
      <c r="A3353" s="27" t="s">
        <v>7385</v>
      </c>
      <c r="B3353" s="28">
        <v>13</v>
      </c>
      <c r="C3353" s="28" t="s">
        <v>744</v>
      </c>
      <c r="D3353" t="s">
        <v>745</v>
      </c>
      <c r="E3353" s="28" t="s">
        <v>949</v>
      </c>
      <c r="F3353" s="28">
        <v>25</v>
      </c>
      <c r="G3353" s="28" t="s">
        <v>104</v>
      </c>
      <c r="H3353" s="28">
        <v>9510</v>
      </c>
      <c r="I3353" s="28" t="s">
        <v>6363</v>
      </c>
      <c r="J3353" s="28">
        <v>826</v>
      </c>
      <c r="K3353" s="28" t="s">
        <v>948</v>
      </c>
      <c r="L3353" s="41">
        <v>2</v>
      </c>
      <c r="M3353" s="44">
        <v>0</v>
      </c>
      <c r="N3353" s="6">
        <v>0</v>
      </c>
      <c r="O3353">
        <v>0</v>
      </c>
      <c r="P3353" s="29" t="s">
        <v>30</v>
      </c>
      <c r="Q3353" s="28" t="s">
        <v>107</v>
      </c>
      <c r="R3353" s="28" t="s">
        <v>6364</v>
      </c>
      <c r="S3353" s="28" t="s">
        <v>950</v>
      </c>
      <c r="T3353" s="28" t="s">
        <v>7567</v>
      </c>
      <c r="U3353" s="28" t="s">
        <v>7568</v>
      </c>
      <c r="V3353" s="28" t="s">
        <v>7569</v>
      </c>
      <c r="W3353" s="30">
        <v>45658</v>
      </c>
      <c r="X3353" s="30">
        <v>46022</v>
      </c>
      <c r="Y3353" s="28">
        <v>2025</v>
      </c>
      <c r="Z3353" s="28" t="s">
        <v>2740</v>
      </c>
      <c r="AA3353" s="28" t="s">
        <v>2741</v>
      </c>
      <c r="AB3353" s="28" t="s">
        <v>2742</v>
      </c>
      <c r="AC3353" s="28" t="s">
        <v>5729</v>
      </c>
      <c r="AD3353" s="48" t="s">
        <v>5719</v>
      </c>
    </row>
    <row r="3354" spans="1:30" x14ac:dyDescent="0.3">
      <c r="A3354" s="27" t="s">
        <v>7385</v>
      </c>
      <c r="B3354" s="28">
        <v>13</v>
      </c>
      <c r="C3354" s="28" t="s">
        <v>744</v>
      </c>
      <c r="D3354" t="s">
        <v>745</v>
      </c>
      <c r="E3354" s="28" t="s">
        <v>949</v>
      </c>
      <c r="F3354" s="28">
        <v>25</v>
      </c>
      <c r="G3354" s="28" t="s">
        <v>104</v>
      </c>
      <c r="H3354" s="28">
        <v>9511</v>
      </c>
      <c r="I3354" s="28" t="s">
        <v>408</v>
      </c>
      <c r="J3354" s="28">
        <v>826</v>
      </c>
      <c r="K3354" s="28" t="s">
        <v>948</v>
      </c>
      <c r="L3354" s="41">
        <v>2</v>
      </c>
      <c r="M3354" s="44">
        <v>0</v>
      </c>
      <c r="N3354" s="6">
        <v>0</v>
      </c>
      <c r="O3354">
        <v>0</v>
      </c>
      <c r="P3354" s="29" t="s">
        <v>30</v>
      </c>
      <c r="Q3354" s="28" t="s">
        <v>107</v>
      </c>
      <c r="R3354" s="28" t="s">
        <v>409</v>
      </c>
      <c r="S3354" s="28" t="s">
        <v>950</v>
      </c>
      <c r="T3354" s="28" t="s">
        <v>7570</v>
      </c>
      <c r="U3354" s="28" t="s">
        <v>7571</v>
      </c>
      <c r="V3354" s="28" t="s">
        <v>7572</v>
      </c>
      <c r="W3354" s="30">
        <v>45658</v>
      </c>
      <c r="X3354" s="30">
        <v>46022</v>
      </c>
      <c r="Y3354" s="28">
        <v>2025</v>
      </c>
      <c r="Z3354" s="28" t="s">
        <v>2746</v>
      </c>
      <c r="AA3354" s="28" t="s">
        <v>2747</v>
      </c>
      <c r="AB3354" s="28" t="s">
        <v>2748</v>
      </c>
      <c r="AC3354" s="28" t="s">
        <v>3523</v>
      </c>
      <c r="AD3354" s="48" t="s">
        <v>6356</v>
      </c>
    </row>
    <row r="3355" spans="1:30" x14ac:dyDescent="0.3">
      <c r="A3355" s="27" t="s">
        <v>7385</v>
      </c>
      <c r="B3355" s="28">
        <v>13</v>
      </c>
      <c r="C3355" s="28" t="s">
        <v>744</v>
      </c>
      <c r="D3355" t="s">
        <v>745</v>
      </c>
      <c r="E3355" s="28" t="s">
        <v>949</v>
      </c>
      <c r="F3355" s="28">
        <v>25</v>
      </c>
      <c r="G3355" s="28" t="s">
        <v>104</v>
      </c>
      <c r="H3355" s="28">
        <v>9513</v>
      </c>
      <c r="I3355" s="28" t="s">
        <v>291</v>
      </c>
      <c r="J3355" s="28">
        <v>826</v>
      </c>
      <c r="K3355" s="28" t="s">
        <v>948</v>
      </c>
      <c r="L3355" s="41">
        <v>2</v>
      </c>
      <c r="M3355" s="44">
        <v>0</v>
      </c>
      <c r="N3355" s="6">
        <v>0</v>
      </c>
      <c r="O3355">
        <v>0</v>
      </c>
      <c r="P3355" s="29" t="s">
        <v>30</v>
      </c>
      <c r="Q3355" s="28" t="s">
        <v>107</v>
      </c>
      <c r="R3355" s="28" t="s">
        <v>293</v>
      </c>
      <c r="S3355" s="28" t="s">
        <v>950</v>
      </c>
      <c r="T3355" s="28" t="s">
        <v>7576</v>
      </c>
      <c r="U3355" s="28" t="s">
        <v>7577</v>
      </c>
      <c r="V3355" s="28" t="s">
        <v>7578</v>
      </c>
      <c r="W3355" s="30">
        <v>45658</v>
      </c>
      <c r="X3355" s="30">
        <v>46022</v>
      </c>
      <c r="Y3355" s="28">
        <v>2025</v>
      </c>
      <c r="Z3355" s="28" t="s">
        <v>5733</v>
      </c>
      <c r="AA3355" s="28" t="s">
        <v>5734</v>
      </c>
      <c r="AB3355" s="28" t="s">
        <v>5735</v>
      </c>
      <c r="AC3355" s="28" t="s">
        <v>5736</v>
      </c>
      <c r="AD3355" s="48" t="s">
        <v>5737</v>
      </c>
    </row>
    <row r="3356" spans="1:30" x14ac:dyDescent="0.3">
      <c r="A3356" s="27" t="s">
        <v>7385</v>
      </c>
      <c r="B3356" s="28">
        <v>13</v>
      </c>
      <c r="C3356" s="28" t="s">
        <v>744</v>
      </c>
      <c r="D3356" t="s">
        <v>745</v>
      </c>
      <c r="E3356" s="28" t="s">
        <v>949</v>
      </c>
      <c r="F3356" s="28">
        <v>17</v>
      </c>
      <c r="G3356" s="28" t="s">
        <v>90</v>
      </c>
      <c r="H3356" s="28">
        <v>9515</v>
      </c>
      <c r="I3356" s="28" t="s">
        <v>98</v>
      </c>
      <c r="J3356" s="28">
        <v>826</v>
      </c>
      <c r="K3356" s="28" t="s">
        <v>948</v>
      </c>
      <c r="L3356" s="41">
        <v>2</v>
      </c>
      <c r="M3356" s="44">
        <v>0</v>
      </c>
      <c r="N3356" s="6">
        <v>0</v>
      </c>
      <c r="O3356">
        <v>0</v>
      </c>
      <c r="P3356" s="29" t="s">
        <v>30</v>
      </c>
      <c r="Q3356" s="28" t="s">
        <v>93</v>
      </c>
      <c r="R3356" s="28" t="s">
        <v>100</v>
      </c>
      <c r="S3356" s="28" t="s">
        <v>950</v>
      </c>
      <c r="T3356" s="28" t="s">
        <v>7637</v>
      </c>
      <c r="U3356" s="28" t="s">
        <v>7638</v>
      </c>
      <c r="V3356" s="28" t="s">
        <v>7639</v>
      </c>
      <c r="W3356" s="30">
        <v>45658</v>
      </c>
      <c r="X3356" s="30">
        <v>46022</v>
      </c>
      <c r="Y3356" s="28">
        <v>2025</v>
      </c>
      <c r="Z3356" s="28" t="s">
        <v>5738</v>
      </c>
      <c r="AA3356" s="28" t="s">
        <v>2922</v>
      </c>
      <c r="AB3356" s="28" t="s">
        <v>5739</v>
      </c>
      <c r="AC3356" s="28" t="s">
        <v>2917</v>
      </c>
      <c r="AD3356" s="48" t="s">
        <v>706</v>
      </c>
    </row>
    <row r="3357" spans="1:30" x14ac:dyDescent="0.3">
      <c r="A3357" s="27" t="s">
        <v>7385</v>
      </c>
      <c r="B3357" s="28">
        <v>13</v>
      </c>
      <c r="C3357" s="28" t="s">
        <v>744</v>
      </c>
      <c r="D3357" t="s">
        <v>745</v>
      </c>
      <c r="E3357" s="28" t="s">
        <v>949</v>
      </c>
      <c r="F3357" s="28">
        <v>20</v>
      </c>
      <c r="G3357" s="28" t="s">
        <v>376</v>
      </c>
      <c r="H3357" s="28">
        <v>9520</v>
      </c>
      <c r="I3357" s="28" t="s">
        <v>387</v>
      </c>
      <c r="J3357" s="28">
        <v>826</v>
      </c>
      <c r="K3357" s="28" t="s">
        <v>948</v>
      </c>
      <c r="L3357" s="41">
        <v>2</v>
      </c>
      <c r="M3357" s="44">
        <v>0</v>
      </c>
      <c r="N3357" s="6">
        <v>0</v>
      </c>
      <c r="O3357">
        <v>0</v>
      </c>
      <c r="P3357" s="29" t="s">
        <v>30</v>
      </c>
      <c r="Q3357" s="28" t="s">
        <v>381</v>
      </c>
      <c r="R3357" s="28" t="s">
        <v>388</v>
      </c>
      <c r="S3357" s="28" t="s">
        <v>950</v>
      </c>
      <c r="T3357" s="28" t="s">
        <v>7697</v>
      </c>
      <c r="U3357" s="28" t="s">
        <v>7698</v>
      </c>
      <c r="V3357" s="28" t="s">
        <v>7699</v>
      </c>
      <c r="W3357" s="30">
        <v>45658</v>
      </c>
      <c r="X3357" s="30">
        <v>46022</v>
      </c>
      <c r="Y3357" s="28">
        <v>2025</v>
      </c>
      <c r="Z3357" s="28" t="s">
        <v>519</v>
      </c>
      <c r="AA3357" s="28" t="s">
        <v>520</v>
      </c>
      <c r="AB3357" s="28" t="s">
        <v>764</v>
      </c>
      <c r="AC3357" s="28" t="s">
        <v>3280</v>
      </c>
      <c r="AD3357" s="48" t="s">
        <v>2269</v>
      </c>
    </row>
    <row r="3358" spans="1:30" x14ac:dyDescent="0.3">
      <c r="A3358" s="27" t="s">
        <v>7385</v>
      </c>
      <c r="B3358" s="28">
        <v>13</v>
      </c>
      <c r="C3358" s="28" t="s">
        <v>744</v>
      </c>
      <c r="D3358" t="s">
        <v>745</v>
      </c>
      <c r="E3358" s="28" t="s">
        <v>949</v>
      </c>
      <c r="F3358" s="28">
        <v>20</v>
      </c>
      <c r="G3358" s="28" t="s">
        <v>376</v>
      </c>
      <c r="H3358" s="28">
        <v>9521</v>
      </c>
      <c r="I3358" s="28" t="s">
        <v>383</v>
      </c>
      <c r="J3358" s="28">
        <v>826</v>
      </c>
      <c r="K3358" s="28" t="s">
        <v>948</v>
      </c>
      <c r="L3358" s="41">
        <v>3</v>
      </c>
      <c r="M3358" s="44">
        <v>0</v>
      </c>
      <c r="N3358" s="6">
        <v>0</v>
      </c>
      <c r="O3358">
        <v>0</v>
      </c>
      <c r="P3358" s="29" t="s">
        <v>30</v>
      </c>
      <c r="Q3358" s="28" t="s">
        <v>381</v>
      </c>
      <c r="R3358" s="28" t="s">
        <v>386</v>
      </c>
      <c r="S3358" s="28" t="s">
        <v>950</v>
      </c>
      <c r="T3358" s="28" t="s">
        <v>7700</v>
      </c>
      <c r="U3358" s="28" t="s">
        <v>7701</v>
      </c>
      <c r="V3358" s="28" t="s">
        <v>7702</v>
      </c>
      <c r="W3358" s="30">
        <v>45658</v>
      </c>
      <c r="X3358" s="30">
        <v>46022</v>
      </c>
      <c r="Y3358" s="28">
        <v>2025</v>
      </c>
      <c r="Z3358" s="28" t="s">
        <v>1000</v>
      </c>
      <c r="AA3358" s="28" t="s">
        <v>3292</v>
      </c>
      <c r="AB3358" s="28" t="s">
        <v>1001</v>
      </c>
      <c r="AC3358" s="28" t="s">
        <v>5740</v>
      </c>
      <c r="AD3358" s="48" t="s">
        <v>5719</v>
      </c>
    </row>
    <row r="3359" spans="1:30" x14ac:dyDescent="0.3">
      <c r="A3359" s="27" t="s">
        <v>7385</v>
      </c>
      <c r="B3359" s="28">
        <v>13</v>
      </c>
      <c r="C3359" s="28" t="s">
        <v>744</v>
      </c>
      <c r="D3359" t="s">
        <v>745</v>
      </c>
      <c r="E3359" s="28" t="s">
        <v>949</v>
      </c>
      <c r="F3359" s="28">
        <v>41</v>
      </c>
      <c r="G3359" s="28" t="s">
        <v>124</v>
      </c>
      <c r="H3359" s="28">
        <v>9525</v>
      </c>
      <c r="I3359" s="28" t="s">
        <v>125</v>
      </c>
      <c r="J3359" s="28">
        <v>826</v>
      </c>
      <c r="K3359" s="28" t="s">
        <v>948</v>
      </c>
      <c r="L3359" s="41">
        <v>2</v>
      </c>
      <c r="M3359" s="44">
        <v>0</v>
      </c>
      <c r="N3359" s="6">
        <v>0</v>
      </c>
      <c r="O3359">
        <v>0</v>
      </c>
      <c r="P3359" s="29" t="s">
        <v>30</v>
      </c>
      <c r="Q3359" s="28" t="s">
        <v>129</v>
      </c>
      <c r="R3359" s="28" t="s">
        <v>130</v>
      </c>
      <c r="S3359" s="28" t="s">
        <v>950</v>
      </c>
      <c r="T3359" s="28" t="s">
        <v>7537</v>
      </c>
      <c r="U3359" s="28" t="s">
        <v>7538</v>
      </c>
      <c r="V3359" s="28" t="s">
        <v>7539</v>
      </c>
      <c r="W3359" s="30">
        <v>45658</v>
      </c>
      <c r="X3359" s="30">
        <v>46022</v>
      </c>
      <c r="Y3359" s="28">
        <v>2025</v>
      </c>
      <c r="Z3359" s="28" t="s">
        <v>5741</v>
      </c>
      <c r="AA3359" s="28" t="s">
        <v>955</v>
      </c>
      <c r="AB3359" s="28" t="s">
        <v>748</v>
      </c>
      <c r="AC3359" s="28" t="s">
        <v>127</v>
      </c>
      <c r="AD3359" s="48" t="s">
        <v>128</v>
      </c>
    </row>
    <row r="3360" spans="1:30" x14ac:dyDescent="0.3">
      <c r="A3360" s="27" t="s">
        <v>7385</v>
      </c>
      <c r="B3360" s="28">
        <v>13</v>
      </c>
      <c r="C3360" s="28" t="s">
        <v>744</v>
      </c>
      <c r="D3360" t="s">
        <v>745</v>
      </c>
      <c r="E3360" s="28" t="s">
        <v>949</v>
      </c>
      <c r="F3360" s="28">
        <v>41</v>
      </c>
      <c r="G3360" s="28" t="s">
        <v>124</v>
      </c>
      <c r="H3360" s="28">
        <v>9526</v>
      </c>
      <c r="I3360" s="28" t="s">
        <v>179</v>
      </c>
      <c r="J3360" s="28">
        <v>826</v>
      </c>
      <c r="K3360" s="28" t="s">
        <v>948</v>
      </c>
      <c r="L3360" s="41">
        <v>2</v>
      </c>
      <c r="M3360" s="44">
        <v>0</v>
      </c>
      <c r="N3360" s="6">
        <v>0</v>
      </c>
      <c r="O3360">
        <v>0</v>
      </c>
      <c r="P3360" s="29" t="s">
        <v>30</v>
      </c>
      <c r="Q3360" s="28" t="s">
        <v>129</v>
      </c>
      <c r="R3360" s="28" t="s">
        <v>180</v>
      </c>
      <c r="S3360" s="28" t="s">
        <v>950</v>
      </c>
      <c r="T3360" s="28" t="s">
        <v>7540</v>
      </c>
      <c r="U3360" s="28" t="s">
        <v>7541</v>
      </c>
      <c r="V3360" s="28" t="s">
        <v>7542</v>
      </c>
      <c r="W3360" s="30">
        <v>45658</v>
      </c>
      <c r="X3360" s="30">
        <v>46022</v>
      </c>
      <c r="Y3360" s="28">
        <v>2025</v>
      </c>
      <c r="Z3360" s="28" t="s">
        <v>5742</v>
      </c>
      <c r="AA3360" s="28" t="s">
        <v>5743</v>
      </c>
      <c r="AB3360" s="28" t="s">
        <v>5744</v>
      </c>
      <c r="AC3360" s="28" t="s">
        <v>2581</v>
      </c>
      <c r="AD3360" s="48" t="s">
        <v>57</v>
      </c>
    </row>
    <row r="3361" spans="1:30" x14ac:dyDescent="0.3">
      <c r="A3361" s="27" t="s">
        <v>7385</v>
      </c>
      <c r="B3361" s="28">
        <v>13</v>
      </c>
      <c r="C3361" s="28" t="s">
        <v>744</v>
      </c>
      <c r="D3361" t="s">
        <v>745</v>
      </c>
      <c r="E3361" s="28" t="s">
        <v>949</v>
      </c>
      <c r="F3361" s="28">
        <v>41</v>
      </c>
      <c r="G3361" s="28" t="s">
        <v>124</v>
      </c>
      <c r="H3361" s="28">
        <v>9527</v>
      </c>
      <c r="I3361" s="28" t="s">
        <v>173</v>
      </c>
      <c r="J3361" s="28">
        <v>826</v>
      </c>
      <c r="K3361" s="28" t="s">
        <v>948</v>
      </c>
      <c r="L3361" s="41">
        <v>2</v>
      </c>
      <c r="M3361" s="44">
        <v>0</v>
      </c>
      <c r="N3361" s="6">
        <v>0</v>
      </c>
      <c r="O3361">
        <v>0</v>
      </c>
      <c r="P3361" s="29" t="s">
        <v>30</v>
      </c>
      <c r="Q3361" s="28" t="s">
        <v>129</v>
      </c>
      <c r="R3361" s="28" t="s">
        <v>175</v>
      </c>
      <c r="S3361" s="28" t="s">
        <v>950</v>
      </c>
      <c r="T3361" s="28" t="s">
        <v>7543</v>
      </c>
      <c r="U3361" s="28" t="s">
        <v>7544</v>
      </c>
      <c r="V3361" s="28" t="s">
        <v>7545</v>
      </c>
      <c r="W3361" s="30">
        <v>45658</v>
      </c>
      <c r="X3361" s="30">
        <v>46022</v>
      </c>
      <c r="Y3361" s="28">
        <v>2025</v>
      </c>
      <c r="Z3361" s="28" t="s">
        <v>2595</v>
      </c>
      <c r="AA3361" s="28" t="s">
        <v>960</v>
      </c>
      <c r="AB3361" s="28" t="s">
        <v>1745</v>
      </c>
      <c r="AC3361" s="28" t="s">
        <v>5745</v>
      </c>
      <c r="AD3361" s="48" t="s">
        <v>5746</v>
      </c>
    </row>
    <row r="3362" spans="1:30" x14ac:dyDescent="0.3">
      <c r="A3362" s="27" t="s">
        <v>7385</v>
      </c>
      <c r="B3362" s="28">
        <v>13</v>
      </c>
      <c r="C3362" s="28" t="s">
        <v>744</v>
      </c>
      <c r="D3362" t="s">
        <v>745</v>
      </c>
      <c r="E3362" s="28" t="s">
        <v>949</v>
      </c>
      <c r="F3362" s="28">
        <v>41</v>
      </c>
      <c r="G3362" s="28" t="s">
        <v>124</v>
      </c>
      <c r="H3362" s="28">
        <v>9528</v>
      </c>
      <c r="I3362" s="28" t="s">
        <v>154</v>
      </c>
      <c r="J3362" s="28">
        <v>826</v>
      </c>
      <c r="K3362" s="28" t="s">
        <v>948</v>
      </c>
      <c r="L3362" s="41">
        <v>2</v>
      </c>
      <c r="M3362" s="44">
        <v>0</v>
      </c>
      <c r="N3362" s="6">
        <v>0</v>
      </c>
      <c r="O3362">
        <v>0</v>
      </c>
      <c r="P3362" s="29" t="s">
        <v>30</v>
      </c>
      <c r="Q3362" s="28" t="s">
        <v>129</v>
      </c>
      <c r="R3362" s="28" t="s">
        <v>157</v>
      </c>
      <c r="S3362" s="28" t="s">
        <v>950</v>
      </c>
      <c r="T3362" s="28" t="s">
        <v>7546</v>
      </c>
      <c r="U3362" s="28" t="s">
        <v>7547</v>
      </c>
      <c r="V3362" s="28" t="s">
        <v>7548</v>
      </c>
      <c r="W3362" s="30">
        <v>45658</v>
      </c>
      <c r="X3362" s="30">
        <v>46022</v>
      </c>
      <c r="Y3362" s="28">
        <v>2025</v>
      </c>
      <c r="Z3362" s="28" t="s">
        <v>5747</v>
      </c>
      <c r="AA3362" s="28" t="s">
        <v>5748</v>
      </c>
      <c r="AB3362" s="28" t="s">
        <v>5749</v>
      </c>
      <c r="AC3362" s="28" t="s">
        <v>956</v>
      </c>
      <c r="AD3362" s="48" t="s">
        <v>5720</v>
      </c>
    </row>
    <row r="3363" spans="1:30" x14ac:dyDescent="0.3">
      <c r="A3363" s="27" t="s">
        <v>7385</v>
      </c>
      <c r="B3363" s="28">
        <v>13</v>
      </c>
      <c r="C3363" s="28" t="s">
        <v>744</v>
      </c>
      <c r="D3363" t="s">
        <v>745</v>
      </c>
      <c r="E3363" s="28" t="s">
        <v>949</v>
      </c>
      <c r="F3363" s="28">
        <v>68</v>
      </c>
      <c r="G3363" s="28" t="s">
        <v>333</v>
      </c>
      <c r="H3363" s="28">
        <v>9225</v>
      </c>
      <c r="I3363" s="28" t="s">
        <v>337</v>
      </c>
      <c r="J3363" s="28">
        <v>826</v>
      </c>
      <c r="K3363" s="28" t="s">
        <v>948</v>
      </c>
      <c r="L3363" s="41">
        <v>2</v>
      </c>
      <c r="M3363" s="44">
        <v>0</v>
      </c>
      <c r="N3363" s="6">
        <v>0</v>
      </c>
      <c r="O3363">
        <v>0</v>
      </c>
      <c r="P3363" s="29" t="s">
        <v>30</v>
      </c>
      <c r="Q3363" s="28" t="s">
        <v>335</v>
      </c>
      <c r="R3363" s="28" t="s">
        <v>339</v>
      </c>
      <c r="S3363" s="28" t="s">
        <v>950</v>
      </c>
      <c r="T3363" s="28" t="s">
        <v>7531</v>
      </c>
      <c r="U3363" s="28" t="s">
        <v>7532</v>
      </c>
      <c r="V3363" s="28" t="s">
        <v>7533</v>
      </c>
      <c r="W3363" s="30">
        <v>45658</v>
      </c>
      <c r="X3363" s="30">
        <v>46022</v>
      </c>
      <c r="Y3363" s="28">
        <v>2025</v>
      </c>
      <c r="Z3363" s="28" t="s">
        <v>781</v>
      </c>
      <c r="AA3363" s="28" t="s">
        <v>5755</v>
      </c>
      <c r="AB3363" s="28" t="s">
        <v>992</v>
      </c>
      <c r="AC3363" s="28" t="s">
        <v>5756</v>
      </c>
      <c r="AD3363" s="48" t="s">
        <v>970</v>
      </c>
    </row>
    <row r="3364" spans="1:30" x14ac:dyDescent="0.3">
      <c r="A3364" s="27" t="s">
        <v>7385</v>
      </c>
      <c r="B3364" s="28">
        <v>13</v>
      </c>
      <c r="C3364" s="28" t="s">
        <v>744</v>
      </c>
      <c r="D3364" t="s">
        <v>745</v>
      </c>
      <c r="E3364" s="28" t="s">
        <v>949</v>
      </c>
      <c r="F3364" s="28">
        <v>68</v>
      </c>
      <c r="G3364" s="28" t="s">
        <v>333</v>
      </c>
      <c r="H3364" s="28">
        <v>9309</v>
      </c>
      <c r="I3364" s="28" t="s">
        <v>340</v>
      </c>
      <c r="J3364" s="28">
        <v>826</v>
      </c>
      <c r="K3364" s="28" t="s">
        <v>948</v>
      </c>
      <c r="L3364" s="41">
        <v>2</v>
      </c>
      <c r="M3364" s="44">
        <v>0</v>
      </c>
      <c r="N3364" s="6">
        <v>0</v>
      </c>
      <c r="O3364">
        <v>0</v>
      </c>
      <c r="P3364" s="29" t="s">
        <v>30</v>
      </c>
      <c r="Q3364" s="28" t="s">
        <v>335</v>
      </c>
      <c r="R3364" s="28" t="s">
        <v>344</v>
      </c>
      <c r="S3364" s="28" t="s">
        <v>950</v>
      </c>
      <c r="T3364" s="28" t="s">
        <v>7516</v>
      </c>
      <c r="U3364" s="28" t="s">
        <v>7517</v>
      </c>
      <c r="V3364" s="28" t="s">
        <v>7518</v>
      </c>
      <c r="W3364" s="30">
        <v>45658</v>
      </c>
      <c r="X3364" s="30">
        <v>46022</v>
      </c>
      <c r="Y3364" s="28">
        <v>2025</v>
      </c>
      <c r="Z3364" s="28" t="s">
        <v>2433</v>
      </c>
      <c r="AA3364" s="28" t="s">
        <v>341</v>
      </c>
      <c r="AB3364" s="28" t="s">
        <v>2434</v>
      </c>
      <c r="AC3364" s="28" t="s">
        <v>1106</v>
      </c>
      <c r="AD3364" s="48" t="s">
        <v>343</v>
      </c>
    </row>
    <row r="3365" spans="1:30" x14ac:dyDescent="0.3">
      <c r="A3365" s="27" t="s">
        <v>7385</v>
      </c>
      <c r="B3365" s="28">
        <v>13</v>
      </c>
      <c r="C3365" s="28" t="s">
        <v>744</v>
      </c>
      <c r="D3365" t="s">
        <v>745</v>
      </c>
      <c r="E3365" s="28" t="s">
        <v>949</v>
      </c>
      <c r="F3365" s="28">
        <v>68</v>
      </c>
      <c r="G3365" s="28" t="s">
        <v>333</v>
      </c>
      <c r="H3365" s="28">
        <v>9540</v>
      </c>
      <c r="I3365" s="28" t="s">
        <v>345</v>
      </c>
      <c r="J3365" s="28">
        <v>826</v>
      </c>
      <c r="K3365" s="28" t="s">
        <v>948</v>
      </c>
      <c r="L3365" s="41">
        <v>2</v>
      </c>
      <c r="M3365" s="44">
        <v>0</v>
      </c>
      <c r="N3365" s="6">
        <v>0</v>
      </c>
      <c r="O3365">
        <v>0</v>
      </c>
      <c r="P3365" s="29" t="s">
        <v>30</v>
      </c>
      <c r="Q3365" s="28" t="s">
        <v>335</v>
      </c>
      <c r="R3365" s="28" t="s">
        <v>347</v>
      </c>
      <c r="S3365" s="28" t="s">
        <v>950</v>
      </c>
      <c r="T3365" s="28" t="s">
        <v>7519</v>
      </c>
      <c r="U3365" s="28" t="s">
        <v>7520</v>
      </c>
      <c r="V3365" s="28" t="s">
        <v>7521</v>
      </c>
      <c r="W3365" s="30">
        <v>45658</v>
      </c>
      <c r="X3365" s="30">
        <v>46022</v>
      </c>
      <c r="Y3365" s="28">
        <v>2025</v>
      </c>
      <c r="Z3365" s="28" t="s">
        <v>2506</v>
      </c>
      <c r="AA3365" s="28" t="s">
        <v>2511</v>
      </c>
      <c r="AB3365" s="28" t="s">
        <v>2512</v>
      </c>
      <c r="AC3365" s="28" t="s">
        <v>5757</v>
      </c>
      <c r="AD3365" s="48" t="s">
        <v>5758</v>
      </c>
    </row>
    <row r="3366" spans="1:30" x14ac:dyDescent="0.3">
      <c r="A3366" s="27" t="s">
        <v>7385</v>
      </c>
      <c r="B3366" s="28">
        <v>13</v>
      </c>
      <c r="C3366" s="28" t="s">
        <v>744</v>
      </c>
      <c r="D3366" t="s">
        <v>745</v>
      </c>
      <c r="E3366" s="28" t="s">
        <v>949</v>
      </c>
      <c r="F3366" s="28">
        <v>68</v>
      </c>
      <c r="G3366" s="28" t="s">
        <v>333</v>
      </c>
      <c r="H3366" s="28">
        <v>9545</v>
      </c>
      <c r="I3366" s="28" t="s">
        <v>348</v>
      </c>
      <c r="J3366" s="28">
        <v>826</v>
      </c>
      <c r="K3366" s="28" t="s">
        <v>948</v>
      </c>
      <c r="L3366" s="41">
        <v>2</v>
      </c>
      <c r="M3366" s="44">
        <v>0</v>
      </c>
      <c r="N3366" s="6">
        <v>0</v>
      </c>
      <c r="O3366">
        <v>0</v>
      </c>
      <c r="P3366" s="29" t="s">
        <v>30</v>
      </c>
      <c r="Q3366" s="28" t="s">
        <v>335</v>
      </c>
      <c r="R3366" s="28" t="s">
        <v>352</v>
      </c>
      <c r="S3366" s="28" t="s">
        <v>950</v>
      </c>
      <c r="T3366" s="28" t="s">
        <v>7525</v>
      </c>
      <c r="U3366" s="28" t="s">
        <v>7526</v>
      </c>
      <c r="V3366" s="28" t="s">
        <v>7527</v>
      </c>
      <c r="W3366" s="30">
        <v>45658</v>
      </c>
      <c r="X3366" s="30">
        <v>46022</v>
      </c>
      <c r="Y3366" s="28">
        <v>2025</v>
      </c>
      <c r="Z3366" s="28" t="s">
        <v>349</v>
      </c>
      <c r="AA3366" s="28" t="s">
        <v>5759</v>
      </c>
      <c r="AB3366" s="28" t="s">
        <v>993</v>
      </c>
      <c r="AC3366" s="28" t="s">
        <v>351</v>
      </c>
      <c r="AD3366" s="48" t="s">
        <v>818</v>
      </c>
    </row>
    <row r="3367" spans="1:30" x14ac:dyDescent="0.3">
      <c r="A3367" s="27" t="s">
        <v>7385</v>
      </c>
      <c r="B3367" s="28">
        <v>13</v>
      </c>
      <c r="C3367" s="28" t="s">
        <v>744</v>
      </c>
      <c r="D3367" t="s">
        <v>745</v>
      </c>
      <c r="E3367" s="28" t="s">
        <v>949</v>
      </c>
      <c r="F3367" s="28">
        <v>68</v>
      </c>
      <c r="G3367" s="28" t="s">
        <v>333</v>
      </c>
      <c r="H3367" s="28">
        <v>9546</v>
      </c>
      <c r="I3367" s="28" t="s">
        <v>357</v>
      </c>
      <c r="J3367" s="28">
        <v>826</v>
      </c>
      <c r="K3367" s="28" t="s">
        <v>948</v>
      </c>
      <c r="L3367" s="41">
        <v>3</v>
      </c>
      <c r="M3367" s="44">
        <v>0</v>
      </c>
      <c r="N3367" s="6">
        <v>0</v>
      </c>
      <c r="O3367">
        <v>0</v>
      </c>
      <c r="P3367" s="29" t="s">
        <v>30</v>
      </c>
      <c r="Q3367" s="28" t="s">
        <v>335</v>
      </c>
      <c r="R3367" s="28" t="s">
        <v>360</v>
      </c>
      <c r="S3367" s="28" t="s">
        <v>950</v>
      </c>
      <c r="T3367" s="28" t="s">
        <v>7528</v>
      </c>
      <c r="U3367" s="28" t="s">
        <v>7529</v>
      </c>
      <c r="V3367" s="28" t="s">
        <v>7530</v>
      </c>
      <c r="W3367" s="30">
        <v>45658</v>
      </c>
      <c r="X3367" s="30">
        <v>46022</v>
      </c>
      <c r="Y3367" s="28">
        <v>2025</v>
      </c>
      <c r="Z3367" s="28" t="s">
        <v>5760</v>
      </c>
      <c r="AA3367" s="28" t="s">
        <v>994</v>
      </c>
      <c r="AB3367" s="28" t="s">
        <v>995</v>
      </c>
      <c r="AC3367" s="28" t="s">
        <v>996</v>
      </c>
      <c r="AD3367" s="48" t="s">
        <v>5703</v>
      </c>
    </row>
    <row r="3368" spans="1:30" x14ac:dyDescent="0.3">
      <c r="A3368" s="27" t="s">
        <v>7385</v>
      </c>
      <c r="B3368" s="28">
        <v>13</v>
      </c>
      <c r="C3368" s="28" t="s">
        <v>744</v>
      </c>
      <c r="D3368" t="s">
        <v>745</v>
      </c>
      <c r="E3368" s="28" t="s">
        <v>949</v>
      </c>
      <c r="F3368" s="28">
        <v>76</v>
      </c>
      <c r="G3368" s="28" t="s">
        <v>296</v>
      </c>
      <c r="H3368" s="28">
        <v>9125</v>
      </c>
      <c r="I3368" s="28" t="s">
        <v>318</v>
      </c>
      <c r="J3368" s="28">
        <v>826</v>
      </c>
      <c r="K3368" s="28" t="s">
        <v>948</v>
      </c>
      <c r="L3368" s="41">
        <v>2</v>
      </c>
      <c r="M3368" s="44">
        <v>0</v>
      </c>
      <c r="N3368" s="6">
        <v>0</v>
      </c>
      <c r="O3368">
        <v>0</v>
      </c>
      <c r="P3368" s="29" t="s">
        <v>30</v>
      </c>
      <c r="Q3368" s="28" t="s">
        <v>298</v>
      </c>
      <c r="R3368" s="28" t="s">
        <v>320</v>
      </c>
      <c r="S3368" s="28" t="s">
        <v>950</v>
      </c>
      <c r="T3368" s="28" t="s">
        <v>7483</v>
      </c>
      <c r="U3368" s="28" t="s">
        <v>7484</v>
      </c>
      <c r="V3368" s="28" t="s">
        <v>7485</v>
      </c>
      <c r="W3368" s="30">
        <v>45658</v>
      </c>
      <c r="X3368" s="30">
        <v>46022</v>
      </c>
      <c r="Y3368" s="28">
        <v>2025</v>
      </c>
      <c r="Z3368" s="28" t="s">
        <v>5762</v>
      </c>
      <c r="AA3368" s="28" t="s">
        <v>5763</v>
      </c>
      <c r="AB3368" s="28" t="s">
        <v>2334</v>
      </c>
      <c r="AC3368" s="28" t="s">
        <v>2351</v>
      </c>
      <c r="AD3368" s="48" t="s">
        <v>53</v>
      </c>
    </row>
    <row r="3369" spans="1:30" x14ac:dyDescent="0.3">
      <c r="A3369" s="27" t="s">
        <v>7385</v>
      </c>
      <c r="B3369" s="28">
        <v>13</v>
      </c>
      <c r="C3369" s="28" t="s">
        <v>744</v>
      </c>
      <c r="D3369" t="s">
        <v>745</v>
      </c>
      <c r="E3369" s="28" t="s">
        <v>949</v>
      </c>
      <c r="F3369" s="28">
        <v>76</v>
      </c>
      <c r="G3369" s="28" t="s">
        <v>296</v>
      </c>
      <c r="H3369" s="28">
        <v>9228</v>
      </c>
      <c r="I3369" s="28" t="s">
        <v>303</v>
      </c>
      <c r="J3369" s="28">
        <v>826</v>
      </c>
      <c r="K3369" s="28" t="s">
        <v>948</v>
      </c>
      <c r="L3369" s="41">
        <v>2</v>
      </c>
      <c r="M3369" s="44">
        <v>0</v>
      </c>
      <c r="N3369" s="6">
        <v>0</v>
      </c>
      <c r="O3369">
        <v>0</v>
      </c>
      <c r="P3369" s="29" t="s">
        <v>30</v>
      </c>
      <c r="Q3369" s="28" t="s">
        <v>298</v>
      </c>
      <c r="R3369" s="28" t="s">
        <v>306</v>
      </c>
      <c r="S3369" s="28" t="s">
        <v>950</v>
      </c>
      <c r="T3369" s="28" t="s">
        <v>7486</v>
      </c>
      <c r="U3369" s="28" t="s">
        <v>7487</v>
      </c>
      <c r="V3369" s="28" t="s">
        <v>7488</v>
      </c>
      <c r="W3369" s="30">
        <v>45658</v>
      </c>
      <c r="X3369" s="30">
        <v>46022</v>
      </c>
      <c r="Y3369" s="28">
        <v>2025</v>
      </c>
      <c r="Z3369" s="28" t="s">
        <v>2368</v>
      </c>
      <c r="AA3369" s="28" t="s">
        <v>304</v>
      </c>
      <c r="AB3369" s="28" t="s">
        <v>5765</v>
      </c>
      <c r="AC3369" s="28" t="s">
        <v>828</v>
      </c>
      <c r="AD3369" s="48" t="s">
        <v>57</v>
      </c>
    </row>
    <row r="3370" spans="1:30" x14ac:dyDescent="0.3">
      <c r="A3370" s="27" t="s">
        <v>7385</v>
      </c>
      <c r="B3370" s="28">
        <v>13</v>
      </c>
      <c r="C3370" s="28" t="s">
        <v>744</v>
      </c>
      <c r="D3370" t="s">
        <v>745</v>
      </c>
      <c r="E3370" s="28" t="s">
        <v>949</v>
      </c>
      <c r="F3370" s="28">
        <v>76</v>
      </c>
      <c r="G3370" s="28" t="s">
        <v>296</v>
      </c>
      <c r="H3370" s="28">
        <v>9229</v>
      </c>
      <c r="I3370" s="28" t="s">
        <v>307</v>
      </c>
      <c r="J3370" s="28">
        <v>826</v>
      </c>
      <c r="K3370" s="28" t="s">
        <v>948</v>
      </c>
      <c r="L3370" s="41">
        <v>2</v>
      </c>
      <c r="M3370" s="44">
        <v>0</v>
      </c>
      <c r="N3370" s="6">
        <v>0</v>
      </c>
      <c r="O3370">
        <v>0</v>
      </c>
      <c r="P3370" s="29" t="s">
        <v>30</v>
      </c>
      <c r="Q3370" s="28" t="s">
        <v>298</v>
      </c>
      <c r="R3370" s="28" t="s">
        <v>309</v>
      </c>
      <c r="S3370" s="28" t="s">
        <v>950</v>
      </c>
      <c r="T3370" s="28" t="s">
        <v>7489</v>
      </c>
      <c r="U3370" s="28" t="s">
        <v>7490</v>
      </c>
      <c r="V3370" s="28" t="s">
        <v>7491</v>
      </c>
      <c r="W3370" s="30">
        <v>45658</v>
      </c>
      <c r="X3370" s="30">
        <v>46022</v>
      </c>
      <c r="Y3370" s="28">
        <v>2025</v>
      </c>
      <c r="Z3370" s="28" t="s">
        <v>2371</v>
      </c>
      <c r="AA3370" s="28" t="s">
        <v>2374</v>
      </c>
      <c r="AB3370" s="28" t="s">
        <v>2373</v>
      </c>
      <c r="AC3370" s="28" t="s">
        <v>308</v>
      </c>
      <c r="AD3370" s="48" t="s">
        <v>7434</v>
      </c>
    </row>
    <row r="3371" spans="1:30" x14ac:dyDescent="0.3">
      <c r="A3371" s="27" t="s">
        <v>7385</v>
      </c>
      <c r="B3371" s="28">
        <v>13</v>
      </c>
      <c r="C3371" s="28" t="s">
        <v>744</v>
      </c>
      <c r="D3371" t="s">
        <v>745</v>
      </c>
      <c r="E3371" s="28" t="s">
        <v>949</v>
      </c>
      <c r="F3371" s="28">
        <v>76</v>
      </c>
      <c r="G3371" s="28" t="s">
        <v>296</v>
      </c>
      <c r="H3371" s="28">
        <v>9230</v>
      </c>
      <c r="I3371" s="28" t="s">
        <v>297</v>
      </c>
      <c r="J3371" s="28">
        <v>826</v>
      </c>
      <c r="K3371" s="28" t="s">
        <v>948</v>
      </c>
      <c r="L3371" s="41">
        <v>3</v>
      </c>
      <c r="M3371" s="44">
        <v>0</v>
      </c>
      <c r="N3371" s="6">
        <v>0</v>
      </c>
      <c r="O3371">
        <v>0</v>
      </c>
      <c r="P3371" s="29" t="s">
        <v>30</v>
      </c>
      <c r="Q3371" s="28" t="s">
        <v>298</v>
      </c>
      <c r="R3371" s="28" t="s">
        <v>299</v>
      </c>
      <c r="S3371" s="28" t="s">
        <v>950</v>
      </c>
      <c r="T3371" s="28" t="s">
        <v>7492</v>
      </c>
      <c r="U3371" s="28" t="s">
        <v>7493</v>
      </c>
      <c r="V3371" s="28" t="s">
        <v>7494</v>
      </c>
      <c r="W3371" s="30">
        <v>45658</v>
      </c>
      <c r="X3371" s="30">
        <v>46022</v>
      </c>
      <c r="Y3371" s="28">
        <v>2025</v>
      </c>
      <c r="Z3371" s="28" t="s">
        <v>1870</v>
      </c>
      <c r="AA3371" s="28" t="s">
        <v>971</v>
      </c>
      <c r="AB3371" s="28" t="s">
        <v>5766</v>
      </c>
      <c r="AC3371" s="28" t="s">
        <v>5767</v>
      </c>
      <c r="AD3371" s="48" t="s">
        <v>5768</v>
      </c>
    </row>
    <row r="3372" spans="1:30" x14ac:dyDescent="0.3">
      <c r="A3372" s="27" t="s">
        <v>7385</v>
      </c>
      <c r="B3372" s="28">
        <v>13</v>
      </c>
      <c r="C3372" s="28" t="s">
        <v>744</v>
      </c>
      <c r="D3372" t="s">
        <v>745</v>
      </c>
      <c r="E3372" s="28" t="s">
        <v>949</v>
      </c>
      <c r="F3372" s="28">
        <v>76</v>
      </c>
      <c r="G3372" s="28" t="s">
        <v>296</v>
      </c>
      <c r="H3372" s="28">
        <v>9544</v>
      </c>
      <c r="I3372" s="28" t="s">
        <v>424</v>
      </c>
      <c r="J3372" s="28">
        <v>826</v>
      </c>
      <c r="K3372" s="28" t="s">
        <v>948</v>
      </c>
      <c r="L3372" s="41">
        <v>2</v>
      </c>
      <c r="M3372" s="44">
        <v>0</v>
      </c>
      <c r="N3372" s="6">
        <v>0</v>
      </c>
      <c r="O3372">
        <v>0</v>
      </c>
      <c r="P3372" s="29" t="s">
        <v>30</v>
      </c>
      <c r="Q3372" s="28" t="s">
        <v>298</v>
      </c>
      <c r="R3372" s="28" t="s">
        <v>425</v>
      </c>
      <c r="S3372" s="28" t="s">
        <v>950</v>
      </c>
      <c r="T3372" s="28" t="s">
        <v>7498</v>
      </c>
      <c r="U3372" s="28" t="s">
        <v>7499</v>
      </c>
      <c r="V3372" s="28" t="s">
        <v>7500</v>
      </c>
      <c r="W3372" s="30">
        <v>45658</v>
      </c>
      <c r="X3372" s="30">
        <v>46022</v>
      </c>
      <c r="Y3372" s="28">
        <v>2025</v>
      </c>
      <c r="Z3372" s="28" t="s">
        <v>3746</v>
      </c>
      <c r="AA3372" s="28" t="s">
        <v>2417</v>
      </c>
      <c r="AB3372" s="28" t="s">
        <v>5769</v>
      </c>
      <c r="AC3372" s="28" t="s">
        <v>1008</v>
      </c>
      <c r="AD3372" s="48" t="s">
        <v>5720</v>
      </c>
    </row>
    <row r="3373" spans="1:30" x14ac:dyDescent="0.3">
      <c r="A3373" s="27" t="s">
        <v>7385</v>
      </c>
      <c r="B3373" s="28">
        <v>13</v>
      </c>
      <c r="C3373" s="28" t="s">
        <v>744</v>
      </c>
      <c r="D3373" t="s">
        <v>745</v>
      </c>
      <c r="E3373" s="28" t="s">
        <v>949</v>
      </c>
      <c r="F3373" s="28">
        <v>11</v>
      </c>
      <c r="G3373" s="28" t="s">
        <v>149</v>
      </c>
      <c r="H3373" s="28">
        <v>9212</v>
      </c>
      <c r="I3373" s="28" t="s">
        <v>170</v>
      </c>
      <c r="J3373" s="28">
        <v>826</v>
      </c>
      <c r="K3373" s="28" t="s">
        <v>948</v>
      </c>
      <c r="L3373" s="41">
        <v>3</v>
      </c>
      <c r="M3373" s="44">
        <v>0</v>
      </c>
      <c r="N3373" s="6">
        <v>0</v>
      </c>
      <c r="O3373">
        <v>0</v>
      </c>
      <c r="P3373" s="29" t="s">
        <v>30</v>
      </c>
      <c r="Q3373" s="28" t="s">
        <v>152</v>
      </c>
      <c r="R3373" s="28" t="s">
        <v>172</v>
      </c>
      <c r="S3373" s="28" t="s">
        <v>950</v>
      </c>
      <c r="T3373" s="28" t="s">
        <v>7444</v>
      </c>
      <c r="U3373" s="28" t="s">
        <v>7445</v>
      </c>
      <c r="V3373" s="28" t="s">
        <v>7446</v>
      </c>
      <c r="W3373" s="30">
        <v>45658</v>
      </c>
      <c r="X3373" s="30">
        <v>46022</v>
      </c>
      <c r="Y3373" s="28">
        <v>2025</v>
      </c>
      <c r="Z3373" s="28" t="s">
        <v>5772</v>
      </c>
      <c r="AA3373" s="28" t="s">
        <v>984</v>
      </c>
      <c r="AB3373" s="28" t="s">
        <v>5773</v>
      </c>
      <c r="AC3373" s="28" t="s">
        <v>5774</v>
      </c>
      <c r="AD3373" s="48" t="s">
        <v>2269</v>
      </c>
    </row>
    <row r="3374" spans="1:30" x14ac:dyDescent="0.3">
      <c r="A3374" s="27" t="s">
        <v>7385</v>
      </c>
      <c r="B3374" s="28">
        <v>13</v>
      </c>
      <c r="C3374" s="28" t="s">
        <v>744</v>
      </c>
      <c r="D3374" t="s">
        <v>745</v>
      </c>
      <c r="E3374" s="28" t="s">
        <v>949</v>
      </c>
      <c r="F3374" s="28">
        <v>11</v>
      </c>
      <c r="G3374" s="28" t="s">
        <v>149</v>
      </c>
      <c r="H3374" s="28">
        <v>9214</v>
      </c>
      <c r="I3374" s="28" t="s">
        <v>181</v>
      </c>
      <c r="J3374" s="28">
        <v>826</v>
      </c>
      <c r="K3374" s="28" t="s">
        <v>948</v>
      </c>
      <c r="L3374" s="41">
        <v>2</v>
      </c>
      <c r="M3374" s="44">
        <v>0</v>
      </c>
      <c r="N3374" s="6">
        <v>0</v>
      </c>
      <c r="O3374">
        <v>0</v>
      </c>
      <c r="P3374" s="29" t="s">
        <v>30</v>
      </c>
      <c r="Q3374" s="28" t="s">
        <v>152</v>
      </c>
      <c r="R3374" s="28" t="s">
        <v>183</v>
      </c>
      <c r="S3374" s="28" t="s">
        <v>950</v>
      </c>
      <c r="T3374" s="28" t="s">
        <v>7450</v>
      </c>
      <c r="U3374" s="28" t="s">
        <v>7451</v>
      </c>
      <c r="V3374" s="28" t="s">
        <v>7452</v>
      </c>
      <c r="W3374" s="30">
        <v>45658</v>
      </c>
      <c r="X3374" s="30">
        <v>46022</v>
      </c>
      <c r="Y3374" s="28">
        <v>2025</v>
      </c>
      <c r="Z3374" s="28" t="s">
        <v>2177</v>
      </c>
      <c r="AA3374" s="28" t="s">
        <v>5775</v>
      </c>
      <c r="AB3374" s="28" t="s">
        <v>5773</v>
      </c>
      <c r="AC3374" s="28" t="s">
        <v>5776</v>
      </c>
      <c r="AD3374" s="48" t="s">
        <v>5777</v>
      </c>
    </row>
    <row r="3375" spans="1:30" x14ac:dyDescent="0.3">
      <c r="A3375" s="27" t="s">
        <v>7385</v>
      </c>
      <c r="B3375" s="28">
        <v>13</v>
      </c>
      <c r="C3375" s="28" t="s">
        <v>744</v>
      </c>
      <c r="D3375" t="s">
        <v>745</v>
      </c>
      <c r="E3375" s="28" t="s">
        <v>949</v>
      </c>
      <c r="F3375" s="28">
        <v>11</v>
      </c>
      <c r="G3375" s="28" t="s">
        <v>149</v>
      </c>
      <c r="H3375" s="28">
        <v>9215</v>
      </c>
      <c r="I3375" s="28" t="s">
        <v>189</v>
      </c>
      <c r="J3375" s="28">
        <v>826</v>
      </c>
      <c r="K3375" s="28" t="s">
        <v>948</v>
      </c>
      <c r="L3375" s="41">
        <v>2</v>
      </c>
      <c r="M3375" s="44">
        <v>0</v>
      </c>
      <c r="N3375" s="6">
        <v>0</v>
      </c>
      <c r="O3375">
        <v>0</v>
      </c>
      <c r="P3375" s="29" t="s">
        <v>30</v>
      </c>
      <c r="Q3375" s="28" t="s">
        <v>152</v>
      </c>
      <c r="R3375" s="28" t="s">
        <v>190</v>
      </c>
      <c r="S3375" s="28" t="s">
        <v>950</v>
      </c>
      <c r="T3375" s="28" t="s">
        <v>7453</v>
      </c>
      <c r="U3375" s="28" t="s">
        <v>7454</v>
      </c>
      <c r="V3375" s="28" t="s">
        <v>7455</v>
      </c>
      <c r="W3375" s="30">
        <v>45658</v>
      </c>
      <c r="X3375" s="30">
        <v>46022</v>
      </c>
      <c r="Y3375" s="28">
        <v>2025</v>
      </c>
      <c r="Z3375" s="28" t="s">
        <v>5778</v>
      </c>
      <c r="AA3375" s="28" t="s">
        <v>5779</v>
      </c>
      <c r="AB3375" s="28" t="s">
        <v>2187</v>
      </c>
      <c r="AC3375" s="28" t="s">
        <v>5780</v>
      </c>
      <c r="AD3375" s="48" t="s">
        <v>970</v>
      </c>
    </row>
    <row r="3376" spans="1:30" x14ac:dyDescent="0.3">
      <c r="A3376" s="27" t="s">
        <v>7385</v>
      </c>
      <c r="B3376" s="28">
        <v>13</v>
      </c>
      <c r="C3376" s="28" t="s">
        <v>744</v>
      </c>
      <c r="D3376" t="s">
        <v>745</v>
      </c>
      <c r="E3376" s="28" t="s">
        <v>949</v>
      </c>
      <c r="F3376" s="28">
        <v>5</v>
      </c>
      <c r="G3376" s="28" t="s">
        <v>25</v>
      </c>
      <c r="H3376" s="28">
        <v>9127</v>
      </c>
      <c r="I3376" s="28" t="s">
        <v>33</v>
      </c>
      <c r="J3376" s="28">
        <v>826</v>
      </c>
      <c r="K3376" s="28" t="s">
        <v>948</v>
      </c>
      <c r="L3376" s="41">
        <v>2</v>
      </c>
      <c r="M3376" s="44">
        <v>0</v>
      </c>
      <c r="N3376" s="6">
        <v>0</v>
      </c>
      <c r="O3376">
        <v>0</v>
      </c>
      <c r="P3376" s="29" t="s">
        <v>30</v>
      </c>
      <c r="Q3376" s="28" t="s">
        <v>31</v>
      </c>
      <c r="R3376" s="28" t="s">
        <v>35</v>
      </c>
      <c r="S3376" s="28" t="s">
        <v>950</v>
      </c>
      <c r="T3376" s="28" t="s">
        <v>7389</v>
      </c>
      <c r="U3376" s="28" t="s">
        <v>7390</v>
      </c>
      <c r="V3376" s="28" t="s">
        <v>7391</v>
      </c>
      <c r="W3376" s="30">
        <v>45658</v>
      </c>
      <c r="X3376" s="30">
        <v>46022</v>
      </c>
      <c r="Y3376" s="28">
        <v>2025</v>
      </c>
      <c r="Z3376" s="28" t="s">
        <v>5794</v>
      </c>
      <c r="AA3376" s="28" t="s">
        <v>5795</v>
      </c>
      <c r="AB3376" s="28" t="s">
        <v>967</v>
      </c>
      <c r="AC3376" s="28" t="s">
        <v>2016</v>
      </c>
      <c r="AD3376" s="48" t="s">
        <v>29</v>
      </c>
    </row>
    <row r="3377" spans="1:30" x14ac:dyDescent="0.3">
      <c r="A3377" s="27" t="s">
        <v>7385</v>
      </c>
      <c r="B3377" s="28">
        <v>13</v>
      </c>
      <c r="C3377" s="28" t="s">
        <v>744</v>
      </c>
      <c r="D3377" t="s">
        <v>745</v>
      </c>
      <c r="E3377" s="28" t="s">
        <v>949</v>
      </c>
      <c r="F3377" s="28">
        <v>5</v>
      </c>
      <c r="G3377" s="28" t="s">
        <v>25</v>
      </c>
      <c r="H3377" s="28">
        <v>9201</v>
      </c>
      <c r="I3377" s="28" t="s">
        <v>36</v>
      </c>
      <c r="J3377" s="28">
        <v>826</v>
      </c>
      <c r="K3377" s="28" t="s">
        <v>948</v>
      </c>
      <c r="L3377" s="41">
        <v>3</v>
      </c>
      <c r="M3377" s="44">
        <v>0</v>
      </c>
      <c r="N3377" s="6">
        <v>0</v>
      </c>
      <c r="O3377">
        <v>0</v>
      </c>
      <c r="P3377" s="29" t="s">
        <v>30</v>
      </c>
      <c r="Q3377" s="28" t="s">
        <v>31</v>
      </c>
      <c r="R3377" s="28" t="s">
        <v>38</v>
      </c>
      <c r="S3377" s="28" t="s">
        <v>950</v>
      </c>
      <c r="T3377" s="28" t="s">
        <v>7392</v>
      </c>
      <c r="U3377" s="28" t="s">
        <v>7393</v>
      </c>
      <c r="V3377" s="28" t="s">
        <v>7394</v>
      </c>
      <c r="W3377" s="30">
        <v>45658</v>
      </c>
      <c r="X3377" s="30">
        <v>46022</v>
      </c>
      <c r="Y3377" s="28">
        <v>2025</v>
      </c>
      <c r="Z3377" s="28" t="s">
        <v>1915</v>
      </c>
      <c r="AA3377" s="28" t="s">
        <v>37</v>
      </c>
      <c r="AB3377" s="28" t="s">
        <v>1916</v>
      </c>
      <c r="AC3377" s="28" t="s">
        <v>1988</v>
      </c>
      <c r="AD3377" s="48" t="s">
        <v>1866</v>
      </c>
    </row>
    <row r="3378" spans="1:30" x14ac:dyDescent="0.3">
      <c r="A3378" s="27" t="s">
        <v>7385</v>
      </c>
      <c r="B3378" s="28">
        <v>13</v>
      </c>
      <c r="C3378" s="28" t="s">
        <v>744</v>
      </c>
      <c r="D3378" t="s">
        <v>745</v>
      </c>
      <c r="E3378" s="28" t="s">
        <v>949</v>
      </c>
      <c r="F3378" s="28">
        <v>5</v>
      </c>
      <c r="G3378" s="28" t="s">
        <v>25</v>
      </c>
      <c r="H3378" s="28">
        <v>9202</v>
      </c>
      <c r="I3378" s="28" t="s">
        <v>39</v>
      </c>
      <c r="J3378" s="28">
        <v>826</v>
      </c>
      <c r="K3378" s="28" t="s">
        <v>948</v>
      </c>
      <c r="L3378" s="41">
        <v>2</v>
      </c>
      <c r="M3378" s="44">
        <v>0</v>
      </c>
      <c r="N3378" s="6">
        <v>0</v>
      </c>
      <c r="O3378">
        <v>0</v>
      </c>
      <c r="P3378" s="29" t="s">
        <v>30</v>
      </c>
      <c r="Q3378" s="28" t="s">
        <v>31</v>
      </c>
      <c r="R3378" s="28" t="s">
        <v>42</v>
      </c>
      <c r="S3378" s="28" t="s">
        <v>950</v>
      </c>
      <c r="T3378" s="28" t="s">
        <v>7395</v>
      </c>
      <c r="U3378" s="28" t="s">
        <v>7396</v>
      </c>
      <c r="V3378" s="28" t="s">
        <v>7397</v>
      </c>
      <c r="W3378" s="30">
        <v>45658</v>
      </c>
      <c r="X3378" s="30">
        <v>46022</v>
      </c>
      <c r="Y3378" s="28">
        <v>2025</v>
      </c>
      <c r="Z3378" s="28" t="s">
        <v>5796</v>
      </c>
      <c r="AA3378" s="28" t="s">
        <v>1918</v>
      </c>
      <c r="AB3378" s="28" t="s">
        <v>5797</v>
      </c>
      <c r="AC3378" s="28" t="s">
        <v>5798</v>
      </c>
      <c r="AD3378" s="48" t="s">
        <v>975</v>
      </c>
    </row>
    <row r="3379" spans="1:30" x14ac:dyDescent="0.3">
      <c r="A3379" s="27" t="s">
        <v>7385</v>
      </c>
      <c r="B3379" s="28">
        <v>13</v>
      </c>
      <c r="C3379" s="28" t="s">
        <v>744</v>
      </c>
      <c r="D3379" t="s">
        <v>745</v>
      </c>
      <c r="E3379" s="28" t="s">
        <v>949</v>
      </c>
      <c r="F3379" s="28">
        <v>5</v>
      </c>
      <c r="G3379" s="28" t="s">
        <v>25</v>
      </c>
      <c r="H3379" s="28">
        <v>9203</v>
      </c>
      <c r="I3379" s="28" t="s">
        <v>43</v>
      </c>
      <c r="J3379" s="28">
        <v>826</v>
      </c>
      <c r="K3379" s="28" t="s">
        <v>948</v>
      </c>
      <c r="L3379" s="41">
        <v>2</v>
      </c>
      <c r="M3379" s="44">
        <v>0</v>
      </c>
      <c r="N3379" s="6">
        <v>0</v>
      </c>
      <c r="O3379">
        <v>0</v>
      </c>
      <c r="P3379" s="29" t="s">
        <v>30</v>
      </c>
      <c r="Q3379" s="28" t="s">
        <v>31</v>
      </c>
      <c r="R3379" s="28" t="s">
        <v>46</v>
      </c>
      <c r="S3379" s="28" t="s">
        <v>950</v>
      </c>
      <c r="T3379" s="28" t="s">
        <v>7398</v>
      </c>
      <c r="U3379" s="28" t="s">
        <v>7399</v>
      </c>
      <c r="V3379" s="28" t="s">
        <v>7400</v>
      </c>
      <c r="W3379" s="30">
        <v>45658</v>
      </c>
      <c r="X3379" s="30">
        <v>46022</v>
      </c>
      <c r="Y3379" s="28">
        <v>2025</v>
      </c>
      <c r="Z3379" s="28" t="s">
        <v>1920</v>
      </c>
      <c r="AA3379" s="28" t="s">
        <v>44</v>
      </c>
      <c r="AB3379" s="28" t="s">
        <v>5799</v>
      </c>
      <c r="AC3379" s="28" t="s">
        <v>1970</v>
      </c>
      <c r="AD3379" s="48" t="s">
        <v>5800</v>
      </c>
    </row>
    <row r="3380" spans="1:30" x14ac:dyDescent="0.3">
      <c r="A3380" s="27" t="s">
        <v>7385</v>
      </c>
      <c r="B3380" s="28">
        <v>13</v>
      </c>
      <c r="C3380" s="28" t="s">
        <v>744</v>
      </c>
      <c r="D3380" t="s">
        <v>745</v>
      </c>
      <c r="E3380" s="28" t="s">
        <v>949</v>
      </c>
      <c r="F3380" s="28">
        <v>5</v>
      </c>
      <c r="G3380" s="28" t="s">
        <v>25</v>
      </c>
      <c r="H3380" s="28">
        <v>9204</v>
      </c>
      <c r="I3380" s="28" t="s">
        <v>47</v>
      </c>
      <c r="J3380" s="28">
        <v>826</v>
      </c>
      <c r="K3380" s="28" t="s">
        <v>948</v>
      </c>
      <c r="L3380" s="41">
        <v>2</v>
      </c>
      <c r="M3380" s="44">
        <v>0</v>
      </c>
      <c r="N3380" s="6">
        <v>0</v>
      </c>
      <c r="O3380">
        <v>0</v>
      </c>
      <c r="P3380" s="29" t="s">
        <v>30</v>
      </c>
      <c r="Q3380" s="28" t="s">
        <v>31</v>
      </c>
      <c r="R3380" s="28" t="s">
        <v>49</v>
      </c>
      <c r="S3380" s="28" t="s">
        <v>950</v>
      </c>
      <c r="T3380" s="28" t="s">
        <v>7401</v>
      </c>
      <c r="U3380" s="28" t="s">
        <v>7402</v>
      </c>
      <c r="V3380" s="28" t="s">
        <v>7403</v>
      </c>
      <c r="W3380" s="30">
        <v>45658</v>
      </c>
      <c r="X3380" s="30">
        <v>46022</v>
      </c>
      <c r="Y3380" s="28">
        <v>2025</v>
      </c>
      <c r="Z3380" s="28" t="s">
        <v>48</v>
      </c>
      <c r="AA3380" s="28" t="s">
        <v>1948</v>
      </c>
      <c r="AB3380" s="28" t="s">
        <v>2053</v>
      </c>
      <c r="AC3380" s="28" t="s">
        <v>5801</v>
      </c>
      <c r="AD3380" s="48" t="s">
        <v>78</v>
      </c>
    </row>
    <row r="3381" spans="1:30" x14ac:dyDescent="0.3">
      <c r="A3381" s="27" t="s">
        <v>7385</v>
      </c>
      <c r="B3381" s="28">
        <v>13</v>
      </c>
      <c r="C3381" s="28" t="s">
        <v>744</v>
      </c>
      <c r="D3381" t="s">
        <v>745</v>
      </c>
      <c r="E3381" s="28" t="s">
        <v>949</v>
      </c>
      <c r="F3381" s="28">
        <v>5</v>
      </c>
      <c r="G3381" s="28" t="s">
        <v>25</v>
      </c>
      <c r="H3381" s="28">
        <v>9205</v>
      </c>
      <c r="I3381" s="28" t="s">
        <v>50</v>
      </c>
      <c r="J3381" s="28">
        <v>826</v>
      </c>
      <c r="K3381" s="28" t="s">
        <v>948</v>
      </c>
      <c r="L3381" s="41">
        <v>2</v>
      </c>
      <c r="M3381" s="44">
        <v>0</v>
      </c>
      <c r="N3381" s="6">
        <v>0</v>
      </c>
      <c r="O3381">
        <v>0</v>
      </c>
      <c r="P3381" s="29" t="s">
        <v>30</v>
      </c>
      <c r="Q3381" s="28" t="s">
        <v>31</v>
      </c>
      <c r="R3381" s="28" t="s">
        <v>54</v>
      </c>
      <c r="S3381" s="28" t="s">
        <v>950</v>
      </c>
      <c r="T3381" s="28" t="s">
        <v>7404</v>
      </c>
      <c r="U3381" s="28" t="s">
        <v>7405</v>
      </c>
      <c r="V3381" s="28" t="s">
        <v>7406</v>
      </c>
      <c r="W3381" s="30">
        <v>45658</v>
      </c>
      <c r="X3381" s="30">
        <v>46022</v>
      </c>
      <c r="Y3381" s="28">
        <v>2025</v>
      </c>
      <c r="Z3381" s="28" t="s">
        <v>5802</v>
      </c>
      <c r="AA3381" s="28" t="s">
        <v>976</v>
      </c>
      <c r="AB3381" s="28" t="s">
        <v>1858</v>
      </c>
      <c r="AC3381" s="28" t="s">
        <v>1977</v>
      </c>
      <c r="AD3381" s="48" t="s">
        <v>977</v>
      </c>
    </row>
    <row r="3382" spans="1:30" x14ac:dyDescent="0.3">
      <c r="A3382" s="27" t="s">
        <v>7385</v>
      </c>
      <c r="B3382" s="28">
        <v>13</v>
      </c>
      <c r="C3382" s="28" t="s">
        <v>744</v>
      </c>
      <c r="D3382" t="s">
        <v>745</v>
      </c>
      <c r="E3382" s="28" t="s">
        <v>949</v>
      </c>
      <c r="F3382" s="28">
        <v>5</v>
      </c>
      <c r="G3382" s="28" t="s">
        <v>25</v>
      </c>
      <c r="H3382" s="28">
        <v>9206</v>
      </c>
      <c r="I3382" s="28" t="s">
        <v>73</v>
      </c>
      <c r="J3382" s="28">
        <v>826</v>
      </c>
      <c r="K3382" s="28" t="s">
        <v>948</v>
      </c>
      <c r="L3382" s="41">
        <v>3</v>
      </c>
      <c r="M3382" s="44">
        <v>0</v>
      </c>
      <c r="N3382" s="6">
        <v>0</v>
      </c>
      <c r="O3382">
        <v>0</v>
      </c>
      <c r="P3382" s="29" t="s">
        <v>30</v>
      </c>
      <c r="Q3382" s="28" t="s">
        <v>31</v>
      </c>
      <c r="R3382" s="28" t="s">
        <v>74</v>
      </c>
      <c r="S3382" s="28" t="s">
        <v>950</v>
      </c>
      <c r="T3382" s="28" t="s">
        <v>7407</v>
      </c>
      <c r="U3382" s="28" t="s">
        <v>7408</v>
      </c>
      <c r="V3382" s="28" t="s">
        <v>7409</v>
      </c>
      <c r="W3382" s="30">
        <v>45658</v>
      </c>
      <c r="X3382" s="30">
        <v>46022</v>
      </c>
      <c r="Y3382" s="28">
        <v>2025</v>
      </c>
      <c r="Z3382" s="28" t="s">
        <v>5803</v>
      </c>
      <c r="AA3382" s="28" t="s">
        <v>5804</v>
      </c>
      <c r="AB3382" s="28" t="s">
        <v>5805</v>
      </c>
      <c r="AC3382" s="28" t="s">
        <v>645</v>
      </c>
      <c r="AD3382" s="48" t="s">
        <v>7434</v>
      </c>
    </row>
    <row r="3383" spans="1:30" x14ac:dyDescent="0.3">
      <c r="A3383" s="27" t="s">
        <v>7385</v>
      </c>
      <c r="B3383" s="28">
        <v>13</v>
      </c>
      <c r="C3383" s="28" t="s">
        <v>744</v>
      </c>
      <c r="D3383" t="s">
        <v>745</v>
      </c>
      <c r="E3383" s="28" t="s">
        <v>949</v>
      </c>
      <c r="F3383" s="28">
        <v>5</v>
      </c>
      <c r="G3383" s="28" t="s">
        <v>25</v>
      </c>
      <c r="H3383" s="28">
        <v>9402</v>
      </c>
      <c r="I3383" s="28" t="s">
        <v>82</v>
      </c>
      <c r="J3383" s="28">
        <v>826</v>
      </c>
      <c r="K3383" s="28" t="s">
        <v>948</v>
      </c>
      <c r="L3383" s="41">
        <v>2</v>
      </c>
      <c r="M3383" s="44">
        <v>0</v>
      </c>
      <c r="N3383" s="6">
        <v>0</v>
      </c>
      <c r="O3383">
        <v>0</v>
      </c>
      <c r="P3383" s="29" t="s">
        <v>30</v>
      </c>
      <c r="Q3383" s="28" t="s">
        <v>31</v>
      </c>
      <c r="R3383" s="28" t="s">
        <v>83</v>
      </c>
      <c r="S3383" s="28" t="s">
        <v>950</v>
      </c>
      <c r="T3383" s="28" t="s">
        <v>7416</v>
      </c>
      <c r="U3383" s="28" t="s">
        <v>7417</v>
      </c>
      <c r="V3383" s="28" t="s">
        <v>7418</v>
      </c>
      <c r="W3383" s="30">
        <v>45658</v>
      </c>
      <c r="X3383" s="30">
        <v>46022</v>
      </c>
      <c r="Y3383" s="28">
        <v>2025</v>
      </c>
      <c r="Z3383" s="28" t="s">
        <v>1932</v>
      </c>
      <c r="AA3383" s="28" t="s">
        <v>1933</v>
      </c>
      <c r="AB3383" s="28" t="s">
        <v>1934</v>
      </c>
      <c r="AC3383" s="28" t="s">
        <v>968</v>
      </c>
      <c r="AD3383" s="48" t="s">
        <v>970</v>
      </c>
    </row>
    <row r="3384" spans="1:30" x14ac:dyDescent="0.3">
      <c r="A3384" s="27" t="s">
        <v>7385</v>
      </c>
      <c r="B3384" s="28">
        <v>13</v>
      </c>
      <c r="C3384" s="28" t="s">
        <v>744</v>
      </c>
      <c r="D3384" t="s">
        <v>745</v>
      </c>
      <c r="E3384" s="28" t="s">
        <v>949</v>
      </c>
      <c r="F3384" s="28">
        <v>5</v>
      </c>
      <c r="G3384" s="28" t="s">
        <v>25</v>
      </c>
      <c r="H3384" s="28">
        <v>9503</v>
      </c>
      <c r="I3384" s="28" t="s">
        <v>101</v>
      </c>
      <c r="J3384" s="28">
        <v>826</v>
      </c>
      <c r="K3384" s="28" t="s">
        <v>948</v>
      </c>
      <c r="L3384" s="41">
        <v>3</v>
      </c>
      <c r="M3384" s="44">
        <v>0</v>
      </c>
      <c r="N3384" s="6">
        <v>0</v>
      </c>
      <c r="O3384">
        <v>0</v>
      </c>
      <c r="P3384" s="29" t="s">
        <v>30</v>
      </c>
      <c r="Q3384" s="28" t="s">
        <v>31</v>
      </c>
      <c r="R3384" s="28" t="s">
        <v>103</v>
      </c>
      <c r="S3384" s="28" t="s">
        <v>950</v>
      </c>
      <c r="T3384" s="28" t="s">
        <v>7419</v>
      </c>
      <c r="U3384" s="28" t="s">
        <v>7420</v>
      </c>
      <c r="V3384" s="28" t="s">
        <v>7421</v>
      </c>
      <c r="W3384" s="30">
        <v>45658</v>
      </c>
      <c r="X3384" s="30">
        <v>46022</v>
      </c>
      <c r="Y3384" s="28">
        <v>2025</v>
      </c>
      <c r="Z3384" s="28" t="s">
        <v>5808</v>
      </c>
      <c r="AA3384" s="28" t="s">
        <v>5809</v>
      </c>
      <c r="AB3384" s="28" t="s">
        <v>964</v>
      </c>
      <c r="AC3384" s="28" t="s">
        <v>2083</v>
      </c>
      <c r="AD3384" s="48" t="s">
        <v>649</v>
      </c>
    </row>
    <row r="3385" spans="1:30" x14ac:dyDescent="0.3">
      <c r="A3385" s="27" t="s">
        <v>7385</v>
      </c>
      <c r="B3385" s="28">
        <v>13</v>
      </c>
      <c r="C3385" s="28" t="s">
        <v>744</v>
      </c>
      <c r="D3385" t="s">
        <v>745</v>
      </c>
      <c r="E3385" s="28" t="s">
        <v>949</v>
      </c>
      <c r="F3385" s="28">
        <v>5</v>
      </c>
      <c r="G3385" s="28" t="s">
        <v>25</v>
      </c>
      <c r="H3385" s="28">
        <v>9504</v>
      </c>
      <c r="I3385" s="28" t="s">
        <v>108</v>
      </c>
      <c r="J3385" s="28">
        <v>826</v>
      </c>
      <c r="K3385" s="28" t="s">
        <v>948</v>
      </c>
      <c r="L3385" s="41">
        <v>2</v>
      </c>
      <c r="M3385" s="44">
        <v>0</v>
      </c>
      <c r="N3385" s="6">
        <v>0</v>
      </c>
      <c r="O3385">
        <v>0</v>
      </c>
      <c r="P3385" s="29" t="s">
        <v>30</v>
      </c>
      <c r="Q3385" s="28" t="s">
        <v>31</v>
      </c>
      <c r="R3385" s="28" t="s">
        <v>112</v>
      </c>
      <c r="S3385" s="28" t="s">
        <v>950</v>
      </c>
      <c r="T3385" s="28" t="s">
        <v>7428</v>
      </c>
      <c r="U3385" s="28" t="s">
        <v>7429</v>
      </c>
      <c r="V3385" s="28" t="s">
        <v>7430</v>
      </c>
      <c r="W3385" s="30">
        <v>45658</v>
      </c>
      <c r="X3385" s="30">
        <v>46022</v>
      </c>
      <c r="Y3385" s="28">
        <v>2025</v>
      </c>
      <c r="Z3385" s="28" t="s">
        <v>979</v>
      </c>
      <c r="AA3385" s="28" t="s">
        <v>980</v>
      </c>
      <c r="AB3385" s="28" t="s">
        <v>981</v>
      </c>
      <c r="AC3385" s="28" t="s">
        <v>5810</v>
      </c>
      <c r="AD3385" s="48" t="s">
        <v>5811</v>
      </c>
    </row>
    <row r="3386" spans="1:30" x14ac:dyDescent="0.3">
      <c r="A3386" s="27" t="s">
        <v>7385</v>
      </c>
      <c r="B3386" s="28">
        <v>13</v>
      </c>
      <c r="C3386" s="28" t="s">
        <v>744</v>
      </c>
      <c r="D3386" t="s">
        <v>745</v>
      </c>
      <c r="E3386" s="28" t="s">
        <v>949</v>
      </c>
      <c r="F3386" s="28">
        <v>5</v>
      </c>
      <c r="G3386" s="28" t="s">
        <v>25</v>
      </c>
      <c r="H3386" s="28">
        <v>9101</v>
      </c>
      <c r="I3386" s="28" t="s">
        <v>26</v>
      </c>
      <c r="J3386" s="28">
        <v>826</v>
      </c>
      <c r="K3386" s="28" t="s">
        <v>948</v>
      </c>
      <c r="L3386" s="41">
        <v>1</v>
      </c>
      <c r="M3386" s="44">
        <v>0</v>
      </c>
      <c r="N3386" s="6">
        <v>0</v>
      </c>
      <c r="O3386">
        <v>0</v>
      </c>
      <c r="P3386" s="29" t="s">
        <v>30</v>
      </c>
      <c r="Q3386" s="28" t="s">
        <v>31</v>
      </c>
      <c r="R3386" s="28" t="s">
        <v>32</v>
      </c>
      <c r="S3386" s="28" t="s">
        <v>950</v>
      </c>
      <c r="T3386" s="28" t="s">
        <v>7386</v>
      </c>
      <c r="U3386" s="28" t="s">
        <v>7387</v>
      </c>
      <c r="V3386" s="28" t="s">
        <v>7388</v>
      </c>
      <c r="W3386" s="30">
        <v>45658</v>
      </c>
      <c r="X3386" s="30">
        <v>46022</v>
      </c>
      <c r="Y3386" s="28">
        <v>2025</v>
      </c>
      <c r="Z3386" s="28" t="s">
        <v>978</v>
      </c>
      <c r="AA3386" s="28" t="s">
        <v>1908</v>
      </c>
      <c r="AB3386" s="28" t="s">
        <v>5812</v>
      </c>
      <c r="AC3386" s="28" t="s">
        <v>1910</v>
      </c>
      <c r="AD3386" s="48" t="s">
        <v>29</v>
      </c>
    </row>
    <row r="3387" spans="1:30" x14ac:dyDescent="0.3">
      <c r="A3387" s="27" t="s">
        <v>7385</v>
      </c>
      <c r="B3387" s="28">
        <v>13</v>
      </c>
      <c r="C3387" s="28" t="s">
        <v>744</v>
      </c>
      <c r="D3387" t="s">
        <v>745</v>
      </c>
      <c r="E3387" s="28" t="s">
        <v>949</v>
      </c>
      <c r="F3387" s="28">
        <v>15</v>
      </c>
      <c r="G3387" s="28" t="s">
        <v>245</v>
      </c>
      <c r="H3387" s="28">
        <v>9110</v>
      </c>
      <c r="I3387" s="28" t="s">
        <v>389</v>
      </c>
      <c r="J3387" s="28">
        <v>826</v>
      </c>
      <c r="K3387" s="28" t="s">
        <v>948</v>
      </c>
      <c r="L3387" s="41">
        <v>1</v>
      </c>
      <c r="M3387" s="44">
        <v>0</v>
      </c>
      <c r="N3387" s="6">
        <v>0</v>
      </c>
      <c r="O3387">
        <v>0</v>
      </c>
      <c r="P3387" s="29" t="s">
        <v>30</v>
      </c>
      <c r="Q3387" s="28" t="s">
        <v>249</v>
      </c>
      <c r="R3387" s="28" t="s">
        <v>391</v>
      </c>
      <c r="S3387" s="28" t="s">
        <v>950</v>
      </c>
      <c r="T3387" s="28" t="s">
        <v>7549</v>
      </c>
      <c r="U3387" s="28" t="s">
        <v>7550</v>
      </c>
      <c r="V3387" s="28" t="s">
        <v>7551</v>
      </c>
      <c r="W3387" s="30">
        <v>45658</v>
      </c>
      <c r="X3387" s="30">
        <v>46022</v>
      </c>
      <c r="Y3387" s="28">
        <v>2025</v>
      </c>
      <c r="Z3387" s="28" t="s">
        <v>1002</v>
      </c>
      <c r="AA3387" s="28" t="s">
        <v>1003</v>
      </c>
      <c r="AB3387" s="28" t="s">
        <v>1858</v>
      </c>
      <c r="AC3387" s="28" t="s">
        <v>4629</v>
      </c>
      <c r="AD3387" s="48" t="s">
        <v>2271</v>
      </c>
    </row>
    <row r="3388" spans="1:30" x14ac:dyDescent="0.3">
      <c r="A3388" s="27" t="s">
        <v>7385</v>
      </c>
      <c r="B3388" s="28">
        <v>13</v>
      </c>
      <c r="C3388" s="28" t="s">
        <v>744</v>
      </c>
      <c r="D3388" t="s">
        <v>745</v>
      </c>
      <c r="E3388" s="28" t="s">
        <v>949</v>
      </c>
      <c r="F3388" s="28">
        <v>19</v>
      </c>
      <c r="G3388" s="28" t="s">
        <v>184</v>
      </c>
      <c r="H3388" s="28">
        <v>9113</v>
      </c>
      <c r="I3388" s="28" t="s">
        <v>185</v>
      </c>
      <c r="J3388" s="28">
        <v>826</v>
      </c>
      <c r="K3388" s="28" t="s">
        <v>948</v>
      </c>
      <c r="L3388" s="41">
        <v>1</v>
      </c>
      <c r="M3388" s="44">
        <v>0</v>
      </c>
      <c r="N3388" s="6">
        <v>0</v>
      </c>
      <c r="O3388">
        <v>0</v>
      </c>
      <c r="P3388" s="29" t="s">
        <v>30</v>
      </c>
      <c r="Q3388" s="28" t="s">
        <v>187</v>
      </c>
      <c r="R3388" s="28" t="s">
        <v>188</v>
      </c>
      <c r="S3388" s="28" t="s">
        <v>950</v>
      </c>
      <c r="T3388" s="28" t="s">
        <v>7604</v>
      </c>
      <c r="U3388" s="28" t="s">
        <v>7605</v>
      </c>
      <c r="V3388" s="28" t="s">
        <v>7606</v>
      </c>
      <c r="W3388" s="30">
        <v>45658</v>
      </c>
      <c r="X3388" s="30">
        <v>46022</v>
      </c>
      <c r="Y3388" s="28">
        <v>2025</v>
      </c>
      <c r="Z3388" s="28" t="s">
        <v>186</v>
      </c>
      <c r="AA3388" s="28" t="s">
        <v>2637</v>
      </c>
      <c r="AB3388" s="28" t="s">
        <v>5813</v>
      </c>
      <c r="AC3388" s="28" t="s">
        <v>5814</v>
      </c>
      <c r="AD3388" s="48" t="s">
        <v>5815</v>
      </c>
    </row>
    <row r="3389" spans="1:30" x14ac:dyDescent="0.3">
      <c r="A3389" s="27" t="s">
        <v>7385</v>
      </c>
      <c r="B3389" s="28">
        <v>13</v>
      </c>
      <c r="C3389" s="28" t="s">
        <v>744</v>
      </c>
      <c r="D3389" t="s">
        <v>745</v>
      </c>
      <c r="E3389" s="28" t="s">
        <v>949</v>
      </c>
      <c r="F3389" s="28">
        <v>23</v>
      </c>
      <c r="G3389" s="28" t="s">
        <v>268</v>
      </c>
      <c r="H3389" s="28">
        <v>9115</v>
      </c>
      <c r="I3389" s="28" t="s">
        <v>1317</v>
      </c>
      <c r="J3389" s="28">
        <v>826</v>
      </c>
      <c r="K3389" s="28" t="s">
        <v>948</v>
      </c>
      <c r="L3389" s="41">
        <v>1</v>
      </c>
      <c r="M3389" s="44">
        <v>0</v>
      </c>
      <c r="N3389" s="6">
        <v>0</v>
      </c>
      <c r="O3389">
        <v>0</v>
      </c>
      <c r="P3389" s="29" t="s">
        <v>30</v>
      </c>
      <c r="Q3389" s="28" t="s">
        <v>272</v>
      </c>
      <c r="R3389" s="28" t="s">
        <v>1318</v>
      </c>
      <c r="S3389" s="28" t="s">
        <v>950</v>
      </c>
      <c r="T3389" s="28" t="s">
        <v>7658</v>
      </c>
      <c r="U3389" s="28" t="s">
        <v>7659</v>
      </c>
      <c r="V3389" s="28" t="s">
        <v>7660</v>
      </c>
      <c r="W3389" s="30">
        <v>45658</v>
      </c>
      <c r="X3389" s="30">
        <v>46022</v>
      </c>
      <c r="Y3389" s="28">
        <v>2025</v>
      </c>
      <c r="Z3389" s="28" t="s">
        <v>5821</v>
      </c>
      <c r="AA3389" s="28" t="s">
        <v>5822</v>
      </c>
      <c r="AB3389" s="28" t="s">
        <v>5823</v>
      </c>
      <c r="AC3389" s="28" t="s">
        <v>5824</v>
      </c>
      <c r="AD3389" s="48" t="s">
        <v>5720</v>
      </c>
    </row>
    <row r="3390" spans="1:30" x14ac:dyDescent="0.3">
      <c r="A3390" s="27" t="s">
        <v>7385</v>
      </c>
      <c r="B3390" s="28">
        <v>13</v>
      </c>
      <c r="C3390" s="28" t="s">
        <v>744</v>
      </c>
      <c r="D3390" t="s">
        <v>745</v>
      </c>
      <c r="E3390" s="28" t="s">
        <v>949</v>
      </c>
      <c r="F3390" s="28">
        <v>50</v>
      </c>
      <c r="G3390" s="28" t="s">
        <v>416</v>
      </c>
      <c r="H3390" s="28">
        <v>9117</v>
      </c>
      <c r="I3390" s="28" t="s">
        <v>417</v>
      </c>
      <c r="J3390" s="28">
        <v>826</v>
      </c>
      <c r="K3390" s="28" t="s">
        <v>948</v>
      </c>
      <c r="L3390" s="41">
        <v>1</v>
      </c>
      <c r="M3390" s="44">
        <v>0</v>
      </c>
      <c r="N3390" s="6">
        <v>0</v>
      </c>
      <c r="O3390">
        <v>0</v>
      </c>
      <c r="P3390" s="29" t="s">
        <v>30</v>
      </c>
      <c r="Q3390" s="28" t="s">
        <v>418</v>
      </c>
      <c r="R3390" s="28" t="s">
        <v>419</v>
      </c>
      <c r="S3390" s="28" t="s">
        <v>950</v>
      </c>
      <c r="T3390" s="28" t="s">
        <v>7661</v>
      </c>
      <c r="U3390" s="28" t="s">
        <v>7662</v>
      </c>
      <c r="V3390" s="28" t="s">
        <v>7663</v>
      </c>
      <c r="W3390" s="30">
        <v>45658</v>
      </c>
      <c r="X3390" s="30">
        <v>46022</v>
      </c>
      <c r="Y3390" s="28">
        <v>2025</v>
      </c>
      <c r="Z3390" s="28" t="s">
        <v>765</v>
      </c>
      <c r="AA3390" s="28" t="s">
        <v>3030</v>
      </c>
      <c r="AB3390" s="28" t="s">
        <v>4386</v>
      </c>
      <c r="AC3390" s="28" t="s">
        <v>6382</v>
      </c>
      <c r="AD3390" s="48" t="s">
        <v>1978</v>
      </c>
    </row>
    <row r="3391" spans="1:30" x14ac:dyDescent="0.3">
      <c r="A3391" s="27" t="s">
        <v>7385</v>
      </c>
      <c r="B3391" s="28">
        <v>13</v>
      </c>
      <c r="C3391" s="28" t="s">
        <v>744</v>
      </c>
      <c r="D3391" t="s">
        <v>745</v>
      </c>
      <c r="E3391" s="28" t="s">
        <v>949</v>
      </c>
      <c r="F3391" s="28">
        <v>54</v>
      </c>
      <c r="G3391" s="28" t="s">
        <v>134</v>
      </c>
      <c r="H3391" s="28">
        <v>9119</v>
      </c>
      <c r="I3391" s="28" t="s">
        <v>294</v>
      </c>
      <c r="J3391" s="28">
        <v>826</v>
      </c>
      <c r="K3391" s="28" t="s">
        <v>948</v>
      </c>
      <c r="L3391" s="41">
        <v>1</v>
      </c>
      <c r="M3391" s="44">
        <v>0</v>
      </c>
      <c r="N3391" s="6">
        <v>0</v>
      </c>
      <c r="O3391">
        <v>0</v>
      </c>
      <c r="P3391" s="29" t="s">
        <v>30</v>
      </c>
      <c r="Q3391" s="28" t="s">
        <v>136</v>
      </c>
      <c r="R3391" s="28" t="s">
        <v>295</v>
      </c>
      <c r="S3391" s="28" t="s">
        <v>950</v>
      </c>
      <c r="T3391" s="28" t="s">
        <v>7664</v>
      </c>
      <c r="U3391" s="28" t="s">
        <v>7665</v>
      </c>
      <c r="V3391" s="28" t="s">
        <v>7666</v>
      </c>
      <c r="W3391" s="30">
        <v>45658</v>
      </c>
      <c r="X3391" s="30">
        <v>46022</v>
      </c>
      <c r="Y3391" s="28">
        <v>2025</v>
      </c>
      <c r="Z3391" s="28" t="s">
        <v>5828</v>
      </c>
      <c r="AA3391" s="28" t="s">
        <v>2641</v>
      </c>
      <c r="AB3391" s="28" t="s">
        <v>5829</v>
      </c>
      <c r="AC3391" s="28" t="s">
        <v>2643</v>
      </c>
      <c r="AD3391" s="48" t="s">
        <v>1955</v>
      </c>
    </row>
    <row r="3392" spans="1:30" x14ac:dyDescent="0.3">
      <c r="A3392" s="27" t="s">
        <v>7385</v>
      </c>
      <c r="B3392" s="28">
        <v>13</v>
      </c>
      <c r="C3392" s="28" t="s">
        <v>744</v>
      </c>
      <c r="D3392" t="s">
        <v>745</v>
      </c>
      <c r="E3392" s="28" t="s">
        <v>949</v>
      </c>
      <c r="F3392" s="28">
        <v>66</v>
      </c>
      <c r="G3392" s="28" t="s">
        <v>60</v>
      </c>
      <c r="H3392" s="28">
        <v>9121</v>
      </c>
      <c r="I3392" s="28" t="s">
        <v>61</v>
      </c>
      <c r="J3392" s="28">
        <v>826</v>
      </c>
      <c r="K3392" s="28" t="s">
        <v>948</v>
      </c>
      <c r="L3392" s="41">
        <v>1</v>
      </c>
      <c r="M3392" s="44">
        <v>0</v>
      </c>
      <c r="N3392" s="6">
        <v>0</v>
      </c>
      <c r="O3392">
        <v>0</v>
      </c>
      <c r="P3392" s="29" t="s">
        <v>30</v>
      </c>
      <c r="Q3392" s="28" t="s">
        <v>62</v>
      </c>
      <c r="R3392" s="28" t="s">
        <v>63</v>
      </c>
      <c r="S3392" s="28" t="s">
        <v>950</v>
      </c>
      <c r="T3392" s="28" t="s">
        <v>7723</v>
      </c>
      <c r="U3392" s="28" t="s">
        <v>7724</v>
      </c>
      <c r="V3392" s="28" t="s">
        <v>7725</v>
      </c>
      <c r="W3392" s="30">
        <v>45658</v>
      </c>
      <c r="X3392" s="30">
        <v>46022</v>
      </c>
      <c r="Y3392" s="28">
        <v>2025</v>
      </c>
      <c r="Z3392" s="28" t="s">
        <v>3091</v>
      </c>
      <c r="AA3392" s="28" t="s">
        <v>766</v>
      </c>
      <c r="AB3392" s="28" t="s">
        <v>3093</v>
      </c>
      <c r="AC3392" s="28" t="s">
        <v>5832</v>
      </c>
      <c r="AD3392" s="48" t="s">
        <v>951</v>
      </c>
    </row>
    <row r="3393" spans="1:30" x14ac:dyDescent="0.3">
      <c r="A3393" s="27" t="s">
        <v>7385</v>
      </c>
      <c r="B3393" s="28">
        <v>13</v>
      </c>
      <c r="C3393" s="28" t="s">
        <v>744</v>
      </c>
      <c r="D3393" t="s">
        <v>745</v>
      </c>
      <c r="E3393" s="28" t="s">
        <v>949</v>
      </c>
      <c r="F3393" s="28">
        <v>68</v>
      </c>
      <c r="G3393" s="28" t="s">
        <v>333</v>
      </c>
      <c r="H3393" s="28">
        <v>9122</v>
      </c>
      <c r="I3393" s="28" t="s">
        <v>353</v>
      </c>
      <c r="J3393" s="28">
        <v>826</v>
      </c>
      <c r="K3393" s="28" t="s">
        <v>948</v>
      </c>
      <c r="L3393" s="41">
        <v>1</v>
      </c>
      <c r="M3393" s="44">
        <v>0</v>
      </c>
      <c r="N3393" s="6">
        <v>0</v>
      </c>
      <c r="O3393">
        <v>0</v>
      </c>
      <c r="P3393" s="29" t="s">
        <v>30</v>
      </c>
      <c r="Q3393" s="28" t="s">
        <v>335</v>
      </c>
      <c r="R3393" s="28" t="s">
        <v>354</v>
      </c>
      <c r="S3393" s="28" t="s">
        <v>950</v>
      </c>
      <c r="T3393" s="28" t="s">
        <v>7510</v>
      </c>
      <c r="U3393" s="28" t="s">
        <v>7511</v>
      </c>
      <c r="V3393" s="28" t="s">
        <v>7512</v>
      </c>
      <c r="W3393" s="30">
        <v>45658</v>
      </c>
      <c r="X3393" s="30">
        <v>46022</v>
      </c>
      <c r="Y3393" s="28">
        <v>2025</v>
      </c>
      <c r="Z3393" s="28" t="s">
        <v>5833</v>
      </c>
      <c r="AA3393" s="28" t="s">
        <v>2445</v>
      </c>
      <c r="AB3393" s="28" t="s">
        <v>5834</v>
      </c>
      <c r="AC3393" s="28" t="s">
        <v>2447</v>
      </c>
      <c r="AD3393" s="48" t="s">
        <v>472</v>
      </c>
    </row>
    <row r="3394" spans="1:30" x14ac:dyDescent="0.3">
      <c r="A3394" s="27" t="s">
        <v>7385</v>
      </c>
      <c r="B3394" s="28">
        <v>13</v>
      </c>
      <c r="C3394" s="28" t="s">
        <v>744</v>
      </c>
      <c r="D3394" t="s">
        <v>745</v>
      </c>
      <c r="E3394" s="28" t="s">
        <v>949</v>
      </c>
      <c r="F3394" s="28">
        <v>73</v>
      </c>
      <c r="G3394" s="28" t="s">
        <v>367</v>
      </c>
      <c r="H3394" s="28">
        <v>9123</v>
      </c>
      <c r="I3394" s="28" t="s">
        <v>372</v>
      </c>
      <c r="J3394" s="28">
        <v>826</v>
      </c>
      <c r="K3394" s="28" t="s">
        <v>948</v>
      </c>
      <c r="L3394" s="41">
        <v>1</v>
      </c>
      <c r="M3394" s="44">
        <v>0</v>
      </c>
      <c r="N3394" s="6">
        <v>0</v>
      </c>
      <c r="O3394">
        <v>0</v>
      </c>
      <c r="P3394" s="29" t="s">
        <v>30</v>
      </c>
      <c r="Q3394" s="28" t="s">
        <v>370</v>
      </c>
      <c r="R3394" s="28" t="s">
        <v>373</v>
      </c>
      <c r="S3394" s="28" t="s">
        <v>950</v>
      </c>
      <c r="T3394" s="28" t="s">
        <v>7729</v>
      </c>
      <c r="U3394" s="28" t="s">
        <v>7730</v>
      </c>
      <c r="V3394" s="28" t="s">
        <v>7731</v>
      </c>
      <c r="W3394" s="30">
        <v>45658</v>
      </c>
      <c r="X3394" s="30">
        <v>46022</v>
      </c>
      <c r="Y3394" s="28">
        <v>2025</v>
      </c>
      <c r="Z3394" s="28" t="s">
        <v>5835</v>
      </c>
      <c r="AA3394" s="28" t="s">
        <v>997</v>
      </c>
      <c r="AB3394" s="28" t="s">
        <v>998</v>
      </c>
      <c r="AC3394" s="28" t="s">
        <v>999</v>
      </c>
      <c r="AD3394" s="48" t="s">
        <v>5703</v>
      </c>
    </row>
    <row r="3395" spans="1:30" x14ac:dyDescent="0.3">
      <c r="A3395" s="27" t="s">
        <v>7385</v>
      </c>
      <c r="B3395" s="28">
        <v>13</v>
      </c>
      <c r="C3395" s="28" t="s">
        <v>744</v>
      </c>
      <c r="D3395" t="s">
        <v>745</v>
      </c>
      <c r="E3395" s="28" t="s">
        <v>949</v>
      </c>
      <c r="F3395" s="28">
        <v>8</v>
      </c>
      <c r="G3395" s="28" t="s">
        <v>120</v>
      </c>
      <c r="H3395" s="28">
        <v>9207</v>
      </c>
      <c r="I3395" s="28" t="s">
        <v>131</v>
      </c>
      <c r="J3395" s="28">
        <v>826</v>
      </c>
      <c r="K3395" s="28" t="s">
        <v>948</v>
      </c>
      <c r="L3395" s="41">
        <v>1</v>
      </c>
      <c r="M3395" s="44">
        <v>0</v>
      </c>
      <c r="N3395" s="6">
        <v>0</v>
      </c>
      <c r="O3395">
        <v>0</v>
      </c>
      <c r="P3395" s="29" t="s">
        <v>30</v>
      </c>
      <c r="Q3395" s="28" t="s">
        <v>122</v>
      </c>
      <c r="R3395" s="28" t="s">
        <v>133</v>
      </c>
      <c r="S3395" s="28" t="s">
        <v>950</v>
      </c>
      <c r="T3395" s="28" t="s">
        <v>7643</v>
      </c>
      <c r="U3395" s="28" t="s">
        <v>7644</v>
      </c>
      <c r="V3395" s="28" t="s">
        <v>7645</v>
      </c>
      <c r="W3395" s="30">
        <v>45658</v>
      </c>
      <c r="X3395" s="30">
        <v>46022</v>
      </c>
      <c r="Y3395" s="28">
        <v>2025</v>
      </c>
      <c r="Z3395" s="28" t="s">
        <v>5837</v>
      </c>
      <c r="AA3395" s="28" t="s">
        <v>989</v>
      </c>
      <c r="AB3395" s="28" t="s">
        <v>5838</v>
      </c>
      <c r="AC3395" s="28" t="s">
        <v>5839</v>
      </c>
      <c r="AD3395" s="48" t="s">
        <v>970</v>
      </c>
    </row>
    <row r="3396" spans="1:30" x14ac:dyDescent="0.3">
      <c r="A3396" s="27" t="s">
        <v>7385</v>
      </c>
      <c r="B3396" s="28">
        <v>13</v>
      </c>
      <c r="C3396" s="28" t="s">
        <v>744</v>
      </c>
      <c r="D3396" t="s">
        <v>745</v>
      </c>
      <c r="E3396" s="28" t="s">
        <v>949</v>
      </c>
      <c r="F3396" s="28">
        <v>8</v>
      </c>
      <c r="G3396" s="28" t="s">
        <v>120</v>
      </c>
      <c r="H3396" s="28">
        <v>9208</v>
      </c>
      <c r="I3396" s="28" t="s">
        <v>138</v>
      </c>
      <c r="J3396" s="28">
        <v>826</v>
      </c>
      <c r="K3396" s="28" t="s">
        <v>948</v>
      </c>
      <c r="L3396" s="41">
        <v>1</v>
      </c>
      <c r="M3396" s="44">
        <v>0</v>
      </c>
      <c r="N3396" s="6">
        <v>0</v>
      </c>
      <c r="O3396">
        <v>0</v>
      </c>
      <c r="P3396" s="29" t="s">
        <v>30</v>
      </c>
      <c r="Q3396" s="28" t="s">
        <v>122</v>
      </c>
      <c r="R3396" s="28" t="s">
        <v>142</v>
      </c>
      <c r="S3396" s="28" t="s">
        <v>950</v>
      </c>
      <c r="T3396" s="28" t="s">
        <v>7649</v>
      </c>
      <c r="U3396" s="28" t="s">
        <v>7650</v>
      </c>
      <c r="V3396" s="28" t="s">
        <v>7651</v>
      </c>
      <c r="W3396" s="30">
        <v>45658</v>
      </c>
      <c r="X3396" s="30">
        <v>46022</v>
      </c>
      <c r="Y3396" s="28">
        <v>2025</v>
      </c>
      <c r="Z3396" s="28" t="s">
        <v>139</v>
      </c>
      <c r="AA3396" s="28" t="s">
        <v>140</v>
      </c>
      <c r="AB3396" s="28" t="s">
        <v>2972</v>
      </c>
      <c r="AC3396" s="28" t="s">
        <v>141</v>
      </c>
      <c r="AD3396" s="48" t="s">
        <v>57</v>
      </c>
    </row>
    <row r="3397" spans="1:30" x14ac:dyDescent="0.3">
      <c r="A3397" s="27" t="s">
        <v>7385</v>
      </c>
      <c r="B3397" s="28">
        <v>13</v>
      </c>
      <c r="C3397" s="28" t="s">
        <v>744</v>
      </c>
      <c r="D3397" t="s">
        <v>745</v>
      </c>
      <c r="E3397" s="28" t="s">
        <v>949</v>
      </c>
      <c r="F3397" s="28">
        <v>11</v>
      </c>
      <c r="G3397" s="28" t="s">
        <v>149</v>
      </c>
      <c r="H3397" s="28">
        <v>9213</v>
      </c>
      <c r="I3397" s="28" t="s">
        <v>176</v>
      </c>
      <c r="J3397" s="28">
        <v>826</v>
      </c>
      <c r="K3397" s="28" t="s">
        <v>948</v>
      </c>
      <c r="L3397" s="41">
        <v>1</v>
      </c>
      <c r="M3397" s="44">
        <v>0</v>
      </c>
      <c r="N3397" s="6">
        <v>0</v>
      </c>
      <c r="O3397">
        <v>0</v>
      </c>
      <c r="P3397" s="29" t="s">
        <v>30</v>
      </c>
      <c r="Q3397" s="28" t="s">
        <v>152</v>
      </c>
      <c r="R3397" s="28" t="s">
        <v>178</v>
      </c>
      <c r="S3397" s="28" t="s">
        <v>950</v>
      </c>
      <c r="T3397" s="28" t="s">
        <v>7447</v>
      </c>
      <c r="U3397" s="28" t="s">
        <v>7448</v>
      </c>
      <c r="V3397" s="28" t="s">
        <v>7449</v>
      </c>
      <c r="W3397" s="30">
        <v>45658</v>
      </c>
      <c r="X3397" s="30">
        <v>46022</v>
      </c>
      <c r="Y3397" s="28">
        <v>2025</v>
      </c>
      <c r="Z3397" s="28" t="s">
        <v>1878</v>
      </c>
      <c r="AA3397" s="28" t="s">
        <v>5840</v>
      </c>
      <c r="AB3397" s="28" t="s">
        <v>1873</v>
      </c>
      <c r="AC3397" s="28" t="s">
        <v>5841</v>
      </c>
      <c r="AD3397" s="48" t="s">
        <v>720</v>
      </c>
    </row>
    <row r="3398" spans="1:30" x14ac:dyDescent="0.3">
      <c r="A3398" s="27" t="s">
        <v>7385</v>
      </c>
      <c r="B3398" s="28">
        <v>13</v>
      </c>
      <c r="C3398" s="28" t="s">
        <v>744</v>
      </c>
      <c r="D3398" t="s">
        <v>745</v>
      </c>
      <c r="E3398" s="28" t="s">
        <v>949</v>
      </c>
      <c r="F3398" s="28">
        <v>13</v>
      </c>
      <c r="G3398" s="28" t="s">
        <v>116</v>
      </c>
      <c r="H3398" s="28">
        <v>9218</v>
      </c>
      <c r="I3398" s="28" t="s">
        <v>219</v>
      </c>
      <c r="J3398" s="28">
        <v>826</v>
      </c>
      <c r="K3398" s="28" t="s">
        <v>948</v>
      </c>
      <c r="L3398" s="41">
        <v>1</v>
      </c>
      <c r="M3398" s="44">
        <v>0</v>
      </c>
      <c r="N3398" s="6">
        <v>0</v>
      </c>
      <c r="O3398">
        <v>0</v>
      </c>
      <c r="P3398" s="29" t="s">
        <v>30</v>
      </c>
      <c r="Q3398" s="28" t="s">
        <v>118</v>
      </c>
      <c r="R3398" s="28" t="s">
        <v>224</v>
      </c>
      <c r="S3398" s="28" t="s">
        <v>950</v>
      </c>
      <c r="T3398" s="28" t="s">
        <v>7588</v>
      </c>
      <c r="U3398" s="28" t="s">
        <v>7589</v>
      </c>
      <c r="V3398" s="28" t="s">
        <v>7590</v>
      </c>
      <c r="W3398" s="30">
        <v>45658</v>
      </c>
      <c r="X3398" s="30">
        <v>46022</v>
      </c>
      <c r="Y3398" s="28">
        <v>2025</v>
      </c>
      <c r="Z3398" s="28" t="s">
        <v>315</v>
      </c>
      <c r="AA3398" s="28" t="s">
        <v>221</v>
      </c>
      <c r="AB3398" s="28" t="s">
        <v>222</v>
      </c>
      <c r="AC3398" s="28" t="s">
        <v>7591</v>
      </c>
      <c r="AD3398" s="48" t="s">
        <v>7434</v>
      </c>
    </row>
    <row r="3399" spans="1:30" x14ac:dyDescent="0.3">
      <c r="A3399" s="27" t="s">
        <v>7385</v>
      </c>
      <c r="B3399" s="28">
        <v>13</v>
      </c>
      <c r="C3399" s="28" t="s">
        <v>744</v>
      </c>
      <c r="D3399" t="s">
        <v>745</v>
      </c>
      <c r="E3399" s="28" t="s">
        <v>949</v>
      </c>
      <c r="F3399" s="28">
        <v>19</v>
      </c>
      <c r="G3399" s="28" t="s">
        <v>184</v>
      </c>
      <c r="H3399" s="28">
        <v>9221</v>
      </c>
      <c r="I3399" s="28" t="s">
        <v>396</v>
      </c>
      <c r="J3399" s="28">
        <v>826</v>
      </c>
      <c r="K3399" s="28" t="s">
        <v>948</v>
      </c>
      <c r="L3399" s="41">
        <v>1</v>
      </c>
      <c r="M3399" s="44">
        <v>0</v>
      </c>
      <c r="N3399" s="6">
        <v>0</v>
      </c>
      <c r="O3399">
        <v>0</v>
      </c>
      <c r="P3399" s="29" t="s">
        <v>30</v>
      </c>
      <c r="Q3399" s="28" t="s">
        <v>187</v>
      </c>
      <c r="R3399" s="28" t="s">
        <v>397</v>
      </c>
      <c r="S3399" s="28" t="s">
        <v>950</v>
      </c>
      <c r="T3399" s="28" t="s">
        <v>7607</v>
      </c>
      <c r="U3399" s="28" t="s">
        <v>7608</v>
      </c>
      <c r="V3399" s="28" t="s">
        <v>7609</v>
      </c>
      <c r="W3399" s="30">
        <v>45658</v>
      </c>
      <c r="X3399" s="30">
        <v>46022</v>
      </c>
      <c r="Y3399" s="28">
        <v>2025</v>
      </c>
      <c r="Z3399" s="28" t="s">
        <v>1870</v>
      </c>
      <c r="AA3399" s="28" t="s">
        <v>2652</v>
      </c>
      <c r="AB3399" s="28" t="s">
        <v>5842</v>
      </c>
      <c r="AC3399" s="28" t="s">
        <v>3645</v>
      </c>
      <c r="AD3399" s="48" t="s">
        <v>271</v>
      </c>
    </row>
    <row r="3400" spans="1:30" x14ac:dyDescent="0.3">
      <c r="A3400" s="27" t="s">
        <v>7385</v>
      </c>
      <c r="B3400" s="28">
        <v>13</v>
      </c>
      <c r="C3400" s="28" t="s">
        <v>744</v>
      </c>
      <c r="D3400" t="s">
        <v>745</v>
      </c>
      <c r="E3400" s="28" t="s">
        <v>949</v>
      </c>
      <c r="F3400" s="28">
        <v>44</v>
      </c>
      <c r="G3400" s="28" t="s">
        <v>64</v>
      </c>
      <c r="H3400" s="28">
        <v>9222</v>
      </c>
      <c r="I3400" s="28" t="s">
        <v>65</v>
      </c>
      <c r="J3400" s="28">
        <v>826</v>
      </c>
      <c r="K3400" s="28" t="s">
        <v>948</v>
      </c>
      <c r="L3400" s="41">
        <v>1</v>
      </c>
      <c r="M3400" s="44">
        <v>0</v>
      </c>
      <c r="N3400" s="6">
        <v>0</v>
      </c>
      <c r="O3400">
        <v>0</v>
      </c>
      <c r="P3400" s="29" t="s">
        <v>30</v>
      </c>
      <c r="Q3400" s="28" t="s">
        <v>67</v>
      </c>
      <c r="R3400" s="28" t="s">
        <v>68</v>
      </c>
      <c r="S3400" s="28" t="s">
        <v>950</v>
      </c>
      <c r="T3400" s="28" t="s">
        <v>7670</v>
      </c>
      <c r="U3400" s="28" t="s">
        <v>7671</v>
      </c>
      <c r="V3400" s="28" t="s">
        <v>7672</v>
      </c>
      <c r="W3400" s="30">
        <v>45658</v>
      </c>
      <c r="X3400" s="30">
        <v>46022</v>
      </c>
      <c r="Y3400" s="28">
        <v>2025</v>
      </c>
      <c r="Z3400" s="28" t="s">
        <v>3117</v>
      </c>
      <c r="AA3400" s="28" t="s">
        <v>3120</v>
      </c>
      <c r="AB3400" s="28" t="s">
        <v>952</v>
      </c>
      <c r="AC3400" s="28" t="s">
        <v>953</v>
      </c>
      <c r="AD3400" s="48" t="s">
        <v>5720</v>
      </c>
    </row>
    <row r="3401" spans="1:30" x14ac:dyDescent="0.3">
      <c r="A3401" s="27" t="s">
        <v>7385</v>
      </c>
      <c r="B3401" s="28">
        <v>13</v>
      </c>
      <c r="C3401" s="28" t="s">
        <v>744</v>
      </c>
      <c r="D3401" t="s">
        <v>745</v>
      </c>
      <c r="E3401" s="28" t="s">
        <v>949</v>
      </c>
      <c r="F3401" s="28">
        <v>66</v>
      </c>
      <c r="G3401" s="28" t="s">
        <v>60</v>
      </c>
      <c r="H3401" s="28">
        <v>9223</v>
      </c>
      <c r="I3401" s="28" t="s">
        <v>327</v>
      </c>
      <c r="J3401" s="28">
        <v>826</v>
      </c>
      <c r="K3401" s="28" t="s">
        <v>948</v>
      </c>
      <c r="L3401" s="41">
        <v>1</v>
      </c>
      <c r="M3401" s="44">
        <v>0</v>
      </c>
      <c r="N3401" s="6">
        <v>0</v>
      </c>
      <c r="O3401">
        <v>0</v>
      </c>
      <c r="P3401" s="29" t="s">
        <v>30</v>
      </c>
      <c r="Q3401" s="28" t="s">
        <v>62</v>
      </c>
      <c r="R3401" s="28" t="s">
        <v>330</v>
      </c>
      <c r="S3401" s="28" t="s">
        <v>950</v>
      </c>
      <c r="T3401" s="28" t="s">
        <v>7673</v>
      </c>
      <c r="U3401" s="28" t="s">
        <v>7674</v>
      </c>
      <c r="V3401" s="28" t="s">
        <v>7675</v>
      </c>
      <c r="W3401" s="30">
        <v>45658</v>
      </c>
      <c r="X3401" s="30">
        <v>46022</v>
      </c>
      <c r="Y3401" s="28">
        <v>2025</v>
      </c>
      <c r="Z3401" s="28" t="s">
        <v>2655</v>
      </c>
      <c r="AA3401" s="28" t="s">
        <v>2656</v>
      </c>
      <c r="AB3401" s="28" t="s">
        <v>329</v>
      </c>
      <c r="AC3401" s="28" t="s">
        <v>5843</v>
      </c>
      <c r="AD3401" s="48" t="s">
        <v>5843</v>
      </c>
    </row>
    <row r="3402" spans="1:30" x14ac:dyDescent="0.3">
      <c r="A3402" s="27" t="s">
        <v>7385</v>
      </c>
      <c r="B3402" s="28">
        <v>13</v>
      </c>
      <c r="C3402" s="28" t="s">
        <v>744</v>
      </c>
      <c r="D3402" t="s">
        <v>745</v>
      </c>
      <c r="E3402" s="28" t="s">
        <v>949</v>
      </c>
      <c r="F3402" s="28">
        <v>66</v>
      </c>
      <c r="G3402" s="28" t="s">
        <v>60</v>
      </c>
      <c r="H3402" s="28">
        <v>9308</v>
      </c>
      <c r="I3402" s="28" t="s">
        <v>69</v>
      </c>
      <c r="J3402" s="28">
        <v>826</v>
      </c>
      <c r="K3402" s="28" t="s">
        <v>948</v>
      </c>
      <c r="L3402" s="41">
        <v>1</v>
      </c>
      <c r="M3402" s="44">
        <v>0</v>
      </c>
      <c r="N3402" s="6">
        <v>0</v>
      </c>
      <c r="O3402">
        <v>0</v>
      </c>
      <c r="P3402" s="29" t="s">
        <v>30</v>
      </c>
      <c r="Q3402" s="28" t="s">
        <v>62</v>
      </c>
      <c r="R3402" s="28" t="s">
        <v>72</v>
      </c>
      <c r="S3402" s="28" t="s">
        <v>950</v>
      </c>
      <c r="T3402" s="28" t="s">
        <v>7634</v>
      </c>
      <c r="U3402" s="28" t="s">
        <v>7635</v>
      </c>
      <c r="V3402" s="28" t="s">
        <v>7636</v>
      </c>
      <c r="W3402" s="30">
        <v>45658</v>
      </c>
      <c r="X3402" s="30">
        <v>46022</v>
      </c>
      <c r="Y3402" s="28">
        <v>2025</v>
      </c>
      <c r="Z3402" s="28" t="s">
        <v>5845</v>
      </c>
      <c r="AA3402" s="28" t="s">
        <v>430</v>
      </c>
      <c r="AB3402" s="28" t="s">
        <v>431</v>
      </c>
      <c r="AC3402" s="28" t="s">
        <v>5846</v>
      </c>
      <c r="AD3402" s="48" t="s">
        <v>5703</v>
      </c>
    </row>
    <row r="3403" spans="1:30" x14ac:dyDescent="0.3">
      <c r="A3403" s="27" t="s">
        <v>7385</v>
      </c>
      <c r="B3403" s="28">
        <v>13</v>
      </c>
      <c r="C3403" s="28" t="s">
        <v>744</v>
      </c>
      <c r="D3403" t="s">
        <v>745</v>
      </c>
      <c r="E3403" s="28" t="s">
        <v>949</v>
      </c>
      <c r="F3403" s="28">
        <v>11</v>
      </c>
      <c r="G3403" s="28" t="s">
        <v>149</v>
      </c>
      <c r="H3403" s="28">
        <v>9405</v>
      </c>
      <c r="I3403" s="28" t="s">
        <v>216</v>
      </c>
      <c r="J3403" s="28">
        <v>826</v>
      </c>
      <c r="K3403" s="28" t="s">
        <v>948</v>
      </c>
      <c r="L3403" s="41">
        <v>1</v>
      </c>
      <c r="M3403" s="44">
        <v>0</v>
      </c>
      <c r="N3403" s="6">
        <v>0</v>
      </c>
      <c r="O3403">
        <v>0</v>
      </c>
      <c r="P3403" s="29" t="s">
        <v>30</v>
      </c>
      <c r="Q3403" s="28" t="s">
        <v>152</v>
      </c>
      <c r="R3403" s="28" t="s">
        <v>218</v>
      </c>
      <c r="S3403" s="28" t="s">
        <v>950</v>
      </c>
      <c r="T3403" s="28" t="s">
        <v>7471</v>
      </c>
      <c r="U3403" s="28" t="s">
        <v>7472</v>
      </c>
      <c r="V3403" s="28" t="s">
        <v>7473</v>
      </c>
      <c r="W3403" s="30">
        <v>45658</v>
      </c>
      <c r="X3403" s="30">
        <v>46022</v>
      </c>
      <c r="Y3403" s="28">
        <v>2025</v>
      </c>
      <c r="Z3403" s="28" t="s">
        <v>5847</v>
      </c>
      <c r="AA3403" s="28" t="s">
        <v>2285</v>
      </c>
      <c r="AB3403" s="28" t="s">
        <v>1745</v>
      </c>
      <c r="AC3403" s="28" t="s">
        <v>5848</v>
      </c>
      <c r="AD3403" s="48" t="s">
        <v>5719</v>
      </c>
    </row>
    <row r="3404" spans="1:30" x14ac:dyDescent="0.3">
      <c r="A3404" s="27" t="s">
        <v>7385</v>
      </c>
      <c r="B3404" s="28">
        <v>13</v>
      </c>
      <c r="C3404" s="28" t="s">
        <v>744</v>
      </c>
      <c r="D3404" t="s">
        <v>745</v>
      </c>
      <c r="E3404" s="28" t="s">
        <v>949</v>
      </c>
      <c r="F3404" s="28">
        <v>5</v>
      </c>
      <c r="G3404" s="28" t="s">
        <v>25</v>
      </c>
      <c r="H3404" s="28">
        <v>9501</v>
      </c>
      <c r="I3404" s="28" t="s">
        <v>88</v>
      </c>
      <c r="J3404" s="28">
        <v>826</v>
      </c>
      <c r="K3404" s="28" t="s">
        <v>948</v>
      </c>
      <c r="L3404" s="41">
        <v>1</v>
      </c>
      <c r="M3404" s="44">
        <v>0</v>
      </c>
      <c r="N3404" s="6">
        <v>0</v>
      </c>
      <c r="O3404">
        <v>0</v>
      </c>
      <c r="P3404" s="29" t="s">
        <v>30</v>
      </c>
      <c r="Q3404" s="28" t="s">
        <v>31</v>
      </c>
      <c r="R3404" s="28" t="s">
        <v>89</v>
      </c>
      <c r="S3404" s="28" t="s">
        <v>950</v>
      </c>
      <c r="T3404" s="28" t="s">
        <v>7422</v>
      </c>
      <c r="U3404" s="28" t="s">
        <v>7423</v>
      </c>
      <c r="V3404" s="28" t="s">
        <v>7424</v>
      </c>
      <c r="W3404" s="30">
        <v>45658</v>
      </c>
      <c r="X3404" s="30">
        <v>46022</v>
      </c>
      <c r="Y3404" s="28">
        <v>2025</v>
      </c>
      <c r="Z3404" s="28" t="s">
        <v>1936</v>
      </c>
      <c r="AA3404" s="28" t="s">
        <v>1937</v>
      </c>
      <c r="AB3404" s="28" t="s">
        <v>1938</v>
      </c>
      <c r="AC3404" s="28" t="s">
        <v>5849</v>
      </c>
      <c r="AD3404" s="48" t="s">
        <v>5850</v>
      </c>
    </row>
    <row r="3405" spans="1:30" x14ac:dyDescent="0.3">
      <c r="A3405" s="27" t="s">
        <v>7385</v>
      </c>
      <c r="B3405" s="28">
        <v>13</v>
      </c>
      <c r="C3405" s="28" t="s">
        <v>744</v>
      </c>
      <c r="D3405" t="s">
        <v>745</v>
      </c>
      <c r="E3405" s="28" t="s">
        <v>949</v>
      </c>
      <c r="F3405" s="28">
        <v>5</v>
      </c>
      <c r="G3405" s="28" t="s">
        <v>25</v>
      </c>
      <c r="H3405" s="28">
        <v>9502</v>
      </c>
      <c r="I3405" s="28" t="s">
        <v>95</v>
      </c>
      <c r="J3405" s="28">
        <v>826</v>
      </c>
      <c r="K3405" s="28" t="s">
        <v>948</v>
      </c>
      <c r="L3405" s="41">
        <v>1</v>
      </c>
      <c r="M3405" s="44">
        <v>0</v>
      </c>
      <c r="N3405" s="6">
        <v>0</v>
      </c>
      <c r="O3405">
        <v>0</v>
      </c>
      <c r="P3405" s="29" t="s">
        <v>30</v>
      </c>
      <c r="Q3405" s="28" t="s">
        <v>31</v>
      </c>
      <c r="R3405" s="28" t="s">
        <v>97</v>
      </c>
      <c r="S3405" s="28" t="s">
        <v>950</v>
      </c>
      <c r="T3405" s="28" t="s">
        <v>7425</v>
      </c>
      <c r="U3405" s="28" t="s">
        <v>7426</v>
      </c>
      <c r="V3405" s="28" t="s">
        <v>7427</v>
      </c>
      <c r="W3405" s="30">
        <v>45658</v>
      </c>
      <c r="X3405" s="30">
        <v>46022</v>
      </c>
      <c r="Y3405" s="28">
        <v>2025</v>
      </c>
      <c r="Z3405" s="28" t="s">
        <v>435</v>
      </c>
      <c r="AA3405" s="28" t="s">
        <v>2071</v>
      </c>
      <c r="AB3405" s="28" t="s">
        <v>2072</v>
      </c>
      <c r="AC3405" s="28" t="s">
        <v>5851</v>
      </c>
      <c r="AD3405" s="48" t="s">
        <v>5719</v>
      </c>
    </row>
    <row r="3406" spans="1:30" x14ac:dyDescent="0.3">
      <c r="A3406" s="27" t="s">
        <v>7385</v>
      </c>
      <c r="B3406" s="28">
        <v>13</v>
      </c>
      <c r="C3406" s="28" t="s">
        <v>744</v>
      </c>
      <c r="D3406" t="s">
        <v>745</v>
      </c>
      <c r="E3406" s="28" t="s">
        <v>949</v>
      </c>
      <c r="F3406" s="28">
        <v>15</v>
      </c>
      <c r="G3406" s="28" t="s">
        <v>245</v>
      </c>
      <c r="H3406" s="28">
        <v>9514</v>
      </c>
      <c r="I3406" s="28" t="s">
        <v>246</v>
      </c>
      <c r="J3406" s="28">
        <v>826</v>
      </c>
      <c r="K3406" s="28" t="s">
        <v>948</v>
      </c>
      <c r="L3406" s="41">
        <v>1</v>
      </c>
      <c r="M3406" s="44">
        <v>0</v>
      </c>
      <c r="N3406" s="6">
        <v>0</v>
      </c>
      <c r="O3406">
        <v>0</v>
      </c>
      <c r="P3406" s="29" t="s">
        <v>30</v>
      </c>
      <c r="Q3406" s="28" t="s">
        <v>249</v>
      </c>
      <c r="R3406" s="28" t="s">
        <v>250</v>
      </c>
      <c r="S3406" s="28" t="s">
        <v>950</v>
      </c>
      <c r="T3406" s="28" t="s">
        <v>7561</v>
      </c>
      <c r="U3406" s="28" t="s">
        <v>7562</v>
      </c>
      <c r="V3406" s="28" t="s">
        <v>7563</v>
      </c>
      <c r="W3406" s="30">
        <v>45658</v>
      </c>
      <c r="X3406" s="30">
        <v>46022</v>
      </c>
      <c r="Y3406" s="28">
        <v>2025</v>
      </c>
      <c r="Z3406" s="28" t="s">
        <v>983</v>
      </c>
      <c r="AA3406" s="28" t="s">
        <v>247</v>
      </c>
      <c r="AB3406" s="28" t="s">
        <v>5854</v>
      </c>
      <c r="AC3406" s="28" t="s">
        <v>5855</v>
      </c>
      <c r="AD3406" s="48" t="s">
        <v>5811</v>
      </c>
    </row>
    <row r="3407" spans="1:30" x14ac:dyDescent="0.3">
      <c r="A3407" s="27" t="s">
        <v>7385</v>
      </c>
      <c r="B3407" s="28">
        <v>13</v>
      </c>
      <c r="C3407" s="28" t="s">
        <v>744</v>
      </c>
      <c r="D3407" t="s">
        <v>745</v>
      </c>
      <c r="E3407" s="28" t="s">
        <v>949</v>
      </c>
      <c r="F3407" s="28">
        <v>86</v>
      </c>
      <c r="G3407" s="28" t="s">
        <v>412</v>
      </c>
      <c r="H3407" s="28">
        <v>9518</v>
      </c>
      <c r="I3407" s="28" t="s">
        <v>413</v>
      </c>
      <c r="J3407" s="28">
        <v>826</v>
      </c>
      <c r="K3407" s="28" t="s">
        <v>948</v>
      </c>
      <c r="L3407" s="41">
        <v>1</v>
      </c>
      <c r="M3407" s="44">
        <v>0</v>
      </c>
      <c r="N3407" s="6">
        <v>0</v>
      </c>
      <c r="O3407">
        <v>0</v>
      </c>
      <c r="P3407" s="29" t="s">
        <v>30</v>
      </c>
      <c r="Q3407" s="28" t="s">
        <v>414</v>
      </c>
      <c r="R3407" s="28" t="s">
        <v>415</v>
      </c>
      <c r="S3407" s="28" t="s">
        <v>950</v>
      </c>
      <c r="T3407" s="28" t="s">
        <v>7688</v>
      </c>
      <c r="U3407" s="28" t="s">
        <v>7689</v>
      </c>
      <c r="V3407" s="28" t="s">
        <v>7690</v>
      </c>
      <c r="W3407" s="30">
        <v>45658</v>
      </c>
      <c r="X3407" s="30">
        <v>46022</v>
      </c>
      <c r="Y3407" s="28">
        <v>2025</v>
      </c>
      <c r="Z3407" s="28" t="s">
        <v>5856</v>
      </c>
      <c r="AA3407" s="28" t="s">
        <v>5857</v>
      </c>
      <c r="AB3407" s="28" t="s">
        <v>5858</v>
      </c>
      <c r="AC3407" s="28" t="s">
        <v>3711</v>
      </c>
      <c r="AD3407" s="48" t="s">
        <v>2269</v>
      </c>
    </row>
    <row r="3408" spans="1:30" x14ac:dyDescent="0.3">
      <c r="A3408" s="27" t="s">
        <v>7385</v>
      </c>
      <c r="B3408" s="28">
        <v>13</v>
      </c>
      <c r="C3408" s="28" t="s">
        <v>744</v>
      </c>
      <c r="D3408" t="s">
        <v>745</v>
      </c>
      <c r="E3408" s="28" t="s">
        <v>949</v>
      </c>
      <c r="F3408" s="28">
        <v>85</v>
      </c>
      <c r="G3408" s="28" t="s">
        <v>404</v>
      </c>
      <c r="H3408" s="28">
        <v>9519</v>
      </c>
      <c r="I3408" s="28" t="s">
        <v>6361</v>
      </c>
      <c r="J3408" s="28">
        <v>826</v>
      </c>
      <c r="K3408" s="28" t="s">
        <v>948</v>
      </c>
      <c r="L3408" s="41">
        <v>1</v>
      </c>
      <c r="M3408" s="44">
        <v>0</v>
      </c>
      <c r="N3408" s="6">
        <v>0</v>
      </c>
      <c r="O3408">
        <v>0</v>
      </c>
      <c r="P3408" s="29" t="s">
        <v>30</v>
      </c>
      <c r="Q3408" s="28" t="s">
        <v>407</v>
      </c>
      <c r="R3408" s="28" t="s">
        <v>6362</v>
      </c>
      <c r="S3408" s="28" t="s">
        <v>950</v>
      </c>
      <c r="T3408" s="28" t="s">
        <v>7691</v>
      </c>
      <c r="U3408" s="28" t="s">
        <v>7692</v>
      </c>
      <c r="V3408" s="28" t="s">
        <v>7693</v>
      </c>
      <c r="W3408" s="30">
        <v>45658</v>
      </c>
      <c r="X3408" s="30">
        <v>46022</v>
      </c>
      <c r="Y3408" s="28">
        <v>2025</v>
      </c>
      <c r="Z3408" s="28" t="s">
        <v>5859</v>
      </c>
      <c r="AA3408" s="28" t="s">
        <v>1005</v>
      </c>
      <c r="AB3408" s="28" t="s">
        <v>1006</v>
      </c>
      <c r="AC3408" s="28" t="s">
        <v>5860</v>
      </c>
      <c r="AD3408" s="48" t="s">
        <v>1007</v>
      </c>
    </row>
    <row r="3409" spans="1:30" x14ac:dyDescent="0.3">
      <c r="A3409" s="27" t="s">
        <v>7385</v>
      </c>
      <c r="B3409" s="28">
        <v>13</v>
      </c>
      <c r="C3409" s="28" t="s">
        <v>744</v>
      </c>
      <c r="D3409" t="s">
        <v>745</v>
      </c>
      <c r="E3409" s="28" t="s">
        <v>949</v>
      </c>
      <c r="F3409" s="28">
        <v>27</v>
      </c>
      <c r="G3409" s="28" t="s">
        <v>274</v>
      </c>
      <c r="H3409" s="28">
        <v>9522</v>
      </c>
      <c r="I3409" s="28" t="s">
        <v>275</v>
      </c>
      <c r="J3409" s="28">
        <v>826</v>
      </c>
      <c r="K3409" s="28" t="s">
        <v>948</v>
      </c>
      <c r="L3409" s="41">
        <v>1</v>
      </c>
      <c r="M3409" s="44">
        <v>0</v>
      </c>
      <c r="N3409" s="6">
        <v>0</v>
      </c>
      <c r="O3409">
        <v>0</v>
      </c>
      <c r="P3409" s="29" t="s">
        <v>30</v>
      </c>
      <c r="Q3409" s="28" t="s">
        <v>276</v>
      </c>
      <c r="R3409" s="28" t="s">
        <v>277</v>
      </c>
      <c r="S3409" s="28" t="s">
        <v>950</v>
      </c>
      <c r="T3409" s="28" t="s">
        <v>7616</v>
      </c>
      <c r="U3409" s="28" t="s">
        <v>7617</v>
      </c>
      <c r="V3409" s="28" t="s">
        <v>7618</v>
      </c>
      <c r="W3409" s="30">
        <v>45658</v>
      </c>
      <c r="X3409" s="30">
        <v>46022</v>
      </c>
      <c r="Y3409" s="28">
        <v>2025</v>
      </c>
      <c r="Z3409" s="28" t="s">
        <v>5861</v>
      </c>
      <c r="AA3409" s="28" t="s">
        <v>5862</v>
      </c>
      <c r="AB3409" s="28" t="s">
        <v>965</v>
      </c>
      <c r="AC3409" s="28" t="s">
        <v>5863</v>
      </c>
      <c r="AD3409" s="48" t="s">
        <v>970</v>
      </c>
    </row>
    <row r="3410" spans="1:30" x14ac:dyDescent="0.3">
      <c r="A3410" s="27" t="s">
        <v>7385</v>
      </c>
      <c r="B3410" s="28">
        <v>13</v>
      </c>
      <c r="C3410" s="28" t="s">
        <v>744</v>
      </c>
      <c r="D3410" t="s">
        <v>745</v>
      </c>
      <c r="E3410" s="28" t="s">
        <v>949</v>
      </c>
      <c r="F3410" s="28">
        <v>23</v>
      </c>
      <c r="G3410" s="28" t="s">
        <v>268</v>
      </c>
      <c r="H3410" s="28">
        <v>9523</v>
      </c>
      <c r="I3410" s="28" t="s">
        <v>269</v>
      </c>
      <c r="J3410" s="28">
        <v>826</v>
      </c>
      <c r="K3410" s="28" t="s">
        <v>948</v>
      </c>
      <c r="L3410" s="41">
        <v>1</v>
      </c>
      <c r="M3410" s="44">
        <v>0</v>
      </c>
      <c r="N3410" s="6">
        <v>0</v>
      </c>
      <c r="O3410">
        <v>0</v>
      </c>
      <c r="P3410" s="29" t="s">
        <v>30</v>
      </c>
      <c r="Q3410" s="28" t="s">
        <v>272</v>
      </c>
      <c r="R3410" s="28" t="s">
        <v>273</v>
      </c>
      <c r="S3410" s="28" t="s">
        <v>950</v>
      </c>
      <c r="T3410" s="28" t="s">
        <v>7613</v>
      </c>
      <c r="U3410" s="28" t="s">
        <v>7614</v>
      </c>
      <c r="V3410" s="28" t="s">
        <v>7615</v>
      </c>
      <c r="W3410" s="30">
        <v>45658</v>
      </c>
      <c r="X3410" s="30">
        <v>46022</v>
      </c>
      <c r="Y3410" s="28">
        <v>2025</v>
      </c>
      <c r="Z3410" s="28" t="s">
        <v>5864</v>
      </c>
      <c r="AA3410" s="28" t="s">
        <v>5865</v>
      </c>
      <c r="AB3410" s="28" t="s">
        <v>5866</v>
      </c>
      <c r="AC3410" s="28" t="s">
        <v>270</v>
      </c>
      <c r="AD3410" s="48" t="s">
        <v>271</v>
      </c>
    </row>
    <row r="3411" spans="1:30" x14ac:dyDescent="0.3">
      <c r="A3411" s="27" t="s">
        <v>7385</v>
      </c>
      <c r="B3411" s="28">
        <v>13</v>
      </c>
      <c r="C3411" s="28" t="s">
        <v>744</v>
      </c>
      <c r="D3411" t="s">
        <v>745</v>
      </c>
      <c r="E3411" s="28" t="s">
        <v>949</v>
      </c>
      <c r="F3411" s="28">
        <v>44</v>
      </c>
      <c r="G3411" s="28" t="s">
        <v>64</v>
      </c>
      <c r="H3411" s="28">
        <v>9524</v>
      </c>
      <c r="I3411" s="28" t="s">
        <v>77</v>
      </c>
      <c r="J3411" s="28">
        <v>826</v>
      </c>
      <c r="K3411" s="28" t="s">
        <v>948</v>
      </c>
      <c r="L3411" s="41">
        <v>1</v>
      </c>
      <c r="M3411" s="44">
        <v>0</v>
      </c>
      <c r="N3411" s="6">
        <v>0</v>
      </c>
      <c r="O3411">
        <v>0</v>
      </c>
      <c r="P3411" s="29" t="s">
        <v>30</v>
      </c>
      <c r="Q3411" s="28" t="s">
        <v>67</v>
      </c>
      <c r="R3411" s="28" t="s">
        <v>79</v>
      </c>
      <c r="S3411" s="28" t="s">
        <v>950</v>
      </c>
      <c r="T3411" s="28" t="s">
        <v>7619</v>
      </c>
      <c r="U3411" s="28" t="s">
        <v>7620</v>
      </c>
      <c r="V3411" s="28" t="s">
        <v>7621</v>
      </c>
      <c r="W3411" s="30">
        <v>45658</v>
      </c>
      <c r="X3411" s="30">
        <v>46022</v>
      </c>
      <c r="Y3411" s="28">
        <v>2025</v>
      </c>
      <c r="Z3411" s="28" t="s">
        <v>5867</v>
      </c>
      <c r="AA3411" s="28" t="s">
        <v>763</v>
      </c>
      <c r="AB3411" s="28" t="s">
        <v>5868</v>
      </c>
      <c r="AC3411" s="28" t="s">
        <v>5869</v>
      </c>
      <c r="AD3411" s="48" t="s">
        <v>970</v>
      </c>
    </row>
    <row r="3412" spans="1:30" x14ac:dyDescent="0.3">
      <c r="A3412" s="27" t="s">
        <v>7385</v>
      </c>
      <c r="B3412" s="28">
        <v>13</v>
      </c>
      <c r="C3412" s="28" t="s">
        <v>744</v>
      </c>
      <c r="D3412" t="s">
        <v>745</v>
      </c>
      <c r="E3412" s="28" t="s">
        <v>949</v>
      </c>
      <c r="F3412" s="28">
        <v>81</v>
      </c>
      <c r="G3412" s="28" t="s">
        <v>363</v>
      </c>
      <c r="H3412" s="28">
        <v>9530</v>
      </c>
      <c r="I3412" s="28" t="s">
        <v>364</v>
      </c>
      <c r="J3412" s="28">
        <v>826</v>
      </c>
      <c r="K3412" s="28" t="s">
        <v>948</v>
      </c>
      <c r="L3412" s="41">
        <v>1</v>
      </c>
      <c r="M3412" s="44">
        <v>0</v>
      </c>
      <c r="N3412" s="6">
        <v>0</v>
      </c>
      <c r="O3412">
        <v>0</v>
      </c>
      <c r="P3412" s="29" t="s">
        <v>30</v>
      </c>
      <c r="Q3412" s="28" t="s">
        <v>365</v>
      </c>
      <c r="R3412" s="28" t="s">
        <v>366</v>
      </c>
      <c r="S3412" s="28" t="s">
        <v>950</v>
      </c>
      <c r="T3412" s="28" t="s">
        <v>7732</v>
      </c>
      <c r="U3412" s="28" t="s">
        <v>7733</v>
      </c>
      <c r="V3412" s="28" t="s">
        <v>7734</v>
      </c>
      <c r="W3412" s="30">
        <v>45658</v>
      </c>
      <c r="X3412" s="30">
        <v>46022</v>
      </c>
      <c r="Y3412" s="28">
        <v>2025</v>
      </c>
      <c r="Z3412" s="28" t="s">
        <v>5870</v>
      </c>
      <c r="AA3412" s="28" t="s">
        <v>3568</v>
      </c>
      <c r="AB3412" s="28" t="s">
        <v>5871</v>
      </c>
      <c r="AC3412" s="28" t="s">
        <v>3346</v>
      </c>
      <c r="AD3412" s="48" t="s">
        <v>3347</v>
      </c>
    </row>
    <row r="3413" spans="1:30" x14ac:dyDescent="0.3">
      <c r="A3413" s="27" t="s">
        <v>7385</v>
      </c>
      <c r="B3413" s="28">
        <v>13</v>
      </c>
      <c r="C3413" s="28" t="s">
        <v>744</v>
      </c>
      <c r="D3413" t="s">
        <v>745</v>
      </c>
      <c r="E3413" s="28" t="s">
        <v>949</v>
      </c>
      <c r="F3413" s="28">
        <v>99</v>
      </c>
      <c r="G3413" s="28" t="s">
        <v>1319</v>
      </c>
      <c r="H3413" s="28">
        <v>9531</v>
      </c>
      <c r="I3413" s="28" t="s">
        <v>1320</v>
      </c>
      <c r="J3413" s="28">
        <v>826</v>
      </c>
      <c r="K3413" s="28" t="s">
        <v>948</v>
      </c>
      <c r="L3413" s="41">
        <v>1</v>
      </c>
      <c r="M3413" s="44">
        <v>0</v>
      </c>
      <c r="N3413" s="6">
        <v>0</v>
      </c>
      <c r="O3413">
        <v>0</v>
      </c>
      <c r="P3413" s="29" t="s">
        <v>30</v>
      </c>
      <c r="Q3413" s="28" t="s">
        <v>1322</v>
      </c>
      <c r="R3413" s="28" t="s">
        <v>1323</v>
      </c>
      <c r="S3413" s="28" t="s">
        <v>950</v>
      </c>
      <c r="T3413" s="28" t="s">
        <v>7694</v>
      </c>
      <c r="U3413" s="28" t="s">
        <v>7695</v>
      </c>
      <c r="V3413" s="28" t="s">
        <v>7696</v>
      </c>
      <c r="W3413" s="30">
        <v>45658</v>
      </c>
      <c r="X3413" s="30">
        <v>46022</v>
      </c>
      <c r="Y3413" s="28">
        <v>2025</v>
      </c>
      <c r="Z3413" s="28" t="s">
        <v>3352</v>
      </c>
      <c r="AA3413" s="28" t="s">
        <v>5872</v>
      </c>
      <c r="AB3413" s="28" t="s">
        <v>5873</v>
      </c>
      <c r="AC3413" s="28" t="s">
        <v>5874</v>
      </c>
      <c r="AD3413" s="48" t="s">
        <v>5875</v>
      </c>
    </row>
    <row r="3414" spans="1:30" x14ac:dyDescent="0.3">
      <c r="A3414" s="27" t="s">
        <v>7385</v>
      </c>
      <c r="B3414" s="28">
        <v>13</v>
      </c>
      <c r="C3414" s="28" t="s">
        <v>744</v>
      </c>
      <c r="D3414" t="s">
        <v>745</v>
      </c>
      <c r="E3414" s="28" t="s">
        <v>949</v>
      </c>
      <c r="F3414" s="28">
        <v>50</v>
      </c>
      <c r="G3414" s="28" t="s">
        <v>416</v>
      </c>
      <c r="H3414" s="28">
        <v>9532</v>
      </c>
      <c r="I3414" s="28" t="s">
        <v>420</v>
      </c>
      <c r="J3414" s="28">
        <v>826</v>
      </c>
      <c r="K3414" s="28" t="s">
        <v>948</v>
      </c>
      <c r="L3414" s="41">
        <v>1</v>
      </c>
      <c r="M3414" s="44">
        <v>0</v>
      </c>
      <c r="N3414" s="6">
        <v>0</v>
      </c>
      <c r="O3414">
        <v>0</v>
      </c>
      <c r="P3414" s="29" t="s">
        <v>30</v>
      </c>
      <c r="Q3414" s="28" t="s">
        <v>418</v>
      </c>
      <c r="R3414" s="28" t="s">
        <v>423</v>
      </c>
      <c r="S3414" s="28" t="s">
        <v>950</v>
      </c>
      <c r="T3414" s="28" t="s">
        <v>7703</v>
      </c>
      <c r="U3414" s="28" t="s">
        <v>7704</v>
      </c>
      <c r="V3414" s="28" t="s">
        <v>7705</v>
      </c>
      <c r="W3414" s="30">
        <v>45658</v>
      </c>
      <c r="X3414" s="30">
        <v>46022</v>
      </c>
      <c r="Y3414" s="28">
        <v>2025</v>
      </c>
      <c r="Z3414" s="28" t="s">
        <v>765</v>
      </c>
      <c r="AA3414" s="28" t="s">
        <v>3030</v>
      </c>
      <c r="AB3414" s="28" t="s">
        <v>4386</v>
      </c>
      <c r="AC3414" s="28" t="s">
        <v>690</v>
      </c>
      <c r="AD3414" s="48" t="s">
        <v>472</v>
      </c>
    </row>
    <row r="3415" spans="1:30" x14ac:dyDescent="0.3">
      <c r="A3415" s="27" t="s">
        <v>7385</v>
      </c>
      <c r="B3415" s="28">
        <v>13</v>
      </c>
      <c r="C3415" s="28" t="s">
        <v>744</v>
      </c>
      <c r="D3415" t="s">
        <v>745</v>
      </c>
      <c r="E3415" s="28" t="s">
        <v>949</v>
      </c>
      <c r="F3415" s="28">
        <v>95</v>
      </c>
      <c r="G3415" s="28" t="s">
        <v>258</v>
      </c>
      <c r="H3415" s="28">
        <v>9533</v>
      </c>
      <c r="I3415" s="28" t="s">
        <v>259</v>
      </c>
      <c r="J3415" s="28">
        <v>826</v>
      </c>
      <c r="K3415" s="28" t="s">
        <v>948</v>
      </c>
      <c r="L3415" s="41">
        <v>1</v>
      </c>
      <c r="M3415" s="44">
        <v>0</v>
      </c>
      <c r="N3415" s="6">
        <v>0</v>
      </c>
      <c r="O3415">
        <v>0</v>
      </c>
      <c r="P3415" s="29" t="s">
        <v>30</v>
      </c>
      <c r="Q3415" s="28" t="s">
        <v>264</v>
      </c>
      <c r="R3415" s="28" t="s">
        <v>265</v>
      </c>
      <c r="S3415" s="28" t="s">
        <v>950</v>
      </c>
      <c r="T3415" s="28" t="s">
        <v>7685</v>
      </c>
      <c r="U3415" s="28" t="s">
        <v>7686</v>
      </c>
      <c r="V3415" s="28" t="s">
        <v>7687</v>
      </c>
      <c r="W3415" s="30">
        <v>45658</v>
      </c>
      <c r="X3415" s="30">
        <v>46022</v>
      </c>
      <c r="Y3415" s="28">
        <v>2025</v>
      </c>
      <c r="Z3415" s="28" t="s">
        <v>260</v>
      </c>
      <c r="AA3415" s="28" t="s">
        <v>261</v>
      </c>
      <c r="AB3415" s="28" t="s">
        <v>262</v>
      </c>
      <c r="AC3415" s="28" t="s">
        <v>263</v>
      </c>
      <c r="AD3415" s="48" t="s">
        <v>7434</v>
      </c>
    </row>
    <row r="3416" spans="1:30" x14ac:dyDescent="0.3">
      <c r="A3416" s="27" t="s">
        <v>7385</v>
      </c>
      <c r="B3416" s="28">
        <v>13</v>
      </c>
      <c r="C3416" s="28" t="s">
        <v>744</v>
      </c>
      <c r="D3416" t="s">
        <v>745</v>
      </c>
      <c r="E3416" s="28" t="s">
        <v>949</v>
      </c>
      <c r="F3416" s="28">
        <v>52</v>
      </c>
      <c r="G3416" s="28" t="s">
        <v>191</v>
      </c>
      <c r="H3416" s="28">
        <v>9534</v>
      </c>
      <c r="I3416" s="28" t="s">
        <v>207</v>
      </c>
      <c r="J3416" s="28">
        <v>826</v>
      </c>
      <c r="K3416" s="28" t="s">
        <v>948</v>
      </c>
      <c r="L3416" s="41">
        <v>1</v>
      </c>
      <c r="M3416" s="44">
        <v>0</v>
      </c>
      <c r="N3416" s="6">
        <v>0</v>
      </c>
      <c r="O3416">
        <v>0</v>
      </c>
      <c r="P3416" s="29" t="s">
        <v>30</v>
      </c>
      <c r="Q3416" s="28" t="s">
        <v>193</v>
      </c>
      <c r="R3416" s="28" t="s">
        <v>208</v>
      </c>
      <c r="S3416" s="28" t="s">
        <v>950</v>
      </c>
      <c r="T3416" s="28" t="s">
        <v>7709</v>
      </c>
      <c r="U3416" s="28" t="s">
        <v>7710</v>
      </c>
      <c r="V3416" s="28" t="s">
        <v>7711</v>
      </c>
      <c r="W3416" s="30">
        <v>45658</v>
      </c>
      <c r="X3416" s="30">
        <v>46022</v>
      </c>
      <c r="Y3416" s="28">
        <v>2025</v>
      </c>
      <c r="Z3416" s="28" t="s">
        <v>2696</v>
      </c>
      <c r="AA3416" s="28" t="s">
        <v>2697</v>
      </c>
      <c r="AB3416" s="28" t="s">
        <v>5876</v>
      </c>
      <c r="AC3416" s="28" t="s">
        <v>5877</v>
      </c>
      <c r="AD3416" s="48" t="s">
        <v>970</v>
      </c>
    </row>
    <row r="3417" spans="1:30" x14ac:dyDescent="0.3">
      <c r="A3417" s="27" t="s">
        <v>7385</v>
      </c>
      <c r="B3417" s="28">
        <v>13</v>
      </c>
      <c r="C3417" s="28" t="s">
        <v>744</v>
      </c>
      <c r="D3417" t="s">
        <v>745</v>
      </c>
      <c r="E3417" s="28" t="s">
        <v>949</v>
      </c>
      <c r="F3417" s="28">
        <v>52</v>
      </c>
      <c r="G3417" s="28" t="s">
        <v>191</v>
      </c>
      <c r="H3417" s="28">
        <v>9535</v>
      </c>
      <c r="I3417" s="28" t="s">
        <v>192</v>
      </c>
      <c r="J3417" s="28">
        <v>826</v>
      </c>
      <c r="K3417" s="28" t="s">
        <v>948</v>
      </c>
      <c r="L3417" s="41">
        <v>1</v>
      </c>
      <c r="M3417" s="44">
        <v>0</v>
      </c>
      <c r="N3417" s="6">
        <v>0</v>
      </c>
      <c r="O3417">
        <v>0</v>
      </c>
      <c r="P3417" s="29" t="s">
        <v>30</v>
      </c>
      <c r="Q3417" s="28" t="s">
        <v>193</v>
      </c>
      <c r="R3417" s="28" t="s">
        <v>194</v>
      </c>
      <c r="S3417" s="28" t="s">
        <v>950</v>
      </c>
      <c r="T3417" s="28" t="s">
        <v>7706</v>
      </c>
      <c r="U3417" s="28" t="s">
        <v>7707</v>
      </c>
      <c r="V3417" s="28" t="s">
        <v>7708</v>
      </c>
      <c r="W3417" s="30">
        <v>45658</v>
      </c>
      <c r="X3417" s="30">
        <v>46022</v>
      </c>
      <c r="Y3417" s="28">
        <v>2025</v>
      </c>
      <c r="Z3417" s="28" t="s">
        <v>2701</v>
      </c>
      <c r="AA3417" s="28" t="s">
        <v>2702</v>
      </c>
      <c r="AB3417" s="28" t="s">
        <v>2703</v>
      </c>
      <c r="AC3417" s="28" t="s">
        <v>3407</v>
      </c>
      <c r="AD3417" s="48" t="s">
        <v>1856</v>
      </c>
    </row>
    <row r="3418" spans="1:30" x14ac:dyDescent="0.3">
      <c r="A3418" s="27" t="s">
        <v>7385</v>
      </c>
      <c r="B3418" s="28">
        <v>13</v>
      </c>
      <c r="C3418" s="28" t="s">
        <v>744</v>
      </c>
      <c r="D3418" t="s">
        <v>745</v>
      </c>
      <c r="E3418" s="28" t="s">
        <v>949</v>
      </c>
      <c r="F3418" s="28">
        <v>52</v>
      </c>
      <c r="G3418" s="28" t="s">
        <v>191</v>
      </c>
      <c r="H3418" s="28">
        <v>9536</v>
      </c>
      <c r="I3418" s="28" t="s">
        <v>284</v>
      </c>
      <c r="J3418" s="28">
        <v>826</v>
      </c>
      <c r="K3418" s="28" t="s">
        <v>948</v>
      </c>
      <c r="L3418" s="41">
        <v>1</v>
      </c>
      <c r="M3418" s="44">
        <v>0</v>
      </c>
      <c r="N3418" s="6">
        <v>0</v>
      </c>
      <c r="O3418">
        <v>0</v>
      </c>
      <c r="P3418" s="29" t="s">
        <v>30</v>
      </c>
      <c r="Q3418" s="28" t="s">
        <v>193</v>
      </c>
      <c r="R3418" s="28" t="s">
        <v>285</v>
      </c>
      <c r="S3418" s="28" t="s">
        <v>950</v>
      </c>
      <c r="T3418" s="28" t="s">
        <v>7712</v>
      </c>
      <c r="U3418" s="28" t="s">
        <v>7713</v>
      </c>
      <c r="V3418" s="28" t="s">
        <v>7714</v>
      </c>
      <c r="W3418" s="30">
        <v>45658</v>
      </c>
      <c r="X3418" s="30">
        <v>46022</v>
      </c>
      <c r="Y3418" s="28">
        <v>2025</v>
      </c>
      <c r="Z3418" s="28" t="s">
        <v>3409</v>
      </c>
      <c r="AA3418" s="28" t="s">
        <v>3410</v>
      </c>
      <c r="AB3418" s="28" t="s">
        <v>3411</v>
      </c>
      <c r="AC3418" s="28" t="s">
        <v>3412</v>
      </c>
      <c r="AD3418" s="48" t="s">
        <v>3413</v>
      </c>
    </row>
    <row r="3419" spans="1:30" x14ac:dyDescent="0.3">
      <c r="A3419" s="27" t="s">
        <v>7385</v>
      </c>
      <c r="B3419" s="28">
        <v>13</v>
      </c>
      <c r="C3419" s="28" t="s">
        <v>744</v>
      </c>
      <c r="D3419" t="s">
        <v>745</v>
      </c>
      <c r="E3419" s="28" t="s">
        <v>949</v>
      </c>
      <c r="F3419" s="28">
        <v>54</v>
      </c>
      <c r="G3419" s="28" t="s">
        <v>134</v>
      </c>
      <c r="H3419" s="28">
        <v>9537</v>
      </c>
      <c r="I3419" s="28" t="s">
        <v>135</v>
      </c>
      <c r="J3419" s="28">
        <v>826</v>
      </c>
      <c r="K3419" s="28" t="s">
        <v>948</v>
      </c>
      <c r="L3419" s="41">
        <v>1</v>
      </c>
      <c r="M3419" s="44">
        <v>0</v>
      </c>
      <c r="N3419" s="6">
        <v>0</v>
      </c>
      <c r="O3419">
        <v>0</v>
      </c>
      <c r="P3419" s="29" t="s">
        <v>30</v>
      </c>
      <c r="Q3419" s="28" t="s">
        <v>136</v>
      </c>
      <c r="R3419" s="28" t="s">
        <v>137</v>
      </c>
      <c r="S3419" s="28" t="s">
        <v>950</v>
      </c>
      <c r="T3419" s="28" t="s">
        <v>7715</v>
      </c>
      <c r="U3419" s="28" t="s">
        <v>7716</v>
      </c>
      <c r="V3419" s="28" t="s">
        <v>7666</v>
      </c>
      <c r="W3419" s="30">
        <v>45658</v>
      </c>
      <c r="X3419" s="30">
        <v>46022</v>
      </c>
      <c r="Y3419" s="28">
        <v>2025</v>
      </c>
      <c r="Z3419" s="28" t="s">
        <v>3414</v>
      </c>
      <c r="AA3419" s="28" t="s">
        <v>3415</v>
      </c>
      <c r="AB3419" s="28" t="s">
        <v>3425</v>
      </c>
      <c r="AC3419" s="28" t="s">
        <v>5878</v>
      </c>
      <c r="AD3419" s="48" t="s">
        <v>5879</v>
      </c>
    </row>
    <row r="3420" spans="1:30" x14ac:dyDescent="0.3">
      <c r="A3420" s="27" t="s">
        <v>7385</v>
      </c>
      <c r="B3420" s="28">
        <v>13</v>
      </c>
      <c r="C3420" s="28" t="s">
        <v>744</v>
      </c>
      <c r="D3420" t="s">
        <v>745</v>
      </c>
      <c r="E3420" s="28" t="s">
        <v>949</v>
      </c>
      <c r="F3420" s="28">
        <v>88</v>
      </c>
      <c r="G3420" s="28" t="s">
        <v>235</v>
      </c>
      <c r="H3420" s="28">
        <v>9539</v>
      </c>
      <c r="I3420" s="28" t="s">
        <v>236</v>
      </c>
      <c r="J3420" s="28">
        <v>826</v>
      </c>
      <c r="K3420" s="28" t="s">
        <v>948</v>
      </c>
      <c r="L3420" s="41">
        <v>1</v>
      </c>
      <c r="M3420" s="44">
        <v>0</v>
      </c>
      <c r="N3420" s="6">
        <v>0</v>
      </c>
      <c r="O3420">
        <v>0</v>
      </c>
      <c r="P3420" s="29" t="s">
        <v>30</v>
      </c>
      <c r="Q3420" s="28" t="s">
        <v>239</v>
      </c>
      <c r="R3420" s="28" t="s">
        <v>240</v>
      </c>
      <c r="S3420" s="28" t="s">
        <v>950</v>
      </c>
      <c r="T3420" s="28" t="s">
        <v>7717</v>
      </c>
      <c r="U3420" s="28" t="s">
        <v>7718</v>
      </c>
      <c r="V3420" s="28" t="s">
        <v>7719</v>
      </c>
      <c r="W3420" s="30">
        <v>45658</v>
      </c>
      <c r="X3420" s="30">
        <v>46022</v>
      </c>
      <c r="Y3420" s="28">
        <v>2025</v>
      </c>
      <c r="Z3420" s="28" t="s">
        <v>3438</v>
      </c>
      <c r="AA3420" s="28" t="s">
        <v>3435</v>
      </c>
      <c r="AB3420" s="28" t="s">
        <v>238</v>
      </c>
      <c r="AC3420" s="28" t="s">
        <v>3442</v>
      </c>
      <c r="AD3420" s="48" t="s">
        <v>2269</v>
      </c>
    </row>
    <row r="3421" spans="1:30" x14ac:dyDescent="0.3">
      <c r="A3421" s="27" t="s">
        <v>7385</v>
      </c>
      <c r="B3421" s="28">
        <v>13</v>
      </c>
      <c r="C3421" s="28" t="s">
        <v>744</v>
      </c>
      <c r="D3421" t="s">
        <v>745</v>
      </c>
      <c r="E3421" s="28" t="s">
        <v>949</v>
      </c>
      <c r="F3421" s="28">
        <v>68</v>
      </c>
      <c r="G3421" s="28" t="s">
        <v>333</v>
      </c>
      <c r="H3421" s="28">
        <v>9541</v>
      </c>
      <c r="I3421" s="28" t="s">
        <v>355</v>
      </c>
      <c r="J3421" s="28">
        <v>826</v>
      </c>
      <c r="K3421" s="28" t="s">
        <v>948</v>
      </c>
      <c r="L3421" s="41">
        <v>1</v>
      </c>
      <c r="M3421" s="44">
        <v>0</v>
      </c>
      <c r="N3421" s="6">
        <v>0</v>
      </c>
      <c r="O3421">
        <v>0</v>
      </c>
      <c r="P3421" s="29" t="s">
        <v>30</v>
      </c>
      <c r="Q3421" s="28" t="s">
        <v>335</v>
      </c>
      <c r="R3421" s="28" t="s">
        <v>356</v>
      </c>
      <c r="S3421" s="28" t="s">
        <v>950</v>
      </c>
      <c r="T3421" s="28" t="s">
        <v>7522</v>
      </c>
      <c r="U3421" s="28" t="s">
        <v>7523</v>
      </c>
      <c r="V3421" s="28" t="s">
        <v>7524</v>
      </c>
      <c r="W3421" s="30">
        <v>45658</v>
      </c>
      <c r="X3421" s="30">
        <v>46022</v>
      </c>
      <c r="Y3421" s="28">
        <v>2025</v>
      </c>
      <c r="Z3421" s="28" t="s">
        <v>5882</v>
      </c>
      <c r="AA3421" s="28" t="s">
        <v>5883</v>
      </c>
      <c r="AB3421" s="28" t="s">
        <v>5884</v>
      </c>
      <c r="AC3421" s="28" t="s">
        <v>5885</v>
      </c>
      <c r="AD3421" s="48" t="s">
        <v>5886</v>
      </c>
    </row>
    <row r="3422" spans="1:30" x14ac:dyDescent="0.3">
      <c r="A3422" s="27" t="s">
        <v>7385</v>
      </c>
      <c r="B3422" s="28">
        <v>13</v>
      </c>
      <c r="C3422" s="28" t="s">
        <v>744</v>
      </c>
      <c r="D3422" t="s">
        <v>745</v>
      </c>
      <c r="E3422" s="28" t="s">
        <v>949</v>
      </c>
      <c r="F3422" s="28">
        <v>70</v>
      </c>
      <c r="G3422" s="28" t="s">
        <v>278</v>
      </c>
      <c r="H3422" s="28">
        <v>9542</v>
      </c>
      <c r="I3422" s="28" t="s">
        <v>279</v>
      </c>
      <c r="J3422" s="28">
        <v>826</v>
      </c>
      <c r="K3422" s="28" t="s">
        <v>948</v>
      </c>
      <c r="L3422" s="41">
        <v>1</v>
      </c>
      <c r="M3422" s="44">
        <v>0</v>
      </c>
      <c r="N3422" s="6">
        <v>0</v>
      </c>
      <c r="O3422">
        <v>0</v>
      </c>
      <c r="P3422" s="29" t="s">
        <v>30</v>
      </c>
      <c r="Q3422" s="28" t="s">
        <v>282</v>
      </c>
      <c r="R3422" s="28" t="s">
        <v>283</v>
      </c>
      <c r="S3422" s="28" t="s">
        <v>950</v>
      </c>
      <c r="T3422" s="28" t="s">
        <v>7646</v>
      </c>
      <c r="U3422" s="28" t="s">
        <v>7647</v>
      </c>
      <c r="V3422" s="28" t="s">
        <v>7648</v>
      </c>
      <c r="W3422" s="30">
        <v>45658</v>
      </c>
      <c r="X3422" s="30">
        <v>46022</v>
      </c>
      <c r="Y3422" s="28">
        <v>2025</v>
      </c>
      <c r="Z3422" s="28" t="s">
        <v>1743</v>
      </c>
      <c r="AA3422" s="28" t="s">
        <v>966</v>
      </c>
      <c r="AB3422" s="28" t="s">
        <v>1744</v>
      </c>
      <c r="AC3422" s="28" t="s">
        <v>1260</v>
      </c>
      <c r="AD3422" s="48" t="s">
        <v>1866</v>
      </c>
    </row>
    <row r="3423" spans="1:30" x14ac:dyDescent="0.3">
      <c r="A3423" s="27" t="s">
        <v>7385</v>
      </c>
      <c r="B3423" s="28">
        <v>13</v>
      </c>
      <c r="C3423" s="28" t="s">
        <v>744</v>
      </c>
      <c r="D3423" t="s">
        <v>745</v>
      </c>
      <c r="E3423" s="28" t="s">
        <v>949</v>
      </c>
      <c r="F3423" s="28">
        <v>94</v>
      </c>
      <c r="G3423" s="28" t="s">
        <v>1300</v>
      </c>
      <c r="H3423" s="28">
        <v>9547</v>
      </c>
      <c r="I3423" s="28" t="s">
        <v>1301</v>
      </c>
      <c r="J3423" s="28">
        <v>826</v>
      </c>
      <c r="K3423" s="28" t="s">
        <v>948</v>
      </c>
      <c r="L3423" s="41">
        <v>1</v>
      </c>
      <c r="M3423" s="44">
        <v>0</v>
      </c>
      <c r="N3423" s="6">
        <v>0</v>
      </c>
      <c r="O3423">
        <v>0</v>
      </c>
      <c r="P3423" s="29" t="s">
        <v>30</v>
      </c>
      <c r="Q3423" s="28" t="s">
        <v>1303</v>
      </c>
      <c r="R3423" s="28" t="s">
        <v>1304</v>
      </c>
      <c r="S3423" s="28" t="s">
        <v>950</v>
      </c>
      <c r="T3423" s="28" t="s">
        <v>7726</v>
      </c>
      <c r="U3423" s="28" t="s">
        <v>7727</v>
      </c>
      <c r="V3423" s="28" t="s">
        <v>7728</v>
      </c>
      <c r="W3423" s="30">
        <v>45658</v>
      </c>
      <c r="X3423" s="30">
        <v>46022</v>
      </c>
      <c r="Y3423" s="28">
        <v>2025</v>
      </c>
      <c r="Z3423" s="28" t="s">
        <v>5889</v>
      </c>
      <c r="AA3423" s="28" t="s">
        <v>1326</v>
      </c>
      <c r="AB3423" s="28" t="s">
        <v>5890</v>
      </c>
      <c r="AC3423" s="28" t="s">
        <v>5891</v>
      </c>
      <c r="AD3423" s="48" t="s">
        <v>2715</v>
      </c>
    </row>
    <row r="3424" spans="1:30" x14ac:dyDescent="0.3">
      <c r="A3424" s="27" t="s">
        <v>7385</v>
      </c>
      <c r="B3424" s="28">
        <v>13</v>
      </c>
      <c r="C3424" s="28" t="s">
        <v>744</v>
      </c>
      <c r="D3424" t="s">
        <v>745</v>
      </c>
      <c r="E3424" s="28" t="s">
        <v>949</v>
      </c>
      <c r="F3424" s="28">
        <v>97</v>
      </c>
      <c r="G3424" s="28" t="s">
        <v>241</v>
      </c>
      <c r="H3424" s="28">
        <v>9548</v>
      </c>
      <c r="I3424" s="28" t="s">
        <v>242</v>
      </c>
      <c r="J3424" s="28">
        <v>826</v>
      </c>
      <c r="K3424" s="28" t="s">
        <v>948</v>
      </c>
      <c r="L3424" s="41">
        <v>1</v>
      </c>
      <c r="M3424" s="44">
        <v>0</v>
      </c>
      <c r="N3424" s="6">
        <v>0</v>
      </c>
      <c r="O3424">
        <v>0</v>
      </c>
      <c r="P3424" s="29" t="s">
        <v>30</v>
      </c>
      <c r="Q3424" s="28" t="s">
        <v>243</v>
      </c>
      <c r="R3424" s="28" t="s">
        <v>244</v>
      </c>
      <c r="S3424" s="28" t="s">
        <v>950</v>
      </c>
      <c r="T3424" s="28" t="s">
        <v>7738</v>
      </c>
      <c r="U3424" s="28" t="s">
        <v>7739</v>
      </c>
      <c r="V3424" s="28" t="s">
        <v>7740</v>
      </c>
      <c r="W3424" s="30">
        <v>45658</v>
      </c>
      <c r="X3424" s="30">
        <v>46022</v>
      </c>
      <c r="Y3424" s="28">
        <v>2025</v>
      </c>
      <c r="Z3424" s="28" t="s">
        <v>5892</v>
      </c>
      <c r="AA3424" s="28" t="s">
        <v>4433</v>
      </c>
      <c r="AB3424" s="28" t="s">
        <v>3368</v>
      </c>
      <c r="AC3424" s="28" t="s">
        <v>2722</v>
      </c>
      <c r="AD3424" s="48" t="s">
        <v>472</v>
      </c>
    </row>
    <row r="3425" spans="1:30" x14ac:dyDescent="0.3">
      <c r="A3425" s="27" t="s">
        <v>7385</v>
      </c>
      <c r="B3425" s="28">
        <v>13</v>
      </c>
      <c r="C3425" s="28" t="s">
        <v>744</v>
      </c>
      <c r="D3425" t="s">
        <v>745</v>
      </c>
      <c r="E3425" s="28" t="s">
        <v>949</v>
      </c>
      <c r="F3425" s="28">
        <v>15</v>
      </c>
      <c r="G3425" s="28" t="s">
        <v>245</v>
      </c>
      <c r="H3425" s="28">
        <v>9551</v>
      </c>
      <c r="I3425" s="28" t="s">
        <v>410</v>
      </c>
      <c r="J3425" s="28">
        <v>826</v>
      </c>
      <c r="K3425" s="28" t="s">
        <v>948</v>
      </c>
      <c r="L3425" s="41">
        <v>1</v>
      </c>
      <c r="M3425" s="44">
        <v>0</v>
      </c>
      <c r="N3425" s="6">
        <v>0</v>
      </c>
      <c r="O3425">
        <v>0</v>
      </c>
      <c r="P3425" s="29" t="s">
        <v>30</v>
      </c>
      <c r="Q3425" s="28" t="s">
        <v>249</v>
      </c>
      <c r="R3425" s="28" t="s">
        <v>411</v>
      </c>
      <c r="S3425" s="28" t="s">
        <v>950</v>
      </c>
      <c r="T3425" s="28" t="s">
        <v>7555</v>
      </c>
      <c r="U3425" s="28" t="s">
        <v>7556</v>
      </c>
      <c r="V3425" s="28" t="s">
        <v>7557</v>
      </c>
      <c r="W3425" s="30">
        <v>45658</v>
      </c>
      <c r="X3425" s="30">
        <v>46022</v>
      </c>
      <c r="Y3425" s="28">
        <v>2025</v>
      </c>
      <c r="Z3425" s="28" t="s">
        <v>2623</v>
      </c>
      <c r="AA3425" s="28" t="s">
        <v>2624</v>
      </c>
      <c r="AB3425" s="28" t="s">
        <v>2625</v>
      </c>
      <c r="AC3425" s="28" t="s">
        <v>2626</v>
      </c>
      <c r="AD3425" s="48" t="s">
        <v>2627</v>
      </c>
    </row>
    <row r="3426" spans="1:30" x14ac:dyDescent="0.3">
      <c r="A3426" s="27" t="s">
        <v>7385</v>
      </c>
      <c r="B3426" s="28">
        <v>7</v>
      </c>
      <c r="C3426" s="28" t="s">
        <v>1369</v>
      </c>
      <c r="D3426" t="s">
        <v>6391</v>
      </c>
      <c r="E3426" s="28" t="s">
        <v>5532</v>
      </c>
      <c r="F3426" s="28">
        <v>1</v>
      </c>
      <c r="G3426" s="28" t="s">
        <v>1341</v>
      </c>
      <c r="H3426" s="28">
        <v>1012</v>
      </c>
      <c r="I3426" s="28" t="s">
        <v>1496</v>
      </c>
      <c r="J3426" s="28">
        <v>797</v>
      </c>
      <c r="K3426" s="28" t="s">
        <v>5535</v>
      </c>
      <c r="L3426" s="41">
        <v>100</v>
      </c>
      <c r="M3426" s="44">
        <v>63</v>
      </c>
      <c r="N3426" s="6">
        <v>0.63</v>
      </c>
      <c r="O3426">
        <v>0</v>
      </c>
      <c r="P3426" s="29" t="s">
        <v>1496</v>
      </c>
      <c r="Q3426" s="28" t="s">
        <v>1345</v>
      </c>
      <c r="R3426" s="28" t="s">
        <v>1497</v>
      </c>
      <c r="S3426" s="28" t="s">
        <v>5536</v>
      </c>
      <c r="T3426" s="28" t="s">
        <v>7748</v>
      </c>
      <c r="U3426" s="28" t="s">
        <v>7749</v>
      </c>
      <c r="V3426" s="28" t="s">
        <v>7750</v>
      </c>
      <c r="W3426" s="30">
        <v>45658</v>
      </c>
      <c r="X3426" s="30">
        <v>46022</v>
      </c>
      <c r="Y3426" s="28">
        <v>2025</v>
      </c>
      <c r="Z3426" s="28" t="s">
        <v>6392</v>
      </c>
      <c r="AA3426" s="28" t="s">
        <v>6393</v>
      </c>
      <c r="AB3426" s="28" t="s">
        <v>6394</v>
      </c>
      <c r="AC3426" s="28" t="s">
        <v>4870</v>
      </c>
      <c r="AD3426" s="48" t="s">
        <v>4871</v>
      </c>
    </row>
    <row r="3427" spans="1:30" x14ac:dyDescent="0.3">
      <c r="A3427" s="27" t="s">
        <v>7385</v>
      </c>
      <c r="B3427" s="28">
        <v>7</v>
      </c>
      <c r="C3427" s="28" t="s">
        <v>1369</v>
      </c>
      <c r="D3427" t="s">
        <v>6391</v>
      </c>
      <c r="E3427" s="28" t="s">
        <v>5532</v>
      </c>
      <c r="F3427" s="28">
        <v>1</v>
      </c>
      <c r="G3427" s="28" t="s">
        <v>1341</v>
      </c>
      <c r="H3427" s="28">
        <v>1012</v>
      </c>
      <c r="I3427" s="28" t="s">
        <v>1496</v>
      </c>
      <c r="J3427" s="28">
        <v>906</v>
      </c>
      <c r="K3427" s="28" t="s">
        <v>5537</v>
      </c>
      <c r="L3427" s="41">
        <v>3.67</v>
      </c>
      <c r="M3427" s="44">
        <v>3.46</v>
      </c>
      <c r="N3427" s="6">
        <v>0.94279999999999997</v>
      </c>
      <c r="O3427">
        <v>0</v>
      </c>
      <c r="P3427" s="29" t="s">
        <v>1496</v>
      </c>
      <c r="Q3427" s="28" t="s">
        <v>1345</v>
      </c>
      <c r="R3427" s="28" t="s">
        <v>1497</v>
      </c>
      <c r="S3427" s="28" t="s">
        <v>5538</v>
      </c>
      <c r="T3427" s="28" t="s">
        <v>7748</v>
      </c>
      <c r="U3427" s="28" t="s">
        <v>7749</v>
      </c>
      <c r="V3427" s="28" t="s">
        <v>7750</v>
      </c>
      <c r="W3427" s="30">
        <v>45658</v>
      </c>
      <c r="X3427" s="30">
        <v>46022</v>
      </c>
      <c r="Y3427" s="28">
        <v>2025</v>
      </c>
      <c r="Z3427" s="28" t="s">
        <v>6392</v>
      </c>
      <c r="AA3427" s="28" t="s">
        <v>6393</v>
      </c>
      <c r="AB3427" s="28" t="s">
        <v>6394</v>
      </c>
      <c r="AC3427" s="28" t="s">
        <v>4870</v>
      </c>
      <c r="AD3427" s="48" t="s">
        <v>4871</v>
      </c>
    </row>
    <row r="3428" spans="1:30" x14ac:dyDescent="0.3">
      <c r="A3428" s="27" t="s">
        <v>7385</v>
      </c>
      <c r="B3428" s="28">
        <v>7</v>
      </c>
      <c r="C3428" s="28" t="s">
        <v>1369</v>
      </c>
      <c r="D3428" t="s">
        <v>6391</v>
      </c>
      <c r="E3428" s="28" t="s">
        <v>4867</v>
      </c>
      <c r="F3428" s="28">
        <v>1</v>
      </c>
      <c r="G3428" s="28" t="s">
        <v>1341</v>
      </c>
      <c r="H3428" s="28">
        <v>1012</v>
      </c>
      <c r="I3428" s="28" t="s">
        <v>1496</v>
      </c>
      <c r="J3428" s="28">
        <v>926</v>
      </c>
      <c r="K3428" s="28" t="s">
        <v>4868</v>
      </c>
      <c r="L3428" s="41">
        <v>0.75</v>
      </c>
      <c r="M3428" s="44">
        <v>0.1875</v>
      </c>
      <c r="N3428" s="6">
        <v>0.25</v>
      </c>
      <c r="O3428">
        <v>0</v>
      </c>
      <c r="P3428" s="29" t="s">
        <v>1496</v>
      </c>
      <c r="Q3428" s="28" t="s">
        <v>1345</v>
      </c>
      <c r="R3428" s="28" t="s">
        <v>1497</v>
      </c>
      <c r="S3428" s="28" t="s">
        <v>4869</v>
      </c>
      <c r="T3428" s="28" t="s">
        <v>7748</v>
      </c>
      <c r="U3428" s="28" t="s">
        <v>7749</v>
      </c>
      <c r="V3428" s="28" t="s">
        <v>7750</v>
      </c>
      <c r="W3428" s="30">
        <v>45658</v>
      </c>
      <c r="X3428" s="30">
        <v>46022</v>
      </c>
      <c r="Y3428" s="28">
        <v>2025</v>
      </c>
      <c r="Z3428" s="28" t="s">
        <v>6392</v>
      </c>
      <c r="AA3428" s="28" t="s">
        <v>6393</v>
      </c>
      <c r="AB3428" s="28" t="s">
        <v>6394</v>
      </c>
      <c r="AC3428" s="28" t="s">
        <v>4870</v>
      </c>
      <c r="AD3428" s="48" t="s">
        <v>4871</v>
      </c>
    </row>
    <row r="3429" spans="1:30" x14ac:dyDescent="0.3">
      <c r="A3429" s="27" t="s">
        <v>7385</v>
      </c>
      <c r="B3429" s="28">
        <v>10</v>
      </c>
      <c r="C3429" s="28" t="s">
        <v>1369</v>
      </c>
      <c r="D3429" t="s">
        <v>6391</v>
      </c>
      <c r="E3429" s="28" t="s">
        <v>4876</v>
      </c>
      <c r="F3429" s="28">
        <v>1</v>
      </c>
      <c r="G3429" s="28" t="s">
        <v>1341</v>
      </c>
      <c r="H3429" s="28">
        <v>3030</v>
      </c>
      <c r="I3429" s="28" t="s">
        <v>1505</v>
      </c>
      <c r="J3429" s="28">
        <v>859</v>
      </c>
      <c r="K3429" s="28" t="s">
        <v>1547</v>
      </c>
      <c r="L3429" s="41">
        <v>96.26</v>
      </c>
      <c r="M3429" s="44">
        <v>96.4</v>
      </c>
      <c r="N3429" s="6">
        <v>1.0015000000000001</v>
      </c>
      <c r="O3429">
        <v>0</v>
      </c>
      <c r="P3429" s="29" t="s">
        <v>1505</v>
      </c>
      <c r="Q3429" s="28" t="s">
        <v>1345</v>
      </c>
      <c r="R3429" s="28" t="s">
        <v>1509</v>
      </c>
      <c r="S3429" s="28" t="s">
        <v>1549</v>
      </c>
      <c r="T3429" s="28" t="s">
        <v>7745</v>
      </c>
      <c r="U3429" s="28" t="s">
        <v>7746</v>
      </c>
      <c r="V3429" s="28" t="s">
        <v>7747</v>
      </c>
      <c r="W3429" s="30">
        <v>45658</v>
      </c>
      <c r="X3429" s="30">
        <v>46022</v>
      </c>
      <c r="Y3429" s="28">
        <v>2025</v>
      </c>
      <c r="Z3429" s="28" t="s">
        <v>4872</v>
      </c>
      <c r="AA3429" s="28" t="s">
        <v>1516</v>
      </c>
      <c r="AB3429" s="28" t="s">
        <v>4873</v>
      </c>
      <c r="AC3429" s="28" t="s">
        <v>4874</v>
      </c>
      <c r="AD3429" s="48" t="s">
        <v>4875</v>
      </c>
    </row>
    <row r="3430" spans="1:30" x14ac:dyDescent="0.3">
      <c r="A3430" s="27" t="s">
        <v>7385</v>
      </c>
      <c r="B3430" s="28">
        <v>10</v>
      </c>
      <c r="C3430" s="28" t="s">
        <v>1369</v>
      </c>
      <c r="D3430" t="s">
        <v>1752</v>
      </c>
      <c r="E3430" s="28" t="s">
        <v>1507</v>
      </c>
      <c r="F3430" s="28">
        <v>1</v>
      </c>
      <c r="G3430" s="28" t="s">
        <v>1341</v>
      </c>
      <c r="H3430" s="28">
        <v>3030</v>
      </c>
      <c r="I3430" s="28" t="s">
        <v>1505</v>
      </c>
      <c r="J3430" s="28">
        <v>43</v>
      </c>
      <c r="K3430" s="28" t="s">
        <v>1506</v>
      </c>
      <c r="L3430" s="41">
        <v>12</v>
      </c>
      <c r="M3430" s="44">
        <v>9</v>
      </c>
      <c r="N3430" s="6">
        <v>0.75</v>
      </c>
      <c r="O3430">
        <v>0</v>
      </c>
      <c r="P3430" s="29" t="s">
        <v>1505</v>
      </c>
      <c r="Q3430" s="28" t="s">
        <v>1345</v>
      </c>
      <c r="R3430" s="28" t="s">
        <v>1509</v>
      </c>
      <c r="S3430" s="28" t="s">
        <v>1510</v>
      </c>
      <c r="T3430" s="28" t="s">
        <v>7745</v>
      </c>
      <c r="U3430" s="28" t="s">
        <v>7746</v>
      </c>
      <c r="V3430" s="28" t="s">
        <v>7747</v>
      </c>
      <c r="W3430" s="30">
        <v>45658</v>
      </c>
      <c r="X3430" s="30">
        <v>46022</v>
      </c>
      <c r="Y3430" s="28">
        <v>2025</v>
      </c>
      <c r="Z3430" s="28" t="s">
        <v>4872</v>
      </c>
      <c r="AA3430" s="28" t="s">
        <v>1508</v>
      </c>
      <c r="AB3430" s="28" t="s">
        <v>4877</v>
      </c>
      <c r="AC3430" s="28" t="s">
        <v>4878</v>
      </c>
      <c r="AD3430" s="48" t="s">
        <v>4879</v>
      </c>
    </row>
    <row r="3431" spans="1:30" x14ac:dyDescent="0.3">
      <c r="A3431" s="27" t="s">
        <v>7385</v>
      </c>
      <c r="B3431" s="28">
        <v>10</v>
      </c>
      <c r="C3431" s="28" t="s">
        <v>1513</v>
      </c>
      <c r="D3431" t="s">
        <v>1514</v>
      </c>
      <c r="E3431" s="28" t="s">
        <v>1515</v>
      </c>
      <c r="F3431" s="28">
        <v>1</v>
      </c>
      <c r="G3431" s="28" t="s">
        <v>1341</v>
      </c>
      <c r="H3431" s="28">
        <v>3030</v>
      </c>
      <c r="I3431" s="28" t="s">
        <v>1505</v>
      </c>
      <c r="J3431" s="28">
        <v>534</v>
      </c>
      <c r="K3431" s="28" t="s">
        <v>1815</v>
      </c>
      <c r="L3431" s="41">
        <v>6</v>
      </c>
      <c r="M3431" s="44">
        <v>5</v>
      </c>
      <c r="N3431" s="6">
        <v>0.83330000000000004</v>
      </c>
      <c r="O3431">
        <v>0</v>
      </c>
      <c r="P3431" s="29" t="s">
        <v>1505</v>
      </c>
      <c r="Q3431" s="28" t="s">
        <v>1345</v>
      </c>
      <c r="R3431" s="28" t="s">
        <v>1509</v>
      </c>
      <c r="S3431" s="28" t="s">
        <v>1816</v>
      </c>
      <c r="T3431" s="28" t="s">
        <v>7745</v>
      </c>
      <c r="U3431" s="28" t="s">
        <v>7746</v>
      </c>
      <c r="V3431" s="28" t="s">
        <v>7747</v>
      </c>
      <c r="W3431" s="30">
        <v>45658</v>
      </c>
      <c r="X3431" s="30">
        <v>46022</v>
      </c>
      <c r="Y3431" s="28">
        <v>2025</v>
      </c>
      <c r="Z3431" s="28" t="s">
        <v>4872</v>
      </c>
      <c r="AA3431" s="28" t="s">
        <v>4880</v>
      </c>
      <c r="AB3431" s="28" t="s">
        <v>4883</v>
      </c>
      <c r="AC3431" s="28" t="s">
        <v>4884</v>
      </c>
      <c r="AD3431" s="48" t="s">
        <v>4885</v>
      </c>
    </row>
    <row r="3432" spans="1:30" x14ac:dyDescent="0.3">
      <c r="A3432" s="27" t="s">
        <v>7385</v>
      </c>
      <c r="B3432" s="28">
        <v>10</v>
      </c>
      <c r="C3432" s="28" t="s">
        <v>1369</v>
      </c>
      <c r="D3432" t="s">
        <v>6391</v>
      </c>
      <c r="E3432" s="28" t="s">
        <v>4890</v>
      </c>
      <c r="F3432" s="28">
        <v>1</v>
      </c>
      <c r="G3432" s="28" t="s">
        <v>1341</v>
      </c>
      <c r="H3432" s="28">
        <v>3030</v>
      </c>
      <c r="I3432" s="28" t="s">
        <v>1505</v>
      </c>
      <c r="J3432" s="28">
        <v>920</v>
      </c>
      <c r="K3432" s="28" t="s">
        <v>4891</v>
      </c>
      <c r="L3432" s="41">
        <v>0.27</v>
      </c>
      <c r="M3432" s="44">
        <v>0.21</v>
      </c>
      <c r="N3432" s="6">
        <v>0.77780000000000005</v>
      </c>
      <c r="O3432">
        <v>0</v>
      </c>
      <c r="P3432" s="29" t="s">
        <v>1505</v>
      </c>
      <c r="Q3432" s="28" t="s">
        <v>1345</v>
      </c>
      <c r="R3432" s="28" t="s">
        <v>1509</v>
      </c>
      <c r="S3432" s="28" t="s">
        <v>4892</v>
      </c>
      <c r="T3432" s="28" t="s">
        <v>7745</v>
      </c>
      <c r="U3432" s="28" t="s">
        <v>7746</v>
      </c>
      <c r="V3432" s="28" t="s">
        <v>7747</v>
      </c>
      <c r="W3432" s="30">
        <v>45658</v>
      </c>
      <c r="X3432" s="30">
        <v>46022</v>
      </c>
      <c r="Y3432" s="28">
        <v>2025</v>
      </c>
      <c r="Z3432" s="28" t="s">
        <v>4872</v>
      </c>
      <c r="AA3432" s="28" t="s">
        <v>1508</v>
      </c>
      <c r="AB3432" s="28" t="s">
        <v>4877</v>
      </c>
      <c r="AC3432" s="28" t="s">
        <v>4878</v>
      </c>
      <c r="AD3432" s="48" t="s">
        <v>4893</v>
      </c>
    </row>
    <row r="3433" spans="1:30" x14ac:dyDescent="0.3">
      <c r="A3433" s="27" t="s">
        <v>7385</v>
      </c>
      <c r="B3433" s="28">
        <v>10</v>
      </c>
      <c r="C3433" s="28" t="s">
        <v>1369</v>
      </c>
      <c r="D3433" t="s">
        <v>6391</v>
      </c>
      <c r="E3433" s="28" t="s">
        <v>4894</v>
      </c>
      <c r="F3433" s="28">
        <v>1</v>
      </c>
      <c r="G3433" s="28" t="s">
        <v>1341</v>
      </c>
      <c r="H3433" s="28">
        <v>3030</v>
      </c>
      <c r="I3433" s="28" t="s">
        <v>1505</v>
      </c>
      <c r="J3433" s="28">
        <v>921</v>
      </c>
      <c r="K3433" s="28" t="s">
        <v>4895</v>
      </c>
      <c r="L3433" s="41">
        <v>90</v>
      </c>
      <c r="M3433" s="44">
        <v>57</v>
      </c>
      <c r="N3433" s="6">
        <v>0.63329999999999997</v>
      </c>
      <c r="O3433">
        <v>0</v>
      </c>
      <c r="P3433" s="29" t="s">
        <v>1505</v>
      </c>
      <c r="Q3433" s="28" t="s">
        <v>1345</v>
      </c>
      <c r="R3433" s="28" t="s">
        <v>1509</v>
      </c>
      <c r="S3433" s="28" t="s">
        <v>4896</v>
      </c>
      <c r="T3433" s="28" t="s">
        <v>7745</v>
      </c>
      <c r="U3433" s="28" t="s">
        <v>7746</v>
      </c>
      <c r="V3433" s="28" t="s">
        <v>7747</v>
      </c>
      <c r="W3433" s="30">
        <v>45658</v>
      </c>
      <c r="X3433" s="30">
        <v>46022</v>
      </c>
      <c r="Y3433" s="28">
        <v>2025</v>
      </c>
      <c r="Z3433" s="28" t="s">
        <v>4872</v>
      </c>
      <c r="AA3433" s="28" t="s">
        <v>1516</v>
      </c>
      <c r="AB3433" s="28" t="s">
        <v>4873</v>
      </c>
      <c r="AC3433" s="28" t="s">
        <v>4874</v>
      </c>
      <c r="AD3433" s="48" t="s">
        <v>4875</v>
      </c>
    </row>
    <row r="3434" spans="1:30" x14ac:dyDescent="0.3">
      <c r="A3434" s="27" t="s">
        <v>7385</v>
      </c>
      <c r="B3434" s="28">
        <v>10</v>
      </c>
      <c r="C3434" s="28" t="s">
        <v>1369</v>
      </c>
      <c r="D3434" t="s">
        <v>6391</v>
      </c>
      <c r="E3434" s="28" t="s">
        <v>4897</v>
      </c>
      <c r="F3434" s="28">
        <v>1</v>
      </c>
      <c r="G3434" s="28" t="s">
        <v>1341</v>
      </c>
      <c r="H3434" s="28">
        <v>3030</v>
      </c>
      <c r="I3434" s="28" t="s">
        <v>1505</v>
      </c>
      <c r="J3434" s="28">
        <v>922</v>
      </c>
      <c r="K3434" s="28" t="s">
        <v>4898</v>
      </c>
      <c r="L3434" s="41">
        <v>90</v>
      </c>
      <c r="M3434" s="44">
        <v>58</v>
      </c>
      <c r="N3434" s="6">
        <v>0.64439999999999997</v>
      </c>
      <c r="O3434">
        <v>0</v>
      </c>
      <c r="P3434" s="29" t="s">
        <v>1505</v>
      </c>
      <c r="Q3434" s="28" t="s">
        <v>1345</v>
      </c>
      <c r="R3434" s="28" t="s">
        <v>1509</v>
      </c>
      <c r="S3434" s="28" t="s">
        <v>4899</v>
      </c>
      <c r="T3434" s="28" t="s">
        <v>7745</v>
      </c>
      <c r="U3434" s="28" t="s">
        <v>7746</v>
      </c>
      <c r="V3434" s="28" t="s">
        <v>7747</v>
      </c>
      <c r="W3434" s="30">
        <v>45658</v>
      </c>
      <c r="X3434" s="30">
        <v>46022</v>
      </c>
      <c r="Y3434" s="28">
        <v>2025</v>
      </c>
      <c r="Z3434" s="28" t="s">
        <v>4872</v>
      </c>
      <c r="AA3434" s="28" t="s">
        <v>1516</v>
      </c>
      <c r="AB3434" s="28" t="s">
        <v>4873</v>
      </c>
      <c r="AC3434" s="28" t="s">
        <v>4874</v>
      </c>
      <c r="AD3434" s="48" t="s">
        <v>4875</v>
      </c>
    </row>
    <row r="3435" spans="1:30" x14ac:dyDescent="0.3">
      <c r="A3435" s="27" t="s">
        <v>7385</v>
      </c>
      <c r="B3435" s="28">
        <v>10</v>
      </c>
      <c r="C3435" s="28" t="s">
        <v>1369</v>
      </c>
      <c r="D3435" t="s">
        <v>6391</v>
      </c>
      <c r="E3435" s="28" t="s">
        <v>4903</v>
      </c>
      <c r="F3435" s="28">
        <v>1</v>
      </c>
      <c r="G3435" s="28" t="s">
        <v>1341</v>
      </c>
      <c r="H3435" s="28">
        <v>3030</v>
      </c>
      <c r="I3435" s="28" t="s">
        <v>1505</v>
      </c>
      <c r="J3435" s="28">
        <v>947</v>
      </c>
      <c r="K3435" s="28" t="s">
        <v>4904</v>
      </c>
      <c r="L3435" s="41">
        <v>0.62</v>
      </c>
      <c r="M3435" s="44">
        <v>0.4</v>
      </c>
      <c r="N3435" s="6">
        <v>0.6452</v>
      </c>
      <c r="O3435">
        <v>0</v>
      </c>
      <c r="P3435" s="29" t="s">
        <v>1505</v>
      </c>
      <c r="Q3435" s="28" t="s">
        <v>1345</v>
      </c>
      <c r="R3435" s="28" t="s">
        <v>1509</v>
      </c>
      <c r="S3435" s="28" t="s">
        <v>4905</v>
      </c>
      <c r="T3435" s="28" t="s">
        <v>7745</v>
      </c>
      <c r="U3435" s="28" t="s">
        <v>7746</v>
      </c>
      <c r="V3435" s="28" t="s">
        <v>7747</v>
      </c>
      <c r="W3435" s="30">
        <v>45658</v>
      </c>
      <c r="X3435" s="30">
        <v>46022</v>
      </c>
      <c r="Y3435" s="28">
        <v>2025</v>
      </c>
      <c r="Z3435" s="28" t="s">
        <v>4872</v>
      </c>
      <c r="AA3435" s="28" t="s">
        <v>1516</v>
      </c>
      <c r="AB3435" s="28" t="s">
        <v>4873</v>
      </c>
      <c r="AC3435" s="28" t="s">
        <v>4874</v>
      </c>
      <c r="AD3435" s="48" t="s">
        <v>4875</v>
      </c>
    </row>
    <row r="3436" spans="1:30" x14ac:dyDescent="0.3">
      <c r="A3436" s="27" t="s">
        <v>7385</v>
      </c>
      <c r="B3436" s="28">
        <v>10</v>
      </c>
      <c r="C3436" s="28" t="s">
        <v>1369</v>
      </c>
      <c r="D3436" t="s">
        <v>6391</v>
      </c>
      <c r="E3436" s="28" t="s">
        <v>4906</v>
      </c>
      <c r="F3436" s="28">
        <v>1</v>
      </c>
      <c r="G3436" s="28" t="s">
        <v>1341</v>
      </c>
      <c r="H3436" s="28">
        <v>3030</v>
      </c>
      <c r="I3436" s="28" t="s">
        <v>1505</v>
      </c>
      <c r="J3436" s="28">
        <v>949</v>
      </c>
      <c r="K3436" s="28" t="s">
        <v>4907</v>
      </c>
      <c r="L3436" s="41">
        <v>0.7</v>
      </c>
      <c r="M3436" s="44">
        <v>0.3</v>
      </c>
      <c r="N3436" s="6">
        <v>0.42859999999999998</v>
      </c>
      <c r="O3436">
        <v>0</v>
      </c>
      <c r="P3436" s="29" t="s">
        <v>1505</v>
      </c>
      <c r="Q3436" s="28" t="s">
        <v>1345</v>
      </c>
      <c r="R3436" s="28" t="s">
        <v>1509</v>
      </c>
      <c r="S3436" s="28" t="s">
        <v>4908</v>
      </c>
      <c r="T3436" s="28" t="s">
        <v>7745</v>
      </c>
      <c r="U3436" s="28" t="s">
        <v>7746</v>
      </c>
      <c r="V3436" s="28" t="s">
        <v>7747</v>
      </c>
      <c r="W3436" s="30">
        <v>45658</v>
      </c>
      <c r="X3436" s="30">
        <v>46022</v>
      </c>
      <c r="Y3436" s="28">
        <v>2025</v>
      </c>
      <c r="Z3436" s="28" t="s">
        <v>4872</v>
      </c>
      <c r="AA3436" s="28" t="s">
        <v>1516</v>
      </c>
      <c r="AB3436" s="28" t="s">
        <v>4873</v>
      </c>
      <c r="AC3436" s="28" t="s">
        <v>4874</v>
      </c>
      <c r="AD3436" s="48" t="s">
        <v>4875</v>
      </c>
    </row>
    <row r="3437" spans="1:30" x14ac:dyDescent="0.3">
      <c r="A3437" s="27" t="s">
        <v>7385</v>
      </c>
      <c r="B3437" s="28">
        <v>10</v>
      </c>
      <c r="C3437" s="28" t="s">
        <v>1369</v>
      </c>
      <c r="D3437" t="s">
        <v>6391</v>
      </c>
      <c r="E3437" s="28" t="s">
        <v>4906</v>
      </c>
      <c r="F3437" s="28">
        <v>1</v>
      </c>
      <c r="G3437" s="28" t="s">
        <v>1341</v>
      </c>
      <c r="H3437" s="28">
        <v>3030</v>
      </c>
      <c r="I3437" s="28" t="s">
        <v>1505</v>
      </c>
      <c r="J3437" s="28">
        <v>950</v>
      </c>
      <c r="K3437" s="28" t="s">
        <v>4909</v>
      </c>
      <c r="L3437" s="41">
        <v>0.95</v>
      </c>
      <c r="M3437" s="44">
        <v>0.64</v>
      </c>
      <c r="N3437" s="6">
        <v>0.67369999999999997</v>
      </c>
      <c r="O3437">
        <v>0</v>
      </c>
      <c r="P3437" s="29" t="s">
        <v>1505</v>
      </c>
      <c r="Q3437" s="28" t="s">
        <v>1345</v>
      </c>
      <c r="R3437" s="28" t="s">
        <v>1509</v>
      </c>
      <c r="S3437" s="28" t="s">
        <v>4910</v>
      </c>
      <c r="T3437" s="28" t="s">
        <v>7745</v>
      </c>
      <c r="U3437" s="28" t="s">
        <v>7746</v>
      </c>
      <c r="V3437" s="28" t="s">
        <v>7747</v>
      </c>
      <c r="W3437" s="30">
        <v>45658</v>
      </c>
      <c r="X3437" s="30">
        <v>46022</v>
      </c>
      <c r="Y3437" s="28">
        <v>2025</v>
      </c>
      <c r="Z3437" s="28" t="s">
        <v>4872</v>
      </c>
      <c r="AA3437" s="28" t="s">
        <v>1516</v>
      </c>
      <c r="AB3437" s="28" t="s">
        <v>4873</v>
      </c>
      <c r="AC3437" s="28" t="s">
        <v>4874</v>
      </c>
      <c r="AD3437" s="48" t="s">
        <v>4875</v>
      </c>
    </row>
    <row r="3438" spans="1:30" x14ac:dyDescent="0.3">
      <c r="A3438" s="27" t="s">
        <v>7385</v>
      </c>
      <c r="B3438" s="28">
        <v>10</v>
      </c>
      <c r="C3438" s="28" t="s">
        <v>1513</v>
      </c>
      <c r="D3438" t="s">
        <v>4915</v>
      </c>
      <c r="E3438" s="28" t="s">
        <v>4916</v>
      </c>
      <c r="F3438" s="28">
        <v>1</v>
      </c>
      <c r="G3438" s="28" t="s">
        <v>1341</v>
      </c>
      <c r="H3438" s="28">
        <v>3030</v>
      </c>
      <c r="I3438" s="28" t="s">
        <v>1505</v>
      </c>
      <c r="J3438" s="28">
        <v>953</v>
      </c>
      <c r="K3438" s="28" t="s">
        <v>4917</v>
      </c>
      <c r="L3438" s="41">
        <v>90.3</v>
      </c>
      <c r="M3438" s="44">
        <v>84.9</v>
      </c>
      <c r="N3438" s="6">
        <v>0.94020000000000004</v>
      </c>
      <c r="O3438">
        <v>0</v>
      </c>
      <c r="P3438" s="29" t="s">
        <v>1505</v>
      </c>
      <c r="Q3438" s="28" t="s">
        <v>1345</v>
      </c>
      <c r="R3438" s="28" t="s">
        <v>1509</v>
      </c>
      <c r="S3438" s="28" t="s">
        <v>4918</v>
      </c>
      <c r="T3438" s="28" t="s">
        <v>7745</v>
      </c>
      <c r="U3438" s="28" t="s">
        <v>7746</v>
      </c>
      <c r="V3438" s="28" t="s">
        <v>7747</v>
      </c>
      <c r="W3438" s="30">
        <v>45658</v>
      </c>
      <c r="X3438" s="30">
        <v>46022</v>
      </c>
      <c r="Y3438" s="28">
        <v>2025</v>
      </c>
      <c r="Z3438" s="28" t="s">
        <v>4872</v>
      </c>
      <c r="AA3438" s="28" t="s">
        <v>4880</v>
      </c>
      <c r="AB3438" s="28" t="s">
        <v>4883</v>
      </c>
      <c r="AC3438" s="28" t="s">
        <v>4884</v>
      </c>
      <c r="AD3438" s="48" t="s">
        <v>4885</v>
      </c>
    </row>
    <row r="3439" spans="1:30" x14ac:dyDescent="0.3">
      <c r="A3439" s="27" t="s">
        <v>7385</v>
      </c>
      <c r="B3439" s="28">
        <v>4</v>
      </c>
      <c r="C3439" s="28" t="s">
        <v>27</v>
      </c>
      <c r="D3439" t="s">
        <v>6355</v>
      </c>
      <c r="E3439" s="28" t="s">
        <v>1464</v>
      </c>
      <c r="F3439" s="28">
        <v>1</v>
      </c>
      <c r="G3439" s="28" t="s">
        <v>1341</v>
      </c>
      <c r="H3439" s="28">
        <v>5050</v>
      </c>
      <c r="I3439" s="28" t="s">
        <v>1132</v>
      </c>
      <c r="J3439" s="28">
        <v>882</v>
      </c>
      <c r="K3439" s="28" t="s">
        <v>1463</v>
      </c>
      <c r="L3439" s="41">
        <v>0.6</v>
      </c>
      <c r="M3439" s="44">
        <v>57.1</v>
      </c>
      <c r="N3439" s="6"/>
      <c r="O3439">
        <v>0</v>
      </c>
      <c r="P3439" s="29" t="s">
        <v>1132</v>
      </c>
      <c r="Q3439" s="28" t="s">
        <v>1345</v>
      </c>
      <c r="R3439" s="28" t="s">
        <v>1449</v>
      </c>
      <c r="S3439" s="28" t="s">
        <v>1465</v>
      </c>
      <c r="T3439" s="28" t="s">
        <v>7751</v>
      </c>
      <c r="U3439" s="28" t="s">
        <v>7752</v>
      </c>
      <c r="V3439" s="28" t="s">
        <v>7753</v>
      </c>
      <c r="W3439" s="30">
        <v>45658</v>
      </c>
      <c r="X3439" s="30">
        <v>46022</v>
      </c>
      <c r="Y3439" s="28">
        <v>2025</v>
      </c>
      <c r="Z3439" s="28" t="s">
        <v>4067</v>
      </c>
      <c r="AA3439" s="28" t="s">
        <v>4068</v>
      </c>
      <c r="AB3439" s="28" t="s">
        <v>1450</v>
      </c>
      <c r="AC3439" s="28" t="s">
        <v>4069</v>
      </c>
      <c r="AD3439" s="48" t="s">
        <v>707</v>
      </c>
    </row>
    <row r="3440" spans="1:30" x14ac:dyDescent="0.3">
      <c r="A3440" s="27" t="s">
        <v>7385</v>
      </c>
      <c r="B3440" s="28">
        <v>4</v>
      </c>
      <c r="C3440" s="28" t="s">
        <v>27</v>
      </c>
      <c r="D3440" t="s">
        <v>6355</v>
      </c>
      <c r="E3440" s="28" t="s">
        <v>4070</v>
      </c>
      <c r="F3440" s="28">
        <v>1</v>
      </c>
      <c r="G3440" s="28" t="s">
        <v>1341</v>
      </c>
      <c r="H3440" s="28">
        <v>5050</v>
      </c>
      <c r="I3440" s="28" t="s">
        <v>1132</v>
      </c>
      <c r="J3440" s="28">
        <v>545</v>
      </c>
      <c r="K3440" s="28" t="s">
        <v>1799</v>
      </c>
      <c r="L3440" s="41">
        <v>4</v>
      </c>
      <c r="M3440" s="44">
        <v>3</v>
      </c>
      <c r="N3440" s="6">
        <v>0.75</v>
      </c>
      <c r="O3440">
        <v>0</v>
      </c>
      <c r="P3440" s="29" t="s">
        <v>1132</v>
      </c>
      <c r="Q3440" s="28" t="s">
        <v>1345</v>
      </c>
      <c r="R3440" s="28" t="s">
        <v>1449</v>
      </c>
      <c r="S3440" s="28" t="s">
        <v>1800</v>
      </c>
      <c r="T3440" s="28" t="s">
        <v>7751</v>
      </c>
      <c r="U3440" s="28" t="s">
        <v>7752</v>
      </c>
      <c r="V3440" s="28" t="s">
        <v>7753</v>
      </c>
      <c r="W3440" s="30">
        <v>45658</v>
      </c>
      <c r="X3440" s="30">
        <v>46022</v>
      </c>
      <c r="Y3440" s="28">
        <v>2025</v>
      </c>
      <c r="Z3440" s="28" t="s">
        <v>4071</v>
      </c>
      <c r="AA3440" s="28" t="s">
        <v>3223</v>
      </c>
      <c r="AB3440" s="28" t="s">
        <v>4072</v>
      </c>
      <c r="AC3440" s="28" t="s">
        <v>4073</v>
      </c>
      <c r="AD3440" s="48" t="s">
        <v>707</v>
      </c>
    </row>
    <row r="3441" spans="1:30" x14ac:dyDescent="0.3">
      <c r="A3441" s="27" t="s">
        <v>7385</v>
      </c>
      <c r="B3441" s="28">
        <v>2</v>
      </c>
      <c r="C3441" s="28" t="s">
        <v>27</v>
      </c>
      <c r="D3441" t="s">
        <v>6355</v>
      </c>
      <c r="E3441" s="28" t="s">
        <v>6390</v>
      </c>
      <c r="F3441" s="28">
        <v>1</v>
      </c>
      <c r="G3441" s="28" t="s">
        <v>1341</v>
      </c>
      <c r="H3441" s="28">
        <v>8080</v>
      </c>
      <c r="I3441" s="28" t="s">
        <v>1046</v>
      </c>
      <c r="J3441" s="28">
        <v>14</v>
      </c>
      <c r="K3441" s="28" t="s">
        <v>1422</v>
      </c>
      <c r="L3441" s="41">
        <v>13000</v>
      </c>
      <c r="M3441" s="44">
        <v>8850</v>
      </c>
      <c r="N3441" s="6">
        <v>0.68079999999999996</v>
      </c>
      <c r="O3441">
        <v>0</v>
      </c>
      <c r="P3441" s="29" t="s">
        <v>1046</v>
      </c>
      <c r="Q3441" s="28" t="s">
        <v>1345</v>
      </c>
      <c r="R3441" s="28" t="s">
        <v>1427</v>
      </c>
      <c r="S3441" s="28" t="s">
        <v>1428</v>
      </c>
      <c r="T3441" s="28" t="s">
        <v>7754</v>
      </c>
      <c r="U3441" s="28" t="s">
        <v>7755</v>
      </c>
      <c r="V3441" s="28" t="s">
        <v>7756</v>
      </c>
      <c r="W3441" s="30">
        <v>45658</v>
      </c>
      <c r="X3441" s="30">
        <v>46022</v>
      </c>
      <c r="Y3441" s="28">
        <v>2025</v>
      </c>
      <c r="Z3441" s="28" t="s">
        <v>1423</v>
      </c>
      <c r="AA3441" s="28" t="s">
        <v>1424</v>
      </c>
      <c r="AB3441" s="28" t="s">
        <v>4215</v>
      </c>
      <c r="AC3441" s="28" t="s">
        <v>1425</v>
      </c>
      <c r="AD3441" s="48" t="s">
        <v>1426</v>
      </c>
    </row>
    <row r="3442" spans="1:30" x14ac:dyDescent="0.3">
      <c r="A3442" s="27" t="s">
        <v>7385</v>
      </c>
      <c r="B3442" s="28">
        <v>11</v>
      </c>
      <c r="C3442" s="28" t="s">
        <v>1369</v>
      </c>
      <c r="D3442" t="s">
        <v>6391</v>
      </c>
      <c r="E3442" s="28" t="s">
        <v>5515</v>
      </c>
      <c r="F3442" s="28">
        <v>1</v>
      </c>
      <c r="G3442" s="28" t="s">
        <v>1341</v>
      </c>
      <c r="H3442" s="28">
        <v>1011</v>
      </c>
      <c r="I3442" s="28" t="s">
        <v>1517</v>
      </c>
      <c r="J3442" s="28">
        <v>847</v>
      </c>
      <c r="K3442" s="28" t="s">
        <v>1521</v>
      </c>
      <c r="L3442" s="41">
        <v>1</v>
      </c>
      <c r="M3442" s="44">
        <v>0.57999999999999996</v>
      </c>
      <c r="N3442" s="6">
        <v>0.57999999999999996</v>
      </c>
      <c r="O3442">
        <v>0</v>
      </c>
      <c r="P3442" s="29" t="s">
        <v>1517</v>
      </c>
      <c r="Q3442" s="28" t="s">
        <v>1345</v>
      </c>
      <c r="R3442" s="28" t="s">
        <v>1519</v>
      </c>
      <c r="S3442" s="28" t="s">
        <v>1522</v>
      </c>
      <c r="T3442" s="28" t="s">
        <v>7757</v>
      </c>
      <c r="U3442" s="28" t="s">
        <v>7758</v>
      </c>
      <c r="V3442" s="28" t="s">
        <v>7759</v>
      </c>
      <c r="W3442" s="30">
        <v>45658</v>
      </c>
      <c r="X3442" s="30">
        <v>46022</v>
      </c>
      <c r="Y3442" s="28">
        <v>2025</v>
      </c>
      <c r="Z3442" s="28" t="s">
        <v>5518</v>
      </c>
      <c r="AA3442" s="28" t="s">
        <v>1792</v>
      </c>
      <c r="AB3442" s="28" t="s">
        <v>5615</v>
      </c>
      <c r="AC3442" s="28" t="s">
        <v>7760</v>
      </c>
      <c r="AD3442" s="48" t="s">
        <v>5521</v>
      </c>
    </row>
    <row r="3443" spans="1:30" x14ac:dyDescent="0.3">
      <c r="A3443" s="27" t="s">
        <v>7385</v>
      </c>
      <c r="B3443" s="28">
        <v>10</v>
      </c>
      <c r="C3443" s="28" t="s">
        <v>1369</v>
      </c>
      <c r="D3443" t="s">
        <v>1752</v>
      </c>
      <c r="E3443" s="28" t="s">
        <v>1548</v>
      </c>
      <c r="F3443" s="28">
        <v>1</v>
      </c>
      <c r="G3443" s="28" t="s">
        <v>1341</v>
      </c>
      <c r="H3443" s="28">
        <v>3030</v>
      </c>
      <c r="I3443" s="28" t="s">
        <v>1505</v>
      </c>
      <c r="J3443" s="28">
        <v>711</v>
      </c>
      <c r="K3443" s="28" t="s">
        <v>1550</v>
      </c>
      <c r="L3443" s="41">
        <v>1</v>
      </c>
      <c r="M3443" s="44">
        <v>0.75</v>
      </c>
      <c r="N3443" s="6">
        <v>0.75</v>
      </c>
      <c r="O3443">
        <v>0</v>
      </c>
      <c r="P3443" s="29" t="s">
        <v>1505</v>
      </c>
      <c r="Q3443" s="28" t="s">
        <v>1345</v>
      </c>
      <c r="R3443" s="28" t="s">
        <v>1509</v>
      </c>
      <c r="S3443" s="28" t="s">
        <v>1551</v>
      </c>
      <c r="T3443" s="28" t="s">
        <v>7745</v>
      </c>
      <c r="U3443" s="28" t="s">
        <v>7746</v>
      </c>
      <c r="V3443" s="28" t="s">
        <v>7747</v>
      </c>
      <c r="W3443" s="30">
        <v>45658</v>
      </c>
      <c r="X3443" s="30">
        <v>46022</v>
      </c>
      <c r="Y3443" s="28">
        <v>2025</v>
      </c>
      <c r="Z3443" s="28" t="s">
        <v>4872</v>
      </c>
      <c r="AA3443" s="28" t="s">
        <v>1516</v>
      </c>
      <c r="AB3443" s="28" t="s">
        <v>4873</v>
      </c>
      <c r="AC3443" s="28" t="s">
        <v>4874</v>
      </c>
      <c r="AD3443" s="48" t="s">
        <v>4875</v>
      </c>
    </row>
    <row r="3444" spans="1:30" x14ac:dyDescent="0.3">
      <c r="A3444" s="27" t="s">
        <v>7385</v>
      </c>
      <c r="B3444" s="28">
        <v>10</v>
      </c>
      <c r="C3444" s="28" t="s">
        <v>1369</v>
      </c>
      <c r="D3444" t="s">
        <v>6391</v>
      </c>
      <c r="E3444" s="28" t="s">
        <v>4900</v>
      </c>
      <c r="F3444" s="28">
        <v>1</v>
      </c>
      <c r="G3444" s="28" t="s">
        <v>1341</v>
      </c>
      <c r="H3444" s="28">
        <v>3030</v>
      </c>
      <c r="I3444" s="28" t="s">
        <v>1505</v>
      </c>
      <c r="J3444" s="28">
        <v>945</v>
      </c>
      <c r="K3444" s="28" t="s">
        <v>4901</v>
      </c>
      <c r="L3444" s="41">
        <v>1</v>
      </c>
      <c r="M3444" s="44">
        <v>0.6</v>
      </c>
      <c r="N3444" s="6">
        <v>0.6</v>
      </c>
      <c r="O3444">
        <v>0</v>
      </c>
      <c r="P3444" s="29" t="s">
        <v>1505</v>
      </c>
      <c r="Q3444" s="28" t="s">
        <v>1345</v>
      </c>
      <c r="R3444" s="28" t="s">
        <v>1509</v>
      </c>
      <c r="S3444" s="28" t="s">
        <v>4902</v>
      </c>
      <c r="T3444" s="28" t="s">
        <v>7745</v>
      </c>
      <c r="U3444" s="28" t="s">
        <v>7746</v>
      </c>
      <c r="V3444" s="28" t="s">
        <v>7747</v>
      </c>
      <c r="W3444" s="30">
        <v>45658</v>
      </c>
      <c r="X3444" s="30">
        <v>46022</v>
      </c>
      <c r="Y3444" s="28">
        <v>2025</v>
      </c>
      <c r="Z3444" s="28" t="s">
        <v>4872</v>
      </c>
      <c r="AA3444" s="28" t="s">
        <v>4880</v>
      </c>
      <c r="AB3444" s="28" t="s">
        <v>4883</v>
      </c>
      <c r="AC3444" s="28" t="s">
        <v>4884</v>
      </c>
      <c r="AD3444" s="48" t="s">
        <v>4885</v>
      </c>
    </row>
    <row r="3445" spans="1:30" x14ac:dyDescent="0.3">
      <c r="A3445" s="27" t="s">
        <v>7385</v>
      </c>
      <c r="B3445" s="28">
        <v>10</v>
      </c>
      <c r="C3445" s="28" t="s">
        <v>1369</v>
      </c>
      <c r="D3445" t="s">
        <v>6391</v>
      </c>
      <c r="E3445" s="28" t="s">
        <v>4906</v>
      </c>
      <c r="F3445" s="28">
        <v>1</v>
      </c>
      <c r="G3445" s="28" t="s">
        <v>1341</v>
      </c>
      <c r="H3445" s="28">
        <v>3030</v>
      </c>
      <c r="I3445" s="28" t="s">
        <v>1505</v>
      </c>
      <c r="J3445" s="28">
        <v>951</v>
      </c>
      <c r="K3445" s="28" t="s">
        <v>4911</v>
      </c>
      <c r="L3445" s="41">
        <v>1</v>
      </c>
      <c r="M3445" s="44">
        <v>0.9</v>
      </c>
      <c r="N3445" s="6">
        <v>0.9</v>
      </c>
      <c r="O3445">
        <v>0</v>
      </c>
      <c r="P3445" s="29" t="s">
        <v>1505</v>
      </c>
      <c r="Q3445" s="28" t="s">
        <v>1345</v>
      </c>
      <c r="R3445" s="28" t="s">
        <v>1509</v>
      </c>
      <c r="S3445" s="28" t="s">
        <v>4912</v>
      </c>
      <c r="T3445" s="28" t="s">
        <v>7745</v>
      </c>
      <c r="U3445" s="28" t="s">
        <v>7746</v>
      </c>
      <c r="V3445" s="28" t="s">
        <v>7747</v>
      </c>
      <c r="W3445" s="30">
        <v>45658</v>
      </c>
      <c r="X3445" s="30">
        <v>46022</v>
      </c>
      <c r="Y3445" s="28">
        <v>2025</v>
      </c>
      <c r="Z3445" s="28" t="s">
        <v>4872</v>
      </c>
      <c r="AA3445" s="28" t="s">
        <v>1516</v>
      </c>
      <c r="AB3445" s="28" t="s">
        <v>4873</v>
      </c>
      <c r="AC3445" s="28" t="s">
        <v>4874</v>
      </c>
      <c r="AD3445" s="48" t="s">
        <v>4875</v>
      </c>
    </row>
    <row r="3446" spans="1:30" x14ac:dyDescent="0.3">
      <c r="A3446" s="27" t="s">
        <v>7385</v>
      </c>
      <c r="B3446" s="28">
        <v>10</v>
      </c>
      <c r="C3446" s="28" t="s">
        <v>1369</v>
      </c>
      <c r="D3446" t="s">
        <v>6391</v>
      </c>
      <c r="E3446" s="28" t="s">
        <v>4906</v>
      </c>
      <c r="F3446" s="28">
        <v>1</v>
      </c>
      <c r="G3446" s="28" t="s">
        <v>1341</v>
      </c>
      <c r="H3446" s="28">
        <v>3030</v>
      </c>
      <c r="I3446" s="28" t="s">
        <v>1505</v>
      </c>
      <c r="J3446" s="28">
        <v>952</v>
      </c>
      <c r="K3446" s="28" t="s">
        <v>4913</v>
      </c>
      <c r="L3446" s="41">
        <v>1</v>
      </c>
      <c r="M3446" s="44">
        <v>0.9</v>
      </c>
      <c r="N3446" s="6">
        <v>0.9</v>
      </c>
      <c r="O3446">
        <v>0</v>
      </c>
      <c r="P3446" s="29" t="s">
        <v>1505</v>
      </c>
      <c r="Q3446" s="28" t="s">
        <v>1345</v>
      </c>
      <c r="R3446" s="28" t="s">
        <v>1509</v>
      </c>
      <c r="S3446" s="28" t="s">
        <v>4914</v>
      </c>
      <c r="T3446" s="28" t="s">
        <v>7745</v>
      </c>
      <c r="U3446" s="28" t="s">
        <v>7746</v>
      </c>
      <c r="V3446" s="28" t="s">
        <v>7747</v>
      </c>
      <c r="W3446" s="30">
        <v>45658</v>
      </c>
      <c r="X3446" s="30">
        <v>46022</v>
      </c>
      <c r="Y3446" s="28">
        <v>2025</v>
      </c>
      <c r="Z3446" s="28" t="s">
        <v>4872</v>
      </c>
      <c r="AA3446" s="28" t="s">
        <v>1516</v>
      </c>
      <c r="AB3446" s="28" t="s">
        <v>4873</v>
      </c>
      <c r="AC3446" s="28" t="s">
        <v>4874</v>
      </c>
      <c r="AD3446" s="48" t="s">
        <v>4875</v>
      </c>
    </row>
    <row r="3447" spans="1:30" x14ac:dyDescent="0.3">
      <c r="A3447" s="27" t="s">
        <v>7385</v>
      </c>
      <c r="B3447" s="28">
        <v>10</v>
      </c>
      <c r="C3447" s="28" t="s">
        <v>744</v>
      </c>
      <c r="D3447" t="s">
        <v>6403</v>
      </c>
      <c r="E3447" s="28" t="s">
        <v>6404</v>
      </c>
      <c r="F3447" s="28">
        <v>1</v>
      </c>
      <c r="G3447" s="28" t="s">
        <v>1341</v>
      </c>
      <c r="H3447" s="28">
        <v>3030</v>
      </c>
      <c r="I3447" s="28" t="s">
        <v>1505</v>
      </c>
      <c r="J3447" s="28">
        <v>918</v>
      </c>
      <c r="K3447" s="28" t="s">
        <v>4886</v>
      </c>
      <c r="L3447" s="41">
        <v>0.83</v>
      </c>
      <c r="M3447" s="44"/>
      <c r="N3447" s="6">
        <v>0</v>
      </c>
      <c r="O3447">
        <v>0</v>
      </c>
      <c r="P3447" s="29" t="s">
        <v>1505</v>
      </c>
      <c r="Q3447" s="28" t="s">
        <v>1345</v>
      </c>
      <c r="R3447" s="28" t="s">
        <v>1509</v>
      </c>
      <c r="S3447" s="28" t="s">
        <v>4887</v>
      </c>
      <c r="T3447" s="28" t="s">
        <v>7745</v>
      </c>
      <c r="U3447" s="28" t="s">
        <v>7746</v>
      </c>
      <c r="V3447" s="28" t="s">
        <v>7747</v>
      </c>
      <c r="W3447" s="30">
        <v>45658</v>
      </c>
      <c r="X3447" s="30">
        <v>46022</v>
      </c>
      <c r="Y3447" s="28">
        <v>2025</v>
      </c>
      <c r="Z3447" s="28" t="s">
        <v>4872</v>
      </c>
      <c r="AA3447" s="28" t="s">
        <v>1508</v>
      </c>
      <c r="AB3447" s="28" t="s">
        <v>4888</v>
      </c>
      <c r="AC3447" s="28" t="s">
        <v>1552</v>
      </c>
      <c r="AD3447" s="48" t="s">
        <v>4889</v>
      </c>
    </row>
    <row r="3448" spans="1:30" x14ac:dyDescent="0.3">
      <c r="A3448" s="27" t="s">
        <v>7385</v>
      </c>
      <c r="B3448" s="28">
        <v>4</v>
      </c>
      <c r="C3448" s="28" t="s">
        <v>27</v>
      </c>
      <c r="D3448" t="s">
        <v>6378</v>
      </c>
      <c r="E3448" s="28" t="s">
        <v>6398</v>
      </c>
      <c r="F3448" s="28">
        <v>1</v>
      </c>
      <c r="G3448" s="28" t="s">
        <v>1341</v>
      </c>
      <c r="H3448" s="28">
        <v>5050</v>
      </c>
      <c r="I3448" s="28" t="s">
        <v>1132</v>
      </c>
      <c r="J3448" s="28">
        <v>956</v>
      </c>
      <c r="K3448" s="28" t="s">
        <v>6408</v>
      </c>
      <c r="L3448" s="41">
        <v>29481</v>
      </c>
      <c r="M3448" s="44">
        <v>21713</v>
      </c>
      <c r="N3448" s="6">
        <v>0.73650000000000004</v>
      </c>
      <c r="O3448">
        <v>0</v>
      </c>
      <c r="P3448" s="29" t="s">
        <v>1132</v>
      </c>
      <c r="Q3448" s="28" t="s">
        <v>1345</v>
      </c>
      <c r="R3448" s="28" t="s">
        <v>1449</v>
      </c>
      <c r="S3448" s="28" t="s">
        <v>6409</v>
      </c>
      <c r="T3448" s="28" t="s">
        <v>7751</v>
      </c>
      <c r="U3448" s="28" t="s">
        <v>7752</v>
      </c>
      <c r="V3448" s="28" t="s">
        <v>7753</v>
      </c>
      <c r="W3448" s="30">
        <v>45658</v>
      </c>
      <c r="X3448" s="30">
        <v>46022</v>
      </c>
      <c r="Y3448" s="28">
        <v>2025</v>
      </c>
      <c r="Z3448" s="28" t="s">
        <v>4620</v>
      </c>
      <c r="AA3448" s="28" t="s">
        <v>4625</v>
      </c>
      <c r="AB3448" s="28" t="s">
        <v>1450</v>
      </c>
      <c r="AC3448" s="28" t="s">
        <v>4349</v>
      </c>
      <c r="AD3448" s="48" t="s">
        <v>707</v>
      </c>
    </row>
    <row r="3449" spans="1:30" x14ac:dyDescent="0.3">
      <c r="A3449" s="27" t="s">
        <v>7385</v>
      </c>
      <c r="B3449" s="28">
        <v>4</v>
      </c>
      <c r="C3449" s="28" t="s">
        <v>27</v>
      </c>
      <c r="D3449" t="s">
        <v>6378</v>
      </c>
      <c r="E3449" s="28" t="s">
        <v>6398</v>
      </c>
      <c r="F3449" s="28">
        <v>1</v>
      </c>
      <c r="G3449" s="28" t="s">
        <v>1341</v>
      </c>
      <c r="H3449" s="28">
        <v>5050</v>
      </c>
      <c r="I3449" s="28" t="s">
        <v>1132</v>
      </c>
      <c r="J3449" s="28">
        <v>911</v>
      </c>
      <c r="K3449" s="28" t="s">
        <v>4626</v>
      </c>
      <c r="L3449" s="41">
        <v>48330</v>
      </c>
      <c r="M3449" s="44">
        <v>35401</v>
      </c>
      <c r="N3449" s="6">
        <v>0.73250000000000004</v>
      </c>
      <c r="O3449">
        <v>0</v>
      </c>
      <c r="P3449" s="29" t="s">
        <v>1132</v>
      </c>
      <c r="Q3449" s="28" t="s">
        <v>1345</v>
      </c>
      <c r="R3449" s="28" t="s">
        <v>1449</v>
      </c>
      <c r="S3449" s="28" t="s">
        <v>4627</v>
      </c>
      <c r="T3449" s="28" t="s">
        <v>7751</v>
      </c>
      <c r="U3449" s="28" t="s">
        <v>7752</v>
      </c>
      <c r="V3449" s="28" t="s">
        <v>7753</v>
      </c>
      <c r="W3449" s="30">
        <v>45658</v>
      </c>
      <c r="X3449" s="30">
        <v>46022</v>
      </c>
      <c r="Y3449" s="28">
        <v>2025</v>
      </c>
      <c r="Z3449" s="28" t="s">
        <v>4347</v>
      </c>
      <c r="AA3449" s="28" t="s">
        <v>3223</v>
      </c>
      <c r="AB3449" s="28" t="s">
        <v>1450</v>
      </c>
      <c r="AC3449" s="28" t="s">
        <v>7744</v>
      </c>
      <c r="AD3449" s="48" t="s">
        <v>7744</v>
      </c>
    </row>
    <row r="3450" spans="1:30" x14ac:dyDescent="0.3">
      <c r="A3450" s="27" t="s">
        <v>7385</v>
      </c>
      <c r="B3450" s="28">
        <v>4</v>
      </c>
      <c r="C3450" s="28" t="s">
        <v>27</v>
      </c>
      <c r="D3450" t="s">
        <v>6378</v>
      </c>
      <c r="E3450" s="28" t="s">
        <v>6405</v>
      </c>
      <c r="F3450" s="28">
        <v>1</v>
      </c>
      <c r="G3450" s="28" t="s">
        <v>1341</v>
      </c>
      <c r="H3450" s="28">
        <v>5050</v>
      </c>
      <c r="I3450" s="28" t="s">
        <v>1132</v>
      </c>
      <c r="J3450" s="28">
        <v>879</v>
      </c>
      <c r="K3450" s="28" t="s">
        <v>6406</v>
      </c>
      <c r="L3450" s="41">
        <v>29429</v>
      </c>
      <c r="M3450" s="44">
        <v>22782</v>
      </c>
      <c r="N3450" s="6">
        <v>0.77410000000000001</v>
      </c>
      <c r="O3450">
        <v>0</v>
      </c>
      <c r="P3450" s="29" t="s">
        <v>1132</v>
      </c>
      <c r="Q3450" s="28" t="s">
        <v>1345</v>
      </c>
      <c r="R3450" s="28" t="s">
        <v>1449</v>
      </c>
      <c r="S3450" s="28" t="s">
        <v>6407</v>
      </c>
      <c r="T3450" s="28" t="s">
        <v>7751</v>
      </c>
      <c r="U3450" s="28" t="s">
        <v>7752</v>
      </c>
      <c r="V3450" s="28" t="s">
        <v>7753</v>
      </c>
      <c r="W3450" s="30">
        <v>45658</v>
      </c>
      <c r="X3450" s="30">
        <v>46022</v>
      </c>
      <c r="Y3450" s="28">
        <v>2025</v>
      </c>
      <c r="Z3450" s="28" t="s">
        <v>4347</v>
      </c>
      <c r="AA3450" s="28" t="s">
        <v>4849</v>
      </c>
      <c r="AB3450" s="28" t="s">
        <v>1450</v>
      </c>
      <c r="AC3450" s="28" t="s">
        <v>4349</v>
      </c>
      <c r="AD3450" s="48" t="s">
        <v>707</v>
      </c>
    </row>
    <row r="3451" spans="1:30" x14ac:dyDescent="0.3">
      <c r="A3451" s="27" t="s">
        <v>7385</v>
      </c>
      <c r="B3451" s="28">
        <v>4</v>
      </c>
      <c r="C3451" s="28" t="s">
        <v>27</v>
      </c>
      <c r="D3451" t="s">
        <v>6378</v>
      </c>
      <c r="E3451" s="28" t="s">
        <v>4604</v>
      </c>
      <c r="F3451" s="28">
        <v>1</v>
      </c>
      <c r="G3451" s="28" t="s">
        <v>1341</v>
      </c>
      <c r="H3451" s="28">
        <v>5050</v>
      </c>
      <c r="I3451" s="28" t="s">
        <v>1132</v>
      </c>
      <c r="J3451" s="28">
        <v>934</v>
      </c>
      <c r="K3451" s="28" t="s">
        <v>4605</v>
      </c>
      <c r="L3451" s="41">
        <v>0.1</v>
      </c>
      <c r="M3451" s="44">
        <v>0.4</v>
      </c>
      <c r="N3451" s="6">
        <v>4</v>
      </c>
      <c r="O3451">
        <v>0</v>
      </c>
      <c r="P3451" s="29" t="s">
        <v>1132</v>
      </c>
      <c r="Q3451" s="28" t="s">
        <v>1345</v>
      </c>
      <c r="R3451" s="28" t="s">
        <v>1449</v>
      </c>
      <c r="S3451" s="28" t="s">
        <v>4606</v>
      </c>
      <c r="T3451" s="28" t="s">
        <v>7751</v>
      </c>
      <c r="U3451" s="28" t="s">
        <v>7752</v>
      </c>
      <c r="V3451" s="28" t="s">
        <v>7753</v>
      </c>
      <c r="W3451" s="30">
        <v>45658</v>
      </c>
      <c r="X3451" s="30">
        <v>46022</v>
      </c>
      <c r="Y3451" s="28">
        <v>2025</v>
      </c>
      <c r="Z3451" s="28" t="s">
        <v>4607</v>
      </c>
      <c r="AA3451" s="28" t="s">
        <v>3223</v>
      </c>
      <c r="AB3451" s="28" t="s">
        <v>4072</v>
      </c>
      <c r="AC3451" s="28" t="s">
        <v>4073</v>
      </c>
      <c r="AD3451" s="48" t="s">
        <v>707</v>
      </c>
    </row>
    <row r="3452" spans="1:30" x14ac:dyDescent="0.3">
      <c r="A3452" s="27" t="s">
        <v>7385</v>
      </c>
      <c r="B3452" s="28">
        <v>4</v>
      </c>
      <c r="C3452" s="28" t="s">
        <v>27</v>
      </c>
      <c r="D3452" t="s">
        <v>6378</v>
      </c>
      <c r="E3452" s="28" t="s">
        <v>4628</v>
      </c>
      <c r="F3452" s="28">
        <v>1</v>
      </c>
      <c r="G3452" s="28" t="s">
        <v>1341</v>
      </c>
      <c r="H3452" s="28">
        <v>5050</v>
      </c>
      <c r="I3452" s="28" t="s">
        <v>1132</v>
      </c>
      <c r="J3452" s="28">
        <v>887</v>
      </c>
      <c r="K3452" s="28" t="s">
        <v>1468</v>
      </c>
      <c r="L3452" s="41">
        <v>1</v>
      </c>
      <c r="M3452" s="44"/>
      <c r="N3452" s="6">
        <v>0</v>
      </c>
      <c r="O3452">
        <v>0</v>
      </c>
      <c r="P3452" s="29" t="s">
        <v>1132</v>
      </c>
      <c r="Q3452" s="28" t="s">
        <v>1345</v>
      </c>
      <c r="R3452" s="28" t="s">
        <v>1449</v>
      </c>
      <c r="S3452" s="28" t="s">
        <v>1469</v>
      </c>
      <c r="T3452" s="28" t="s">
        <v>7751</v>
      </c>
      <c r="U3452" s="28" t="s">
        <v>7752</v>
      </c>
      <c r="V3452" s="28" t="s">
        <v>7753</v>
      </c>
      <c r="W3452" s="30">
        <v>45658</v>
      </c>
      <c r="X3452" s="30">
        <v>46022</v>
      </c>
      <c r="Y3452" s="28">
        <v>2025</v>
      </c>
      <c r="Z3452" s="28" t="s">
        <v>4347</v>
      </c>
      <c r="AA3452" s="28" t="s">
        <v>4849</v>
      </c>
      <c r="AB3452" s="28" t="s">
        <v>1450</v>
      </c>
      <c r="AC3452" s="28" t="s">
        <v>4349</v>
      </c>
      <c r="AD3452" s="48" t="s">
        <v>707</v>
      </c>
    </row>
    <row r="3453" spans="1:30" x14ac:dyDescent="0.3">
      <c r="A3453" s="27" t="s">
        <v>7385</v>
      </c>
      <c r="B3453" s="28">
        <v>4</v>
      </c>
      <c r="C3453" s="28" t="s">
        <v>27</v>
      </c>
      <c r="D3453" t="s">
        <v>6378</v>
      </c>
      <c r="E3453" s="28" t="s">
        <v>4601</v>
      </c>
      <c r="F3453" s="28">
        <v>1</v>
      </c>
      <c r="G3453" s="28" t="s">
        <v>1341</v>
      </c>
      <c r="H3453" s="28">
        <v>5050</v>
      </c>
      <c r="I3453" s="28" t="s">
        <v>1132</v>
      </c>
      <c r="J3453" s="28">
        <v>931</v>
      </c>
      <c r="K3453" s="28" t="s">
        <v>4602</v>
      </c>
      <c r="L3453" s="41">
        <v>1</v>
      </c>
      <c r="M3453" s="44">
        <v>674</v>
      </c>
      <c r="N3453" s="6"/>
      <c r="O3453">
        <v>0</v>
      </c>
      <c r="P3453" s="29" t="s">
        <v>1132</v>
      </c>
      <c r="Q3453" s="28" t="s">
        <v>1345</v>
      </c>
      <c r="R3453" s="28" t="s">
        <v>1449</v>
      </c>
      <c r="S3453" s="28" t="s">
        <v>4603</v>
      </c>
      <c r="T3453" s="28" t="s">
        <v>7751</v>
      </c>
      <c r="U3453" s="28" t="s">
        <v>7752</v>
      </c>
      <c r="V3453" s="28" t="s">
        <v>7753</v>
      </c>
      <c r="W3453" s="30">
        <v>45658</v>
      </c>
      <c r="X3453" s="30">
        <v>46022</v>
      </c>
      <c r="Y3453" s="28">
        <v>2025</v>
      </c>
      <c r="Z3453" s="28" t="s">
        <v>4347</v>
      </c>
      <c r="AA3453" s="28" t="s">
        <v>3223</v>
      </c>
      <c r="AB3453" s="28" t="s">
        <v>1450</v>
      </c>
      <c r="AC3453" s="28" t="s">
        <v>7744</v>
      </c>
      <c r="AD3453" s="48" t="s">
        <v>7744</v>
      </c>
    </row>
    <row r="3454" spans="1:30" x14ac:dyDescent="0.3">
      <c r="A3454" s="27" t="s">
        <v>7385</v>
      </c>
      <c r="B3454" s="28">
        <v>6</v>
      </c>
      <c r="C3454" s="28" t="s">
        <v>27</v>
      </c>
      <c r="D3454" t="s">
        <v>6378</v>
      </c>
      <c r="E3454" s="28" t="s">
        <v>6412</v>
      </c>
      <c r="F3454" s="28">
        <v>5</v>
      </c>
      <c r="G3454" s="28" t="s">
        <v>25</v>
      </c>
      <c r="H3454" s="28">
        <v>9101</v>
      </c>
      <c r="I3454" s="28" t="s">
        <v>26</v>
      </c>
      <c r="J3454" s="28">
        <v>820</v>
      </c>
      <c r="K3454" s="28" t="s">
        <v>1138</v>
      </c>
      <c r="L3454" s="41">
        <v>372</v>
      </c>
      <c r="M3454" s="44">
        <v>379</v>
      </c>
      <c r="N3454" s="6">
        <v>1.0187999999999999</v>
      </c>
      <c r="O3454">
        <v>0</v>
      </c>
      <c r="P3454" s="29" t="s">
        <v>1127</v>
      </c>
      <c r="Q3454" s="28" t="s">
        <v>31</v>
      </c>
      <c r="R3454" s="28" t="s">
        <v>32</v>
      </c>
      <c r="S3454" s="28" t="s">
        <v>1139</v>
      </c>
      <c r="T3454" s="28" t="s">
        <v>7386</v>
      </c>
      <c r="U3454" s="28" t="s">
        <v>7387</v>
      </c>
      <c r="V3454" s="28" t="s">
        <v>7388</v>
      </c>
      <c r="W3454" s="30">
        <v>45658</v>
      </c>
      <c r="X3454" s="30">
        <v>46022</v>
      </c>
      <c r="Y3454" s="28">
        <v>2025</v>
      </c>
      <c r="Z3454" s="28" t="s">
        <v>759</v>
      </c>
      <c r="AA3454" s="28" t="s">
        <v>1908</v>
      </c>
      <c r="AB3454" s="28" t="s">
        <v>1909</v>
      </c>
      <c r="AC3454" s="28" t="s">
        <v>1910</v>
      </c>
      <c r="AD3454" s="48" t="s">
        <v>29</v>
      </c>
    </row>
    <row r="3455" spans="1:30" x14ac:dyDescent="0.3">
      <c r="A3455" s="27" t="s">
        <v>7385</v>
      </c>
      <c r="B3455" s="28">
        <v>6</v>
      </c>
      <c r="C3455" s="28" t="s">
        <v>27</v>
      </c>
      <c r="D3455" t="s">
        <v>6378</v>
      </c>
      <c r="E3455" s="28" t="s">
        <v>6412</v>
      </c>
      <c r="F3455" s="28">
        <v>8</v>
      </c>
      <c r="G3455" s="28" t="s">
        <v>120</v>
      </c>
      <c r="H3455" s="28">
        <v>9103</v>
      </c>
      <c r="I3455" s="28" t="s">
        <v>121</v>
      </c>
      <c r="J3455" s="28">
        <v>820</v>
      </c>
      <c r="K3455" s="28" t="s">
        <v>1138</v>
      </c>
      <c r="L3455" s="41">
        <v>541</v>
      </c>
      <c r="M3455" s="44">
        <v>382</v>
      </c>
      <c r="N3455" s="6">
        <v>0.70609999999999995</v>
      </c>
      <c r="O3455">
        <v>0</v>
      </c>
      <c r="P3455" s="29" t="s">
        <v>1127</v>
      </c>
      <c r="Q3455" s="28" t="s">
        <v>122</v>
      </c>
      <c r="R3455" s="28" t="s">
        <v>123</v>
      </c>
      <c r="S3455" s="28" t="s">
        <v>1139</v>
      </c>
      <c r="T3455" s="28" t="s">
        <v>7640</v>
      </c>
      <c r="U3455" s="28" t="s">
        <v>7641</v>
      </c>
      <c r="V3455" s="28" t="s">
        <v>7642</v>
      </c>
      <c r="W3455" s="30">
        <v>45658</v>
      </c>
      <c r="X3455" s="30">
        <v>46022</v>
      </c>
      <c r="Y3455" s="28">
        <v>2025</v>
      </c>
      <c r="Z3455" s="28" t="s">
        <v>1687</v>
      </c>
      <c r="AA3455" s="28" t="s">
        <v>3572</v>
      </c>
      <c r="AB3455" s="28" t="s">
        <v>3573</v>
      </c>
      <c r="AC3455" s="28" t="s">
        <v>2962</v>
      </c>
      <c r="AD3455" s="48" t="s">
        <v>472</v>
      </c>
    </row>
    <row r="3456" spans="1:30" x14ac:dyDescent="0.3">
      <c r="A3456" s="27" t="s">
        <v>7385</v>
      </c>
      <c r="B3456" s="28">
        <v>6</v>
      </c>
      <c r="C3456" s="28" t="s">
        <v>27</v>
      </c>
      <c r="D3456" t="s">
        <v>6378</v>
      </c>
      <c r="E3456" s="28" t="s">
        <v>6412</v>
      </c>
      <c r="F3456" s="28">
        <v>13</v>
      </c>
      <c r="G3456" s="28" t="s">
        <v>116</v>
      </c>
      <c r="H3456" s="28">
        <v>9104</v>
      </c>
      <c r="I3456" s="28" t="s">
        <v>117</v>
      </c>
      <c r="J3456" s="28">
        <v>820</v>
      </c>
      <c r="K3456" s="28" t="s">
        <v>1138</v>
      </c>
      <c r="L3456" s="41">
        <v>852</v>
      </c>
      <c r="M3456" s="44">
        <v>368</v>
      </c>
      <c r="N3456" s="6">
        <v>0.43190000000000001</v>
      </c>
      <c r="O3456">
        <v>0</v>
      </c>
      <c r="P3456" s="29" t="s">
        <v>1127</v>
      </c>
      <c r="Q3456" s="28" t="s">
        <v>118</v>
      </c>
      <c r="R3456" s="28" t="s">
        <v>119</v>
      </c>
      <c r="S3456" s="28" t="s">
        <v>1139</v>
      </c>
      <c r="T3456" s="28" t="s">
        <v>7585</v>
      </c>
      <c r="U3456" s="28" t="s">
        <v>7586</v>
      </c>
      <c r="V3456" s="28" t="s">
        <v>7587</v>
      </c>
      <c r="W3456" s="30">
        <v>45658</v>
      </c>
      <c r="X3456" s="30">
        <v>46022</v>
      </c>
      <c r="Y3456" s="28">
        <v>2025</v>
      </c>
      <c r="Z3456" s="28" t="s">
        <v>3574</v>
      </c>
      <c r="AA3456" s="28" t="s">
        <v>3575</v>
      </c>
      <c r="AB3456" s="28" t="s">
        <v>2926</v>
      </c>
      <c r="AC3456" s="28" t="s">
        <v>3576</v>
      </c>
      <c r="AD3456" s="48" t="s">
        <v>3577</v>
      </c>
    </row>
    <row r="3457" spans="1:30" x14ac:dyDescent="0.3">
      <c r="A3457" s="27" t="s">
        <v>7385</v>
      </c>
      <c r="B3457" s="28">
        <v>6</v>
      </c>
      <c r="C3457" s="28" t="s">
        <v>27</v>
      </c>
      <c r="D3457" t="s">
        <v>6378</v>
      </c>
      <c r="E3457" s="28" t="s">
        <v>6412</v>
      </c>
      <c r="F3457" s="28">
        <v>15</v>
      </c>
      <c r="G3457" s="28" t="s">
        <v>245</v>
      </c>
      <c r="H3457" s="28">
        <v>9110</v>
      </c>
      <c r="I3457" s="28" t="s">
        <v>389</v>
      </c>
      <c r="J3457" s="28">
        <v>820</v>
      </c>
      <c r="K3457" s="28" t="s">
        <v>1138</v>
      </c>
      <c r="L3457" s="41">
        <v>144</v>
      </c>
      <c r="M3457" s="44">
        <v>179</v>
      </c>
      <c r="N3457" s="6">
        <v>1.2431000000000001</v>
      </c>
      <c r="O3457">
        <v>0</v>
      </c>
      <c r="P3457" s="29" t="s">
        <v>1127</v>
      </c>
      <c r="Q3457" s="28" t="s">
        <v>249</v>
      </c>
      <c r="R3457" s="28" t="s">
        <v>391</v>
      </c>
      <c r="S3457" s="28" t="s">
        <v>1139</v>
      </c>
      <c r="T3457" s="28" t="s">
        <v>7549</v>
      </c>
      <c r="U3457" s="28" t="s">
        <v>7550</v>
      </c>
      <c r="V3457" s="28" t="s">
        <v>7551</v>
      </c>
      <c r="W3457" s="30">
        <v>45658</v>
      </c>
      <c r="X3457" s="30">
        <v>46022</v>
      </c>
      <c r="Y3457" s="28">
        <v>2025</v>
      </c>
      <c r="Z3457" s="28" t="s">
        <v>3581</v>
      </c>
      <c r="AA3457" s="28" t="s">
        <v>3752</v>
      </c>
      <c r="AB3457" s="28" t="s">
        <v>3583</v>
      </c>
      <c r="AC3457" s="28" t="s">
        <v>3584</v>
      </c>
      <c r="AD3457" s="48" t="s">
        <v>1902</v>
      </c>
    </row>
    <row r="3458" spans="1:30" x14ac:dyDescent="0.3">
      <c r="A3458" s="27" t="s">
        <v>7385</v>
      </c>
      <c r="B3458" s="28">
        <v>6</v>
      </c>
      <c r="C3458" s="28" t="s">
        <v>27</v>
      </c>
      <c r="D3458" t="s">
        <v>6378</v>
      </c>
      <c r="E3458" s="28" t="s">
        <v>6412</v>
      </c>
      <c r="F3458" s="28">
        <v>17</v>
      </c>
      <c r="G3458" s="28" t="s">
        <v>90</v>
      </c>
      <c r="H3458" s="28">
        <v>9112</v>
      </c>
      <c r="I3458" s="28" t="s">
        <v>392</v>
      </c>
      <c r="J3458" s="28">
        <v>820</v>
      </c>
      <c r="K3458" s="28" t="s">
        <v>1138</v>
      </c>
      <c r="L3458" s="41">
        <v>457</v>
      </c>
      <c r="M3458" s="44">
        <v>376</v>
      </c>
      <c r="N3458" s="6">
        <v>0.82279999999999998</v>
      </c>
      <c r="O3458">
        <v>0</v>
      </c>
      <c r="P3458" s="29" t="s">
        <v>1127</v>
      </c>
      <c r="Q3458" s="28" t="s">
        <v>93</v>
      </c>
      <c r="R3458" s="28" t="s">
        <v>395</v>
      </c>
      <c r="S3458" s="28" t="s">
        <v>1139</v>
      </c>
      <c r="T3458" s="28" t="s">
        <v>7628</v>
      </c>
      <c r="U3458" s="28" t="s">
        <v>7629</v>
      </c>
      <c r="V3458" s="28" t="s">
        <v>7630</v>
      </c>
      <c r="W3458" s="30">
        <v>45658</v>
      </c>
      <c r="X3458" s="30">
        <v>46022</v>
      </c>
      <c r="Y3458" s="28">
        <v>2025</v>
      </c>
      <c r="Z3458" s="28" t="s">
        <v>3587</v>
      </c>
      <c r="AA3458" s="28" t="s">
        <v>3588</v>
      </c>
      <c r="AB3458" s="28" t="s">
        <v>4497</v>
      </c>
      <c r="AC3458" s="28" t="s">
        <v>1271</v>
      </c>
      <c r="AD3458" s="48" t="s">
        <v>1272</v>
      </c>
    </row>
    <row r="3459" spans="1:30" x14ac:dyDescent="0.3">
      <c r="A3459" s="27" t="s">
        <v>7385</v>
      </c>
      <c r="B3459" s="28">
        <v>6</v>
      </c>
      <c r="C3459" s="28" t="s">
        <v>27</v>
      </c>
      <c r="D3459" t="s">
        <v>6378</v>
      </c>
      <c r="E3459" s="28" t="s">
        <v>6412</v>
      </c>
      <c r="F3459" s="28">
        <v>19</v>
      </c>
      <c r="G3459" s="28" t="s">
        <v>184</v>
      </c>
      <c r="H3459" s="28">
        <v>9113</v>
      </c>
      <c r="I3459" s="28" t="s">
        <v>185</v>
      </c>
      <c r="J3459" s="28">
        <v>820</v>
      </c>
      <c r="K3459" s="28" t="s">
        <v>1138</v>
      </c>
      <c r="L3459" s="41">
        <v>184</v>
      </c>
      <c r="M3459" s="44">
        <v>277</v>
      </c>
      <c r="N3459" s="6">
        <v>1.5054000000000001</v>
      </c>
      <c r="O3459">
        <v>0</v>
      </c>
      <c r="P3459" s="29" t="s">
        <v>1127</v>
      </c>
      <c r="Q3459" s="28" t="s">
        <v>187</v>
      </c>
      <c r="R3459" s="28" t="s">
        <v>188</v>
      </c>
      <c r="S3459" s="28" t="s">
        <v>1139</v>
      </c>
      <c r="T3459" s="28" t="s">
        <v>7604</v>
      </c>
      <c r="U3459" s="28" t="s">
        <v>7605</v>
      </c>
      <c r="V3459" s="28" t="s">
        <v>7606</v>
      </c>
      <c r="W3459" s="30">
        <v>45658</v>
      </c>
      <c r="X3459" s="30">
        <v>46022</v>
      </c>
      <c r="Y3459" s="28">
        <v>2025</v>
      </c>
      <c r="Z3459" s="28" t="s">
        <v>186</v>
      </c>
      <c r="AA3459" s="28" t="s">
        <v>2637</v>
      </c>
      <c r="AB3459" s="28" t="s">
        <v>3590</v>
      </c>
      <c r="AC3459" s="28" t="s">
        <v>3591</v>
      </c>
      <c r="AD3459" s="48" t="s">
        <v>3592</v>
      </c>
    </row>
    <row r="3460" spans="1:30" x14ac:dyDescent="0.3">
      <c r="A3460" s="27" t="s">
        <v>7385</v>
      </c>
      <c r="B3460" s="28">
        <v>6</v>
      </c>
      <c r="C3460" s="28" t="s">
        <v>27</v>
      </c>
      <c r="D3460" t="s">
        <v>6378</v>
      </c>
      <c r="E3460" s="28" t="s">
        <v>6412</v>
      </c>
      <c r="F3460" s="28">
        <v>20</v>
      </c>
      <c r="G3460" s="28" t="s">
        <v>376</v>
      </c>
      <c r="H3460" s="28">
        <v>9114</v>
      </c>
      <c r="I3460" s="28" t="s">
        <v>377</v>
      </c>
      <c r="J3460" s="28">
        <v>820</v>
      </c>
      <c r="K3460" s="28" t="s">
        <v>1138</v>
      </c>
      <c r="L3460" s="41">
        <v>232</v>
      </c>
      <c r="M3460" s="44">
        <v>290</v>
      </c>
      <c r="N3460" s="6">
        <v>1.25</v>
      </c>
      <c r="O3460">
        <v>0</v>
      </c>
      <c r="P3460" s="29" t="s">
        <v>1127</v>
      </c>
      <c r="Q3460" s="28" t="s">
        <v>381</v>
      </c>
      <c r="R3460" s="28" t="s">
        <v>382</v>
      </c>
      <c r="S3460" s="28" t="s">
        <v>1139</v>
      </c>
      <c r="T3460" s="28" t="s">
        <v>7655</v>
      </c>
      <c r="U3460" s="28" t="s">
        <v>7656</v>
      </c>
      <c r="V3460" s="28" t="s">
        <v>7657</v>
      </c>
      <c r="W3460" s="30">
        <v>45658</v>
      </c>
      <c r="X3460" s="30">
        <v>46022</v>
      </c>
      <c r="Y3460" s="28">
        <v>2025</v>
      </c>
      <c r="Z3460" s="28" t="s">
        <v>3001</v>
      </c>
      <c r="AA3460" s="28" t="s">
        <v>1187</v>
      </c>
      <c r="AB3460" s="28" t="s">
        <v>3774</v>
      </c>
      <c r="AC3460" s="28" t="s">
        <v>3775</v>
      </c>
      <c r="AD3460" s="48" t="s">
        <v>4813</v>
      </c>
    </row>
    <row r="3461" spans="1:30" x14ac:dyDescent="0.3">
      <c r="A3461" s="27" t="s">
        <v>7385</v>
      </c>
      <c r="B3461" s="28">
        <v>6</v>
      </c>
      <c r="C3461" s="28" t="s">
        <v>27</v>
      </c>
      <c r="D3461" t="s">
        <v>6378</v>
      </c>
      <c r="E3461" s="28" t="s">
        <v>6412</v>
      </c>
      <c r="F3461" s="28">
        <v>23</v>
      </c>
      <c r="G3461" s="28" t="s">
        <v>268</v>
      </c>
      <c r="H3461" s="28">
        <v>9115</v>
      </c>
      <c r="I3461" s="28" t="s">
        <v>1317</v>
      </c>
      <c r="J3461" s="28">
        <v>820</v>
      </c>
      <c r="K3461" s="28" t="s">
        <v>1138</v>
      </c>
      <c r="L3461" s="41">
        <v>774</v>
      </c>
      <c r="M3461" s="44">
        <v>582</v>
      </c>
      <c r="N3461" s="6">
        <v>0.75190000000000001</v>
      </c>
      <c r="O3461">
        <v>0</v>
      </c>
      <c r="P3461" s="29" t="s">
        <v>1127</v>
      </c>
      <c r="Q3461" s="28" t="s">
        <v>272</v>
      </c>
      <c r="R3461" s="28" t="s">
        <v>1318</v>
      </c>
      <c r="S3461" s="28" t="s">
        <v>1139</v>
      </c>
      <c r="T3461" s="28" t="s">
        <v>7658</v>
      </c>
      <c r="U3461" s="28" t="s">
        <v>7659</v>
      </c>
      <c r="V3461" s="28" t="s">
        <v>7660</v>
      </c>
      <c r="W3461" s="30">
        <v>45658</v>
      </c>
      <c r="X3461" s="30">
        <v>46022</v>
      </c>
      <c r="Y3461" s="28">
        <v>2025</v>
      </c>
      <c r="Z3461" s="28" t="s">
        <v>2245</v>
      </c>
      <c r="AA3461" s="28" t="s">
        <v>1667</v>
      </c>
      <c r="AB3461" s="28" t="s">
        <v>3014</v>
      </c>
      <c r="AC3461" s="28" t="s">
        <v>3015</v>
      </c>
      <c r="AD3461" s="48" t="s">
        <v>1865</v>
      </c>
    </row>
    <row r="3462" spans="1:30" x14ac:dyDescent="0.3">
      <c r="A3462" s="27" t="s">
        <v>7385</v>
      </c>
      <c r="B3462" s="28">
        <v>6</v>
      </c>
      <c r="C3462" s="28" t="s">
        <v>27</v>
      </c>
      <c r="D3462" t="s">
        <v>6378</v>
      </c>
      <c r="E3462" s="28" t="s">
        <v>6412</v>
      </c>
      <c r="F3462" s="28">
        <v>41</v>
      </c>
      <c r="G3462" s="28" t="s">
        <v>124</v>
      </c>
      <c r="H3462" s="28">
        <v>9116</v>
      </c>
      <c r="I3462" s="28" t="s">
        <v>161</v>
      </c>
      <c r="J3462" s="28">
        <v>820</v>
      </c>
      <c r="K3462" s="28" t="s">
        <v>1138</v>
      </c>
      <c r="L3462" s="41">
        <v>403</v>
      </c>
      <c r="M3462" s="44">
        <v>363</v>
      </c>
      <c r="N3462" s="6">
        <v>0.90069999999999995</v>
      </c>
      <c r="O3462">
        <v>0</v>
      </c>
      <c r="P3462" s="29" t="s">
        <v>1127</v>
      </c>
      <c r="Q3462" s="28" t="s">
        <v>129</v>
      </c>
      <c r="R3462" s="28" t="s">
        <v>164</v>
      </c>
      <c r="S3462" s="28" t="s">
        <v>1139</v>
      </c>
      <c r="T3462" s="28" t="s">
        <v>7534</v>
      </c>
      <c r="U3462" s="28" t="s">
        <v>7535</v>
      </c>
      <c r="V3462" s="28" t="s">
        <v>7536</v>
      </c>
      <c r="W3462" s="30">
        <v>45658</v>
      </c>
      <c r="X3462" s="30">
        <v>46022</v>
      </c>
      <c r="Y3462" s="28">
        <v>2025</v>
      </c>
      <c r="Z3462" s="28" t="s">
        <v>3595</v>
      </c>
      <c r="AA3462" s="28" t="s">
        <v>3596</v>
      </c>
      <c r="AB3462" s="28" t="s">
        <v>3597</v>
      </c>
      <c r="AC3462" s="28" t="s">
        <v>1152</v>
      </c>
      <c r="AD3462" s="48" t="s">
        <v>1153</v>
      </c>
    </row>
    <row r="3463" spans="1:30" x14ac:dyDescent="0.3">
      <c r="A3463" s="27" t="s">
        <v>7385</v>
      </c>
      <c r="B3463" s="28">
        <v>6</v>
      </c>
      <c r="C3463" s="28" t="s">
        <v>27</v>
      </c>
      <c r="D3463" t="s">
        <v>6378</v>
      </c>
      <c r="E3463" s="28" t="s">
        <v>6412</v>
      </c>
      <c r="F3463" s="28">
        <v>50</v>
      </c>
      <c r="G3463" s="28" t="s">
        <v>416</v>
      </c>
      <c r="H3463" s="28">
        <v>9117</v>
      </c>
      <c r="I3463" s="28" t="s">
        <v>417</v>
      </c>
      <c r="J3463" s="28">
        <v>820</v>
      </c>
      <c r="K3463" s="28" t="s">
        <v>1138</v>
      </c>
      <c r="L3463" s="41">
        <v>271</v>
      </c>
      <c r="M3463" s="44">
        <v>178</v>
      </c>
      <c r="N3463" s="6">
        <v>0.65680000000000005</v>
      </c>
      <c r="O3463">
        <v>0</v>
      </c>
      <c r="P3463" s="29" t="s">
        <v>1127</v>
      </c>
      <c r="Q3463" s="28" t="s">
        <v>418</v>
      </c>
      <c r="R3463" s="28" t="s">
        <v>419</v>
      </c>
      <c r="S3463" s="28" t="s">
        <v>1139</v>
      </c>
      <c r="T3463" s="28" t="s">
        <v>7661</v>
      </c>
      <c r="U3463" s="28" t="s">
        <v>7662</v>
      </c>
      <c r="V3463" s="28" t="s">
        <v>7663</v>
      </c>
      <c r="W3463" s="30">
        <v>45658</v>
      </c>
      <c r="X3463" s="30">
        <v>46022</v>
      </c>
      <c r="Y3463" s="28">
        <v>2025</v>
      </c>
      <c r="Z3463" s="28" t="s">
        <v>3885</v>
      </c>
      <c r="AA3463" s="28" t="s">
        <v>3778</v>
      </c>
      <c r="AB3463" s="28" t="s">
        <v>1274</v>
      </c>
      <c r="AC3463" s="28" t="s">
        <v>1275</v>
      </c>
      <c r="AD3463" s="48" t="s">
        <v>1902</v>
      </c>
    </row>
    <row r="3464" spans="1:30" x14ac:dyDescent="0.3">
      <c r="A3464" s="27" t="s">
        <v>7385</v>
      </c>
      <c r="B3464" s="28">
        <v>6</v>
      </c>
      <c r="C3464" s="28" t="s">
        <v>27</v>
      </c>
      <c r="D3464" t="s">
        <v>6378</v>
      </c>
      <c r="E3464" s="28" t="s">
        <v>6412</v>
      </c>
      <c r="F3464" s="28">
        <v>54</v>
      </c>
      <c r="G3464" s="28" t="s">
        <v>134</v>
      </c>
      <c r="H3464" s="28">
        <v>9119</v>
      </c>
      <c r="I3464" s="28" t="s">
        <v>294</v>
      </c>
      <c r="J3464" s="28">
        <v>820</v>
      </c>
      <c r="K3464" s="28" t="s">
        <v>1138</v>
      </c>
      <c r="L3464" s="41">
        <v>192</v>
      </c>
      <c r="M3464" s="44">
        <v>246</v>
      </c>
      <c r="N3464" s="6">
        <v>1.2813000000000001</v>
      </c>
      <c r="O3464">
        <v>0</v>
      </c>
      <c r="P3464" s="29" t="s">
        <v>1127</v>
      </c>
      <c r="Q3464" s="28" t="s">
        <v>136</v>
      </c>
      <c r="R3464" s="28" t="s">
        <v>295</v>
      </c>
      <c r="S3464" s="28" t="s">
        <v>1139</v>
      </c>
      <c r="T3464" s="28" t="s">
        <v>7664</v>
      </c>
      <c r="U3464" s="28" t="s">
        <v>7665</v>
      </c>
      <c r="V3464" s="28" t="s">
        <v>7666</v>
      </c>
      <c r="W3464" s="30">
        <v>45658</v>
      </c>
      <c r="X3464" s="30">
        <v>46022</v>
      </c>
      <c r="Y3464" s="28">
        <v>2025</v>
      </c>
      <c r="Z3464" s="28" t="s">
        <v>2640</v>
      </c>
      <c r="AA3464" s="28" t="s">
        <v>3062</v>
      </c>
      <c r="AB3464" s="28" t="s">
        <v>3063</v>
      </c>
      <c r="AC3464" s="28" t="s">
        <v>2643</v>
      </c>
      <c r="AD3464" s="48" t="s">
        <v>1955</v>
      </c>
    </row>
    <row r="3465" spans="1:30" x14ac:dyDescent="0.3">
      <c r="A3465" s="27" t="s">
        <v>7385</v>
      </c>
      <c r="B3465" s="28">
        <v>6</v>
      </c>
      <c r="C3465" s="28" t="s">
        <v>27</v>
      </c>
      <c r="D3465" t="s">
        <v>6378</v>
      </c>
      <c r="E3465" s="28" t="s">
        <v>6412</v>
      </c>
      <c r="F3465" s="28">
        <v>63</v>
      </c>
      <c r="G3465" s="28" t="s">
        <v>251</v>
      </c>
      <c r="H3465" s="28">
        <v>9120</v>
      </c>
      <c r="I3465" s="28" t="s">
        <v>255</v>
      </c>
      <c r="J3465" s="28">
        <v>820</v>
      </c>
      <c r="K3465" s="28" t="s">
        <v>1138</v>
      </c>
      <c r="L3465" s="41">
        <v>158</v>
      </c>
      <c r="M3465" s="44">
        <v>195</v>
      </c>
      <c r="N3465" s="6">
        <v>1.2342</v>
      </c>
      <c r="O3465">
        <v>0</v>
      </c>
      <c r="P3465" s="29" t="s">
        <v>1127</v>
      </c>
      <c r="Q3465" s="28" t="s">
        <v>253</v>
      </c>
      <c r="R3465" s="28" t="s">
        <v>257</v>
      </c>
      <c r="S3465" s="28" t="s">
        <v>1139</v>
      </c>
      <c r="T3465" s="28" t="s">
        <v>7667</v>
      </c>
      <c r="U3465" s="28" t="s">
        <v>7668</v>
      </c>
      <c r="V3465" s="28" t="s">
        <v>7669</v>
      </c>
      <c r="W3465" s="30">
        <v>45658</v>
      </c>
      <c r="X3465" s="30">
        <v>46022</v>
      </c>
      <c r="Y3465" s="28">
        <v>2025</v>
      </c>
      <c r="Z3465" s="28" t="s">
        <v>6402</v>
      </c>
      <c r="AA3465" s="28" t="s">
        <v>4498</v>
      </c>
      <c r="AB3465" s="28" t="s">
        <v>4499</v>
      </c>
      <c r="AC3465" s="28" t="s">
        <v>1255</v>
      </c>
      <c r="AD3465" s="48" t="s">
        <v>1256</v>
      </c>
    </row>
    <row r="3466" spans="1:30" x14ac:dyDescent="0.3">
      <c r="A3466" s="27" t="s">
        <v>7385</v>
      </c>
      <c r="B3466" s="28">
        <v>6</v>
      </c>
      <c r="C3466" s="28" t="s">
        <v>27</v>
      </c>
      <c r="D3466" t="s">
        <v>6378</v>
      </c>
      <c r="E3466" s="28" t="s">
        <v>6412</v>
      </c>
      <c r="F3466" s="28">
        <v>66</v>
      </c>
      <c r="G3466" s="28" t="s">
        <v>60</v>
      </c>
      <c r="H3466" s="28">
        <v>9121</v>
      </c>
      <c r="I3466" s="28" t="s">
        <v>61</v>
      </c>
      <c r="J3466" s="28">
        <v>820</v>
      </c>
      <c r="K3466" s="28" t="s">
        <v>1138</v>
      </c>
      <c r="L3466" s="41">
        <v>511</v>
      </c>
      <c r="M3466" s="44">
        <v>435</v>
      </c>
      <c r="N3466" s="6">
        <v>0.85129999999999995</v>
      </c>
      <c r="O3466">
        <v>0</v>
      </c>
      <c r="P3466" s="29" t="s">
        <v>1127</v>
      </c>
      <c r="Q3466" s="28" t="s">
        <v>62</v>
      </c>
      <c r="R3466" s="28" t="s">
        <v>63</v>
      </c>
      <c r="S3466" s="28" t="s">
        <v>1139</v>
      </c>
      <c r="T3466" s="28" t="s">
        <v>7723</v>
      </c>
      <c r="U3466" s="28" t="s">
        <v>7724</v>
      </c>
      <c r="V3466" s="28" t="s">
        <v>7725</v>
      </c>
      <c r="W3466" s="30">
        <v>45658</v>
      </c>
      <c r="X3466" s="30">
        <v>46022</v>
      </c>
      <c r="Y3466" s="28">
        <v>2025</v>
      </c>
      <c r="Z3466" s="28" t="s">
        <v>3779</v>
      </c>
      <c r="AA3466" s="28" t="s">
        <v>3780</v>
      </c>
      <c r="AB3466" s="28" t="s">
        <v>4354</v>
      </c>
      <c r="AC3466" s="28" t="s">
        <v>3605</v>
      </c>
      <c r="AD3466" s="48" t="s">
        <v>4355</v>
      </c>
    </row>
    <row r="3467" spans="1:30" x14ac:dyDescent="0.3">
      <c r="A3467" s="27" t="s">
        <v>7385</v>
      </c>
      <c r="B3467" s="28">
        <v>6</v>
      </c>
      <c r="C3467" s="28" t="s">
        <v>27</v>
      </c>
      <c r="D3467" t="s">
        <v>6378</v>
      </c>
      <c r="E3467" s="28" t="s">
        <v>6412</v>
      </c>
      <c r="F3467" s="28">
        <v>68</v>
      </c>
      <c r="G3467" s="28" t="s">
        <v>333</v>
      </c>
      <c r="H3467" s="28">
        <v>9122</v>
      </c>
      <c r="I3467" s="28" t="s">
        <v>353</v>
      </c>
      <c r="J3467" s="28">
        <v>820</v>
      </c>
      <c r="K3467" s="28" t="s">
        <v>1138</v>
      </c>
      <c r="L3467" s="41">
        <v>217</v>
      </c>
      <c r="M3467" s="44">
        <v>220</v>
      </c>
      <c r="N3467" s="6">
        <v>1.0138</v>
      </c>
      <c r="O3467">
        <v>0</v>
      </c>
      <c r="P3467" s="29" t="s">
        <v>1127</v>
      </c>
      <c r="Q3467" s="28" t="s">
        <v>335</v>
      </c>
      <c r="R3467" s="28" t="s">
        <v>354</v>
      </c>
      <c r="S3467" s="28" t="s">
        <v>1139</v>
      </c>
      <c r="T3467" s="28" t="s">
        <v>7510</v>
      </c>
      <c r="U3467" s="28" t="s">
        <v>7511</v>
      </c>
      <c r="V3467" s="28" t="s">
        <v>7512</v>
      </c>
      <c r="W3467" s="30">
        <v>45658</v>
      </c>
      <c r="X3467" s="30">
        <v>46022</v>
      </c>
      <c r="Y3467" s="28">
        <v>2025</v>
      </c>
      <c r="Z3467" s="28" t="s">
        <v>4822</v>
      </c>
      <c r="AA3467" s="28" t="s">
        <v>4357</v>
      </c>
      <c r="AB3467" s="28" t="s">
        <v>4823</v>
      </c>
      <c r="AC3467" s="28" t="s">
        <v>3610</v>
      </c>
      <c r="AD3467" s="48" t="s">
        <v>4359</v>
      </c>
    </row>
    <row r="3468" spans="1:30" x14ac:dyDescent="0.3">
      <c r="A3468" s="27" t="s">
        <v>7385</v>
      </c>
      <c r="B3468" s="28">
        <v>6</v>
      </c>
      <c r="C3468" s="28" t="s">
        <v>27</v>
      </c>
      <c r="D3468" t="s">
        <v>6378</v>
      </c>
      <c r="E3468" s="28" t="s">
        <v>6412</v>
      </c>
      <c r="F3468" s="28">
        <v>73</v>
      </c>
      <c r="G3468" s="28" t="s">
        <v>367</v>
      </c>
      <c r="H3468" s="28">
        <v>9123</v>
      </c>
      <c r="I3468" s="28" t="s">
        <v>372</v>
      </c>
      <c r="J3468" s="28">
        <v>820</v>
      </c>
      <c r="K3468" s="28" t="s">
        <v>1138</v>
      </c>
      <c r="L3468" s="41">
        <v>123</v>
      </c>
      <c r="M3468" s="44">
        <v>322</v>
      </c>
      <c r="N3468" s="6">
        <v>2.6179000000000001</v>
      </c>
      <c r="O3468">
        <v>0</v>
      </c>
      <c r="P3468" s="29" t="s">
        <v>1127</v>
      </c>
      <c r="Q3468" s="28" t="s">
        <v>370</v>
      </c>
      <c r="R3468" s="28" t="s">
        <v>373</v>
      </c>
      <c r="S3468" s="28" t="s">
        <v>1139</v>
      </c>
      <c r="T3468" s="28" t="s">
        <v>7729</v>
      </c>
      <c r="U3468" s="28" t="s">
        <v>7730</v>
      </c>
      <c r="V3468" s="28" t="s">
        <v>7731</v>
      </c>
      <c r="W3468" s="30">
        <v>45658</v>
      </c>
      <c r="X3468" s="30">
        <v>46022</v>
      </c>
      <c r="Y3468" s="28">
        <v>2025</v>
      </c>
      <c r="Z3468" s="28" t="s">
        <v>4824</v>
      </c>
      <c r="AA3468" s="28" t="s">
        <v>3613</v>
      </c>
      <c r="AB3468" s="28" t="s">
        <v>3614</v>
      </c>
      <c r="AC3468" s="28" t="s">
        <v>1184</v>
      </c>
      <c r="AD3468" s="48" t="s">
        <v>1185</v>
      </c>
    </row>
    <row r="3469" spans="1:30" x14ac:dyDescent="0.3">
      <c r="A3469" s="27" t="s">
        <v>7385</v>
      </c>
      <c r="B3469" s="28">
        <v>6</v>
      </c>
      <c r="C3469" s="28" t="s">
        <v>27</v>
      </c>
      <c r="D3469" t="s">
        <v>6378</v>
      </c>
      <c r="E3469" s="28" t="s">
        <v>6412</v>
      </c>
      <c r="F3469" s="28">
        <v>76</v>
      </c>
      <c r="G3469" s="28" t="s">
        <v>296</v>
      </c>
      <c r="H3469" s="28">
        <v>9124</v>
      </c>
      <c r="I3469" s="28" t="s">
        <v>300</v>
      </c>
      <c r="J3469" s="28">
        <v>820</v>
      </c>
      <c r="K3469" s="28" t="s">
        <v>1138</v>
      </c>
      <c r="L3469" s="41">
        <v>67</v>
      </c>
      <c r="M3469" s="44">
        <v>111</v>
      </c>
      <c r="N3469" s="6">
        <v>1.6567000000000001</v>
      </c>
      <c r="O3469">
        <v>0</v>
      </c>
      <c r="P3469" s="29" t="s">
        <v>1127</v>
      </c>
      <c r="Q3469" s="28" t="s">
        <v>298</v>
      </c>
      <c r="R3469" s="28" t="s">
        <v>302</v>
      </c>
      <c r="S3469" s="28" t="s">
        <v>1139</v>
      </c>
      <c r="T3469" s="28" t="s">
        <v>7480</v>
      </c>
      <c r="U3469" s="28" t="s">
        <v>7481</v>
      </c>
      <c r="V3469" s="28" t="s">
        <v>7482</v>
      </c>
      <c r="W3469" s="30">
        <v>45658</v>
      </c>
      <c r="X3469" s="30">
        <v>46022</v>
      </c>
      <c r="Y3469" s="28">
        <v>2025</v>
      </c>
      <c r="Z3469" s="28" t="s">
        <v>2336</v>
      </c>
      <c r="AA3469" s="28" t="s">
        <v>2337</v>
      </c>
      <c r="AB3469" s="28" t="s">
        <v>3871</v>
      </c>
      <c r="AC3469" s="28" t="s">
        <v>3872</v>
      </c>
      <c r="AD3469" s="48" t="s">
        <v>1166</v>
      </c>
    </row>
    <row r="3470" spans="1:30" x14ac:dyDescent="0.3">
      <c r="A3470" s="27" t="s">
        <v>7385</v>
      </c>
      <c r="B3470" s="28">
        <v>6</v>
      </c>
      <c r="C3470" s="28" t="s">
        <v>27</v>
      </c>
      <c r="D3470" t="s">
        <v>6378</v>
      </c>
      <c r="E3470" s="28" t="s">
        <v>6412</v>
      </c>
      <c r="F3470" s="28">
        <v>76</v>
      </c>
      <c r="G3470" s="28" t="s">
        <v>296</v>
      </c>
      <c r="H3470" s="28">
        <v>9125</v>
      </c>
      <c r="I3470" s="28" t="s">
        <v>318</v>
      </c>
      <c r="J3470" s="28">
        <v>820</v>
      </c>
      <c r="K3470" s="28" t="s">
        <v>1138</v>
      </c>
      <c r="L3470" s="41">
        <v>93</v>
      </c>
      <c r="M3470" s="44">
        <v>115</v>
      </c>
      <c r="N3470" s="6">
        <v>1.2365999999999999</v>
      </c>
      <c r="O3470">
        <v>0</v>
      </c>
      <c r="P3470" s="29" t="s">
        <v>1127</v>
      </c>
      <c r="Q3470" s="28" t="s">
        <v>298</v>
      </c>
      <c r="R3470" s="28" t="s">
        <v>320</v>
      </c>
      <c r="S3470" s="28" t="s">
        <v>1139</v>
      </c>
      <c r="T3470" s="28" t="s">
        <v>7483</v>
      </c>
      <c r="U3470" s="28" t="s">
        <v>7484</v>
      </c>
      <c r="V3470" s="28" t="s">
        <v>7485</v>
      </c>
      <c r="W3470" s="30">
        <v>45658</v>
      </c>
      <c r="X3470" s="30">
        <v>46022</v>
      </c>
      <c r="Y3470" s="28">
        <v>2025</v>
      </c>
      <c r="Z3470" s="28" t="s">
        <v>1102</v>
      </c>
      <c r="AA3470" s="28" t="s">
        <v>4825</v>
      </c>
      <c r="AB3470" s="28" t="s">
        <v>2334</v>
      </c>
      <c r="AC3470" s="28" t="s">
        <v>3617</v>
      </c>
      <c r="AD3470" s="48" t="s">
        <v>1171</v>
      </c>
    </row>
    <row r="3471" spans="1:30" x14ac:dyDescent="0.3">
      <c r="A3471" s="27" t="s">
        <v>7385</v>
      </c>
      <c r="B3471" s="28">
        <v>6</v>
      </c>
      <c r="C3471" s="28" t="s">
        <v>27</v>
      </c>
      <c r="D3471" t="s">
        <v>6378</v>
      </c>
      <c r="E3471" s="28" t="s">
        <v>6412</v>
      </c>
      <c r="F3471" s="28">
        <v>76</v>
      </c>
      <c r="G3471" s="28" t="s">
        <v>296</v>
      </c>
      <c r="H3471" s="28">
        <v>9126</v>
      </c>
      <c r="I3471" s="28" t="s">
        <v>321</v>
      </c>
      <c r="J3471" s="28">
        <v>820</v>
      </c>
      <c r="K3471" s="28" t="s">
        <v>1138</v>
      </c>
      <c r="L3471" s="41">
        <v>79</v>
      </c>
      <c r="M3471" s="44">
        <v>122</v>
      </c>
      <c r="N3471" s="6">
        <v>1.5443</v>
      </c>
      <c r="O3471">
        <v>0</v>
      </c>
      <c r="P3471" s="29" t="s">
        <v>1127</v>
      </c>
      <c r="Q3471" s="28" t="s">
        <v>298</v>
      </c>
      <c r="R3471" s="28" t="s">
        <v>324</v>
      </c>
      <c r="S3471" s="28" t="s">
        <v>1139</v>
      </c>
      <c r="T3471" s="28" t="s">
        <v>7504</v>
      </c>
      <c r="U3471" s="28" t="s">
        <v>7505</v>
      </c>
      <c r="V3471" s="28" t="s">
        <v>7506</v>
      </c>
      <c r="W3471" s="30">
        <v>45658</v>
      </c>
      <c r="X3471" s="30">
        <v>46022</v>
      </c>
      <c r="Y3471" s="28">
        <v>2025</v>
      </c>
      <c r="Z3471" s="28" t="s">
        <v>3511</v>
      </c>
      <c r="AA3471" s="28" t="s">
        <v>3618</v>
      </c>
      <c r="AB3471" s="28" t="s">
        <v>3619</v>
      </c>
      <c r="AC3471" s="28" t="s">
        <v>1172</v>
      </c>
      <c r="AD3471" s="48" t="s">
        <v>1130</v>
      </c>
    </row>
    <row r="3472" spans="1:30" x14ac:dyDescent="0.3">
      <c r="A3472" s="27" t="s">
        <v>7385</v>
      </c>
      <c r="B3472" s="28">
        <v>6</v>
      </c>
      <c r="C3472" s="28" t="s">
        <v>27</v>
      </c>
      <c r="D3472" t="s">
        <v>6378</v>
      </c>
      <c r="E3472" s="28" t="s">
        <v>6412</v>
      </c>
      <c r="F3472" s="28">
        <v>5</v>
      </c>
      <c r="G3472" s="28" t="s">
        <v>25</v>
      </c>
      <c r="H3472" s="28">
        <v>9127</v>
      </c>
      <c r="I3472" s="28" t="s">
        <v>33</v>
      </c>
      <c r="J3472" s="28">
        <v>820</v>
      </c>
      <c r="K3472" s="28" t="s">
        <v>1138</v>
      </c>
      <c r="L3472" s="41">
        <v>173</v>
      </c>
      <c r="M3472" s="44">
        <v>147</v>
      </c>
      <c r="N3472" s="6">
        <v>0.84970000000000001</v>
      </c>
      <c r="O3472">
        <v>0</v>
      </c>
      <c r="P3472" s="29" t="s">
        <v>1127</v>
      </c>
      <c r="Q3472" s="28" t="s">
        <v>31</v>
      </c>
      <c r="R3472" s="28" t="s">
        <v>35</v>
      </c>
      <c r="S3472" s="28" t="s">
        <v>1139</v>
      </c>
      <c r="T3472" s="28" t="s">
        <v>7389</v>
      </c>
      <c r="U3472" s="28" t="s">
        <v>7390</v>
      </c>
      <c r="V3472" s="28" t="s">
        <v>7391</v>
      </c>
      <c r="W3472" s="30">
        <v>45658</v>
      </c>
      <c r="X3472" s="30">
        <v>46022</v>
      </c>
      <c r="Y3472" s="28">
        <v>2025</v>
      </c>
      <c r="Z3472" s="28" t="s">
        <v>4826</v>
      </c>
      <c r="AA3472" s="28" t="s">
        <v>3782</v>
      </c>
      <c r="AB3472" s="28" t="s">
        <v>1757</v>
      </c>
      <c r="AC3472" s="28" t="s">
        <v>4814</v>
      </c>
      <c r="AD3472" s="48" t="s">
        <v>1130</v>
      </c>
    </row>
    <row r="3473" spans="1:30" x14ac:dyDescent="0.3">
      <c r="A3473" s="27" t="s">
        <v>7385</v>
      </c>
      <c r="B3473" s="28">
        <v>6</v>
      </c>
      <c r="C3473" s="28" t="s">
        <v>27</v>
      </c>
      <c r="D3473" t="s">
        <v>6378</v>
      </c>
      <c r="E3473" s="28" t="s">
        <v>6412</v>
      </c>
      <c r="F3473" s="28">
        <v>5</v>
      </c>
      <c r="G3473" s="28" t="s">
        <v>25</v>
      </c>
      <c r="H3473" s="28">
        <v>9201</v>
      </c>
      <c r="I3473" s="28" t="s">
        <v>36</v>
      </c>
      <c r="J3473" s="28">
        <v>820</v>
      </c>
      <c r="K3473" s="28" t="s">
        <v>1138</v>
      </c>
      <c r="L3473" s="41">
        <v>237</v>
      </c>
      <c r="M3473" s="44">
        <v>447</v>
      </c>
      <c r="N3473" s="6">
        <v>1.8861000000000001</v>
      </c>
      <c r="O3473">
        <v>0</v>
      </c>
      <c r="P3473" s="29" t="s">
        <v>1127</v>
      </c>
      <c r="Q3473" s="28" t="s">
        <v>31</v>
      </c>
      <c r="R3473" s="28" t="s">
        <v>38</v>
      </c>
      <c r="S3473" s="28" t="s">
        <v>1139</v>
      </c>
      <c r="T3473" s="28" t="s">
        <v>7392</v>
      </c>
      <c r="U3473" s="28" t="s">
        <v>7393</v>
      </c>
      <c r="V3473" s="28" t="s">
        <v>7394</v>
      </c>
      <c r="W3473" s="30">
        <v>45658</v>
      </c>
      <c r="X3473" s="30">
        <v>46022</v>
      </c>
      <c r="Y3473" s="28">
        <v>2025</v>
      </c>
      <c r="Z3473" s="28" t="s">
        <v>1915</v>
      </c>
      <c r="AA3473" s="28" t="s">
        <v>37</v>
      </c>
      <c r="AB3473" s="28" t="s">
        <v>1916</v>
      </c>
      <c r="AC3473" s="28" t="s">
        <v>1227</v>
      </c>
      <c r="AD3473" s="48" t="s">
        <v>1228</v>
      </c>
    </row>
    <row r="3474" spans="1:30" x14ac:dyDescent="0.3">
      <c r="A3474" s="27" t="s">
        <v>7385</v>
      </c>
      <c r="B3474" s="28">
        <v>6</v>
      </c>
      <c r="C3474" s="28" t="s">
        <v>27</v>
      </c>
      <c r="D3474" t="s">
        <v>6378</v>
      </c>
      <c r="E3474" s="28" t="s">
        <v>6412</v>
      </c>
      <c r="F3474" s="28">
        <v>5</v>
      </c>
      <c r="G3474" s="28" t="s">
        <v>25</v>
      </c>
      <c r="H3474" s="28">
        <v>9202</v>
      </c>
      <c r="I3474" s="28" t="s">
        <v>39</v>
      </c>
      <c r="J3474" s="28">
        <v>820</v>
      </c>
      <c r="K3474" s="28" t="s">
        <v>1138</v>
      </c>
      <c r="L3474" s="41">
        <v>90</v>
      </c>
      <c r="M3474" s="44">
        <v>64</v>
      </c>
      <c r="N3474" s="6">
        <v>0.71109999999999995</v>
      </c>
      <c r="O3474">
        <v>0</v>
      </c>
      <c r="P3474" s="29" t="s">
        <v>1127</v>
      </c>
      <c r="Q3474" s="28" t="s">
        <v>31</v>
      </c>
      <c r="R3474" s="28" t="s">
        <v>42</v>
      </c>
      <c r="S3474" s="28" t="s">
        <v>1139</v>
      </c>
      <c r="T3474" s="28" t="s">
        <v>7395</v>
      </c>
      <c r="U3474" s="28" t="s">
        <v>7396</v>
      </c>
      <c r="V3474" s="28" t="s">
        <v>7397</v>
      </c>
      <c r="W3474" s="30">
        <v>45658</v>
      </c>
      <c r="X3474" s="30">
        <v>46022</v>
      </c>
      <c r="Y3474" s="28">
        <v>2025</v>
      </c>
      <c r="Z3474" s="28" t="s">
        <v>1989</v>
      </c>
      <c r="AA3474" s="28" t="s">
        <v>4749</v>
      </c>
      <c r="AB3474" s="28" t="s">
        <v>3784</v>
      </c>
      <c r="AC3474" s="28" t="s">
        <v>1229</v>
      </c>
      <c r="AD3474" s="48" t="s">
        <v>3828</v>
      </c>
    </row>
    <row r="3475" spans="1:30" x14ac:dyDescent="0.3">
      <c r="A3475" s="27" t="s">
        <v>7385</v>
      </c>
      <c r="B3475" s="28">
        <v>6</v>
      </c>
      <c r="C3475" s="28" t="s">
        <v>27</v>
      </c>
      <c r="D3475" t="s">
        <v>6378</v>
      </c>
      <c r="E3475" s="28" t="s">
        <v>6412</v>
      </c>
      <c r="F3475" s="28">
        <v>5</v>
      </c>
      <c r="G3475" s="28" t="s">
        <v>25</v>
      </c>
      <c r="H3475" s="28">
        <v>9203</v>
      </c>
      <c r="I3475" s="28" t="s">
        <v>43</v>
      </c>
      <c r="J3475" s="28">
        <v>820</v>
      </c>
      <c r="K3475" s="28" t="s">
        <v>1138</v>
      </c>
      <c r="L3475" s="41">
        <v>34</v>
      </c>
      <c r="M3475" s="44">
        <v>34</v>
      </c>
      <c r="N3475" s="6">
        <v>1</v>
      </c>
      <c r="O3475">
        <v>0</v>
      </c>
      <c r="P3475" s="29" t="s">
        <v>1127</v>
      </c>
      <c r="Q3475" s="28" t="s">
        <v>31</v>
      </c>
      <c r="R3475" s="28" t="s">
        <v>46</v>
      </c>
      <c r="S3475" s="28" t="s">
        <v>1139</v>
      </c>
      <c r="T3475" s="28" t="s">
        <v>7398</v>
      </c>
      <c r="U3475" s="28" t="s">
        <v>7399</v>
      </c>
      <c r="V3475" s="28" t="s">
        <v>7400</v>
      </c>
      <c r="W3475" s="30">
        <v>45658</v>
      </c>
      <c r="X3475" s="30">
        <v>46022</v>
      </c>
      <c r="Y3475" s="28">
        <v>2025</v>
      </c>
      <c r="Z3475" s="28" t="s">
        <v>3781</v>
      </c>
      <c r="AA3475" s="28" t="s">
        <v>1129</v>
      </c>
      <c r="AB3475" s="28" t="s">
        <v>4827</v>
      </c>
      <c r="AC3475" s="28" t="s">
        <v>4817</v>
      </c>
      <c r="AD3475" s="48" t="s">
        <v>4828</v>
      </c>
    </row>
    <row r="3476" spans="1:30" x14ac:dyDescent="0.3">
      <c r="A3476" s="27" t="s">
        <v>7385</v>
      </c>
      <c r="B3476" s="28">
        <v>6</v>
      </c>
      <c r="C3476" s="28" t="s">
        <v>27</v>
      </c>
      <c r="D3476" t="s">
        <v>6378</v>
      </c>
      <c r="E3476" s="28" t="s">
        <v>6412</v>
      </c>
      <c r="F3476" s="28">
        <v>5</v>
      </c>
      <c r="G3476" s="28" t="s">
        <v>25</v>
      </c>
      <c r="H3476" s="28">
        <v>9205</v>
      </c>
      <c r="I3476" s="28" t="s">
        <v>50</v>
      </c>
      <c r="J3476" s="28">
        <v>820</v>
      </c>
      <c r="K3476" s="28" t="s">
        <v>1138</v>
      </c>
      <c r="L3476" s="41">
        <v>168</v>
      </c>
      <c r="M3476" s="44">
        <v>0</v>
      </c>
      <c r="N3476" s="6">
        <v>0</v>
      </c>
      <c r="O3476">
        <v>0</v>
      </c>
      <c r="P3476" s="29" t="s">
        <v>1127</v>
      </c>
      <c r="Q3476" s="28" t="s">
        <v>31</v>
      </c>
      <c r="R3476" s="28" t="s">
        <v>54</v>
      </c>
      <c r="S3476" s="28" t="s">
        <v>1139</v>
      </c>
      <c r="T3476" s="28" t="s">
        <v>7404</v>
      </c>
      <c r="U3476" s="28" t="s">
        <v>7405</v>
      </c>
      <c r="V3476" s="28" t="s">
        <v>7406</v>
      </c>
      <c r="W3476" s="30">
        <v>45658</v>
      </c>
      <c r="X3476" s="30">
        <v>46022</v>
      </c>
      <c r="Y3476" s="28">
        <v>2025</v>
      </c>
      <c r="Z3476" s="28" t="s">
        <v>1283</v>
      </c>
      <c r="AA3476" s="28" t="s">
        <v>1284</v>
      </c>
      <c r="AB3476" s="28" t="s">
        <v>3620</v>
      </c>
      <c r="AC3476" s="28" t="s">
        <v>1285</v>
      </c>
      <c r="AD3476" s="48" t="s">
        <v>1286</v>
      </c>
    </row>
    <row r="3477" spans="1:30" x14ac:dyDescent="0.3">
      <c r="A3477" s="27" t="s">
        <v>7385</v>
      </c>
      <c r="B3477" s="28">
        <v>6</v>
      </c>
      <c r="C3477" s="28" t="s">
        <v>27</v>
      </c>
      <c r="D3477" t="s">
        <v>6378</v>
      </c>
      <c r="E3477" s="28" t="s">
        <v>6412</v>
      </c>
      <c r="F3477" s="28">
        <v>5</v>
      </c>
      <c r="G3477" s="28" t="s">
        <v>25</v>
      </c>
      <c r="H3477" s="28">
        <v>9206</v>
      </c>
      <c r="I3477" s="28" t="s">
        <v>73</v>
      </c>
      <c r="J3477" s="28">
        <v>820</v>
      </c>
      <c r="K3477" s="28" t="s">
        <v>1138</v>
      </c>
      <c r="L3477" s="41">
        <v>64</v>
      </c>
      <c r="M3477" s="44">
        <v>42</v>
      </c>
      <c r="N3477" s="6">
        <v>0.65629999999999999</v>
      </c>
      <c r="O3477">
        <v>0</v>
      </c>
      <c r="P3477" s="29" t="s">
        <v>1127</v>
      </c>
      <c r="Q3477" s="28" t="s">
        <v>31</v>
      </c>
      <c r="R3477" s="28" t="s">
        <v>74</v>
      </c>
      <c r="S3477" s="28" t="s">
        <v>1139</v>
      </c>
      <c r="T3477" s="28" t="s">
        <v>7407</v>
      </c>
      <c r="U3477" s="28" t="s">
        <v>7408</v>
      </c>
      <c r="V3477" s="28" t="s">
        <v>7409</v>
      </c>
      <c r="W3477" s="30">
        <v>45658</v>
      </c>
      <c r="X3477" s="30">
        <v>46022</v>
      </c>
      <c r="Y3477" s="28">
        <v>2025</v>
      </c>
      <c r="Z3477" s="28" t="s">
        <v>3788</v>
      </c>
      <c r="AA3477" s="28" t="s">
        <v>3789</v>
      </c>
      <c r="AB3477" s="28" t="s">
        <v>3886</v>
      </c>
      <c r="AC3477" s="28" t="s">
        <v>3791</v>
      </c>
      <c r="AD3477" s="48" t="s">
        <v>1903</v>
      </c>
    </row>
    <row r="3478" spans="1:30" x14ac:dyDescent="0.3">
      <c r="A3478" s="27" t="s">
        <v>7385</v>
      </c>
      <c r="B3478" s="28">
        <v>6</v>
      </c>
      <c r="C3478" s="28" t="s">
        <v>27</v>
      </c>
      <c r="D3478" t="s">
        <v>6378</v>
      </c>
      <c r="E3478" s="28" t="s">
        <v>6412</v>
      </c>
      <c r="F3478" s="28">
        <v>8</v>
      </c>
      <c r="G3478" s="28" t="s">
        <v>120</v>
      </c>
      <c r="H3478" s="28">
        <v>9207</v>
      </c>
      <c r="I3478" s="28" t="s">
        <v>131</v>
      </c>
      <c r="J3478" s="28">
        <v>820</v>
      </c>
      <c r="K3478" s="28" t="s">
        <v>1138</v>
      </c>
      <c r="L3478" s="41">
        <v>428</v>
      </c>
      <c r="M3478" s="44">
        <v>340</v>
      </c>
      <c r="N3478" s="6">
        <v>0.7944</v>
      </c>
      <c r="O3478">
        <v>0</v>
      </c>
      <c r="P3478" s="29" t="s">
        <v>1127</v>
      </c>
      <c r="Q3478" s="28" t="s">
        <v>122</v>
      </c>
      <c r="R3478" s="28" t="s">
        <v>133</v>
      </c>
      <c r="S3478" s="28" t="s">
        <v>1139</v>
      </c>
      <c r="T3478" s="28" t="s">
        <v>7643</v>
      </c>
      <c r="U3478" s="28" t="s">
        <v>7644</v>
      </c>
      <c r="V3478" s="28" t="s">
        <v>7645</v>
      </c>
      <c r="W3478" s="30">
        <v>45658</v>
      </c>
      <c r="X3478" s="30">
        <v>46022</v>
      </c>
      <c r="Y3478" s="28">
        <v>2025</v>
      </c>
      <c r="Z3478" s="28" t="s">
        <v>510</v>
      </c>
      <c r="AA3478" s="28" t="s">
        <v>3753</v>
      </c>
      <c r="AB3478" s="28" t="s">
        <v>4829</v>
      </c>
      <c r="AC3478" s="28" t="s">
        <v>3623</v>
      </c>
      <c r="AD3478" s="48" t="s">
        <v>1235</v>
      </c>
    </row>
    <row r="3479" spans="1:30" x14ac:dyDescent="0.3">
      <c r="A3479" s="27" t="s">
        <v>7385</v>
      </c>
      <c r="B3479" s="28">
        <v>6</v>
      </c>
      <c r="C3479" s="28" t="s">
        <v>27</v>
      </c>
      <c r="D3479" t="s">
        <v>6378</v>
      </c>
      <c r="E3479" s="28" t="s">
        <v>6412</v>
      </c>
      <c r="F3479" s="28">
        <v>8</v>
      </c>
      <c r="G3479" s="28" t="s">
        <v>120</v>
      </c>
      <c r="H3479" s="28">
        <v>9208</v>
      </c>
      <c r="I3479" s="28" t="s">
        <v>138</v>
      </c>
      <c r="J3479" s="28">
        <v>820</v>
      </c>
      <c r="K3479" s="28" t="s">
        <v>1138</v>
      </c>
      <c r="L3479" s="41">
        <v>621</v>
      </c>
      <c r="M3479" s="44">
        <v>804</v>
      </c>
      <c r="N3479" s="6">
        <v>1.2947</v>
      </c>
      <c r="O3479">
        <v>0</v>
      </c>
      <c r="P3479" s="29" t="s">
        <v>1127</v>
      </c>
      <c r="Q3479" s="28" t="s">
        <v>122</v>
      </c>
      <c r="R3479" s="28" t="s">
        <v>142</v>
      </c>
      <c r="S3479" s="28" t="s">
        <v>1139</v>
      </c>
      <c r="T3479" s="28" t="s">
        <v>7649</v>
      </c>
      <c r="U3479" s="28" t="s">
        <v>7650</v>
      </c>
      <c r="V3479" s="28" t="s">
        <v>7651</v>
      </c>
      <c r="W3479" s="30">
        <v>45658</v>
      </c>
      <c r="X3479" s="30">
        <v>46022</v>
      </c>
      <c r="Y3479" s="28">
        <v>2025</v>
      </c>
      <c r="Z3479" s="28" t="s">
        <v>139</v>
      </c>
      <c r="AA3479" s="28" t="s">
        <v>140</v>
      </c>
      <c r="AB3479" s="28" t="s">
        <v>2972</v>
      </c>
      <c r="AC3479" s="28" t="s">
        <v>141</v>
      </c>
      <c r="AD3479" s="48" t="s">
        <v>57</v>
      </c>
    </row>
    <row r="3480" spans="1:30" x14ac:dyDescent="0.3">
      <c r="A3480" s="27" t="s">
        <v>7385</v>
      </c>
      <c r="B3480" s="28">
        <v>6</v>
      </c>
      <c r="C3480" s="28" t="s">
        <v>27</v>
      </c>
      <c r="D3480" t="s">
        <v>6378</v>
      </c>
      <c r="E3480" s="28" t="s">
        <v>6412</v>
      </c>
      <c r="F3480" s="28">
        <v>11</v>
      </c>
      <c r="G3480" s="28" t="s">
        <v>149</v>
      </c>
      <c r="H3480" s="28">
        <v>9211</v>
      </c>
      <c r="I3480" s="28" t="s">
        <v>6367</v>
      </c>
      <c r="J3480" s="28">
        <v>820</v>
      </c>
      <c r="K3480" s="28" t="s">
        <v>1138</v>
      </c>
      <c r="L3480" s="41">
        <v>1691</v>
      </c>
      <c r="M3480" s="44">
        <v>1209</v>
      </c>
      <c r="N3480" s="6">
        <v>0.71499999999999997</v>
      </c>
      <c r="O3480">
        <v>0</v>
      </c>
      <c r="P3480" s="29" t="s">
        <v>1127</v>
      </c>
      <c r="Q3480" s="28" t="s">
        <v>152</v>
      </c>
      <c r="R3480" s="28" t="s">
        <v>6368</v>
      </c>
      <c r="S3480" s="28" t="s">
        <v>1139</v>
      </c>
      <c r="T3480" s="28" t="s">
        <v>7441</v>
      </c>
      <c r="U3480" s="28" t="s">
        <v>7442</v>
      </c>
      <c r="V3480" s="28" t="s">
        <v>7443</v>
      </c>
      <c r="W3480" s="30">
        <v>45658</v>
      </c>
      <c r="X3480" s="30">
        <v>46022</v>
      </c>
      <c r="Y3480" s="28">
        <v>2025</v>
      </c>
      <c r="Z3480" s="28" t="s">
        <v>3625</v>
      </c>
      <c r="AA3480" s="28" t="s">
        <v>1154</v>
      </c>
      <c r="AB3480" s="28" t="s">
        <v>1155</v>
      </c>
      <c r="AC3480" s="28" t="s">
        <v>1156</v>
      </c>
      <c r="AD3480" s="48" t="s">
        <v>1157</v>
      </c>
    </row>
    <row r="3481" spans="1:30" x14ac:dyDescent="0.3">
      <c r="A3481" s="27" t="s">
        <v>7385</v>
      </c>
      <c r="B3481" s="28">
        <v>6</v>
      </c>
      <c r="C3481" s="28" t="s">
        <v>27</v>
      </c>
      <c r="D3481" t="s">
        <v>6378</v>
      </c>
      <c r="E3481" s="28" t="s">
        <v>6412</v>
      </c>
      <c r="F3481" s="28">
        <v>11</v>
      </c>
      <c r="G3481" s="28" t="s">
        <v>149</v>
      </c>
      <c r="H3481" s="28">
        <v>9212</v>
      </c>
      <c r="I3481" s="28" t="s">
        <v>170</v>
      </c>
      <c r="J3481" s="28">
        <v>820</v>
      </c>
      <c r="K3481" s="28" t="s">
        <v>1138</v>
      </c>
      <c r="L3481" s="41">
        <v>189</v>
      </c>
      <c r="M3481" s="44">
        <v>172</v>
      </c>
      <c r="N3481" s="6">
        <v>0.91010000000000002</v>
      </c>
      <c r="O3481">
        <v>0</v>
      </c>
      <c r="P3481" s="29" t="s">
        <v>1127</v>
      </c>
      <c r="Q3481" s="28" t="s">
        <v>152</v>
      </c>
      <c r="R3481" s="28" t="s">
        <v>172</v>
      </c>
      <c r="S3481" s="28" t="s">
        <v>1139</v>
      </c>
      <c r="T3481" s="28" t="s">
        <v>7444</v>
      </c>
      <c r="U3481" s="28" t="s">
        <v>7445</v>
      </c>
      <c r="V3481" s="28" t="s">
        <v>7446</v>
      </c>
      <c r="W3481" s="30">
        <v>45658</v>
      </c>
      <c r="X3481" s="30">
        <v>46022</v>
      </c>
      <c r="Y3481" s="28">
        <v>2025</v>
      </c>
      <c r="Z3481" s="28" t="s">
        <v>3843</v>
      </c>
      <c r="AA3481" s="28" t="s">
        <v>3844</v>
      </c>
      <c r="AB3481" s="28" t="s">
        <v>3845</v>
      </c>
      <c r="AC3481" s="28" t="s">
        <v>3846</v>
      </c>
      <c r="AD3481" s="48" t="s">
        <v>1240</v>
      </c>
    </row>
    <row r="3482" spans="1:30" x14ac:dyDescent="0.3">
      <c r="A3482" s="27" t="s">
        <v>7385</v>
      </c>
      <c r="B3482" s="28">
        <v>6</v>
      </c>
      <c r="C3482" s="28" t="s">
        <v>27</v>
      </c>
      <c r="D3482" t="s">
        <v>6378</v>
      </c>
      <c r="E3482" s="28" t="s">
        <v>6412</v>
      </c>
      <c r="F3482" s="28">
        <v>11</v>
      </c>
      <c r="G3482" s="28" t="s">
        <v>149</v>
      </c>
      <c r="H3482" s="28">
        <v>9213</v>
      </c>
      <c r="I3482" s="28" t="s">
        <v>176</v>
      </c>
      <c r="J3482" s="28">
        <v>820</v>
      </c>
      <c r="K3482" s="28" t="s">
        <v>1138</v>
      </c>
      <c r="L3482" s="41">
        <v>157</v>
      </c>
      <c r="M3482" s="44">
        <v>138</v>
      </c>
      <c r="N3482" s="6">
        <v>0.879</v>
      </c>
      <c r="O3482">
        <v>0</v>
      </c>
      <c r="P3482" s="29" t="s">
        <v>1127</v>
      </c>
      <c r="Q3482" s="28" t="s">
        <v>152</v>
      </c>
      <c r="R3482" s="28" t="s">
        <v>178</v>
      </c>
      <c r="S3482" s="28" t="s">
        <v>1139</v>
      </c>
      <c r="T3482" s="28" t="s">
        <v>7447</v>
      </c>
      <c r="U3482" s="28" t="s">
        <v>7448</v>
      </c>
      <c r="V3482" s="28" t="s">
        <v>7449</v>
      </c>
      <c r="W3482" s="30">
        <v>45658</v>
      </c>
      <c r="X3482" s="30">
        <v>46022</v>
      </c>
      <c r="Y3482" s="28">
        <v>2025</v>
      </c>
      <c r="Z3482" s="28" t="s">
        <v>1893</v>
      </c>
      <c r="AA3482" s="28" t="s">
        <v>1879</v>
      </c>
      <c r="AB3482" s="28" t="s">
        <v>4830</v>
      </c>
      <c r="AC3482" s="28" t="s">
        <v>3627</v>
      </c>
      <c r="AD3482" s="48" t="s">
        <v>720</v>
      </c>
    </row>
    <row r="3483" spans="1:30" x14ac:dyDescent="0.3">
      <c r="A3483" s="27" t="s">
        <v>7385</v>
      </c>
      <c r="B3483" s="28">
        <v>6</v>
      </c>
      <c r="C3483" s="28" t="s">
        <v>27</v>
      </c>
      <c r="D3483" t="s">
        <v>6378</v>
      </c>
      <c r="E3483" s="28" t="s">
        <v>6412</v>
      </c>
      <c r="F3483" s="28">
        <v>11</v>
      </c>
      <c r="G3483" s="28" t="s">
        <v>149</v>
      </c>
      <c r="H3483" s="28">
        <v>9216</v>
      </c>
      <c r="I3483" s="28" t="s">
        <v>6359</v>
      </c>
      <c r="J3483" s="28">
        <v>820</v>
      </c>
      <c r="K3483" s="28" t="s">
        <v>1138</v>
      </c>
      <c r="L3483" s="41">
        <v>30</v>
      </c>
      <c r="M3483" s="44">
        <v>0</v>
      </c>
      <c r="N3483" s="6">
        <v>0</v>
      </c>
      <c r="O3483">
        <v>0</v>
      </c>
      <c r="P3483" s="29" t="s">
        <v>1127</v>
      </c>
      <c r="Q3483" s="28" t="s">
        <v>152</v>
      </c>
      <c r="R3483" s="28" t="s">
        <v>6360</v>
      </c>
      <c r="S3483" s="28" t="s">
        <v>1139</v>
      </c>
      <c r="T3483" s="28" t="s">
        <v>7456</v>
      </c>
      <c r="U3483" s="28" t="s">
        <v>7457</v>
      </c>
      <c r="V3483" s="28" t="s">
        <v>7458</v>
      </c>
      <c r="W3483" s="30">
        <v>45658</v>
      </c>
      <c r="X3483" s="30">
        <v>46022</v>
      </c>
      <c r="Y3483" s="28">
        <v>2025</v>
      </c>
      <c r="Z3483" s="28" t="s">
        <v>4831</v>
      </c>
      <c r="AA3483" s="28" t="s">
        <v>4832</v>
      </c>
      <c r="AB3483" s="28" t="s">
        <v>3796</v>
      </c>
      <c r="AC3483" s="28" t="s">
        <v>2212</v>
      </c>
      <c r="AD3483" s="48" t="s">
        <v>29</v>
      </c>
    </row>
    <row r="3484" spans="1:30" x14ac:dyDescent="0.3">
      <c r="A3484" s="27" t="s">
        <v>7385</v>
      </c>
      <c r="B3484" s="28">
        <v>6</v>
      </c>
      <c r="C3484" s="28" t="s">
        <v>27</v>
      </c>
      <c r="D3484" t="s">
        <v>6378</v>
      </c>
      <c r="E3484" s="28" t="s">
        <v>6412</v>
      </c>
      <c r="F3484" s="28">
        <v>11</v>
      </c>
      <c r="G3484" s="28" t="s">
        <v>149</v>
      </c>
      <c r="H3484" s="28">
        <v>9217</v>
      </c>
      <c r="I3484" s="28" t="s">
        <v>195</v>
      </c>
      <c r="J3484" s="28">
        <v>820</v>
      </c>
      <c r="K3484" s="28" t="s">
        <v>1138</v>
      </c>
      <c r="L3484" s="41">
        <v>64</v>
      </c>
      <c r="M3484" s="44">
        <v>69</v>
      </c>
      <c r="N3484" s="6">
        <v>1.0781000000000001</v>
      </c>
      <c r="O3484">
        <v>0</v>
      </c>
      <c r="P3484" s="29" t="s">
        <v>1127</v>
      </c>
      <c r="Q3484" s="28" t="s">
        <v>152</v>
      </c>
      <c r="R3484" s="28" t="s">
        <v>199</v>
      </c>
      <c r="S3484" s="28" t="s">
        <v>1139</v>
      </c>
      <c r="T3484" s="28" t="s">
        <v>7459</v>
      </c>
      <c r="U3484" s="28" t="s">
        <v>7460</v>
      </c>
      <c r="V3484" s="28" t="s">
        <v>7461</v>
      </c>
      <c r="W3484" s="30">
        <v>45658</v>
      </c>
      <c r="X3484" s="30">
        <v>46022</v>
      </c>
      <c r="Y3484" s="28">
        <v>2025</v>
      </c>
      <c r="Z3484" s="28" t="s">
        <v>3636</v>
      </c>
      <c r="AA3484" s="28" t="s">
        <v>3756</v>
      </c>
      <c r="AB3484" s="28" t="s">
        <v>3757</v>
      </c>
      <c r="AC3484" s="28" t="s">
        <v>1241</v>
      </c>
      <c r="AD3484" s="48" t="s">
        <v>1242</v>
      </c>
    </row>
    <row r="3485" spans="1:30" x14ac:dyDescent="0.3">
      <c r="A3485" s="27" t="s">
        <v>7385</v>
      </c>
      <c r="B3485" s="28">
        <v>6</v>
      </c>
      <c r="C3485" s="28" t="s">
        <v>27</v>
      </c>
      <c r="D3485" t="s">
        <v>6378</v>
      </c>
      <c r="E3485" s="28" t="s">
        <v>6412</v>
      </c>
      <c r="F3485" s="28">
        <v>13</v>
      </c>
      <c r="G3485" s="28" t="s">
        <v>116</v>
      </c>
      <c r="H3485" s="28">
        <v>9218</v>
      </c>
      <c r="I3485" s="28" t="s">
        <v>219</v>
      </c>
      <c r="J3485" s="28">
        <v>820</v>
      </c>
      <c r="K3485" s="28" t="s">
        <v>1138</v>
      </c>
      <c r="L3485" s="41">
        <v>272</v>
      </c>
      <c r="M3485" s="44">
        <v>140</v>
      </c>
      <c r="N3485" s="6">
        <v>0.51470000000000005</v>
      </c>
      <c r="O3485">
        <v>0</v>
      </c>
      <c r="P3485" s="29" t="s">
        <v>1127</v>
      </c>
      <c r="Q3485" s="28" t="s">
        <v>118</v>
      </c>
      <c r="R3485" s="28" t="s">
        <v>224</v>
      </c>
      <c r="S3485" s="28" t="s">
        <v>1139</v>
      </c>
      <c r="T3485" s="28" t="s">
        <v>7588</v>
      </c>
      <c r="U3485" s="28" t="s">
        <v>7589</v>
      </c>
      <c r="V3485" s="28" t="s">
        <v>7590</v>
      </c>
      <c r="W3485" s="30">
        <v>45658</v>
      </c>
      <c r="X3485" s="30">
        <v>46022</v>
      </c>
      <c r="Y3485" s="28">
        <v>2025</v>
      </c>
      <c r="Z3485" s="28" t="s">
        <v>315</v>
      </c>
      <c r="AA3485" s="28" t="s">
        <v>221</v>
      </c>
      <c r="AB3485" s="28" t="s">
        <v>1289</v>
      </c>
      <c r="AC3485" s="28" t="s">
        <v>1290</v>
      </c>
      <c r="AD3485" s="48" t="s">
        <v>1130</v>
      </c>
    </row>
    <row r="3486" spans="1:30" x14ac:dyDescent="0.3">
      <c r="A3486" s="27" t="s">
        <v>7385</v>
      </c>
      <c r="B3486" s="28">
        <v>6</v>
      </c>
      <c r="C3486" s="28" t="s">
        <v>27</v>
      </c>
      <c r="D3486" t="s">
        <v>6378</v>
      </c>
      <c r="E3486" s="28" t="s">
        <v>6412</v>
      </c>
      <c r="F3486" s="28">
        <v>17</v>
      </c>
      <c r="G3486" s="28" t="s">
        <v>90</v>
      </c>
      <c r="H3486" s="28">
        <v>9219</v>
      </c>
      <c r="I3486" s="28" t="s">
        <v>91</v>
      </c>
      <c r="J3486" s="28">
        <v>820</v>
      </c>
      <c r="K3486" s="28" t="s">
        <v>1138</v>
      </c>
      <c r="L3486" s="41">
        <v>72</v>
      </c>
      <c r="M3486" s="44">
        <v>247</v>
      </c>
      <c r="N3486" s="6">
        <v>3.4306000000000001</v>
      </c>
      <c r="O3486">
        <v>0</v>
      </c>
      <c r="P3486" s="29" t="s">
        <v>1127</v>
      </c>
      <c r="Q3486" s="28" t="s">
        <v>93</v>
      </c>
      <c r="R3486" s="28" t="s">
        <v>94</v>
      </c>
      <c r="S3486" s="28" t="s">
        <v>1139</v>
      </c>
      <c r="T3486" s="28" t="s">
        <v>7735</v>
      </c>
      <c r="U3486" s="28" t="s">
        <v>7736</v>
      </c>
      <c r="V3486" s="28" t="s">
        <v>7737</v>
      </c>
      <c r="W3486" s="30">
        <v>45658</v>
      </c>
      <c r="X3486" s="30">
        <v>46022</v>
      </c>
      <c r="Y3486" s="28">
        <v>2025</v>
      </c>
      <c r="Z3486" s="28" t="s">
        <v>3639</v>
      </c>
      <c r="AA3486" s="28" t="s">
        <v>3640</v>
      </c>
      <c r="AB3486" s="28" t="s">
        <v>1287</v>
      </c>
      <c r="AC3486" s="28" t="s">
        <v>944</v>
      </c>
      <c r="AD3486" s="48" t="s">
        <v>7434</v>
      </c>
    </row>
    <row r="3487" spans="1:30" x14ac:dyDescent="0.3">
      <c r="A3487" s="27" t="s">
        <v>7385</v>
      </c>
      <c r="B3487" s="28">
        <v>6</v>
      </c>
      <c r="C3487" s="28" t="s">
        <v>27</v>
      </c>
      <c r="D3487" t="s">
        <v>6378</v>
      </c>
      <c r="E3487" s="28" t="s">
        <v>6412</v>
      </c>
      <c r="F3487" s="28">
        <v>17</v>
      </c>
      <c r="G3487" s="28" t="s">
        <v>90</v>
      </c>
      <c r="H3487" s="28">
        <v>9220</v>
      </c>
      <c r="I3487" s="28" t="s">
        <v>147</v>
      </c>
      <c r="J3487" s="28">
        <v>820</v>
      </c>
      <c r="K3487" s="28" t="s">
        <v>1138</v>
      </c>
      <c r="L3487" s="41">
        <v>123</v>
      </c>
      <c r="M3487" s="44">
        <v>183</v>
      </c>
      <c r="N3487" s="6">
        <v>1.4878</v>
      </c>
      <c r="O3487">
        <v>0</v>
      </c>
      <c r="P3487" s="29" t="s">
        <v>1127</v>
      </c>
      <c r="Q3487" s="28" t="s">
        <v>93</v>
      </c>
      <c r="R3487" s="28" t="s">
        <v>148</v>
      </c>
      <c r="S3487" s="28" t="s">
        <v>1139</v>
      </c>
      <c r="T3487" s="28" t="s">
        <v>7595</v>
      </c>
      <c r="U3487" s="28" t="s">
        <v>7596</v>
      </c>
      <c r="V3487" s="28" t="s">
        <v>7597</v>
      </c>
      <c r="W3487" s="30">
        <v>45658</v>
      </c>
      <c r="X3487" s="30">
        <v>46022</v>
      </c>
      <c r="Y3487" s="28">
        <v>2025</v>
      </c>
      <c r="Z3487" s="28" t="s">
        <v>3641</v>
      </c>
      <c r="AA3487" s="28" t="s">
        <v>3642</v>
      </c>
      <c r="AB3487" s="28" t="s">
        <v>4833</v>
      </c>
      <c r="AC3487" s="28" t="s">
        <v>2897</v>
      </c>
      <c r="AD3487" s="48" t="s">
        <v>472</v>
      </c>
    </row>
    <row r="3488" spans="1:30" x14ac:dyDescent="0.3">
      <c r="A3488" s="27" t="s">
        <v>7385</v>
      </c>
      <c r="B3488" s="28">
        <v>6</v>
      </c>
      <c r="C3488" s="28" t="s">
        <v>27</v>
      </c>
      <c r="D3488" t="s">
        <v>6378</v>
      </c>
      <c r="E3488" s="28" t="s">
        <v>6412</v>
      </c>
      <c r="F3488" s="28">
        <v>19</v>
      </c>
      <c r="G3488" s="28" t="s">
        <v>184</v>
      </c>
      <c r="H3488" s="28">
        <v>9221</v>
      </c>
      <c r="I3488" s="28" t="s">
        <v>396</v>
      </c>
      <c r="J3488" s="28">
        <v>820</v>
      </c>
      <c r="K3488" s="28" t="s">
        <v>1138</v>
      </c>
      <c r="L3488" s="41">
        <v>70</v>
      </c>
      <c r="M3488" s="44">
        <v>201</v>
      </c>
      <c r="N3488" s="6">
        <v>2.8714</v>
      </c>
      <c r="O3488">
        <v>0</v>
      </c>
      <c r="P3488" s="29" t="s">
        <v>1127</v>
      </c>
      <c r="Q3488" s="28" t="s">
        <v>187</v>
      </c>
      <c r="R3488" s="28" t="s">
        <v>397</v>
      </c>
      <c r="S3488" s="28" t="s">
        <v>1139</v>
      </c>
      <c r="T3488" s="28" t="s">
        <v>7607</v>
      </c>
      <c r="U3488" s="28" t="s">
        <v>7608</v>
      </c>
      <c r="V3488" s="28" t="s">
        <v>7609</v>
      </c>
      <c r="W3488" s="30">
        <v>45658</v>
      </c>
      <c r="X3488" s="30">
        <v>46022</v>
      </c>
      <c r="Y3488" s="28">
        <v>2025</v>
      </c>
      <c r="Z3488" s="28" t="s">
        <v>1870</v>
      </c>
      <c r="AA3488" s="28" t="s">
        <v>2652</v>
      </c>
      <c r="AB3488" s="28" t="s">
        <v>3644</v>
      </c>
      <c r="AC3488" s="28" t="s">
        <v>3645</v>
      </c>
      <c r="AD3488" s="48" t="s">
        <v>271</v>
      </c>
    </row>
    <row r="3489" spans="1:30" x14ac:dyDescent="0.3">
      <c r="A3489" s="27" t="s">
        <v>7385</v>
      </c>
      <c r="B3489" s="28">
        <v>6</v>
      </c>
      <c r="C3489" s="28" t="s">
        <v>27</v>
      </c>
      <c r="D3489" t="s">
        <v>6378</v>
      </c>
      <c r="E3489" s="28" t="s">
        <v>6412</v>
      </c>
      <c r="F3489" s="28">
        <v>44</v>
      </c>
      <c r="G3489" s="28" t="s">
        <v>64</v>
      </c>
      <c r="H3489" s="28">
        <v>9222</v>
      </c>
      <c r="I3489" s="28" t="s">
        <v>65</v>
      </c>
      <c r="J3489" s="28">
        <v>820</v>
      </c>
      <c r="K3489" s="28" t="s">
        <v>1138</v>
      </c>
      <c r="L3489" s="41">
        <v>607</v>
      </c>
      <c r="M3489" s="44">
        <v>652</v>
      </c>
      <c r="N3489" s="6">
        <v>1.0741000000000001</v>
      </c>
      <c r="O3489">
        <v>0</v>
      </c>
      <c r="P3489" s="29" t="s">
        <v>1127</v>
      </c>
      <c r="Q3489" s="28" t="s">
        <v>67</v>
      </c>
      <c r="R3489" s="28" t="s">
        <v>68</v>
      </c>
      <c r="S3489" s="28" t="s">
        <v>1139</v>
      </c>
      <c r="T3489" s="28" t="s">
        <v>7670</v>
      </c>
      <c r="U3489" s="28" t="s">
        <v>7671</v>
      </c>
      <c r="V3489" s="28" t="s">
        <v>7672</v>
      </c>
      <c r="W3489" s="30">
        <v>45658</v>
      </c>
      <c r="X3489" s="30">
        <v>46022</v>
      </c>
      <c r="Y3489" s="28">
        <v>2025</v>
      </c>
      <c r="Z3489" s="28" t="s">
        <v>3849</v>
      </c>
      <c r="AA3489" s="28" t="s">
        <v>3850</v>
      </c>
      <c r="AB3489" s="28" t="s">
        <v>1135</v>
      </c>
      <c r="AC3489" s="28" t="s">
        <v>1136</v>
      </c>
      <c r="AD3489" s="48" t="s">
        <v>1137</v>
      </c>
    </row>
    <row r="3490" spans="1:30" x14ac:dyDescent="0.3">
      <c r="A3490" s="27" t="s">
        <v>7385</v>
      </c>
      <c r="B3490" s="28">
        <v>6</v>
      </c>
      <c r="C3490" s="28" t="s">
        <v>27</v>
      </c>
      <c r="D3490" t="s">
        <v>6378</v>
      </c>
      <c r="E3490" s="28" t="s">
        <v>6412</v>
      </c>
      <c r="F3490" s="28">
        <v>66</v>
      </c>
      <c r="G3490" s="28" t="s">
        <v>60</v>
      </c>
      <c r="H3490" s="28">
        <v>9223</v>
      </c>
      <c r="I3490" s="28" t="s">
        <v>327</v>
      </c>
      <c r="J3490" s="28">
        <v>820</v>
      </c>
      <c r="K3490" s="28" t="s">
        <v>1138</v>
      </c>
      <c r="L3490" s="41">
        <v>70</v>
      </c>
      <c r="M3490" s="44">
        <v>38</v>
      </c>
      <c r="N3490" s="6">
        <v>0.54290000000000005</v>
      </c>
      <c r="O3490">
        <v>0</v>
      </c>
      <c r="P3490" s="29" t="s">
        <v>1127</v>
      </c>
      <c r="Q3490" s="28" t="s">
        <v>62</v>
      </c>
      <c r="R3490" s="28" t="s">
        <v>330</v>
      </c>
      <c r="S3490" s="28" t="s">
        <v>1139</v>
      </c>
      <c r="T3490" s="28" t="s">
        <v>7673</v>
      </c>
      <c r="U3490" s="28" t="s">
        <v>7674</v>
      </c>
      <c r="V3490" s="28" t="s">
        <v>7675</v>
      </c>
      <c r="W3490" s="30">
        <v>45658</v>
      </c>
      <c r="X3490" s="30">
        <v>46022</v>
      </c>
      <c r="Y3490" s="28">
        <v>2025</v>
      </c>
      <c r="Z3490" s="28" t="s">
        <v>2655</v>
      </c>
      <c r="AA3490" s="28" t="s">
        <v>2656</v>
      </c>
      <c r="AB3490" s="28" t="s">
        <v>329</v>
      </c>
      <c r="AC3490" s="28" t="s">
        <v>4398</v>
      </c>
      <c r="AD3490" s="48" t="s">
        <v>4399</v>
      </c>
    </row>
    <row r="3491" spans="1:30" x14ac:dyDescent="0.3">
      <c r="A3491" s="27" t="s">
        <v>7385</v>
      </c>
      <c r="B3491" s="28">
        <v>6</v>
      </c>
      <c r="C3491" s="28" t="s">
        <v>27</v>
      </c>
      <c r="D3491" t="s">
        <v>6378</v>
      </c>
      <c r="E3491" s="28" t="s">
        <v>6412</v>
      </c>
      <c r="F3491" s="28">
        <v>68</v>
      </c>
      <c r="G3491" s="28" t="s">
        <v>333</v>
      </c>
      <c r="H3491" s="28">
        <v>9224</v>
      </c>
      <c r="I3491" s="28" t="s">
        <v>334</v>
      </c>
      <c r="J3491" s="28">
        <v>820</v>
      </c>
      <c r="K3491" s="28" t="s">
        <v>1138</v>
      </c>
      <c r="L3491" s="41">
        <v>102</v>
      </c>
      <c r="M3491" s="44">
        <v>68</v>
      </c>
      <c r="N3491" s="6">
        <v>0.66669999999999996</v>
      </c>
      <c r="O3491">
        <v>0</v>
      </c>
      <c r="P3491" s="29" t="s">
        <v>1127</v>
      </c>
      <c r="Q3491" s="28" t="s">
        <v>335</v>
      </c>
      <c r="R3491" s="28" t="s">
        <v>336</v>
      </c>
      <c r="S3491" s="28" t="s">
        <v>1139</v>
      </c>
      <c r="T3491" s="28" t="s">
        <v>7513</v>
      </c>
      <c r="U3491" s="28" t="s">
        <v>7514</v>
      </c>
      <c r="V3491" s="28" t="s">
        <v>7515</v>
      </c>
      <c r="W3491" s="30">
        <v>45658</v>
      </c>
      <c r="X3491" s="30">
        <v>46022</v>
      </c>
      <c r="Y3491" s="28">
        <v>2025</v>
      </c>
      <c r="Z3491" s="28" t="s">
        <v>4468</v>
      </c>
      <c r="AA3491" s="28" t="s">
        <v>2480</v>
      </c>
      <c r="AB3491" s="28" t="s">
        <v>4834</v>
      </c>
      <c r="AC3491" s="28" t="s">
        <v>4470</v>
      </c>
      <c r="AD3491" s="48" t="s">
        <v>3405</v>
      </c>
    </row>
    <row r="3492" spans="1:30" x14ac:dyDescent="0.3">
      <c r="A3492" s="27" t="s">
        <v>7385</v>
      </c>
      <c r="B3492" s="28">
        <v>6</v>
      </c>
      <c r="C3492" s="28" t="s">
        <v>27</v>
      </c>
      <c r="D3492" t="s">
        <v>6378</v>
      </c>
      <c r="E3492" s="28" t="s">
        <v>6412</v>
      </c>
      <c r="F3492" s="28">
        <v>68</v>
      </c>
      <c r="G3492" s="28" t="s">
        <v>333</v>
      </c>
      <c r="H3492" s="28">
        <v>9225</v>
      </c>
      <c r="I3492" s="28" t="s">
        <v>337</v>
      </c>
      <c r="J3492" s="28">
        <v>820</v>
      </c>
      <c r="K3492" s="28" t="s">
        <v>1138</v>
      </c>
      <c r="L3492" s="41">
        <v>120</v>
      </c>
      <c r="M3492" s="44">
        <v>131</v>
      </c>
      <c r="N3492" s="6">
        <v>1.0916999999999999</v>
      </c>
      <c r="O3492">
        <v>0</v>
      </c>
      <c r="P3492" s="29" t="s">
        <v>1127</v>
      </c>
      <c r="Q3492" s="28" t="s">
        <v>335</v>
      </c>
      <c r="R3492" s="28" t="s">
        <v>339</v>
      </c>
      <c r="S3492" s="28" t="s">
        <v>1139</v>
      </c>
      <c r="T3492" s="28" t="s">
        <v>7531</v>
      </c>
      <c r="U3492" s="28" t="s">
        <v>7532</v>
      </c>
      <c r="V3492" s="28" t="s">
        <v>7533</v>
      </c>
      <c r="W3492" s="30">
        <v>45658</v>
      </c>
      <c r="X3492" s="30">
        <v>46022</v>
      </c>
      <c r="Y3492" s="28">
        <v>2025</v>
      </c>
      <c r="Z3492" s="28" t="s">
        <v>3649</v>
      </c>
      <c r="AA3492" s="28" t="s">
        <v>3650</v>
      </c>
      <c r="AB3492" s="28" t="s">
        <v>4835</v>
      </c>
      <c r="AC3492" s="28" t="s">
        <v>1174</v>
      </c>
      <c r="AD3492" s="48" t="s">
        <v>1175</v>
      </c>
    </row>
    <row r="3493" spans="1:30" x14ac:dyDescent="0.3">
      <c r="A3493" s="27" t="s">
        <v>7385</v>
      </c>
      <c r="B3493" s="28">
        <v>6</v>
      </c>
      <c r="C3493" s="28" t="s">
        <v>27</v>
      </c>
      <c r="D3493" t="s">
        <v>6378</v>
      </c>
      <c r="E3493" s="28" t="s">
        <v>6412</v>
      </c>
      <c r="F3493" s="28">
        <v>73</v>
      </c>
      <c r="G3493" s="28" t="s">
        <v>367</v>
      </c>
      <c r="H3493" s="28">
        <v>9226</v>
      </c>
      <c r="I3493" s="28" t="s">
        <v>374</v>
      </c>
      <c r="J3493" s="28">
        <v>820</v>
      </c>
      <c r="K3493" s="28" t="s">
        <v>1138</v>
      </c>
      <c r="L3493" s="41">
        <v>80</v>
      </c>
      <c r="M3493" s="44">
        <v>276</v>
      </c>
      <c r="N3493" s="6">
        <v>3.45</v>
      </c>
      <c r="O3493">
        <v>0</v>
      </c>
      <c r="P3493" s="29" t="s">
        <v>1127</v>
      </c>
      <c r="Q3493" s="28" t="s">
        <v>370</v>
      </c>
      <c r="R3493" s="28" t="s">
        <v>375</v>
      </c>
      <c r="S3493" s="28" t="s">
        <v>1139</v>
      </c>
      <c r="T3493" s="28" t="s">
        <v>7676</v>
      </c>
      <c r="U3493" s="28" t="s">
        <v>7677</v>
      </c>
      <c r="V3493" s="28" t="s">
        <v>7678</v>
      </c>
      <c r="W3493" s="30">
        <v>45658</v>
      </c>
      <c r="X3493" s="30">
        <v>46022</v>
      </c>
      <c r="Y3493" s="28">
        <v>2025</v>
      </c>
      <c r="Z3493" s="28" t="s">
        <v>4500</v>
      </c>
      <c r="AA3493" s="28" t="s">
        <v>4501</v>
      </c>
      <c r="AB3493" s="28" t="s">
        <v>4502</v>
      </c>
      <c r="AC3493" s="28" t="s">
        <v>3654</v>
      </c>
      <c r="AD3493" s="48" t="s">
        <v>3655</v>
      </c>
    </row>
    <row r="3494" spans="1:30" x14ac:dyDescent="0.3">
      <c r="A3494" s="27" t="s">
        <v>7385</v>
      </c>
      <c r="B3494" s="28">
        <v>6</v>
      </c>
      <c r="C3494" s="28" t="s">
        <v>27</v>
      </c>
      <c r="D3494" t="s">
        <v>6378</v>
      </c>
      <c r="E3494" s="28" t="s">
        <v>6412</v>
      </c>
      <c r="F3494" s="28">
        <v>76</v>
      </c>
      <c r="G3494" s="28" t="s">
        <v>296</v>
      </c>
      <c r="H3494" s="28">
        <v>9227</v>
      </c>
      <c r="I3494" s="28" t="s">
        <v>310</v>
      </c>
      <c r="J3494" s="28">
        <v>820</v>
      </c>
      <c r="K3494" s="28" t="s">
        <v>1138</v>
      </c>
      <c r="L3494" s="41">
        <v>71</v>
      </c>
      <c r="M3494" s="44">
        <v>100</v>
      </c>
      <c r="N3494" s="6">
        <v>1.4085000000000001</v>
      </c>
      <c r="O3494">
        <v>0</v>
      </c>
      <c r="P3494" s="29" t="s">
        <v>1127</v>
      </c>
      <c r="Q3494" s="28" t="s">
        <v>298</v>
      </c>
      <c r="R3494" s="28" t="s">
        <v>313</v>
      </c>
      <c r="S3494" s="28" t="s">
        <v>1139</v>
      </c>
      <c r="T3494" s="28" t="s">
        <v>7507</v>
      </c>
      <c r="U3494" s="28" t="s">
        <v>7508</v>
      </c>
      <c r="V3494" s="28" t="s">
        <v>7509</v>
      </c>
      <c r="W3494" s="30">
        <v>45658</v>
      </c>
      <c r="X3494" s="30">
        <v>46022</v>
      </c>
      <c r="Y3494" s="28">
        <v>2025</v>
      </c>
      <c r="Z3494" s="28" t="s">
        <v>2358</v>
      </c>
      <c r="AA3494" s="28" t="s">
        <v>2359</v>
      </c>
      <c r="AB3494" s="28" t="s">
        <v>3656</v>
      </c>
      <c r="AC3494" s="28" t="s">
        <v>3656</v>
      </c>
      <c r="AD3494" s="48" t="s">
        <v>1014</v>
      </c>
    </row>
    <row r="3495" spans="1:30" x14ac:dyDescent="0.3">
      <c r="A3495" s="27" t="s">
        <v>7385</v>
      </c>
      <c r="B3495" s="28">
        <v>6</v>
      </c>
      <c r="C3495" s="28" t="s">
        <v>27</v>
      </c>
      <c r="D3495" t="s">
        <v>6378</v>
      </c>
      <c r="E3495" s="28" t="s">
        <v>6412</v>
      </c>
      <c r="F3495" s="28">
        <v>76</v>
      </c>
      <c r="G3495" s="28" t="s">
        <v>296</v>
      </c>
      <c r="H3495" s="28">
        <v>9228</v>
      </c>
      <c r="I3495" s="28" t="s">
        <v>303</v>
      </c>
      <c r="J3495" s="28">
        <v>820</v>
      </c>
      <c r="K3495" s="28" t="s">
        <v>1138</v>
      </c>
      <c r="L3495" s="41">
        <v>226</v>
      </c>
      <c r="M3495" s="44">
        <v>0</v>
      </c>
      <c r="N3495" s="6">
        <v>0</v>
      </c>
      <c r="O3495">
        <v>0</v>
      </c>
      <c r="P3495" s="29" t="s">
        <v>1127</v>
      </c>
      <c r="Q3495" s="28" t="s">
        <v>298</v>
      </c>
      <c r="R3495" s="28" t="s">
        <v>306</v>
      </c>
      <c r="S3495" s="28" t="s">
        <v>1139</v>
      </c>
      <c r="T3495" s="28" t="s">
        <v>7486</v>
      </c>
      <c r="U3495" s="28" t="s">
        <v>7487</v>
      </c>
      <c r="V3495" s="28" t="s">
        <v>7488</v>
      </c>
      <c r="W3495" s="30">
        <v>45658</v>
      </c>
      <c r="X3495" s="30">
        <v>46022</v>
      </c>
      <c r="Y3495" s="28">
        <v>2025</v>
      </c>
      <c r="Z3495" s="28" t="s">
        <v>6402</v>
      </c>
      <c r="AA3495" s="28" t="s">
        <v>3657</v>
      </c>
      <c r="AB3495" s="28" t="s">
        <v>3658</v>
      </c>
      <c r="AC3495" s="28" t="s">
        <v>1261</v>
      </c>
      <c r="AD3495" s="48" t="s">
        <v>1262</v>
      </c>
    </row>
    <row r="3496" spans="1:30" x14ac:dyDescent="0.3">
      <c r="A3496" s="27" t="s">
        <v>7385</v>
      </c>
      <c r="B3496" s="28">
        <v>6</v>
      </c>
      <c r="C3496" s="28" t="s">
        <v>27</v>
      </c>
      <c r="D3496" t="s">
        <v>6378</v>
      </c>
      <c r="E3496" s="28" t="s">
        <v>6412</v>
      </c>
      <c r="F3496" s="28">
        <v>76</v>
      </c>
      <c r="G3496" s="28" t="s">
        <v>296</v>
      </c>
      <c r="H3496" s="28">
        <v>9229</v>
      </c>
      <c r="I3496" s="28" t="s">
        <v>307</v>
      </c>
      <c r="J3496" s="28">
        <v>820</v>
      </c>
      <c r="K3496" s="28" t="s">
        <v>1138</v>
      </c>
      <c r="L3496" s="41">
        <v>118</v>
      </c>
      <c r="M3496" s="44">
        <v>267</v>
      </c>
      <c r="N3496" s="6">
        <v>2.2627000000000002</v>
      </c>
      <c r="O3496">
        <v>0</v>
      </c>
      <c r="P3496" s="29" t="s">
        <v>1127</v>
      </c>
      <c r="Q3496" s="28" t="s">
        <v>298</v>
      </c>
      <c r="R3496" s="28" t="s">
        <v>309</v>
      </c>
      <c r="S3496" s="28" t="s">
        <v>1139</v>
      </c>
      <c r="T3496" s="28" t="s">
        <v>7489</v>
      </c>
      <c r="U3496" s="28" t="s">
        <v>7490</v>
      </c>
      <c r="V3496" s="28" t="s">
        <v>7491</v>
      </c>
      <c r="W3496" s="30">
        <v>45658</v>
      </c>
      <c r="X3496" s="30">
        <v>46022</v>
      </c>
      <c r="Y3496" s="28">
        <v>2025</v>
      </c>
      <c r="Z3496" s="28" t="s">
        <v>2371</v>
      </c>
      <c r="AA3496" s="28" t="s">
        <v>2374</v>
      </c>
      <c r="AB3496" s="28" t="s">
        <v>2373</v>
      </c>
      <c r="AC3496" s="28" t="s">
        <v>1263</v>
      </c>
      <c r="AD3496" s="48" t="s">
        <v>1264</v>
      </c>
    </row>
    <row r="3497" spans="1:30" x14ac:dyDescent="0.3">
      <c r="A3497" s="27" t="s">
        <v>7385</v>
      </c>
      <c r="B3497" s="28">
        <v>6</v>
      </c>
      <c r="C3497" s="28" t="s">
        <v>27</v>
      </c>
      <c r="D3497" t="s">
        <v>6378</v>
      </c>
      <c r="E3497" s="28" t="s">
        <v>6412</v>
      </c>
      <c r="F3497" s="28">
        <v>76</v>
      </c>
      <c r="G3497" s="28" t="s">
        <v>296</v>
      </c>
      <c r="H3497" s="28">
        <v>9230</v>
      </c>
      <c r="I3497" s="28" t="s">
        <v>297</v>
      </c>
      <c r="J3497" s="28">
        <v>820</v>
      </c>
      <c r="K3497" s="28" t="s">
        <v>1138</v>
      </c>
      <c r="L3497" s="41">
        <v>343</v>
      </c>
      <c r="M3497" s="44">
        <v>423</v>
      </c>
      <c r="N3497" s="6">
        <v>1.2332000000000001</v>
      </c>
      <c r="O3497">
        <v>0</v>
      </c>
      <c r="P3497" s="29" t="s">
        <v>1127</v>
      </c>
      <c r="Q3497" s="28" t="s">
        <v>298</v>
      </c>
      <c r="R3497" s="28" t="s">
        <v>299</v>
      </c>
      <c r="S3497" s="28" t="s">
        <v>1139</v>
      </c>
      <c r="T3497" s="28" t="s">
        <v>7492</v>
      </c>
      <c r="U3497" s="28" t="s">
        <v>7493</v>
      </c>
      <c r="V3497" s="28" t="s">
        <v>7494</v>
      </c>
      <c r="W3497" s="30">
        <v>45658</v>
      </c>
      <c r="X3497" s="30">
        <v>46022</v>
      </c>
      <c r="Y3497" s="28">
        <v>2025</v>
      </c>
      <c r="Z3497" s="28" t="s">
        <v>1761</v>
      </c>
      <c r="AA3497" s="28" t="s">
        <v>4364</v>
      </c>
      <c r="AB3497" s="28" t="s">
        <v>1762</v>
      </c>
      <c r="AC3497" s="28" t="s">
        <v>3660</v>
      </c>
      <c r="AD3497" s="48" t="s">
        <v>1251</v>
      </c>
    </row>
    <row r="3498" spans="1:30" x14ac:dyDescent="0.3">
      <c r="A3498" s="27" t="s">
        <v>7385</v>
      </c>
      <c r="B3498" s="28">
        <v>6</v>
      </c>
      <c r="C3498" s="28" t="s">
        <v>27</v>
      </c>
      <c r="D3498" t="s">
        <v>6378</v>
      </c>
      <c r="E3498" s="28" t="s">
        <v>6412</v>
      </c>
      <c r="F3498" s="28">
        <v>63</v>
      </c>
      <c r="G3498" s="28" t="s">
        <v>251</v>
      </c>
      <c r="H3498" s="28">
        <v>9231</v>
      </c>
      <c r="I3498" s="28" t="s">
        <v>252</v>
      </c>
      <c r="J3498" s="28">
        <v>820</v>
      </c>
      <c r="K3498" s="28" t="s">
        <v>1138</v>
      </c>
      <c r="L3498" s="41">
        <v>311</v>
      </c>
      <c r="M3498" s="44">
        <v>338</v>
      </c>
      <c r="N3498" s="6">
        <v>1.0868</v>
      </c>
      <c r="O3498">
        <v>0</v>
      </c>
      <c r="P3498" s="29" t="s">
        <v>1127</v>
      </c>
      <c r="Q3498" s="28" t="s">
        <v>253</v>
      </c>
      <c r="R3498" s="28" t="s">
        <v>254</v>
      </c>
      <c r="S3498" s="28" t="s">
        <v>1139</v>
      </c>
      <c r="T3498" s="28" t="s">
        <v>7682</v>
      </c>
      <c r="U3498" s="28" t="s">
        <v>7683</v>
      </c>
      <c r="V3498" s="28" t="s">
        <v>7684</v>
      </c>
      <c r="W3498" s="30">
        <v>45658</v>
      </c>
      <c r="X3498" s="30">
        <v>46022</v>
      </c>
      <c r="Y3498" s="28">
        <v>2025</v>
      </c>
      <c r="Z3498" s="28" t="s">
        <v>2664</v>
      </c>
      <c r="AA3498" s="28" t="s">
        <v>3192</v>
      </c>
      <c r="AB3498" s="28" t="s">
        <v>3663</v>
      </c>
      <c r="AC3498" s="28" t="s">
        <v>3664</v>
      </c>
      <c r="AD3498" s="48" t="s">
        <v>3665</v>
      </c>
    </row>
    <row r="3499" spans="1:30" x14ac:dyDescent="0.3">
      <c r="A3499" s="27" t="s">
        <v>7385</v>
      </c>
      <c r="B3499" s="28">
        <v>6</v>
      </c>
      <c r="C3499" s="28" t="s">
        <v>27</v>
      </c>
      <c r="D3499" t="s">
        <v>6378</v>
      </c>
      <c r="E3499" s="28" t="s">
        <v>6412</v>
      </c>
      <c r="F3499" s="28">
        <v>25</v>
      </c>
      <c r="G3499" s="28" t="s">
        <v>104</v>
      </c>
      <c r="H3499" s="28">
        <v>9232</v>
      </c>
      <c r="I3499" s="28" t="s">
        <v>286</v>
      </c>
      <c r="J3499" s="28">
        <v>820</v>
      </c>
      <c r="K3499" s="28" t="s">
        <v>1138</v>
      </c>
      <c r="L3499" s="41">
        <v>136</v>
      </c>
      <c r="M3499" s="44">
        <v>83</v>
      </c>
      <c r="N3499" s="6">
        <v>0.61029999999999995</v>
      </c>
      <c r="O3499">
        <v>0</v>
      </c>
      <c r="P3499" s="29" t="s">
        <v>1127</v>
      </c>
      <c r="Q3499" s="28" t="s">
        <v>107</v>
      </c>
      <c r="R3499" s="28" t="s">
        <v>288</v>
      </c>
      <c r="S3499" s="28" t="s">
        <v>1139</v>
      </c>
      <c r="T3499" s="28" t="s">
        <v>7579</v>
      </c>
      <c r="U3499" s="28" t="s">
        <v>7580</v>
      </c>
      <c r="V3499" s="28" t="s">
        <v>7581</v>
      </c>
      <c r="W3499" s="30">
        <v>45658</v>
      </c>
      <c r="X3499" s="30">
        <v>46022</v>
      </c>
      <c r="Y3499" s="28">
        <v>2025</v>
      </c>
      <c r="Z3499" s="28" t="s">
        <v>3666</v>
      </c>
      <c r="AA3499" s="28" t="s">
        <v>3667</v>
      </c>
      <c r="AB3499" s="28" t="s">
        <v>3668</v>
      </c>
      <c r="AC3499" s="28" t="s">
        <v>1165</v>
      </c>
      <c r="AD3499" s="48" t="s">
        <v>691</v>
      </c>
    </row>
    <row r="3500" spans="1:30" x14ac:dyDescent="0.3">
      <c r="A3500" s="27" t="s">
        <v>7385</v>
      </c>
      <c r="B3500" s="28">
        <v>6</v>
      </c>
      <c r="C3500" s="28" t="s">
        <v>27</v>
      </c>
      <c r="D3500" t="s">
        <v>6378</v>
      </c>
      <c r="E3500" s="28" t="s">
        <v>6412</v>
      </c>
      <c r="F3500" s="28">
        <v>5</v>
      </c>
      <c r="G3500" s="28" t="s">
        <v>25</v>
      </c>
      <c r="H3500" s="28">
        <v>9301</v>
      </c>
      <c r="I3500" s="28" t="s">
        <v>75</v>
      </c>
      <c r="J3500" s="28">
        <v>820</v>
      </c>
      <c r="K3500" s="28" t="s">
        <v>1138</v>
      </c>
      <c r="L3500" s="41">
        <v>155</v>
      </c>
      <c r="M3500" s="44">
        <v>397</v>
      </c>
      <c r="N3500" s="6">
        <v>2.5613000000000001</v>
      </c>
      <c r="O3500">
        <v>0</v>
      </c>
      <c r="P3500" s="29" t="s">
        <v>1127</v>
      </c>
      <c r="Q3500" s="28" t="s">
        <v>31</v>
      </c>
      <c r="R3500" s="28" t="s">
        <v>76</v>
      </c>
      <c r="S3500" s="28" t="s">
        <v>1139</v>
      </c>
      <c r="T3500" s="28" t="s">
        <v>7410</v>
      </c>
      <c r="U3500" s="28" t="s">
        <v>7411</v>
      </c>
      <c r="V3500" s="28" t="s">
        <v>7412</v>
      </c>
      <c r="W3500" s="30">
        <v>45658</v>
      </c>
      <c r="X3500" s="30">
        <v>46022</v>
      </c>
      <c r="Y3500" s="28">
        <v>2025</v>
      </c>
      <c r="Z3500" s="28" t="s">
        <v>1140</v>
      </c>
      <c r="AA3500" s="28" t="s">
        <v>4365</v>
      </c>
      <c r="AB3500" s="28" t="s">
        <v>4366</v>
      </c>
      <c r="AC3500" s="28" t="s">
        <v>730</v>
      </c>
      <c r="AD3500" s="48" t="s">
        <v>41</v>
      </c>
    </row>
    <row r="3501" spans="1:30" x14ac:dyDescent="0.3">
      <c r="A3501" s="27" t="s">
        <v>7385</v>
      </c>
      <c r="B3501" s="28">
        <v>6</v>
      </c>
      <c r="C3501" s="28" t="s">
        <v>27</v>
      </c>
      <c r="D3501" t="s">
        <v>6378</v>
      </c>
      <c r="E3501" s="28" t="s">
        <v>6412</v>
      </c>
      <c r="F3501" s="28">
        <v>8</v>
      </c>
      <c r="G3501" s="28" t="s">
        <v>120</v>
      </c>
      <c r="H3501" s="28">
        <v>9302</v>
      </c>
      <c r="I3501" s="28" t="s">
        <v>143</v>
      </c>
      <c r="J3501" s="28">
        <v>820</v>
      </c>
      <c r="K3501" s="28" t="s">
        <v>1138</v>
      </c>
      <c r="L3501" s="41">
        <v>1031</v>
      </c>
      <c r="M3501" s="44">
        <v>817</v>
      </c>
      <c r="N3501" s="6">
        <v>0.79239999999999999</v>
      </c>
      <c r="O3501">
        <v>0</v>
      </c>
      <c r="P3501" s="29" t="s">
        <v>1127</v>
      </c>
      <c r="Q3501" s="28" t="s">
        <v>122</v>
      </c>
      <c r="R3501" s="28" t="s">
        <v>146</v>
      </c>
      <c r="S3501" s="28" t="s">
        <v>1139</v>
      </c>
      <c r="T3501" s="28" t="s">
        <v>7582</v>
      </c>
      <c r="U3501" s="28" t="s">
        <v>7583</v>
      </c>
      <c r="V3501" s="28" t="s">
        <v>7584</v>
      </c>
      <c r="W3501" s="30">
        <v>45658</v>
      </c>
      <c r="X3501" s="30">
        <v>46022</v>
      </c>
      <c r="Y3501" s="28">
        <v>2025</v>
      </c>
      <c r="Z3501" s="28" t="s">
        <v>3671</v>
      </c>
      <c r="AA3501" s="28" t="s">
        <v>3672</v>
      </c>
      <c r="AB3501" s="28" t="s">
        <v>3673</v>
      </c>
      <c r="AC3501" s="28" t="s">
        <v>1147</v>
      </c>
      <c r="AD3501" s="48" t="s">
        <v>1148</v>
      </c>
    </row>
    <row r="3502" spans="1:30" x14ac:dyDescent="0.3">
      <c r="A3502" s="27" t="s">
        <v>7385</v>
      </c>
      <c r="B3502" s="28">
        <v>6</v>
      </c>
      <c r="C3502" s="28" t="s">
        <v>27</v>
      </c>
      <c r="D3502" t="s">
        <v>6378</v>
      </c>
      <c r="E3502" s="28" t="s">
        <v>6412</v>
      </c>
      <c r="F3502" s="28">
        <v>13</v>
      </c>
      <c r="G3502" s="28" t="s">
        <v>116</v>
      </c>
      <c r="H3502" s="28">
        <v>9304</v>
      </c>
      <c r="I3502" s="28" t="s">
        <v>398</v>
      </c>
      <c r="J3502" s="28">
        <v>820</v>
      </c>
      <c r="K3502" s="28" t="s">
        <v>1138</v>
      </c>
      <c r="L3502" s="41">
        <v>519</v>
      </c>
      <c r="M3502" s="44">
        <v>369</v>
      </c>
      <c r="N3502" s="6">
        <v>0.71099999999999997</v>
      </c>
      <c r="O3502">
        <v>0</v>
      </c>
      <c r="P3502" s="29" t="s">
        <v>1127</v>
      </c>
      <c r="Q3502" s="28" t="s">
        <v>118</v>
      </c>
      <c r="R3502" s="28" t="s">
        <v>401</v>
      </c>
      <c r="S3502" s="28" t="s">
        <v>1139</v>
      </c>
      <c r="T3502" s="28" t="s">
        <v>7592</v>
      </c>
      <c r="U3502" s="28" t="s">
        <v>7593</v>
      </c>
      <c r="V3502" s="28" t="s">
        <v>7594</v>
      </c>
      <c r="W3502" s="30">
        <v>45658</v>
      </c>
      <c r="X3502" s="30">
        <v>46022</v>
      </c>
      <c r="Y3502" s="28">
        <v>2025</v>
      </c>
      <c r="Z3502" s="28" t="s">
        <v>3674</v>
      </c>
      <c r="AA3502" s="28" t="s">
        <v>3675</v>
      </c>
      <c r="AB3502" s="28" t="s">
        <v>3676</v>
      </c>
      <c r="AC3502" s="28" t="s">
        <v>1190</v>
      </c>
      <c r="AD3502" s="48" t="s">
        <v>3677</v>
      </c>
    </row>
    <row r="3503" spans="1:30" x14ac:dyDescent="0.3">
      <c r="A3503" s="27" t="s">
        <v>7385</v>
      </c>
      <c r="B3503" s="28">
        <v>6</v>
      </c>
      <c r="C3503" s="28" t="s">
        <v>27</v>
      </c>
      <c r="D3503" t="s">
        <v>6378</v>
      </c>
      <c r="E3503" s="28" t="s">
        <v>6412</v>
      </c>
      <c r="F3503" s="28">
        <v>15</v>
      </c>
      <c r="G3503" s="28" t="s">
        <v>245</v>
      </c>
      <c r="H3503" s="28">
        <v>9305</v>
      </c>
      <c r="I3503" s="28" t="s">
        <v>361</v>
      </c>
      <c r="J3503" s="28">
        <v>820</v>
      </c>
      <c r="K3503" s="28" t="s">
        <v>1138</v>
      </c>
      <c r="L3503" s="41">
        <v>548</v>
      </c>
      <c r="M3503" s="44">
        <v>447</v>
      </c>
      <c r="N3503" s="6">
        <v>0.81569999999999998</v>
      </c>
      <c r="O3503">
        <v>0</v>
      </c>
      <c r="P3503" s="29" t="s">
        <v>1127</v>
      </c>
      <c r="Q3503" s="28" t="s">
        <v>249</v>
      </c>
      <c r="R3503" s="28" t="s">
        <v>362</v>
      </c>
      <c r="S3503" s="28" t="s">
        <v>1139</v>
      </c>
      <c r="T3503" s="28" t="s">
        <v>7552</v>
      </c>
      <c r="U3503" s="28" t="s">
        <v>7553</v>
      </c>
      <c r="V3503" s="28" t="s">
        <v>7554</v>
      </c>
      <c r="W3503" s="30">
        <v>45658</v>
      </c>
      <c r="X3503" s="30">
        <v>46022</v>
      </c>
      <c r="Y3503" s="28">
        <v>2025</v>
      </c>
      <c r="Z3503" s="28" t="s">
        <v>2347</v>
      </c>
      <c r="AA3503" s="28" t="s">
        <v>1182</v>
      </c>
      <c r="AB3503" s="28" t="s">
        <v>3796</v>
      </c>
      <c r="AC3503" s="28" t="s">
        <v>866</v>
      </c>
      <c r="AD3503" s="48" t="s">
        <v>472</v>
      </c>
    </row>
    <row r="3504" spans="1:30" x14ac:dyDescent="0.3">
      <c r="A3504" s="27" t="s">
        <v>7385</v>
      </c>
      <c r="B3504" s="28">
        <v>6</v>
      </c>
      <c r="C3504" s="28" t="s">
        <v>27</v>
      </c>
      <c r="D3504" t="s">
        <v>6378</v>
      </c>
      <c r="E3504" s="28" t="s">
        <v>6412</v>
      </c>
      <c r="F3504" s="28">
        <v>17</v>
      </c>
      <c r="G3504" s="28" t="s">
        <v>90</v>
      </c>
      <c r="H3504" s="28">
        <v>9306</v>
      </c>
      <c r="I3504" s="28" t="s">
        <v>266</v>
      </c>
      <c r="J3504" s="28">
        <v>820</v>
      </c>
      <c r="K3504" s="28" t="s">
        <v>1138</v>
      </c>
      <c r="L3504" s="41">
        <v>168</v>
      </c>
      <c r="M3504" s="44">
        <v>121</v>
      </c>
      <c r="N3504" s="6">
        <v>0.72019999999999995</v>
      </c>
      <c r="O3504">
        <v>0</v>
      </c>
      <c r="P3504" s="29" t="s">
        <v>1127</v>
      </c>
      <c r="Q3504" s="28" t="s">
        <v>93</v>
      </c>
      <c r="R3504" s="28" t="s">
        <v>267</v>
      </c>
      <c r="S3504" s="28" t="s">
        <v>1139</v>
      </c>
      <c r="T3504" s="28" t="s">
        <v>7598</v>
      </c>
      <c r="U3504" s="28" t="s">
        <v>7599</v>
      </c>
      <c r="V3504" s="28" t="s">
        <v>7600</v>
      </c>
      <c r="W3504" s="30">
        <v>45658</v>
      </c>
      <c r="X3504" s="30">
        <v>46022</v>
      </c>
      <c r="Y3504" s="28">
        <v>2025</v>
      </c>
      <c r="Z3504" s="28" t="s">
        <v>1291</v>
      </c>
      <c r="AA3504" s="28" t="s">
        <v>1292</v>
      </c>
      <c r="AB3504" s="28" t="s">
        <v>1789</v>
      </c>
      <c r="AC3504" s="28" t="s">
        <v>1265</v>
      </c>
      <c r="AD3504" s="48" t="s">
        <v>1265</v>
      </c>
    </row>
    <row r="3505" spans="1:30" x14ac:dyDescent="0.3">
      <c r="A3505" s="27" t="s">
        <v>7385</v>
      </c>
      <c r="B3505" s="28">
        <v>6</v>
      </c>
      <c r="C3505" s="28" t="s">
        <v>27</v>
      </c>
      <c r="D3505" t="s">
        <v>6378</v>
      </c>
      <c r="E3505" s="28" t="s">
        <v>6412</v>
      </c>
      <c r="F3505" s="28">
        <v>19</v>
      </c>
      <c r="G3505" s="28" t="s">
        <v>184</v>
      </c>
      <c r="H3505" s="28">
        <v>9307</v>
      </c>
      <c r="I3505" s="28" t="s">
        <v>200</v>
      </c>
      <c r="J3505" s="28">
        <v>820</v>
      </c>
      <c r="K3505" s="28" t="s">
        <v>1138</v>
      </c>
      <c r="L3505" s="41">
        <v>426</v>
      </c>
      <c r="M3505" s="44">
        <v>439</v>
      </c>
      <c r="N3505" s="6">
        <v>1.0305</v>
      </c>
      <c r="O3505">
        <v>0</v>
      </c>
      <c r="P3505" s="29" t="s">
        <v>1127</v>
      </c>
      <c r="Q3505" s="28" t="s">
        <v>187</v>
      </c>
      <c r="R3505" s="28" t="s">
        <v>203</v>
      </c>
      <c r="S3505" s="28" t="s">
        <v>1139</v>
      </c>
      <c r="T3505" s="28" t="s">
        <v>7610</v>
      </c>
      <c r="U3505" s="28" t="s">
        <v>7611</v>
      </c>
      <c r="V3505" s="28" t="s">
        <v>7612</v>
      </c>
      <c r="W3505" s="30">
        <v>45658</v>
      </c>
      <c r="X3505" s="30">
        <v>46022</v>
      </c>
      <c r="Y3505" s="28">
        <v>2025</v>
      </c>
      <c r="Z3505" s="28" t="s">
        <v>2668</v>
      </c>
      <c r="AA3505" s="28" t="s">
        <v>2669</v>
      </c>
      <c r="AB3505" s="28" t="s">
        <v>3194</v>
      </c>
      <c r="AC3505" s="28" t="s">
        <v>3797</v>
      </c>
      <c r="AD3505" s="48" t="s">
        <v>3798</v>
      </c>
    </row>
    <row r="3506" spans="1:30" x14ac:dyDescent="0.3">
      <c r="A3506" s="27" t="s">
        <v>7385</v>
      </c>
      <c r="B3506" s="28">
        <v>6</v>
      </c>
      <c r="C3506" s="28" t="s">
        <v>27</v>
      </c>
      <c r="D3506" t="s">
        <v>6378</v>
      </c>
      <c r="E3506" s="28" t="s">
        <v>6412</v>
      </c>
      <c r="F3506" s="28">
        <v>66</v>
      </c>
      <c r="G3506" s="28" t="s">
        <v>60</v>
      </c>
      <c r="H3506" s="28">
        <v>9308</v>
      </c>
      <c r="I3506" s="28" t="s">
        <v>69</v>
      </c>
      <c r="J3506" s="28">
        <v>820</v>
      </c>
      <c r="K3506" s="28" t="s">
        <v>1138</v>
      </c>
      <c r="L3506" s="41">
        <v>138</v>
      </c>
      <c r="M3506" s="44">
        <v>238</v>
      </c>
      <c r="N3506" s="6">
        <v>1.7245999999999999</v>
      </c>
      <c r="O3506">
        <v>0</v>
      </c>
      <c r="P3506" s="29" t="s">
        <v>1127</v>
      </c>
      <c r="Q3506" s="28" t="s">
        <v>62</v>
      </c>
      <c r="R3506" s="28" t="s">
        <v>72</v>
      </c>
      <c r="S3506" s="28" t="s">
        <v>1139</v>
      </c>
      <c r="T3506" s="28" t="s">
        <v>7634</v>
      </c>
      <c r="U3506" s="28" t="s">
        <v>7635</v>
      </c>
      <c r="V3506" s="28" t="s">
        <v>7636</v>
      </c>
      <c r="W3506" s="30">
        <v>45658</v>
      </c>
      <c r="X3506" s="30">
        <v>46022</v>
      </c>
      <c r="Y3506" s="28">
        <v>2025</v>
      </c>
      <c r="Z3506" s="28" t="s">
        <v>3678</v>
      </c>
      <c r="AA3506" s="28" t="s">
        <v>4367</v>
      </c>
      <c r="AB3506" s="28" t="s">
        <v>431</v>
      </c>
      <c r="AC3506" s="28" t="s">
        <v>70</v>
      </c>
      <c r="AD3506" s="48" t="s">
        <v>71</v>
      </c>
    </row>
    <row r="3507" spans="1:30" x14ac:dyDescent="0.3">
      <c r="A3507" s="27" t="s">
        <v>7385</v>
      </c>
      <c r="B3507" s="28">
        <v>6</v>
      </c>
      <c r="C3507" s="28" t="s">
        <v>27</v>
      </c>
      <c r="D3507" t="s">
        <v>6378</v>
      </c>
      <c r="E3507" s="28" t="s">
        <v>6412</v>
      </c>
      <c r="F3507" s="28">
        <v>68</v>
      </c>
      <c r="G3507" s="28" t="s">
        <v>333</v>
      </c>
      <c r="H3507" s="28">
        <v>9309</v>
      </c>
      <c r="I3507" s="28" t="s">
        <v>340</v>
      </c>
      <c r="J3507" s="28">
        <v>820</v>
      </c>
      <c r="K3507" s="28" t="s">
        <v>1138</v>
      </c>
      <c r="L3507" s="41">
        <v>296</v>
      </c>
      <c r="M3507" s="44">
        <v>633</v>
      </c>
      <c r="N3507" s="6">
        <v>2.1385000000000001</v>
      </c>
      <c r="O3507">
        <v>0</v>
      </c>
      <c r="P3507" s="29" t="s">
        <v>1127</v>
      </c>
      <c r="Q3507" s="28" t="s">
        <v>335</v>
      </c>
      <c r="R3507" s="28" t="s">
        <v>344</v>
      </c>
      <c r="S3507" s="28" t="s">
        <v>1139</v>
      </c>
      <c r="T3507" s="28" t="s">
        <v>7516</v>
      </c>
      <c r="U3507" s="28" t="s">
        <v>7517</v>
      </c>
      <c r="V3507" s="28" t="s">
        <v>7518</v>
      </c>
      <c r="W3507" s="30">
        <v>45658</v>
      </c>
      <c r="X3507" s="30">
        <v>46022</v>
      </c>
      <c r="Y3507" s="28">
        <v>2025</v>
      </c>
      <c r="Z3507" s="28" t="s">
        <v>2433</v>
      </c>
      <c r="AA3507" s="28" t="s">
        <v>341</v>
      </c>
      <c r="AB3507" s="28" t="s">
        <v>2434</v>
      </c>
      <c r="AC3507" s="28" t="s">
        <v>3680</v>
      </c>
      <c r="AD3507" s="48" t="s">
        <v>343</v>
      </c>
    </row>
    <row r="3508" spans="1:30" x14ac:dyDescent="0.3">
      <c r="A3508" s="27" t="s">
        <v>7385</v>
      </c>
      <c r="B3508" s="28">
        <v>6</v>
      </c>
      <c r="C3508" s="28" t="s">
        <v>27</v>
      </c>
      <c r="D3508" t="s">
        <v>6378</v>
      </c>
      <c r="E3508" s="28" t="s">
        <v>6412</v>
      </c>
      <c r="F3508" s="28">
        <v>73</v>
      </c>
      <c r="G3508" s="28" t="s">
        <v>367</v>
      </c>
      <c r="H3508" s="28">
        <v>9310</v>
      </c>
      <c r="I3508" s="28" t="s">
        <v>368</v>
      </c>
      <c r="J3508" s="28">
        <v>820</v>
      </c>
      <c r="K3508" s="28" t="s">
        <v>1138</v>
      </c>
      <c r="L3508" s="41">
        <v>461</v>
      </c>
      <c r="M3508" s="44">
        <v>494</v>
      </c>
      <c r="N3508" s="6">
        <v>1.0716000000000001</v>
      </c>
      <c r="O3508">
        <v>0</v>
      </c>
      <c r="P3508" s="29" t="s">
        <v>1127</v>
      </c>
      <c r="Q3508" s="28" t="s">
        <v>370</v>
      </c>
      <c r="R3508" s="28" t="s">
        <v>371</v>
      </c>
      <c r="S3508" s="28" t="s">
        <v>1139</v>
      </c>
      <c r="T3508" s="28" t="s">
        <v>7652</v>
      </c>
      <c r="U3508" s="28" t="s">
        <v>7653</v>
      </c>
      <c r="V3508" s="28" t="s">
        <v>7654</v>
      </c>
      <c r="W3508" s="30">
        <v>45658</v>
      </c>
      <c r="X3508" s="30">
        <v>46022</v>
      </c>
      <c r="Y3508" s="28">
        <v>2025</v>
      </c>
      <c r="Z3508" s="28" t="s">
        <v>3681</v>
      </c>
      <c r="AA3508" s="28" t="s">
        <v>2673</v>
      </c>
      <c r="AB3508" s="28" t="s">
        <v>369</v>
      </c>
      <c r="AC3508" s="28" t="s">
        <v>1183</v>
      </c>
      <c r="AD3508" s="48" t="s">
        <v>1903</v>
      </c>
    </row>
    <row r="3509" spans="1:30" x14ac:dyDescent="0.3">
      <c r="A3509" s="27" t="s">
        <v>7385</v>
      </c>
      <c r="B3509" s="28">
        <v>6</v>
      </c>
      <c r="C3509" s="28" t="s">
        <v>27</v>
      </c>
      <c r="D3509" t="s">
        <v>6378</v>
      </c>
      <c r="E3509" s="28" t="s">
        <v>6412</v>
      </c>
      <c r="F3509" s="28">
        <v>76</v>
      </c>
      <c r="G3509" s="28" t="s">
        <v>296</v>
      </c>
      <c r="H3509" s="28">
        <v>9311</v>
      </c>
      <c r="I3509" s="28" t="s">
        <v>314</v>
      </c>
      <c r="J3509" s="28">
        <v>820</v>
      </c>
      <c r="K3509" s="28" t="s">
        <v>1138</v>
      </c>
      <c r="L3509" s="41">
        <v>139</v>
      </c>
      <c r="M3509" s="44">
        <v>313</v>
      </c>
      <c r="N3509" s="6">
        <v>2.2517999999999998</v>
      </c>
      <c r="O3509">
        <v>0</v>
      </c>
      <c r="P3509" s="29" t="s">
        <v>1127</v>
      </c>
      <c r="Q3509" s="28" t="s">
        <v>298</v>
      </c>
      <c r="R3509" s="28" t="s">
        <v>317</v>
      </c>
      <c r="S3509" s="28" t="s">
        <v>1139</v>
      </c>
      <c r="T3509" s="28" t="s">
        <v>7501</v>
      </c>
      <c r="U3509" s="28" t="s">
        <v>7502</v>
      </c>
      <c r="V3509" s="28" t="s">
        <v>7503</v>
      </c>
      <c r="W3509" s="30">
        <v>45658</v>
      </c>
      <c r="X3509" s="30">
        <v>46022</v>
      </c>
      <c r="Y3509" s="28">
        <v>2025</v>
      </c>
      <c r="Z3509" s="28" t="s">
        <v>1167</v>
      </c>
      <c r="AA3509" s="28" t="s">
        <v>3682</v>
      </c>
      <c r="AB3509" s="28" t="s">
        <v>1169</v>
      </c>
      <c r="AC3509" s="28" t="s">
        <v>3683</v>
      </c>
      <c r="AD3509" s="48" t="s">
        <v>1902</v>
      </c>
    </row>
    <row r="3510" spans="1:30" x14ac:dyDescent="0.3">
      <c r="A3510" s="27" t="s">
        <v>7385</v>
      </c>
      <c r="B3510" s="28">
        <v>6</v>
      </c>
      <c r="C3510" s="28" t="s">
        <v>27</v>
      </c>
      <c r="D3510" t="s">
        <v>6378</v>
      </c>
      <c r="E3510" s="28" t="s">
        <v>6412</v>
      </c>
      <c r="F3510" s="28">
        <v>5</v>
      </c>
      <c r="G3510" s="28" t="s">
        <v>25</v>
      </c>
      <c r="H3510" s="28">
        <v>9401</v>
      </c>
      <c r="I3510" s="28" t="s">
        <v>80</v>
      </c>
      <c r="J3510" s="28">
        <v>820</v>
      </c>
      <c r="K3510" s="28" t="s">
        <v>1138</v>
      </c>
      <c r="L3510" s="41">
        <v>1229</v>
      </c>
      <c r="M3510" s="44">
        <v>853</v>
      </c>
      <c r="N3510" s="6">
        <v>0.69410000000000005</v>
      </c>
      <c r="O3510">
        <v>0</v>
      </c>
      <c r="P3510" s="29" t="s">
        <v>1127</v>
      </c>
      <c r="Q3510" s="28" t="s">
        <v>31</v>
      </c>
      <c r="R3510" s="28" t="s">
        <v>81</v>
      </c>
      <c r="S3510" s="28" t="s">
        <v>1139</v>
      </c>
      <c r="T3510" s="28" t="s">
        <v>7413</v>
      </c>
      <c r="U3510" s="28" t="s">
        <v>7414</v>
      </c>
      <c r="V3510" s="28" t="s">
        <v>7415</v>
      </c>
      <c r="W3510" s="30">
        <v>45658</v>
      </c>
      <c r="X3510" s="30">
        <v>46022</v>
      </c>
      <c r="Y3510" s="28">
        <v>2025</v>
      </c>
      <c r="Z3510" s="28" t="s">
        <v>3799</v>
      </c>
      <c r="AA3510" s="28" t="s">
        <v>1960</v>
      </c>
      <c r="AB3510" s="28" t="s">
        <v>1961</v>
      </c>
      <c r="AC3510" s="28" t="s">
        <v>1962</v>
      </c>
      <c r="AD3510" s="48" t="s">
        <v>1961</v>
      </c>
    </row>
    <row r="3511" spans="1:30" x14ac:dyDescent="0.3">
      <c r="A3511" s="27" t="s">
        <v>7385</v>
      </c>
      <c r="B3511" s="28">
        <v>6</v>
      </c>
      <c r="C3511" s="28" t="s">
        <v>27</v>
      </c>
      <c r="D3511" t="s">
        <v>6378</v>
      </c>
      <c r="E3511" s="28" t="s">
        <v>6412</v>
      </c>
      <c r="F3511" s="28">
        <v>11</v>
      </c>
      <c r="G3511" s="28" t="s">
        <v>149</v>
      </c>
      <c r="H3511" s="28">
        <v>9403</v>
      </c>
      <c r="I3511" s="28" t="s">
        <v>209</v>
      </c>
      <c r="J3511" s="28">
        <v>820</v>
      </c>
      <c r="K3511" s="28" t="s">
        <v>1138</v>
      </c>
      <c r="L3511" s="41">
        <v>132</v>
      </c>
      <c r="M3511" s="44">
        <v>417</v>
      </c>
      <c r="N3511" s="6">
        <v>3.1591</v>
      </c>
      <c r="O3511">
        <v>0</v>
      </c>
      <c r="P3511" s="29" t="s">
        <v>1127</v>
      </c>
      <c r="Q3511" s="28" t="s">
        <v>152</v>
      </c>
      <c r="R3511" s="28" t="s">
        <v>211</v>
      </c>
      <c r="S3511" s="28" t="s">
        <v>1139</v>
      </c>
      <c r="T3511" s="28" t="s">
        <v>7465</v>
      </c>
      <c r="U3511" s="28" t="s">
        <v>7466</v>
      </c>
      <c r="V3511" s="28" t="s">
        <v>7467</v>
      </c>
      <c r="W3511" s="30">
        <v>45658</v>
      </c>
      <c r="X3511" s="30">
        <v>46022</v>
      </c>
      <c r="Y3511" s="28">
        <v>2025</v>
      </c>
      <c r="Z3511" s="28" t="s">
        <v>210</v>
      </c>
      <c r="AA3511" s="28" t="s">
        <v>2270</v>
      </c>
      <c r="AB3511" s="28" t="s">
        <v>2263</v>
      </c>
      <c r="AC3511" s="28" t="s">
        <v>1158</v>
      </c>
      <c r="AD3511" s="48" t="s">
        <v>3685</v>
      </c>
    </row>
    <row r="3512" spans="1:30" x14ac:dyDescent="0.3">
      <c r="A3512" s="27" t="s">
        <v>7385</v>
      </c>
      <c r="B3512" s="28">
        <v>6</v>
      </c>
      <c r="C3512" s="28" t="s">
        <v>27</v>
      </c>
      <c r="D3512" t="s">
        <v>6378</v>
      </c>
      <c r="E3512" s="28" t="s">
        <v>6412</v>
      </c>
      <c r="F3512" s="28">
        <v>11</v>
      </c>
      <c r="G3512" s="28" t="s">
        <v>149</v>
      </c>
      <c r="H3512" s="28">
        <v>9404</v>
      </c>
      <c r="I3512" s="28" t="s">
        <v>212</v>
      </c>
      <c r="J3512" s="28">
        <v>820</v>
      </c>
      <c r="K3512" s="28" t="s">
        <v>1138</v>
      </c>
      <c r="L3512" s="41">
        <v>86</v>
      </c>
      <c r="M3512" s="44">
        <v>89</v>
      </c>
      <c r="N3512" s="6">
        <v>1.0348999999999999</v>
      </c>
      <c r="O3512">
        <v>0</v>
      </c>
      <c r="P3512" s="29" t="s">
        <v>1127</v>
      </c>
      <c r="Q3512" s="28" t="s">
        <v>152</v>
      </c>
      <c r="R3512" s="28" t="s">
        <v>215</v>
      </c>
      <c r="S3512" s="28" t="s">
        <v>1139</v>
      </c>
      <c r="T3512" s="28" t="s">
        <v>7468</v>
      </c>
      <c r="U3512" s="28" t="s">
        <v>7469</v>
      </c>
      <c r="V3512" s="28" t="s">
        <v>7470</v>
      </c>
      <c r="W3512" s="30">
        <v>45658</v>
      </c>
      <c r="X3512" s="30">
        <v>46022</v>
      </c>
      <c r="Y3512" s="28">
        <v>2025</v>
      </c>
      <c r="Z3512" s="28" t="s">
        <v>2272</v>
      </c>
      <c r="AA3512" s="28" t="s">
        <v>2273</v>
      </c>
      <c r="AB3512" s="28" t="s">
        <v>3686</v>
      </c>
      <c r="AC3512" s="28" t="s">
        <v>1722</v>
      </c>
      <c r="AD3512" s="48" t="s">
        <v>1721</v>
      </c>
    </row>
    <row r="3513" spans="1:30" x14ac:dyDescent="0.3">
      <c r="A3513" s="27" t="s">
        <v>7385</v>
      </c>
      <c r="B3513" s="28">
        <v>6</v>
      </c>
      <c r="C3513" s="28" t="s">
        <v>27</v>
      </c>
      <c r="D3513" t="s">
        <v>6378</v>
      </c>
      <c r="E3513" s="28" t="s">
        <v>6412</v>
      </c>
      <c r="F3513" s="28">
        <v>11</v>
      </c>
      <c r="G3513" s="28" t="s">
        <v>149</v>
      </c>
      <c r="H3513" s="28">
        <v>9406</v>
      </c>
      <c r="I3513" s="28" t="s">
        <v>225</v>
      </c>
      <c r="J3513" s="28">
        <v>820</v>
      </c>
      <c r="K3513" s="28" t="s">
        <v>1138</v>
      </c>
      <c r="L3513" s="41">
        <v>400</v>
      </c>
      <c r="M3513" s="44">
        <v>299</v>
      </c>
      <c r="N3513" s="6">
        <v>0.74750000000000005</v>
      </c>
      <c r="O3513">
        <v>0</v>
      </c>
      <c r="P3513" s="29" t="s">
        <v>1127</v>
      </c>
      <c r="Q3513" s="28" t="s">
        <v>152</v>
      </c>
      <c r="R3513" s="28" t="s">
        <v>226</v>
      </c>
      <c r="S3513" s="28" t="s">
        <v>1139</v>
      </c>
      <c r="T3513" s="28" t="s">
        <v>7474</v>
      </c>
      <c r="U3513" s="28" t="s">
        <v>7475</v>
      </c>
      <c r="V3513" s="28" t="s">
        <v>7476</v>
      </c>
      <c r="W3513" s="30">
        <v>45658</v>
      </c>
      <c r="X3513" s="30">
        <v>46022</v>
      </c>
      <c r="Y3513" s="28">
        <v>2025</v>
      </c>
      <c r="Z3513" s="28" t="s">
        <v>4836</v>
      </c>
      <c r="AA3513" s="28" t="s">
        <v>4837</v>
      </c>
      <c r="AB3513" s="28" t="s">
        <v>4838</v>
      </c>
      <c r="AC3513" s="28" t="s">
        <v>2300</v>
      </c>
      <c r="AD3513" s="48" t="s">
        <v>2301</v>
      </c>
    </row>
    <row r="3514" spans="1:30" x14ac:dyDescent="0.3">
      <c r="A3514" s="27" t="s">
        <v>7385</v>
      </c>
      <c r="B3514" s="28">
        <v>6</v>
      </c>
      <c r="C3514" s="28" t="s">
        <v>27</v>
      </c>
      <c r="D3514" t="s">
        <v>6378</v>
      </c>
      <c r="E3514" s="28" t="s">
        <v>6412</v>
      </c>
      <c r="F3514" s="28">
        <v>5</v>
      </c>
      <c r="G3514" s="28" t="s">
        <v>25</v>
      </c>
      <c r="H3514" s="28">
        <v>9501</v>
      </c>
      <c r="I3514" s="28" t="s">
        <v>88</v>
      </c>
      <c r="J3514" s="28">
        <v>820</v>
      </c>
      <c r="K3514" s="28" t="s">
        <v>1138</v>
      </c>
      <c r="L3514" s="41">
        <v>145</v>
      </c>
      <c r="M3514" s="44">
        <v>6</v>
      </c>
      <c r="N3514" s="6">
        <v>4.1399999999999999E-2</v>
      </c>
      <c r="O3514">
        <v>0</v>
      </c>
      <c r="P3514" s="29" t="s">
        <v>1127</v>
      </c>
      <c r="Q3514" s="28" t="s">
        <v>31</v>
      </c>
      <c r="R3514" s="28" t="s">
        <v>89</v>
      </c>
      <c r="S3514" s="28" t="s">
        <v>1139</v>
      </c>
      <c r="T3514" s="28" t="s">
        <v>7422</v>
      </c>
      <c r="U3514" s="28" t="s">
        <v>7423</v>
      </c>
      <c r="V3514" s="28" t="s">
        <v>7424</v>
      </c>
      <c r="W3514" s="30">
        <v>45658</v>
      </c>
      <c r="X3514" s="30">
        <v>46022</v>
      </c>
      <c r="Y3514" s="28">
        <v>2025</v>
      </c>
      <c r="Z3514" s="28" t="s">
        <v>1936</v>
      </c>
      <c r="AA3514" s="28" t="s">
        <v>1937</v>
      </c>
      <c r="AB3514" s="28" t="s">
        <v>1938</v>
      </c>
      <c r="AC3514" s="28" t="s">
        <v>1141</v>
      </c>
      <c r="AD3514" s="48" t="s">
        <v>1157</v>
      </c>
    </row>
    <row r="3515" spans="1:30" x14ac:dyDescent="0.3">
      <c r="A3515" s="27" t="s">
        <v>7385</v>
      </c>
      <c r="B3515" s="28">
        <v>6</v>
      </c>
      <c r="C3515" s="28" t="s">
        <v>27</v>
      </c>
      <c r="D3515" t="s">
        <v>6378</v>
      </c>
      <c r="E3515" s="28" t="s">
        <v>6412</v>
      </c>
      <c r="F3515" s="28">
        <v>5</v>
      </c>
      <c r="G3515" s="28" t="s">
        <v>25</v>
      </c>
      <c r="H3515" s="28">
        <v>9502</v>
      </c>
      <c r="I3515" s="28" t="s">
        <v>95</v>
      </c>
      <c r="J3515" s="28">
        <v>820</v>
      </c>
      <c r="K3515" s="28" t="s">
        <v>1138</v>
      </c>
      <c r="L3515" s="41">
        <v>311</v>
      </c>
      <c r="M3515" s="44">
        <v>164</v>
      </c>
      <c r="N3515" s="6">
        <v>0.52729999999999999</v>
      </c>
      <c r="O3515">
        <v>0</v>
      </c>
      <c r="P3515" s="29" t="s">
        <v>1127</v>
      </c>
      <c r="Q3515" s="28" t="s">
        <v>31</v>
      </c>
      <c r="R3515" s="28" t="s">
        <v>97</v>
      </c>
      <c r="S3515" s="28" t="s">
        <v>1139</v>
      </c>
      <c r="T3515" s="28" t="s">
        <v>7425</v>
      </c>
      <c r="U3515" s="28" t="s">
        <v>7426</v>
      </c>
      <c r="V3515" s="28" t="s">
        <v>7427</v>
      </c>
      <c r="W3515" s="30">
        <v>45658</v>
      </c>
      <c r="X3515" s="30">
        <v>46022</v>
      </c>
      <c r="Y3515" s="28">
        <v>2025</v>
      </c>
      <c r="Z3515" s="28" t="s">
        <v>435</v>
      </c>
      <c r="AA3515" s="28" t="s">
        <v>2071</v>
      </c>
      <c r="AB3515" s="28" t="s">
        <v>2072</v>
      </c>
      <c r="AC3515" s="28" t="s">
        <v>650</v>
      </c>
      <c r="AD3515" s="48" t="s">
        <v>1866</v>
      </c>
    </row>
    <row r="3516" spans="1:30" x14ac:dyDescent="0.3">
      <c r="A3516" s="27" t="s">
        <v>7385</v>
      </c>
      <c r="B3516" s="28">
        <v>6</v>
      </c>
      <c r="C3516" s="28" t="s">
        <v>27</v>
      </c>
      <c r="D3516" t="s">
        <v>6378</v>
      </c>
      <c r="E3516" s="28" t="s">
        <v>6412</v>
      </c>
      <c r="F3516" s="28">
        <v>5</v>
      </c>
      <c r="G3516" s="28" t="s">
        <v>25</v>
      </c>
      <c r="H3516" s="28">
        <v>9503</v>
      </c>
      <c r="I3516" s="28" t="s">
        <v>101</v>
      </c>
      <c r="J3516" s="28">
        <v>820</v>
      </c>
      <c r="K3516" s="28" t="s">
        <v>1138</v>
      </c>
      <c r="L3516" s="41">
        <v>153</v>
      </c>
      <c r="M3516" s="44">
        <v>209</v>
      </c>
      <c r="N3516" s="6">
        <v>1.3660000000000001</v>
      </c>
      <c r="O3516">
        <v>0</v>
      </c>
      <c r="P3516" s="29" t="s">
        <v>1127</v>
      </c>
      <c r="Q3516" s="28" t="s">
        <v>31</v>
      </c>
      <c r="R3516" s="28" t="s">
        <v>103</v>
      </c>
      <c r="S3516" s="28" t="s">
        <v>1139</v>
      </c>
      <c r="T3516" s="28" t="s">
        <v>7419</v>
      </c>
      <c r="U3516" s="28" t="s">
        <v>7420</v>
      </c>
      <c r="V3516" s="28" t="s">
        <v>7421</v>
      </c>
      <c r="W3516" s="30">
        <v>45658</v>
      </c>
      <c r="X3516" s="30">
        <v>46022</v>
      </c>
      <c r="Y3516" s="28">
        <v>2025</v>
      </c>
      <c r="Z3516" s="28" t="s">
        <v>3804</v>
      </c>
      <c r="AA3516" s="28" t="s">
        <v>3805</v>
      </c>
      <c r="AB3516" s="28" t="s">
        <v>1233</v>
      </c>
      <c r="AC3516" s="28" t="s">
        <v>3806</v>
      </c>
      <c r="AD3516" s="48" t="s">
        <v>1130</v>
      </c>
    </row>
    <row r="3517" spans="1:30" x14ac:dyDescent="0.3">
      <c r="A3517" s="27" t="s">
        <v>7385</v>
      </c>
      <c r="B3517" s="28">
        <v>6</v>
      </c>
      <c r="C3517" s="28" t="s">
        <v>27</v>
      </c>
      <c r="D3517" t="s">
        <v>6378</v>
      </c>
      <c r="E3517" s="28" t="s">
        <v>6412</v>
      </c>
      <c r="F3517" s="28">
        <v>5</v>
      </c>
      <c r="G3517" s="28" t="s">
        <v>25</v>
      </c>
      <c r="H3517" s="28">
        <v>9504</v>
      </c>
      <c r="I3517" s="28" t="s">
        <v>108</v>
      </c>
      <c r="J3517" s="28">
        <v>820</v>
      </c>
      <c r="K3517" s="28" t="s">
        <v>1138</v>
      </c>
      <c r="L3517" s="41">
        <v>377</v>
      </c>
      <c r="M3517" s="44">
        <v>389</v>
      </c>
      <c r="N3517" s="6">
        <v>1.0318000000000001</v>
      </c>
      <c r="O3517">
        <v>0</v>
      </c>
      <c r="P3517" s="29" t="s">
        <v>1127</v>
      </c>
      <c r="Q3517" s="28" t="s">
        <v>31</v>
      </c>
      <c r="R3517" s="28" t="s">
        <v>112</v>
      </c>
      <c r="S3517" s="28" t="s">
        <v>1139</v>
      </c>
      <c r="T3517" s="28" t="s">
        <v>7428</v>
      </c>
      <c r="U3517" s="28" t="s">
        <v>7429</v>
      </c>
      <c r="V3517" s="28" t="s">
        <v>7430</v>
      </c>
      <c r="W3517" s="30">
        <v>45658</v>
      </c>
      <c r="X3517" s="30">
        <v>46022</v>
      </c>
      <c r="Y3517" s="28">
        <v>2025</v>
      </c>
      <c r="Z3517" s="28" t="s">
        <v>109</v>
      </c>
      <c r="AA3517" s="28" t="s">
        <v>3807</v>
      </c>
      <c r="AB3517" s="28" t="s">
        <v>1142</v>
      </c>
      <c r="AC3517" s="28" t="s">
        <v>1143</v>
      </c>
      <c r="AD3517" s="48" t="s">
        <v>3695</v>
      </c>
    </row>
    <row r="3518" spans="1:30" x14ac:dyDescent="0.3">
      <c r="A3518" s="27" t="s">
        <v>7385</v>
      </c>
      <c r="B3518" s="28">
        <v>6</v>
      </c>
      <c r="C3518" s="28" t="s">
        <v>27</v>
      </c>
      <c r="D3518" t="s">
        <v>6378</v>
      </c>
      <c r="E3518" s="28" t="s">
        <v>6412</v>
      </c>
      <c r="F3518" s="28">
        <v>25</v>
      </c>
      <c r="G3518" s="28" t="s">
        <v>104</v>
      </c>
      <c r="H3518" s="28">
        <v>9509</v>
      </c>
      <c r="I3518" s="28" t="s">
        <v>1308</v>
      </c>
      <c r="J3518" s="28">
        <v>820</v>
      </c>
      <c r="K3518" s="28" t="s">
        <v>1138</v>
      </c>
      <c r="L3518" s="41">
        <v>299</v>
      </c>
      <c r="M3518" s="44">
        <v>324</v>
      </c>
      <c r="N3518" s="6">
        <v>1.0835999999999999</v>
      </c>
      <c r="O3518">
        <v>0</v>
      </c>
      <c r="P3518" s="29" t="s">
        <v>1127</v>
      </c>
      <c r="Q3518" s="28" t="s">
        <v>107</v>
      </c>
      <c r="R3518" s="28" t="s">
        <v>1310</v>
      </c>
      <c r="S3518" s="28" t="s">
        <v>1139</v>
      </c>
      <c r="T3518" s="28" t="s">
        <v>7564</v>
      </c>
      <c r="U3518" s="28" t="s">
        <v>7565</v>
      </c>
      <c r="V3518" s="28" t="s">
        <v>7566</v>
      </c>
      <c r="W3518" s="30">
        <v>45658</v>
      </c>
      <c r="X3518" s="30">
        <v>46022</v>
      </c>
      <c r="Y3518" s="28">
        <v>2025</v>
      </c>
      <c r="Z3518" s="28" t="s">
        <v>1336</v>
      </c>
      <c r="AA3518" s="28" t="s">
        <v>2730</v>
      </c>
      <c r="AB3518" s="28" t="s">
        <v>1337</v>
      </c>
      <c r="AC3518" s="28" t="s">
        <v>1309</v>
      </c>
      <c r="AD3518" s="48" t="s">
        <v>57</v>
      </c>
    </row>
    <row r="3519" spans="1:30" x14ac:dyDescent="0.3">
      <c r="A3519" s="27" t="s">
        <v>7385</v>
      </c>
      <c r="B3519" s="28">
        <v>6</v>
      </c>
      <c r="C3519" s="28" t="s">
        <v>27</v>
      </c>
      <c r="D3519" t="s">
        <v>6378</v>
      </c>
      <c r="E3519" s="28" t="s">
        <v>6412</v>
      </c>
      <c r="F3519" s="28">
        <v>25</v>
      </c>
      <c r="G3519" s="28" t="s">
        <v>104</v>
      </c>
      <c r="H3519" s="28">
        <v>9510</v>
      </c>
      <c r="I3519" s="28" t="s">
        <v>6363</v>
      </c>
      <c r="J3519" s="28">
        <v>820</v>
      </c>
      <c r="K3519" s="28" t="s">
        <v>1138</v>
      </c>
      <c r="L3519" s="41">
        <v>258</v>
      </c>
      <c r="M3519" s="44">
        <v>230</v>
      </c>
      <c r="N3519" s="6">
        <v>0.89149999999999996</v>
      </c>
      <c r="O3519">
        <v>0</v>
      </c>
      <c r="P3519" s="29" t="s">
        <v>1127</v>
      </c>
      <c r="Q3519" s="28" t="s">
        <v>107</v>
      </c>
      <c r="R3519" s="28" t="s">
        <v>6364</v>
      </c>
      <c r="S3519" s="28" t="s">
        <v>1139</v>
      </c>
      <c r="T3519" s="28" t="s">
        <v>7567</v>
      </c>
      <c r="U3519" s="28" t="s">
        <v>7568</v>
      </c>
      <c r="V3519" s="28" t="s">
        <v>7569</v>
      </c>
      <c r="W3519" s="30">
        <v>45658</v>
      </c>
      <c r="X3519" s="30">
        <v>46022</v>
      </c>
      <c r="Y3519" s="28">
        <v>2025</v>
      </c>
      <c r="Z3519" s="28" t="s">
        <v>3689</v>
      </c>
      <c r="AA3519" s="28" t="s">
        <v>3690</v>
      </c>
      <c r="AB3519" s="28" t="s">
        <v>1234</v>
      </c>
      <c r="AC3519" s="28" t="s">
        <v>3691</v>
      </c>
      <c r="AD3519" s="48" t="s">
        <v>3692</v>
      </c>
    </row>
    <row r="3520" spans="1:30" x14ac:dyDescent="0.3">
      <c r="A3520" s="27" t="s">
        <v>7385</v>
      </c>
      <c r="B3520" s="28">
        <v>6</v>
      </c>
      <c r="C3520" s="28" t="s">
        <v>27</v>
      </c>
      <c r="D3520" t="s">
        <v>6378</v>
      </c>
      <c r="E3520" s="28" t="s">
        <v>6412</v>
      </c>
      <c r="F3520" s="28">
        <v>25</v>
      </c>
      <c r="G3520" s="28" t="s">
        <v>104</v>
      </c>
      <c r="H3520" s="28">
        <v>9511</v>
      </c>
      <c r="I3520" s="28" t="s">
        <v>408</v>
      </c>
      <c r="J3520" s="28">
        <v>820</v>
      </c>
      <c r="K3520" s="28" t="s">
        <v>1138</v>
      </c>
      <c r="L3520" s="41">
        <v>406</v>
      </c>
      <c r="M3520" s="44">
        <v>241</v>
      </c>
      <c r="N3520" s="6">
        <v>0.59360000000000002</v>
      </c>
      <c r="O3520">
        <v>0</v>
      </c>
      <c r="P3520" s="29" t="s">
        <v>1127</v>
      </c>
      <c r="Q3520" s="28" t="s">
        <v>107</v>
      </c>
      <c r="R3520" s="28" t="s">
        <v>409</v>
      </c>
      <c r="S3520" s="28" t="s">
        <v>1139</v>
      </c>
      <c r="T3520" s="28" t="s">
        <v>7570</v>
      </c>
      <c r="U3520" s="28" t="s">
        <v>7571</v>
      </c>
      <c r="V3520" s="28" t="s">
        <v>7572</v>
      </c>
      <c r="W3520" s="30">
        <v>45658</v>
      </c>
      <c r="X3520" s="30">
        <v>46022</v>
      </c>
      <c r="Y3520" s="28">
        <v>2025</v>
      </c>
      <c r="Z3520" s="28" t="s">
        <v>2746</v>
      </c>
      <c r="AA3520" s="28" t="s">
        <v>3764</v>
      </c>
      <c r="AB3520" s="28" t="s">
        <v>3694</v>
      </c>
      <c r="AC3520" s="28" t="s">
        <v>1191</v>
      </c>
      <c r="AD3520" s="48" t="s">
        <v>1192</v>
      </c>
    </row>
    <row r="3521" spans="1:30" x14ac:dyDescent="0.3">
      <c r="A3521" s="27" t="s">
        <v>7385</v>
      </c>
      <c r="B3521" s="28">
        <v>6</v>
      </c>
      <c r="C3521" s="28" t="s">
        <v>27</v>
      </c>
      <c r="D3521" t="s">
        <v>6378</v>
      </c>
      <c r="E3521" s="28" t="s">
        <v>6412</v>
      </c>
      <c r="F3521" s="28">
        <v>25</v>
      </c>
      <c r="G3521" s="28" t="s">
        <v>104</v>
      </c>
      <c r="H3521" s="28">
        <v>9512</v>
      </c>
      <c r="I3521" s="28" t="s">
        <v>289</v>
      </c>
      <c r="J3521" s="28">
        <v>820</v>
      </c>
      <c r="K3521" s="28" t="s">
        <v>1138</v>
      </c>
      <c r="L3521" s="41">
        <v>581</v>
      </c>
      <c r="M3521" s="44">
        <v>947</v>
      </c>
      <c r="N3521" s="6">
        <v>1.6298999999999999</v>
      </c>
      <c r="O3521">
        <v>0</v>
      </c>
      <c r="P3521" s="29" t="s">
        <v>1127</v>
      </c>
      <c r="Q3521" s="28" t="s">
        <v>107</v>
      </c>
      <c r="R3521" s="28" t="s">
        <v>290</v>
      </c>
      <c r="S3521" s="28" t="s">
        <v>1139</v>
      </c>
      <c r="T3521" s="28" t="s">
        <v>7573</v>
      </c>
      <c r="U3521" s="28" t="s">
        <v>7574</v>
      </c>
      <c r="V3521" s="28" t="s">
        <v>7575</v>
      </c>
      <c r="W3521" s="30">
        <v>45658</v>
      </c>
      <c r="X3521" s="30">
        <v>46022</v>
      </c>
      <c r="Y3521" s="28">
        <v>2025</v>
      </c>
      <c r="Z3521" s="28" t="s">
        <v>4839</v>
      </c>
      <c r="AA3521" s="28" t="s">
        <v>4840</v>
      </c>
      <c r="AB3521" s="28" t="s">
        <v>4841</v>
      </c>
      <c r="AC3521" s="28" t="s">
        <v>4783</v>
      </c>
      <c r="AD3521" s="48" t="s">
        <v>78</v>
      </c>
    </row>
    <row r="3522" spans="1:30" x14ac:dyDescent="0.3">
      <c r="A3522" s="27" t="s">
        <v>7385</v>
      </c>
      <c r="B3522" s="28">
        <v>6</v>
      </c>
      <c r="C3522" s="28" t="s">
        <v>27</v>
      </c>
      <c r="D3522" t="s">
        <v>6378</v>
      </c>
      <c r="E3522" s="28" t="s">
        <v>6412</v>
      </c>
      <c r="F3522" s="28">
        <v>25</v>
      </c>
      <c r="G3522" s="28" t="s">
        <v>104</v>
      </c>
      <c r="H3522" s="28">
        <v>9513</v>
      </c>
      <c r="I3522" s="28" t="s">
        <v>291</v>
      </c>
      <c r="J3522" s="28">
        <v>820</v>
      </c>
      <c r="K3522" s="28" t="s">
        <v>1138</v>
      </c>
      <c r="L3522" s="41">
        <v>1110</v>
      </c>
      <c r="M3522" s="44">
        <v>1315</v>
      </c>
      <c r="N3522" s="6">
        <v>1.1847000000000001</v>
      </c>
      <c r="O3522">
        <v>0</v>
      </c>
      <c r="P3522" s="29" t="s">
        <v>1127</v>
      </c>
      <c r="Q3522" s="28" t="s">
        <v>107</v>
      </c>
      <c r="R3522" s="28" t="s">
        <v>293</v>
      </c>
      <c r="S3522" s="28" t="s">
        <v>1139</v>
      </c>
      <c r="T3522" s="28" t="s">
        <v>7576</v>
      </c>
      <c r="U3522" s="28" t="s">
        <v>7577</v>
      </c>
      <c r="V3522" s="28" t="s">
        <v>7578</v>
      </c>
      <c r="W3522" s="30">
        <v>45658</v>
      </c>
      <c r="X3522" s="30">
        <v>46022</v>
      </c>
      <c r="Y3522" s="28">
        <v>2025</v>
      </c>
      <c r="Z3522" s="28" t="s">
        <v>4372</v>
      </c>
      <c r="AA3522" s="28" t="s">
        <v>4373</v>
      </c>
      <c r="AB3522" s="28" t="s">
        <v>4374</v>
      </c>
      <c r="AC3522" s="28" t="s">
        <v>1259</v>
      </c>
      <c r="AD3522" s="48" t="s">
        <v>3703</v>
      </c>
    </row>
    <row r="3523" spans="1:30" x14ac:dyDescent="0.3">
      <c r="A3523" s="27" t="s">
        <v>7385</v>
      </c>
      <c r="B3523" s="28">
        <v>6</v>
      </c>
      <c r="C3523" s="28" t="s">
        <v>27</v>
      </c>
      <c r="D3523" t="s">
        <v>6378</v>
      </c>
      <c r="E3523" s="28" t="s">
        <v>6412</v>
      </c>
      <c r="F3523" s="28">
        <v>17</v>
      </c>
      <c r="G3523" s="28" t="s">
        <v>90</v>
      </c>
      <c r="H3523" s="28">
        <v>9515</v>
      </c>
      <c r="I3523" s="28" t="s">
        <v>98</v>
      </c>
      <c r="J3523" s="28">
        <v>820</v>
      </c>
      <c r="K3523" s="28" t="s">
        <v>1138</v>
      </c>
      <c r="L3523" s="41">
        <v>263</v>
      </c>
      <c r="M3523" s="44">
        <v>347</v>
      </c>
      <c r="N3523" s="6">
        <v>1.3193999999999999</v>
      </c>
      <c r="O3523">
        <v>0</v>
      </c>
      <c r="P3523" s="29" t="s">
        <v>1127</v>
      </c>
      <c r="Q3523" s="28" t="s">
        <v>93</v>
      </c>
      <c r="R3523" s="28" t="s">
        <v>100</v>
      </c>
      <c r="S3523" s="28" t="s">
        <v>1139</v>
      </c>
      <c r="T3523" s="28" t="s">
        <v>7637</v>
      </c>
      <c r="U3523" s="28" t="s">
        <v>7638</v>
      </c>
      <c r="V3523" s="28" t="s">
        <v>7639</v>
      </c>
      <c r="W3523" s="30">
        <v>45658</v>
      </c>
      <c r="X3523" s="30">
        <v>46022</v>
      </c>
      <c r="Y3523" s="28">
        <v>2025</v>
      </c>
      <c r="Z3523" s="28" t="s">
        <v>3705</v>
      </c>
      <c r="AA3523" s="28" t="s">
        <v>3706</v>
      </c>
      <c r="AB3523" s="28" t="s">
        <v>3707</v>
      </c>
      <c r="AC3523" s="28" t="s">
        <v>2917</v>
      </c>
      <c r="AD3523" s="48" t="s">
        <v>706</v>
      </c>
    </row>
    <row r="3524" spans="1:30" x14ac:dyDescent="0.3">
      <c r="A3524" s="27" t="s">
        <v>7385</v>
      </c>
      <c r="B3524" s="28">
        <v>6</v>
      </c>
      <c r="C3524" s="28" t="s">
        <v>27</v>
      </c>
      <c r="D3524" t="s">
        <v>6378</v>
      </c>
      <c r="E3524" s="28" t="s">
        <v>6412</v>
      </c>
      <c r="F3524" s="28">
        <v>18</v>
      </c>
      <c r="G3524" s="28" t="s">
        <v>84</v>
      </c>
      <c r="H3524" s="28">
        <v>9516</v>
      </c>
      <c r="I3524" s="28" t="s">
        <v>85</v>
      </c>
      <c r="J3524" s="28">
        <v>820</v>
      </c>
      <c r="K3524" s="28" t="s">
        <v>1138</v>
      </c>
      <c r="L3524" s="41">
        <v>90</v>
      </c>
      <c r="M3524" s="44">
        <v>133</v>
      </c>
      <c r="N3524" s="6">
        <v>1.4778</v>
      </c>
      <c r="O3524">
        <v>0</v>
      </c>
      <c r="P3524" s="29" t="s">
        <v>1127</v>
      </c>
      <c r="Q3524" s="28" t="s">
        <v>86</v>
      </c>
      <c r="R3524" s="28" t="s">
        <v>87</v>
      </c>
      <c r="S3524" s="28" t="s">
        <v>1139</v>
      </c>
      <c r="T3524" s="28" t="s">
        <v>7601</v>
      </c>
      <c r="U3524" s="28" t="s">
        <v>7602</v>
      </c>
      <c r="V3524" s="28" t="s">
        <v>7603</v>
      </c>
      <c r="W3524" s="30">
        <v>45658</v>
      </c>
      <c r="X3524" s="30">
        <v>46022</v>
      </c>
      <c r="Y3524" s="28">
        <v>2025</v>
      </c>
      <c r="Z3524" s="28" t="s">
        <v>2347</v>
      </c>
      <c r="AA3524" s="28" t="s">
        <v>3226</v>
      </c>
      <c r="AB3524" s="28" t="s">
        <v>3768</v>
      </c>
      <c r="AC3524" s="28" t="s">
        <v>3216</v>
      </c>
      <c r="AD3524" s="48" t="s">
        <v>7434</v>
      </c>
    </row>
    <row r="3525" spans="1:30" x14ac:dyDescent="0.3">
      <c r="A3525" s="27" t="s">
        <v>7385</v>
      </c>
      <c r="B3525" s="28">
        <v>6</v>
      </c>
      <c r="C3525" s="28" t="s">
        <v>27</v>
      </c>
      <c r="D3525" t="s">
        <v>6378</v>
      </c>
      <c r="E3525" s="28" t="s">
        <v>6412</v>
      </c>
      <c r="F3525" s="28">
        <v>91</v>
      </c>
      <c r="G3525" s="28" t="s">
        <v>331</v>
      </c>
      <c r="H3525" s="28">
        <v>9517</v>
      </c>
      <c r="I3525" s="28" t="s">
        <v>6357</v>
      </c>
      <c r="J3525" s="28">
        <v>820</v>
      </c>
      <c r="K3525" s="28" t="s">
        <v>1138</v>
      </c>
      <c r="L3525" s="41">
        <v>40</v>
      </c>
      <c r="M3525" s="44">
        <v>46</v>
      </c>
      <c r="N3525" s="6">
        <v>1.1499999999999999</v>
      </c>
      <c r="O3525">
        <v>0</v>
      </c>
      <c r="P3525" s="29" t="s">
        <v>1127</v>
      </c>
      <c r="Q3525" s="28" t="s">
        <v>332</v>
      </c>
      <c r="R3525" s="28" t="s">
        <v>6358</v>
      </c>
      <c r="S3525" s="28" t="s">
        <v>1139</v>
      </c>
      <c r="T3525" s="28" t="s">
        <v>7679</v>
      </c>
      <c r="U3525" s="28" t="s">
        <v>7680</v>
      </c>
      <c r="V3525" s="28" t="s">
        <v>7681</v>
      </c>
      <c r="W3525" s="30">
        <v>45658</v>
      </c>
      <c r="X3525" s="30">
        <v>46022</v>
      </c>
      <c r="Y3525" s="28">
        <v>2025</v>
      </c>
      <c r="Z3525" s="28" t="s">
        <v>3232</v>
      </c>
      <c r="AA3525" s="28" t="s">
        <v>3229</v>
      </c>
      <c r="AB3525" s="28" t="s">
        <v>3812</v>
      </c>
      <c r="AC3525" s="28" t="s">
        <v>3813</v>
      </c>
      <c r="AD3525" s="48" t="s">
        <v>3814</v>
      </c>
    </row>
    <row r="3526" spans="1:30" x14ac:dyDescent="0.3">
      <c r="A3526" s="27" t="s">
        <v>7385</v>
      </c>
      <c r="B3526" s="28">
        <v>6</v>
      </c>
      <c r="C3526" s="28" t="s">
        <v>27</v>
      </c>
      <c r="D3526" t="s">
        <v>6378</v>
      </c>
      <c r="E3526" s="28" t="s">
        <v>6412</v>
      </c>
      <c r="F3526" s="28">
        <v>86</v>
      </c>
      <c r="G3526" s="28" t="s">
        <v>412</v>
      </c>
      <c r="H3526" s="28">
        <v>9518</v>
      </c>
      <c r="I3526" s="28" t="s">
        <v>413</v>
      </c>
      <c r="J3526" s="28">
        <v>820</v>
      </c>
      <c r="K3526" s="28" t="s">
        <v>1138</v>
      </c>
      <c r="L3526" s="41">
        <v>173</v>
      </c>
      <c r="M3526" s="44">
        <v>274</v>
      </c>
      <c r="N3526" s="6">
        <v>1.5838000000000001</v>
      </c>
      <c r="O3526">
        <v>0</v>
      </c>
      <c r="P3526" s="29" t="s">
        <v>1127</v>
      </c>
      <c r="Q3526" s="28" t="s">
        <v>414</v>
      </c>
      <c r="R3526" s="28" t="s">
        <v>415</v>
      </c>
      <c r="S3526" s="28" t="s">
        <v>1139</v>
      </c>
      <c r="T3526" s="28" t="s">
        <v>7688</v>
      </c>
      <c r="U3526" s="28" t="s">
        <v>7689</v>
      </c>
      <c r="V3526" s="28" t="s">
        <v>7690</v>
      </c>
      <c r="W3526" s="30">
        <v>45658</v>
      </c>
      <c r="X3526" s="30">
        <v>46022</v>
      </c>
      <c r="Y3526" s="28">
        <v>2025</v>
      </c>
      <c r="Z3526" s="28" t="s">
        <v>3708</v>
      </c>
      <c r="AA3526" s="28" t="s">
        <v>3709</v>
      </c>
      <c r="AB3526" s="28" t="s">
        <v>4842</v>
      </c>
      <c r="AC3526" s="28" t="s">
        <v>3711</v>
      </c>
      <c r="AD3526" s="48" t="s">
        <v>2269</v>
      </c>
    </row>
    <row r="3527" spans="1:30" x14ac:dyDescent="0.3">
      <c r="A3527" s="27" t="s">
        <v>7385</v>
      </c>
      <c r="B3527" s="28">
        <v>6</v>
      </c>
      <c r="C3527" s="28" t="s">
        <v>27</v>
      </c>
      <c r="D3527" t="s">
        <v>6378</v>
      </c>
      <c r="E3527" s="28" t="s">
        <v>6412</v>
      </c>
      <c r="F3527" s="28">
        <v>85</v>
      </c>
      <c r="G3527" s="28" t="s">
        <v>404</v>
      </c>
      <c r="H3527" s="28">
        <v>9519</v>
      </c>
      <c r="I3527" s="28" t="s">
        <v>6361</v>
      </c>
      <c r="J3527" s="28">
        <v>820</v>
      </c>
      <c r="K3527" s="28" t="s">
        <v>1138</v>
      </c>
      <c r="L3527" s="41">
        <v>228</v>
      </c>
      <c r="M3527" s="44">
        <v>244</v>
      </c>
      <c r="N3527" s="6">
        <v>1.0702</v>
      </c>
      <c r="O3527">
        <v>0</v>
      </c>
      <c r="P3527" s="29" t="s">
        <v>1127</v>
      </c>
      <c r="Q3527" s="28" t="s">
        <v>407</v>
      </c>
      <c r="R3527" s="28" t="s">
        <v>6362</v>
      </c>
      <c r="S3527" s="28" t="s">
        <v>1139</v>
      </c>
      <c r="T3527" s="28" t="s">
        <v>7691</v>
      </c>
      <c r="U3527" s="28" t="s">
        <v>7692</v>
      </c>
      <c r="V3527" s="28" t="s">
        <v>7693</v>
      </c>
      <c r="W3527" s="30">
        <v>45658</v>
      </c>
      <c r="X3527" s="30">
        <v>46022</v>
      </c>
      <c r="Y3527" s="28">
        <v>2025</v>
      </c>
      <c r="Z3527" s="28" t="s">
        <v>3712</v>
      </c>
      <c r="AA3527" s="28" t="s">
        <v>4024</v>
      </c>
      <c r="AB3527" s="28" t="s">
        <v>3714</v>
      </c>
      <c r="AC3527" s="28" t="s">
        <v>3715</v>
      </c>
      <c r="AD3527" s="48" t="s">
        <v>1180</v>
      </c>
    </row>
    <row r="3528" spans="1:30" x14ac:dyDescent="0.3">
      <c r="A3528" s="27" t="s">
        <v>7385</v>
      </c>
      <c r="B3528" s="28">
        <v>6</v>
      </c>
      <c r="C3528" s="28" t="s">
        <v>27</v>
      </c>
      <c r="D3528" t="s">
        <v>6378</v>
      </c>
      <c r="E3528" s="28" t="s">
        <v>6412</v>
      </c>
      <c r="F3528" s="28">
        <v>20</v>
      </c>
      <c r="G3528" s="28" t="s">
        <v>376</v>
      </c>
      <c r="H3528" s="28">
        <v>9520</v>
      </c>
      <c r="I3528" s="28" t="s">
        <v>387</v>
      </c>
      <c r="J3528" s="28">
        <v>820</v>
      </c>
      <c r="K3528" s="28" t="s">
        <v>1138</v>
      </c>
      <c r="L3528" s="41">
        <v>507</v>
      </c>
      <c r="M3528" s="44">
        <v>424</v>
      </c>
      <c r="N3528" s="6">
        <v>0.83630000000000004</v>
      </c>
      <c r="O3528">
        <v>0</v>
      </c>
      <c r="P3528" s="29" t="s">
        <v>1127</v>
      </c>
      <c r="Q3528" s="28" t="s">
        <v>381</v>
      </c>
      <c r="R3528" s="28" t="s">
        <v>388</v>
      </c>
      <c r="S3528" s="28" t="s">
        <v>1139</v>
      </c>
      <c r="T3528" s="28" t="s">
        <v>7697</v>
      </c>
      <c r="U3528" s="28" t="s">
        <v>7698</v>
      </c>
      <c r="V3528" s="28" t="s">
        <v>7699</v>
      </c>
      <c r="W3528" s="30">
        <v>45658</v>
      </c>
      <c r="X3528" s="30">
        <v>46022</v>
      </c>
      <c r="Y3528" s="28">
        <v>2025</v>
      </c>
      <c r="Z3528" s="28" t="s">
        <v>1885</v>
      </c>
      <c r="AA3528" s="28" t="s">
        <v>520</v>
      </c>
      <c r="AB3528" s="28" t="s">
        <v>764</v>
      </c>
      <c r="AC3528" s="28" t="s">
        <v>3280</v>
      </c>
      <c r="AD3528" s="48" t="s">
        <v>2269</v>
      </c>
    </row>
    <row r="3529" spans="1:30" x14ac:dyDescent="0.3">
      <c r="A3529" s="27" t="s">
        <v>7385</v>
      </c>
      <c r="B3529" s="28">
        <v>6</v>
      </c>
      <c r="C3529" s="28" t="s">
        <v>27</v>
      </c>
      <c r="D3529" t="s">
        <v>6378</v>
      </c>
      <c r="E3529" s="28" t="s">
        <v>6412</v>
      </c>
      <c r="F3529" s="28">
        <v>20</v>
      </c>
      <c r="G3529" s="28" t="s">
        <v>376</v>
      </c>
      <c r="H3529" s="28">
        <v>9521</v>
      </c>
      <c r="I3529" s="28" t="s">
        <v>383</v>
      </c>
      <c r="J3529" s="28">
        <v>820</v>
      </c>
      <c r="K3529" s="28" t="s">
        <v>1138</v>
      </c>
      <c r="L3529" s="41">
        <v>715</v>
      </c>
      <c r="M3529" s="44">
        <v>891</v>
      </c>
      <c r="N3529" s="6">
        <v>1.2462</v>
      </c>
      <c r="O3529">
        <v>0</v>
      </c>
      <c r="P3529" s="29" t="s">
        <v>1127</v>
      </c>
      <c r="Q3529" s="28" t="s">
        <v>381</v>
      </c>
      <c r="R3529" s="28" t="s">
        <v>386</v>
      </c>
      <c r="S3529" s="28" t="s">
        <v>1139</v>
      </c>
      <c r="T3529" s="28" t="s">
        <v>7700</v>
      </c>
      <c r="U3529" s="28" t="s">
        <v>7701</v>
      </c>
      <c r="V3529" s="28" t="s">
        <v>7702</v>
      </c>
      <c r="W3529" s="30">
        <v>45658</v>
      </c>
      <c r="X3529" s="30">
        <v>46022</v>
      </c>
      <c r="Y3529" s="28">
        <v>2025</v>
      </c>
      <c r="Z3529" s="28" t="s">
        <v>384</v>
      </c>
      <c r="AA3529" s="28" t="s">
        <v>3292</v>
      </c>
      <c r="AB3529" s="28" t="s">
        <v>4843</v>
      </c>
      <c r="AC3529" s="28" t="s">
        <v>3716</v>
      </c>
      <c r="AD3529" s="48" t="s">
        <v>1130</v>
      </c>
    </row>
    <row r="3530" spans="1:30" x14ac:dyDescent="0.3">
      <c r="A3530" s="27" t="s">
        <v>7385</v>
      </c>
      <c r="B3530" s="28">
        <v>6</v>
      </c>
      <c r="C3530" s="28" t="s">
        <v>27</v>
      </c>
      <c r="D3530" t="s">
        <v>6378</v>
      </c>
      <c r="E3530" s="28" t="s">
        <v>6412</v>
      </c>
      <c r="F3530" s="28">
        <v>27</v>
      </c>
      <c r="G3530" s="28" t="s">
        <v>274</v>
      </c>
      <c r="H3530" s="28">
        <v>9522</v>
      </c>
      <c r="I3530" s="28" t="s">
        <v>275</v>
      </c>
      <c r="J3530" s="28">
        <v>820</v>
      </c>
      <c r="K3530" s="28" t="s">
        <v>1138</v>
      </c>
      <c r="L3530" s="41">
        <v>242</v>
      </c>
      <c r="M3530" s="44">
        <v>116</v>
      </c>
      <c r="N3530" s="6">
        <v>0.4793</v>
      </c>
      <c r="O3530">
        <v>0</v>
      </c>
      <c r="P3530" s="29" t="s">
        <v>1127</v>
      </c>
      <c r="Q3530" s="28" t="s">
        <v>276</v>
      </c>
      <c r="R3530" s="28" t="s">
        <v>277</v>
      </c>
      <c r="S3530" s="28" t="s">
        <v>1139</v>
      </c>
      <c r="T3530" s="28" t="s">
        <v>7616</v>
      </c>
      <c r="U3530" s="28" t="s">
        <v>7617</v>
      </c>
      <c r="V3530" s="28" t="s">
        <v>7618</v>
      </c>
      <c r="W3530" s="30">
        <v>45658</v>
      </c>
      <c r="X3530" s="30">
        <v>46022</v>
      </c>
      <c r="Y3530" s="28">
        <v>2025</v>
      </c>
      <c r="Z3530" s="28" t="s">
        <v>3717</v>
      </c>
      <c r="AA3530" s="28" t="s">
        <v>3718</v>
      </c>
      <c r="AB3530" s="28" t="s">
        <v>3719</v>
      </c>
      <c r="AC3530" s="28" t="s">
        <v>1781</v>
      </c>
      <c r="AD3530" s="48" t="s">
        <v>3720</v>
      </c>
    </row>
    <row r="3531" spans="1:30" x14ac:dyDescent="0.3">
      <c r="A3531" s="27" t="s">
        <v>7385</v>
      </c>
      <c r="B3531" s="28">
        <v>6</v>
      </c>
      <c r="C3531" s="28" t="s">
        <v>27</v>
      </c>
      <c r="D3531" t="s">
        <v>6378</v>
      </c>
      <c r="E3531" s="28" t="s">
        <v>6412</v>
      </c>
      <c r="F3531" s="28">
        <v>23</v>
      </c>
      <c r="G3531" s="28" t="s">
        <v>268</v>
      </c>
      <c r="H3531" s="28">
        <v>9523</v>
      </c>
      <c r="I3531" s="28" t="s">
        <v>269</v>
      </c>
      <c r="J3531" s="28">
        <v>820</v>
      </c>
      <c r="K3531" s="28" t="s">
        <v>1138</v>
      </c>
      <c r="L3531" s="41">
        <v>712</v>
      </c>
      <c r="M3531" s="44">
        <v>581</v>
      </c>
      <c r="N3531" s="6">
        <v>0.81599999999999995</v>
      </c>
      <c r="O3531">
        <v>0</v>
      </c>
      <c r="P3531" s="29" t="s">
        <v>1127</v>
      </c>
      <c r="Q3531" s="28" t="s">
        <v>272</v>
      </c>
      <c r="R3531" s="28" t="s">
        <v>273</v>
      </c>
      <c r="S3531" s="28" t="s">
        <v>1139</v>
      </c>
      <c r="T3531" s="28" t="s">
        <v>7613</v>
      </c>
      <c r="U3531" s="28" t="s">
        <v>7614</v>
      </c>
      <c r="V3531" s="28" t="s">
        <v>7615</v>
      </c>
      <c r="W3531" s="30">
        <v>45658</v>
      </c>
      <c r="X3531" s="30">
        <v>46022</v>
      </c>
      <c r="Y3531" s="28">
        <v>2025</v>
      </c>
      <c r="Z3531" s="28" t="s">
        <v>1163</v>
      </c>
      <c r="AA3531" s="28" t="s">
        <v>3593</v>
      </c>
      <c r="AB3531" s="28" t="s">
        <v>3594</v>
      </c>
      <c r="AC3531" s="28" t="s">
        <v>1164</v>
      </c>
      <c r="AD3531" s="48" t="s">
        <v>1130</v>
      </c>
    </row>
    <row r="3532" spans="1:30" x14ac:dyDescent="0.3">
      <c r="A3532" s="27" t="s">
        <v>7385</v>
      </c>
      <c r="B3532" s="28">
        <v>6</v>
      </c>
      <c r="C3532" s="28" t="s">
        <v>27</v>
      </c>
      <c r="D3532" t="s">
        <v>6378</v>
      </c>
      <c r="E3532" s="28" t="s">
        <v>6412</v>
      </c>
      <c r="F3532" s="28">
        <v>44</v>
      </c>
      <c r="G3532" s="28" t="s">
        <v>64</v>
      </c>
      <c r="H3532" s="28">
        <v>9524</v>
      </c>
      <c r="I3532" s="28" t="s">
        <v>77</v>
      </c>
      <c r="J3532" s="28">
        <v>820</v>
      </c>
      <c r="K3532" s="28" t="s">
        <v>1138</v>
      </c>
      <c r="L3532" s="41">
        <v>500</v>
      </c>
      <c r="M3532" s="44">
        <v>508</v>
      </c>
      <c r="N3532" s="6">
        <v>1.016</v>
      </c>
      <c r="O3532">
        <v>0</v>
      </c>
      <c r="P3532" s="29" t="s">
        <v>1127</v>
      </c>
      <c r="Q3532" s="28" t="s">
        <v>67</v>
      </c>
      <c r="R3532" s="28" t="s">
        <v>79</v>
      </c>
      <c r="S3532" s="28" t="s">
        <v>1139</v>
      </c>
      <c r="T3532" s="28" t="s">
        <v>7619</v>
      </c>
      <c r="U3532" s="28" t="s">
        <v>7620</v>
      </c>
      <c r="V3532" s="28" t="s">
        <v>7621</v>
      </c>
      <c r="W3532" s="30">
        <v>45658</v>
      </c>
      <c r="X3532" s="30">
        <v>46022</v>
      </c>
      <c r="Y3532" s="28">
        <v>2025</v>
      </c>
      <c r="Z3532" s="28" t="s">
        <v>3722</v>
      </c>
      <c r="AA3532" s="28" t="s">
        <v>763</v>
      </c>
      <c r="AB3532" s="28" t="s">
        <v>1254</v>
      </c>
      <c r="AC3532" s="28" t="s">
        <v>3724</v>
      </c>
      <c r="AD3532" s="48" t="s">
        <v>1130</v>
      </c>
    </row>
    <row r="3533" spans="1:30" x14ac:dyDescent="0.3">
      <c r="A3533" s="27" t="s">
        <v>7385</v>
      </c>
      <c r="B3533" s="28">
        <v>6</v>
      </c>
      <c r="C3533" s="28" t="s">
        <v>27</v>
      </c>
      <c r="D3533" t="s">
        <v>6378</v>
      </c>
      <c r="E3533" s="28" t="s">
        <v>6412</v>
      </c>
      <c r="F3533" s="28">
        <v>41</v>
      </c>
      <c r="G3533" s="28" t="s">
        <v>124</v>
      </c>
      <c r="H3533" s="28">
        <v>9525</v>
      </c>
      <c r="I3533" s="28" t="s">
        <v>125</v>
      </c>
      <c r="J3533" s="28">
        <v>820</v>
      </c>
      <c r="K3533" s="28" t="s">
        <v>1138</v>
      </c>
      <c r="L3533" s="41">
        <v>400</v>
      </c>
      <c r="M3533" s="44">
        <v>402</v>
      </c>
      <c r="N3533" s="6">
        <v>1.0049999999999999</v>
      </c>
      <c r="O3533">
        <v>0</v>
      </c>
      <c r="P3533" s="29" t="s">
        <v>1127</v>
      </c>
      <c r="Q3533" s="28" t="s">
        <v>129</v>
      </c>
      <c r="R3533" s="28" t="s">
        <v>130</v>
      </c>
      <c r="S3533" s="28" t="s">
        <v>1139</v>
      </c>
      <c r="T3533" s="28" t="s">
        <v>7537</v>
      </c>
      <c r="U3533" s="28" t="s">
        <v>7538</v>
      </c>
      <c r="V3533" s="28" t="s">
        <v>7539</v>
      </c>
      <c r="W3533" s="30">
        <v>45658</v>
      </c>
      <c r="X3533" s="30">
        <v>46022</v>
      </c>
      <c r="Y3533" s="28">
        <v>2025</v>
      </c>
      <c r="Z3533" s="28" t="s">
        <v>522</v>
      </c>
      <c r="AA3533" s="28" t="s">
        <v>126</v>
      </c>
      <c r="AB3533" s="28" t="s">
        <v>438</v>
      </c>
      <c r="AC3533" s="28" t="s">
        <v>127</v>
      </c>
      <c r="AD3533" s="48" t="s">
        <v>128</v>
      </c>
    </row>
    <row r="3534" spans="1:30" x14ac:dyDescent="0.3">
      <c r="A3534" s="27" t="s">
        <v>7385</v>
      </c>
      <c r="B3534" s="28">
        <v>6</v>
      </c>
      <c r="C3534" s="28" t="s">
        <v>27</v>
      </c>
      <c r="D3534" t="s">
        <v>6378</v>
      </c>
      <c r="E3534" s="28" t="s">
        <v>6412</v>
      </c>
      <c r="F3534" s="28">
        <v>41</v>
      </c>
      <c r="G3534" s="28" t="s">
        <v>124</v>
      </c>
      <c r="H3534" s="28">
        <v>9526</v>
      </c>
      <c r="I3534" s="28" t="s">
        <v>179</v>
      </c>
      <c r="J3534" s="28">
        <v>820</v>
      </c>
      <c r="K3534" s="28" t="s">
        <v>1138</v>
      </c>
      <c r="L3534" s="41">
        <v>172</v>
      </c>
      <c r="M3534" s="44">
        <v>163</v>
      </c>
      <c r="N3534" s="6">
        <v>0.94769999999999999</v>
      </c>
      <c r="O3534">
        <v>0</v>
      </c>
      <c r="P3534" s="29" t="s">
        <v>1127</v>
      </c>
      <c r="Q3534" s="28" t="s">
        <v>129</v>
      </c>
      <c r="R3534" s="28" t="s">
        <v>180</v>
      </c>
      <c r="S3534" s="28" t="s">
        <v>1139</v>
      </c>
      <c r="T3534" s="28" t="s">
        <v>7540</v>
      </c>
      <c r="U3534" s="28" t="s">
        <v>7541</v>
      </c>
      <c r="V3534" s="28" t="s">
        <v>7542</v>
      </c>
      <c r="W3534" s="30">
        <v>45658</v>
      </c>
      <c r="X3534" s="30">
        <v>46022</v>
      </c>
      <c r="Y3534" s="28">
        <v>2025</v>
      </c>
      <c r="Z3534" s="28" t="s">
        <v>2583</v>
      </c>
      <c r="AA3534" s="28" t="s">
        <v>3858</v>
      </c>
      <c r="AB3534" s="28" t="s">
        <v>3859</v>
      </c>
      <c r="AC3534" s="28" t="s">
        <v>2581</v>
      </c>
      <c r="AD3534" s="48" t="s">
        <v>57</v>
      </c>
    </row>
    <row r="3535" spans="1:30" x14ac:dyDescent="0.3">
      <c r="A3535" s="27" t="s">
        <v>7385</v>
      </c>
      <c r="B3535" s="28">
        <v>6</v>
      </c>
      <c r="C3535" s="28" t="s">
        <v>27</v>
      </c>
      <c r="D3535" t="s">
        <v>6378</v>
      </c>
      <c r="E3535" s="28" t="s">
        <v>6412</v>
      </c>
      <c r="F3535" s="28">
        <v>41</v>
      </c>
      <c r="G3535" s="28" t="s">
        <v>124</v>
      </c>
      <c r="H3535" s="28">
        <v>9527</v>
      </c>
      <c r="I3535" s="28" t="s">
        <v>173</v>
      </c>
      <c r="J3535" s="28">
        <v>820</v>
      </c>
      <c r="K3535" s="28" t="s">
        <v>1138</v>
      </c>
      <c r="L3535" s="41">
        <v>252</v>
      </c>
      <c r="M3535" s="44">
        <v>235</v>
      </c>
      <c r="N3535" s="6">
        <v>0.9325</v>
      </c>
      <c r="O3535">
        <v>0</v>
      </c>
      <c r="P3535" s="29" t="s">
        <v>1127</v>
      </c>
      <c r="Q3535" s="28" t="s">
        <v>129</v>
      </c>
      <c r="R3535" s="28" t="s">
        <v>175</v>
      </c>
      <c r="S3535" s="28" t="s">
        <v>1139</v>
      </c>
      <c r="T3535" s="28" t="s">
        <v>7543</v>
      </c>
      <c r="U3535" s="28" t="s">
        <v>7544</v>
      </c>
      <c r="V3535" s="28" t="s">
        <v>7545</v>
      </c>
      <c r="W3535" s="30">
        <v>45658</v>
      </c>
      <c r="X3535" s="30">
        <v>46022</v>
      </c>
      <c r="Y3535" s="28">
        <v>2025</v>
      </c>
      <c r="Z3535" s="28" t="s">
        <v>2589</v>
      </c>
      <c r="AA3535" s="28" t="s">
        <v>4453</v>
      </c>
      <c r="AB3535" s="28" t="s">
        <v>2570</v>
      </c>
      <c r="AC3535" s="28" t="s">
        <v>4503</v>
      </c>
      <c r="AD3535" s="48" t="s">
        <v>4504</v>
      </c>
    </row>
    <row r="3536" spans="1:30" x14ac:dyDescent="0.3">
      <c r="A3536" s="27" t="s">
        <v>7385</v>
      </c>
      <c r="B3536" s="28">
        <v>6</v>
      </c>
      <c r="C3536" s="28" t="s">
        <v>27</v>
      </c>
      <c r="D3536" t="s">
        <v>6378</v>
      </c>
      <c r="E3536" s="28" t="s">
        <v>6412</v>
      </c>
      <c r="F3536" s="28">
        <v>41</v>
      </c>
      <c r="G3536" s="28" t="s">
        <v>124</v>
      </c>
      <c r="H3536" s="28">
        <v>9528</v>
      </c>
      <c r="I3536" s="28" t="s">
        <v>154</v>
      </c>
      <c r="J3536" s="28">
        <v>820</v>
      </c>
      <c r="K3536" s="28" t="s">
        <v>1138</v>
      </c>
      <c r="L3536" s="41">
        <v>382</v>
      </c>
      <c r="M3536" s="44">
        <v>105</v>
      </c>
      <c r="N3536" s="6">
        <v>0.27489999999999998</v>
      </c>
      <c r="O3536">
        <v>0</v>
      </c>
      <c r="P3536" s="29" t="s">
        <v>1127</v>
      </c>
      <c r="Q3536" s="28" t="s">
        <v>129</v>
      </c>
      <c r="R3536" s="28" t="s">
        <v>157</v>
      </c>
      <c r="S3536" s="28" t="s">
        <v>1139</v>
      </c>
      <c r="T3536" s="28" t="s">
        <v>7546</v>
      </c>
      <c r="U3536" s="28" t="s">
        <v>7547</v>
      </c>
      <c r="V3536" s="28" t="s">
        <v>7548</v>
      </c>
      <c r="W3536" s="30">
        <v>45658</v>
      </c>
      <c r="X3536" s="30">
        <v>46022</v>
      </c>
      <c r="Y3536" s="28">
        <v>2025</v>
      </c>
      <c r="Z3536" s="28" t="s">
        <v>1072</v>
      </c>
      <c r="AA3536" s="28" t="s">
        <v>1150</v>
      </c>
      <c r="AB3536" s="28" t="s">
        <v>3728</v>
      </c>
      <c r="AC3536" s="28" t="s">
        <v>1151</v>
      </c>
      <c r="AD3536" s="48" t="s">
        <v>3729</v>
      </c>
    </row>
    <row r="3537" spans="1:30" x14ac:dyDescent="0.3">
      <c r="A3537" s="27" t="s">
        <v>7385</v>
      </c>
      <c r="B3537" s="28">
        <v>6</v>
      </c>
      <c r="C3537" s="28" t="s">
        <v>27</v>
      </c>
      <c r="D3537" t="s">
        <v>6378</v>
      </c>
      <c r="E3537" s="28" t="s">
        <v>6412</v>
      </c>
      <c r="F3537" s="28">
        <v>47</v>
      </c>
      <c r="G3537" s="28" t="s">
        <v>55</v>
      </c>
      <c r="H3537" s="28">
        <v>9529</v>
      </c>
      <c r="I3537" s="28" t="s">
        <v>227</v>
      </c>
      <c r="J3537" s="28">
        <v>820</v>
      </c>
      <c r="K3537" s="28" t="s">
        <v>1138</v>
      </c>
      <c r="L3537" s="41">
        <v>245</v>
      </c>
      <c r="M3537" s="44">
        <v>57</v>
      </c>
      <c r="N3537" s="6">
        <v>0.23269999999999999</v>
      </c>
      <c r="O3537">
        <v>0</v>
      </c>
      <c r="P3537" s="29" t="s">
        <v>1127</v>
      </c>
      <c r="Q3537" s="28" t="s">
        <v>58</v>
      </c>
      <c r="R3537" s="28" t="s">
        <v>229</v>
      </c>
      <c r="S3537" s="28" t="s">
        <v>1139</v>
      </c>
      <c r="T3537" s="28" t="s">
        <v>7625</v>
      </c>
      <c r="U3537" s="28" t="s">
        <v>7626</v>
      </c>
      <c r="V3537" s="28" t="s">
        <v>7627</v>
      </c>
      <c r="W3537" s="30">
        <v>45658</v>
      </c>
      <c r="X3537" s="30">
        <v>46022</v>
      </c>
      <c r="Y3537" s="28">
        <v>2025</v>
      </c>
      <c r="Z3537" s="28" t="s">
        <v>2684</v>
      </c>
      <c r="AA3537" s="28" t="s">
        <v>4844</v>
      </c>
      <c r="AB3537" s="28" t="s">
        <v>3338</v>
      </c>
      <c r="AC3537" s="28" t="s">
        <v>453</v>
      </c>
      <c r="AD3537" s="48" t="s">
        <v>78</v>
      </c>
    </row>
    <row r="3538" spans="1:30" x14ac:dyDescent="0.3">
      <c r="A3538" s="27" t="s">
        <v>7385</v>
      </c>
      <c r="B3538" s="28">
        <v>6</v>
      </c>
      <c r="C3538" s="28" t="s">
        <v>27</v>
      </c>
      <c r="D3538" t="s">
        <v>6378</v>
      </c>
      <c r="E3538" s="28" t="s">
        <v>6412</v>
      </c>
      <c r="F3538" s="28">
        <v>81</v>
      </c>
      <c r="G3538" s="28" t="s">
        <v>363</v>
      </c>
      <c r="H3538" s="28">
        <v>9530</v>
      </c>
      <c r="I3538" s="28" t="s">
        <v>364</v>
      </c>
      <c r="J3538" s="28">
        <v>820</v>
      </c>
      <c r="K3538" s="28" t="s">
        <v>1138</v>
      </c>
      <c r="L3538" s="41">
        <v>129</v>
      </c>
      <c r="M3538" s="44">
        <v>256</v>
      </c>
      <c r="N3538" s="6">
        <v>1.9844999999999999</v>
      </c>
      <c r="O3538">
        <v>0</v>
      </c>
      <c r="P3538" s="29" t="s">
        <v>1127</v>
      </c>
      <c r="Q3538" s="28" t="s">
        <v>365</v>
      </c>
      <c r="R3538" s="28" t="s">
        <v>366</v>
      </c>
      <c r="S3538" s="28" t="s">
        <v>1139</v>
      </c>
      <c r="T3538" s="28" t="s">
        <v>7732</v>
      </c>
      <c r="U3538" s="28" t="s">
        <v>7733</v>
      </c>
      <c r="V3538" s="28" t="s">
        <v>7734</v>
      </c>
      <c r="W3538" s="30">
        <v>45658</v>
      </c>
      <c r="X3538" s="30">
        <v>46022</v>
      </c>
      <c r="Y3538" s="28">
        <v>2025</v>
      </c>
      <c r="Z3538" s="28" t="s">
        <v>3732</v>
      </c>
      <c r="AA3538" s="28" t="s">
        <v>3733</v>
      </c>
      <c r="AB3538" s="28" t="s">
        <v>3734</v>
      </c>
      <c r="AC3538" s="28" t="s">
        <v>3735</v>
      </c>
      <c r="AD3538" s="48" t="s">
        <v>1265</v>
      </c>
    </row>
    <row r="3539" spans="1:30" x14ac:dyDescent="0.3">
      <c r="A3539" s="27" t="s">
        <v>7385</v>
      </c>
      <c r="B3539" s="28">
        <v>6</v>
      </c>
      <c r="C3539" s="28" t="s">
        <v>27</v>
      </c>
      <c r="D3539" t="s">
        <v>6378</v>
      </c>
      <c r="E3539" s="28" t="s">
        <v>6412</v>
      </c>
      <c r="F3539" s="28">
        <v>99</v>
      </c>
      <c r="G3539" s="28" t="s">
        <v>1319</v>
      </c>
      <c r="H3539" s="28">
        <v>9531</v>
      </c>
      <c r="I3539" s="28" t="s">
        <v>1320</v>
      </c>
      <c r="J3539" s="28">
        <v>820</v>
      </c>
      <c r="K3539" s="28" t="s">
        <v>1138</v>
      </c>
      <c r="L3539" s="41">
        <v>117</v>
      </c>
      <c r="M3539" s="44">
        <v>173</v>
      </c>
      <c r="N3539" s="6">
        <v>1.4785999999999999</v>
      </c>
      <c r="O3539">
        <v>0</v>
      </c>
      <c r="P3539" s="29" t="s">
        <v>1127</v>
      </c>
      <c r="Q3539" s="28" t="s">
        <v>1322</v>
      </c>
      <c r="R3539" s="28" t="s">
        <v>1323</v>
      </c>
      <c r="S3539" s="28" t="s">
        <v>1139</v>
      </c>
      <c r="T3539" s="28" t="s">
        <v>7694</v>
      </c>
      <c r="U3539" s="28" t="s">
        <v>7695</v>
      </c>
      <c r="V3539" s="28" t="s">
        <v>7696</v>
      </c>
      <c r="W3539" s="30">
        <v>45658</v>
      </c>
      <c r="X3539" s="30">
        <v>46022</v>
      </c>
      <c r="Y3539" s="28">
        <v>2025</v>
      </c>
      <c r="Z3539" s="28" t="s">
        <v>3352</v>
      </c>
      <c r="AA3539" s="28" t="s">
        <v>4845</v>
      </c>
      <c r="AB3539" s="28" t="s">
        <v>4380</v>
      </c>
      <c r="AC3539" s="28" t="s">
        <v>3371</v>
      </c>
      <c r="AD3539" s="48" t="s">
        <v>3372</v>
      </c>
    </row>
    <row r="3540" spans="1:30" x14ac:dyDescent="0.3">
      <c r="A3540" s="27" t="s">
        <v>7385</v>
      </c>
      <c r="B3540" s="28">
        <v>6</v>
      </c>
      <c r="C3540" s="28" t="s">
        <v>27</v>
      </c>
      <c r="D3540" t="s">
        <v>6378</v>
      </c>
      <c r="E3540" s="28" t="s">
        <v>6412</v>
      </c>
      <c r="F3540" s="28">
        <v>50</v>
      </c>
      <c r="G3540" s="28" t="s">
        <v>416</v>
      </c>
      <c r="H3540" s="28">
        <v>9532</v>
      </c>
      <c r="I3540" s="28" t="s">
        <v>420</v>
      </c>
      <c r="J3540" s="28">
        <v>820</v>
      </c>
      <c r="K3540" s="28" t="s">
        <v>1138</v>
      </c>
      <c r="L3540" s="41">
        <v>191</v>
      </c>
      <c r="M3540" s="44">
        <v>187</v>
      </c>
      <c r="N3540" s="6">
        <v>0.97909999999999997</v>
      </c>
      <c r="O3540">
        <v>0</v>
      </c>
      <c r="P3540" s="29" t="s">
        <v>1127</v>
      </c>
      <c r="Q3540" s="28" t="s">
        <v>418</v>
      </c>
      <c r="R3540" s="28" t="s">
        <v>423</v>
      </c>
      <c r="S3540" s="28" t="s">
        <v>1139</v>
      </c>
      <c r="T3540" s="28" t="s">
        <v>7703</v>
      </c>
      <c r="U3540" s="28" t="s">
        <v>7704</v>
      </c>
      <c r="V3540" s="28" t="s">
        <v>7705</v>
      </c>
      <c r="W3540" s="30">
        <v>45658</v>
      </c>
      <c r="X3540" s="30">
        <v>46022</v>
      </c>
      <c r="Y3540" s="28">
        <v>2025</v>
      </c>
      <c r="Z3540" s="28" t="s">
        <v>1193</v>
      </c>
      <c r="AA3540" s="28" t="s">
        <v>3860</v>
      </c>
      <c r="AB3540" s="28" t="s">
        <v>4820</v>
      </c>
      <c r="AC3540" s="28" t="s">
        <v>3862</v>
      </c>
      <c r="AD3540" s="48" t="s">
        <v>1194</v>
      </c>
    </row>
    <row r="3541" spans="1:30" x14ac:dyDescent="0.3">
      <c r="A3541" s="27" t="s">
        <v>7385</v>
      </c>
      <c r="B3541" s="28">
        <v>6</v>
      </c>
      <c r="C3541" s="28" t="s">
        <v>27</v>
      </c>
      <c r="D3541" t="s">
        <v>6378</v>
      </c>
      <c r="E3541" s="28" t="s">
        <v>6412</v>
      </c>
      <c r="F3541" s="28">
        <v>95</v>
      </c>
      <c r="G3541" s="28" t="s">
        <v>258</v>
      </c>
      <c r="H3541" s="28">
        <v>9533</v>
      </c>
      <c r="I3541" s="28" t="s">
        <v>259</v>
      </c>
      <c r="J3541" s="28">
        <v>820</v>
      </c>
      <c r="K3541" s="28" t="s">
        <v>1138</v>
      </c>
      <c r="L3541" s="41">
        <v>82</v>
      </c>
      <c r="M3541" s="44">
        <v>106</v>
      </c>
      <c r="N3541" s="6">
        <v>1.2927</v>
      </c>
      <c r="O3541">
        <v>0</v>
      </c>
      <c r="P3541" s="29" t="s">
        <v>1127</v>
      </c>
      <c r="Q3541" s="28" t="s">
        <v>264</v>
      </c>
      <c r="R3541" s="28" t="s">
        <v>265</v>
      </c>
      <c r="S3541" s="28" t="s">
        <v>1139</v>
      </c>
      <c r="T3541" s="28" t="s">
        <v>7685</v>
      </c>
      <c r="U3541" s="28" t="s">
        <v>7686</v>
      </c>
      <c r="V3541" s="28" t="s">
        <v>7687</v>
      </c>
      <c r="W3541" s="30">
        <v>45658</v>
      </c>
      <c r="X3541" s="30">
        <v>46022</v>
      </c>
      <c r="Y3541" s="28">
        <v>2025</v>
      </c>
      <c r="Z3541" s="28" t="s">
        <v>260</v>
      </c>
      <c r="AA3541" s="28" t="s">
        <v>261</v>
      </c>
      <c r="AB3541" s="28" t="s">
        <v>262</v>
      </c>
      <c r="AC3541" s="28" t="s">
        <v>263</v>
      </c>
      <c r="AD3541" s="48" t="s">
        <v>7434</v>
      </c>
    </row>
    <row r="3542" spans="1:30" x14ac:dyDescent="0.3">
      <c r="A3542" s="27" t="s">
        <v>7385</v>
      </c>
      <c r="B3542" s="28">
        <v>6</v>
      </c>
      <c r="C3542" s="28" t="s">
        <v>27</v>
      </c>
      <c r="D3542" t="s">
        <v>6378</v>
      </c>
      <c r="E3542" s="28" t="s">
        <v>6412</v>
      </c>
      <c r="F3542" s="28">
        <v>52</v>
      </c>
      <c r="G3542" s="28" t="s">
        <v>191</v>
      </c>
      <c r="H3542" s="28">
        <v>9534</v>
      </c>
      <c r="I3542" s="28" t="s">
        <v>207</v>
      </c>
      <c r="J3542" s="28">
        <v>820</v>
      </c>
      <c r="K3542" s="28" t="s">
        <v>1138</v>
      </c>
      <c r="L3542" s="41">
        <v>238</v>
      </c>
      <c r="M3542" s="44">
        <v>290</v>
      </c>
      <c r="N3542" s="6">
        <v>1.2184999999999999</v>
      </c>
      <c r="O3542">
        <v>0</v>
      </c>
      <c r="P3542" s="29" t="s">
        <v>1127</v>
      </c>
      <c r="Q3542" s="28" t="s">
        <v>193</v>
      </c>
      <c r="R3542" s="28" t="s">
        <v>208</v>
      </c>
      <c r="S3542" s="28" t="s">
        <v>1139</v>
      </c>
      <c r="T3542" s="28" t="s">
        <v>7709</v>
      </c>
      <c r="U3542" s="28" t="s">
        <v>7710</v>
      </c>
      <c r="V3542" s="28" t="s">
        <v>7711</v>
      </c>
      <c r="W3542" s="30">
        <v>45658</v>
      </c>
      <c r="X3542" s="30">
        <v>46022</v>
      </c>
      <c r="Y3542" s="28">
        <v>2025</v>
      </c>
      <c r="Z3542" s="28" t="s">
        <v>3816</v>
      </c>
      <c r="AA3542" s="28" t="s">
        <v>3817</v>
      </c>
      <c r="AB3542" s="28" t="s">
        <v>3818</v>
      </c>
      <c r="AC3542" s="28" t="s">
        <v>3819</v>
      </c>
      <c r="AD3542" s="48" t="s">
        <v>3820</v>
      </c>
    </row>
    <row r="3543" spans="1:30" x14ac:dyDescent="0.3">
      <c r="A3543" s="27" t="s">
        <v>7385</v>
      </c>
      <c r="B3543" s="28">
        <v>6</v>
      </c>
      <c r="C3543" s="28" t="s">
        <v>27</v>
      </c>
      <c r="D3543" t="s">
        <v>6378</v>
      </c>
      <c r="E3543" s="28" t="s">
        <v>6412</v>
      </c>
      <c r="F3543" s="28">
        <v>52</v>
      </c>
      <c r="G3543" s="28" t="s">
        <v>191</v>
      </c>
      <c r="H3543" s="28">
        <v>9535</v>
      </c>
      <c r="I3543" s="28" t="s">
        <v>192</v>
      </c>
      <c r="J3543" s="28">
        <v>820</v>
      </c>
      <c r="K3543" s="28" t="s">
        <v>1138</v>
      </c>
      <c r="L3543" s="41">
        <v>263</v>
      </c>
      <c r="M3543" s="44">
        <v>7</v>
      </c>
      <c r="N3543" s="6">
        <v>2.6599999999999999E-2</v>
      </c>
      <c r="O3543">
        <v>0</v>
      </c>
      <c r="P3543" s="29" t="s">
        <v>1127</v>
      </c>
      <c r="Q3543" s="28" t="s">
        <v>193</v>
      </c>
      <c r="R3543" s="28" t="s">
        <v>194</v>
      </c>
      <c r="S3543" s="28" t="s">
        <v>1139</v>
      </c>
      <c r="T3543" s="28" t="s">
        <v>7706</v>
      </c>
      <c r="U3543" s="28" t="s">
        <v>7707</v>
      </c>
      <c r="V3543" s="28" t="s">
        <v>7708</v>
      </c>
      <c r="W3543" s="30">
        <v>45658</v>
      </c>
      <c r="X3543" s="30">
        <v>46022</v>
      </c>
      <c r="Y3543" s="28">
        <v>2025</v>
      </c>
      <c r="Z3543" s="28" t="s">
        <v>2701</v>
      </c>
      <c r="AA3543" s="28" t="s">
        <v>2702</v>
      </c>
      <c r="AB3543" s="28" t="s">
        <v>2703</v>
      </c>
      <c r="AC3543" s="28" t="s">
        <v>3407</v>
      </c>
      <c r="AD3543" s="48" t="s">
        <v>1856</v>
      </c>
    </row>
    <row r="3544" spans="1:30" x14ac:dyDescent="0.3">
      <c r="A3544" s="27" t="s">
        <v>7385</v>
      </c>
      <c r="B3544" s="28">
        <v>6</v>
      </c>
      <c r="C3544" s="28" t="s">
        <v>27</v>
      </c>
      <c r="D3544" t="s">
        <v>6378</v>
      </c>
      <c r="E3544" s="28" t="s">
        <v>6412</v>
      </c>
      <c r="F3544" s="28">
        <v>52</v>
      </c>
      <c r="G3544" s="28" t="s">
        <v>191</v>
      </c>
      <c r="H3544" s="28">
        <v>9536</v>
      </c>
      <c r="I3544" s="28" t="s">
        <v>284</v>
      </c>
      <c r="J3544" s="28">
        <v>820</v>
      </c>
      <c r="K3544" s="28" t="s">
        <v>1138</v>
      </c>
      <c r="L3544" s="41">
        <v>412</v>
      </c>
      <c r="M3544" s="44">
        <v>497</v>
      </c>
      <c r="N3544" s="6">
        <v>1.2062999999999999</v>
      </c>
      <c r="O3544">
        <v>0</v>
      </c>
      <c r="P3544" s="29" t="s">
        <v>1127</v>
      </c>
      <c r="Q3544" s="28" t="s">
        <v>193</v>
      </c>
      <c r="R3544" s="28" t="s">
        <v>285</v>
      </c>
      <c r="S3544" s="28" t="s">
        <v>1139</v>
      </c>
      <c r="T3544" s="28" t="s">
        <v>7712</v>
      </c>
      <c r="U3544" s="28" t="s">
        <v>7713</v>
      </c>
      <c r="V3544" s="28" t="s">
        <v>7714</v>
      </c>
      <c r="W3544" s="30">
        <v>45658</v>
      </c>
      <c r="X3544" s="30">
        <v>46022</v>
      </c>
      <c r="Y3544" s="28">
        <v>2025</v>
      </c>
      <c r="Z3544" s="28" t="s">
        <v>3409</v>
      </c>
      <c r="AA3544" s="28" t="s">
        <v>3410</v>
      </c>
      <c r="AB3544" s="28" t="s">
        <v>3411</v>
      </c>
      <c r="AC3544" s="28" t="s">
        <v>3412</v>
      </c>
      <c r="AD3544" s="48" t="s">
        <v>3413</v>
      </c>
    </row>
    <row r="3545" spans="1:30" x14ac:dyDescent="0.3">
      <c r="A3545" s="27" t="s">
        <v>7385</v>
      </c>
      <c r="B3545" s="28">
        <v>6</v>
      </c>
      <c r="C3545" s="28" t="s">
        <v>27</v>
      </c>
      <c r="D3545" t="s">
        <v>6378</v>
      </c>
      <c r="E3545" s="28" t="s">
        <v>6412</v>
      </c>
      <c r="F3545" s="28">
        <v>54</v>
      </c>
      <c r="G3545" s="28" t="s">
        <v>134</v>
      </c>
      <c r="H3545" s="28">
        <v>9537</v>
      </c>
      <c r="I3545" s="28" t="s">
        <v>135</v>
      </c>
      <c r="J3545" s="28">
        <v>820</v>
      </c>
      <c r="K3545" s="28" t="s">
        <v>1138</v>
      </c>
      <c r="L3545" s="41">
        <v>404</v>
      </c>
      <c r="M3545" s="44">
        <v>336</v>
      </c>
      <c r="N3545" s="6">
        <v>0.83169999999999999</v>
      </c>
      <c r="O3545">
        <v>0</v>
      </c>
      <c r="P3545" s="29" t="s">
        <v>1127</v>
      </c>
      <c r="Q3545" s="28" t="s">
        <v>136</v>
      </c>
      <c r="R3545" s="28" t="s">
        <v>137</v>
      </c>
      <c r="S3545" s="28" t="s">
        <v>1139</v>
      </c>
      <c r="T3545" s="28" t="s">
        <v>7715</v>
      </c>
      <c r="U3545" s="28" t="s">
        <v>7716</v>
      </c>
      <c r="V3545" s="28" t="s">
        <v>7666</v>
      </c>
      <c r="W3545" s="30">
        <v>45658</v>
      </c>
      <c r="X3545" s="30">
        <v>46022</v>
      </c>
      <c r="Y3545" s="28">
        <v>2025</v>
      </c>
      <c r="Z3545" s="28" t="s">
        <v>3414</v>
      </c>
      <c r="AA3545" s="28" t="s">
        <v>3415</v>
      </c>
      <c r="AB3545" s="28" t="s">
        <v>3425</v>
      </c>
      <c r="AC3545" s="28" t="s">
        <v>3821</v>
      </c>
      <c r="AD3545" s="48" t="s">
        <v>3822</v>
      </c>
    </row>
    <row r="3546" spans="1:30" x14ac:dyDescent="0.3">
      <c r="A3546" s="27" t="s">
        <v>7385</v>
      </c>
      <c r="B3546" s="28">
        <v>6</v>
      </c>
      <c r="C3546" s="28" t="s">
        <v>27</v>
      </c>
      <c r="D3546" t="s">
        <v>6378</v>
      </c>
      <c r="E3546" s="28" t="s">
        <v>6412</v>
      </c>
      <c r="F3546" s="28">
        <v>63</v>
      </c>
      <c r="G3546" s="28" t="s">
        <v>251</v>
      </c>
      <c r="H3546" s="28">
        <v>9538</v>
      </c>
      <c r="I3546" s="28" t="s">
        <v>1670</v>
      </c>
      <c r="J3546" s="28">
        <v>820</v>
      </c>
      <c r="K3546" s="28" t="s">
        <v>1138</v>
      </c>
      <c r="L3546" s="41">
        <v>279</v>
      </c>
      <c r="M3546" s="44">
        <v>276</v>
      </c>
      <c r="N3546" s="6">
        <v>0.98919999999999997</v>
      </c>
      <c r="O3546">
        <v>0</v>
      </c>
      <c r="P3546" s="29" t="s">
        <v>1127</v>
      </c>
      <c r="Q3546" s="28" t="s">
        <v>253</v>
      </c>
      <c r="R3546" s="28" t="s">
        <v>1671</v>
      </c>
      <c r="S3546" s="28" t="s">
        <v>1139</v>
      </c>
      <c r="T3546" s="28" t="s">
        <v>7631</v>
      </c>
      <c r="U3546" s="28" t="s">
        <v>7632</v>
      </c>
      <c r="V3546" s="28" t="s">
        <v>7633</v>
      </c>
      <c r="W3546" s="30">
        <v>45658</v>
      </c>
      <c r="X3546" s="30">
        <v>46022</v>
      </c>
      <c r="Y3546" s="28">
        <v>2025</v>
      </c>
      <c r="Z3546" s="28" t="s">
        <v>2705</v>
      </c>
      <c r="AA3546" s="28" t="s">
        <v>2706</v>
      </c>
      <c r="AB3546" s="28" t="s">
        <v>1257</v>
      </c>
      <c r="AC3546" s="28" t="s">
        <v>1258</v>
      </c>
      <c r="AD3546" s="48" t="s">
        <v>3740</v>
      </c>
    </row>
    <row r="3547" spans="1:30" x14ac:dyDescent="0.3">
      <c r="A3547" s="27" t="s">
        <v>7385</v>
      </c>
      <c r="B3547" s="28">
        <v>6</v>
      </c>
      <c r="C3547" s="28" t="s">
        <v>27</v>
      </c>
      <c r="D3547" t="s">
        <v>6378</v>
      </c>
      <c r="E3547" s="28" t="s">
        <v>6412</v>
      </c>
      <c r="F3547" s="28">
        <v>88</v>
      </c>
      <c r="G3547" s="28" t="s">
        <v>235</v>
      </c>
      <c r="H3547" s="28">
        <v>9539</v>
      </c>
      <c r="I3547" s="28" t="s">
        <v>236</v>
      </c>
      <c r="J3547" s="28">
        <v>820</v>
      </c>
      <c r="K3547" s="28" t="s">
        <v>1138</v>
      </c>
      <c r="L3547" s="41">
        <v>261</v>
      </c>
      <c r="M3547" s="44">
        <v>0</v>
      </c>
      <c r="N3547" s="6">
        <v>0</v>
      </c>
      <c r="O3547">
        <v>0</v>
      </c>
      <c r="P3547" s="29" t="s">
        <v>1127</v>
      </c>
      <c r="Q3547" s="28" t="s">
        <v>239</v>
      </c>
      <c r="R3547" s="28" t="s">
        <v>240</v>
      </c>
      <c r="S3547" s="28" t="s">
        <v>1139</v>
      </c>
      <c r="T3547" s="28" t="s">
        <v>7717</v>
      </c>
      <c r="U3547" s="28" t="s">
        <v>7718</v>
      </c>
      <c r="V3547" s="28" t="s">
        <v>7719</v>
      </c>
      <c r="W3547" s="30">
        <v>45658</v>
      </c>
      <c r="X3547" s="30">
        <v>46022</v>
      </c>
      <c r="Y3547" s="28">
        <v>2025</v>
      </c>
      <c r="Z3547" s="28" t="s">
        <v>3438</v>
      </c>
      <c r="AA3547" s="28" t="s">
        <v>3435</v>
      </c>
      <c r="AB3547" s="28" t="s">
        <v>238</v>
      </c>
      <c r="AC3547" s="28" t="s">
        <v>3741</v>
      </c>
      <c r="AD3547" s="48" t="s">
        <v>3742</v>
      </c>
    </row>
    <row r="3548" spans="1:30" x14ac:dyDescent="0.3">
      <c r="A3548" s="27" t="s">
        <v>7385</v>
      </c>
      <c r="B3548" s="28">
        <v>6</v>
      </c>
      <c r="C3548" s="28" t="s">
        <v>27</v>
      </c>
      <c r="D3548" t="s">
        <v>6378</v>
      </c>
      <c r="E3548" s="28" t="s">
        <v>6412</v>
      </c>
      <c r="F3548" s="28">
        <v>68</v>
      </c>
      <c r="G3548" s="28" t="s">
        <v>333</v>
      </c>
      <c r="H3548" s="28">
        <v>9540</v>
      </c>
      <c r="I3548" s="28" t="s">
        <v>345</v>
      </c>
      <c r="J3548" s="28">
        <v>820</v>
      </c>
      <c r="K3548" s="28" t="s">
        <v>1138</v>
      </c>
      <c r="L3548" s="41">
        <v>162</v>
      </c>
      <c r="M3548" s="44">
        <v>203</v>
      </c>
      <c r="N3548" s="6">
        <v>1.2531000000000001</v>
      </c>
      <c r="O3548">
        <v>0</v>
      </c>
      <c r="P3548" s="29" t="s">
        <v>1127</v>
      </c>
      <c r="Q3548" s="28" t="s">
        <v>335</v>
      </c>
      <c r="R3548" s="28" t="s">
        <v>347</v>
      </c>
      <c r="S3548" s="28" t="s">
        <v>1139</v>
      </c>
      <c r="T3548" s="28" t="s">
        <v>7519</v>
      </c>
      <c r="U3548" s="28" t="s">
        <v>7520</v>
      </c>
      <c r="V3548" s="28" t="s">
        <v>7521</v>
      </c>
      <c r="W3548" s="30">
        <v>45658</v>
      </c>
      <c r="X3548" s="30">
        <v>46022</v>
      </c>
      <c r="Y3548" s="28">
        <v>2025</v>
      </c>
      <c r="Z3548" s="28" t="s">
        <v>1176</v>
      </c>
      <c r="AA3548" s="28" t="s">
        <v>2511</v>
      </c>
      <c r="AB3548" s="28" t="s">
        <v>1177</v>
      </c>
      <c r="AC3548" s="28" t="s">
        <v>1178</v>
      </c>
      <c r="AD3548" s="48" t="s">
        <v>1179</v>
      </c>
    </row>
    <row r="3549" spans="1:30" x14ac:dyDescent="0.3">
      <c r="A3549" s="27" t="s">
        <v>7385</v>
      </c>
      <c r="B3549" s="28">
        <v>6</v>
      </c>
      <c r="C3549" s="28" t="s">
        <v>27</v>
      </c>
      <c r="D3549" t="s">
        <v>6378</v>
      </c>
      <c r="E3549" s="28" t="s">
        <v>6412</v>
      </c>
      <c r="F3549" s="28">
        <v>68</v>
      </c>
      <c r="G3549" s="28" t="s">
        <v>333</v>
      </c>
      <c r="H3549" s="28">
        <v>9541</v>
      </c>
      <c r="I3549" s="28" t="s">
        <v>355</v>
      </c>
      <c r="J3549" s="28">
        <v>820</v>
      </c>
      <c r="K3549" s="28" t="s">
        <v>1138</v>
      </c>
      <c r="L3549" s="41">
        <v>266</v>
      </c>
      <c r="M3549" s="44">
        <v>212</v>
      </c>
      <c r="N3549" s="6">
        <v>0.79700000000000004</v>
      </c>
      <c r="O3549">
        <v>0</v>
      </c>
      <c r="P3549" s="29" t="s">
        <v>1127</v>
      </c>
      <c r="Q3549" s="28" t="s">
        <v>335</v>
      </c>
      <c r="R3549" s="28" t="s">
        <v>356</v>
      </c>
      <c r="S3549" s="28" t="s">
        <v>1139</v>
      </c>
      <c r="T3549" s="28" t="s">
        <v>7522</v>
      </c>
      <c r="U3549" s="28" t="s">
        <v>7523</v>
      </c>
      <c r="V3549" s="28" t="s">
        <v>7524</v>
      </c>
      <c r="W3549" s="30">
        <v>45658</v>
      </c>
      <c r="X3549" s="30">
        <v>46022</v>
      </c>
      <c r="Y3549" s="28">
        <v>2025</v>
      </c>
      <c r="Z3549" s="28" t="s">
        <v>2436</v>
      </c>
      <c r="AA3549" s="28" t="s">
        <v>2437</v>
      </c>
      <c r="AB3549" s="28" t="s">
        <v>4821</v>
      </c>
      <c r="AC3549" s="28" t="s">
        <v>4475</v>
      </c>
      <c r="AD3549" s="48" t="s">
        <v>4476</v>
      </c>
    </row>
    <row r="3550" spans="1:30" x14ac:dyDescent="0.3">
      <c r="A3550" s="27" t="s">
        <v>7385</v>
      </c>
      <c r="B3550" s="28">
        <v>6</v>
      </c>
      <c r="C3550" s="28" t="s">
        <v>27</v>
      </c>
      <c r="D3550" t="s">
        <v>6378</v>
      </c>
      <c r="E3550" s="28" t="s">
        <v>6412</v>
      </c>
      <c r="F3550" s="28">
        <v>70</v>
      </c>
      <c r="G3550" s="28" t="s">
        <v>278</v>
      </c>
      <c r="H3550" s="28">
        <v>9542</v>
      </c>
      <c r="I3550" s="28" t="s">
        <v>279</v>
      </c>
      <c r="J3550" s="28">
        <v>820</v>
      </c>
      <c r="K3550" s="28" t="s">
        <v>1138</v>
      </c>
      <c r="L3550" s="41">
        <v>561</v>
      </c>
      <c r="M3550" s="44">
        <v>546</v>
      </c>
      <c r="N3550" s="6">
        <v>0.97330000000000005</v>
      </c>
      <c r="O3550">
        <v>0</v>
      </c>
      <c r="P3550" s="29" t="s">
        <v>1127</v>
      </c>
      <c r="Q3550" s="28" t="s">
        <v>282</v>
      </c>
      <c r="R3550" s="28" t="s">
        <v>283</v>
      </c>
      <c r="S3550" s="28" t="s">
        <v>1139</v>
      </c>
      <c r="T3550" s="28" t="s">
        <v>7646</v>
      </c>
      <c r="U3550" s="28" t="s">
        <v>7647</v>
      </c>
      <c r="V3550" s="28" t="s">
        <v>7648</v>
      </c>
      <c r="W3550" s="30">
        <v>45658</v>
      </c>
      <c r="X3550" s="30">
        <v>46022</v>
      </c>
      <c r="Y3550" s="28">
        <v>2025</v>
      </c>
      <c r="Z3550" s="28" t="s">
        <v>754</v>
      </c>
      <c r="AA3550" s="28" t="s">
        <v>3867</v>
      </c>
      <c r="AB3550" s="28" t="s">
        <v>1299</v>
      </c>
      <c r="AC3550" s="28" t="s">
        <v>1260</v>
      </c>
      <c r="AD3550" s="48" t="s">
        <v>472</v>
      </c>
    </row>
    <row r="3551" spans="1:30" x14ac:dyDescent="0.3">
      <c r="A3551" s="27" t="s">
        <v>7385</v>
      </c>
      <c r="B3551" s="28">
        <v>6</v>
      </c>
      <c r="C3551" s="28" t="s">
        <v>27</v>
      </c>
      <c r="D3551" t="s">
        <v>6378</v>
      </c>
      <c r="E3551" s="28" t="s">
        <v>6412</v>
      </c>
      <c r="F3551" s="28">
        <v>76</v>
      </c>
      <c r="G3551" s="28" t="s">
        <v>296</v>
      </c>
      <c r="H3551" s="28">
        <v>9543</v>
      </c>
      <c r="I3551" s="28" t="s">
        <v>325</v>
      </c>
      <c r="J3551" s="28">
        <v>820</v>
      </c>
      <c r="K3551" s="28" t="s">
        <v>1138</v>
      </c>
      <c r="L3551" s="41">
        <v>126</v>
      </c>
      <c r="M3551" s="44">
        <v>249</v>
      </c>
      <c r="N3551" s="6">
        <v>1.9762</v>
      </c>
      <c r="O3551">
        <v>0</v>
      </c>
      <c r="P3551" s="29" t="s">
        <v>1127</v>
      </c>
      <c r="Q3551" s="28" t="s">
        <v>298</v>
      </c>
      <c r="R3551" s="28" t="s">
        <v>326</v>
      </c>
      <c r="S3551" s="28" t="s">
        <v>1139</v>
      </c>
      <c r="T3551" s="28" t="s">
        <v>7495</v>
      </c>
      <c r="U3551" s="28" t="s">
        <v>7496</v>
      </c>
      <c r="V3551" s="28" t="s">
        <v>7497</v>
      </c>
      <c r="W3551" s="30">
        <v>45658</v>
      </c>
      <c r="X3551" s="30">
        <v>46022</v>
      </c>
      <c r="Y3551" s="28">
        <v>2025</v>
      </c>
      <c r="Z3551" s="28" t="s">
        <v>3743</v>
      </c>
      <c r="AA3551" s="28" t="s">
        <v>3744</v>
      </c>
      <c r="AB3551" s="28" t="s">
        <v>3745</v>
      </c>
      <c r="AC3551" s="28" t="s">
        <v>2406</v>
      </c>
      <c r="AD3551" s="48" t="s">
        <v>29</v>
      </c>
    </row>
    <row r="3552" spans="1:30" x14ac:dyDescent="0.3">
      <c r="A3552" s="27" t="s">
        <v>7385</v>
      </c>
      <c r="B3552" s="28">
        <v>6</v>
      </c>
      <c r="C3552" s="28" t="s">
        <v>27</v>
      </c>
      <c r="D3552" t="s">
        <v>6378</v>
      </c>
      <c r="E3552" s="28" t="s">
        <v>6412</v>
      </c>
      <c r="F3552" s="28">
        <v>76</v>
      </c>
      <c r="G3552" s="28" t="s">
        <v>296</v>
      </c>
      <c r="H3552" s="28">
        <v>9544</v>
      </c>
      <c r="I3552" s="28" t="s">
        <v>424</v>
      </c>
      <c r="J3552" s="28">
        <v>820</v>
      </c>
      <c r="K3552" s="28" t="s">
        <v>1138</v>
      </c>
      <c r="L3552" s="41">
        <v>190</v>
      </c>
      <c r="M3552" s="44">
        <v>222</v>
      </c>
      <c r="N3552" s="6">
        <v>1.1684000000000001</v>
      </c>
      <c r="O3552">
        <v>0</v>
      </c>
      <c r="P3552" s="29" t="s">
        <v>1127</v>
      </c>
      <c r="Q3552" s="28" t="s">
        <v>298</v>
      </c>
      <c r="R3552" s="28" t="s">
        <v>425</v>
      </c>
      <c r="S3552" s="28" t="s">
        <v>1139</v>
      </c>
      <c r="T3552" s="28" t="s">
        <v>7498</v>
      </c>
      <c r="U3552" s="28" t="s">
        <v>7499</v>
      </c>
      <c r="V3552" s="28" t="s">
        <v>7500</v>
      </c>
      <c r="W3552" s="30">
        <v>45658</v>
      </c>
      <c r="X3552" s="30">
        <v>46022</v>
      </c>
      <c r="Y3552" s="28">
        <v>2025</v>
      </c>
      <c r="Z3552" s="28" t="s">
        <v>3746</v>
      </c>
      <c r="AA3552" s="28" t="s">
        <v>4060</v>
      </c>
      <c r="AB3552" s="28" t="s">
        <v>3748</v>
      </c>
      <c r="AC3552" s="28" t="s">
        <v>473</v>
      </c>
      <c r="AD3552" s="48" t="s">
        <v>1865</v>
      </c>
    </row>
    <row r="3553" spans="1:30" x14ac:dyDescent="0.3">
      <c r="A3553" s="27" t="s">
        <v>7385</v>
      </c>
      <c r="B3553" s="28">
        <v>6</v>
      </c>
      <c r="C3553" s="28" t="s">
        <v>27</v>
      </c>
      <c r="D3553" t="s">
        <v>6378</v>
      </c>
      <c r="E3553" s="28" t="s">
        <v>6412</v>
      </c>
      <c r="F3553" s="28">
        <v>68</v>
      </c>
      <c r="G3553" s="28" t="s">
        <v>333</v>
      </c>
      <c r="H3553" s="28">
        <v>9545</v>
      </c>
      <c r="I3553" s="28" t="s">
        <v>348</v>
      </c>
      <c r="J3553" s="28">
        <v>820</v>
      </c>
      <c r="K3553" s="28" t="s">
        <v>1138</v>
      </c>
      <c r="L3553" s="41">
        <v>426</v>
      </c>
      <c r="M3553" s="44">
        <v>433</v>
      </c>
      <c r="N3553" s="6">
        <v>1.0164</v>
      </c>
      <c r="O3553">
        <v>0</v>
      </c>
      <c r="P3553" s="29" t="s">
        <v>1127</v>
      </c>
      <c r="Q3553" s="28" t="s">
        <v>335</v>
      </c>
      <c r="R3553" s="28" t="s">
        <v>352</v>
      </c>
      <c r="S3553" s="28" t="s">
        <v>1139</v>
      </c>
      <c r="T3553" s="28" t="s">
        <v>7525</v>
      </c>
      <c r="U3553" s="28" t="s">
        <v>7526</v>
      </c>
      <c r="V3553" s="28" t="s">
        <v>7527</v>
      </c>
      <c r="W3553" s="30">
        <v>45658</v>
      </c>
      <c r="X3553" s="30">
        <v>46022</v>
      </c>
      <c r="Y3553" s="28">
        <v>2025</v>
      </c>
      <c r="Z3553" s="28" t="s">
        <v>3749</v>
      </c>
      <c r="AA3553" s="28" t="s">
        <v>3750</v>
      </c>
      <c r="AB3553" s="28" t="s">
        <v>4505</v>
      </c>
      <c r="AC3553" s="28" t="s">
        <v>1268</v>
      </c>
      <c r="AD3553" s="48" t="s">
        <v>1265</v>
      </c>
    </row>
    <row r="3554" spans="1:30" x14ac:dyDescent="0.3">
      <c r="A3554" s="27" t="s">
        <v>7385</v>
      </c>
      <c r="B3554" s="28">
        <v>6</v>
      </c>
      <c r="C3554" s="28" t="s">
        <v>27</v>
      </c>
      <c r="D3554" t="s">
        <v>6378</v>
      </c>
      <c r="E3554" s="28" t="s">
        <v>6412</v>
      </c>
      <c r="F3554" s="28">
        <v>94</v>
      </c>
      <c r="G3554" s="28" t="s">
        <v>1300</v>
      </c>
      <c r="H3554" s="28">
        <v>9547</v>
      </c>
      <c r="I3554" s="28" t="s">
        <v>1301</v>
      </c>
      <c r="J3554" s="28">
        <v>820</v>
      </c>
      <c r="K3554" s="28" t="s">
        <v>1138</v>
      </c>
      <c r="L3554" s="41">
        <v>117</v>
      </c>
      <c r="M3554" s="44">
        <v>0</v>
      </c>
      <c r="N3554" s="6">
        <v>0</v>
      </c>
      <c r="O3554">
        <v>0</v>
      </c>
      <c r="P3554" s="29" t="s">
        <v>1127</v>
      </c>
      <c r="Q3554" s="28" t="s">
        <v>1303</v>
      </c>
      <c r="R3554" s="28" t="s">
        <v>1304</v>
      </c>
      <c r="S3554" s="28" t="s">
        <v>1139</v>
      </c>
      <c r="T3554" s="28" t="s">
        <v>7726</v>
      </c>
      <c r="U3554" s="28" t="s">
        <v>7727</v>
      </c>
      <c r="V3554" s="28" t="s">
        <v>7728</v>
      </c>
      <c r="W3554" s="30">
        <v>45658</v>
      </c>
      <c r="X3554" s="30">
        <v>46022</v>
      </c>
      <c r="Y3554" s="28">
        <v>2025</v>
      </c>
      <c r="Z3554" s="28" t="s">
        <v>3689</v>
      </c>
      <c r="AA3554" s="28" t="s">
        <v>4846</v>
      </c>
      <c r="AB3554" s="28" t="s">
        <v>4847</v>
      </c>
      <c r="AC3554" s="28" t="s">
        <v>1333</v>
      </c>
      <c r="AD3554" s="48" t="s">
        <v>3878</v>
      </c>
    </row>
    <row r="3555" spans="1:30" x14ac:dyDescent="0.3">
      <c r="A3555" s="27" t="s">
        <v>7385</v>
      </c>
      <c r="B3555" s="28">
        <v>6</v>
      </c>
      <c r="C3555" s="28" t="s">
        <v>27</v>
      </c>
      <c r="D3555" t="s">
        <v>6378</v>
      </c>
      <c r="E3555" s="28" t="s">
        <v>6412</v>
      </c>
      <c r="F3555" s="28">
        <v>97</v>
      </c>
      <c r="G3555" s="28" t="s">
        <v>241</v>
      </c>
      <c r="H3555" s="28">
        <v>9548</v>
      </c>
      <c r="I3555" s="28" t="s">
        <v>242</v>
      </c>
      <c r="J3555" s="28">
        <v>820</v>
      </c>
      <c r="K3555" s="28" t="s">
        <v>1138</v>
      </c>
      <c r="L3555" s="41">
        <v>98</v>
      </c>
      <c r="M3555" s="44">
        <v>135</v>
      </c>
      <c r="N3555" s="6">
        <v>1.3775999999999999</v>
      </c>
      <c r="O3555">
        <v>0</v>
      </c>
      <c r="P3555" s="29" t="s">
        <v>1127</v>
      </c>
      <c r="Q3555" s="28" t="s">
        <v>243</v>
      </c>
      <c r="R3555" s="28" t="s">
        <v>244</v>
      </c>
      <c r="S3555" s="28" t="s">
        <v>1139</v>
      </c>
      <c r="T3555" s="28" t="s">
        <v>7738</v>
      </c>
      <c r="U3555" s="28" t="s">
        <v>7739</v>
      </c>
      <c r="V3555" s="28" t="s">
        <v>7740</v>
      </c>
      <c r="W3555" s="30">
        <v>45658</v>
      </c>
      <c r="X3555" s="30">
        <v>46022</v>
      </c>
      <c r="Y3555" s="28">
        <v>2025</v>
      </c>
      <c r="Z3555" s="28" t="s">
        <v>4848</v>
      </c>
      <c r="AA3555" s="28" t="s">
        <v>2720</v>
      </c>
      <c r="AB3555" s="28" t="s">
        <v>3826</v>
      </c>
      <c r="AC3555" s="28" t="s">
        <v>3827</v>
      </c>
      <c r="AD3555" s="48" t="s">
        <v>3828</v>
      </c>
    </row>
    <row r="3556" spans="1:30" x14ac:dyDescent="0.3">
      <c r="A3556" s="27" t="s">
        <v>7385</v>
      </c>
      <c r="B3556" s="28">
        <v>6</v>
      </c>
      <c r="C3556" s="28" t="s">
        <v>27</v>
      </c>
      <c r="D3556" t="s">
        <v>6378</v>
      </c>
      <c r="E3556" s="28" t="s">
        <v>6412</v>
      </c>
      <c r="F3556" s="28">
        <v>5</v>
      </c>
      <c r="G3556" s="28" t="s">
        <v>25</v>
      </c>
      <c r="H3556" s="28">
        <v>9549</v>
      </c>
      <c r="I3556" s="28" t="s">
        <v>113</v>
      </c>
      <c r="J3556" s="28">
        <v>820</v>
      </c>
      <c r="K3556" s="28" t="s">
        <v>1138</v>
      </c>
      <c r="L3556" s="41">
        <v>151</v>
      </c>
      <c r="M3556" s="44">
        <v>159</v>
      </c>
      <c r="N3556" s="6">
        <v>1.0529999999999999</v>
      </c>
      <c r="O3556">
        <v>0</v>
      </c>
      <c r="P3556" s="29" t="s">
        <v>1127</v>
      </c>
      <c r="Q3556" s="28" t="s">
        <v>31</v>
      </c>
      <c r="R3556" s="28" t="s">
        <v>115</v>
      </c>
      <c r="S3556" s="28" t="s">
        <v>1139</v>
      </c>
      <c r="T3556" s="28" t="s">
        <v>7431</v>
      </c>
      <c r="U3556" s="28" t="s">
        <v>7432</v>
      </c>
      <c r="V3556" s="28" t="s">
        <v>7433</v>
      </c>
      <c r="W3556" s="30">
        <v>45658</v>
      </c>
      <c r="X3556" s="30">
        <v>46022</v>
      </c>
      <c r="Y3556" s="28">
        <v>2025</v>
      </c>
      <c r="Z3556" s="28" t="s">
        <v>3829</v>
      </c>
      <c r="AA3556" s="28" t="s">
        <v>1969</v>
      </c>
      <c r="AB3556" s="28" t="s">
        <v>3785</v>
      </c>
      <c r="AC3556" s="28" t="s">
        <v>654</v>
      </c>
      <c r="AD3556" s="48" t="s">
        <v>655</v>
      </c>
    </row>
    <row r="3557" spans="1:30" x14ac:dyDescent="0.3">
      <c r="A3557" s="27" t="s">
        <v>7385</v>
      </c>
      <c r="B3557" s="28">
        <v>6</v>
      </c>
      <c r="C3557" s="28" t="s">
        <v>27</v>
      </c>
      <c r="D3557" t="s">
        <v>6378</v>
      </c>
      <c r="E3557" s="28" t="s">
        <v>6412</v>
      </c>
      <c r="F3557" s="28">
        <v>15</v>
      </c>
      <c r="G3557" s="28" t="s">
        <v>245</v>
      </c>
      <c r="H3557" s="28">
        <v>9551</v>
      </c>
      <c r="I3557" s="28" t="s">
        <v>410</v>
      </c>
      <c r="J3557" s="28">
        <v>820</v>
      </c>
      <c r="K3557" s="28" t="s">
        <v>1138</v>
      </c>
      <c r="L3557" s="41">
        <v>122</v>
      </c>
      <c r="M3557" s="44">
        <v>95</v>
      </c>
      <c r="N3557" s="6">
        <v>0.77869999999999995</v>
      </c>
      <c r="O3557">
        <v>0</v>
      </c>
      <c r="P3557" s="29" t="s">
        <v>1127</v>
      </c>
      <c r="Q3557" s="28" t="s">
        <v>249</v>
      </c>
      <c r="R3557" s="28" t="s">
        <v>411</v>
      </c>
      <c r="S3557" s="28" t="s">
        <v>1139</v>
      </c>
      <c r="T3557" s="28" t="s">
        <v>7555</v>
      </c>
      <c r="U3557" s="28" t="s">
        <v>7556</v>
      </c>
      <c r="V3557" s="28" t="s">
        <v>7557</v>
      </c>
      <c r="W3557" s="30">
        <v>45658</v>
      </c>
      <c r="X3557" s="30">
        <v>46022</v>
      </c>
      <c r="Y3557" s="28">
        <v>2025</v>
      </c>
      <c r="Z3557" s="28" t="s">
        <v>2623</v>
      </c>
      <c r="AA3557" s="28" t="s">
        <v>2624</v>
      </c>
      <c r="AB3557" s="28" t="s">
        <v>2625</v>
      </c>
      <c r="AC3557" s="28" t="s">
        <v>2626</v>
      </c>
      <c r="AD3557" s="48" t="s">
        <v>2627</v>
      </c>
    </row>
    <row r="3558" spans="1:30" x14ac:dyDescent="0.3">
      <c r="A3558" s="27" t="s">
        <v>7385</v>
      </c>
      <c r="B3558" s="28">
        <v>4</v>
      </c>
      <c r="C3558" s="28" t="s">
        <v>27</v>
      </c>
      <c r="D3558" t="s">
        <v>6378</v>
      </c>
      <c r="E3558" s="28" t="s">
        <v>4628</v>
      </c>
      <c r="F3558" s="28">
        <v>5</v>
      </c>
      <c r="G3558" s="28" t="s">
        <v>25</v>
      </c>
      <c r="H3558" s="28">
        <v>9101</v>
      </c>
      <c r="I3558" s="28" t="s">
        <v>26</v>
      </c>
      <c r="J3558" s="28">
        <v>816</v>
      </c>
      <c r="K3558" s="28" t="s">
        <v>1196</v>
      </c>
      <c r="L3558" s="41">
        <v>288</v>
      </c>
      <c r="M3558" s="44">
        <v>370</v>
      </c>
      <c r="N3558" s="6">
        <v>1.2847</v>
      </c>
      <c r="O3558">
        <v>0</v>
      </c>
      <c r="P3558" s="29" t="s">
        <v>1132</v>
      </c>
      <c r="Q3558" s="28" t="s">
        <v>31</v>
      </c>
      <c r="R3558" s="28" t="s">
        <v>32</v>
      </c>
      <c r="S3558" s="28" t="s">
        <v>1197</v>
      </c>
      <c r="T3558" s="28" t="s">
        <v>7386</v>
      </c>
      <c r="U3558" s="28" t="s">
        <v>7387</v>
      </c>
      <c r="V3558" s="28" t="s">
        <v>7388</v>
      </c>
      <c r="W3558" s="30">
        <v>45658</v>
      </c>
      <c r="X3558" s="30">
        <v>46022</v>
      </c>
      <c r="Y3558" s="28">
        <v>2025</v>
      </c>
      <c r="Z3558" s="28" t="s">
        <v>1942</v>
      </c>
      <c r="AA3558" s="28" t="s">
        <v>1908</v>
      </c>
      <c r="AB3558" s="28" t="s">
        <v>1909</v>
      </c>
      <c r="AC3558" s="28" t="s">
        <v>1910</v>
      </c>
      <c r="AD3558" s="48" t="s">
        <v>29</v>
      </c>
    </row>
    <row r="3559" spans="1:30" x14ac:dyDescent="0.3">
      <c r="A3559" s="27" t="s">
        <v>7385</v>
      </c>
      <c r="B3559" s="28">
        <v>4</v>
      </c>
      <c r="C3559" s="28" t="s">
        <v>27</v>
      </c>
      <c r="D3559" t="s">
        <v>6378</v>
      </c>
      <c r="E3559" s="28" t="s">
        <v>4628</v>
      </c>
      <c r="F3559" s="28">
        <v>8</v>
      </c>
      <c r="G3559" s="28" t="s">
        <v>120</v>
      </c>
      <c r="H3559" s="28">
        <v>9103</v>
      </c>
      <c r="I3559" s="28" t="s">
        <v>121</v>
      </c>
      <c r="J3559" s="28">
        <v>816</v>
      </c>
      <c r="K3559" s="28" t="s">
        <v>1196</v>
      </c>
      <c r="L3559" s="41">
        <v>603</v>
      </c>
      <c r="M3559" s="44">
        <v>293</v>
      </c>
      <c r="N3559" s="6">
        <v>0.4859</v>
      </c>
      <c r="O3559">
        <v>0</v>
      </c>
      <c r="P3559" s="29" t="s">
        <v>1132</v>
      </c>
      <c r="Q3559" s="28" t="s">
        <v>122</v>
      </c>
      <c r="R3559" s="28" t="s">
        <v>123</v>
      </c>
      <c r="S3559" s="28" t="s">
        <v>1197</v>
      </c>
      <c r="T3559" s="28" t="s">
        <v>7640</v>
      </c>
      <c r="U3559" s="28" t="s">
        <v>7641</v>
      </c>
      <c r="V3559" s="28" t="s">
        <v>7642</v>
      </c>
      <c r="W3559" s="30">
        <v>45658</v>
      </c>
      <c r="X3559" s="30">
        <v>46022</v>
      </c>
      <c r="Y3559" s="28">
        <v>2025</v>
      </c>
      <c r="Z3559" s="28" t="s">
        <v>2959</v>
      </c>
      <c r="AA3559" s="28" t="s">
        <v>2960</v>
      </c>
      <c r="AB3559" s="28" t="s">
        <v>2961</v>
      </c>
      <c r="AC3559" s="28" t="s">
        <v>2962</v>
      </c>
      <c r="AD3559" s="48" t="s">
        <v>472</v>
      </c>
    </row>
    <row r="3560" spans="1:30" x14ac:dyDescent="0.3">
      <c r="A3560" s="27" t="s">
        <v>7385</v>
      </c>
      <c r="B3560" s="28">
        <v>4</v>
      </c>
      <c r="C3560" s="28" t="s">
        <v>27</v>
      </c>
      <c r="D3560" t="s">
        <v>6378</v>
      </c>
      <c r="E3560" s="28" t="s">
        <v>4628</v>
      </c>
      <c r="F3560" s="28">
        <v>13</v>
      </c>
      <c r="G3560" s="28" t="s">
        <v>116</v>
      </c>
      <c r="H3560" s="28">
        <v>9104</v>
      </c>
      <c r="I3560" s="28" t="s">
        <v>117</v>
      </c>
      <c r="J3560" s="28">
        <v>816</v>
      </c>
      <c r="K3560" s="28" t="s">
        <v>1196</v>
      </c>
      <c r="L3560" s="41">
        <v>703</v>
      </c>
      <c r="M3560" s="44">
        <v>781</v>
      </c>
      <c r="N3560" s="6">
        <v>1.111</v>
      </c>
      <c r="O3560">
        <v>0</v>
      </c>
      <c r="P3560" s="29" t="s">
        <v>1132</v>
      </c>
      <c r="Q3560" s="28" t="s">
        <v>118</v>
      </c>
      <c r="R3560" s="28" t="s">
        <v>119</v>
      </c>
      <c r="S3560" s="28" t="s">
        <v>1197</v>
      </c>
      <c r="T3560" s="28" t="s">
        <v>7585</v>
      </c>
      <c r="U3560" s="28" t="s">
        <v>7586</v>
      </c>
      <c r="V3560" s="28" t="s">
        <v>7587</v>
      </c>
      <c r="W3560" s="30">
        <v>45658</v>
      </c>
      <c r="X3560" s="30">
        <v>46022</v>
      </c>
      <c r="Y3560" s="28">
        <v>2025</v>
      </c>
      <c r="Z3560" s="28" t="s">
        <v>2944</v>
      </c>
      <c r="AA3560" s="28" t="s">
        <v>2935</v>
      </c>
      <c r="AB3560" s="28" t="s">
        <v>2926</v>
      </c>
      <c r="AC3560" s="28" t="s">
        <v>2927</v>
      </c>
      <c r="AD3560" s="48" t="s">
        <v>78</v>
      </c>
    </row>
    <row r="3561" spans="1:30" x14ac:dyDescent="0.3">
      <c r="A3561" s="27" t="s">
        <v>7385</v>
      </c>
      <c r="B3561" s="28">
        <v>4</v>
      </c>
      <c r="C3561" s="28" t="s">
        <v>27</v>
      </c>
      <c r="D3561" t="s">
        <v>6378</v>
      </c>
      <c r="E3561" s="28" t="s">
        <v>4628</v>
      </c>
      <c r="F3561" s="28">
        <v>13</v>
      </c>
      <c r="G3561" s="28" t="s">
        <v>116</v>
      </c>
      <c r="H3561" s="28">
        <v>9105</v>
      </c>
      <c r="I3561" s="28" t="s">
        <v>402</v>
      </c>
      <c r="J3561" s="28">
        <v>816</v>
      </c>
      <c r="K3561" s="28" t="s">
        <v>1196</v>
      </c>
      <c r="L3561" s="41">
        <v>376</v>
      </c>
      <c r="M3561" s="44">
        <v>362</v>
      </c>
      <c r="N3561" s="6">
        <v>0.96279999999999999</v>
      </c>
      <c r="O3561">
        <v>0</v>
      </c>
      <c r="P3561" s="29" t="s">
        <v>1132</v>
      </c>
      <c r="Q3561" s="28" t="s">
        <v>118</v>
      </c>
      <c r="R3561" s="28" t="s">
        <v>403</v>
      </c>
      <c r="S3561" s="28" t="s">
        <v>1197</v>
      </c>
      <c r="T3561" s="28" t="s">
        <v>7720</v>
      </c>
      <c r="U3561" s="28" t="s">
        <v>7721</v>
      </c>
      <c r="V3561" s="28" t="s">
        <v>7722</v>
      </c>
      <c r="W3561" s="30">
        <v>45658</v>
      </c>
      <c r="X3561" s="30">
        <v>46022</v>
      </c>
      <c r="Y3561" s="28">
        <v>2025</v>
      </c>
      <c r="Z3561" s="28" t="s">
        <v>2946</v>
      </c>
      <c r="AA3561" s="28" t="s">
        <v>1905</v>
      </c>
      <c r="AB3561" s="28" t="s">
        <v>2950</v>
      </c>
      <c r="AC3561" s="28" t="s">
        <v>2951</v>
      </c>
      <c r="AD3561" s="48" t="s">
        <v>2271</v>
      </c>
    </row>
    <row r="3562" spans="1:30" x14ac:dyDescent="0.3">
      <c r="A3562" s="27" t="s">
        <v>7385</v>
      </c>
      <c r="B3562" s="28">
        <v>4</v>
      </c>
      <c r="C3562" s="28" t="s">
        <v>27</v>
      </c>
      <c r="D3562" t="s">
        <v>6378</v>
      </c>
      <c r="E3562" s="28" t="s">
        <v>4628</v>
      </c>
      <c r="F3562" s="28">
        <v>15</v>
      </c>
      <c r="G3562" s="28" t="s">
        <v>245</v>
      </c>
      <c r="H3562" s="28">
        <v>9110</v>
      </c>
      <c r="I3562" s="28" t="s">
        <v>389</v>
      </c>
      <c r="J3562" s="28">
        <v>816</v>
      </c>
      <c r="K3562" s="28" t="s">
        <v>1196</v>
      </c>
      <c r="L3562" s="41">
        <v>149</v>
      </c>
      <c r="M3562" s="44">
        <v>67</v>
      </c>
      <c r="N3562" s="6">
        <v>0.44969999999999999</v>
      </c>
      <c r="O3562">
        <v>0</v>
      </c>
      <c r="P3562" s="29" t="s">
        <v>1132</v>
      </c>
      <c r="Q3562" s="28" t="s">
        <v>249</v>
      </c>
      <c r="R3562" s="28" t="s">
        <v>391</v>
      </c>
      <c r="S3562" s="28" t="s">
        <v>1197</v>
      </c>
      <c r="T3562" s="28" t="s">
        <v>7549</v>
      </c>
      <c r="U3562" s="28" t="s">
        <v>7550</v>
      </c>
      <c r="V3562" s="28" t="s">
        <v>7551</v>
      </c>
      <c r="W3562" s="30">
        <v>45658</v>
      </c>
      <c r="X3562" s="30">
        <v>46022</v>
      </c>
      <c r="Y3562" s="28">
        <v>2025</v>
      </c>
      <c r="Z3562" s="28" t="s">
        <v>2836</v>
      </c>
      <c r="AA3562" s="28" t="s">
        <v>2830</v>
      </c>
      <c r="AB3562" s="28" t="s">
        <v>2828</v>
      </c>
      <c r="AC3562" s="28" t="s">
        <v>4629</v>
      </c>
      <c r="AD3562" s="48" t="s">
        <v>2271</v>
      </c>
    </row>
    <row r="3563" spans="1:30" x14ac:dyDescent="0.3">
      <c r="A3563" s="27" t="s">
        <v>7385</v>
      </c>
      <c r="B3563" s="28">
        <v>4</v>
      </c>
      <c r="C3563" s="28" t="s">
        <v>27</v>
      </c>
      <c r="D3563" t="s">
        <v>6378</v>
      </c>
      <c r="E3563" s="28" t="s">
        <v>4628</v>
      </c>
      <c r="F3563" s="28">
        <v>15</v>
      </c>
      <c r="G3563" s="28" t="s">
        <v>245</v>
      </c>
      <c r="H3563" s="28">
        <v>9111</v>
      </c>
      <c r="I3563" s="28" t="s">
        <v>6365</v>
      </c>
      <c r="J3563" s="28">
        <v>816</v>
      </c>
      <c r="K3563" s="28" t="s">
        <v>1196</v>
      </c>
      <c r="L3563" s="41">
        <v>118</v>
      </c>
      <c r="M3563" s="44">
        <v>80</v>
      </c>
      <c r="N3563" s="6">
        <v>0.67800000000000005</v>
      </c>
      <c r="O3563">
        <v>0</v>
      </c>
      <c r="P3563" s="29" t="s">
        <v>1132</v>
      </c>
      <c r="Q3563" s="28" t="s">
        <v>249</v>
      </c>
      <c r="R3563" s="28" t="s">
        <v>6366</v>
      </c>
      <c r="S3563" s="28" t="s">
        <v>1197</v>
      </c>
      <c r="T3563" s="28" t="s">
        <v>7558</v>
      </c>
      <c r="U3563" s="28" t="s">
        <v>7559</v>
      </c>
      <c r="V3563" s="28" t="s">
        <v>7560</v>
      </c>
      <c r="W3563" s="30">
        <v>45658</v>
      </c>
      <c r="X3563" s="30">
        <v>46022</v>
      </c>
      <c r="Y3563" s="28">
        <v>2025</v>
      </c>
      <c r="Z3563" s="28" t="s">
        <v>2614</v>
      </c>
      <c r="AA3563" s="28" t="s">
        <v>2615</v>
      </c>
      <c r="AB3563" s="28" t="s">
        <v>2616</v>
      </c>
      <c r="AC3563" s="28" t="s">
        <v>2849</v>
      </c>
      <c r="AD3563" s="48" t="s">
        <v>472</v>
      </c>
    </row>
    <row r="3564" spans="1:30" x14ac:dyDescent="0.3">
      <c r="A3564" s="27" t="s">
        <v>7385</v>
      </c>
      <c r="B3564" s="28">
        <v>4</v>
      </c>
      <c r="C3564" s="28" t="s">
        <v>27</v>
      </c>
      <c r="D3564" t="s">
        <v>6378</v>
      </c>
      <c r="E3564" s="28" t="s">
        <v>4628</v>
      </c>
      <c r="F3564" s="28">
        <v>17</v>
      </c>
      <c r="G3564" s="28" t="s">
        <v>90</v>
      </c>
      <c r="H3564" s="28">
        <v>9112</v>
      </c>
      <c r="I3564" s="28" t="s">
        <v>392</v>
      </c>
      <c r="J3564" s="28">
        <v>816</v>
      </c>
      <c r="K3564" s="28" t="s">
        <v>1196</v>
      </c>
      <c r="L3564" s="41">
        <v>103</v>
      </c>
      <c r="M3564" s="44">
        <v>57</v>
      </c>
      <c r="N3564" s="6">
        <v>0.5534</v>
      </c>
      <c r="O3564">
        <v>0</v>
      </c>
      <c r="P3564" s="29" t="s">
        <v>1132</v>
      </c>
      <c r="Q3564" s="28" t="s">
        <v>93</v>
      </c>
      <c r="R3564" s="28" t="s">
        <v>395</v>
      </c>
      <c r="S3564" s="28" t="s">
        <v>1197</v>
      </c>
      <c r="T3564" s="28" t="s">
        <v>7628</v>
      </c>
      <c r="U3564" s="28" t="s">
        <v>7629</v>
      </c>
      <c r="V3564" s="28" t="s">
        <v>7630</v>
      </c>
      <c r="W3564" s="30">
        <v>45658</v>
      </c>
      <c r="X3564" s="30">
        <v>46022</v>
      </c>
      <c r="Y3564" s="28">
        <v>2025</v>
      </c>
      <c r="Z3564" s="28" t="s">
        <v>4630</v>
      </c>
      <c r="AA3564" s="28" t="s">
        <v>4631</v>
      </c>
      <c r="AB3564" s="28" t="s">
        <v>1212</v>
      </c>
      <c r="AC3564" s="28" t="s">
        <v>393</v>
      </c>
      <c r="AD3564" s="48" t="s">
        <v>2633</v>
      </c>
    </row>
    <row r="3565" spans="1:30" x14ac:dyDescent="0.3">
      <c r="A3565" s="27" t="s">
        <v>7385</v>
      </c>
      <c r="B3565" s="28">
        <v>4</v>
      </c>
      <c r="C3565" s="28" t="s">
        <v>27</v>
      </c>
      <c r="D3565" t="s">
        <v>6378</v>
      </c>
      <c r="E3565" s="28" t="s">
        <v>4628</v>
      </c>
      <c r="F3565" s="28">
        <v>19</v>
      </c>
      <c r="G3565" s="28" t="s">
        <v>184</v>
      </c>
      <c r="H3565" s="28">
        <v>9113</v>
      </c>
      <c r="I3565" s="28" t="s">
        <v>185</v>
      </c>
      <c r="J3565" s="28">
        <v>816</v>
      </c>
      <c r="K3565" s="28" t="s">
        <v>1196</v>
      </c>
      <c r="L3565" s="41">
        <v>81</v>
      </c>
      <c r="M3565" s="44">
        <v>101</v>
      </c>
      <c r="N3565" s="6">
        <v>1.2468999999999999</v>
      </c>
      <c r="O3565">
        <v>0</v>
      </c>
      <c r="P3565" s="29" t="s">
        <v>1132</v>
      </c>
      <c r="Q3565" s="28" t="s">
        <v>187</v>
      </c>
      <c r="R3565" s="28" t="s">
        <v>188</v>
      </c>
      <c r="S3565" s="28" t="s">
        <v>1197</v>
      </c>
      <c r="T3565" s="28" t="s">
        <v>7604</v>
      </c>
      <c r="U3565" s="28" t="s">
        <v>7605</v>
      </c>
      <c r="V3565" s="28" t="s">
        <v>7606</v>
      </c>
      <c r="W3565" s="30">
        <v>45658</v>
      </c>
      <c r="X3565" s="30">
        <v>46022</v>
      </c>
      <c r="Y3565" s="28">
        <v>2025</v>
      </c>
      <c r="Z3565" s="28" t="s">
        <v>186</v>
      </c>
      <c r="AA3565" s="28" t="s">
        <v>2637</v>
      </c>
      <c r="AB3565" s="28" t="s">
        <v>4632</v>
      </c>
      <c r="AC3565" s="28" t="s">
        <v>2994</v>
      </c>
      <c r="AD3565" s="48" t="s">
        <v>53</v>
      </c>
    </row>
    <row r="3566" spans="1:30" x14ac:dyDescent="0.3">
      <c r="A3566" s="27" t="s">
        <v>7385</v>
      </c>
      <c r="B3566" s="28">
        <v>4</v>
      </c>
      <c r="C3566" s="28" t="s">
        <v>27</v>
      </c>
      <c r="D3566" t="s">
        <v>6378</v>
      </c>
      <c r="E3566" s="28" t="s">
        <v>4628</v>
      </c>
      <c r="F3566" s="28">
        <v>20</v>
      </c>
      <c r="G3566" s="28" t="s">
        <v>376</v>
      </c>
      <c r="H3566" s="28">
        <v>9114</v>
      </c>
      <c r="I3566" s="28" t="s">
        <v>377</v>
      </c>
      <c r="J3566" s="28">
        <v>816</v>
      </c>
      <c r="K3566" s="28" t="s">
        <v>1196</v>
      </c>
      <c r="L3566" s="41">
        <v>179</v>
      </c>
      <c r="M3566" s="44">
        <v>170</v>
      </c>
      <c r="N3566" s="6">
        <v>0.94969999999999999</v>
      </c>
      <c r="O3566">
        <v>0</v>
      </c>
      <c r="P3566" s="29" t="s">
        <v>1132</v>
      </c>
      <c r="Q3566" s="28" t="s">
        <v>381</v>
      </c>
      <c r="R3566" s="28" t="s">
        <v>382</v>
      </c>
      <c r="S3566" s="28" t="s">
        <v>1197</v>
      </c>
      <c r="T3566" s="28" t="s">
        <v>7655</v>
      </c>
      <c r="U3566" s="28" t="s">
        <v>7656</v>
      </c>
      <c r="V3566" s="28" t="s">
        <v>7657</v>
      </c>
      <c r="W3566" s="30">
        <v>45658</v>
      </c>
      <c r="X3566" s="30">
        <v>46022</v>
      </c>
      <c r="Y3566" s="28">
        <v>2025</v>
      </c>
      <c r="Z3566" s="28" t="s">
        <v>4633</v>
      </c>
      <c r="AA3566" s="28" t="s">
        <v>4634</v>
      </c>
      <c r="AB3566" s="28" t="s">
        <v>378</v>
      </c>
      <c r="AC3566" s="28" t="s">
        <v>379</v>
      </c>
      <c r="AD3566" s="48" t="s">
        <v>380</v>
      </c>
    </row>
    <row r="3567" spans="1:30" x14ac:dyDescent="0.3">
      <c r="A3567" s="27" t="s">
        <v>7385</v>
      </c>
      <c r="B3567" s="28">
        <v>4</v>
      </c>
      <c r="C3567" s="28" t="s">
        <v>27</v>
      </c>
      <c r="D3567" t="s">
        <v>6378</v>
      </c>
      <c r="E3567" s="28" t="s">
        <v>4628</v>
      </c>
      <c r="F3567" s="28">
        <v>23</v>
      </c>
      <c r="G3567" s="28" t="s">
        <v>268</v>
      </c>
      <c r="H3567" s="28">
        <v>9115</v>
      </c>
      <c r="I3567" s="28" t="s">
        <v>1317</v>
      </c>
      <c r="J3567" s="28">
        <v>816</v>
      </c>
      <c r="K3567" s="28" t="s">
        <v>1196</v>
      </c>
      <c r="L3567" s="41">
        <v>140</v>
      </c>
      <c r="M3567" s="44">
        <v>51</v>
      </c>
      <c r="N3567" s="6">
        <v>0.36430000000000001</v>
      </c>
      <c r="O3567">
        <v>0</v>
      </c>
      <c r="P3567" s="29" t="s">
        <v>1132</v>
      </c>
      <c r="Q3567" s="28" t="s">
        <v>272</v>
      </c>
      <c r="R3567" s="28" t="s">
        <v>1318</v>
      </c>
      <c r="S3567" s="28" t="s">
        <v>1197</v>
      </c>
      <c r="T3567" s="28" t="s">
        <v>7658</v>
      </c>
      <c r="U3567" s="28" t="s">
        <v>7659</v>
      </c>
      <c r="V3567" s="28" t="s">
        <v>7660</v>
      </c>
      <c r="W3567" s="30">
        <v>45658</v>
      </c>
      <c r="X3567" s="30">
        <v>46022</v>
      </c>
      <c r="Y3567" s="28">
        <v>2025</v>
      </c>
      <c r="Z3567" s="28" t="s">
        <v>2245</v>
      </c>
      <c r="AA3567" s="28" t="s">
        <v>1667</v>
      </c>
      <c r="AB3567" s="28" t="s">
        <v>3014</v>
      </c>
      <c r="AC3567" s="28" t="s">
        <v>3015</v>
      </c>
      <c r="AD3567" s="48" t="s">
        <v>1865</v>
      </c>
    </row>
    <row r="3568" spans="1:30" x14ac:dyDescent="0.3">
      <c r="A3568" s="27" t="s">
        <v>7385</v>
      </c>
      <c r="B3568" s="28">
        <v>4</v>
      </c>
      <c r="C3568" s="28" t="s">
        <v>27</v>
      </c>
      <c r="D3568" t="s">
        <v>6378</v>
      </c>
      <c r="E3568" s="28" t="s">
        <v>4628</v>
      </c>
      <c r="F3568" s="28">
        <v>41</v>
      </c>
      <c r="G3568" s="28" t="s">
        <v>124</v>
      </c>
      <c r="H3568" s="28">
        <v>9116</v>
      </c>
      <c r="I3568" s="28" t="s">
        <v>161</v>
      </c>
      <c r="J3568" s="28">
        <v>816</v>
      </c>
      <c r="K3568" s="28" t="s">
        <v>1196</v>
      </c>
      <c r="L3568" s="41">
        <v>133</v>
      </c>
      <c r="M3568" s="44">
        <v>213</v>
      </c>
      <c r="N3568" s="6">
        <v>1.6014999999999999</v>
      </c>
      <c r="O3568">
        <v>0</v>
      </c>
      <c r="P3568" s="29" t="s">
        <v>1132</v>
      </c>
      <c r="Q3568" s="28" t="s">
        <v>129</v>
      </c>
      <c r="R3568" s="28" t="s">
        <v>164</v>
      </c>
      <c r="S3568" s="28" t="s">
        <v>1197</v>
      </c>
      <c r="T3568" s="28" t="s">
        <v>7534</v>
      </c>
      <c r="U3568" s="28" t="s">
        <v>7535</v>
      </c>
      <c r="V3568" s="28" t="s">
        <v>7536</v>
      </c>
      <c r="W3568" s="30">
        <v>45658</v>
      </c>
      <c r="X3568" s="30">
        <v>46022</v>
      </c>
      <c r="Y3568" s="28">
        <v>2025</v>
      </c>
      <c r="Z3568" s="28" t="s">
        <v>2564</v>
      </c>
      <c r="AA3568" s="28" t="s">
        <v>3903</v>
      </c>
      <c r="AB3568" s="28" t="s">
        <v>1676</v>
      </c>
      <c r="AC3568" s="28" t="s">
        <v>163</v>
      </c>
      <c r="AD3568" s="48" t="s">
        <v>1865</v>
      </c>
    </row>
    <row r="3569" spans="1:30" x14ac:dyDescent="0.3">
      <c r="A3569" s="27" t="s">
        <v>7385</v>
      </c>
      <c r="B3569" s="28">
        <v>4</v>
      </c>
      <c r="C3569" s="28" t="s">
        <v>27</v>
      </c>
      <c r="D3569" t="s">
        <v>6378</v>
      </c>
      <c r="E3569" s="28" t="s">
        <v>4628</v>
      </c>
      <c r="F3569" s="28">
        <v>50</v>
      </c>
      <c r="G3569" s="28" t="s">
        <v>416</v>
      </c>
      <c r="H3569" s="28">
        <v>9117</v>
      </c>
      <c r="I3569" s="28" t="s">
        <v>417</v>
      </c>
      <c r="J3569" s="28">
        <v>816</v>
      </c>
      <c r="K3569" s="28" t="s">
        <v>1196</v>
      </c>
      <c r="L3569" s="41">
        <v>273</v>
      </c>
      <c r="M3569" s="44">
        <v>50</v>
      </c>
      <c r="N3569" s="6">
        <v>0.1832</v>
      </c>
      <c r="O3569">
        <v>0</v>
      </c>
      <c r="P3569" s="29" t="s">
        <v>1132</v>
      </c>
      <c r="Q3569" s="28" t="s">
        <v>418</v>
      </c>
      <c r="R3569" s="28" t="s">
        <v>419</v>
      </c>
      <c r="S3569" s="28" t="s">
        <v>1197</v>
      </c>
      <c r="T3569" s="28" t="s">
        <v>7661</v>
      </c>
      <c r="U3569" s="28" t="s">
        <v>7662</v>
      </c>
      <c r="V3569" s="28" t="s">
        <v>7663</v>
      </c>
      <c r="W3569" s="30">
        <v>45658</v>
      </c>
      <c r="X3569" s="30">
        <v>46022</v>
      </c>
      <c r="Y3569" s="28">
        <v>2025</v>
      </c>
      <c r="Z3569" s="28" t="s">
        <v>3027</v>
      </c>
      <c r="AA3569" s="28" t="s">
        <v>3028</v>
      </c>
      <c r="AB3569" s="28" t="s">
        <v>3019</v>
      </c>
      <c r="AC3569" s="28" t="s">
        <v>6372</v>
      </c>
      <c r="AD3569" s="48" t="s">
        <v>1865</v>
      </c>
    </row>
    <row r="3570" spans="1:30" x14ac:dyDescent="0.3">
      <c r="A3570" s="27" t="s">
        <v>7385</v>
      </c>
      <c r="B3570" s="28">
        <v>4</v>
      </c>
      <c r="C3570" s="28" t="s">
        <v>27</v>
      </c>
      <c r="D3570" t="s">
        <v>6378</v>
      </c>
      <c r="E3570" s="28" t="s">
        <v>4628</v>
      </c>
      <c r="F3570" s="28">
        <v>47</v>
      </c>
      <c r="G3570" s="28" t="s">
        <v>55</v>
      </c>
      <c r="H3570" s="28">
        <v>9118</v>
      </c>
      <c r="I3570" s="28" t="s">
        <v>56</v>
      </c>
      <c r="J3570" s="28">
        <v>816</v>
      </c>
      <c r="K3570" s="28" t="s">
        <v>1196</v>
      </c>
      <c r="L3570" s="41">
        <v>223</v>
      </c>
      <c r="M3570" s="44">
        <v>78</v>
      </c>
      <c r="N3570" s="6">
        <v>0.3498</v>
      </c>
      <c r="O3570">
        <v>0</v>
      </c>
      <c r="P3570" s="29" t="s">
        <v>1132</v>
      </c>
      <c r="Q3570" s="28" t="s">
        <v>58</v>
      </c>
      <c r="R3570" s="28" t="s">
        <v>59</v>
      </c>
      <c r="S3570" s="28" t="s">
        <v>1197</v>
      </c>
      <c r="T3570" s="28" t="s">
        <v>7622</v>
      </c>
      <c r="U3570" s="28" t="s">
        <v>7623</v>
      </c>
      <c r="V3570" s="28" t="s">
        <v>7624</v>
      </c>
      <c r="W3570" s="30">
        <v>45658</v>
      </c>
      <c r="X3570" s="30">
        <v>46022</v>
      </c>
      <c r="Y3570" s="28">
        <v>2025</v>
      </c>
      <c r="Z3570" s="28" t="s">
        <v>4635</v>
      </c>
      <c r="AA3570" s="28" t="s">
        <v>4636</v>
      </c>
      <c r="AB3570" s="28" t="s">
        <v>3040</v>
      </c>
      <c r="AC3570" s="28" t="s">
        <v>3041</v>
      </c>
      <c r="AD3570" s="48" t="s">
        <v>1877</v>
      </c>
    </row>
    <row r="3571" spans="1:30" x14ac:dyDescent="0.3">
      <c r="A3571" s="27" t="s">
        <v>7385</v>
      </c>
      <c r="B3571" s="28">
        <v>4</v>
      </c>
      <c r="C3571" s="28" t="s">
        <v>27</v>
      </c>
      <c r="D3571" t="s">
        <v>6378</v>
      </c>
      <c r="E3571" s="28" t="s">
        <v>4628</v>
      </c>
      <c r="F3571" s="28">
        <v>54</v>
      </c>
      <c r="G3571" s="28" t="s">
        <v>134</v>
      </c>
      <c r="H3571" s="28">
        <v>9119</v>
      </c>
      <c r="I3571" s="28" t="s">
        <v>294</v>
      </c>
      <c r="J3571" s="28">
        <v>816</v>
      </c>
      <c r="K3571" s="28" t="s">
        <v>1196</v>
      </c>
      <c r="L3571" s="41">
        <v>271</v>
      </c>
      <c r="M3571" s="44">
        <v>209</v>
      </c>
      <c r="N3571" s="6">
        <v>0.7712</v>
      </c>
      <c r="O3571">
        <v>0</v>
      </c>
      <c r="P3571" s="29" t="s">
        <v>1132</v>
      </c>
      <c r="Q3571" s="28" t="s">
        <v>136</v>
      </c>
      <c r="R3571" s="28" t="s">
        <v>295</v>
      </c>
      <c r="S3571" s="28" t="s">
        <v>1197</v>
      </c>
      <c r="T3571" s="28" t="s">
        <v>7664</v>
      </c>
      <c r="U3571" s="28" t="s">
        <v>7665</v>
      </c>
      <c r="V3571" s="28" t="s">
        <v>7666</v>
      </c>
      <c r="W3571" s="30">
        <v>45658</v>
      </c>
      <c r="X3571" s="30">
        <v>46022</v>
      </c>
      <c r="Y3571" s="28">
        <v>2025</v>
      </c>
      <c r="Z3571" s="28" t="s">
        <v>3602</v>
      </c>
      <c r="AA3571" s="28" t="s">
        <v>3602</v>
      </c>
      <c r="AB3571" s="28" t="s">
        <v>4637</v>
      </c>
      <c r="AC3571" s="28" t="s">
        <v>2643</v>
      </c>
      <c r="AD3571" s="48" t="s">
        <v>1955</v>
      </c>
    </row>
    <row r="3572" spans="1:30" x14ac:dyDescent="0.3">
      <c r="A3572" s="27" t="s">
        <v>7385</v>
      </c>
      <c r="B3572" s="28">
        <v>4</v>
      </c>
      <c r="C3572" s="28" t="s">
        <v>27</v>
      </c>
      <c r="D3572" t="s">
        <v>6378</v>
      </c>
      <c r="E3572" s="28" t="s">
        <v>4628</v>
      </c>
      <c r="F3572" s="28">
        <v>63</v>
      </c>
      <c r="G3572" s="28" t="s">
        <v>251</v>
      </c>
      <c r="H3572" s="28">
        <v>9120</v>
      </c>
      <c r="I3572" s="28" t="s">
        <v>255</v>
      </c>
      <c r="J3572" s="28">
        <v>816</v>
      </c>
      <c r="K3572" s="28" t="s">
        <v>1196</v>
      </c>
      <c r="L3572" s="41">
        <v>769</v>
      </c>
      <c r="M3572" s="44">
        <v>926</v>
      </c>
      <c r="N3572" s="6">
        <v>1.2041999999999999</v>
      </c>
      <c r="O3572">
        <v>0</v>
      </c>
      <c r="P3572" s="29" t="s">
        <v>1132</v>
      </c>
      <c r="Q3572" s="28" t="s">
        <v>253</v>
      </c>
      <c r="R3572" s="28" t="s">
        <v>257</v>
      </c>
      <c r="S3572" s="28" t="s">
        <v>1197</v>
      </c>
      <c r="T3572" s="28" t="s">
        <v>7667</v>
      </c>
      <c r="U3572" s="28" t="s">
        <v>7668</v>
      </c>
      <c r="V3572" s="28" t="s">
        <v>7669</v>
      </c>
      <c r="W3572" s="30">
        <v>45658</v>
      </c>
      <c r="X3572" s="30">
        <v>46022</v>
      </c>
      <c r="Y3572" s="28">
        <v>2025</v>
      </c>
      <c r="Z3572" s="28" t="s">
        <v>4638</v>
      </c>
      <c r="AA3572" s="28" t="s">
        <v>4390</v>
      </c>
      <c r="AB3572" s="28" t="s">
        <v>890</v>
      </c>
      <c r="AC3572" s="28" t="s">
        <v>4639</v>
      </c>
      <c r="AD3572" s="48" t="s">
        <v>4640</v>
      </c>
    </row>
    <row r="3573" spans="1:30" x14ac:dyDescent="0.3">
      <c r="A3573" s="27" t="s">
        <v>7385</v>
      </c>
      <c r="B3573" s="28">
        <v>4</v>
      </c>
      <c r="C3573" s="28" t="s">
        <v>27</v>
      </c>
      <c r="D3573" t="s">
        <v>6378</v>
      </c>
      <c r="E3573" s="28" t="s">
        <v>4628</v>
      </c>
      <c r="F3573" s="28">
        <v>66</v>
      </c>
      <c r="G3573" s="28" t="s">
        <v>60</v>
      </c>
      <c r="H3573" s="28">
        <v>9121</v>
      </c>
      <c r="I3573" s="28" t="s">
        <v>61</v>
      </c>
      <c r="J3573" s="28">
        <v>816</v>
      </c>
      <c r="K3573" s="28" t="s">
        <v>1196</v>
      </c>
      <c r="L3573" s="41">
        <v>537</v>
      </c>
      <c r="M3573" s="44">
        <v>118</v>
      </c>
      <c r="N3573" s="6">
        <v>0.21970000000000001</v>
      </c>
      <c r="O3573">
        <v>0</v>
      </c>
      <c r="P3573" s="29" t="s">
        <v>1132</v>
      </c>
      <c r="Q3573" s="28" t="s">
        <v>62</v>
      </c>
      <c r="R3573" s="28" t="s">
        <v>63</v>
      </c>
      <c r="S3573" s="28" t="s">
        <v>1197</v>
      </c>
      <c r="T3573" s="28" t="s">
        <v>7723</v>
      </c>
      <c r="U3573" s="28" t="s">
        <v>7724</v>
      </c>
      <c r="V3573" s="28" t="s">
        <v>7725</v>
      </c>
      <c r="W3573" s="30">
        <v>45658</v>
      </c>
      <c r="X3573" s="30">
        <v>46022</v>
      </c>
      <c r="Y3573" s="28">
        <v>2025</v>
      </c>
      <c r="Z3573" s="28" t="s">
        <v>4641</v>
      </c>
      <c r="AA3573" s="28" t="s">
        <v>3097</v>
      </c>
      <c r="AB3573" s="28" t="s">
        <v>4642</v>
      </c>
      <c r="AC3573" s="28" t="s">
        <v>3101</v>
      </c>
      <c r="AD3573" s="48" t="s">
        <v>53</v>
      </c>
    </row>
    <row r="3574" spans="1:30" x14ac:dyDescent="0.3">
      <c r="A3574" s="27" t="s">
        <v>7385</v>
      </c>
      <c r="B3574" s="28">
        <v>4</v>
      </c>
      <c r="C3574" s="28" t="s">
        <v>27</v>
      </c>
      <c r="D3574" t="s">
        <v>6378</v>
      </c>
      <c r="E3574" s="28" t="s">
        <v>4628</v>
      </c>
      <c r="F3574" s="28">
        <v>68</v>
      </c>
      <c r="G3574" s="28" t="s">
        <v>333</v>
      </c>
      <c r="H3574" s="28">
        <v>9122</v>
      </c>
      <c r="I3574" s="28" t="s">
        <v>353</v>
      </c>
      <c r="J3574" s="28">
        <v>816</v>
      </c>
      <c r="K3574" s="28" t="s">
        <v>1196</v>
      </c>
      <c r="L3574" s="41">
        <v>391</v>
      </c>
      <c r="M3574" s="44">
        <v>291</v>
      </c>
      <c r="N3574" s="6">
        <v>0.74419999999999997</v>
      </c>
      <c r="O3574">
        <v>0</v>
      </c>
      <c r="P3574" s="29" t="s">
        <v>1132</v>
      </c>
      <c r="Q3574" s="28" t="s">
        <v>335</v>
      </c>
      <c r="R3574" s="28" t="s">
        <v>354</v>
      </c>
      <c r="S3574" s="28" t="s">
        <v>1197</v>
      </c>
      <c r="T3574" s="28" t="s">
        <v>7510</v>
      </c>
      <c r="U3574" s="28" t="s">
        <v>7511</v>
      </c>
      <c r="V3574" s="28" t="s">
        <v>7512</v>
      </c>
      <c r="W3574" s="30">
        <v>45658</v>
      </c>
      <c r="X3574" s="30">
        <v>46022</v>
      </c>
      <c r="Y3574" s="28">
        <v>2025</v>
      </c>
      <c r="Z3574" s="28" t="s">
        <v>2451</v>
      </c>
      <c r="AA3574" s="28" t="s">
        <v>2445</v>
      </c>
      <c r="AB3574" s="28" t="s">
        <v>2456</v>
      </c>
      <c r="AC3574" s="28" t="s">
        <v>2447</v>
      </c>
      <c r="AD3574" s="48" t="s">
        <v>472</v>
      </c>
    </row>
    <row r="3575" spans="1:30" x14ac:dyDescent="0.3">
      <c r="A3575" s="27" t="s">
        <v>7385</v>
      </c>
      <c r="B3575" s="28">
        <v>4</v>
      </c>
      <c r="C3575" s="28" t="s">
        <v>27</v>
      </c>
      <c r="D3575" t="s">
        <v>6378</v>
      </c>
      <c r="E3575" s="28" t="s">
        <v>4628</v>
      </c>
      <c r="F3575" s="28">
        <v>73</v>
      </c>
      <c r="G3575" s="28" t="s">
        <v>367</v>
      </c>
      <c r="H3575" s="28">
        <v>9123</v>
      </c>
      <c r="I3575" s="28" t="s">
        <v>372</v>
      </c>
      <c r="J3575" s="28">
        <v>816</v>
      </c>
      <c r="K3575" s="28" t="s">
        <v>1196</v>
      </c>
      <c r="L3575" s="41">
        <v>678</v>
      </c>
      <c r="M3575" s="44">
        <v>463</v>
      </c>
      <c r="N3575" s="6">
        <v>0.68289999999999995</v>
      </c>
      <c r="O3575">
        <v>0</v>
      </c>
      <c r="P3575" s="29" t="s">
        <v>1132</v>
      </c>
      <c r="Q3575" s="28" t="s">
        <v>370</v>
      </c>
      <c r="R3575" s="28" t="s">
        <v>373</v>
      </c>
      <c r="S3575" s="28" t="s">
        <v>1197</v>
      </c>
      <c r="T3575" s="28" t="s">
        <v>7729</v>
      </c>
      <c r="U3575" s="28" t="s">
        <v>7730</v>
      </c>
      <c r="V3575" s="28" t="s">
        <v>7731</v>
      </c>
      <c r="W3575" s="30">
        <v>45658</v>
      </c>
      <c r="X3575" s="30">
        <v>46022</v>
      </c>
      <c r="Y3575" s="28">
        <v>2025</v>
      </c>
      <c r="Z3575" s="28" t="s">
        <v>4643</v>
      </c>
      <c r="AA3575" s="28" t="s">
        <v>2650</v>
      </c>
      <c r="AB3575" s="28" t="s">
        <v>493</v>
      </c>
      <c r="AC3575" s="28" t="s">
        <v>1675</v>
      </c>
      <c r="AD3575" s="48" t="s">
        <v>1857</v>
      </c>
    </row>
    <row r="3576" spans="1:30" x14ac:dyDescent="0.3">
      <c r="A3576" s="27" t="s">
        <v>7385</v>
      </c>
      <c r="B3576" s="28">
        <v>4</v>
      </c>
      <c r="C3576" s="28" t="s">
        <v>27</v>
      </c>
      <c r="D3576" t="s">
        <v>6378</v>
      </c>
      <c r="E3576" s="28" t="s">
        <v>4628</v>
      </c>
      <c r="F3576" s="28">
        <v>76</v>
      </c>
      <c r="G3576" s="28" t="s">
        <v>296</v>
      </c>
      <c r="H3576" s="28">
        <v>9124</v>
      </c>
      <c r="I3576" s="28" t="s">
        <v>300</v>
      </c>
      <c r="J3576" s="28">
        <v>816</v>
      </c>
      <c r="K3576" s="28" t="s">
        <v>1196</v>
      </c>
      <c r="L3576" s="41">
        <v>156</v>
      </c>
      <c r="M3576" s="44">
        <v>200</v>
      </c>
      <c r="N3576" s="6">
        <v>1.2821</v>
      </c>
      <c r="O3576">
        <v>0</v>
      </c>
      <c r="P3576" s="29" t="s">
        <v>1132</v>
      </c>
      <c r="Q3576" s="28" t="s">
        <v>298</v>
      </c>
      <c r="R3576" s="28" t="s">
        <v>302</v>
      </c>
      <c r="S3576" s="28" t="s">
        <v>1197</v>
      </c>
      <c r="T3576" s="28" t="s">
        <v>7480</v>
      </c>
      <c r="U3576" s="28" t="s">
        <v>7481</v>
      </c>
      <c r="V3576" s="28" t="s">
        <v>7482</v>
      </c>
      <c r="W3576" s="30">
        <v>45658</v>
      </c>
      <c r="X3576" s="30">
        <v>46022</v>
      </c>
      <c r="Y3576" s="28">
        <v>2025</v>
      </c>
      <c r="Z3576" s="28" t="s">
        <v>2336</v>
      </c>
      <c r="AA3576" s="28" t="s">
        <v>2337</v>
      </c>
      <c r="AB3576" s="28" t="s">
        <v>1858</v>
      </c>
      <c r="AC3576" s="28" t="s">
        <v>2339</v>
      </c>
      <c r="AD3576" s="48" t="s">
        <v>301</v>
      </c>
    </row>
    <row r="3577" spans="1:30" x14ac:dyDescent="0.3">
      <c r="A3577" s="27" t="s">
        <v>7385</v>
      </c>
      <c r="B3577" s="28">
        <v>4</v>
      </c>
      <c r="C3577" s="28" t="s">
        <v>27</v>
      </c>
      <c r="D3577" t="s">
        <v>6378</v>
      </c>
      <c r="E3577" s="28" t="s">
        <v>4628</v>
      </c>
      <c r="F3577" s="28">
        <v>76</v>
      </c>
      <c r="G3577" s="28" t="s">
        <v>296</v>
      </c>
      <c r="H3577" s="28">
        <v>9125</v>
      </c>
      <c r="I3577" s="28" t="s">
        <v>318</v>
      </c>
      <c r="J3577" s="28">
        <v>816</v>
      </c>
      <c r="K3577" s="28" t="s">
        <v>1196</v>
      </c>
      <c r="L3577" s="41">
        <v>156</v>
      </c>
      <c r="M3577" s="44">
        <v>106</v>
      </c>
      <c r="N3577" s="6">
        <v>0.67949999999999999</v>
      </c>
      <c r="O3577">
        <v>0</v>
      </c>
      <c r="P3577" s="29" t="s">
        <v>1132</v>
      </c>
      <c r="Q3577" s="28" t="s">
        <v>298</v>
      </c>
      <c r="R3577" s="28" t="s">
        <v>320</v>
      </c>
      <c r="S3577" s="28" t="s">
        <v>1197</v>
      </c>
      <c r="T3577" s="28" t="s">
        <v>7483</v>
      </c>
      <c r="U3577" s="28" t="s">
        <v>7484</v>
      </c>
      <c r="V3577" s="28" t="s">
        <v>7485</v>
      </c>
      <c r="W3577" s="30">
        <v>45658</v>
      </c>
      <c r="X3577" s="30">
        <v>46022</v>
      </c>
      <c r="Y3577" s="28">
        <v>2025</v>
      </c>
      <c r="Z3577" s="28" t="s">
        <v>2332</v>
      </c>
      <c r="AA3577" s="28" t="s">
        <v>2333</v>
      </c>
      <c r="AB3577" s="28" t="s">
        <v>2334</v>
      </c>
      <c r="AC3577" s="28" t="s">
        <v>2351</v>
      </c>
      <c r="AD3577" s="48" t="s">
        <v>53</v>
      </c>
    </row>
    <row r="3578" spans="1:30" x14ac:dyDescent="0.3">
      <c r="A3578" s="27" t="s">
        <v>7385</v>
      </c>
      <c r="B3578" s="28">
        <v>4</v>
      </c>
      <c r="C3578" s="28" t="s">
        <v>27</v>
      </c>
      <c r="D3578" t="s">
        <v>6378</v>
      </c>
      <c r="E3578" s="28" t="s">
        <v>4628</v>
      </c>
      <c r="F3578" s="28">
        <v>76</v>
      </c>
      <c r="G3578" s="28" t="s">
        <v>296</v>
      </c>
      <c r="H3578" s="28">
        <v>9126</v>
      </c>
      <c r="I3578" s="28" t="s">
        <v>321</v>
      </c>
      <c r="J3578" s="28">
        <v>816</v>
      </c>
      <c r="K3578" s="28" t="s">
        <v>1196</v>
      </c>
      <c r="L3578" s="41">
        <v>78</v>
      </c>
      <c r="M3578" s="44">
        <v>36</v>
      </c>
      <c r="N3578" s="6">
        <v>0.46150000000000002</v>
      </c>
      <c r="O3578">
        <v>0</v>
      </c>
      <c r="P3578" s="29" t="s">
        <v>1132</v>
      </c>
      <c r="Q3578" s="28" t="s">
        <v>298</v>
      </c>
      <c r="R3578" s="28" t="s">
        <v>324</v>
      </c>
      <c r="S3578" s="28" t="s">
        <v>1197</v>
      </c>
      <c r="T3578" s="28" t="s">
        <v>7504</v>
      </c>
      <c r="U3578" s="28" t="s">
        <v>7505</v>
      </c>
      <c r="V3578" s="28" t="s">
        <v>7506</v>
      </c>
      <c r="W3578" s="30">
        <v>45658</v>
      </c>
      <c r="X3578" s="30">
        <v>46022</v>
      </c>
      <c r="Y3578" s="28">
        <v>2025</v>
      </c>
      <c r="Z3578" s="28" t="s">
        <v>3511</v>
      </c>
      <c r="AA3578" s="28" t="s">
        <v>4644</v>
      </c>
      <c r="AB3578" s="28" t="s">
        <v>4645</v>
      </c>
      <c r="AC3578" s="28" t="s">
        <v>323</v>
      </c>
      <c r="AD3578" s="48" t="s">
        <v>6356</v>
      </c>
    </row>
    <row r="3579" spans="1:30" x14ac:dyDescent="0.3">
      <c r="A3579" s="27" t="s">
        <v>7385</v>
      </c>
      <c r="B3579" s="28">
        <v>4</v>
      </c>
      <c r="C3579" s="28" t="s">
        <v>27</v>
      </c>
      <c r="D3579" t="s">
        <v>6378</v>
      </c>
      <c r="E3579" s="28" t="s">
        <v>4628</v>
      </c>
      <c r="F3579" s="28">
        <v>5</v>
      </c>
      <c r="G3579" s="28" t="s">
        <v>25</v>
      </c>
      <c r="H3579" s="28">
        <v>9127</v>
      </c>
      <c r="I3579" s="28" t="s">
        <v>33</v>
      </c>
      <c r="J3579" s="28">
        <v>816</v>
      </c>
      <c r="K3579" s="28" t="s">
        <v>1196</v>
      </c>
      <c r="L3579" s="41">
        <v>90</v>
      </c>
      <c r="M3579" s="44">
        <v>32</v>
      </c>
      <c r="N3579" s="6">
        <v>0.35560000000000003</v>
      </c>
      <c r="O3579">
        <v>0</v>
      </c>
      <c r="P3579" s="29" t="s">
        <v>1132</v>
      </c>
      <c r="Q3579" s="28" t="s">
        <v>31</v>
      </c>
      <c r="R3579" s="28" t="s">
        <v>35</v>
      </c>
      <c r="S3579" s="28" t="s">
        <v>1197</v>
      </c>
      <c r="T3579" s="28" t="s">
        <v>7389</v>
      </c>
      <c r="U3579" s="28" t="s">
        <v>7390</v>
      </c>
      <c r="V3579" s="28" t="s">
        <v>7391</v>
      </c>
      <c r="W3579" s="30">
        <v>45658</v>
      </c>
      <c r="X3579" s="30">
        <v>46022</v>
      </c>
      <c r="Y3579" s="28">
        <v>2025</v>
      </c>
      <c r="Z3579" s="28" t="s">
        <v>4646</v>
      </c>
      <c r="AA3579" s="28" t="s">
        <v>4647</v>
      </c>
      <c r="AB3579" s="28" t="s">
        <v>4648</v>
      </c>
      <c r="AC3579" s="28" t="s">
        <v>2001</v>
      </c>
      <c r="AD3579" s="48" t="s">
        <v>6356</v>
      </c>
    </row>
    <row r="3580" spans="1:30" x14ac:dyDescent="0.3">
      <c r="A3580" s="27" t="s">
        <v>7385</v>
      </c>
      <c r="B3580" s="28">
        <v>4</v>
      </c>
      <c r="C3580" s="28" t="s">
        <v>27</v>
      </c>
      <c r="D3580" t="s">
        <v>6378</v>
      </c>
      <c r="E3580" s="28" t="s">
        <v>4628</v>
      </c>
      <c r="F3580" s="28">
        <v>5</v>
      </c>
      <c r="G3580" s="28" t="s">
        <v>25</v>
      </c>
      <c r="H3580" s="28">
        <v>9201</v>
      </c>
      <c r="I3580" s="28" t="s">
        <v>36</v>
      </c>
      <c r="J3580" s="28">
        <v>816</v>
      </c>
      <c r="K3580" s="28" t="s">
        <v>1196</v>
      </c>
      <c r="L3580" s="41">
        <v>275</v>
      </c>
      <c r="M3580" s="44">
        <v>207</v>
      </c>
      <c r="N3580" s="6">
        <v>0.75270000000000004</v>
      </c>
      <c r="O3580">
        <v>0</v>
      </c>
      <c r="P3580" s="29" t="s">
        <v>1132</v>
      </c>
      <c r="Q3580" s="28" t="s">
        <v>31</v>
      </c>
      <c r="R3580" s="28" t="s">
        <v>38</v>
      </c>
      <c r="S3580" s="28" t="s">
        <v>1197</v>
      </c>
      <c r="T3580" s="28" t="s">
        <v>7392</v>
      </c>
      <c r="U3580" s="28" t="s">
        <v>7393</v>
      </c>
      <c r="V3580" s="28" t="s">
        <v>7394</v>
      </c>
      <c r="W3580" s="30">
        <v>45658</v>
      </c>
      <c r="X3580" s="30">
        <v>46022</v>
      </c>
      <c r="Y3580" s="28">
        <v>2025</v>
      </c>
      <c r="Z3580" s="28" t="s">
        <v>1915</v>
      </c>
      <c r="AA3580" s="28" t="s">
        <v>37</v>
      </c>
      <c r="AB3580" s="28" t="s">
        <v>1916</v>
      </c>
      <c r="AC3580" s="28" t="s">
        <v>4489</v>
      </c>
      <c r="AD3580" s="48" t="s">
        <v>1857</v>
      </c>
    </row>
    <row r="3581" spans="1:30" x14ac:dyDescent="0.3">
      <c r="A3581" s="27" t="s">
        <v>7385</v>
      </c>
      <c r="B3581" s="28">
        <v>4</v>
      </c>
      <c r="C3581" s="28" t="s">
        <v>27</v>
      </c>
      <c r="D3581" t="s">
        <v>6378</v>
      </c>
      <c r="E3581" s="28" t="s">
        <v>4628</v>
      </c>
      <c r="F3581" s="28">
        <v>5</v>
      </c>
      <c r="G3581" s="28" t="s">
        <v>25</v>
      </c>
      <c r="H3581" s="28">
        <v>9202</v>
      </c>
      <c r="I3581" s="28" t="s">
        <v>39</v>
      </c>
      <c r="J3581" s="28">
        <v>816</v>
      </c>
      <c r="K3581" s="28" t="s">
        <v>1196</v>
      </c>
      <c r="L3581" s="41">
        <v>266</v>
      </c>
      <c r="M3581" s="44">
        <v>148</v>
      </c>
      <c r="N3581" s="6">
        <v>0.55640000000000001</v>
      </c>
      <c r="O3581">
        <v>0</v>
      </c>
      <c r="P3581" s="29" t="s">
        <v>1132</v>
      </c>
      <c r="Q3581" s="28" t="s">
        <v>31</v>
      </c>
      <c r="R3581" s="28" t="s">
        <v>42</v>
      </c>
      <c r="S3581" s="28" t="s">
        <v>1197</v>
      </c>
      <c r="T3581" s="28" t="s">
        <v>7395</v>
      </c>
      <c r="U3581" s="28" t="s">
        <v>7396</v>
      </c>
      <c r="V3581" s="28" t="s">
        <v>7397</v>
      </c>
      <c r="W3581" s="30">
        <v>45658</v>
      </c>
      <c r="X3581" s="30">
        <v>46022</v>
      </c>
      <c r="Y3581" s="28">
        <v>2025</v>
      </c>
      <c r="Z3581" s="28" t="s">
        <v>1945</v>
      </c>
      <c r="AA3581" s="28" t="s">
        <v>4649</v>
      </c>
      <c r="AB3581" s="28" t="s">
        <v>4650</v>
      </c>
      <c r="AC3581" s="28" t="s">
        <v>429</v>
      </c>
      <c r="AD3581" s="48" t="s">
        <v>41</v>
      </c>
    </row>
    <row r="3582" spans="1:30" x14ac:dyDescent="0.3">
      <c r="A3582" s="27" t="s">
        <v>7385</v>
      </c>
      <c r="B3582" s="28">
        <v>4</v>
      </c>
      <c r="C3582" s="28" t="s">
        <v>27</v>
      </c>
      <c r="D3582" t="s">
        <v>6378</v>
      </c>
      <c r="E3582" s="28" t="s">
        <v>4628</v>
      </c>
      <c r="F3582" s="28">
        <v>5</v>
      </c>
      <c r="G3582" s="28" t="s">
        <v>25</v>
      </c>
      <c r="H3582" s="28">
        <v>9203</v>
      </c>
      <c r="I3582" s="28" t="s">
        <v>43</v>
      </c>
      <c r="J3582" s="28">
        <v>816</v>
      </c>
      <c r="K3582" s="28" t="s">
        <v>1196</v>
      </c>
      <c r="L3582" s="41">
        <v>101</v>
      </c>
      <c r="M3582" s="44">
        <v>34</v>
      </c>
      <c r="N3582" s="6">
        <v>0.33660000000000001</v>
      </c>
      <c r="O3582">
        <v>0</v>
      </c>
      <c r="P3582" s="29" t="s">
        <v>1132</v>
      </c>
      <c r="Q3582" s="28" t="s">
        <v>31</v>
      </c>
      <c r="R3582" s="28" t="s">
        <v>46</v>
      </c>
      <c r="S3582" s="28" t="s">
        <v>1197</v>
      </c>
      <c r="T3582" s="28" t="s">
        <v>7398</v>
      </c>
      <c r="U3582" s="28" t="s">
        <v>7399</v>
      </c>
      <c r="V3582" s="28" t="s">
        <v>7400</v>
      </c>
      <c r="W3582" s="30">
        <v>45658</v>
      </c>
      <c r="X3582" s="30">
        <v>46022</v>
      </c>
      <c r="Y3582" s="28">
        <v>2025</v>
      </c>
      <c r="Z3582" s="28" t="s">
        <v>1920</v>
      </c>
      <c r="AA3582" s="28" t="s">
        <v>44</v>
      </c>
      <c r="AB3582" s="28" t="s">
        <v>1934</v>
      </c>
      <c r="AC3582" s="28" t="s">
        <v>1922</v>
      </c>
      <c r="AD3582" s="48" t="s">
        <v>1923</v>
      </c>
    </row>
    <row r="3583" spans="1:30" x14ac:dyDescent="0.3">
      <c r="A3583" s="27" t="s">
        <v>7385</v>
      </c>
      <c r="B3583" s="28">
        <v>4</v>
      </c>
      <c r="C3583" s="28" t="s">
        <v>27</v>
      </c>
      <c r="D3583" t="s">
        <v>6378</v>
      </c>
      <c r="E3583" s="28" t="s">
        <v>4628</v>
      </c>
      <c r="F3583" s="28">
        <v>5</v>
      </c>
      <c r="G3583" s="28" t="s">
        <v>25</v>
      </c>
      <c r="H3583" s="28">
        <v>9204</v>
      </c>
      <c r="I3583" s="28" t="s">
        <v>47</v>
      </c>
      <c r="J3583" s="28">
        <v>816</v>
      </c>
      <c r="K3583" s="28" t="s">
        <v>1196</v>
      </c>
      <c r="L3583" s="41">
        <v>308</v>
      </c>
      <c r="M3583" s="44">
        <v>154</v>
      </c>
      <c r="N3583" s="6">
        <v>0.5</v>
      </c>
      <c r="O3583">
        <v>0</v>
      </c>
      <c r="P3583" s="29" t="s">
        <v>1132</v>
      </c>
      <c r="Q3583" s="28" t="s">
        <v>31</v>
      </c>
      <c r="R3583" s="28" t="s">
        <v>49</v>
      </c>
      <c r="S3583" s="28" t="s">
        <v>1197</v>
      </c>
      <c r="T3583" s="28" t="s">
        <v>7401</v>
      </c>
      <c r="U3583" s="28" t="s">
        <v>7402</v>
      </c>
      <c r="V3583" s="28" t="s">
        <v>7403</v>
      </c>
      <c r="W3583" s="30">
        <v>45658</v>
      </c>
      <c r="X3583" s="30">
        <v>46022</v>
      </c>
      <c r="Y3583" s="28">
        <v>2025</v>
      </c>
      <c r="Z3583" s="28" t="s">
        <v>48</v>
      </c>
      <c r="AA3583" s="28" t="s">
        <v>1948</v>
      </c>
      <c r="AB3583" s="28" t="s">
        <v>1654</v>
      </c>
      <c r="AC3583" s="28" t="s">
        <v>1949</v>
      </c>
      <c r="AD3583" s="48" t="s">
        <v>1950</v>
      </c>
    </row>
    <row r="3584" spans="1:30" x14ac:dyDescent="0.3">
      <c r="A3584" s="27" t="s">
        <v>7385</v>
      </c>
      <c r="B3584" s="28">
        <v>4</v>
      </c>
      <c r="C3584" s="28" t="s">
        <v>27</v>
      </c>
      <c r="D3584" t="s">
        <v>6378</v>
      </c>
      <c r="E3584" s="28" t="s">
        <v>4628</v>
      </c>
      <c r="F3584" s="28">
        <v>5</v>
      </c>
      <c r="G3584" s="28" t="s">
        <v>25</v>
      </c>
      <c r="H3584" s="28">
        <v>9205</v>
      </c>
      <c r="I3584" s="28" t="s">
        <v>50</v>
      </c>
      <c r="J3584" s="28">
        <v>816</v>
      </c>
      <c r="K3584" s="28" t="s">
        <v>1196</v>
      </c>
      <c r="L3584" s="41">
        <v>551</v>
      </c>
      <c r="M3584" s="44">
        <v>333</v>
      </c>
      <c r="N3584" s="6">
        <v>0.60440000000000005</v>
      </c>
      <c r="O3584">
        <v>0</v>
      </c>
      <c r="P3584" s="29" t="s">
        <v>1132</v>
      </c>
      <c r="Q3584" s="28" t="s">
        <v>31</v>
      </c>
      <c r="R3584" s="28" t="s">
        <v>54</v>
      </c>
      <c r="S3584" s="28" t="s">
        <v>1197</v>
      </c>
      <c r="T3584" s="28" t="s">
        <v>7404</v>
      </c>
      <c r="U3584" s="28" t="s">
        <v>7405</v>
      </c>
      <c r="V3584" s="28" t="s">
        <v>7406</v>
      </c>
      <c r="W3584" s="30">
        <v>45658</v>
      </c>
      <c r="X3584" s="30">
        <v>46022</v>
      </c>
      <c r="Y3584" s="28">
        <v>2025</v>
      </c>
      <c r="Z3584" s="28" t="s">
        <v>1971</v>
      </c>
      <c r="AA3584" s="28" t="s">
        <v>51</v>
      </c>
      <c r="AB3584" s="28" t="s">
        <v>1858</v>
      </c>
      <c r="AC3584" s="28" t="s">
        <v>52</v>
      </c>
      <c r="AD3584" s="48" t="s">
        <v>53</v>
      </c>
    </row>
    <row r="3585" spans="1:30" x14ac:dyDescent="0.3">
      <c r="A3585" s="27" t="s">
        <v>7385</v>
      </c>
      <c r="B3585" s="28">
        <v>4</v>
      </c>
      <c r="C3585" s="28" t="s">
        <v>27</v>
      </c>
      <c r="D3585" t="s">
        <v>6378</v>
      </c>
      <c r="E3585" s="28" t="s">
        <v>4628</v>
      </c>
      <c r="F3585" s="28">
        <v>5</v>
      </c>
      <c r="G3585" s="28" t="s">
        <v>25</v>
      </c>
      <c r="H3585" s="28">
        <v>9206</v>
      </c>
      <c r="I3585" s="28" t="s">
        <v>73</v>
      </c>
      <c r="J3585" s="28">
        <v>816</v>
      </c>
      <c r="K3585" s="28" t="s">
        <v>1196</v>
      </c>
      <c r="L3585" s="41">
        <v>427</v>
      </c>
      <c r="M3585" s="44">
        <v>160</v>
      </c>
      <c r="N3585" s="6">
        <v>0.37469999999999998</v>
      </c>
      <c r="O3585">
        <v>0</v>
      </c>
      <c r="P3585" s="29" t="s">
        <v>1132</v>
      </c>
      <c r="Q3585" s="28" t="s">
        <v>31</v>
      </c>
      <c r="R3585" s="28" t="s">
        <v>74</v>
      </c>
      <c r="S3585" s="28" t="s">
        <v>1197</v>
      </c>
      <c r="T3585" s="28" t="s">
        <v>7407</v>
      </c>
      <c r="U3585" s="28" t="s">
        <v>7408</v>
      </c>
      <c r="V3585" s="28" t="s">
        <v>7409</v>
      </c>
      <c r="W3585" s="30">
        <v>45658</v>
      </c>
      <c r="X3585" s="30">
        <v>46022</v>
      </c>
      <c r="Y3585" s="28">
        <v>2025</v>
      </c>
      <c r="Z3585" s="28" t="s">
        <v>4651</v>
      </c>
      <c r="AA3585" s="28" t="s">
        <v>4652</v>
      </c>
      <c r="AB3585" s="28" t="s">
        <v>1199</v>
      </c>
      <c r="AC3585" s="28" t="s">
        <v>4653</v>
      </c>
      <c r="AD3585" s="48" t="s">
        <v>6356</v>
      </c>
    </row>
    <row r="3586" spans="1:30" x14ac:dyDescent="0.3">
      <c r="A3586" s="27" t="s">
        <v>7385</v>
      </c>
      <c r="B3586" s="28">
        <v>4</v>
      </c>
      <c r="C3586" s="28" t="s">
        <v>27</v>
      </c>
      <c r="D3586" t="s">
        <v>6378</v>
      </c>
      <c r="E3586" s="28" t="s">
        <v>4628</v>
      </c>
      <c r="F3586" s="28">
        <v>8</v>
      </c>
      <c r="G3586" s="28" t="s">
        <v>120</v>
      </c>
      <c r="H3586" s="28">
        <v>9207</v>
      </c>
      <c r="I3586" s="28" t="s">
        <v>131</v>
      </c>
      <c r="J3586" s="28">
        <v>816</v>
      </c>
      <c r="K3586" s="28" t="s">
        <v>1196</v>
      </c>
      <c r="L3586" s="41">
        <v>720</v>
      </c>
      <c r="M3586" s="44">
        <v>384</v>
      </c>
      <c r="N3586" s="6">
        <v>0.5333</v>
      </c>
      <c r="O3586">
        <v>0</v>
      </c>
      <c r="P3586" s="29" t="s">
        <v>1132</v>
      </c>
      <c r="Q3586" s="28" t="s">
        <v>122</v>
      </c>
      <c r="R3586" s="28" t="s">
        <v>133</v>
      </c>
      <c r="S3586" s="28" t="s">
        <v>1197</v>
      </c>
      <c r="T3586" s="28" t="s">
        <v>7643</v>
      </c>
      <c r="U3586" s="28" t="s">
        <v>7644</v>
      </c>
      <c r="V3586" s="28" t="s">
        <v>7645</v>
      </c>
      <c r="W3586" s="30">
        <v>45658</v>
      </c>
      <c r="X3586" s="30">
        <v>46022</v>
      </c>
      <c r="Y3586" s="28">
        <v>2025</v>
      </c>
      <c r="Z3586" s="28" t="s">
        <v>4654</v>
      </c>
      <c r="AA3586" s="28" t="s">
        <v>4655</v>
      </c>
      <c r="AB3586" s="28" t="s">
        <v>4656</v>
      </c>
      <c r="AC3586" s="28" t="s">
        <v>3505</v>
      </c>
      <c r="AD3586" s="48" t="s">
        <v>6356</v>
      </c>
    </row>
    <row r="3587" spans="1:30" x14ac:dyDescent="0.3">
      <c r="A3587" s="27" t="s">
        <v>7385</v>
      </c>
      <c r="B3587" s="28">
        <v>4</v>
      </c>
      <c r="C3587" s="28" t="s">
        <v>27</v>
      </c>
      <c r="D3587" t="s">
        <v>6378</v>
      </c>
      <c r="E3587" s="28" t="s">
        <v>4628</v>
      </c>
      <c r="F3587" s="28">
        <v>8</v>
      </c>
      <c r="G3587" s="28" t="s">
        <v>120</v>
      </c>
      <c r="H3587" s="28">
        <v>9208</v>
      </c>
      <c r="I3587" s="28" t="s">
        <v>138</v>
      </c>
      <c r="J3587" s="28">
        <v>816</v>
      </c>
      <c r="K3587" s="28" t="s">
        <v>1196</v>
      </c>
      <c r="L3587" s="41">
        <v>991</v>
      </c>
      <c r="M3587" s="44">
        <v>1124</v>
      </c>
      <c r="N3587" s="6">
        <v>1.1342000000000001</v>
      </c>
      <c r="O3587">
        <v>0</v>
      </c>
      <c r="P3587" s="29" t="s">
        <v>1132</v>
      </c>
      <c r="Q3587" s="28" t="s">
        <v>122</v>
      </c>
      <c r="R3587" s="28" t="s">
        <v>142</v>
      </c>
      <c r="S3587" s="28" t="s">
        <v>1197</v>
      </c>
      <c r="T3587" s="28" t="s">
        <v>7649</v>
      </c>
      <c r="U3587" s="28" t="s">
        <v>7650</v>
      </c>
      <c r="V3587" s="28" t="s">
        <v>7651</v>
      </c>
      <c r="W3587" s="30">
        <v>45658</v>
      </c>
      <c r="X3587" s="30">
        <v>46022</v>
      </c>
      <c r="Y3587" s="28">
        <v>2025</v>
      </c>
      <c r="Z3587" s="28" t="s">
        <v>139</v>
      </c>
      <c r="AA3587" s="28" t="s">
        <v>140</v>
      </c>
      <c r="AB3587" s="28" t="s">
        <v>2972</v>
      </c>
      <c r="AC3587" s="28" t="s">
        <v>141</v>
      </c>
      <c r="AD3587" s="48" t="s">
        <v>57</v>
      </c>
    </row>
    <row r="3588" spans="1:30" x14ac:dyDescent="0.3">
      <c r="A3588" s="27" t="s">
        <v>7385</v>
      </c>
      <c r="B3588" s="28">
        <v>4</v>
      </c>
      <c r="C3588" s="28" t="s">
        <v>27</v>
      </c>
      <c r="D3588" t="s">
        <v>6378</v>
      </c>
      <c r="E3588" s="28" t="s">
        <v>4628</v>
      </c>
      <c r="F3588" s="28">
        <v>11</v>
      </c>
      <c r="G3588" s="28" t="s">
        <v>149</v>
      </c>
      <c r="H3588" s="28">
        <v>9209</v>
      </c>
      <c r="I3588" s="28" t="s">
        <v>150</v>
      </c>
      <c r="J3588" s="28">
        <v>816</v>
      </c>
      <c r="K3588" s="28" t="s">
        <v>1196</v>
      </c>
      <c r="L3588" s="41">
        <v>505</v>
      </c>
      <c r="M3588" s="44">
        <v>497</v>
      </c>
      <c r="N3588" s="6">
        <v>0.98419999999999996</v>
      </c>
      <c r="O3588">
        <v>0</v>
      </c>
      <c r="P3588" s="29" t="s">
        <v>1132</v>
      </c>
      <c r="Q3588" s="28" t="s">
        <v>152</v>
      </c>
      <c r="R3588" s="28" t="s">
        <v>153</v>
      </c>
      <c r="S3588" s="28" t="s">
        <v>1197</v>
      </c>
      <c r="T3588" s="28" t="s">
        <v>7435</v>
      </c>
      <c r="U3588" s="28" t="s">
        <v>7436</v>
      </c>
      <c r="V3588" s="28" t="s">
        <v>7437</v>
      </c>
      <c r="W3588" s="30">
        <v>45658</v>
      </c>
      <c r="X3588" s="30">
        <v>46022</v>
      </c>
      <c r="Y3588" s="28">
        <v>2025</v>
      </c>
      <c r="Z3588" s="28" t="s">
        <v>593</v>
      </c>
      <c r="AA3588" s="28" t="s">
        <v>1882</v>
      </c>
      <c r="AB3588" s="28" t="s">
        <v>1883</v>
      </c>
      <c r="AC3588" s="28" t="s">
        <v>885</v>
      </c>
      <c r="AD3588" s="48" t="s">
        <v>6356</v>
      </c>
    </row>
    <row r="3589" spans="1:30" x14ac:dyDescent="0.3">
      <c r="A3589" s="27" t="s">
        <v>7385</v>
      </c>
      <c r="B3589" s="28">
        <v>4</v>
      </c>
      <c r="C3589" s="28" t="s">
        <v>27</v>
      </c>
      <c r="D3589" t="s">
        <v>6378</v>
      </c>
      <c r="E3589" s="28" t="s">
        <v>4628</v>
      </c>
      <c r="F3589" s="28">
        <v>11</v>
      </c>
      <c r="G3589" s="28" t="s">
        <v>149</v>
      </c>
      <c r="H3589" s="28">
        <v>9210</v>
      </c>
      <c r="I3589" s="28" t="s">
        <v>158</v>
      </c>
      <c r="J3589" s="28">
        <v>816</v>
      </c>
      <c r="K3589" s="28" t="s">
        <v>1196</v>
      </c>
      <c r="L3589" s="41">
        <v>505</v>
      </c>
      <c r="M3589" s="44">
        <v>85</v>
      </c>
      <c r="N3589" s="6">
        <v>0.16830000000000001</v>
      </c>
      <c r="O3589">
        <v>0</v>
      </c>
      <c r="P3589" s="29" t="s">
        <v>1132</v>
      </c>
      <c r="Q3589" s="28" t="s">
        <v>152</v>
      </c>
      <c r="R3589" s="28" t="s">
        <v>160</v>
      </c>
      <c r="S3589" s="28" t="s">
        <v>1197</v>
      </c>
      <c r="T3589" s="28" t="s">
        <v>7438</v>
      </c>
      <c r="U3589" s="28" t="s">
        <v>7439</v>
      </c>
      <c r="V3589" s="28" t="s">
        <v>7440</v>
      </c>
      <c r="W3589" s="30">
        <v>45658</v>
      </c>
      <c r="X3589" s="30">
        <v>46022</v>
      </c>
      <c r="Y3589" s="28">
        <v>2025</v>
      </c>
      <c r="Z3589" s="28" t="s">
        <v>2135</v>
      </c>
      <c r="AA3589" s="28" t="s">
        <v>2139</v>
      </c>
      <c r="AB3589" s="28" t="s">
        <v>4657</v>
      </c>
      <c r="AC3589" s="28" t="s">
        <v>2131</v>
      </c>
      <c r="AD3589" s="48" t="s">
        <v>7434</v>
      </c>
    </row>
    <row r="3590" spans="1:30" x14ac:dyDescent="0.3">
      <c r="A3590" s="27" t="s">
        <v>7385</v>
      </c>
      <c r="B3590" s="28">
        <v>4</v>
      </c>
      <c r="C3590" s="28" t="s">
        <v>27</v>
      </c>
      <c r="D3590" t="s">
        <v>6378</v>
      </c>
      <c r="E3590" s="28" t="s">
        <v>4628</v>
      </c>
      <c r="F3590" s="28">
        <v>11</v>
      </c>
      <c r="G3590" s="28" t="s">
        <v>149</v>
      </c>
      <c r="H3590" s="28">
        <v>9211</v>
      </c>
      <c r="I3590" s="28" t="s">
        <v>6367</v>
      </c>
      <c r="J3590" s="28">
        <v>816</v>
      </c>
      <c r="K3590" s="28" t="s">
        <v>1196</v>
      </c>
      <c r="L3590" s="41">
        <v>443</v>
      </c>
      <c r="M3590" s="44">
        <v>294</v>
      </c>
      <c r="N3590" s="6">
        <v>0.66369999999999996</v>
      </c>
      <c r="O3590">
        <v>0</v>
      </c>
      <c r="P3590" s="29" t="s">
        <v>1132</v>
      </c>
      <c r="Q3590" s="28" t="s">
        <v>152</v>
      </c>
      <c r="R3590" s="28" t="s">
        <v>6368</v>
      </c>
      <c r="S3590" s="28" t="s">
        <v>1197</v>
      </c>
      <c r="T3590" s="28" t="s">
        <v>7441</v>
      </c>
      <c r="U3590" s="28" t="s">
        <v>7442</v>
      </c>
      <c r="V3590" s="28" t="s">
        <v>7443</v>
      </c>
      <c r="W3590" s="30">
        <v>45658</v>
      </c>
      <c r="X3590" s="30">
        <v>46022</v>
      </c>
      <c r="Y3590" s="28">
        <v>2025</v>
      </c>
      <c r="Z3590" s="28" t="s">
        <v>4658</v>
      </c>
      <c r="AA3590" s="28" t="s">
        <v>4659</v>
      </c>
      <c r="AB3590" s="28" t="s">
        <v>441</v>
      </c>
      <c r="AC3590" s="28" t="s">
        <v>168</v>
      </c>
      <c r="AD3590" s="48" t="s">
        <v>169</v>
      </c>
    </row>
    <row r="3591" spans="1:30" x14ac:dyDescent="0.3">
      <c r="A3591" s="27" t="s">
        <v>7385</v>
      </c>
      <c r="B3591" s="28">
        <v>4</v>
      </c>
      <c r="C3591" s="28" t="s">
        <v>27</v>
      </c>
      <c r="D3591" t="s">
        <v>6378</v>
      </c>
      <c r="E3591" s="28" t="s">
        <v>4628</v>
      </c>
      <c r="F3591" s="28">
        <v>11</v>
      </c>
      <c r="G3591" s="28" t="s">
        <v>149</v>
      </c>
      <c r="H3591" s="28">
        <v>9212</v>
      </c>
      <c r="I3591" s="28" t="s">
        <v>170</v>
      </c>
      <c r="J3591" s="28">
        <v>816</v>
      </c>
      <c r="K3591" s="28" t="s">
        <v>1196</v>
      </c>
      <c r="L3591" s="41">
        <v>408</v>
      </c>
      <c r="M3591" s="44">
        <v>335</v>
      </c>
      <c r="N3591" s="6">
        <v>0.82110000000000005</v>
      </c>
      <c r="O3591">
        <v>0</v>
      </c>
      <c r="P3591" s="29" t="s">
        <v>1132</v>
      </c>
      <c r="Q3591" s="28" t="s">
        <v>152</v>
      </c>
      <c r="R3591" s="28" t="s">
        <v>172</v>
      </c>
      <c r="S3591" s="28" t="s">
        <v>1197</v>
      </c>
      <c r="T3591" s="28" t="s">
        <v>7444</v>
      </c>
      <c r="U3591" s="28" t="s">
        <v>7445</v>
      </c>
      <c r="V3591" s="28" t="s">
        <v>7446</v>
      </c>
      <c r="W3591" s="30">
        <v>45658</v>
      </c>
      <c r="X3591" s="30">
        <v>46022</v>
      </c>
      <c r="Y3591" s="28">
        <v>2025</v>
      </c>
      <c r="Z3591" s="28" t="s">
        <v>2156</v>
      </c>
      <c r="AA3591" s="28" t="s">
        <v>4660</v>
      </c>
      <c r="AB3591" s="28" t="s">
        <v>2158</v>
      </c>
      <c r="AC3591" s="28" t="s">
        <v>171</v>
      </c>
      <c r="AD3591" s="48" t="s">
        <v>6356</v>
      </c>
    </row>
    <row r="3592" spans="1:30" x14ac:dyDescent="0.3">
      <c r="A3592" s="27" t="s">
        <v>7385</v>
      </c>
      <c r="B3592" s="28">
        <v>4</v>
      </c>
      <c r="C3592" s="28" t="s">
        <v>27</v>
      </c>
      <c r="D3592" t="s">
        <v>6378</v>
      </c>
      <c r="E3592" s="28" t="s">
        <v>4628</v>
      </c>
      <c r="F3592" s="28">
        <v>11</v>
      </c>
      <c r="G3592" s="28" t="s">
        <v>149</v>
      </c>
      <c r="H3592" s="28">
        <v>9213</v>
      </c>
      <c r="I3592" s="28" t="s">
        <v>176</v>
      </c>
      <c r="J3592" s="28">
        <v>816</v>
      </c>
      <c r="K3592" s="28" t="s">
        <v>1196</v>
      </c>
      <c r="L3592" s="41">
        <v>371</v>
      </c>
      <c r="M3592" s="44">
        <v>69</v>
      </c>
      <c r="N3592" s="6">
        <v>0.186</v>
      </c>
      <c r="O3592">
        <v>0</v>
      </c>
      <c r="P3592" s="29" t="s">
        <v>1132</v>
      </c>
      <c r="Q3592" s="28" t="s">
        <v>152</v>
      </c>
      <c r="R3592" s="28" t="s">
        <v>178</v>
      </c>
      <c r="S3592" s="28" t="s">
        <v>1197</v>
      </c>
      <c r="T3592" s="28" t="s">
        <v>7447</v>
      </c>
      <c r="U3592" s="28" t="s">
        <v>7448</v>
      </c>
      <c r="V3592" s="28" t="s">
        <v>7449</v>
      </c>
      <c r="W3592" s="30">
        <v>45658</v>
      </c>
      <c r="X3592" s="30">
        <v>46022</v>
      </c>
      <c r="Y3592" s="28">
        <v>2025</v>
      </c>
      <c r="Z3592" s="28" t="s">
        <v>1878</v>
      </c>
      <c r="AA3592" s="28" t="s">
        <v>1879</v>
      </c>
      <c r="AB3592" s="28" t="s">
        <v>1858</v>
      </c>
      <c r="AC3592" s="28" t="s">
        <v>4661</v>
      </c>
      <c r="AD3592" s="48" t="s">
        <v>4662</v>
      </c>
    </row>
    <row r="3593" spans="1:30" x14ac:dyDescent="0.3">
      <c r="A3593" s="27" t="s">
        <v>7385</v>
      </c>
      <c r="B3593" s="28">
        <v>4</v>
      </c>
      <c r="C3593" s="28" t="s">
        <v>27</v>
      </c>
      <c r="D3593" t="s">
        <v>6378</v>
      </c>
      <c r="E3593" s="28" t="s">
        <v>4628</v>
      </c>
      <c r="F3593" s="28">
        <v>11</v>
      </c>
      <c r="G3593" s="28" t="s">
        <v>149</v>
      </c>
      <c r="H3593" s="28">
        <v>9214</v>
      </c>
      <c r="I3593" s="28" t="s">
        <v>181</v>
      </c>
      <c r="J3593" s="28">
        <v>816</v>
      </c>
      <c r="K3593" s="28" t="s">
        <v>1196</v>
      </c>
      <c r="L3593" s="41">
        <v>371</v>
      </c>
      <c r="M3593" s="44">
        <v>75</v>
      </c>
      <c r="N3593" s="6">
        <v>0.20219999999999999</v>
      </c>
      <c r="O3593">
        <v>0</v>
      </c>
      <c r="P3593" s="29" t="s">
        <v>1132</v>
      </c>
      <c r="Q3593" s="28" t="s">
        <v>152</v>
      </c>
      <c r="R3593" s="28" t="s">
        <v>183</v>
      </c>
      <c r="S3593" s="28" t="s">
        <v>1197</v>
      </c>
      <c r="T3593" s="28" t="s">
        <v>7450</v>
      </c>
      <c r="U3593" s="28" t="s">
        <v>7451</v>
      </c>
      <c r="V3593" s="28" t="s">
        <v>7452</v>
      </c>
      <c r="W3593" s="30">
        <v>45658</v>
      </c>
      <c r="X3593" s="30">
        <v>46022</v>
      </c>
      <c r="Y3593" s="28">
        <v>2025</v>
      </c>
      <c r="Z3593" s="28" t="s">
        <v>2177</v>
      </c>
      <c r="AA3593" s="28" t="s">
        <v>2178</v>
      </c>
      <c r="AB3593" s="28" t="s">
        <v>2179</v>
      </c>
      <c r="AC3593" s="28" t="s">
        <v>182</v>
      </c>
      <c r="AD3593" s="48" t="s">
        <v>643</v>
      </c>
    </row>
    <row r="3594" spans="1:30" x14ac:dyDescent="0.3">
      <c r="A3594" s="27" t="s">
        <v>7385</v>
      </c>
      <c r="B3594" s="28">
        <v>4</v>
      </c>
      <c r="C3594" s="28" t="s">
        <v>27</v>
      </c>
      <c r="D3594" t="s">
        <v>6378</v>
      </c>
      <c r="E3594" s="28" t="s">
        <v>4628</v>
      </c>
      <c r="F3594" s="28">
        <v>11</v>
      </c>
      <c r="G3594" s="28" t="s">
        <v>149</v>
      </c>
      <c r="H3594" s="28">
        <v>9215</v>
      </c>
      <c r="I3594" s="28" t="s">
        <v>189</v>
      </c>
      <c r="J3594" s="28">
        <v>816</v>
      </c>
      <c r="K3594" s="28" t="s">
        <v>1196</v>
      </c>
      <c r="L3594" s="41">
        <v>371</v>
      </c>
      <c r="M3594" s="44">
        <v>128</v>
      </c>
      <c r="N3594" s="6">
        <v>0.34499999999999997</v>
      </c>
      <c r="O3594">
        <v>0</v>
      </c>
      <c r="P3594" s="29" t="s">
        <v>1132</v>
      </c>
      <c r="Q3594" s="28" t="s">
        <v>152</v>
      </c>
      <c r="R3594" s="28" t="s">
        <v>190</v>
      </c>
      <c r="S3594" s="28" t="s">
        <v>1197</v>
      </c>
      <c r="T3594" s="28" t="s">
        <v>7453</v>
      </c>
      <c r="U3594" s="28" t="s">
        <v>7454</v>
      </c>
      <c r="V3594" s="28" t="s">
        <v>7455</v>
      </c>
      <c r="W3594" s="30">
        <v>45658</v>
      </c>
      <c r="X3594" s="30">
        <v>46022</v>
      </c>
      <c r="Y3594" s="28">
        <v>2025</v>
      </c>
      <c r="Z3594" s="28" t="s">
        <v>2202</v>
      </c>
      <c r="AA3594" s="28" t="s">
        <v>2198</v>
      </c>
      <c r="AB3594" s="28" t="s">
        <v>2199</v>
      </c>
      <c r="AC3594" s="28" t="s">
        <v>2200</v>
      </c>
      <c r="AD3594" s="48" t="s">
        <v>6356</v>
      </c>
    </row>
    <row r="3595" spans="1:30" x14ac:dyDescent="0.3">
      <c r="A3595" s="27" t="s">
        <v>7385</v>
      </c>
      <c r="B3595" s="28">
        <v>4</v>
      </c>
      <c r="C3595" s="28" t="s">
        <v>27</v>
      </c>
      <c r="D3595" t="s">
        <v>6378</v>
      </c>
      <c r="E3595" s="28" t="s">
        <v>4628</v>
      </c>
      <c r="F3595" s="28">
        <v>11</v>
      </c>
      <c r="G3595" s="28" t="s">
        <v>149</v>
      </c>
      <c r="H3595" s="28">
        <v>9216</v>
      </c>
      <c r="I3595" s="28" t="s">
        <v>6359</v>
      </c>
      <c r="J3595" s="28">
        <v>816</v>
      </c>
      <c r="K3595" s="28" t="s">
        <v>1196</v>
      </c>
      <c r="L3595" s="41">
        <v>371</v>
      </c>
      <c r="M3595" s="44">
        <v>259</v>
      </c>
      <c r="N3595" s="6">
        <v>0.69810000000000005</v>
      </c>
      <c r="O3595">
        <v>0</v>
      </c>
      <c r="P3595" s="29" t="s">
        <v>1132</v>
      </c>
      <c r="Q3595" s="28" t="s">
        <v>152</v>
      </c>
      <c r="R3595" s="28" t="s">
        <v>6360</v>
      </c>
      <c r="S3595" s="28" t="s">
        <v>1197</v>
      </c>
      <c r="T3595" s="28" t="s">
        <v>7456</v>
      </c>
      <c r="U3595" s="28" t="s">
        <v>7457</v>
      </c>
      <c r="V3595" s="28" t="s">
        <v>7458</v>
      </c>
      <c r="W3595" s="30">
        <v>45658</v>
      </c>
      <c r="X3595" s="30">
        <v>46022</v>
      </c>
      <c r="Y3595" s="28">
        <v>2025</v>
      </c>
      <c r="Z3595" s="28" t="s">
        <v>4663</v>
      </c>
      <c r="AA3595" s="28" t="s">
        <v>4664</v>
      </c>
      <c r="AB3595" s="28" t="s">
        <v>4665</v>
      </c>
      <c r="AC3595" s="28" t="s">
        <v>2232</v>
      </c>
      <c r="AD3595" s="48" t="s">
        <v>6356</v>
      </c>
    </row>
    <row r="3596" spans="1:30" x14ac:dyDescent="0.3">
      <c r="A3596" s="27" t="s">
        <v>7385</v>
      </c>
      <c r="B3596" s="28">
        <v>4</v>
      </c>
      <c r="C3596" s="28" t="s">
        <v>27</v>
      </c>
      <c r="D3596" t="s">
        <v>6378</v>
      </c>
      <c r="E3596" s="28" t="s">
        <v>4628</v>
      </c>
      <c r="F3596" s="28">
        <v>11</v>
      </c>
      <c r="G3596" s="28" t="s">
        <v>149</v>
      </c>
      <c r="H3596" s="28">
        <v>9217</v>
      </c>
      <c r="I3596" s="28" t="s">
        <v>195</v>
      </c>
      <c r="J3596" s="28">
        <v>816</v>
      </c>
      <c r="K3596" s="28" t="s">
        <v>1196</v>
      </c>
      <c r="L3596" s="41">
        <v>464</v>
      </c>
      <c r="M3596" s="44">
        <v>333</v>
      </c>
      <c r="N3596" s="6">
        <v>0.7177</v>
      </c>
      <c r="O3596">
        <v>0</v>
      </c>
      <c r="P3596" s="29" t="s">
        <v>1132</v>
      </c>
      <c r="Q3596" s="28" t="s">
        <v>152</v>
      </c>
      <c r="R3596" s="28" t="s">
        <v>199</v>
      </c>
      <c r="S3596" s="28" t="s">
        <v>1197</v>
      </c>
      <c r="T3596" s="28" t="s">
        <v>7459</v>
      </c>
      <c r="U3596" s="28" t="s">
        <v>7460</v>
      </c>
      <c r="V3596" s="28" t="s">
        <v>7461</v>
      </c>
      <c r="W3596" s="30">
        <v>45658</v>
      </c>
      <c r="X3596" s="30">
        <v>46022</v>
      </c>
      <c r="Y3596" s="28">
        <v>2025</v>
      </c>
      <c r="Z3596" s="28" t="s">
        <v>2245</v>
      </c>
      <c r="AA3596" s="28" t="s">
        <v>196</v>
      </c>
      <c r="AB3596" s="28" t="s">
        <v>2246</v>
      </c>
      <c r="AC3596" s="28" t="s">
        <v>197</v>
      </c>
      <c r="AD3596" s="48" t="s">
        <v>198</v>
      </c>
    </row>
    <row r="3597" spans="1:30" x14ac:dyDescent="0.3">
      <c r="A3597" s="27" t="s">
        <v>7385</v>
      </c>
      <c r="B3597" s="28">
        <v>4</v>
      </c>
      <c r="C3597" s="28" t="s">
        <v>27</v>
      </c>
      <c r="D3597" t="s">
        <v>6378</v>
      </c>
      <c r="E3597" s="28" t="s">
        <v>4628</v>
      </c>
      <c r="F3597" s="28">
        <v>13</v>
      </c>
      <c r="G3597" s="28" t="s">
        <v>116</v>
      </c>
      <c r="H3597" s="28">
        <v>9218</v>
      </c>
      <c r="I3597" s="28" t="s">
        <v>219</v>
      </c>
      <c r="J3597" s="28">
        <v>816</v>
      </c>
      <c r="K3597" s="28" t="s">
        <v>1196</v>
      </c>
      <c r="L3597" s="41">
        <v>788</v>
      </c>
      <c r="M3597" s="44">
        <v>1223</v>
      </c>
      <c r="N3597" s="6">
        <v>1.552</v>
      </c>
      <c r="O3597">
        <v>0</v>
      </c>
      <c r="P3597" s="29" t="s">
        <v>1132</v>
      </c>
      <c r="Q3597" s="28" t="s">
        <v>118</v>
      </c>
      <c r="R3597" s="28" t="s">
        <v>224</v>
      </c>
      <c r="S3597" s="28" t="s">
        <v>1197</v>
      </c>
      <c r="T3597" s="28" t="s">
        <v>7588</v>
      </c>
      <c r="U3597" s="28" t="s">
        <v>7589</v>
      </c>
      <c r="V3597" s="28" t="s">
        <v>7590</v>
      </c>
      <c r="W3597" s="30">
        <v>45658</v>
      </c>
      <c r="X3597" s="30">
        <v>46022</v>
      </c>
      <c r="Y3597" s="28">
        <v>2025</v>
      </c>
      <c r="Z3597" s="28" t="s">
        <v>220</v>
      </c>
      <c r="AA3597" s="28" t="s">
        <v>221</v>
      </c>
      <c r="AB3597" s="28" t="s">
        <v>222</v>
      </c>
      <c r="AC3597" s="28" t="s">
        <v>223</v>
      </c>
      <c r="AD3597" s="48" t="s">
        <v>6356</v>
      </c>
    </row>
    <row r="3598" spans="1:30" x14ac:dyDescent="0.3">
      <c r="A3598" s="27" t="s">
        <v>7385</v>
      </c>
      <c r="B3598" s="28">
        <v>4</v>
      </c>
      <c r="C3598" s="28" t="s">
        <v>27</v>
      </c>
      <c r="D3598" t="s">
        <v>6378</v>
      </c>
      <c r="E3598" s="28" t="s">
        <v>4628</v>
      </c>
      <c r="F3598" s="28">
        <v>17</v>
      </c>
      <c r="G3598" s="28" t="s">
        <v>90</v>
      </c>
      <c r="H3598" s="28">
        <v>9219</v>
      </c>
      <c r="I3598" s="28" t="s">
        <v>91</v>
      </c>
      <c r="J3598" s="28">
        <v>816</v>
      </c>
      <c r="K3598" s="28" t="s">
        <v>1196</v>
      </c>
      <c r="L3598" s="41">
        <v>103</v>
      </c>
      <c r="M3598" s="44">
        <v>90</v>
      </c>
      <c r="N3598" s="6">
        <v>0.87380000000000002</v>
      </c>
      <c r="O3598">
        <v>0</v>
      </c>
      <c r="P3598" s="29" t="s">
        <v>1132</v>
      </c>
      <c r="Q3598" s="28" t="s">
        <v>93</v>
      </c>
      <c r="R3598" s="28" t="s">
        <v>94</v>
      </c>
      <c r="S3598" s="28" t="s">
        <v>1197</v>
      </c>
      <c r="T3598" s="28" t="s">
        <v>7735</v>
      </c>
      <c r="U3598" s="28" t="s">
        <v>7736</v>
      </c>
      <c r="V3598" s="28" t="s">
        <v>7737</v>
      </c>
      <c r="W3598" s="30">
        <v>45658</v>
      </c>
      <c r="X3598" s="30">
        <v>46022</v>
      </c>
      <c r="Y3598" s="28">
        <v>2025</v>
      </c>
      <c r="Z3598" s="28" t="s">
        <v>4666</v>
      </c>
      <c r="AA3598" s="28" t="s">
        <v>4667</v>
      </c>
      <c r="AB3598" s="28" t="s">
        <v>1200</v>
      </c>
      <c r="AC3598" s="28" t="s">
        <v>92</v>
      </c>
      <c r="AD3598" s="48" t="s">
        <v>6356</v>
      </c>
    </row>
    <row r="3599" spans="1:30" x14ac:dyDescent="0.3">
      <c r="A3599" s="27" t="s">
        <v>7385</v>
      </c>
      <c r="B3599" s="28">
        <v>4</v>
      </c>
      <c r="C3599" s="28" t="s">
        <v>27</v>
      </c>
      <c r="D3599" t="s">
        <v>6378</v>
      </c>
      <c r="E3599" s="28" t="s">
        <v>4628</v>
      </c>
      <c r="F3599" s="28">
        <v>17</v>
      </c>
      <c r="G3599" s="28" t="s">
        <v>90</v>
      </c>
      <c r="H3599" s="28">
        <v>9220</v>
      </c>
      <c r="I3599" s="28" t="s">
        <v>147</v>
      </c>
      <c r="J3599" s="28">
        <v>816</v>
      </c>
      <c r="K3599" s="28" t="s">
        <v>1196</v>
      </c>
      <c r="L3599" s="41">
        <v>107</v>
      </c>
      <c r="M3599" s="44">
        <v>44</v>
      </c>
      <c r="N3599" s="6">
        <v>0.41120000000000001</v>
      </c>
      <c r="O3599">
        <v>0</v>
      </c>
      <c r="P3599" s="29" t="s">
        <v>1132</v>
      </c>
      <c r="Q3599" s="28" t="s">
        <v>93</v>
      </c>
      <c r="R3599" s="28" t="s">
        <v>148</v>
      </c>
      <c r="S3599" s="28" t="s">
        <v>1197</v>
      </c>
      <c r="T3599" s="28" t="s">
        <v>7595</v>
      </c>
      <c r="U3599" s="28" t="s">
        <v>7596</v>
      </c>
      <c r="V3599" s="28" t="s">
        <v>7597</v>
      </c>
      <c r="W3599" s="30">
        <v>45658</v>
      </c>
      <c r="X3599" s="30">
        <v>46022</v>
      </c>
      <c r="Y3599" s="28">
        <v>2025</v>
      </c>
      <c r="Z3599" s="28" t="s">
        <v>4668</v>
      </c>
      <c r="AA3599" s="28" t="s">
        <v>4669</v>
      </c>
      <c r="AB3599" s="28" t="s">
        <v>4670</v>
      </c>
      <c r="AC3599" s="28" t="s">
        <v>3504</v>
      </c>
      <c r="AD3599" s="48" t="s">
        <v>6356</v>
      </c>
    </row>
    <row r="3600" spans="1:30" x14ac:dyDescent="0.3">
      <c r="A3600" s="27" t="s">
        <v>7385</v>
      </c>
      <c r="B3600" s="28">
        <v>4</v>
      </c>
      <c r="C3600" s="28" t="s">
        <v>27</v>
      </c>
      <c r="D3600" t="s">
        <v>6378</v>
      </c>
      <c r="E3600" s="28" t="s">
        <v>4628</v>
      </c>
      <c r="F3600" s="28">
        <v>19</v>
      </c>
      <c r="G3600" s="28" t="s">
        <v>184</v>
      </c>
      <c r="H3600" s="28">
        <v>9221</v>
      </c>
      <c r="I3600" s="28" t="s">
        <v>396</v>
      </c>
      <c r="J3600" s="28">
        <v>816</v>
      </c>
      <c r="K3600" s="28" t="s">
        <v>1196</v>
      </c>
      <c r="L3600" s="41">
        <v>212</v>
      </c>
      <c r="M3600" s="44">
        <v>143</v>
      </c>
      <c r="N3600" s="6">
        <v>0.67449999999999999</v>
      </c>
      <c r="O3600">
        <v>0</v>
      </c>
      <c r="P3600" s="29" t="s">
        <v>1132</v>
      </c>
      <c r="Q3600" s="28" t="s">
        <v>187</v>
      </c>
      <c r="R3600" s="28" t="s">
        <v>397</v>
      </c>
      <c r="S3600" s="28" t="s">
        <v>1197</v>
      </c>
      <c r="T3600" s="28" t="s">
        <v>7607</v>
      </c>
      <c r="U3600" s="28" t="s">
        <v>7608</v>
      </c>
      <c r="V3600" s="28" t="s">
        <v>7609</v>
      </c>
      <c r="W3600" s="30">
        <v>45658</v>
      </c>
      <c r="X3600" s="30">
        <v>46022</v>
      </c>
      <c r="Y3600" s="28">
        <v>2025</v>
      </c>
      <c r="Z3600" s="28" t="s">
        <v>3113</v>
      </c>
      <c r="AA3600" s="28" t="s">
        <v>2652</v>
      </c>
      <c r="AB3600" s="28" t="s">
        <v>3108</v>
      </c>
      <c r="AC3600" s="28" t="s">
        <v>3114</v>
      </c>
      <c r="AD3600" s="48" t="s">
        <v>78</v>
      </c>
    </row>
    <row r="3601" spans="1:30" x14ac:dyDescent="0.3">
      <c r="A3601" s="27" t="s">
        <v>7385</v>
      </c>
      <c r="B3601" s="28">
        <v>4</v>
      </c>
      <c r="C3601" s="28" t="s">
        <v>27</v>
      </c>
      <c r="D3601" t="s">
        <v>6378</v>
      </c>
      <c r="E3601" s="28" t="s">
        <v>4628</v>
      </c>
      <c r="F3601" s="28">
        <v>44</v>
      </c>
      <c r="G3601" s="28" t="s">
        <v>64</v>
      </c>
      <c r="H3601" s="28">
        <v>9222</v>
      </c>
      <c r="I3601" s="28" t="s">
        <v>65</v>
      </c>
      <c r="J3601" s="28">
        <v>816</v>
      </c>
      <c r="K3601" s="28" t="s">
        <v>1196</v>
      </c>
      <c r="L3601" s="41">
        <v>207</v>
      </c>
      <c r="M3601" s="44">
        <v>109</v>
      </c>
      <c r="N3601" s="6">
        <v>0.52659999999999996</v>
      </c>
      <c r="O3601">
        <v>0</v>
      </c>
      <c r="P3601" s="29" t="s">
        <v>1132</v>
      </c>
      <c r="Q3601" s="28" t="s">
        <v>67</v>
      </c>
      <c r="R3601" s="28" t="s">
        <v>68</v>
      </c>
      <c r="S3601" s="28" t="s">
        <v>1197</v>
      </c>
      <c r="T3601" s="28" t="s">
        <v>7670</v>
      </c>
      <c r="U3601" s="28" t="s">
        <v>7671</v>
      </c>
      <c r="V3601" s="28" t="s">
        <v>7672</v>
      </c>
      <c r="W3601" s="30">
        <v>45658</v>
      </c>
      <c r="X3601" s="30">
        <v>46022</v>
      </c>
      <c r="Y3601" s="28">
        <v>2025</v>
      </c>
      <c r="Z3601" s="28" t="s">
        <v>4671</v>
      </c>
      <c r="AA3601" s="28" t="s">
        <v>4672</v>
      </c>
      <c r="AB3601" s="28" t="s">
        <v>2005</v>
      </c>
      <c r="AC3601" s="28" t="s">
        <v>3132</v>
      </c>
      <c r="AD3601" s="48" t="s">
        <v>4673</v>
      </c>
    </row>
    <row r="3602" spans="1:30" x14ac:dyDescent="0.3">
      <c r="A3602" s="27" t="s">
        <v>7385</v>
      </c>
      <c r="B3602" s="28">
        <v>4</v>
      </c>
      <c r="C3602" s="28" t="s">
        <v>27</v>
      </c>
      <c r="D3602" t="s">
        <v>6378</v>
      </c>
      <c r="E3602" s="28" t="s">
        <v>4628</v>
      </c>
      <c r="F3602" s="28">
        <v>66</v>
      </c>
      <c r="G3602" s="28" t="s">
        <v>60</v>
      </c>
      <c r="H3602" s="28">
        <v>9223</v>
      </c>
      <c r="I3602" s="28" t="s">
        <v>327</v>
      </c>
      <c r="J3602" s="28">
        <v>816</v>
      </c>
      <c r="K3602" s="28" t="s">
        <v>1196</v>
      </c>
      <c r="L3602" s="41">
        <v>435</v>
      </c>
      <c r="M3602" s="44">
        <v>148</v>
      </c>
      <c r="N3602" s="6">
        <v>0.3402</v>
      </c>
      <c r="O3602">
        <v>0</v>
      </c>
      <c r="P3602" s="29" t="s">
        <v>1132</v>
      </c>
      <c r="Q3602" s="28" t="s">
        <v>62</v>
      </c>
      <c r="R3602" s="28" t="s">
        <v>330</v>
      </c>
      <c r="S3602" s="28" t="s">
        <v>1197</v>
      </c>
      <c r="T3602" s="28" t="s">
        <v>7673</v>
      </c>
      <c r="U3602" s="28" t="s">
        <v>7674</v>
      </c>
      <c r="V3602" s="28" t="s">
        <v>7675</v>
      </c>
      <c r="W3602" s="30">
        <v>45658</v>
      </c>
      <c r="X3602" s="30">
        <v>46022</v>
      </c>
      <c r="Y3602" s="28">
        <v>2025</v>
      </c>
      <c r="Z3602" s="28" t="s">
        <v>2655</v>
      </c>
      <c r="AA3602" s="28" t="s">
        <v>2656</v>
      </c>
      <c r="AB3602" s="28" t="s">
        <v>329</v>
      </c>
      <c r="AC3602" s="28" t="s">
        <v>4398</v>
      </c>
      <c r="AD3602" s="48" t="s">
        <v>4399</v>
      </c>
    </row>
    <row r="3603" spans="1:30" x14ac:dyDescent="0.3">
      <c r="A3603" s="27" t="s">
        <v>7385</v>
      </c>
      <c r="B3603" s="28">
        <v>4</v>
      </c>
      <c r="C3603" s="28" t="s">
        <v>27</v>
      </c>
      <c r="D3603" t="s">
        <v>6378</v>
      </c>
      <c r="E3603" s="28" t="s">
        <v>4628</v>
      </c>
      <c r="F3603" s="28">
        <v>68</v>
      </c>
      <c r="G3603" s="28" t="s">
        <v>333</v>
      </c>
      <c r="H3603" s="28">
        <v>9224</v>
      </c>
      <c r="I3603" s="28" t="s">
        <v>334</v>
      </c>
      <c r="J3603" s="28">
        <v>816</v>
      </c>
      <c r="K3603" s="28" t="s">
        <v>1196</v>
      </c>
      <c r="L3603" s="41">
        <v>241</v>
      </c>
      <c r="M3603" s="44">
        <v>286</v>
      </c>
      <c r="N3603" s="6">
        <v>1.1867000000000001</v>
      </c>
      <c r="O3603">
        <v>0</v>
      </c>
      <c r="P3603" s="29" t="s">
        <v>1132</v>
      </c>
      <c r="Q3603" s="28" t="s">
        <v>335</v>
      </c>
      <c r="R3603" s="28" t="s">
        <v>336</v>
      </c>
      <c r="S3603" s="28" t="s">
        <v>1197</v>
      </c>
      <c r="T3603" s="28" t="s">
        <v>7513</v>
      </c>
      <c r="U3603" s="28" t="s">
        <v>7514</v>
      </c>
      <c r="V3603" s="28" t="s">
        <v>7515</v>
      </c>
      <c r="W3603" s="30">
        <v>45658</v>
      </c>
      <c r="X3603" s="30">
        <v>46022</v>
      </c>
      <c r="Y3603" s="28">
        <v>2025</v>
      </c>
      <c r="Z3603" s="28" t="s">
        <v>4674</v>
      </c>
      <c r="AA3603" s="28" t="s">
        <v>2427</v>
      </c>
      <c r="AB3603" s="28" t="s">
        <v>4675</v>
      </c>
      <c r="AC3603" s="28" t="s">
        <v>4470</v>
      </c>
      <c r="AD3603" s="48" t="s">
        <v>3405</v>
      </c>
    </row>
    <row r="3604" spans="1:30" x14ac:dyDescent="0.3">
      <c r="A3604" s="27" t="s">
        <v>7385</v>
      </c>
      <c r="B3604" s="28">
        <v>4</v>
      </c>
      <c r="C3604" s="28" t="s">
        <v>27</v>
      </c>
      <c r="D3604" t="s">
        <v>6378</v>
      </c>
      <c r="E3604" s="28" t="s">
        <v>4628</v>
      </c>
      <c r="F3604" s="28">
        <v>68</v>
      </c>
      <c r="G3604" s="28" t="s">
        <v>333</v>
      </c>
      <c r="H3604" s="28">
        <v>9225</v>
      </c>
      <c r="I3604" s="28" t="s">
        <v>337</v>
      </c>
      <c r="J3604" s="28">
        <v>816</v>
      </c>
      <c r="K3604" s="28" t="s">
        <v>1196</v>
      </c>
      <c r="L3604" s="41">
        <v>308</v>
      </c>
      <c r="M3604" s="44">
        <v>165</v>
      </c>
      <c r="N3604" s="6">
        <v>0.53569999999999995</v>
      </c>
      <c r="O3604">
        <v>0</v>
      </c>
      <c r="P3604" s="29" t="s">
        <v>1132</v>
      </c>
      <c r="Q3604" s="28" t="s">
        <v>335</v>
      </c>
      <c r="R3604" s="28" t="s">
        <v>339</v>
      </c>
      <c r="S3604" s="28" t="s">
        <v>1197</v>
      </c>
      <c r="T3604" s="28" t="s">
        <v>7531</v>
      </c>
      <c r="U3604" s="28" t="s">
        <v>7532</v>
      </c>
      <c r="V3604" s="28" t="s">
        <v>7533</v>
      </c>
      <c r="W3604" s="30">
        <v>45658</v>
      </c>
      <c r="X3604" s="30">
        <v>46022</v>
      </c>
      <c r="Y3604" s="28">
        <v>2025</v>
      </c>
      <c r="Z3604" s="28" t="s">
        <v>2485</v>
      </c>
      <c r="AA3604" s="28" t="s">
        <v>2486</v>
      </c>
      <c r="AB3604" s="28" t="s">
        <v>1210</v>
      </c>
      <c r="AC3604" s="28" t="s">
        <v>2432</v>
      </c>
      <c r="AD3604" s="48" t="s">
        <v>338</v>
      </c>
    </row>
    <row r="3605" spans="1:30" x14ac:dyDescent="0.3">
      <c r="A3605" s="27" t="s">
        <v>7385</v>
      </c>
      <c r="B3605" s="28">
        <v>4</v>
      </c>
      <c r="C3605" s="28" t="s">
        <v>27</v>
      </c>
      <c r="D3605" t="s">
        <v>6378</v>
      </c>
      <c r="E3605" s="28" t="s">
        <v>4628</v>
      </c>
      <c r="F3605" s="28">
        <v>73</v>
      </c>
      <c r="G3605" s="28" t="s">
        <v>367</v>
      </c>
      <c r="H3605" s="28">
        <v>9226</v>
      </c>
      <c r="I3605" s="28" t="s">
        <v>374</v>
      </c>
      <c r="J3605" s="28">
        <v>816</v>
      </c>
      <c r="K3605" s="28" t="s">
        <v>1196</v>
      </c>
      <c r="L3605" s="41">
        <v>679</v>
      </c>
      <c r="M3605" s="44">
        <v>779</v>
      </c>
      <c r="N3605" s="6">
        <v>1.1473</v>
      </c>
      <c r="O3605">
        <v>0</v>
      </c>
      <c r="P3605" s="29" t="s">
        <v>1132</v>
      </c>
      <c r="Q3605" s="28" t="s">
        <v>370</v>
      </c>
      <c r="R3605" s="28" t="s">
        <v>375</v>
      </c>
      <c r="S3605" s="28" t="s">
        <v>1197</v>
      </c>
      <c r="T3605" s="28" t="s">
        <v>7676</v>
      </c>
      <c r="U3605" s="28" t="s">
        <v>7677</v>
      </c>
      <c r="V3605" s="28" t="s">
        <v>7678</v>
      </c>
      <c r="W3605" s="30">
        <v>45658</v>
      </c>
      <c r="X3605" s="30">
        <v>46022</v>
      </c>
      <c r="Y3605" s="28">
        <v>2025</v>
      </c>
      <c r="Z3605" s="28" t="s">
        <v>4676</v>
      </c>
      <c r="AA3605" s="28" t="s">
        <v>3145</v>
      </c>
      <c r="AB3605" s="28" t="s">
        <v>4677</v>
      </c>
      <c r="AC3605" s="28" t="s">
        <v>3147</v>
      </c>
      <c r="AD3605" s="48" t="s">
        <v>1857</v>
      </c>
    </row>
    <row r="3606" spans="1:30" x14ac:dyDescent="0.3">
      <c r="A3606" s="27" t="s">
        <v>7385</v>
      </c>
      <c r="B3606" s="28">
        <v>4</v>
      </c>
      <c r="C3606" s="28" t="s">
        <v>27</v>
      </c>
      <c r="D3606" t="s">
        <v>6378</v>
      </c>
      <c r="E3606" s="28" t="s">
        <v>4628</v>
      </c>
      <c r="F3606" s="28">
        <v>76</v>
      </c>
      <c r="G3606" s="28" t="s">
        <v>296</v>
      </c>
      <c r="H3606" s="28">
        <v>9227</v>
      </c>
      <c r="I3606" s="28" t="s">
        <v>310</v>
      </c>
      <c r="J3606" s="28">
        <v>816</v>
      </c>
      <c r="K3606" s="28" t="s">
        <v>1196</v>
      </c>
      <c r="L3606" s="41">
        <v>104</v>
      </c>
      <c r="M3606" s="44">
        <v>113</v>
      </c>
      <c r="N3606" s="6">
        <v>1.0865</v>
      </c>
      <c r="O3606">
        <v>0</v>
      </c>
      <c r="P3606" s="29" t="s">
        <v>1132</v>
      </c>
      <c r="Q3606" s="28" t="s">
        <v>298</v>
      </c>
      <c r="R3606" s="28" t="s">
        <v>313</v>
      </c>
      <c r="S3606" s="28" t="s">
        <v>1197</v>
      </c>
      <c r="T3606" s="28" t="s">
        <v>7507</v>
      </c>
      <c r="U3606" s="28" t="s">
        <v>7508</v>
      </c>
      <c r="V3606" s="28" t="s">
        <v>7509</v>
      </c>
      <c r="W3606" s="30">
        <v>45658</v>
      </c>
      <c r="X3606" s="30">
        <v>46022</v>
      </c>
      <c r="Y3606" s="28">
        <v>2025</v>
      </c>
      <c r="Z3606" s="28" t="s">
        <v>2358</v>
      </c>
      <c r="AA3606" s="28" t="s">
        <v>2359</v>
      </c>
      <c r="AB3606" s="28" t="s">
        <v>2360</v>
      </c>
      <c r="AC3606" s="28" t="s">
        <v>892</v>
      </c>
      <c r="AD3606" s="48" t="s">
        <v>463</v>
      </c>
    </row>
    <row r="3607" spans="1:30" x14ac:dyDescent="0.3">
      <c r="A3607" s="27" t="s">
        <v>7385</v>
      </c>
      <c r="B3607" s="28">
        <v>4</v>
      </c>
      <c r="C3607" s="28" t="s">
        <v>27</v>
      </c>
      <c r="D3607" t="s">
        <v>6378</v>
      </c>
      <c r="E3607" s="28" t="s">
        <v>4628</v>
      </c>
      <c r="F3607" s="28">
        <v>76</v>
      </c>
      <c r="G3607" s="28" t="s">
        <v>296</v>
      </c>
      <c r="H3607" s="28">
        <v>9228</v>
      </c>
      <c r="I3607" s="28" t="s">
        <v>303</v>
      </c>
      <c r="J3607" s="28">
        <v>816</v>
      </c>
      <c r="K3607" s="28" t="s">
        <v>1196</v>
      </c>
      <c r="L3607" s="41">
        <v>77</v>
      </c>
      <c r="M3607" s="44">
        <v>103</v>
      </c>
      <c r="N3607" s="6">
        <v>1.3376999999999999</v>
      </c>
      <c r="O3607">
        <v>0</v>
      </c>
      <c r="P3607" s="29" t="s">
        <v>1132</v>
      </c>
      <c r="Q3607" s="28" t="s">
        <v>298</v>
      </c>
      <c r="R3607" s="28" t="s">
        <v>306</v>
      </c>
      <c r="S3607" s="28" t="s">
        <v>1197</v>
      </c>
      <c r="T3607" s="28" t="s">
        <v>7486</v>
      </c>
      <c r="U3607" s="28" t="s">
        <v>7487</v>
      </c>
      <c r="V3607" s="28" t="s">
        <v>7488</v>
      </c>
      <c r="W3607" s="30">
        <v>45658</v>
      </c>
      <c r="X3607" s="30">
        <v>46022</v>
      </c>
      <c r="Y3607" s="28">
        <v>2025</v>
      </c>
      <c r="Z3607" s="28" t="s">
        <v>2368</v>
      </c>
      <c r="AA3607" s="28" t="s">
        <v>304</v>
      </c>
      <c r="AB3607" s="28" t="s">
        <v>4678</v>
      </c>
      <c r="AC3607" s="28" t="s">
        <v>305</v>
      </c>
      <c r="AD3607" s="48" t="s">
        <v>6356</v>
      </c>
    </row>
    <row r="3608" spans="1:30" x14ac:dyDescent="0.3">
      <c r="A3608" s="27" t="s">
        <v>7385</v>
      </c>
      <c r="B3608" s="28">
        <v>4</v>
      </c>
      <c r="C3608" s="28" t="s">
        <v>27</v>
      </c>
      <c r="D3608" t="s">
        <v>6378</v>
      </c>
      <c r="E3608" s="28" t="s">
        <v>4628</v>
      </c>
      <c r="F3608" s="28">
        <v>76</v>
      </c>
      <c r="G3608" s="28" t="s">
        <v>296</v>
      </c>
      <c r="H3608" s="28">
        <v>9229</v>
      </c>
      <c r="I3608" s="28" t="s">
        <v>307</v>
      </c>
      <c r="J3608" s="28">
        <v>816</v>
      </c>
      <c r="K3608" s="28" t="s">
        <v>1196</v>
      </c>
      <c r="L3608" s="41">
        <v>176</v>
      </c>
      <c r="M3608" s="44">
        <v>69</v>
      </c>
      <c r="N3608" s="6">
        <v>0.39200000000000002</v>
      </c>
      <c r="O3608">
        <v>0</v>
      </c>
      <c r="P3608" s="29" t="s">
        <v>1132</v>
      </c>
      <c r="Q3608" s="28" t="s">
        <v>298</v>
      </c>
      <c r="R3608" s="28" t="s">
        <v>309</v>
      </c>
      <c r="S3608" s="28" t="s">
        <v>1197</v>
      </c>
      <c r="T3608" s="28" t="s">
        <v>7489</v>
      </c>
      <c r="U3608" s="28" t="s">
        <v>7490</v>
      </c>
      <c r="V3608" s="28" t="s">
        <v>7491</v>
      </c>
      <c r="W3608" s="30">
        <v>45658</v>
      </c>
      <c r="X3608" s="30">
        <v>46022</v>
      </c>
      <c r="Y3608" s="28">
        <v>2025</v>
      </c>
      <c r="Z3608" s="28" t="s">
        <v>2371</v>
      </c>
      <c r="AA3608" s="28" t="s">
        <v>2372</v>
      </c>
      <c r="AB3608" s="28" t="s">
        <v>2373</v>
      </c>
      <c r="AC3608" s="28" t="s">
        <v>308</v>
      </c>
      <c r="AD3608" s="48" t="s">
        <v>7434</v>
      </c>
    </row>
    <row r="3609" spans="1:30" x14ac:dyDescent="0.3">
      <c r="A3609" s="27" t="s">
        <v>7385</v>
      </c>
      <c r="B3609" s="28">
        <v>4</v>
      </c>
      <c r="C3609" s="28" t="s">
        <v>27</v>
      </c>
      <c r="D3609" t="s">
        <v>6378</v>
      </c>
      <c r="E3609" s="28" t="s">
        <v>4628</v>
      </c>
      <c r="F3609" s="28">
        <v>76</v>
      </c>
      <c r="G3609" s="28" t="s">
        <v>296</v>
      </c>
      <c r="H3609" s="28">
        <v>9230</v>
      </c>
      <c r="I3609" s="28" t="s">
        <v>297</v>
      </c>
      <c r="J3609" s="28">
        <v>816</v>
      </c>
      <c r="K3609" s="28" t="s">
        <v>1196</v>
      </c>
      <c r="L3609" s="41">
        <v>63</v>
      </c>
      <c r="M3609" s="44">
        <v>37</v>
      </c>
      <c r="N3609" s="6">
        <v>0.58730000000000004</v>
      </c>
      <c r="O3609">
        <v>0</v>
      </c>
      <c r="P3609" s="29" t="s">
        <v>1132</v>
      </c>
      <c r="Q3609" s="28" t="s">
        <v>298</v>
      </c>
      <c r="R3609" s="28" t="s">
        <v>299</v>
      </c>
      <c r="S3609" s="28" t="s">
        <v>1197</v>
      </c>
      <c r="T3609" s="28" t="s">
        <v>7492</v>
      </c>
      <c r="U3609" s="28" t="s">
        <v>7493</v>
      </c>
      <c r="V3609" s="28" t="s">
        <v>7494</v>
      </c>
      <c r="W3609" s="30">
        <v>45658</v>
      </c>
      <c r="X3609" s="30">
        <v>46022</v>
      </c>
      <c r="Y3609" s="28">
        <v>2025</v>
      </c>
      <c r="Z3609" s="28" t="s">
        <v>4679</v>
      </c>
      <c r="AA3609" s="28" t="s">
        <v>4680</v>
      </c>
      <c r="AB3609" s="28" t="s">
        <v>1666</v>
      </c>
      <c r="AC3609" s="28" t="s">
        <v>2384</v>
      </c>
      <c r="AD3609" s="48" t="s">
        <v>2385</v>
      </c>
    </row>
    <row r="3610" spans="1:30" x14ac:dyDescent="0.3">
      <c r="A3610" s="27" t="s">
        <v>7385</v>
      </c>
      <c r="B3610" s="28">
        <v>4</v>
      </c>
      <c r="C3610" s="28" t="s">
        <v>27</v>
      </c>
      <c r="D3610" t="s">
        <v>6378</v>
      </c>
      <c r="E3610" s="28" t="s">
        <v>4628</v>
      </c>
      <c r="F3610" s="28">
        <v>63</v>
      </c>
      <c r="G3610" s="28" t="s">
        <v>251</v>
      </c>
      <c r="H3610" s="28">
        <v>9231</v>
      </c>
      <c r="I3610" s="28" t="s">
        <v>252</v>
      </c>
      <c r="J3610" s="28">
        <v>816</v>
      </c>
      <c r="K3610" s="28" t="s">
        <v>1196</v>
      </c>
      <c r="L3610" s="41">
        <v>943</v>
      </c>
      <c r="M3610" s="44">
        <v>855</v>
      </c>
      <c r="N3610" s="6">
        <v>0.90669999999999995</v>
      </c>
      <c r="O3610">
        <v>0</v>
      </c>
      <c r="P3610" s="29" t="s">
        <v>1132</v>
      </c>
      <c r="Q3610" s="28" t="s">
        <v>253</v>
      </c>
      <c r="R3610" s="28" t="s">
        <v>254</v>
      </c>
      <c r="S3610" s="28" t="s">
        <v>1197</v>
      </c>
      <c r="T3610" s="28" t="s">
        <v>7682</v>
      </c>
      <c r="U3610" s="28" t="s">
        <v>7683</v>
      </c>
      <c r="V3610" s="28" t="s">
        <v>7684</v>
      </c>
      <c r="W3610" s="30">
        <v>45658</v>
      </c>
      <c r="X3610" s="30">
        <v>46022</v>
      </c>
      <c r="Y3610" s="28">
        <v>2025</v>
      </c>
      <c r="Z3610" s="28" t="s">
        <v>4681</v>
      </c>
      <c r="AA3610" s="28" t="s">
        <v>4682</v>
      </c>
      <c r="AB3610" s="28" t="s">
        <v>4683</v>
      </c>
      <c r="AC3610" s="28" t="s">
        <v>4684</v>
      </c>
      <c r="AD3610" s="48" t="s">
        <v>1856</v>
      </c>
    </row>
    <row r="3611" spans="1:30" x14ac:dyDescent="0.3">
      <c r="A3611" s="27" t="s">
        <v>7385</v>
      </c>
      <c r="B3611" s="28">
        <v>4</v>
      </c>
      <c r="C3611" s="28" t="s">
        <v>27</v>
      </c>
      <c r="D3611" t="s">
        <v>6378</v>
      </c>
      <c r="E3611" s="28" t="s">
        <v>4628</v>
      </c>
      <c r="F3611" s="28">
        <v>25</v>
      </c>
      <c r="G3611" s="28" t="s">
        <v>104</v>
      </c>
      <c r="H3611" s="28">
        <v>9232</v>
      </c>
      <c r="I3611" s="28" t="s">
        <v>286</v>
      </c>
      <c r="J3611" s="28">
        <v>816</v>
      </c>
      <c r="K3611" s="28" t="s">
        <v>1196</v>
      </c>
      <c r="L3611" s="41">
        <v>836</v>
      </c>
      <c r="M3611" s="44">
        <v>364</v>
      </c>
      <c r="N3611" s="6">
        <v>0.43540000000000001</v>
      </c>
      <c r="O3611">
        <v>0</v>
      </c>
      <c r="P3611" s="29" t="s">
        <v>1132</v>
      </c>
      <c r="Q3611" s="28" t="s">
        <v>107</v>
      </c>
      <c r="R3611" s="28" t="s">
        <v>288</v>
      </c>
      <c r="S3611" s="28" t="s">
        <v>1197</v>
      </c>
      <c r="T3611" s="28" t="s">
        <v>7579</v>
      </c>
      <c r="U3611" s="28" t="s">
        <v>7580</v>
      </c>
      <c r="V3611" s="28" t="s">
        <v>7581</v>
      </c>
      <c r="W3611" s="30">
        <v>45658</v>
      </c>
      <c r="X3611" s="30">
        <v>46022</v>
      </c>
      <c r="Y3611" s="28">
        <v>2025</v>
      </c>
      <c r="Z3611" s="28" t="s">
        <v>2723</v>
      </c>
      <c r="AA3611" s="28" t="s">
        <v>2724</v>
      </c>
      <c r="AB3611" s="28" t="s">
        <v>2725</v>
      </c>
      <c r="AC3611" s="28" t="s">
        <v>287</v>
      </c>
      <c r="AD3611" s="48" t="s">
        <v>6356</v>
      </c>
    </row>
    <row r="3612" spans="1:30" x14ac:dyDescent="0.3">
      <c r="A3612" s="27" t="s">
        <v>7385</v>
      </c>
      <c r="B3612" s="28">
        <v>4</v>
      </c>
      <c r="C3612" s="28" t="s">
        <v>27</v>
      </c>
      <c r="D3612" t="s">
        <v>6378</v>
      </c>
      <c r="E3612" s="28" t="s">
        <v>4628</v>
      </c>
      <c r="F3612" s="28">
        <v>5</v>
      </c>
      <c r="G3612" s="28" t="s">
        <v>25</v>
      </c>
      <c r="H3612" s="28">
        <v>9301</v>
      </c>
      <c r="I3612" s="28" t="s">
        <v>75</v>
      </c>
      <c r="J3612" s="28">
        <v>816</v>
      </c>
      <c r="K3612" s="28" t="s">
        <v>1196</v>
      </c>
      <c r="L3612" s="41">
        <v>253</v>
      </c>
      <c r="M3612" s="44">
        <v>124</v>
      </c>
      <c r="N3612" s="6">
        <v>0.49009999999999998</v>
      </c>
      <c r="O3612">
        <v>0</v>
      </c>
      <c r="P3612" s="29" t="s">
        <v>1132</v>
      </c>
      <c r="Q3612" s="28" t="s">
        <v>31</v>
      </c>
      <c r="R3612" s="28" t="s">
        <v>76</v>
      </c>
      <c r="S3612" s="28" t="s">
        <v>1197</v>
      </c>
      <c r="T3612" s="28" t="s">
        <v>7410</v>
      </c>
      <c r="U3612" s="28" t="s">
        <v>7411</v>
      </c>
      <c r="V3612" s="28" t="s">
        <v>7412</v>
      </c>
      <c r="W3612" s="30">
        <v>45658</v>
      </c>
      <c r="X3612" s="30">
        <v>46022</v>
      </c>
      <c r="Y3612" s="28">
        <v>2025</v>
      </c>
      <c r="Z3612" s="28" t="s">
        <v>1975</v>
      </c>
      <c r="AA3612" s="28" t="s">
        <v>433</v>
      </c>
      <c r="AB3612" s="28" t="s">
        <v>4685</v>
      </c>
      <c r="AC3612" s="28" t="s">
        <v>4686</v>
      </c>
      <c r="AD3612" s="48" t="s">
        <v>41</v>
      </c>
    </row>
    <row r="3613" spans="1:30" x14ac:dyDescent="0.3">
      <c r="A3613" s="27" t="s">
        <v>7385</v>
      </c>
      <c r="B3613" s="28">
        <v>4</v>
      </c>
      <c r="C3613" s="28" t="s">
        <v>27</v>
      </c>
      <c r="D3613" t="s">
        <v>6378</v>
      </c>
      <c r="E3613" s="28" t="s">
        <v>4628</v>
      </c>
      <c r="F3613" s="28">
        <v>8</v>
      </c>
      <c r="G3613" s="28" t="s">
        <v>120</v>
      </c>
      <c r="H3613" s="28">
        <v>9302</v>
      </c>
      <c r="I3613" s="28" t="s">
        <v>143</v>
      </c>
      <c r="J3613" s="28">
        <v>816</v>
      </c>
      <c r="K3613" s="28" t="s">
        <v>1196</v>
      </c>
      <c r="L3613" s="41">
        <v>1438</v>
      </c>
      <c r="M3613" s="44">
        <v>1284</v>
      </c>
      <c r="N3613" s="6">
        <v>0.89290000000000003</v>
      </c>
      <c r="O3613">
        <v>0</v>
      </c>
      <c r="P3613" s="29" t="s">
        <v>1132</v>
      </c>
      <c r="Q3613" s="28" t="s">
        <v>122</v>
      </c>
      <c r="R3613" s="28" t="s">
        <v>146</v>
      </c>
      <c r="S3613" s="28" t="s">
        <v>1197</v>
      </c>
      <c r="T3613" s="28" t="s">
        <v>7582</v>
      </c>
      <c r="U3613" s="28" t="s">
        <v>7583</v>
      </c>
      <c r="V3613" s="28" t="s">
        <v>7584</v>
      </c>
      <c r="W3613" s="30">
        <v>45658</v>
      </c>
      <c r="X3613" s="30">
        <v>46022</v>
      </c>
      <c r="Y3613" s="28">
        <v>2025</v>
      </c>
      <c r="Z3613" s="28" t="s">
        <v>4687</v>
      </c>
      <c r="AA3613" s="28" t="s">
        <v>4688</v>
      </c>
      <c r="AB3613" s="28" t="s">
        <v>1149</v>
      </c>
      <c r="AC3613" s="28" t="s">
        <v>883</v>
      </c>
      <c r="AD3613" s="48" t="s">
        <v>1204</v>
      </c>
    </row>
    <row r="3614" spans="1:30" x14ac:dyDescent="0.3">
      <c r="A3614" s="27" t="s">
        <v>7385</v>
      </c>
      <c r="B3614" s="28">
        <v>4</v>
      </c>
      <c r="C3614" s="28" t="s">
        <v>27</v>
      </c>
      <c r="D3614" t="s">
        <v>6378</v>
      </c>
      <c r="E3614" s="28" t="s">
        <v>4628</v>
      </c>
      <c r="F3614" s="28">
        <v>11</v>
      </c>
      <c r="G3614" s="28" t="s">
        <v>149</v>
      </c>
      <c r="H3614" s="28">
        <v>9303</v>
      </c>
      <c r="I3614" s="28" t="s">
        <v>204</v>
      </c>
      <c r="J3614" s="28">
        <v>816</v>
      </c>
      <c r="K3614" s="28" t="s">
        <v>1196</v>
      </c>
      <c r="L3614" s="41">
        <v>794</v>
      </c>
      <c r="M3614" s="44">
        <v>524</v>
      </c>
      <c r="N3614" s="6">
        <v>0.65990000000000004</v>
      </c>
      <c r="O3614">
        <v>0</v>
      </c>
      <c r="P3614" s="29" t="s">
        <v>1132</v>
      </c>
      <c r="Q3614" s="28" t="s">
        <v>152</v>
      </c>
      <c r="R3614" s="28" t="s">
        <v>206</v>
      </c>
      <c r="S3614" s="28" t="s">
        <v>1197</v>
      </c>
      <c r="T3614" s="28" t="s">
        <v>7462</v>
      </c>
      <c r="U3614" s="28" t="s">
        <v>7463</v>
      </c>
      <c r="V3614" s="28" t="s">
        <v>7464</v>
      </c>
      <c r="W3614" s="30">
        <v>45658</v>
      </c>
      <c r="X3614" s="30">
        <v>46022</v>
      </c>
      <c r="Y3614" s="28">
        <v>2025</v>
      </c>
      <c r="Z3614" s="28" t="s">
        <v>2253</v>
      </c>
      <c r="AA3614" s="28" t="s">
        <v>2254</v>
      </c>
      <c r="AB3614" s="28" t="s">
        <v>2252</v>
      </c>
      <c r="AC3614" s="28" t="s">
        <v>4689</v>
      </c>
      <c r="AD3614" s="48" t="s">
        <v>4690</v>
      </c>
    </row>
    <row r="3615" spans="1:30" x14ac:dyDescent="0.3">
      <c r="A3615" s="27" t="s">
        <v>7385</v>
      </c>
      <c r="B3615" s="28">
        <v>4</v>
      </c>
      <c r="C3615" s="28" t="s">
        <v>27</v>
      </c>
      <c r="D3615" t="s">
        <v>6378</v>
      </c>
      <c r="E3615" s="28" t="s">
        <v>4628</v>
      </c>
      <c r="F3615" s="28">
        <v>13</v>
      </c>
      <c r="G3615" s="28" t="s">
        <v>116</v>
      </c>
      <c r="H3615" s="28">
        <v>9304</v>
      </c>
      <c r="I3615" s="28" t="s">
        <v>398</v>
      </c>
      <c r="J3615" s="28">
        <v>816</v>
      </c>
      <c r="K3615" s="28" t="s">
        <v>1196</v>
      </c>
      <c r="L3615" s="41">
        <v>695</v>
      </c>
      <c r="M3615" s="44">
        <v>2786</v>
      </c>
      <c r="N3615" s="6">
        <v>4.0086000000000004</v>
      </c>
      <c r="O3615">
        <v>0</v>
      </c>
      <c r="P3615" s="29" t="s">
        <v>1132</v>
      </c>
      <c r="Q3615" s="28" t="s">
        <v>118</v>
      </c>
      <c r="R3615" s="28" t="s">
        <v>401</v>
      </c>
      <c r="S3615" s="28" t="s">
        <v>1197</v>
      </c>
      <c r="T3615" s="28" t="s">
        <v>7592</v>
      </c>
      <c r="U3615" s="28" t="s">
        <v>7593</v>
      </c>
      <c r="V3615" s="28" t="s">
        <v>7594</v>
      </c>
      <c r="W3615" s="30">
        <v>45658</v>
      </c>
      <c r="X3615" s="30">
        <v>46022</v>
      </c>
      <c r="Y3615" s="28">
        <v>2025</v>
      </c>
      <c r="Z3615" s="28" t="s">
        <v>2634</v>
      </c>
      <c r="AA3615" s="28" t="s">
        <v>4691</v>
      </c>
      <c r="AB3615" s="28" t="s">
        <v>4692</v>
      </c>
      <c r="AC3615" s="28" t="s">
        <v>1213</v>
      </c>
      <c r="AD3615" s="48" t="s">
        <v>1214</v>
      </c>
    </row>
    <row r="3616" spans="1:30" x14ac:dyDescent="0.3">
      <c r="A3616" s="27" t="s">
        <v>7385</v>
      </c>
      <c r="B3616" s="28">
        <v>4</v>
      </c>
      <c r="C3616" s="28" t="s">
        <v>27</v>
      </c>
      <c r="D3616" t="s">
        <v>6378</v>
      </c>
      <c r="E3616" s="28" t="s">
        <v>4628</v>
      </c>
      <c r="F3616" s="28">
        <v>15</v>
      </c>
      <c r="G3616" s="28" t="s">
        <v>245</v>
      </c>
      <c r="H3616" s="28">
        <v>9305</v>
      </c>
      <c r="I3616" s="28" t="s">
        <v>361</v>
      </c>
      <c r="J3616" s="28">
        <v>816</v>
      </c>
      <c r="K3616" s="28" t="s">
        <v>1196</v>
      </c>
      <c r="L3616" s="41">
        <v>147</v>
      </c>
      <c r="M3616" s="44">
        <v>253</v>
      </c>
      <c r="N3616" s="6">
        <v>1.7211000000000001</v>
      </c>
      <c r="O3616">
        <v>0</v>
      </c>
      <c r="P3616" s="29" t="s">
        <v>1132</v>
      </c>
      <c r="Q3616" s="28" t="s">
        <v>249</v>
      </c>
      <c r="R3616" s="28" t="s">
        <v>362</v>
      </c>
      <c r="S3616" s="28" t="s">
        <v>1197</v>
      </c>
      <c r="T3616" s="28" t="s">
        <v>7552</v>
      </c>
      <c r="U3616" s="28" t="s">
        <v>7553</v>
      </c>
      <c r="V3616" s="28" t="s">
        <v>7554</v>
      </c>
      <c r="W3616" s="30">
        <v>45658</v>
      </c>
      <c r="X3616" s="30">
        <v>46022</v>
      </c>
      <c r="Y3616" s="28">
        <v>2025</v>
      </c>
      <c r="Z3616" s="28" t="s">
        <v>2623</v>
      </c>
      <c r="AA3616" s="28" t="s">
        <v>786</v>
      </c>
      <c r="AB3616" s="28" t="s">
        <v>787</v>
      </c>
      <c r="AC3616" s="28" t="s">
        <v>894</v>
      </c>
      <c r="AD3616" s="48" t="s">
        <v>2271</v>
      </c>
    </row>
    <row r="3617" spans="1:30" x14ac:dyDescent="0.3">
      <c r="A3617" s="27" t="s">
        <v>7385</v>
      </c>
      <c r="B3617" s="28">
        <v>4</v>
      </c>
      <c r="C3617" s="28" t="s">
        <v>27</v>
      </c>
      <c r="D3617" t="s">
        <v>6378</v>
      </c>
      <c r="E3617" s="28" t="s">
        <v>4628</v>
      </c>
      <c r="F3617" s="28">
        <v>17</v>
      </c>
      <c r="G3617" s="28" t="s">
        <v>90</v>
      </c>
      <c r="H3617" s="28">
        <v>9306</v>
      </c>
      <c r="I3617" s="28" t="s">
        <v>266</v>
      </c>
      <c r="J3617" s="28">
        <v>816</v>
      </c>
      <c r="K3617" s="28" t="s">
        <v>1196</v>
      </c>
      <c r="L3617" s="41">
        <v>125</v>
      </c>
      <c r="M3617" s="44">
        <v>65</v>
      </c>
      <c r="N3617" s="6">
        <v>0.52</v>
      </c>
      <c r="O3617">
        <v>0</v>
      </c>
      <c r="P3617" s="29" t="s">
        <v>1132</v>
      </c>
      <c r="Q3617" s="28" t="s">
        <v>93</v>
      </c>
      <c r="R3617" s="28" t="s">
        <v>267</v>
      </c>
      <c r="S3617" s="28" t="s">
        <v>1197</v>
      </c>
      <c r="T3617" s="28" t="s">
        <v>7598</v>
      </c>
      <c r="U3617" s="28" t="s">
        <v>7599</v>
      </c>
      <c r="V3617" s="28" t="s">
        <v>7600</v>
      </c>
      <c r="W3617" s="30">
        <v>45658</v>
      </c>
      <c r="X3617" s="30">
        <v>46022</v>
      </c>
      <c r="Y3617" s="28">
        <v>2025</v>
      </c>
      <c r="Z3617" s="28" t="s">
        <v>2906</v>
      </c>
      <c r="AA3617" s="28" t="s">
        <v>2907</v>
      </c>
      <c r="AB3617" s="28" t="s">
        <v>1661</v>
      </c>
      <c r="AC3617" s="28" t="s">
        <v>2908</v>
      </c>
      <c r="AD3617" s="48" t="s">
        <v>41</v>
      </c>
    </row>
    <row r="3618" spans="1:30" x14ac:dyDescent="0.3">
      <c r="A3618" s="27" t="s">
        <v>7385</v>
      </c>
      <c r="B3618" s="28">
        <v>4</v>
      </c>
      <c r="C3618" s="28" t="s">
        <v>27</v>
      </c>
      <c r="D3618" t="s">
        <v>6378</v>
      </c>
      <c r="E3618" s="28" t="s">
        <v>4628</v>
      </c>
      <c r="F3618" s="28">
        <v>19</v>
      </c>
      <c r="G3618" s="28" t="s">
        <v>184</v>
      </c>
      <c r="H3618" s="28">
        <v>9307</v>
      </c>
      <c r="I3618" s="28" t="s">
        <v>200</v>
      </c>
      <c r="J3618" s="28">
        <v>816</v>
      </c>
      <c r="K3618" s="28" t="s">
        <v>1196</v>
      </c>
      <c r="L3618" s="41">
        <v>343</v>
      </c>
      <c r="M3618" s="44">
        <v>193</v>
      </c>
      <c r="N3618" s="6">
        <v>0.56269999999999998</v>
      </c>
      <c r="O3618">
        <v>0</v>
      </c>
      <c r="P3618" s="29" t="s">
        <v>1132</v>
      </c>
      <c r="Q3618" s="28" t="s">
        <v>187</v>
      </c>
      <c r="R3618" s="28" t="s">
        <v>203</v>
      </c>
      <c r="S3618" s="28" t="s">
        <v>1197</v>
      </c>
      <c r="T3618" s="28" t="s">
        <v>7610</v>
      </c>
      <c r="U3618" s="28" t="s">
        <v>7611</v>
      </c>
      <c r="V3618" s="28" t="s">
        <v>7612</v>
      </c>
      <c r="W3618" s="30">
        <v>45658</v>
      </c>
      <c r="X3618" s="30">
        <v>46022</v>
      </c>
      <c r="Y3618" s="28">
        <v>2025</v>
      </c>
      <c r="Z3618" s="28" t="s">
        <v>2668</v>
      </c>
      <c r="AA3618" s="28" t="s">
        <v>2669</v>
      </c>
      <c r="AB3618" s="28" t="s">
        <v>3194</v>
      </c>
      <c r="AC3618" s="28" t="s">
        <v>4693</v>
      </c>
      <c r="AD3618" s="48" t="s">
        <v>445</v>
      </c>
    </row>
    <row r="3619" spans="1:30" x14ac:dyDescent="0.3">
      <c r="A3619" s="27" t="s">
        <v>7385</v>
      </c>
      <c r="B3619" s="28">
        <v>4</v>
      </c>
      <c r="C3619" s="28" t="s">
        <v>27</v>
      </c>
      <c r="D3619" t="s">
        <v>6378</v>
      </c>
      <c r="E3619" s="28" t="s">
        <v>4628</v>
      </c>
      <c r="F3619" s="28">
        <v>66</v>
      </c>
      <c r="G3619" s="28" t="s">
        <v>60</v>
      </c>
      <c r="H3619" s="28">
        <v>9308</v>
      </c>
      <c r="I3619" s="28" t="s">
        <v>69</v>
      </c>
      <c r="J3619" s="28">
        <v>816</v>
      </c>
      <c r="K3619" s="28" t="s">
        <v>1196</v>
      </c>
      <c r="L3619" s="41">
        <v>569</v>
      </c>
      <c r="M3619" s="44">
        <v>175</v>
      </c>
      <c r="N3619" s="6">
        <v>0.30759999999999998</v>
      </c>
      <c r="O3619">
        <v>0</v>
      </c>
      <c r="P3619" s="29" t="s">
        <v>1132</v>
      </c>
      <c r="Q3619" s="28" t="s">
        <v>62</v>
      </c>
      <c r="R3619" s="28" t="s">
        <v>72</v>
      </c>
      <c r="S3619" s="28" t="s">
        <v>1197</v>
      </c>
      <c r="T3619" s="28" t="s">
        <v>7634</v>
      </c>
      <c r="U3619" s="28" t="s">
        <v>7635</v>
      </c>
      <c r="V3619" s="28" t="s">
        <v>7636</v>
      </c>
      <c r="W3619" s="30">
        <v>45658</v>
      </c>
      <c r="X3619" s="30">
        <v>46022</v>
      </c>
      <c r="Y3619" s="28">
        <v>2025</v>
      </c>
      <c r="Z3619" s="28" t="s">
        <v>3204</v>
      </c>
      <c r="AA3619" s="28" t="s">
        <v>4694</v>
      </c>
      <c r="AB3619" s="28" t="s">
        <v>431</v>
      </c>
      <c r="AC3619" s="28" t="s">
        <v>1198</v>
      </c>
      <c r="AD3619" s="48" t="s">
        <v>6356</v>
      </c>
    </row>
    <row r="3620" spans="1:30" x14ac:dyDescent="0.3">
      <c r="A3620" s="27" t="s">
        <v>7385</v>
      </c>
      <c r="B3620" s="28">
        <v>4</v>
      </c>
      <c r="C3620" s="28" t="s">
        <v>27</v>
      </c>
      <c r="D3620" t="s">
        <v>6378</v>
      </c>
      <c r="E3620" s="28" t="s">
        <v>4628</v>
      </c>
      <c r="F3620" s="28">
        <v>68</v>
      </c>
      <c r="G3620" s="28" t="s">
        <v>333</v>
      </c>
      <c r="H3620" s="28">
        <v>9309</v>
      </c>
      <c r="I3620" s="28" t="s">
        <v>340</v>
      </c>
      <c r="J3620" s="28">
        <v>816</v>
      </c>
      <c r="K3620" s="28" t="s">
        <v>1196</v>
      </c>
      <c r="L3620" s="41">
        <v>606</v>
      </c>
      <c r="M3620" s="44">
        <v>375</v>
      </c>
      <c r="N3620" s="6">
        <v>0.61880000000000002</v>
      </c>
      <c r="O3620">
        <v>0</v>
      </c>
      <c r="P3620" s="29" t="s">
        <v>1132</v>
      </c>
      <c r="Q3620" s="28" t="s">
        <v>335</v>
      </c>
      <c r="R3620" s="28" t="s">
        <v>344</v>
      </c>
      <c r="S3620" s="28" t="s">
        <v>1197</v>
      </c>
      <c r="T3620" s="28" t="s">
        <v>7516</v>
      </c>
      <c r="U3620" s="28" t="s">
        <v>7517</v>
      </c>
      <c r="V3620" s="28" t="s">
        <v>7518</v>
      </c>
      <c r="W3620" s="30">
        <v>45658</v>
      </c>
      <c r="X3620" s="30">
        <v>46022</v>
      </c>
      <c r="Y3620" s="28">
        <v>2025</v>
      </c>
      <c r="Z3620" s="28" t="s">
        <v>2433</v>
      </c>
      <c r="AA3620" s="28" t="s">
        <v>341</v>
      </c>
      <c r="AB3620" s="28" t="s">
        <v>2434</v>
      </c>
      <c r="AC3620" s="28" t="s">
        <v>2500</v>
      </c>
      <c r="AD3620" s="48" t="s">
        <v>343</v>
      </c>
    </row>
    <row r="3621" spans="1:30" x14ac:dyDescent="0.3">
      <c r="A3621" s="27" t="s">
        <v>7385</v>
      </c>
      <c r="B3621" s="28">
        <v>4</v>
      </c>
      <c r="C3621" s="28" t="s">
        <v>27</v>
      </c>
      <c r="D3621" t="s">
        <v>6378</v>
      </c>
      <c r="E3621" s="28" t="s">
        <v>4628</v>
      </c>
      <c r="F3621" s="28">
        <v>73</v>
      </c>
      <c r="G3621" s="28" t="s">
        <v>367</v>
      </c>
      <c r="H3621" s="28">
        <v>9310</v>
      </c>
      <c r="I3621" s="28" t="s">
        <v>368</v>
      </c>
      <c r="J3621" s="28">
        <v>816</v>
      </c>
      <c r="K3621" s="28" t="s">
        <v>1196</v>
      </c>
      <c r="L3621" s="41">
        <v>679</v>
      </c>
      <c r="M3621" s="44">
        <v>416</v>
      </c>
      <c r="N3621" s="6">
        <v>0.61270000000000002</v>
      </c>
      <c r="O3621">
        <v>0</v>
      </c>
      <c r="P3621" s="29" t="s">
        <v>1132</v>
      </c>
      <c r="Q3621" s="28" t="s">
        <v>370</v>
      </c>
      <c r="R3621" s="28" t="s">
        <v>371</v>
      </c>
      <c r="S3621" s="28" t="s">
        <v>1197</v>
      </c>
      <c r="T3621" s="28" t="s">
        <v>7652</v>
      </c>
      <c r="U3621" s="28" t="s">
        <v>7653</v>
      </c>
      <c r="V3621" s="28" t="s">
        <v>7654</v>
      </c>
      <c r="W3621" s="30">
        <v>45658</v>
      </c>
      <c r="X3621" s="30">
        <v>46022</v>
      </c>
      <c r="Y3621" s="28">
        <v>2025</v>
      </c>
      <c r="Z3621" s="28" t="s">
        <v>2672</v>
      </c>
      <c r="AA3621" s="28" t="s">
        <v>2673</v>
      </c>
      <c r="AB3621" s="28" t="s">
        <v>467</v>
      </c>
      <c r="AC3621" s="28" t="s">
        <v>3208</v>
      </c>
      <c r="AD3621" s="48" t="s">
        <v>53</v>
      </c>
    </row>
    <row r="3622" spans="1:30" x14ac:dyDescent="0.3">
      <c r="A3622" s="27" t="s">
        <v>7385</v>
      </c>
      <c r="B3622" s="28">
        <v>4</v>
      </c>
      <c r="C3622" s="28" t="s">
        <v>27</v>
      </c>
      <c r="D3622" t="s">
        <v>6378</v>
      </c>
      <c r="E3622" s="28" t="s">
        <v>4628</v>
      </c>
      <c r="F3622" s="28">
        <v>76</v>
      </c>
      <c r="G3622" s="28" t="s">
        <v>296</v>
      </c>
      <c r="H3622" s="28">
        <v>9311</v>
      </c>
      <c r="I3622" s="28" t="s">
        <v>314</v>
      </c>
      <c r="J3622" s="28">
        <v>816</v>
      </c>
      <c r="K3622" s="28" t="s">
        <v>1196</v>
      </c>
      <c r="L3622" s="41">
        <v>244</v>
      </c>
      <c r="M3622" s="44">
        <v>99</v>
      </c>
      <c r="N3622" s="6">
        <v>0.40570000000000001</v>
      </c>
      <c r="O3622">
        <v>0</v>
      </c>
      <c r="P3622" s="29" t="s">
        <v>1132</v>
      </c>
      <c r="Q3622" s="28" t="s">
        <v>298</v>
      </c>
      <c r="R3622" s="28" t="s">
        <v>317</v>
      </c>
      <c r="S3622" s="28" t="s">
        <v>1197</v>
      </c>
      <c r="T3622" s="28" t="s">
        <v>7501</v>
      </c>
      <c r="U3622" s="28" t="s">
        <v>7502</v>
      </c>
      <c r="V3622" s="28" t="s">
        <v>7503</v>
      </c>
      <c r="W3622" s="30">
        <v>45658</v>
      </c>
      <c r="X3622" s="30">
        <v>46022</v>
      </c>
      <c r="Y3622" s="28">
        <v>2025</v>
      </c>
      <c r="Z3622" s="28" t="s">
        <v>1167</v>
      </c>
      <c r="AA3622" s="28" t="s">
        <v>1168</v>
      </c>
      <c r="AB3622" s="28" t="s">
        <v>53</v>
      </c>
      <c r="AC3622" s="28" t="s">
        <v>2399</v>
      </c>
      <c r="AD3622" s="48" t="s">
        <v>6356</v>
      </c>
    </row>
    <row r="3623" spans="1:30" x14ac:dyDescent="0.3">
      <c r="A3623" s="27" t="s">
        <v>7385</v>
      </c>
      <c r="B3623" s="28">
        <v>4</v>
      </c>
      <c r="C3623" s="28" t="s">
        <v>27</v>
      </c>
      <c r="D3623" t="s">
        <v>6378</v>
      </c>
      <c r="E3623" s="28" t="s">
        <v>4628</v>
      </c>
      <c r="F3623" s="28">
        <v>5</v>
      </c>
      <c r="G3623" s="28" t="s">
        <v>25</v>
      </c>
      <c r="H3623" s="28">
        <v>9401</v>
      </c>
      <c r="I3623" s="28" t="s">
        <v>80</v>
      </c>
      <c r="J3623" s="28">
        <v>816</v>
      </c>
      <c r="K3623" s="28" t="s">
        <v>1196</v>
      </c>
      <c r="L3623" s="41">
        <v>1294</v>
      </c>
      <c r="M3623" s="44">
        <v>160</v>
      </c>
      <c r="N3623" s="6">
        <v>0.1236</v>
      </c>
      <c r="O3623">
        <v>0</v>
      </c>
      <c r="P3623" s="29" t="s">
        <v>1132</v>
      </c>
      <c r="Q3623" s="28" t="s">
        <v>31</v>
      </c>
      <c r="R3623" s="28" t="s">
        <v>81</v>
      </c>
      <c r="S3623" s="28" t="s">
        <v>1197</v>
      </c>
      <c r="T3623" s="28" t="s">
        <v>7413</v>
      </c>
      <c r="U3623" s="28" t="s">
        <v>7414</v>
      </c>
      <c r="V3623" s="28" t="s">
        <v>7415</v>
      </c>
      <c r="W3623" s="30">
        <v>45658</v>
      </c>
      <c r="X3623" s="30">
        <v>46022</v>
      </c>
      <c r="Y3623" s="28">
        <v>2025</v>
      </c>
      <c r="Z3623" s="28" t="s">
        <v>3799</v>
      </c>
      <c r="AA3623" s="28" t="s">
        <v>1960</v>
      </c>
      <c r="AB3623" s="28" t="s">
        <v>1961</v>
      </c>
      <c r="AC3623" s="28" t="s">
        <v>1962</v>
      </c>
      <c r="AD3623" s="48" t="s">
        <v>1961</v>
      </c>
    </row>
    <row r="3624" spans="1:30" x14ac:dyDescent="0.3">
      <c r="A3624" s="27" t="s">
        <v>7385</v>
      </c>
      <c r="B3624" s="28">
        <v>4</v>
      </c>
      <c r="C3624" s="28" t="s">
        <v>27</v>
      </c>
      <c r="D3624" t="s">
        <v>6378</v>
      </c>
      <c r="E3624" s="28" t="s">
        <v>4628</v>
      </c>
      <c r="F3624" s="28">
        <v>5</v>
      </c>
      <c r="G3624" s="28" t="s">
        <v>25</v>
      </c>
      <c r="H3624" s="28">
        <v>9402</v>
      </c>
      <c r="I3624" s="28" t="s">
        <v>82</v>
      </c>
      <c r="J3624" s="28">
        <v>816</v>
      </c>
      <c r="K3624" s="28" t="s">
        <v>1196</v>
      </c>
      <c r="L3624" s="41">
        <v>600</v>
      </c>
      <c r="M3624" s="44">
        <v>403</v>
      </c>
      <c r="N3624" s="6">
        <v>0.67169999999999996</v>
      </c>
      <c r="O3624">
        <v>0</v>
      </c>
      <c r="P3624" s="29" t="s">
        <v>1132</v>
      </c>
      <c r="Q3624" s="28" t="s">
        <v>31</v>
      </c>
      <c r="R3624" s="28" t="s">
        <v>83</v>
      </c>
      <c r="S3624" s="28" t="s">
        <v>1197</v>
      </c>
      <c r="T3624" s="28" t="s">
        <v>7416</v>
      </c>
      <c r="U3624" s="28" t="s">
        <v>7417</v>
      </c>
      <c r="V3624" s="28" t="s">
        <v>7418</v>
      </c>
      <c r="W3624" s="30">
        <v>45658</v>
      </c>
      <c r="X3624" s="30">
        <v>46022</v>
      </c>
      <c r="Y3624" s="28">
        <v>2025</v>
      </c>
      <c r="Z3624" s="28" t="s">
        <v>1932</v>
      </c>
      <c r="AA3624" s="28" t="s">
        <v>1933</v>
      </c>
      <c r="AB3624" s="28" t="s">
        <v>1934</v>
      </c>
      <c r="AC3624" s="28" t="s">
        <v>1963</v>
      </c>
      <c r="AD3624" s="48" t="s">
        <v>41</v>
      </c>
    </row>
    <row r="3625" spans="1:30" x14ac:dyDescent="0.3">
      <c r="A3625" s="27" t="s">
        <v>7385</v>
      </c>
      <c r="B3625" s="28">
        <v>4</v>
      </c>
      <c r="C3625" s="28" t="s">
        <v>27</v>
      </c>
      <c r="D3625" t="s">
        <v>6378</v>
      </c>
      <c r="E3625" s="28" t="s">
        <v>4628</v>
      </c>
      <c r="F3625" s="28">
        <v>11</v>
      </c>
      <c r="G3625" s="28" t="s">
        <v>149</v>
      </c>
      <c r="H3625" s="28">
        <v>9403</v>
      </c>
      <c r="I3625" s="28" t="s">
        <v>209</v>
      </c>
      <c r="J3625" s="28">
        <v>816</v>
      </c>
      <c r="K3625" s="28" t="s">
        <v>1196</v>
      </c>
      <c r="L3625" s="41">
        <v>588</v>
      </c>
      <c r="M3625" s="44">
        <v>350</v>
      </c>
      <c r="N3625" s="6">
        <v>0.59519999999999995</v>
      </c>
      <c r="O3625">
        <v>0</v>
      </c>
      <c r="P3625" s="29" t="s">
        <v>1132</v>
      </c>
      <c r="Q3625" s="28" t="s">
        <v>152</v>
      </c>
      <c r="R3625" s="28" t="s">
        <v>211</v>
      </c>
      <c r="S3625" s="28" t="s">
        <v>1197</v>
      </c>
      <c r="T3625" s="28" t="s">
        <v>7465</v>
      </c>
      <c r="U3625" s="28" t="s">
        <v>7466</v>
      </c>
      <c r="V3625" s="28" t="s">
        <v>7467</v>
      </c>
      <c r="W3625" s="30">
        <v>45658</v>
      </c>
      <c r="X3625" s="30">
        <v>46022</v>
      </c>
      <c r="Y3625" s="28">
        <v>2025</v>
      </c>
      <c r="Z3625" s="28" t="s">
        <v>210</v>
      </c>
      <c r="AA3625" s="28" t="s">
        <v>2262</v>
      </c>
      <c r="AB3625" s="28" t="s">
        <v>2263</v>
      </c>
      <c r="AC3625" s="28" t="s">
        <v>761</v>
      </c>
      <c r="AD3625" s="48" t="s">
        <v>1857</v>
      </c>
    </row>
    <row r="3626" spans="1:30" x14ac:dyDescent="0.3">
      <c r="A3626" s="27" t="s">
        <v>7385</v>
      </c>
      <c r="B3626" s="28">
        <v>4</v>
      </c>
      <c r="C3626" s="28" t="s">
        <v>27</v>
      </c>
      <c r="D3626" t="s">
        <v>6378</v>
      </c>
      <c r="E3626" s="28" t="s">
        <v>4628</v>
      </c>
      <c r="F3626" s="28">
        <v>11</v>
      </c>
      <c r="G3626" s="28" t="s">
        <v>149</v>
      </c>
      <c r="H3626" s="28">
        <v>9404</v>
      </c>
      <c r="I3626" s="28" t="s">
        <v>212</v>
      </c>
      <c r="J3626" s="28">
        <v>816</v>
      </c>
      <c r="K3626" s="28" t="s">
        <v>1196</v>
      </c>
      <c r="L3626" s="41">
        <v>658</v>
      </c>
      <c r="M3626" s="44">
        <v>300</v>
      </c>
      <c r="N3626" s="6">
        <v>0.45590000000000003</v>
      </c>
      <c r="O3626">
        <v>0</v>
      </c>
      <c r="P3626" s="29" t="s">
        <v>1132</v>
      </c>
      <c r="Q3626" s="28" t="s">
        <v>152</v>
      </c>
      <c r="R3626" s="28" t="s">
        <v>215</v>
      </c>
      <c r="S3626" s="28" t="s">
        <v>1197</v>
      </c>
      <c r="T3626" s="28" t="s">
        <v>7468</v>
      </c>
      <c r="U3626" s="28" t="s">
        <v>7469</v>
      </c>
      <c r="V3626" s="28" t="s">
        <v>7470</v>
      </c>
      <c r="W3626" s="30">
        <v>45658</v>
      </c>
      <c r="X3626" s="30">
        <v>46022</v>
      </c>
      <c r="Y3626" s="28">
        <v>2025</v>
      </c>
      <c r="Z3626" s="28" t="s">
        <v>2272</v>
      </c>
      <c r="AA3626" s="28" t="s">
        <v>2273</v>
      </c>
      <c r="AB3626" s="28" t="s">
        <v>2275</v>
      </c>
      <c r="AC3626" s="28" t="s">
        <v>487</v>
      </c>
      <c r="AD3626" s="48" t="s">
        <v>488</v>
      </c>
    </row>
    <row r="3627" spans="1:30" x14ac:dyDescent="0.3">
      <c r="A3627" s="27" t="s">
        <v>7385</v>
      </c>
      <c r="B3627" s="28">
        <v>4</v>
      </c>
      <c r="C3627" s="28" t="s">
        <v>27</v>
      </c>
      <c r="D3627" t="s">
        <v>6378</v>
      </c>
      <c r="E3627" s="28" t="s">
        <v>4628</v>
      </c>
      <c r="F3627" s="28">
        <v>11</v>
      </c>
      <c r="G3627" s="28" t="s">
        <v>149</v>
      </c>
      <c r="H3627" s="28">
        <v>9405</v>
      </c>
      <c r="I3627" s="28" t="s">
        <v>216</v>
      </c>
      <c r="J3627" s="28">
        <v>816</v>
      </c>
      <c r="K3627" s="28" t="s">
        <v>1196</v>
      </c>
      <c r="L3627" s="41">
        <v>819</v>
      </c>
      <c r="M3627" s="44">
        <v>728</v>
      </c>
      <c r="N3627" s="6">
        <v>0.88890000000000002</v>
      </c>
      <c r="O3627">
        <v>0</v>
      </c>
      <c r="P3627" s="29" t="s">
        <v>1132</v>
      </c>
      <c r="Q3627" s="28" t="s">
        <v>152</v>
      </c>
      <c r="R3627" s="28" t="s">
        <v>218</v>
      </c>
      <c r="S3627" s="28" t="s">
        <v>1197</v>
      </c>
      <c r="T3627" s="28" t="s">
        <v>7471</v>
      </c>
      <c r="U3627" s="28" t="s">
        <v>7472</v>
      </c>
      <c r="V3627" s="28" t="s">
        <v>7473</v>
      </c>
      <c r="W3627" s="30">
        <v>45658</v>
      </c>
      <c r="X3627" s="30">
        <v>46022</v>
      </c>
      <c r="Y3627" s="28">
        <v>2025</v>
      </c>
      <c r="Z3627" s="28" t="s">
        <v>2280</v>
      </c>
      <c r="AA3627" s="28" t="s">
        <v>4087</v>
      </c>
      <c r="AB3627" s="28" t="s">
        <v>4695</v>
      </c>
      <c r="AC3627" s="28" t="s">
        <v>1206</v>
      </c>
      <c r="AD3627" s="48" t="s">
        <v>2291</v>
      </c>
    </row>
    <row r="3628" spans="1:30" x14ac:dyDescent="0.3">
      <c r="A3628" s="27" t="s">
        <v>7385</v>
      </c>
      <c r="B3628" s="28">
        <v>4</v>
      </c>
      <c r="C3628" s="28" t="s">
        <v>27</v>
      </c>
      <c r="D3628" t="s">
        <v>6378</v>
      </c>
      <c r="E3628" s="28" t="s">
        <v>4628</v>
      </c>
      <c r="F3628" s="28">
        <v>11</v>
      </c>
      <c r="G3628" s="28" t="s">
        <v>149</v>
      </c>
      <c r="H3628" s="28">
        <v>9406</v>
      </c>
      <c r="I3628" s="28" t="s">
        <v>225</v>
      </c>
      <c r="J3628" s="28">
        <v>816</v>
      </c>
      <c r="K3628" s="28" t="s">
        <v>1196</v>
      </c>
      <c r="L3628" s="41">
        <v>675</v>
      </c>
      <c r="M3628" s="44">
        <v>420</v>
      </c>
      <c r="N3628" s="6">
        <v>0.62219999999999998</v>
      </c>
      <c r="O3628">
        <v>0</v>
      </c>
      <c r="P3628" s="29" t="s">
        <v>1132</v>
      </c>
      <c r="Q3628" s="28" t="s">
        <v>152</v>
      </c>
      <c r="R3628" s="28" t="s">
        <v>226</v>
      </c>
      <c r="S3628" s="28" t="s">
        <v>1197</v>
      </c>
      <c r="T3628" s="28" t="s">
        <v>7474</v>
      </c>
      <c r="U3628" s="28" t="s">
        <v>7475</v>
      </c>
      <c r="V3628" s="28" t="s">
        <v>7476</v>
      </c>
      <c r="W3628" s="30">
        <v>45658</v>
      </c>
      <c r="X3628" s="30">
        <v>46022</v>
      </c>
      <c r="Y3628" s="28">
        <v>2025</v>
      </c>
      <c r="Z3628" s="28" t="s">
        <v>4696</v>
      </c>
      <c r="AA3628" s="28" t="s">
        <v>4697</v>
      </c>
      <c r="AB3628" s="28" t="s">
        <v>4698</v>
      </c>
      <c r="AC3628" s="28" t="s">
        <v>2314</v>
      </c>
      <c r="AD3628" s="48" t="s">
        <v>128</v>
      </c>
    </row>
    <row r="3629" spans="1:30" x14ac:dyDescent="0.3">
      <c r="A3629" s="27" t="s">
        <v>7385</v>
      </c>
      <c r="B3629" s="28">
        <v>4</v>
      </c>
      <c r="C3629" s="28" t="s">
        <v>27</v>
      </c>
      <c r="D3629" t="s">
        <v>6378</v>
      </c>
      <c r="E3629" s="28" t="s">
        <v>4628</v>
      </c>
      <c r="F3629" s="28">
        <v>5</v>
      </c>
      <c r="G3629" s="28" t="s">
        <v>25</v>
      </c>
      <c r="H3629" s="28">
        <v>9501</v>
      </c>
      <c r="I3629" s="28" t="s">
        <v>88</v>
      </c>
      <c r="J3629" s="28">
        <v>816</v>
      </c>
      <c r="K3629" s="28" t="s">
        <v>1196</v>
      </c>
      <c r="L3629" s="41">
        <v>74</v>
      </c>
      <c r="M3629" s="44">
        <v>105</v>
      </c>
      <c r="N3629" s="6">
        <v>1.4189000000000001</v>
      </c>
      <c r="O3629">
        <v>0</v>
      </c>
      <c r="P3629" s="29" t="s">
        <v>1132</v>
      </c>
      <c r="Q3629" s="28" t="s">
        <v>31</v>
      </c>
      <c r="R3629" s="28" t="s">
        <v>89</v>
      </c>
      <c r="S3629" s="28" t="s">
        <v>1197</v>
      </c>
      <c r="T3629" s="28" t="s">
        <v>7422</v>
      </c>
      <c r="U3629" s="28" t="s">
        <v>7423</v>
      </c>
      <c r="V3629" s="28" t="s">
        <v>7424</v>
      </c>
      <c r="W3629" s="30">
        <v>45658</v>
      </c>
      <c r="X3629" s="30">
        <v>46022</v>
      </c>
      <c r="Y3629" s="28">
        <v>2025</v>
      </c>
      <c r="Z3629" s="28" t="s">
        <v>1936</v>
      </c>
      <c r="AA3629" s="28" t="s">
        <v>1937</v>
      </c>
      <c r="AB3629" s="28" t="s">
        <v>1938</v>
      </c>
      <c r="AC3629" s="28" t="s">
        <v>2067</v>
      </c>
      <c r="AD3629" s="48" t="s">
        <v>41</v>
      </c>
    </row>
    <row r="3630" spans="1:30" x14ac:dyDescent="0.3">
      <c r="A3630" s="27" t="s">
        <v>7385</v>
      </c>
      <c r="B3630" s="28">
        <v>4</v>
      </c>
      <c r="C3630" s="28" t="s">
        <v>27</v>
      </c>
      <c r="D3630" t="s">
        <v>6378</v>
      </c>
      <c r="E3630" s="28" t="s">
        <v>4628</v>
      </c>
      <c r="F3630" s="28">
        <v>5</v>
      </c>
      <c r="G3630" s="28" t="s">
        <v>25</v>
      </c>
      <c r="H3630" s="28">
        <v>9502</v>
      </c>
      <c r="I3630" s="28" t="s">
        <v>95</v>
      </c>
      <c r="J3630" s="28">
        <v>816</v>
      </c>
      <c r="K3630" s="28" t="s">
        <v>1196</v>
      </c>
      <c r="L3630" s="41">
        <v>228</v>
      </c>
      <c r="M3630" s="44">
        <v>236</v>
      </c>
      <c r="N3630" s="6">
        <v>1.0350999999999999</v>
      </c>
      <c r="O3630">
        <v>0</v>
      </c>
      <c r="P3630" s="29" t="s">
        <v>1132</v>
      </c>
      <c r="Q3630" s="28" t="s">
        <v>31</v>
      </c>
      <c r="R3630" s="28" t="s">
        <v>97</v>
      </c>
      <c r="S3630" s="28" t="s">
        <v>1197</v>
      </c>
      <c r="T3630" s="28" t="s">
        <v>7425</v>
      </c>
      <c r="U3630" s="28" t="s">
        <v>7426</v>
      </c>
      <c r="V3630" s="28" t="s">
        <v>7427</v>
      </c>
      <c r="W3630" s="30">
        <v>45658</v>
      </c>
      <c r="X3630" s="30">
        <v>46022</v>
      </c>
      <c r="Y3630" s="28">
        <v>2025</v>
      </c>
      <c r="Z3630" s="28" t="s">
        <v>435</v>
      </c>
      <c r="AA3630" s="28" t="s">
        <v>2071</v>
      </c>
      <c r="AB3630" s="28" t="s">
        <v>2072</v>
      </c>
      <c r="AC3630" s="28" t="s">
        <v>533</v>
      </c>
      <c r="AD3630" s="48" t="s">
        <v>1657</v>
      </c>
    </row>
    <row r="3631" spans="1:30" x14ac:dyDescent="0.3">
      <c r="A3631" s="27" t="s">
        <v>7385</v>
      </c>
      <c r="B3631" s="28">
        <v>4</v>
      </c>
      <c r="C3631" s="28" t="s">
        <v>27</v>
      </c>
      <c r="D3631" t="s">
        <v>6378</v>
      </c>
      <c r="E3631" s="28" t="s">
        <v>4628</v>
      </c>
      <c r="F3631" s="28">
        <v>5</v>
      </c>
      <c r="G3631" s="28" t="s">
        <v>25</v>
      </c>
      <c r="H3631" s="28">
        <v>9503</v>
      </c>
      <c r="I3631" s="28" t="s">
        <v>101</v>
      </c>
      <c r="J3631" s="28">
        <v>816</v>
      </c>
      <c r="K3631" s="28" t="s">
        <v>1196</v>
      </c>
      <c r="L3631" s="41">
        <v>652</v>
      </c>
      <c r="M3631" s="44">
        <v>1834</v>
      </c>
      <c r="N3631" s="6">
        <v>2.8129</v>
      </c>
      <c r="O3631">
        <v>0</v>
      </c>
      <c r="P3631" s="29" t="s">
        <v>1132</v>
      </c>
      <c r="Q3631" s="28" t="s">
        <v>31</v>
      </c>
      <c r="R3631" s="28" t="s">
        <v>103</v>
      </c>
      <c r="S3631" s="28" t="s">
        <v>1197</v>
      </c>
      <c r="T3631" s="28" t="s">
        <v>7419</v>
      </c>
      <c r="U3631" s="28" t="s">
        <v>7420</v>
      </c>
      <c r="V3631" s="28" t="s">
        <v>7421</v>
      </c>
      <c r="W3631" s="30">
        <v>45658</v>
      </c>
      <c r="X3631" s="30">
        <v>46022</v>
      </c>
      <c r="Y3631" s="28">
        <v>2025</v>
      </c>
      <c r="Z3631" s="28" t="s">
        <v>2094</v>
      </c>
      <c r="AA3631" s="28" t="s">
        <v>4699</v>
      </c>
      <c r="AB3631" s="28" t="s">
        <v>1201</v>
      </c>
      <c r="AC3631" s="28" t="s">
        <v>2083</v>
      </c>
      <c r="AD3631" s="48" t="s">
        <v>649</v>
      </c>
    </row>
    <row r="3632" spans="1:30" x14ac:dyDescent="0.3">
      <c r="A3632" s="27" t="s">
        <v>7385</v>
      </c>
      <c r="B3632" s="28">
        <v>4</v>
      </c>
      <c r="C3632" s="28" t="s">
        <v>27</v>
      </c>
      <c r="D3632" t="s">
        <v>6378</v>
      </c>
      <c r="E3632" s="28" t="s">
        <v>4628</v>
      </c>
      <c r="F3632" s="28">
        <v>5</v>
      </c>
      <c r="G3632" s="28" t="s">
        <v>25</v>
      </c>
      <c r="H3632" s="28">
        <v>9504</v>
      </c>
      <c r="I3632" s="28" t="s">
        <v>108</v>
      </c>
      <c r="J3632" s="28">
        <v>816</v>
      </c>
      <c r="K3632" s="28" t="s">
        <v>1196</v>
      </c>
      <c r="L3632" s="41">
        <v>74</v>
      </c>
      <c r="M3632" s="44">
        <v>72</v>
      </c>
      <c r="N3632" s="6">
        <v>0.97299999999999998</v>
      </c>
      <c r="O3632">
        <v>0</v>
      </c>
      <c r="P3632" s="29" t="s">
        <v>1132</v>
      </c>
      <c r="Q3632" s="28" t="s">
        <v>31</v>
      </c>
      <c r="R3632" s="28" t="s">
        <v>112</v>
      </c>
      <c r="S3632" s="28" t="s">
        <v>1197</v>
      </c>
      <c r="T3632" s="28" t="s">
        <v>7428</v>
      </c>
      <c r="U3632" s="28" t="s">
        <v>7429</v>
      </c>
      <c r="V3632" s="28" t="s">
        <v>7430</v>
      </c>
      <c r="W3632" s="30">
        <v>45658</v>
      </c>
      <c r="X3632" s="30">
        <v>46022</v>
      </c>
      <c r="Y3632" s="28">
        <v>2025</v>
      </c>
      <c r="Z3632" s="28" t="s">
        <v>1202</v>
      </c>
      <c r="AA3632" s="28" t="s">
        <v>1203</v>
      </c>
      <c r="AB3632" s="28" t="s">
        <v>110</v>
      </c>
      <c r="AC3632" s="28" t="s">
        <v>2101</v>
      </c>
      <c r="AD3632" s="48" t="s">
        <v>128</v>
      </c>
    </row>
    <row r="3633" spans="1:30" x14ac:dyDescent="0.3">
      <c r="A3633" s="27" t="s">
        <v>7385</v>
      </c>
      <c r="B3633" s="28">
        <v>4</v>
      </c>
      <c r="C3633" s="28" t="s">
        <v>27</v>
      </c>
      <c r="D3633" t="s">
        <v>6378</v>
      </c>
      <c r="E3633" s="28" t="s">
        <v>4628</v>
      </c>
      <c r="F3633" s="28">
        <v>11</v>
      </c>
      <c r="G3633" s="28" t="s">
        <v>149</v>
      </c>
      <c r="H3633" s="28">
        <v>9508</v>
      </c>
      <c r="I3633" s="28" t="s">
        <v>230</v>
      </c>
      <c r="J3633" s="28">
        <v>816</v>
      </c>
      <c r="K3633" s="28" t="s">
        <v>1196</v>
      </c>
      <c r="L3633" s="41">
        <v>675</v>
      </c>
      <c r="M3633" s="44">
        <v>543</v>
      </c>
      <c r="N3633" s="6">
        <v>0.8044</v>
      </c>
      <c r="O3633">
        <v>0</v>
      </c>
      <c r="P3633" s="29" t="s">
        <v>1132</v>
      </c>
      <c r="Q3633" s="28" t="s">
        <v>152</v>
      </c>
      <c r="R3633" s="28" t="s">
        <v>234</v>
      </c>
      <c r="S3633" s="28" t="s">
        <v>1197</v>
      </c>
      <c r="T3633" s="28" t="s">
        <v>7477</v>
      </c>
      <c r="U3633" s="28" t="s">
        <v>7478</v>
      </c>
      <c r="V3633" s="28" t="s">
        <v>7479</v>
      </c>
      <c r="W3633" s="30">
        <v>45658</v>
      </c>
      <c r="X3633" s="30">
        <v>46022</v>
      </c>
      <c r="Y3633" s="28">
        <v>2025</v>
      </c>
      <c r="Z3633" s="28" t="s">
        <v>2316</v>
      </c>
      <c r="AA3633" s="28" t="s">
        <v>231</v>
      </c>
      <c r="AB3633" s="28" t="s">
        <v>2329</v>
      </c>
      <c r="AC3633" s="28" t="s">
        <v>454</v>
      </c>
      <c r="AD3633" s="48" t="s">
        <v>233</v>
      </c>
    </row>
    <row r="3634" spans="1:30" x14ac:dyDescent="0.3">
      <c r="A3634" s="27" t="s">
        <v>7385</v>
      </c>
      <c r="B3634" s="28">
        <v>4</v>
      </c>
      <c r="C3634" s="28" t="s">
        <v>27</v>
      </c>
      <c r="D3634" t="s">
        <v>6378</v>
      </c>
      <c r="E3634" s="28" t="s">
        <v>4628</v>
      </c>
      <c r="F3634" s="28">
        <v>25</v>
      </c>
      <c r="G3634" s="28" t="s">
        <v>104</v>
      </c>
      <c r="H3634" s="28">
        <v>9509</v>
      </c>
      <c r="I3634" s="28" t="s">
        <v>1308</v>
      </c>
      <c r="J3634" s="28">
        <v>816</v>
      </c>
      <c r="K3634" s="28" t="s">
        <v>1196</v>
      </c>
      <c r="L3634" s="41">
        <v>841</v>
      </c>
      <c r="M3634" s="44">
        <v>923</v>
      </c>
      <c r="N3634" s="6">
        <v>1.0974999999999999</v>
      </c>
      <c r="O3634">
        <v>0</v>
      </c>
      <c r="P3634" s="29" t="s">
        <v>1132</v>
      </c>
      <c r="Q3634" s="28" t="s">
        <v>107</v>
      </c>
      <c r="R3634" s="28" t="s">
        <v>1310</v>
      </c>
      <c r="S3634" s="28" t="s">
        <v>1197</v>
      </c>
      <c r="T3634" s="28" t="s">
        <v>7564</v>
      </c>
      <c r="U3634" s="28" t="s">
        <v>7565</v>
      </c>
      <c r="V3634" s="28" t="s">
        <v>7566</v>
      </c>
      <c r="W3634" s="30">
        <v>45658</v>
      </c>
      <c r="X3634" s="30">
        <v>46022</v>
      </c>
      <c r="Y3634" s="28">
        <v>2025</v>
      </c>
      <c r="Z3634" s="28" t="s">
        <v>1338</v>
      </c>
      <c r="AA3634" s="28" t="s">
        <v>2727</v>
      </c>
      <c r="AB3634" s="28" t="s">
        <v>4700</v>
      </c>
      <c r="AC3634" s="28" t="s">
        <v>1313</v>
      </c>
      <c r="AD3634" s="48" t="s">
        <v>1872</v>
      </c>
    </row>
    <row r="3635" spans="1:30" x14ac:dyDescent="0.3">
      <c r="A3635" s="27" t="s">
        <v>7385</v>
      </c>
      <c r="B3635" s="28">
        <v>4</v>
      </c>
      <c r="C3635" s="28" t="s">
        <v>27</v>
      </c>
      <c r="D3635" t="s">
        <v>6378</v>
      </c>
      <c r="E3635" s="28" t="s">
        <v>4628</v>
      </c>
      <c r="F3635" s="28">
        <v>25</v>
      </c>
      <c r="G3635" s="28" t="s">
        <v>104</v>
      </c>
      <c r="H3635" s="28">
        <v>9510</v>
      </c>
      <c r="I3635" s="28" t="s">
        <v>6363</v>
      </c>
      <c r="J3635" s="28">
        <v>816</v>
      </c>
      <c r="K3635" s="28" t="s">
        <v>1196</v>
      </c>
      <c r="L3635" s="41">
        <v>973</v>
      </c>
      <c r="M3635" s="44">
        <v>865</v>
      </c>
      <c r="N3635" s="6">
        <v>0.88900000000000001</v>
      </c>
      <c r="O3635">
        <v>0</v>
      </c>
      <c r="P3635" s="29" t="s">
        <v>1132</v>
      </c>
      <c r="Q3635" s="28" t="s">
        <v>107</v>
      </c>
      <c r="R3635" s="28" t="s">
        <v>6364</v>
      </c>
      <c r="S3635" s="28" t="s">
        <v>1197</v>
      </c>
      <c r="T3635" s="28" t="s">
        <v>7567</v>
      </c>
      <c r="U3635" s="28" t="s">
        <v>7568</v>
      </c>
      <c r="V3635" s="28" t="s">
        <v>7569</v>
      </c>
      <c r="W3635" s="30">
        <v>45658</v>
      </c>
      <c r="X3635" s="30">
        <v>46022</v>
      </c>
      <c r="Y3635" s="28">
        <v>2025</v>
      </c>
      <c r="Z3635" s="28" t="s">
        <v>6402</v>
      </c>
      <c r="AA3635" s="28" t="s">
        <v>2744</v>
      </c>
      <c r="AB3635" s="28" t="s">
        <v>4701</v>
      </c>
      <c r="AC3635" s="28" t="s">
        <v>705</v>
      </c>
      <c r="AD3635" s="48" t="s">
        <v>2633</v>
      </c>
    </row>
    <row r="3636" spans="1:30" x14ac:dyDescent="0.3">
      <c r="A3636" s="27" t="s">
        <v>7385</v>
      </c>
      <c r="B3636" s="28">
        <v>4</v>
      </c>
      <c r="C3636" s="28" t="s">
        <v>27</v>
      </c>
      <c r="D3636" t="s">
        <v>6378</v>
      </c>
      <c r="E3636" s="28" t="s">
        <v>4628</v>
      </c>
      <c r="F3636" s="28">
        <v>25</v>
      </c>
      <c r="G3636" s="28" t="s">
        <v>104</v>
      </c>
      <c r="H3636" s="28">
        <v>9511</v>
      </c>
      <c r="I3636" s="28" t="s">
        <v>408</v>
      </c>
      <c r="J3636" s="28">
        <v>816</v>
      </c>
      <c r="K3636" s="28" t="s">
        <v>1196</v>
      </c>
      <c r="L3636" s="41">
        <v>513</v>
      </c>
      <c r="M3636" s="44">
        <v>446</v>
      </c>
      <c r="N3636" s="6">
        <v>0.86939999999999995</v>
      </c>
      <c r="O3636">
        <v>0</v>
      </c>
      <c r="P3636" s="29" t="s">
        <v>1132</v>
      </c>
      <c r="Q3636" s="28" t="s">
        <v>107</v>
      </c>
      <c r="R3636" s="28" t="s">
        <v>409</v>
      </c>
      <c r="S3636" s="28" t="s">
        <v>1197</v>
      </c>
      <c r="T3636" s="28" t="s">
        <v>7570</v>
      </c>
      <c r="U3636" s="28" t="s">
        <v>7571</v>
      </c>
      <c r="V3636" s="28" t="s">
        <v>7572</v>
      </c>
      <c r="W3636" s="30">
        <v>45658</v>
      </c>
      <c r="X3636" s="30">
        <v>46022</v>
      </c>
      <c r="Y3636" s="28">
        <v>2025</v>
      </c>
      <c r="Z3636" s="28" t="s">
        <v>2746</v>
      </c>
      <c r="AA3636" s="28" t="s">
        <v>2747</v>
      </c>
      <c r="AB3636" s="28" t="s">
        <v>2749</v>
      </c>
      <c r="AC3636" s="28" t="s">
        <v>2751</v>
      </c>
      <c r="AD3636" s="48" t="s">
        <v>6356</v>
      </c>
    </row>
    <row r="3637" spans="1:30" x14ac:dyDescent="0.3">
      <c r="A3637" s="27" t="s">
        <v>7385</v>
      </c>
      <c r="B3637" s="28">
        <v>4</v>
      </c>
      <c r="C3637" s="28" t="s">
        <v>27</v>
      </c>
      <c r="D3637" t="s">
        <v>6378</v>
      </c>
      <c r="E3637" s="28" t="s">
        <v>4628</v>
      </c>
      <c r="F3637" s="28">
        <v>25</v>
      </c>
      <c r="G3637" s="28" t="s">
        <v>104</v>
      </c>
      <c r="H3637" s="28">
        <v>9512</v>
      </c>
      <c r="I3637" s="28" t="s">
        <v>289</v>
      </c>
      <c r="J3637" s="28">
        <v>816</v>
      </c>
      <c r="K3637" s="28" t="s">
        <v>1196</v>
      </c>
      <c r="L3637" s="41">
        <v>868</v>
      </c>
      <c r="M3637" s="44">
        <v>170</v>
      </c>
      <c r="N3637" s="6">
        <v>0.19589999999999999</v>
      </c>
      <c r="O3637">
        <v>0</v>
      </c>
      <c r="P3637" s="29" t="s">
        <v>1132</v>
      </c>
      <c r="Q3637" s="28" t="s">
        <v>107</v>
      </c>
      <c r="R3637" s="28" t="s">
        <v>290</v>
      </c>
      <c r="S3637" s="28" t="s">
        <v>1197</v>
      </c>
      <c r="T3637" s="28" t="s">
        <v>7573</v>
      </c>
      <c r="U3637" s="28" t="s">
        <v>7574</v>
      </c>
      <c r="V3637" s="28" t="s">
        <v>7575</v>
      </c>
      <c r="W3637" s="30">
        <v>45658</v>
      </c>
      <c r="X3637" s="30">
        <v>46022</v>
      </c>
      <c r="Y3637" s="28">
        <v>2025</v>
      </c>
      <c r="Z3637" s="28" t="s">
        <v>4702</v>
      </c>
      <c r="AA3637" s="28" t="s">
        <v>4703</v>
      </c>
      <c r="AB3637" s="28" t="s">
        <v>4704</v>
      </c>
      <c r="AC3637" s="28" t="s">
        <v>3699</v>
      </c>
      <c r="AD3637" s="48" t="s">
        <v>78</v>
      </c>
    </row>
    <row r="3638" spans="1:30" x14ac:dyDescent="0.3">
      <c r="A3638" s="27" t="s">
        <v>7385</v>
      </c>
      <c r="B3638" s="28">
        <v>4</v>
      </c>
      <c r="C3638" s="28" t="s">
        <v>27</v>
      </c>
      <c r="D3638" t="s">
        <v>6378</v>
      </c>
      <c r="E3638" s="28" t="s">
        <v>4628</v>
      </c>
      <c r="F3638" s="28">
        <v>25</v>
      </c>
      <c r="G3638" s="28" t="s">
        <v>104</v>
      </c>
      <c r="H3638" s="28">
        <v>9513</v>
      </c>
      <c r="I3638" s="28" t="s">
        <v>291</v>
      </c>
      <c r="J3638" s="28">
        <v>816</v>
      </c>
      <c r="K3638" s="28" t="s">
        <v>1196</v>
      </c>
      <c r="L3638" s="41">
        <v>309</v>
      </c>
      <c r="M3638" s="44">
        <v>561</v>
      </c>
      <c r="N3638" s="6">
        <v>1.8154999999999999</v>
      </c>
      <c r="O3638">
        <v>0</v>
      </c>
      <c r="P3638" s="29" t="s">
        <v>1132</v>
      </c>
      <c r="Q3638" s="28" t="s">
        <v>107</v>
      </c>
      <c r="R3638" s="28" t="s">
        <v>293</v>
      </c>
      <c r="S3638" s="28" t="s">
        <v>1197</v>
      </c>
      <c r="T3638" s="28" t="s">
        <v>7576</v>
      </c>
      <c r="U3638" s="28" t="s">
        <v>7577</v>
      </c>
      <c r="V3638" s="28" t="s">
        <v>7578</v>
      </c>
      <c r="W3638" s="30">
        <v>45658</v>
      </c>
      <c r="X3638" s="30">
        <v>46022</v>
      </c>
      <c r="Y3638" s="28">
        <v>2025</v>
      </c>
      <c r="Z3638" s="28" t="s">
        <v>2808</v>
      </c>
      <c r="AA3638" s="28" t="s">
        <v>2820</v>
      </c>
      <c r="AB3638" s="28" t="s">
        <v>4705</v>
      </c>
      <c r="AC3638" s="28" t="s">
        <v>2811</v>
      </c>
      <c r="AD3638" s="48" t="s">
        <v>2812</v>
      </c>
    </row>
    <row r="3639" spans="1:30" x14ac:dyDescent="0.3">
      <c r="A3639" s="27" t="s">
        <v>7385</v>
      </c>
      <c r="B3639" s="28">
        <v>4</v>
      </c>
      <c r="C3639" s="28" t="s">
        <v>27</v>
      </c>
      <c r="D3639" t="s">
        <v>6378</v>
      </c>
      <c r="E3639" s="28" t="s">
        <v>4628</v>
      </c>
      <c r="F3639" s="28">
        <v>15</v>
      </c>
      <c r="G3639" s="28" t="s">
        <v>245</v>
      </c>
      <c r="H3639" s="28">
        <v>9514</v>
      </c>
      <c r="I3639" s="28" t="s">
        <v>246</v>
      </c>
      <c r="J3639" s="28">
        <v>816</v>
      </c>
      <c r="K3639" s="28" t="s">
        <v>1196</v>
      </c>
      <c r="L3639" s="41">
        <v>118</v>
      </c>
      <c r="M3639" s="44">
        <v>119</v>
      </c>
      <c r="N3639" s="6">
        <v>1.0085</v>
      </c>
      <c r="O3639">
        <v>0</v>
      </c>
      <c r="P3639" s="29" t="s">
        <v>1132</v>
      </c>
      <c r="Q3639" s="28" t="s">
        <v>249</v>
      </c>
      <c r="R3639" s="28" t="s">
        <v>250</v>
      </c>
      <c r="S3639" s="28" t="s">
        <v>1197</v>
      </c>
      <c r="T3639" s="28" t="s">
        <v>7561</v>
      </c>
      <c r="U3639" s="28" t="s">
        <v>7562</v>
      </c>
      <c r="V3639" s="28" t="s">
        <v>7563</v>
      </c>
      <c r="W3639" s="30">
        <v>45658</v>
      </c>
      <c r="X3639" s="30">
        <v>46022</v>
      </c>
      <c r="Y3639" s="28">
        <v>2025</v>
      </c>
      <c r="Z3639" s="28" t="s">
        <v>2619</v>
      </c>
      <c r="AA3639" s="28" t="s">
        <v>247</v>
      </c>
      <c r="AB3639" s="28" t="s">
        <v>2863</v>
      </c>
      <c r="AC3639" s="28" t="s">
        <v>248</v>
      </c>
      <c r="AD3639" s="48" t="s">
        <v>41</v>
      </c>
    </row>
    <row r="3640" spans="1:30" x14ac:dyDescent="0.3">
      <c r="A3640" s="27" t="s">
        <v>7385</v>
      </c>
      <c r="B3640" s="28">
        <v>4</v>
      </c>
      <c r="C3640" s="28" t="s">
        <v>27</v>
      </c>
      <c r="D3640" t="s">
        <v>6378</v>
      </c>
      <c r="E3640" s="28" t="s">
        <v>4628</v>
      </c>
      <c r="F3640" s="28">
        <v>17</v>
      </c>
      <c r="G3640" s="28" t="s">
        <v>90</v>
      </c>
      <c r="H3640" s="28">
        <v>9515</v>
      </c>
      <c r="I3640" s="28" t="s">
        <v>98</v>
      </c>
      <c r="J3640" s="28">
        <v>816</v>
      </c>
      <c r="K3640" s="28" t="s">
        <v>1196</v>
      </c>
      <c r="L3640" s="41">
        <v>124</v>
      </c>
      <c r="M3640" s="44">
        <v>78</v>
      </c>
      <c r="N3640" s="6">
        <v>0.629</v>
      </c>
      <c r="O3640">
        <v>0</v>
      </c>
      <c r="P3640" s="29" t="s">
        <v>1132</v>
      </c>
      <c r="Q3640" s="28" t="s">
        <v>93</v>
      </c>
      <c r="R3640" s="28" t="s">
        <v>100</v>
      </c>
      <c r="S3640" s="28" t="s">
        <v>1197</v>
      </c>
      <c r="T3640" s="28" t="s">
        <v>7637</v>
      </c>
      <c r="U3640" s="28" t="s">
        <v>7638</v>
      </c>
      <c r="V3640" s="28" t="s">
        <v>7639</v>
      </c>
      <c r="W3640" s="30">
        <v>45658</v>
      </c>
      <c r="X3640" s="30">
        <v>46022</v>
      </c>
      <c r="Y3640" s="28">
        <v>2025</v>
      </c>
      <c r="Z3640" s="28" t="s">
        <v>4449</v>
      </c>
      <c r="AA3640" s="28" t="s">
        <v>2919</v>
      </c>
      <c r="AB3640" s="28" t="s">
        <v>508</v>
      </c>
      <c r="AC3640" s="28" t="s">
        <v>732</v>
      </c>
      <c r="AD3640" s="48" t="s">
        <v>2633</v>
      </c>
    </row>
    <row r="3641" spans="1:30" x14ac:dyDescent="0.3">
      <c r="A3641" s="27" t="s">
        <v>7385</v>
      </c>
      <c r="B3641" s="28">
        <v>4</v>
      </c>
      <c r="C3641" s="28" t="s">
        <v>27</v>
      </c>
      <c r="D3641" t="s">
        <v>6378</v>
      </c>
      <c r="E3641" s="28" t="s">
        <v>4628</v>
      </c>
      <c r="F3641" s="28">
        <v>18</v>
      </c>
      <c r="G3641" s="28" t="s">
        <v>84</v>
      </c>
      <c r="H3641" s="28">
        <v>9516</v>
      </c>
      <c r="I3641" s="28" t="s">
        <v>85</v>
      </c>
      <c r="J3641" s="28">
        <v>816</v>
      </c>
      <c r="K3641" s="28" t="s">
        <v>1196</v>
      </c>
      <c r="L3641" s="41">
        <v>100</v>
      </c>
      <c r="M3641" s="44">
        <v>44</v>
      </c>
      <c r="N3641" s="6">
        <v>0.44</v>
      </c>
      <c r="O3641">
        <v>0</v>
      </c>
      <c r="P3641" s="29" t="s">
        <v>1132</v>
      </c>
      <c r="Q3641" s="28" t="s">
        <v>86</v>
      </c>
      <c r="R3641" s="28" t="s">
        <v>87</v>
      </c>
      <c r="S3641" s="28" t="s">
        <v>1197</v>
      </c>
      <c r="T3641" s="28" t="s">
        <v>7601</v>
      </c>
      <c r="U3641" s="28" t="s">
        <v>7602</v>
      </c>
      <c r="V3641" s="28" t="s">
        <v>7603</v>
      </c>
      <c r="W3641" s="30">
        <v>45658</v>
      </c>
      <c r="X3641" s="30">
        <v>46022</v>
      </c>
      <c r="Y3641" s="28">
        <v>2025</v>
      </c>
      <c r="Z3641" s="28" t="s">
        <v>2347</v>
      </c>
      <c r="AA3641" s="28" t="s">
        <v>3226</v>
      </c>
      <c r="AB3641" s="28" t="s">
        <v>3768</v>
      </c>
      <c r="AC3641" s="28" t="s">
        <v>3221</v>
      </c>
      <c r="AD3641" s="48" t="s">
        <v>3222</v>
      </c>
    </row>
    <row r="3642" spans="1:30" x14ac:dyDescent="0.3">
      <c r="A3642" s="27" t="s">
        <v>7385</v>
      </c>
      <c r="B3642" s="28">
        <v>4</v>
      </c>
      <c r="C3642" s="28" t="s">
        <v>27</v>
      </c>
      <c r="D3642" t="s">
        <v>6378</v>
      </c>
      <c r="E3642" s="28" t="s">
        <v>4628</v>
      </c>
      <c r="F3642" s="28">
        <v>91</v>
      </c>
      <c r="G3642" s="28" t="s">
        <v>331</v>
      </c>
      <c r="H3642" s="28">
        <v>9517</v>
      </c>
      <c r="I3642" s="28" t="s">
        <v>6357</v>
      </c>
      <c r="J3642" s="28">
        <v>816</v>
      </c>
      <c r="K3642" s="28" t="s">
        <v>1196</v>
      </c>
      <c r="L3642" s="41">
        <v>82</v>
      </c>
      <c r="M3642" s="44">
        <v>78</v>
      </c>
      <c r="N3642" s="6">
        <v>0.95120000000000005</v>
      </c>
      <c r="O3642">
        <v>0</v>
      </c>
      <c r="P3642" s="29" t="s">
        <v>1132</v>
      </c>
      <c r="Q3642" s="28" t="s">
        <v>332</v>
      </c>
      <c r="R3642" s="28" t="s">
        <v>6358</v>
      </c>
      <c r="S3642" s="28" t="s">
        <v>1197</v>
      </c>
      <c r="T3642" s="28" t="s">
        <v>7679</v>
      </c>
      <c r="U3642" s="28" t="s">
        <v>7680</v>
      </c>
      <c r="V3642" s="28" t="s">
        <v>7681</v>
      </c>
      <c r="W3642" s="30">
        <v>45658</v>
      </c>
      <c r="X3642" s="30">
        <v>46022</v>
      </c>
      <c r="Y3642" s="28">
        <v>2025</v>
      </c>
      <c r="Z3642" s="28" t="s">
        <v>3232</v>
      </c>
      <c r="AA3642" s="28" t="s">
        <v>3229</v>
      </c>
      <c r="AB3642" s="28" t="s">
        <v>4706</v>
      </c>
      <c r="AC3642" s="28" t="s">
        <v>4707</v>
      </c>
      <c r="AD3642" s="48" t="s">
        <v>6356</v>
      </c>
    </row>
    <row r="3643" spans="1:30" x14ac:dyDescent="0.3">
      <c r="A3643" s="27" t="s">
        <v>7385</v>
      </c>
      <c r="B3643" s="28">
        <v>4</v>
      </c>
      <c r="C3643" s="28" t="s">
        <v>27</v>
      </c>
      <c r="D3643" t="s">
        <v>6378</v>
      </c>
      <c r="E3643" s="28" t="s">
        <v>4628</v>
      </c>
      <c r="F3643" s="28">
        <v>86</v>
      </c>
      <c r="G3643" s="28" t="s">
        <v>412</v>
      </c>
      <c r="H3643" s="28">
        <v>9518</v>
      </c>
      <c r="I3643" s="28" t="s">
        <v>413</v>
      </c>
      <c r="J3643" s="28">
        <v>816</v>
      </c>
      <c r="K3643" s="28" t="s">
        <v>1196</v>
      </c>
      <c r="L3643" s="41">
        <v>134</v>
      </c>
      <c r="M3643" s="44">
        <v>92</v>
      </c>
      <c r="N3643" s="6">
        <v>0.68659999999999999</v>
      </c>
      <c r="O3643">
        <v>0</v>
      </c>
      <c r="P3643" s="29" t="s">
        <v>1132</v>
      </c>
      <c r="Q3643" s="28" t="s">
        <v>414</v>
      </c>
      <c r="R3643" s="28" t="s">
        <v>415</v>
      </c>
      <c r="S3643" s="28" t="s">
        <v>1197</v>
      </c>
      <c r="T3643" s="28" t="s">
        <v>7688</v>
      </c>
      <c r="U3643" s="28" t="s">
        <v>7689</v>
      </c>
      <c r="V3643" s="28" t="s">
        <v>7690</v>
      </c>
      <c r="W3643" s="30">
        <v>45658</v>
      </c>
      <c r="X3643" s="30">
        <v>46022</v>
      </c>
      <c r="Y3643" s="28">
        <v>2025</v>
      </c>
      <c r="Z3643" s="28" t="s">
        <v>4414</v>
      </c>
      <c r="AA3643" s="28" t="s">
        <v>4415</v>
      </c>
      <c r="AB3643" s="28" t="s">
        <v>3237</v>
      </c>
      <c r="AC3643" s="28" t="s">
        <v>4574</v>
      </c>
      <c r="AD3643" s="48" t="s">
        <v>4575</v>
      </c>
    </row>
    <row r="3644" spans="1:30" x14ac:dyDescent="0.3">
      <c r="A3644" s="27" t="s">
        <v>7385</v>
      </c>
      <c r="B3644" s="28">
        <v>4</v>
      </c>
      <c r="C3644" s="28" t="s">
        <v>27</v>
      </c>
      <c r="D3644" t="s">
        <v>6378</v>
      </c>
      <c r="E3644" s="28" t="s">
        <v>4628</v>
      </c>
      <c r="F3644" s="28">
        <v>85</v>
      </c>
      <c r="G3644" s="28" t="s">
        <v>404</v>
      </c>
      <c r="H3644" s="28">
        <v>9519</v>
      </c>
      <c r="I3644" s="28" t="s">
        <v>6361</v>
      </c>
      <c r="J3644" s="28">
        <v>816</v>
      </c>
      <c r="K3644" s="28" t="s">
        <v>1196</v>
      </c>
      <c r="L3644" s="41">
        <v>295</v>
      </c>
      <c r="M3644" s="44">
        <v>179</v>
      </c>
      <c r="N3644" s="6">
        <v>0.60680000000000001</v>
      </c>
      <c r="O3644">
        <v>0</v>
      </c>
      <c r="P3644" s="29" t="s">
        <v>1132</v>
      </c>
      <c r="Q3644" s="28" t="s">
        <v>407</v>
      </c>
      <c r="R3644" s="28" t="s">
        <v>6362</v>
      </c>
      <c r="S3644" s="28" t="s">
        <v>1197</v>
      </c>
      <c r="T3644" s="28" t="s">
        <v>7691</v>
      </c>
      <c r="U3644" s="28" t="s">
        <v>7692</v>
      </c>
      <c r="V3644" s="28" t="s">
        <v>7693</v>
      </c>
      <c r="W3644" s="30">
        <v>45658</v>
      </c>
      <c r="X3644" s="30">
        <v>46022</v>
      </c>
      <c r="Y3644" s="28">
        <v>2025</v>
      </c>
      <c r="Z3644" s="28" t="s">
        <v>4708</v>
      </c>
      <c r="AA3644" s="28" t="s">
        <v>4709</v>
      </c>
      <c r="AB3644" s="28" t="s">
        <v>4570</v>
      </c>
      <c r="AC3644" s="28" t="s">
        <v>4302</v>
      </c>
      <c r="AD3644" s="48" t="s">
        <v>1250</v>
      </c>
    </row>
    <row r="3645" spans="1:30" x14ac:dyDescent="0.3">
      <c r="A3645" s="27" t="s">
        <v>7385</v>
      </c>
      <c r="B3645" s="28">
        <v>4</v>
      </c>
      <c r="C3645" s="28" t="s">
        <v>27</v>
      </c>
      <c r="D3645" t="s">
        <v>6378</v>
      </c>
      <c r="E3645" s="28" t="s">
        <v>4628</v>
      </c>
      <c r="F3645" s="28">
        <v>20</v>
      </c>
      <c r="G3645" s="28" t="s">
        <v>376</v>
      </c>
      <c r="H3645" s="28">
        <v>9520</v>
      </c>
      <c r="I3645" s="28" t="s">
        <v>387</v>
      </c>
      <c r="J3645" s="28">
        <v>816</v>
      </c>
      <c r="K3645" s="28" t="s">
        <v>1196</v>
      </c>
      <c r="L3645" s="41">
        <v>145</v>
      </c>
      <c r="M3645" s="44">
        <v>68</v>
      </c>
      <c r="N3645" s="6">
        <v>0.46899999999999997</v>
      </c>
      <c r="O3645">
        <v>0</v>
      </c>
      <c r="P3645" s="29" t="s">
        <v>1132</v>
      </c>
      <c r="Q3645" s="28" t="s">
        <v>381</v>
      </c>
      <c r="R3645" s="28" t="s">
        <v>388</v>
      </c>
      <c r="S3645" s="28" t="s">
        <v>1197</v>
      </c>
      <c r="T3645" s="28" t="s">
        <v>7697</v>
      </c>
      <c r="U3645" s="28" t="s">
        <v>7698</v>
      </c>
      <c r="V3645" s="28" t="s">
        <v>7699</v>
      </c>
      <c r="W3645" s="30">
        <v>45658</v>
      </c>
      <c r="X3645" s="30">
        <v>46022</v>
      </c>
      <c r="Y3645" s="28">
        <v>2025</v>
      </c>
      <c r="Z3645" s="28" t="s">
        <v>4710</v>
      </c>
      <c r="AA3645" s="28" t="s">
        <v>3279</v>
      </c>
      <c r="AB3645" s="28" t="s">
        <v>4711</v>
      </c>
      <c r="AC3645" s="28" t="s">
        <v>3277</v>
      </c>
      <c r="AD3645" s="48" t="s">
        <v>78</v>
      </c>
    </row>
    <row r="3646" spans="1:30" x14ac:dyDescent="0.3">
      <c r="A3646" s="27" t="s">
        <v>7385</v>
      </c>
      <c r="B3646" s="28">
        <v>4</v>
      </c>
      <c r="C3646" s="28" t="s">
        <v>27</v>
      </c>
      <c r="D3646" t="s">
        <v>6378</v>
      </c>
      <c r="E3646" s="28" t="s">
        <v>4628</v>
      </c>
      <c r="F3646" s="28">
        <v>20</v>
      </c>
      <c r="G3646" s="28" t="s">
        <v>376</v>
      </c>
      <c r="H3646" s="28">
        <v>9521</v>
      </c>
      <c r="I3646" s="28" t="s">
        <v>383</v>
      </c>
      <c r="J3646" s="28">
        <v>816</v>
      </c>
      <c r="K3646" s="28" t="s">
        <v>1196</v>
      </c>
      <c r="L3646" s="41">
        <v>262</v>
      </c>
      <c r="M3646" s="44">
        <v>125</v>
      </c>
      <c r="N3646" s="6">
        <v>0.47710000000000002</v>
      </c>
      <c r="O3646">
        <v>0</v>
      </c>
      <c r="P3646" s="29" t="s">
        <v>1132</v>
      </c>
      <c r="Q3646" s="28" t="s">
        <v>381</v>
      </c>
      <c r="R3646" s="28" t="s">
        <v>386</v>
      </c>
      <c r="S3646" s="28" t="s">
        <v>1197</v>
      </c>
      <c r="T3646" s="28" t="s">
        <v>7700</v>
      </c>
      <c r="U3646" s="28" t="s">
        <v>7701</v>
      </c>
      <c r="V3646" s="28" t="s">
        <v>7702</v>
      </c>
      <c r="W3646" s="30">
        <v>45658</v>
      </c>
      <c r="X3646" s="30">
        <v>46022</v>
      </c>
      <c r="Y3646" s="28">
        <v>2025</v>
      </c>
      <c r="Z3646" s="28" t="s">
        <v>3286</v>
      </c>
      <c r="AA3646" s="28" t="s">
        <v>3292</v>
      </c>
      <c r="AB3646" s="28" t="s">
        <v>3288</v>
      </c>
      <c r="AC3646" s="28" t="s">
        <v>1211</v>
      </c>
      <c r="AD3646" s="48" t="s">
        <v>899</v>
      </c>
    </row>
    <row r="3647" spans="1:30" x14ac:dyDescent="0.3">
      <c r="A3647" s="27" t="s">
        <v>7385</v>
      </c>
      <c r="B3647" s="28">
        <v>4</v>
      </c>
      <c r="C3647" s="28" t="s">
        <v>27</v>
      </c>
      <c r="D3647" t="s">
        <v>6378</v>
      </c>
      <c r="E3647" s="28" t="s">
        <v>4628</v>
      </c>
      <c r="F3647" s="28">
        <v>27</v>
      </c>
      <c r="G3647" s="28" t="s">
        <v>274</v>
      </c>
      <c r="H3647" s="28">
        <v>9522</v>
      </c>
      <c r="I3647" s="28" t="s">
        <v>275</v>
      </c>
      <c r="J3647" s="28">
        <v>816</v>
      </c>
      <c r="K3647" s="28" t="s">
        <v>1196</v>
      </c>
      <c r="L3647" s="41">
        <v>26</v>
      </c>
      <c r="M3647" s="44">
        <v>14</v>
      </c>
      <c r="N3647" s="6">
        <v>0.53849999999999998</v>
      </c>
      <c r="O3647">
        <v>0</v>
      </c>
      <c r="P3647" s="29" t="s">
        <v>1132</v>
      </c>
      <c r="Q3647" s="28" t="s">
        <v>276</v>
      </c>
      <c r="R3647" s="28" t="s">
        <v>277</v>
      </c>
      <c r="S3647" s="28" t="s">
        <v>1197</v>
      </c>
      <c r="T3647" s="28" t="s">
        <v>7616</v>
      </c>
      <c r="U3647" s="28" t="s">
        <v>7617</v>
      </c>
      <c r="V3647" s="28" t="s">
        <v>7618</v>
      </c>
      <c r="W3647" s="30">
        <v>45658</v>
      </c>
      <c r="X3647" s="30">
        <v>46022</v>
      </c>
      <c r="Y3647" s="28">
        <v>2025</v>
      </c>
      <c r="Z3647" s="28" t="s">
        <v>4418</v>
      </c>
      <c r="AA3647" s="28" t="s">
        <v>3301</v>
      </c>
      <c r="AB3647" s="28" t="s">
        <v>3306</v>
      </c>
      <c r="AC3647" s="28" t="s">
        <v>3299</v>
      </c>
      <c r="AD3647" s="48" t="s">
        <v>457</v>
      </c>
    </row>
    <row r="3648" spans="1:30" x14ac:dyDescent="0.3">
      <c r="A3648" s="27" t="s">
        <v>7385</v>
      </c>
      <c r="B3648" s="28">
        <v>4</v>
      </c>
      <c r="C3648" s="28" t="s">
        <v>27</v>
      </c>
      <c r="D3648" t="s">
        <v>6378</v>
      </c>
      <c r="E3648" s="28" t="s">
        <v>4628</v>
      </c>
      <c r="F3648" s="28">
        <v>23</v>
      </c>
      <c r="G3648" s="28" t="s">
        <v>268</v>
      </c>
      <c r="H3648" s="28">
        <v>9523</v>
      </c>
      <c r="I3648" s="28" t="s">
        <v>269</v>
      </c>
      <c r="J3648" s="28">
        <v>816</v>
      </c>
      <c r="K3648" s="28" t="s">
        <v>1196</v>
      </c>
      <c r="L3648" s="41">
        <v>138</v>
      </c>
      <c r="M3648" s="44">
        <v>87</v>
      </c>
      <c r="N3648" s="6">
        <v>0.63039999999999996</v>
      </c>
      <c r="O3648">
        <v>0</v>
      </c>
      <c r="P3648" s="29" t="s">
        <v>1132</v>
      </c>
      <c r="Q3648" s="28" t="s">
        <v>272</v>
      </c>
      <c r="R3648" s="28" t="s">
        <v>273</v>
      </c>
      <c r="S3648" s="28" t="s">
        <v>1197</v>
      </c>
      <c r="T3648" s="28" t="s">
        <v>7613</v>
      </c>
      <c r="U3648" s="28" t="s">
        <v>7614</v>
      </c>
      <c r="V3648" s="28" t="s">
        <v>7615</v>
      </c>
      <c r="W3648" s="30">
        <v>45658</v>
      </c>
      <c r="X3648" s="30">
        <v>46022</v>
      </c>
      <c r="Y3648" s="28">
        <v>2025</v>
      </c>
      <c r="Z3648" s="28" t="s">
        <v>3307</v>
      </c>
      <c r="AA3648" s="28" t="s">
        <v>3308</v>
      </c>
      <c r="AB3648" s="28" t="s">
        <v>4712</v>
      </c>
      <c r="AC3648" s="28" t="s">
        <v>270</v>
      </c>
      <c r="AD3648" s="48" t="s">
        <v>271</v>
      </c>
    </row>
    <row r="3649" spans="1:30" x14ac:dyDescent="0.3">
      <c r="A3649" s="27" t="s">
        <v>7385</v>
      </c>
      <c r="B3649" s="28">
        <v>4</v>
      </c>
      <c r="C3649" s="28" t="s">
        <v>27</v>
      </c>
      <c r="D3649" t="s">
        <v>6378</v>
      </c>
      <c r="E3649" s="28" t="s">
        <v>4628</v>
      </c>
      <c r="F3649" s="28">
        <v>44</v>
      </c>
      <c r="G3649" s="28" t="s">
        <v>64</v>
      </c>
      <c r="H3649" s="28">
        <v>9524</v>
      </c>
      <c r="I3649" s="28" t="s">
        <v>77</v>
      </c>
      <c r="J3649" s="28">
        <v>816</v>
      </c>
      <c r="K3649" s="28" t="s">
        <v>1196</v>
      </c>
      <c r="L3649" s="41">
        <v>207</v>
      </c>
      <c r="M3649" s="44">
        <v>129</v>
      </c>
      <c r="N3649" s="6">
        <v>0.62319999999999998</v>
      </c>
      <c r="O3649">
        <v>0</v>
      </c>
      <c r="P3649" s="29" t="s">
        <v>1132</v>
      </c>
      <c r="Q3649" s="28" t="s">
        <v>67</v>
      </c>
      <c r="R3649" s="28" t="s">
        <v>79</v>
      </c>
      <c r="S3649" s="28" t="s">
        <v>1197</v>
      </c>
      <c r="T3649" s="28" t="s">
        <v>7619</v>
      </c>
      <c r="U3649" s="28" t="s">
        <v>7620</v>
      </c>
      <c r="V3649" s="28" t="s">
        <v>7621</v>
      </c>
      <c r="W3649" s="30">
        <v>45658</v>
      </c>
      <c r="X3649" s="30">
        <v>46022</v>
      </c>
      <c r="Y3649" s="28">
        <v>2025</v>
      </c>
      <c r="Z3649" s="28" t="s">
        <v>4713</v>
      </c>
      <c r="AA3649" s="28" t="s">
        <v>4714</v>
      </c>
      <c r="AB3649" s="28" t="s">
        <v>4715</v>
      </c>
      <c r="AC3649" s="28" t="s">
        <v>3323</v>
      </c>
      <c r="AD3649" s="48" t="s">
        <v>78</v>
      </c>
    </row>
    <row r="3650" spans="1:30" x14ac:dyDescent="0.3">
      <c r="A3650" s="27" t="s">
        <v>7385</v>
      </c>
      <c r="B3650" s="28">
        <v>4</v>
      </c>
      <c r="C3650" s="28" t="s">
        <v>27</v>
      </c>
      <c r="D3650" t="s">
        <v>6378</v>
      </c>
      <c r="E3650" s="28" t="s">
        <v>4628</v>
      </c>
      <c r="F3650" s="28">
        <v>41</v>
      </c>
      <c r="G3650" s="28" t="s">
        <v>124</v>
      </c>
      <c r="H3650" s="28">
        <v>9525</v>
      </c>
      <c r="I3650" s="28" t="s">
        <v>125</v>
      </c>
      <c r="J3650" s="28">
        <v>816</v>
      </c>
      <c r="K3650" s="28" t="s">
        <v>1196</v>
      </c>
      <c r="L3650" s="41">
        <v>63</v>
      </c>
      <c r="M3650" s="44">
        <v>44</v>
      </c>
      <c r="N3650" s="6">
        <v>0.69840000000000002</v>
      </c>
      <c r="O3650">
        <v>0</v>
      </c>
      <c r="P3650" s="29" t="s">
        <v>1132</v>
      </c>
      <c r="Q3650" s="28" t="s">
        <v>129</v>
      </c>
      <c r="R3650" s="28" t="s">
        <v>130</v>
      </c>
      <c r="S3650" s="28" t="s">
        <v>1197</v>
      </c>
      <c r="T3650" s="28" t="s">
        <v>7537</v>
      </c>
      <c r="U3650" s="28" t="s">
        <v>7538</v>
      </c>
      <c r="V3650" s="28" t="s">
        <v>7539</v>
      </c>
      <c r="W3650" s="30">
        <v>45658</v>
      </c>
      <c r="X3650" s="30">
        <v>46022</v>
      </c>
      <c r="Y3650" s="28">
        <v>2025</v>
      </c>
      <c r="Z3650" s="28" t="s">
        <v>2567</v>
      </c>
      <c r="AA3650" s="28" t="s">
        <v>126</v>
      </c>
      <c r="AB3650" s="28" t="s">
        <v>438</v>
      </c>
      <c r="AC3650" s="28" t="s">
        <v>127</v>
      </c>
      <c r="AD3650" s="48" t="s">
        <v>128</v>
      </c>
    </row>
    <row r="3651" spans="1:30" x14ac:dyDescent="0.3">
      <c r="A3651" s="27" t="s">
        <v>7385</v>
      </c>
      <c r="B3651" s="28">
        <v>4</v>
      </c>
      <c r="C3651" s="28" t="s">
        <v>27</v>
      </c>
      <c r="D3651" t="s">
        <v>6378</v>
      </c>
      <c r="E3651" s="28" t="s">
        <v>4628</v>
      </c>
      <c r="F3651" s="28">
        <v>41</v>
      </c>
      <c r="G3651" s="28" t="s">
        <v>124</v>
      </c>
      <c r="H3651" s="28">
        <v>9526</v>
      </c>
      <c r="I3651" s="28" t="s">
        <v>179</v>
      </c>
      <c r="J3651" s="28">
        <v>816</v>
      </c>
      <c r="K3651" s="28" t="s">
        <v>1196</v>
      </c>
      <c r="L3651" s="41">
        <v>89</v>
      </c>
      <c r="M3651" s="44">
        <v>130</v>
      </c>
      <c r="N3651" s="6">
        <v>1.4607000000000001</v>
      </c>
      <c r="O3651">
        <v>0</v>
      </c>
      <c r="P3651" s="29" t="s">
        <v>1132</v>
      </c>
      <c r="Q3651" s="28" t="s">
        <v>129</v>
      </c>
      <c r="R3651" s="28" t="s">
        <v>180</v>
      </c>
      <c r="S3651" s="28" t="s">
        <v>1197</v>
      </c>
      <c r="T3651" s="28" t="s">
        <v>7540</v>
      </c>
      <c r="U3651" s="28" t="s">
        <v>7541</v>
      </c>
      <c r="V3651" s="28" t="s">
        <v>7542</v>
      </c>
      <c r="W3651" s="30">
        <v>45658</v>
      </c>
      <c r="X3651" s="30">
        <v>46022</v>
      </c>
      <c r="Y3651" s="28">
        <v>2025</v>
      </c>
      <c r="Z3651" s="28" t="s">
        <v>4034</v>
      </c>
      <c r="AA3651" s="28" t="s">
        <v>2579</v>
      </c>
      <c r="AB3651" s="28" t="s">
        <v>1278</v>
      </c>
      <c r="AC3651" s="28" t="s">
        <v>2586</v>
      </c>
      <c r="AD3651" s="48" t="s">
        <v>338</v>
      </c>
    </row>
    <row r="3652" spans="1:30" x14ac:dyDescent="0.3">
      <c r="A3652" s="27" t="s">
        <v>7385</v>
      </c>
      <c r="B3652" s="28">
        <v>4</v>
      </c>
      <c r="C3652" s="28" t="s">
        <v>27</v>
      </c>
      <c r="D3652" t="s">
        <v>6378</v>
      </c>
      <c r="E3652" s="28" t="s">
        <v>4628</v>
      </c>
      <c r="F3652" s="28">
        <v>41</v>
      </c>
      <c r="G3652" s="28" t="s">
        <v>124</v>
      </c>
      <c r="H3652" s="28">
        <v>9527</v>
      </c>
      <c r="I3652" s="28" t="s">
        <v>173</v>
      </c>
      <c r="J3652" s="28">
        <v>816</v>
      </c>
      <c r="K3652" s="28" t="s">
        <v>1196</v>
      </c>
      <c r="L3652" s="41">
        <v>305</v>
      </c>
      <c r="M3652" s="44">
        <v>457</v>
      </c>
      <c r="N3652" s="6">
        <v>1.4984</v>
      </c>
      <c r="O3652">
        <v>0</v>
      </c>
      <c r="P3652" s="29" t="s">
        <v>1132</v>
      </c>
      <c r="Q3652" s="28" t="s">
        <v>129</v>
      </c>
      <c r="R3652" s="28" t="s">
        <v>175</v>
      </c>
      <c r="S3652" s="28" t="s">
        <v>1197</v>
      </c>
      <c r="T3652" s="28" t="s">
        <v>7543</v>
      </c>
      <c r="U3652" s="28" t="s">
        <v>7544</v>
      </c>
      <c r="V3652" s="28" t="s">
        <v>7545</v>
      </c>
      <c r="W3652" s="30">
        <v>45658</v>
      </c>
      <c r="X3652" s="30">
        <v>46022</v>
      </c>
      <c r="Y3652" s="28">
        <v>2025</v>
      </c>
      <c r="Z3652" s="28" t="s">
        <v>2568</v>
      </c>
      <c r="AA3652" s="28" t="s">
        <v>174</v>
      </c>
      <c r="AB3652" s="28" t="s">
        <v>2570</v>
      </c>
      <c r="AC3652" s="28" t="s">
        <v>1205</v>
      </c>
      <c r="AD3652" s="48" t="s">
        <v>618</v>
      </c>
    </row>
    <row r="3653" spans="1:30" x14ac:dyDescent="0.3">
      <c r="A3653" s="27" t="s">
        <v>7385</v>
      </c>
      <c r="B3653" s="28">
        <v>4</v>
      </c>
      <c r="C3653" s="28" t="s">
        <v>27</v>
      </c>
      <c r="D3653" t="s">
        <v>6378</v>
      </c>
      <c r="E3653" s="28" t="s">
        <v>4628</v>
      </c>
      <c r="F3653" s="28">
        <v>41</v>
      </c>
      <c r="G3653" s="28" t="s">
        <v>124</v>
      </c>
      <c r="H3653" s="28">
        <v>9528</v>
      </c>
      <c r="I3653" s="28" t="s">
        <v>154</v>
      </c>
      <c r="J3653" s="28">
        <v>816</v>
      </c>
      <c r="K3653" s="28" t="s">
        <v>1196</v>
      </c>
      <c r="L3653" s="41">
        <v>193</v>
      </c>
      <c r="M3653" s="44">
        <v>132</v>
      </c>
      <c r="N3653" s="6">
        <v>0.68389999999999995</v>
      </c>
      <c r="O3653">
        <v>0</v>
      </c>
      <c r="P3653" s="29" t="s">
        <v>1132</v>
      </c>
      <c r="Q3653" s="28" t="s">
        <v>129</v>
      </c>
      <c r="R3653" s="28" t="s">
        <v>157</v>
      </c>
      <c r="S3653" s="28" t="s">
        <v>1197</v>
      </c>
      <c r="T3653" s="28" t="s">
        <v>7546</v>
      </c>
      <c r="U3653" s="28" t="s">
        <v>7547</v>
      </c>
      <c r="V3653" s="28" t="s">
        <v>7548</v>
      </c>
      <c r="W3653" s="30">
        <v>45658</v>
      </c>
      <c r="X3653" s="30">
        <v>46022</v>
      </c>
      <c r="Y3653" s="28">
        <v>2025</v>
      </c>
      <c r="Z3653" s="28" t="s">
        <v>4716</v>
      </c>
      <c r="AA3653" s="28" t="s">
        <v>2598</v>
      </c>
      <c r="AB3653" s="28" t="s">
        <v>2599</v>
      </c>
      <c r="AC3653" s="28" t="s">
        <v>4717</v>
      </c>
      <c r="AD3653" s="48" t="s">
        <v>156</v>
      </c>
    </row>
    <row r="3654" spans="1:30" x14ac:dyDescent="0.3">
      <c r="A3654" s="27" t="s">
        <v>7385</v>
      </c>
      <c r="B3654" s="28">
        <v>4</v>
      </c>
      <c r="C3654" s="28" t="s">
        <v>27</v>
      </c>
      <c r="D3654" t="s">
        <v>6378</v>
      </c>
      <c r="E3654" s="28" t="s">
        <v>4628</v>
      </c>
      <c r="F3654" s="28">
        <v>47</v>
      </c>
      <c r="G3654" s="28" t="s">
        <v>55</v>
      </c>
      <c r="H3654" s="28">
        <v>9529</v>
      </c>
      <c r="I3654" s="28" t="s">
        <v>227</v>
      </c>
      <c r="J3654" s="28">
        <v>816</v>
      </c>
      <c r="K3654" s="28" t="s">
        <v>1196</v>
      </c>
      <c r="L3654" s="41">
        <v>216</v>
      </c>
      <c r="M3654" s="44">
        <v>151</v>
      </c>
      <c r="N3654" s="6">
        <v>0.69910000000000005</v>
      </c>
      <c r="O3654">
        <v>0</v>
      </c>
      <c r="P3654" s="29" t="s">
        <v>1132</v>
      </c>
      <c r="Q3654" s="28" t="s">
        <v>58</v>
      </c>
      <c r="R3654" s="28" t="s">
        <v>229</v>
      </c>
      <c r="S3654" s="28" t="s">
        <v>1197</v>
      </c>
      <c r="T3654" s="28" t="s">
        <v>7625</v>
      </c>
      <c r="U3654" s="28" t="s">
        <v>7626</v>
      </c>
      <c r="V3654" s="28" t="s">
        <v>7627</v>
      </c>
      <c r="W3654" s="30">
        <v>45658</v>
      </c>
      <c r="X3654" s="30">
        <v>46022</v>
      </c>
      <c r="Y3654" s="28">
        <v>2025</v>
      </c>
      <c r="Z3654" s="28" t="s">
        <v>4718</v>
      </c>
      <c r="AA3654" s="28" t="s">
        <v>3731</v>
      </c>
      <c r="AB3654" s="28" t="s">
        <v>1160</v>
      </c>
      <c r="AC3654" s="28" t="s">
        <v>1161</v>
      </c>
      <c r="AD3654" s="48" t="s">
        <v>1162</v>
      </c>
    </row>
    <row r="3655" spans="1:30" x14ac:dyDescent="0.3">
      <c r="A3655" s="27" t="s">
        <v>7385</v>
      </c>
      <c r="B3655" s="28">
        <v>4</v>
      </c>
      <c r="C3655" s="28" t="s">
        <v>27</v>
      </c>
      <c r="D3655" t="s">
        <v>6378</v>
      </c>
      <c r="E3655" s="28" t="s">
        <v>4628</v>
      </c>
      <c r="F3655" s="28">
        <v>81</v>
      </c>
      <c r="G3655" s="28" t="s">
        <v>363</v>
      </c>
      <c r="H3655" s="28">
        <v>9530</v>
      </c>
      <c r="I3655" s="28" t="s">
        <v>364</v>
      </c>
      <c r="J3655" s="28">
        <v>816</v>
      </c>
      <c r="K3655" s="28" t="s">
        <v>1196</v>
      </c>
      <c r="L3655" s="41">
        <v>69</v>
      </c>
      <c r="M3655" s="44">
        <v>43</v>
      </c>
      <c r="N3655" s="6">
        <v>0.62319999999999998</v>
      </c>
      <c r="O3655">
        <v>0</v>
      </c>
      <c r="P3655" s="29" t="s">
        <v>1132</v>
      </c>
      <c r="Q3655" s="28" t="s">
        <v>365</v>
      </c>
      <c r="R3655" s="28" t="s">
        <v>366</v>
      </c>
      <c r="S3655" s="28" t="s">
        <v>1197</v>
      </c>
      <c r="T3655" s="28" t="s">
        <v>7732</v>
      </c>
      <c r="U3655" s="28" t="s">
        <v>7733</v>
      </c>
      <c r="V3655" s="28" t="s">
        <v>7734</v>
      </c>
      <c r="W3655" s="30">
        <v>45658</v>
      </c>
      <c r="X3655" s="30">
        <v>46022</v>
      </c>
      <c r="Y3655" s="28">
        <v>2025</v>
      </c>
      <c r="Z3655" s="28" t="s">
        <v>4719</v>
      </c>
      <c r="AA3655" s="28" t="s">
        <v>3568</v>
      </c>
      <c r="AB3655" s="28" t="s">
        <v>4720</v>
      </c>
      <c r="AC3655" s="28" t="s">
        <v>3570</v>
      </c>
      <c r="AD3655" s="48" t="s">
        <v>6356</v>
      </c>
    </row>
    <row r="3656" spans="1:30" x14ac:dyDescent="0.3">
      <c r="A3656" s="27" t="s">
        <v>7385</v>
      </c>
      <c r="B3656" s="28">
        <v>4</v>
      </c>
      <c r="C3656" s="28" t="s">
        <v>27</v>
      </c>
      <c r="D3656" t="s">
        <v>6378</v>
      </c>
      <c r="E3656" s="28" t="s">
        <v>4628</v>
      </c>
      <c r="F3656" s="28">
        <v>99</v>
      </c>
      <c r="G3656" s="28" t="s">
        <v>1319</v>
      </c>
      <c r="H3656" s="28">
        <v>9531</v>
      </c>
      <c r="I3656" s="28" t="s">
        <v>1320</v>
      </c>
      <c r="J3656" s="28">
        <v>816</v>
      </c>
      <c r="K3656" s="28" t="s">
        <v>1196</v>
      </c>
      <c r="L3656" s="41">
        <v>43</v>
      </c>
      <c r="M3656" s="44">
        <v>15</v>
      </c>
      <c r="N3656" s="6">
        <v>0.3488</v>
      </c>
      <c r="O3656">
        <v>0</v>
      </c>
      <c r="P3656" s="29" t="s">
        <v>1132</v>
      </c>
      <c r="Q3656" s="28" t="s">
        <v>1322</v>
      </c>
      <c r="R3656" s="28" t="s">
        <v>1323</v>
      </c>
      <c r="S3656" s="28" t="s">
        <v>1197</v>
      </c>
      <c r="T3656" s="28" t="s">
        <v>7694</v>
      </c>
      <c r="U3656" s="28" t="s">
        <v>7695</v>
      </c>
      <c r="V3656" s="28" t="s">
        <v>7696</v>
      </c>
      <c r="W3656" s="30">
        <v>45658</v>
      </c>
      <c r="X3656" s="30">
        <v>46022</v>
      </c>
      <c r="Y3656" s="28">
        <v>2025</v>
      </c>
      <c r="Z3656" s="28" t="s">
        <v>3352</v>
      </c>
      <c r="AA3656" s="28" t="s">
        <v>4721</v>
      </c>
      <c r="AB3656" s="28" t="s">
        <v>4722</v>
      </c>
      <c r="AC3656" s="28" t="s">
        <v>4598</v>
      </c>
      <c r="AD3656" s="48" t="s">
        <v>4600</v>
      </c>
    </row>
    <row r="3657" spans="1:30" x14ac:dyDescent="0.3">
      <c r="A3657" s="27" t="s">
        <v>7385</v>
      </c>
      <c r="B3657" s="28">
        <v>4</v>
      </c>
      <c r="C3657" s="28" t="s">
        <v>27</v>
      </c>
      <c r="D3657" t="s">
        <v>6378</v>
      </c>
      <c r="E3657" s="28" t="s">
        <v>4628</v>
      </c>
      <c r="F3657" s="28">
        <v>50</v>
      </c>
      <c r="G3657" s="28" t="s">
        <v>416</v>
      </c>
      <c r="H3657" s="28">
        <v>9532</v>
      </c>
      <c r="I3657" s="28" t="s">
        <v>420</v>
      </c>
      <c r="J3657" s="28">
        <v>816</v>
      </c>
      <c r="K3657" s="28" t="s">
        <v>1196</v>
      </c>
      <c r="L3657" s="41">
        <v>237</v>
      </c>
      <c r="M3657" s="44">
        <v>74</v>
      </c>
      <c r="N3657" s="6">
        <v>0.31219999999999998</v>
      </c>
      <c r="O3657">
        <v>0</v>
      </c>
      <c r="P3657" s="29" t="s">
        <v>1132</v>
      </c>
      <c r="Q3657" s="28" t="s">
        <v>418</v>
      </c>
      <c r="R3657" s="28" t="s">
        <v>423</v>
      </c>
      <c r="S3657" s="28" t="s">
        <v>1197</v>
      </c>
      <c r="T3657" s="28" t="s">
        <v>7703</v>
      </c>
      <c r="U3657" s="28" t="s">
        <v>7704</v>
      </c>
      <c r="V3657" s="28" t="s">
        <v>7705</v>
      </c>
      <c r="W3657" s="30">
        <v>45658</v>
      </c>
      <c r="X3657" s="30">
        <v>46022</v>
      </c>
      <c r="Y3657" s="28">
        <v>2025</v>
      </c>
      <c r="Z3657" s="28" t="s">
        <v>3389</v>
      </c>
      <c r="AA3657" s="28" t="s">
        <v>4723</v>
      </c>
      <c r="AB3657" s="28" t="s">
        <v>4724</v>
      </c>
      <c r="AC3657" s="28" t="s">
        <v>690</v>
      </c>
      <c r="AD3657" s="48" t="s">
        <v>472</v>
      </c>
    </row>
    <row r="3658" spans="1:30" x14ac:dyDescent="0.3">
      <c r="A3658" s="27" t="s">
        <v>7385</v>
      </c>
      <c r="B3658" s="28">
        <v>4</v>
      </c>
      <c r="C3658" s="28" t="s">
        <v>27</v>
      </c>
      <c r="D3658" t="s">
        <v>6378</v>
      </c>
      <c r="E3658" s="28" t="s">
        <v>4628</v>
      </c>
      <c r="F3658" s="28">
        <v>95</v>
      </c>
      <c r="G3658" s="28" t="s">
        <v>258</v>
      </c>
      <c r="H3658" s="28">
        <v>9533</v>
      </c>
      <c r="I3658" s="28" t="s">
        <v>259</v>
      </c>
      <c r="J3658" s="28">
        <v>816</v>
      </c>
      <c r="K3658" s="28" t="s">
        <v>1196</v>
      </c>
      <c r="L3658" s="41">
        <v>150</v>
      </c>
      <c r="M3658" s="44">
        <v>402</v>
      </c>
      <c r="N3658" s="6">
        <v>2.68</v>
      </c>
      <c r="O3658">
        <v>0</v>
      </c>
      <c r="P3658" s="29" t="s">
        <v>1132</v>
      </c>
      <c r="Q3658" s="28" t="s">
        <v>264</v>
      </c>
      <c r="R3658" s="28" t="s">
        <v>265</v>
      </c>
      <c r="S3658" s="28" t="s">
        <v>1197</v>
      </c>
      <c r="T3658" s="28" t="s">
        <v>7685</v>
      </c>
      <c r="U3658" s="28" t="s">
        <v>7686</v>
      </c>
      <c r="V3658" s="28" t="s">
        <v>7687</v>
      </c>
      <c r="W3658" s="30">
        <v>45658</v>
      </c>
      <c r="X3658" s="30">
        <v>46022</v>
      </c>
      <c r="Y3658" s="28">
        <v>2025</v>
      </c>
      <c r="Z3658" s="28" t="s">
        <v>260</v>
      </c>
      <c r="AA3658" s="28" t="s">
        <v>261</v>
      </c>
      <c r="AB3658" s="28" t="s">
        <v>262</v>
      </c>
      <c r="AC3658" s="28" t="s">
        <v>891</v>
      </c>
      <c r="AD3658" s="48" t="s">
        <v>4725</v>
      </c>
    </row>
    <row r="3659" spans="1:30" x14ac:dyDescent="0.3">
      <c r="A3659" s="27" t="s">
        <v>7385</v>
      </c>
      <c r="B3659" s="28">
        <v>4</v>
      </c>
      <c r="C3659" s="28" t="s">
        <v>27</v>
      </c>
      <c r="D3659" t="s">
        <v>6378</v>
      </c>
      <c r="E3659" s="28" t="s">
        <v>4628</v>
      </c>
      <c r="F3659" s="28">
        <v>52</v>
      </c>
      <c r="G3659" s="28" t="s">
        <v>191</v>
      </c>
      <c r="H3659" s="28">
        <v>9534</v>
      </c>
      <c r="I3659" s="28" t="s">
        <v>207</v>
      </c>
      <c r="J3659" s="28">
        <v>816</v>
      </c>
      <c r="K3659" s="28" t="s">
        <v>1196</v>
      </c>
      <c r="L3659" s="41">
        <v>67</v>
      </c>
      <c r="M3659" s="44">
        <v>65</v>
      </c>
      <c r="N3659" s="6">
        <v>0.97009999999999996</v>
      </c>
      <c r="O3659">
        <v>0</v>
      </c>
      <c r="P3659" s="29" t="s">
        <v>1132</v>
      </c>
      <c r="Q3659" s="28" t="s">
        <v>193</v>
      </c>
      <c r="R3659" s="28" t="s">
        <v>208</v>
      </c>
      <c r="S3659" s="28" t="s">
        <v>1197</v>
      </c>
      <c r="T3659" s="28" t="s">
        <v>7709</v>
      </c>
      <c r="U3659" s="28" t="s">
        <v>7710</v>
      </c>
      <c r="V3659" s="28" t="s">
        <v>7711</v>
      </c>
      <c r="W3659" s="30">
        <v>45658</v>
      </c>
      <c r="X3659" s="30">
        <v>46022</v>
      </c>
      <c r="Y3659" s="28">
        <v>2025</v>
      </c>
      <c r="Z3659" s="28" t="s">
        <v>2696</v>
      </c>
      <c r="AA3659" s="28" t="s">
        <v>2697</v>
      </c>
      <c r="AB3659" s="28" t="s">
        <v>2698</v>
      </c>
      <c r="AC3659" s="28" t="s">
        <v>3399</v>
      </c>
      <c r="AD3659" s="48" t="s">
        <v>78</v>
      </c>
    </row>
    <row r="3660" spans="1:30" x14ac:dyDescent="0.3">
      <c r="A3660" s="27" t="s">
        <v>7385</v>
      </c>
      <c r="B3660" s="28">
        <v>4</v>
      </c>
      <c r="C3660" s="28" t="s">
        <v>27</v>
      </c>
      <c r="D3660" t="s">
        <v>6378</v>
      </c>
      <c r="E3660" s="28" t="s">
        <v>4628</v>
      </c>
      <c r="F3660" s="28">
        <v>52</v>
      </c>
      <c r="G3660" s="28" t="s">
        <v>191</v>
      </c>
      <c r="H3660" s="28">
        <v>9535</v>
      </c>
      <c r="I3660" s="28" t="s">
        <v>192</v>
      </c>
      <c r="J3660" s="28">
        <v>816</v>
      </c>
      <c r="K3660" s="28" t="s">
        <v>1196</v>
      </c>
      <c r="L3660" s="41">
        <v>68</v>
      </c>
      <c r="M3660" s="44">
        <v>14</v>
      </c>
      <c r="N3660" s="6">
        <v>0.2059</v>
      </c>
      <c r="O3660">
        <v>0</v>
      </c>
      <c r="P3660" s="29" t="s">
        <v>1132</v>
      </c>
      <c r="Q3660" s="28" t="s">
        <v>193</v>
      </c>
      <c r="R3660" s="28" t="s">
        <v>194</v>
      </c>
      <c r="S3660" s="28" t="s">
        <v>1197</v>
      </c>
      <c r="T3660" s="28" t="s">
        <v>7706</v>
      </c>
      <c r="U3660" s="28" t="s">
        <v>7707</v>
      </c>
      <c r="V3660" s="28" t="s">
        <v>7708</v>
      </c>
      <c r="W3660" s="30">
        <v>45658</v>
      </c>
      <c r="X3660" s="30">
        <v>46022</v>
      </c>
      <c r="Y3660" s="28">
        <v>2025</v>
      </c>
      <c r="Z3660" s="28" t="s">
        <v>3408</v>
      </c>
      <c r="AA3660" s="28" t="s">
        <v>2702</v>
      </c>
      <c r="AB3660" s="28" t="s">
        <v>2703</v>
      </c>
      <c r="AC3660" s="28" t="s">
        <v>3407</v>
      </c>
      <c r="AD3660" s="48" t="s">
        <v>1856</v>
      </c>
    </row>
    <row r="3661" spans="1:30" x14ac:dyDescent="0.3">
      <c r="A3661" s="27" t="s">
        <v>7385</v>
      </c>
      <c r="B3661" s="28">
        <v>4</v>
      </c>
      <c r="C3661" s="28" t="s">
        <v>27</v>
      </c>
      <c r="D3661" t="s">
        <v>6378</v>
      </c>
      <c r="E3661" s="28" t="s">
        <v>4628</v>
      </c>
      <c r="F3661" s="28">
        <v>52</v>
      </c>
      <c r="G3661" s="28" t="s">
        <v>191</v>
      </c>
      <c r="H3661" s="28">
        <v>9536</v>
      </c>
      <c r="I3661" s="28" t="s">
        <v>284</v>
      </c>
      <c r="J3661" s="28">
        <v>816</v>
      </c>
      <c r="K3661" s="28" t="s">
        <v>1196</v>
      </c>
      <c r="L3661" s="41">
        <v>206</v>
      </c>
      <c r="M3661" s="44">
        <v>105</v>
      </c>
      <c r="N3661" s="6">
        <v>0.50970000000000004</v>
      </c>
      <c r="O3661">
        <v>0</v>
      </c>
      <c r="P3661" s="29" t="s">
        <v>1132</v>
      </c>
      <c r="Q3661" s="28" t="s">
        <v>193</v>
      </c>
      <c r="R3661" s="28" t="s">
        <v>285</v>
      </c>
      <c r="S3661" s="28" t="s">
        <v>1197</v>
      </c>
      <c r="T3661" s="28" t="s">
        <v>7712</v>
      </c>
      <c r="U3661" s="28" t="s">
        <v>7713</v>
      </c>
      <c r="V3661" s="28" t="s">
        <v>7714</v>
      </c>
      <c r="W3661" s="30">
        <v>45658</v>
      </c>
      <c r="X3661" s="30">
        <v>46022</v>
      </c>
      <c r="Y3661" s="28">
        <v>2025</v>
      </c>
      <c r="Z3661" s="28" t="s">
        <v>3409</v>
      </c>
      <c r="AA3661" s="28" t="s">
        <v>3410</v>
      </c>
      <c r="AB3661" s="28" t="s">
        <v>3411</v>
      </c>
      <c r="AC3661" s="28" t="s">
        <v>3412</v>
      </c>
      <c r="AD3661" s="48" t="s">
        <v>3413</v>
      </c>
    </row>
    <row r="3662" spans="1:30" x14ac:dyDescent="0.3">
      <c r="A3662" s="27" t="s">
        <v>7385</v>
      </c>
      <c r="B3662" s="28">
        <v>4</v>
      </c>
      <c r="C3662" s="28" t="s">
        <v>27</v>
      </c>
      <c r="D3662" t="s">
        <v>6378</v>
      </c>
      <c r="E3662" s="28" t="s">
        <v>4628</v>
      </c>
      <c r="F3662" s="28">
        <v>54</v>
      </c>
      <c r="G3662" s="28" t="s">
        <v>134</v>
      </c>
      <c r="H3662" s="28">
        <v>9537</v>
      </c>
      <c r="I3662" s="28" t="s">
        <v>135</v>
      </c>
      <c r="J3662" s="28">
        <v>816</v>
      </c>
      <c r="K3662" s="28" t="s">
        <v>1196</v>
      </c>
      <c r="L3662" s="41">
        <v>269</v>
      </c>
      <c r="M3662" s="44">
        <v>223</v>
      </c>
      <c r="N3662" s="6">
        <v>0.82899999999999996</v>
      </c>
      <c r="O3662">
        <v>0</v>
      </c>
      <c r="P3662" s="29" t="s">
        <v>1132</v>
      </c>
      <c r="Q3662" s="28" t="s">
        <v>136</v>
      </c>
      <c r="R3662" s="28" t="s">
        <v>137</v>
      </c>
      <c r="S3662" s="28" t="s">
        <v>1197</v>
      </c>
      <c r="T3662" s="28" t="s">
        <v>7715</v>
      </c>
      <c r="U3662" s="28" t="s">
        <v>7716</v>
      </c>
      <c r="V3662" s="28" t="s">
        <v>7666</v>
      </c>
      <c r="W3662" s="30">
        <v>45658</v>
      </c>
      <c r="X3662" s="30">
        <v>46022</v>
      </c>
      <c r="Y3662" s="28">
        <v>2025</v>
      </c>
      <c r="Z3662" s="28" t="s">
        <v>3414</v>
      </c>
      <c r="AA3662" s="28" t="s">
        <v>3415</v>
      </c>
      <c r="AB3662" s="28" t="s">
        <v>3420</v>
      </c>
      <c r="AC3662" s="28" t="s">
        <v>3421</v>
      </c>
      <c r="AD3662" s="48" t="s">
        <v>3422</v>
      </c>
    </row>
    <row r="3663" spans="1:30" x14ac:dyDescent="0.3">
      <c r="A3663" s="27" t="s">
        <v>7385</v>
      </c>
      <c r="B3663" s="28">
        <v>4</v>
      </c>
      <c r="C3663" s="28" t="s">
        <v>27</v>
      </c>
      <c r="D3663" t="s">
        <v>6378</v>
      </c>
      <c r="E3663" s="28" t="s">
        <v>4628</v>
      </c>
      <c r="F3663" s="28">
        <v>63</v>
      </c>
      <c r="G3663" s="28" t="s">
        <v>251</v>
      </c>
      <c r="H3663" s="28">
        <v>9538</v>
      </c>
      <c r="I3663" s="28" t="s">
        <v>1670</v>
      </c>
      <c r="J3663" s="28">
        <v>816</v>
      </c>
      <c r="K3663" s="28" t="s">
        <v>1196</v>
      </c>
      <c r="L3663" s="41">
        <v>944</v>
      </c>
      <c r="M3663" s="44">
        <v>1034</v>
      </c>
      <c r="N3663" s="6">
        <v>1.0952999999999999</v>
      </c>
      <c r="O3663">
        <v>0</v>
      </c>
      <c r="P3663" s="29" t="s">
        <v>1132</v>
      </c>
      <c r="Q3663" s="28" t="s">
        <v>253</v>
      </c>
      <c r="R3663" s="28" t="s">
        <v>1671</v>
      </c>
      <c r="S3663" s="28" t="s">
        <v>1197</v>
      </c>
      <c r="T3663" s="28" t="s">
        <v>7631</v>
      </c>
      <c r="U3663" s="28" t="s">
        <v>7632</v>
      </c>
      <c r="V3663" s="28" t="s">
        <v>7633</v>
      </c>
      <c r="W3663" s="30">
        <v>45658</v>
      </c>
      <c r="X3663" s="30">
        <v>46022</v>
      </c>
      <c r="Y3663" s="28">
        <v>2025</v>
      </c>
      <c r="Z3663" s="28" t="s">
        <v>2705</v>
      </c>
      <c r="AA3663" s="28" t="s">
        <v>2706</v>
      </c>
      <c r="AB3663" s="28" t="s">
        <v>3427</v>
      </c>
      <c r="AC3663" s="28" t="s">
        <v>4053</v>
      </c>
      <c r="AD3663" s="48" t="s">
        <v>4726</v>
      </c>
    </row>
    <row r="3664" spans="1:30" x14ac:dyDescent="0.3">
      <c r="A3664" s="27" t="s">
        <v>7385</v>
      </c>
      <c r="B3664" s="28">
        <v>4</v>
      </c>
      <c r="C3664" s="28" t="s">
        <v>27</v>
      </c>
      <c r="D3664" t="s">
        <v>6378</v>
      </c>
      <c r="E3664" s="28" t="s">
        <v>4628</v>
      </c>
      <c r="F3664" s="28">
        <v>88</v>
      </c>
      <c r="G3664" s="28" t="s">
        <v>235</v>
      </c>
      <c r="H3664" s="28">
        <v>9539</v>
      </c>
      <c r="I3664" s="28" t="s">
        <v>236</v>
      </c>
      <c r="J3664" s="28">
        <v>816</v>
      </c>
      <c r="K3664" s="28" t="s">
        <v>1196</v>
      </c>
      <c r="L3664" s="41">
        <v>616</v>
      </c>
      <c r="M3664" s="44">
        <v>352</v>
      </c>
      <c r="N3664" s="6">
        <v>0.57140000000000002</v>
      </c>
      <c r="O3664">
        <v>0</v>
      </c>
      <c r="P3664" s="29" t="s">
        <v>1132</v>
      </c>
      <c r="Q3664" s="28" t="s">
        <v>239</v>
      </c>
      <c r="R3664" s="28" t="s">
        <v>240</v>
      </c>
      <c r="S3664" s="28" t="s">
        <v>1197</v>
      </c>
      <c r="T3664" s="28" t="s">
        <v>7717</v>
      </c>
      <c r="U3664" s="28" t="s">
        <v>7718</v>
      </c>
      <c r="V3664" s="28" t="s">
        <v>7719</v>
      </c>
      <c r="W3664" s="30">
        <v>45658</v>
      </c>
      <c r="X3664" s="30">
        <v>46022</v>
      </c>
      <c r="Y3664" s="28">
        <v>2025</v>
      </c>
      <c r="Z3664" s="28" t="s">
        <v>3438</v>
      </c>
      <c r="AA3664" s="28" t="s">
        <v>3435</v>
      </c>
      <c r="AB3664" s="28" t="s">
        <v>238</v>
      </c>
      <c r="AC3664" s="28" t="s">
        <v>4727</v>
      </c>
      <c r="AD3664" s="48" t="s">
        <v>1955</v>
      </c>
    </row>
    <row r="3665" spans="1:30" x14ac:dyDescent="0.3">
      <c r="A3665" s="27" t="s">
        <v>7385</v>
      </c>
      <c r="B3665" s="28">
        <v>4</v>
      </c>
      <c r="C3665" s="28" t="s">
        <v>27</v>
      </c>
      <c r="D3665" t="s">
        <v>6378</v>
      </c>
      <c r="E3665" s="28" t="s">
        <v>4628</v>
      </c>
      <c r="F3665" s="28">
        <v>68</v>
      </c>
      <c r="G3665" s="28" t="s">
        <v>333</v>
      </c>
      <c r="H3665" s="28">
        <v>9540</v>
      </c>
      <c r="I3665" s="28" t="s">
        <v>345</v>
      </c>
      <c r="J3665" s="28">
        <v>816</v>
      </c>
      <c r="K3665" s="28" t="s">
        <v>1196</v>
      </c>
      <c r="L3665" s="41">
        <v>42</v>
      </c>
      <c r="M3665" s="44">
        <v>60</v>
      </c>
      <c r="N3665" s="6">
        <v>1.4286000000000001</v>
      </c>
      <c r="O3665">
        <v>0</v>
      </c>
      <c r="P3665" s="29" t="s">
        <v>1132</v>
      </c>
      <c r="Q3665" s="28" t="s">
        <v>335</v>
      </c>
      <c r="R3665" s="28" t="s">
        <v>347</v>
      </c>
      <c r="S3665" s="28" t="s">
        <v>1197</v>
      </c>
      <c r="T3665" s="28" t="s">
        <v>7519</v>
      </c>
      <c r="U3665" s="28" t="s">
        <v>7520</v>
      </c>
      <c r="V3665" s="28" t="s">
        <v>7521</v>
      </c>
      <c r="W3665" s="30">
        <v>45658</v>
      </c>
      <c r="X3665" s="30">
        <v>46022</v>
      </c>
      <c r="Y3665" s="28">
        <v>2025</v>
      </c>
      <c r="Z3665" s="28" t="s">
        <v>2506</v>
      </c>
      <c r="AA3665" s="28" t="s">
        <v>2511</v>
      </c>
      <c r="AB3665" s="28" t="s">
        <v>2512</v>
      </c>
      <c r="AC3665" s="28" t="s">
        <v>2508</v>
      </c>
      <c r="AD3665" s="48" t="s">
        <v>2509</v>
      </c>
    </row>
    <row r="3666" spans="1:30" x14ac:dyDescent="0.3">
      <c r="A3666" s="27" t="s">
        <v>7385</v>
      </c>
      <c r="B3666" s="28">
        <v>4</v>
      </c>
      <c r="C3666" s="28" t="s">
        <v>27</v>
      </c>
      <c r="D3666" t="s">
        <v>6378</v>
      </c>
      <c r="E3666" s="28" t="s">
        <v>4628</v>
      </c>
      <c r="F3666" s="28">
        <v>68</v>
      </c>
      <c r="G3666" s="28" t="s">
        <v>333</v>
      </c>
      <c r="H3666" s="28">
        <v>9541</v>
      </c>
      <c r="I3666" s="28" t="s">
        <v>355</v>
      </c>
      <c r="J3666" s="28">
        <v>816</v>
      </c>
      <c r="K3666" s="28" t="s">
        <v>1196</v>
      </c>
      <c r="L3666" s="41">
        <v>236</v>
      </c>
      <c r="M3666" s="44">
        <v>151</v>
      </c>
      <c r="N3666" s="6">
        <v>0.63980000000000004</v>
      </c>
      <c r="O3666">
        <v>0</v>
      </c>
      <c r="P3666" s="29" t="s">
        <v>1132</v>
      </c>
      <c r="Q3666" s="28" t="s">
        <v>335</v>
      </c>
      <c r="R3666" s="28" t="s">
        <v>356</v>
      </c>
      <c r="S3666" s="28" t="s">
        <v>1197</v>
      </c>
      <c r="T3666" s="28" t="s">
        <v>7522</v>
      </c>
      <c r="U3666" s="28" t="s">
        <v>7523</v>
      </c>
      <c r="V3666" s="28" t="s">
        <v>7524</v>
      </c>
      <c r="W3666" s="30">
        <v>45658</v>
      </c>
      <c r="X3666" s="30">
        <v>46022</v>
      </c>
      <c r="Y3666" s="28">
        <v>2025</v>
      </c>
      <c r="Z3666" s="28" t="s">
        <v>4728</v>
      </c>
      <c r="AA3666" s="28" t="s">
        <v>2514</v>
      </c>
      <c r="AB3666" s="28" t="s">
        <v>4729</v>
      </c>
      <c r="AC3666" s="28" t="s">
        <v>2521</v>
      </c>
      <c r="AD3666" s="48" t="s">
        <v>4476</v>
      </c>
    </row>
    <row r="3667" spans="1:30" x14ac:dyDescent="0.3">
      <c r="A3667" s="27" t="s">
        <v>7385</v>
      </c>
      <c r="B3667" s="28">
        <v>4</v>
      </c>
      <c r="C3667" s="28" t="s">
        <v>27</v>
      </c>
      <c r="D3667" t="s">
        <v>6378</v>
      </c>
      <c r="E3667" s="28" t="s">
        <v>4628</v>
      </c>
      <c r="F3667" s="28">
        <v>70</v>
      </c>
      <c r="G3667" s="28" t="s">
        <v>278</v>
      </c>
      <c r="H3667" s="28">
        <v>9542</v>
      </c>
      <c r="I3667" s="28" t="s">
        <v>279</v>
      </c>
      <c r="J3667" s="28">
        <v>816</v>
      </c>
      <c r="K3667" s="28" t="s">
        <v>1196</v>
      </c>
      <c r="L3667" s="41">
        <v>285</v>
      </c>
      <c r="M3667" s="44">
        <v>103</v>
      </c>
      <c r="N3667" s="6">
        <v>0.3614</v>
      </c>
      <c r="O3667">
        <v>0</v>
      </c>
      <c r="P3667" s="29" t="s">
        <v>1132</v>
      </c>
      <c r="Q3667" s="28" t="s">
        <v>282</v>
      </c>
      <c r="R3667" s="28" t="s">
        <v>283</v>
      </c>
      <c r="S3667" s="28" t="s">
        <v>1197</v>
      </c>
      <c r="T3667" s="28" t="s">
        <v>7646</v>
      </c>
      <c r="U3667" s="28" t="s">
        <v>7647</v>
      </c>
      <c r="V3667" s="28" t="s">
        <v>7648</v>
      </c>
      <c r="W3667" s="30">
        <v>45658</v>
      </c>
      <c r="X3667" s="30">
        <v>46022</v>
      </c>
      <c r="Y3667" s="28">
        <v>2025</v>
      </c>
      <c r="Z3667" s="28" t="s">
        <v>1207</v>
      </c>
      <c r="AA3667" s="28" t="s">
        <v>1208</v>
      </c>
      <c r="AB3667" s="28" t="s">
        <v>4730</v>
      </c>
      <c r="AC3667" s="28" t="s">
        <v>1209</v>
      </c>
      <c r="AD3667" s="48" t="s">
        <v>1764</v>
      </c>
    </row>
    <row r="3668" spans="1:30" x14ac:dyDescent="0.3">
      <c r="A3668" s="27" t="s">
        <v>7385</v>
      </c>
      <c r="B3668" s="28">
        <v>4</v>
      </c>
      <c r="C3668" s="28" t="s">
        <v>27</v>
      </c>
      <c r="D3668" t="s">
        <v>6378</v>
      </c>
      <c r="E3668" s="28" t="s">
        <v>4628</v>
      </c>
      <c r="F3668" s="28">
        <v>76</v>
      </c>
      <c r="G3668" s="28" t="s">
        <v>296</v>
      </c>
      <c r="H3668" s="28">
        <v>9543</v>
      </c>
      <c r="I3668" s="28" t="s">
        <v>325</v>
      </c>
      <c r="J3668" s="28">
        <v>816</v>
      </c>
      <c r="K3668" s="28" t="s">
        <v>1196</v>
      </c>
      <c r="L3668" s="41">
        <v>156</v>
      </c>
      <c r="M3668" s="44">
        <v>118</v>
      </c>
      <c r="N3668" s="6">
        <v>0.75639999999999996</v>
      </c>
      <c r="O3668">
        <v>0</v>
      </c>
      <c r="P3668" s="29" t="s">
        <v>1132</v>
      </c>
      <c r="Q3668" s="28" t="s">
        <v>298</v>
      </c>
      <c r="R3668" s="28" t="s">
        <v>326</v>
      </c>
      <c r="S3668" s="28" t="s">
        <v>1197</v>
      </c>
      <c r="T3668" s="28" t="s">
        <v>7495</v>
      </c>
      <c r="U3668" s="28" t="s">
        <v>7496</v>
      </c>
      <c r="V3668" s="28" t="s">
        <v>7497</v>
      </c>
      <c r="W3668" s="30">
        <v>45658</v>
      </c>
      <c r="X3668" s="30">
        <v>46022</v>
      </c>
      <c r="Y3668" s="28">
        <v>2025</v>
      </c>
      <c r="Z3668" s="28" t="s">
        <v>3743</v>
      </c>
      <c r="AA3668" s="28" t="s">
        <v>3744</v>
      </c>
      <c r="AB3668" s="28" t="s">
        <v>3745</v>
      </c>
      <c r="AC3668" s="28" t="s">
        <v>2406</v>
      </c>
      <c r="AD3668" s="48" t="s">
        <v>29</v>
      </c>
    </row>
    <row r="3669" spans="1:30" x14ac:dyDescent="0.3">
      <c r="A3669" s="27" t="s">
        <v>7385</v>
      </c>
      <c r="B3669" s="28">
        <v>4</v>
      </c>
      <c r="C3669" s="28" t="s">
        <v>27</v>
      </c>
      <c r="D3669" t="s">
        <v>6378</v>
      </c>
      <c r="E3669" s="28" t="s">
        <v>4628</v>
      </c>
      <c r="F3669" s="28">
        <v>76</v>
      </c>
      <c r="G3669" s="28" t="s">
        <v>296</v>
      </c>
      <c r="H3669" s="28">
        <v>9544</v>
      </c>
      <c r="I3669" s="28" t="s">
        <v>424</v>
      </c>
      <c r="J3669" s="28">
        <v>816</v>
      </c>
      <c r="K3669" s="28" t="s">
        <v>1196</v>
      </c>
      <c r="L3669" s="41">
        <v>156</v>
      </c>
      <c r="M3669" s="44">
        <v>132</v>
      </c>
      <c r="N3669" s="6">
        <v>0.84619999999999995</v>
      </c>
      <c r="O3669">
        <v>0</v>
      </c>
      <c r="P3669" s="29" t="s">
        <v>1132</v>
      </c>
      <c r="Q3669" s="28" t="s">
        <v>298</v>
      </c>
      <c r="R3669" s="28" t="s">
        <v>425</v>
      </c>
      <c r="S3669" s="28" t="s">
        <v>1197</v>
      </c>
      <c r="T3669" s="28" t="s">
        <v>7498</v>
      </c>
      <c r="U3669" s="28" t="s">
        <v>7499</v>
      </c>
      <c r="V3669" s="28" t="s">
        <v>7500</v>
      </c>
      <c r="W3669" s="30">
        <v>45658</v>
      </c>
      <c r="X3669" s="30">
        <v>46022</v>
      </c>
      <c r="Y3669" s="28">
        <v>2025</v>
      </c>
      <c r="Z3669" s="28" t="s">
        <v>3746</v>
      </c>
      <c r="AA3669" s="28" t="s">
        <v>4060</v>
      </c>
      <c r="AB3669" s="28" t="s">
        <v>3748</v>
      </c>
      <c r="AC3669" s="28" t="s">
        <v>473</v>
      </c>
      <c r="AD3669" s="48" t="s">
        <v>1865</v>
      </c>
    </row>
    <row r="3670" spans="1:30" x14ac:dyDescent="0.3">
      <c r="A3670" s="27" t="s">
        <v>7385</v>
      </c>
      <c r="B3670" s="28">
        <v>4</v>
      </c>
      <c r="C3670" s="28" t="s">
        <v>27</v>
      </c>
      <c r="D3670" t="s">
        <v>6378</v>
      </c>
      <c r="E3670" s="28" t="s">
        <v>4628</v>
      </c>
      <c r="F3670" s="28">
        <v>68</v>
      </c>
      <c r="G3670" s="28" t="s">
        <v>333</v>
      </c>
      <c r="H3670" s="28">
        <v>9545</v>
      </c>
      <c r="I3670" s="28" t="s">
        <v>348</v>
      </c>
      <c r="J3670" s="28">
        <v>816</v>
      </c>
      <c r="K3670" s="28" t="s">
        <v>1196</v>
      </c>
      <c r="L3670" s="41">
        <v>64</v>
      </c>
      <c r="M3670" s="44">
        <v>109</v>
      </c>
      <c r="N3670" s="6">
        <v>1.7031000000000001</v>
      </c>
      <c r="O3670">
        <v>0</v>
      </c>
      <c r="P3670" s="29" t="s">
        <v>1132</v>
      </c>
      <c r="Q3670" s="28" t="s">
        <v>335</v>
      </c>
      <c r="R3670" s="28" t="s">
        <v>352</v>
      </c>
      <c r="S3670" s="28" t="s">
        <v>1197</v>
      </c>
      <c r="T3670" s="28" t="s">
        <v>7525</v>
      </c>
      <c r="U3670" s="28" t="s">
        <v>7526</v>
      </c>
      <c r="V3670" s="28" t="s">
        <v>7527</v>
      </c>
      <c r="W3670" s="30">
        <v>45658</v>
      </c>
      <c r="X3670" s="30">
        <v>46022</v>
      </c>
      <c r="Y3670" s="28">
        <v>2025</v>
      </c>
      <c r="Z3670" s="28" t="s">
        <v>4731</v>
      </c>
      <c r="AA3670" s="28" t="s">
        <v>2441</v>
      </c>
      <c r="AB3670" s="28" t="s">
        <v>4732</v>
      </c>
      <c r="AC3670" s="28" t="s">
        <v>351</v>
      </c>
      <c r="AD3670" s="48" t="s">
        <v>128</v>
      </c>
    </row>
    <row r="3671" spans="1:30" x14ac:dyDescent="0.3">
      <c r="A3671" s="27" t="s">
        <v>7385</v>
      </c>
      <c r="B3671" s="28">
        <v>4</v>
      </c>
      <c r="C3671" s="28" t="s">
        <v>27</v>
      </c>
      <c r="D3671" t="s">
        <v>6378</v>
      </c>
      <c r="E3671" s="28" t="s">
        <v>4628</v>
      </c>
      <c r="F3671" s="28">
        <v>68</v>
      </c>
      <c r="G3671" s="28" t="s">
        <v>333</v>
      </c>
      <c r="H3671" s="28">
        <v>9546</v>
      </c>
      <c r="I3671" s="28" t="s">
        <v>357</v>
      </c>
      <c r="J3671" s="28">
        <v>816</v>
      </c>
      <c r="K3671" s="28" t="s">
        <v>1196</v>
      </c>
      <c r="L3671" s="41">
        <v>257</v>
      </c>
      <c r="M3671" s="44">
        <v>84</v>
      </c>
      <c r="N3671" s="6">
        <v>0.32679999999999998</v>
      </c>
      <c r="O3671">
        <v>0</v>
      </c>
      <c r="P3671" s="29" t="s">
        <v>1132</v>
      </c>
      <c r="Q3671" s="28" t="s">
        <v>335</v>
      </c>
      <c r="R3671" s="28" t="s">
        <v>360</v>
      </c>
      <c r="S3671" s="28" t="s">
        <v>1197</v>
      </c>
      <c r="T3671" s="28" t="s">
        <v>7528</v>
      </c>
      <c r="U3671" s="28" t="s">
        <v>7529</v>
      </c>
      <c r="V3671" s="28" t="s">
        <v>7530</v>
      </c>
      <c r="W3671" s="30">
        <v>45658</v>
      </c>
      <c r="X3671" s="30">
        <v>46022</v>
      </c>
      <c r="Y3671" s="28">
        <v>2025</v>
      </c>
      <c r="Z3671" s="28" t="s">
        <v>2548</v>
      </c>
      <c r="AA3671" s="28" t="s">
        <v>358</v>
      </c>
      <c r="AB3671" s="28" t="s">
        <v>2546</v>
      </c>
      <c r="AC3671" s="28" t="s">
        <v>738</v>
      </c>
      <c r="AD3671" s="48" t="s">
        <v>2547</v>
      </c>
    </row>
    <row r="3672" spans="1:30" x14ac:dyDescent="0.3">
      <c r="A3672" s="27" t="s">
        <v>7385</v>
      </c>
      <c r="B3672" s="28">
        <v>4</v>
      </c>
      <c r="C3672" s="28" t="s">
        <v>27</v>
      </c>
      <c r="D3672" t="s">
        <v>6378</v>
      </c>
      <c r="E3672" s="28" t="s">
        <v>4628</v>
      </c>
      <c r="F3672" s="28">
        <v>94</v>
      </c>
      <c r="G3672" s="28" t="s">
        <v>1300</v>
      </c>
      <c r="H3672" s="28">
        <v>9547</v>
      </c>
      <c r="I3672" s="28" t="s">
        <v>1301</v>
      </c>
      <c r="J3672" s="28">
        <v>816</v>
      </c>
      <c r="K3672" s="28" t="s">
        <v>1196</v>
      </c>
      <c r="L3672" s="41">
        <v>53</v>
      </c>
      <c r="M3672" s="44">
        <v>122</v>
      </c>
      <c r="N3672" s="6">
        <v>2.3018999999999998</v>
      </c>
      <c r="O3672">
        <v>0</v>
      </c>
      <c r="P3672" s="29" t="s">
        <v>1132</v>
      </c>
      <c r="Q3672" s="28" t="s">
        <v>1303</v>
      </c>
      <c r="R3672" s="28" t="s">
        <v>1304</v>
      </c>
      <c r="S3672" s="28" t="s">
        <v>1197</v>
      </c>
      <c r="T3672" s="28" t="s">
        <v>7726</v>
      </c>
      <c r="U3672" s="28" t="s">
        <v>7727</v>
      </c>
      <c r="V3672" s="28" t="s">
        <v>7728</v>
      </c>
      <c r="W3672" s="30">
        <v>45658</v>
      </c>
      <c r="X3672" s="30">
        <v>46022</v>
      </c>
      <c r="Y3672" s="28">
        <v>2025</v>
      </c>
      <c r="Z3672" s="28" t="s">
        <v>4733</v>
      </c>
      <c r="AA3672" s="28" t="s">
        <v>1307</v>
      </c>
      <c r="AB3672" s="28" t="s">
        <v>4734</v>
      </c>
      <c r="AC3672" s="28" t="s">
        <v>2714</v>
      </c>
      <c r="AD3672" s="48" t="s">
        <v>2715</v>
      </c>
    </row>
    <row r="3673" spans="1:30" x14ac:dyDescent="0.3">
      <c r="A3673" s="27" t="s">
        <v>7385</v>
      </c>
      <c r="B3673" s="28">
        <v>4</v>
      </c>
      <c r="C3673" s="28" t="s">
        <v>27</v>
      </c>
      <c r="D3673" t="s">
        <v>6378</v>
      </c>
      <c r="E3673" s="28" t="s">
        <v>4628</v>
      </c>
      <c r="F3673" s="28">
        <v>97</v>
      </c>
      <c r="G3673" s="28" t="s">
        <v>241</v>
      </c>
      <c r="H3673" s="28">
        <v>9548</v>
      </c>
      <c r="I3673" s="28" t="s">
        <v>242</v>
      </c>
      <c r="J3673" s="28">
        <v>816</v>
      </c>
      <c r="K3673" s="28" t="s">
        <v>1196</v>
      </c>
      <c r="L3673" s="41">
        <v>9</v>
      </c>
      <c r="M3673" s="44">
        <v>3</v>
      </c>
      <c r="N3673" s="6">
        <v>0.33329999999999999</v>
      </c>
      <c r="O3673">
        <v>0</v>
      </c>
      <c r="P3673" s="29" t="s">
        <v>1132</v>
      </c>
      <c r="Q3673" s="28" t="s">
        <v>243</v>
      </c>
      <c r="R3673" s="28" t="s">
        <v>244</v>
      </c>
      <c r="S3673" s="28" t="s">
        <v>1197</v>
      </c>
      <c r="T3673" s="28" t="s">
        <v>7738</v>
      </c>
      <c r="U3673" s="28" t="s">
        <v>7739</v>
      </c>
      <c r="V3673" s="28" t="s">
        <v>7740</v>
      </c>
      <c r="W3673" s="30">
        <v>45658</v>
      </c>
      <c r="X3673" s="30">
        <v>46022</v>
      </c>
      <c r="Y3673" s="28">
        <v>2025</v>
      </c>
      <c r="Z3673" s="28" t="s">
        <v>4866</v>
      </c>
      <c r="AA3673" s="28" t="s">
        <v>3481</v>
      </c>
      <c r="AB3673" s="28" t="s">
        <v>4809</v>
      </c>
      <c r="AC3673" s="28" t="s">
        <v>4810</v>
      </c>
      <c r="AD3673" s="48" t="s">
        <v>4811</v>
      </c>
    </row>
    <row r="3674" spans="1:30" x14ac:dyDescent="0.3">
      <c r="A3674" s="27" t="s">
        <v>7385</v>
      </c>
      <c r="B3674" s="28">
        <v>4</v>
      </c>
      <c r="C3674" s="28" t="s">
        <v>27</v>
      </c>
      <c r="D3674" t="s">
        <v>6378</v>
      </c>
      <c r="E3674" s="28" t="s">
        <v>4628</v>
      </c>
      <c r="F3674" s="28">
        <v>5</v>
      </c>
      <c r="G3674" s="28" t="s">
        <v>25</v>
      </c>
      <c r="H3674" s="28">
        <v>9549</v>
      </c>
      <c r="I3674" s="28" t="s">
        <v>113</v>
      </c>
      <c r="J3674" s="28">
        <v>816</v>
      </c>
      <c r="K3674" s="28" t="s">
        <v>1196</v>
      </c>
      <c r="L3674" s="41">
        <v>276</v>
      </c>
      <c r="M3674" s="44">
        <v>253</v>
      </c>
      <c r="N3674" s="6">
        <v>0.91669999999999996</v>
      </c>
      <c r="O3674">
        <v>0</v>
      </c>
      <c r="P3674" s="29" t="s">
        <v>1132</v>
      </c>
      <c r="Q3674" s="28" t="s">
        <v>31</v>
      </c>
      <c r="R3674" s="28" t="s">
        <v>115</v>
      </c>
      <c r="S3674" s="28" t="s">
        <v>1197</v>
      </c>
      <c r="T3674" s="28" t="s">
        <v>7431</v>
      </c>
      <c r="U3674" s="28" t="s">
        <v>7432</v>
      </c>
      <c r="V3674" s="28" t="s">
        <v>7433</v>
      </c>
      <c r="W3674" s="30">
        <v>45658</v>
      </c>
      <c r="X3674" s="30">
        <v>46022</v>
      </c>
      <c r="Y3674" s="28">
        <v>2025</v>
      </c>
      <c r="Z3674" s="28" t="s">
        <v>2027</v>
      </c>
      <c r="AA3674" s="28" t="s">
        <v>1969</v>
      </c>
      <c r="AB3674" s="28" t="s">
        <v>2108</v>
      </c>
      <c r="AC3674" s="28" t="s">
        <v>114</v>
      </c>
      <c r="AD3674" s="48" t="s">
        <v>1856</v>
      </c>
    </row>
    <row r="3675" spans="1:30" x14ac:dyDescent="0.3">
      <c r="A3675" s="27" t="s">
        <v>7385</v>
      </c>
      <c r="B3675" s="28">
        <v>4</v>
      </c>
      <c r="C3675" s="28" t="s">
        <v>27</v>
      </c>
      <c r="D3675" t="s">
        <v>6378</v>
      </c>
      <c r="E3675" s="28" t="s">
        <v>4628</v>
      </c>
      <c r="F3675" s="28">
        <v>15</v>
      </c>
      <c r="G3675" s="28" t="s">
        <v>245</v>
      </c>
      <c r="H3675" s="28">
        <v>9551</v>
      </c>
      <c r="I3675" s="28" t="s">
        <v>410</v>
      </c>
      <c r="J3675" s="28">
        <v>816</v>
      </c>
      <c r="K3675" s="28" t="s">
        <v>1196</v>
      </c>
      <c r="L3675" s="41">
        <v>63</v>
      </c>
      <c r="M3675" s="44">
        <v>17</v>
      </c>
      <c r="N3675" s="6">
        <v>0.26979999999999998</v>
      </c>
      <c r="O3675">
        <v>0</v>
      </c>
      <c r="P3675" s="29" t="s">
        <v>1132</v>
      </c>
      <c r="Q3675" s="28" t="s">
        <v>249</v>
      </c>
      <c r="R3675" s="28" t="s">
        <v>411</v>
      </c>
      <c r="S3675" s="28" t="s">
        <v>1197</v>
      </c>
      <c r="T3675" s="28" t="s">
        <v>7555</v>
      </c>
      <c r="U3675" s="28" t="s">
        <v>7556</v>
      </c>
      <c r="V3675" s="28" t="s">
        <v>7557</v>
      </c>
      <c r="W3675" s="30">
        <v>45658</v>
      </c>
      <c r="X3675" s="30">
        <v>46022</v>
      </c>
      <c r="Y3675" s="28">
        <v>2025</v>
      </c>
      <c r="Z3675" s="28" t="s">
        <v>2623</v>
      </c>
      <c r="AA3675" s="28" t="s">
        <v>2624</v>
      </c>
      <c r="AB3675" s="28" t="s">
        <v>2625</v>
      </c>
      <c r="AC3675" s="28" t="s">
        <v>2626</v>
      </c>
      <c r="AD3675" s="48" t="s">
        <v>2627</v>
      </c>
    </row>
    <row r="3676" spans="1:30" x14ac:dyDescent="0.3">
      <c r="A3676" s="27" t="s">
        <v>7385</v>
      </c>
      <c r="B3676" s="28">
        <v>13</v>
      </c>
      <c r="C3676" s="28" t="s">
        <v>27</v>
      </c>
      <c r="D3676" t="s">
        <v>6378</v>
      </c>
      <c r="E3676" s="28" t="s">
        <v>6379</v>
      </c>
      <c r="F3676" s="28">
        <v>19</v>
      </c>
      <c r="G3676" s="28" t="s">
        <v>184</v>
      </c>
      <c r="H3676" s="28">
        <v>9113</v>
      </c>
      <c r="I3676" s="28" t="s">
        <v>185</v>
      </c>
      <c r="J3676" s="28">
        <v>825</v>
      </c>
      <c r="K3676" s="28" t="s">
        <v>4382</v>
      </c>
      <c r="L3676" s="41">
        <v>16163</v>
      </c>
      <c r="M3676" s="44">
        <v>14095</v>
      </c>
      <c r="N3676" s="6">
        <v>0.87209999999999999</v>
      </c>
      <c r="O3676">
        <v>0</v>
      </c>
      <c r="P3676" s="29" t="s">
        <v>30</v>
      </c>
      <c r="Q3676" s="28" t="s">
        <v>187</v>
      </c>
      <c r="R3676" s="28" t="s">
        <v>188</v>
      </c>
      <c r="S3676" s="28" t="s">
        <v>4383</v>
      </c>
      <c r="T3676" s="28" t="s">
        <v>7604</v>
      </c>
      <c r="U3676" s="28" t="s">
        <v>7605</v>
      </c>
      <c r="V3676" s="28" t="s">
        <v>7606</v>
      </c>
      <c r="W3676" s="30">
        <v>45658</v>
      </c>
      <c r="X3676" s="30">
        <v>46022</v>
      </c>
      <c r="Y3676" s="28">
        <v>2025</v>
      </c>
      <c r="Z3676" s="28" t="s">
        <v>186</v>
      </c>
      <c r="AA3676" s="28" t="s">
        <v>2637</v>
      </c>
      <c r="AB3676" s="28" t="s">
        <v>4384</v>
      </c>
      <c r="AC3676" s="28" t="s">
        <v>2994</v>
      </c>
      <c r="AD3676" s="48" t="s">
        <v>53</v>
      </c>
    </row>
    <row r="3677" spans="1:30" x14ac:dyDescent="0.3">
      <c r="A3677" s="27" t="s">
        <v>7385</v>
      </c>
      <c r="B3677" s="28">
        <v>13</v>
      </c>
      <c r="C3677" s="28" t="s">
        <v>27</v>
      </c>
      <c r="D3677" t="s">
        <v>6378</v>
      </c>
      <c r="E3677" s="28" t="s">
        <v>6379</v>
      </c>
      <c r="F3677" s="28">
        <v>20</v>
      </c>
      <c r="G3677" s="28" t="s">
        <v>376</v>
      </c>
      <c r="H3677" s="28">
        <v>9114</v>
      </c>
      <c r="I3677" s="28" t="s">
        <v>377</v>
      </c>
      <c r="J3677" s="28">
        <v>825</v>
      </c>
      <c r="K3677" s="28" t="s">
        <v>4382</v>
      </c>
      <c r="L3677" s="41">
        <v>13014</v>
      </c>
      <c r="M3677" s="44">
        <v>10138</v>
      </c>
      <c r="N3677" s="6">
        <v>0.77900000000000003</v>
      </c>
      <c r="O3677">
        <v>0</v>
      </c>
      <c r="P3677" s="29" t="s">
        <v>30</v>
      </c>
      <c r="Q3677" s="28" t="s">
        <v>381</v>
      </c>
      <c r="R3677" s="28" t="s">
        <v>382</v>
      </c>
      <c r="S3677" s="28" t="s">
        <v>4383</v>
      </c>
      <c r="T3677" s="28" t="s">
        <v>7655</v>
      </c>
      <c r="U3677" s="28" t="s">
        <v>7656</v>
      </c>
      <c r="V3677" s="28" t="s">
        <v>7657</v>
      </c>
      <c r="W3677" s="30">
        <v>45658</v>
      </c>
      <c r="X3677" s="30">
        <v>46022</v>
      </c>
      <c r="Y3677" s="28">
        <v>2025</v>
      </c>
      <c r="Z3677" s="28" t="s">
        <v>4385</v>
      </c>
      <c r="AA3677" s="28" t="s">
        <v>3010</v>
      </c>
      <c r="AB3677" s="28" t="s">
        <v>378</v>
      </c>
      <c r="AC3677" s="28" t="s">
        <v>1017</v>
      </c>
      <c r="AD3677" s="48" t="s">
        <v>1740</v>
      </c>
    </row>
    <row r="3678" spans="1:30" x14ac:dyDescent="0.3">
      <c r="A3678" s="27" t="s">
        <v>7385</v>
      </c>
      <c r="B3678" s="28">
        <v>13</v>
      </c>
      <c r="C3678" s="28" t="s">
        <v>27</v>
      </c>
      <c r="D3678" t="s">
        <v>6378</v>
      </c>
      <c r="E3678" s="28" t="s">
        <v>6379</v>
      </c>
      <c r="F3678" s="28">
        <v>23</v>
      </c>
      <c r="G3678" s="28" t="s">
        <v>268</v>
      </c>
      <c r="H3678" s="28">
        <v>9115</v>
      </c>
      <c r="I3678" s="28" t="s">
        <v>1317</v>
      </c>
      <c r="J3678" s="28">
        <v>825</v>
      </c>
      <c r="K3678" s="28" t="s">
        <v>4382</v>
      </c>
      <c r="L3678" s="41">
        <v>18304</v>
      </c>
      <c r="M3678" s="44">
        <v>16125</v>
      </c>
      <c r="N3678" s="6">
        <v>0.88100000000000001</v>
      </c>
      <c r="O3678">
        <v>0</v>
      </c>
      <c r="P3678" s="29" t="s">
        <v>30</v>
      </c>
      <c r="Q3678" s="28" t="s">
        <v>272</v>
      </c>
      <c r="R3678" s="28" t="s">
        <v>1318</v>
      </c>
      <c r="S3678" s="28" t="s">
        <v>4383</v>
      </c>
      <c r="T3678" s="28" t="s">
        <v>7658</v>
      </c>
      <c r="U3678" s="28" t="s">
        <v>7659</v>
      </c>
      <c r="V3678" s="28" t="s">
        <v>7660</v>
      </c>
      <c r="W3678" s="30">
        <v>45658</v>
      </c>
      <c r="X3678" s="30">
        <v>46022</v>
      </c>
      <c r="Y3678" s="28">
        <v>2025</v>
      </c>
      <c r="Z3678" s="28" t="s">
        <v>2245</v>
      </c>
      <c r="AA3678" s="28" t="s">
        <v>1667</v>
      </c>
      <c r="AB3678" s="28" t="s">
        <v>3014</v>
      </c>
      <c r="AC3678" s="28" t="s">
        <v>3015</v>
      </c>
      <c r="AD3678" s="48" t="s">
        <v>1865</v>
      </c>
    </row>
    <row r="3679" spans="1:30" x14ac:dyDescent="0.3">
      <c r="A3679" s="27" t="s">
        <v>7385</v>
      </c>
      <c r="B3679" s="28">
        <v>13</v>
      </c>
      <c r="C3679" s="28" t="s">
        <v>27</v>
      </c>
      <c r="D3679" t="s">
        <v>6378</v>
      </c>
      <c r="E3679" s="28" t="s">
        <v>6379</v>
      </c>
      <c r="F3679" s="28">
        <v>50</v>
      </c>
      <c r="G3679" s="28" t="s">
        <v>416</v>
      </c>
      <c r="H3679" s="28">
        <v>9117</v>
      </c>
      <c r="I3679" s="28" t="s">
        <v>417</v>
      </c>
      <c r="J3679" s="28">
        <v>825</v>
      </c>
      <c r="K3679" s="28" t="s">
        <v>4382</v>
      </c>
      <c r="L3679" s="41">
        <v>5277</v>
      </c>
      <c r="M3679" s="44">
        <v>7113</v>
      </c>
      <c r="N3679" s="6">
        <v>1.3479000000000001</v>
      </c>
      <c r="O3679">
        <v>0</v>
      </c>
      <c r="P3679" s="29" t="s">
        <v>30</v>
      </c>
      <c r="Q3679" s="28" t="s">
        <v>418</v>
      </c>
      <c r="R3679" s="28" t="s">
        <v>419</v>
      </c>
      <c r="S3679" s="28" t="s">
        <v>4383</v>
      </c>
      <c r="T3679" s="28" t="s">
        <v>7661</v>
      </c>
      <c r="U3679" s="28" t="s">
        <v>7662</v>
      </c>
      <c r="V3679" s="28" t="s">
        <v>7663</v>
      </c>
      <c r="W3679" s="30">
        <v>45658</v>
      </c>
      <c r="X3679" s="30">
        <v>46022</v>
      </c>
      <c r="Y3679" s="28">
        <v>2025</v>
      </c>
      <c r="Z3679" s="28" t="s">
        <v>765</v>
      </c>
      <c r="AA3679" s="28" t="s">
        <v>3030</v>
      </c>
      <c r="AB3679" s="28" t="s">
        <v>4386</v>
      </c>
      <c r="AC3679" s="28" t="s">
        <v>6372</v>
      </c>
      <c r="AD3679" s="48" t="s">
        <v>1865</v>
      </c>
    </row>
    <row r="3680" spans="1:30" x14ac:dyDescent="0.3">
      <c r="A3680" s="27" t="s">
        <v>7385</v>
      </c>
      <c r="B3680" s="28">
        <v>13</v>
      </c>
      <c r="C3680" s="28" t="s">
        <v>27</v>
      </c>
      <c r="D3680" t="s">
        <v>6378</v>
      </c>
      <c r="E3680" s="28" t="s">
        <v>6379</v>
      </c>
      <c r="F3680" s="28">
        <v>47</v>
      </c>
      <c r="G3680" s="28" t="s">
        <v>55</v>
      </c>
      <c r="H3680" s="28">
        <v>9118</v>
      </c>
      <c r="I3680" s="28" t="s">
        <v>56</v>
      </c>
      <c r="J3680" s="28">
        <v>825</v>
      </c>
      <c r="K3680" s="28" t="s">
        <v>4382</v>
      </c>
      <c r="L3680" s="41">
        <v>5461</v>
      </c>
      <c r="M3680" s="44">
        <v>5587</v>
      </c>
      <c r="N3680" s="6">
        <v>1.0230999999999999</v>
      </c>
      <c r="O3680">
        <v>0</v>
      </c>
      <c r="P3680" s="29" t="s">
        <v>30</v>
      </c>
      <c r="Q3680" s="28" t="s">
        <v>58</v>
      </c>
      <c r="R3680" s="28" t="s">
        <v>59</v>
      </c>
      <c r="S3680" s="28" t="s">
        <v>4383</v>
      </c>
      <c r="T3680" s="28" t="s">
        <v>7622</v>
      </c>
      <c r="U3680" s="28" t="s">
        <v>7623</v>
      </c>
      <c r="V3680" s="28" t="s">
        <v>7624</v>
      </c>
      <c r="W3680" s="30">
        <v>45658</v>
      </c>
      <c r="X3680" s="30">
        <v>46022</v>
      </c>
      <c r="Y3680" s="28">
        <v>2025</v>
      </c>
      <c r="Z3680" s="28" t="s">
        <v>4387</v>
      </c>
      <c r="AA3680" s="28" t="s">
        <v>4388</v>
      </c>
      <c r="AB3680" s="28" t="s">
        <v>3040</v>
      </c>
      <c r="AC3680" s="28" t="s">
        <v>3041</v>
      </c>
      <c r="AD3680" s="48" t="s">
        <v>1877</v>
      </c>
    </row>
    <row r="3681" spans="1:30" x14ac:dyDescent="0.3">
      <c r="A3681" s="27" t="s">
        <v>7385</v>
      </c>
      <c r="B3681" s="28">
        <v>13</v>
      </c>
      <c r="C3681" s="28" t="s">
        <v>27</v>
      </c>
      <c r="D3681" t="s">
        <v>6378</v>
      </c>
      <c r="E3681" s="28" t="s">
        <v>6379</v>
      </c>
      <c r="F3681" s="28">
        <v>54</v>
      </c>
      <c r="G3681" s="28" t="s">
        <v>134</v>
      </c>
      <c r="H3681" s="28">
        <v>9119</v>
      </c>
      <c r="I3681" s="28" t="s">
        <v>294</v>
      </c>
      <c r="J3681" s="28">
        <v>825</v>
      </c>
      <c r="K3681" s="28" t="s">
        <v>4382</v>
      </c>
      <c r="L3681" s="41">
        <v>9705</v>
      </c>
      <c r="M3681" s="44">
        <v>11284</v>
      </c>
      <c r="N3681" s="6">
        <v>1.1627000000000001</v>
      </c>
      <c r="O3681">
        <v>0</v>
      </c>
      <c r="P3681" s="29" t="s">
        <v>30</v>
      </c>
      <c r="Q3681" s="28" t="s">
        <v>136</v>
      </c>
      <c r="R3681" s="28" t="s">
        <v>295</v>
      </c>
      <c r="S3681" s="28" t="s">
        <v>4383</v>
      </c>
      <c r="T3681" s="28" t="s">
        <v>7664</v>
      </c>
      <c r="U3681" s="28" t="s">
        <v>7665</v>
      </c>
      <c r="V3681" s="28" t="s">
        <v>7666</v>
      </c>
      <c r="W3681" s="30">
        <v>45658</v>
      </c>
      <c r="X3681" s="30">
        <v>46022</v>
      </c>
      <c r="Y3681" s="28">
        <v>2025</v>
      </c>
      <c r="Z3681" s="28" t="s">
        <v>3602</v>
      </c>
      <c r="AA3681" s="28" t="s">
        <v>3602</v>
      </c>
      <c r="AB3681" s="28" t="s">
        <v>3602</v>
      </c>
      <c r="AC3681" s="28" t="s">
        <v>2643</v>
      </c>
      <c r="AD3681" s="48" t="s">
        <v>1955</v>
      </c>
    </row>
    <row r="3682" spans="1:30" x14ac:dyDescent="0.3">
      <c r="A3682" s="27" t="s">
        <v>7385</v>
      </c>
      <c r="B3682" s="28">
        <v>13</v>
      </c>
      <c r="C3682" s="28" t="s">
        <v>27</v>
      </c>
      <c r="D3682" t="s">
        <v>6378</v>
      </c>
      <c r="E3682" s="28" t="s">
        <v>6379</v>
      </c>
      <c r="F3682" s="28">
        <v>63</v>
      </c>
      <c r="G3682" s="28" t="s">
        <v>251</v>
      </c>
      <c r="H3682" s="28">
        <v>9120</v>
      </c>
      <c r="I3682" s="28" t="s">
        <v>255</v>
      </c>
      <c r="J3682" s="28">
        <v>825</v>
      </c>
      <c r="K3682" s="28" t="s">
        <v>4382</v>
      </c>
      <c r="L3682" s="41">
        <v>5015</v>
      </c>
      <c r="M3682" s="44">
        <v>5407</v>
      </c>
      <c r="N3682" s="6">
        <v>1.0782</v>
      </c>
      <c r="O3682">
        <v>0</v>
      </c>
      <c r="P3682" s="29" t="s">
        <v>30</v>
      </c>
      <c r="Q3682" s="28" t="s">
        <v>253</v>
      </c>
      <c r="R3682" s="28" t="s">
        <v>257</v>
      </c>
      <c r="S3682" s="28" t="s">
        <v>4383</v>
      </c>
      <c r="T3682" s="28" t="s">
        <v>7667</v>
      </c>
      <c r="U3682" s="28" t="s">
        <v>7668</v>
      </c>
      <c r="V3682" s="28" t="s">
        <v>7669</v>
      </c>
      <c r="W3682" s="30">
        <v>45658</v>
      </c>
      <c r="X3682" s="30">
        <v>46022</v>
      </c>
      <c r="Y3682" s="28">
        <v>2025</v>
      </c>
      <c r="Z3682" s="28" t="s">
        <v>4389</v>
      </c>
      <c r="AA3682" s="28" t="s">
        <v>4390</v>
      </c>
      <c r="AB3682" s="28" t="s">
        <v>4391</v>
      </c>
      <c r="AC3682" s="28" t="s">
        <v>4392</v>
      </c>
      <c r="AD3682" s="48" t="s">
        <v>4393</v>
      </c>
    </row>
    <row r="3683" spans="1:30" x14ac:dyDescent="0.3">
      <c r="A3683" s="27" t="s">
        <v>7385</v>
      </c>
      <c r="B3683" s="28">
        <v>13</v>
      </c>
      <c r="C3683" s="28" t="s">
        <v>27</v>
      </c>
      <c r="D3683" t="s">
        <v>6378</v>
      </c>
      <c r="E3683" s="28" t="s">
        <v>6379</v>
      </c>
      <c r="F3683" s="28">
        <v>66</v>
      </c>
      <c r="G3683" s="28" t="s">
        <v>60</v>
      </c>
      <c r="H3683" s="28">
        <v>9121</v>
      </c>
      <c r="I3683" s="28" t="s">
        <v>61</v>
      </c>
      <c r="J3683" s="28">
        <v>825</v>
      </c>
      <c r="K3683" s="28" t="s">
        <v>4382</v>
      </c>
      <c r="L3683" s="41">
        <v>8945</v>
      </c>
      <c r="M3683" s="44">
        <v>7064</v>
      </c>
      <c r="N3683" s="6">
        <v>0.78969999999999996</v>
      </c>
      <c r="O3683">
        <v>0</v>
      </c>
      <c r="P3683" s="29" t="s">
        <v>30</v>
      </c>
      <c r="Q3683" s="28" t="s">
        <v>62</v>
      </c>
      <c r="R3683" s="28" t="s">
        <v>63</v>
      </c>
      <c r="S3683" s="28" t="s">
        <v>4383</v>
      </c>
      <c r="T3683" s="28" t="s">
        <v>7723</v>
      </c>
      <c r="U3683" s="28" t="s">
        <v>7724</v>
      </c>
      <c r="V3683" s="28" t="s">
        <v>7725</v>
      </c>
      <c r="W3683" s="30">
        <v>45658</v>
      </c>
      <c r="X3683" s="30">
        <v>46022</v>
      </c>
      <c r="Y3683" s="28">
        <v>2025</v>
      </c>
      <c r="Z3683" s="28" t="s">
        <v>3091</v>
      </c>
      <c r="AA3683" s="28" t="s">
        <v>766</v>
      </c>
      <c r="AB3683" s="28" t="s">
        <v>3093</v>
      </c>
      <c r="AC3683" s="28" t="s">
        <v>3101</v>
      </c>
      <c r="AD3683" s="48" t="s">
        <v>53</v>
      </c>
    </row>
    <row r="3684" spans="1:30" x14ac:dyDescent="0.3">
      <c r="A3684" s="27" t="s">
        <v>7385</v>
      </c>
      <c r="B3684" s="28">
        <v>13</v>
      </c>
      <c r="C3684" s="28" t="s">
        <v>27</v>
      </c>
      <c r="D3684" t="s">
        <v>6378</v>
      </c>
      <c r="E3684" s="28" t="s">
        <v>6379</v>
      </c>
      <c r="F3684" s="28">
        <v>73</v>
      </c>
      <c r="G3684" s="28" t="s">
        <v>367</v>
      </c>
      <c r="H3684" s="28">
        <v>9123</v>
      </c>
      <c r="I3684" s="28" t="s">
        <v>372</v>
      </c>
      <c r="J3684" s="28">
        <v>825</v>
      </c>
      <c r="K3684" s="28" t="s">
        <v>4382</v>
      </c>
      <c r="L3684" s="41">
        <v>11940</v>
      </c>
      <c r="M3684" s="44">
        <v>10179</v>
      </c>
      <c r="N3684" s="6">
        <v>0.85250000000000004</v>
      </c>
      <c r="O3684">
        <v>0</v>
      </c>
      <c r="P3684" s="29" t="s">
        <v>30</v>
      </c>
      <c r="Q3684" s="28" t="s">
        <v>370</v>
      </c>
      <c r="R3684" s="28" t="s">
        <v>373</v>
      </c>
      <c r="S3684" s="28" t="s">
        <v>4383</v>
      </c>
      <c r="T3684" s="28" t="s">
        <v>7729</v>
      </c>
      <c r="U3684" s="28" t="s">
        <v>7730</v>
      </c>
      <c r="V3684" s="28" t="s">
        <v>7731</v>
      </c>
      <c r="W3684" s="30">
        <v>45658</v>
      </c>
      <c r="X3684" s="30">
        <v>46022</v>
      </c>
      <c r="Y3684" s="28">
        <v>2025</v>
      </c>
      <c r="Z3684" s="28" t="s">
        <v>4394</v>
      </c>
      <c r="AA3684" s="28" t="s">
        <v>788</v>
      </c>
      <c r="AB3684" s="28" t="s">
        <v>1016</v>
      </c>
      <c r="AC3684" s="28" t="s">
        <v>1741</v>
      </c>
      <c r="AD3684" s="48" t="s">
        <v>1857</v>
      </c>
    </row>
    <row r="3685" spans="1:30" x14ac:dyDescent="0.3">
      <c r="A3685" s="27" t="s">
        <v>7385</v>
      </c>
      <c r="B3685" s="28">
        <v>13</v>
      </c>
      <c r="C3685" s="28" t="s">
        <v>27</v>
      </c>
      <c r="D3685" t="s">
        <v>6378</v>
      </c>
      <c r="E3685" s="28" t="s">
        <v>6379</v>
      </c>
      <c r="F3685" s="28">
        <v>19</v>
      </c>
      <c r="G3685" s="28" t="s">
        <v>184</v>
      </c>
      <c r="H3685" s="28">
        <v>9221</v>
      </c>
      <c r="I3685" s="28" t="s">
        <v>396</v>
      </c>
      <c r="J3685" s="28">
        <v>825</v>
      </c>
      <c r="K3685" s="28" t="s">
        <v>4382</v>
      </c>
      <c r="L3685" s="41">
        <v>6699</v>
      </c>
      <c r="M3685" s="44">
        <v>5446</v>
      </c>
      <c r="N3685" s="6">
        <v>0.81299999999999994</v>
      </c>
      <c r="O3685">
        <v>0</v>
      </c>
      <c r="P3685" s="29" t="s">
        <v>30</v>
      </c>
      <c r="Q3685" s="28" t="s">
        <v>187</v>
      </c>
      <c r="R3685" s="28" t="s">
        <v>397</v>
      </c>
      <c r="S3685" s="28" t="s">
        <v>4383</v>
      </c>
      <c r="T3685" s="28" t="s">
        <v>7607</v>
      </c>
      <c r="U3685" s="28" t="s">
        <v>7608</v>
      </c>
      <c r="V3685" s="28" t="s">
        <v>7609</v>
      </c>
      <c r="W3685" s="30">
        <v>45658</v>
      </c>
      <c r="X3685" s="30">
        <v>46022</v>
      </c>
      <c r="Y3685" s="28">
        <v>2025</v>
      </c>
      <c r="Z3685" s="28" t="s">
        <v>3113</v>
      </c>
      <c r="AA3685" s="28" t="s">
        <v>2652</v>
      </c>
      <c r="AB3685" s="28" t="s">
        <v>3108</v>
      </c>
      <c r="AC3685" s="28" t="s">
        <v>3114</v>
      </c>
      <c r="AD3685" s="48" t="s">
        <v>78</v>
      </c>
    </row>
    <row r="3686" spans="1:30" x14ac:dyDescent="0.3">
      <c r="A3686" s="27" t="s">
        <v>7385</v>
      </c>
      <c r="B3686" s="28">
        <v>13</v>
      </c>
      <c r="C3686" s="28" t="s">
        <v>27</v>
      </c>
      <c r="D3686" t="s">
        <v>6378</v>
      </c>
      <c r="E3686" s="28" t="s">
        <v>6379</v>
      </c>
      <c r="F3686" s="28">
        <v>44</v>
      </c>
      <c r="G3686" s="28" t="s">
        <v>64</v>
      </c>
      <c r="H3686" s="28">
        <v>9222</v>
      </c>
      <c r="I3686" s="28" t="s">
        <v>65</v>
      </c>
      <c r="J3686" s="28">
        <v>825</v>
      </c>
      <c r="K3686" s="28" t="s">
        <v>4382</v>
      </c>
      <c r="L3686" s="41">
        <v>2252</v>
      </c>
      <c r="M3686" s="44">
        <v>2235</v>
      </c>
      <c r="N3686" s="6">
        <v>0.99250000000000005</v>
      </c>
      <c r="O3686">
        <v>0</v>
      </c>
      <c r="P3686" s="29" t="s">
        <v>30</v>
      </c>
      <c r="Q3686" s="28" t="s">
        <v>67</v>
      </c>
      <c r="R3686" s="28" t="s">
        <v>68</v>
      </c>
      <c r="S3686" s="28" t="s">
        <v>4383</v>
      </c>
      <c r="T3686" s="28" t="s">
        <v>7670</v>
      </c>
      <c r="U3686" s="28" t="s">
        <v>7671</v>
      </c>
      <c r="V3686" s="28" t="s">
        <v>7672</v>
      </c>
      <c r="W3686" s="30">
        <v>45658</v>
      </c>
      <c r="X3686" s="30">
        <v>46022</v>
      </c>
      <c r="Y3686" s="28">
        <v>2025</v>
      </c>
      <c r="Z3686" s="28" t="s">
        <v>4395</v>
      </c>
      <c r="AA3686" s="28" t="s">
        <v>4396</v>
      </c>
      <c r="AB3686" s="28" t="s">
        <v>4397</v>
      </c>
      <c r="AC3686" s="28" t="s">
        <v>497</v>
      </c>
      <c r="AD3686" s="48" t="s">
        <v>498</v>
      </c>
    </row>
    <row r="3687" spans="1:30" x14ac:dyDescent="0.3">
      <c r="A3687" s="27" t="s">
        <v>7385</v>
      </c>
      <c r="B3687" s="28">
        <v>13</v>
      </c>
      <c r="C3687" s="28" t="s">
        <v>27</v>
      </c>
      <c r="D3687" t="s">
        <v>6378</v>
      </c>
      <c r="E3687" s="28" t="s">
        <v>6379</v>
      </c>
      <c r="F3687" s="28">
        <v>66</v>
      </c>
      <c r="G3687" s="28" t="s">
        <v>60</v>
      </c>
      <c r="H3687" s="28">
        <v>9223</v>
      </c>
      <c r="I3687" s="28" t="s">
        <v>327</v>
      </c>
      <c r="J3687" s="28">
        <v>825</v>
      </c>
      <c r="K3687" s="28" t="s">
        <v>4382</v>
      </c>
      <c r="L3687" s="41">
        <v>2772</v>
      </c>
      <c r="M3687" s="44">
        <v>2551</v>
      </c>
      <c r="N3687" s="6">
        <v>0.92030000000000001</v>
      </c>
      <c r="O3687">
        <v>0</v>
      </c>
      <c r="P3687" s="29" t="s">
        <v>30</v>
      </c>
      <c r="Q3687" s="28" t="s">
        <v>62</v>
      </c>
      <c r="R3687" s="28" t="s">
        <v>330</v>
      </c>
      <c r="S3687" s="28" t="s">
        <v>4383</v>
      </c>
      <c r="T3687" s="28" t="s">
        <v>7673</v>
      </c>
      <c r="U3687" s="28" t="s">
        <v>7674</v>
      </c>
      <c r="V3687" s="28" t="s">
        <v>7675</v>
      </c>
      <c r="W3687" s="30">
        <v>45658</v>
      </c>
      <c r="X3687" s="30">
        <v>46022</v>
      </c>
      <c r="Y3687" s="28">
        <v>2025</v>
      </c>
      <c r="Z3687" s="28" t="s">
        <v>2655</v>
      </c>
      <c r="AA3687" s="28" t="s">
        <v>2656</v>
      </c>
      <c r="AB3687" s="28" t="s">
        <v>329</v>
      </c>
      <c r="AC3687" s="28" t="s">
        <v>4398</v>
      </c>
      <c r="AD3687" s="48" t="s">
        <v>4399</v>
      </c>
    </row>
    <row r="3688" spans="1:30" x14ac:dyDescent="0.3">
      <c r="A3688" s="27" t="s">
        <v>7385</v>
      </c>
      <c r="B3688" s="28">
        <v>13</v>
      </c>
      <c r="C3688" s="28" t="s">
        <v>27</v>
      </c>
      <c r="D3688" t="s">
        <v>6378</v>
      </c>
      <c r="E3688" s="28" t="s">
        <v>6379</v>
      </c>
      <c r="F3688" s="28">
        <v>73</v>
      </c>
      <c r="G3688" s="28" t="s">
        <v>367</v>
      </c>
      <c r="H3688" s="28">
        <v>9226</v>
      </c>
      <c r="I3688" s="28" t="s">
        <v>374</v>
      </c>
      <c r="J3688" s="28">
        <v>825</v>
      </c>
      <c r="K3688" s="28" t="s">
        <v>4382</v>
      </c>
      <c r="L3688" s="41">
        <v>2228</v>
      </c>
      <c r="M3688" s="44">
        <v>3842</v>
      </c>
      <c r="N3688" s="6">
        <v>1.7243999999999999</v>
      </c>
      <c r="O3688">
        <v>0</v>
      </c>
      <c r="P3688" s="29" t="s">
        <v>30</v>
      </c>
      <c r="Q3688" s="28" t="s">
        <v>370</v>
      </c>
      <c r="R3688" s="28" t="s">
        <v>375</v>
      </c>
      <c r="S3688" s="28" t="s">
        <v>4383</v>
      </c>
      <c r="T3688" s="28" t="s">
        <v>7676</v>
      </c>
      <c r="U3688" s="28" t="s">
        <v>7677</v>
      </c>
      <c r="V3688" s="28" t="s">
        <v>7678</v>
      </c>
      <c r="W3688" s="30">
        <v>45658</v>
      </c>
      <c r="X3688" s="30">
        <v>46022</v>
      </c>
      <c r="Y3688" s="28">
        <v>2025</v>
      </c>
      <c r="Z3688" s="28" t="s">
        <v>4400</v>
      </c>
      <c r="AA3688" s="28" t="s">
        <v>4401</v>
      </c>
      <c r="AB3688" s="28" t="s">
        <v>4402</v>
      </c>
      <c r="AC3688" s="28" t="s">
        <v>4403</v>
      </c>
      <c r="AD3688" s="48" t="s">
        <v>78</v>
      </c>
    </row>
    <row r="3689" spans="1:30" x14ac:dyDescent="0.3">
      <c r="A3689" s="27" t="s">
        <v>7385</v>
      </c>
      <c r="B3689" s="28">
        <v>13</v>
      </c>
      <c r="C3689" s="28" t="s">
        <v>27</v>
      </c>
      <c r="D3689" t="s">
        <v>6378</v>
      </c>
      <c r="E3689" s="28" t="s">
        <v>6379</v>
      </c>
      <c r="F3689" s="28">
        <v>63</v>
      </c>
      <c r="G3689" s="28" t="s">
        <v>251</v>
      </c>
      <c r="H3689" s="28">
        <v>9231</v>
      </c>
      <c r="I3689" s="28" t="s">
        <v>252</v>
      </c>
      <c r="J3689" s="28">
        <v>825</v>
      </c>
      <c r="K3689" s="28" t="s">
        <v>4382</v>
      </c>
      <c r="L3689" s="41">
        <v>2663</v>
      </c>
      <c r="M3689" s="44">
        <v>1552</v>
      </c>
      <c r="N3689" s="6">
        <v>0.58279999999999998</v>
      </c>
      <c r="O3689">
        <v>0</v>
      </c>
      <c r="P3689" s="29" t="s">
        <v>30</v>
      </c>
      <c r="Q3689" s="28" t="s">
        <v>253</v>
      </c>
      <c r="R3689" s="28" t="s">
        <v>254</v>
      </c>
      <c r="S3689" s="28" t="s">
        <v>4383</v>
      </c>
      <c r="T3689" s="28" t="s">
        <v>7682</v>
      </c>
      <c r="U3689" s="28" t="s">
        <v>7683</v>
      </c>
      <c r="V3689" s="28" t="s">
        <v>7684</v>
      </c>
      <c r="W3689" s="30">
        <v>45658</v>
      </c>
      <c r="X3689" s="30">
        <v>46022</v>
      </c>
      <c r="Y3689" s="28">
        <v>2025</v>
      </c>
      <c r="Z3689" s="28" t="s">
        <v>4404</v>
      </c>
      <c r="AA3689" s="28" t="s">
        <v>3192</v>
      </c>
      <c r="AB3689" s="28" t="s">
        <v>4405</v>
      </c>
      <c r="AC3689" s="28" t="s">
        <v>4406</v>
      </c>
      <c r="AD3689" s="48" t="s">
        <v>4407</v>
      </c>
    </row>
    <row r="3690" spans="1:30" x14ac:dyDescent="0.3">
      <c r="A3690" s="27" t="s">
        <v>7385</v>
      </c>
      <c r="B3690" s="28">
        <v>13</v>
      </c>
      <c r="C3690" s="28" t="s">
        <v>27</v>
      </c>
      <c r="D3690" t="s">
        <v>6378</v>
      </c>
      <c r="E3690" s="28" t="s">
        <v>6379</v>
      </c>
      <c r="F3690" s="28">
        <v>19</v>
      </c>
      <c r="G3690" s="28" t="s">
        <v>184</v>
      </c>
      <c r="H3690" s="28">
        <v>9307</v>
      </c>
      <c r="I3690" s="28" t="s">
        <v>200</v>
      </c>
      <c r="J3690" s="28">
        <v>825</v>
      </c>
      <c r="K3690" s="28" t="s">
        <v>4382</v>
      </c>
      <c r="L3690" s="41">
        <v>12399</v>
      </c>
      <c r="M3690" s="44">
        <v>11366</v>
      </c>
      <c r="N3690" s="6">
        <v>0.91669999999999996</v>
      </c>
      <c r="O3690">
        <v>0</v>
      </c>
      <c r="P3690" s="29" t="s">
        <v>30</v>
      </c>
      <c r="Q3690" s="28" t="s">
        <v>187</v>
      </c>
      <c r="R3690" s="28" t="s">
        <v>203</v>
      </c>
      <c r="S3690" s="28" t="s">
        <v>4383</v>
      </c>
      <c r="T3690" s="28" t="s">
        <v>7610</v>
      </c>
      <c r="U3690" s="28" t="s">
        <v>7611</v>
      </c>
      <c r="V3690" s="28" t="s">
        <v>7612</v>
      </c>
      <c r="W3690" s="30">
        <v>45658</v>
      </c>
      <c r="X3690" s="30">
        <v>46022</v>
      </c>
      <c r="Y3690" s="28">
        <v>2025</v>
      </c>
      <c r="Z3690" s="28" t="s">
        <v>2668</v>
      </c>
      <c r="AA3690" s="28" t="s">
        <v>2669</v>
      </c>
      <c r="AB3690" s="28" t="s">
        <v>3194</v>
      </c>
      <c r="AC3690" s="28" t="s">
        <v>4408</v>
      </c>
      <c r="AD3690" s="48" t="s">
        <v>2271</v>
      </c>
    </row>
    <row r="3691" spans="1:30" x14ac:dyDescent="0.3">
      <c r="A3691" s="27" t="s">
        <v>7385</v>
      </c>
      <c r="B3691" s="28">
        <v>13</v>
      </c>
      <c r="C3691" s="28" t="s">
        <v>27</v>
      </c>
      <c r="D3691" t="s">
        <v>6378</v>
      </c>
      <c r="E3691" s="28" t="s">
        <v>6379</v>
      </c>
      <c r="F3691" s="28">
        <v>66</v>
      </c>
      <c r="G3691" s="28" t="s">
        <v>60</v>
      </c>
      <c r="H3691" s="28">
        <v>9308</v>
      </c>
      <c r="I3691" s="28" t="s">
        <v>69</v>
      </c>
      <c r="J3691" s="28">
        <v>825</v>
      </c>
      <c r="K3691" s="28" t="s">
        <v>4382</v>
      </c>
      <c r="L3691" s="41">
        <v>2325</v>
      </c>
      <c r="M3691" s="44">
        <v>1997</v>
      </c>
      <c r="N3691" s="6">
        <v>0.8589</v>
      </c>
      <c r="O3691">
        <v>0</v>
      </c>
      <c r="P3691" s="29" t="s">
        <v>30</v>
      </c>
      <c r="Q3691" s="28" t="s">
        <v>62</v>
      </c>
      <c r="R3691" s="28" t="s">
        <v>72</v>
      </c>
      <c r="S3691" s="28" t="s">
        <v>4383</v>
      </c>
      <c r="T3691" s="28" t="s">
        <v>7634</v>
      </c>
      <c r="U3691" s="28" t="s">
        <v>7635</v>
      </c>
      <c r="V3691" s="28" t="s">
        <v>7636</v>
      </c>
      <c r="W3691" s="30">
        <v>45658</v>
      </c>
      <c r="X3691" s="30">
        <v>46022</v>
      </c>
      <c r="Y3691" s="28">
        <v>2025</v>
      </c>
      <c r="Z3691" s="28" t="s">
        <v>4409</v>
      </c>
      <c r="AA3691" s="28" t="s">
        <v>4410</v>
      </c>
      <c r="AB3691" s="28" t="s">
        <v>431</v>
      </c>
      <c r="AC3691" s="28" t="s">
        <v>4411</v>
      </c>
      <c r="AD3691" s="48" t="s">
        <v>6356</v>
      </c>
    </row>
    <row r="3692" spans="1:30" x14ac:dyDescent="0.3">
      <c r="A3692" s="27" t="s">
        <v>7385</v>
      </c>
      <c r="B3692" s="28">
        <v>13</v>
      </c>
      <c r="C3692" s="28" t="s">
        <v>27</v>
      </c>
      <c r="D3692" t="s">
        <v>6378</v>
      </c>
      <c r="E3692" s="28" t="s">
        <v>6379</v>
      </c>
      <c r="F3692" s="28">
        <v>73</v>
      </c>
      <c r="G3692" s="28" t="s">
        <v>367</v>
      </c>
      <c r="H3692" s="28">
        <v>9310</v>
      </c>
      <c r="I3692" s="28" t="s">
        <v>368</v>
      </c>
      <c r="J3692" s="28">
        <v>825</v>
      </c>
      <c r="K3692" s="28" t="s">
        <v>4382</v>
      </c>
      <c r="L3692" s="41">
        <v>4745</v>
      </c>
      <c r="M3692" s="44">
        <v>4548</v>
      </c>
      <c r="N3692" s="6">
        <v>0.95850000000000002</v>
      </c>
      <c r="O3692">
        <v>0</v>
      </c>
      <c r="P3692" s="29" t="s">
        <v>30</v>
      </c>
      <c r="Q3692" s="28" t="s">
        <v>370</v>
      </c>
      <c r="R3692" s="28" t="s">
        <v>371</v>
      </c>
      <c r="S3692" s="28" t="s">
        <v>4383</v>
      </c>
      <c r="T3692" s="28" t="s">
        <v>7652</v>
      </c>
      <c r="U3692" s="28" t="s">
        <v>7653</v>
      </c>
      <c r="V3692" s="28" t="s">
        <v>7654</v>
      </c>
      <c r="W3692" s="30">
        <v>45658</v>
      </c>
      <c r="X3692" s="30">
        <v>46022</v>
      </c>
      <c r="Y3692" s="28">
        <v>2025</v>
      </c>
      <c r="Z3692" s="28" t="s">
        <v>2672</v>
      </c>
      <c r="AA3692" s="28" t="s">
        <v>2673</v>
      </c>
      <c r="AB3692" s="28" t="s">
        <v>467</v>
      </c>
      <c r="AC3692" s="28" t="s">
        <v>3208</v>
      </c>
      <c r="AD3692" s="48" t="s">
        <v>53</v>
      </c>
    </row>
    <row r="3693" spans="1:30" x14ac:dyDescent="0.3">
      <c r="A3693" s="27" t="s">
        <v>7385</v>
      </c>
      <c r="B3693" s="28">
        <v>13</v>
      </c>
      <c r="C3693" s="28" t="s">
        <v>27</v>
      </c>
      <c r="D3693" t="s">
        <v>6378</v>
      </c>
      <c r="E3693" s="28" t="s">
        <v>6379</v>
      </c>
      <c r="F3693" s="28">
        <v>18</v>
      </c>
      <c r="G3693" s="28" t="s">
        <v>84</v>
      </c>
      <c r="H3693" s="28">
        <v>9516</v>
      </c>
      <c r="I3693" s="28" t="s">
        <v>85</v>
      </c>
      <c r="J3693" s="28">
        <v>825</v>
      </c>
      <c r="K3693" s="28" t="s">
        <v>4382</v>
      </c>
      <c r="L3693" s="41">
        <v>4349</v>
      </c>
      <c r="M3693" s="44">
        <v>4041</v>
      </c>
      <c r="N3693" s="6">
        <v>0.92920000000000003</v>
      </c>
      <c r="O3693">
        <v>0</v>
      </c>
      <c r="P3693" s="29" t="s">
        <v>30</v>
      </c>
      <c r="Q3693" s="28" t="s">
        <v>86</v>
      </c>
      <c r="R3693" s="28" t="s">
        <v>87</v>
      </c>
      <c r="S3693" s="28" t="s">
        <v>4383</v>
      </c>
      <c r="T3693" s="28" t="s">
        <v>7601</v>
      </c>
      <c r="U3693" s="28" t="s">
        <v>7602</v>
      </c>
      <c r="V3693" s="28" t="s">
        <v>7603</v>
      </c>
      <c r="W3693" s="30">
        <v>45658</v>
      </c>
      <c r="X3693" s="30">
        <v>46022</v>
      </c>
      <c r="Y3693" s="28">
        <v>2025</v>
      </c>
      <c r="Z3693" s="28" t="s">
        <v>2347</v>
      </c>
      <c r="AA3693" s="28" t="s">
        <v>3226</v>
      </c>
      <c r="AB3693" s="28" t="s">
        <v>3768</v>
      </c>
      <c r="AC3693" s="28" t="s">
        <v>4412</v>
      </c>
      <c r="AD3693" s="48" t="s">
        <v>4413</v>
      </c>
    </row>
    <row r="3694" spans="1:30" x14ac:dyDescent="0.3">
      <c r="A3694" s="27" t="s">
        <v>7385</v>
      </c>
      <c r="B3694" s="28">
        <v>13</v>
      </c>
      <c r="C3694" s="28" t="s">
        <v>27</v>
      </c>
      <c r="D3694" t="s">
        <v>6378</v>
      </c>
      <c r="E3694" s="28" t="s">
        <v>6379</v>
      </c>
      <c r="F3694" s="28">
        <v>91</v>
      </c>
      <c r="G3694" s="28" t="s">
        <v>331</v>
      </c>
      <c r="H3694" s="28">
        <v>9517</v>
      </c>
      <c r="I3694" s="28" t="s">
        <v>6357</v>
      </c>
      <c r="J3694" s="28">
        <v>825</v>
      </c>
      <c r="K3694" s="28" t="s">
        <v>4382</v>
      </c>
      <c r="L3694" s="41">
        <v>1001</v>
      </c>
      <c r="M3694" s="44">
        <v>571</v>
      </c>
      <c r="N3694" s="6">
        <v>0.57040000000000002</v>
      </c>
      <c r="O3694">
        <v>0</v>
      </c>
      <c r="P3694" s="29" t="s">
        <v>30</v>
      </c>
      <c r="Q3694" s="28" t="s">
        <v>332</v>
      </c>
      <c r="R3694" s="28" t="s">
        <v>6358</v>
      </c>
      <c r="S3694" s="28" t="s">
        <v>4383</v>
      </c>
      <c r="T3694" s="28" t="s">
        <v>7679</v>
      </c>
      <c r="U3694" s="28" t="s">
        <v>7680</v>
      </c>
      <c r="V3694" s="28" t="s">
        <v>7681</v>
      </c>
      <c r="W3694" s="30">
        <v>45658</v>
      </c>
      <c r="X3694" s="30">
        <v>46022</v>
      </c>
      <c r="Y3694" s="28">
        <v>2025</v>
      </c>
      <c r="Z3694" s="28" t="s">
        <v>3232</v>
      </c>
      <c r="AA3694" s="28" t="s">
        <v>3229</v>
      </c>
      <c r="AB3694" s="28" t="s">
        <v>3561</v>
      </c>
      <c r="AC3694" s="28" t="s">
        <v>3562</v>
      </c>
      <c r="AD3694" s="48" t="s">
        <v>6356</v>
      </c>
    </row>
    <row r="3695" spans="1:30" x14ac:dyDescent="0.3">
      <c r="A3695" s="27" t="s">
        <v>7385</v>
      </c>
      <c r="B3695" s="28">
        <v>13</v>
      </c>
      <c r="C3695" s="28" t="s">
        <v>27</v>
      </c>
      <c r="D3695" t="s">
        <v>6378</v>
      </c>
      <c r="E3695" s="28" t="s">
        <v>6379</v>
      </c>
      <c r="F3695" s="28">
        <v>86</v>
      </c>
      <c r="G3695" s="28" t="s">
        <v>412</v>
      </c>
      <c r="H3695" s="28">
        <v>9518</v>
      </c>
      <c r="I3695" s="28" t="s">
        <v>413</v>
      </c>
      <c r="J3695" s="28">
        <v>825</v>
      </c>
      <c r="K3695" s="28" t="s">
        <v>4382</v>
      </c>
      <c r="L3695" s="41">
        <v>4839</v>
      </c>
      <c r="M3695" s="44">
        <v>4640</v>
      </c>
      <c r="N3695" s="6">
        <v>0.95889999999999997</v>
      </c>
      <c r="O3695">
        <v>0</v>
      </c>
      <c r="P3695" s="29" t="s">
        <v>30</v>
      </c>
      <c r="Q3695" s="28" t="s">
        <v>414</v>
      </c>
      <c r="R3695" s="28" t="s">
        <v>415</v>
      </c>
      <c r="S3695" s="28" t="s">
        <v>4383</v>
      </c>
      <c r="T3695" s="28" t="s">
        <v>7688</v>
      </c>
      <c r="U3695" s="28" t="s">
        <v>7689</v>
      </c>
      <c r="V3695" s="28" t="s">
        <v>7690</v>
      </c>
      <c r="W3695" s="30">
        <v>45658</v>
      </c>
      <c r="X3695" s="30">
        <v>46022</v>
      </c>
      <c r="Y3695" s="28">
        <v>2025</v>
      </c>
      <c r="Z3695" s="28" t="s">
        <v>4414</v>
      </c>
      <c r="AA3695" s="28" t="s">
        <v>4415</v>
      </c>
      <c r="AB3695" s="28" t="s">
        <v>3237</v>
      </c>
      <c r="AC3695" s="28" t="s">
        <v>4416</v>
      </c>
      <c r="AD3695" s="48" t="s">
        <v>2536</v>
      </c>
    </row>
    <row r="3696" spans="1:30" x14ac:dyDescent="0.3">
      <c r="A3696" s="27" t="s">
        <v>7385</v>
      </c>
      <c r="B3696" s="28">
        <v>13</v>
      </c>
      <c r="C3696" s="28" t="s">
        <v>27</v>
      </c>
      <c r="D3696" t="s">
        <v>6378</v>
      </c>
      <c r="E3696" s="28" t="s">
        <v>6379</v>
      </c>
      <c r="F3696" s="28">
        <v>85</v>
      </c>
      <c r="G3696" s="28" t="s">
        <v>404</v>
      </c>
      <c r="H3696" s="28">
        <v>9519</v>
      </c>
      <c r="I3696" s="28" t="s">
        <v>6361</v>
      </c>
      <c r="J3696" s="28">
        <v>825</v>
      </c>
      <c r="K3696" s="28" t="s">
        <v>4382</v>
      </c>
      <c r="L3696" s="41">
        <v>5617</v>
      </c>
      <c r="M3696" s="44">
        <v>4092</v>
      </c>
      <c r="N3696" s="6">
        <v>0.72850000000000004</v>
      </c>
      <c r="O3696">
        <v>0</v>
      </c>
      <c r="P3696" s="29" t="s">
        <v>30</v>
      </c>
      <c r="Q3696" s="28" t="s">
        <v>407</v>
      </c>
      <c r="R3696" s="28" t="s">
        <v>6362</v>
      </c>
      <c r="S3696" s="28" t="s">
        <v>4383</v>
      </c>
      <c r="T3696" s="28" t="s">
        <v>7691</v>
      </c>
      <c r="U3696" s="28" t="s">
        <v>7692</v>
      </c>
      <c r="V3696" s="28" t="s">
        <v>7693</v>
      </c>
      <c r="W3696" s="30">
        <v>45658</v>
      </c>
      <c r="X3696" s="30">
        <v>46022</v>
      </c>
      <c r="Y3696" s="28">
        <v>2025</v>
      </c>
      <c r="Z3696" s="28" t="s">
        <v>1018</v>
      </c>
      <c r="AA3696" s="28" t="s">
        <v>1019</v>
      </c>
      <c r="AB3696" s="28" t="s">
        <v>405</v>
      </c>
      <c r="AC3696" s="28" t="s">
        <v>4417</v>
      </c>
      <c r="AD3696" s="48" t="s">
        <v>1857</v>
      </c>
    </row>
    <row r="3697" spans="1:30" x14ac:dyDescent="0.3">
      <c r="A3697" s="27" t="s">
        <v>7385</v>
      </c>
      <c r="B3697" s="28">
        <v>13</v>
      </c>
      <c r="C3697" s="28" t="s">
        <v>27</v>
      </c>
      <c r="D3697" t="s">
        <v>6378</v>
      </c>
      <c r="E3697" s="28" t="s">
        <v>6379</v>
      </c>
      <c r="F3697" s="28">
        <v>20</v>
      </c>
      <c r="G3697" s="28" t="s">
        <v>376</v>
      </c>
      <c r="H3697" s="28">
        <v>9520</v>
      </c>
      <c r="I3697" s="28" t="s">
        <v>387</v>
      </c>
      <c r="J3697" s="28">
        <v>825</v>
      </c>
      <c r="K3697" s="28" t="s">
        <v>4382</v>
      </c>
      <c r="L3697" s="41">
        <v>13009</v>
      </c>
      <c r="M3697" s="44">
        <v>12168</v>
      </c>
      <c r="N3697" s="6">
        <v>0.93540000000000001</v>
      </c>
      <c r="O3697">
        <v>0</v>
      </c>
      <c r="P3697" s="29" t="s">
        <v>30</v>
      </c>
      <c r="Q3697" s="28" t="s">
        <v>381</v>
      </c>
      <c r="R3697" s="28" t="s">
        <v>388</v>
      </c>
      <c r="S3697" s="28" t="s">
        <v>4383</v>
      </c>
      <c r="T3697" s="28" t="s">
        <v>7697</v>
      </c>
      <c r="U3697" s="28" t="s">
        <v>7698</v>
      </c>
      <c r="V3697" s="28" t="s">
        <v>7699</v>
      </c>
      <c r="W3697" s="30">
        <v>45658</v>
      </c>
      <c r="X3697" s="30">
        <v>46022</v>
      </c>
      <c r="Y3697" s="28">
        <v>2025</v>
      </c>
      <c r="Z3697" s="28" t="s">
        <v>519</v>
      </c>
      <c r="AA3697" s="28" t="s">
        <v>520</v>
      </c>
      <c r="AB3697" s="28" t="s">
        <v>764</v>
      </c>
      <c r="AC3697" s="28" t="s">
        <v>3277</v>
      </c>
      <c r="AD3697" s="48" t="s">
        <v>78</v>
      </c>
    </row>
    <row r="3698" spans="1:30" x14ac:dyDescent="0.3">
      <c r="A3698" s="27" t="s">
        <v>7385</v>
      </c>
      <c r="B3698" s="28">
        <v>13</v>
      </c>
      <c r="C3698" s="28" t="s">
        <v>27</v>
      </c>
      <c r="D3698" t="s">
        <v>6378</v>
      </c>
      <c r="E3698" s="28" t="s">
        <v>6379</v>
      </c>
      <c r="F3698" s="28">
        <v>20</v>
      </c>
      <c r="G3698" s="28" t="s">
        <v>376</v>
      </c>
      <c r="H3698" s="28">
        <v>9521</v>
      </c>
      <c r="I3698" s="28" t="s">
        <v>383</v>
      </c>
      <c r="J3698" s="28">
        <v>825</v>
      </c>
      <c r="K3698" s="28" t="s">
        <v>4382</v>
      </c>
      <c r="L3698" s="41">
        <v>628</v>
      </c>
      <c r="M3698" s="44">
        <v>1633</v>
      </c>
      <c r="N3698" s="6">
        <v>2.6002999999999998</v>
      </c>
      <c r="O3698">
        <v>0</v>
      </c>
      <c r="P3698" s="29" t="s">
        <v>30</v>
      </c>
      <c r="Q3698" s="28" t="s">
        <v>381</v>
      </c>
      <c r="R3698" s="28" t="s">
        <v>386</v>
      </c>
      <c r="S3698" s="28" t="s">
        <v>4383</v>
      </c>
      <c r="T3698" s="28" t="s">
        <v>7700</v>
      </c>
      <c r="U3698" s="28" t="s">
        <v>7701</v>
      </c>
      <c r="V3698" s="28" t="s">
        <v>7702</v>
      </c>
      <c r="W3698" s="30">
        <v>45658</v>
      </c>
      <c r="X3698" s="30">
        <v>46022</v>
      </c>
      <c r="Y3698" s="28">
        <v>2025</v>
      </c>
      <c r="Z3698" s="28" t="s">
        <v>384</v>
      </c>
      <c r="AA3698" s="28" t="s">
        <v>3292</v>
      </c>
      <c r="AB3698" s="28" t="s">
        <v>791</v>
      </c>
      <c r="AC3698" s="28" t="s">
        <v>385</v>
      </c>
      <c r="AD3698" s="48" t="s">
        <v>53</v>
      </c>
    </row>
    <row r="3699" spans="1:30" x14ac:dyDescent="0.3">
      <c r="A3699" s="27" t="s">
        <v>7385</v>
      </c>
      <c r="B3699" s="28">
        <v>13</v>
      </c>
      <c r="C3699" s="28" t="s">
        <v>27</v>
      </c>
      <c r="D3699" t="s">
        <v>6378</v>
      </c>
      <c r="E3699" s="28" t="s">
        <v>6379</v>
      </c>
      <c r="F3699" s="28">
        <v>27</v>
      </c>
      <c r="G3699" s="28" t="s">
        <v>274</v>
      </c>
      <c r="H3699" s="28">
        <v>9522</v>
      </c>
      <c r="I3699" s="28" t="s">
        <v>275</v>
      </c>
      <c r="J3699" s="28">
        <v>825</v>
      </c>
      <c r="K3699" s="28" t="s">
        <v>4382</v>
      </c>
      <c r="L3699" s="41">
        <v>6565</v>
      </c>
      <c r="M3699" s="44">
        <v>5745</v>
      </c>
      <c r="N3699" s="6">
        <v>0.87509999999999999</v>
      </c>
      <c r="O3699">
        <v>0</v>
      </c>
      <c r="P3699" s="29" t="s">
        <v>30</v>
      </c>
      <c r="Q3699" s="28" t="s">
        <v>276</v>
      </c>
      <c r="R3699" s="28" t="s">
        <v>277</v>
      </c>
      <c r="S3699" s="28" t="s">
        <v>4383</v>
      </c>
      <c r="T3699" s="28" t="s">
        <v>7616</v>
      </c>
      <c r="U3699" s="28" t="s">
        <v>7617</v>
      </c>
      <c r="V3699" s="28" t="s">
        <v>7618</v>
      </c>
      <c r="W3699" s="30">
        <v>45658</v>
      </c>
      <c r="X3699" s="30">
        <v>46022</v>
      </c>
      <c r="Y3699" s="28">
        <v>2025</v>
      </c>
      <c r="Z3699" s="28" t="s">
        <v>4418</v>
      </c>
      <c r="AA3699" s="28" t="s">
        <v>3301</v>
      </c>
      <c r="AB3699" s="28" t="s">
        <v>3306</v>
      </c>
      <c r="AC3699" s="28" t="s">
        <v>3299</v>
      </c>
      <c r="AD3699" s="48" t="s">
        <v>457</v>
      </c>
    </row>
    <row r="3700" spans="1:30" x14ac:dyDescent="0.3">
      <c r="A3700" s="27" t="s">
        <v>7385</v>
      </c>
      <c r="B3700" s="28">
        <v>13</v>
      </c>
      <c r="C3700" s="28" t="s">
        <v>27</v>
      </c>
      <c r="D3700" t="s">
        <v>6378</v>
      </c>
      <c r="E3700" s="28" t="s">
        <v>6379</v>
      </c>
      <c r="F3700" s="28">
        <v>23</v>
      </c>
      <c r="G3700" s="28" t="s">
        <v>268</v>
      </c>
      <c r="H3700" s="28">
        <v>9523</v>
      </c>
      <c r="I3700" s="28" t="s">
        <v>269</v>
      </c>
      <c r="J3700" s="28">
        <v>825</v>
      </c>
      <c r="K3700" s="28" t="s">
        <v>4382</v>
      </c>
      <c r="L3700" s="41">
        <v>18049</v>
      </c>
      <c r="M3700" s="44">
        <v>15067</v>
      </c>
      <c r="N3700" s="6">
        <v>0.83479999999999999</v>
      </c>
      <c r="O3700">
        <v>0</v>
      </c>
      <c r="P3700" s="29" t="s">
        <v>30</v>
      </c>
      <c r="Q3700" s="28" t="s">
        <v>272</v>
      </c>
      <c r="R3700" s="28" t="s">
        <v>273</v>
      </c>
      <c r="S3700" s="28" t="s">
        <v>4383</v>
      </c>
      <c r="T3700" s="28" t="s">
        <v>7613</v>
      </c>
      <c r="U3700" s="28" t="s">
        <v>7614</v>
      </c>
      <c r="V3700" s="28" t="s">
        <v>7615</v>
      </c>
      <c r="W3700" s="30">
        <v>45658</v>
      </c>
      <c r="X3700" s="30">
        <v>46022</v>
      </c>
      <c r="Y3700" s="28">
        <v>2025</v>
      </c>
      <c r="Z3700" s="28" t="s">
        <v>3307</v>
      </c>
      <c r="AA3700" s="28" t="s">
        <v>3308</v>
      </c>
      <c r="AB3700" s="28" t="s">
        <v>3311</v>
      </c>
      <c r="AC3700" s="28" t="s">
        <v>270</v>
      </c>
      <c r="AD3700" s="48" t="s">
        <v>271</v>
      </c>
    </row>
    <row r="3701" spans="1:30" x14ac:dyDescent="0.3">
      <c r="A3701" s="27" t="s">
        <v>7385</v>
      </c>
      <c r="B3701" s="28">
        <v>13</v>
      </c>
      <c r="C3701" s="28" t="s">
        <v>27</v>
      </c>
      <c r="D3701" t="s">
        <v>6378</v>
      </c>
      <c r="E3701" s="28" t="s">
        <v>6379</v>
      </c>
      <c r="F3701" s="28">
        <v>44</v>
      </c>
      <c r="G3701" s="28" t="s">
        <v>64</v>
      </c>
      <c r="H3701" s="28">
        <v>9524</v>
      </c>
      <c r="I3701" s="28" t="s">
        <v>77</v>
      </c>
      <c r="J3701" s="28">
        <v>825</v>
      </c>
      <c r="K3701" s="28" t="s">
        <v>4382</v>
      </c>
      <c r="L3701" s="41">
        <v>8561</v>
      </c>
      <c r="M3701" s="44">
        <v>6781</v>
      </c>
      <c r="N3701" s="6">
        <v>0.79210000000000003</v>
      </c>
      <c r="O3701">
        <v>0</v>
      </c>
      <c r="P3701" s="29" t="s">
        <v>30</v>
      </c>
      <c r="Q3701" s="28" t="s">
        <v>67</v>
      </c>
      <c r="R3701" s="28" t="s">
        <v>79</v>
      </c>
      <c r="S3701" s="28" t="s">
        <v>4383</v>
      </c>
      <c r="T3701" s="28" t="s">
        <v>7619</v>
      </c>
      <c r="U3701" s="28" t="s">
        <v>7620</v>
      </c>
      <c r="V3701" s="28" t="s">
        <v>7621</v>
      </c>
      <c r="W3701" s="30">
        <v>45658</v>
      </c>
      <c r="X3701" s="30">
        <v>46022</v>
      </c>
      <c r="Y3701" s="28">
        <v>2025</v>
      </c>
      <c r="Z3701" s="28" t="s">
        <v>3313</v>
      </c>
      <c r="AA3701" s="28" t="s">
        <v>3314</v>
      </c>
      <c r="AB3701" s="28" t="s">
        <v>4419</v>
      </c>
      <c r="AC3701" s="28" t="s">
        <v>3323</v>
      </c>
      <c r="AD3701" s="48" t="s">
        <v>78</v>
      </c>
    </row>
    <row r="3702" spans="1:30" x14ac:dyDescent="0.3">
      <c r="A3702" s="27" t="s">
        <v>7385</v>
      </c>
      <c r="B3702" s="28">
        <v>13</v>
      </c>
      <c r="C3702" s="28" t="s">
        <v>27</v>
      </c>
      <c r="D3702" t="s">
        <v>6378</v>
      </c>
      <c r="E3702" s="28" t="s">
        <v>6379</v>
      </c>
      <c r="F3702" s="28">
        <v>81</v>
      </c>
      <c r="G3702" s="28" t="s">
        <v>363</v>
      </c>
      <c r="H3702" s="28">
        <v>9530</v>
      </c>
      <c r="I3702" s="28" t="s">
        <v>364</v>
      </c>
      <c r="J3702" s="28">
        <v>825</v>
      </c>
      <c r="K3702" s="28" t="s">
        <v>4382</v>
      </c>
      <c r="L3702" s="41">
        <v>5327</v>
      </c>
      <c r="M3702" s="44">
        <v>4251</v>
      </c>
      <c r="N3702" s="6">
        <v>0.79800000000000004</v>
      </c>
      <c r="O3702">
        <v>0</v>
      </c>
      <c r="P3702" s="29" t="s">
        <v>30</v>
      </c>
      <c r="Q3702" s="28" t="s">
        <v>365</v>
      </c>
      <c r="R3702" s="28" t="s">
        <v>366</v>
      </c>
      <c r="S3702" s="28" t="s">
        <v>4383</v>
      </c>
      <c r="T3702" s="28" t="s">
        <v>7732</v>
      </c>
      <c r="U3702" s="28" t="s">
        <v>7733</v>
      </c>
      <c r="V3702" s="28" t="s">
        <v>7734</v>
      </c>
      <c r="W3702" s="30">
        <v>45658</v>
      </c>
      <c r="X3702" s="30">
        <v>46022</v>
      </c>
      <c r="Y3702" s="28">
        <v>2025</v>
      </c>
      <c r="Z3702" s="28" t="s">
        <v>4420</v>
      </c>
      <c r="AA3702" s="28" t="s">
        <v>3568</v>
      </c>
      <c r="AB3702" s="28" t="s">
        <v>4421</v>
      </c>
      <c r="AC3702" s="28" t="s">
        <v>3570</v>
      </c>
      <c r="AD3702" s="48" t="s">
        <v>6356</v>
      </c>
    </row>
    <row r="3703" spans="1:30" x14ac:dyDescent="0.3">
      <c r="A3703" s="27" t="s">
        <v>7385</v>
      </c>
      <c r="B3703" s="28">
        <v>13</v>
      </c>
      <c r="C3703" s="28" t="s">
        <v>27</v>
      </c>
      <c r="D3703" t="s">
        <v>6378</v>
      </c>
      <c r="E3703" s="28" t="s">
        <v>6379</v>
      </c>
      <c r="F3703" s="28">
        <v>99</v>
      </c>
      <c r="G3703" s="28" t="s">
        <v>1319</v>
      </c>
      <c r="H3703" s="28">
        <v>9531</v>
      </c>
      <c r="I3703" s="28" t="s">
        <v>1320</v>
      </c>
      <c r="J3703" s="28">
        <v>825</v>
      </c>
      <c r="K3703" s="28" t="s">
        <v>4382</v>
      </c>
      <c r="L3703" s="41">
        <v>1369</v>
      </c>
      <c r="M3703" s="44">
        <v>804</v>
      </c>
      <c r="N3703" s="6">
        <v>0.58730000000000004</v>
      </c>
      <c r="O3703">
        <v>0</v>
      </c>
      <c r="P3703" s="29" t="s">
        <v>30</v>
      </c>
      <c r="Q3703" s="28" t="s">
        <v>1322</v>
      </c>
      <c r="R3703" s="28" t="s">
        <v>1323</v>
      </c>
      <c r="S3703" s="28" t="s">
        <v>4383</v>
      </c>
      <c r="T3703" s="28" t="s">
        <v>7694</v>
      </c>
      <c r="U3703" s="28" t="s">
        <v>7695</v>
      </c>
      <c r="V3703" s="28" t="s">
        <v>7696</v>
      </c>
      <c r="W3703" s="30">
        <v>45658</v>
      </c>
      <c r="X3703" s="30">
        <v>46022</v>
      </c>
      <c r="Y3703" s="28">
        <v>2025</v>
      </c>
      <c r="Z3703" s="28" t="s">
        <v>3352</v>
      </c>
      <c r="AA3703" s="28" t="s">
        <v>3362</v>
      </c>
      <c r="AB3703" s="28" t="s">
        <v>4422</v>
      </c>
      <c r="AC3703" s="28" t="s">
        <v>4423</v>
      </c>
      <c r="AD3703" s="48" t="s">
        <v>4424</v>
      </c>
    </row>
    <row r="3704" spans="1:30" x14ac:dyDescent="0.3">
      <c r="A3704" s="27" t="s">
        <v>7385</v>
      </c>
      <c r="B3704" s="28">
        <v>13</v>
      </c>
      <c r="C3704" s="28" t="s">
        <v>27</v>
      </c>
      <c r="D3704" t="s">
        <v>6378</v>
      </c>
      <c r="E3704" s="28" t="s">
        <v>6379</v>
      </c>
      <c r="F3704" s="28">
        <v>50</v>
      </c>
      <c r="G3704" s="28" t="s">
        <v>416</v>
      </c>
      <c r="H3704" s="28">
        <v>9532</v>
      </c>
      <c r="I3704" s="28" t="s">
        <v>420</v>
      </c>
      <c r="J3704" s="28">
        <v>825</v>
      </c>
      <c r="K3704" s="28" t="s">
        <v>4382</v>
      </c>
      <c r="L3704" s="41">
        <v>1390</v>
      </c>
      <c r="M3704" s="44">
        <v>1269</v>
      </c>
      <c r="N3704" s="6">
        <v>0.91290000000000004</v>
      </c>
      <c r="O3704">
        <v>0</v>
      </c>
      <c r="P3704" s="29" t="s">
        <v>30</v>
      </c>
      <c r="Q3704" s="28" t="s">
        <v>418</v>
      </c>
      <c r="R3704" s="28" t="s">
        <v>423</v>
      </c>
      <c r="S3704" s="28" t="s">
        <v>4383</v>
      </c>
      <c r="T3704" s="28" t="s">
        <v>7703</v>
      </c>
      <c r="U3704" s="28" t="s">
        <v>7704</v>
      </c>
      <c r="V3704" s="28" t="s">
        <v>7705</v>
      </c>
      <c r="W3704" s="30">
        <v>45658</v>
      </c>
      <c r="X3704" s="30">
        <v>46022</v>
      </c>
      <c r="Y3704" s="28">
        <v>2025</v>
      </c>
      <c r="Z3704" s="28" t="s">
        <v>4425</v>
      </c>
      <c r="AA3704" s="28" t="s">
        <v>4426</v>
      </c>
      <c r="AB3704" s="28" t="s">
        <v>4427</v>
      </c>
      <c r="AC3704" s="28" t="s">
        <v>690</v>
      </c>
      <c r="AD3704" s="48" t="s">
        <v>472</v>
      </c>
    </row>
    <row r="3705" spans="1:30" x14ac:dyDescent="0.3">
      <c r="A3705" s="27" t="s">
        <v>7385</v>
      </c>
      <c r="B3705" s="28">
        <v>13</v>
      </c>
      <c r="C3705" s="28" t="s">
        <v>27</v>
      </c>
      <c r="D3705" t="s">
        <v>6378</v>
      </c>
      <c r="E3705" s="28" t="s">
        <v>6379</v>
      </c>
      <c r="F3705" s="28">
        <v>95</v>
      </c>
      <c r="G3705" s="28" t="s">
        <v>258</v>
      </c>
      <c r="H3705" s="28">
        <v>9533</v>
      </c>
      <c r="I3705" s="28" t="s">
        <v>259</v>
      </c>
      <c r="J3705" s="28">
        <v>825</v>
      </c>
      <c r="K3705" s="28" t="s">
        <v>4382</v>
      </c>
      <c r="L3705" s="41">
        <v>4814</v>
      </c>
      <c r="M3705" s="44">
        <v>3545</v>
      </c>
      <c r="N3705" s="6">
        <v>0.73640000000000005</v>
      </c>
      <c r="O3705">
        <v>0</v>
      </c>
      <c r="P3705" s="29" t="s">
        <v>30</v>
      </c>
      <c r="Q3705" s="28" t="s">
        <v>264</v>
      </c>
      <c r="R3705" s="28" t="s">
        <v>265</v>
      </c>
      <c r="S3705" s="28" t="s">
        <v>4383</v>
      </c>
      <c r="T3705" s="28" t="s">
        <v>7685</v>
      </c>
      <c r="U3705" s="28" t="s">
        <v>7686</v>
      </c>
      <c r="V3705" s="28" t="s">
        <v>7687</v>
      </c>
      <c r="W3705" s="30">
        <v>45658</v>
      </c>
      <c r="X3705" s="30">
        <v>46022</v>
      </c>
      <c r="Y3705" s="28">
        <v>2025</v>
      </c>
      <c r="Z3705" s="28" t="s">
        <v>260</v>
      </c>
      <c r="AA3705" s="28" t="s">
        <v>261</v>
      </c>
      <c r="AB3705" s="28" t="s">
        <v>262</v>
      </c>
      <c r="AC3705" s="28" t="s">
        <v>263</v>
      </c>
      <c r="AD3705" s="48" t="s">
        <v>7434</v>
      </c>
    </row>
    <row r="3706" spans="1:30" x14ac:dyDescent="0.3">
      <c r="A3706" s="27" t="s">
        <v>7385</v>
      </c>
      <c r="B3706" s="28">
        <v>13</v>
      </c>
      <c r="C3706" s="28" t="s">
        <v>27</v>
      </c>
      <c r="D3706" t="s">
        <v>6378</v>
      </c>
      <c r="E3706" s="28" t="s">
        <v>6379</v>
      </c>
      <c r="F3706" s="28">
        <v>52</v>
      </c>
      <c r="G3706" s="28" t="s">
        <v>191</v>
      </c>
      <c r="H3706" s="28">
        <v>9534</v>
      </c>
      <c r="I3706" s="28" t="s">
        <v>207</v>
      </c>
      <c r="J3706" s="28">
        <v>825</v>
      </c>
      <c r="K3706" s="28" t="s">
        <v>4382</v>
      </c>
      <c r="L3706" s="41">
        <v>10583</v>
      </c>
      <c r="M3706" s="44">
        <v>8570</v>
      </c>
      <c r="N3706" s="6">
        <v>0.80979999999999996</v>
      </c>
      <c r="O3706">
        <v>0</v>
      </c>
      <c r="P3706" s="29" t="s">
        <v>30</v>
      </c>
      <c r="Q3706" s="28" t="s">
        <v>193</v>
      </c>
      <c r="R3706" s="28" t="s">
        <v>208</v>
      </c>
      <c r="S3706" s="28" t="s">
        <v>4383</v>
      </c>
      <c r="T3706" s="28" t="s">
        <v>7709</v>
      </c>
      <c r="U3706" s="28" t="s">
        <v>7710</v>
      </c>
      <c r="V3706" s="28" t="s">
        <v>7711</v>
      </c>
      <c r="W3706" s="30">
        <v>45658</v>
      </c>
      <c r="X3706" s="30">
        <v>46022</v>
      </c>
      <c r="Y3706" s="28">
        <v>2025</v>
      </c>
      <c r="Z3706" s="28" t="s">
        <v>2696</v>
      </c>
      <c r="AA3706" s="28" t="s">
        <v>2697</v>
      </c>
      <c r="AB3706" s="28" t="s">
        <v>2698</v>
      </c>
      <c r="AC3706" s="28" t="s">
        <v>2699</v>
      </c>
      <c r="AD3706" s="48" t="s">
        <v>3405</v>
      </c>
    </row>
    <row r="3707" spans="1:30" x14ac:dyDescent="0.3">
      <c r="A3707" s="27" t="s">
        <v>7385</v>
      </c>
      <c r="B3707" s="28">
        <v>13</v>
      </c>
      <c r="C3707" s="28" t="s">
        <v>27</v>
      </c>
      <c r="D3707" t="s">
        <v>6378</v>
      </c>
      <c r="E3707" s="28" t="s">
        <v>6379</v>
      </c>
      <c r="F3707" s="28">
        <v>52</v>
      </c>
      <c r="G3707" s="28" t="s">
        <v>191</v>
      </c>
      <c r="H3707" s="28">
        <v>9535</v>
      </c>
      <c r="I3707" s="28" t="s">
        <v>192</v>
      </c>
      <c r="J3707" s="28">
        <v>825</v>
      </c>
      <c r="K3707" s="28" t="s">
        <v>4382</v>
      </c>
      <c r="L3707" s="41">
        <v>8733</v>
      </c>
      <c r="M3707" s="44">
        <v>5848</v>
      </c>
      <c r="N3707" s="6">
        <v>0.66959999999999997</v>
      </c>
      <c r="O3707">
        <v>0</v>
      </c>
      <c r="P3707" s="29" t="s">
        <v>30</v>
      </c>
      <c r="Q3707" s="28" t="s">
        <v>193</v>
      </c>
      <c r="R3707" s="28" t="s">
        <v>194</v>
      </c>
      <c r="S3707" s="28" t="s">
        <v>4383</v>
      </c>
      <c r="T3707" s="28" t="s">
        <v>7706</v>
      </c>
      <c r="U3707" s="28" t="s">
        <v>7707</v>
      </c>
      <c r="V3707" s="28" t="s">
        <v>7708</v>
      </c>
      <c r="W3707" s="30">
        <v>45658</v>
      </c>
      <c r="X3707" s="30">
        <v>46022</v>
      </c>
      <c r="Y3707" s="28">
        <v>2025</v>
      </c>
      <c r="Z3707" s="28" t="s">
        <v>3408</v>
      </c>
      <c r="AA3707" s="28" t="s">
        <v>2702</v>
      </c>
      <c r="AB3707" s="28" t="s">
        <v>2703</v>
      </c>
      <c r="AC3707" s="28" t="s">
        <v>3407</v>
      </c>
      <c r="AD3707" s="48" t="s">
        <v>1856</v>
      </c>
    </row>
    <row r="3708" spans="1:30" x14ac:dyDescent="0.3">
      <c r="A3708" s="27" t="s">
        <v>7385</v>
      </c>
      <c r="B3708" s="28">
        <v>13</v>
      </c>
      <c r="C3708" s="28" t="s">
        <v>27</v>
      </c>
      <c r="D3708" t="s">
        <v>6378</v>
      </c>
      <c r="E3708" s="28" t="s">
        <v>6379</v>
      </c>
      <c r="F3708" s="28">
        <v>52</v>
      </c>
      <c r="G3708" s="28" t="s">
        <v>191</v>
      </c>
      <c r="H3708" s="28">
        <v>9536</v>
      </c>
      <c r="I3708" s="28" t="s">
        <v>284</v>
      </c>
      <c r="J3708" s="28">
        <v>825</v>
      </c>
      <c r="K3708" s="28" t="s">
        <v>4382</v>
      </c>
      <c r="L3708" s="41">
        <v>16040</v>
      </c>
      <c r="M3708" s="44">
        <v>12185</v>
      </c>
      <c r="N3708" s="6">
        <v>0.75970000000000004</v>
      </c>
      <c r="O3708">
        <v>0</v>
      </c>
      <c r="P3708" s="29" t="s">
        <v>30</v>
      </c>
      <c r="Q3708" s="28" t="s">
        <v>193</v>
      </c>
      <c r="R3708" s="28" t="s">
        <v>285</v>
      </c>
      <c r="S3708" s="28" t="s">
        <v>4383</v>
      </c>
      <c r="T3708" s="28" t="s">
        <v>7712</v>
      </c>
      <c r="U3708" s="28" t="s">
        <v>7713</v>
      </c>
      <c r="V3708" s="28" t="s">
        <v>7714</v>
      </c>
      <c r="W3708" s="30">
        <v>45658</v>
      </c>
      <c r="X3708" s="30">
        <v>46022</v>
      </c>
      <c r="Y3708" s="28">
        <v>2025</v>
      </c>
      <c r="Z3708" s="28" t="s">
        <v>3409</v>
      </c>
      <c r="AA3708" s="28" t="s">
        <v>3410</v>
      </c>
      <c r="AB3708" s="28" t="s">
        <v>3411</v>
      </c>
      <c r="AC3708" s="28" t="s">
        <v>3412</v>
      </c>
      <c r="AD3708" s="48" t="s">
        <v>3413</v>
      </c>
    </row>
    <row r="3709" spans="1:30" x14ac:dyDescent="0.3">
      <c r="A3709" s="27" t="s">
        <v>7385</v>
      </c>
      <c r="B3709" s="28">
        <v>13</v>
      </c>
      <c r="C3709" s="28" t="s">
        <v>27</v>
      </c>
      <c r="D3709" t="s">
        <v>6378</v>
      </c>
      <c r="E3709" s="28" t="s">
        <v>6379</v>
      </c>
      <c r="F3709" s="28">
        <v>54</v>
      </c>
      <c r="G3709" s="28" t="s">
        <v>134</v>
      </c>
      <c r="H3709" s="28">
        <v>9537</v>
      </c>
      <c r="I3709" s="28" t="s">
        <v>135</v>
      </c>
      <c r="J3709" s="28">
        <v>825</v>
      </c>
      <c r="K3709" s="28" t="s">
        <v>4382</v>
      </c>
      <c r="L3709" s="41">
        <v>9107</v>
      </c>
      <c r="M3709" s="44">
        <v>10390</v>
      </c>
      <c r="N3709" s="6">
        <v>1.1409</v>
      </c>
      <c r="O3709">
        <v>0</v>
      </c>
      <c r="P3709" s="29" t="s">
        <v>30</v>
      </c>
      <c r="Q3709" s="28" t="s">
        <v>136</v>
      </c>
      <c r="R3709" s="28" t="s">
        <v>137</v>
      </c>
      <c r="S3709" s="28" t="s">
        <v>4383</v>
      </c>
      <c r="T3709" s="28" t="s">
        <v>7715</v>
      </c>
      <c r="U3709" s="28" t="s">
        <v>7716</v>
      </c>
      <c r="V3709" s="28" t="s">
        <v>7666</v>
      </c>
      <c r="W3709" s="30">
        <v>45658</v>
      </c>
      <c r="X3709" s="30">
        <v>46022</v>
      </c>
      <c r="Y3709" s="28">
        <v>2025</v>
      </c>
      <c r="Z3709" s="28" t="s">
        <v>3414</v>
      </c>
      <c r="AA3709" s="28" t="s">
        <v>3415</v>
      </c>
      <c r="AB3709" s="28" t="s">
        <v>3425</v>
      </c>
      <c r="AC3709" s="28" t="s">
        <v>3421</v>
      </c>
      <c r="AD3709" s="48" t="s">
        <v>3422</v>
      </c>
    </row>
    <row r="3710" spans="1:30" x14ac:dyDescent="0.3">
      <c r="A3710" s="27" t="s">
        <v>7385</v>
      </c>
      <c r="B3710" s="28">
        <v>13</v>
      </c>
      <c r="C3710" s="28" t="s">
        <v>27</v>
      </c>
      <c r="D3710" t="s">
        <v>6378</v>
      </c>
      <c r="E3710" s="28" t="s">
        <v>6379</v>
      </c>
      <c r="F3710" s="28">
        <v>63</v>
      </c>
      <c r="G3710" s="28" t="s">
        <v>251</v>
      </c>
      <c r="H3710" s="28">
        <v>9538</v>
      </c>
      <c r="I3710" s="28" t="s">
        <v>1670</v>
      </c>
      <c r="J3710" s="28">
        <v>825</v>
      </c>
      <c r="K3710" s="28" t="s">
        <v>4382</v>
      </c>
      <c r="L3710" s="41">
        <v>2860</v>
      </c>
      <c r="M3710" s="44">
        <v>3012</v>
      </c>
      <c r="N3710" s="6">
        <v>1.0530999999999999</v>
      </c>
      <c r="O3710">
        <v>0</v>
      </c>
      <c r="P3710" s="29" t="s">
        <v>30</v>
      </c>
      <c r="Q3710" s="28" t="s">
        <v>253</v>
      </c>
      <c r="R3710" s="28" t="s">
        <v>1671</v>
      </c>
      <c r="S3710" s="28" t="s">
        <v>4383</v>
      </c>
      <c r="T3710" s="28" t="s">
        <v>7631</v>
      </c>
      <c r="U3710" s="28" t="s">
        <v>7632</v>
      </c>
      <c r="V3710" s="28" t="s">
        <v>7633</v>
      </c>
      <c r="W3710" s="30">
        <v>45658</v>
      </c>
      <c r="X3710" s="30">
        <v>46022</v>
      </c>
      <c r="Y3710" s="28">
        <v>2025</v>
      </c>
      <c r="Z3710" s="28" t="s">
        <v>2705</v>
      </c>
      <c r="AA3710" s="28" t="s">
        <v>2706</v>
      </c>
      <c r="AB3710" s="28" t="s">
        <v>3427</v>
      </c>
      <c r="AC3710" s="28" t="s">
        <v>4428</v>
      </c>
      <c r="AD3710" s="48" t="s">
        <v>4429</v>
      </c>
    </row>
    <row r="3711" spans="1:30" x14ac:dyDescent="0.3">
      <c r="A3711" s="27" t="s">
        <v>7385</v>
      </c>
      <c r="B3711" s="28">
        <v>13</v>
      </c>
      <c r="C3711" s="28" t="s">
        <v>27</v>
      </c>
      <c r="D3711" t="s">
        <v>6378</v>
      </c>
      <c r="E3711" s="28" t="s">
        <v>6379</v>
      </c>
      <c r="F3711" s="28">
        <v>88</v>
      </c>
      <c r="G3711" s="28" t="s">
        <v>235</v>
      </c>
      <c r="H3711" s="28">
        <v>9539</v>
      </c>
      <c r="I3711" s="28" t="s">
        <v>236</v>
      </c>
      <c r="J3711" s="28">
        <v>825</v>
      </c>
      <c r="K3711" s="28" t="s">
        <v>4382</v>
      </c>
      <c r="L3711" s="41">
        <v>939</v>
      </c>
      <c r="M3711" s="44">
        <v>559</v>
      </c>
      <c r="N3711" s="6">
        <v>0.59530000000000005</v>
      </c>
      <c r="O3711">
        <v>0</v>
      </c>
      <c r="P3711" s="29" t="s">
        <v>30</v>
      </c>
      <c r="Q3711" s="28" t="s">
        <v>239</v>
      </c>
      <c r="R3711" s="28" t="s">
        <v>240</v>
      </c>
      <c r="S3711" s="28" t="s">
        <v>4383</v>
      </c>
      <c r="T3711" s="28" t="s">
        <v>7717</v>
      </c>
      <c r="U3711" s="28" t="s">
        <v>7718</v>
      </c>
      <c r="V3711" s="28" t="s">
        <v>7719</v>
      </c>
      <c r="W3711" s="30">
        <v>45658</v>
      </c>
      <c r="X3711" s="30">
        <v>46022</v>
      </c>
      <c r="Y3711" s="28">
        <v>2025</v>
      </c>
      <c r="Z3711" s="28" t="s">
        <v>3438</v>
      </c>
      <c r="AA3711" s="28" t="s">
        <v>3435</v>
      </c>
      <c r="AB3711" s="28" t="s">
        <v>238</v>
      </c>
      <c r="AC3711" s="28" t="s">
        <v>4430</v>
      </c>
      <c r="AD3711" s="48" t="s">
        <v>437</v>
      </c>
    </row>
    <row r="3712" spans="1:30" x14ac:dyDescent="0.3">
      <c r="A3712" s="27" t="s">
        <v>7385</v>
      </c>
      <c r="B3712" s="28">
        <v>13</v>
      </c>
      <c r="C3712" s="28" t="s">
        <v>27</v>
      </c>
      <c r="D3712" t="s">
        <v>6378</v>
      </c>
      <c r="E3712" s="28" t="s">
        <v>6379</v>
      </c>
      <c r="F3712" s="28">
        <v>70</v>
      </c>
      <c r="G3712" s="28" t="s">
        <v>278</v>
      </c>
      <c r="H3712" s="28">
        <v>9542</v>
      </c>
      <c r="I3712" s="28" t="s">
        <v>279</v>
      </c>
      <c r="J3712" s="28">
        <v>825</v>
      </c>
      <c r="K3712" s="28" t="s">
        <v>4382</v>
      </c>
      <c r="L3712" s="41">
        <v>21142</v>
      </c>
      <c r="M3712" s="44">
        <v>19966</v>
      </c>
      <c r="N3712" s="6">
        <v>0.94440000000000002</v>
      </c>
      <c r="O3712">
        <v>0</v>
      </c>
      <c r="P3712" s="29" t="s">
        <v>30</v>
      </c>
      <c r="Q3712" s="28" t="s">
        <v>282</v>
      </c>
      <c r="R3712" s="28" t="s">
        <v>283</v>
      </c>
      <c r="S3712" s="28" t="s">
        <v>4383</v>
      </c>
      <c r="T3712" s="28" t="s">
        <v>7646</v>
      </c>
      <c r="U3712" s="28" t="s">
        <v>7647</v>
      </c>
      <c r="V3712" s="28" t="s">
        <v>7648</v>
      </c>
      <c r="W3712" s="30">
        <v>45658</v>
      </c>
      <c r="X3712" s="30">
        <v>46022</v>
      </c>
      <c r="Y3712" s="28">
        <v>2025</v>
      </c>
      <c r="Z3712" s="28" t="s">
        <v>754</v>
      </c>
      <c r="AA3712" s="28" t="s">
        <v>4431</v>
      </c>
      <c r="AB3712" s="28" t="s">
        <v>772</v>
      </c>
      <c r="AC3712" s="28" t="s">
        <v>1260</v>
      </c>
      <c r="AD3712" s="48" t="s">
        <v>1866</v>
      </c>
    </row>
    <row r="3713" spans="1:30" x14ac:dyDescent="0.3">
      <c r="A3713" s="27" t="s">
        <v>7385</v>
      </c>
      <c r="B3713" s="28">
        <v>13</v>
      </c>
      <c r="C3713" s="28" t="s">
        <v>27</v>
      </c>
      <c r="D3713" t="s">
        <v>6378</v>
      </c>
      <c r="E3713" s="28" t="s">
        <v>6379</v>
      </c>
      <c r="F3713" s="28">
        <v>94</v>
      </c>
      <c r="G3713" s="28" t="s">
        <v>1300</v>
      </c>
      <c r="H3713" s="28">
        <v>9547</v>
      </c>
      <c r="I3713" s="28" t="s">
        <v>1301</v>
      </c>
      <c r="J3713" s="28">
        <v>825</v>
      </c>
      <c r="K3713" s="28" t="s">
        <v>4382</v>
      </c>
      <c r="L3713" s="41">
        <v>1691</v>
      </c>
      <c r="M3713" s="44">
        <v>712</v>
      </c>
      <c r="N3713" s="6">
        <v>0.42109999999999997</v>
      </c>
      <c r="O3713">
        <v>0</v>
      </c>
      <c r="P3713" s="29" t="s">
        <v>30</v>
      </c>
      <c r="Q3713" s="28" t="s">
        <v>1303</v>
      </c>
      <c r="R3713" s="28" t="s">
        <v>1304</v>
      </c>
      <c r="S3713" s="28" t="s">
        <v>4383</v>
      </c>
      <c r="T3713" s="28" t="s">
        <v>7726</v>
      </c>
      <c r="U3713" s="28" t="s">
        <v>7727</v>
      </c>
      <c r="V3713" s="28" t="s">
        <v>7728</v>
      </c>
      <c r="W3713" s="30">
        <v>45658</v>
      </c>
      <c r="X3713" s="30">
        <v>46022</v>
      </c>
      <c r="Y3713" s="28">
        <v>2025</v>
      </c>
      <c r="Z3713" s="28" t="s">
        <v>2668</v>
      </c>
      <c r="AA3713" s="28" t="s">
        <v>4850</v>
      </c>
      <c r="AB3713" s="28" t="s">
        <v>3014</v>
      </c>
      <c r="AC3713" s="28" t="s">
        <v>1302</v>
      </c>
      <c r="AD3713" s="48" t="s">
        <v>2715</v>
      </c>
    </row>
    <row r="3714" spans="1:30" x14ac:dyDescent="0.3">
      <c r="A3714" s="27" t="s">
        <v>7385</v>
      </c>
      <c r="B3714" s="28">
        <v>13</v>
      </c>
      <c r="C3714" s="28" t="s">
        <v>27</v>
      </c>
      <c r="D3714" t="s">
        <v>6378</v>
      </c>
      <c r="E3714" s="28" t="s">
        <v>6379</v>
      </c>
      <c r="F3714" s="28">
        <v>97</v>
      </c>
      <c r="G3714" s="28" t="s">
        <v>241</v>
      </c>
      <c r="H3714" s="28">
        <v>9548</v>
      </c>
      <c r="I3714" s="28" t="s">
        <v>242</v>
      </c>
      <c r="J3714" s="28">
        <v>825</v>
      </c>
      <c r="K3714" s="28" t="s">
        <v>4382</v>
      </c>
      <c r="L3714" s="41">
        <v>594</v>
      </c>
      <c r="M3714" s="44">
        <v>478</v>
      </c>
      <c r="N3714" s="6">
        <v>0.80469999999999997</v>
      </c>
      <c r="O3714">
        <v>0</v>
      </c>
      <c r="P3714" s="29" t="s">
        <v>30</v>
      </c>
      <c r="Q3714" s="28" t="s">
        <v>243</v>
      </c>
      <c r="R3714" s="28" t="s">
        <v>244</v>
      </c>
      <c r="S3714" s="28" t="s">
        <v>4383</v>
      </c>
      <c r="T3714" s="28" t="s">
        <v>7738</v>
      </c>
      <c r="U3714" s="28" t="s">
        <v>7739</v>
      </c>
      <c r="V3714" s="28" t="s">
        <v>7740</v>
      </c>
      <c r="W3714" s="30">
        <v>45658</v>
      </c>
      <c r="X3714" s="30">
        <v>46022</v>
      </c>
      <c r="Y3714" s="28">
        <v>2025</v>
      </c>
      <c r="Z3714" s="28" t="s">
        <v>4432</v>
      </c>
      <c r="AA3714" s="28" t="s">
        <v>4433</v>
      </c>
      <c r="AB3714" s="28" t="s">
        <v>4434</v>
      </c>
      <c r="AC3714" s="28" t="s">
        <v>4435</v>
      </c>
      <c r="AD3714" s="48" t="s">
        <v>4436</v>
      </c>
    </row>
    <row r="3715" spans="1:30" x14ac:dyDescent="0.3">
      <c r="A3715" s="27" t="s">
        <v>7385</v>
      </c>
      <c r="B3715" s="28">
        <v>13</v>
      </c>
      <c r="C3715" s="28" t="s">
        <v>27</v>
      </c>
      <c r="D3715" t="s">
        <v>6378</v>
      </c>
      <c r="E3715" s="28" t="s">
        <v>6379</v>
      </c>
      <c r="F3715" s="28">
        <v>13</v>
      </c>
      <c r="G3715" s="28" t="s">
        <v>116</v>
      </c>
      <c r="H3715" s="28">
        <v>9104</v>
      </c>
      <c r="I3715" s="28" t="s">
        <v>117</v>
      </c>
      <c r="J3715" s="28">
        <v>825</v>
      </c>
      <c r="K3715" s="28" t="s">
        <v>4382</v>
      </c>
      <c r="L3715" s="41">
        <v>13882</v>
      </c>
      <c r="M3715" s="44">
        <v>12743</v>
      </c>
      <c r="N3715" s="6">
        <v>0.91800000000000004</v>
      </c>
      <c r="O3715">
        <v>0</v>
      </c>
      <c r="P3715" s="29" t="s">
        <v>30</v>
      </c>
      <c r="Q3715" s="28" t="s">
        <v>118</v>
      </c>
      <c r="R3715" s="28" t="s">
        <v>119</v>
      </c>
      <c r="S3715" s="28" t="s">
        <v>4383</v>
      </c>
      <c r="T3715" s="28" t="s">
        <v>7585</v>
      </c>
      <c r="U3715" s="28" t="s">
        <v>7586</v>
      </c>
      <c r="V3715" s="28" t="s">
        <v>7587</v>
      </c>
      <c r="W3715" s="30">
        <v>45658</v>
      </c>
      <c r="X3715" s="30">
        <v>46022</v>
      </c>
      <c r="Y3715" s="28">
        <v>2025</v>
      </c>
      <c r="Z3715" s="28" t="s">
        <v>2944</v>
      </c>
      <c r="AA3715" s="28" t="s">
        <v>2935</v>
      </c>
      <c r="AB3715" s="28" t="s">
        <v>2926</v>
      </c>
      <c r="AC3715" s="28" t="s">
        <v>4437</v>
      </c>
      <c r="AD3715" s="48" t="s">
        <v>4393</v>
      </c>
    </row>
    <row r="3716" spans="1:30" x14ac:dyDescent="0.3">
      <c r="A3716" s="27" t="s">
        <v>7385</v>
      </c>
      <c r="B3716" s="28">
        <v>13</v>
      </c>
      <c r="C3716" s="28" t="s">
        <v>27</v>
      </c>
      <c r="D3716" t="s">
        <v>6378</v>
      </c>
      <c r="E3716" s="28" t="s">
        <v>6379</v>
      </c>
      <c r="F3716" s="28">
        <v>13</v>
      </c>
      <c r="G3716" s="28" t="s">
        <v>116</v>
      </c>
      <c r="H3716" s="28">
        <v>9105</v>
      </c>
      <c r="I3716" s="28" t="s">
        <v>402</v>
      </c>
      <c r="J3716" s="28">
        <v>825</v>
      </c>
      <c r="K3716" s="28" t="s">
        <v>4382</v>
      </c>
      <c r="L3716" s="41">
        <v>7935</v>
      </c>
      <c r="M3716" s="44">
        <v>8265</v>
      </c>
      <c r="N3716" s="6">
        <v>1.0416000000000001</v>
      </c>
      <c r="O3716">
        <v>0</v>
      </c>
      <c r="P3716" s="29" t="s">
        <v>30</v>
      </c>
      <c r="Q3716" s="28" t="s">
        <v>118</v>
      </c>
      <c r="R3716" s="28" t="s">
        <v>403</v>
      </c>
      <c r="S3716" s="28" t="s">
        <v>4383</v>
      </c>
      <c r="T3716" s="28" t="s">
        <v>7720</v>
      </c>
      <c r="U3716" s="28" t="s">
        <v>7721</v>
      </c>
      <c r="V3716" s="28" t="s">
        <v>7722</v>
      </c>
      <c r="W3716" s="30">
        <v>45658</v>
      </c>
      <c r="X3716" s="30">
        <v>46022</v>
      </c>
      <c r="Y3716" s="28">
        <v>2025</v>
      </c>
      <c r="Z3716" s="28" t="s">
        <v>2946</v>
      </c>
      <c r="AA3716" s="28" t="s">
        <v>2948</v>
      </c>
      <c r="AB3716" s="28" t="s">
        <v>2950</v>
      </c>
      <c r="AC3716" s="28" t="s">
        <v>4438</v>
      </c>
      <c r="AD3716" s="48" t="s">
        <v>4393</v>
      </c>
    </row>
    <row r="3717" spans="1:30" x14ac:dyDescent="0.3">
      <c r="A3717" s="27" t="s">
        <v>7385</v>
      </c>
      <c r="B3717" s="28">
        <v>13</v>
      </c>
      <c r="C3717" s="28" t="s">
        <v>27</v>
      </c>
      <c r="D3717" t="s">
        <v>6378</v>
      </c>
      <c r="E3717" s="28" t="s">
        <v>6379</v>
      </c>
      <c r="F3717" s="28">
        <v>13</v>
      </c>
      <c r="G3717" s="28" t="s">
        <v>116</v>
      </c>
      <c r="H3717" s="28">
        <v>9218</v>
      </c>
      <c r="I3717" s="28" t="s">
        <v>219</v>
      </c>
      <c r="J3717" s="28">
        <v>825</v>
      </c>
      <c r="K3717" s="28" t="s">
        <v>4382</v>
      </c>
      <c r="L3717" s="41">
        <v>6910</v>
      </c>
      <c r="M3717" s="44">
        <v>7864</v>
      </c>
      <c r="N3717" s="6">
        <v>1.1380999999999999</v>
      </c>
      <c r="O3717">
        <v>0</v>
      </c>
      <c r="P3717" s="29" t="s">
        <v>30</v>
      </c>
      <c r="Q3717" s="28" t="s">
        <v>118</v>
      </c>
      <c r="R3717" s="28" t="s">
        <v>224</v>
      </c>
      <c r="S3717" s="28" t="s">
        <v>4383</v>
      </c>
      <c r="T3717" s="28" t="s">
        <v>7588</v>
      </c>
      <c r="U3717" s="28" t="s">
        <v>7589</v>
      </c>
      <c r="V3717" s="28" t="s">
        <v>7590</v>
      </c>
      <c r="W3717" s="30">
        <v>45658</v>
      </c>
      <c r="X3717" s="30">
        <v>46022</v>
      </c>
      <c r="Y3717" s="28">
        <v>2025</v>
      </c>
      <c r="Z3717" s="28" t="s">
        <v>315</v>
      </c>
      <c r="AA3717" s="28" t="s">
        <v>221</v>
      </c>
      <c r="AB3717" s="28" t="s">
        <v>222</v>
      </c>
      <c r="AC3717" s="28" t="s">
        <v>223</v>
      </c>
      <c r="AD3717" s="48" t="s">
        <v>1857</v>
      </c>
    </row>
    <row r="3718" spans="1:30" x14ac:dyDescent="0.3">
      <c r="A3718" s="27" t="s">
        <v>7385</v>
      </c>
      <c r="B3718" s="28">
        <v>13</v>
      </c>
      <c r="C3718" s="28" t="s">
        <v>27</v>
      </c>
      <c r="D3718" t="s">
        <v>6378</v>
      </c>
      <c r="E3718" s="28" t="s">
        <v>6379</v>
      </c>
      <c r="F3718" s="28">
        <v>13</v>
      </c>
      <c r="G3718" s="28" t="s">
        <v>116</v>
      </c>
      <c r="H3718" s="28">
        <v>9304</v>
      </c>
      <c r="I3718" s="28" t="s">
        <v>398</v>
      </c>
      <c r="J3718" s="28">
        <v>825</v>
      </c>
      <c r="K3718" s="28" t="s">
        <v>4382</v>
      </c>
      <c r="L3718" s="41">
        <v>2521</v>
      </c>
      <c r="M3718" s="44">
        <v>2267</v>
      </c>
      <c r="N3718" s="6">
        <v>0.8992</v>
      </c>
      <c r="O3718">
        <v>0</v>
      </c>
      <c r="P3718" s="29" t="s">
        <v>30</v>
      </c>
      <c r="Q3718" s="28" t="s">
        <v>118</v>
      </c>
      <c r="R3718" s="28" t="s">
        <v>401</v>
      </c>
      <c r="S3718" s="28" t="s">
        <v>4383</v>
      </c>
      <c r="T3718" s="28" t="s">
        <v>7592</v>
      </c>
      <c r="U3718" s="28" t="s">
        <v>7593</v>
      </c>
      <c r="V3718" s="28" t="s">
        <v>7594</v>
      </c>
      <c r="W3718" s="30">
        <v>45658</v>
      </c>
      <c r="X3718" s="30">
        <v>46022</v>
      </c>
      <c r="Y3718" s="28">
        <v>2025</v>
      </c>
      <c r="Z3718" s="28" t="s">
        <v>4439</v>
      </c>
      <c r="AA3718" s="28" t="s">
        <v>4440</v>
      </c>
      <c r="AB3718" s="28" t="s">
        <v>399</v>
      </c>
      <c r="AC3718" s="28" t="s">
        <v>494</v>
      </c>
      <c r="AD3718" s="48" t="s">
        <v>1856</v>
      </c>
    </row>
    <row r="3719" spans="1:30" x14ac:dyDescent="0.3">
      <c r="A3719" s="27" t="s">
        <v>7385</v>
      </c>
      <c r="B3719" s="28">
        <v>13</v>
      </c>
      <c r="C3719" s="28" t="s">
        <v>27</v>
      </c>
      <c r="D3719" t="s">
        <v>6378</v>
      </c>
      <c r="E3719" s="28" t="s">
        <v>6379</v>
      </c>
      <c r="F3719" s="28">
        <v>8</v>
      </c>
      <c r="G3719" s="28" t="s">
        <v>120</v>
      </c>
      <c r="H3719" s="28">
        <v>9103</v>
      </c>
      <c r="I3719" s="28" t="s">
        <v>121</v>
      </c>
      <c r="J3719" s="28">
        <v>825</v>
      </c>
      <c r="K3719" s="28" t="s">
        <v>4382</v>
      </c>
      <c r="L3719" s="41">
        <v>4489</v>
      </c>
      <c r="M3719" s="44">
        <v>3578</v>
      </c>
      <c r="N3719" s="6">
        <v>0.79710000000000003</v>
      </c>
      <c r="O3719">
        <v>0</v>
      </c>
      <c r="P3719" s="29" t="s">
        <v>30</v>
      </c>
      <c r="Q3719" s="28" t="s">
        <v>122</v>
      </c>
      <c r="R3719" s="28" t="s">
        <v>123</v>
      </c>
      <c r="S3719" s="28" t="s">
        <v>4383</v>
      </c>
      <c r="T3719" s="28" t="s">
        <v>7640</v>
      </c>
      <c r="U3719" s="28" t="s">
        <v>7641</v>
      </c>
      <c r="V3719" s="28" t="s">
        <v>7642</v>
      </c>
      <c r="W3719" s="30">
        <v>45658</v>
      </c>
      <c r="X3719" s="30">
        <v>46022</v>
      </c>
      <c r="Y3719" s="28">
        <v>2025</v>
      </c>
      <c r="Z3719" s="28" t="s">
        <v>1687</v>
      </c>
      <c r="AA3719" s="28" t="s">
        <v>2960</v>
      </c>
      <c r="AB3719" s="28" t="s">
        <v>2961</v>
      </c>
      <c r="AC3719" s="28" t="s">
        <v>2962</v>
      </c>
      <c r="AD3719" s="48" t="s">
        <v>472</v>
      </c>
    </row>
    <row r="3720" spans="1:30" x14ac:dyDescent="0.3">
      <c r="A3720" s="27" t="s">
        <v>7385</v>
      </c>
      <c r="B3720" s="28">
        <v>13</v>
      </c>
      <c r="C3720" s="28" t="s">
        <v>27</v>
      </c>
      <c r="D3720" t="s">
        <v>6378</v>
      </c>
      <c r="E3720" s="28" t="s">
        <v>6379</v>
      </c>
      <c r="F3720" s="28">
        <v>8</v>
      </c>
      <c r="G3720" s="28" t="s">
        <v>120</v>
      </c>
      <c r="H3720" s="28">
        <v>9207</v>
      </c>
      <c r="I3720" s="28" t="s">
        <v>131</v>
      </c>
      <c r="J3720" s="28">
        <v>825</v>
      </c>
      <c r="K3720" s="28" t="s">
        <v>4382</v>
      </c>
      <c r="L3720" s="41">
        <v>639</v>
      </c>
      <c r="M3720" s="44">
        <v>457</v>
      </c>
      <c r="N3720" s="6">
        <v>0.71519999999999995</v>
      </c>
      <c r="O3720">
        <v>0</v>
      </c>
      <c r="P3720" s="29" t="s">
        <v>30</v>
      </c>
      <c r="Q3720" s="28" t="s">
        <v>122</v>
      </c>
      <c r="R3720" s="28" t="s">
        <v>133</v>
      </c>
      <c r="S3720" s="28" t="s">
        <v>4383</v>
      </c>
      <c r="T3720" s="28" t="s">
        <v>7643</v>
      </c>
      <c r="U3720" s="28" t="s">
        <v>7644</v>
      </c>
      <c r="V3720" s="28" t="s">
        <v>7645</v>
      </c>
      <c r="W3720" s="30">
        <v>45658</v>
      </c>
      <c r="X3720" s="30">
        <v>46022</v>
      </c>
      <c r="Y3720" s="28">
        <v>2025</v>
      </c>
      <c r="Z3720" s="28" t="s">
        <v>439</v>
      </c>
      <c r="AA3720" s="28" t="s">
        <v>4851</v>
      </c>
      <c r="AB3720" s="28" t="s">
        <v>4852</v>
      </c>
      <c r="AC3720" s="28" t="s">
        <v>132</v>
      </c>
      <c r="AD3720" s="48" t="s">
        <v>500</v>
      </c>
    </row>
    <row r="3721" spans="1:30" x14ac:dyDescent="0.3">
      <c r="A3721" s="27" t="s">
        <v>7385</v>
      </c>
      <c r="B3721" s="28">
        <v>13</v>
      </c>
      <c r="C3721" s="28" t="s">
        <v>27</v>
      </c>
      <c r="D3721" t="s">
        <v>6378</v>
      </c>
      <c r="E3721" s="28" t="s">
        <v>6379</v>
      </c>
      <c r="F3721" s="28">
        <v>8</v>
      </c>
      <c r="G3721" s="28" t="s">
        <v>120</v>
      </c>
      <c r="H3721" s="28">
        <v>9208</v>
      </c>
      <c r="I3721" s="28" t="s">
        <v>138</v>
      </c>
      <c r="J3721" s="28">
        <v>825</v>
      </c>
      <c r="K3721" s="28" t="s">
        <v>4382</v>
      </c>
      <c r="L3721" s="41">
        <v>3849</v>
      </c>
      <c r="M3721" s="44">
        <v>2680</v>
      </c>
      <c r="N3721" s="6">
        <v>0.69630000000000003</v>
      </c>
      <c r="O3721">
        <v>0</v>
      </c>
      <c r="P3721" s="29" t="s">
        <v>30</v>
      </c>
      <c r="Q3721" s="28" t="s">
        <v>122</v>
      </c>
      <c r="R3721" s="28" t="s">
        <v>142</v>
      </c>
      <c r="S3721" s="28" t="s">
        <v>4383</v>
      </c>
      <c r="T3721" s="28" t="s">
        <v>7649</v>
      </c>
      <c r="U3721" s="28" t="s">
        <v>7650</v>
      </c>
      <c r="V3721" s="28" t="s">
        <v>7651</v>
      </c>
      <c r="W3721" s="30">
        <v>45658</v>
      </c>
      <c r="X3721" s="30">
        <v>46022</v>
      </c>
      <c r="Y3721" s="28">
        <v>2025</v>
      </c>
      <c r="Z3721" s="28" t="s">
        <v>139</v>
      </c>
      <c r="AA3721" s="28" t="s">
        <v>140</v>
      </c>
      <c r="AB3721" s="28" t="s">
        <v>2972</v>
      </c>
      <c r="AC3721" s="28" t="s">
        <v>141</v>
      </c>
      <c r="AD3721" s="48" t="s">
        <v>57</v>
      </c>
    </row>
    <row r="3722" spans="1:30" x14ac:dyDescent="0.3">
      <c r="A3722" s="27" t="s">
        <v>7385</v>
      </c>
      <c r="B3722" s="28">
        <v>13</v>
      </c>
      <c r="C3722" s="28" t="s">
        <v>27</v>
      </c>
      <c r="D3722" t="s">
        <v>6378</v>
      </c>
      <c r="E3722" s="28" t="s">
        <v>6379</v>
      </c>
      <c r="F3722" s="28">
        <v>8</v>
      </c>
      <c r="G3722" s="28" t="s">
        <v>120</v>
      </c>
      <c r="H3722" s="28">
        <v>9302</v>
      </c>
      <c r="I3722" s="28" t="s">
        <v>143</v>
      </c>
      <c r="J3722" s="28">
        <v>825</v>
      </c>
      <c r="K3722" s="28" t="s">
        <v>4382</v>
      </c>
      <c r="L3722" s="41">
        <v>1404</v>
      </c>
      <c r="M3722" s="44">
        <v>3186</v>
      </c>
      <c r="N3722" s="6">
        <v>2.2692000000000001</v>
      </c>
      <c r="O3722">
        <v>0</v>
      </c>
      <c r="P3722" s="29" t="s">
        <v>30</v>
      </c>
      <c r="Q3722" s="28" t="s">
        <v>122</v>
      </c>
      <c r="R3722" s="28" t="s">
        <v>146</v>
      </c>
      <c r="S3722" s="28" t="s">
        <v>4383</v>
      </c>
      <c r="T3722" s="28" t="s">
        <v>7582</v>
      </c>
      <c r="U3722" s="28" t="s">
        <v>7583</v>
      </c>
      <c r="V3722" s="28" t="s">
        <v>7584</v>
      </c>
      <c r="W3722" s="30">
        <v>45658</v>
      </c>
      <c r="X3722" s="30">
        <v>46022</v>
      </c>
      <c r="Y3722" s="28">
        <v>2025</v>
      </c>
      <c r="Z3722" s="28" t="s">
        <v>139</v>
      </c>
      <c r="AA3722" s="28" t="s">
        <v>140</v>
      </c>
      <c r="AB3722" s="28" t="s">
        <v>4441</v>
      </c>
      <c r="AC3722" s="28" t="s">
        <v>144</v>
      </c>
      <c r="AD3722" s="48" t="s">
        <v>145</v>
      </c>
    </row>
    <row r="3723" spans="1:30" x14ac:dyDescent="0.3">
      <c r="A3723" s="27" t="s">
        <v>7385</v>
      </c>
      <c r="B3723" s="28">
        <v>13</v>
      </c>
      <c r="C3723" s="28" t="s">
        <v>27</v>
      </c>
      <c r="D3723" t="s">
        <v>6378</v>
      </c>
      <c r="E3723" s="28" t="s">
        <v>6379</v>
      </c>
      <c r="F3723" s="28">
        <v>15</v>
      </c>
      <c r="G3723" s="28" t="s">
        <v>245</v>
      </c>
      <c r="H3723" s="28">
        <v>9110</v>
      </c>
      <c r="I3723" s="28" t="s">
        <v>389</v>
      </c>
      <c r="J3723" s="28">
        <v>825</v>
      </c>
      <c r="K3723" s="28" t="s">
        <v>4382</v>
      </c>
      <c r="L3723" s="41">
        <v>13623</v>
      </c>
      <c r="M3723" s="44">
        <v>12720</v>
      </c>
      <c r="N3723" s="6">
        <v>0.93369999999999997</v>
      </c>
      <c r="O3723">
        <v>0</v>
      </c>
      <c r="P3723" s="29" t="s">
        <v>30</v>
      </c>
      <c r="Q3723" s="28" t="s">
        <v>249</v>
      </c>
      <c r="R3723" s="28" t="s">
        <v>391</v>
      </c>
      <c r="S3723" s="28" t="s">
        <v>4383</v>
      </c>
      <c r="T3723" s="28" t="s">
        <v>7549</v>
      </c>
      <c r="U3723" s="28" t="s">
        <v>7550</v>
      </c>
      <c r="V3723" s="28" t="s">
        <v>7551</v>
      </c>
      <c r="W3723" s="30">
        <v>45658</v>
      </c>
      <c r="X3723" s="30">
        <v>46022</v>
      </c>
      <c r="Y3723" s="28">
        <v>2025</v>
      </c>
      <c r="Z3723" s="28" t="s">
        <v>2836</v>
      </c>
      <c r="AA3723" s="28" t="s">
        <v>2825</v>
      </c>
      <c r="AB3723" s="28" t="s">
        <v>2828</v>
      </c>
      <c r="AC3723" s="28" t="s">
        <v>390</v>
      </c>
      <c r="AD3723" s="48" t="s">
        <v>2271</v>
      </c>
    </row>
    <row r="3724" spans="1:30" x14ac:dyDescent="0.3">
      <c r="A3724" s="27" t="s">
        <v>7385</v>
      </c>
      <c r="B3724" s="28">
        <v>13</v>
      </c>
      <c r="C3724" s="28" t="s">
        <v>27</v>
      </c>
      <c r="D3724" t="s">
        <v>6378</v>
      </c>
      <c r="E3724" s="28" t="s">
        <v>6379</v>
      </c>
      <c r="F3724" s="28">
        <v>15</v>
      </c>
      <c r="G3724" s="28" t="s">
        <v>245</v>
      </c>
      <c r="H3724" s="28">
        <v>9111</v>
      </c>
      <c r="I3724" s="28" t="s">
        <v>6365</v>
      </c>
      <c r="J3724" s="28">
        <v>825</v>
      </c>
      <c r="K3724" s="28" t="s">
        <v>4382</v>
      </c>
      <c r="L3724" s="41">
        <v>2775</v>
      </c>
      <c r="M3724" s="44">
        <v>3776</v>
      </c>
      <c r="N3724" s="6">
        <v>1.3607</v>
      </c>
      <c r="O3724">
        <v>0</v>
      </c>
      <c r="P3724" s="29" t="s">
        <v>30</v>
      </c>
      <c r="Q3724" s="28" t="s">
        <v>249</v>
      </c>
      <c r="R3724" s="28" t="s">
        <v>6366</v>
      </c>
      <c r="S3724" s="28" t="s">
        <v>4383</v>
      </c>
      <c r="T3724" s="28" t="s">
        <v>7558</v>
      </c>
      <c r="U3724" s="28" t="s">
        <v>7559</v>
      </c>
      <c r="V3724" s="28" t="s">
        <v>7560</v>
      </c>
      <c r="W3724" s="30">
        <v>45658</v>
      </c>
      <c r="X3724" s="30">
        <v>46022</v>
      </c>
      <c r="Y3724" s="28">
        <v>2025</v>
      </c>
      <c r="Z3724" s="28" t="s">
        <v>2614</v>
      </c>
      <c r="AA3724" s="28" t="s">
        <v>2615</v>
      </c>
      <c r="AB3724" s="28" t="s">
        <v>2616</v>
      </c>
      <c r="AC3724" s="28" t="s">
        <v>2848</v>
      </c>
      <c r="AD3724" s="48" t="s">
        <v>2536</v>
      </c>
    </row>
    <row r="3725" spans="1:30" x14ac:dyDescent="0.3">
      <c r="A3725" s="27" t="s">
        <v>7385</v>
      </c>
      <c r="B3725" s="28">
        <v>13</v>
      </c>
      <c r="C3725" s="28" t="s">
        <v>27</v>
      </c>
      <c r="D3725" t="s">
        <v>6378</v>
      </c>
      <c r="E3725" s="28" t="s">
        <v>6379</v>
      </c>
      <c r="F3725" s="28">
        <v>15</v>
      </c>
      <c r="G3725" s="28" t="s">
        <v>245</v>
      </c>
      <c r="H3725" s="28">
        <v>9305</v>
      </c>
      <c r="I3725" s="28" t="s">
        <v>361</v>
      </c>
      <c r="J3725" s="28">
        <v>825</v>
      </c>
      <c r="K3725" s="28" t="s">
        <v>4382</v>
      </c>
      <c r="L3725" s="41">
        <v>7599</v>
      </c>
      <c r="M3725" s="44">
        <v>6885</v>
      </c>
      <c r="N3725" s="6">
        <v>0.90600000000000003</v>
      </c>
      <c r="O3725">
        <v>0</v>
      </c>
      <c r="P3725" s="29" t="s">
        <v>30</v>
      </c>
      <c r="Q3725" s="28" t="s">
        <v>249</v>
      </c>
      <c r="R3725" s="28" t="s">
        <v>362</v>
      </c>
      <c r="S3725" s="28" t="s">
        <v>4383</v>
      </c>
      <c r="T3725" s="28" t="s">
        <v>7552</v>
      </c>
      <c r="U3725" s="28" t="s">
        <v>7553</v>
      </c>
      <c r="V3725" s="28" t="s">
        <v>7554</v>
      </c>
      <c r="W3725" s="30">
        <v>45658</v>
      </c>
      <c r="X3725" s="30">
        <v>46022</v>
      </c>
      <c r="Y3725" s="28">
        <v>2025</v>
      </c>
      <c r="Z3725" s="28" t="s">
        <v>2623</v>
      </c>
      <c r="AA3725" s="28" t="s">
        <v>2860</v>
      </c>
      <c r="AB3725" s="28" t="s">
        <v>787</v>
      </c>
      <c r="AC3725" s="28" t="s">
        <v>894</v>
      </c>
      <c r="AD3725" s="48" t="s">
        <v>2271</v>
      </c>
    </row>
    <row r="3726" spans="1:30" x14ac:dyDescent="0.3">
      <c r="A3726" s="27" t="s">
        <v>7385</v>
      </c>
      <c r="B3726" s="28">
        <v>13</v>
      </c>
      <c r="C3726" s="28" t="s">
        <v>27</v>
      </c>
      <c r="D3726" t="s">
        <v>6378</v>
      </c>
      <c r="E3726" s="28" t="s">
        <v>6379</v>
      </c>
      <c r="F3726" s="28">
        <v>15</v>
      </c>
      <c r="G3726" s="28" t="s">
        <v>245</v>
      </c>
      <c r="H3726" s="28">
        <v>9514</v>
      </c>
      <c r="I3726" s="28" t="s">
        <v>246</v>
      </c>
      <c r="J3726" s="28">
        <v>825</v>
      </c>
      <c r="K3726" s="28" t="s">
        <v>4382</v>
      </c>
      <c r="L3726" s="41">
        <v>5549</v>
      </c>
      <c r="M3726" s="44">
        <v>5113</v>
      </c>
      <c r="N3726" s="6">
        <v>0.9214</v>
      </c>
      <c r="O3726">
        <v>0</v>
      </c>
      <c r="P3726" s="29" t="s">
        <v>30</v>
      </c>
      <c r="Q3726" s="28" t="s">
        <v>249</v>
      </c>
      <c r="R3726" s="28" t="s">
        <v>250</v>
      </c>
      <c r="S3726" s="28" t="s">
        <v>4383</v>
      </c>
      <c r="T3726" s="28" t="s">
        <v>7561</v>
      </c>
      <c r="U3726" s="28" t="s">
        <v>7562</v>
      </c>
      <c r="V3726" s="28" t="s">
        <v>7563</v>
      </c>
      <c r="W3726" s="30">
        <v>45658</v>
      </c>
      <c r="X3726" s="30">
        <v>46022</v>
      </c>
      <c r="Y3726" s="28">
        <v>2025</v>
      </c>
      <c r="Z3726" s="28" t="s">
        <v>4442</v>
      </c>
      <c r="AA3726" s="28" t="s">
        <v>247</v>
      </c>
      <c r="AB3726" s="28" t="s">
        <v>4443</v>
      </c>
      <c r="AC3726" s="28" t="s">
        <v>2864</v>
      </c>
      <c r="AD3726" s="48" t="s">
        <v>1877</v>
      </c>
    </row>
    <row r="3727" spans="1:30" x14ac:dyDescent="0.3">
      <c r="A3727" s="27" t="s">
        <v>7385</v>
      </c>
      <c r="B3727" s="28">
        <v>13</v>
      </c>
      <c r="C3727" s="28" t="s">
        <v>27</v>
      </c>
      <c r="D3727" t="s">
        <v>6378</v>
      </c>
      <c r="E3727" s="28" t="s">
        <v>6379</v>
      </c>
      <c r="F3727" s="28">
        <v>15</v>
      </c>
      <c r="G3727" s="28" t="s">
        <v>245</v>
      </c>
      <c r="H3727" s="28">
        <v>9551</v>
      </c>
      <c r="I3727" s="28" t="s">
        <v>410</v>
      </c>
      <c r="J3727" s="28">
        <v>825</v>
      </c>
      <c r="K3727" s="28" t="s">
        <v>4382</v>
      </c>
      <c r="L3727" s="41">
        <v>3140</v>
      </c>
      <c r="M3727" s="44">
        <v>1662</v>
      </c>
      <c r="N3727" s="6">
        <v>0.52929999999999999</v>
      </c>
      <c r="O3727">
        <v>0</v>
      </c>
      <c r="P3727" s="29" t="s">
        <v>30</v>
      </c>
      <c r="Q3727" s="28" t="s">
        <v>249</v>
      </c>
      <c r="R3727" s="28" t="s">
        <v>411</v>
      </c>
      <c r="S3727" s="28" t="s">
        <v>4383</v>
      </c>
      <c r="T3727" s="28" t="s">
        <v>7555</v>
      </c>
      <c r="U3727" s="28" t="s">
        <v>7556</v>
      </c>
      <c r="V3727" s="28" t="s">
        <v>7557</v>
      </c>
      <c r="W3727" s="30">
        <v>45658</v>
      </c>
      <c r="X3727" s="30">
        <v>46022</v>
      </c>
      <c r="Y3727" s="28">
        <v>2025</v>
      </c>
      <c r="Z3727" s="28" t="s">
        <v>2623</v>
      </c>
      <c r="AA3727" s="28" t="s">
        <v>2624</v>
      </c>
      <c r="AB3727" s="28" t="s">
        <v>2625</v>
      </c>
      <c r="AC3727" s="28" t="s">
        <v>2626</v>
      </c>
      <c r="AD3727" s="48" t="s">
        <v>2627</v>
      </c>
    </row>
    <row r="3728" spans="1:30" x14ac:dyDescent="0.3">
      <c r="A3728" s="27" t="s">
        <v>7385</v>
      </c>
      <c r="B3728" s="28">
        <v>13</v>
      </c>
      <c r="C3728" s="28" t="s">
        <v>27</v>
      </c>
      <c r="D3728" t="s">
        <v>6378</v>
      </c>
      <c r="E3728" s="28" t="s">
        <v>6379</v>
      </c>
      <c r="F3728" s="28">
        <v>17</v>
      </c>
      <c r="G3728" s="28" t="s">
        <v>90</v>
      </c>
      <c r="H3728" s="28">
        <v>9112</v>
      </c>
      <c r="I3728" s="28" t="s">
        <v>392</v>
      </c>
      <c r="J3728" s="28">
        <v>825</v>
      </c>
      <c r="K3728" s="28" t="s">
        <v>4382</v>
      </c>
      <c r="L3728" s="41">
        <v>8854</v>
      </c>
      <c r="M3728" s="44">
        <v>5608</v>
      </c>
      <c r="N3728" s="6">
        <v>0.63339999999999996</v>
      </c>
      <c r="O3728">
        <v>0</v>
      </c>
      <c r="P3728" s="29" t="s">
        <v>30</v>
      </c>
      <c r="Q3728" s="28" t="s">
        <v>93</v>
      </c>
      <c r="R3728" s="28" t="s">
        <v>395</v>
      </c>
      <c r="S3728" s="28" t="s">
        <v>4383</v>
      </c>
      <c r="T3728" s="28" t="s">
        <v>7628</v>
      </c>
      <c r="U3728" s="28" t="s">
        <v>7629</v>
      </c>
      <c r="V3728" s="28" t="s">
        <v>7630</v>
      </c>
      <c r="W3728" s="30">
        <v>45658</v>
      </c>
      <c r="X3728" s="30">
        <v>46022</v>
      </c>
      <c r="Y3728" s="28">
        <v>2025</v>
      </c>
      <c r="Z3728" s="28" t="s">
        <v>4351</v>
      </c>
      <c r="AA3728" s="28" t="s">
        <v>2873</v>
      </c>
      <c r="AB3728" s="28" t="s">
        <v>1684</v>
      </c>
      <c r="AC3728" s="28" t="s">
        <v>2871</v>
      </c>
      <c r="AD3728" s="48" t="s">
        <v>394</v>
      </c>
    </row>
    <row r="3729" spans="1:30" x14ac:dyDescent="0.3">
      <c r="A3729" s="27" t="s">
        <v>7385</v>
      </c>
      <c r="B3729" s="28">
        <v>13</v>
      </c>
      <c r="C3729" s="28" t="s">
        <v>27</v>
      </c>
      <c r="D3729" t="s">
        <v>6378</v>
      </c>
      <c r="E3729" s="28" t="s">
        <v>6379</v>
      </c>
      <c r="F3729" s="28">
        <v>17</v>
      </c>
      <c r="G3729" s="28" t="s">
        <v>90</v>
      </c>
      <c r="H3729" s="28">
        <v>9219</v>
      </c>
      <c r="I3729" s="28" t="s">
        <v>91</v>
      </c>
      <c r="J3729" s="28">
        <v>825</v>
      </c>
      <c r="K3729" s="28" t="s">
        <v>4382</v>
      </c>
      <c r="L3729" s="41">
        <v>1254</v>
      </c>
      <c r="M3729" s="44">
        <v>1551</v>
      </c>
      <c r="N3729" s="6">
        <v>1.2367999999999999</v>
      </c>
      <c r="O3729">
        <v>0</v>
      </c>
      <c r="P3729" s="29" t="s">
        <v>30</v>
      </c>
      <c r="Q3729" s="28" t="s">
        <v>93</v>
      </c>
      <c r="R3729" s="28" t="s">
        <v>94</v>
      </c>
      <c r="S3729" s="28" t="s">
        <v>4383</v>
      </c>
      <c r="T3729" s="28" t="s">
        <v>7735</v>
      </c>
      <c r="U3729" s="28" t="s">
        <v>7736</v>
      </c>
      <c r="V3729" s="28" t="s">
        <v>7737</v>
      </c>
      <c r="W3729" s="30">
        <v>45658</v>
      </c>
      <c r="X3729" s="30">
        <v>46022</v>
      </c>
      <c r="Y3729" s="28">
        <v>2025</v>
      </c>
      <c r="Z3729" s="28" t="s">
        <v>4444</v>
      </c>
      <c r="AA3729" s="28" t="s">
        <v>4445</v>
      </c>
      <c r="AB3729" s="28" t="s">
        <v>1861</v>
      </c>
      <c r="AC3729" s="28" t="s">
        <v>1011</v>
      </c>
      <c r="AD3729" s="48" t="s">
        <v>6356</v>
      </c>
    </row>
    <row r="3730" spans="1:30" x14ac:dyDescent="0.3">
      <c r="A3730" s="27" t="s">
        <v>7385</v>
      </c>
      <c r="B3730" s="28">
        <v>13</v>
      </c>
      <c r="C3730" s="28" t="s">
        <v>27</v>
      </c>
      <c r="D3730" t="s">
        <v>6378</v>
      </c>
      <c r="E3730" s="28" t="s">
        <v>6379</v>
      </c>
      <c r="F3730" s="28">
        <v>17</v>
      </c>
      <c r="G3730" s="28" t="s">
        <v>90</v>
      </c>
      <c r="H3730" s="28">
        <v>9220</v>
      </c>
      <c r="I3730" s="28" t="s">
        <v>147</v>
      </c>
      <c r="J3730" s="28">
        <v>825</v>
      </c>
      <c r="K3730" s="28" t="s">
        <v>4382</v>
      </c>
      <c r="L3730" s="41">
        <v>2124</v>
      </c>
      <c r="M3730" s="44">
        <v>1383</v>
      </c>
      <c r="N3730" s="6">
        <v>0.65110000000000001</v>
      </c>
      <c r="O3730">
        <v>0</v>
      </c>
      <c r="P3730" s="29" t="s">
        <v>30</v>
      </c>
      <c r="Q3730" s="28" t="s">
        <v>93</v>
      </c>
      <c r="R3730" s="28" t="s">
        <v>148</v>
      </c>
      <c r="S3730" s="28" t="s">
        <v>4383</v>
      </c>
      <c r="T3730" s="28" t="s">
        <v>7595</v>
      </c>
      <c r="U3730" s="28" t="s">
        <v>7596</v>
      </c>
      <c r="V3730" s="28" t="s">
        <v>7597</v>
      </c>
      <c r="W3730" s="30">
        <v>45658</v>
      </c>
      <c r="X3730" s="30">
        <v>46022</v>
      </c>
      <c r="Y3730" s="28">
        <v>2025</v>
      </c>
      <c r="Z3730" s="28" t="s">
        <v>4446</v>
      </c>
      <c r="AA3730" s="28" t="s">
        <v>4447</v>
      </c>
      <c r="AB3730" s="28" t="s">
        <v>4448</v>
      </c>
      <c r="AC3730" s="28" t="s">
        <v>3504</v>
      </c>
      <c r="AD3730" s="48" t="s">
        <v>6356</v>
      </c>
    </row>
    <row r="3731" spans="1:30" x14ac:dyDescent="0.3">
      <c r="A3731" s="27" t="s">
        <v>7385</v>
      </c>
      <c r="B3731" s="28">
        <v>13</v>
      </c>
      <c r="C3731" s="28" t="s">
        <v>27</v>
      </c>
      <c r="D3731" t="s">
        <v>6378</v>
      </c>
      <c r="E3731" s="28" t="s">
        <v>6379</v>
      </c>
      <c r="F3731" s="28">
        <v>17</v>
      </c>
      <c r="G3731" s="28" t="s">
        <v>90</v>
      </c>
      <c r="H3731" s="28">
        <v>9306</v>
      </c>
      <c r="I3731" s="28" t="s">
        <v>266</v>
      </c>
      <c r="J3731" s="28">
        <v>825</v>
      </c>
      <c r="K3731" s="28" t="s">
        <v>4382</v>
      </c>
      <c r="L3731" s="41">
        <v>1841</v>
      </c>
      <c r="M3731" s="44">
        <v>1268</v>
      </c>
      <c r="N3731" s="6">
        <v>0.68879999999999997</v>
      </c>
      <c r="O3731">
        <v>0</v>
      </c>
      <c r="P3731" s="29" t="s">
        <v>30</v>
      </c>
      <c r="Q3731" s="28" t="s">
        <v>93</v>
      </c>
      <c r="R3731" s="28" t="s">
        <v>267</v>
      </c>
      <c r="S3731" s="28" t="s">
        <v>4383</v>
      </c>
      <c r="T3731" s="28" t="s">
        <v>7598</v>
      </c>
      <c r="U3731" s="28" t="s">
        <v>7599</v>
      </c>
      <c r="V3731" s="28" t="s">
        <v>7600</v>
      </c>
      <c r="W3731" s="30">
        <v>45658</v>
      </c>
      <c r="X3731" s="30">
        <v>46022</v>
      </c>
      <c r="Y3731" s="28">
        <v>2025</v>
      </c>
      <c r="Z3731" s="28" t="s">
        <v>2857</v>
      </c>
      <c r="AA3731" s="28" t="s">
        <v>923</v>
      </c>
      <c r="AB3731" s="28" t="s">
        <v>53</v>
      </c>
      <c r="AC3731" s="28" t="s">
        <v>760</v>
      </c>
      <c r="AD3731" s="48" t="s">
        <v>53</v>
      </c>
    </row>
    <row r="3732" spans="1:30" x14ac:dyDescent="0.3">
      <c r="A3732" s="27" t="s">
        <v>7385</v>
      </c>
      <c r="B3732" s="28">
        <v>13</v>
      </c>
      <c r="C3732" s="28" t="s">
        <v>27</v>
      </c>
      <c r="D3732" t="s">
        <v>6378</v>
      </c>
      <c r="E3732" s="28" t="s">
        <v>6379</v>
      </c>
      <c r="F3732" s="28">
        <v>17</v>
      </c>
      <c r="G3732" s="28" t="s">
        <v>90</v>
      </c>
      <c r="H3732" s="28">
        <v>9515</v>
      </c>
      <c r="I3732" s="28" t="s">
        <v>98</v>
      </c>
      <c r="J3732" s="28">
        <v>825</v>
      </c>
      <c r="K3732" s="28" t="s">
        <v>4382</v>
      </c>
      <c r="L3732" s="41">
        <v>4571</v>
      </c>
      <c r="M3732" s="44">
        <v>4078</v>
      </c>
      <c r="N3732" s="6">
        <v>0.8921</v>
      </c>
      <c r="O3732">
        <v>0</v>
      </c>
      <c r="P3732" s="29" t="s">
        <v>30</v>
      </c>
      <c r="Q3732" s="28" t="s">
        <v>93</v>
      </c>
      <c r="R3732" s="28" t="s">
        <v>100</v>
      </c>
      <c r="S3732" s="28" t="s">
        <v>4383</v>
      </c>
      <c r="T3732" s="28" t="s">
        <v>7637</v>
      </c>
      <c r="U3732" s="28" t="s">
        <v>7638</v>
      </c>
      <c r="V3732" s="28" t="s">
        <v>7639</v>
      </c>
      <c r="W3732" s="30">
        <v>45658</v>
      </c>
      <c r="X3732" s="30">
        <v>46022</v>
      </c>
      <c r="Y3732" s="28">
        <v>2025</v>
      </c>
      <c r="Z3732" s="28" t="s">
        <v>4449</v>
      </c>
      <c r="AA3732" s="28" t="s">
        <v>4450</v>
      </c>
      <c r="AB3732" s="28" t="s">
        <v>1012</v>
      </c>
      <c r="AC3732" s="28" t="s">
        <v>4451</v>
      </c>
      <c r="AD3732" s="48" t="s">
        <v>4413</v>
      </c>
    </row>
    <row r="3733" spans="1:30" x14ac:dyDescent="0.3">
      <c r="A3733" s="27" t="s">
        <v>7385</v>
      </c>
      <c r="B3733" s="28">
        <v>13</v>
      </c>
      <c r="C3733" s="28" t="s">
        <v>27</v>
      </c>
      <c r="D3733" t="s">
        <v>6378</v>
      </c>
      <c r="E3733" s="28" t="s">
        <v>6379</v>
      </c>
      <c r="F3733" s="28">
        <v>41</v>
      </c>
      <c r="G3733" s="28" t="s">
        <v>124</v>
      </c>
      <c r="H3733" s="28">
        <v>9116</v>
      </c>
      <c r="I3733" s="28" t="s">
        <v>161</v>
      </c>
      <c r="J3733" s="28">
        <v>825</v>
      </c>
      <c r="K3733" s="28" t="s">
        <v>4382</v>
      </c>
      <c r="L3733" s="41">
        <v>15561</v>
      </c>
      <c r="M3733" s="44">
        <v>14590</v>
      </c>
      <c r="N3733" s="6">
        <v>0.93759999999999999</v>
      </c>
      <c r="O3733">
        <v>0</v>
      </c>
      <c r="P3733" s="29" t="s">
        <v>30</v>
      </c>
      <c r="Q3733" s="28" t="s">
        <v>129</v>
      </c>
      <c r="R3733" s="28" t="s">
        <v>164</v>
      </c>
      <c r="S3733" s="28" t="s">
        <v>4383</v>
      </c>
      <c r="T3733" s="28" t="s">
        <v>7534</v>
      </c>
      <c r="U3733" s="28" t="s">
        <v>7535</v>
      </c>
      <c r="V3733" s="28" t="s">
        <v>7536</v>
      </c>
      <c r="W3733" s="30">
        <v>45658</v>
      </c>
      <c r="X3733" s="30">
        <v>46022</v>
      </c>
      <c r="Y3733" s="28">
        <v>2025</v>
      </c>
      <c r="Z3733" s="28" t="s">
        <v>2564</v>
      </c>
      <c r="AA3733" s="28" t="s">
        <v>2576</v>
      </c>
      <c r="AB3733" s="28" t="s">
        <v>4452</v>
      </c>
      <c r="AC3733" s="28" t="s">
        <v>163</v>
      </c>
      <c r="AD3733" s="48" t="s">
        <v>1865</v>
      </c>
    </row>
    <row r="3734" spans="1:30" x14ac:dyDescent="0.3">
      <c r="A3734" s="27" t="s">
        <v>7385</v>
      </c>
      <c r="B3734" s="28">
        <v>13</v>
      </c>
      <c r="C3734" s="28" t="s">
        <v>27</v>
      </c>
      <c r="D3734" t="s">
        <v>6378</v>
      </c>
      <c r="E3734" s="28" t="s">
        <v>6379</v>
      </c>
      <c r="F3734" s="28">
        <v>41</v>
      </c>
      <c r="G3734" s="28" t="s">
        <v>124</v>
      </c>
      <c r="H3734" s="28">
        <v>9525</v>
      </c>
      <c r="I3734" s="28" t="s">
        <v>125</v>
      </c>
      <c r="J3734" s="28">
        <v>825</v>
      </c>
      <c r="K3734" s="28" t="s">
        <v>4382</v>
      </c>
      <c r="L3734" s="41">
        <v>8337</v>
      </c>
      <c r="M3734" s="44">
        <v>6670</v>
      </c>
      <c r="N3734" s="6">
        <v>0.8</v>
      </c>
      <c r="O3734">
        <v>0</v>
      </c>
      <c r="P3734" s="29" t="s">
        <v>30</v>
      </c>
      <c r="Q3734" s="28" t="s">
        <v>129</v>
      </c>
      <c r="R3734" s="28" t="s">
        <v>130</v>
      </c>
      <c r="S3734" s="28" t="s">
        <v>4383</v>
      </c>
      <c r="T3734" s="28" t="s">
        <v>7537</v>
      </c>
      <c r="U3734" s="28" t="s">
        <v>7538</v>
      </c>
      <c r="V3734" s="28" t="s">
        <v>7539</v>
      </c>
      <c r="W3734" s="30">
        <v>45658</v>
      </c>
      <c r="X3734" s="30">
        <v>46022</v>
      </c>
      <c r="Y3734" s="28">
        <v>2025</v>
      </c>
      <c r="Z3734" s="28" t="s">
        <v>2567</v>
      </c>
      <c r="AA3734" s="28" t="s">
        <v>126</v>
      </c>
      <c r="AB3734" s="28" t="s">
        <v>438</v>
      </c>
      <c r="AC3734" s="28" t="s">
        <v>127</v>
      </c>
      <c r="AD3734" s="48" t="s">
        <v>128</v>
      </c>
    </row>
    <row r="3735" spans="1:30" x14ac:dyDescent="0.3">
      <c r="A3735" s="27" t="s">
        <v>7385</v>
      </c>
      <c r="B3735" s="28">
        <v>13</v>
      </c>
      <c r="C3735" s="28" t="s">
        <v>27</v>
      </c>
      <c r="D3735" t="s">
        <v>6378</v>
      </c>
      <c r="E3735" s="28" t="s">
        <v>6379</v>
      </c>
      <c r="F3735" s="28">
        <v>41</v>
      </c>
      <c r="G3735" s="28" t="s">
        <v>124</v>
      </c>
      <c r="H3735" s="28">
        <v>9526</v>
      </c>
      <c r="I3735" s="28" t="s">
        <v>179</v>
      </c>
      <c r="J3735" s="28">
        <v>825</v>
      </c>
      <c r="K3735" s="28" t="s">
        <v>4382</v>
      </c>
      <c r="L3735" s="41">
        <v>5553</v>
      </c>
      <c r="M3735" s="44">
        <v>5400</v>
      </c>
      <c r="N3735" s="6">
        <v>0.97240000000000004</v>
      </c>
      <c r="O3735">
        <v>0</v>
      </c>
      <c r="P3735" s="29" t="s">
        <v>30</v>
      </c>
      <c r="Q3735" s="28" t="s">
        <v>129</v>
      </c>
      <c r="R3735" s="28" t="s">
        <v>180</v>
      </c>
      <c r="S3735" s="28" t="s">
        <v>4383</v>
      </c>
      <c r="T3735" s="28" t="s">
        <v>7540</v>
      </c>
      <c r="U3735" s="28" t="s">
        <v>7541</v>
      </c>
      <c r="V3735" s="28" t="s">
        <v>7542</v>
      </c>
      <c r="W3735" s="30">
        <v>45658</v>
      </c>
      <c r="X3735" s="30">
        <v>46022</v>
      </c>
      <c r="Y3735" s="28">
        <v>2025</v>
      </c>
      <c r="Z3735" s="28" t="s">
        <v>4034</v>
      </c>
      <c r="AA3735" s="28" t="s">
        <v>2579</v>
      </c>
      <c r="AB3735" s="28" t="s">
        <v>2580</v>
      </c>
      <c r="AC3735" s="28" t="s">
        <v>2581</v>
      </c>
      <c r="AD3735" s="48" t="s">
        <v>57</v>
      </c>
    </row>
    <row r="3736" spans="1:30" x14ac:dyDescent="0.3">
      <c r="A3736" s="27" t="s">
        <v>7385</v>
      </c>
      <c r="B3736" s="28">
        <v>13</v>
      </c>
      <c r="C3736" s="28" t="s">
        <v>27</v>
      </c>
      <c r="D3736" t="s">
        <v>6378</v>
      </c>
      <c r="E3736" s="28" t="s">
        <v>6379</v>
      </c>
      <c r="F3736" s="28">
        <v>41</v>
      </c>
      <c r="G3736" s="28" t="s">
        <v>124</v>
      </c>
      <c r="H3736" s="28">
        <v>9527</v>
      </c>
      <c r="I3736" s="28" t="s">
        <v>173</v>
      </c>
      <c r="J3736" s="28">
        <v>825</v>
      </c>
      <c r="K3736" s="28" t="s">
        <v>4382</v>
      </c>
      <c r="L3736" s="41">
        <v>1712</v>
      </c>
      <c r="M3736" s="44">
        <v>1838</v>
      </c>
      <c r="N3736" s="6">
        <v>1.0736000000000001</v>
      </c>
      <c r="O3736">
        <v>0</v>
      </c>
      <c r="P3736" s="29" t="s">
        <v>30</v>
      </c>
      <c r="Q3736" s="28" t="s">
        <v>129</v>
      </c>
      <c r="R3736" s="28" t="s">
        <v>175</v>
      </c>
      <c r="S3736" s="28" t="s">
        <v>4383</v>
      </c>
      <c r="T3736" s="28" t="s">
        <v>7543</v>
      </c>
      <c r="U3736" s="28" t="s">
        <v>7544</v>
      </c>
      <c r="V3736" s="28" t="s">
        <v>7545</v>
      </c>
      <c r="W3736" s="30">
        <v>45658</v>
      </c>
      <c r="X3736" s="30">
        <v>46022</v>
      </c>
      <c r="Y3736" s="28">
        <v>2025</v>
      </c>
      <c r="Z3736" s="28" t="s">
        <v>2589</v>
      </c>
      <c r="AA3736" s="28" t="s">
        <v>4453</v>
      </c>
      <c r="AB3736" s="28" t="s">
        <v>2570</v>
      </c>
      <c r="AC3736" s="28" t="s">
        <v>4454</v>
      </c>
      <c r="AD3736" s="48" t="s">
        <v>4455</v>
      </c>
    </row>
    <row r="3737" spans="1:30" x14ac:dyDescent="0.3">
      <c r="A3737" s="27" t="s">
        <v>7385</v>
      </c>
      <c r="B3737" s="28">
        <v>13</v>
      </c>
      <c r="C3737" s="28" t="s">
        <v>27</v>
      </c>
      <c r="D3737" t="s">
        <v>6378</v>
      </c>
      <c r="E3737" s="28" t="s">
        <v>6379</v>
      </c>
      <c r="F3737" s="28">
        <v>41</v>
      </c>
      <c r="G3737" s="28" t="s">
        <v>124</v>
      </c>
      <c r="H3737" s="28">
        <v>9528</v>
      </c>
      <c r="I3737" s="28" t="s">
        <v>154</v>
      </c>
      <c r="J3737" s="28">
        <v>825</v>
      </c>
      <c r="K3737" s="28" t="s">
        <v>4382</v>
      </c>
      <c r="L3737" s="41">
        <v>9431</v>
      </c>
      <c r="M3737" s="44">
        <v>6058</v>
      </c>
      <c r="N3737" s="6">
        <v>0.64229999999999998</v>
      </c>
      <c r="O3737">
        <v>0</v>
      </c>
      <c r="P3737" s="29" t="s">
        <v>30</v>
      </c>
      <c r="Q3737" s="28" t="s">
        <v>129</v>
      </c>
      <c r="R3737" s="28" t="s">
        <v>157</v>
      </c>
      <c r="S3737" s="28" t="s">
        <v>4383</v>
      </c>
      <c r="T3737" s="28" t="s">
        <v>7546</v>
      </c>
      <c r="U3737" s="28" t="s">
        <v>7547</v>
      </c>
      <c r="V3737" s="28" t="s">
        <v>7548</v>
      </c>
      <c r="W3737" s="30">
        <v>45658</v>
      </c>
      <c r="X3737" s="30">
        <v>46022</v>
      </c>
      <c r="Y3737" s="28">
        <v>2025</v>
      </c>
      <c r="Z3737" s="28" t="s">
        <v>2597</v>
      </c>
      <c r="AA3737" s="28" t="s">
        <v>2598</v>
      </c>
      <c r="AB3737" s="28" t="s">
        <v>2599</v>
      </c>
      <c r="AC3737" s="28" t="s">
        <v>4456</v>
      </c>
      <c r="AD3737" s="48" t="s">
        <v>156</v>
      </c>
    </row>
    <row r="3738" spans="1:30" x14ac:dyDescent="0.3">
      <c r="A3738" s="27" t="s">
        <v>7385</v>
      </c>
      <c r="B3738" s="28">
        <v>13</v>
      </c>
      <c r="C3738" s="28" t="s">
        <v>27</v>
      </c>
      <c r="D3738" t="s">
        <v>6378</v>
      </c>
      <c r="E3738" s="28" t="s">
        <v>6379</v>
      </c>
      <c r="F3738" s="28">
        <v>25</v>
      </c>
      <c r="G3738" s="28" t="s">
        <v>104</v>
      </c>
      <c r="H3738" s="28">
        <v>9232</v>
      </c>
      <c r="I3738" s="28" t="s">
        <v>286</v>
      </c>
      <c r="J3738" s="28">
        <v>825</v>
      </c>
      <c r="K3738" s="28" t="s">
        <v>4382</v>
      </c>
      <c r="L3738" s="41">
        <v>6681</v>
      </c>
      <c r="M3738" s="44">
        <v>7417</v>
      </c>
      <c r="N3738" s="6">
        <v>1.1102000000000001</v>
      </c>
      <c r="O3738">
        <v>0</v>
      </c>
      <c r="P3738" s="29" t="s">
        <v>30</v>
      </c>
      <c r="Q3738" s="28" t="s">
        <v>107</v>
      </c>
      <c r="R3738" s="28" t="s">
        <v>288</v>
      </c>
      <c r="S3738" s="28" t="s">
        <v>4383</v>
      </c>
      <c r="T3738" s="28" t="s">
        <v>7579</v>
      </c>
      <c r="U3738" s="28" t="s">
        <v>7580</v>
      </c>
      <c r="V3738" s="28" t="s">
        <v>7581</v>
      </c>
      <c r="W3738" s="30">
        <v>45658</v>
      </c>
      <c r="X3738" s="30">
        <v>46022</v>
      </c>
      <c r="Y3738" s="28">
        <v>2025</v>
      </c>
      <c r="Z3738" s="28" t="s">
        <v>2723</v>
      </c>
      <c r="AA3738" s="28" t="s">
        <v>2724</v>
      </c>
      <c r="AB3738" s="28" t="s">
        <v>2725</v>
      </c>
      <c r="AC3738" s="28" t="s">
        <v>459</v>
      </c>
      <c r="AD3738" s="48" t="s">
        <v>6356</v>
      </c>
    </row>
    <row r="3739" spans="1:30" x14ac:dyDescent="0.3">
      <c r="A3739" s="27" t="s">
        <v>7385</v>
      </c>
      <c r="B3739" s="28">
        <v>13</v>
      </c>
      <c r="C3739" s="28" t="s">
        <v>27</v>
      </c>
      <c r="D3739" t="s">
        <v>6378</v>
      </c>
      <c r="E3739" s="28" t="s">
        <v>6379</v>
      </c>
      <c r="F3739" s="28">
        <v>25</v>
      </c>
      <c r="G3739" s="28" t="s">
        <v>104</v>
      </c>
      <c r="H3739" s="28">
        <v>9509</v>
      </c>
      <c r="I3739" s="28" t="s">
        <v>1308</v>
      </c>
      <c r="J3739" s="28">
        <v>825</v>
      </c>
      <c r="K3739" s="28" t="s">
        <v>4382</v>
      </c>
      <c r="L3739" s="41">
        <v>12333</v>
      </c>
      <c r="M3739" s="44">
        <v>8257</v>
      </c>
      <c r="N3739" s="6">
        <v>0.66949999999999998</v>
      </c>
      <c r="O3739">
        <v>0</v>
      </c>
      <c r="P3739" s="29" t="s">
        <v>30</v>
      </c>
      <c r="Q3739" s="28" t="s">
        <v>107</v>
      </c>
      <c r="R3739" s="28" t="s">
        <v>1310</v>
      </c>
      <c r="S3739" s="28" t="s">
        <v>4383</v>
      </c>
      <c r="T3739" s="28" t="s">
        <v>7564</v>
      </c>
      <c r="U3739" s="28" t="s">
        <v>7565</v>
      </c>
      <c r="V3739" s="28" t="s">
        <v>7566</v>
      </c>
      <c r="W3739" s="30">
        <v>45658</v>
      </c>
      <c r="X3739" s="30">
        <v>46022</v>
      </c>
      <c r="Y3739" s="28">
        <v>2025</v>
      </c>
      <c r="Z3739" s="28" t="s">
        <v>4457</v>
      </c>
      <c r="AA3739" s="28" t="s">
        <v>4458</v>
      </c>
      <c r="AB3739" s="28" t="s">
        <v>2731</v>
      </c>
      <c r="AC3739" s="28" t="s">
        <v>1309</v>
      </c>
      <c r="AD3739" s="48" t="s">
        <v>57</v>
      </c>
    </row>
    <row r="3740" spans="1:30" x14ac:dyDescent="0.3">
      <c r="A3740" s="27" t="s">
        <v>7385</v>
      </c>
      <c r="B3740" s="28">
        <v>13</v>
      </c>
      <c r="C3740" s="28" t="s">
        <v>27</v>
      </c>
      <c r="D3740" t="s">
        <v>6378</v>
      </c>
      <c r="E3740" s="28" t="s">
        <v>6379</v>
      </c>
      <c r="F3740" s="28">
        <v>25</v>
      </c>
      <c r="G3740" s="28" t="s">
        <v>104</v>
      </c>
      <c r="H3740" s="28">
        <v>9510</v>
      </c>
      <c r="I3740" s="28" t="s">
        <v>6363</v>
      </c>
      <c r="J3740" s="28">
        <v>825</v>
      </c>
      <c r="K3740" s="28" t="s">
        <v>4382</v>
      </c>
      <c r="L3740" s="41">
        <v>11283</v>
      </c>
      <c r="M3740" s="44">
        <v>10924</v>
      </c>
      <c r="N3740" s="6">
        <v>0.96819999999999995</v>
      </c>
      <c r="O3740">
        <v>0</v>
      </c>
      <c r="P3740" s="29" t="s">
        <v>30</v>
      </c>
      <c r="Q3740" s="28" t="s">
        <v>107</v>
      </c>
      <c r="R3740" s="28" t="s">
        <v>6364</v>
      </c>
      <c r="S3740" s="28" t="s">
        <v>4383</v>
      </c>
      <c r="T3740" s="28" t="s">
        <v>7567</v>
      </c>
      <c r="U3740" s="28" t="s">
        <v>7568</v>
      </c>
      <c r="V3740" s="28" t="s">
        <v>7569</v>
      </c>
      <c r="W3740" s="30">
        <v>45658</v>
      </c>
      <c r="X3740" s="30">
        <v>46022</v>
      </c>
      <c r="Y3740" s="28">
        <v>2025</v>
      </c>
      <c r="Z3740" s="28" t="s">
        <v>2740</v>
      </c>
      <c r="AA3740" s="28" t="s">
        <v>2741</v>
      </c>
      <c r="AB3740" s="28" t="s">
        <v>2742</v>
      </c>
      <c r="AC3740" s="28" t="s">
        <v>105</v>
      </c>
      <c r="AD3740" s="48" t="s">
        <v>106</v>
      </c>
    </row>
    <row r="3741" spans="1:30" x14ac:dyDescent="0.3">
      <c r="A3741" s="27" t="s">
        <v>7385</v>
      </c>
      <c r="B3741" s="28">
        <v>13</v>
      </c>
      <c r="C3741" s="28" t="s">
        <v>27</v>
      </c>
      <c r="D3741" t="s">
        <v>6378</v>
      </c>
      <c r="E3741" s="28" t="s">
        <v>6379</v>
      </c>
      <c r="F3741" s="28">
        <v>25</v>
      </c>
      <c r="G3741" s="28" t="s">
        <v>104</v>
      </c>
      <c r="H3741" s="28">
        <v>9511</v>
      </c>
      <c r="I3741" s="28" t="s">
        <v>408</v>
      </c>
      <c r="J3741" s="28">
        <v>825</v>
      </c>
      <c r="K3741" s="28" t="s">
        <v>4382</v>
      </c>
      <c r="L3741" s="41">
        <v>10027</v>
      </c>
      <c r="M3741" s="44">
        <v>7271</v>
      </c>
      <c r="N3741" s="6">
        <v>0.72509999999999997</v>
      </c>
      <c r="O3741">
        <v>0</v>
      </c>
      <c r="P3741" s="29" t="s">
        <v>30</v>
      </c>
      <c r="Q3741" s="28" t="s">
        <v>107</v>
      </c>
      <c r="R3741" s="28" t="s">
        <v>409</v>
      </c>
      <c r="S3741" s="28" t="s">
        <v>4383</v>
      </c>
      <c r="T3741" s="28" t="s">
        <v>7570</v>
      </c>
      <c r="U3741" s="28" t="s">
        <v>7571</v>
      </c>
      <c r="V3741" s="28" t="s">
        <v>7572</v>
      </c>
      <c r="W3741" s="30">
        <v>45658</v>
      </c>
      <c r="X3741" s="30">
        <v>46022</v>
      </c>
      <c r="Y3741" s="28">
        <v>2025</v>
      </c>
      <c r="Z3741" s="28" t="s">
        <v>2746</v>
      </c>
      <c r="AA3741" s="28" t="s">
        <v>2747</v>
      </c>
      <c r="AB3741" s="28" t="s">
        <v>2748</v>
      </c>
      <c r="AC3741" s="28" t="s">
        <v>3523</v>
      </c>
      <c r="AD3741" s="48" t="s">
        <v>6356</v>
      </c>
    </row>
    <row r="3742" spans="1:30" x14ac:dyDescent="0.3">
      <c r="A3742" s="27" t="s">
        <v>7385</v>
      </c>
      <c r="B3742" s="28">
        <v>13</v>
      </c>
      <c r="C3742" s="28" t="s">
        <v>27</v>
      </c>
      <c r="D3742" t="s">
        <v>6378</v>
      </c>
      <c r="E3742" s="28" t="s">
        <v>6379</v>
      </c>
      <c r="F3742" s="28">
        <v>25</v>
      </c>
      <c r="G3742" s="28" t="s">
        <v>104</v>
      </c>
      <c r="H3742" s="28">
        <v>9512</v>
      </c>
      <c r="I3742" s="28" t="s">
        <v>289</v>
      </c>
      <c r="J3742" s="28">
        <v>825</v>
      </c>
      <c r="K3742" s="28" t="s">
        <v>4382</v>
      </c>
      <c r="L3742" s="41">
        <v>9055</v>
      </c>
      <c r="M3742" s="44">
        <v>7449</v>
      </c>
      <c r="N3742" s="6">
        <v>0.8226</v>
      </c>
      <c r="O3742">
        <v>0</v>
      </c>
      <c r="P3742" s="29" t="s">
        <v>30</v>
      </c>
      <c r="Q3742" s="28" t="s">
        <v>107</v>
      </c>
      <c r="R3742" s="28" t="s">
        <v>290</v>
      </c>
      <c r="S3742" s="28" t="s">
        <v>4383</v>
      </c>
      <c r="T3742" s="28" t="s">
        <v>7573</v>
      </c>
      <c r="U3742" s="28" t="s">
        <v>7574</v>
      </c>
      <c r="V3742" s="28" t="s">
        <v>7575</v>
      </c>
      <c r="W3742" s="30">
        <v>45658</v>
      </c>
      <c r="X3742" s="30">
        <v>46022</v>
      </c>
      <c r="Y3742" s="28">
        <v>2025</v>
      </c>
      <c r="Z3742" s="28" t="s">
        <v>2789</v>
      </c>
      <c r="AA3742" s="28" t="s">
        <v>4459</v>
      </c>
      <c r="AB3742" s="28" t="s">
        <v>4460</v>
      </c>
      <c r="AC3742" s="28" t="s">
        <v>4461</v>
      </c>
      <c r="AD3742" s="48" t="s">
        <v>4462</v>
      </c>
    </row>
    <row r="3743" spans="1:30" x14ac:dyDescent="0.3">
      <c r="A3743" s="27" t="s">
        <v>7385</v>
      </c>
      <c r="B3743" s="28">
        <v>13</v>
      </c>
      <c r="C3743" s="28" t="s">
        <v>27</v>
      </c>
      <c r="D3743" t="s">
        <v>6378</v>
      </c>
      <c r="E3743" s="28" t="s">
        <v>6379</v>
      </c>
      <c r="F3743" s="28">
        <v>25</v>
      </c>
      <c r="G3743" s="28" t="s">
        <v>104</v>
      </c>
      <c r="H3743" s="28">
        <v>9513</v>
      </c>
      <c r="I3743" s="28" t="s">
        <v>291</v>
      </c>
      <c r="J3743" s="28">
        <v>825</v>
      </c>
      <c r="K3743" s="28" t="s">
        <v>4382</v>
      </c>
      <c r="L3743" s="41">
        <v>11035</v>
      </c>
      <c r="M3743" s="44">
        <v>8505</v>
      </c>
      <c r="N3743" s="6">
        <v>0.77070000000000005</v>
      </c>
      <c r="O3743">
        <v>0</v>
      </c>
      <c r="P3743" s="29" t="s">
        <v>30</v>
      </c>
      <c r="Q3743" s="28" t="s">
        <v>107</v>
      </c>
      <c r="R3743" s="28" t="s">
        <v>293</v>
      </c>
      <c r="S3743" s="28" t="s">
        <v>4383</v>
      </c>
      <c r="T3743" s="28" t="s">
        <v>7576</v>
      </c>
      <c r="U3743" s="28" t="s">
        <v>7577</v>
      </c>
      <c r="V3743" s="28" t="s">
        <v>7578</v>
      </c>
      <c r="W3743" s="30">
        <v>45658</v>
      </c>
      <c r="X3743" s="30">
        <v>46022</v>
      </c>
      <c r="Y3743" s="28">
        <v>2025</v>
      </c>
      <c r="Z3743" s="28" t="s">
        <v>4463</v>
      </c>
      <c r="AA3743" s="28" t="s">
        <v>4464</v>
      </c>
      <c r="AB3743" s="28" t="s">
        <v>4465</v>
      </c>
      <c r="AC3743" s="28" t="s">
        <v>292</v>
      </c>
      <c r="AD3743" s="48" t="s">
        <v>78</v>
      </c>
    </row>
    <row r="3744" spans="1:30" x14ac:dyDescent="0.3">
      <c r="A3744" s="27" t="s">
        <v>7385</v>
      </c>
      <c r="B3744" s="28">
        <v>13</v>
      </c>
      <c r="C3744" s="28" t="s">
        <v>27</v>
      </c>
      <c r="D3744" t="s">
        <v>6378</v>
      </c>
      <c r="E3744" s="28" t="s">
        <v>6379</v>
      </c>
      <c r="F3744" s="28">
        <v>68</v>
      </c>
      <c r="G3744" s="28" t="s">
        <v>333</v>
      </c>
      <c r="H3744" s="28">
        <v>9122</v>
      </c>
      <c r="I3744" s="28" t="s">
        <v>353</v>
      </c>
      <c r="J3744" s="28">
        <v>825</v>
      </c>
      <c r="K3744" s="28" t="s">
        <v>4382</v>
      </c>
      <c r="L3744" s="41">
        <v>8490</v>
      </c>
      <c r="M3744" s="44">
        <v>6168</v>
      </c>
      <c r="N3744" s="6">
        <v>0.72650000000000003</v>
      </c>
      <c r="O3744">
        <v>0</v>
      </c>
      <c r="P3744" s="29" t="s">
        <v>30</v>
      </c>
      <c r="Q3744" s="28" t="s">
        <v>335</v>
      </c>
      <c r="R3744" s="28" t="s">
        <v>354</v>
      </c>
      <c r="S3744" s="28" t="s">
        <v>4383</v>
      </c>
      <c r="T3744" s="28" t="s">
        <v>7510</v>
      </c>
      <c r="U3744" s="28" t="s">
        <v>7511</v>
      </c>
      <c r="V3744" s="28" t="s">
        <v>7512</v>
      </c>
      <c r="W3744" s="30">
        <v>45658</v>
      </c>
      <c r="X3744" s="30">
        <v>46022</v>
      </c>
      <c r="Y3744" s="28">
        <v>2025</v>
      </c>
      <c r="Z3744" s="28" t="s">
        <v>4466</v>
      </c>
      <c r="AA3744" s="28" t="s">
        <v>2450</v>
      </c>
      <c r="AB3744" s="28" t="s">
        <v>2456</v>
      </c>
      <c r="AC3744" s="28" t="s">
        <v>4467</v>
      </c>
      <c r="AD3744" s="48" t="s">
        <v>406</v>
      </c>
    </row>
    <row r="3745" spans="1:30" x14ac:dyDescent="0.3">
      <c r="A3745" s="27" t="s">
        <v>7385</v>
      </c>
      <c r="B3745" s="28">
        <v>13</v>
      </c>
      <c r="C3745" s="28" t="s">
        <v>27</v>
      </c>
      <c r="D3745" t="s">
        <v>6378</v>
      </c>
      <c r="E3745" s="28" t="s">
        <v>6379</v>
      </c>
      <c r="F3745" s="28">
        <v>68</v>
      </c>
      <c r="G3745" s="28" t="s">
        <v>333</v>
      </c>
      <c r="H3745" s="28">
        <v>9224</v>
      </c>
      <c r="I3745" s="28" t="s">
        <v>334</v>
      </c>
      <c r="J3745" s="28">
        <v>825</v>
      </c>
      <c r="K3745" s="28" t="s">
        <v>4382</v>
      </c>
      <c r="L3745" s="41">
        <v>1203</v>
      </c>
      <c r="M3745" s="44">
        <v>1407</v>
      </c>
      <c r="N3745" s="6">
        <v>1.1696</v>
      </c>
      <c r="O3745">
        <v>0</v>
      </c>
      <c r="P3745" s="29" t="s">
        <v>30</v>
      </c>
      <c r="Q3745" s="28" t="s">
        <v>335</v>
      </c>
      <c r="R3745" s="28" t="s">
        <v>336</v>
      </c>
      <c r="S3745" s="28" t="s">
        <v>4383</v>
      </c>
      <c r="T3745" s="28" t="s">
        <v>7513</v>
      </c>
      <c r="U3745" s="28" t="s">
        <v>7514</v>
      </c>
      <c r="V3745" s="28" t="s">
        <v>7515</v>
      </c>
      <c r="W3745" s="30">
        <v>45658</v>
      </c>
      <c r="X3745" s="30">
        <v>46022</v>
      </c>
      <c r="Y3745" s="28">
        <v>2025</v>
      </c>
      <c r="Z3745" s="28" t="s">
        <v>4468</v>
      </c>
      <c r="AA3745" s="28" t="s">
        <v>2480</v>
      </c>
      <c r="AB3745" s="28" t="s">
        <v>4469</v>
      </c>
      <c r="AC3745" s="28" t="s">
        <v>4470</v>
      </c>
      <c r="AD3745" s="48" t="s">
        <v>3405</v>
      </c>
    </row>
    <row r="3746" spans="1:30" x14ac:dyDescent="0.3">
      <c r="A3746" s="27" t="s">
        <v>7385</v>
      </c>
      <c r="B3746" s="28">
        <v>13</v>
      </c>
      <c r="C3746" s="28" t="s">
        <v>27</v>
      </c>
      <c r="D3746" t="s">
        <v>6378</v>
      </c>
      <c r="E3746" s="28" t="s">
        <v>6379</v>
      </c>
      <c r="F3746" s="28">
        <v>68</v>
      </c>
      <c r="G3746" s="28" t="s">
        <v>333</v>
      </c>
      <c r="H3746" s="28">
        <v>9225</v>
      </c>
      <c r="I3746" s="28" t="s">
        <v>337</v>
      </c>
      <c r="J3746" s="28">
        <v>825</v>
      </c>
      <c r="K3746" s="28" t="s">
        <v>4382</v>
      </c>
      <c r="L3746" s="41">
        <v>1564</v>
      </c>
      <c r="M3746" s="44">
        <v>2151</v>
      </c>
      <c r="N3746" s="6">
        <v>1.3753</v>
      </c>
      <c r="O3746">
        <v>0</v>
      </c>
      <c r="P3746" s="29" t="s">
        <v>30</v>
      </c>
      <c r="Q3746" s="28" t="s">
        <v>335</v>
      </c>
      <c r="R3746" s="28" t="s">
        <v>339</v>
      </c>
      <c r="S3746" s="28" t="s">
        <v>4383</v>
      </c>
      <c r="T3746" s="28" t="s">
        <v>7531</v>
      </c>
      <c r="U3746" s="28" t="s">
        <v>7532</v>
      </c>
      <c r="V3746" s="28" t="s">
        <v>7533</v>
      </c>
      <c r="W3746" s="30">
        <v>45658</v>
      </c>
      <c r="X3746" s="30">
        <v>46022</v>
      </c>
      <c r="Y3746" s="28">
        <v>2025</v>
      </c>
      <c r="Z3746" s="28" t="s">
        <v>4471</v>
      </c>
      <c r="AA3746" s="28" t="s">
        <v>2486</v>
      </c>
      <c r="AB3746" s="28" t="s">
        <v>4472</v>
      </c>
      <c r="AC3746" s="28" t="s">
        <v>2432</v>
      </c>
      <c r="AD3746" s="48" t="s">
        <v>464</v>
      </c>
    </row>
    <row r="3747" spans="1:30" x14ac:dyDescent="0.3">
      <c r="A3747" s="27" t="s">
        <v>7385</v>
      </c>
      <c r="B3747" s="28">
        <v>13</v>
      </c>
      <c r="C3747" s="28" t="s">
        <v>27</v>
      </c>
      <c r="D3747" t="s">
        <v>6378</v>
      </c>
      <c r="E3747" s="28" t="s">
        <v>6379</v>
      </c>
      <c r="F3747" s="28">
        <v>68</v>
      </c>
      <c r="G3747" s="28" t="s">
        <v>333</v>
      </c>
      <c r="H3747" s="28">
        <v>9309</v>
      </c>
      <c r="I3747" s="28" t="s">
        <v>340</v>
      </c>
      <c r="J3747" s="28">
        <v>825</v>
      </c>
      <c r="K3747" s="28" t="s">
        <v>4382</v>
      </c>
      <c r="L3747" s="41">
        <v>1479</v>
      </c>
      <c r="M3747" s="44">
        <v>1439</v>
      </c>
      <c r="N3747" s="6">
        <v>0.97299999999999998</v>
      </c>
      <c r="O3747">
        <v>0</v>
      </c>
      <c r="P3747" s="29" t="s">
        <v>30</v>
      </c>
      <c r="Q3747" s="28" t="s">
        <v>335</v>
      </c>
      <c r="R3747" s="28" t="s">
        <v>344</v>
      </c>
      <c r="S3747" s="28" t="s">
        <v>4383</v>
      </c>
      <c r="T3747" s="28" t="s">
        <v>7516</v>
      </c>
      <c r="U3747" s="28" t="s">
        <v>7517</v>
      </c>
      <c r="V3747" s="28" t="s">
        <v>7518</v>
      </c>
      <c r="W3747" s="30">
        <v>45658</v>
      </c>
      <c r="X3747" s="30">
        <v>46022</v>
      </c>
      <c r="Y3747" s="28">
        <v>2025</v>
      </c>
      <c r="Z3747" s="28" t="s">
        <v>2433</v>
      </c>
      <c r="AA3747" s="28" t="s">
        <v>341</v>
      </c>
      <c r="AB3747" s="28" t="s">
        <v>2434</v>
      </c>
      <c r="AC3747" s="28" t="s">
        <v>2498</v>
      </c>
      <c r="AD3747" s="48" t="s">
        <v>465</v>
      </c>
    </row>
    <row r="3748" spans="1:30" x14ac:dyDescent="0.3">
      <c r="A3748" s="27" t="s">
        <v>7385</v>
      </c>
      <c r="B3748" s="28">
        <v>13</v>
      </c>
      <c r="C3748" s="28" t="s">
        <v>27</v>
      </c>
      <c r="D3748" t="s">
        <v>6378</v>
      </c>
      <c r="E3748" s="28" t="s">
        <v>6379</v>
      </c>
      <c r="F3748" s="28">
        <v>68</v>
      </c>
      <c r="G3748" s="28" t="s">
        <v>333</v>
      </c>
      <c r="H3748" s="28">
        <v>9540</v>
      </c>
      <c r="I3748" s="28" t="s">
        <v>345</v>
      </c>
      <c r="J3748" s="28">
        <v>825</v>
      </c>
      <c r="K3748" s="28" t="s">
        <v>4382</v>
      </c>
      <c r="L3748" s="41">
        <v>7904</v>
      </c>
      <c r="M3748" s="44">
        <v>6850</v>
      </c>
      <c r="N3748" s="6">
        <v>0.86660000000000004</v>
      </c>
      <c r="O3748">
        <v>0</v>
      </c>
      <c r="P3748" s="29" t="s">
        <v>30</v>
      </c>
      <c r="Q3748" s="28" t="s">
        <v>335</v>
      </c>
      <c r="R3748" s="28" t="s">
        <v>347</v>
      </c>
      <c r="S3748" s="28" t="s">
        <v>4383</v>
      </c>
      <c r="T3748" s="28" t="s">
        <v>7519</v>
      </c>
      <c r="U3748" s="28" t="s">
        <v>7520</v>
      </c>
      <c r="V3748" s="28" t="s">
        <v>7521</v>
      </c>
      <c r="W3748" s="30">
        <v>45658</v>
      </c>
      <c r="X3748" s="30">
        <v>46022</v>
      </c>
      <c r="Y3748" s="28">
        <v>2025</v>
      </c>
      <c r="Z3748" s="28" t="s">
        <v>2506</v>
      </c>
      <c r="AA3748" s="28" t="s">
        <v>2511</v>
      </c>
      <c r="AB3748" s="28" t="s">
        <v>2512</v>
      </c>
      <c r="AC3748" s="28" t="s">
        <v>2508</v>
      </c>
      <c r="AD3748" s="48" t="s">
        <v>2509</v>
      </c>
    </row>
    <row r="3749" spans="1:30" x14ac:dyDescent="0.3">
      <c r="A3749" s="27" t="s">
        <v>7385</v>
      </c>
      <c r="B3749" s="28">
        <v>13</v>
      </c>
      <c r="C3749" s="28" t="s">
        <v>27</v>
      </c>
      <c r="D3749" t="s">
        <v>6378</v>
      </c>
      <c r="E3749" s="28" t="s">
        <v>6379</v>
      </c>
      <c r="F3749" s="28">
        <v>68</v>
      </c>
      <c r="G3749" s="28" t="s">
        <v>333</v>
      </c>
      <c r="H3749" s="28">
        <v>9541</v>
      </c>
      <c r="I3749" s="28" t="s">
        <v>355</v>
      </c>
      <c r="J3749" s="28">
        <v>825</v>
      </c>
      <c r="K3749" s="28" t="s">
        <v>4382</v>
      </c>
      <c r="L3749" s="41">
        <v>7879</v>
      </c>
      <c r="M3749" s="44">
        <v>6135</v>
      </c>
      <c r="N3749" s="6">
        <v>0.77869999999999995</v>
      </c>
      <c r="O3749">
        <v>0</v>
      </c>
      <c r="P3749" s="29" t="s">
        <v>30</v>
      </c>
      <c r="Q3749" s="28" t="s">
        <v>335</v>
      </c>
      <c r="R3749" s="28" t="s">
        <v>356</v>
      </c>
      <c r="S3749" s="28" t="s">
        <v>4383</v>
      </c>
      <c r="T3749" s="28" t="s">
        <v>7522</v>
      </c>
      <c r="U3749" s="28" t="s">
        <v>7523</v>
      </c>
      <c r="V3749" s="28" t="s">
        <v>7524</v>
      </c>
      <c r="W3749" s="30">
        <v>45658</v>
      </c>
      <c r="X3749" s="30">
        <v>46022</v>
      </c>
      <c r="Y3749" s="28">
        <v>2025</v>
      </c>
      <c r="Z3749" s="28" t="s">
        <v>4473</v>
      </c>
      <c r="AA3749" s="28" t="s">
        <v>4474</v>
      </c>
      <c r="AB3749" s="28" t="s">
        <v>2515</v>
      </c>
      <c r="AC3749" s="28" t="s">
        <v>4475</v>
      </c>
      <c r="AD3749" s="48" t="s">
        <v>4476</v>
      </c>
    </row>
    <row r="3750" spans="1:30" x14ac:dyDescent="0.3">
      <c r="A3750" s="27" t="s">
        <v>7385</v>
      </c>
      <c r="B3750" s="28">
        <v>13</v>
      </c>
      <c r="C3750" s="28" t="s">
        <v>27</v>
      </c>
      <c r="D3750" t="s">
        <v>6378</v>
      </c>
      <c r="E3750" s="28" t="s">
        <v>6379</v>
      </c>
      <c r="F3750" s="28">
        <v>68</v>
      </c>
      <c r="G3750" s="28" t="s">
        <v>333</v>
      </c>
      <c r="H3750" s="28">
        <v>9545</v>
      </c>
      <c r="I3750" s="28" t="s">
        <v>348</v>
      </c>
      <c r="J3750" s="28">
        <v>825</v>
      </c>
      <c r="K3750" s="28" t="s">
        <v>4382</v>
      </c>
      <c r="L3750" s="41">
        <v>8308</v>
      </c>
      <c r="M3750" s="44">
        <v>6544</v>
      </c>
      <c r="N3750" s="6">
        <v>0.78769999999999996</v>
      </c>
      <c r="O3750">
        <v>0</v>
      </c>
      <c r="P3750" s="29" t="s">
        <v>30</v>
      </c>
      <c r="Q3750" s="28" t="s">
        <v>335</v>
      </c>
      <c r="R3750" s="28" t="s">
        <v>352</v>
      </c>
      <c r="S3750" s="28" t="s">
        <v>4383</v>
      </c>
      <c r="T3750" s="28" t="s">
        <v>7525</v>
      </c>
      <c r="U3750" s="28" t="s">
        <v>7526</v>
      </c>
      <c r="V3750" s="28" t="s">
        <v>7527</v>
      </c>
      <c r="W3750" s="30">
        <v>45658</v>
      </c>
      <c r="X3750" s="30">
        <v>46022</v>
      </c>
      <c r="Y3750" s="28">
        <v>2025</v>
      </c>
      <c r="Z3750" s="28" t="s">
        <v>349</v>
      </c>
      <c r="AA3750" s="28" t="s">
        <v>2441</v>
      </c>
      <c r="AB3750" s="28" t="s">
        <v>350</v>
      </c>
      <c r="AC3750" s="28" t="s">
        <v>2442</v>
      </c>
      <c r="AD3750" s="48" t="s">
        <v>2443</v>
      </c>
    </row>
    <row r="3751" spans="1:30" x14ac:dyDescent="0.3">
      <c r="A3751" s="27" t="s">
        <v>7385</v>
      </c>
      <c r="B3751" s="28">
        <v>13</v>
      </c>
      <c r="C3751" s="28" t="s">
        <v>27</v>
      </c>
      <c r="D3751" t="s">
        <v>6378</v>
      </c>
      <c r="E3751" s="28" t="s">
        <v>6379</v>
      </c>
      <c r="F3751" s="28">
        <v>68</v>
      </c>
      <c r="G3751" s="28" t="s">
        <v>333</v>
      </c>
      <c r="H3751" s="28">
        <v>9546</v>
      </c>
      <c r="I3751" s="28" t="s">
        <v>357</v>
      </c>
      <c r="J3751" s="28">
        <v>825</v>
      </c>
      <c r="K3751" s="28" t="s">
        <v>4382</v>
      </c>
      <c r="L3751" s="41">
        <v>8464</v>
      </c>
      <c r="M3751" s="44">
        <v>6237</v>
      </c>
      <c r="N3751" s="6">
        <v>0.7369</v>
      </c>
      <c r="O3751">
        <v>0</v>
      </c>
      <c r="P3751" s="29" t="s">
        <v>30</v>
      </c>
      <c r="Q3751" s="28" t="s">
        <v>335</v>
      </c>
      <c r="R3751" s="28" t="s">
        <v>360</v>
      </c>
      <c r="S3751" s="28" t="s">
        <v>4383</v>
      </c>
      <c r="T3751" s="28" t="s">
        <v>7528</v>
      </c>
      <c r="U3751" s="28" t="s">
        <v>7529</v>
      </c>
      <c r="V3751" s="28" t="s">
        <v>7530</v>
      </c>
      <c r="W3751" s="30">
        <v>45658</v>
      </c>
      <c r="X3751" s="30">
        <v>46022</v>
      </c>
      <c r="Y3751" s="28">
        <v>2025</v>
      </c>
      <c r="Z3751" s="28" t="s">
        <v>2533</v>
      </c>
      <c r="AA3751" s="28" t="s">
        <v>994</v>
      </c>
      <c r="AB3751" s="28" t="s">
        <v>784</v>
      </c>
      <c r="AC3751" s="28" t="s">
        <v>2539</v>
      </c>
      <c r="AD3751" s="48" t="s">
        <v>1857</v>
      </c>
    </row>
    <row r="3752" spans="1:30" x14ac:dyDescent="0.3">
      <c r="A3752" s="27" t="s">
        <v>7385</v>
      </c>
      <c r="B3752" s="28">
        <v>13</v>
      </c>
      <c r="C3752" s="28" t="s">
        <v>27</v>
      </c>
      <c r="D3752" t="s">
        <v>6378</v>
      </c>
      <c r="E3752" s="28" t="s">
        <v>6379</v>
      </c>
      <c r="F3752" s="28">
        <v>76</v>
      </c>
      <c r="G3752" s="28" t="s">
        <v>296</v>
      </c>
      <c r="H3752" s="28">
        <v>9124</v>
      </c>
      <c r="I3752" s="28" t="s">
        <v>300</v>
      </c>
      <c r="J3752" s="28">
        <v>825</v>
      </c>
      <c r="K3752" s="28" t="s">
        <v>4382</v>
      </c>
      <c r="L3752" s="41">
        <v>8302</v>
      </c>
      <c r="M3752" s="44">
        <v>6625</v>
      </c>
      <c r="N3752" s="6">
        <v>0.79800000000000004</v>
      </c>
      <c r="O3752">
        <v>0</v>
      </c>
      <c r="P3752" s="29" t="s">
        <v>30</v>
      </c>
      <c r="Q3752" s="28" t="s">
        <v>298</v>
      </c>
      <c r="R3752" s="28" t="s">
        <v>302</v>
      </c>
      <c r="S3752" s="28" t="s">
        <v>4383</v>
      </c>
      <c r="T3752" s="28" t="s">
        <v>7480</v>
      </c>
      <c r="U3752" s="28" t="s">
        <v>7481</v>
      </c>
      <c r="V3752" s="28" t="s">
        <v>7482</v>
      </c>
      <c r="W3752" s="30">
        <v>45658</v>
      </c>
      <c r="X3752" s="30">
        <v>46022</v>
      </c>
      <c r="Y3752" s="28">
        <v>2025</v>
      </c>
      <c r="Z3752" s="28" t="s">
        <v>2336</v>
      </c>
      <c r="AA3752" s="28" t="s">
        <v>2337</v>
      </c>
      <c r="AB3752" s="28" t="s">
        <v>3871</v>
      </c>
      <c r="AC3752" s="28" t="s">
        <v>2339</v>
      </c>
      <c r="AD3752" s="48" t="s">
        <v>301</v>
      </c>
    </row>
    <row r="3753" spans="1:30" x14ac:dyDescent="0.3">
      <c r="A3753" s="27" t="s">
        <v>7385</v>
      </c>
      <c r="B3753" s="28">
        <v>13</v>
      </c>
      <c r="C3753" s="28" t="s">
        <v>27</v>
      </c>
      <c r="D3753" t="s">
        <v>6378</v>
      </c>
      <c r="E3753" s="28" t="s">
        <v>6379</v>
      </c>
      <c r="F3753" s="28">
        <v>76</v>
      </c>
      <c r="G3753" s="28" t="s">
        <v>296</v>
      </c>
      <c r="H3753" s="28">
        <v>9125</v>
      </c>
      <c r="I3753" s="28" t="s">
        <v>318</v>
      </c>
      <c r="J3753" s="28">
        <v>825</v>
      </c>
      <c r="K3753" s="28" t="s">
        <v>4382</v>
      </c>
      <c r="L3753" s="41">
        <v>10872</v>
      </c>
      <c r="M3753" s="44">
        <v>7240</v>
      </c>
      <c r="N3753" s="6">
        <v>0.66590000000000005</v>
      </c>
      <c r="O3753">
        <v>0</v>
      </c>
      <c r="P3753" s="29" t="s">
        <v>30</v>
      </c>
      <c r="Q3753" s="28" t="s">
        <v>298</v>
      </c>
      <c r="R3753" s="28" t="s">
        <v>320</v>
      </c>
      <c r="S3753" s="28" t="s">
        <v>4383</v>
      </c>
      <c r="T3753" s="28" t="s">
        <v>7483</v>
      </c>
      <c r="U3753" s="28" t="s">
        <v>7484</v>
      </c>
      <c r="V3753" s="28" t="s">
        <v>7485</v>
      </c>
      <c r="W3753" s="30">
        <v>45658</v>
      </c>
      <c r="X3753" s="30">
        <v>46022</v>
      </c>
      <c r="Y3753" s="28">
        <v>2025</v>
      </c>
      <c r="Z3753" s="28" t="s">
        <v>4477</v>
      </c>
      <c r="AA3753" s="28" t="s">
        <v>4478</v>
      </c>
      <c r="AB3753" s="28" t="s">
        <v>2334</v>
      </c>
      <c r="AC3753" s="28" t="s">
        <v>2351</v>
      </c>
      <c r="AD3753" s="48" t="s">
        <v>53</v>
      </c>
    </row>
    <row r="3754" spans="1:30" x14ac:dyDescent="0.3">
      <c r="A3754" s="27" t="s">
        <v>7385</v>
      </c>
      <c r="B3754" s="28">
        <v>13</v>
      </c>
      <c r="C3754" s="28" t="s">
        <v>27</v>
      </c>
      <c r="D3754" t="s">
        <v>6378</v>
      </c>
      <c r="E3754" s="28" t="s">
        <v>6379</v>
      </c>
      <c r="F3754" s="28">
        <v>76</v>
      </c>
      <c r="G3754" s="28" t="s">
        <v>296</v>
      </c>
      <c r="H3754" s="28">
        <v>9126</v>
      </c>
      <c r="I3754" s="28" t="s">
        <v>321</v>
      </c>
      <c r="J3754" s="28">
        <v>825</v>
      </c>
      <c r="K3754" s="28" t="s">
        <v>4382</v>
      </c>
      <c r="L3754" s="41">
        <v>5100</v>
      </c>
      <c r="M3754" s="44">
        <v>5943</v>
      </c>
      <c r="N3754" s="6">
        <v>1.1653</v>
      </c>
      <c r="O3754">
        <v>0</v>
      </c>
      <c r="P3754" s="29" t="s">
        <v>30</v>
      </c>
      <c r="Q3754" s="28" t="s">
        <v>298</v>
      </c>
      <c r="R3754" s="28" t="s">
        <v>324</v>
      </c>
      <c r="S3754" s="28" t="s">
        <v>4383</v>
      </c>
      <c r="T3754" s="28" t="s">
        <v>7504</v>
      </c>
      <c r="U3754" s="28" t="s">
        <v>7505</v>
      </c>
      <c r="V3754" s="28" t="s">
        <v>7506</v>
      </c>
      <c r="W3754" s="30">
        <v>45658</v>
      </c>
      <c r="X3754" s="30">
        <v>46022</v>
      </c>
      <c r="Y3754" s="28">
        <v>2025</v>
      </c>
      <c r="Z3754" s="28" t="s">
        <v>4479</v>
      </c>
      <c r="AA3754" s="28" t="s">
        <v>2355</v>
      </c>
      <c r="AB3754" s="28" t="s">
        <v>2356</v>
      </c>
      <c r="AC3754" s="28" t="s">
        <v>2357</v>
      </c>
      <c r="AD3754" s="48" t="s">
        <v>406</v>
      </c>
    </row>
    <row r="3755" spans="1:30" x14ac:dyDescent="0.3">
      <c r="A3755" s="27" t="s">
        <v>7385</v>
      </c>
      <c r="B3755" s="28">
        <v>13</v>
      </c>
      <c r="C3755" s="28" t="s">
        <v>27</v>
      </c>
      <c r="D3755" t="s">
        <v>6378</v>
      </c>
      <c r="E3755" s="28" t="s">
        <v>6379</v>
      </c>
      <c r="F3755" s="28">
        <v>76</v>
      </c>
      <c r="G3755" s="28" t="s">
        <v>296</v>
      </c>
      <c r="H3755" s="28">
        <v>9227</v>
      </c>
      <c r="I3755" s="28" t="s">
        <v>310</v>
      </c>
      <c r="J3755" s="28">
        <v>825</v>
      </c>
      <c r="K3755" s="28" t="s">
        <v>4382</v>
      </c>
      <c r="L3755" s="41">
        <v>234</v>
      </c>
      <c r="M3755" s="44">
        <v>464</v>
      </c>
      <c r="N3755" s="6">
        <v>1.9829000000000001</v>
      </c>
      <c r="O3755">
        <v>0</v>
      </c>
      <c r="P3755" s="29" t="s">
        <v>30</v>
      </c>
      <c r="Q3755" s="28" t="s">
        <v>298</v>
      </c>
      <c r="R3755" s="28" t="s">
        <v>313</v>
      </c>
      <c r="S3755" s="28" t="s">
        <v>4383</v>
      </c>
      <c r="T3755" s="28" t="s">
        <v>7507</v>
      </c>
      <c r="U3755" s="28" t="s">
        <v>7508</v>
      </c>
      <c r="V3755" s="28" t="s">
        <v>7509</v>
      </c>
      <c r="W3755" s="30">
        <v>45658</v>
      </c>
      <c r="X3755" s="30">
        <v>46022</v>
      </c>
      <c r="Y3755" s="28">
        <v>2025</v>
      </c>
      <c r="Z3755" s="28" t="s">
        <v>2358</v>
      </c>
      <c r="AA3755" s="28" t="s">
        <v>2359</v>
      </c>
      <c r="AB3755" s="28" t="s">
        <v>3656</v>
      </c>
      <c r="AC3755" s="28" t="s">
        <v>1014</v>
      </c>
      <c r="AD3755" s="48" t="s">
        <v>1015</v>
      </c>
    </row>
    <row r="3756" spans="1:30" x14ac:dyDescent="0.3">
      <c r="A3756" s="27" t="s">
        <v>7385</v>
      </c>
      <c r="B3756" s="28">
        <v>13</v>
      </c>
      <c r="C3756" s="28" t="s">
        <v>27</v>
      </c>
      <c r="D3756" t="s">
        <v>6378</v>
      </c>
      <c r="E3756" s="28" t="s">
        <v>6379</v>
      </c>
      <c r="F3756" s="28">
        <v>76</v>
      </c>
      <c r="G3756" s="28" t="s">
        <v>296</v>
      </c>
      <c r="H3756" s="28">
        <v>9228</v>
      </c>
      <c r="I3756" s="28" t="s">
        <v>303</v>
      </c>
      <c r="J3756" s="28">
        <v>825</v>
      </c>
      <c r="K3756" s="28" t="s">
        <v>4382</v>
      </c>
      <c r="L3756" s="41">
        <v>788</v>
      </c>
      <c r="M3756" s="44">
        <v>428</v>
      </c>
      <c r="N3756" s="6">
        <v>0.54310000000000003</v>
      </c>
      <c r="O3756">
        <v>0</v>
      </c>
      <c r="P3756" s="29" t="s">
        <v>30</v>
      </c>
      <c r="Q3756" s="28" t="s">
        <v>298</v>
      </c>
      <c r="R3756" s="28" t="s">
        <v>306</v>
      </c>
      <c r="S3756" s="28" t="s">
        <v>4383</v>
      </c>
      <c r="T3756" s="28" t="s">
        <v>7486</v>
      </c>
      <c r="U3756" s="28" t="s">
        <v>7487</v>
      </c>
      <c r="V3756" s="28" t="s">
        <v>7488</v>
      </c>
      <c r="W3756" s="30">
        <v>45658</v>
      </c>
      <c r="X3756" s="30">
        <v>46022</v>
      </c>
      <c r="Y3756" s="28">
        <v>2025</v>
      </c>
      <c r="Z3756" s="28" t="s">
        <v>2368</v>
      </c>
      <c r="AA3756" s="28" t="s">
        <v>304</v>
      </c>
      <c r="AB3756" s="28" t="s">
        <v>3515</v>
      </c>
      <c r="AC3756" s="28" t="s">
        <v>305</v>
      </c>
      <c r="AD3756" s="48" t="s">
        <v>6356</v>
      </c>
    </row>
    <row r="3757" spans="1:30" x14ac:dyDescent="0.3">
      <c r="A3757" s="27" t="s">
        <v>7385</v>
      </c>
      <c r="B3757" s="28">
        <v>13</v>
      </c>
      <c r="C3757" s="28" t="s">
        <v>27</v>
      </c>
      <c r="D3757" t="s">
        <v>6378</v>
      </c>
      <c r="E3757" s="28" t="s">
        <v>6379</v>
      </c>
      <c r="F3757" s="28">
        <v>76</v>
      </c>
      <c r="G3757" s="28" t="s">
        <v>296</v>
      </c>
      <c r="H3757" s="28">
        <v>9543</v>
      </c>
      <c r="I3757" s="28" t="s">
        <v>325</v>
      </c>
      <c r="J3757" s="28">
        <v>825</v>
      </c>
      <c r="K3757" s="28" t="s">
        <v>4382</v>
      </c>
      <c r="L3757" s="41">
        <v>6927</v>
      </c>
      <c r="M3757" s="44">
        <v>5663</v>
      </c>
      <c r="N3757" s="6">
        <v>0.8175</v>
      </c>
      <c r="O3757">
        <v>0</v>
      </c>
      <c r="P3757" s="29" t="s">
        <v>30</v>
      </c>
      <c r="Q3757" s="28" t="s">
        <v>298</v>
      </c>
      <c r="R3757" s="28" t="s">
        <v>326</v>
      </c>
      <c r="S3757" s="28" t="s">
        <v>4383</v>
      </c>
      <c r="T3757" s="28" t="s">
        <v>7495</v>
      </c>
      <c r="U3757" s="28" t="s">
        <v>7496</v>
      </c>
      <c r="V3757" s="28" t="s">
        <v>7497</v>
      </c>
      <c r="W3757" s="30">
        <v>45658</v>
      </c>
      <c r="X3757" s="30">
        <v>46022</v>
      </c>
      <c r="Y3757" s="28">
        <v>2025</v>
      </c>
      <c r="Z3757" s="28" t="s">
        <v>2403</v>
      </c>
      <c r="AA3757" s="28" t="s">
        <v>2404</v>
      </c>
      <c r="AB3757" s="28" t="s">
        <v>2405</v>
      </c>
      <c r="AC3757" s="28" t="s">
        <v>2406</v>
      </c>
      <c r="AD3757" s="48" t="s">
        <v>29</v>
      </c>
    </row>
    <row r="3758" spans="1:30" x14ac:dyDescent="0.3">
      <c r="A3758" s="27" t="s">
        <v>7385</v>
      </c>
      <c r="B3758" s="28">
        <v>13</v>
      </c>
      <c r="C3758" s="28" t="s">
        <v>27</v>
      </c>
      <c r="D3758" t="s">
        <v>6378</v>
      </c>
      <c r="E3758" s="28" t="s">
        <v>6379</v>
      </c>
      <c r="F3758" s="28">
        <v>76</v>
      </c>
      <c r="G3758" s="28" t="s">
        <v>296</v>
      </c>
      <c r="H3758" s="28">
        <v>9544</v>
      </c>
      <c r="I3758" s="28" t="s">
        <v>424</v>
      </c>
      <c r="J3758" s="28">
        <v>825</v>
      </c>
      <c r="K3758" s="28" t="s">
        <v>4382</v>
      </c>
      <c r="L3758" s="41">
        <v>9284</v>
      </c>
      <c r="M3758" s="44">
        <v>8280</v>
      </c>
      <c r="N3758" s="6">
        <v>0.89190000000000003</v>
      </c>
      <c r="O3758">
        <v>0</v>
      </c>
      <c r="P3758" s="29" t="s">
        <v>30</v>
      </c>
      <c r="Q3758" s="28" t="s">
        <v>298</v>
      </c>
      <c r="R3758" s="28" t="s">
        <v>425</v>
      </c>
      <c r="S3758" s="28" t="s">
        <v>4383</v>
      </c>
      <c r="T3758" s="28" t="s">
        <v>7498</v>
      </c>
      <c r="U3758" s="28" t="s">
        <v>7499</v>
      </c>
      <c r="V3758" s="28" t="s">
        <v>7500</v>
      </c>
      <c r="W3758" s="30">
        <v>45658</v>
      </c>
      <c r="X3758" s="30">
        <v>46022</v>
      </c>
      <c r="Y3758" s="28">
        <v>2025</v>
      </c>
      <c r="Z3758" s="28" t="s">
        <v>3746</v>
      </c>
      <c r="AA3758" s="28" t="s">
        <v>2417</v>
      </c>
      <c r="AB3758" s="28" t="s">
        <v>2420</v>
      </c>
      <c r="AC3758" s="28" t="s">
        <v>3518</v>
      </c>
      <c r="AD3758" s="48" t="s">
        <v>6356</v>
      </c>
    </row>
    <row r="3759" spans="1:30" x14ac:dyDescent="0.3">
      <c r="A3759" s="27" t="s">
        <v>7385</v>
      </c>
      <c r="B3759" s="28">
        <v>13</v>
      </c>
      <c r="C3759" s="28" t="s">
        <v>27</v>
      </c>
      <c r="D3759" t="s">
        <v>6378</v>
      </c>
      <c r="E3759" s="28" t="s">
        <v>6379</v>
      </c>
      <c r="F3759" s="28">
        <v>11</v>
      </c>
      <c r="G3759" s="28" t="s">
        <v>149</v>
      </c>
      <c r="H3759" s="28">
        <v>9209</v>
      </c>
      <c r="I3759" s="28" t="s">
        <v>150</v>
      </c>
      <c r="J3759" s="28">
        <v>825</v>
      </c>
      <c r="K3759" s="28" t="s">
        <v>4382</v>
      </c>
      <c r="L3759" s="41">
        <v>225</v>
      </c>
      <c r="M3759" s="44">
        <v>105</v>
      </c>
      <c r="N3759" s="6">
        <v>0.4667</v>
      </c>
      <c r="O3759">
        <v>0</v>
      </c>
      <c r="P3759" s="29" t="s">
        <v>30</v>
      </c>
      <c r="Q3759" s="28" t="s">
        <v>152</v>
      </c>
      <c r="R3759" s="28" t="s">
        <v>153</v>
      </c>
      <c r="S3759" s="28" t="s">
        <v>4383</v>
      </c>
      <c r="T3759" s="28" t="s">
        <v>7435</v>
      </c>
      <c r="U3759" s="28" t="s">
        <v>7436</v>
      </c>
      <c r="V3759" s="28" t="s">
        <v>7437</v>
      </c>
      <c r="W3759" s="30">
        <v>45658</v>
      </c>
      <c r="X3759" s="30">
        <v>46022</v>
      </c>
      <c r="Y3759" s="28">
        <v>2025</v>
      </c>
      <c r="Z3759" s="28" t="s">
        <v>1887</v>
      </c>
      <c r="AA3759" s="28" t="s">
        <v>1882</v>
      </c>
      <c r="AB3759" s="28" t="s">
        <v>1883</v>
      </c>
      <c r="AC3759" s="28" t="s">
        <v>151</v>
      </c>
      <c r="AD3759" s="48" t="s">
        <v>1877</v>
      </c>
    </row>
    <row r="3760" spans="1:30" x14ac:dyDescent="0.3">
      <c r="A3760" s="27" t="s">
        <v>7385</v>
      </c>
      <c r="B3760" s="28">
        <v>13</v>
      </c>
      <c r="C3760" s="28" t="s">
        <v>27</v>
      </c>
      <c r="D3760" t="s">
        <v>6378</v>
      </c>
      <c r="E3760" s="28" t="s">
        <v>6379</v>
      </c>
      <c r="F3760" s="28">
        <v>11</v>
      </c>
      <c r="G3760" s="28" t="s">
        <v>149</v>
      </c>
      <c r="H3760" s="28">
        <v>9210</v>
      </c>
      <c r="I3760" s="28" t="s">
        <v>158</v>
      </c>
      <c r="J3760" s="28">
        <v>825</v>
      </c>
      <c r="K3760" s="28" t="s">
        <v>4382</v>
      </c>
      <c r="L3760" s="41">
        <v>390</v>
      </c>
      <c r="M3760" s="44">
        <v>402</v>
      </c>
      <c r="N3760" s="6">
        <v>1.0307999999999999</v>
      </c>
      <c r="O3760">
        <v>0</v>
      </c>
      <c r="P3760" s="29" t="s">
        <v>30</v>
      </c>
      <c r="Q3760" s="28" t="s">
        <v>152</v>
      </c>
      <c r="R3760" s="28" t="s">
        <v>160</v>
      </c>
      <c r="S3760" s="28" t="s">
        <v>4383</v>
      </c>
      <c r="T3760" s="28" t="s">
        <v>7438</v>
      </c>
      <c r="U3760" s="28" t="s">
        <v>7439</v>
      </c>
      <c r="V3760" s="28" t="s">
        <v>7440</v>
      </c>
      <c r="W3760" s="30">
        <v>45658</v>
      </c>
      <c r="X3760" s="30">
        <v>46022</v>
      </c>
      <c r="Y3760" s="28">
        <v>2025</v>
      </c>
      <c r="Z3760" s="28" t="s">
        <v>4853</v>
      </c>
      <c r="AA3760" s="28" t="s">
        <v>2139</v>
      </c>
      <c r="AB3760" s="28" t="s">
        <v>4854</v>
      </c>
      <c r="AC3760" s="28" t="s">
        <v>159</v>
      </c>
      <c r="AD3760" s="48" t="s">
        <v>78</v>
      </c>
    </row>
    <row r="3761" spans="1:30" x14ac:dyDescent="0.3">
      <c r="A3761" s="27" t="s">
        <v>7385</v>
      </c>
      <c r="B3761" s="28">
        <v>13</v>
      </c>
      <c r="C3761" s="28" t="s">
        <v>27</v>
      </c>
      <c r="D3761" t="s">
        <v>6378</v>
      </c>
      <c r="E3761" s="28" t="s">
        <v>6379</v>
      </c>
      <c r="F3761" s="28">
        <v>11</v>
      </c>
      <c r="G3761" s="28" t="s">
        <v>149</v>
      </c>
      <c r="H3761" s="28">
        <v>9211</v>
      </c>
      <c r="I3761" s="28" t="s">
        <v>6367</v>
      </c>
      <c r="J3761" s="28">
        <v>825</v>
      </c>
      <c r="K3761" s="28" t="s">
        <v>4382</v>
      </c>
      <c r="L3761" s="41">
        <v>263</v>
      </c>
      <c r="M3761" s="44">
        <v>215</v>
      </c>
      <c r="N3761" s="6">
        <v>0.8175</v>
      </c>
      <c r="O3761">
        <v>0</v>
      </c>
      <c r="P3761" s="29" t="s">
        <v>30</v>
      </c>
      <c r="Q3761" s="28" t="s">
        <v>152</v>
      </c>
      <c r="R3761" s="28" t="s">
        <v>6368</v>
      </c>
      <c r="S3761" s="28" t="s">
        <v>4383</v>
      </c>
      <c r="T3761" s="28" t="s">
        <v>7441</v>
      </c>
      <c r="U3761" s="28" t="s">
        <v>7442</v>
      </c>
      <c r="V3761" s="28" t="s">
        <v>7443</v>
      </c>
      <c r="W3761" s="30">
        <v>45658</v>
      </c>
      <c r="X3761" s="30">
        <v>46022</v>
      </c>
      <c r="Y3761" s="28">
        <v>2025</v>
      </c>
      <c r="Z3761" s="28" t="s">
        <v>2141</v>
      </c>
      <c r="AA3761" s="28" t="s">
        <v>2144</v>
      </c>
      <c r="AB3761" s="28" t="s">
        <v>501</v>
      </c>
      <c r="AC3761" s="28" t="s">
        <v>165</v>
      </c>
      <c r="AD3761" s="48" t="s">
        <v>502</v>
      </c>
    </row>
    <row r="3762" spans="1:30" x14ac:dyDescent="0.3">
      <c r="A3762" s="27" t="s">
        <v>7385</v>
      </c>
      <c r="B3762" s="28">
        <v>13</v>
      </c>
      <c r="C3762" s="28" t="s">
        <v>27</v>
      </c>
      <c r="D3762" t="s">
        <v>6378</v>
      </c>
      <c r="E3762" s="28" t="s">
        <v>6379</v>
      </c>
      <c r="F3762" s="28">
        <v>11</v>
      </c>
      <c r="G3762" s="28" t="s">
        <v>149</v>
      </c>
      <c r="H3762" s="28">
        <v>9212</v>
      </c>
      <c r="I3762" s="28" t="s">
        <v>170</v>
      </c>
      <c r="J3762" s="28">
        <v>825</v>
      </c>
      <c r="K3762" s="28" t="s">
        <v>4382</v>
      </c>
      <c r="L3762" s="41">
        <v>300</v>
      </c>
      <c r="M3762" s="44">
        <v>424</v>
      </c>
      <c r="N3762" s="6">
        <v>1.4133</v>
      </c>
      <c r="O3762">
        <v>0</v>
      </c>
      <c r="P3762" s="29" t="s">
        <v>30</v>
      </c>
      <c r="Q3762" s="28" t="s">
        <v>152</v>
      </c>
      <c r="R3762" s="28" t="s">
        <v>172</v>
      </c>
      <c r="S3762" s="28" t="s">
        <v>4383</v>
      </c>
      <c r="T3762" s="28" t="s">
        <v>7444</v>
      </c>
      <c r="U3762" s="28" t="s">
        <v>7445</v>
      </c>
      <c r="V3762" s="28" t="s">
        <v>7446</v>
      </c>
      <c r="W3762" s="30">
        <v>45658</v>
      </c>
      <c r="X3762" s="30">
        <v>46022</v>
      </c>
      <c r="Y3762" s="28">
        <v>2025</v>
      </c>
      <c r="Z3762" s="28" t="s">
        <v>2156</v>
      </c>
      <c r="AA3762" s="28" t="s">
        <v>2157</v>
      </c>
      <c r="AB3762" s="28" t="s">
        <v>4480</v>
      </c>
      <c r="AC3762" s="28" t="s">
        <v>1013</v>
      </c>
      <c r="AD3762" s="48" t="s">
        <v>6356</v>
      </c>
    </row>
    <row r="3763" spans="1:30" x14ac:dyDescent="0.3">
      <c r="A3763" s="27" t="s">
        <v>7385</v>
      </c>
      <c r="B3763" s="28">
        <v>13</v>
      </c>
      <c r="C3763" s="28" t="s">
        <v>27</v>
      </c>
      <c r="D3763" t="s">
        <v>6378</v>
      </c>
      <c r="E3763" s="28" t="s">
        <v>6379</v>
      </c>
      <c r="F3763" s="28">
        <v>11</v>
      </c>
      <c r="G3763" s="28" t="s">
        <v>149</v>
      </c>
      <c r="H3763" s="28">
        <v>9213</v>
      </c>
      <c r="I3763" s="28" t="s">
        <v>176</v>
      </c>
      <c r="J3763" s="28">
        <v>825</v>
      </c>
      <c r="K3763" s="28" t="s">
        <v>4382</v>
      </c>
      <c r="L3763" s="41">
        <v>300</v>
      </c>
      <c r="M3763" s="44">
        <v>960</v>
      </c>
      <c r="N3763" s="6">
        <v>3.2</v>
      </c>
      <c r="O3763">
        <v>0</v>
      </c>
      <c r="P3763" s="29" t="s">
        <v>30</v>
      </c>
      <c r="Q3763" s="28" t="s">
        <v>152</v>
      </c>
      <c r="R3763" s="28" t="s">
        <v>178</v>
      </c>
      <c r="S3763" s="28" t="s">
        <v>4383</v>
      </c>
      <c r="T3763" s="28" t="s">
        <v>7447</v>
      </c>
      <c r="U3763" s="28" t="s">
        <v>7448</v>
      </c>
      <c r="V3763" s="28" t="s">
        <v>7449</v>
      </c>
      <c r="W3763" s="30">
        <v>45658</v>
      </c>
      <c r="X3763" s="30">
        <v>46022</v>
      </c>
      <c r="Y3763" s="28">
        <v>2025</v>
      </c>
      <c r="Z3763" s="28" t="s">
        <v>1893</v>
      </c>
      <c r="AA3763" s="28" t="s">
        <v>1879</v>
      </c>
      <c r="AB3763" s="28" t="s">
        <v>1858</v>
      </c>
      <c r="AC3763" s="28" t="s">
        <v>4661</v>
      </c>
      <c r="AD3763" s="48" t="s">
        <v>4662</v>
      </c>
    </row>
    <row r="3764" spans="1:30" x14ac:dyDescent="0.3">
      <c r="A3764" s="27" t="s">
        <v>7385</v>
      </c>
      <c r="B3764" s="28">
        <v>13</v>
      </c>
      <c r="C3764" s="28" t="s">
        <v>27</v>
      </c>
      <c r="D3764" t="s">
        <v>6378</v>
      </c>
      <c r="E3764" s="28" t="s">
        <v>6379</v>
      </c>
      <c r="F3764" s="28">
        <v>11</v>
      </c>
      <c r="G3764" s="28" t="s">
        <v>149</v>
      </c>
      <c r="H3764" s="28">
        <v>9214</v>
      </c>
      <c r="I3764" s="28" t="s">
        <v>181</v>
      </c>
      <c r="J3764" s="28">
        <v>825</v>
      </c>
      <c r="K3764" s="28" t="s">
        <v>4382</v>
      </c>
      <c r="L3764" s="41">
        <v>413</v>
      </c>
      <c r="M3764" s="44">
        <v>98</v>
      </c>
      <c r="N3764" s="6">
        <v>0.23730000000000001</v>
      </c>
      <c r="O3764">
        <v>0</v>
      </c>
      <c r="P3764" s="29" t="s">
        <v>30</v>
      </c>
      <c r="Q3764" s="28" t="s">
        <v>152</v>
      </c>
      <c r="R3764" s="28" t="s">
        <v>183</v>
      </c>
      <c r="S3764" s="28" t="s">
        <v>4383</v>
      </c>
      <c r="T3764" s="28" t="s">
        <v>7450</v>
      </c>
      <c r="U3764" s="28" t="s">
        <v>7451</v>
      </c>
      <c r="V3764" s="28" t="s">
        <v>7452</v>
      </c>
      <c r="W3764" s="30">
        <v>45658</v>
      </c>
      <c r="X3764" s="30">
        <v>46022</v>
      </c>
      <c r="Y3764" s="28">
        <v>2025</v>
      </c>
      <c r="Z3764" s="28" t="s">
        <v>2177</v>
      </c>
      <c r="AA3764" s="28" t="s">
        <v>2178</v>
      </c>
      <c r="AB3764" s="28" t="s">
        <v>4855</v>
      </c>
      <c r="AC3764" s="28" t="s">
        <v>524</v>
      </c>
      <c r="AD3764" s="48" t="s">
        <v>6356</v>
      </c>
    </row>
    <row r="3765" spans="1:30" x14ac:dyDescent="0.3">
      <c r="A3765" s="27" t="s">
        <v>7385</v>
      </c>
      <c r="B3765" s="28">
        <v>13</v>
      </c>
      <c r="C3765" s="28" t="s">
        <v>27</v>
      </c>
      <c r="D3765" t="s">
        <v>6378</v>
      </c>
      <c r="E3765" s="28" t="s">
        <v>6379</v>
      </c>
      <c r="F3765" s="28">
        <v>11</v>
      </c>
      <c r="G3765" s="28" t="s">
        <v>149</v>
      </c>
      <c r="H3765" s="28">
        <v>9215</v>
      </c>
      <c r="I3765" s="28" t="s">
        <v>189</v>
      </c>
      <c r="J3765" s="28">
        <v>825</v>
      </c>
      <c r="K3765" s="28" t="s">
        <v>4382</v>
      </c>
      <c r="L3765" s="41">
        <v>230</v>
      </c>
      <c r="M3765" s="44">
        <v>193</v>
      </c>
      <c r="N3765" s="6">
        <v>0.83909999999999996</v>
      </c>
      <c r="O3765">
        <v>0</v>
      </c>
      <c r="P3765" s="29" t="s">
        <v>30</v>
      </c>
      <c r="Q3765" s="28" t="s">
        <v>152</v>
      </c>
      <c r="R3765" s="28" t="s">
        <v>190</v>
      </c>
      <c r="S3765" s="28" t="s">
        <v>4383</v>
      </c>
      <c r="T3765" s="28" t="s">
        <v>7453</v>
      </c>
      <c r="U3765" s="28" t="s">
        <v>7454</v>
      </c>
      <c r="V3765" s="28" t="s">
        <v>7455</v>
      </c>
      <c r="W3765" s="30">
        <v>45658</v>
      </c>
      <c r="X3765" s="30">
        <v>46022</v>
      </c>
      <c r="Y3765" s="28">
        <v>2025</v>
      </c>
      <c r="Z3765" s="28" t="s">
        <v>2202</v>
      </c>
      <c r="AA3765" s="28" t="s">
        <v>2198</v>
      </c>
      <c r="AB3765" s="28" t="s">
        <v>2199</v>
      </c>
      <c r="AC3765" s="28" t="s">
        <v>2203</v>
      </c>
      <c r="AD3765" s="48" t="s">
        <v>6356</v>
      </c>
    </row>
    <row r="3766" spans="1:30" x14ac:dyDescent="0.3">
      <c r="A3766" s="27" t="s">
        <v>7385</v>
      </c>
      <c r="B3766" s="28">
        <v>13</v>
      </c>
      <c r="C3766" s="28" t="s">
        <v>27</v>
      </c>
      <c r="D3766" t="s">
        <v>6378</v>
      </c>
      <c r="E3766" s="28" t="s">
        <v>6379</v>
      </c>
      <c r="F3766" s="28">
        <v>11</v>
      </c>
      <c r="G3766" s="28" t="s">
        <v>149</v>
      </c>
      <c r="H3766" s="28">
        <v>9216</v>
      </c>
      <c r="I3766" s="28" t="s">
        <v>6359</v>
      </c>
      <c r="J3766" s="28">
        <v>825</v>
      </c>
      <c r="K3766" s="28" t="s">
        <v>4382</v>
      </c>
      <c r="L3766" s="41">
        <v>105</v>
      </c>
      <c r="M3766" s="44">
        <v>98</v>
      </c>
      <c r="N3766" s="6">
        <v>0.93330000000000002</v>
      </c>
      <c r="O3766">
        <v>0</v>
      </c>
      <c r="P3766" s="29" t="s">
        <v>30</v>
      </c>
      <c r="Q3766" s="28" t="s">
        <v>152</v>
      </c>
      <c r="R3766" s="28" t="s">
        <v>6360</v>
      </c>
      <c r="S3766" s="28" t="s">
        <v>4383</v>
      </c>
      <c r="T3766" s="28" t="s">
        <v>7456</v>
      </c>
      <c r="U3766" s="28" t="s">
        <v>7457</v>
      </c>
      <c r="V3766" s="28" t="s">
        <v>7458</v>
      </c>
      <c r="W3766" s="30">
        <v>45658</v>
      </c>
      <c r="X3766" s="30">
        <v>46022</v>
      </c>
      <c r="Y3766" s="28">
        <v>2025</v>
      </c>
      <c r="Z3766" s="28" t="s">
        <v>4856</v>
      </c>
      <c r="AA3766" s="28" t="s">
        <v>4857</v>
      </c>
      <c r="AB3766" s="28" t="s">
        <v>4858</v>
      </c>
      <c r="AC3766" s="28" t="s">
        <v>887</v>
      </c>
      <c r="AD3766" s="48" t="s">
        <v>6356</v>
      </c>
    </row>
    <row r="3767" spans="1:30" x14ac:dyDescent="0.3">
      <c r="A3767" s="27" t="s">
        <v>7385</v>
      </c>
      <c r="B3767" s="28">
        <v>13</v>
      </c>
      <c r="C3767" s="28" t="s">
        <v>27</v>
      </c>
      <c r="D3767" t="s">
        <v>6378</v>
      </c>
      <c r="E3767" s="28" t="s">
        <v>6379</v>
      </c>
      <c r="F3767" s="28">
        <v>11</v>
      </c>
      <c r="G3767" s="28" t="s">
        <v>149</v>
      </c>
      <c r="H3767" s="28">
        <v>9217</v>
      </c>
      <c r="I3767" s="28" t="s">
        <v>195</v>
      </c>
      <c r="J3767" s="28">
        <v>825</v>
      </c>
      <c r="K3767" s="28" t="s">
        <v>4382</v>
      </c>
      <c r="L3767" s="41">
        <v>167</v>
      </c>
      <c r="M3767" s="44">
        <v>207</v>
      </c>
      <c r="N3767" s="6">
        <v>1.2395</v>
      </c>
      <c r="O3767">
        <v>0</v>
      </c>
      <c r="P3767" s="29" t="s">
        <v>30</v>
      </c>
      <c r="Q3767" s="28" t="s">
        <v>152</v>
      </c>
      <c r="R3767" s="28" t="s">
        <v>199</v>
      </c>
      <c r="S3767" s="28" t="s">
        <v>4383</v>
      </c>
      <c r="T3767" s="28" t="s">
        <v>7459</v>
      </c>
      <c r="U3767" s="28" t="s">
        <v>7460</v>
      </c>
      <c r="V3767" s="28" t="s">
        <v>7461</v>
      </c>
      <c r="W3767" s="30">
        <v>45658</v>
      </c>
      <c r="X3767" s="30">
        <v>46022</v>
      </c>
      <c r="Y3767" s="28">
        <v>2025</v>
      </c>
      <c r="Z3767" s="28" t="s">
        <v>2245</v>
      </c>
      <c r="AA3767" s="28" t="s">
        <v>196</v>
      </c>
      <c r="AB3767" s="28" t="s">
        <v>2246</v>
      </c>
      <c r="AC3767" s="28" t="s">
        <v>197</v>
      </c>
      <c r="AD3767" s="48" t="s">
        <v>198</v>
      </c>
    </row>
    <row r="3768" spans="1:30" x14ac:dyDescent="0.3">
      <c r="A3768" s="27" t="s">
        <v>7385</v>
      </c>
      <c r="B3768" s="28">
        <v>13</v>
      </c>
      <c r="C3768" s="28" t="s">
        <v>27</v>
      </c>
      <c r="D3768" t="s">
        <v>6378</v>
      </c>
      <c r="E3768" s="28" t="s">
        <v>6379</v>
      </c>
      <c r="F3768" s="28">
        <v>11</v>
      </c>
      <c r="G3768" s="28" t="s">
        <v>149</v>
      </c>
      <c r="H3768" s="28">
        <v>9303</v>
      </c>
      <c r="I3768" s="28" t="s">
        <v>204</v>
      </c>
      <c r="J3768" s="28">
        <v>825</v>
      </c>
      <c r="K3768" s="28" t="s">
        <v>4382</v>
      </c>
      <c r="L3768" s="41">
        <v>300</v>
      </c>
      <c r="M3768" s="44">
        <v>204</v>
      </c>
      <c r="N3768" s="6">
        <v>0.68</v>
      </c>
      <c r="O3768">
        <v>0</v>
      </c>
      <c r="P3768" s="29" t="s">
        <v>30</v>
      </c>
      <c r="Q3768" s="28" t="s">
        <v>152</v>
      </c>
      <c r="R3768" s="28" t="s">
        <v>206</v>
      </c>
      <c r="S3768" s="28" t="s">
        <v>4383</v>
      </c>
      <c r="T3768" s="28" t="s">
        <v>7462</v>
      </c>
      <c r="U3768" s="28" t="s">
        <v>7463</v>
      </c>
      <c r="V3768" s="28" t="s">
        <v>7464</v>
      </c>
      <c r="W3768" s="30">
        <v>45658</v>
      </c>
      <c r="X3768" s="30">
        <v>46022</v>
      </c>
      <c r="Y3768" s="28">
        <v>2025</v>
      </c>
      <c r="Z3768" s="28" t="s">
        <v>2253</v>
      </c>
      <c r="AA3768" s="28" t="s">
        <v>2254</v>
      </c>
      <c r="AB3768" s="28" t="s">
        <v>2252</v>
      </c>
      <c r="AC3768" s="28" t="s">
        <v>4689</v>
      </c>
      <c r="AD3768" s="48" t="s">
        <v>4690</v>
      </c>
    </row>
    <row r="3769" spans="1:30" x14ac:dyDescent="0.3">
      <c r="A3769" s="27" t="s">
        <v>7385</v>
      </c>
      <c r="B3769" s="28">
        <v>13</v>
      </c>
      <c r="C3769" s="28" t="s">
        <v>27</v>
      </c>
      <c r="D3769" t="s">
        <v>6378</v>
      </c>
      <c r="E3769" s="28" t="s">
        <v>6379</v>
      </c>
      <c r="F3769" s="28">
        <v>11</v>
      </c>
      <c r="G3769" s="28" t="s">
        <v>149</v>
      </c>
      <c r="H3769" s="28">
        <v>9403</v>
      </c>
      <c r="I3769" s="28" t="s">
        <v>209</v>
      </c>
      <c r="J3769" s="28">
        <v>825</v>
      </c>
      <c r="K3769" s="28" t="s">
        <v>4382</v>
      </c>
      <c r="L3769" s="41">
        <v>205</v>
      </c>
      <c r="M3769" s="44">
        <v>229</v>
      </c>
      <c r="N3769" s="6">
        <v>1.1171</v>
      </c>
      <c r="O3769">
        <v>0</v>
      </c>
      <c r="P3769" s="29" t="s">
        <v>30</v>
      </c>
      <c r="Q3769" s="28" t="s">
        <v>152</v>
      </c>
      <c r="R3769" s="28" t="s">
        <v>211</v>
      </c>
      <c r="S3769" s="28" t="s">
        <v>4383</v>
      </c>
      <c r="T3769" s="28" t="s">
        <v>7465</v>
      </c>
      <c r="U3769" s="28" t="s">
        <v>7466</v>
      </c>
      <c r="V3769" s="28" t="s">
        <v>7467</v>
      </c>
      <c r="W3769" s="30">
        <v>45658</v>
      </c>
      <c r="X3769" s="30">
        <v>46022</v>
      </c>
      <c r="Y3769" s="28">
        <v>2025</v>
      </c>
      <c r="Z3769" s="28" t="s">
        <v>210</v>
      </c>
      <c r="AA3769" s="28" t="s">
        <v>2262</v>
      </c>
      <c r="AB3769" s="28" t="s">
        <v>2263</v>
      </c>
      <c r="AC3769" s="28" t="s">
        <v>761</v>
      </c>
      <c r="AD3769" s="48" t="s">
        <v>1857</v>
      </c>
    </row>
    <row r="3770" spans="1:30" x14ac:dyDescent="0.3">
      <c r="A3770" s="27" t="s">
        <v>7385</v>
      </c>
      <c r="B3770" s="28">
        <v>13</v>
      </c>
      <c r="C3770" s="28" t="s">
        <v>27</v>
      </c>
      <c r="D3770" t="s">
        <v>6378</v>
      </c>
      <c r="E3770" s="28" t="s">
        <v>6379</v>
      </c>
      <c r="F3770" s="28">
        <v>11</v>
      </c>
      <c r="G3770" s="28" t="s">
        <v>149</v>
      </c>
      <c r="H3770" s="28">
        <v>9404</v>
      </c>
      <c r="I3770" s="28" t="s">
        <v>212</v>
      </c>
      <c r="J3770" s="28">
        <v>825</v>
      </c>
      <c r="K3770" s="28" t="s">
        <v>4382</v>
      </c>
      <c r="L3770" s="41">
        <v>693</v>
      </c>
      <c r="M3770" s="44">
        <v>482</v>
      </c>
      <c r="N3770" s="6">
        <v>0.69550000000000001</v>
      </c>
      <c r="O3770">
        <v>0</v>
      </c>
      <c r="P3770" s="29" t="s">
        <v>30</v>
      </c>
      <c r="Q3770" s="28" t="s">
        <v>152</v>
      </c>
      <c r="R3770" s="28" t="s">
        <v>215</v>
      </c>
      <c r="S3770" s="28" t="s">
        <v>4383</v>
      </c>
      <c r="T3770" s="28" t="s">
        <v>7468</v>
      </c>
      <c r="U3770" s="28" t="s">
        <v>7469</v>
      </c>
      <c r="V3770" s="28" t="s">
        <v>7470</v>
      </c>
      <c r="W3770" s="30">
        <v>45658</v>
      </c>
      <c r="X3770" s="30">
        <v>46022</v>
      </c>
      <c r="Y3770" s="28">
        <v>2025</v>
      </c>
      <c r="Z3770" s="28" t="s">
        <v>2272</v>
      </c>
      <c r="AA3770" s="28" t="s">
        <v>2273</v>
      </c>
      <c r="AB3770" s="28" t="s">
        <v>2275</v>
      </c>
      <c r="AC3770" s="28" t="s">
        <v>775</v>
      </c>
      <c r="AD3770" s="48" t="s">
        <v>775</v>
      </c>
    </row>
    <row r="3771" spans="1:30" x14ac:dyDescent="0.3">
      <c r="A3771" s="27" t="s">
        <v>7385</v>
      </c>
      <c r="B3771" s="28">
        <v>13</v>
      </c>
      <c r="C3771" s="28" t="s">
        <v>27</v>
      </c>
      <c r="D3771" t="s">
        <v>6378</v>
      </c>
      <c r="E3771" s="28" t="s">
        <v>6379</v>
      </c>
      <c r="F3771" s="28">
        <v>11</v>
      </c>
      <c r="G3771" s="28" t="s">
        <v>149</v>
      </c>
      <c r="H3771" s="28">
        <v>9405</v>
      </c>
      <c r="I3771" s="28" t="s">
        <v>216</v>
      </c>
      <c r="J3771" s="28">
        <v>825</v>
      </c>
      <c r="K3771" s="28" t="s">
        <v>4382</v>
      </c>
      <c r="L3771" s="41">
        <v>405</v>
      </c>
      <c r="M3771" s="44">
        <v>476</v>
      </c>
      <c r="N3771" s="6">
        <v>1.1753</v>
      </c>
      <c r="O3771">
        <v>0</v>
      </c>
      <c r="P3771" s="29" t="s">
        <v>30</v>
      </c>
      <c r="Q3771" s="28" t="s">
        <v>152</v>
      </c>
      <c r="R3771" s="28" t="s">
        <v>218</v>
      </c>
      <c r="S3771" s="28" t="s">
        <v>4383</v>
      </c>
      <c r="T3771" s="28" t="s">
        <v>7471</v>
      </c>
      <c r="U3771" s="28" t="s">
        <v>7472</v>
      </c>
      <c r="V3771" s="28" t="s">
        <v>7473</v>
      </c>
      <c r="W3771" s="30">
        <v>45658</v>
      </c>
      <c r="X3771" s="30">
        <v>46022</v>
      </c>
      <c r="Y3771" s="28">
        <v>2025</v>
      </c>
      <c r="Z3771" s="28" t="s">
        <v>2280</v>
      </c>
      <c r="AA3771" s="28" t="s">
        <v>2285</v>
      </c>
      <c r="AB3771" s="28" t="s">
        <v>2290</v>
      </c>
      <c r="AC3771" s="28" t="s">
        <v>1206</v>
      </c>
      <c r="AD3771" s="48" t="s">
        <v>2291</v>
      </c>
    </row>
    <row r="3772" spans="1:30" x14ac:dyDescent="0.3">
      <c r="A3772" s="27" t="s">
        <v>7385</v>
      </c>
      <c r="B3772" s="28">
        <v>13</v>
      </c>
      <c r="C3772" s="28" t="s">
        <v>27</v>
      </c>
      <c r="D3772" t="s">
        <v>6378</v>
      </c>
      <c r="E3772" s="28" t="s">
        <v>6379</v>
      </c>
      <c r="F3772" s="28">
        <v>11</v>
      </c>
      <c r="G3772" s="28" t="s">
        <v>149</v>
      </c>
      <c r="H3772" s="28">
        <v>9406</v>
      </c>
      <c r="I3772" s="28" t="s">
        <v>225</v>
      </c>
      <c r="J3772" s="28">
        <v>825</v>
      </c>
      <c r="K3772" s="28" t="s">
        <v>4382</v>
      </c>
      <c r="L3772" s="41">
        <v>461</v>
      </c>
      <c r="M3772" s="44">
        <v>477</v>
      </c>
      <c r="N3772" s="6">
        <v>1.0347</v>
      </c>
      <c r="O3772">
        <v>0</v>
      </c>
      <c r="P3772" s="29" t="s">
        <v>30</v>
      </c>
      <c r="Q3772" s="28" t="s">
        <v>152</v>
      </c>
      <c r="R3772" s="28" t="s">
        <v>226</v>
      </c>
      <c r="S3772" s="28" t="s">
        <v>4383</v>
      </c>
      <c r="T3772" s="28" t="s">
        <v>7474</v>
      </c>
      <c r="U3772" s="28" t="s">
        <v>7475</v>
      </c>
      <c r="V3772" s="28" t="s">
        <v>7476</v>
      </c>
      <c r="W3772" s="30">
        <v>45658</v>
      </c>
      <c r="X3772" s="30">
        <v>46022</v>
      </c>
      <c r="Y3772" s="28">
        <v>2025</v>
      </c>
      <c r="Z3772" s="28" t="s">
        <v>4481</v>
      </c>
      <c r="AA3772" s="28" t="s">
        <v>4482</v>
      </c>
      <c r="AB3772" s="28" t="s">
        <v>4483</v>
      </c>
      <c r="AC3772" s="28" t="s">
        <v>4484</v>
      </c>
      <c r="AD3772" s="48" t="s">
        <v>1856</v>
      </c>
    </row>
    <row r="3773" spans="1:30" x14ac:dyDescent="0.3">
      <c r="A3773" s="27" t="s">
        <v>7385</v>
      </c>
      <c r="B3773" s="28">
        <v>13</v>
      </c>
      <c r="C3773" s="28" t="s">
        <v>27</v>
      </c>
      <c r="D3773" t="s">
        <v>6378</v>
      </c>
      <c r="E3773" s="28" t="s">
        <v>6379</v>
      </c>
      <c r="F3773" s="28">
        <v>11</v>
      </c>
      <c r="G3773" s="28" t="s">
        <v>149</v>
      </c>
      <c r="H3773" s="28">
        <v>9508</v>
      </c>
      <c r="I3773" s="28" t="s">
        <v>230</v>
      </c>
      <c r="J3773" s="28">
        <v>825</v>
      </c>
      <c r="K3773" s="28" t="s">
        <v>4382</v>
      </c>
      <c r="L3773" s="41">
        <v>270</v>
      </c>
      <c r="M3773" s="44">
        <v>442</v>
      </c>
      <c r="N3773" s="6">
        <v>1.637</v>
      </c>
      <c r="O3773">
        <v>0</v>
      </c>
      <c r="P3773" s="29" t="s">
        <v>30</v>
      </c>
      <c r="Q3773" s="28" t="s">
        <v>152</v>
      </c>
      <c r="R3773" s="28" t="s">
        <v>234</v>
      </c>
      <c r="S3773" s="28" t="s">
        <v>4383</v>
      </c>
      <c r="T3773" s="28" t="s">
        <v>7477</v>
      </c>
      <c r="U3773" s="28" t="s">
        <v>7478</v>
      </c>
      <c r="V3773" s="28" t="s">
        <v>7479</v>
      </c>
      <c r="W3773" s="30">
        <v>45658</v>
      </c>
      <c r="X3773" s="30">
        <v>46022</v>
      </c>
      <c r="Y3773" s="28">
        <v>2025</v>
      </c>
      <c r="Z3773" s="28" t="s">
        <v>231</v>
      </c>
      <c r="AA3773" s="28" t="s">
        <v>231</v>
      </c>
      <c r="AB3773" s="28" t="s">
        <v>4485</v>
      </c>
      <c r="AC3773" s="28" t="s">
        <v>232</v>
      </c>
      <c r="AD3773" s="48" t="s">
        <v>233</v>
      </c>
    </row>
    <row r="3774" spans="1:30" x14ac:dyDescent="0.3">
      <c r="A3774" s="27" t="s">
        <v>7385</v>
      </c>
      <c r="B3774" s="28">
        <v>13</v>
      </c>
      <c r="C3774" s="28" t="s">
        <v>27</v>
      </c>
      <c r="D3774" t="s">
        <v>6378</v>
      </c>
      <c r="E3774" s="28" t="s">
        <v>6379</v>
      </c>
      <c r="F3774" s="28">
        <v>5</v>
      </c>
      <c r="G3774" s="28" t="s">
        <v>25</v>
      </c>
      <c r="H3774" s="28">
        <v>9101</v>
      </c>
      <c r="I3774" s="28" t="s">
        <v>26</v>
      </c>
      <c r="J3774" s="28">
        <v>825</v>
      </c>
      <c r="K3774" s="28" t="s">
        <v>4382</v>
      </c>
      <c r="L3774" s="41">
        <v>9075</v>
      </c>
      <c r="M3774" s="44">
        <v>6894</v>
      </c>
      <c r="N3774" s="6">
        <v>0.75970000000000004</v>
      </c>
      <c r="O3774">
        <v>0</v>
      </c>
      <c r="P3774" s="29" t="s">
        <v>30</v>
      </c>
      <c r="Q3774" s="28" t="s">
        <v>31</v>
      </c>
      <c r="R3774" s="28" t="s">
        <v>32</v>
      </c>
      <c r="S3774" s="28" t="s">
        <v>4383</v>
      </c>
      <c r="T3774" s="28" t="s">
        <v>7386</v>
      </c>
      <c r="U3774" s="28" t="s">
        <v>7387</v>
      </c>
      <c r="V3774" s="28" t="s">
        <v>7388</v>
      </c>
      <c r="W3774" s="30">
        <v>45658</v>
      </c>
      <c r="X3774" s="30">
        <v>46022</v>
      </c>
      <c r="Y3774" s="28">
        <v>2025</v>
      </c>
      <c r="Z3774" s="28" t="s">
        <v>759</v>
      </c>
      <c r="AA3774" s="28" t="s">
        <v>1908</v>
      </c>
      <c r="AB3774" s="28" t="s">
        <v>1909</v>
      </c>
      <c r="AC3774" s="28" t="s">
        <v>1910</v>
      </c>
      <c r="AD3774" s="48" t="s">
        <v>29</v>
      </c>
    </row>
    <row r="3775" spans="1:30" x14ac:dyDescent="0.3">
      <c r="A3775" s="27" t="s">
        <v>7385</v>
      </c>
      <c r="B3775" s="28">
        <v>13</v>
      </c>
      <c r="C3775" s="28" t="s">
        <v>27</v>
      </c>
      <c r="D3775" t="s">
        <v>6378</v>
      </c>
      <c r="E3775" s="28" t="s">
        <v>6379</v>
      </c>
      <c r="F3775" s="28">
        <v>5</v>
      </c>
      <c r="G3775" s="28" t="s">
        <v>25</v>
      </c>
      <c r="H3775" s="28">
        <v>9127</v>
      </c>
      <c r="I3775" s="28" t="s">
        <v>33</v>
      </c>
      <c r="J3775" s="28">
        <v>825</v>
      </c>
      <c r="K3775" s="28" t="s">
        <v>4382</v>
      </c>
      <c r="L3775" s="41">
        <v>2373</v>
      </c>
      <c r="M3775" s="44">
        <v>1868</v>
      </c>
      <c r="N3775" s="6">
        <v>0.78720000000000001</v>
      </c>
      <c r="O3775">
        <v>0</v>
      </c>
      <c r="P3775" s="29" t="s">
        <v>30</v>
      </c>
      <c r="Q3775" s="28" t="s">
        <v>31</v>
      </c>
      <c r="R3775" s="28" t="s">
        <v>35</v>
      </c>
      <c r="S3775" s="28" t="s">
        <v>4383</v>
      </c>
      <c r="T3775" s="28" t="s">
        <v>7389</v>
      </c>
      <c r="U3775" s="28" t="s">
        <v>7390</v>
      </c>
      <c r="V3775" s="28" t="s">
        <v>7391</v>
      </c>
      <c r="W3775" s="30">
        <v>45658</v>
      </c>
      <c r="X3775" s="30">
        <v>46022</v>
      </c>
      <c r="Y3775" s="28">
        <v>2025</v>
      </c>
      <c r="Z3775" s="28" t="s">
        <v>4486</v>
      </c>
      <c r="AA3775" s="28" t="s">
        <v>4487</v>
      </c>
      <c r="AB3775" s="28" t="s">
        <v>4488</v>
      </c>
      <c r="AC3775" s="28" t="s">
        <v>2001</v>
      </c>
      <c r="AD3775" s="48" t="s">
        <v>6356</v>
      </c>
    </row>
    <row r="3776" spans="1:30" x14ac:dyDescent="0.3">
      <c r="A3776" s="27" t="s">
        <v>7385</v>
      </c>
      <c r="B3776" s="28">
        <v>13</v>
      </c>
      <c r="C3776" s="28" t="s">
        <v>27</v>
      </c>
      <c r="D3776" t="s">
        <v>6378</v>
      </c>
      <c r="E3776" s="28" t="s">
        <v>6379</v>
      </c>
      <c r="F3776" s="28">
        <v>5</v>
      </c>
      <c r="G3776" s="28" t="s">
        <v>25</v>
      </c>
      <c r="H3776" s="28">
        <v>9201</v>
      </c>
      <c r="I3776" s="28" t="s">
        <v>36</v>
      </c>
      <c r="J3776" s="28">
        <v>825</v>
      </c>
      <c r="K3776" s="28" t="s">
        <v>4382</v>
      </c>
      <c r="L3776" s="41">
        <v>1803</v>
      </c>
      <c r="M3776" s="44">
        <v>2268</v>
      </c>
      <c r="N3776" s="6">
        <v>1.2579</v>
      </c>
      <c r="O3776">
        <v>0</v>
      </c>
      <c r="P3776" s="29" t="s">
        <v>30</v>
      </c>
      <c r="Q3776" s="28" t="s">
        <v>31</v>
      </c>
      <c r="R3776" s="28" t="s">
        <v>38</v>
      </c>
      <c r="S3776" s="28" t="s">
        <v>4383</v>
      </c>
      <c r="T3776" s="28" t="s">
        <v>7392</v>
      </c>
      <c r="U3776" s="28" t="s">
        <v>7393</v>
      </c>
      <c r="V3776" s="28" t="s">
        <v>7394</v>
      </c>
      <c r="W3776" s="30">
        <v>45658</v>
      </c>
      <c r="X3776" s="30">
        <v>46022</v>
      </c>
      <c r="Y3776" s="28">
        <v>2025</v>
      </c>
      <c r="Z3776" s="28" t="s">
        <v>1915</v>
      </c>
      <c r="AA3776" s="28" t="s">
        <v>37</v>
      </c>
      <c r="AB3776" s="28" t="s">
        <v>1916</v>
      </c>
      <c r="AC3776" s="28" t="s">
        <v>4489</v>
      </c>
      <c r="AD3776" s="48" t="s">
        <v>1857</v>
      </c>
    </row>
    <row r="3777" spans="1:30" x14ac:dyDescent="0.3">
      <c r="A3777" s="27" t="s">
        <v>7385</v>
      </c>
      <c r="B3777" s="28">
        <v>13</v>
      </c>
      <c r="C3777" s="28" t="s">
        <v>27</v>
      </c>
      <c r="D3777" t="s">
        <v>6378</v>
      </c>
      <c r="E3777" s="28" t="s">
        <v>6379</v>
      </c>
      <c r="F3777" s="28">
        <v>5</v>
      </c>
      <c r="G3777" s="28" t="s">
        <v>25</v>
      </c>
      <c r="H3777" s="28">
        <v>9202</v>
      </c>
      <c r="I3777" s="28" t="s">
        <v>39</v>
      </c>
      <c r="J3777" s="28">
        <v>825</v>
      </c>
      <c r="K3777" s="28" t="s">
        <v>4382</v>
      </c>
      <c r="L3777" s="41">
        <v>1399</v>
      </c>
      <c r="M3777" s="44">
        <v>1337</v>
      </c>
      <c r="N3777" s="6">
        <v>0.95569999999999999</v>
      </c>
      <c r="O3777">
        <v>0</v>
      </c>
      <c r="P3777" s="29" t="s">
        <v>30</v>
      </c>
      <c r="Q3777" s="28" t="s">
        <v>31</v>
      </c>
      <c r="R3777" s="28" t="s">
        <v>42</v>
      </c>
      <c r="S3777" s="28" t="s">
        <v>4383</v>
      </c>
      <c r="T3777" s="28" t="s">
        <v>7395</v>
      </c>
      <c r="U3777" s="28" t="s">
        <v>7396</v>
      </c>
      <c r="V3777" s="28" t="s">
        <v>7397</v>
      </c>
      <c r="W3777" s="30">
        <v>45658</v>
      </c>
      <c r="X3777" s="30">
        <v>46022</v>
      </c>
      <c r="Y3777" s="28">
        <v>2025</v>
      </c>
      <c r="Z3777" s="28" t="s">
        <v>1945</v>
      </c>
      <c r="AA3777" s="28" t="s">
        <v>1918</v>
      </c>
      <c r="AB3777" s="28" t="s">
        <v>1967</v>
      </c>
      <c r="AC3777" s="28" t="s">
        <v>4490</v>
      </c>
      <c r="AD3777" s="48" t="s">
        <v>41</v>
      </c>
    </row>
    <row r="3778" spans="1:30" x14ac:dyDescent="0.3">
      <c r="A3778" s="27" t="s">
        <v>7385</v>
      </c>
      <c r="B3778" s="28">
        <v>13</v>
      </c>
      <c r="C3778" s="28" t="s">
        <v>27</v>
      </c>
      <c r="D3778" t="s">
        <v>6378</v>
      </c>
      <c r="E3778" s="28" t="s">
        <v>6379</v>
      </c>
      <c r="F3778" s="28">
        <v>5</v>
      </c>
      <c r="G3778" s="28" t="s">
        <v>25</v>
      </c>
      <c r="H3778" s="28">
        <v>9203</v>
      </c>
      <c r="I3778" s="28" t="s">
        <v>43</v>
      </c>
      <c r="J3778" s="28">
        <v>825</v>
      </c>
      <c r="K3778" s="28" t="s">
        <v>4382</v>
      </c>
      <c r="L3778" s="41">
        <v>3014</v>
      </c>
      <c r="M3778" s="44">
        <v>3223</v>
      </c>
      <c r="N3778" s="6">
        <v>1.0692999999999999</v>
      </c>
      <c r="O3778">
        <v>0</v>
      </c>
      <c r="P3778" s="29" t="s">
        <v>30</v>
      </c>
      <c r="Q3778" s="28" t="s">
        <v>31</v>
      </c>
      <c r="R3778" s="28" t="s">
        <v>46</v>
      </c>
      <c r="S3778" s="28" t="s">
        <v>4383</v>
      </c>
      <c r="T3778" s="28" t="s">
        <v>7398</v>
      </c>
      <c r="U3778" s="28" t="s">
        <v>7399</v>
      </c>
      <c r="V3778" s="28" t="s">
        <v>7400</v>
      </c>
      <c r="W3778" s="30">
        <v>45658</v>
      </c>
      <c r="X3778" s="30">
        <v>46022</v>
      </c>
      <c r="Y3778" s="28">
        <v>2025</v>
      </c>
      <c r="Z3778" s="28" t="s">
        <v>1009</v>
      </c>
      <c r="AA3778" s="28" t="s">
        <v>4491</v>
      </c>
      <c r="AB3778" s="28" t="s">
        <v>45</v>
      </c>
      <c r="AC3778" s="28" t="s">
        <v>1922</v>
      </c>
      <c r="AD3778" s="48" t="s">
        <v>1923</v>
      </c>
    </row>
    <row r="3779" spans="1:30" x14ac:dyDescent="0.3">
      <c r="A3779" s="27" t="s">
        <v>7385</v>
      </c>
      <c r="B3779" s="28">
        <v>13</v>
      </c>
      <c r="C3779" s="28" t="s">
        <v>27</v>
      </c>
      <c r="D3779" t="s">
        <v>6378</v>
      </c>
      <c r="E3779" s="28" t="s">
        <v>6379</v>
      </c>
      <c r="F3779" s="28">
        <v>5</v>
      </c>
      <c r="G3779" s="28" t="s">
        <v>25</v>
      </c>
      <c r="H3779" s="28">
        <v>9204</v>
      </c>
      <c r="I3779" s="28" t="s">
        <v>47</v>
      </c>
      <c r="J3779" s="28">
        <v>825</v>
      </c>
      <c r="K3779" s="28" t="s">
        <v>4382</v>
      </c>
      <c r="L3779" s="41">
        <v>1842</v>
      </c>
      <c r="M3779" s="44">
        <v>932</v>
      </c>
      <c r="N3779" s="6">
        <v>0.50600000000000001</v>
      </c>
      <c r="O3779">
        <v>0</v>
      </c>
      <c r="P3779" s="29" t="s">
        <v>30</v>
      </c>
      <c r="Q3779" s="28" t="s">
        <v>31</v>
      </c>
      <c r="R3779" s="28" t="s">
        <v>49</v>
      </c>
      <c r="S3779" s="28" t="s">
        <v>4383</v>
      </c>
      <c r="T3779" s="28" t="s">
        <v>7401</v>
      </c>
      <c r="U3779" s="28" t="s">
        <v>7402</v>
      </c>
      <c r="V3779" s="28" t="s">
        <v>7403</v>
      </c>
      <c r="W3779" s="30">
        <v>45658</v>
      </c>
      <c r="X3779" s="30">
        <v>46022</v>
      </c>
      <c r="Y3779" s="28">
        <v>2025</v>
      </c>
      <c r="Z3779" s="28" t="s">
        <v>48</v>
      </c>
      <c r="AA3779" s="28" t="s">
        <v>1948</v>
      </c>
      <c r="AB3779" s="28" t="s">
        <v>1654</v>
      </c>
      <c r="AC3779" s="28" t="s">
        <v>1949</v>
      </c>
      <c r="AD3779" s="48" t="s">
        <v>1950</v>
      </c>
    </row>
    <row r="3780" spans="1:30" x14ac:dyDescent="0.3">
      <c r="A3780" s="27" t="s">
        <v>7385</v>
      </c>
      <c r="B3780" s="28">
        <v>13</v>
      </c>
      <c r="C3780" s="28" t="s">
        <v>27</v>
      </c>
      <c r="D3780" t="s">
        <v>6378</v>
      </c>
      <c r="E3780" s="28" t="s">
        <v>6379</v>
      </c>
      <c r="F3780" s="28">
        <v>5</v>
      </c>
      <c r="G3780" s="28" t="s">
        <v>25</v>
      </c>
      <c r="H3780" s="28">
        <v>9205</v>
      </c>
      <c r="I3780" s="28" t="s">
        <v>50</v>
      </c>
      <c r="J3780" s="28">
        <v>825</v>
      </c>
      <c r="K3780" s="28" t="s">
        <v>4382</v>
      </c>
      <c r="L3780" s="41">
        <v>1873</v>
      </c>
      <c r="M3780" s="44">
        <v>1020</v>
      </c>
      <c r="N3780" s="6">
        <v>0.54459999999999997</v>
      </c>
      <c r="O3780">
        <v>0</v>
      </c>
      <c r="P3780" s="29" t="s">
        <v>30</v>
      </c>
      <c r="Q3780" s="28" t="s">
        <v>31</v>
      </c>
      <c r="R3780" s="28" t="s">
        <v>54</v>
      </c>
      <c r="S3780" s="28" t="s">
        <v>4383</v>
      </c>
      <c r="T3780" s="28" t="s">
        <v>7404</v>
      </c>
      <c r="U3780" s="28" t="s">
        <v>7405</v>
      </c>
      <c r="V3780" s="28" t="s">
        <v>7406</v>
      </c>
      <c r="W3780" s="30">
        <v>45658</v>
      </c>
      <c r="X3780" s="30">
        <v>46022</v>
      </c>
      <c r="Y3780" s="28">
        <v>2025</v>
      </c>
      <c r="Z3780" s="28" t="s">
        <v>1951</v>
      </c>
      <c r="AA3780" s="28" t="s">
        <v>476</v>
      </c>
      <c r="AB3780" s="28" t="s">
        <v>1858</v>
      </c>
      <c r="AC3780" s="28" t="s">
        <v>52</v>
      </c>
      <c r="AD3780" s="48" t="s">
        <v>581</v>
      </c>
    </row>
    <row r="3781" spans="1:30" x14ac:dyDescent="0.3">
      <c r="A3781" s="27" t="s">
        <v>7385</v>
      </c>
      <c r="B3781" s="28">
        <v>13</v>
      </c>
      <c r="C3781" s="28" t="s">
        <v>27</v>
      </c>
      <c r="D3781" t="s">
        <v>6378</v>
      </c>
      <c r="E3781" s="28" t="s">
        <v>6379</v>
      </c>
      <c r="F3781" s="28">
        <v>5</v>
      </c>
      <c r="G3781" s="28" t="s">
        <v>25</v>
      </c>
      <c r="H3781" s="28">
        <v>9206</v>
      </c>
      <c r="I3781" s="28" t="s">
        <v>73</v>
      </c>
      <c r="J3781" s="28">
        <v>825</v>
      </c>
      <c r="K3781" s="28" t="s">
        <v>4382</v>
      </c>
      <c r="L3781" s="41">
        <v>8369</v>
      </c>
      <c r="M3781" s="44">
        <v>6877</v>
      </c>
      <c r="N3781" s="6">
        <v>0.82169999999999999</v>
      </c>
      <c r="O3781">
        <v>0</v>
      </c>
      <c r="P3781" s="29" t="s">
        <v>30</v>
      </c>
      <c r="Q3781" s="28" t="s">
        <v>31</v>
      </c>
      <c r="R3781" s="28" t="s">
        <v>74</v>
      </c>
      <c r="S3781" s="28" t="s">
        <v>4383</v>
      </c>
      <c r="T3781" s="28" t="s">
        <v>7407</v>
      </c>
      <c r="U3781" s="28" t="s">
        <v>7408</v>
      </c>
      <c r="V3781" s="28" t="s">
        <v>7409</v>
      </c>
      <c r="W3781" s="30">
        <v>45658</v>
      </c>
      <c r="X3781" s="30">
        <v>46022</v>
      </c>
      <c r="Y3781" s="28">
        <v>2025</v>
      </c>
      <c r="Z3781" s="28" t="s">
        <v>1953</v>
      </c>
      <c r="AA3781" s="28" t="s">
        <v>4492</v>
      </c>
      <c r="AB3781" s="28" t="s">
        <v>478</v>
      </c>
      <c r="AC3781" s="28" t="s">
        <v>432</v>
      </c>
      <c r="AD3781" s="48" t="s">
        <v>6356</v>
      </c>
    </row>
    <row r="3782" spans="1:30" x14ac:dyDescent="0.3">
      <c r="A3782" s="27" t="s">
        <v>7385</v>
      </c>
      <c r="B3782" s="28">
        <v>13</v>
      </c>
      <c r="C3782" s="28" t="s">
        <v>27</v>
      </c>
      <c r="D3782" t="s">
        <v>6378</v>
      </c>
      <c r="E3782" s="28" t="s">
        <v>6379</v>
      </c>
      <c r="F3782" s="28">
        <v>5</v>
      </c>
      <c r="G3782" s="28" t="s">
        <v>25</v>
      </c>
      <c r="H3782" s="28">
        <v>9301</v>
      </c>
      <c r="I3782" s="28" t="s">
        <v>75</v>
      </c>
      <c r="J3782" s="28">
        <v>825</v>
      </c>
      <c r="K3782" s="28" t="s">
        <v>4382</v>
      </c>
      <c r="L3782" s="41">
        <v>1140</v>
      </c>
      <c r="M3782" s="44">
        <v>743</v>
      </c>
      <c r="N3782" s="6">
        <v>0.65180000000000005</v>
      </c>
      <c r="O3782">
        <v>0</v>
      </c>
      <c r="P3782" s="29" t="s">
        <v>30</v>
      </c>
      <c r="Q3782" s="28" t="s">
        <v>31</v>
      </c>
      <c r="R3782" s="28" t="s">
        <v>76</v>
      </c>
      <c r="S3782" s="28" t="s">
        <v>4383</v>
      </c>
      <c r="T3782" s="28" t="s">
        <v>7410</v>
      </c>
      <c r="U3782" s="28" t="s">
        <v>7411</v>
      </c>
      <c r="V3782" s="28" t="s">
        <v>7412</v>
      </c>
      <c r="W3782" s="30">
        <v>45658</v>
      </c>
      <c r="X3782" s="30">
        <v>46022</v>
      </c>
      <c r="Y3782" s="28">
        <v>2025</v>
      </c>
      <c r="Z3782" s="28" t="s">
        <v>2006</v>
      </c>
      <c r="AA3782" s="28" t="s">
        <v>985</v>
      </c>
      <c r="AB3782" s="28" t="s">
        <v>4859</v>
      </c>
      <c r="AC3782" s="28" t="s">
        <v>1010</v>
      </c>
      <c r="AD3782" s="48" t="s">
        <v>41</v>
      </c>
    </row>
    <row r="3783" spans="1:30" x14ac:dyDescent="0.3">
      <c r="A3783" s="27" t="s">
        <v>7385</v>
      </c>
      <c r="B3783" s="28">
        <v>13</v>
      </c>
      <c r="C3783" s="28" t="s">
        <v>27</v>
      </c>
      <c r="D3783" t="s">
        <v>6378</v>
      </c>
      <c r="E3783" s="28" t="s">
        <v>6379</v>
      </c>
      <c r="F3783" s="28">
        <v>5</v>
      </c>
      <c r="G3783" s="28" t="s">
        <v>25</v>
      </c>
      <c r="H3783" s="28">
        <v>9401</v>
      </c>
      <c r="I3783" s="28" t="s">
        <v>80</v>
      </c>
      <c r="J3783" s="28">
        <v>825</v>
      </c>
      <c r="K3783" s="28" t="s">
        <v>4382</v>
      </c>
      <c r="L3783" s="41">
        <v>6062</v>
      </c>
      <c r="M3783" s="44">
        <v>6318</v>
      </c>
      <c r="N3783" s="6">
        <v>1.0422</v>
      </c>
      <c r="O3783">
        <v>0</v>
      </c>
      <c r="P3783" s="29" t="s">
        <v>30</v>
      </c>
      <c r="Q3783" s="28" t="s">
        <v>31</v>
      </c>
      <c r="R3783" s="28" t="s">
        <v>81</v>
      </c>
      <c r="S3783" s="28" t="s">
        <v>4383</v>
      </c>
      <c r="T3783" s="28" t="s">
        <v>7413</v>
      </c>
      <c r="U3783" s="28" t="s">
        <v>7414</v>
      </c>
      <c r="V3783" s="28" t="s">
        <v>7415</v>
      </c>
      <c r="W3783" s="30">
        <v>45658</v>
      </c>
      <c r="X3783" s="30">
        <v>46022</v>
      </c>
      <c r="Y3783" s="28">
        <v>2025</v>
      </c>
      <c r="Z3783" s="28" t="s">
        <v>3799</v>
      </c>
      <c r="AA3783" s="28" t="s">
        <v>1960</v>
      </c>
      <c r="AB3783" s="28" t="s">
        <v>1961</v>
      </c>
      <c r="AC3783" s="28" t="s">
        <v>1962</v>
      </c>
      <c r="AD3783" s="48" t="s">
        <v>1961</v>
      </c>
    </row>
    <row r="3784" spans="1:30" x14ac:dyDescent="0.3">
      <c r="A3784" s="27" t="s">
        <v>7385</v>
      </c>
      <c r="B3784" s="28">
        <v>13</v>
      </c>
      <c r="C3784" s="28" t="s">
        <v>27</v>
      </c>
      <c r="D3784" t="s">
        <v>6378</v>
      </c>
      <c r="E3784" s="28" t="s">
        <v>6379</v>
      </c>
      <c r="F3784" s="28">
        <v>5</v>
      </c>
      <c r="G3784" s="28" t="s">
        <v>25</v>
      </c>
      <c r="H3784" s="28">
        <v>9402</v>
      </c>
      <c r="I3784" s="28" t="s">
        <v>82</v>
      </c>
      <c r="J3784" s="28">
        <v>825</v>
      </c>
      <c r="K3784" s="28" t="s">
        <v>4382</v>
      </c>
      <c r="L3784" s="41">
        <v>1943</v>
      </c>
      <c r="M3784" s="44">
        <v>1517</v>
      </c>
      <c r="N3784" s="6">
        <v>0.78080000000000005</v>
      </c>
      <c r="O3784">
        <v>0</v>
      </c>
      <c r="P3784" s="29" t="s">
        <v>30</v>
      </c>
      <c r="Q3784" s="28" t="s">
        <v>31</v>
      </c>
      <c r="R3784" s="28" t="s">
        <v>83</v>
      </c>
      <c r="S3784" s="28" t="s">
        <v>4383</v>
      </c>
      <c r="T3784" s="28" t="s">
        <v>7416</v>
      </c>
      <c r="U3784" s="28" t="s">
        <v>7417</v>
      </c>
      <c r="V3784" s="28" t="s">
        <v>7418</v>
      </c>
      <c r="W3784" s="30">
        <v>45658</v>
      </c>
      <c r="X3784" s="30">
        <v>46022</v>
      </c>
      <c r="Y3784" s="28">
        <v>2025</v>
      </c>
      <c r="Z3784" s="28" t="s">
        <v>1932</v>
      </c>
      <c r="AA3784" s="28" t="s">
        <v>4493</v>
      </c>
      <c r="AB3784" s="28" t="s">
        <v>45</v>
      </c>
      <c r="AC3784" s="28" t="s">
        <v>1963</v>
      </c>
      <c r="AD3784" s="48" t="s">
        <v>41</v>
      </c>
    </row>
    <row r="3785" spans="1:30" x14ac:dyDescent="0.3">
      <c r="A3785" s="27" t="s">
        <v>7385</v>
      </c>
      <c r="B3785" s="28">
        <v>13</v>
      </c>
      <c r="C3785" s="28" t="s">
        <v>27</v>
      </c>
      <c r="D3785" t="s">
        <v>6378</v>
      </c>
      <c r="E3785" s="28" t="s">
        <v>6379</v>
      </c>
      <c r="F3785" s="28">
        <v>5</v>
      </c>
      <c r="G3785" s="28" t="s">
        <v>25</v>
      </c>
      <c r="H3785" s="28">
        <v>9501</v>
      </c>
      <c r="I3785" s="28" t="s">
        <v>88</v>
      </c>
      <c r="J3785" s="28">
        <v>825</v>
      </c>
      <c r="K3785" s="28" t="s">
        <v>4382</v>
      </c>
      <c r="L3785" s="41">
        <v>5143</v>
      </c>
      <c r="M3785" s="44">
        <v>4362</v>
      </c>
      <c r="N3785" s="6">
        <v>0.84809999999999997</v>
      </c>
      <c r="O3785">
        <v>0</v>
      </c>
      <c r="P3785" s="29" t="s">
        <v>30</v>
      </c>
      <c r="Q3785" s="28" t="s">
        <v>31</v>
      </c>
      <c r="R3785" s="28" t="s">
        <v>89</v>
      </c>
      <c r="S3785" s="28" t="s">
        <v>4383</v>
      </c>
      <c r="T3785" s="28" t="s">
        <v>7422</v>
      </c>
      <c r="U3785" s="28" t="s">
        <v>7423</v>
      </c>
      <c r="V3785" s="28" t="s">
        <v>7424</v>
      </c>
      <c r="W3785" s="30">
        <v>45658</v>
      </c>
      <c r="X3785" s="30">
        <v>46022</v>
      </c>
      <c r="Y3785" s="28">
        <v>2025</v>
      </c>
      <c r="Z3785" s="28" t="s">
        <v>1936</v>
      </c>
      <c r="AA3785" s="28" t="s">
        <v>1937</v>
      </c>
      <c r="AB3785" s="28" t="s">
        <v>1938</v>
      </c>
      <c r="AC3785" s="28" t="s">
        <v>2068</v>
      </c>
      <c r="AD3785" s="48" t="s">
        <v>41</v>
      </c>
    </row>
    <row r="3786" spans="1:30" x14ac:dyDescent="0.3">
      <c r="A3786" s="27" t="s">
        <v>7385</v>
      </c>
      <c r="B3786" s="28">
        <v>13</v>
      </c>
      <c r="C3786" s="28" t="s">
        <v>27</v>
      </c>
      <c r="D3786" t="s">
        <v>6378</v>
      </c>
      <c r="E3786" s="28" t="s">
        <v>6379</v>
      </c>
      <c r="F3786" s="28">
        <v>5</v>
      </c>
      <c r="G3786" s="28" t="s">
        <v>25</v>
      </c>
      <c r="H3786" s="28">
        <v>9502</v>
      </c>
      <c r="I3786" s="28" t="s">
        <v>95</v>
      </c>
      <c r="J3786" s="28">
        <v>825</v>
      </c>
      <c r="K3786" s="28" t="s">
        <v>4382</v>
      </c>
      <c r="L3786" s="41">
        <v>11310</v>
      </c>
      <c r="M3786" s="44">
        <v>11391</v>
      </c>
      <c r="N3786" s="6">
        <v>1.0072000000000001</v>
      </c>
      <c r="O3786">
        <v>0</v>
      </c>
      <c r="P3786" s="29" t="s">
        <v>30</v>
      </c>
      <c r="Q3786" s="28" t="s">
        <v>31</v>
      </c>
      <c r="R3786" s="28" t="s">
        <v>97</v>
      </c>
      <c r="S3786" s="28" t="s">
        <v>4383</v>
      </c>
      <c r="T3786" s="28" t="s">
        <v>7425</v>
      </c>
      <c r="U3786" s="28" t="s">
        <v>7426</v>
      </c>
      <c r="V3786" s="28" t="s">
        <v>7427</v>
      </c>
      <c r="W3786" s="30">
        <v>45658</v>
      </c>
      <c r="X3786" s="30">
        <v>46022</v>
      </c>
      <c r="Y3786" s="28">
        <v>2025</v>
      </c>
      <c r="Z3786" s="28" t="s">
        <v>435</v>
      </c>
      <c r="AA3786" s="28" t="s">
        <v>2071</v>
      </c>
      <c r="AB3786" s="28" t="s">
        <v>2072</v>
      </c>
      <c r="AC3786" s="28" t="s">
        <v>650</v>
      </c>
      <c r="AD3786" s="48" t="s">
        <v>1866</v>
      </c>
    </row>
    <row r="3787" spans="1:30" x14ac:dyDescent="0.3">
      <c r="A3787" s="27" t="s">
        <v>7385</v>
      </c>
      <c r="B3787" s="28">
        <v>13</v>
      </c>
      <c r="C3787" s="28" t="s">
        <v>27</v>
      </c>
      <c r="D3787" t="s">
        <v>6378</v>
      </c>
      <c r="E3787" s="28" t="s">
        <v>6379</v>
      </c>
      <c r="F3787" s="28">
        <v>5</v>
      </c>
      <c r="G3787" s="28" t="s">
        <v>25</v>
      </c>
      <c r="H3787" s="28">
        <v>9503</v>
      </c>
      <c r="I3787" s="28" t="s">
        <v>101</v>
      </c>
      <c r="J3787" s="28">
        <v>825</v>
      </c>
      <c r="K3787" s="28" t="s">
        <v>4382</v>
      </c>
      <c r="L3787" s="41">
        <v>9143</v>
      </c>
      <c r="M3787" s="44">
        <v>8933</v>
      </c>
      <c r="N3787" s="6">
        <v>0.97699999999999998</v>
      </c>
      <c r="O3787">
        <v>0</v>
      </c>
      <c r="P3787" s="29" t="s">
        <v>30</v>
      </c>
      <c r="Q3787" s="28" t="s">
        <v>31</v>
      </c>
      <c r="R3787" s="28" t="s">
        <v>103</v>
      </c>
      <c r="S3787" s="28" t="s">
        <v>4383</v>
      </c>
      <c r="T3787" s="28" t="s">
        <v>7419</v>
      </c>
      <c r="U3787" s="28" t="s">
        <v>7420</v>
      </c>
      <c r="V3787" s="28" t="s">
        <v>7421</v>
      </c>
      <c r="W3787" s="30">
        <v>45658</v>
      </c>
      <c r="X3787" s="30">
        <v>46022</v>
      </c>
      <c r="Y3787" s="28">
        <v>2025</v>
      </c>
      <c r="Z3787" s="28" t="s">
        <v>4494</v>
      </c>
      <c r="AA3787" s="28" t="s">
        <v>2081</v>
      </c>
      <c r="AB3787" s="28" t="s">
        <v>4495</v>
      </c>
      <c r="AC3787" s="28" t="s">
        <v>436</v>
      </c>
      <c r="AD3787" s="48" t="s">
        <v>1856</v>
      </c>
    </row>
    <row r="3788" spans="1:30" x14ac:dyDescent="0.3">
      <c r="A3788" s="27" t="s">
        <v>7385</v>
      </c>
      <c r="B3788" s="28">
        <v>13</v>
      </c>
      <c r="C3788" s="28" t="s">
        <v>27</v>
      </c>
      <c r="D3788" t="s">
        <v>6378</v>
      </c>
      <c r="E3788" s="28" t="s">
        <v>6379</v>
      </c>
      <c r="F3788" s="28">
        <v>5</v>
      </c>
      <c r="G3788" s="28" t="s">
        <v>25</v>
      </c>
      <c r="H3788" s="28">
        <v>9504</v>
      </c>
      <c r="I3788" s="28" t="s">
        <v>108</v>
      </c>
      <c r="J3788" s="28">
        <v>825</v>
      </c>
      <c r="K3788" s="28" t="s">
        <v>4382</v>
      </c>
      <c r="L3788" s="41">
        <v>9858</v>
      </c>
      <c r="M3788" s="44">
        <v>8003</v>
      </c>
      <c r="N3788" s="6">
        <v>0.81179999999999997</v>
      </c>
      <c r="O3788">
        <v>0</v>
      </c>
      <c r="P3788" s="29" t="s">
        <v>30</v>
      </c>
      <c r="Q3788" s="28" t="s">
        <v>31</v>
      </c>
      <c r="R3788" s="28" t="s">
        <v>112</v>
      </c>
      <c r="S3788" s="28" t="s">
        <v>4383</v>
      </c>
      <c r="T3788" s="28" t="s">
        <v>7428</v>
      </c>
      <c r="U3788" s="28" t="s">
        <v>7429</v>
      </c>
      <c r="V3788" s="28" t="s">
        <v>7430</v>
      </c>
      <c r="W3788" s="30">
        <v>45658</v>
      </c>
      <c r="X3788" s="30">
        <v>46022</v>
      </c>
      <c r="Y3788" s="28">
        <v>2025</v>
      </c>
      <c r="Z3788" s="28" t="s">
        <v>4496</v>
      </c>
      <c r="AA3788" s="28" t="s">
        <v>2099</v>
      </c>
      <c r="AB3788" s="28" t="s">
        <v>110</v>
      </c>
      <c r="AC3788" s="28" t="s">
        <v>2106</v>
      </c>
      <c r="AD3788" s="48" t="s">
        <v>6356</v>
      </c>
    </row>
    <row r="3789" spans="1:30" x14ac:dyDescent="0.3">
      <c r="A3789" s="27" t="s">
        <v>7385</v>
      </c>
      <c r="B3789" s="28">
        <v>13</v>
      </c>
      <c r="C3789" s="28" t="s">
        <v>27</v>
      </c>
      <c r="D3789" t="s">
        <v>6378</v>
      </c>
      <c r="E3789" s="28" t="s">
        <v>6379</v>
      </c>
      <c r="F3789" s="28">
        <v>5</v>
      </c>
      <c r="G3789" s="28" t="s">
        <v>25</v>
      </c>
      <c r="H3789" s="28">
        <v>9549</v>
      </c>
      <c r="I3789" s="28" t="s">
        <v>113</v>
      </c>
      <c r="J3789" s="28">
        <v>825</v>
      </c>
      <c r="K3789" s="28" t="s">
        <v>4382</v>
      </c>
      <c r="L3789" s="41">
        <v>12240</v>
      </c>
      <c r="M3789" s="44">
        <v>10785</v>
      </c>
      <c r="N3789" s="6">
        <v>0.88109999999999999</v>
      </c>
      <c r="O3789">
        <v>0</v>
      </c>
      <c r="P3789" s="29" t="s">
        <v>30</v>
      </c>
      <c r="Q3789" s="28" t="s">
        <v>31</v>
      </c>
      <c r="R3789" s="28" t="s">
        <v>115</v>
      </c>
      <c r="S3789" s="28" t="s">
        <v>4383</v>
      </c>
      <c r="T3789" s="28" t="s">
        <v>7431</v>
      </c>
      <c r="U3789" s="28" t="s">
        <v>7432</v>
      </c>
      <c r="V3789" s="28" t="s">
        <v>7433</v>
      </c>
      <c r="W3789" s="30">
        <v>45658</v>
      </c>
      <c r="X3789" s="30">
        <v>46022</v>
      </c>
      <c r="Y3789" s="28">
        <v>2025</v>
      </c>
      <c r="Z3789" s="28" t="s">
        <v>3829</v>
      </c>
      <c r="AA3789" s="28" t="s">
        <v>1969</v>
      </c>
      <c r="AB3789" s="28" t="s">
        <v>3785</v>
      </c>
      <c r="AC3789" s="28" t="s">
        <v>654</v>
      </c>
      <c r="AD3789" s="48" t="s">
        <v>655</v>
      </c>
    </row>
    <row r="3790" spans="1:30" x14ac:dyDescent="0.3">
      <c r="A3790" s="27" t="s">
        <v>7385</v>
      </c>
      <c r="B3790" s="28">
        <v>6</v>
      </c>
      <c r="C3790" s="28" t="s">
        <v>27</v>
      </c>
      <c r="D3790" t="s">
        <v>6378</v>
      </c>
      <c r="E3790" s="28" t="s">
        <v>6379</v>
      </c>
      <c r="F3790" s="28">
        <v>5</v>
      </c>
      <c r="G3790" s="28" t="s">
        <v>25</v>
      </c>
      <c r="H3790" s="28">
        <v>9101</v>
      </c>
      <c r="I3790" s="28" t="s">
        <v>26</v>
      </c>
      <c r="J3790" s="28">
        <v>819</v>
      </c>
      <c r="K3790" s="28" t="s">
        <v>1126</v>
      </c>
      <c r="L3790" s="41">
        <v>556</v>
      </c>
      <c r="M3790" s="44">
        <v>771</v>
      </c>
      <c r="N3790" s="6">
        <v>1.3867</v>
      </c>
      <c r="O3790">
        <v>0</v>
      </c>
      <c r="P3790" s="29" t="s">
        <v>1127</v>
      </c>
      <c r="Q3790" s="28" t="s">
        <v>31</v>
      </c>
      <c r="R3790" s="28" t="s">
        <v>32</v>
      </c>
      <c r="S3790" s="28" t="s">
        <v>1128</v>
      </c>
      <c r="T3790" s="28" t="s">
        <v>7386</v>
      </c>
      <c r="U3790" s="28" t="s">
        <v>7387</v>
      </c>
      <c r="V3790" s="28" t="s">
        <v>7388</v>
      </c>
      <c r="W3790" s="30">
        <v>45658</v>
      </c>
      <c r="X3790" s="30">
        <v>46022</v>
      </c>
      <c r="Y3790" s="28">
        <v>2025</v>
      </c>
      <c r="Z3790" s="28" t="s">
        <v>1907</v>
      </c>
      <c r="AA3790" s="28" t="s">
        <v>1908</v>
      </c>
      <c r="AB3790" s="28" t="s">
        <v>1909</v>
      </c>
      <c r="AC3790" s="28" t="s">
        <v>1910</v>
      </c>
      <c r="AD3790" s="48" t="s">
        <v>29</v>
      </c>
    </row>
    <row r="3791" spans="1:30" x14ac:dyDescent="0.3">
      <c r="A3791" s="27" t="s">
        <v>7385</v>
      </c>
      <c r="B3791" s="28">
        <v>6</v>
      </c>
      <c r="C3791" s="28" t="s">
        <v>27</v>
      </c>
      <c r="D3791" t="s">
        <v>6378</v>
      </c>
      <c r="E3791" s="28" t="s">
        <v>6379</v>
      </c>
      <c r="F3791" s="28">
        <v>8</v>
      </c>
      <c r="G3791" s="28" t="s">
        <v>120</v>
      </c>
      <c r="H3791" s="28">
        <v>9103</v>
      </c>
      <c r="I3791" s="28" t="s">
        <v>121</v>
      </c>
      <c r="J3791" s="28">
        <v>819</v>
      </c>
      <c r="K3791" s="28" t="s">
        <v>1126</v>
      </c>
      <c r="L3791" s="41">
        <v>784</v>
      </c>
      <c r="M3791" s="44">
        <v>887</v>
      </c>
      <c r="N3791" s="6">
        <v>1.1314</v>
      </c>
      <c r="O3791">
        <v>0</v>
      </c>
      <c r="P3791" s="29" t="s">
        <v>1127</v>
      </c>
      <c r="Q3791" s="28" t="s">
        <v>122</v>
      </c>
      <c r="R3791" s="28" t="s">
        <v>123</v>
      </c>
      <c r="S3791" s="28" t="s">
        <v>1128</v>
      </c>
      <c r="T3791" s="28" t="s">
        <v>7640</v>
      </c>
      <c r="U3791" s="28" t="s">
        <v>7641</v>
      </c>
      <c r="V3791" s="28" t="s">
        <v>7642</v>
      </c>
      <c r="W3791" s="30">
        <v>45658</v>
      </c>
      <c r="X3791" s="30">
        <v>46022</v>
      </c>
      <c r="Y3791" s="28">
        <v>2025</v>
      </c>
      <c r="Z3791" s="28" t="s">
        <v>1687</v>
      </c>
      <c r="AA3791" s="28" t="s">
        <v>3572</v>
      </c>
      <c r="AB3791" s="28" t="s">
        <v>3573</v>
      </c>
      <c r="AC3791" s="28" t="s">
        <v>2962</v>
      </c>
      <c r="AD3791" s="48" t="s">
        <v>472</v>
      </c>
    </row>
    <row r="3792" spans="1:30" x14ac:dyDescent="0.3">
      <c r="A3792" s="27" t="s">
        <v>7385</v>
      </c>
      <c r="B3792" s="28">
        <v>6</v>
      </c>
      <c r="C3792" s="28" t="s">
        <v>27</v>
      </c>
      <c r="D3792" t="s">
        <v>6378</v>
      </c>
      <c r="E3792" s="28" t="s">
        <v>6379</v>
      </c>
      <c r="F3792" s="28">
        <v>13</v>
      </c>
      <c r="G3792" s="28" t="s">
        <v>116</v>
      </c>
      <c r="H3792" s="28">
        <v>9104</v>
      </c>
      <c r="I3792" s="28" t="s">
        <v>117</v>
      </c>
      <c r="J3792" s="28">
        <v>819</v>
      </c>
      <c r="K3792" s="28" t="s">
        <v>1126</v>
      </c>
      <c r="L3792" s="41">
        <v>376</v>
      </c>
      <c r="M3792" s="44">
        <v>670</v>
      </c>
      <c r="N3792" s="6">
        <v>1.7819</v>
      </c>
      <c r="O3792">
        <v>0</v>
      </c>
      <c r="P3792" s="29" t="s">
        <v>1127</v>
      </c>
      <c r="Q3792" s="28" t="s">
        <v>118</v>
      </c>
      <c r="R3792" s="28" t="s">
        <v>119</v>
      </c>
      <c r="S3792" s="28" t="s">
        <v>1128</v>
      </c>
      <c r="T3792" s="28" t="s">
        <v>7585</v>
      </c>
      <c r="U3792" s="28" t="s">
        <v>7586</v>
      </c>
      <c r="V3792" s="28" t="s">
        <v>7587</v>
      </c>
      <c r="W3792" s="30">
        <v>45658</v>
      </c>
      <c r="X3792" s="30">
        <v>46022</v>
      </c>
      <c r="Y3792" s="28">
        <v>2025</v>
      </c>
      <c r="Z3792" s="28" t="s">
        <v>3574</v>
      </c>
      <c r="AA3792" s="28" t="s">
        <v>3575</v>
      </c>
      <c r="AB3792" s="28" t="s">
        <v>2926</v>
      </c>
      <c r="AC3792" s="28" t="s">
        <v>3576</v>
      </c>
      <c r="AD3792" s="48" t="s">
        <v>3577</v>
      </c>
    </row>
    <row r="3793" spans="1:30" x14ac:dyDescent="0.3">
      <c r="A3793" s="27" t="s">
        <v>7385</v>
      </c>
      <c r="B3793" s="28">
        <v>6</v>
      </c>
      <c r="C3793" s="28" t="s">
        <v>27</v>
      </c>
      <c r="D3793" t="s">
        <v>6378</v>
      </c>
      <c r="E3793" s="28" t="s">
        <v>6379</v>
      </c>
      <c r="F3793" s="28">
        <v>13</v>
      </c>
      <c r="G3793" s="28" t="s">
        <v>116</v>
      </c>
      <c r="H3793" s="28">
        <v>9105</v>
      </c>
      <c r="I3793" s="28" t="s">
        <v>402</v>
      </c>
      <c r="J3793" s="28">
        <v>819</v>
      </c>
      <c r="K3793" s="28" t="s">
        <v>1126</v>
      </c>
      <c r="L3793" s="41">
        <v>134</v>
      </c>
      <c r="M3793" s="44">
        <v>309</v>
      </c>
      <c r="N3793" s="6">
        <v>2.306</v>
      </c>
      <c r="O3793">
        <v>0</v>
      </c>
      <c r="P3793" s="29" t="s">
        <v>1127</v>
      </c>
      <c r="Q3793" s="28" t="s">
        <v>118</v>
      </c>
      <c r="R3793" s="28" t="s">
        <v>403</v>
      </c>
      <c r="S3793" s="28" t="s">
        <v>1128</v>
      </c>
      <c r="T3793" s="28" t="s">
        <v>7720</v>
      </c>
      <c r="U3793" s="28" t="s">
        <v>7721</v>
      </c>
      <c r="V3793" s="28" t="s">
        <v>7722</v>
      </c>
      <c r="W3793" s="30">
        <v>45658</v>
      </c>
      <c r="X3793" s="30">
        <v>46022</v>
      </c>
      <c r="Y3793" s="28">
        <v>2025</v>
      </c>
      <c r="Z3793" s="28" t="s">
        <v>2946</v>
      </c>
      <c r="AA3793" s="28" t="s">
        <v>2948</v>
      </c>
      <c r="AB3793" s="28" t="s">
        <v>3578</v>
      </c>
      <c r="AC3793" s="28" t="s">
        <v>3579</v>
      </c>
      <c r="AD3793" s="48" t="s">
        <v>3580</v>
      </c>
    </row>
    <row r="3794" spans="1:30" x14ac:dyDescent="0.3">
      <c r="A3794" s="27" t="s">
        <v>7385</v>
      </c>
      <c r="B3794" s="28">
        <v>6</v>
      </c>
      <c r="C3794" s="28" t="s">
        <v>27</v>
      </c>
      <c r="D3794" t="s">
        <v>6378</v>
      </c>
      <c r="E3794" s="28" t="s">
        <v>6379</v>
      </c>
      <c r="F3794" s="28">
        <v>15</v>
      </c>
      <c r="G3794" s="28" t="s">
        <v>245</v>
      </c>
      <c r="H3794" s="28">
        <v>9110</v>
      </c>
      <c r="I3794" s="28" t="s">
        <v>389</v>
      </c>
      <c r="J3794" s="28">
        <v>819</v>
      </c>
      <c r="K3794" s="28" t="s">
        <v>1126</v>
      </c>
      <c r="L3794" s="41">
        <v>832</v>
      </c>
      <c r="M3794" s="44">
        <v>734</v>
      </c>
      <c r="N3794" s="6">
        <v>0.88219999999999998</v>
      </c>
      <c r="O3794">
        <v>0</v>
      </c>
      <c r="P3794" s="29" t="s">
        <v>1127</v>
      </c>
      <c r="Q3794" s="28" t="s">
        <v>249</v>
      </c>
      <c r="R3794" s="28" t="s">
        <v>391</v>
      </c>
      <c r="S3794" s="28" t="s">
        <v>1128</v>
      </c>
      <c r="T3794" s="28" t="s">
        <v>7549</v>
      </c>
      <c r="U3794" s="28" t="s">
        <v>7550</v>
      </c>
      <c r="V3794" s="28" t="s">
        <v>7551</v>
      </c>
      <c r="W3794" s="30">
        <v>45658</v>
      </c>
      <c r="X3794" s="30">
        <v>46022</v>
      </c>
      <c r="Y3794" s="28">
        <v>2025</v>
      </c>
      <c r="Z3794" s="28" t="s">
        <v>3581</v>
      </c>
      <c r="AA3794" s="28" t="s">
        <v>3752</v>
      </c>
      <c r="AB3794" s="28" t="s">
        <v>3583</v>
      </c>
      <c r="AC3794" s="28" t="s">
        <v>3584</v>
      </c>
      <c r="AD3794" s="48" t="s">
        <v>1902</v>
      </c>
    </row>
    <row r="3795" spans="1:30" x14ac:dyDescent="0.3">
      <c r="A3795" s="27" t="s">
        <v>7385</v>
      </c>
      <c r="B3795" s="28">
        <v>6</v>
      </c>
      <c r="C3795" s="28" t="s">
        <v>27</v>
      </c>
      <c r="D3795" t="s">
        <v>6378</v>
      </c>
      <c r="E3795" s="28" t="s">
        <v>6379</v>
      </c>
      <c r="F3795" s="28">
        <v>15</v>
      </c>
      <c r="G3795" s="28" t="s">
        <v>245</v>
      </c>
      <c r="H3795" s="28">
        <v>9111</v>
      </c>
      <c r="I3795" s="28" t="s">
        <v>6365</v>
      </c>
      <c r="J3795" s="28">
        <v>819</v>
      </c>
      <c r="K3795" s="28" t="s">
        <v>1126</v>
      </c>
      <c r="L3795" s="41">
        <v>174</v>
      </c>
      <c r="M3795" s="44">
        <v>495</v>
      </c>
      <c r="N3795" s="6">
        <v>2.8448000000000002</v>
      </c>
      <c r="O3795">
        <v>0</v>
      </c>
      <c r="P3795" s="29" t="s">
        <v>1127</v>
      </c>
      <c r="Q3795" s="28" t="s">
        <v>249</v>
      </c>
      <c r="R3795" s="28" t="s">
        <v>6366</v>
      </c>
      <c r="S3795" s="28" t="s">
        <v>1128</v>
      </c>
      <c r="T3795" s="28" t="s">
        <v>7558</v>
      </c>
      <c r="U3795" s="28" t="s">
        <v>7559</v>
      </c>
      <c r="V3795" s="28" t="s">
        <v>7560</v>
      </c>
      <c r="W3795" s="30">
        <v>45658</v>
      </c>
      <c r="X3795" s="30">
        <v>46022</v>
      </c>
      <c r="Y3795" s="28">
        <v>2025</v>
      </c>
      <c r="Z3795" s="28" t="s">
        <v>2614</v>
      </c>
      <c r="AA3795" s="28" t="s">
        <v>2615</v>
      </c>
      <c r="AB3795" s="28" t="s">
        <v>2616</v>
      </c>
      <c r="AC3795" s="28" t="s">
        <v>2617</v>
      </c>
      <c r="AD3795" s="48" t="s">
        <v>2618</v>
      </c>
    </row>
    <row r="3796" spans="1:30" x14ac:dyDescent="0.3">
      <c r="A3796" s="27" t="s">
        <v>7385</v>
      </c>
      <c r="B3796" s="28">
        <v>6</v>
      </c>
      <c r="C3796" s="28" t="s">
        <v>27</v>
      </c>
      <c r="D3796" t="s">
        <v>6378</v>
      </c>
      <c r="E3796" s="28" t="s">
        <v>6379</v>
      </c>
      <c r="F3796" s="28">
        <v>17</v>
      </c>
      <c r="G3796" s="28" t="s">
        <v>90</v>
      </c>
      <c r="H3796" s="28">
        <v>9112</v>
      </c>
      <c r="I3796" s="28" t="s">
        <v>392</v>
      </c>
      <c r="J3796" s="28">
        <v>819</v>
      </c>
      <c r="K3796" s="28" t="s">
        <v>1126</v>
      </c>
      <c r="L3796" s="41">
        <v>2414</v>
      </c>
      <c r="M3796" s="44">
        <v>2898</v>
      </c>
      <c r="N3796" s="6">
        <v>1.2004999999999999</v>
      </c>
      <c r="O3796">
        <v>0</v>
      </c>
      <c r="P3796" s="29" t="s">
        <v>1127</v>
      </c>
      <c r="Q3796" s="28" t="s">
        <v>93</v>
      </c>
      <c r="R3796" s="28" t="s">
        <v>395</v>
      </c>
      <c r="S3796" s="28" t="s">
        <v>1128</v>
      </c>
      <c r="T3796" s="28" t="s">
        <v>7628</v>
      </c>
      <c r="U3796" s="28" t="s">
        <v>7629</v>
      </c>
      <c r="V3796" s="28" t="s">
        <v>7630</v>
      </c>
      <c r="W3796" s="30">
        <v>45658</v>
      </c>
      <c r="X3796" s="30">
        <v>46022</v>
      </c>
      <c r="Y3796" s="28">
        <v>2025</v>
      </c>
      <c r="Z3796" s="28" t="s">
        <v>4351</v>
      </c>
      <c r="AA3796" s="28" t="s">
        <v>2873</v>
      </c>
      <c r="AB3796" s="28" t="s">
        <v>1684</v>
      </c>
      <c r="AC3796" s="28" t="s">
        <v>2871</v>
      </c>
      <c r="AD3796" s="48" t="s">
        <v>394</v>
      </c>
    </row>
    <row r="3797" spans="1:30" x14ac:dyDescent="0.3">
      <c r="A3797" s="27" t="s">
        <v>7385</v>
      </c>
      <c r="B3797" s="28">
        <v>6</v>
      </c>
      <c r="C3797" s="28" t="s">
        <v>27</v>
      </c>
      <c r="D3797" t="s">
        <v>6378</v>
      </c>
      <c r="E3797" s="28" t="s">
        <v>6379</v>
      </c>
      <c r="F3797" s="28">
        <v>19</v>
      </c>
      <c r="G3797" s="28" t="s">
        <v>184</v>
      </c>
      <c r="H3797" s="28">
        <v>9113</v>
      </c>
      <c r="I3797" s="28" t="s">
        <v>185</v>
      </c>
      <c r="J3797" s="28">
        <v>819</v>
      </c>
      <c r="K3797" s="28" t="s">
        <v>1126</v>
      </c>
      <c r="L3797" s="41">
        <v>649</v>
      </c>
      <c r="M3797" s="44">
        <v>459</v>
      </c>
      <c r="N3797" s="6">
        <v>0.70720000000000005</v>
      </c>
      <c r="O3797">
        <v>0</v>
      </c>
      <c r="P3797" s="29" t="s">
        <v>1127</v>
      </c>
      <c r="Q3797" s="28" t="s">
        <v>187</v>
      </c>
      <c r="R3797" s="28" t="s">
        <v>188</v>
      </c>
      <c r="S3797" s="28" t="s">
        <v>1128</v>
      </c>
      <c r="T3797" s="28" t="s">
        <v>7604</v>
      </c>
      <c r="U3797" s="28" t="s">
        <v>7605</v>
      </c>
      <c r="V3797" s="28" t="s">
        <v>7606</v>
      </c>
      <c r="W3797" s="30">
        <v>45658</v>
      </c>
      <c r="X3797" s="30">
        <v>46022</v>
      </c>
      <c r="Y3797" s="28">
        <v>2025</v>
      </c>
      <c r="Z3797" s="28" t="s">
        <v>186</v>
      </c>
      <c r="AA3797" s="28" t="s">
        <v>2637</v>
      </c>
      <c r="AB3797" s="28" t="s">
        <v>4352</v>
      </c>
      <c r="AC3797" s="28" t="s">
        <v>3591</v>
      </c>
      <c r="AD3797" s="48" t="s">
        <v>3592</v>
      </c>
    </row>
    <row r="3798" spans="1:30" x14ac:dyDescent="0.3">
      <c r="A3798" s="27" t="s">
        <v>7385</v>
      </c>
      <c r="B3798" s="28">
        <v>6</v>
      </c>
      <c r="C3798" s="28" t="s">
        <v>27</v>
      </c>
      <c r="D3798" t="s">
        <v>6378</v>
      </c>
      <c r="E3798" s="28" t="s">
        <v>6379</v>
      </c>
      <c r="F3798" s="28">
        <v>20</v>
      </c>
      <c r="G3798" s="28" t="s">
        <v>376</v>
      </c>
      <c r="H3798" s="28">
        <v>9114</v>
      </c>
      <c r="I3798" s="28" t="s">
        <v>377</v>
      </c>
      <c r="J3798" s="28">
        <v>819</v>
      </c>
      <c r="K3798" s="28" t="s">
        <v>1126</v>
      </c>
      <c r="L3798" s="41">
        <v>440</v>
      </c>
      <c r="M3798" s="44">
        <v>423</v>
      </c>
      <c r="N3798" s="6">
        <v>0.96140000000000003</v>
      </c>
      <c r="O3798">
        <v>0</v>
      </c>
      <c r="P3798" s="29" t="s">
        <v>1127</v>
      </c>
      <c r="Q3798" s="28" t="s">
        <v>381</v>
      </c>
      <c r="R3798" s="28" t="s">
        <v>382</v>
      </c>
      <c r="S3798" s="28" t="s">
        <v>1128</v>
      </c>
      <c r="T3798" s="28" t="s">
        <v>7655</v>
      </c>
      <c r="U3798" s="28" t="s">
        <v>7656</v>
      </c>
      <c r="V3798" s="28" t="s">
        <v>7657</v>
      </c>
      <c r="W3798" s="30">
        <v>45658</v>
      </c>
      <c r="X3798" s="30">
        <v>46022</v>
      </c>
      <c r="Y3798" s="28">
        <v>2025</v>
      </c>
      <c r="Z3798" s="28" t="s">
        <v>3001</v>
      </c>
      <c r="AA3798" s="28" t="s">
        <v>1187</v>
      </c>
      <c r="AB3798" s="28" t="s">
        <v>3774</v>
      </c>
      <c r="AC3798" s="28" t="s">
        <v>3775</v>
      </c>
      <c r="AD3798" s="48" t="s">
        <v>4813</v>
      </c>
    </row>
    <row r="3799" spans="1:30" x14ac:dyDescent="0.3">
      <c r="A3799" s="27" t="s">
        <v>7385</v>
      </c>
      <c r="B3799" s="28">
        <v>6</v>
      </c>
      <c r="C3799" s="28" t="s">
        <v>27</v>
      </c>
      <c r="D3799" t="s">
        <v>6378</v>
      </c>
      <c r="E3799" s="28" t="s">
        <v>6379</v>
      </c>
      <c r="F3799" s="28">
        <v>23</v>
      </c>
      <c r="G3799" s="28" t="s">
        <v>268</v>
      </c>
      <c r="H3799" s="28">
        <v>9115</v>
      </c>
      <c r="I3799" s="28" t="s">
        <v>1317</v>
      </c>
      <c r="J3799" s="28">
        <v>819</v>
      </c>
      <c r="K3799" s="28" t="s">
        <v>1126</v>
      </c>
      <c r="L3799" s="41">
        <v>2176</v>
      </c>
      <c r="M3799" s="44">
        <v>2477</v>
      </c>
      <c r="N3799" s="6">
        <v>1.1383000000000001</v>
      </c>
      <c r="O3799">
        <v>0</v>
      </c>
      <c r="P3799" s="29" t="s">
        <v>1127</v>
      </c>
      <c r="Q3799" s="28" t="s">
        <v>272</v>
      </c>
      <c r="R3799" s="28" t="s">
        <v>1318</v>
      </c>
      <c r="S3799" s="28" t="s">
        <v>1128</v>
      </c>
      <c r="T3799" s="28" t="s">
        <v>7658</v>
      </c>
      <c r="U3799" s="28" t="s">
        <v>7659</v>
      </c>
      <c r="V3799" s="28" t="s">
        <v>7660</v>
      </c>
      <c r="W3799" s="30">
        <v>45658</v>
      </c>
      <c r="X3799" s="30">
        <v>46022</v>
      </c>
      <c r="Y3799" s="28">
        <v>2025</v>
      </c>
      <c r="Z3799" s="28" t="s">
        <v>2245</v>
      </c>
      <c r="AA3799" s="28" t="s">
        <v>1667</v>
      </c>
      <c r="AB3799" s="28" t="s">
        <v>3014</v>
      </c>
      <c r="AC3799" s="28" t="s">
        <v>3015</v>
      </c>
      <c r="AD3799" s="48" t="s">
        <v>1865</v>
      </c>
    </row>
    <row r="3800" spans="1:30" x14ac:dyDescent="0.3">
      <c r="A3800" s="27" t="s">
        <v>7385</v>
      </c>
      <c r="B3800" s="28">
        <v>6</v>
      </c>
      <c r="C3800" s="28" t="s">
        <v>27</v>
      </c>
      <c r="D3800" t="s">
        <v>6378</v>
      </c>
      <c r="E3800" s="28" t="s">
        <v>6379</v>
      </c>
      <c r="F3800" s="28">
        <v>41</v>
      </c>
      <c r="G3800" s="28" t="s">
        <v>124</v>
      </c>
      <c r="H3800" s="28">
        <v>9116</v>
      </c>
      <c r="I3800" s="28" t="s">
        <v>161</v>
      </c>
      <c r="J3800" s="28">
        <v>819</v>
      </c>
      <c r="K3800" s="28" t="s">
        <v>1126</v>
      </c>
      <c r="L3800" s="41">
        <v>478</v>
      </c>
      <c r="M3800" s="44">
        <v>458</v>
      </c>
      <c r="N3800" s="6">
        <v>0.95820000000000005</v>
      </c>
      <c r="O3800">
        <v>0</v>
      </c>
      <c r="P3800" s="29" t="s">
        <v>1127</v>
      </c>
      <c r="Q3800" s="28" t="s">
        <v>129</v>
      </c>
      <c r="R3800" s="28" t="s">
        <v>164</v>
      </c>
      <c r="S3800" s="28" t="s">
        <v>1128</v>
      </c>
      <c r="T3800" s="28" t="s">
        <v>7534</v>
      </c>
      <c r="U3800" s="28" t="s">
        <v>7535</v>
      </c>
      <c r="V3800" s="28" t="s">
        <v>7536</v>
      </c>
      <c r="W3800" s="30">
        <v>45658</v>
      </c>
      <c r="X3800" s="30">
        <v>46022</v>
      </c>
      <c r="Y3800" s="28">
        <v>2025</v>
      </c>
      <c r="Z3800" s="28" t="s">
        <v>3595</v>
      </c>
      <c r="AA3800" s="28" t="s">
        <v>3596</v>
      </c>
      <c r="AB3800" s="28" t="s">
        <v>3597</v>
      </c>
      <c r="AC3800" s="28" t="s">
        <v>1152</v>
      </c>
      <c r="AD3800" s="48" t="s">
        <v>1153</v>
      </c>
    </row>
    <row r="3801" spans="1:30" x14ac:dyDescent="0.3">
      <c r="A3801" s="27" t="s">
        <v>7385</v>
      </c>
      <c r="B3801" s="28">
        <v>6</v>
      </c>
      <c r="C3801" s="28" t="s">
        <v>27</v>
      </c>
      <c r="D3801" t="s">
        <v>6378</v>
      </c>
      <c r="E3801" s="28" t="s">
        <v>6379</v>
      </c>
      <c r="F3801" s="28">
        <v>50</v>
      </c>
      <c r="G3801" s="28" t="s">
        <v>416</v>
      </c>
      <c r="H3801" s="28">
        <v>9117</v>
      </c>
      <c r="I3801" s="28" t="s">
        <v>417</v>
      </c>
      <c r="J3801" s="28">
        <v>819</v>
      </c>
      <c r="K3801" s="28" t="s">
        <v>1126</v>
      </c>
      <c r="L3801" s="41">
        <v>1150</v>
      </c>
      <c r="M3801" s="44">
        <v>850</v>
      </c>
      <c r="N3801" s="6">
        <v>0.73909999999999998</v>
      </c>
      <c r="O3801">
        <v>0</v>
      </c>
      <c r="P3801" s="29" t="s">
        <v>1127</v>
      </c>
      <c r="Q3801" s="28" t="s">
        <v>418</v>
      </c>
      <c r="R3801" s="28" t="s">
        <v>419</v>
      </c>
      <c r="S3801" s="28" t="s">
        <v>1128</v>
      </c>
      <c r="T3801" s="28" t="s">
        <v>7661</v>
      </c>
      <c r="U3801" s="28" t="s">
        <v>7662</v>
      </c>
      <c r="V3801" s="28" t="s">
        <v>7663</v>
      </c>
      <c r="W3801" s="30">
        <v>45658</v>
      </c>
      <c r="X3801" s="30">
        <v>46022</v>
      </c>
      <c r="Y3801" s="28">
        <v>2025</v>
      </c>
      <c r="Z3801" s="28" t="s">
        <v>3885</v>
      </c>
      <c r="AA3801" s="28" t="s">
        <v>3778</v>
      </c>
      <c r="AB3801" s="28" t="s">
        <v>1274</v>
      </c>
      <c r="AC3801" s="28" t="s">
        <v>1275</v>
      </c>
      <c r="AD3801" s="48" t="s">
        <v>1902</v>
      </c>
    </row>
    <row r="3802" spans="1:30" x14ac:dyDescent="0.3">
      <c r="A3802" s="27" t="s">
        <v>7385</v>
      </c>
      <c r="B3802" s="28">
        <v>6</v>
      </c>
      <c r="C3802" s="28" t="s">
        <v>27</v>
      </c>
      <c r="D3802" t="s">
        <v>6378</v>
      </c>
      <c r="E3802" s="28" t="s">
        <v>6379</v>
      </c>
      <c r="F3802" s="28">
        <v>47</v>
      </c>
      <c r="G3802" s="28" t="s">
        <v>55</v>
      </c>
      <c r="H3802" s="28">
        <v>9118</v>
      </c>
      <c r="I3802" s="28" t="s">
        <v>56</v>
      </c>
      <c r="J3802" s="28">
        <v>819</v>
      </c>
      <c r="K3802" s="28" t="s">
        <v>1126</v>
      </c>
      <c r="L3802" s="41">
        <v>1153</v>
      </c>
      <c r="M3802" s="44">
        <v>1767</v>
      </c>
      <c r="N3802" s="6">
        <v>1.5325</v>
      </c>
      <c r="O3802">
        <v>0</v>
      </c>
      <c r="P3802" s="29" t="s">
        <v>1127</v>
      </c>
      <c r="Q3802" s="28" t="s">
        <v>58</v>
      </c>
      <c r="R3802" s="28" t="s">
        <v>59</v>
      </c>
      <c r="S3802" s="28" t="s">
        <v>1128</v>
      </c>
      <c r="T3802" s="28" t="s">
        <v>7622</v>
      </c>
      <c r="U3802" s="28" t="s">
        <v>7623</v>
      </c>
      <c r="V3802" s="28" t="s">
        <v>7624</v>
      </c>
      <c r="W3802" s="30">
        <v>45658</v>
      </c>
      <c r="X3802" s="30">
        <v>46022</v>
      </c>
      <c r="Y3802" s="28">
        <v>2025</v>
      </c>
      <c r="Z3802" s="28" t="s">
        <v>4353</v>
      </c>
      <c r="AA3802" s="28" t="s">
        <v>3599</v>
      </c>
      <c r="AB3802" s="28" t="s">
        <v>3600</v>
      </c>
      <c r="AC3802" s="28" t="s">
        <v>1134</v>
      </c>
      <c r="AD3802" s="48" t="s">
        <v>3601</v>
      </c>
    </row>
    <row r="3803" spans="1:30" x14ac:dyDescent="0.3">
      <c r="A3803" s="27" t="s">
        <v>7385</v>
      </c>
      <c r="B3803" s="28">
        <v>6</v>
      </c>
      <c r="C3803" s="28" t="s">
        <v>27</v>
      </c>
      <c r="D3803" t="s">
        <v>6378</v>
      </c>
      <c r="E3803" s="28" t="s">
        <v>6379</v>
      </c>
      <c r="F3803" s="28">
        <v>54</v>
      </c>
      <c r="G3803" s="28" t="s">
        <v>134</v>
      </c>
      <c r="H3803" s="28">
        <v>9119</v>
      </c>
      <c r="I3803" s="28" t="s">
        <v>294</v>
      </c>
      <c r="J3803" s="28">
        <v>819</v>
      </c>
      <c r="K3803" s="28" t="s">
        <v>1126</v>
      </c>
      <c r="L3803" s="41">
        <v>528</v>
      </c>
      <c r="M3803" s="44">
        <v>867</v>
      </c>
      <c r="N3803" s="6">
        <v>1.6419999999999999</v>
      </c>
      <c r="O3803">
        <v>0</v>
      </c>
      <c r="P3803" s="29" t="s">
        <v>1127</v>
      </c>
      <c r="Q3803" s="28" t="s">
        <v>136</v>
      </c>
      <c r="R3803" s="28" t="s">
        <v>295</v>
      </c>
      <c r="S3803" s="28" t="s">
        <v>1128</v>
      </c>
      <c r="T3803" s="28" t="s">
        <v>7664</v>
      </c>
      <c r="U3803" s="28" t="s">
        <v>7665</v>
      </c>
      <c r="V3803" s="28" t="s">
        <v>7666</v>
      </c>
      <c r="W3803" s="30">
        <v>45658</v>
      </c>
      <c r="X3803" s="30">
        <v>46022</v>
      </c>
      <c r="Y3803" s="28">
        <v>2025</v>
      </c>
      <c r="Z3803" s="28" t="s">
        <v>2640</v>
      </c>
      <c r="AA3803" s="28" t="s">
        <v>3062</v>
      </c>
      <c r="AB3803" s="28" t="s">
        <v>3063</v>
      </c>
      <c r="AC3803" s="28" t="s">
        <v>2643</v>
      </c>
      <c r="AD3803" s="48" t="s">
        <v>1955</v>
      </c>
    </row>
    <row r="3804" spans="1:30" x14ac:dyDescent="0.3">
      <c r="A3804" s="27" t="s">
        <v>7385</v>
      </c>
      <c r="B3804" s="28">
        <v>6</v>
      </c>
      <c r="C3804" s="28" t="s">
        <v>27</v>
      </c>
      <c r="D3804" t="s">
        <v>6378</v>
      </c>
      <c r="E3804" s="28" t="s">
        <v>6379</v>
      </c>
      <c r="F3804" s="28">
        <v>63</v>
      </c>
      <c r="G3804" s="28" t="s">
        <v>251</v>
      </c>
      <c r="H3804" s="28">
        <v>9120</v>
      </c>
      <c r="I3804" s="28" t="s">
        <v>255</v>
      </c>
      <c r="J3804" s="28">
        <v>819</v>
      </c>
      <c r="K3804" s="28" t="s">
        <v>1126</v>
      </c>
      <c r="L3804" s="41">
        <v>471</v>
      </c>
      <c r="M3804" s="44">
        <v>218</v>
      </c>
      <c r="N3804" s="6">
        <v>0.46279999999999999</v>
      </c>
      <c r="O3804">
        <v>0</v>
      </c>
      <c r="P3804" s="29" t="s">
        <v>1127</v>
      </c>
      <c r="Q3804" s="28" t="s">
        <v>253</v>
      </c>
      <c r="R3804" s="28" t="s">
        <v>257</v>
      </c>
      <c r="S3804" s="28" t="s">
        <v>1128</v>
      </c>
      <c r="T3804" s="28" t="s">
        <v>7667</v>
      </c>
      <c r="U3804" s="28" t="s">
        <v>7668</v>
      </c>
      <c r="V3804" s="28" t="s">
        <v>7669</v>
      </c>
      <c r="W3804" s="30">
        <v>45658</v>
      </c>
      <c r="X3804" s="30">
        <v>46022</v>
      </c>
      <c r="Y3804" s="28">
        <v>2025</v>
      </c>
      <c r="Z3804" s="28" t="s">
        <v>1252</v>
      </c>
      <c r="AA3804" s="28" t="s">
        <v>1253</v>
      </c>
      <c r="AB3804" s="28" t="s">
        <v>1254</v>
      </c>
      <c r="AC3804" s="28" t="s">
        <v>1255</v>
      </c>
      <c r="AD3804" s="48" t="s">
        <v>1256</v>
      </c>
    </row>
    <row r="3805" spans="1:30" x14ac:dyDescent="0.3">
      <c r="A3805" s="27" t="s">
        <v>7385</v>
      </c>
      <c r="B3805" s="28">
        <v>6</v>
      </c>
      <c r="C3805" s="28" t="s">
        <v>27</v>
      </c>
      <c r="D3805" t="s">
        <v>6378</v>
      </c>
      <c r="E3805" s="28" t="s">
        <v>6379</v>
      </c>
      <c r="F3805" s="28">
        <v>66</v>
      </c>
      <c r="G3805" s="28" t="s">
        <v>60</v>
      </c>
      <c r="H3805" s="28">
        <v>9121</v>
      </c>
      <c r="I3805" s="28" t="s">
        <v>61</v>
      </c>
      <c r="J3805" s="28">
        <v>819</v>
      </c>
      <c r="K3805" s="28" t="s">
        <v>1126</v>
      </c>
      <c r="L3805" s="41">
        <v>783</v>
      </c>
      <c r="M3805" s="44">
        <v>692</v>
      </c>
      <c r="N3805" s="6">
        <v>0.88380000000000003</v>
      </c>
      <c r="O3805">
        <v>0</v>
      </c>
      <c r="P3805" s="29" t="s">
        <v>1127</v>
      </c>
      <c r="Q3805" s="28" t="s">
        <v>62</v>
      </c>
      <c r="R3805" s="28" t="s">
        <v>63</v>
      </c>
      <c r="S3805" s="28" t="s">
        <v>1128</v>
      </c>
      <c r="T3805" s="28" t="s">
        <v>7723</v>
      </c>
      <c r="U3805" s="28" t="s">
        <v>7724</v>
      </c>
      <c r="V3805" s="28" t="s">
        <v>7725</v>
      </c>
      <c r="W3805" s="30">
        <v>45658</v>
      </c>
      <c r="X3805" s="30">
        <v>46022</v>
      </c>
      <c r="Y3805" s="28">
        <v>2025</v>
      </c>
      <c r="Z3805" s="28" t="s">
        <v>3779</v>
      </c>
      <c r="AA3805" s="28" t="s">
        <v>3780</v>
      </c>
      <c r="AB3805" s="28" t="s">
        <v>4354</v>
      </c>
      <c r="AC3805" s="28" t="s">
        <v>3605</v>
      </c>
      <c r="AD3805" s="48" t="s">
        <v>4355</v>
      </c>
    </row>
    <row r="3806" spans="1:30" x14ac:dyDescent="0.3">
      <c r="A3806" s="27" t="s">
        <v>7385</v>
      </c>
      <c r="B3806" s="28">
        <v>6</v>
      </c>
      <c r="C3806" s="28" t="s">
        <v>27</v>
      </c>
      <c r="D3806" t="s">
        <v>6378</v>
      </c>
      <c r="E3806" s="28" t="s">
        <v>6379</v>
      </c>
      <c r="F3806" s="28">
        <v>68</v>
      </c>
      <c r="G3806" s="28" t="s">
        <v>333</v>
      </c>
      <c r="H3806" s="28">
        <v>9122</v>
      </c>
      <c r="I3806" s="28" t="s">
        <v>353</v>
      </c>
      <c r="J3806" s="28">
        <v>819</v>
      </c>
      <c r="K3806" s="28" t="s">
        <v>1126</v>
      </c>
      <c r="L3806" s="41">
        <v>810</v>
      </c>
      <c r="M3806" s="44">
        <v>872</v>
      </c>
      <c r="N3806" s="6">
        <v>1.0765</v>
      </c>
      <c r="O3806">
        <v>0</v>
      </c>
      <c r="P3806" s="29" t="s">
        <v>1127</v>
      </c>
      <c r="Q3806" s="28" t="s">
        <v>335</v>
      </c>
      <c r="R3806" s="28" t="s">
        <v>354</v>
      </c>
      <c r="S3806" s="28" t="s">
        <v>1128</v>
      </c>
      <c r="T3806" s="28" t="s">
        <v>7510</v>
      </c>
      <c r="U3806" s="28" t="s">
        <v>7511</v>
      </c>
      <c r="V3806" s="28" t="s">
        <v>7512</v>
      </c>
      <c r="W3806" s="30">
        <v>45658</v>
      </c>
      <c r="X3806" s="30">
        <v>46022</v>
      </c>
      <c r="Y3806" s="28">
        <v>2025</v>
      </c>
      <c r="Z3806" s="28" t="s">
        <v>4356</v>
      </c>
      <c r="AA3806" s="28" t="s">
        <v>4357</v>
      </c>
      <c r="AB3806" s="28" t="s">
        <v>4358</v>
      </c>
      <c r="AC3806" s="28" t="s">
        <v>3610</v>
      </c>
      <c r="AD3806" s="48" t="s">
        <v>4359</v>
      </c>
    </row>
    <row r="3807" spans="1:30" x14ac:dyDescent="0.3">
      <c r="A3807" s="27" t="s">
        <v>7385</v>
      </c>
      <c r="B3807" s="28">
        <v>6</v>
      </c>
      <c r="C3807" s="28" t="s">
        <v>27</v>
      </c>
      <c r="D3807" t="s">
        <v>6378</v>
      </c>
      <c r="E3807" s="28" t="s">
        <v>6379</v>
      </c>
      <c r="F3807" s="28">
        <v>73</v>
      </c>
      <c r="G3807" s="28" t="s">
        <v>367</v>
      </c>
      <c r="H3807" s="28">
        <v>9123</v>
      </c>
      <c r="I3807" s="28" t="s">
        <v>372</v>
      </c>
      <c r="J3807" s="28">
        <v>819</v>
      </c>
      <c r="K3807" s="28" t="s">
        <v>1126</v>
      </c>
      <c r="L3807" s="41">
        <v>420</v>
      </c>
      <c r="M3807" s="44">
        <v>757</v>
      </c>
      <c r="N3807" s="6">
        <v>1.8024</v>
      </c>
      <c r="O3807">
        <v>0</v>
      </c>
      <c r="P3807" s="29" t="s">
        <v>1127</v>
      </c>
      <c r="Q3807" s="28" t="s">
        <v>370</v>
      </c>
      <c r="R3807" s="28" t="s">
        <v>373</v>
      </c>
      <c r="S3807" s="28" t="s">
        <v>1128</v>
      </c>
      <c r="T3807" s="28" t="s">
        <v>7729</v>
      </c>
      <c r="U3807" s="28" t="s">
        <v>7730</v>
      </c>
      <c r="V3807" s="28" t="s">
        <v>7731</v>
      </c>
      <c r="W3807" s="30">
        <v>45658</v>
      </c>
      <c r="X3807" s="30">
        <v>46022</v>
      </c>
      <c r="Y3807" s="28">
        <v>2025</v>
      </c>
      <c r="Z3807" s="28" t="s">
        <v>4360</v>
      </c>
      <c r="AA3807" s="28" t="s">
        <v>3613</v>
      </c>
      <c r="AB3807" s="28" t="s">
        <v>3614</v>
      </c>
      <c r="AC3807" s="28" t="s">
        <v>1184</v>
      </c>
      <c r="AD3807" s="48" t="s">
        <v>1185</v>
      </c>
    </row>
    <row r="3808" spans="1:30" x14ac:dyDescent="0.3">
      <c r="A3808" s="27" t="s">
        <v>7385</v>
      </c>
      <c r="B3808" s="28">
        <v>6</v>
      </c>
      <c r="C3808" s="28" t="s">
        <v>27</v>
      </c>
      <c r="D3808" t="s">
        <v>6378</v>
      </c>
      <c r="E3808" s="28" t="s">
        <v>6379</v>
      </c>
      <c r="F3808" s="28">
        <v>76</v>
      </c>
      <c r="G3808" s="28" t="s">
        <v>296</v>
      </c>
      <c r="H3808" s="28">
        <v>9124</v>
      </c>
      <c r="I3808" s="28" t="s">
        <v>300</v>
      </c>
      <c r="J3808" s="28">
        <v>819</v>
      </c>
      <c r="K3808" s="28" t="s">
        <v>1126</v>
      </c>
      <c r="L3808" s="41">
        <v>680</v>
      </c>
      <c r="M3808" s="44">
        <v>730</v>
      </c>
      <c r="N3808" s="6">
        <v>1.0734999999999999</v>
      </c>
      <c r="O3808">
        <v>0</v>
      </c>
      <c r="P3808" s="29" t="s">
        <v>1127</v>
      </c>
      <c r="Q3808" s="28" t="s">
        <v>298</v>
      </c>
      <c r="R3808" s="28" t="s">
        <v>302</v>
      </c>
      <c r="S3808" s="28" t="s">
        <v>1128</v>
      </c>
      <c r="T3808" s="28" t="s">
        <v>7480</v>
      </c>
      <c r="U3808" s="28" t="s">
        <v>7481</v>
      </c>
      <c r="V3808" s="28" t="s">
        <v>7482</v>
      </c>
      <c r="W3808" s="30">
        <v>45658</v>
      </c>
      <c r="X3808" s="30">
        <v>46022</v>
      </c>
      <c r="Y3808" s="28">
        <v>2025</v>
      </c>
      <c r="Z3808" s="28" t="s">
        <v>2336</v>
      </c>
      <c r="AA3808" s="28" t="s">
        <v>2337</v>
      </c>
      <c r="AB3808" s="28" t="s">
        <v>3871</v>
      </c>
      <c r="AC3808" s="28" t="s">
        <v>3872</v>
      </c>
      <c r="AD3808" s="48" t="s">
        <v>1166</v>
      </c>
    </row>
    <row r="3809" spans="1:30" x14ac:dyDescent="0.3">
      <c r="A3809" s="27" t="s">
        <v>7385</v>
      </c>
      <c r="B3809" s="28">
        <v>6</v>
      </c>
      <c r="C3809" s="28" t="s">
        <v>27</v>
      </c>
      <c r="D3809" t="s">
        <v>6378</v>
      </c>
      <c r="E3809" s="28" t="s">
        <v>6379</v>
      </c>
      <c r="F3809" s="28">
        <v>76</v>
      </c>
      <c r="G3809" s="28" t="s">
        <v>296</v>
      </c>
      <c r="H3809" s="28">
        <v>9125</v>
      </c>
      <c r="I3809" s="28" t="s">
        <v>318</v>
      </c>
      <c r="J3809" s="28">
        <v>819</v>
      </c>
      <c r="K3809" s="28" t="s">
        <v>1126</v>
      </c>
      <c r="L3809" s="41">
        <v>557</v>
      </c>
      <c r="M3809" s="44">
        <v>535</v>
      </c>
      <c r="N3809" s="6">
        <v>0.96050000000000002</v>
      </c>
      <c r="O3809">
        <v>0</v>
      </c>
      <c r="P3809" s="29" t="s">
        <v>1127</v>
      </c>
      <c r="Q3809" s="28" t="s">
        <v>298</v>
      </c>
      <c r="R3809" s="28" t="s">
        <v>320</v>
      </c>
      <c r="S3809" s="28" t="s">
        <v>1128</v>
      </c>
      <c r="T3809" s="28" t="s">
        <v>7483</v>
      </c>
      <c r="U3809" s="28" t="s">
        <v>7484</v>
      </c>
      <c r="V3809" s="28" t="s">
        <v>7485</v>
      </c>
      <c r="W3809" s="30">
        <v>45658</v>
      </c>
      <c r="X3809" s="30">
        <v>46022</v>
      </c>
      <c r="Y3809" s="28">
        <v>2025</v>
      </c>
      <c r="Z3809" s="28" t="s">
        <v>1102</v>
      </c>
      <c r="AA3809" s="28" t="s">
        <v>4478</v>
      </c>
      <c r="AB3809" s="28" t="s">
        <v>2334</v>
      </c>
      <c r="AC3809" s="28" t="s">
        <v>3617</v>
      </c>
      <c r="AD3809" s="48" t="s">
        <v>1171</v>
      </c>
    </row>
    <row r="3810" spans="1:30" x14ac:dyDescent="0.3">
      <c r="A3810" s="27" t="s">
        <v>7385</v>
      </c>
      <c r="B3810" s="28">
        <v>6</v>
      </c>
      <c r="C3810" s="28" t="s">
        <v>27</v>
      </c>
      <c r="D3810" t="s">
        <v>6378</v>
      </c>
      <c r="E3810" s="28" t="s">
        <v>6379</v>
      </c>
      <c r="F3810" s="28">
        <v>76</v>
      </c>
      <c r="G3810" s="28" t="s">
        <v>296</v>
      </c>
      <c r="H3810" s="28">
        <v>9126</v>
      </c>
      <c r="I3810" s="28" t="s">
        <v>321</v>
      </c>
      <c r="J3810" s="28">
        <v>819</v>
      </c>
      <c r="K3810" s="28" t="s">
        <v>1126</v>
      </c>
      <c r="L3810" s="41">
        <v>182</v>
      </c>
      <c r="M3810" s="44">
        <v>197</v>
      </c>
      <c r="N3810" s="6">
        <v>1.0824</v>
      </c>
      <c r="O3810">
        <v>0</v>
      </c>
      <c r="P3810" s="29" t="s">
        <v>1127</v>
      </c>
      <c r="Q3810" s="28" t="s">
        <v>298</v>
      </c>
      <c r="R3810" s="28" t="s">
        <v>324</v>
      </c>
      <c r="S3810" s="28" t="s">
        <v>1128</v>
      </c>
      <c r="T3810" s="28" t="s">
        <v>7504</v>
      </c>
      <c r="U3810" s="28" t="s">
        <v>7505</v>
      </c>
      <c r="V3810" s="28" t="s">
        <v>7506</v>
      </c>
      <c r="W3810" s="30">
        <v>45658</v>
      </c>
      <c r="X3810" s="30">
        <v>46022</v>
      </c>
      <c r="Y3810" s="28">
        <v>2025</v>
      </c>
      <c r="Z3810" s="28" t="s">
        <v>3511</v>
      </c>
      <c r="AA3810" s="28" t="s">
        <v>3618</v>
      </c>
      <c r="AB3810" s="28" t="s">
        <v>3619</v>
      </c>
      <c r="AC3810" s="28" t="s">
        <v>1172</v>
      </c>
      <c r="AD3810" s="48" t="s">
        <v>1130</v>
      </c>
    </row>
    <row r="3811" spans="1:30" x14ac:dyDescent="0.3">
      <c r="A3811" s="27" t="s">
        <v>7385</v>
      </c>
      <c r="B3811" s="28">
        <v>6</v>
      </c>
      <c r="C3811" s="28" t="s">
        <v>27</v>
      </c>
      <c r="D3811" t="s">
        <v>6378</v>
      </c>
      <c r="E3811" s="28" t="s">
        <v>6379</v>
      </c>
      <c r="F3811" s="28">
        <v>5</v>
      </c>
      <c r="G3811" s="28" t="s">
        <v>25</v>
      </c>
      <c r="H3811" s="28">
        <v>9127</v>
      </c>
      <c r="I3811" s="28" t="s">
        <v>33</v>
      </c>
      <c r="J3811" s="28">
        <v>819</v>
      </c>
      <c r="K3811" s="28" t="s">
        <v>1126</v>
      </c>
      <c r="L3811" s="41">
        <v>478</v>
      </c>
      <c r="M3811" s="44">
        <v>393</v>
      </c>
      <c r="N3811" s="6">
        <v>0.82220000000000004</v>
      </c>
      <c r="O3811">
        <v>0</v>
      </c>
      <c r="P3811" s="29" t="s">
        <v>1127</v>
      </c>
      <c r="Q3811" s="28" t="s">
        <v>31</v>
      </c>
      <c r="R3811" s="28" t="s">
        <v>35</v>
      </c>
      <c r="S3811" s="28" t="s">
        <v>1128</v>
      </c>
      <c r="T3811" s="28" t="s">
        <v>7389</v>
      </c>
      <c r="U3811" s="28" t="s">
        <v>7390</v>
      </c>
      <c r="V3811" s="28" t="s">
        <v>7391</v>
      </c>
      <c r="W3811" s="30">
        <v>45658</v>
      </c>
      <c r="X3811" s="30">
        <v>46022</v>
      </c>
      <c r="Y3811" s="28">
        <v>2025</v>
      </c>
      <c r="Z3811" s="28" t="s">
        <v>3781</v>
      </c>
      <c r="AA3811" s="28" t="s">
        <v>3782</v>
      </c>
      <c r="AB3811" s="28" t="s">
        <v>1757</v>
      </c>
      <c r="AC3811" s="28" t="s">
        <v>4814</v>
      </c>
      <c r="AD3811" s="48" t="s">
        <v>1130</v>
      </c>
    </row>
    <row r="3812" spans="1:30" x14ac:dyDescent="0.3">
      <c r="A3812" s="27" t="s">
        <v>7385</v>
      </c>
      <c r="B3812" s="28">
        <v>6</v>
      </c>
      <c r="C3812" s="28" t="s">
        <v>27</v>
      </c>
      <c r="D3812" t="s">
        <v>6378</v>
      </c>
      <c r="E3812" s="28" t="s">
        <v>6379</v>
      </c>
      <c r="F3812" s="28">
        <v>5</v>
      </c>
      <c r="G3812" s="28" t="s">
        <v>25</v>
      </c>
      <c r="H3812" s="28">
        <v>9201</v>
      </c>
      <c r="I3812" s="28" t="s">
        <v>36</v>
      </c>
      <c r="J3812" s="28">
        <v>819</v>
      </c>
      <c r="K3812" s="28" t="s">
        <v>1126</v>
      </c>
      <c r="L3812" s="41">
        <v>21</v>
      </c>
      <c r="M3812" s="44">
        <v>60</v>
      </c>
      <c r="N3812" s="6">
        <v>2.8571</v>
      </c>
      <c r="O3812">
        <v>0</v>
      </c>
      <c r="P3812" s="29" t="s">
        <v>1127</v>
      </c>
      <c r="Q3812" s="28" t="s">
        <v>31</v>
      </c>
      <c r="R3812" s="28" t="s">
        <v>38</v>
      </c>
      <c r="S3812" s="28" t="s">
        <v>1128</v>
      </c>
      <c r="T3812" s="28" t="s">
        <v>7392</v>
      </c>
      <c r="U3812" s="28" t="s">
        <v>7393</v>
      </c>
      <c r="V3812" s="28" t="s">
        <v>7394</v>
      </c>
      <c r="W3812" s="30">
        <v>45658</v>
      </c>
      <c r="X3812" s="30">
        <v>46022</v>
      </c>
      <c r="Y3812" s="28">
        <v>2025</v>
      </c>
      <c r="Z3812" s="28" t="s">
        <v>1915</v>
      </c>
      <c r="AA3812" s="28" t="s">
        <v>37</v>
      </c>
      <c r="AB3812" s="28" t="s">
        <v>1916</v>
      </c>
      <c r="AC3812" s="28" t="s">
        <v>1227</v>
      </c>
      <c r="AD3812" s="48" t="s">
        <v>1228</v>
      </c>
    </row>
    <row r="3813" spans="1:30" x14ac:dyDescent="0.3">
      <c r="A3813" s="27" t="s">
        <v>7385</v>
      </c>
      <c r="B3813" s="28">
        <v>6</v>
      </c>
      <c r="C3813" s="28" t="s">
        <v>27</v>
      </c>
      <c r="D3813" t="s">
        <v>6378</v>
      </c>
      <c r="E3813" s="28" t="s">
        <v>6379</v>
      </c>
      <c r="F3813" s="28">
        <v>5</v>
      </c>
      <c r="G3813" s="28" t="s">
        <v>25</v>
      </c>
      <c r="H3813" s="28">
        <v>9203</v>
      </c>
      <c r="I3813" s="28" t="s">
        <v>43</v>
      </c>
      <c r="J3813" s="28">
        <v>819</v>
      </c>
      <c r="K3813" s="28" t="s">
        <v>1126</v>
      </c>
      <c r="L3813" s="41">
        <v>120</v>
      </c>
      <c r="M3813" s="44">
        <v>291</v>
      </c>
      <c r="N3813" s="6">
        <v>2.4249999999999998</v>
      </c>
      <c r="O3813">
        <v>0</v>
      </c>
      <c r="P3813" s="29" t="s">
        <v>1127</v>
      </c>
      <c r="Q3813" s="28" t="s">
        <v>31</v>
      </c>
      <c r="R3813" s="28" t="s">
        <v>46</v>
      </c>
      <c r="S3813" s="28" t="s">
        <v>1128</v>
      </c>
      <c r="T3813" s="28" t="s">
        <v>7398</v>
      </c>
      <c r="U3813" s="28" t="s">
        <v>7399</v>
      </c>
      <c r="V3813" s="28" t="s">
        <v>7400</v>
      </c>
      <c r="W3813" s="30">
        <v>45658</v>
      </c>
      <c r="X3813" s="30">
        <v>46022</v>
      </c>
      <c r="Y3813" s="28">
        <v>2025</v>
      </c>
      <c r="Z3813" s="28" t="s">
        <v>4815</v>
      </c>
      <c r="AA3813" s="28" t="s">
        <v>4816</v>
      </c>
      <c r="AB3813" s="28" t="s">
        <v>3833</v>
      </c>
      <c r="AC3813" s="28" t="s">
        <v>4817</v>
      </c>
      <c r="AD3813" s="48" t="s">
        <v>1903</v>
      </c>
    </row>
    <row r="3814" spans="1:30" x14ac:dyDescent="0.3">
      <c r="A3814" s="27" t="s">
        <v>7385</v>
      </c>
      <c r="B3814" s="28">
        <v>6</v>
      </c>
      <c r="C3814" s="28" t="s">
        <v>27</v>
      </c>
      <c r="D3814" t="s">
        <v>6378</v>
      </c>
      <c r="E3814" s="28" t="s">
        <v>6379</v>
      </c>
      <c r="F3814" s="28">
        <v>5</v>
      </c>
      <c r="G3814" s="28" t="s">
        <v>25</v>
      </c>
      <c r="H3814" s="28">
        <v>9204</v>
      </c>
      <c r="I3814" s="28" t="s">
        <v>47</v>
      </c>
      <c r="J3814" s="28">
        <v>819</v>
      </c>
      <c r="K3814" s="28" t="s">
        <v>1126</v>
      </c>
      <c r="L3814" s="41">
        <v>292</v>
      </c>
      <c r="M3814" s="44">
        <v>413</v>
      </c>
      <c r="N3814" s="6">
        <v>1.4144000000000001</v>
      </c>
      <c r="O3814">
        <v>0</v>
      </c>
      <c r="P3814" s="29" t="s">
        <v>1127</v>
      </c>
      <c r="Q3814" s="28" t="s">
        <v>31</v>
      </c>
      <c r="R3814" s="28" t="s">
        <v>49</v>
      </c>
      <c r="S3814" s="28" t="s">
        <v>1128</v>
      </c>
      <c r="T3814" s="28" t="s">
        <v>7401</v>
      </c>
      <c r="U3814" s="28" t="s">
        <v>7402</v>
      </c>
      <c r="V3814" s="28" t="s">
        <v>7403</v>
      </c>
      <c r="W3814" s="30">
        <v>45658</v>
      </c>
      <c r="X3814" s="30">
        <v>46022</v>
      </c>
      <c r="Y3814" s="28">
        <v>2025</v>
      </c>
      <c r="Z3814" s="28" t="s">
        <v>1924</v>
      </c>
      <c r="AA3814" s="28" t="s">
        <v>1925</v>
      </c>
      <c r="AB3814" s="28" t="s">
        <v>4818</v>
      </c>
      <c r="AC3814" s="28" t="s">
        <v>507</v>
      </c>
      <c r="AD3814" s="48" t="s">
        <v>205</v>
      </c>
    </row>
    <row r="3815" spans="1:30" x14ac:dyDescent="0.3">
      <c r="A3815" s="27" t="s">
        <v>7385</v>
      </c>
      <c r="B3815" s="28">
        <v>6</v>
      </c>
      <c r="C3815" s="28" t="s">
        <v>27</v>
      </c>
      <c r="D3815" t="s">
        <v>6378</v>
      </c>
      <c r="E3815" s="28" t="s">
        <v>6379</v>
      </c>
      <c r="F3815" s="28">
        <v>5</v>
      </c>
      <c r="G3815" s="28" t="s">
        <v>25</v>
      </c>
      <c r="H3815" s="28">
        <v>9205</v>
      </c>
      <c r="I3815" s="28" t="s">
        <v>50</v>
      </c>
      <c r="J3815" s="28">
        <v>819</v>
      </c>
      <c r="K3815" s="28" t="s">
        <v>1126</v>
      </c>
      <c r="L3815" s="41">
        <v>696</v>
      </c>
      <c r="M3815" s="44">
        <v>114</v>
      </c>
      <c r="N3815" s="6">
        <v>0.1638</v>
      </c>
      <c r="O3815">
        <v>0</v>
      </c>
      <c r="P3815" s="29" t="s">
        <v>1127</v>
      </c>
      <c r="Q3815" s="28" t="s">
        <v>31</v>
      </c>
      <c r="R3815" s="28" t="s">
        <v>54</v>
      </c>
      <c r="S3815" s="28" t="s">
        <v>1128</v>
      </c>
      <c r="T3815" s="28" t="s">
        <v>7404</v>
      </c>
      <c r="U3815" s="28" t="s">
        <v>7405</v>
      </c>
      <c r="V3815" s="28" t="s">
        <v>7406</v>
      </c>
      <c r="W3815" s="30">
        <v>45658</v>
      </c>
      <c r="X3815" s="30">
        <v>46022</v>
      </c>
      <c r="Y3815" s="28">
        <v>2025</v>
      </c>
      <c r="Z3815" s="28" t="s">
        <v>1283</v>
      </c>
      <c r="AA3815" s="28" t="s">
        <v>1284</v>
      </c>
      <c r="AB3815" s="28" t="s">
        <v>3620</v>
      </c>
      <c r="AC3815" s="28" t="s">
        <v>1285</v>
      </c>
      <c r="AD3815" s="48" t="s">
        <v>1286</v>
      </c>
    </row>
    <row r="3816" spans="1:30" x14ac:dyDescent="0.3">
      <c r="A3816" s="27" t="s">
        <v>7385</v>
      </c>
      <c r="B3816" s="28">
        <v>6</v>
      </c>
      <c r="C3816" s="28" t="s">
        <v>27</v>
      </c>
      <c r="D3816" t="s">
        <v>6378</v>
      </c>
      <c r="E3816" s="28" t="s">
        <v>6379</v>
      </c>
      <c r="F3816" s="28">
        <v>5</v>
      </c>
      <c r="G3816" s="28" t="s">
        <v>25</v>
      </c>
      <c r="H3816" s="28">
        <v>9206</v>
      </c>
      <c r="I3816" s="28" t="s">
        <v>73</v>
      </c>
      <c r="J3816" s="28">
        <v>819</v>
      </c>
      <c r="K3816" s="28" t="s">
        <v>1126</v>
      </c>
      <c r="L3816" s="41">
        <v>450</v>
      </c>
      <c r="M3816" s="44">
        <v>394</v>
      </c>
      <c r="N3816" s="6">
        <v>0.87560000000000004</v>
      </c>
      <c r="O3816">
        <v>0</v>
      </c>
      <c r="P3816" s="29" t="s">
        <v>1127</v>
      </c>
      <c r="Q3816" s="28" t="s">
        <v>31</v>
      </c>
      <c r="R3816" s="28" t="s">
        <v>74</v>
      </c>
      <c r="S3816" s="28" t="s">
        <v>1128</v>
      </c>
      <c r="T3816" s="28" t="s">
        <v>7407</v>
      </c>
      <c r="U3816" s="28" t="s">
        <v>7408</v>
      </c>
      <c r="V3816" s="28" t="s">
        <v>7409</v>
      </c>
      <c r="W3816" s="30">
        <v>45658</v>
      </c>
      <c r="X3816" s="30">
        <v>46022</v>
      </c>
      <c r="Y3816" s="28">
        <v>2025</v>
      </c>
      <c r="Z3816" s="28" t="s">
        <v>3788</v>
      </c>
      <c r="AA3816" s="28" t="s">
        <v>3789</v>
      </c>
      <c r="AB3816" s="28" t="s">
        <v>3790</v>
      </c>
      <c r="AC3816" s="28" t="s">
        <v>3791</v>
      </c>
      <c r="AD3816" s="48" t="s">
        <v>1903</v>
      </c>
    </row>
    <row r="3817" spans="1:30" x14ac:dyDescent="0.3">
      <c r="A3817" s="27" t="s">
        <v>7385</v>
      </c>
      <c r="B3817" s="28">
        <v>6</v>
      </c>
      <c r="C3817" s="28" t="s">
        <v>27</v>
      </c>
      <c r="D3817" t="s">
        <v>6378</v>
      </c>
      <c r="E3817" s="28" t="s">
        <v>6379</v>
      </c>
      <c r="F3817" s="28">
        <v>8</v>
      </c>
      <c r="G3817" s="28" t="s">
        <v>120</v>
      </c>
      <c r="H3817" s="28">
        <v>9208</v>
      </c>
      <c r="I3817" s="28" t="s">
        <v>138</v>
      </c>
      <c r="J3817" s="28">
        <v>819</v>
      </c>
      <c r="K3817" s="28" t="s">
        <v>1126</v>
      </c>
      <c r="L3817" s="41">
        <v>16</v>
      </c>
      <c r="M3817" s="44">
        <v>104</v>
      </c>
      <c r="N3817" s="6">
        <v>6.5</v>
      </c>
      <c r="O3817">
        <v>0</v>
      </c>
      <c r="P3817" s="29" t="s">
        <v>1127</v>
      </c>
      <c r="Q3817" s="28" t="s">
        <v>122</v>
      </c>
      <c r="R3817" s="28" t="s">
        <v>142</v>
      </c>
      <c r="S3817" s="28" t="s">
        <v>1128</v>
      </c>
      <c r="T3817" s="28" t="s">
        <v>7649</v>
      </c>
      <c r="U3817" s="28" t="s">
        <v>7650</v>
      </c>
      <c r="V3817" s="28" t="s">
        <v>7651</v>
      </c>
      <c r="W3817" s="30">
        <v>45658</v>
      </c>
      <c r="X3817" s="30">
        <v>46022</v>
      </c>
      <c r="Y3817" s="28">
        <v>2025</v>
      </c>
      <c r="Z3817" s="28" t="s">
        <v>139</v>
      </c>
      <c r="AA3817" s="28" t="s">
        <v>140</v>
      </c>
      <c r="AB3817" s="28" t="s">
        <v>2972</v>
      </c>
      <c r="AC3817" s="28" t="s">
        <v>141</v>
      </c>
      <c r="AD3817" s="48" t="s">
        <v>57</v>
      </c>
    </row>
    <row r="3818" spans="1:30" x14ac:dyDescent="0.3">
      <c r="A3818" s="27" t="s">
        <v>7385</v>
      </c>
      <c r="B3818" s="28">
        <v>6</v>
      </c>
      <c r="C3818" s="28" t="s">
        <v>27</v>
      </c>
      <c r="D3818" t="s">
        <v>6378</v>
      </c>
      <c r="E3818" s="28" t="s">
        <v>6379</v>
      </c>
      <c r="F3818" s="28">
        <v>11</v>
      </c>
      <c r="G3818" s="28" t="s">
        <v>149</v>
      </c>
      <c r="H3818" s="28">
        <v>9211</v>
      </c>
      <c r="I3818" s="28" t="s">
        <v>6367</v>
      </c>
      <c r="J3818" s="28">
        <v>819</v>
      </c>
      <c r="K3818" s="28" t="s">
        <v>1126</v>
      </c>
      <c r="L3818" s="41">
        <v>172</v>
      </c>
      <c r="M3818" s="44">
        <v>229</v>
      </c>
      <c r="N3818" s="6">
        <v>1.3313999999999999</v>
      </c>
      <c r="O3818">
        <v>0</v>
      </c>
      <c r="P3818" s="29" t="s">
        <v>1127</v>
      </c>
      <c r="Q3818" s="28" t="s">
        <v>152</v>
      </c>
      <c r="R3818" s="28" t="s">
        <v>6368</v>
      </c>
      <c r="S3818" s="28" t="s">
        <v>1128</v>
      </c>
      <c r="T3818" s="28" t="s">
        <v>7441</v>
      </c>
      <c r="U3818" s="28" t="s">
        <v>7442</v>
      </c>
      <c r="V3818" s="28" t="s">
        <v>7443</v>
      </c>
      <c r="W3818" s="30">
        <v>45658</v>
      </c>
      <c r="X3818" s="30">
        <v>46022</v>
      </c>
      <c r="Y3818" s="28">
        <v>2025</v>
      </c>
      <c r="Z3818" s="28" t="s">
        <v>3625</v>
      </c>
      <c r="AA3818" s="28" t="s">
        <v>1154</v>
      </c>
      <c r="AB3818" s="28" t="s">
        <v>1155</v>
      </c>
      <c r="AC3818" s="28" t="s">
        <v>1156</v>
      </c>
      <c r="AD3818" s="48" t="s">
        <v>1157</v>
      </c>
    </row>
    <row r="3819" spans="1:30" x14ac:dyDescent="0.3">
      <c r="A3819" s="27" t="s">
        <v>7385</v>
      </c>
      <c r="B3819" s="28">
        <v>6</v>
      </c>
      <c r="C3819" s="28" t="s">
        <v>27</v>
      </c>
      <c r="D3819" t="s">
        <v>6378</v>
      </c>
      <c r="E3819" s="28" t="s">
        <v>6379</v>
      </c>
      <c r="F3819" s="28">
        <v>11</v>
      </c>
      <c r="G3819" s="28" t="s">
        <v>149</v>
      </c>
      <c r="H3819" s="28">
        <v>9212</v>
      </c>
      <c r="I3819" s="28" t="s">
        <v>170</v>
      </c>
      <c r="J3819" s="28">
        <v>819</v>
      </c>
      <c r="K3819" s="28" t="s">
        <v>1126</v>
      </c>
      <c r="L3819" s="41">
        <v>132</v>
      </c>
      <c r="M3819" s="44">
        <v>173</v>
      </c>
      <c r="N3819" s="6">
        <v>1.3106</v>
      </c>
      <c r="O3819">
        <v>0</v>
      </c>
      <c r="P3819" s="29" t="s">
        <v>1127</v>
      </c>
      <c r="Q3819" s="28" t="s">
        <v>152</v>
      </c>
      <c r="R3819" s="28" t="s">
        <v>172</v>
      </c>
      <c r="S3819" s="28" t="s">
        <v>1128</v>
      </c>
      <c r="T3819" s="28" t="s">
        <v>7444</v>
      </c>
      <c r="U3819" s="28" t="s">
        <v>7445</v>
      </c>
      <c r="V3819" s="28" t="s">
        <v>7446</v>
      </c>
      <c r="W3819" s="30">
        <v>45658</v>
      </c>
      <c r="X3819" s="30">
        <v>46022</v>
      </c>
      <c r="Y3819" s="28">
        <v>2025</v>
      </c>
      <c r="Z3819" s="28" t="s">
        <v>3843</v>
      </c>
      <c r="AA3819" s="28" t="s">
        <v>3844</v>
      </c>
      <c r="AB3819" s="28" t="s">
        <v>3845</v>
      </c>
      <c r="AC3819" s="28" t="s">
        <v>3846</v>
      </c>
      <c r="AD3819" s="48" t="s">
        <v>1240</v>
      </c>
    </row>
    <row r="3820" spans="1:30" x14ac:dyDescent="0.3">
      <c r="A3820" s="27" t="s">
        <v>7385</v>
      </c>
      <c r="B3820" s="28">
        <v>6</v>
      </c>
      <c r="C3820" s="28" t="s">
        <v>27</v>
      </c>
      <c r="D3820" t="s">
        <v>6378</v>
      </c>
      <c r="E3820" s="28" t="s">
        <v>6379</v>
      </c>
      <c r="F3820" s="28">
        <v>13</v>
      </c>
      <c r="G3820" s="28" t="s">
        <v>116</v>
      </c>
      <c r="H3820" s="28">
        <v>9218</v>
      </c>
      <c r="I3820" s="28" t="s">
        <v>219</v>
      </c>
      <c r="J3820" s="28">
        <v>819</v>
      </c>
      <c r="K3820" s="28" t="s">
        <v>1126</v>
      </c>
      <c r="L3820" s="41">
        <v>112</v>
      </c>
      <c r="M3820" s="44">
        <v>321</v>
      </c>
      <c r="N3820" s="6">
        <v>2.8660999999999999</v>
      </c>
      <c r="O3820">
        <v>0</v>
      </c>
      <c r="P3820" s="29" t="s">
        <v>1127</v>
      </c>
      <c r="Q3820" s="28" t="s">
        <v>118</v>
      </c>
      <c r="R3820" s="28" t="s">
        <v>224</v>
      </c>
      <c r="S3820" s="28" t="s">
        <v>1128</v>
      </c>
      <c r="T3820" s="28" t="s">
        <v>7588</v>
      </c>
      <c r="U3820" s="28" t="s">
        <v>7589</v>
      </c>
      <c r="V3820" s="28" t="s">
        <v>7590</v>
      </c>
      <c r="W3820" s="30">
        <v>45658</v>
      </c>
      <c r="X3820" s="30">
        <v>46022</v>
      </c>
      <c r="Y3820" s="28">
        <v>2025</v>
      </c>
      <c r="Z3820" s="28" t="s">
        <v>315</v>
      </c>
      <c r="AA3820" s="28" t="s">
        <v>221</v>
      </c>
      <c r="AB3820" s="28" t="s">
        <v>1289</v>
      </c>
      <c r="AC3820" s="28" t="s">
        <v>1290</v>
      </c>
      <c r="AD3820" s="48" t="s">
        <v>1130</v>
      </c>
    </row>
    <row r="3821" spans="1:30" x14ac:dyDescent="0.3">
      <c r="A3821" s="27" t="s">
        <v>7385</v>
      </c>
      <c r="B3821" s="28">
        <v>6</v>
      </c>
      <c r="C3821" s="28" t="s">
        <v>27</v>
      </c>
      <c r="D3821" t="s">
        <v>6378</v>
      </c>
      <c r="E3821" s="28" t="s">
        <v>6379</v>
      </c>
      <c r="F3821" s="28">
        <v>17</v>
      </c>
      <c r="G3821" s="28" t="s">
        <v>90</v>
      </c>
      <c r="H3821" s="28">
        <v>9219</v>
      </c>
      <c r="I3821" s="28" t="s">
        <v>91</v>
      </c>
      <c r="J3821" s="28">
        <v>819</v>
      </c>
      <c r="K3821" s="28" t="s">
        <v>1126</v>
      </c>
      <c r="L3821" s="41">
        <v>114</v>
      </c>
      <c r="M3821" s="44">
        <v>140</v>
      </c>
      <c r="N3821" s="6">
        <v>1.2281</v>
      </c>
      <c r="O3821">
        <v>0</v>
      </c>
      <c r="P3821" s="29" t="s">
        <v>1127</v>
      </c>
      <c r="Q3821" s="28" t="s">
        <v>93</v>
      </c>
      <c r="R3821" s="28" t="s">
        <v>94</v>
      </c>
      <c r="S3821" s="28" t="s">
        <v>1128</v>
      </c>
      <c r="T3821" s="28" t="s">
        <v>7735</v>
      </c>
      <c r="U3821" s="28" t="s">
        <v>7736</v>
      </c>
      <c r="V3821" s="28" t="s">
        <v>7737</v>
      </c>
      <c r="W3821" s="30">
        <v>45658</v>
      </c>
      <c r="X3821" s="30">
        <v>46022</v>
      </c>
      <c r="Y3821" s="28">
        <v>2025</v>
      </c>
      <c r="Z3821" s="28" t="s">
        <v>3639</v>
      </c>
      <c r="AA3821" s="28" t="s">
        <v>3640</v>
      </c>
      <c r="AB3821" s="28" t="s">
        <v>1287</v>
      </c>
      <c r="AC3821" s="28" t="s">
        <v>944</v>
      </c>
      <c r="AD3821" s="48" t="s">
        <v>7434</v>
      </c>
    </row>
    <row r="3822" spans="1:30" x14ac:dyDescent="0.3">
      <c r="A3822" s="27" t="s">
        <v>7385</v>
      </c>
      <c r="B3822" s="28">
        <v>6</v>
      </c>
      <c r="C3822" s="28" t="s">
        <v>27</v>
      </c>
      <c r="D3822" t="s">
        <v>6378</v>
      </c>
      <c r="E3822" s="28" t="s">
        <v>6379</v>
      </c>
      <c r="F3822" s="28">
        <v>17</v>
      </c>
      <c r="G3822" s="28" t="s">
        <v>90</v>
      </c>
      <c r="H3822" s="28">
        <v>9220</v>
      </c>
      <c r="I3822" s="28" t="s">
        <v>147</v>
      </c>
      <c r="J3822" s="28">
        <v>819</v>
      </c>
      <c r="K3822" s="28" t="s">
        <v>1126</v>
      </c>
      <c r="L3822" s="41">
        <v>43</v>
      </c>
      <c r="M3822" s="44">
        <v>85</v>
      </c>
      <c r="N3822" s="6">
        <v>1.9766999999999999</v>
      </c>
      <c r="O3822">
        <v>0</v>
      </c>
      <c r="P3822" s="29" t="s">
        <v>1127</v>
      </c>
      <c r="Q3822" s="28" t="s">
        <v>93</v>
      </c>
      <c r="R3822" s="28" t="s">
        <v>148</v>
      </c>
      <c r="S3822" s="28" t="s">
        <v>1128</v>
      </c>
      <c r="T3822" s="28" t="s">
        <v>7595</v>
      </c>
      <c r="U3822" s="28" t="s">
        <v>7596</v>
      </c>
      <c r="V3822" s="28" t="s">
        <v>7597</v>
      </c>
      <c r="W3822" s="30">
        <v>45658</v>
      </c>
      <c r="X3822" s="30">
        <v>46022</v>
      </c>
      <c r="Y3822" s="28">
        <v>2025</v>
      </c>
      <c r="Z3822" s="28" t="s">
        <v>3641</v>
      </c>
      <c r="AA3822" s="28" t="s">
        <v>3642</v>
      </c>
      <c r="AB3822" s="28" t="s">
        <v>4819</v>
      </c>
      <c r="AC3822" s="28" t="s">
        <v>2897</v>
      </c>
      <c r="AD3822" s="48" t="s">
        <v>472</v>
      </c>
    </row>
    <row r="3823" spans="1:30" x14ac:dyDescent="0.3">
      <c r="A3823" s="27" t="s">
        <v>7385</v>
      </c>
      <c r="B3823" s="28">
        <v>6</v>
      </c>
      <c r="C3823" s="28" t="s">
        <v>27</v>
      </c>
      <c r="D3823" t="s">
        <v>6378</v>
      </c>
      <c r="E3823" s="28" t="s">
        <v>6379</v>
      </c>
      <c r="F3823" s="28">
        <v>19</v>
      </c>
      <c r="G3823" s="28" t="s">
        <v>184</v>
      </c>
      <c r="H3823" s="28">
        <v>9221</v>
      </c>
      <c r="I3823" s="28" t="s">
        <v>396</v>
      </c>
      <c r="J3823" s="28">
        <v>819</v>
      </c>
      <c r="K3823" s="28" t="s">
        <v>1126</v>
      </c>
      <c r="L3823" s="41">
        <v>123</v>
      </c>
      <c r="M3823" s="44">
        <v>390</v>
      </c>
      <c r="N3823" s="6">
        <v>3.1707000000000001</v>
      </c>
      <c r="O3823">
        <v>0</v>
      </c>
      <c r="P3823" s="29" t="s">
        <v>1127</v>
      </c>
      <c r="Q3823" s="28" t="s">
        <v>187</v>
      </c>
      <c r="R3823" s="28" t="s">
        <v>397</v>
      </c>
      <c r="S3823" s="28" t="s">
        <v>1128</v>
      </c>
      <c r="T3823" s="28" t="s">
        <v>7607</v>
      </c>
      <c r="U3823" s="28" t="s">
        <v>7608</v>
      </c>
      <c r="V3823" s="28" t="s">
        <v>7609</v>
      </c>
      <c r="W3823" s="30">
        <v>45658</v>
      </c>
      <c r="X3823" s="30">
        <v>46022</v>
      </c>
      <c r="Y3823" s="28">
        <v>2025</v>
      </c>
      <c r="Z3823" s="28" t="s">
        <v>1870</v>
      </c>
      <c r="AA3823" s="28" t="s">
        <v>2652</v>
      </c>
      <c r="AB3823" s="28" t="s">
        <v>3644</v>
      </c>
      <c r="AC3823" s="28" t="s">
        <v>3645</v>
      </c>
      <c r="AD3823" s="48" t="s">
        <v>271</v>
      </c>
    </row>
    <row r="3824" spans="1:30" x14ac:dyDescent="0.3">
      <c r="A3824" s="27" t="s">
        <v>7385</v>
      </c>
      <c r="B3824" s="28">
        <v>6</v>
      </c>
      <c r="C3824" s="28" t="s">
        <v>27</v>
      </c>
      <c r="D3824" t="s">
        <v>6378</v>
      </c>
      <c r="E3824" s="28" t="s">
        <v>6379</v>
      </c>
      <c r="F3824" s="28">
        <v>44</v>
      </c>
      <c r="G3824" s="28" t="s">
        <v>64</v>
      </c>
      <c r="H3824" s="28">
        <v>9222</v>
      </c>
      <c r="I3824" s="28" t="s">
        <v>65</v>
      </c>
      <c r="J3824" s="28">
        <v>819</v>
      </c>
      <c r="K3824" s="28" t="s">
        <v>1126</v>
      </c>
      <c r="L3824" s="41">
        <v>143</v>
      </c>
      <c r="M3824" s="44">
        <v>144</v>
      </c>
      <c r="N3824" s="6">
        <v>1.0069999999999999</v>
      </c>
      <c r="O3824">
        <v>0</v>
      </c>
      <c r="P3824" s="29" t="s">
        <v>1127</v>
      </c>
      <c r="Q3824" s="28" t="s">
        <v>67</v>
      </c>
      <c r="R3824" s="28" t="s">
        <v>68</v>
      </c>
      <c r="S3824" s="28" t="s">
        <v>1128</v>
      </c>
      <c r="T3824" s="28" t="s">
        <v>7670</v>
      </c>
      <c r="U3824" s="28" t="s">
        <v>7671</v>
      </c>
      <c r="V3824" s="28" t="s">
        <v>7672</v>
      </c>
      <c r="W3824" s="30">
        <v>45658</v>
      </c>
      <c r="X3824" s="30">
        <v>46022</v>
      </c>
      <c r="Y3824" s="28">
        <v>2025</v>
      </c>
      <c r="Z3824" s="28" t="s">
        <v>3849</v>
      </c>
      <c r="AA3824" s="28" t="s">
        <v>3850</v>
      </c>
      <c r="AB3824" s="28" t="s">
        <v>1135</v>
      </c>
      <c r="AC3824" s="28" t="s">
        <v>1136</v>
      </c>
      <c r="AD3824" s="48" t="s">
        <v>1137</v>
      </c>
    </row>
    <row r="3825" spans="1:30" x14ac:dyDescent="0.3">
      <c r="A3825" s="27" t="s">
        <v>7385</v>
      </c>
      <c r="B3825" s="28">
        <v>6</v>
      </c>
      <c r="C3825" s="28" t="s">
        <v>27</v>
      </c>
      <c r="D3825" t="s">
        <v>6378</v>
      </c>
      <c r="E3825" s="28" t="s">
        <v>6379</v>
      </c>
      <c r="F3825" s="28">
        <v>66</v>
      </c>
      <c r="G3825" s="28" t="s">
        <v>60</v>
      </c>
      <c r="H3825" s="28">
        <v>9223</v>
      </c>
      <c r="I3825" s="28" t="s">
        <v>327</v>
      </c>
      <c r="J3825" s="28">
        <v>819</v>
      </c>
      <c r="K3825" s="28" t="s">
        <v>1126</v>
      </c>
      <c r="L3825" s="41">
        <v>186</v>
      </c>
      <c r="M3825" s="44">
        <v>201</v>
      </c>
      <c r="N3825" s="6">
        <v>1.0806</v>
      </c>
      <c r="O3825">
        <v>0</v>
      </c>
      <c r="P3825" s="29" t="s">
        <v>1127</v>
      </c>
      <c r="Q3825" s="28" t="s">
        <v>62</v>
      </c>
      <c r="R3825" s="28" t="s">
        <v>330</v>
      </c>
      <c r="S3825" s="28" t="s">
        <v>1128</v>
      </c>
      <c r="T3825" s="28" t="s">
        <v>7673</v>
      </c>
      <c r="U3825" s="28" t="s">
        <v>7674</v>
      </c>
      <c r="V3825" s="28" t="s">
        <v>7675</v>
      </c>
      <c r="W3825" s="30">
        <v>45658</v>
      </c>
      <c r="X3825" s="30">
        <v>46022</v>
      </c>
      <c r="Y3825" s="28">
        <v>2025</v>
      </c>
      <c r="Z3825" s="28" t="s">
        <v>2655</v>
      </c>
      <c r="AA3825" s="28" t="s">
        <v>2656</v>
      </c>
      <c r="AB3825" s="28" t="s">
        <v>329</v>
      </c>
      <c r="AC3825" s="28" t="s">
        <v>4398</v>
      </c>
      <c r="AD3825" s="48" t="s">
        <v>4399</v>
      </c>
    </row>
    <row r="3826" spans="1:30" x14ac:dyDescent="0.3">
      <c r="A3826" s="27" t="s">
        <v>7385</v>
      </c>
      <c r="B3826" s="28">
        <v>6</v>
      </c>
      <c r="C3826" s="28" t="s">
        <v>27</v>
      </c>
      <c r="D3826" t="s">
        <v>6378</v>
      </c>
      <c r="E3826" s="28" t="s">
        <v>6379</v>
      </c>
      <c r="F3826" s="28">
        <v>68</v>
      </c>
      <c r="G3826" s="28" t="s">
        <v>333</v>
      </c>
      <c r="H3826" s="28">
        <v>9224</v>
      </c>
      <c r="I3826" s="28" t="s">
        <v>334</v>
      </c>
      <c r="J3826" s="28">
        <v>819</v>
      </c>
      <c r="K3826" s="28" t="s">
        <v>1126</v>
      </c>
      <c r="L3826" s="41">
        <v>160</v>
      </c>
      <c r="M3826" s="44">
        <v>132</v>
      </c>
      <c r="N3826" s="6">
        <v>0.82499999999999996</v>
      </c>
      <c r="O3826">
        <v>0</v>
      </c>
      <c r="P3826" s="29" t="s">
        <v>1127</v>
      </c>
      <c r="Q3826" s="28" t="s">
        <v>335</v>
      </c>
      <c r="R3826" s="28" t="s">
        <v>336</v>
      </c>
      <c r="S3826" s="28" t="s">
        <v>1128</v>
      </c>
      <c r="T3826" s="28" t="s">
        <v>7513</v>
      </c>
      <c r="U3826" s="28" t="s">
        <v>7514</v>
      </c>
      <c r="V3826" s="28" t="s">
        <v>7515</v>
      </c>
      <c r="W3826" s="30">
        <v>45658</v>
      </c>
      <c r="X3826" s="30">
        <v>46022</v>
      </c>
      <c r="Y3826" s="28">
        <v>2025</v>
      </c>
      <c r="Z3826" s="28" t="s">
        <v>3646</v>
      </c>
      <c r="AA3826" s="28" t="s">
        <v>3647</v>
      </c>
      <c r="AB3826" s="28" t="s">
        <v>3648</v>
      </c>
      <c r="AC3826" s="28" t="s">
        <v>2429</v>
      </c>
      <c r="AD3826" s="48" t="s">
        <v>29</v>
      </c>
    </row>
    <row r="3827" spans="1:30" x14ac:dyDescent="0.3">
      <c r="A3827" s="27" t="s">
        <v>7385</v>
      </c>
      <c r="B3827" s="28">
        <v>6</v>
      </c>
      <c r="C3827" s="28" t="s">
        <v>27</v>
      </c>
      <c r="D3827" t="s">
        <v>6378</v>
      </c>
      <c r="E3827" s="28" t="s">
        <v>6379</v>
      </c>
      <c r="F3827" s="28">
        <v>68</v>
      </c>
      <c r="G3827" s="28" t="s">
        <v>333</v>
      </c>
      <c r="H3827" s="28">
        <v>9225</v>
      </c>
      <c r="I3827" s="28" t="s">
        <v>337</v>
      </c>
      <c r="J3827" s="28">
        <v>819</v>
      </c>
      <c r="K3827" s="28" t="s">
        <v>1126</v>
      </c>
      <c r="L3827" s="41">
        <v>512</v>
      </c>
      <c r="M3827" s="44">
        <v>513</v>
      </c>
      <c r="N3827" s="6">
        <v>1.002</v>
      </c>
      <c r="O3827">
        <v>0</v>
      </c>
      <c r="P3827" s="29" t="s">
        <v>1127</v>
      </c>
      <c r="Q3827" s="28" t="s">
        <v>335</v>
      </c>
      <c r="R3827" s="28" t="s">
        <v>339</v>
      </c>
      <c r="S3827" s="28" t="s">
        <v>1128</v>
      </c>
      <c r="T3827" s="28" t="s">
        <v>7531</v>
      </c>
      <c r="U3827" s="28" t="s">
        <v>7532</v>
      </c>
      <c r="V3827" s="28" t="s">
        <v>7533</v>
      </c>
      <c r="W3827" s="30">
        <v>45658</v>
      </c>
      <c r="X3827" s="30">
        <v>46022</v>
      </c>
      <c r="Y3827" s="28">
        <v>2025</v>
      </c>
      <c r="Z3827" s="28" t="s">
        <v>3649</v>
      </c>
      <c r="AA3827" s="28" t="s">
        <v>3650</v>
      </c>
      <c r="AB3827" s="28" t="s">
        <v>1173</v>
      </c>
      <c r="AC3827" s="28" t="s">
        <v>1174</v>
      </c>
      <c r="AD3827" s="48" t="s">
        <v>1175</v>
      </c>
    </row>
    <row r="3828" spans="1:30" x14ac:dyDescent="0.3">
      <c r="A3828" s="27" t="s">
        <v>7385</v>
      </c>
      <c r="B3828" s="28">
        <v>6</v>
      </c>
      <c r="C3828" s="28" t="s">
        <v>27</v>
      </c>
      <c r="D3828" t="s">
        <v>6378</v>
      </c>
      <c r="E3828" s="28" t="s">
        <v>6379</v>
      </c>
      <c r="F3828" s="28">
        <v>73</v>
      </c>
      <c r="G3828" s="28" t="s">
        <v>367</v>
      </c>
      <c r="H3828" s="28">
        <v>9226</v>
      </c>
      <c r="I3828" s="28" t="s">
        <v>374</v>
      </c>
      <c r="J3828" s="28">
        <v>819</v>
      </c>
      <c r="K3828" s="28" t="s">
        <v>1126</v>
      </c>
      <c r="L3828" s="41">
        <v>143</v>
      </c>
      <c r="M3828" s="44">
        <v>333</v>
      </c>
      <c r="N3828" s="6">
        <v>2.3287</v>
      </c>
      <c r="O3828">
        <v>0</v>
      </c>
      <c r="P3828" s="29" t="s">
        <v>1127</v>
      </c>
      <c r="Q3828" s="28" t="s">
        <v>370</v>
      </c>
      <c r="R3828" s="28" t="s">
        <v>375</v>
      </c>
      <c r="S3828" s="28" t="s">
        <v>1128</v>
      </c>
      <c r="T3828" s="28" t="s">
        <v>7676</v>
      </c>
      <c r="U3828" s="28" t="s">
        <v>7677</v>
      </c>
      <c r="V3828" s="28" t="s">
        <v>7678</v>
      </c>
      <c r="W3828" s="30">
        <v>45658</v>
      </c>
      <c r="X3828" s="30">
        <v>46022</v>
      </c>
      <c r="Y3828" s="28">
        <v>2025</v>
      </c>
      <c r="Z3828" s="28" t="s">
        <v>4361</v>
      </c>
      <c r="AA3828" s="28" t="s">
        <v>4362</v>
      </c>
      <c r="AB3828" s="28" t="s">
        <v>4363</v>
      </c>
      <c r="AC3828" s="28" t="s">
        <v>3654</v>
      </c>
      <c r="AD3828" s="48" t="s">
        <v>3655</v>
      </c>
    </row>
    <row r="3829" spans="1:30" x14ac:dyDescent="0.3">
      <c r="A3829" s="27" t="s">
        <v>7385</v>
      </c>
      <c r="B3829" s="28">
        <v>6</v>
      </c>
      <c r="C3829" s="28" t="s">
        <v>27</v>
      </c>
      <c r="D3829" t="s">
        <v>6378</v>
      </c>
      <c r="E3829" s="28" t="s">
        <v>6379</v>
      </c>
      <c r="F3829" s="28">
        <v>76</v>
      </c>
      <c r="G3829" s="28" t="s">
        <v>296</v>
      </c>
      <c r="H3829" s="28">
        <v>9227</v>
      </c>
      <c r="I3829" s="28" t="s">
        <v>310</v>
      </c>
      <c r="J3829" s="28">
        <v>819</v>
      </c>
      <c r="K3829" s="28" t="s">
        <v>1126</v>
      </c>
      <c r="L3829" s="41">
        <v>70</v>
      </c>
      <c r="M3829" s="44">
        <v>152</v>
      </c>
      <c r="N3829" s="6">
        <v>2.1714000000000002</v>
      </c>
      <c r="O3829">
        <v>0</v>
      </c>
      <c r="P3829" s="29" t="s">
        <v>1127</v>
      </c>
      <c r="Q3829" s="28" t="s">
        <v>298</v>
      </c>
      <c r="R3829" s="28" t="s">
        <v>313</v>
      </c>
      <c r="S3829" s="28" t="s">
        <v>1128</v>
      </c>
      <c r="T3829" s="28" t="s">
        <v>7507</v>
      </c>
      <c r="U3829" s="28" t="s">
        <v>7508</v>
      </c>
      <c r="V3829" s="28" t="s">
        <v>7509</v>
      </c>
      <c r="W3829" s="30">
        <v>45658</v>
      </c>
      <c r="X3829" s="30">
        <v>46022</v>
      </c>
      <c r="Y3829" s="28">
        <v>2025</v>
      </c>
      <c r="Z3829" s="28" t="s">
        <v>2358</v>
      </c>
      <c r="AA3829" s="28" t="s">
        <v>2359</v>
      </c>
      <c r="AB3829" s="28" t="s">
        <v>3656</v>
      </c>
      <c r="AC3829" s="28" t="s">
        <v>3656</v>
      </c>
      <c r="AD3829" s="48" t="s">
        <v>1014</v>
      </c>
    </row>
    <row r="3830" spans="1:30" x14ac:dyDescent="0.3">
      <c r="A3830" s="27" t="s">
        <v>7385</v>
      </c>
      <c r="B3830" s="28">
        <v>6</v>
      </c>
      <c r="C3830" s="28" t="s">
        <v>27</v>
      </c>
      <c r="D3830" t="s">
        <v>6378</v>
      </c>
      <c r="E3830" s="28" t="s">
        <v>6379</v>
      </c>
      <c r="F3830" s="28">
        <v>76</v>
      </c>
      <c r="G3830" s="28" t="s">
        <v>296</v>
      </c>
      <c r="H3830" s="28">
        <v>9228</v>
      </c>
      <c r="I3830" s="28" t="s">
        <v>303</v>
      </c>
      <c r="J3830" s="28">
        <v>819</v>
      </c>
      <c r="K3830" s="28" t="s">
        <v>1126</v>
      </c>
      <c r="L3830" s="41">
        <v>438</v>
      </c>
      <c r="M3830" s="44">
        <v>827</v>
      </c>
      <c r="N3830" s="6">
        <v>1.8880999999999999</v>
      </c>
      <c r="O3830">
        <v>0</v>
      </c>
      <c r="P3830" s="29" t="s">
        <v>1127</v>
      </c>
      <c r="Q3830" s="28" t="s">
        <v>298</v>
      </c>
      <c r="R3830" s="28" t="s">
        <v>306</v>
      </c>
      <c r="S3830" s="28" t="s">
        <v>1128</v>
      </c>
      <c r="T3830" s="28" t="s">
        <v>7486</v>
      </c>
      <c r="U3830" s="28" t="s">
        <v>7487</v>
      </c>
      <c r="V3830" s="28" t="s">
        <v>7488</v>
      </c>
      <c r="W3830" s="30">
        <v>45658</v>
      </c>
      <c r="X3830" s="30">
        <v>46022</v>
      </c>
      <c r="Y3830" s="28">
        <v>2025</v>
      </c>
      <c r="Z3830" s="28" t="s">
        <v>6402</v>
      </c>
      <c r="AA3830" s="28" t="s">
        <v>3657</v>
      </c>
      <c r="AB3830" s="28" t="s">
        <v>3658</v>
      </c>
      <c r="AC3830" s="28" t="s">
        <v>1261</v>
      </c>
      <c r="AD3830" s="48" t="s">
        <v>1262</v>
      </c>
    </row>
    <row r="3831" spans="1:30" x14ac:dyDescent="0.3">
      <c r="A3831" s="27" t="s">
        <v>7385</v>
      </c>
      <c r="B3831" s="28">
        <v>6</v>
      </c>
      <c r="C3831" s="28" t="s">
        <v>27</v>
      </c>
      <c r="D3831" t="s">
        <v>6378</v>
      </c>
      <c r="E3831" s="28" t="s">
        <v>6379</v>
      </c>
      <c r="F3831" s="28">
        <v>76</v>
      </c>
      <c r="G3831" s="28" t="s">
        <v>296</v>
      </c>
      <c r="H3831" s="28">
        <v>9229</v>
      </c>
      <c r="I3831" s="28" t="s">
        <v>307</v>
      </c>
      <c r="J3831" s="28">
        <v>819</v>
      </c>
      <c r="K3831" s="28" t="s">
        <v>1126</v>
      </c>
      <c r="L3831" s="41">
        <v>176</v>
      </c>
      <c r="M3831" s="44">
        <v>146</v>
      </c>
      <c r="N3831" s="6">
        <v>0.82950000000000002</v>
      </c>
      <c r="O3831">
        <v>0</v>
      </c>
      <c r="P3831" s="29" t="s">
        <v>1127</v>
      </c>
      <c r="Q3831" s="28" t="s">
        <v>298</v>
      </c>
      <c r="R3831" s="28" t="s">
        <v>309</v>
      </c>
      <c r="S3831" s="28" t="s">
        <v>1128</v>
      </c>
      <c r="T3831" s="28" t="s">
        <v>7489</v>
      </c>
      <c r="U3831" s="28" t="s">
        <v>7490</v>
      </c>
      <c r="V3831" s="28" t="s">
        <v>7491</v>
      </c>
      <c r="W3831" s="30">
        <v>45658</v>
      </c>
      <c r="X3831" s="30">
        <v>46022</v>
      </c>
      <c r="Y3831" s="28">
        <v>2025</v>
      </c>
      <c r="Z3831" s="28" t="s">
        <v>2371</v>
      </c>
      <c r="AA3831" s="28" t="s">
        <v>2374</v>
      </c>
      <c r="AB3831" s="28" t="s">
        <v>2373</v>
      </c>
      <c r="AC3831" s="28" t="s">
        <v>1263</v>
      </c>
      <c r="AD3831" s="48" t="s">
        <v>1264</v>
      </c>
    </row>
    <row r="3832" spans="1:30" x14ac:dyDescent="0.3">
      <c r="A3832" s="27" t="s">
        <v>7385</v>
      </c>
      <c r="B3832" s="28">
        <v>6</v>
      </c>
      <c r="C3832" s="28" t="s">
        <v>27</v>
      </c>
      <c r="D3832" t="s">
        <v>6378</v>
      </c>
      <c r="E3832" s="28" t="s">
        <v>6379</v>
      </c>
      <c r="F3832" s="28">
        <v>76</v>
      </c>
      <c r="G3832" s="28" t="s">
        <v>296</v>
      </c>
      <c r="H3832" s="28">
        <v>9230</v>
      </c>
      <c r="I3832" s="28" t="s">
        <v>297</v>
      </c>
      <c r="J3832" s="28">
        <v>819</v>
      </c>
      <c r="K3832" s="28" t="s">
        <v>1126</v>
      </c>
      <c r="L3832" s="41">
        <v>46</v>
      </c>
      <c r="M3832" s="44">
        <v>150</v>
      </c>
      <c r="N3832" s="6">
        <v>3.2608999999999999</v>
      </c>
      <c r="O3832">
        <v>0</v>
      </c>
      <c r="P3832" s="29" t="s">
        <v>1127</v>
      </c>
      <c r="Q3832" s="28" t="s">
        <v>298</v>
      </c>
      <c r="R3832" s="28" t="s">
        <v>299</v>
      </c>
      <c r="S3832" s="28" t="s">
        <v>1128</v>
      </c>
      <c r="T3832" s="28" t="s">
        <v>7492</v>
      </c>
      <c r="U3832" s="28" t="s">
        <v>7493</v>
      </c>
      <c r="V3832" s="28" t="s">
        <v>7494</v>
      </c>
      <c r="W3832" s="30">
        <v>45658</v>
      </c>
      <c r="X3832" s="30">
        <v>46022</v>
      </c>
      <c r="Y3832" s="28">
        <v>2025</v>
      </c>
      <c r="Z3832" s="28" t="s">
        <v>1761</v>
      </c>
      <c r="AA3832" s="28" t="s">
        <v>4364</v>
      </c>
      <c r="AB3832" s="28" t="s">
        <v>1762</v>
      </c>
      <c r="AC3832" s="28" t="s">
        <v>3660</v>
      </c>
      <c r="AD3832" s="48" t="s">
        <v>1251</v>
      </c>
    </row>
    <row r="3833" spans="1:30" x14ac:dyDescent="0.3">
      <c r="A3833" s="27" t="s">
        <v>7385</v>
      </c>
      <c r="B3833" s="28">
        <v>6</v>
      </c>
      <c r="C3833" s="28" t="s">
        <v>27</v>
      </c>
      <c r="D3833" t="s">
        <v>6378</v>
      </c>
      <c r="E3833" s="28" t="s">
        <v>6379</v>
      </c>
      <c r="F3833" s="28">
        <v>63</v>
      </c>
      <c r="G3833" s="28" t="s">
        <v>251</v>
      </c>
      <c r="H3833" s="28">
        <v>9231</v>
      </c>
      <c r="I3833" s="28" t="s">
        <v>252</v>
      </c>
      <c r="J3833" s="28">
        <v>819</v>
      </c>
      <c r="K3833" s="28" t="s">
        <v>1126</v>
      </c>
      <c r="L3833" s="41">
        <v>119</v>
      </c>
      <c r="M3833" s="44">
        <v>76</v>
      </c>
      <c r="N3833" s="6">
        <v>0.63870000000000005</v>
      </c>
      <c r="O3833">
        <v>0</v>
      </c>
      <c r="P3833" s="29" t="s">
        <v>1127</v>
      </c>
      <c r="Q3833" s="28" t="s">
        <v>253</v>
      </c>
      <c r="R3833" s="28" t="s">
        <v>254</v>
      </c>
      <c r="S3833" s="28" t="s">
        <v>1128</v>
      </c>
      <c r="T3833" s="28" t="s">
        <v>7682</v>
      </c>
      <c r="U3833" s="28" t="s">
        <v>7683</v>
      </c>
      <c r="V3833" s="28" t="s">
        <v>7684</v>
      </c>
      <c r="W3833" s="30">
        <v>45658</v>
      </c>
      <c r="X3833" s="30">
        <v>46022</v>
      </c>
      <c r="Y3833" s="28">
        <v>2025</v>
      </c>
      <c r="Z3833" s="28" t="s">
        <v>2664</v>
      </c>
      <c r="AA3833" s="28" t="s">
        <v>3192</v>
      </c>
      <c r="AB3833" s="28" t="s">
        <v>3663</v>
      </c>
      <c r="AC3833" s="28" t="s">
        <v>3664</v>
      </c>
      <c r="AD3833" s="48" t="s">
        <v>3665</v>
      </c>
    </row>
    <row r="3834" spans="1:30" x14ac:dyDescent="0.3">
      <c r="A3834" s="27" t="s">
        <v>7385</v>
      </c>
      <c r="B3834" s="28">
        <v>6</v>
      </c>
      <c r="C3834" s="28" t="s">
        <v>27</v>
      </c>
      <c r="D3834" t="s">
        <v>6378</v>
      </c>
      <c r="E3834" s="28" t="s">
        <v>6379</v>
      </c>
      <c r="F3834" s="28">
        <v>25</v>
      </c>
      <c r="G3834" s="28" t="s">
        <v>104</v>
      </c>
      <c r="H3834" s="28">
        <v>9232</v>
      </c>
      <c r="I3834" s="28" t="s">
        <v>286</v>
      </c>
      <c r="J3834" s="28">
        <v>819</v>
      </c>
      <c r="K3834" s="28" t="s">
        <v>1126</v>
      </c>
      <c r="L3834" s="41">
        <v>598</v>
      </c>
      <c r="M3834" s="44">
        <v>693</v>
      </c>
      <c r="N3834" s="6">
        <v>1.1589</v>
      </c>
      <c r="O3834">
        <v>0</v>
      </c>
      <c r="P3834" s="29" t="s">
        <v>1127</v>
      </c>
      <c r="Q3834" s="28" t="s">
        <v>107</v>
      </c>
      <c r="R3834" s="28" t="s">
        <v>288</v>
      </c>
      <c r="S3834" s="28" t="s">
        <v>1128</v>
      </c>
      <c r="T3834" s="28" t="s">
        <v>7579</v>
      </c>
      <c r="U3834" s="28" t="s">
        <v>7580</v>
      </c>
      <c r="V3834" s="28" t="s">
        <v>7581</v>
      </c>
      <c r="W3834" s="30">
        <v>45658</v>
      </c>
      <c r="X3834" s="30">
        <v>46022</v>
      </c>
      <c r="Y3834" s="28">
        <v>2025</v>
      </c>
      <c r="Z3834" s="28" t="s">
        <v>3666</v>
      </c>
      <c r="AA3834" s="28" t="s">
        <v>3667</v>
      </c>
      <c r="AB3834" s="28" t="s">
        <v>3668</v>
      </c>
      <c r="AC3834" s="28" t="s">
        <v>1165</v>
      </c>
      <c r="AD3834" s="48" t="s">
        <v>691</v>
      </c>
    </row>
    <row r="3835" spans="1:30" x14ac:dyDescent="0.3">
      <c r="A3835" s="27" t="s">
        <v>7385</v>
      </c>
      <c r="B3835" s="28">
        <v>6</v>
      </c>
      <c r="C3835" s="28" t="s">
        <v>27</v>
      </c>
      <c r="D3835" t="s">
        <v>6378</v>
      </c>
      <c r="E3835" s="28" t="s">
        <v>6379</v>
      </c>
      <c r="F3835" s="28">
        <v>5</v>
      </c>
      <c r="G3835" s="28" t="s">
        <v>25</v>
      </c>
      <c r="H3835" s="28">
        <v>9301</v>
      </c>
      <c r="I3835" s="28" t="s">
        <v>75</v>
      </c>
      <c r="J3835" s="28">
        <v>819</v>
      </c>
      <c r="K3835" s="28" t="s">
        <v>1126</v>
      </c>
      <c r="L3835" s="41">
        <v>146</v>
      </c>
      <c r="M3835" s="44">
        <v>195</v>
      </c>
      <c r="N3835" s="6">
        <v>1.3355999999999999</v>
      </c>
      <c r="O3835">
        <v>0</v>
      </c>
      <c r="P3835" s="29" t="s">
        <v>1127</v>
      </c>
      <c r="Q3835" s="28" t="s">
        <v>31</v>
      </c>
      <c r="R3835" s="28" t="s">
        <v>76</v>
      </c>
      <c r="S3835" s="28" t="s">
        <v>1128</v>
      </c>
      <c r="T3835" s="28" t="s">
        <v>7410</v>
      </c>
      <c r="U3835" s="28" t="s">
        <v>7411</v>
      </c>
      <c r="V3835" s="28" t="s">
        <v>7412</v>
      </c>
      <c r="W3835" s="30">
        <v>45658</v>
      </c>
      <c r="X3835" s="30">
        <v>46022</v>
      </c>
      <c r="Y3835" s="28">
        <v>2025</v>
      </c>
      <c r="Z3835" s="28" t="s">
        <v>1140</v>
      </c>
      <c r="AA3835" s="28" t="s">
        <v>4365</v>
      </c>
      <c r="AB3835" s="28" t="s">
        <v>4366</v>
      </c>
      <c r="AC3835" s="28" t="s">
        <v>730</v>
      </c>
      <c r="AD3835" s="48" t="s">
        <v>41</v>
      </c>
    </row>
    <row r="3836" spans="1:30" x14ac:dyDescent="0.3">
      <c r="A3836" s="27" t="s">
        <v>7385</v>
      </c>
      <c r="B3836" s="28">
        <v>6</v>
      </c>
      <c r="C3836" s="28" t="s">
        <v>27</v>
      </c>
      <c r="D3836" t="s">
        <v>6378</v>
      </c>
      <c r="E3836" s="28" t="s">
        <v>6379</v>
      </c>
      <c r="F3836" s="28">
        <v>8</v>
      </c>
      <c r="G3836" s="28" t="s">
        <v>120</v>
      </c>
      <c r="H3836" s="28">
        <v>9302</v>
      </c>
      <c r="I3836" s="28" t="s">
        <v>143</v>
      </c>
      <c r="J3836" s="28">
        <v>819</v>
      </c>
      <c r="K3836" s="28" t="s">
        <v>1126</v>
      </c>
      <c r="L3836" s="41">
        <v>320</v>
      </c>
      <c r="M3836" s="44">
        <v>367</v>
      </c>
      <c r="N3836" s="6">
        <v>1.1469</v>
      </c>
      <c r="O3836">
        <v>0</v>
      </c>
      <c r="P3836" s="29" t="s">
        <v>1127</v>
      </c>
      <c r="Q3836" s="28" t="s">
        <v>122</v>
      </c>
      <c r="R3836" s="28" t="s">
        <v>146</v>
      </c>
      <c r="S3836" s="28" t="s">
        <v>1128</v>
      </c>
      <c r="T3836" s="28" t="s">
        <v>7582</v>
      </c>
      <c r="U3836" s="28" t="s">
        <v>7583</v>
      </c>
      <c r="V3836" s="28" t="s">
        <v>7584</v>
      </c>
      <c r="W3836" s="30">
        <v>45658</v>
      </c>
      <c r="X3836" s="30">
        <v>46022</v>
      </c>
      <c r="Y3836" s="28">
        <v>2025</v>
      </c>
      <c r="Z3836" s="28" t="s">
        <v>3671</v>
      </c>
      <c r="AA3836" s="28" t="s">
        <v>3672</v>
      </c>
      <c r="AB3836" s="28" t="s">
        <v>3673</v>
      </c>
      <c r="AC3836" s="28" t="s">
        <v>1147</v>
      </c>
      <c r="AD3836" s="48" t="s">
        <v>1148</v>
      </c>
    </row>
    <row r="3837" spans="1:30" x14ac:dyDescent="0.3">
      <c r="A3837" s="27" t="s">
        <v>7385</v>
      </c>
      <c r="B3837" s="28">
        <v>6</v>
      </c>
      <c r="C3837" s="28" t="s">
        <v>27</v>
      </c>
      <c r="D3837" t="s">
        <v>6378</v>
      </c>
      <c r="E3837" s="28" t="s">
        <v>6379</v>
      </c>
      <c r="F3837" s="28">
        <v>11</v>
      </c>
      <c r="G3837" s="28" t="s">
        <v>149</v>
      </c>
      <c r="H3837" s="28">
        <v>9303</v>
      </c>
      <c r="I3837" s="28" t="s">
        <v>204</v>
      </c>
      <c r="J3837" s="28">
        <v>819</v>
      </c>
      <c r="K3837" s="28" t="s">
        <v>1126</v>
      </c>
      <c r="L3837" s="41">
        <v>39</v>
      </c>
      <c r="M3837" s="44">
        <v>78</v>
      </c>
      <c r="N3837" s="6">
        <v>2</v>
      </c>
      <c r="O3837">
        <v>0</v>
      </c>
      <c r="P3837" s="29" t="s">
        <v>1127</v>
      </c>
      <c r="Q3837" s="28" t="s">
        <v>152</v>
      </c>
      <c r="R3837" s="28" t="s">
        <v>206</v>
      </c>
      <c r="S3837" s="28" t="s">
        <v>1128</v>
      </c>
      <c r="T3837" s="28" t="s">
        <v>7462</v>
      </c>
      <c r="U3837" s="28" t="s">
        <v>7463</v>
      </c>
      <c r="V3837" s="28" t="s">
        <v>7464</v>
      </c>
      <c r="W3837" s="30">
        <v>45658</v>
      </c>
      <c r="X3837" s="30">
        <v>46022</v>
      </c>
      <c r="Y3837" s="28">
        <v>2025</v>
      </c>
      <c r="Z3837" s="28" t="s">
        <v>1911</v>
      </c>
      <c r="AA3837" s="28" t="s">
        <v>2260</v>
      </c>
      <c r="AB3837" s="28" t="s">
        <v>2250</v>
      </c>
      <c r="AC3837" s="28" t="s">
        <v>2251</v>
      </c>
      <c r="AD3837" s="48" t="s">
        <v>851</v>
      </c>
    </row>
    <row r="3838" spans="1:30" x14ac:dyDescent="0.3">
      <c r="A3838" s="27" t="s">
        <v>7385</v>
      </c>
      <c r="B3838" s="28">
        <v>6</v>
      </c>
      <c r="C3838" s="28" t="s">
        <v>27</v>
      </c>
      <c r="D3838" t="s">
        <v>6378</v>
      </c>
      <c r="E3838" s="28" t="s">
        <v>6379</v>
      </c>
      <c r="F3838" s="28">
        <v>13</v>
      </c>
      <c r="G3838" s="28" t="s">
        <v>116</v>
      </c>
      <c r="H3838" s="28">
        <v>9304</v>
      </c>
      <c r="I3838" s="28" t="s">
        <v>398</v>
      </c>
      <c r="J3838" s="28">
        <v>819</v>
      </c>
      <c r="K3838" s="28" t="s">
        <v>1126</v>
      </c>
      <c r="L3838" s="41">
        <v>324</v>
      </c>
      <c r="M3838" s="44">
        <v>384</v>
      </c>
      <c r="N3838" s="6">
        <v>1.1852</v>
      </c>
      <c r="O3838">
        <v>0</v>
      </c>
      <c r="P3838" s="29" t="s">
        <v>1127</v>
      </c>
      <c r="Q3838" s="28" t="s">
        <v>118</v>
      </c>
      <c r="R3838" s="28" t="s">
        <v>401</v>
      </c>
      <c r="S3838" s="28" t="s">
        <v>1128</v>
      </c>
      <c r="T3838" s="28" t="s">
        <v>7592</v>
      </c>
      <c r="U3838" s="28" t="s">
        <v>7593</v>
      </c>
      <c r="V3838" s="28" t="s">
        <v>7594</v>
      </c>
      <c r="W3838" s="30">
        <v>45658</v>
      </c>
      <c r="X3838" s="30">
        <v>46022</v>
      </c>
      <c r="Y3838" s="28">
        <v>2025</v>
      </c>
      <c r="Z3838" s="28" t="s">
        <v>3674</v>
      </c>
      <c r="AA3838" s="28" t="s">
        <v>3675</v>
      </c>
      <c r="AB3838" s="28" t="s">
        <v>3676</v>
      </c>
      <c r="AC3838" s="28" t="s">
        <v>1190</v>
      </c>
      <c r="AD3838" s="48" t="s">
        <v>3677</v>
      </c>
    </row>
    <row r="3839" spans="1:30" x14ac:dyDescent="0.3">
      <c r="A3839" s="27" t="s">
        <v>7385</v>
      </c>
      <c r="B3839" s="28">
        <v>6</v>
      </c>
      <c r="C3839" s="28" t="s">
        <v>27</v>
      </c>
      <c r="D3839" t="s">
        <v>6378</v>
      </c>
      <c r="E3839" s="28" t="s">
        <v>6379</v>
      </c>
      <c r="F3839" s="28">
        <v>15</v>
      </c>
      <c r="G3839" s="28" t="s">
        <v>245</v>
      </c>
      <c r="H3839" s="28">
        <v>9305</v>
      </c>
      <c r="I3839" s="28" t="s">
        <v>361</v>
      </c>
      <c r="J3839" s="28">
        <v>819</v>
      </c>
      <c r="K3839" s="28" t="s">
        <v>1126</v>
      </c>
      <c r="L3839" s="41">
        <v>204</v>
      </c>
      <c r="M3839" s="44">
        <v>201</v>
      </c>
      <c r="N3839" s="6">
        <v>0.98529999999999995</v>
      </c>
      <c r="O3839">
        <v>0</v>
      </c>
      <c r="P3839" s="29" t="s">
        <v>1127</v>
      </c>
      <c r="Q3839" s="28" t="s">
        <v>249</v>
      </c>
      <c r="R3839" s="28" t="s">
        <v>362</v>
      </c>
      <c r="S3839" s="28" t="s">
        <v>1128</v>
      </c>
      <c r="T3839" s="28" t="s">
        <v>7552</v>
      </c>
      <c r="U3839" s="28" t="s">
        <v>7553</v>
      </c>
      <c r="V3839" s="28" t="s">
        <v>7554</v>
      </c>
      <c r="W3839" s="30">
        <v>45658</v>
      </c>
      <c r="X3839" s="30">
        <v>46022</v>
      </c>
      <c r="Y3839" s="28">
        <v>2025</v>
      </c>
      <c r="Z3839" s="28" t="s">
        <v>2347</v>
      </c>
      <c r="AA3839" s="28" t="s">
        <v>1182</v>
      </c>
      <c r="AB3839" s="28" t="s">
        <v>3796</v>
      </c>
      <c r="AC3839" s="28" t="s">
        <v>866</v>
      </c>
      <c r="AD3839" s="48" t="s">
        <v>472</v>
      </c>
    </row>
    <row r="3840" spans="1:30" x14ac:dyDescent="0.3">
      <c r="A3840" s="27" t="s">
        <v>7385</v>
      </c>
      <c r="B3840" s="28">
        <v>6</v>
      </c>
      <c r="C3840" s="28" t="s">
        <v>27</v>
      </c>
      <c r="D3840" t="s">
        <v>6378</v>
      </c>
      <c r="E3840" s="28" t="s">
        <v>6379</v>
      </c>
      <c r="F3840" s="28">
        <v>17</v>
      </c>
      <c r="G3840" s="28" t="s">
        <v>90</v>
      </c>
      <c r="H3840" s="28">
        <v>9306</v>
      </c>
      <c r="I3840" s="28" t="s">
        <v>266</v>
      </c>
      <c r="J3840" s="28">
        <v>819</v>
      </c>
      <c r="K3840" s="28" t="s">
        <v>1126</v>
      </c>
      <c r="L3840" s="41">
        <v>152</v>
      </c>
      <c r="M3840" s="44">
        <v>138</v>
      </c>
      <c r="N3840" s="6">
        <v>0.90790000000000004</v>
      </c>
      <c r="O3840">
        <v>0</v>
      </c>
      <c r="P3840" s="29" t="s">
        <v>1127</v>
      </c>
      <c r="Q3840" s="28" t="s">
        <v>93</v>
      </c>
      <c r="R3840" s="28" t="s">
        <v>267</v>
      </c>
      <c r="S3840" s="28" t="s">
        <v>1128</v>
      </c>
      <c r="T3840" s="28" t="s">
        <v>7598</v>
      </c>
      <c r="U3840" s="28" t="s">
        <v>7599</v>
      </c>
      <c r="V3840" s="28" t="s">
        <v>7600</v>
      </c>
      <c r="W3840" s="30">
        <v>45658</v>
      </c>
      <c r="X3840" s="30">
        <v>46022</v>
      </c>
      <c r="Y3840" s="28">
        <v>2025</v>
      </c>
      <c r="Z3840" s="28" t="s">
        <v>1291</v>
      </c>
      <c r="AA3840" s="28" t="s">
        <v>1292</v>
      </c>
      <c r="AB3840" s="28" t="s">
        <v>1789</v>
      </c>
      <c r="AC3840" s="28" t="s">
        <v>1265</v>
      </c>
      <c r="AD3840" s="48" t="s">
        <v>1265</v>
      </c>
    </row>
    <row r="3841" spans="1:30" x14ac:dyDescent="0.3">
      <c r="A3841" s="27" t="s">
        <v>7385</v>
      </c>
      <c r="B3841" s="28">
        <v>6</v>
      </c>
      <c r="C3841" s="28" t="s">
        <v>27</v>
      </c>
      <c r="D3841" t="s">
        <v>6378</v>
      </c>
      <c r="E3841" s="28" t="s">
        <v>6379</v>
      </c>
      <c r="F3841" s="28">
        <v>19</v>
      </c>
      <c r="G3841" s="28" t="s">
        <v>184</v>
      </c>
      <c r="H3841" s="28">
        <v>9307</v>
      </c>
      <c r="I3841" s="28" t="s">
        <v>200</v>
      </c>
      <c r="J3841" s="28">
        <v>819</v>
      </c>
      <c r="K3841" s="28" t="s">
        <v>1126</v>
      </c>
      <c r="L3841" s="41">
        <v>98</v>
      </c>
      <c r="M3841" s="44">
        <v>123</v>
      </c>
      <c r="N3841" s="6">
        <v>1.2551000000000001</v>
      </c>
      <c r="O3841">
        <v>0</v>
      </c>
      <c r="P3841" s="29" t="s">
        <v>1127</v>
      </c>
      <c r="Q3841" s="28" t="s">
        <v>187</v>
      </c>
      <c r="R3841" s="28" t="s">
        <v>203</v>
      </c>
      <c r="S3841" s="28" t="s">
        <v>1128</v>
      </c>
      <c r="T3841" s="28" t="s">
        <v>7610</v>
      </c>
      <c r="U3841" s="28" t="s">
        <v>7611</v>
      </c>
      <c r="V3841" s="28" t="s">
        <v>7612</v>
      </c>
      <c r="W3841" s="30">
        <v>45658</v>
      </c>
      <c r="X3841" s="30">
        <v>46022</v>
      </c>
      <c r="Y3841" s="28">
        <v>2025</v>
      </c>
      <c r="Z3841" s="28" t="s">
        <v>2668</v>
      </c>
      <c r="AA3841" s="28" t="s">
        <v>2669</v>
      </c>
      <c r="AB3841" s="28" t="s">
        <v>3194</v>
      </c>
      <c r="AC3841" s="28" t="s">
        <v>3797</v>
      </c>
      <c r="AD3841" s="48" t="s">
        <v>3798</v>
      </c>
    </row>
    <row r="3842" spans="1:30" x14ac:dyDescent="0.3">
      <c r="A3842" s="27" t="s">
        <v>7385</v>
      </c>
      <c r="B3842" s="28">
        <v>6</v>
      </c>
      <c r="C3842" s="28" t="s">
        <v>27</v>
      </c>
      <c r="D3842" t="s">
        <v>6378</v>
      </c>
      <c r="E3842" s="28" t="s">
        <v>6379</v>
      </c>
      <c r="F3842" s="28">
        <v>66</v>
      </c>
      <c r="G3842" s="28" t="s">
        <v>60</v>
      </c>
      <c r="H3842" s="28">
        <v>9308</v>
      </c>
      <c r="I3842" s="28" t="s">
        <v>69</v>
      </c>
      <c r="J3842" s="28">
        <v>819</v>
      </c>
      <c r="K3842" s="28" t="s">
        <v>1126</v>
      </c>
      <c r="L3842" s="41">
        <v>248</v>
      </c>
      <c r="M3842" s="44">
        <v>286</v>
      </c>
      <c r="N3842" s="6">
        <v>1.1532</v>
      </c>
      <c r="O3842">
        <v>0</v>
      </c>
      <c r="P3842" s="29" t="s">
        <v>1127</v>
      </c>
      <c r="Q3842" s="28" t="s">
        <v>62</v>
      </c>
      <c r="R3842" s="28" t="s">
        <v>72</v>
      </c>
      <c r="S3842" s="28" t="s">
        <v>1128</v>
      </c>
      <c r="T3842" s="28" t="s">
        <v>7634</v>
      </c>
      <c r="U3842" s="28" t="s">
        <v>7635</v>
      </c>
      <c r="V3842" s="28" t="s">
        <v>7636</v>
      </c>
      <c r="W3842" s="30">
        <v>45658</v>
      </c>
      <c r="X3842" s="30">
        <v>46022</v>
      </c>
      <c r="Y3842" s="28">
        <v>2025</v>
      </c>
      <c r="Z3842" s="28" t="s">
        <v>3678</v>
      </c>
      <c r="AA3842" s="28" t="s">
        <v>4367</v>
      </c>
      <c r="AB3842" s="28" t="s">
        <v>431</v>
      </c>
      <c r="AC3842" s="28" t="s">
        <v>70</v>
      </c>
      <c r="AD3842" s="48" t="s">
        <v>71</v>
      </c>
    </row>
    <row r="3843" spans="1:30" x14ac:dyDescent="0.3">
      <c r="A3843" s="27" t="s">
        <v>7385</v>
      </c>
      <c r="B3843" s="28">
        <v>6</v>
      </c>
      <c r="C3843" s="28" t="s">
        <v>27</v>
      </c>
      <c r="D3843" t="s">
        <v>6378</v>
      </c>
      <c r="E3843" s="28" t="s">
        <v>6379</v>
      </c>
      <c r="F3843" s="28">
        <v>68</v>
      </c>
      <c r="G3843" s="28" t="s">
        <v>333</v>
      </c>
      <c r="H3843" s="28">
        <v>9309</v>
      </c>
      <c r="I3843" s="28" t="s">
        <v>340</v>
      </c>
      <c r="J3843" s="28">
        <v>819</v>
      </c>
      <c r="K3843" s="28" t="s">
        <v>1126</v>
      </c>
      <c r="L3843" s="41">
        <v>280</v>
      </c>
      <c r="M3843" s="44">
        <v>364</v>
      </c>
      <c r="N3843" s="6">
        <v>1.3</v>
      </c>
      <c r="O3843">
        <v>0</v>
      </c>
      <c r="P3843" s="29" t="s">
        <v>1127</v>
      </c>
      <c r="Q3843" s="28" t="s">
        <v>335</v>
      </c>
      <c r="R3843" s="28" t="s">
        <v>344</v>
      </c>
      <c r="S3843" s="28" t="s">
        <v>1128</v>
      </c>
      <c r="T3843" s="28" t="s">
        <v>7516</v>
      </c>
      <c r="U3843" s="28" t="s">
        <v>7517</v>
      </c>
      <c r="V3843" s="28" t="s">
        <v>7518</v>
      </c>
      <c r="W3843" s="30">
        <v>45658</v>
      </c>
      <c r="X3843" s="30">
        <v>46022</v>
      </c>
      <c r="Y3843" s="28">
        <v>2025</v>
      </c>
      <c r="Z3843" s="28" t="s">
        <v>2433</v>
      </c>
      <c r="AA3843" s="28" t="s">
        <v>341</v>
      </c>
      <c r="AB3843" s="28" t="s">
        <v>2434</v>
      </c>
      <c r="AC3843" s="28" t="s">
        <v>3680</v>
      </c>
      <c r="AD3843" s="48" t="s">
        <v>343</v>
      </c>
    </row>
    <row r="3844" spans="1:30" x14ac:dyDescent="0.3">
      <c r="A3844" s="27" t="s">
        <v>7385</v>
      </c>
      <c r="B3844" s="28">
        <v>6</v>
      </c>
      <c r="C3844" s="28" t="s">
        <v>27</v>
      </c>
      <c r="D3844" t="s">
        <v>6378</v>
      </c>
      <c r="E3844" s="28" t="s">
        <v>6379</v>
      </c>
      <c r="F3844" s="28">
        <v>73</v>
      </c>
      <c r="G3844" s="28" t="s">
        <v>367</v>
      </c>
      <c r="H3844" s="28">
        <v>9310</v>
      </c>
      <c r="I3844" s="28" t="s">
        <v>368</v>
      </c>
      <c r="J3844" s="28">
        <v>819</v>
      </c>
      <c r="K3844" s="28" t="s">
        <v>1126</v>
      </c>
      <c r="L3844" s="41">
        <v>41</v>
      </c>
      <c r="M3844" s="44">
        <v>114</v>
      </c>
      <c r="N3844" s="6">
        <v>2.7805</v>
      </c>
      <c r="O3844">
        <v>0</v>
      </c>
      <c r="P3844" s="29" t="s">
        <v>1127</v>
      </c>
      <c r="Q3844" s="28" t="s">
        <v>370</v>
      </c>
      <c r="R3844" s="28" t="s">
        <v>371</v>
      </c>
      <c r="S3844" s="28" t="s">
        <v>1128</v>
      </c>
      <c r="T3844" s="28" t="s">
        <v>7652</v>
      </c>
      <c r="U3844" s="28" t="s">
        <v>7653</v>
      </c>
      <c r="V3844" s="28" t="s">
        <v>7654</v>
      </c>
      <c r="W3844" s="30">
        <v>45658</v>
      </c>
      <c r="X3844" s="30">
        <v>46022</v>
      </c>
      <c r="Y3844" s="28">
        <v>2025</v>
      </c>
      <c r="Z3844" s="28" t="s">
        <v>3681</v>
      </c>
      <c r="AA3844" s="28" t="s">
        <v>2673</v>
      </c>
      <c r="AB3844" s="28" t="s">
        <v>369</v>
      </c>
      <c r="AC3844" s="28" t="s">
        <v>1183</v>
      </c>
      <c r="AD3844" s="48" t="s">
        <v>1903</v>
      </c>
    </row>
    <row r="3845" spans="1:30" x14ac:dyDescent="0.3">
      <c r="A3845" s="27" t="s">
        <v>7385</v>
      </c>
      <c r="B3845" s="28">
        <v>6</v>
      </c>
      <c r="C3845" s="28" t="s">
        <v>27</v>
      </c>
      <c r="D3845" t="s">
        <v>6378</v>
      </c>
      <c r="E3845" s="28" t="s">
        <v>6379</v>
      </c>
      <c r="F3845" s="28">
        <v>76</v>
      </c>
      <c r="G3845" s="28" t="s">
        <v>296</v>
      </c>
      <c r="H3845" s="28">
        <v>9311</v>
      </c>
      <c r="I3845" s="28" t="s">
        <v>314</v>
      </c>
      <c r="J3845" s="28">
        <v>819</v>
      </c>
      <c r="K3845" s="28" t="s">
        <v>1126</v>
      </c>
      <c r="L3845" s="41">
        <v>50</v>
      </c>
      <c r="M3845" s="44">
        <v>213</v>
      </c>
      <c r="N3845" s="6">
        <v>4.26</v>
      </c>
      <c r="O3845">
        <v>0</v>
      </c>
      <c r="P3845" s="29" t="s">
        <v>1127</v>
      </c>
      <c r="Q3845" s="28" t="s">
        <v>298</v>
      </c>
      <c r="R3845" s="28" t="s">
        <v>317</v>
      </c>
      <c r="S3845" s="28" t="s">
        <v>1128</v>
      </c>
      <c r="T3845" s="28" t="s">
        <v>7501</v>
      </c>
      <c r="U3845" s="28" t="s">
        <v>7502</v>
      </c>
      <c r="V3845" s="28" t="s">
        <v>7503</v>
      </c>
      <c r="W3845" s="30">
        <v>45658</v>
      </c>
      <c r="X3845" s="30">
        <v>46022</v>
      </c>
      <c r="Y3845" s="28">
        <v>2025</v>
      </c>
      <c r="Z3845" s="28" t="s">
        <v>1167</v>
      </c>
      <c r="AA3845" s="28" t="s">
        <v>3682</v>
      </c>
      <c r="AB3845" s="28" t="s">
        <v>1169</v>
      </c>
      <c r="AC3845" s="28" t="s">
        <v>3683</v>
      </c>
      <c r="AD3845" s="48" t="s">
        <v>1902</v>
      </c>
    </row>
    <row r="3846" spans="1:30" x14ac:dyDescent="0.3">
      <c r="A3846" s="27" t="s">
        <v>7385</v>
      </c>
      <c r="B3846" s="28">
        <v>6</v>
      </c>
      <c r="C3846" s="28" t="s">
        <v>27</v>
      </c>
      <c r="D3846" t="s">
        <v>6378</v>
      </c>
      <c r="E3846" s="28" t="s">
        <v>6379</v>
      </c>
      <c r="F3846" s="28">
        <v>5</v>
      </c>
      <c r="G3846" s="28" t="s">
        <v>25</v>
      </c>
      <c r="H3846" s="28">
        <v>9401</v>
      </c>
      <c r="I3846" s="28" t="s">
        <v>80</v>
      </c>
      <c r="J3846" s="28">
        <v>819</v>
      </c>
      <c r="K3846" s="28" t="s">
        <v>1126</v>
      </c>
      <c r="L3846" s="41">
        <v>1341</v>
      </c>
      <c r="M3846" s="44">
        <v>2181</v>
      </c>
      <c r="N3846" s="6">
        <v>1.6264000000000001</v>
      </c>
      <c r="O3846">
        <v>0</v>
      </c>
      <c r="P3846" s="29" t="s">
        <v>1127</v>
      </c>
      <c r="Q3846" s="28" t="s">
        <v>31</v>
      </c>
      <c r="R3846" s="28" t="s">
        <v>81</v>
      </c>
      <c r="S3846" s="28" t="s">
        <v>1128</v>
      </c>
      <c r="T3846" s="28" t="s">
        <v>7413</v>
      </c>
      <c r="U3846" s="28" t="s">
        <v>7414</v>
      </c>
      <c r="V3846" s="28" t="s">
        <v>7415</v>
      </c>
      <c r="W3846" s="30">
        <v>45658</v>
      </c>
      <c r="X3846" s="30">
        <v>46022</v>
      </c>
      <c r="Y3846" s="28">
        <v>2025</v>
      </c>
      <c r="Z3846" s="28" t="s">
        <v>3799</v>
      </c>
      <c r="AA3846" s="28" t="s">
        <v>1960</v>
      </c>
      <c r="AB3846" s="28" t="s">
        <v>1961</v>
      </c>
      <c r="AC3846" s="28" t="s">
        <v>1962</v>
      </c>
      <c r="AD3846" s="48" t="s">
        <v>1961</v>
      </c>
    </row>
    <row r="3847" spans="1:30" x14ac:dyDescent="0.3">
      <c r="A3847" s="27" t="s">
        <v>7385</v>
      </c>
      <c r="B3847" s="28">
        <v>6</v>
      </c>
      <c r="C3847" s="28" t="s">
        <v>27</v>
      </c>
      <c r="D3847" t="s">
        <v>6378</v>
      </c>
      <c r="E3847" s="28" t="s">
        <v>6379</v>
      </c>
      <c r="F3847" s="28">
        <v>5</v>
      </c>
      <c r="G3847" s="28" t="s">
        <v>25</v>
      </c>
      <c r="H3847" s="28">
        <v>9402</v>
      </c>
      <c r="I3847" s="28" t="s">
        <v>82</v>
      </c>
      <c r="J3847" s="28">
        <v>819</v>
      </c>
      <c r="K3847" s="28" t="s">
        <v>1126</v>
      </c>
      <c r="L3847" s="41">
        <v>148</v>
      </c>
      <c r="M3847" s="44">
        <v>193</v>
      </c>
      <c r="N3847" s="6">
        <v>1.3041</v>
      </c>
      <c r="O3847">
        <v>0</v>
      </c>
      <c r="P3847" s="29" t="s">
        <v>1127</v>
      </c>
      <c r="Q3847" s="28" t="s">
        <v>31</v>
      </c>
      <c r="R3847" s="28" t="s">
        <v>83</v>
      </c>
      <c r="S3847" s="28" t="s">
        <v>1128</v>
      </c>
      <c r="T3847" s="28" t="s">
        <v>7416</v>
      </c>
      <c r="U3847" s="28" t="s">
        <v>7417</v>
      </c>
      <c r="V3847" s="28" t="s">
        <v>7418</v>
      </c>
      <c r="W3847" s="30">
        <v>45658</v>
      </c>
      <c r="X3847" s="30">
        <v>46022</v>
      </c>
      <c r="Y3847" s="28">
        <v>2025</v>
      </c>
      <c r="Z3847" s="28" t="s">
        <v>1932</v>
      </c>
      <c r="AA3847" s="28" t="s">
        <v>1933</v>
      </c>
      <c r="AB3847" s="28" t="s">
        <v>3684</v>
      </c>
      <c r="AC3847" s="28" t="s">
        <v>1231</v>
      </c>
      <c r="AD3847" s="48" t="s">
        <v>1232</v>
      </c>
    </row>
    <row r="3848" spans="1:30" x14ac:dyDescent="0.3">
      <c r="A3848" s="27" t="s">
        <v>7385</v>
      </c>
      <c r="B3848" s="28">
        <v>6</v>
      </c>
      <c r="C3848" s="28" t="s">
        <v>27</v>
      </c>
      <c r="D3848" t="s">
        <v>6378</v>
      </c>
      <c r="E3848" s="28" t="s">
        <v>6379</v>
      </c>
      <c r="F3848" s="28">
        <v>11</v>
      </c>
      <c r="G3848" s="28" t="s">
        <v>149</v>
      </c>
      <c r="H3848" s="28">
        <v>9403</v>
      </c>
      <c r="I3848" s="28" t="s">
        <v>209</v>
      </c>
      <c r="J3848" s="28">
        <v>819</v>
      </c>
      <c r="K3848" s="28" t="s">
        <v>1126</v>
      </c>
      <c r="L3848" s="41">
        <v>132</v>
      </c>
      <c r="M3848" s="44">
        <v>281</v>
      </c>
      <c r="N3848" s="6">
        <v>2.1288</v>
      </c>
      <c r="O3848">
        <v>0</v>
      </c>
      <c r="P3848" s="29" t="s">
        <v>1127</v>
      </c>
      <c r="Q3848" s="28" t="s">
        <v>152</v>
      </c>
      <c r="R3848" s="28" t="s">
        <v>211</v>
      </c>
      <c r="S3848" s="28" t="s">
        <v>1128</v>
      </c>
      <c r="T3848" s="28" t="s">
        <v>7465</v>
      </c>
      <c r="U3848" s="28" t="s">
        <v>7466</v>
      </c>
      <c r="V3848" s="28" t="s">
        <v>7467</v>
      </c>
      <c r="W3848" s="30">
        <v>45658</v>
      </c>
      <c r="X3848" s="30">
        <v>46022</v>
      </c>
      <c r="Y3848" s="28">
        <v>2025</v>
      </c>
      <c r="Z3848" s="28" t="s">
        <v>210</v>
      </c>
      <c r="AA3848" s="28" t="s">
        <v>2270</v>
      </c>
      <c r="AB3848" s="28" t="s">
        <v>2263</v>
      </c>
      <c r="AC3848" s="28" t="s">
        <v>1158</v>
      </c>
      <c r="AD3848" s="48" t="s">
        <v>3685</v>
      </c>
    </row>
    <row r="3849" spans="1:30" x14ac:dyDescent="0.3">
      <c r="A3849" s="27" t="s">
        <v>7385</v>
      </c>
      <c r="B3849" s="28">
        <v>6</v>
      </c>
      <c r="C3849" s="28" t="s">
        <v>27</v>
      </c>
      <c r="D3849" t="s">
        <v>6378</v>
      </c>
      <c r="E3849" s="28" t="s">
        <v>6379</v>
      </c>
      <c r="F3849" s="28">
        <v>11</v>
      </c>
      <c r="G3849" s="28" t="s">
        <v>149</v>
      </c>
      <c r="H3849" s="28">
        <v>9404</v>
      </c>
      <c r="I3849" s="28" t="s">
        <v>212</v>
      </c>
      <c r="J3849" s="28">
        <v>819</v>
      </c>
      <c r="K3849" s="28" t="s">
        <v>1126</v>
      </c>
      <c r="L3849" s="41">
        <v>40</v>
      </c>
      <c r="M3849" s="44">
        <v>31</v>
      </c>
      <c r="N3849" s="6">
        <v>0.77500000000000002</v>
      </c>
      <c r="O3849">
        <v>0</v>
      </c>
      <c r="P3849" s="29" t="s">
        <v>1127</v>
      </c>
      <c r="Q3849" s="28" t="s">
        <v>152</v>
      </c>
      <c r="R3849" s="28" t="s">
        <v>215</v>
      </c>
      <c r="S3849" s="28" t="s">
        <v>1128</v>
      </c>
      <c r="T3849" s="28" t="s">
        <v>7468</v>
      </c>
      <c r="U3849" s="28" t="s">
        <v>7469</v>
      </c>
      <c r="V3849" s="28" t="s">
        <v>7470</v>
      </c>
      <c r="W3849" s="30">
        <v>45658</v>
      </c>
      <c r="X3849" s="30">
        <v>46022</v>
      </c>
      <c r="Y3849" s="28">
        <v>2025</v>
      </c>
      <c r="Z3849" s="28" t="s">
        <v>2272</v>
      </c>
      <c r="AA3849" s="28" t="s">
        <v>2273</v>
      </c>
      <c r="AB3849" s="28" t="s">
        <v>3686</v>
      </c>
      <c r="AC3849" s="28" t="s">
        <v>1722</v>
      </c>
      <c r="AD3849" s="48" t="s">
        <v>1721</v>
      </c>
    </row>
    <row r="3850" spans="1:30" x14ac:dyDescent="0.3">
      <c r="A3850" s="27" t="s">
        <v>7385</v>
      </c>
      <c r="B3850" s="28">
        <v>6</v>
      </c>
      <c r="C3850" s="28" t="s">
        <v>27</v>
      </c>
      <c r="D3850" t="s">
        <v>6378</v>
      </c>
      <c r="E3850" s="28" t="s">
        <v>6379</v>
      </c>
      <c r="F3850" s="28">
        <v>5</v>
      </c>
      <c r="G3850" s="28" t="s">
        <v>25</v>
      </c>
      <c r="H3850" s="28">
        <v>9501</v>
      </c>
      <c r="I3850" s="28" t="s">
        <v>88</v>
      </c>
      <c r="J3850" s="28">
        <v>819</v>
      </c>
      <c r="K3850" s="28" t="s">
        <v>1126</v>
      </c>
      <c r="L3850" s="41">
        <v>966</v>
      </c>
      <c r="M3850" s="44">
        <v>812</v>
      </c>
      <c r="N3850" s="6">
        <v>0.84060000000000001</v>
      </c>
      <c r="O3850">
        <v>0</v>
      </c>
      <c r="P3850" s="29" t="s">
        <v>1127</v>
      </c>
      <c r="Q3850" s="28" t="s">
        <v>31</v>
      </c>
      <c r="R3850" s="28" t="s">
        <v>89</v>
      </c>
      <c r="S3850" s="28" t="s">
        <v>1128</v>
      </c>
      <c r="T3850" s="28" t="s">
        <v>7422</v>
      </c>
      <c r="U3850" s="28" t="s">
        <v>7423</v>
      </c>
      <c r="V3850" s="28" t="s">
        <v>7424</v>
      </c>
      <c r="W3850" s="30">
        <v>45658</v>
      </c>
      <c r="X3850" s="30">
        <v>46022</v>
      </c>
      <c r="Y3850" s="28">
        <v>2025</v>
      </c>
      <c r="Z3850" s="28" t="s">
        <v>1936</v>
      </c>
      <c r="AA3850" s="28" t="s">
        <v>1937</v>
      </c>
      <c r="AB3850" s="28" t="s">
        <v>1938</v>
      </c>
      <c r="AC3850" s="28" t="s">
        <v>1141</v>
      </c>
      <c r="AD3850" s="48" t="s">
        <v>1157</v>
      </c>
    </row>
    <row r="3851" spans="1:30" x14ac:dyDescent="0.3">
      <c r="A3851" s="27" t="s">
        <v>7385</v>
      </c>
      <c r="B3851" s="28">
        <v>6</v>
      </c>
      <c r="C3851" s="28" t="s">
        <v>27</v>
      </c>
      <c r="D3851" t="s">
        <v>6378</v>
      </c>
      <c r="E3851" s="28" t="s">
        <v>6379</v>
      </c>
      <c r="F3851" s="28">
        <v>5</v>
      </c>
      <c r="G3851" s="28" t="s">
        <v>25</v>
      </c>
      <c r="H3851" s="28">
        <v>9502</v>
      </c>
      <c r="I3851" s="28" t="s">
        <v>95</v>
      </c>
      <c r="J3851" s="28">
        <v>819</v>
      </c>
      <c r="K3851" s="28" t="s">
        <v>1126</v>
      </c>
      <c r="L3851" s="41">
        <v>356</v>
      </c>
      <c r="M3851" s="44">
        <v>403</v>
      </c>
      <c r="N3851" s="6">
        <v>1.1319999999999999</v>
      </c>
      <c r="O3851">
        <v>0</v>
      </c>
      <c r="P3851" s="29" t="s">
        <v>1127</v>
      </c>
      <c r="Q3851" s="28" t="s">
        <v>31</v>
      </c>
      <c r="R3851" s="28" t="s">
        <v>97</v>
      </c>
      <c r="S3851" s="28" t="s">
        <v>1128</v>
      </c>
      <c r="T3851" s="28" t="s">
        <v>7425</v>
      </c>
      <c r="U3851" s="28" t="s">
        <v>7426</v>
      </c>
      <c r="V3851" s="28" t="s">
        <v>7427</v>
      </c>
      <c r="W3851" s="30">
        <v>45658</v>
      </c>
      <c r="X3851" s="30">
        <v>46022</v>
      </c>
      <c r="Y3851" s="28">
        <v>2025</v>
      </c>
      <c r="Z3851" s="28" t="s">
        <v>435</v>
      </c>
      <c r="AA3851" s="28" t="s">
        <v>2071</v>
      </c>
      <c r="AB3851" s="28" t="s">
        <v>2072</v>
      </c>
      <c r="AC3851" s="28" t="s">
        <v>650</v>
      </c>
      <c r="AD3851" s="48" t="s">
        <v>1866</v>
      </c>
    </row>
    <row r="3852" spans="1:30" x14ac:dyDescent="0.3">
      <c r="A3852" s="27" t="s">
        <v>7385</v>
      </c>
      <c r="B3852" s="28">
        <v>6</v>
      </c>
      <c r="C3852" s="28" t="s">
        <v>27</v>
      </c>
      <c r="D3852" t="s">
        <v>6378</v>
      </c>
      <c r="E3852" s="28" t="s">
        <v>6379</v>
      </c>
      <c r="F3852" s="28">
        <v>5</v>
      </c>
      <c r="G3852" s="28" t="s">
        <v>25</v>
      </c>
      <c r="H3852" s="28">
        <v>9503</v>
      </c>
      <c r="I3852" s="28" t="s">
        <v>101</v>
      </c>
      <c r="J3852" s="28">
        <v>819</v>
      </c>
      <c r="K3852" s="28" t="s">
        <v>1126</v>
      </c>
      <c r="L3852" s="41">
        <v>156</v>
      </c>
      <c r="M3852" s="44">
        <v>294</v>
      </c>
      <c r="N3852" s="6">
        <v>1.8846000000000001</v>
      </c>
      <c r="O3852">
        <v>0</v>
      </c>
      <c r="P3852" s="29" t="s">
        <v>1127</v>
      </c>
      <c r="Q3852" s="28" t="s">
        <v>31</v>
      </c>
      <c r="R3852" s="28" t="s">
        <v>103</v>
      </c>
      <c r="S3852" s="28" t="s">
        <v>1128</v>
      </c>
      <c r="T3852" s="28" t="s">
        <v>7419</v>
      </c>
      <c r="U3852" s="28" t="s">
        <v>7420</v>
      </c>
      <c r="V3852" s="28" t="s">
        <v>7421</v>
      </c>
      <c r="W3852" s="30">
        <v>45658</v>
      </c>
      <c r="X3852" s="30">
        <v>46022</v>
      </c>
      <c r="Y3852" s="28">
        <v>2025</v>
      </c>
      <c r="Z3852" s="28" t="s">
        <v>3804</v>
      </c>
      <c r="AA3852" s="28" t="s">
        <v>3805</v>
      </c>
      <c r="AB3852" s="28" t="s">
        <v>1233</v>
      </c>
      <c r="AC3852" s="28" t="s">
        <v>3806</v>
      </c>
      <c r="AD3852" s="48" t="s">
        <v>1130</v>
      </c>
    </row>
    <row r="3853" spans="1:30" x14ac:dyDescent="0.3">
      <c r="A3853" s="27" t="s">
        <v>7385</v>
      </c>
      <c r="B3853" s="28">
        <v>6</v>
      </c>
      <c r="C3853" s="28" t="s">
        <v>27</v>
      </c>
      <c r="D3853" t="s">
        <v>6378</v>
      </c>
      <c r="E3853" s="28" t="s">
        <v>6379</v>
      </c>
      <c r="F3853" s="28">
        <v>5</v>
      </c>
      <c r="G3853" s="28" t="s">
        <v>25</v>
      </c>
      <c r="H3853" s="28">
        <v>9504</v>
      </c>
      <c r="I3853" s="28" t="s">
        <v>108</v>
      </c>
      <c r="J3853" s="28">
        <v>819</v>
      </c>
      <c r="K3853" s="28" t="s">
        <v>1126</v>
      </c>
      <c r="L3853" s="41">
        <v>1744</v>
      </c>
      <c r="M3853" s="44">
        <v>2254</v>
      </c>
      <c r="N3853" s="6">
        <v>1.2924</v>
      </c>
      <c r="O3853">
        <v>0</v>
      </c>
      <c r="P3853" s="29" t="s">
        <v>1127</v>
      </c>
      <c r="Q3853" s="28" t="s">
        <v>31</v>
      </c>
      <c r="R3853" s="28" t="s">
        <v>112</v>
      </c>
      <c r="S3853" s="28" t="s">
        <v>1128</v>
      </c>
      <c r="T3853" s="28" t="s">
        <v>7428</v>
      </c>
      <c r="U3853" s="28" t="s">
        <v>7429</v>
      </c>
      <c r="V3853" s="28" t="s">
        <v>7430</v>
      </c>
      <c r="W3853" s="30">
        <v>45658</v>
      </c>
      <c r="X3853" s="30">
        <v>46022</v>
      </c>
      <c r="Y3853" s="28">
        <v>2025</v>
      </c>
      <c r="Z3853" s="28" t="s">
        <v>109</v>
      </c>
      <c r="AA3853" s="28" t="s">
        <v>3807</v>
      </c>
      <c r="AB3853" s="28" t="s">
        <v>1142</v>
      </c>
      <c r="AC3853" s="28" t="s">
        <v>1143</v>
      </c>
      <c r="AD3853" s="48" t="s">
        <v>3695</v>
      </c>
    </row>
    <row r="3854" spans="1:30" x14ac:dyDescent="0.3">
      <c r="A3854" s="27" t="s">
        <v>7385</v>
      </c>
      <c r="B3854" s="28">
        <v>6</v>
      </c>
      <c r="C3854" s="28" t="s">
        <v>27</v>
      </c>
      <c r="D3854" t="s">
        <v>6378</v>
      </c>
      <c r="E3854" s="28" t="s">
        <v>6379</v>
      </c>
      <c r="F3854" s="28">
        <v>11</v>
      </c>
      <c r="G3854" s="28" t="s">
        <v>149</v>
      </c>
      <c r="H3854" s="28">
        <v>9508</v>
      </c>
      <c r="I3854" s="28" t="s">
        <v>230</v>
      </c>
      <c r="J3854" s="28">
        <v>819</v>
      </c>
      <c r="K3854" s="28" t="s">
        <v>1126</v>
      </c>
      <c r="L3854" s="41">
        <v>28</v>
      </c>
      <c r="M3854" s="44">
        <v>122</v>
      </c>
      <c r="N3854" s="6">
        <v>4.3571</v>
      </c>
      <c r="O3854">
        <v>0</v>
      </c>
      <c r="P3854" s="29" t="s">
        <v>1127</v>
      </c>
      <c r="Q3854" s="28" t="s">
        <v>152</v>
      </c>
      <c r="R3854" s="28" t="s">
        <v>234</v>
      </c>
      <c r="S3854" s="28" t="s">
        <v>1128</v>
      </c>
      <c r="T3854" s="28" t="s">
        <v>7477</v>
      </c>
      <c r="U3854" s="28" t="s">
        <v>7478</v>
      </c>
      <c r="V3854" s="28" t="s">
        <v>7479</v>
      </c>
      <c r="W3854" s="30">
        <v>45658</v>
      </c>
      <c r="X3854" s="30">
        <v>46022</v>
      </c>
      <c r="Y3854" s="28">
        <v>2025</v>
      </c>
      <c r="Z3854" s="28" t="s">
        <v>669</v>
      </c>
      <c r="AA3854" s="28" t="s">
        <v>231</v>
      </c>
      <c r="AB3854" s="28" t="s">
        <v>231</v>
      </c>
      <c r="AC3854" s="28" t="s">
        <v>1249</v>
      </c>
      <c r="AD3854" s="48" t="s">
        <v>1250</v>
      </c>
    </row>
    <row r="3855" spans="1:30" x14ac:dyDescent="0.3">
      <c r="A3855" s="27" t="s">
        <v>7385</v>
      </c>
      <c r="B3855" s="28">
        <v>6</v>
      </c>
      <c r="C3855" s="28" t="s">
        <v>27</v>
      </c>
      <c r="D3855" t="s">
        <v>6378</v>
      </c>
      <c r="E3855" s="28" t="s">
        <v>6379</v>
      </c>
      <c r="F3855" s="28">
        <v>25</v>
      </c>
      <c r="G3855" s="28" t="s">
        <v>104</v>
      </c>
      <c r="H3855" s="28">
        <v>9509</v>
      </c>
      <c r="I3855" s="28" t="s">
        <v>1308</v>
      </c>
      <c r="J3855" s="28">
        <v>819</v>
      </c>
      <c r="K3855" s="28" t="s">
        <v>1126</v>
      </c>
      <c r="L3855" s="41">
        <v>457</v>
      </c>
      <c r="M3855" s="44">
        <v>565</v>
      </c>
      <c r="N3855" s="6">
        <v>1.2363</v>
      </c>
      <c r="O3855">
        <v>0</v>
      </c>
      <c r="P3855" s="29" t="s">
        <v>1127</v>
      </c>
      <c r="Q3855" s="28" t="s">
        <v>107</v>
      </c>
      <c r="R3855" s="28" t="s">
        <v>1310</v>
      </c>
      <c r="S3855" s="28" t="s">
        <v>1128</v>
      </c>
      <c r="T3855" s="28" t="s">
        <v>7564</v>
      </c>
      <c r="U3855" s="28" t="s">
        <v>7565</v>
      </c>
      <c r="V3855" s="28" t="s">
        <v>7566</v>
      </c>
      <c r="W3855" s="30">
        <v>45658</v>
      </c>
      <c r="X3855" s="30">
        <v>46022</v>
      </c>
      <c r="Y3855" s="28">
        <v>2025</v>
      </c>
      <c r="Z3855" s="28" t="s">
        <v>1336</v>
      </c>
      <c r="AA3855" s="28" t="s">
        <v>2730</v>
      </c>
      <c r="AB3855" s="28" t="s">
        <v>1337</v>
      </c>
      <c r="AC3855" s="28" t="s">
        <v>1309</v>
      </c>
      <c r="AD3855" s="48" t="s">
        <v>57</v>
      </c>
    </row>
    <row r="3856" spans="1:30" x14ac:dyDescent="0.3">
      <c r="A3856" s="27" t="s">
        <v>7385</v>
      </c>
      <c r="B3856" s="28">
        <v>6</v>
      </c>
      <c r="C3856" s="28" t="s">
        <v>27</v>
      </c>
      <c r="D3856" t="s">
        <v>6378</v>
      </c>
      <c r="E3856" s="28" t="s">
        <v>6379</v>
      </c>
      <c r="F3856" s="28">
        <v>25</v>
      </c>
      <c r="G3856" s="28" t="s">
        <v>104</v>
      </c>
      <c r="H3856" s="28">
        <v>9510</v>
      </c>
      <c r="I3856" s="28" t="s">
        <v>6363</v>
      </c>
      <c r="J3856" s="28">
        <v>819</v>
      </c>
      <c r="K3856" s="28" t="s">
        <v>1126</v>
      </c>
      <c r="L3856" s="41">
        <v>2536</v>
      </c>
      <c r="M3856" s="44">
        <v>2798</v>
      </c>
      <c r="N3856" s="6">
        <v>1.1032999999999999</v>
      </c>
      <c r="O3856">
        <v>0</v>
      </c>
      <c r="P3856" s="29" t="s">
        <v>1127</v>
      </c>
      <c r="Q3856" s="28" t="s">
        <v>107</v>
      </c>
      <c r="R3856" s="28" t="s">
        <v>6364</v>
      </c>
      <c r="S3856" s="28" t="s">
        <v>1128</v>
      </c>
      <c r="T3856" s="28" t="s">
        <v>7567</v>
      </c>
      <c r="U3856" s="28" t="s">
        <v>7568</v>
      </c>
      <c r="V3856" s="28" t="s">
        <v>7569</v>
      </c>
      <c r="W3856" s="30">
        <v>45658</v>
      </c>
      <c r="X3856" s="30">
        <v>46022</v>
      </c>
      <c r="Y3856" s="28">
        <v>2025</v>
      </c>
      <c r="Z3856" s="28" t="s">
        <v>3689</v>
      </c>
      <c r="AA3856" s="28" t="s">
        <v>3690</v>
      </c>
      <c r="AB3856" s="28" t="s">
        <v>1234</v>
      </c>
      <c r="AC3856" s="28" t="s">
        <v>3691</v>
      </c>
      <c r="AD3856" s="48" t="s">
        <v>3692</v>
      </c>
    </row>
    <row r="3857" spans="1:30" x14ac:dyDescent="0.3">
      <c r="A3857" s="27" t="s">
        <v>7385</v>
      </c>
      <c r="B3857" s="28">
        <v>6</v>
      </c>
      <c r="C3857" s="28" t="s">
        <v>27</v>
      </c>
      <c r="D3857" t="s">
        <v>6378</v>
      </c>
      <c r="E3857" s="28" t="s">
        <v>6379</v>
      </c>
      <c r="F3857" s="28">
        <v>25</v>
      </c>
      <c r="G3857" s="28" t="s">
        <v>104</v>
      </c>
      <c r="H3857" s="28">
        <v>9511</v>
      </c>
      <c r="I3857" s="28" t="s">
        <v>408</v>
      </c>
      <c r="J3857" s="28">
        <v>819</v>
      </c>
      <c r="K3857" s="28" t="s">
        <v>1126</v>
      </c>
      <c r="L3857" s="41">
        <v>550</v>
      </c>
      <c r="M3857" s="44">
        <v>716</v>
      </c>
      <c r="N3857" s="6">
        <v>1.3018000000000001</v>
      </c>
      <c r="O3857">
        <v>0</v>
      </c>
      <c r="P3857" s="29" t="s">
        <v>1127</v>
      </c>
      <c r="Q3857" s="28" t="s">
        <v>107</v>
      </c>
      <c r="R3857" s="28" t="s">
        <v>409</v>
      </c>
      <c r="S3857" s="28" t="s">
        <v>1128</v>
      </c>
      <c r="T3857" s="28" t="s">
        <v>7570</v>
      </c>
      <c r="U3857" s="28" t="s">
        <v>7571</v>
      </c>
      <c r="V3857" s="28" t="s">
        <v>7572</v>
      </c>
      <c r="W3857" s="30">
        <v>45658</v>
      </c>
      <c r="X3857" s="30">
        <v>46022</v>
      </c>
      <c r="Y3857" s="28">
        <v>2025</v>
      </c>
      <c r="Z3857" s="28" t="s">
        <v>2746</v>
      </c>
      <c r="AA3857" s="28" t="s">
        <v>3764</v>
      </c>
      <c r="AB3857" s="28" t="s">
        <v>3694</v>
      </c>
      <c r="AC3857" s="28" t="s">
        <v>1191</v>
      </c>
      <c r="AD3857" s="48" t="s">
        <v>1192</v>
      </c>
    </row>
    <row r="3858" spans="1:30" x14ac:dyDescent="0.3">
      <c r="A3858" s="27" t="s">
        <v>7385</v>
      </c>
      <c r="B3858" s="28">
        <v>6</v>
      </c>
      <c r="C3858" s="28" t="s">
        <v>27</v>
      </c>
      <c r="D3858" t="s">
        <v>6378</v>
      </c>
      <c r="E3858" s="28" t="s">
        <v>6379</v>
      </c>
      <c r="F3858" s="28">
        <v>25</v>
      </c>
      <c r="G3858" s="28" t="s">
        <v>104</v>
      </c>
      <c r="H3858" s="28">
        <v>9512</v>
      </c>
      <c r="I3858" s="28" t="s">
        <v>289</v>
      </c>
      <c r="J3858" s="28">
        <v>819</v>
      </c>
      <c r="K3858" s="28" t="s">
        <v>1126</v>
      </c>
      <c r="L3858" s="41">
        <v>1578</v>
      </c>
      <c r="M3858" s="44">
        <v>2022</v>
      </c>
      <c r="N3858" s="6">
        <v>1.2814000000000001</v>
      </c>
      <c r="O3858">
        <v>0</v>
      </c>
      <c r="P3858" s="29" t="s">
        <v>1127</v>
      </c>
      <c r="Q3858" s="28" t="s">
        <v>107</v>
      </c>
      <c r="R3858" s="28" t="s">
        <v>290</v>
      </c>
      <c r="S3858" s="28" t="s">
        <v>1128</v>
      </c>
      <c r="T3858" s="28" t="s">
        <v>7573</v>
      </c>
      <c r="U3858" s="28" t="s">
        <v>7574</v>
      </c>
      <c r="V3858" s="28" t="s">
        <v>7575</v>
      </c>
      <c r="W3858" s="30">
        <v>45658</v>
      </c>
      <c r="X3858" s="30">
        <v>46022</v>
      </c>
      <c r="Y3858" s="28">
        <v>2025</v>
      </c>
      <c r="Z3858" s="28" t="s">
        <v>4368</v>
      </c>
      <c r="AA3858" s="28" t="s">
        <v>4369</v>
      </c>
      <c r="AB3858" s="28" t="s">
        <v>4370</v>
      </c>
      <c r="AC3858" s="28" t="s">
        <v>4371</v>
      </c>
      <c r="AD3858" s="48" t="s">
        <v>78</v>
      </c>
    </row>
    <row r="3859" spans="1:30" x14ac:dyDescent="0.3">
      <c r="A3859" s="27" t="s">
        <v>7385</v>
      </c>
      <c r="B3859" s="28">
        <v>6</v>
      </c>
      <c r="C3859" s="28" t="s">
        <v>27</v>
      </c>
      <c r="D3859" t="s">
        <v>6378</v>
      </c>
      <c r="E3859" s="28" t="s">
        <v>6379</v>
      </c>
      <c r="F3859" s="28">
        <v>25</v>
      </c>
      <c r="G3859" s="28" t="s">
        <v>104</v>
      </c>
      <c r="H3859" s="28">
        <v>9513</v>
      </c>
      <c r="I3859" s="28" t="s">
        <v>291</v>
      </c>
      <c r="J3859" s="28">
        <v>819</v>
      </c>
      <c r="K3859" s="28" t="s">
        <v>1126</v>
      </c>
      <c r="L3859" s="41">
        <v>1010</v>
      </c>
      <c r="M3859" s="44">
        <v>1122</v>
      </c>
      <c r="N3859" s="6">
        <v>1.1109</v>
      </c>
      <c r="O3859">
        <v>0</v>
      </c>
      <c r="P3859" s="29" t="s">
        <v>1127</v>
      </c>
      <c r="Q3859" s="28" t="s">
        <v>107</v>
      </c>
      <c r="R3859" s="28" t="s">
        <v>293</v>
      </c>
      <c r="S3859" s="28" t="s">
        <v>1128</v>
      </c>
      <c r="T3859" s="28" t="s">
        <v>7576</v>
      </c>
      <c r="U3859" s="28" t="s">
        <v>7577</v>
      </c>
      <c r="V3859" s="28" t="s">
        <v>7578</v>
      </c>
      <c r="W3859" s="30">
        <v>45658</v>
      </c>
      <c r="X3859" s="30">
        <v>46022</v>
      </c>
      <c r="Y3859" s="28">
        <v>2025</v>
      </c>
      <c r="Z3859" s="28" t="s">
        <v>4372</v>
      </c>
      <c r="AA3859" s="28" t="s">
        <v>4373</v>
      </c>
      <c r="AB3859" s="28" t="s">
        <v>4374</v>
      </c>
      <c r="AC3859" s="28" t="s">
        <v>1259</v>
      </c>
      <c r="AD3859" s="48" t="s">
        <v>3703</v>
      </c>
    </row>
    <row r="3860" spans="1:30" x14ac:dyDescent="0.3">
      <c r="A3860" s="27" t="s">
        <v>7385</v>
      </c>
      <c r="B3860" s="28">
        <v>6</v>
      </c>
      <c r="C3860" s="28" t="s">
        <v>27</v>
      </c>
      <c r="D3860" t="s">
        <v>6378</v>
      </c>
      <c r="E3860" s="28" t="s">
        <v>6379</v>
      </c>
      <c r="F3860" s="28">
        <v>15</v>
      </c>
      <c r="G3860" s="28" t="s">
        <v>245</v>
      </c>
      <c r="H3860" s="28">
        <v>9514</v>
      </c>
      <c r="I3860" s="28" t="s">
        <v>246</v>
      </c>
      <c r="J3860" s="28">
        <v>819</v>
      </c>
      <c r="K3860" s="28" t="s">
        <v>1126</v>
      </c>
      <c r="L3860" s="41">
        <v>52</v>
      </c>
      <c r="M3860" s="44">
        <v>65</v>
      </c>
      <c r="N3860" s="6">
        <v>1.25</v>
      </c>
      <c r="O3860">
        <v>0</v>
      </c>
      <c r="P3860" s="29" t="s">
        <v>1127</v>
      </c>
      <c r="Q3860" s="28" t="s">
        <v>249</v>
      </c>
      <c r="R3860" s="28" t="s">
        <v>250</v>
      </c>
      <c r="S3860" s="28" t="s">
        <v>1128</v>
      </c>
      <c r="T3860" s="28" t="s">
        <v>7561</v>
      </c>
      <c r="U3860" s="28" t="s">
        <v>7562</v>
      </c>
      <c r="V3860" s="28" t="s">
        <v>7563</v>
      </c>
      <c r="W3860" s="30">
        <v>45658</v>
      </c>
      <c r="X3860" s="30">
        <v>46022</v>
      </c>
      <c r="Y3860" s="28">
        <v>2025</v>
      </c>
      <c r="Z3860" s="28" t="s">
        <v>2619</v>
      </c>
      <c r="AA3860" s="28" t="s">
        <v>247</v>
      </c>
      <c r="AB3860" s="28" t="s">
        <v>2863</v>
      </c>
      <c r="AC3860" s="28" t="s">
        <v>2864</v>
      </c>
      <c r="AD3860" s="48" t="s">
        <v>1877</v>
      </c>
    </row>
    <row r="3861" spans="1:30" x14ac:dyDescent="0.3">
      <c r="A3861" s="27" t="s">
        <v>7385</v>
      </c>
      <c r="B3861" s="28">
        <v>6</v>
      </c>
      <c r="C3861" s="28" t="s">
        <v>27</v>
      </c>
      <c r="D3861" t="s">
        <v>6378</v>
      </c>
      <c r="E3861" s="28" t="s">
        <v>6379</v>
      </c>
      <c r="F3861" s="28">
        <v>17</v>
      </c>
      <c r="G3861" s="28" t="s">
        <v>90</v>
      </c>
      <c r="H3861" s="28">
        <v>9515</v>
      </c>
      <c r="I3861" s="28" t="s">
        <v>98</v>
      </c>
      <c r="J3861" s="28">
        <v>819</v>
      </c>
      <c r="K3861" s="28" t="s">
        <v>1126</v>
      </c>
      <c r="L3861" s="41">
        <v>426</v>
      </c>
      <c r="M3861" s="44">
        <v>383</v>
      </c>
      <c r="N3861" s="6">
        <v>0.89910000000000001</v>
      </c>
      <c r="O3861">
        <v>0</v>
      </c>
      <c r="P3861" s="29" t="s">
        <v>1127</v>
      </c>
      <c r="Q3861" s="28" t="s">
        <v>93</v>
      </c>
      <c r="R3861" s="28" t="s">
        <v>100</v>
      </c>
      <c r="S3861" s="28" t="s">
        <v>1128</v>
      </c>
      <c r="T3861" s="28" t="s">
        <v>7637</v>
      </c>
      <c r="U3861" s="28" t="s">
        <v>7638</v>
      </c>
      <c r="V3861" s="28" t="s">
        <v>7639</v>
      </c>
      <c r="W3861" s="30">
        <v>45658</v>
      </c>
      <c r="X3861" s="30">
        <v>46022</v>
      </c>
      <c r="Y3861" s="28">
        <v>2025</v>
      </c>
      <c r="Z3861" s="28" t="s">
        <v>3705</v>
      </c>
      <c r="AA3861" s="28" t="s">
        <v>3706</v>
      </c>
      <c r="AB3861" s="28" t="s">
        <v>3707</v>
      </c>
      <c r="AC3861" s="28" t="s">
        <v>2917</v>
      </c>
      <c r="AD3861" s="48" t="s">
        <v>706</v>
      </c>
    </row>
    <row r="3862" spans="1:30" x14ac:dyDescent="0.3">
      <c r="A3862" s="27" t="s">
        <v>7385</v>
      </c>
      <c r="B3862" s="28">
        <v>6</v>
      </c>
      <c r="C3862" s="28" t="s">
        <v>27</v>
      </c>
      <c r="D3862" t="s">
        <v>6378</v>
      </c>
      <c r="E3862" s="28" t="s">
        <v>6379</v>
      </c>
      <c r="F3862" s="28">
        <v>18</v>
      </c>
      <c r="G3862" s="28" t="s">
        <v>84</v>
      </c>
      <c r="H3862" s="28">
        <v>9516</v>
      </c>
      <c r="I3862" s="28" t="s">
        <v>85</v>
      </c>
      <c r="J3862" s="28">
        <v>819</v>
      </c>
      <c r="K3862" s="28" t="s">
        <v>1126</v>
      </c>
      <c r="L3862" s="41">
        <v>750</v>
      </c>
      <c r="M3862" s="44">
        <v>1212</v>
      </c>
      <c r="N3862" s="6">
        <v>1.6160000000000001</v>
      </c>
      <c r="O3862">
        <v>0</v>
      </c>
      <c r="P3862" s="29" t="s">
        <v>1127</v>
      </c>
      <c r="Q3862" s="28" t="s">
        <v>86</v>
      </c>
      <c r="R3862" s="28" t="s">
        <v>87</v>
      </c>
      <c r="S3862" s="28" t="s">
        <v>1128</v>
      </c>
      <c r="T3862" s="28" t="s">
        <v>7601</v>
      </c>
      <c r="U3862" s="28" t="s">
        <v>7602</v>
      </c>
      <c r="V3862" s="28" t="s">
        <v>7603</v>
      </c>
      <c r="W3862" s="30">
        <v>45658</v>
      </c>
      <c r="X3862" s="30">
        <v>46022</v>
      </c>
      <c r="Y3862" s="28">
        <v>2025</v>
      </c>
      <c r="Z3862" s="28" t="s">
        <v>2347</v>
      </c>
      <c r="AA3862" s="28" t="s">
        <v>3226</v>
      </c>
      <c r="AB3862" s="28" t="s">
        <v>3768</v>
      </c>
      <c r="AC3862" s="28" t="s">
        <v>3216</v>
      </c>
      <c r="AD3862" s="48" t="s">
        <v>7434</v>
      </c>
    </row>
    <row r="3863" spans="1:30" x14ac:dyDescent="0.3">
      <c r="A3863" s="27" t="s">
        <v>7385</v>
      </c>
      <c r="B3863" s="28">
        <v>6</v>
      </c>
      <c r="C3863" s="28" t="s">
        <v>27</v>
      </c>
      <c r="D3863" t="s">
        <v>6378</v>
      </c>
      <c r="E3863" s="28" t="s">
        <v>6379</v>
      </c>
      <c r="F3863" s="28">
        <v>86</v>
      </c>
      <c r="G3863" s="28" t="s">
        <v>412</v>
      </c>
      <c r="H3863" s="28">
        <v>9518</v>
      </c>
      <c r="I3863" s="28" t="s">
        <v>413</v>
      </c>
      <c r="J3863" s="28">
        <v>819</v>
      </c>
      <c r="K3863" s="28" t="s">
        <v>1126</v>
      </c>
      <c r="L3863" s="41">
        <v>598</v>
      </c>
      <c r="M3863" s="44">
        <v>653</v>
      </c>
      <c r="N3863" s="6">
        <v>1.0920000000000001</v>
      </c>
      <c r="O3863">
        <v>0</v>
      </c>
      <c r="P3863" s="29" t="s">
        <v>1127</v>
      </c>
      <c r="Q3863" s="28" t="s">
        <v>414</v>
      </c>
      <c r="R3863" s="28" t="s">
        <v>415</v>
      </c>
      <c r="S3863" s="28" t="s">
        <v>1128</v>
      </c>
      <c r="T3863" s="28" t="s">
        <v>7688</v>
      </c>
      <c r="U3863" s="28" t="s">
        <v>7689</v>
      </c>
      <c r="V3863" s="28" t="s">
        <v>7690</v>
      </c>
      <c r="W3863" s="30">
        <v>45658</v>
      </c>
      <c r="X3863" s="30">
        <v>46022</v>
      </c>
      <c r="Y3863" s="28">
        <v>2025</v>
      </c>
      <c r="Z3863" s="28" t="s">
        <v>3708</v>
      </c>
      <c r="AA3863" s="28" t="s">
        <v>3709</v>
      </c>
      <c r="AB3863" s="28" t="s">
        <v>4375</v>
      </c>
      <c r="AC3863" s="28" t="s">
        <v>3711</v>
      </c>
      <c r="AD3863" s="48" t="s">
        <v>2269</v>
      </c>
    </row>
    <row r="3864" spans="1:30" x14ac:dyDescent="0.3">
      <c r="A3864" s="27" t="s">
        <v>7385</v>
      </c>
      <c r="B3864" s="28">
        <v>6</v>
      </c>
      <c r="C3864" s="28" t="s">
        <v>27</v>
      </c>
      <c r="D3864" t="s">
        <v>6378</v>
      </c>
      <c r="E3864" s="28" t="s">
        <v>6379</v>
      </c>
      <c r="F3864" s="28">
        <v>85</v>
      </c>
      <c r="G3864" s="28" t="s">
        <v>404</v>
      </c>
      <c r="H3864" s="28">
        <v>9519</v>
      </c>
      <c r="I3864" s="28" t="s">
        <v>6361</v>
      </c>
      <c r="J3864" s="28">
        <v>819</v>
      </c>
      <c r="K3864" s="28" t="s">
        <v>1126</v>
      </c>
      <c r="L3864" s="41">
        <v>656</v>
      </c>
      <c r="M3864" s="44">
        <v>1569</v>
      </c>
      <c r="N3864" s="6">
        <v>2.3917999999999999</v>
      </c>
      <c r="O3864">
        <v>0</v>
      </c>
      <c r="P3864" s="29" t="s">
        <v>1127</v>
      </c>
      <c r="Q3864" s="28" t="s">
        <v>407</v>
      </c>
      <c r="R3864" s="28" t="s">
        <v>6362</v>
      </c>
      <c r="S3864" s="28" t="s">
        <v>1128</v>
      </c>
      <c r="T3864" s="28" t="s">
        <v>7691</v>
      </c>
      <c r="U3864" s="28" t="s">
        <v>7692</v>
      </c>
      <c r="V3864" s="28" t="s">
        <v>7693</v>
      </c>
      <c r="W3864" s="30">
        <v>45658</v>
      </c>
      <c r="X3864" s="30">
        <v>46022</v>
      </c>
      <c r="Y3864" s="28">
        <v>2025</v>
      </c>
      <c r="Z3864" s="28" t="s">
        <v>3712</v>
      </c>
      <c r="AA3864" s="28" t="s">
        <v>4376</v>
      </c>
      <c r="AB3864" s="28" t="s">
        <v>4377</v>
      </c>
      <c r="AC3864" s="28" t="s">
        <v>3715</v>
      </c>
      <c r="AD3864" s="48" t="s">
        <v>1180</v>
      </c>
    </row>
    <row r="3865" spans="1:30" x14ac:dyDescent="0.3">
      <c r="A3865" s="27" t="s">
        <v>7385</v>
      </c>
      <c r="B3865" s="28">
        <v>6</v>
      </c>
      <c r="C3865" s="28" t="s">
        <v>27</v>
      </c>
      <c r="D3865" t="s">
        <v>6378</v>
      </c>
      <c r="E3865" s="28" t="s">
        <v>6379</v>
      </c>
      <c r="F3865" s="28">
        <v>20</v>
      </c>
      <c r="G3865" s="28" t="s">
        <v>376</v>
      </c>
      <c r="H3865" s="28">
        <v>9520</v>
      </c>
      <c r="I3865" s="28" t="s">
        <v>387</v>
      </c>
      <c r="J3865" s="28">
        <v>819</v>
      </c>
      <c r="K3865" s="28" t="s">
        <v>1126</v>
      </c>
      <c r="L3865" s="41">
        <v>1019</v>
      </c>
      <c r="M3865" s="44">
        <v>918</v>
      </c>
      <c r="N3865" s="6">
        <v>0.90090000000000003</v>
      </c>
      <c r="O3865">
        <v>0</v>
      </c>
      <c r="P3865" s="29" t="s">
        <v>1127</v>
      </c>
      <c r="Q3865" s="28" t="s">
        <v>381</v>
      </c>
      <c r="R3865" s="28" t="s">
        <v>388</v>
      </c>
      <c r="S3865" s="28" t="s">
        <v>1128</v>
      </c>
      <c r="T3865" s="28" t="s">
        <v>7697</v>
      </c>
      <c r="U3865" s="28" t="s">
        <v>7698</v>
      </c>
      <c r="V3865" s="28" t="s">
        <v>7699</v>
      </c>
      <c r="W3865" s="30">
        <v>45658</v>
      </c>
      <c r="X3865" s="30">
        <v>46022</v>
      </c>
      <c r="Y3865" s="28">
        <v>2025</v>
      </c>
      <c r="Z3865" s="28" t="s">
        <v>3278</v>
      </c>
      <c r="AA3865" s="28" t="s">
        <v>520</v>
      </c>
      <c r="AB3865" s="28" t="s">
        <v>764</v>
      </c>
      <c r="AC3865" s="28" t="s">
        <v>3280</v>
      </c>
      <c r="AD3865" s="48" t="s">
        <v>2269</v>
      </c>
    </row>
    <row r="3866" spans="1:30" x14ac:dyDescent="0.3">
      <c r="A3866" s="27" t="s">
        <v>7385</v>
      </c>
      <c r="B3866" s="28">
        <v>6</v>
      </c>
      <c r="C3866" s="28" t="s">
        <v>27</v>
      </c>
      <c r="D3866" t="s">
        <v>6378</v>
      </c>
      <c r="E3866" s="28" t="s">
        <v>6379</v>
      </c>
      <c r="F3866" s="28">
        <v>20</v>
      </c>
      <c r="G3866" s="28" t="s">
        <v>376</v>
      </c>
      <c r="H3866" s="28">
        <v>9521</v>
      </c>
      <c r="I3866" s="28" t="s">
        <v>383</v>
      </c>
      <c r="J3866" s="28">
        <v>819</v>
      </c>
      <c r="K3866" s="28" t="s">
        <v>1126</v>
      </c>
      <c r="L3866" s="41">
        <v>654</v>
      </c>
      <c r="M3866" s="44">
        <v>716</v>
      </c>
      <c r="N3866" s="6">
        <v>1.0948</v>
      </c>
      <c r="O3866">
        <v>0</v>
      </c>
      <c r="P3866" s="29" t="s">
        <v>1127</v>
      </c>
      <c r="Q3866" s="28" t="s">
        <v>381</v>
      </c>
      <c r="R3866" s="28" t="s">
        <v>386</v>
      </c>
      <c r="S3866" s="28" t="s">
        <v>1128</v>
      </c>
      <c r="T3866" s="28" t="s">
        <v>7700</v>
      </c>
      <c r="U3866" s="28" t="s">
        <v>7701</v>
      </c>
      <c r="V3866" s="28" t="s">
        <v>7702</v>
      </c>
      <c r="W3866" s="30">
        <v>45658</v>
      </c>
      <c r="X3866" s="30">
        <v>46022</v>
      </c>
      <c r="Y3866" s="28">
        <v>2025</v>
      </c>
      <c r="Z3866" s="28" t="s">
        <v>1269</v>
      </c>
      <c r="AA3866" s="28" t="s">
        <v>3292</v>
      </c>
      <c r="AB3866" s="28" t="s">
        <v>1270</v>
      </c>
      <c r="AC3866" s="28" t="s">
        <v>3716</v>
      </c>
      <c r="AD3866" s="48" t="s">
        <v>1130</v>
      </c>
    </row>
    <row r="3867" spans="1:30" x14ac:dyDescent="0.3">
      <c r="A3867" s="27" t="s">
        <v>7385</v>
      </c>
      <c r="B3867" s="28">
        <v>6</v>
      </c>
      <c r="C3867" s="28" t="s">
        <v>27</v>
      </c>
      <c r="D3867" t="s">
        <v>6378</v>
      </c>
      <c r="E3867" s="28" t="s">
        <v>6379</v>
      </c>
      <c r="F3867" s="28">
        <v>27</v>
      </c>
      <c r="G3867" s="28" t="s">
        <v>274</v>
      </c>
      <c r="H3867" s="28">
        <v>9522</v>
      </c>
      <c r="I3867" s="28" t="s">
        <v>275</v>
      </c>
      <c r="J3867" s="28">
        <v>819</v>
      </c>
      <c r="K3867" s="28" t="s">
        <v>1126</v>
      </c>
      <c r="L3867" s="41">
        <v>636</v>
      </c>
      <c r="M3867" s="44">
        <v>666</v>
      </c>
      <c r="N3867" s="6">
        <v>1.0471999999999999</v>
      </c>
      <c r="O3867">
        <v>0</v>
      </c>
      <c r="P3867" s="29" t="s">
        <v>1127</v>
      </c>
      <c r="Q3867" s="28" t="s">
        <v>276</v>
      </c>
      <c r="R3867" s="28" t="s">
        <v>277</v>
      </c>
      <c r="S3867" s="28" t="s">
        <v>1128</v>
      </c>
      <c r="T3867" s="28" t="s">
        <v>7616</v>
      </c>
      <c r="U3867" s="28" t="s">
        <v>7617</v>
      </c>
      <c r="V3867" s="28" t="s">
        <v>7618</v>
      </c>
      <c r="W3867" s="30">
        <v>45658</v>
      </c>
      <c r="X3867" s="30">
        <v>46022</v>
      </c>
      <c r="Y3867" s="28">
        <v>2025</v>
      </c>
      <c r="Z3867" s="28" t="s">
        <v>3717</v>
      </c>
      <c r="AA3867" s="28" t="s">
        <v>3718</v>
      </c>
      <c r="AB3867" s="28" t="s">
        <v>3719</v>
      </c>
      <c r="AC3867" s="28" t="s">
        <v>1781</v>
      </c>
      <c r="AD3867" s="48" t="s">
        <v>3720</v>
      </c>
    </row>
    <row r="3868" spans="1:30" x14ac:dyDescent="0.3">
      <c r="A3868" s="27" t="s">
        <v>7385</v>
      </c>
      <c r="B3868" s="28">
        <v>6</v>
      </c>
      <c r="C3868" s="28" t="s">
        <v>27</v>
      </c>
      <c r="D3868" t="s">
        <v>6378</v>
      </c>
      <c r="E3868" s="28" t="s">
        <v>6379</v>
      </c>
      <c r="F3868" s="28">
        <v>23</v>
      </c>
      <c r="G3868" s="28" t="s">
        <v>268</v>
      </c>
      <c r="H3868" s="28">
        <v>9523</v>
      </c>
      <c r="I3868" s="28" t="s">
        <v>269</v>
      </c>
      <c r="J3868" s="28">
        <v>819</v>
      </c>
      <c r="K3868" s="28" t="s">
        <v>1126</v>
      </c>
      <c r="L3868" s="41">
        <v>801</v>
      </c>
      <c r="M3868" s="44">
        <v>1264</v>
      </c>
      <c r="N3868" s="6">
        <v>1.5780000000000001</v>
      </c>
      <c r="O3868">
        <v>0</v>
      </c>
      <c r="P3868" s="29" t="s">
        <v>1127</v>
      </c>
      <c r="Q3868" s="28" t="s">
        <v>272</v>
      </c>
      <c r="R3868" s="28" t="s">
        <v>273</v>
      </c>
      <c r="S3868" s="28" t="s">
        <v>1128</v>
      </c>
      <c r="T3868" s="28" t="s">
        <v>7613</v>
      </c>
      <c r="U3868" s="28" t="s">
        <v>7614</v>
      </c>
      <c r="V3868" s="28" t="s">
        <v>7615</v>
      </c>
      <c r="W3868" s="30">
        <v>45658</v>
      </c>
      <c r="X3868" s="30">
        <v>46022</v>
      </c>
      <c r="Y3868" s="28">
        <v>2025</v>
      </c>
      <c r="Z3868" s="28" t="s">
        <v>1163</v>
      </c>
      <c r="AA3868" s="28" t="s">
        <v>3593</v>
      </c>
      <c r="AB3868" s="28" t="s">
        <v>4378</v>
      </c>
      <c r="AC3868" s="28" t="s">
        <v>1164</v>
      </c>
      <c r="AD3868" s="48" t="s">
        <v>1130</v>
      </c>
    </row>
    <row r="3869" spans="1:30" x14ac:dyDescent="0.3">
      <c r="A3869" s="27" t="s">
        <v>7385</v>
      </c>
      <c r="B3869" s="28">
        <v>6</v>
      </c>
      <c r="C3869" s="28" t="s">
        <v>27</v>
      </c>
      <c r="D3869" t="s">
        <v>6378</v>
      </c>
      <c r="E3869" s="28" t="s">
        <v>6379</v>
      </c>
      <c r="F3869" s="28">
        <v>44</v>
      </c>
      <c r="G3869" s="28" t="s">
        <v>64</v>
      </c>
      <c r="H3869" s="28">
        <v>9524</v>
      </c>
      <c r="I3869" s="28" t="s">
        <v>77</v>
      </c>
      <c r="J3869" s="28">
        <v>819</v>
      </c>
      <c r="K3869" s="28" t="s">
        <v>1126</v>
      </c>
      <c r="L3869" s="41">
        <v>479</v>
      </c>
      <c r="M3869" s="44">
        <v>747</v>
      </c>
      <c r="N3869" s="6">
        <v>1.5595000000000001</v>
      </c>
      <c r="O3869">
        <v>0</v>
      </c>
      <c r="P3869" s="29" t="s">
        <v>1127</v>
      </c>
      <c r="Q3869" s="28" t="s">
        <v>67</v>
      </c>
      <c r="R3869" s="28" t="s">
        <v>79</v>
      </c>
      <c r="S3869" s="28" t="s">
        <v>1128</v>
      </c>
      <c r="T3869" s="28" t="s">
        <v>7619</v>
      </c>
      <c r="U3869" s="28" t="s">
        <v>7620</v>
      </c>
      <c r="V3869" s="28" t="s">
        <v>7621</v>
      </c>
      <c r="W3869" s="30">
        <v>45658</v>
      </c>
      <c r="X3869" s="30">
        <v>46022</v>
      </c>
      <c r="Y3869" s="28">
        <v>2025</v>
      </c>
      <c r="Z3869" s="28" t="s">
        <v>3722</v>
      </c>
      <c r="AA3869" s="28" t="s">
        <v>763</v>
      </c>
      <c r="AB3869" s="28" t="s">
        <v>1254</v>
      </c>
      <c r="AC3869" s="28" t="s">
        <v>3724</v>
      </c>
      <c r="AD3869" s="48" t="s">
        <v>1130</v>
      </c>
    </row>
    <row r="3870" spans="1:30" x14ac:dyDescent="0.3">
      <c r="A3870" s="27" t="s">
        <v>7385</v>
      </c>
      <c r="B3870" s="28">
        <v>6</v>
      </c>
      <c r="C3870" s="28" t="s">
        <v>27</v>
      </c>
      <c r="D3870" t="s">
        <v>6378</v>
      </c>
      <c r="E3870" s="28" t="s">
        <v>6379</v>
      </c>
      <c r="F3870" s="28">
        <v>41</v>
      </c>
      <c r="G3870" s="28" t="s">
        <v>124</v>
      </c>
      <c r="H3870" s="28">
        <v>9525</v>
      </c>
      <c r="I3870" s="28" t="s">
        <v>125</v>
      </c>
      <c r="J3870" s="28">
        <v>819</v>
      </c>
      <c r="K3870" s="28" t="s">
        <v>1126</v>
      </c>
      <c r="L3870" s="41">
        <v>851</v>
      </c>
      <c r="M3870" s="44">
        <v>757</v>
      </c>
      <c r="N3870" s="6">
        <v>0.88949999999999996</v>
      </c>
      <c r="O3870">
        <v>0</v>
      </c>
      <c r="P3870" s="29" t="s">
        <v>1127</v>
      </c>
      <c r="Q3870" s="28" t="s">
        <v>129</v>
      </c>
      <c r="R3870" s="28" t="s">
        <v>130</v>
      </c>
      <c r="S3870" s="28" t="s">
        <v>1128</v>
      </c>
      <c r="T3870" s="28" t="s">
        <v>7537</v>
      </c>
      <c r="U3870" s="28" t="s">
        <v>7538</v>
      </c>
      <c r="V3870" s="28" t="s">
        <v>7539</v>
      </c>
      <c r="W3870" s="30">
        <v>45658</v>
      </c>
      <c r="X3870" s="30">
        <v>46022</v>
      </c>
      <c r="Y3870" s="28">
        <v>2025</v>
      </c>
      <c r="Z3870" s="28" t="s">
        <v>522</v>
      </c>
      <c r="AA3870" s="28" t="s">
        <v>1066</v>
      </c>
      <c r="AB3870" s="28" t="s">
        <v>1144</v>
      </c>
      <c r="AC3870" s="28" t="s">
        <v>1145</v>
      </c>
      <c r="AD3870" s="48" t="s">
        <v>1146</v>
      </c>
    </row>
    <row r="3871" spans="1:30" x14ac:dyDescent="0.3">
      <c r="A3871" s="27" t="s">
        <v>7385</v>
      </c>
      <c r="B3871" s="28">
        <v>6</v>
      </c>
      <c r="C3871" s="28" t="s">
        <v>27</v>
      </c>
      <c r="D3871" t="s">
        <v>6378</v>
      </c>
      <c r="E3871" s="28" t="s">
        <v>6379</v>
      </c>
      <c r="F3871" s="28">
        <v>41</v>
      </c>
      <c r="G3871" s="28" t="s">
        <v>124</v>
      </c>
      <c r="H3871" s="28">
        <v>9526</v>
      </c>
      <c r="I3871" s="28" t="s">
        <v>179</v>
      </c>
      <c r="J3871" s="28">
        <v>819</v>
      </c>
      <c r="K3871" s="28" t="s">
        <v>1126</v>
      </c>
      <c r="L3871" s="41">
        <v>301</v>
      </c>
      <c r="M3871" s="44">
        <v>331</v>
      </c>
      <c r="N3871" s="6">
        <v>1.0996999999999999</v>
      </c>
      <c r="O3871">
        <v>0</v>
      </c>
      <c r="P3871" s="29" t="s">
        <v>1127</v>
      </c>
      <c r="Q3871" s="28" t="s">
        <v>129</v>
      </c>
      <c r="R3871" s="28" t="s">
        <v>180</v>
      </c>
      <c r="S3871" s="28" t="s">
        <v>1128</v>
      </c>
      <c r="T3871" s="28" t="s">
        <v>7540</v>
      </c>
      <c r="U3871" s="28" t="s">
        <v>7541</v>
      </c>
      <c r="V3871" s="28" t="s">
        <v>7542</v>
      </c>
      <c r="W3871" s="30">
        <v>45658</v>
      </c>
      <c r="X3871" s="30">
        <v>46022</v>
      </c>
      <c r="Y3871" s="28">
        <v>2025</v>
      </c>
      <c r="Z3871" s="28" t="s">
        <v>2583</v>
      </c>
      <c r="AA3871" s="28" t="s">
        <v>3858</v>
      </c>
      <c r="AB3871" s="28" t="s">
        <v>3859</v>
      </c>
      <c r="AC3871" s="28" t="s">
        <v>2581</v>
      </c>
      <c r="AD3871" s="48" t="s">
        <v>57</v>
      </c>
    </row>
    <row r="3872" spans="1:30" x14ac:dyDescent="0.3">
      <c r="A3872" s="27" t="s">
        <v>7385</v>
      </c>
      <c r="B3872" s="28">
        <v>6</v>
      </c>
      <c r="C3872" s="28" t="s">
        <v>27</v>
      </c>
      <c r="D3872" t="s">
        <v>6378</v>
      </c>
      <c r="E3872" s="28" t="s">
        <v>6379</v>
      </c>
      <c r="F3872" s="28">
        <v>41</v>
      </c>
      <c r="G3872" s="28" t="s">
        <v>124</v>
      </c>
      <c r="H3872" s="28">
        <v>9528</v>
      </c>
      <c r="I3872" s="28" t="s">
        <v>154</v>
      </c>
      <c r="J3872" s="28">
        <v>819</v>
      </c>
      <c r="K3872" s="28" t="s">
        <v>1126</v>
      </c>
      <c r="L3872" s="41">
        <v>403</v>
      </c>
      <c r="M3872" s="44">
        <v>349</v>
      </c>
      <c r="N3872" s="6">
        <v>0.86599999999999999</v>
      </c>
      <c r="O3872">
        <v>0</v>
      </c>
      <c r="P3872" s="29" t="s">
        <v>1127</v>
      </c>
      <c r="Q3872" s="28" t="s">
        <v>129</v>
      </c>
      <c r="R3872" s="28" t="s">
        <v>157</v>
      </c>
      <c r="S3872" s="28" t="s">
        <v>1128</v>
      </c>
      <c r="T3872" s="28" t="s">
        <v>7546</v>
      </c>
      <c r="U3872" s="28" t="s">
        <v>7547</v>
      </c>
      <c r="V3872" s="28" t="s">
        <v>7548</v>
      </c>
      <c r="W3872" s="30">
        <v>45658</v>
      </c>
      <c r="X3872" s="30">
        <v>46022</v>
      </c>
      <c r="Y3872" s="28">
        <v>2025</v>
      </c>
      <c r="Z3872" s="28" t="s">
        <v>1072</v>
      </c>
      <c r="AA3872" s="28" t="s">
        <v>1150</v>
      </c>
      <c r="AB3872" s="28" t="s">
        <v>3728</v>
      </c>
      <c r="AC3872" s="28" t="s">
        <v>1151</v>
      </c>
      <c r="AD3872" s="48" t="s">
        <v>3729</v>
      </c>
    </row>
    <row r="3873" spans="1:30" x14ac:dyDescent="0.3">
      <c r="A3873" s="27" t="s">
        <v>7385</v>
      </c>
      <c r="B3873" s="28">
        <v>6</v>
      </c>
      <c r="C3873" s="28" t="s">
        <v>27</v>
      </c>
      <c r="D3873" t="s">
        <v>6378</v>
      </c>
      <c r="E3873" s="28" t="s">
        <v>6379</v>
      </c>
      <c r="F3873" s="28">
        <v>47</v>
      </c>
      <c r="G3873" s="28" t="s">
        <v>55</v>
      </c>
      <c r="H3873" s="28">
        <v>9529</v>
      </c>
      <c r="I3873" s="28" t="s">
        <v>227</v>
      </c>
      <c r="J3873" s="28">
        <v>819</v>
      </c>
      <c r="K3873" s="28" t="s">
        <v>1126</v>
      </c>
      <c r="L3873" s="41">
        <v>158</v>
      </c>
      <c r="M3873" s="44">
        <v>196</v>
      </c>
      <c r="N3873" s="6">
        <v>1.2404999999999999</v>
      </c>
      <c r="O3873">
        <v>0</v>
      </c>
      <c r="P3873" s="29" t="s">
        <v>1127</v>
      </c>
      <c r="Q3873" s="28" t="s">
        <v>58</v>
      </c>
      <c r="R3873" s="28" t="s">
        <v>229</v>
      </c>
      <c r="S3873" s="28" t="s">
        <v>1128</v>
      </c>
      <c r="T3873" s="28" t="s">
        <v>7625</v>
      </c>
      <c r="U3873" s="28" t="s">
        <v>7626</v>
      </c>
      <c r="V3873" s="28" t="s">
        <v>7627</v>
      </c>
      <c r="W3873" s="30">
        <v>45658</v>
      </c>
      <c r="X3873" s="30">
        <v>46022</v>
      </c>
      <c r="Y3873" s="28">
        <v>2025</v>
      </c>
      <c r="Z3873" s="28" t="s">
        <v>2684</v>
      </c>
      <c r="AA3873" s="28" t="s">
        <v>2685</v>
      </c>
      <c r="AB3873" s="28" t="s">
        <v>228</v>
      </c>
      <c r="AC3873" s="28" t="s">
        <v>489</v>
      </c>
      <c r="AD3873" s="48" t="s">
        <v>29</v>
      </c>
    </row>
    <row r="3874" spans="1:30" x14ac:dyDescent="0.3">
      <c r="A3874" s="27" t="s">
        <v>7385</v>
      </c>
      <c r="B3874" s="28">
        <v>6</v>
      </c>
      <c r="C3874" s="28" t="s">
        <v>27</v>
      </c>
      <c r="D3874" t="s">
        <v>6378</v>
      </c>
      <c r="E3874" s="28" t="s">
        <v>6379</v>
      </c>
      <c r="F3874" s="28">
        <v>81</v>
      </c>
      <c r="G3874" s="28" t="s">
        <v>363</v>
      </c>
      <c r="H3874" s="28">
        <v>9530</v>
      </c>
      <c r="I3874" s="28" t="s">
        <v>364</v>
      </c>
      <c r="J3874" s="28">
        <v>819</v>
      </c>
      <c r="K3874" s="28" t="s">
        <v>1126</v>
      </c>
      <c r="L3874" s="41">
        <v>208</v>
      </c>
      <c r="M3874" s="44">
        <v>127</v>
      </c>
      <c r="N3874" s="6">
        <v>0.61060000000000003</v>
      </c>
      <c r="O3874">
        <v>0</v>
      </c>
      <c r="P3874" s="29" t="s">
        <v>1127</v>
      </c>
      <c r="Q3874" s="28" t="s">
        <v>365</v>
      </c>
      <c r="R3874" s="28" t="s">
        <v>366</v>
      </c>
      <c r="S3874" s="28" t="s">
        <v>1128</v>
      </c>
      <c r="T3874" s="28" t="s">
        <v>7732</v>
      </c>
      <c r="U3874" s="28" t="s">
        <v>7733</v>
      </c>
      <c r="V3874" s="28" t="s">
        <v>7734</v>
      </c>
      <c r="W3874" s="30">
        <v>45658</v>
      </c>
      <c r="X3874" s="30">
        <v>46022</v>
      </c>
      <c r="Y3874" s="28">
        <v>2025</v>
      </c>
      <c r="Z3874" s="28" t="s">
        <v>3732</v>
      </c>
      <c r="AA3874" s="28" t="s">
        <v>3733</v>
      </c>
      <c r="AB3874" s="28" t="s">
        <v>3734</v>
      </c>
      <c r="AC3874" s="28" t="s">
        <v>3735</v>
      </c>
      <c r="AD3874" s="48" t="s">
        <v>1265</v>
      </c>
    </row>
    <row r="3875" spans="1:30" x14ac:dyDescent="0.3">
      <c r="A3875" s="27" t="s">
        <v>7385</v>
      </c>
      <c r="B3875" s="28">
        <v>6</v>
      </c>
      <c r="C3875" s="28" t="s">
        <v>27</v>
      </c>
      <c r="D3875" t="s">
        <v>6378</v>
      </c>
      <c r="E3875" s="28" t="s">
        <v>6379</v>
      </c>
      <c r="F3875" s="28">
        <v>99</v>
      </c>
      <c r="G3875" s="28" t="s">
        <v>1319</v>
      </c>
      <c r="H3875" s="28">
        <v>9531</v>
      </c>
      <c r="I3875" s="28" t="s">
        <v>1320</v>
      </c>
      <c r="J3875" s="28">
        <v>819</v>
      </c>
      <c r="K3875" s="28" t="s">
        <v>1126</v>
      </c>
      <c r="L3875" s="41">
        <v>265</v>
      </c>
      <c r="M3875" s="44">
        <v>330</v>
      </c>
      <c r="N3875" s="6">
        <v>1.2453000000000001</v>
      </c>
      <c r="O3875">
        <v>0</v>
      </c>
      <c r="P3875" s="29" t="s">
        <v>1127</v>
      </c>
      <c r="Q3875" s="28" t="s">
        <v>1322</v>
      </c>
      <c r="R3875" s="28" t="s">
        <v>1323</v>
      </c>
      <c r="S3875" s="28" t="s">
        <v>1128</v>
      </c>
      <c r="T3875" s="28" t="s">
        <v>7694</v>
      </c>
      <c r="U3875" s="28" t="s">
        <v>7695</v>
      </c>
      <c r="V3875" s="28" t="s">
        <v>7696</v>
      </c>
      <c r="W3875" s="30">
        <v>45658</v>
      </c>
      <c r="X3875" s="30">
        <v>46022</v>
      </c>
      <c r="Y3875" s="28">
        <v>2025</v>
      </c>
      <c r="Z3875" s="28" t="s">
        <v>3352</v>
      </c>
      <c r="AA3875" s="28" t="s">
        <v>4379</v>
      </c>
      <c r="AB3875" s="28" t="s">
        <v>4380</v>
      </c>
      <c r="AC3875" s="28" t="s">
        <v>3371</v>
      </c>
      <c r="AD3875" s="48" t="s">
        <v>3372</v>
      </c>
    </row>
    <row r="3876" spans="1:30" x14ac:dyDescent="0.3">
      <c r="A3876" s="27" t="s">
        <v>7385</v>
      </c>
      <c r="B3876" s="28">
        <v>6</v>
      </c>
      <c r="C3876" s="28" t="s">
        <v>27</v>
      </c>
      <c r="D3876" t="s">
        <v>6378</v>
      </c>
      <c r="E3876" s="28" t="s">
        <v>6379</v>
      </c>
      <c r="F3876" s="28">
        <v>50</v>
      </c>
      <c r="G3876" s="28" t="s">
        <v>416</v>
      </c>
      <c r="H3876" s="28">
        <v>9532</v>
      </c>
      <c r="I3876" s="28" t="s">
        <v>420</v>
      </c>
      <c r="J3876" s="28">
        <v>819</v>
      </c>
      <c r="K3876" s="28" t="s">
        <v>1126</v>
      </c>
      <c r="L3876" s="41">
        <v>210</v>
      </c>
      <c r="M3876" s="44">
        <v>345</v>
      </c>
      <c r="N3876" s="6">
        <v>1.6429</v>
      </c>
      <c r="O3876">
        <v>0</v>
      </c>
      <c r="P3876" s="29" t="s">
        <v>1127</v>
      </c>
      <c r="Q3876" s="28" t="s">
        <v>418</v>
      </c>
      <c r="R3876" s="28" t="s">
        <v>423</v>
      </c>
      <c r="S3876" s="28" t="s">
        <v>1128</v>
      </c>
      <c r="T3876" s="28" t="s">
        <v>7703</v>
      </c>
      <c r="U3876" s="28" t="s">
        <v>7704</v>
      </c>
      <c r="V3876" s="28" t="s">
        <v>7705</v>
      </c>
      <c r="W3876" s="30">
        <v>45658</v>
      </c>
      <c r="X3876" s="30">
        <v>46022</v>
      </c>
      <c r="Y3876" s="28">
        <v>2025</v>
      </c>
      <c r="Z3876" s="28" t="s">
        <v>1193</v>
      </c>
      <c r="AA3876" s="28" t="s">
        <v>3860</v>
      </c>
      <c r="AB3876" s="28" t="s">
        <v>4820</v>
      </c>
      <c r="AC3876" s="28" t="s">
        <v>3862</v>
      </c>
      <c r="AD3876" s="48" t="s">
        <v>1194</v>
      </c>
    </row>
    <row r="3877" spans="1:30" x14ac:dyDescent="0.3">
      <c r="A3877" s="27" t="s">
        <v>7385</v>
      </c>
      <c r="B3877" s="28">
        <v>6</v>
      </c>
      <c r="C3877" s="28" t="s">
        <v>27</v>
      </c>
      <c r="D3877" t="s">
        <v>6378</v>
      </c>
      <c r="E3877" s="28" t="s">
        <v>6379</v>
      </c>
      <c r="F3877" s="28">
        <v>95</v>
      </c>
      <c r="G3877" s="28" t="s">
        <v>258</v>
      </c>
      <c r="H3877" s="28">
        <v>9533</v>
      </c>
      <c r="I3877" s="28" t="s">
        <v>259</v>
      </c>
      <c r="J3877" s="28">
        <v>819</v>
      </c>
      <c r="K3877" s="28" t="s">
        <v>1126</v>
      </c>
      <c r="L3877" s="41">
        <v>301</v>
      </c>
      <c r="M3877" s="44">
        <v>369</v>
      </c>
      <c r="N3877" s="6">
        <v>1.2259</v>
      </c>
      <c r="O3877">
        <v>0</v>
      </c>
      <c r="P3877" s="29" t="s">
        <v>1127</v>
      </c>
      <c r="Q3877" s="28" t="s">
        <v>264</v>
      </c>
      <c r="R3877" s="28" t="s">
        <v>265</v>
      </c>
      <c r="S3877" s="28" t="s">
        <v>1128</v>
      </c>
      <c r="T3877" s="28" t="s">
        <v>7685</v>
      </c>
      <c r="U3877" s="28" t="s">
        <v>7686</v>
      </c>
      <c r="V3877" s="28" t="s">
        <v>7687</v>
      </c>
      <c r="W3877" s="30">
        <v>45658</v>
      </c>
      <c r="X3877" s="30">
        <v>46022</v>
      </c>
      <c r="Y3877" s="28">
        <v>2025</v>
      </c>
      <c r="Z3877" s="28" t="s">
        <v>260</v>
      </c>
      <c r="AA3877" s="28" t="s">
        <v>261</v>
      </c>
      <c r="AB3877" s="28" t="s">
        <v>262</v>
      </c>
      <c r="AC3877" s="28" t="s">
        <v>263</v>
      </c>
      <c r="AD3877" s="48" t="s">
        <v>7434</v>
      </c>
    </row>
    <row r="3878" spans="1:30" x14ac:dyDescent="0.3">
      <c r="A3878" s="27" t="s">
        <v>7385</v>
      </c>
      <c r="B3878" s="28">
        <v>6</v>
      </c>
      <c r="C3878" s="28" t="s">
        <v>27</v>
      </c>
      <c r="D3878" t="s">
        <v>6378</v>
      </c>
      <c r="E3878" s="28" t="s">
        <v>6379</v>
      </c>
      <c r="F3878" s="28">
        <v>52</v>
      </c>
      <c r="G3878" s="28" t="s">
        <v>191</v>
      </c>
      <c r="H3878" s="28">
        <v>9534</v>
      </c>
      <c r="I3878" s="28" t="s">
        <v>207</v>
      </c>
      <c r="J3878" s="28">
        <v>819</v>
      </c>
      <c r="K3878" s="28" t="s">
        <v>1126</v>
      </c>
      <c r="L3878" s="41">
        <v>215</v>
      </c>
      <c r="M3878" s="44">
        <v>311</v>
      </c>
      <c r="N3878" s="6">
        <v>1.4464999999999999</v>
      </c>
      <c r="O3878">
        <v>0</v>
      </c>
      <c r="P3878" s="29" t="s">
        <v>1127</v>
      </c>
      <c r="Q3878" s="28" t="s">
        <v>193</v>
      </c>
      <c r="R3878" s="28" t="s">
        <v>208</v>
      </c>
      <c r="S3878" s="28" t="s">
        <v>1128</v>
      </c>
      <c r="T3878" s="28" t="s">
        <v>7709</v>
      </c>
      <c r="U3878" s="28" t="s">
        <v>7710</v>
      </c>
      <c r="V3878" s="28" t="s">
        <v>7711</v>
      </c>
      <c r="W3878" s="30">
        <v>45658</v>
      </c>
      <c r="X3878" s="30">
        <v>46022</v>
      </c>
      <c r="Y3878" s="28">
        <v>2025</v>
      </c>
      <c r="Z3878" s="28" t="s">
        <v>3816</v>
      </c>
      <c r="AA3878" s="28" t="s">
        <v>3817</v>
      </c>
      <c r="AB3878" s="28" t="s">
        <v>3818</v>
      </c>
      <c r="AC3878" s="28" t="s">
        <v>3819</v>
      </c>
      <c r="AD3878" s="48" t="s">
        <v>3820</v>
      </c>
    </row>
    <row r="3879" spans="1:30" x14ac:dyDescent="0.3">
      <c r="A3879" s="27" t="s">
        <v>7385</v>
      </c>
      <c r="B3879" s="28">
        <v>6</v>
      </c>
      <c r="C3879" s="28" t="s">
        <v>27</v>
      </c>
      <c r="D3879" t="s">
        <v>6378</v>
      </c>
      <c r="E3879" s="28" t="s">
        <v>6379</v>
      </c>
      <c r="F3879" s="28">
        <v>52</v>
      </c>
      <c r="G3879" s="28" t="s">
        <v>191</v>
      </c>
      <c r="H3879" s="28">
        <v>9535</v>
      </c>
      <c r="I3879" s="28" t="s">
        <v>192</v>
      </c>
      <c r="J3879" s="28">
        <v>819</v>
      </c>
      <c r="K3879" s="28" t="s">
        <v>1126</v>
      </c>
      <c r="L3879" s="41">
        <v>545</v>
      </c>
      <c r="M3879" s="44">
        <v>396</v>
      </c>
      <c r="N3879" s="6">
        <v>0.72660000000000002</v>
      </c>
      <c r="O3879">
        <v>0</v>
      </c>
      <c r="P3879" s="29" t="s">
        <v>1127</v>
      </c>
      <c r="Q3879" s="28" t="s">
        <v>193</v>
      </c>
      <c r="R3879" s="28" t="s">
        <v>194</v>
      </c>
      <c r="S3879" s="28" t="s">
        <v>1128</v>
      </c>
      <c r="T3879" s="28" t="s">
        <v>7706</v>
      </c>
      <c r="U3879" s="28" t="s">
        <v>7707</v>
      </c>
      <c r="V3879" s="28" t="s">
        <v>7708</v>
      </c>
      <c r="W3879" s="30">
        <v>45658</v>
      </c>
      <c r="X3879" s="30">
        <v>46022</v>
      </c>
      <c r="Y3879" s="28">
        <v>2025</v>
      </c>
      <c r="Z3879" s="28" t="s">
        <v>2701</v>
      </c>
      <c r="AA3879" s="28" t="s">
        <v>2702</v>
      </c>
      <c r="AB3879" s="28" t="s">
        <v>2703</v>
      </c>
      <c r="AC3879" s="28" t="s">
        <v>3407</v>
      </c>
      <c r="AD3879" s="48" t="s">
        <v>1856</v>
      </c>
    </row>
    <row r="3880" spans="1:30" x14ac:dyDescent="0.3">
      <c r="A3880" s="27" t="s">
        <v>7385</v>
      </c>
      <c r="B3880" s="28">
        <v>6</v>
      </c>
      <c r="C3880" s="28" t="s">
        <v>27</v>
      </c>
      <c r="D3880" t="s">
        <v>6378</v>
      </c>
      <c r="E3880" s="28" t="s">
        <v>6379</v>
      </c>
      <c r="F3880" s="28">
        <v>52</v>
      </c>
      <c r="G3880" s="28" t="s">
        <v>191</v>
      </c>
      <c r="H3880" s="28">
        <v>9536</v>
      </c>
      <c r="I3880" s="28" t="s">
        <v>284</v>
      </c>
      <c r="J3880" s="31">
        <v>819</v>
      </c>
      <c r="K3880" s="31" t="s">
        <v>1126</v>
      </c>
      <c r="L3880" s="41">
        <v>454</v>
      </c>
      <c r="M3880" s="44">
        <v>665</v>
      </c>
      <c r="N3880" s="6">
        <v>1.4648000000000001</v>
      </c>
      <c r="O3880">
        <v>0</v>
      </c>
      <c r="P3880" s="29" t="s">
        <v>1127</v>
      </c>
      <c r="Q3880" s="28" t="s">
        <v>193</v>
      </c>
      <c r="R3880" s="28" t="s">
        <v>285</v>
      </c>
      <c r="S3880" s="28" t="s">
        <v>1128</v>
      </c>
      <c r="T3880" s="28" t="s">
        <v>7712</v>
      </c>
      <c r="U3880" s="28" t="s">
        <v>7713</v>
      </c>
      <c r="V3880" s="28" t="s">
        <v>7714</v>
      </c>
      <c r="W3880" s="30">
        <v>45658</v>
      </c>
      <c r="X3880" s="30">
        <v>46022</v>
      </c>
      <c r="Y3880" s="28">
        <v>2025</v>
      </c>
      <c r="Z3880" s="28" t="s">
        <v>3409</v>
      </c>
      <c r="AA3880" s="28" t="s">
        <v>3410</v>
      </c>
      <c r="AB3880" s="28" t="s">
        <v>3411</v>
      </c>
      <c r="AC3880" s="28" t="s">
        <v>3412</v>
      </c>
      <c r="AD3880" s="48" t="s">
        <v>3413</v>
      </c>
    </row>
    <row r="3881" spans="1:30" x14ac:dyDescent="0.3">
      <c r="A3881" s="27" t="s">
        <v>7385</v>
      </c>
      <c r="B3881" s="28">
        <v>6</v>
      </c>
      <c r="C3881" s="28" t="s">
        <v>27</v>
      </c>
      <c r="D3881" t="s">
        <v>6378</v>
      </c>
      <c r="E3881" s="28" t="s">
        <v>6379</v>
      </c>
      <c r="F3881" s="28">
        <v>54</v>
      </c>
      <c r="G3881" s="28" t="s">
        <v>134</v>
      </c>
      <c r="H3881" s="28">
        <v>9537</v>
      </c>
      <c r="I3881" s="28" t="s">
        <v>135</v>
      </c>
      <c r="J3881" s="28">
        <v>819</v>
      </c>
      <c r="K3881" s="28" t="s">
        <v>1126</v>
      </c>
      <c r="L3881" s="41">
        <v>780</v>
      </c>
      <c r="M3881" s="44">
        <v>776</v>
      </c>
      <c r="N3881" s="6">
        <v>0.99490000000000001</v>
      </c>
      <c r="O3881">
        <v>0</v>
      </c>
      <c r="P3881" s="29" t="s">
        <v>1127</v>
      </c>
      <c r="Q3881" s="28" t="s">
        <v>136</v>
      </c>
      <c r="R3881" s="28" t="s">
        <v>137</v>
      </c>
      <c r="S3881" s="28" t="s">
        <v>1128</v>
      </c>
      <c r="T3881" s="28" t="s">
        <v>7715</v>
      </c>
      <c r="U3881" s="28" t="s">
        <v>7716</v>
      </c>
      <c r="V3881" s="28" t="s">
        <v>7666</v>
      </c>
      <c r="W3881" s="30">
        <v>45658</v>
      </c>
      <c r="X3881" s="30">
        <v>46022</v>
      </c>
      <c r="Y3881" s="28">
        <v>2025</v>
      </c>
      <c r="Z3881" s="28" t="s">
        <v>3414</v>
      </c>
      <c r="AA3881" s="28" t="s">
        <v>3415</v>
      </c>
      <c r="AB3881" s="28" t="s">
        <v>3425</v>
      </c>
      <c r="AC3881" s="28" t="s">
        <v>3821</v>
      </c>
      <c r="AD3881" s="48" t="s">
        <v>3822</v>
      </c>
    </row>
    <row r="3882" spans="1:30" x14ac:dyDescent="0.3">
      <c r="A3882" s="27" t="s">
        <v>7385</v>
      </c>
      <c r="B3882" s="28">
        <v>6</v>
      </c>
      <c r="C3882" s="28" t="s">
        <v>27</v>
      </c>
      <c r="D3882" t="s">
        <v>6378</v>
      </c>
      <c r="E3882" s="28" t="s">
        <v>6379</v>
      </c>
      <c r="F3882" s="28">
        <v>63</v>
      </c>
      <c r="G3882" s="28" t="s">
        <v>251</v>
      </c>
      <c r="H3882" s="28">
        <v>9538</v>
      </c>
      <c r="I3882" s="28" t="s">
        <v>1670</v>
      </c>
      <c r="J3882" s="28">
        <v>819</v>
      </c>
      <c r="K3882" s="28" t="s">
        <v>1126</v>
      </c>
      <c r="L3882" s="41">
        <v>320</v>
      </c>
      <c r="M3882" s="44">
        <v>166</v>
      </c>
      <c r="N3882" s="6">
        <v>0.51880000000000004</v>
      </c>
      <c r="O3882">
        <v>0</v>
      </c>
      <c r="P3882" s="29" t="s">
        <v>1127</v>
      </c>
      <c r="Q3882" s="28" t="s">
        <v>253</v>
      </c>
      <c r="R3882" s="28" t="s">
        <v>1671</v>
      </c>
      <c r="S3882" s="28" t="s">
        <v>1128</v>
      </c>
      <c r="T3882" s="28" t="s">
        <v>7631</v>
      </c>
      <c r="U3882" s="28" t="s">
        <v>7632</v>
      </c>
      <c r="V3882" s="28" t="s">
        <v>7633</v>
      </c>
      <c r="W3882" s="30">
        <v>45658</v>
      </c>
      <c r="X3882" s="30">
        <v>46022</v>
      </c>
      <c r="Y3882" s="28">
        <v>2025</v>
      </c>
      <c r="Z3882" s="28" t="s">
        <v>2705</v>
      </c>
      <c r="AA3882" s="28" t="s">
        <v>2706</v>
      </c>
      <c r="AB3882" s="28" t="s">
        <v>1257</v>
      </c>
      <c r="AC3882" s="28" t="s">
        <v>1258</v>
      </c>
      <c r="AD3882" s="48" t="s">
        <v>3740</v>
      </c>
    </row>
    <row r="3883" spans="1:30" x14ac:dyDescent="0.3">
      <c r="A3883" s="27" t="s">
        <v>7385</v>
      </c>
      <c r="B3883" s="28">
        <v>6</v>
      </c>
      <c r="C3883" s="28" t="s">
        <v>27</v>
      </c>
      <c r="D3883" t="s">
        <v>6378</v>
      </c>
      <c r="E3883" s="28" t="s">
        <v>6379</v>
      </c>
      <c r="F3883" s="28">
        <v>88</v>
      </c>
      <c r="G3883" s="28" t="s">
        <v>235</v>
      </c>
      <c r="H3883" s="28">
        <v>9539</v>
      </c>
      <c r="I3883" s="28" t="s">
        <v>236</v>
      </c>
      <c r="J3883" s="28">
        <v>819</v>
      </c>
      <c r="K3883" s="28" t="s">
        <v>1126</v>
      </c>
      <c r="L3883" s="41">
        <v>256</v>
      </c>
      <c r="M3883" s="44">
        <v>262</v>
      </c>
      <c r="N3883" s="6">
        <v>1.0234000000000001</v>
      </c>
      <c r="O3883">
        <v>0</v>
      </c>
      <c r="P3883" s="29" t="s">
        <v>1127</v>
      </c>
      <c r="Q3883" s="28" t="s">
        <v>239</v>
      </c>
      <c r="R3883" s="28" t="s">
        <v>240</v>
      </c>
      <c r="S3883" s="28" t="s">
        <v>1128</v>
      </c>
      <c r="T3883" s="28" t="s">
        <v>7717</v>
      </c>
      <c r="U3883" s="28" t="s">
        <v>7718</v>
      </c>
      <c r="V3883" s="28" t="s">
        <v>7719</v>
      </c>
      <c r="W3883" s="30">
        <v>45658</v>
      </c>
      <c r="X3883" s="30">
        <v>46022</v>
      </c>
      <c r="Y3883" s="28">
        <v>2025</v>
      </c>
      <c r="Z3883" s="28" t="s">
        <v>3438</v>
      </c>
      <c r="AA3883" s="28" t="s">
        <v>3435</v>
      </c>
      <c r="AB3883" s="28" t="s">
        <v>238</v>
      </c>
      <c r="AC3883" s="28" t="s">
        <v>3741</v>
      </c>
      <c r="AD3883" s="48" t="s">
        <v>3742</v>
      </c>
    </row>
    <row r="3884" spans="1:30" x14ac:dyDescent="0.3">
      <c r="A3884" s="27" t="s">
        <v>7385</v>
      </c>
      <c r="B3884" s="28">
        <v>6</v>
      </c>
      <c r="C3884" s="28" t="s">
        <v>27</v>
      </c>
      <c r="D3884" t="s">
        <v>6378</v>
      </c>
      <c r="E3884" s="28" t="s">
        <v>6379</v>
      </c>
      <c r="F3884" s="28">
        <v>68</v>
      </c>
      <c r="G3884" s="28" t="s">
        <v>333</v>
      </c>
      <c r="H3884" s="28">
        <v>9540</v>
      </c>
      <c r="I3884" s="28" t="s">
        <v>345</v>
      </c>
      <c r="J3884" s="28">
        <v>819</v>
      </c>
      <c r="K3884" s="28" t="s">
        <v>1126</v>
      </c>
      <c r="L3884" s="41">
        <v>240</v>
      </c>
      <c r="M3884" s="44">
        <v>286</v>
      </c>
      <c r="N3884" s="6">
        <v>1.1917</v>
      </c>
      <c r="O3884">
        <v>0</v>
      </c>
      <c r="P3884" s="29" t="s">
        <v>1127</v>
      </c>
      <c r="Q3884" s="28" t="s">
        <v>335</v>
      </c>
      <c r="R3884" s="28" t="s">
        <v>347</v>
      </c>
      <c r="S3884" s="28" t="s">
        <v>1128</v>
      </c>
      <c r="T3884" s="28" t="s">
        <v>7519</v>
      </c>
      <c r="U3884" s="28" t="s">
        <v>7520</v>
      </c>
      <c r="V3884" s="28" t="s">
        <v>7521</v>
      </c>
      <c r="W3884" s="30">
        <v>45658</v>
      </c>
      <c r="X3884" s="30">
        <v>46022</v>
      </c>
      <c r="Y3884" s="28">
        <v>2025</v>
      </c>
      <c r="Z3884" s="28" t="s">
        <v>1176</v>
      </c>
      <c r="AA3884" s="28" t="s">
        <v>2511</v>
      </c>
      <c r="AB3884" s="28" t="s">
        <v>1177</v>
      </c>
      <c r="AC3884" s="28" t="s">
        <v>1178</v>
      </c>
      <c r="AD3884" s="48" t="s">
        <v>1179</v>
      </c>
    </row>
    <row r="3885" spans="1:30" x14ac:dyDescent="0.3">
      <c r="A3885" s="27" t="s">
        <v>7385</v>
      </c>
      <c r="B3885" s="28">
        <v>6</v>
      </c>
      <c r="C3885" s="28" t="s">
        <v>27</v>
      </c>
      <c r="D3885" t="s">
        <v>6378</v>
      </c>
      <c r="E3885" s="28" t="s">
        <v>6379</v>
      </c>
      <c r="F3885" s="28">
        <v>68</v>
      </c>
      <c r="G3885" s="28" t="s">
        <v>333</v>
      </c>
      <c r="H3885" s="28">
        <v>9541</v>
      </c>
      <c r="I3885" s="28" t="s">
        <v>355</v>
      </c>
      <c r="J3885" s="28">
        <v>819</v>
      </c>
      <c r="K3885" s="28" t="s">
        <v>1126</v>
      </c>
      <c r="L3885" s="41">
        <v>746</v>
      </c>
      <c r="M3885" s="44">
        <v>667</v>
      </c>
      <c r="N3885" s="6">
        <v>0.89410000000000001</v>
      </c>
      <c r="O3885">
        <v>0</v>
      </c>
      <c r="P3885" s="29" t="s">
        <v>1127</v>
      </c>
      <c r="Q3885" s="28" t="s">
        <v>335</v>
      </c>
      <c r="R3885" s="28" t="s">
        <v>356</v>
      </c>
      <c r="S3885" s="28" t="s">
        <v>1128</v>
      </c>
      <c r="T3885" s="28" t="s">
        <v>7522</v>
      </c>
      <c r="U3885" s="28" t="s">
        <v>7523</v>
      </c>
      <c r="V3885" s="28" t="s">
        <v>7524</v>
      </c>
      <c r="W3885" s="30">
        <v>45658</v>
      </c>
      <c r="X3885" s="30">
        <v>46022</v>
      </c>
      <c r="Y3885" s="28">
        <v>2025</v>
      </c>
      <c r="Z3885" s="28" t="s">
        <v>2436</v>
      </c>
      <c r="AA3885" s="28" t="s">
        <v>2437</v>
      </c>
      <c r="AB3885" s="28" t="s">
        <v>4821</v>
      </c>
      <c r="AC3885" s="28" t="s">
        <v>4475</v>
      </c>
      <c r="AD3885" s="48" t="s">
        <v>4476</v>
      </c>
    </row>
    <row r="3886" spans="1:30" x14ac:dyDescent="0.3">
      <c r="A3886" s="27" t="s">
        <v>7385</v>
      </c>
      <c r="B3886" s="28">
        <v>6</v>
      </c>
      <c r="C3886" s="28" t="s">
        <v>27</v>
      </c>
      <c r="D3886" t="s">
        <v>6378</v>
      </c>
      <c r="E3886" s="28" t="s">
        <v>6379</v>
      </c>
      <c r="F3886" s="28">
        <v>70</v>
      </c>
      <c r="G3886" s="28" t="s">
        <v>278</v>
      </c>
      <c r="H3886" s="28">
        <v>9542</v>
      </c>
      <c r="I3886" s="28" t="s">
        <v>279</v>
      </c>
      <c r="J3886" s="28">
        <v>819</v>
      </c>
      <c r="K3886" s="28" t="s">
        <v>1126</v>
      </c>
      <c r="L3886" s="41">
        <v>1159</v>
      </c>
      <c r="M3886" s="44">
        <v>1095</v>
      </c>
      <c r="N3886" s="6">
        <v>0.94479999999999997</v>
      </c>
      <c r="O3886">
        <v>0</v>
      </c>
      <c r="P3886" s="29" t="s">
        <v>1127</v>
      </c>
      <c r="Q3886" s="28" t="s">
        <v>282</v>
      </c>
      <c r="R3886" s="28" t="s">
        <v>283</v>
      </c>
      <c r="S3886" s="28" t="s">
        <v>1128</v>
      </c>
      <c r="T3886" s="28" t="s">
        <v>7646</v>
      </c>
      <c r="U3886" s="28" t="s">
        <v>7647</v>
      </c>
      <c r="V3886" s="28" t="s">
        <v>7648</v>
      </c>
      <c r="W3886" s="30">
        <v>45658</v>
      </c>
      <c r="X3886" s="30">
        <v>46022</v>
      </c>
      <c r="Y3886" s="28">
        <v>2025</v>
      </c>
      <c r="Z3886" s="28" t="s">
        <v>754</v>
      </c>
      <c r="AA3886" s="28" t="s">
        <v>3867</v>
      </c>
      <c r="AB3886" s="28" t="s">
        <v>1293</v>
      </c>
      <c r="AC3886" s="28" t="s">
        <v>1260</v>
      </c>
      <c r="AD3886" s="48" t="s">
        <v>472</v>
      </c>
    </row>
    <row r="3887" spans="1:30" x14ac:dyDescent="0.3">
      <c r="A3887" s="27" t="s">
        <v>7385</v>
      </c>
      <c r="B3887" s="28">
        <v>6</v>
      </c>
      <c r="C3887" s="28" t="s">
        <v>27</v>
      </c>
      <c r="D3887" t="s">
        <v>6378</v>
      </c>
      <c r="E3887" s="28" t="s">
        <v>6379</v>
      </c>
      <c r="F3887" s="28">
        <v>76</v>
      </c>
      <c r="G3887" s="28" t="s">
        <v>296</v>
      </c>
      <c r="H3887" s="28">
        <v>9543</v>
      </c>
      <c r="I3887" s="28" t="s">
        <v>325</v>
      </c>
      <c r="J3887" s="28">
        <v>819</v>
      </c>
      <c r="K3887" s="28" t="s">
        <v>1126</v>
      </c>
      <c r="L3887" s="41">
        <v>193</v>
      </c>
      <c r="M3887" s="44">
        <v>895</v>
      </c>
      <c r="N3887" s="6">
        <v>4.6372999999999998</v>
      </c>
      <c r="O3887">
        <v>0</v>
      </c>
      <c r="P3887" s="29" t="s">
        <v>1127</v>
      </c>
      <c r="Q3887" s="28" t="s">
        <v>298</v>
      </c>
      <c r="R3887" s="28" t="s">
        <v>326</v>
      </c>
      <c r="S3887" s="28" t="s">
        <v>1128</v>
      </c>
      <c r="T3887" s="28" t="s">
        <v>7495</v>
      </c>
      <c r="U3887" s="28" t="s">
        <v>7496</v>
      </c>
      <c r="V3887" s="28" t="s">
        <v>7497</v>
      </c>
      <c r="W3887" s="30">
        <v>45658</v>
      </c>
      <c r="X3887" s="30">
        <v>46022</v>
      </c>
      <c r="Y3887" s="28">
        <v>2025</v>
      </c>
      <c r="Z3887" s="28" t="s">
        <v>3743</v>
      </c>
      <c r="AA3887" s="28" t="s">
        <v>3744</v>
      </c>
      <c r="AB3887" s="28" t="s">
        <v>3745</v>
      </c>
      <c r="AC3887" s="28" t="s">
        <v>2406</v>
      </c>
      <c r="AD3887" s="48" t="s">
        <v>29</v>
      </c>
    </row>
    <row r="3888" spans="1:30" x14ac:dyDescent="0.3">
      <c r="A3888" s="27" t="s">
        <v>7385</v>
      </c>
      <c r="B3888" s="28">
        <v>6</v>
      </c>
      <c r="C3888" s="28" t="s">
        <v>27</v>
      </c>
      <c r="D3888" t="s">
        <v>6378</v>
      </c>
      <c r="E3888" s="28" t="s">
        <v>6379</v>
      </c>
      <c r="F3888" s="28">
        <v>76</v>
      </c>
      <c r="G3888" s="28" t="s">
        <v>296</v>
      </c>
      <c r="H3888" s="28">
        <v>9544</v>
      </c>
      <c r="I3888" s="28" t="s">
        <v>424</v>
      </c>
      <c r="J3888" s="28">
        <v>819</v>
      </c>
      <c r="K3888" s="28" t="s">
        <v>1126</v>
      </c>
      <c r="L3888" s="41">
        <v>510</v>
      </c>
      <c r="M3888" s="44">
        <v>709</v>
      </c>
      <c r="N3888" s="6">
        <v>1.3902000000000001</v>
      </c>
      <c r="O3888">
        <v>0</v>
      </c>
      <c r="P3888" s="29" t="s">
        <v>1127</v>
      </c>
      <c r="Q3888" s="28" t="s">
        <v>298</v>
      </c>
      <c r="R3888" s="28" t="s">
        <v>425</v>
      </c>
      <c r="S3888" s="28" t="s">
        <v>1128</v>
      </c>
      <c r="T3888" s="28" t="s">
        <v>7498</v>
      </c>
      <c r="U3888" s="28" t="s">
        <v>7499</v>
      </c>
      <c r="V3888" s="28" t="s">
        <v>7500</v>
      </c>
      <c r="W3888" s="30">
        <v>45658</v>
      </c>
      <c r="X3888" s="30">
        <v>46022</v>
      </c>
      <c r="Y3888" s="28">
        <v>2025</v>
      </c>
      <c r="Z3888" s="28" t="s">
        <v>3746</v>
      </c>
      <c r="AA3888" s="28" t="s">
        <v>4060</v>
      </c>
      <c r="AB3888" s="28" t="s">
        <v>3748</v>
      </c>
      <c r="AC3888" s="28" t="s">
        <v>473</v>
      </c>
      <c r="AD3888" s="48" t="s">
        <v>1865</v>
      </c>
    </row>
    <row r="3889" spans="1:30" x14ac:dyDescent="0.3">
      <c r="A3889" s="27" t="s">
        <v>7385</v>
      </c>
      <c r="B3889" s="28">
        <v>6</v>
      </c>
      <c r="C3889" s="28" t="s">
        <v>27</v>
      </c>
      <c r="D3889" t="s">
        <v>6378</v>
      </c>
      <c r="E3889" s="28" t="s">
        <v>6379</v>
      </c>
      <c r="F3889" s="28">
        <v>68</v>
      </c>
      <c r="G3889" s="28" t="s">
        <v>333</v>
      </c>
      <c r="H3889" s="28">
        <v>9545</v>
      </c>
      <c r="I3889" s="28" t="s">
        <v>348</v>
      </c>
      <c r="J3889" s="28">
        <v>819</v>
      </c>
      <c r="K3889" s="28" t="s">
        <v>1126</v>
      </c>
      <c r="L3889" s="41">
        <v>613</v>
      </c>
      <c r="M3889" s="44">
        <v>482</v>
      </c>
      <c r="N3889" s="6">
        <v>0.7863</v>
      </c>
      <c r="O3889">
        <v>0</v>
      </c>
      <c r="P3889" s="29" t="s">
        <v>1127</v>
      </c>
      <c r="Q3889" s="28" t="s">
        <v>335</v>
      </c>
      <c r="R3889" s="28" t="s">
        <v>352</v>
      </c>
      <c r="S3889" s="28" t="s">
        <v>1128</v>
      </c>
      <c r="T3889" s="28" t="s">
        <v>7525</v>
      </c>
      <c r="U3889" s="28" t="s">
        <v>7526</v>
      </c>
      <c r="V3889" s="28" t="s">
        <v>7527</v>
      </c>
      <c r="W3889" s="30">
        <v>45658</v>
      </c>
      <c r="X3889" s="30">
        <v>46022</v>
      </c>
      <c r="Y3889" s="28">
        <v>2025</v>
      </c>
      <c r="Z3889" s="28" t="s">
        <v>3749</v>
      </c>
      <c r="AA3889" s="28" t="s">
        <v>3750</v>
      </c>
      <c r="AB3889" s="28" t="s">
        <v>4381</v>
      </c>
      <c r="AC3889" s="28" t="s">
        <v>1268</v>
      </c>
      <c r="AD3889" s="48" t="s">
        <v>1265</v>
      </c>
    </row>
    <row r="3890" spans="1:30" x14ac:dyDescent="0.3">
      <c r="A3890" s="27" t="s">
        <v>7385</v>
      </c>
      <c r="B3890" s="28">
        <v>6</v>
      </c>
      <c r="C3890" s="28" t="s">
        <v>27</v>
      </c>
      <c r="D3890" t="s">
        <v>6378</v>
      </c>
      <c r="E3890" s="28" t="s">
        <v>6379</v>
      </c>
      <c r="F3890" s="28">
        <v>68</v>
      </c>
      <c r="G3890" s="28" t="s">
        <v>333</v>
      </c>
      <c r="H3890" s="28">
        <v>9546</v>
      </c>
      <c r="I3890" s="28" t="s">
        <v>357</v>
      </c>
      <c r="J3890" s="28">
        <v>819</v>
      </c>
      <c r="K3890" s="28" t="s">
        <v>1126</v>
      </c>
      <c r="L3890" s="41">
        <v>232</v>
      </c>
      <c r="M3890" s="44">
        <v>321</v>
      </c>
      <c r="N3890" s="6">
        <v>1.3835999999999999</v>
      </c>
      <c r="O3890">
        <v>0</v>
      </c>
      <c r="P3890" s="29" t="s">
        <v>1127</v>
      </c>
      <c r="Q3890" s="28" t="s">
        <v>335</v>
      </c>
      <c r="R3890" s="28" t="s">
        <v>360</v>
      </c>
      <c r="S3890" s="28" t="s">
        <v>1128</v>
      </c>
      <c r="T3890" s="28" t="s">
        <v>7528</v>
      </c>
      <c r="U3890" s="28" t="s">
        <v>7529</v>
      </c>
      <c r="V3890" s="28" t="s">
        <v>7530</v>
      </c>
      <c r="W3890" s="30">
        <v>45658</v>
      </c>
      <c r="X3890" s="30">
        <v>46022</v>
      </c>
      <c r="Y3890" s="28">
        <v>2025</v>
      </c>
      <c r="Z3890" s="28" t="s">
        <v>1294</v>
      </c>
      <c r="AA3890" s="28" t="s">
        <v>680</v>
      </c>
      <c r="AB3890" s="28" t="s">
        <v>1295</v>
      </c>
      <c r="AC3890" s="28" t="s">
        <v>1296</v>
      </c>
      <c r="AD3890" s="48" t="s">
        <v>205</v>
      </c>
    </row>
    <row r="3891" spans="1:30" x14ac:dyDescent="0.3">
      <c r="A3891" s="27" t="s">
        <v>7385</v>
      </c>
      <c r="B3891" s="28">
        <v>6</v>
      </c>
      <c r="C3891" s="28" t="s">
        <v>27</v>
      </c>
      <c r="D3891" t="s">
        <v>6378</v>
      </c>
      <c r="E3891" s="28" t="s">
        <v>6379</v>
      </c>
      <c r="F3891" s="28">
        <v>5</v>
      </c>
      <c r="G3891" s="28" t="s">
        <v>25</v>
      </c>
      <c r="H3891" s="28">
        <v>9549</v>
      </c>
      <c r="I3891" s="28" t="s">
        <v>113</v>
      </c>
      <c r="J3891" s="28">
        <v>819</v>
      </c>
      <c r="K3891" s="28" t="s">
        <v>1126</v>
      </c>
      <c r="L3891" s="41">
        <v>561</v>
      </c>
      <c r="M3891" s="44">
        <v>591</v>
      </c>
      <c r="N3891" s="6">
        <v>1.0535000000000001</v>
      </c>
      <c r="O3891">
        <v>0</v>
      </c>
      <c r="P3891" s="29" t="s">
        <v>1127</v>
      </c>
      <c r="Q3891" s="28" t="s">
        <v>31</v>
      </c>
      <c r="R3891" s="28" t="s">
        <v>115</v>
      </c>
      <c r="S3891" s="28" t="s">
        <v>1128</v>
      </c>
      <c r="T3891" s="28" t="s">
        <v>7431</v>
      </c>
      <c r="U3891" s="28" t="s">
        <v>7432</v>
      </c>
      <c r="V3891" s="28" t="s">
        <v>7433</v>
      </c>
      <c r="W3891" s="30">
        <v>45658</v>
      </c>
      <c r="X3891" s="30">
        <v>46022</v>
      </c>
      <c r="Y3891" s="28">
        <v>2025</v>
      </c>
      <c r="Z3891" s="28" t="s">
        <v>3829</v>
      </c>
      <c r="AA3891" s="28" t="s">
        <v>1969</v>
      </c>
      <c r="AB3891" s="28" t="s">
        <v>3785</v>
      </c>
      <c r="AC3891" s="28" t="s">
        <v>654</v>
      </c>
      <c r="AD3891" s="48" t="s">
        <v>655</v>
      </c>
    </row>
    <row r="3892" spans="1:30" x14ac:dyDescent="0.3">
      <c r="A3892" s="27" t="s">
        <v>7385</v>
      </c>
      <c r="B3892" s="28">
        <v>6</v>
      </c>
      <c r="C3892" s="28" t="s">
        <v>27</v>
      </c>
      <c r="D3892" t="s">
        <v>6378</v>
      </c>
      <c r="E3892" s="28" t="s">
        <v>6379</v>
      </c>
      <c r="F3892" s="28">
        <v>15</v>
      </c>
      <c r="G3892" s="28" t="s">
        <v>245</v>
      </c>
      <c r="H3892" s="28">
        <v>9551</v>
      </c>
      <c r="I3892" s="28" t="s">
        <v>410</v>
      </c>
      <c r="J3892" s="28">
        <v>819</v>
      </c>
      <c r="K3892" s="28" t="s">
        <v>1126</v>
      </c>
      <c r="L3892" s="41">
        <v>227</v>
      </c>
      <c r="M3892" s="44">
        <v>125</v>
      </c>
      <c r="N3892" s="6">
        <v>0.55069999999999997</v>
      </c>
      <c r="O3892">
        <v>0</v>
      </c>
      <c r="P3892" s="29" t="s">
        <v>1127</v>
      </c>
      <c r="Q3892" s="28" t="s">
        <v>249</v>
      </c>
      <c r="R3892" s="28" t="s">
        <v>411</v>
      </c>
      <c r="S3892" s="28" t="s">
        <v>1128</v>
      </c>
      <c r="T3892" s="28" t="s">
        <v>7555</v>
      </c>
      <c r="U3892" s="28" t="s">
        <v>7556</v>
      </c>
      <c r="V3892" s="28" t="s">
        <v>7557</v>
      </c>
      <c r="W3892" s="30">
        <v>45658</v>
      </c>
      <c r="X3892" s="30">
        <v>46022</v>
      </c>
      <c r="Y3892" s="28">
        <v>2025</v>
      </c>
      <c r="Z3892" s="28" t="s">
        <v>2623</v>
      </c>
      <c r="AA3892" s="28" t="s">
        <v>2624</v>
      </c>
      <c r="AB3892" s="28" t="s">
        <v>2625</v>
      </c>
      <c r="AC3892" s="28" t="s">
        <v>2626</v>
      </c>
      <c r="AD3892" s="48" t="s">
        <v>2627</v>
      </c>
    </row>
    <row r="3893" spans="1:30" x14ac:dyDescent="0.3">
      <c r="A3893" s="27" t="s">
        <v>7385</v>
      </c>
      <c r="B3893" s="28">
        <v>4</v>
      </c>
      <c r="C3893" s="28" t="s">
        <v>27</v>
      </c>
      <c r="D3893" t="s">
        <v>6355</v>
      </c>
      <c r="E3893" s="28" t="s">
        <v>6401</v>
      </c>
      <c r="F3893" s="28">
        <v>5</v>
      </c>
      <c r="G3893" s="28" t="s">
        <v>25</v>
      </c>
      <c r="H3893" s="28">
        <v>5</v>
      </c>
      <c r="I3893" s="28" t="s">
        <v>1392</v>
      </c>
      <c r="J3893" s="28">
        <v>283</v>
      </c>
      <c r="K3893" s="28" t="s">
        <v>1344</v>
      </c>
      <c r="L3893" s="41">
        <v>88896</v>
      </c>
      <c r="M3893" s="44">
        <v>78428</v>
      </c>
      <c r="N3893" s="6">
        <v>0.88219999999999998</v>
      </c>
      <c r="O3893">
        <v>0</v>
      </c>
      <c r="P3893" s="29" t="s">
        <v>1132</v>
      </c>
      <c r="Q3893" s="28" t="s">
        <v>31</v>
      </c>
      <c r="R3893" s="28" t="s">
        <v>7761</v>
      </c>
      <c r="S3893" s="28" t="s">
        <v>1346</v>
      </c>
      <c r="T3893" s="28" t="s">
        <v>7762</v>
      </c>
      <c r="U3893" s="28" t="s">
        <v>7763</v>
      </c>
      <c r="V3893" s="28" t="s">
        <v>7764</v>
      </c>
      <c r="W3893" s="30">
        <v>45658</v>
      </c>
      <c r="X3893" s="30">
        <v>46022</v>
      </c>
      <c r="Y3893" s="28">
        <v>2025</v>
      </c>
      <c r="Z3893" s="28" t="s">
        <v>4216</v>
      </c>
      <c r="AA3893" s="28" t="s">
        <v>4217</v>
      </c>
      <c r="AB3893" s="28" t="s">
        <v>4081</v>
      </c>
      <c r="AC3893" s="28" t="s">
        <v>1605</v>
      </c>
      <c r="AD3893" s="48" t="s">
        <v>1343</v>
      </c>
    </row>
    <row r="3894" spans="1:30" x14ac:dyDescent="0.3">
      <c r="A3894" s="27" t="s">
        <v>7385</v>
      </c>
      <c r="B3894" s="28">
        <v>4</v>
      </c>
      <c r="C3894" s="28" t="s">
        <v>27</v>
      </c>
      <c r="D3894" t="s">
        <v>6355</v>
      </c>
      <c r="E3894" s="28" t="s">
        <v>6401</v>
      </c>
      <c r="F3894" s="28">
        <v>8</v>
      </c>
      <c r="G3894" s="28" t="s">
        <v>120</v>
      </c>
      <c r="H3894" s="28">
        <v>8</v>
      </c>
      <c r="I3894" s="28" t="s">
        <v>1392</v>
      </c>
      <c r="J3894" s="28">
        <v>283</v>
      </c>
      <c r="K3894" s="28" t="s">
        <v>1344</v>
      </c>
      <c r="L3894" s="41">
        <v>24293</v>
      </c>
      <c r="M3894" s="44">
        <v>22000</v>
      </c>
      <c r="N3894" s="6">
        <v>0.90559999999999996</v>
      </c>
      <c r="O3894">
        <v>0</v>
      </c>
      <c r="P3894" s="29" t="s">
        <v>1132</v>
      </c>
      <c r="Q3894" s="28" t="s">
        <v>122</v>
      </c>
      <c r="R3894" s="28" t="s">
        <v>7765</v>
      </c>
      <c r="S3894" s="28" t="s">
        <v>1346</v>
      </c>
      <c r="T3894" s="28" t="s">
        <v>7766</v>
      </c>
      <c r="U3894" s="28" t="s">
        <v>7767</v>
      </c>
      <c r="V3894" s="28" t="s">
        <v>7768</v>
      </c>
      <c r="W3894" s="30">
        <v>45658</v>
      </c>
      <c r="X3894" s="30">
        <v>46022</v>
      </c>
      <c r="Y3894" s="28">
        <v>2025</v>
      </c>
      <c r="Z3894" s="28" t="s">
        <v>139</v>
      </c>
      <c r="AA3894" s="28" t="s">
        <v>4218</v>
      </c>
      <c r="AB3894" s="28" t="s">
        <v>4219</v>
      </c>
      <c r="AC3894" s="28" t="s">
        <v>4220</v>
      </c>
      <c r="AD3894" s="48" t="s">
        <v>1586</v>
      </c>
    </row>
    <row r="3895" spans="1:30" x14ac:dyDescent="0.3">
      <c r="A3895" s="27" t="s">
        <v>7385</v>
      </c>
      <c r="B3895" s="28">
        <v>4</v>
      </c>
      <c r="C3895" s="28" t="s">
        <v>27</v>
      </c>
      <c r="D3895" t="s">
        <v>6355</v>
      </c>
      <c r="E3895" s="28" t="s">
        <v>6401</v>
      </c>
      <c r="F3895" s="28">
        <v>11</v>
      </c>
      <c r="G3895" s="28" t="s">
        <v>149</v>
      </c>
      <c r="H3895" s="28">
        <v>11</v>
      </c>
      <c r="I3895" s="28" t="s">
        <v>1392</v>
      </c>
      <c r="J3895" s="28">
        <v>283</v>
      </c>
      <c r="K3895" s="28" t="s">
        <v>1344</v>
      </c>
      <c r="L3895" s="41">
        <v>289278</v>
      </c>
      <c r="M3895" s="44">
        <v>248857</v>
      </c>
      <c r="N3895" s="6">
        <v>0.86029999999999995</v>
      </c>
      <c r="O3895">
        <v>0</v>
      </c>
      <c r="P3895" s="29" t="s">
        <v>1132</v>
      </c>
      <c r="Q3895" s="28" t="s">
        <v>152</v>
      </c>
      <c r="R3895" s="28" t="s">
        <v>7769</v>
      </c>
      <c r="S3895" s="28" t="s">
        <v>1346</v>
      </c>
      <c r="T3895" s="28" t="s">
        <v>7770</v>
      </c>
      <c r="U3895" s="28" t="s">
        <v>7771</v>
      </c>
      <c r="V3895" s="28" t="s">
        <v>7772</v>
      </c>
      <c r="W3895" s="30">
        <v>45658</v>
      </c>
      <c r="X3895" s="30">
        <v>46022</v>
      </c>
      <c r="Y3895" s="28">
        <v>2025</v>
      </c>
      <c r="Z3895" s="28" t="s">
        <v>4086</v>
      </c>
      <c r="AA3895" s="28" t="s">
        <v>4087</v>
      </c>
      <c r="AB3895" s="28" t="s">
        <v>4088</v>
      </c>
      <c r="AC3895" s="28" t="s">
        <v>1342</v>
      </c>
      <c r="AD3895" s="48" t="s">
        <v>4221</v>
      </c>
    </row>
    <row r="3896" spans="1:30" x14ac:dyDescent="0.3">
      <c r="A3896" s="27" t="s">
        <v>7385</v>
      </c>
      <c r="B3896" s="28">
        <v>4</v>
      </c>
      <c r="C3896" s="28" t="s">
        <v>27</v>
      </c>
      <c r="D3896" t="s">
        <v>6355</v>
      </c>
      <c r="E3896" s="28" t="s">
        <v>6401</v>
      </c>
      <c r="F3896" s="28">
        <v>13</v>
      </c>
      <c r="G3896" s="28" t="s">
        <v>116</v>
      </c>
      <c r="H3896" s="28">
        <v>13</v>
      </c>
      <c r="I3896" s="28" t="s">
        <v>1392</v>
      </c>
      <c r="J3896" s="28">
        <v>283</v>
      </c>
      <c r="K3896" s="28" t="s">
        <v>1344</v>
      </c>
      <c r="L3896" s="41">
        <v>16178</v>
      </c>
      <c r="M3896" s="44">
        <v>12588</v>
      </c>
      <c r="N3896" s="6">
        <v>0.77810000000000001</v>
      </c>
      <c r="O3896">
        <v>0</v>
      </c>
      <c r="P3896" s="29" t="s">
        <v>1132</v>
      </c>
      <c r="Q3896" s="28" t="s">
        <v>118</v>
      </c>
      <c r="R3896" s="28" t="s">
        <v>7773</v>
      </c>
      <c r="S3896" s="28" t="s">
        <v>1346</v>
      </c>
      <c r="T3896" s="28" t="s">
        <v>7774</v>
      </c>
      <c r="U3896" s="28" t="s">
        <v>7775</v>
      </c>
      <c r="V3896" s="28" t="s">
        <v>7776</v>
      </c>
      <c r="W3896" s="30">
        <v>45658</v>
      </c>
      <c r="X3896" s="30">
        <v>46022</v>
      </c>
      <c r="Y3896" s="28">
        <v>2025</v>
      </c>
      <c r="Z3896" s="28" t="s">
        <v>1870</v>
      </c>
      <c r="AA3896" s="28" t="s">
        <v>4090</v>
      </c>
      <c r="AB3896" s="28" t="s">
        <v>4222</v>
      </c>
      <c r="AC3896" s="28" t="s">
        <v>4223</v>
      </c>
      <c r="AD3896" s="48" t="s">
        <v>691</v>
      </c>
    </row>
    <row r="3897" spans="1:30" x14ac:dyDescent="0.3">
      <c r="A3897" s="27" t="s">
        <v>7385</v>
      </c>
      <c r="B3897" s="28">
        <v>4</v>
      </c>
      <c r="C3897" s="28" t="s">
        <v>27</v>
      </c>
      <c r="D3897" t="s">
        <v>6355</v>
      </c>
      <c r="E3897" s="28" t="s">
        <v>6401</v>
      </c>
      <c r="F3897" s="28">
        <v>15</v>
      </c>
      <c r="G3897" s="28" t="s">
        <v>245</v>
      </c>
      <c r="H3897" s="28">
        <v>15</v>
      </c>
      <c r="I3897" s="28" t="s">
        <v>1392</v>
      </c>
      <c r="J3897" s="28">
        <v>283</v>
      </c>
      <c r="K3897" s="28" t="s">
        <v>1344</v>
      </c>
      <c r="L3897" s="41">
        <v>13399</v>
      </c>
      <c r="M3897" s="44">
        <v>11847</v>
      </c>
      <c r="N3897" s="6">
        <v>0.88419999999999999</v>
      </c>
      <c r="O3897">
        <v>0</v>
      </c>
      <c r="P3897" s="29" t="s">
        <v>1132</v>
      </c>
      <c r="Q3897" s="28" t="s">
        <v>249</v>
      </c>
      <c r="R3897" s="28" t="s">
        <v>7777</v>
      </c>
      <c r="S3897" s="28" t="s">
        <v>1346</v>
      </c>
      <c r="T3897" s="28" t="s">
        <v>7778</v>
      </c>
      <c r="U3897" s="28" t="s">
        <v>7779</v>
      </c>
      <c r="V3897" s="28" t="s">
        <v>7780</v>
      </c>
      <c r="W3897" s="30">
        <v>45658</v>
      </c>
      <c r="X3897" s="30">
        <v>46022</v>
      </c>
      <c r="Y3897" s="28">
        <v>2025</v>
      </c>
      <c r="Z3897" s="28" t="s">
        <v>4224</v>
      </c>
      <c r="AA3897" s="28" t="s">
        <v>1607</v>
      </c>
      <c r="AB3897" s="28" t="s">
        <v>4225</v>
      </c>
      <c r="AC3897" s="28" t="s">
        <v>4226</v>
      </c>
      <c r="AD3897" s="48" t="s">
        <v>1609</v>
      </c>
    </row>
    <row r="3898" spans="1:30" x14ac:dyDescent="0.3">
      <c r="A3898" s="27" t="s">
        <v>7385</v>
      </c>
      <c r="B3898" s="28">
        <v>4</v>
      </c>
      <c r="C3898" s="28" t="s">
        <v>27</v>
      </c>
      <c r="D3898" t="s">
        <v>6355</v>
      </c>
      <c r="E3898" s="28" t="s">
        <v>6401</v>
      </c>
      <c r="F3898" s="28">
        <v>17</v>
      </c>
      <c r="G3898" s="28" t="s">
        <v>90</v>
      </c>
      <c r="H3898" s="28">
        <v>17</v>
      </c>
      <c r="I3898" s="28" t="s">
        <v>1392</v>
      </c>
      <c r="J3898" s="28">
        <v>283</v>
      </c>
      <c r="K3898" s="28" t="s">
        <v>1344</v>
      </c>
      <c r="L3898" s="41">
        <v>20955</v>
      </c>
      <c r="M3898" s="44">
        <v>11170</v>
      </c>
      <c r="N3898" s="6">
        <v>0.53300000000000003</v>
      </c>
      <c r="O3898">
        <v>0</v>
      </c>
      <c r="P3898" s="29" t="s">
        <v>1132</v>
      </c>
      <c r="Q3898" s="28" t="s">
        <v>93</v>
      </c>
      <c r="R3898" s="28" t="s">
        <v>7781</v>
      </c>
      <c r="S3898" s="28" t="s">
        <v>1346</v>
      </c>
      <c r="T3898" s="28" t="s">
        <v>7782</v>
      </c>
      <c r="U3898" s="28" t="s">
        <v>7783</v>
      </c>
      <c r="V3898" s="28" t="s">
        <v>7784</v>
      </c>
      <c r="W3898" s="30">
        <v>45658</v>
      </c>
      <c r="X3898" s="30">
        <v>46022</v>
      </c>
      <c r="Y3898" s="28">
        <v>2025</v>
      </c>
      <c r="Z3898" s="28" t="s">
        <v>4227</v>
      </c>
      <c r="AA3898" s="28" t="s">
        <v>4196</v>
      </c>
      <c r="AB3898" s="28" t="s">
        <v>4228</v>
      </c>
      <c r="AC3898" s="28" t="s">
        <v>4229</v>
      </c>
      <c r="AD3898" s="48" t="s">
        <v>1610</v>
      </c>
    </row>
    <row r="3899" spans="1:30" x14ac:dyDescent="0.3">
      <c r="A3899" s="27" t="s">
        <v>7385</v>
      </c>
      <c r="B3899" s="28">
        <v>4</v>
      </c>
      <c r="C3899" s="28" t="s">
        <v>27</v>
      </c>
      <c r="D3899" t="s">
        <v>6355</v>
      </c>
      <c r="E3899" s="28" t="s">
        <v>6401</v>
      </c>
      <c r="F3899" s="28">
        <v>18</v>
      </c>
      <c r="G3899" s="28" t="s">
        <v>84</v>
      </c>
      <c r="H3899" s="28">
        <v>18</v>
      </c>
      <c r="I3899" s="28" t="s">
        <v>1392</v>
      </c>
      <c r="J3899" s="28">
        <v>283</v>
      </c>
      <c r="K3899" s="28" t="s">
        <v>1344</v>
      </c>
      <c r="L3899" s="41">
        <v>4402</v>
      </c>
      <c r="M3899" s="44">
        <v>3642</v>
      </c>
      <c r="N3899" s="6">
        <v>0.82740000000000002</v>
      </c>
      <c r="O3899">
        <v>0</v>
      </c>
      <c r="P3899" s="29" t="s">
        <v>1132</v>
      </c>
      <c r="Q3899" s="28" t="s">
        <v>86</v>
      </c>
      <c r="R3899" s="28" t="s">
        <v>7785</v>
      </c>
      <c r="S3899" s="28" t="s">
        <v>1346</v>
      </c>
      <c r="T3899" s="28" t="s">
        <v>7786</v>
      </c>
      <c r="U3899" s="28" t="s">
        <v>7787</v>
      </c>
      <c r="V3899" s="28" t="s">
        <v>7788</v>
      </c>
      <c r="W3899" s="30">
        <v>45658</v>
      </c>
      <c r="X3899" s="30">
        <v>46022</v>
      </c>
      <c r="Y3899" s="28">
        <v>2025</v>
      </c>
      <c r="Z3899" s="28" t="s">
        <v>2347</v>
      </c>
      <c r="AA3899" s="28" t="s">
        <v>4100</v>
      </c>
      <c r="AB3899" s="28" t="s">
        <v>4101</v>
      </c>
      <c r="AC3899" s="28" t="s">
        <v>4230</v>
      </c>
      <c r="AD3899" s="48" t="s">
        <v>4231</v>
      </c>
    </row>
    <row r="3900" spans="1:30" x14ac:dyDescent="0.3">
      <c r="A3900" s="27" t="s">
        <v>7385</v>
      </c>
      <c r="B3900" s="28">
        <v>4</v>
      </c>
      <c r="C3900" s="28" t="s">
        <v>27</v>
      </c>
      <c r="D3900" t="s">
        <v>6355</v>
      </c>
      <c r="E3900" s="28" t="s">
        <v>6401</v>
      </c>
      <c r="F3900" s="28">
        <v>19</v>
      </c>
      <c r="G3900" s="28" t="s">
        <v>184</v>
      </c>
      <c r="H3900" s="28">
        <v>19</v>
      </c>
      <c r="I3900" s="28" t="s">
        <v>1392</v>
      </c>
      <c r="J3900" s="28">
        <v>283</v>
      </c>
      <c r="K3900" s="28" t="s">
        <v>1344</v>
      </c>
      <c r="L3900" s="41">
        <v>8405</v>
      </c>
      <c r="M3900" s="44">
        <v>6724</v>
      </c>
      <c r="N3900" s="6">
        <v>0.8</v>
      </c>
      <c r="O3900">
        <v>0</v>
      </c>
      <c r="P3900" s="29" t="s">
        <v>1132</v>
      </c>
      <c r="Q3900" s="28" t="s">
        <v>187</v>
      </c>
      <c r="R3900" s="28" t="s">
        <v>7789</v>
      </c>
      <c r="S3900" s="28" t="s">
        <v>1346</v>
      </c>
      <c r="T3900" s="28" t="s">
        <v>7790</v>
      </c>
      <c r="U3900" s="28" t="s">
        <v>7791</v>
      </c>
      <c r="V3900" s="28" t="s">
        <v>7792</v>
      </c>
      <c r="W3900" s="30">
        <v>45658</v>
      </c>
      <c r="X3900" s="30">
        <v>46022</v>
      </c>
      <c r="Y3900" s="28">
        <v>2025</v>
      </c>
      <c r="Z3900" s="28" t="s">
        <v>4103</v>
      </c>
      <c r="AA3900" s="28" t="s">
        <v>4104</v>
      </c>
      <c r="AB3900" s="28" t="s">
        <v>4232</v>
      </c>
      <c r="AC3900" s="28" t="s">
        <v>1617</v>
      </c>
      <c r="AD3900" s="48" t="s">
        <v>903</v>
      </c>
    </row>
    <row r="3901" spans="1:30" x14ac:dyDescent="0.3">
      <c r="A3901" s="27" t="s">
        <v>7385</v>
      </c>
      <c r="B3901" s="28">
        <v>4</v>
      </c>
      <c r="C3901" s="28" t="s">
        <v>27</v>
      </c>
      <c r="D3901" t="s">
        <v>6355</v>
      </c>
      <c r="E3901" s="28" t="s">
        <v>6401</v>
      </c>
      <c r="F3901" s="28">
        <v>20</v>
      </c>
      <c r="G3901" s="28" t="s">
        <v>376</v>
      </c>
      <c r="H3901" s="28">
        <v>20</v>
      </c>
      <c r="I3901" s="28" t="s">
        <v>1392</v>
      </c>
      <c r="J3901" s="28">
        <v>283</v>
      </c>
      <c r="K3901" s="28" t="s">
        <v>1344</v>
      </c>
      <c r="L3901" s="41">
        <v>15808</v>
      </c>
      <c r="M3901" s="44">
        <v>12051</v>
      </c>
      <c r="N3901" s="6">
        <v>0.76229999999999998</v>
      </c>
      <c r="O3901">
        <v>0</v>
      </c>
      <c r="P3901" s="29" t="s">
        <v>1132</v>
      </c>
      <c r="Q3901" s="28" t="s">
        <v>381</v>
      </c>
      <c r="R3901" s="28" t="s">
        <v>7793</v>
      </c>
      <c r="S3901" s="28" t="s">
        <v>1346</v>
      </c>
      <c r="T3901" s="28" t="s">
        <v>7794</v>
      </c>
      <c r="U3901" s="28" t="s">
        <v>7795</v>
      </c>
      <c r="V3901" s="28" t="s">
        <v>7796</v>
      </c>
      <c r="W3901" s="30">
        <v>45658</v>
      </c>
      <c r="X3901" s="30">
        <v>46022</v>
      </c>
      <c r="Y3901" s="28">
        <v>2025</v>
      </c>
      <c r="Z3901" s="28" t="s">
        <v>4233</v>
      </c>
      <c r="AA3901" s="28" t="s">
        <v>4234</v>
      </c>
      <c r="AB3901" s="28" t="s">
        <v>4235</v>
      </c>
      <c r="AC3901" s="28" t="s">
        <v>1619</v>
      </c>
      <c r="AD3901" s="48" t="s">
        <v>1620</v>
      </c>
    </row>
    <row r="3902" spans="1:30" x14ac:dyDescent="0.3">
      <c r="A3902" s="27" t="s">
        <v>7385</v>
      </c>
      <c r="B3902" s="28">
        <v>4</v>
      </c>
      <c r="C3902" s="28" t="s">
        <v>27</v>
      </c>
      <c r="D3902" t="s">
        <v>6355</v>
      </c>
      <c r="E3902" s="28" t="s">
        <v>6401</v>
      </c>
      <c r="F3902" s="28">
        <v>23</v>
      </c>
      <c r="G3902" s="28" t="s">
        <v>268</v>
      </c>
      <c r="H3902" s="28">
        <v>23</v>
      </c>
      <c r="I3902" s="28" t="s">
        <v>1392</v>
      </c>
      <c r="J3902" s="28">
        <v>283</v>
      </c>
      <c r="K3902" s="28" t="s">
        <v>1344</v>
      </c>
      <c r="L3902" s="41">
        <v>16847</v>
      </c>
      <c r="M3902" s="44">
        <v>14710</v>
      </c>
      <c r="N3902" s="6">
        <v>0.87319999999999998</v>
      </c>
      <c r="O3902">
        <v>0</v>
      </c>
      <c r="P3902" s="29" t="s">
        <v>1132</v>
      </c>
      <c r="Q3902" s="28" t="s">
        <v>272</v>
      </c>
      <c r="R3902" s="28" t="s">
        <v>7797</v>
      </c>
      <c r="S3902" s="28" t="s">
        <v>1346</v>
      </c>
      <c r="T3902" s="28" t="s">
        <v>7798</v>
      </c>
      <c r="U3902" s="28" t="s">
        <v>7799</v>
      </c>
      <c r="V3902" s="28" t="s">
        <v>7800</v>
      </c>
      <c r="W3902" s="30">
        <v>45658</v>
      </c>
      <c r="X3902" s="30">
        <v>46022</v>
      </c>
      <c r="Y3902" s="28">
        <v>2025</v>
      </c>
      <c r="Z3902" s="28" t="s">
        <v>4236</v>
      </c>
      <c r="AA3902" s="28" t="s">
        <v>1374</v>
      </c>
      <c r="AB3902" s="28" t="s">
        <v>1375</v>
      </c>
      <c r="AC3902" s="28" t="s">
        <v>4237</v>
      </c>
      <c r="AD3902" s="48" t="s">
        <v>4238</v>
      </c>
    </row>
    <row r="3903" spans="1:30" x14ac:dyDescent="0.3">
      <c r="A3903" s="27" t="s">
        <v>7385</v>
      </c>
      <c r="B3903" s="28">
        <v>4</v>
      </c>
      <c r="C3903" s="28" t="s">
        <v>27</v>
      </c>
      <c r="D3903" t="s">
        <v>6355</v>
      </c>
      <c r="E3903" s="28" t="s">
        <v>6401</v>
      </c>
      <c r="F3903" s="28">
        <v>25</v>
      </c>
      <c r="G3903" s="28" t="s">
        <v>104</v>
      </c>
      <c r="H3903" s="28">
        <v>25</v>
      </c>
      <c r="I3903" s="28" t="s">
        <v>1392</v>
      </c>
      <c r="J3903" s="28">
        <v>283</v>
      </c>
      <c r="K3903" s="28" t="s">
        <v>1344</v>
      </c>
      <c r="L3903" s="41">
        <v>115287</v>
      </c>
      <c r="M3903" s="44">
        <v>118722</v>
      </c>
      <c r="N3903" s="6">
        <v>1.0298</v>
      </c>
      <c r="O3903">
        <v>0</v>
      </c>
      <c r="P3903" s="29" t="s">
        <v>1132</v>
      </c>
      <c r="Q3903" s="28" t="s">
        <v>107</v>
      </c>
      <c r="R3903" s="28" t="s">
        <v>7801</v>
      </c>
      <c r="S3903" s="28" t="s">
        <v>1346</v>
      </c>
      <c r="T3903" s="28" t="s">
        <v>7802</v>
      </c>
      <c r="U3903" s="28" t="s">
        <v>7803</v>
      </c>
      <c r="V3903" s="28" t="s">
        <v>7804</v>
      </c>
      <c r="W3903" s="30">
        <v>45658</v>
      </c>
      <c r="X3903" s="30">
        <v>46022</v>
      </c>
      <c r="Y3903" s="28">
        <v>2025</v>
      </c>
      <c r="Z3903" s="28" t="s">
        <v>4239</v>
      </c>
      <c r="AA3903" s="28" t="s">
        <v>4240</v>
      </c>
      <c r="AB3903" s="28" t="s">
        <v>4241</v>
      </c>
      <c r="AC3903" s="28" t="s">
        <v>4242</v>
      </c>
      <c r="AD3903" s="48" t="s">
        <v>4243</v>
      </c>
    </row>
    <row r="3904" spans="1:30" x14ac:dyDescent="0.3">
      <c r="A3904" s="27" t="s">
        <v>7385</v>
      </c>
      <c r="B3904" s="28">
        <v>4</v>
      </c>
      <c r="C3904" s="28" t="s">
        <v>27</v>
      </c>
      <c r="D3904" t="s">
        <v>6355</v>
      </c>
      <c r="E3904" s="28" t="s">
        <v>6401</v>
      </c>
      <c r="F3904" s="28">
        <v>27</v>
      </c>
      <c r="G3904" s="28" t="s">
        <v>274</v>
      </c>
      <c r="H3904" s="28">
        <v>27</v>
      </c>
      <c r="I3904" s="28" t="s">
        <v>1392</v>
      </c>
      <c r="J3904" s="28">
        <v>283</v>
      </c>
      <c r="K3904" s="28" t="s">
        <v>1344</v>
      </c>
      <c r="L3904" s="41">
        <v>5386</v>
      </c>
      <c r="M3904" s="44">
        <v>4315</v>
      </c>
      <c r="N3904" s="6">
        <v>0.80120000000000002</v>
      </c>
      <c r="O3904">
        <v>0</v>
      </c>
      <c r="P3904" s="29" t="s">
        <v>1132</v>
      </c>
      <c r="Q3904" s="28" t="s">
        <v>276</v>
      </c>
      <c r="R3904" s="28" t="s">
        <v>7805</v>
      </c>
      <c r="S3904" s="28" t="s">
        <v>1346</v>
      </c>
      <c r="T3904" s="28" t="s">
        <v>7806</v>
      </c>
      <c r="U3904" s="28" t="s">
        <v>7807</v>
      </c>
      <c r="V3904" s="28" t="s">
        <v>7808</v>
      </c>
      <c r="W3904" s="30">
        <v>45658</v>
      </c>
      <c r="X3904" s="30">
        <v>46022</v>
      </c>
      <c r="Y3904" s="28">
        <v>2025</v>
      </c>
      <c r="Z3904" s="28" t="s">
        <v>4118</v>
      </c>
      <c r="AA3904" s="28" t="s">
        <v>4119</v>
      </c>
      <c r="AB3904" s="28" t="s">
        <v>4244</v>
      </c>
      <c r="AC3904" s="28" t="s">
        <v>1622</v>
      </c>
      <c r="AD3904" s="48" t="s">
        <v>4245</v>
      </c>
    </row>
    <row r="3905" spans="1:30" x14ac:dyDescent="0.3">
      <c r="A3905" s="27" t="s">
        <v>7385</v>
      </c>
      <c r="B3905" s="28">
        <v>4</v>
      </c>
      <c r="C3905" s="28" t="s">
        <v>27</v>
      </c>
      <c r="D3905" t="s">
        <v>6355</v>
      </c>
      <c r="E3905" s="28" t="s">
        <v>6401</v>
      </c>
      <c r="F3905" s="28">
        <v>41</v>
      </c>
      <c r="G3905" s="28" t="s">
        <v>124</v>
      </c>
      <c r="H3905" s="28">
        <v>41</v>
      </c>
      <c r="I3905" s="28" t="s">
        <v>1392</v>
      </c>
      <c r="J3905" s="28">
        <v>283</v>
      </c>
      <c r="K3905" s="28" t="s">
        <v>1344</v>
      </c>
      <c r="L3905" s="41">
        <v>20376</v>
      </c>
      <c r="M3905" s="44">
        <v>21274</v>
      </c>
      <c r="N3905" s="6">
        <v>1.0441</v>
      </c>
      <c r="O3905">
        <v>0</v>
      </c>
      <c r="P3905" s="29" t="s">
        <v>1132</v>
      </c>
      <c r="Q3905" s="28" t="s">
        <v>129</v>
      </c>
      <c r="R3905" s="28" t="s">
        <v>7809</v>
      </c>
      <c r="S3905" s="28" t="s">
        <v>1346</v>
      </c>
      <c r="T3905" s="28" t="s">
        <v>7810</v>
      </c>
      <c r="U3905" s="28" t="s">
        <v>7811</v>
      </c>
      <c r="V3905" s="28" t="s">
        <v>7812</v>
      </c>
      <c r="W3905" s="30">
        <v>45658</v>
      </c>
      <c r="X3905" s="30">
        <v>46022</v>
      </c>
      <c r="Y3905" s="28">
        <v>2025</v>
      </c>
      <c r="Z3905" s="28" t="s">
        <v>4246</v>
      </c>
      <c r="AA3905" s="28" t="s">
        <v>4246</v>
      </c>
      <c r="AB3905" s="28" t="s">
        <v>4247</v>
      </c>
      <c r="AC3905" s="28" t="s">
        <v>4248</v>
      </c>
      <c r="AD3905" s="48" t="s">
        <v>4249</v>
      </c>
    </row>
    <row r="3906" spans="1:30" x14ac:dyDescent="0.3">
      <c r="A3906" s="27" t="s">
        <v>7385</v>
      </c>
      <c r="B3906" s="28">
        <v>4</v>
      </c>
      <c r="C3906" s="28" t="s">
        <v>27</v>
      </c>
      <c r="D3906" t="s">
        <v>6355</v>
      </c>
      <c r="E3906" s="28" t="s">
        <v>6401</v>
      </c>
      <c r="F3906" s="28">
        <v>44</v>
      </c>
      <c r="G3906" s="28" t="s">
        <v>64</v>
      </c>
      <c r="H3906" s="28">
        <v>44</v>
      </c>
      <c r="I3906" s="28" t="s">
        <v>1392</v>
      </c>
      <c r="J3906" s="28">
        <v>283</v>
      </c>
      <c r="K3906" s="28" t="s">
        <v>1344</v>
      </c>
      <c r="L3906" s="41">
        <v>6809</v>
      </c>
      <c r="M3906" s="44">
        <v>5563</v>
      </c>
      <c r="N3906" s="6">
        <v>0.81699999999999995</v>
      </c>
      <c r="O3906">
        <v>0</v>
      </c>
      <c r="P3906" s="29" t="s">
        <v>1132</v>
      </c>
      <c r="Q3906" s="28" t="s">
        <v>67</v>
      </c>
      <c r="R3906" s="28" t="s">
        <v>7813</v>
      </c>
      <c r="S3906" s="28" t="s">
        <v>1346</v>
      </c>
      <c r="T3906" s="28" t="s">
        <v>7814</v>
      </c>
      <c r="U3906" s="28" t="s">
        <v>7815</v>
      </c>
      <c r="V3906" s="28" t="s">
        <v>7816</v>
      </c>
      <c r="W3906" s="30">
        <v>45658</v>
      </c>
      <c r="X3906" s="30">
        <v>46022</v>
      </c>
      <c r="Y3906" s="28">
        <v>2025</v>
      </c>
      <c r="Z3906" s="28" t="s">
        <v>4250</v>
      </c>
      <c r="AA3906" s="28" t="s">
        <v>4251</v>
      </c>
      <c r="AB3906" s="28" t="s">
        <v>4252</v>
      </c>
      <c r="AC3906" s="28" t="s">
        <v>4253</v>
      </c>
      <c r="AD3906" s="48" t="s">
        <v>4254</v>
      </c>
    </row>
    <row r="3907" spans="1:30" x14ac:dyDescent="0.3">
      <c r="A3907" s="27" t="s">
        <v>7385</v>
      </c>
      <c r="B3907" s="28">
        <v>4</v>
      </c>
      <c r="C3907" s="28" t="s">
        <v>27</v>
      </c>
      <c r="D3907" t="s">
        <v>6355</v>
      </c>
      <c r="E3907" s="28" t="s">
        <v>6401</v>
      </c>
      <c r="F3907" s="28">
        <v>47</v>
      </c>
      <c r="G3907" s="28" t="s">
        <v>55</v>
      </c>
      <c r="H3907" s="28">
        <v>47</v>
      </c>
      <c r="I3907" s="28" t="s">
        <v>1392</v>
      </c>
      <c r="J3907" s="28">
        <v>283</v>
      </c>
      <c r="K3907" s="28" t="s">
        <v>1344</v>
      </c>
      <c r="L3907" s="41">
        <v>13603</v>
      </c>
      <c r="M3907" s="44">
        <v>12496</v>
      </c>
      <c r="N3907" s="6">
        <v>0.91859999999999997</v>
      </c>
      <c r="O3907">
        <v>0</v>
      </c>
      <c r="P3907" s="29" t="s">
        <v>1132</v>
      </c>
      <c r="Q3907" s="28" t="s">
        <v>58</v>
      </c>
      <c r="R3907" s="28" t="s">
        <v>7817</v>
      </c>
      <c r="S3907" s="28" t="s">
        <v>1346</v>
      </c>
      <c r="T3907" s="28" t="s">
        <v>7818</v>
      </c>
      <c r="U3907" s="28" t="s">
        <v>7819</v>
      </c>
      <c r="V3907" s="28" t="s">
        <v>7820</v>
      </c>
      <c r="W3907" s="30">
        <v>45658</v>
      </c>
      <c r="X3907" s="30">
        <v>46022</v>
      </c>
      <c r="Y3907" s="28">
        <v>2025</v>
      </c>
      <c r="Z3907" s="28" t="s">
        <v>4255</v>
      </c>
      <c r="AA3907" s="28" t="s">
        <v>1623</v>
      </c>
      <c r="AB3907" s="28" t="s">
        <v>1624</v>
      </c>
      <c r="AC3907" s="28" t="s">
        <v>1625</v>
      </c>
      <c r="AD3907" s="48" t="s">
        <v>1626</v>
      </c>
    </row>
    <row r="3908" spans="1:30" x14ac:dyDescent="0.3">
      <c r="A3908" s="27" t="s">
        <v>7385</v>
      </c>
      <c r="B3908" s="28">
        <v>4</v>
      </c>
      <c r="C3908" s="28" t="s">
        <v>27</v>
      </c>
      <c r="D3908" t="s">
        <v>6355</v>
      </c>
      <c r="E3908" s="28" t="s">
        <v>6401</v>
      </c>
      <c r="F3908" s="28">
        <v>50</v>
      </c>
      <c r="G3908" s="28" t="s">
        <v>416</v>
      </c>
      <c r="H3908" s="28">
        <v>50</v>
      </c>
      <c r="I3908" s="28" t="s">
        <v>1392</v>
      </c>
      <c r="J3908" s="28">
        <v>283</v>
      </c>
      <c r="K3908" s="28" t="s">
        <v>1344</v>
      </c>
      <c r="L3908" s="41">
        <v>18633</v>
      </c>
      <c r="M3908" s="44">
        <v>28773</v>
      </c>
      <c r="N3908" s="6">
        <v>1.5442</v>
      </c>
      <c r="O3908">
        <v>0</v>
      </c>
      <c r="P3908" s="29" t="s">
        <v>1132</v>
      </c>
      <c r="Q3908" s="28" t="s">
        <v>418</v>
      </c>
      <c r="R3908" s="28" t="s">
        <v>7821</v>
      </c>
      <c r="S3908" s="28" t="s">
        <v>1346</v>
      </c>
      <c r="T3908" s="28" t="s">
        <v>7822</v>
      </c>
      <c r="U3908" s="28" t="s">
        <v>7823</v>
      </c>
      <c r="V3908" s="28" t="s">
        <v>7824</v>
      </c>
      <c r="W3908" s="30">
        <v>45658</v>
      </c>
      <c r="X3908" s="30">
        <v>46022</v>
      </c>
      <c r="Y3908" s="28">
        <v>2025</v>
      </c>
      <c r="Z3908" s="28" t="s">
        <v>4266</v>
      </c>
      <c r="AA3908" s="28" t="s">
        <v>4267</v>
      </c>
      <c r="AB3908" s="28" t="s">
        <v>4268</v>
      </c>
      <c r="AC3908" s="28" t="s">
        <v>4269</v>
      </c>
      <c r="AD3908" s="48" t="s">
        <v>1343</v>
      </c>
    </row>
    <row r="3909" spans="1:30" x14ac:dyDescent="0.3">
      <c r="A3909" s="27" t="s">
        <v>7385</v>
      </c>
      <c r="B3909" s="28">
        <v>4</v>
      </c>
      <c r="C3909" s="28" t="s">
        <v>27</v>
      </c>
      <c r="D3909" t="s">
        <v>6355</v>
      </c>
      <c r="E3909" s="28" t="s">
        <v>6401</v>
      </c>
      <c r="F3909" s="28">
        <v>52</v>
      </c>
      <c r="G3909" s="28" t="s">
        <v>191</v>
      </c>
      <c r="H3909" s="28">
        <v>52</v>
      </c>
      <c r="I3909" s="28" t="s">
        <v>1392</v>
      </c>
      <c r="J3909" s="28">
        <v>283</v>
      </c>
      <c r="K3909" s="28" t="s">
        <v>1344</v>
      </c>
      <c r="L3909" s="41">
        <v>13629</v>
      </c>
      <c r="M3909" s="44">
        <v>13153</v>
      </c>
      <c r="N3909" s="6">
        <v>0.96509999999999996</v>
      </c>
      <c r="O3909">
        <v>0</v>
      </c>
      <c r="P3909" s="29" t="s">
        <v>1132</v>
      </c>
      <c r="Q3909" s="28" t="s">
        <v>193</v>
      </c>
      <c r="R3909" s="28" t="s">
        <v>7825</v>
      </c>
      <c r="S3909" s="28" t="s">
        <v>1346</v>
      </c>
      <c r="T3909" s="28" t="s">
        <v>7826</v>
      </c>
      <c r="U3909" s="28" t="s">
        <v>7827</v>
      </c>
      <c r="V3909" s="28" t="s">
        <v>7828</v>
      </c>
      <c r="W3909" s="30">
        <v>45658</v>
      </c>
      <c r="X3909" s="30">
        <v>46022</v>
      </c>
      <c r="Y3909" s="28">
        <v>2025</v>
      </c>
      <c r="Z3909" s="28" t="s">
        <v>4270</v>
      </c>
      <c r="AA3909" s="28" t="s">
        <v>4271</v>
      </c>
      <c r="AB3909" s="28" t="s">
        <v>4272</v>
      </c>
      <c r="AC3909" s="28" t="s">
        <v>4273</v>
      </c>
      <c r="AD3909" s="48" t="s">
        <v>4274</v>
      </c>
    </row>
    <row r="3910" spans="1:30" x14ac:dyDescent="0.3">
      <c r="A3910" s="27" t="s">
        <v>7385</v>
      </c>
      <c r="B3910" s="28">
        <v>4</v>
      </c>
      <c r="C3910" s="28" t="s">
        <v>27</v>
      </c>
      <c r="D3910" t="s">
        <v>6355</v>
      </c>
      <c r="E3910" s="28" t="s">
        <v>6401</v>
      </c>
      <c r="F3910" s="28">
        <v>54</v>
      </c>
      <c r="G3910" s="28" t="s">
        <v>134</v>
      </c>
      <c r="H3910" s="28">
        <v>54</v>
      </c>
      <c r="I3910" s="28" t="s">
        <v>1392</v>
      </c>
      <c r="J3910" s="28">
        <v>283</v>
      </c>
      <c r="K3910" s="28" t="s">
        <v>1344</v>
      </c>
      <c r="L3910" s="41">
        <v>16659</v>
      </c>
      <c r="M3910" s="44">
        <v>14532</v>
      </c>
      <c r="N3910" s="6">
        <v>0.87229999999999996</v>
      </c>
      <c r="O3910">
        <v>0</v>
      </c>
      <c r="P3910" s="29" t="s">
        <v>1132</v>
      </c>
      <c r="Q3910" s="28" t="s">
        <v>136</v>
      </c>
      <c r="R3910" s="28" t="s">
        <v>7829</v>
      </c>
      <c r="S3910" s="28" t="s">
        <v>1346</v>
      </c>
      <c r="T3910" s="28" t="s">
        <v>7830</v>
      </c>
      <c r="U3910" s="28" t="s">
        <v>7831</v>
      </c>
      <c r="V3910" s="28" t="s">
        <v>7832</v>
      </c>
      <c r="W3910" s="30">
        <v>45658</v>
      </c>
      <c r="X3910" s="30">
        <v>46022</v>
      </c>
      <c r="Y3910" s="28">
        <v>2025</v>
      </c>
      <c r="Z3910" s="28" t="s">
        <v>4250</v>
      </c>
      <c r="AA3910" s="28" t="s">
        <v>4275</v>
      </c>
      <c r="AB3910" s="28" t="s">
        <v>4276</v>
      </c>
      <c r="AC3910" s="28" t="s">
        <v>4277</v>
      </c>
      <c r="AD3910" s="48" t="s">
        <v>4278</v>
      </c>
    </row>
    <row r="3911" spans="1:30" x14ac:dyDescent="0.3">
      <c r="A3911" s="27" t="s">
        <v>7385</v>
      </c>
      <c r="B3911" s="28">
        <v>4</v>
      </c>
      <c r="C3911" s="28" t="s">
        <v>27</v>
      </c>
      <c r="D3911" t="s">
        <v>6355</v>
      </c>
      <c r="E3911" s="28" t="s">
        <v>6401</v>
      </c>
      <c r="F3911" s="28">
        <v>63</v>
      </c>
      <c r="G3911" s="28" t="s">
        <v>251</v>
      </c>
      <c r="H3911" s="28">
        <v>63</v>
      </c>
      <c r="I3911" s="28" t="s">
        <v>1392</v>
      </c>
      <c r="J3911" s="28">
        <v>283</v>
      </c>
      <c r="K3911" s="28" t="s">
        <v>1344</v>
      </c>
      <c r="L3911" s="41">
        <v>13031</v>
      </c>
      <c r="M3911" s="44">
        <v>12835</v>
      </c>
      <c r="N3911" s="6">
        <v>0.98499999999999999</v>
      </c>
      <c r="O3911">
        <v>0</v>
      </c>
      <c r="P3911" s="29" t="s">
        <v>1132</v>
      </c>
      <c r="Q3911" s="28" t="s">
        <v>253</v>
      </c>
      <c r="R3911" s="28" t="s">
        <v>7833</v>
      </c>
      <c r="S3911" s="28" t="s">
        <v>1346</v>
      </c>
      <c r="T3911" s="28" t="s">
        <v>7834</v>
      </c>
      <c r="U3911" s="28" t="s">
        <v>7835</v>
      </c>
      <c r="V3911" s="28" t="s">
        <v>7836</v>
      </c>
      <c r="W3911" s="30">
        <v>45658</v>
      </c>
      <c r="X3911" s="30">
        <v>46022</v>
      </c>
      <c r="Y3911" s="28">
        <v>2025</v>
      </c>
      <c r="Z3911" s="28" t="s">
        <v>4143</v>
      </c>
      <c r="AA3911" s="28" t="s">
        <v>1905</v>
      </c>
      <c r="AB3911" s="28" t="s">
        <v>4279</v>
      </c>
      <c r="AC3911" s="28" t="s">
        <v>1608</v>
      </c>
      <c r="AD3911" s="48" t="s">
        <v>1765</v>
      </c>
    </row>
    <row r="3912" spans="1:30" x14ac:dyDescent="0.3">
      <c r="A3912" s="27" t="s">
        <v>7385</v>
      </c>
      <c r="B3912" s="28">
        <v>4</v>
      </c>
      <c r="C3912" s="28" t="s">
        <v>27</v>
      </c>
      <c r="D3912" t="s">
        <v>6355</v>
      </c>
      <c r="E3912" s="28" t="s">
        <v>6401</v>
      </c>
      <c r="F3912" s="28">
        <v>66</v>
      </c>
      <c r="G3912" s="28" t="s">
        <v>60</v>
      </c>
      <c r="H3912" s="28">
        <v>66</v>
      </c>
      <c r="I3912" s="28" t="s">
        <v>1392</v>
      </c>
      <c r="J3912" s="28">
        <v>283</v>
      </c>
      <c r="K3912" s="28" t="s">
        <v>1344</v>
      </c>
      <c r="L3912" s="41">
        <v>28075</v>
      </c>
      <c r="M3912" s="44">
        <v>22364</v>
      </c>
      <c r="N3912" s="6">
        <v>0.79659999999999997</v>
      </c>
      <c r="O3912">
        <v>0</v>
      </c>
      <c r="P3912" s="29" t="s">
        <v>1132</v>
      </c>
      <c r="Q3912" s="28" t="s">
        <v>62</v>
      </c>
      <c r="R3912" s="28" t="s">
        <v>7837</v>
      </c>
      <c r="S3912" s="28" t="s">
        <v>1346</v>
      </c>
      <c r="T3912" s="28" t="s">
        <v>7838</v>
      </c>
      <c r="U3912" s="28" t="s">
        <v>7839</v>
      </c>
      <c r="V3912" s="28" t="s">
        <v>7840</v>
      </c>
      <c r="W3912" s="30">
        <v>45658</v>
      </c>
      <c r="X3912" s="30">
        <v>46022</v>
      </c>
      <c r="Y3912" s="28">
        <v>2025</v>
      </c>
      <c r="Z3912" s="28" t="s">
        <v>4280</v>
      </c>
      <c r="AA3912" s="28" t="s">
        <v>4281</v>
      </c>
      <c r="AB3912" s="28" t="s">
        <v>4282</v>
      </c>
      <c r="AC3912" s="28" t="s">
        <v>4283</v>
      </c>
      <c r="AD3912" s="48" t="s">
        <v>4243</v>
      </c>
    </row>
    <row r="3913" spans="1:30" x14ac:dyDescent="0.3">
      <c r="A3913" s="27" t="s">
        <v>7385</v>
      </c>
      <c r="B3913" s="28">
        <v>4</v>
      </c>
      <c r="C3913" s="28" t="s">
        <v>27</v>
      </c>
      <c r="D3913" t="s">
        <v>6355</v>
      </c>
      <c r="E3913" s="28" t="s">
        <v>6401</v>
      </c>
      <c r="F3913" s="28">
        <v>68</v>
      </c>
      <c r="G3913" s="28" t="s">
        <v>333</v>
      </c>
      <c r="H3913" s="28">
        <v>68</v>
      </c>
      <c r="I3913" s="28" t="s">
        <v>1392</v>
      </c>
      <c r="J3913" s="28">
        <v>283</v>
      </c>
      <c r="K3913" s="28" t="s">
        <v>1344</v>
      </c>
      <c r="L3913" s="41">
        <v>47847</v>
      </c>
      <c r="M3913" s="44">
        <v>35373</v>
      </c>
      <c r="N3913" s="6">
        <v>0.73929999999999996</v>
      </c>
      <c r="O3913">
        <v>0</v>
      </c>
      <c r="P3913" s="29" t="s">
        <v>1132</v>
      </c>
      <c r="Q3913" s="28" t="s">
        <v>335</v>
      </c>
      <c r="R3913" s="28" t="s">
        <v>7841</v>
      </c>
      <c r="S3913" s="28" t="s">
        <v>1346</v>
      </c>
      <c r="T3913" s="28" t="s">
        <v>7842</v>
      </c>
      <c r="U3913" s="28" t="s">
        <v>7843</v>
      </c>
      <c r="V3913" s="28" t="s">
        <v>7844</v>
      </c>
      <c r="W3913" s="30">
        <v>45658</v>
      </c>
      <c r="X3913" s="30">
        <v>46022</v>
      </c>
      <c r="Y3913" s="28">
        <v>2025</v>
      </c>
      <c r="Z3913" s="28" t="s">
        <v>4151</v>
      </c>
      <c r="AA3913" s="28" t="s">
        <v>4152</v>
      </c>
      <c r="AB3913" s="28" t="s">
        <v>4153</v>
      </c>
      <c r="AC3913" s="28" t="s">
        <v>4284</v>
      </c>
      <c r="AD3913" s="48" t="s">
        <v>4285</v>
      </c>
    </row>
    <row r="3914" spans="1:30" x14ac:dyDescent="0.3">
      <c r="A3914" s="27" t="s">
        <v>7385</v>
      </c>
      <c r="B3914" s="28">
        <v>4</v>
      </c>
      <c r="C3914" s="28" t="s">
        <v>27</v>
      </c>
      <c r="D3914" t="s">
        <v>6355</v>
      </c>
      <c r="E3914" s="28" t="s">
        <v>6401</v>
      </c>
      <c r="F3914" s="28">
        <v>70</v>
      </c>
      <c r="G3914" s="28" t="s">
        <v>278</v>
      </c>
      <c r="H3914" s="28">
        <v>70</v>
      </c>
      <c r="I3914" s="28" t="s">
        <v>1392</v>
      </c>
      <c r="J3914" s="28">
        <v>283</v>
      </c>
      <c r="K3914" s="28" t="s">
        <v>1344</v>
      </c>
      <c r="L3914" s="41">
        <v>6343</v>
      </c>
      <c r="M3914" s="44">
        <v>5335</v>
      </c>
      <c r="N3914" s="6">
        <v>0.84109999999999996</v>
      </c>
      <c r="O3914">
        <v>0</v>
      </c>
      <c r="P3914" s="29" t="s">
        <v>1132</v>
      </c>
      <c r="Q3914" s="28" t="s">
        <v>282</v>
      </c>
      <c r="R3914" s="28" t="s">
        <v>7845</v>
      </c>
      <c r="S3914" s="28" t="s">
        <v>1346</v>
      </c>
      <c r="T3914" s="28" t="s">
        <v>7846</v>
      </c>
      <c r="U3914" s="28" t="s">
        <v>7847</v>
      </c>
      <c r="V3914" s="28" t="s">
        <v>7848</v>
      </c>
      <c r="W3914" s="30">
        <v>45658</v>
      </c>
      <c r="X3914" s="30">
        <v>46022</v>
      </c>
      <c r="Y3914" s="28">
        <v>2025</v>
      </c>
      <c r="Z3914" s="28" t="s">
        <v>4287</v>
      </c>
      <c r="AA3914" s="28" t="s">
        <v>4289</v>
      </c>
      <c r="AB3914" s="28" t="s">
        <v>1783</v>
      </c>
      <c r="AC3914" s="28" t="s">
        <v>1631</v>
      </c>
      <c r="AD3914" s="48" t="s">
        <v>1764</v>
      </c>
    </row>
    <row r="3915" spans="1:30" x14ac:dyDescent="0.3">
      <c r="A3915" s="27" t="s">
        <v>7385</v>
      </c>
      <c r="B3915" s="28">
        <v>4</v>
      </c>
      <c r="C3915" s="28" t="s">
        <v>27</v>
      </c>
      <c r="D3915" t="s">
        <v>6355</v>
      </c>
      <c r="E3915" s="28" t="s">
        <v>6401</v>
      </c>
      <c r="F3915" s="28">
        <v>73</v>
      </c>
      <c r="G3915" s="28" t="s">
        <v>367</v>
      </c>
      <c r="H3915" s="28">
        <v>73</v>
      </c>
      <c r="I3915" s="28" t="s">
        <v>1392</v>
      </c>
      <c r="J3915" s="28">
        <v>283</v>
      </c>
      <c r="K3915" s="28" t="s">
        <v>1344</v>
      </c>
      <c r="L3915" s="41">
        <v>13492</v>
      </c>
      <c r="M3915" s="44">
        <v>13165</v>
      </c>
      <c r="N3915" s="6">
        <v>0.9758</v>
      </c>
      <c r="O3915">
        <v>0</v>
      </c>
      <c r="P3915" s="29" t="s">
        <v>1132</v>
      </c>
      <c r="Q3915" s="28" t="s">
        <v>370</v>
      </c>
      <c r="R3915" s="28" t="s">
        <v>7849</v>
      </c>
      <c r="S3915" s="28" t="s">
        <v>1346</v>
      </c>
      <c r="T3915" s="28" t="s">
        <v>7850</v>
      </c>
      <c r="U3915" s="28" t="s">
        <v>7851</v>
      </c>
      <c r="V3915" s="28" t="s">
        <v>7852</v>
      </c>
      <c r="W3915" s="30">
        <v>45658</v>
      </c>
      <c r="X3915" s="30">
        <v>46022</v>
      </c>
      <c r="Y3915" s="28">
        <v>2025</v>
      </c>
      <c r="Z3915" s="28" t="s">
        <v>4290</v>
      </c>
      <c r="AA3915" s="28" t="s">
        <v>4291</v>
      </c>
      <c r="AB3915" s="28" t="s">
        <v>4292</v>
      </c>
      <c r="AC3915" s="28" t="s">
        <v>1611</v>
      </c>
      <c r="AD3915" s="48" t="s">
        <v>1765</v>
      </c>
    </row>
    <row r="3916" spans="1:30" x14ac:dyDescent="0.3">
      <c r="A3916" s="27" t="s">
        <v>7385</v>
      </c>
      <c r="B3916" s="28">
        <v>4</v>
      </c>
      <c r="C3916" s="28" t="s">
        <v>27</v>
      </c>
      <c r="D3916" t="s">
        <v>6355</v>
      </c>
      <c r="E3916" s="28" t="s">
        <v>6401</v>
      </c>
      <c r="F3916" s="28">
        <v>76</v>
      </c>
      <c r="G3916" s="28" t="s">
        <v>296</v>
      </c>
      <c r="H3916" s="28">
        <v>76</v>
      </c>
      <c r="I3916" s="28" t="s">
        <v>1392</v>
      </c>
      <c r="J3916" s="28">
        <v>283</v>
      </c>
      <c r="K3916" s="28" t="s">
        <v>1344</v>
      </c>
      <c r="L3916" s="41">
        <v>46872</v>
      </c>
      <c r="M3916" s="44">
        <v>37751</v>
      </c>
      <c r="N3916" s="6">
        <v>0.8054</v>
      </c>
      <c r="O3916">
        <v>0</v>
      </c>
      <c r="P3916" s="29" t="s">
        <v>1132</v>
      </c>
      <c r="Q3916" s="28" t="s">
        <v>298</v>
      </c>
      <c r="R3916" s="28" t="s">
        <v>7853</v>
      </c>
      <c r="S3916" s="28" t="s">
        <v>1346</v>
      </c>
      <c r="T3916" s="28" t="s">
        <v>7854</v>
      </c>
      <c r="U3916" s="28" t="s">
        <v>7855</v>
      </c>
      <c r="V3916" s="28" t="s">
        <v>7856</v>
      </c>
      <c r="W3916" s="30">
        <v>45658</v>
      </c>
      <c r="X3916" s="30">
        <v>46022</v>
      </c>
      <c r="Y3916" s="28">
        <v>2025</v>
      </c>
      <c r="Z3916" s="28" t="s">
        <v>1612</v>
      </c>
      <c r="AA3916" s="28" t="s">
        <v>1613</v>
      </c>
      <c r="AB3916" s="28" t="s">
        <v>1614</v>
      </c>
      <c r="AC3916" s="28" t="s">
        <v>4293</v>
      </c>
      <c r="AD3916" s="48" t="s">
        <v>1615</v>
      </c>
    </row>
    <row r="3917" spans="1:30" x14ac:dyDescent="0.3">
      <c r="A3917" s="27" t="s">
        <v>7385</v>
      </c>
      <c r="B3917" s="28">
        <v>4</v>
      </c>
      <c r="C3917" s="28" t="s">
        <v>27</v>
      </c>
      <c r="D3917" t="s">
        <v>6355</v>
      </c>
      <c r="E3917" s="28" t="s">
        <v>6401</v>
      </c>
      <c r="F3917" s="28">
        <v>81</v>
      </c>
      <c r="G3917" s="28" t="s">
        <v>363</v>
      </c>
      <c r="H3917" s="28">
        <v>81</v>
      </c>
      <c r="I3917" s="28" t="s">
        <v>1392</v>
      </c>
      <c r="J3917" s="28">
        <v>283</v>
      </c>
      <c r="K3917" s="28" t="s">
        <v>1344</v>
      </c>
      <c r="L3917" s="41">
        <v>4162</v>
      </c>
      <c r="M3917" s="44">
        <v>4183</v>
      </c>
      <c r="N3917" s="6">
        <v>1.0049999999999999</v>
      </c>
      <c r="O3917">
        <v>0</v>
      </c>
      <c r="P3917" s="29" t="s">
        <v>1132</v>
      </c>
      <c r="Q3917" s="28" t="s">
        <v>365</v>
      </c>
      <c r="R3917" s="28" t="s">
        <v>7857</v>
      </c>
      <c r="S3917" s="28" t="s">
        <v>1346</v>
      </c>
      <c r="T3917" s="28" t="s">
        <v>7858</v>
      </c>
      <c r="U3917" s="28" t="s">
        <v>7859</v>
      </c>
      <c r="V3917" s="28" t="s">
        <v>7860</v>
      </c>
      <c r="W3917" s="30">
        <v>45658</v>
      </c>
      <c r="X3917" s="30">
        <v>46022</v>
      </c>
      <c r="Y3917" s="28">
        <v>2025</v>
      </c>
      <c r="Z3917" s="28" t="s">
        <v>4294</v>
      </c>
      <c r="AA3917" s="28" t="s">
        <v>4295</v>
      </c>
      <c r="AB3917" s="28" t="s">
        <v>4296</v>
      </c>
      <c r="AC3917" s="28" t="s">
        <v>4297</v>
      </c>
      <c r="AD3917" s="48" t="s">
        <v>4298</v>
      </c>
    </row>
    <row r="3918" spans="1:30" x14ac:dyDescent="0.3">
      <c r="A3918" s="27" t="s">
        <v>7385</v>
      </c>
      <c r="B3918" s="28">
        <v>4</v>
      </c>
      <c r="C3918" s="28" t="s">
        <v>27</v>
      </c>
      <c r="D3918" t="s">
        <v>6355</v>
      </c>
      <c r="E3918" s="28" t="s">
        <v>6401</v>
      </c>
      <c r="F3918" s="28">
        <v>85</v>
      </c>
      <c r="G3918" s="28" t="s">
        <v>404</v>
      </c>
      <c r="H3918" s="28">
        <v>85</v>
      </c>
      <c r="I3918" s="28" t="s">
        <v>1392</v>
      </c>
      <c r="J3918" s="28">
        <v>283</v>
      </c>
      <c r="K3918" s="28" t="s">
        <v>1344</v>
      </c>
      <c r="L3918" s="41">
        <v>3655</v>
      </c>
      <c r="M3918" s="44">
        <v>17152</v>
      </c>
      <c r="N3918" s="6">
        <v>4.6927000000000003</v>
      </c>
      <c r="O3918">
        <v>0</v>
      </c>
      <c r="P3918" s="29" t="s">
        <v>1132</v>
      </c>
      <c r="Q3918" s="28" t="s">
        <v>407</v>
      </c>
      <c r="R3918" s="28" t="s">
        <v>7861</v>
      </c>
      <c r="S3918" s="28" t="s">
        <v>1346</v>
      </c>
      <c r="T3918" s="28" t="s">
        <v>7862</v>
      </c>
      <c r="U3918" s="28" t="s">
        <v>7863</v>
      </c>
      <c r="V3918" s="28" t="s">
        <v>7864</v>
      </c>
      <c r="W3918" s="30">
        <v>45658</v>
      </c>
      <c r="X3918" s="30">
        <v>46022</v>
      </c>
      <c r="Y3918" s="28">
        <v>2025</v>
      </c>
      <c r="Z3918" s="28" t="s">
        <v>4303</v>
      </c>
      <c r="AA3918" s="28" t="s">
        <v>4304</v>
      </c>
      <c r="AB3918" s="28" t="s">
        <v>4305</v>
      </c>
      <c r="AC3918" s="28" t="s">
        <v>4302</v>
      </c>
      <c r="AD3918" s="48" t="s">
        <v>1250</v>
      </c>
    </row>
    <row r="3919" spans="1:30" x14ac:dyDescent="0.3">
      <c r="A3919" s="27" t="s">
        <v>7385</v>
      </c>
      <c r="B3919" s="28">
        <v>4</v>
      </c>
      <c r="C3919" s="28" t="s">
        <v>27</v>
      </c>
      <c r="D3919" t="s">
        <v>6355</v>
      </c>
      <c r="E3919" s="28" t="s">
        <v>6401</v>
      </c>
      <c r="F3919" s="28">
        <v>86</v>
      </c>
      <c r="G3919" s="28" t="s">
        <v>412</v>
      </c>
      <c r="H3919" s="28">
        <v>86</v>
      </c>
      <c r="I3919" s="28" t="s">
        <v>1392</v>
      </c>
      <c r="J3919" s="28">
        <v>283</v>
      </c>
      <c r="K3919" s="28" t="s">
        <v>1344</v>
      </c>
      <c r="L3919" s="41">
        <v>5322</v>
      </c>
      <c r="M3919" s="44">
        <v>4872</v>
      </c>
      <c r="N3919" s="6">
        <v>0.91539999999999999</v>
      </c>
      <c r="O3919">
        <v>0</v>
      </c>
      <c r="P3919" s="29" t="s">
        <v>1132</v>
      </c>
      <c r="Q3919" s="28" t="s">
        <v>414</v>
      </c>
      <c r="R3919" s="28" t="s">
        <v>7865</v>
      </c>
      <c r="S3919" s="28" t="s">
        <v>1346</v>
      </c>
      <c r="T3919" s="28" t="s">
        <v>7866</v>
      </c>
      <c r="U3919" s="28" t="s">
        <v>7867</v>
      </c>
      <c r="V3919" s="28" t="s">
        <v>7868</v>
      </c>
      <c r="W3919" s="30">
        <v>45658</v>
      </c>
      <c r="X3919" s="30">
        <v>46022</v>
      </c>
      <c r="Y3919" s="28">
        <v>2025</v>
      </c>
      <c r="Z3919" s="28" t="s">
        <v>4317</v>
      </c>
      <c r="AA3919" s="28" t="s">
        <v>4320</v>
      </c>
      <c r="AB3919" s="28" t="s">
        <v>4319</v>
      </c>
      <c r="AC3919" s="28" t="s">
        <v>3711</v>
      </c>
      <c r="AD3919" s="48" t="s">
        <v>2269</v>
      </c>
    </row>
    <row r="3920" spans="1:30" x14ac:dyDescent="0.3">
      <c r="A3920" s="27" t="s">
        <v>7385</v>
      </c>
      <c r="B3920" s="28">
        <v>4</v>
      </c>
      <c r="C3920" s="28" t="s">
        <v>27</v>
      </c>
      <c r="D3920" t="s">
        <v>6355</v>
      </c>
      <c r="E3920" s="28" t="s">
        <v>6401</v>
      </c>
      <c r="F3920" s="28">
        <v>88</v>
      </c>
      <c r="G3920" s="28" t="s">
        <v>235</v>
      </c>
      <c r="H3920" s="28">
        <v>88</v>
      </c>
      <c r="I3920" s="28" t="s">
        <v>1392</v>
      </c>
      <c r="J3920" s="28">
        <v>283</v>
      </c>
      <c r="K3920" s="28" t="s">
        <v>1344</v>
      </c>
      <c r="L3920" s="41">
        <v>2794</v>
      </c>
      <c r="M3920" s="44">
        <v>2330</v>
      </c>
      <c r="N3920" s="6">
        <v>0.83389999999999997</v>
      </c>
      <c r="O3920">
        <v>0</v>
      </c>
      <c r="P3920" s="29" t="s">
        <v>1132</v>
      </c>
      <c r="Q3920" s="28" t="s">
        <v>239</v>
      </c>
      <c r="R3920" s="28" t="s">
        <v>7869</v>
      </c>
      <c r="S3920" s="28" t="s">
        <v>1346</v>
      </c>
      <c r="T3920" s="28" t="s">
        <v>7870</v>
      </c>
      <c r="U3920" s="28" t="s">
        <v>7718</v>
      </c>
      <c r="V3920" s="28" t="s">
        <v>7871</v>
      </c>
      <c r="W3920" s="30">
        <v>45658</v>
      </c>
      <c r="X3920" s="30">
        <v>46022</v>
      </c>
      <c r="Y3920" s="28">
        <v>2025</v>
      </c>
      <c r="Z3920" s="28" t="s">
        <v>237</v>
      </c>
      <c r="AA3920" s="28" t="s">
        <v>4172</v>
      </c>
      <c r="AB3920" s="28" t="s">
        <v>238</v>
      </c>
      <c r="AC3920" s="28" t="s">
        <v>4321</v>
      </c>
      <c r="AD3920" s="48" t="s">
        <v>4322</v>
      </c>
    </row>
    <row r="3921" spans="1:30" x14ac:dyDescent="0.3">
      <c r="A3921" s="27" t="s">
        <v>7385</v>
      </c>
      <c r="B3921" s="28">
        <v>4</v>
      </c>
      <c r="C3921" s="28" t="s">
        <v>27</v>
      </c>
      <c r="D3921" t="s">
        <v>6355</v>
      </c>
      <c r="E3921" s="28" t="s">
        <v>6401</v>
      </c>
      <c r="F3921" s="28">
        <v>91</v>
      </c>
      <c r="G3921" s="28" t="s">
        <v>331</v>
      </c>
      <c r="H3921" s="28">
        <v>91</v>
      </c>
      <c r="I3921" s="28" t="s">
        <v>1392</v>
      </c>
      <c r="J3921" s="28">
        <v>283</v>
      </c>
      <c r="K3921" s="28" t="s">
        <v>1344</v>
      </c>
      <c r="L3921" s="41">
        <v>675</v>
      </c>
      <c r="M3921" s="44">
        <v>571</v>
      </c>
      <c r="N3921" s="6">
        <v>0.84589999999999999</v>
      </c>
      <c r="O3921">
        <v>0</v>
      </c>
      <c r="P3921" s="29" t="s">
        <v>1132</v>
      </c>
      <c r="Q3921" s="28" t="s">
        <v>332</v>
      </c>
      <c r="R3921" s="28" t="s">
        <v>7872</v>
      </c>
      <c r="S3921" s="28" t="s">
        <v>1346</v>
      </c>
      <c r="T3921" s="28" t="s">
        <v>7873</v>
      </c>
      <c r="U3921" s="28" t="s">
        <v>7874</v>
      </c>
      <c r="V3921" s="28" t="s">
        <v>7875</v>
      </c>
      <c r="W3921" s="30">
        <v>45658</v>
      </c>
      <c r="X3921" s="30">
        <v>46022</v>
      </c>
      <c r="Y3921" s="28">
        <v>2025</v>
      </c>
      <c r="Z3921" s="28" t="s">
        <v>4323</v>
      </c>
      <c r="AA3921" s="28" t="s">
        <v>3229</v>
      </c>
      <c r="AB3921" s="28" t="s">
        <v>1220</v>
      </c>
      <c r="AC3921" s="28" t="s">
        <v>3231</v>
      </c>
      <c r="AD3921" s="48" t="s">
        <v>649</v>
      </c>
    </row>
    <row r="3922" spans="1:30" x14ac:dyDescent="0.3">
      <c r="A3922" s="27" t="s">
        <v>7385</v>
      </c>
      <c r="B3922" s="28">
        <v>4</v>
      </c>
      <c r="C3922" s="28" t="s">
        <v>27</v>
      </c>
      <c r="D3922" t="s">
        <v>6355</v>
      </c>
      <c r="E3922" s="28" t="s">
        <v>6401</v>
      </c>
      <c r="F3922" s="28">
        <v>94</v>
      </c>
      <c r="G3922" s="28" t="s">
        <v>1300</v>
      </c>
      <c r="H3922" s="28">
        <v>94</v>
      </c>
      <c r="I3922" s="28" t="s">
        <v>1392</v>
      </c>
      <c r="J3922" s="28">
        <v>283</v>
      </c>
      <c r="K3922" s="28" t="s">
        <v>1344</v>
      </c>
      <c r="L3922" s="41">
        <v>639</v>
      </c>
      <c r="M3922" s="44">
        <v>561</v>
      </c>
      <c r="N3922" s="6">
        <v>0.87790000000000001</v>
      </c>
      <c r="O3922">
        <v>0</v>
      </c>
      <c r="P3922" s="29" t="s">
        <v>1132</v>
      </c>
      <c r="Q3922" s="28" t="s">
        <v>1303</v>
      </c>
      <c r="R3922" s="28" t="s">
        <v>7876</v>
      </c>
      <c r="S3922" s="28" t="s">
        <v>1346</v>
      </c>
      <c r="T3922" s="28" t="s">
        <v>7877</v>
      </c>
      <c r="U3922" s="28" t="s">
        <v>7878</v>
      </c>
      <c r="V3922" s="28" t="s">
        <v>7879</v>
      </c>
      <c r="W3922" s="30">
        <v>45658</v>
      </c>
      <c r="X3922" s="30">
        <v>46022</v>
      </c>
      <c r="Y3922" s="28">
        <v>2025</v>
      </c>
      <c r="Z3922" s="28" t="s">
        <v>1782</v>
      </c>
      <c r="AA3922" s="28" t="s">
        <v>4326</v>
      </c>
      <c r="AB3922" s="28" t="s">
        <v>4327</v>
      </c>
      <c r="AC3922" s="28" t="s">
        <v>2714</v>
      </c>
      <c r="AD3922" s="48" t="s">
        <v>3471</v>
      </c>
    </row>
    <row r="3923" spans="1:30" x14ac:dyDescent="0.3">
      <c r="A3923" s="27" t="s">
        <v>7385</v>
      </c>
      <c r="B3923" s="28">
        <v>4</v>
      </c>
      <c r="C3923" s="28" t="s">
        <v>27</v>
      </c>
      <c r="D3923" t="s">
        <v>6355</v>
      </c>
      <c r="E3923" s="28" t="s">
        <v>6401</v>
      </c>
      <c r="F3923" s="28">
        <v>95</v>
      </c>
      <c r="G3923" s="28" t="s">
        <v>258</v>
      </c>
      <c r="H3923" s="28">
        <v>95</v>
      </c>
      <c r="I3923" s="28" t="s">
        <v>1392</v>
      </c>
      <c r="J3923" s="28">
        <v>283</v>
      </c>
      <c r="K3923" s="28" t="s">
        <v>1344</v>
      </c>
      <c r="L3923" s="41">
        <v>1421</v>
      </c>
      <c r="M3923" s="44">
        <v>1320</v>
      </c>
      <c r="N3923" s="6">
        <v>0.92889999999999995</v>
      </c>
      <c r="O3923">
        <v>0</v>
      </c>
      <c r="P3923" s="29" t="s">
        <v>1132</v>
      </c>
      <c r="Q3923" s="28" t="s">
        <v>264</v>
      </c>
      <c r="R3923" s="28" t="s">
        <v>7880</v>
      </c>
      <c r="S3923" s="28" t="s">
        <v>1346</v>
      </c>
      <c r="T3923" s="28" t="s">
        <v>7881</v>
      </c>
      <c r="U3923" s="28" t="s">
        <v>7882</v>
      </c>
      <c r="V3923" s="28" t="s">
        <v>7883</v>
      </c>
      <c r="W3923" s="30">
        <v>45658</v>
      </c>
      <c r="X3923" s="30">
        <v>46022</v>
      </c>
      <c r="Y3923" s="28">
        <v>2025</v>
      </c>
      <c r="Z3923" s="28" t="s">
        <v>4074</v>
      </c>
      <c r="AA3923" s="28" t="s">
        <v>4075</v>
      </c>
      <c r="AB3923" s="28" t="s">
        <v>4076</v>
      </c>
      <c r="AC3923" s="28" t="s">
        <v>4336</v>
      </c>
      <c r="AD3923" s="48" t="s">
        <v>1904</v>
      </c>
    </row>
    <row r="3924" spans="1:30" x14ac:dyDescent="0.3">
      <c r="A3924" s="27" t="s">
        <v>7385</v>
      </c>
      <c r="B3924" s="28">
        <v>4</v>
      </c>
      <c r="C3924" s="28" t="s">
        <v>27</v>
      </c>
      <c r="D3924" t="s">
        <v>6355</v>
      </c>
      <c r="E3924" s="28" t="s">
        <v>6401</v>
      </c>
      <c r="F3924" s="28">
        <v>97</v>
      </c>
      <c r="G3924" s="28" t="s">
        <v>241</v>
      </c>
      <c r="H3924" s="28">
        <v>97</v>
      </c>
      <c r="I3924" s="28" t="s">
        <v>1392</v>
      </c>
      <c r="J3924" s="28">
        <v>283</v>
      </c>
      <c r="K3924" s="28" t="s">
        <v>1344</v>
      </c>
      <c r="L3924" s="41">
        <v>337</v>
      </c>
      <c r="M3924" s="44">
        <v>339</v>
      </c>
      <c r="N3924" s="6">
        <v>1.0059</v>
      </c>
      <c r="O3924">
        <v>0</v>
      </c>
      <c r="P3924" s="29" t="s">
        <v>1132</v>
      </c>
      <c r="Q3924" s="28" t="s">
        <v>243</v>
      </c>
      <c r="R3924" s="28" t="s">
        <v>7884</v>
      </c>
      <c r="S3924" s="28" t="s">
        <v>1346</v>
      </c>
      <c r="T3924" s="28" t="s">
        <v>7885</v>
      </c>
      <c r="U3924" s="28" t="s">
        <v>7886</v>
      </c>
      <c r="V3924" s="28" t="s">
        <v>7887</v>
      </c>
      <c r="W3924" s="30">
        <v>45658</v>
      </c>
      <c r="X3924" s="30">
        <v>46022</v>
      </c>
      <c r="Y3924" s="28">
        <v>2025</v>
      </c>
      <c r="Z3924" s="28" t="s">
        <v>4337</v>
      </c>
      <c r="AA3924" s="28" t="s">
        <v>3481</v>
      </c>
      <c r="AB3924" s="28" t="s">
        <v>4338</v>
      </c>
      <c r="AC3924" s="28" t="s">
        <v>4339</v>
      </c>
      <c r="AD3924" s="48" t="s">
        <v>1632</v>
      </c>
    </row>
    <row r="3925" spans="1:30" x14ac:dyDescent="0.3">
      <c r="A3925" s="27" t="s">
        <v>7385</v>
      </c>
      <c r="B3925" s="28">
        <v>4</v>
      </c>
      <c r="C3925" s="28" t="s">
        <v>27</v>
      </c>
      <c r="D3925" t="s">
        <v>6355</v>
      </c>
      <c r="E3925" s="28" t="s">
        <v>6401</v>
      </c>
      <c r="F3925" s="28">
        <v>99</v>
      </c>
      <c r="G3925" s="28" t="s">
        <v>1319</v>
      </c>
      <c r="H3925" s="28">
        <v>99</v>
      </c>
      <c r="I3925" s="28" t="s">
        <v>1392</v>
      </c>
      <c r="J3925" s="28">
        <v>283</v>
      </c>
      <c r="K3925" s="28" t="s">
        <v>1344</v>
      </c>
      <c r="L3925" s="41">
        <v>783</v>
      </c>
      <c r="M3925" s="44">
        <v>672</v>
      </c>
      <c r="N3925" s="6">
        <v>0.85819999999999996</v>
      </c>
      <c r="O3925">
        <v>0</v>
      </c>
      <c r="P3925" s="29" t="s">
        <v>1132</v>
      </c>
      <c r="Q3925" s="28" t="s">
        <v>1322</v>
      </c>
      <c r="R3925" s="28" t="s">
        <v>7888</v>
      </c>
      <c r="S3925" s="28" t="s">
        <v>1346</v>
      </c>
      <c r="T3925" s="28" t="s">
        <v>7694</v>
      </c>
      <c r="U3925" s="28" t="s">
        <v>7889</v>
      </c>
      <c r="V3925" s="28" t="s">
        <v>7890</v>
      </c>
      <c r="W3925" s="30">
        <v>45658</v>
      </c>
      <c r="X3925" s="30">
        <v>46022</v>
      </c>
      <c r="Y3925" s="28">
        <v>2025</v>
      </c>
      <c r="Z3925" s="28" t="s">
        <v>4345</v>
      </c>
      <c r="AA3925" s="28" t="s">
        <v>4346</v>
      </c>
      <c r="AB3925" s="28" t="s">
        <v>4342</v>
      </c>
      <c r="AC3925" s="28" t="s">
        <v>4343</v>
      </c>
      <c r="AD3925" s="48" t="s">
        <v>4344</v>
      </c>
    </row>
    <row r="3926" spans="1:30" x14ac:dyDescent="0.3">
      <c r="A3926" s="27" t="s">
        <v>7385</v>
      </c>
      <c r="B3926" s="28">
        <v>4</v>
      </c>
      <c r="C3926" s="28" t="s">
        <v>27</v>
      </c>
      <c r="D3926" t="s">
        <v>6355</v>
      </c>
      <c r="E3926" s="28" t="s">
        <v>6401</v>
      </c>
      <c r="F3926" s="28">
        <v>5</v>
      </c>
      <c r="G3926" s="28" t="s">
        <v>25</v>
      </c>
      <c r="H3926" s="28">
        <v>5</v>
      </c>
      <c r="I3926" s="28" t="s">
        <v>1392</v>
      </c>
      <c r="J3926" s="28">
        <v>284</v>
      </c>
      <c r="K3926" s="28" t="s">
        <v>1347</v>
      </c>
      <c r="L3926" s="41">
        <v>125161</v>
      </c>
      <c r="M3926" s="44">
        <v>107233</v>
      </c>
      <c r="N3926" s="6">
        <v>0.85680000000000001</v>
      </c>
      <c r="O3926">
        <v>0</v>
      </c>
      <c r="P3926" s="29" t="s">
        <v>1132</v>
      </c>
      <c r="Q3926" s="28" t="s">
        <v>31</v>
      </c>
      <c r="R3926" s="28" t="s">
        <v>7761</v>
      </c>
      <c r="S3926" s="28" t="s">
        <v>1348</v>
      </c>
      <c r="T3926" s="28" t="s">
        <v>7762</v>
      </c>
      <c r="U3926" s="28" t="s">
        <v>7763</v>
      </c>
      <c r="V3926" s="28" t="s">
        <v>7764</v>
      </c>
      <c r="W3926" s="30">
        <v>45658</v>
      </c>
      <c r="X3926" s="30">
        <v>46022</v>
      </c>
      <c r="Y3926" s="28">
        <v>2025</v>
      </c>
      <c r="Z3926" s="28" t="s">
        <v>4216</v>
      </c>
      <c r="AA3926" s="28" t="s">
        <v>4217</v>
      </c>
      <c r="AB3926" s="28" t="s">
        <v>4081</v>
      </c>
      <c r="AC3926" s="28" t="s">
        <v>1605</v>
      </c>
      <c r="AD3926" s="48" t="s">
        <v>1343</v>
      </c>
    </row>
    <row r="3927" spans="1:30" x14ac:dyDescent="0.3">
      <c r="A3927" s="27" t="s">
        <v>7385</v>
      </c>
      <c r="B3927" s="28">
        <v>4</v>
      </c>
      <c r="C3927" s="28" t="s">
        <v>27</v>
      </c>
      <c r="D3927" t="s">
        <v>6355</v>
      </c>
      <c r="E3927" s="28" t="s">
        <v>6401</v>
      </c>
      <c r="F3927" s="28">
        <v>8</v>
      </c>
      <c r="G3927" s="28" t="s">
        <v>120</v>
      </c>
      <c r="H3927" s="28">
        <v>8</v>
      </c>
      <c r="I3927" s="28" t="s">
        <v>1392</v>
      </c>
      <c r="J3927" s="28">
        <v>284</v>
      </c>
      <c r="K3927" s="28" t="s">
        <v>1347</v>
      </c>
      <c r="L3927" s="41">
        <v>43315</v>
      </c>
      <c r="M3927" s="44">
        <v>41453</v>
      </c>
      <c r="N3927" s="6">
        <v>0.95699999999999996</v>
      </c>
      <c r="O3927">
        <v>0</v>
      </c>
      <c r="P3927" s="29" t="s">
        <v>1132</v>
      </c>
      <c r="Q3927" s="28" t="s">
        <v>122</v>
      </c>
      <c r="R3927" s="28" t="s">
        <v>7765</v>
      </c>
      <c r="S3927" s="28" t="s">
        <v>1348</v>
      </c>
      <c r="T3927" s="28" t="s">
        <v>7766</v>
      </c>
      <c r="U3927" s="28" t="s">
        <v>7767</v>
      </c>
      <c r="V3927" s="28" t="s">
        <v>7768</v>
      </c>
      <c r="W3927" s="30">
        <v>45658</v>
      </c>
      <c r="X3927" s="30">
        <v>46022</v>
      </c>
      <c r="Y3927" s="28">
        <v>2025</v>
      </c>
      <c r="Z3927" s="28" t="s">
        <v>139</v>
      </c>
      <c r="AA3927" s="28" t="s">
        <v>4218</v>
      </c>
      <c r="AB3927" s="28" t="s">
        <v>4219</v>
      </c>
      <c r="AC3927" s="28" t="s">
        <v>4220</v>
      </c>
      <c r="AD3927" s="48" t="s">
        <v>1586</v>
      </c>
    </row>
    <row r="3928" spans="1:30" x14ac:dyDescent="0.3">
      <c r="A3928" s="27" t="s">
        <v>7385</v>
      </c>
      <c r="B3928" s="28">
        <v>4</v>
      </c>
      <c r="C3928" s="28" t="s">
        <v>27</v>
      </c>
      <c r="D3928" t="s">
        <v>6355</v>
      </c>
      <c r="E3928" s="28" t="s">
        <v>6401</v>
      </c>
      <c r="F3928" s="28">
        <v>11</v>
      </c>
      <c r="G3928" s="28" t="s">
        <v>149</v>
      </c>
      <c r="H3928" s="28">
        <v>11</v>
      </c>
      <c r="I3928" s="28" t="s">
        <v>1392</v>
      </c>
      <c r="J3928" s="28">
        <v>284</v>
      </c>
      <c r="K3928" s="28" t="s">
        <v>1347</v>
      </c>
      <c r="L3928" s="41">
        <v>192605</v>
      </c>
      <c r="M3928" s="44">
        <v>165561</v>
      </c>
      <c r="N3928" s="6">
        <v>0.85960000000000003</v>
      </c>
      <c r="O3928">
        <v>0</v>
      </c>
      <c r="P3928" s="29" t="s">
        <v>1132</v>
      </c>
      <c r="Q3928" s="28" t="s">
        <v>152</v>
      </c>
      <c r="R3928" s="28" t="s">
        <v>7769</v>
      </c>
      <c r="S3928" s="28" t="s">
        <v>1348</v>
      </c>
      <c r="T3928" s="28" t="s">
        <v>7770</v>
      </c>
      <c r="U3928" s="28" t="s">
        <v>7771</v>
      </c>
      <c r="V3928" s="28" t="s">
        <v>7772</v>
      </c>
      <c r="W3928" s="30">
        <v>45658</v>
      </c>
      <c r="X3928" s="30">
        <v>46022</v>
      </c>
      <c r="Y3928" s="28">
        <v>2025</v>
      </c>
      <c r="Z3928" s="28" t="s">
        <v>4086</v>
      </c>
      <c r="AA3928" s="28" t="s">
        <v>4087</v>
      </c>
      <c r="AB3928" s="28" t="s">
        <v>4088</v>
      </c>
      <c r="AC3928" s="28" t="s">
        <v>1342</v>
      </c>
      <c r="AD3928" s="48" t="s">
        <v>4221</v>
      </c>
    </row>
    <row r="3929" spans="1:30" x14ac:dyDescent="0.3">
      <c r="A3929" s="27" t="s">
        <v>7385</v>
      </c>
      <c r="B3929" s="28">
        <v>4</v>
      </c>
      <c r="C3929" s="28" t="s">
        <v>27</v>
      </c>
      <c r="D3929" t="s">
        <v>6355</v>
      </c>
      <c r="E3929" s="28" t="s">
        <v>6401</v>
      </c>
      <c r="F3929" s="28">
        <v>13</v>
      </c>
      <c r="G3929" s="28" t="s">
        <v>116</v>
      </c>
      <c r="H3929" s="28">
        <v>13</v>
      </c>
      <c r="I3929" s="28" t="s">
        <v>1392</v>
      </c>
      <c r="J3929" s="28">
        <v>284</v>
      </c>
      <c r="K3929" s="28" t="s">
        <v>1347</v>
      </c>
      <c r="L3929" s="41">
        <v>47813</v>
      </c>
      <c r="M3929" s="44">
        <v>45078</v>
      </c>
      <c r="N3929" s="6">
        <v>0.94279999999999997</v>
      </c>
      <c r="O3929">
        <v>0</v>
      </c>
      <c r="P3929" s="29" t="s">
        <v>1132</v>
      </c>
      <c r="Q3929" s="28" t="s">
        <v>118</v>
      </c>
      <c r="R3929" s="28" t="s">
        <v>7773</v>
      </c>
      <c r="S3929" s="28" t="s">
        <v>1348</v>
      </c>
      <c r="T3929" s="28" t="s">
        <v>7774</v>
      </c>
      <c r="U3929" s="28" t="s">
        <v>7775</v>
      </c>
      <c r="V3929" s="28" t="s">
        <v>7776</v>
      </c>
      <c r="W3929" s="30">
        <v>45658</v>
      </c>
      <c r="X3929" s="30">
        <v>46022</v>
      </c>
      <c r="Y3929" s="28">
        <v>2025</v>
      </c>
      <c r="Z3929" s="28" t="s">
        <v>1870</v>
      </c>
      <c r="AA3929" s="28" t="s">
        <v>4090</v>
      </c>
      <c r="AB3929" s="28" t="s">
        <v>4256</v>
      </c>
      <c r="AC3929" s="28" t="s">
        <v>4257</v>
      </c>
      <c r="AD3929" s="48" t="s">
        <v>691</v>
      </c>
    </row>
    <row r="3930" spans="1:30" x14ac:dyDescent="0.3">
      <c r="A3930" s="27" t="s">
        <v>7385</v>
      </c>
      <c r="B3930" s="28">
        <v>4</v>
      </c>
      <c r="C3930" s="28" t="s">
        <v>27</v>
      </c>
      <c r="D3930" t="s">
        <v>6355</v>
      </c>
      <c r="E3930" s="28" t="s">
        <v>6401</v>
      </c>
      <c r="F3930" s="28">
        <v>15</v>
      </c>
      <c r="G3930" s="28" t="s">
        <v>245</v>
      </c>
      <c r="H3930" s="28">
        <v>15</v>
      </c>
      <c r="I3930" s="28" t="s">
        <v>1392</v>
      </c>
      <c r="J3930" s="28">
        <v>284</v>
      </c>
      <c r="K3930" s="28" t="s">
        <v>1347</v>
      </c>
      <c r="L3930" s="41">
        <v>26016</v>
      </c>
      <c r="M3930" s="44">
        <v>21517</v>
      </c>
      <c r="N3930" s="6">
        <v>0.82709999999999995</v>
      </c>
      <c r="O3930">
        <v>0</v>
      </c>
      <c r="P3930" s="29" t="s">
        <v>1132</v>
      </c>
      <c r="Q3930" s="28" t="s">
        <v>249</v>
      </c>
      <c r="R3930" s="28" t="s">
        <v>7777</v>
      </c>
      <c r="S3930" s="28" t="s">
        <v>1348</v>
      </c>
      <c r="T3930" s="28" t="s">
        <v>7778</v>
      </c>
      <c r="U3930" s="28" t="s">
        <v>7779</v>
      </c>
      <c r="V3930" s="28" t="s">
        <v>7780</v>
      </c>
      <c r="W3930" s="30">
        <v>45658</v>
      </c>
      <c r="X3930" s="30">
        <v>46022</v>
      </c>
      <c r="Y3930" s="28">
        <v>2025</v>
      </c>
      <c r="Z3930" s="28" t="s">
        <v>4224</v>
      </c>
      <c r="AA3930" s="28" t="s">
        <v>1607</v>
      </c>
      <c r="AB3930" s="28" t="s">
        <v>4225</v>
      </c>
      <c r="AC3930" s="28" t="s">
        <v>4226</v>
      </c>
      <c r="AD3930" s="48" t="s">
        <v>1609</v>
      </c>
    </row>
    <row r="3931" spans="1:30" x14ac:dyDescent="0.3">
      <c r="A3931" s="27" t="s">
        <v>7385</v>
      </c>
      <c r="B3931" s="28">
        <v>4</v>
      </c>
      <c r="C3931" s="28" t="s">
        <v>27</v>
      </c>
      <c r="D3931" t="s">
        <v>6355</v>
      </c>
      <c r="E3931" s="28" t="s">
        <v>6401</v>
      </c>
      <c r="F3931" s="28">
        <v>17</v>
      </c>
      <c r="G3931" s="28" t="s">
        <v>90</v>
      </c>
      <c r="H3931" s="28">
        <v>17</v>
      </c>
      <c r="I3931" s="28" t="s">
        <v>1392</v>
      </c>
      <c r="J3931" s="28">
        <v>284</v>
      </c>
      <c r="K3931" s="28" t="s">
        <v>1347</v>
      </c>
      <c r="L3931" s="41">
        <v>20877</v>
      </c>
      <c r="M3931" s="44">
        <v>15405</v>
      </c>
      <c r="N3931" s="6">
        <v>0.7379</v>
      </c>
      <c r="O3931">
        <v>0</v>
      </c>
      <c r="P3931" s="29" t="s">
        <v>1132</v>
      </c>
      <c r="Q3931" s="28" t="s">
        <v>93</v>
      </c>
      <c r="R3931" s="28" t="s">
        <v>7781</v>
      </c>
      <c r="S3931" s="28" t="s">
        <v>1348</v>
      </c>
      <c r="T3931" s="28" t="s">
        <v>7782</v>
      </c>
      <c r="U3931" s="28" t="s">
        <v>7783</v>
      </c>
      <c r="V3931" s="28" t="s">
        <v>7784</v>
      </c>
      <c r="W3931" s="30">
        <v>45658</v>
      </c>
      <c r="X3931" s="30">
        <v>46022</v>
      </c>
      <c r="Y3931" s="28">
        <v>2025</v>
      </c>
      <c r="Z3931" s="28" t="s">
        <v>4227</v>
      </c>
      <c r="AA3931" s="28" t="s">
        <v>4196</v>
      </c>
      <c r="AB3931" s="28" t="s">
        <v>4228</v>
      </c>
      <c r="AC3931" s="28" t="s">
        <v>1610</v>
      </c>
      <c r="AD3931" s="48" t="s">
        <v>1610</v>
      </c>
    </row>
    <row r="3932" spans="1:30" x14ac:dyDescent="0.3">
      <c r="A3932" s="27" t="s">
        <v>7385</v>
      </c>
      <c r="B3932" s="28">
        <v>4</v>
      </c>
      <c r="C3932" s="28" t="s">
        <v>27</v>
      </c>
      <c r="D3932" t="s">
        <v>6355</v>
      </c>
      <c r="E3932" s="28" t="s">
        <v>6401</v>
      </c>
      <c r="F3932" s="28">
        <v>18</v>
      </c>
      <c r="G3932" s="28" t="s">
        <v>84</v>
      </c>
      <c r="H3932" s="28">
        <v>18</v>
      </c>
      <c r="I3932" s="28" t="s">
        <v>1392</v>
      </c>
      <c r="J3932" s="28">
        <v>284</v>
      </c>
      <c r="K3932" s="28" t="s">
        <v>1347</v>
      </c>
      <c r="L3932" s="41">
        <v>8878</v>
      </c>
      <c r="M3932" s="44">
        <v>7620</v>
      </c>
      <c r="N3932" s="6">
        <v>0.85829999999999995</v>
      </c>
      <c r="O3932">
        <v>0</v>
      </c>
      <c r="P3932" s="29" t="s">
        <v>1132</v>
      </c>
      <c r="Q3932" s="28" t="s">
        <v>86</v>
      </c>
      <c r="R3932" s="28" t="s">
        <v>7785</v>
      </c>
      <c r="S3932" s="28" t="s">
        <v>1348</v>
      </c>
      <c r="T3932" s="28" t="s">
        <v>7786</v>
      </c>
      <c r="U3932" s="28" t="s">
        <v>7787</v>
      </c>
      <c r="V3932" s="28" t="s">
        <v>7788</v>
      </c>
      <c r="W3932" s="30">
        <v>45658</v>
      </c>
      <c r="X3932" s="30">
        <v>46022</v>
      </c>
      <c r="Y3932" s="28">
        <v>2025</v>
      </c>
      <c r="Z3932" s="28" t="s">
        <v>2347</v>
      </c>
      <c r="AA3932" s="28" t="s">
        <v>4100</v>
      </c>
      <c r="AB3932" s="28" t="s">
        <v>4101</v>
      </c>
      <c r="AC3932" s="28" t="s">
        <v>4230</v>
      </c>
      <c r="AD3932" s="48" t="s">
        <v>4231</v>
      </c>
    </row>
    <row r="3933" spans="1:30" x14ac:dyDescent="0.3">
      <c r="A3933" s="27" t="s">
        <v>7385</v>
      </c>
      <c r="B3933" s="28">
        <v>4</v>
      </c>
      <c r="C3933" s="28" t="s">
        <v>27</v>
      </c>
      <c r="D3933" t="s">
        <v>6355</v>
      </c>
      <c r="E3933" s="28" t="s">
        <v>6401</v>
      </c>
      <c r="F3933" s="28">
        <v>19</v>
      </c>
      <c r="G3933" s="28" t="s">
        <v>184</v>
      </c>
      <c r="H3933" s="28">
        <v>19</v>
      </c>
      <c r="I3933" s="28" t="s">
        <v>1392</v>
      </c>
      <c r="J3933" s="28">
        <v>284</v>
      </c>
      <c r="K3933" s="28" t="s">
        <v>1347</v>
      </c>
      <c r="L3933" s="41">
        <v>19786</v>
      </c>
      <c r="M3933" s="44">
        <v>16972</v>
      </c>
      <c r="N3933" s="6">
        <v>0.85780000000000001</v>
      </c>
      <c r="O3933">
        <v>0</v>
      </c>
      <c r="P3933" s="29" t="s">
        <v>1132</v>
      </c>
      <c r="Q3933" s="28" t="s">
        <v>187</v>
      </c>
      <c r="R3933" s="28" t="s">
        <v>7789</v>
      </c>
      <c r="S3933" s="28" t="s">
        <v>1348</v>
      </c>
      <c r="T3933" s="28" t="s">
        <v>7790</v>
      </c>
      <c r="U3933" s="28" t="s">
        <v>7791</v>
      </c>
      <c r="V3933" s="28" t="s">
        <v>7792</v>
      </c>
      <c r="W3933" s="30">
        <v>45658</v>
      </c>
      <c r="X3933" s="30">
        <v>46022</v>
      </c>
      <c r="Y3933" s="28">
        <v>2025</v>
      </c>
      <c r="Z3933" s="28" t="s">
        <v>4103</v>
      </c>
      <c r="AA3933" s="28" t="s">
        <v>4104</v>
      </c>
      <c r="AB3933" s="28" t="s">
        <v>4232</v>
      </c>
      <c r="AC3933" s="28" t="s">
        <v>1617</v>
      </c>
      <c r="AD3933" s="48" t="s">
        <v>903</v>
      </c>
    </row>
    <row r="3934" spans="1:30" x14ac:dyDescent="0.3">
      <c r="A3934" s="27" t="s">
        <v>7385</v>
      </c>
      <c r="B3934" s="28">
        <v>4</v>
      </c>
      <c r="C3934" s="28" t="s">
        <v>27</v>
      </c>
      <c r="D3934" t="s">
        <v>6355</v>
      </c>
      <c r="E3934" s="28" t="s">
        <v>6401</v>
      </c>
      <c r="F3934" s="28">
        <v>20</v>
      </c>
      <c r="G3934" s="28" t="s">
        <v>376</v>
      </c>
      <c r="H3934" s="28">
        <v>20</v>
      </c>
      <c r="I3934" s="28" t="s">
        <v>1392</v>
      </c>
      <c r="J3934" s="28">
        <v>284</v>
      </c>
      <c r="K3934" s="28" t="s">
        <v>1347</v>
      </c>
      <c r="L3934" s="41">
        <v>37736</v>
      </c>
      <c r="M3934" s="44">
        <v>30278</v>
      </c>
      <c r="N3934" s="6">
        <v>0.8024</v>
      </c>
      <c r="O3934">
        <v>0</v>
      </c>
      <c r="P3934" s="29" t="s">
        <v>1132</v>
      </c>
      <c r="Q3934" s="28" t="s">
        <v>381</v>
      </c>
      <c r="R3934" s="28" t="s">
        <v>7793</v>
      </c>
      <c r="S3934" s="28" t="s">
        <v>1348</v>
      </c>
      <c r="T3934" s="28" t="s">
        <v>7794</v>
      </c>
      <c r="U3934" s="28" t="s">
        <v>7795</v>
      </c>
      <c r="V3934" s="28" t="s">
        <v>7796</v>
      </c>
      <c r="W3934" s="30">
        <v>45658</v>
      </c>
      <c r="X3934" s="30">
        <v>46022</v>
      </c>
      <c r="Y3934" s="28">
        <v>2025</v>
      </c>
      <c r="Z3934" s="28" t="s">
        <v>4233</v>
      </c>
      <c r="AA3934" s="28" t="s">
        <v>4234</v>
      </c>
      <c r="AB3934" s="28" t="s">
        <v>4235</v>
      </c>
      <c r="AC3934" s="28" t="s">
        <v>1619</v>
      </c>
      <c r="AD3934" s="48" t="s">
        <v>1620</v>
      </c>
    </row>
    <row r="3935" spans="1:30" x14ac:dyDescent="0.3">
      <c r="A3935" s="27" t="s">
        <v>7385</v>
      </c>
      <c r="B3935" s="28">
        <v>4</v>
      </c>
      <c r="C3935" s="28" t="s">
        <v>27</v>
      </c>
      <c r="D3935" t="s">
        <v>6355</v>
      </c>
      <c r="E3935" s="28" t="s">
        <v>6401</v>
      </c>
      <c r="F3935" s="28">
        <v>23</v>
      </c>
      <c r="G3935" s="28" t="s">
        <v>268</v>
      </c>
      <c r="H3935" s="28">
        <v>23</v>
      </c>
      <c r="I3935" s="28" t="s">
        <v>1392</v>
      </c>
      <c r="J3935" s="28">
        <v>284</v>
      </c>
      <c r="K3935" s="28" t="s">
        <v>1347</v>
      </c>
      <c r="L3935" s="41">
        <v>35520</v>
      </c>
      <c r="M3935" s="44">
        <v>29693</v>
      </c>
      <c r="N3935" s="6">
        <v>0.83599999999999997</v>
      </c>
      <c r="O3935">
        <v>0</v>
      </c>
      <c r="P3935" s="29" t="s">
        <v>1132</v>
      </c>
      <c r="Q3935" s="28" t="s">
        <v>272</v>
      </c>
      <c r="R3935" s="28" t="s">
        <v>7797</v>
      </c>
      <c r="S3935" s="28" t="s">
        <v>1348</v>
      </c>
      <c r="T3935" s="28" t="s">
        <v>7798</v>
      </c>
      <c r="U3935" s="28" t="s">
        <v>7799</v>
      </c>
      <c r="V3935" s="28" t="s">
        <v>7800</v>
      </c>
      <c r="W3935" s="30">
        <v>45658</v>
      </c>
      <c r="X3935" s="30">
        <v>46022</v>
      </c>
      <c r="Y3935" s="28">
        <v>2025</v>
      </c>
      <c r="Z3935" s="28" t="s">
        <v>4236</v>
      </c>
      <c r="AA3935" s="28" t="s">
        <v>1374</v>
      </c>
      <c r="AB3935" s="28" t="s">
        <v>4258</v>
      </c>
      <c r="AC3935" s="28" t="s">
        <v>4237</v>
      </c>
      <c r="AD3935" s="48" t="s">
        <v>4259</v>
      </c>
    </row>
    <row r="3936" spans="1:30" x14ac:dyDescent="0.3">
      <c r="A3936" s="27" t="s">
        <v>7385</v>
      </c>
      <c r="B3936" s="28">
        <v>4</v>
      </c>
      <c r="C3936" s="28" t="s">
        <v>27</v>
      </c>
      <c r="D3936" t="s">
        <v>6355</v>
      </c>
      <c r="E3936" s="28" t="s">
        <v>6401</v>
      </c>
      <c r="F3936" s="28">
        <v>25</v>
      </c>
      <c r="G3936" s="28" t="s">
        <v>104</v>
      </c>
      <c r="H3936" s="28">
        <v>25</v>
      </c>
      <c r="I3936" s="28" t="s">
        <v>1392</v>
      </c>
      <c r="J3936" s="28">
        <v>284</v>
      </c>
      <c r="K3936" s="28" t="s">
        <v>1347</v>
      </c>
      <c r="L3936" s="41">
        <v>124693</v>
      </c>
      <c r="M3936" s="44">
        <v>98886</v>
      </c>
      <c r="N3936" s="6">
        <v>0.79300000000000004</v>
      </c>
      <c r="O3936">
        <v>0</v>
      </c>
      <c r="P3936" s="29" t="s">
        <v>1132</v>
      </c>
      <c r="Q3936" s="28" t="s">
        <v>107</v>
      </c>
      <c r="R3936" s="28" t="s">
        <v>7801</v>
      </c>
      <c r="S3936" s="28" t="s">
        <v>1348</v>
      </c>
      <c r="T3936" s="28" t="s">
        <v>7802</v>
      </c>
      <c r="U3936" s="28" t="s">
        <v>7803</v>
      </c>
      <c r="V3936" s="28" t="s">
        <v>7804</v>
      </c>
      <c r="W3936" s="30">
        <v>45658</v>
      </c>
      <c r="X3936" s="30">
        <v>46022</v>
      </c>
      <c r="Y3936" s="28">
        <v>2025</v>
      </c>
      <c r="Z3936" s="28" t="s">
        <v>4239</v>
      </c>
      <c r="AA3936" s="28" t="s">
        <v>4240</v>
      </c>
      <c r="AB3936" s="28" t="s">
        <v>4241</v>
      </c>
      <c r="AC3936" s="28" t="s">
        <v>4242</v>
      </c>
      <c r="AD3936" s="48" t="s">
        <v>4243</v>
      </c>
    </row>
    <row r="3937" spans="1:30" x14ac:dyDescent="0.3">
      <c r="A3937" s="27" t="s">
        <v>7385</v>
      </c>
      <c r="B3937" s="28">
        <v>4</v>
      </c>
      <c r="C3937" s="28" t="s">
        <v>27</v>
      </c>
      <c r="D3937" t="s">
        <v>6355</v>
      </c>
      <c r="E3937" s="28" t="s">
        <v>6401</v>
      </c>
      <c r="F3937" s="28">
        <v>27</v>
      </c>
      <c r="G3937" s="28" t="s">
        <v>274</v>
      </c>
      <c r="H3937" s="28">
        <v>27</v>
      </c>
      <c r="I3937" s="28" t="s">
        <v>1392</v>
      </c>
      <c r="J3937" s="28">
        <v>284</v>
      </c>
      <c r="K3937" s="28" t="s">
        <v>1347</v>
      </c>
      <c r="L3937" s="41">
        <v>7978</v>
      </c>
      <c r="M3937" s="44">
        <v>5719</v>
      </c>
      <c r="N3937" s="6">
        <v>0.71679999999999999</v>
      </c>
      <c r="O3937">
        <v>0</v>
      </c>
      <c r="P3937" s="29" t="s">
        <v>1132</v>
      </c>
      <c r="Q3937" s="28" t="s">
        <v>276</v>
      </c>
      <c r="R3937" s="28" t="s">
        <v>7805</v>
      </c>
      <c r="S3937" s="28" t="s">
        <v>1348</v>
      </c>
      <c r="T3937" s="28" t="s">
        <v>7806</v>
      </c>
      <c r="U3937" s="28" t="s">
        <v>7807</v>
      </c>
      <c r="V3937" s="28" t="s">
        <v>7808</v>
      </c>
      <c r="W3937" s="30">
        <v>45658</v>
      </c>
      <c r="X3937" s="30">
        <v>46022</v>
      </c>
      <c r="Y3937" s="28">
        <v>2025</v>
      </c>
      <c r="Z3937" s="28" t="s">
        <v>4118</v>
      </c>
      <c r="AA3937" s="28" t="s">
        <v>4119</v>
      </c>
      <c r="AB3937" s="28" t="s">
        <v>4260</v>
      </c>
      <c r="AC3937" s="28" t="s">
        <v>1622</v>
      </c>
      <c r="AD3937" s="48" t="s">
        <v>4245</v>
      </c>
    </row>
    <row r="3938" spans="1:30" x14ac:dyDescent="0.3">
      <c r="A3938" s="27" t="s">
        <v>7385</v>
      </c>
      <c r="B3938" s="28">
        <v>4</v>
      </c>
      <c r="C3938" s="28" t="s">
        <v>27</v>
      </c>
      <c r="D3938" t="s">
        <v>6355</v>
      </c>
      <c r="E3938" s="28" t="s">
        <v>6401</v>
      </c>
      <c r="F3938" s="28">
        <v>41</v>
      </c>
      <c r="G3938" s="28" t="s">
        <v>124</v>
      </c>
      <c r="H3938" s="28">
        <v>41</v>
      </c>
      <c r="I3938" s="28" t="s">
        <v>1392</v>
      </c>
      <c r="J3938" s="28">
        <v>284</v>
      </c>
      <c r="K3938" s="28" t="s">
        <v>1347</v>
      </c>
      <c r="L3938" s="41">
        <v>34514</v>
      </c>
      <c r="M3938" s="44">
        <v>34625</v>
      </c>
      <c r="N3938" s="6">
        <v>1.0032000000000001</v>
      </c>
      <c r="O3938">
        <v>0</v>
      </c>
      <c r="P3938" s="29" t="s">
        <v>1132</v>
      </c>
      <c r="Q3938" s="28" t="s">
        <v>129</v>
      </c>
      <c r="R3938" s="28" t="s">
        <v>7809</v>
      </c>
      <c r="S3938" s="28" t="s">
        <v>1348</v>
      </c>
      <c r="T3938" s="28" t="s">
        <v>7810</v>
      </c>
      <c r="U3938" s="28" t="s">
        <v>7811</v>
      </c>
      <c r="V3938" s="28" t="s">
        <v>7812</v>
      </c>
      <c r="W3938" s="30">
        <v>45658</v>
      </c>
      <c r="X3938" s="30">
        <v>46022</v>
      </c>
      <c r="Y3938" s="28">
        <v>2025</v>
      </c>
      <c r="Z3938" s="28" t="s">
        <v>4246</v>
      </c>
      <c r="AA3938" s="28" t="s">
        <v>4246</v>
      </c>
      <c r="AB3938" s="28" t="s">
        <v>4247</v>
      </c>
      <c r="AC3938" s="28" t="s">
        <v>4248</v>
      </c>
      <c r="AD3938" s="48" t="s">
        <v>4249</v>
      </c>
    </row>
    <row r="3939" spans="1:30" x14ac:dyDescent="0.3">
      <c r="A3939" s="27" t="s">
        <v>7385</v>
      </c>
      <c r="B3939" s="28">
        <v>4</v>
      </c>
      <c r="C3939" s="28" t="s">
        <v>27</v>
      </c>
      <c r="D3939" t="s">
        <v>6355</v>
      </c>
      <c r="E3939" s="28" t="s">
        <v>6401</v>
      </c>
      <c r="F3939" s="28">
        <v>44</v>
      </c>
      <c r="G3939" s="28" t="s">
        <v>64</v>
      </c>
      <c r="H3939" s="28">
        <v>44</v>
      </c>
      <c r="I3939" s="28" t="s">
        <v>1392</v>
      </c>
      <c r="J3939" s="28">
        <v>284</v>
      </c>
      <c r="K3939" s="28" t="s">
        <v>1347</v>
      </c>
      <c r="L3939" s="41">
        <v>15493</v>
      </c>
      <c r="M3939" s="44">
        <v>14410</v>
      </c>
      <c r="N3939" s="6">
        <v>0.93010000000000004</v>
      </c>
      <c r="O3939">
        <v>0</v>
      </c>
      <c r="P3939" s="29" t="s">
        <v>1132</v>
      </c>
      <c r="Q3939" s="28" t="s">
        <v>67</v>
      </c>
      <c r="R3939" s="28" t="s">
        <v>7813</v>
      </c>
      <c r="S3939" s="28" t="s">
        <v>1348</v>
      </c>
      <c r="T3939" s="28" t="s">
        <v>7814</v>
      </c>
      <c r="U3939" s="28" t="s">
        <v>7815</v>
      </c>
      <c r="V3939" s="28" t="s">
        <v>7816</v>
      </c>
      <c r="W3939" s="30">
        <v>45658</v>
      </c>
      <c r="X3939" s="30">
        <v>46022</v>
      </c>
      <c r="Y3939" s="28">
        <v>2025</v>
      </c>
      <c r="Z3939" s="28" t="s">
        <v>4250</v>
      </c>
      <c r="AA3939" s="28" t="s">
        <v>4251</v>
      </c>
      <c r="AB3939" s="28" t="s">
        <v>4252</v>
      </c>
      <c r="AC3939" s="28" t="s">
        <v>4253</v>
      </c>
      <c r="AD3939" s="48" t="s">
        <v>4254</v>
      </c>
    </row>
    <row r="3940" spans="1:30" x14ac:dyDescent="0.3">
      <c r="A3940" s="27" t="s">
        <v>7385</v>
      </c>
      <c r="B3940" s="28">
        <v>4</v>
      </c>
      <c r="C3940" s="28" t="s">
        <v>27</v>
      </c>
      <c r="D3940" t="s">
        <v>6355</v>
      </c>
      <c r="E3940" s="28" t="s">
        <v>6401</v>
      </c>
      <c r="F3940" s="28">
        <v>47</v>
      </c>
      <c r="G3940" s="28" t="s">
        <v>55</v>
      </c>
      <c r="H3940" s="28">
        <v>47</v>
      </c>
      <c r="I3940" s="28" t="s">
        <v>1392</v>
      </c>
      <c r="J3940" s="28">
        <v>284</v>
      </c>
      <c r="K3940" s="28" t="s">
        <v>1347</v>
      </c>
      <c r="L3940" s="41">
        <v>22842</v>
      </c>
      <c r="M3940" s="44">
        <v>21552</v>
      </c>
      <c r="N3940" s="6">
        <v>0.94350000000000001</v>
      </c>
      <c r="O3940">
        <v>0</v>
      </c>
      <c r="P3940" s="29" t="s">
        <v>1132</v>
      </c>
      <c r="Q3940" s="28" t="s">
        <v>58</v>
      </c>
      <c r="R3940" s="28" t="s">
        <v>7817</v>
      </c>
      <c r="S3940" s="28" t="s">
        <v>1348</v>
      </c>
      <c r="T3940" s="28" t="s">
        <v>7818</v>
      </c>
      <c r="U3940" s="28" t="s">
        <v>7819</v>
      </c>
      <c r="V3940" s="28" t="s">
        <v>7820</v>
      </c>
      <c r="W3940" s="30">
        <v>45658</v>
      </c>
      <c r="X3940" s="30">
        <v>46022</v>
      </c>
      <c r="Y3940" s="28">
        <v>2025</v>
      </c>
      <c r="Z3940" s="28" t="s">
        <v>4255</v>
      </c>
      <c r="AA3940" s="28" t="s">
        <v>1623</v>
      </c>
      <c r="AB3940" s="28" t="s">
        <v>1624</v>
      </c>
      <c r="AC3940" s="28" t="s">
        <v>1625</v>
      </c>
      <c r="AD3940" s="48" t="s">
        <v>1626</v>
      </c>
    </row>
    <row r="3941" spans="1:30" x14ac:dyDescent="0.3">
      <c r="A3941" s="27" t="s">
        <v>7385</v>
      </c>
      <c r="B3941" s="28">
        <v>4</v>
      </c>
      <c r="C3941" s="28" t="s">
        <v>27</v>
      </c>
      <c r="D3941" t="s">
        <v>6355</v>
      </c>
      <c r="E3941" s="28" t="s">
        <v>6401</v>
      </c>
      <c r="F3941" s="28">
        <v>5</v>
      </c>
      <c r="G3941" s="28" t="s">
        <v>25</v>
      </c>
      <c r="H3941" s="28">
        <v>5</v>
      </c>
      <c r="I3941" s="28" t="s">
        <v>1392</v>
      </c>
      <c r="J3941" s="28">
        <v>800</v>
      </c>
      <c r="K3941" s="28" t="s">
        <v>1352</v>
      </c>
      <c r="L3941" s="41">
        <v>56301</v>
      </c>
      <c r="M3941" s="44">
        <v>48483</v>
      </c>
      <c r="N3941" s="6">
        <v>0.86109999999999998</v>
      </c>
      <c r="O3941">
        <v>0</v>
      </c>
      <c r="P3941" s="29" t="s">
        <v>1132</v>
      </c>
      <c r="Q3941" s="28" t="s">
        <v>31</v>
      </c>
      <c r="R3941" s="28" t="s">
        <v>7761</v>
      </c>
      <c r="S3941" s="28" t="s">
        <v>1353</v>
      </c>
      <c r="T3941" s="28" t="s">
        <v>7762</v>
      </c>
      <c r="U3941" s="28" t="s">
        <v>7763</v>
      </c>
      <c r="V3941" s="28" t="s">
        <v>7764</v>
      </c>
      <c r="W3941" s="30">
        <v>45658</v>
      </c>
      <c r="X3941" s="30">
        <v>46022</v>
      </c>
      <c r="Y3941" s="28">
        <v>2025</v>
      </c>
      <c r="Z3941" s="28" t="s">
        <v>4216</v>
      </c>
      <c r="AA3941" s="28" t="s">
        <v>4217</v>
      </c>
      <c r="AB3941" s="28" t="s">
        <v>4081</v>
      </c>
      <c r="AC3941" s="28" t="s">
        <v>1605</v>
      </c>
      <c r="AD3941" s="48" t="s">
        <v>1343</v>
      </c>
    </row>
    <row r="3942" spans="1:30" x14ac:dyDescent="0.3">
      <c r="A3942" s="27" t="s">
        <v>7385</v>
      </c>
      <c r="B3942" s="28">
        <v>4</v>
      </c>
      <c r="C3942" s="28" t="s">
        <v>27</v>
      </c>
      <c r="D3942" t="s">
        <v>6355</v>
      </c>
      <c r="E3942" s="28" t="s">
        <v>6401</v>
      </c>
      <c r="F3942" s="28">
        <v>8</v>
      </c>
      <c r="G3942" s="28" t="s">
        <v>120</v>
      </c>
      <c r="H3942" s="28">
        <v>8</v>
      </c>
      <c r="I3942" s="28" t="s">
        <v>1392</v>
      </c>
      <c r="J3942" s="28">
        <v>800</v>
      </c>
      <c r="K3942" s="28" t="s">
        <v>1352</v>
      </c>
      <c r="L3942" s="41">
        <v>14406</v>
      </c>
      <c r="M3942" s="44">
        <v>11789</v>
      </c>
      <c r="N3942" s="6">
        <v>0.81830000000000003</v>
      </c>
      <c r="O3942">
        <v>0</v>
      </c>
      <c r="P3942" s="29" t="s">
        <v>1132</v>
      </c>
      <c r="Q3942" s="28" t="s">
        <v>122</v>
      </c>
      <c r="R3942" s="28" t="s">
        <v>7765</v>
      </c>
      <c r="S3942" s="28" t="s">
        <v>1353</v>
      </c>
      <c r="T3942" s="28" t="s">
        <v>7766</v>
      </c>
      <c r="U3942" s="28" t="s">
        <v>7767</v>
      </c>
      <c r="V3942" s="28" t="s">
        <v>7768</v>
      </c>
      <c r="W3942" s="30">
        <v>45658</v>
      </c>
      <c r="X3942" s="30">
        <v>46022</v>
      </c>
      <c r="Y3942" s="28">
        <v>2025</v>
      </c>
      <c r="Z3942" s="28" t="s">
        <v>139</v>
      </c>
      <c r="AA3942" s="28" t="s">
        <v>4218</v>
      </c>
      <c r="AB3942" s="28" t="s">
        <v>4219</v>
      </c>
      <c r="AC3942" s="28" t="s">
        <v>4220</v>
      </c>
      <c r="AD3942" s="48" t="s">
        <v>1586</v>
      </c>
    </row>
    <row r="3943" spans="1:30" x14ac:dyDescent="0.3">
      <c r="A3943" s="27" t="s">
        <v>7385</v>
      </c>
      <c r="B3943" s="28">
        <v>4</v>
      </c>
      <c r="C3943" s="28" t="s">
        <v>27</v>
      </c>
      <c r="D3943" t="s">
        <v>6355</v>
      </c>
      <c r="E3943" s="28" t="s">
        <v>6401</v>
      </c>
      <c r="F3943" s="28">
        <v>11</v>
      </c>
      <c r="G3943" s="28" t="s">
        <v>149</v>
      </c>
      <c r="H3943" s="28">
        <v>11</v>
      </c>
      <c r="I3943" s="28" t="s">
        <v>1392</v>
      </c>
      <c r="J3943" s="28">
        <v>800</v>
      </c>
      <c r="K3943" s="28" t="s">
        <v>1352</v>
      </c>
      <c r="L3943" s="41">
        <v>174053</v>
      </c>
      <c r="M3943" s="44">
        <v>153653</v>
      </c>
      <c r="N3943" s="6">
        <v>0.88280000000000003</v>
      </c>
      <c r="O3943">
        <v>0</v>
      </c>
      <c r="P3943" s="29" t="s">
        <v>1132</v>
      </c>
      <c r="Q3943" s="28" t="s">
        <v>152</v>
      </c>
      <c r="R3943" s="28" t="s">
        <v>7769</v>
      </c>
      <c r="S3943" s="28" t="s">
        <v>1353</v>
      </c>
      <c r="T3943" s="28" t="s">
        <v>7770</v>
      </c>
      <c r="U3943" s="28" t="s">
        <v>7771</v>
      </c>
      <c r="V3943" s="28" t="s">
        <v>7772</v>
      </c>
      <c r="W3943" s="30">
        <v>45658</v>
      </c>
      <c r="X3943" s="30">
        <v>46022</v>
      </c>
      <c r="Y3943" s="28">
        <v>2025</v>
      </c>
      <c r="Z3943" s="28" t="s">
        <v>4086</v>
      </c>
      <c r="AA3943" s="28" t="s">
        <v>4087</v>
      </c>
      <c r="AB3943" s="28" t="s">
        <v>4088</v>
      </c>
      <c r="AC3943" s="28" t="s">
        <v>1342</v>
      </c>
      <c r="AD3943" s="48" t="s">
        <v>4221</v>
      </c>
    </row>
    <row r="3944" spans="1:30" x14ac:dyDescent="0.3">
      <c r="A3944" s="27" t="s">
        <v>7385</v>
      </c>
      <c r="B3944" s="28">
        <v>4</v>
      </c>
      <c r="C3944" s="28" t="s">
        <v>27</v>
      </c>
      <c r="D3944" t="s">
        <v>6355</v>
      </c>
      <c r="E3944" s="28" t="s">
        <v>6401</v>
      </c>
      <c r="F3944" s="28">
        <v>13</v>
      </c>
      <c r="G3944" s="28" t="s">
        <v>116</v>
      </c>
      <c r="H3944" s="28">
        <v>13</v>
      </c>
      <c r="I3944" s="28" t="s">
        <v>1392</v>
      </c>
      <c r="J3944" s="28">
        <v>800</v>
      </c>
      <c r="K3944" s="28" t="s">
        <v>1352</v>
      </c>
      <c r="L3944" s="41">
        <v>9821</v>
      </c>
      <c r="M3944" s="44">
        <v>7110</v>
      </c>
      <c r="N3944" s="6">
        <v>0.72399999999999998</v>
      </c>
      <c r="O3944">
        <v>0</v>
      </c>
      <c r="P3944" s="29" t="s">
        <v>1132</v>
      </c>
      <c r="Q3944" s="28" t="s">
        <v>118</v>
      </c>
      <c r="R3944" s="28" t="s">
        <v>7773</v>
      </c>
      <c r="S3944" s="28" t="s">
        <v>1353</v>
      </c>
      <c r="T3944" s="28" t="s">
        <v>7774</v>
      </c>
      <c r="U3944" s="28" t="s">
        <v>7775</v>
      </c>
      <c r="V3944" s="28" t="s">
        <v>7776</v>
      </c>
      <c r="W3944" s="30">
        <v>45658</v>
      </c>
      <c r="X3944" s="30">
        <v>46022</v>
      </c>
      <c r="Y3944" s="28">
        <v>2025</v>
      </c>
      <c r="Z3944" s="28" t="s">
        <v>1870</v>
      </c>
      <c r="AA3944" s="28" t="s">
        <v>4090</v>
      </c>
      <c r="AB3944" s="28" t="s">
        <v>4256</v>
      </c>
      <c r="AC3944" s="28" t="s">
        <v>4257</v>
      </c>
      <c r="AD3944" s="48" t="s">
        <v>691</v>
      </c>
    </row>
    <row r="3945" spans="1:30" x14ac:dyDescent="0.3">
      <c r="A3945" s="27" t="s">
        <v>7385</v>
      </c>
      <c r="B3945" s="28">
        <v>4</v>
      </c>
      <c r="C3945" s="28" t="s">
        <v>27</v>
      </c>
      <c r="D3945" t="s">
        <v>6355</v>
      </c>
      <c r="E3945" s="28" t="s">
        <v>6401</v>
      </c>
      <c r="F3945" s="28">
        <v>15</v>
      </c>
      <c r="G3945" s="28" t="s">
        <v>245</v>
      </c>
      <c r="H3945" s="28">
        <v>15</v>
      </c>
      <c r="I3945" s="28" t="s">
        <v>1392</v>
      </c>
      <c r="J3945" s="28">
        <v>800</v>
      </c>
      <c r="K3945" s="28" t="s">
        <v>1352</v>
      </c>
      <c r="L3945" s="41">
        <v>7684</v>
      </c>
      <c r="M3945" s="44">
        <v>6581</v>
      </c>
      <c r="N3945" s="6">
        <v>0.85650000000000004</v>
      </c>
      <c r="O3945">
        <v>0</v>
      </c>
      <c r="P3945" s="29" t="s">
        <v>1132</v>
      </c>
      <c r="Q3945" s="28" t="s">
        <v>249</v>
      </c>
      <c r="R3945" s="28" t="s">
        <v>7777</v>
      </c>
      <c r="S3945" s="28" t="s">
        <v>1353</v>
      </c>
      <c r="T3945" s="28" t="s">
        <v>7778</v>
      </c>
      <c r="U3945" s="28" t="s">
        <v>7779</v>
      </c>
      <c r="V3945" s="28" t="s">
        <v>7780</v>
      </c>
      <c r="W3945" s="30">
        <v>45658</v>
      </c>
      <c r="X3945" s="30">
        <v>46022</v>
      </c>
      <c r="Y3945" s="28">
        <v>2025</v>
      </c>
      <c r="Z3945" s="28" t="s">
        <v>4224</v>
      </c>
      <c r="AA3945" s="28" t="s">
        <v>1607</v>
      </c>
      <c r="AB3945" s="28" t="s">
        <v>4225</v>
      </c>
      <c r="AC3945" s="28" t="s">
        <v>4226</v>
      </c>
      <c r="AD3945" s="48" t="s">
        <v>1609</v>
      </c>
    </row>
    <row r="3946" spans="1:30" x14ac:dyDescent="0.3">
      <c r="A3946" s="27" t="s">
        <v>7385</v>
      </c>
      <c r="B3946" s="28">
        <v>4</v>
      </c>
      <c r="C3946" s="28" t="s">
        <v>27</v>
      </c>
      <c r="D3946" t="s">
        <v>6355</v>
      </c>
      <c r="E3946" s="28" t="s">
        <v>6401</v>
      </c>
      <c r="F3946" s="28">
        <v>17</v>
      </c>
      <c r="G3946" s="28" t="s">
        <v>90</v>
      </c>
      <c r="H3946" s="28">
        <v>17</v>
      </c>
      <c r="I3946" s="28" t="s">
        <v>1392</v>
      </c>
      <c r="J3946" s="28">
        <v>800</v>
      </c>
      <c r="K3946" s="28" t="s">
        <v>1352</v>
      </c>
      <c r="L3946" s="41">
        <v>12530</v>
      </c>
      <c r="M3946" s="44">
        <v>5725</v>
      </c>
      <c r="N3946" s="6">
        <v>0.45689999999999997</v>
      </c>
      <c r="O3946">
        <v>0</v>
      </c>
      <c r="P3946" s="29" t="s">
        <v>1132</v>
      </c>
      <c r="Q3946" s="28" t="s">
        <v>93</v>
      </c>
      <c r="R3946" s="28" t="s">
        <v>7781</v>
      </c>
      <c r="S3946" s="28" t="s">
        <v>1353</v>
      </c>
      <c r="T3946" s="28" t="s">
        <v>7782</v>
      </c>
      <c r="U3946" s="28" t="s">
        <v>7783</v>
      </c>
      <c r="V3946" s="28" t="s">
        <v>7784</v>
      </c>
      <c r="W3946" s="30">
        <v>45658</v>
      </c>
      <c r="X3946" s="30">
        <v>46022</v>
      </c>
      <c r="Y3946" s="28">
        <v>2025</v>
      </c>
      <c r="Z3946" s="28" t="s">
        <v>4227</v>
      </c>
      <c r="AA3946" s="28" t="s">
        <v>4196</v>
      </c>
      <c r="AB3946" s="28" t="s">
        <v>4228</v>
      </c>
      <c r="AC3946" s="28" t="s">
        <v>1610</v>
      </c>
      <c r="AD3946" s="48" t="s">
        <v>1610</v>
      </c>
    </row>
    <row r="3947" spans="1:30" x14ac:dyDescent="0.3">
      <c r="A3947" s="27" t="s">
        <v>7385</v>
      </c>
      <c r="B3947" s="28">
        <v>4</v>
      </c>
      <c r="C3947" s="28" t="s">
        <v>27</v>
      </c>
      <c r="D3947" t="s">
        <v>6355</v>
      </c>
      <c r="E3947" s="28" t="s">
        <v>6401</v>
      </c>
      <c r="F3947" s="28">
        <v>18</v>
      </c>
      <c r="G3947" s="28" t="s">
        <v>84</v>
      </c>
      <c r="H3947" s="28">
        <v>18</v>
      </c>
      <c r="I3947" s="28" t="s">
        <v>1392</v>
      </c>
      <c r="J3947" s="28">
        <v>800</v>
      </c>
      <c r="K3947" s="28" t="s">
        <v>1352</v>
      </c>
      <c r="L3947" s="41">
        <v>2755</v>
      </c>
      <c r="M3947" s="44">
        <v>2539</v>
      </c>
      <c r="N3947" s="6">
        <v>0.92159999999999997</v>
      </c>
      <c r="O3947">
        <v>0</v>
      </c>
      <c r="P3947" s="29" t="s">
        <v>1132</v>
      </c>
      <c r="Q3947" s="28" t="s">
        <v>86</v>
      </c>
      <c r="R3947" s="28" t="s">
        <v>7785</v>
      </c>
      <c r="S3947" s="28" t="s">
        <v>1353</v>
      </c>
      <c r="T3947" s="28" t="s">
        <v>7786</v>
      </c>
      <c r="U3947" s="28" t="s">
        <v>7787</v>
      </c>
      <c r="V3947" s="28" t="s">
        <v>7788</v>
      </c>
      <c r="W3947" s="30">
        <v>45658</v>
      </c>
      <c r="X3947" s="30">
        <v>46022</v>
      </c>
      <c r="Y3947" s="28">
        <v>2025</v>
      </c>
      <c r="Z3947" s="28" t="s">
        <v>2347</v>
      </c>
      <c r="AA3947" s="28" t="s">
        <v>4100</v>
      </c>
      <c r="AB3947" s="28" t="s">
        <v>4101</v>
      </c>
      <c r="AC3947" s="28" t="s">
        <v>4230</v>
      </c>
      <c r="AD3947" s="48" t="s">
        <v>4231</v>
      </c>
    </row>
    <row r="3948" spans="1:30" x14ac:dyDescent="0.3">
      <c r="A3948" s="27" t="s">
        <v>7385</v>
      </c>
      <c r="B3948" s="28">
        <v>4</v>
      </c>
      <c r="C3948" s="28" t="s">
        <v>27</v>
      </c>
      <c r="D3948" t="s">
        <v>6355</v>
      </c>
      <c r="E3948" s="28" t="s">
        <v>6401</v>
      </c>
      <c r="F3948" s="28">
        <v>19</v>
      </c>
      <c r="G3948" s="28" t="s">
        <v>184</v>
      </c>
      <c r="H3948" s="28">
        <v>19</v>
      </c>
      <c r="I3948" s="28" t="s">
        <v>1392</v>
      </c>
      <c r="J3948" s="28">
        <v>800</v>
      </c>
      <c r="K3948" s="28" t="s">
        <v>1352</v>
      </c>
      <c r="L3948" s="41">
        <v>5483</v>
      </c>
      <c r="M3948" s="44">
        <v>3797</v>
      </c>
      <c r="N3948" s="6">
        <v>0.6925</v>
      </c>
      <c r="O3948">
        <v>0</v>
      </c>
      <c r="P3948" s="29" t="s">
        <v>1132</v>
      </c>
      <c r="Q3948" s="28" t="s">
        <v>187</v>
      </c>
      <c r="R3948" s="28" t="s">
        <v>7789</v>
      </c>
      <c r="S3948" s="28" t="s">
        <v>1353</v>
      </c>
      <c r="T3948" s="28" t="s">
        <v>7790</v>
      </c>
      <c r="U3948" s="28" t="s">
        <v>7791</v>
      </c>
      <c r="V3948" s="28" t="s">
        <v>7792</v>
      </c>
      <c r="W3948" s="30">
        <v>45658</v>
      </c>
      <c r="X3948" s="30">
        <v>46022</v>
      </c>
      <c r="Y3948" s="28">
        <v>2025</v>
      </c>
      <c r="Z3948" s="28" t="s">
        <v>4103</v>
      </c>
      <c r="AA3948" s="28" t="s">
        <v>4104</v>
      </c>
      <c r="AB3948" s="28" t="s">
        <v>4232</v>
      </c>
      <c r="AC3948" s="28" t="s">
        <v>1617</v>
      </c>
      <c r="AD3948" s="48" t="s">
        <v>903</v>
      </c>
    </row>
    <row r="3949" spans="1:30" x14ac:dyDescent="0.3">
      <c r="A3949" s="27" t="s">
        <v>7385</v>
      </c>
      <c r="B3949" s="28">
        <v>4</v>
      </c>
      <c r="C3949" s="28" t="s">
        <v>27</v>
      </c>
      <c r="D3949" t="s">
        <v>6355</v>
      </c>
      <c r="E3949" s="28" t="s">
        <v>6401</v>
      </c>
      <c r="F3949" s="28">
        <v>20</v>
      </c>
      <c r="G3949" s="28" t="s">
        <v>376</v>
      </c>
      <c r="H3949" s="28">
        <v>20</v>
      </c>
      <c r="I3949" s="28" t="s">
        <v>1392</v>
      </c>
      <c r="J3949" s="28">
        <v>800</v>
      </c>
      <c r="K3949" s="28" t="s">
        <v>1352</v>
      </c>
      <c r="L3949" s="41">
        <v>9019</v>
      </c>
      <c r="M3949" s="44">
        <v>9129</v>
      </c>
      <c r="N3949" s="6">
        <v>1.0122</v>
      </c>
      <c r="O3949">
        <v>0</v>
      </c>
      <c r="P3949" s="29" t="s">
        <v>1132</v>
      </c>
      <c r="Q3949" s="28" t="s">
        <v>381</v>
      </c>
      <c r="R3949" s="28" t="s">
        <v>7793</v>
      </c>
      <c r="S3949" s="28" t="s">
        <v>1353</v>
      </c>
      <c r="T3949" s="28" t="s">
        <v>7794</v>
      </c>
      <c r="U3949" s="28" t="s">
        <v>7795</v>
      </c>
      <c r="V3949" s="28" t="s">
        <v>7796</v>
      </c>
      <c r="W3949" s="30">
        <v>45658</v>
      </c>
      <c r="X3949" s="30">
        <v>46022</v>
      </c>
      <c r="Y3949" s="28">
        <v>2025</v>
      </c>
      <c r="Z3949" s="28" t="s">
        <v>4233</v>
      </c>
      <c r="AA3949" s="28" t="s">
        <v>4234</v>
      </c>
      <c r="AB3949" s="28" t="s">
        <v>4235</v>
      </c>
      <c r="AC3949" s="28" t="s">
        <v>1619</v>
      </c>
      <c r="AD3949" s="48" t="s">
        <v>1620</v>
      </c>
    </row>
    <row r="3950" spans="1:30" x14ac:dyDescent="0.3">
      <c r="A3950" s="27" t="s">
        <v>7385</v>
      </c>
      <c r="B3950" s="28">
        <v>4</v>
      </c>
      <c r="C3950" s="28" t="s">
        <v>27</v>
      </c>
      <c r="D3950" t="s">
        <v>6355</v>
      </c>
      <c r="E3950" s="28" t="s">
        <v>6401</v>
      </c>
      <c r="F3950" s="28">
        <v>23</v>
      </c>
      <c r="G3950" s="28" t="s">
        <v>268</v>
      </c>
      <c r="H3950" s="28">
        <v>23</v>
      </c>
      <c r="I3950" s="28" t="s">
        <v>1392</v>
      </c>
      <c r="J3950" s="28">
        <v>800</v>
      </c>
      <c r="K3950" s="28" t="s">
        <v>1352</v>
      </c>
      <c r="L3950" s="41">
        <v>10122</v>
      </c>
      <c r="M3950" s="44">
        <v>10452</v>
      </c>
      <c r="N3950" s="6">
        <v>1.0326</v>
      </c>
      <c r="O3950">
        <v>0</v>
      </c>
      <c r="P3950" s="29" t="s">
        <v>1132</v>
      </c>
      <c r="Q3950" s="28" t="s">
        <v>272</v>
      </c>
      <c r="R3950" s="28" t="s">
        <v>7797</v>
      </c>
      <c r="S3950" s="28" t="s">
        <v>1353</v>
      </c>
      <c r="T3950" s="28" t="s">
        <v>7798</v>
      </c>
      <c r="U3950" s="28" t="s">
        <v>7799</v>
      </c>
      <c r="V3950" s="28" t="s">
        <v>7800</v>
      </c>
      <c r="W3950" s="30">
        <v>45658</v>
      </c>
      <c r="X3950" s="30">
        <v>46022</v>
      </c>
      <c r="Y3950" s="28">
        <v>2025</v>
      </c>
      <c r="Z3950" s="28" t="s">
        <v>4236</v>
      </c>
      <c r="AA3950" s="28" t="s">
        <v>1374</v>
      </c>
      <c r="AB3950" s="28" t="s">
        <v>1375</v>
      </c>
      <c r="AC3950" s="28" t="s">
        <v>4237</v>
      </c>
      <c r="AD3950" s="48" t="s">
        <v>4238</v>
      </c>
    </row>
    <row r="3951" spans="1:30" x14ac:dyDescent="0.3">
      <c r="A3951" s="27" t="s">
        <v>7385</v>
      </c>
      <c r="B3951" s="28">
        <v>4</v>
      </c>
      <c r="C3951" s="28" t="s">
        <v>27</v>
      </c>
      <c r="D3951" t="s">
        <v>6355</v>
      </c>
      <c r="E3951" s="28" t="s">
        <v>6401</v>
      </c>
      <c r="F3951" s="28">
        <v>25</v>
      </c>
      <c r="G3951" s="28" t="s">
        <v>104</v>
      </c>
      <c r="H3951" s="28">
        <v>25</v>
      </c>
      <c r="I3951" s="28" t="s">
        <v>1392</v>
      </c>
      <c r="J3951" s="28">
        <v>800</v>
      </c>
      <c r="K3951" s="28" t="s">
        <v>1352</v>
      </c>
      <c r="L3951" s="41">
        <v>66001</v>
      </c>
      <c r="M3951" s="44">
        <v>73369</v>
      </c>
      <c r="N3951" s="6">
        <v>1.1115999999999999</v>
      </c>
      <c r="O3951">
        <v>0</v>
      </c>
      <c r="P3951" s="29" t="s">
        <v>1132</v>
      </c>
      <c r="Q3951" s="28" t="s">
        <v>107</v>
      </c>
      <c r="R3951" s="28" t="s">
        <v>7801</v>
      </c>
      <c r="S3951" s="28" t="s">
        <v>1353</v>
      </c>
      <c r="T3951" s="28" t="s">
        <v>7802</v>
      </c>
      <c r="U3951" s="28" t="s">
        <v>7803</v>
      </c>
      <c r="V3951" s="28" t="s">
        <v>7804</v>
      </c>
      <c r="W3951" s="30">
        <v>45658</v>
      </c>
      <c r="X3951" s="30">
        <v>46022</v>
      </c>
      <c r="Y3951" s="28">
        <v>2025</v>
      </c>
      <c r="Z3951" s="28" t="s">
        <v>4239</v>
      </c>
      <c r="AA3951" s="28" t="s">
        <v>4240</v>
      </c>
      <c r="AB3951" s="28" t="s">
        <v>4241</v>
      </c>
      <c r="AC3951" s="28" t="s">
        <v>4242</v>
      </c>
      <c r="AD3951" s="48" t="s">
        <v>4243</v>
      </c>
    </row>
    <row r="3952" spans="1:30" x14ac:dyDescent="0.3">
      <c r="A3952" s="27" t="s">
        <v>7385</v>
      </c>
      <c r="B3952" s="28">
        <v>4</v>
      </c>
      <c r="C3952" s="28" t="s">
        <v>27</v>
      </c>
      <c r="D3952" t="s">
        <v>6355</v>
      </c>
      <c r="E3952" s="28" t="s">
        <v>6401</v>
      </c>
      <c r="F3952" s="28">
        <v>27</v>
      </c>
      <c r="G3952" s="28" t="s">
        <v>274</v>
      </c>
      <c r="H3952" s="28">
        <v>27</v>
      </c>
      <c r="I3952" s="28" t="s">
        <v>1392</v>
      </c>
      <c r="J3952" s="28">
        <v>800</v>
      </c>
      <c r="K3952" s="28" t="s">
        <v>1352</v>
      </c>
      <c r="L3952" s="41">
        <v>3509</v>
      </c>
      <c r="M3952" s="44">
        <v>3202</v>
      </c>
      <c r="N3952" s="6">
        <v>0.91249999999999998</v>
      </c>
      <c r="O3952">
        <v>0</v>
      </c>
      <c r="P3952" s="29" t="s">
        <v>1132</v>
      </c>
      <c r="Q3952" s="28" t="s">
        <v>276</v>
      </c>
      <c r="R3952" s="28" t="s">
        <v>7805</v>
      </c>
      <c r="S3952" s="28" t="s">
        <v>1353</v>
      </c>
      <c r="T3952" s="28" t="s">
        <v>7806</v>
      </c>
      <c r="U3952" s="28" t="s">
        <v>7807</v>
      </c>
      <c r="V3952" s="28" t="s">
        <v>7808</v>
      </c>
      <c r="W3952" s="30">
        <v>45658</v>
      </c>
      <c r="X3952" s="30">
        <v>46022</v>
      </c>
      <c r="Y3952" s="28">
        <v>2025</v>
      </c>
      <c r="Z3952" s="28" t="s">
        <v>4118</v>
      </c>
      <c r="AA3952" s="28" t="s">
        <v>4261</v>
      </c>
      <c r="AB3952" s="28" t="s">
        <v>4260</v>
      </c>
      <c r="AC3952" s="28" t="s">
        <v>1622</v>
      </c>
      <c r="AD3952" s="48" t="s">
        <v>4245</v>
      </c>
    </row>
    <row r="3953" spans="1:30" x14ac:dyDescent="0.3">
      <c r="A3953" s="27" t="s">
        <v>7385</v>
      </c>
      <c r="B3953" s="28">
        <v>4</v>
      </c>
      <c r="C3953" s="28" t="s">
        <v>27</v>
      </c>
      <c r="D3953" t="s">
        <v>6355</v>
      </c>
      <c r="E3953" s="28" t="s">
        <v>6401</v>
      </c>
      <c r="F3953" s="28">
        <v>41</v>
      </c>
      <c r="G3953" s="28" t="s">
        <v>124</v>
      </c>
      <c r="H3953" s="28">
        <v>41</v>
      </c>
      <c r="I3953" s="28" t="s">
        <v>1392</v>
      </c>
      <c r="J3953" s="28">
        <v>800</v>
      </c>
      <c r="K3953" s="28" t="s">
        <v>1352</v>
      </c>
      <c r="L3953" s="41">
        <v>12544</v>
      </c>
      <c r="M3953" s="44">
        <v>11261</v>
      </c>
      <c r="N3953" s="6">
        <v>0.89770000000000005</v>
      </c>
      <c r="O3953">
        <v>0</v>
      </c>
      <c r="P3953" s="29" t="s">
        <v>1132</v>
      </c>
      <c r="Q3953" s="28" t="s">
        <v>129</v>
      </c>
      <c r="R3953" s="28" t="s">
        <v>7809</v>
      </c>
      <c r="S3953" s="28" t="s">
        <v>1353</v>
      </c>
      <c r="T3953" s="28" t="s">
        <v>7810</v>
      </c>
      <c r="U3953" s="28" t="s">
        <v>7811</v>
      </c>
      <c r="V3953" s="28" t="s">
        <v>7812</v>
      </c>
      <c r="W3953" s="30">
        <v>45658</v>
      </c>
      <c r="X3953" s="30">
        <v>46022</v>
      </c>
      <c r="Y3953" s="28">
        <v>2025</v>
      </c>
      <c r="Z3953" s="28" t="s">
        <v>4246</v>
      </c>
      <c r="AA3953" s="28" t="s">
        <v>4246</v>
      </c>
      <c r="AB3953" s="28" t="s">
        <v>4247</v>
      </c>
      <c r="AC3953" s="28" t="s">
        <v>4248</v>
      </c>
      <c r="AD3953" s="48" t="s">
        <v>4249</v>
      </c>
    </row>
    <row r="3954" spans="1:30" x14ac:dyDescent="0.3">
      <c r="A3954" s="27" t="s">
        <v>7385</v>
      </c>
      <c r="B3954" s="28">
        <v>4</v>
      </c>
      <c r="C3954" s="28" t="s">
        <v>27</v>
      </c>
      <c r="D3954" t="s">
        <v>6355</v>
      </c>
      <c r="E3954" s="28" t="s">
        <v>6401</v>
      </c>
      <c r="F3954" s="28">
        <v>44</v>
      </c>
      <c r="G3954" s="28" t="s">
        <v>64</v>
      </c>
      <c r="H3954" s="28">
        <v>44</v>
      </c>
      <c r="I3954" s="28" t="s">
        <v>1392</v>
      </c>
      <c r="J3954" s="28">
        <v>800</v>
      </c>
      <c r="K3954" s="28" t="s">
        <v>1352</v>
      </c>
      <c r="L3954" s="41">
        <v>4190</v>
      </c>
      <c r="M3954" s="44">
        <v>3969</v>
      </c>
      <c r="N3954" s="6">
        <v>0.94730000000000003</v>
      </c>
      <c r="O3954">
        <v>0</v>
      </c>
      <c r="P3954" s="29" t="s">
        <v>1132</v>
      </c>
      <c r="Q3954" s="28" t="s">
        <v>67</v>
      </c>
      <c r="R3954" s="28" t="s">
        <v>7813</v>
      </c>
      <c r="S3954" s="28" t="s">
        <v>1353</v>
      </c>
      <c r="T3954" s="28" t="s">
        <v>7814</v>
      </c>
      <c r="U3954" s="28" t="s">
        <v>7815</v>
      </c>
      <c r="V3954" s="28" t="s">
        <v>7816</v>
      </c>
      <c r="W3954" s="30">
        <v>45658</v>
      </c>
      <c r="X3954" s="30">
        <v>46022</v>
      </c>
      <c r="Y3954" s="28">
        <v>2025</v>
      </c>
      <c r="Z3954" s="28" t="s">
        <v>4250</v>
      </c>
      <c r="AA3954" s="28" t="s">
        <v>4251</v>
      </c>
      <c r="AB3954" s="28" t="s">
        <v>4252</v>
      </c>
      <c r="AC3954" s="28" t="s">
        <v>4253</v>
      </c>
      <c r="AD3954" s="48" t="s">
        <v>4254</v>
      </c>
    </row>
    <row r="3955" spans="1:30" x14ac:dyDescent="0.3">
      <c r="A3955" s="27" t="s">
        <v>7385</v>
      </c>
      <c r="B3955" s="28">
        <v>4</v>
      </c>
      <c r="C3955" s="28" t="s">
        <v>27</v>
      </c>
      <c r="D3955" t="s">
        <v>6355</v>
      </c>
      <c r="E3955" s="28" t="s">
        <v>6401</v>
      </c>
      <c r="F3955" s="28">
        <v>47</v>
      </c>
      <c r="G3955" s="28" t="s">
        <v>55</v>
      </c>
      <c r="H3955" s="28">
        <v>47</v>
      </c>
      <c r="I3955" s="28" t="s">
        <v>1392</v>
      </c>
      <c r="J3955" s="28">
        <v>800</v>
      </c>
      <c r="K3955" s="28" t="s">
        <v>1352</v>
      </c>
      <c r="L3955" s="41">
        <v>8357</v>
      </c>
      <c r="M3955" s="44">
        <v>6646</v>
      </c>
      <c r="N3955" s="6">
        <v>0.79530000000000001</v>
      </c>
      <c r="O3955">
        <v>0</v>
      </c>
      <c r="P3955" s="29" t="s">
        <v>1132</v>
      </c>
      <c r="Q3955" s="28" t="s">
        <v>58</v>
      </c>
      <c r="R3955" s="28" t="s">
        <v>7817</v>
      </c>
      <c r="S3955" s="28" t="s">
        <v>1353</v>
      </c>
      <c r="T3955" s="28" t="s">
        <v>7818</v>
      </c>
      <c r="U3955" s="28" t="s">
        <v>7819</v>
      </c>
      <c r="V3955" s="28" t="s">
        <v>7820</v>
      </c>
      <c r="W3955" s="30">
        <v>45658</v>
      </c>
      <c r="X3955" s="30">
        <v>46022</v>
      </c>
      <c r="Y3955" s="28">
        <v>2025</v>
      </c>
      <c r="Z3955" s="28" t="s">
        <v>4255</v>
      </c>
      <c r="AA3955" s="28" t="s">
        <v>1623</v>
      </c>
      <c r="AB3955" s="28" t="s">
        <v>1624</v>
      </c>
      <c r="AC3955" s="28" t="s">
        <v>1625</v>
      </c>
      <c r="AD3955" s="48" t="s">
        <v>1626</v>
      </c>
    </row>
    <row r="3956" spans="1:30" x14ac:dyDescent="0.3">
      <c r="A3956" s="27" t="s">
        <v>7385</v>
      </c>
      <c r="B3956" s="28">
        <v>4</v>
      </c>
      <c r="C3956" s="28" t="s">
        <v>27</v>
      </c>
      <c r="D3956" t="s">
        <v>6355</v>
      </c>
      <c r="E3956" s="28" t="s">
        <v>6401</v>
      </c>
      <c r="F3956" s="28">
        <v>5</v>
      </c>
      <c r="G3956" s="28" t="s">
        <v>25</v>
      </c>
      <c r="H3956" s="28">
        <v>5</v>
      </c>
      <c r="I3956" s="28" t="s">
        <v>1392</v>
      </c>
      <c r="J3956" s="28">
        <v>801</v>
      </c>
      <c r="K3956" s="28" t="s">
        <v>1354</v>
      </c>
      <c r="L3956" s="41">
        <v>31835</v>
      </c>
      <c r="M3956" s="44">
        <v>25425</v>
      </c>
      <c r="N3956" s="6">
        <v>0.79859999999999998</v>
      </c>
      <c r="O3956">
        <v>0</v>
      </c>
      <c r="P3956" s="29" t="s">
        <v>1132</v>
      </c>
      <c r="Q3956" s="28" t="s">
        <v>31</v>
      </c>
      <c r="R3956" s="28" t="s">
        <v>7761</v>
      </c>
      <c r="S3956" s="28" t="s">
        <v>1355</v>
      </c>
      <c r="T3956" s="28" t="s">
        <v>7762</v>
      </c>
      <c r="U3956" s="28" t="s">
        <v>7763</v>
      </c>
      <c r="V3956" s="28" t="s">
        <v>7764</v>
      </c>
      <c r="W3956" s="30">
        <v>45658</v>
      </c>
      <c r="X3956" s="30">
        <v>46022</v>
      </c>
      <c r="Y3956" s="28">
        <v>2025</v>
      </c>
      <c r="Z3956" s="28" t="s">
        <v>4216</v>
      </c>
      <c r="AA3956" s="28" t="s">
        <v>4217</v>
      </c>
      <c r="AB3956" s="28" t="s">
        <v>4081</v>
      </c>
      <c r="AC3956" s="28" t="s">
        <v>1605</v>
      </c>
      <c r="AD3956" s="48" t="s">
        <v>1343</v>
      </c>
    </row>
    <row r="3957" spans="1:30" x14ac:dyDescent="0.3">
      <c r="A3957" s="27" t="s">
        <v>7385</v>
      </c>
      <c r="B3957" s="28">
        <v>4</v>
      </c>
      <c r="C3957" s="28" t="s">
        <v>27</v>
      </c>
      <c r="D3957" t="s">
        <v>6355</v>
      </c>
      <c r="E3957" s="28" t="s">
        <v>6401</v>
      </c>
      <c r="F3957" s="28">
        <v>8</v>
      </c>
      <c r="G3957" s="28" t="s">
        <v>120</v>
      </c>
      <c r="H3957" s="28">
        <v>8</v>
      </c>
      <c r="I3957" s="28" t="s">
        <v>1392</v>
      </c>
      <c r="J3957" s="28">
        <v>801</v>
      </c>
      <c r="K3957" s="28" t="s">
        <v>1354</v>
      </c>
      <c r="L3957" s="41">
        <v>8566</v>
      </c>
      <c r="M3957" s="44">
        <v>6607</v>
      </c>
      <c r="N3957" s="6">
        <v>0.77129999999999999</v>
      </c>
      <c r="O3957">
        <v>0</v>
      </c>
      <c r="P3957" s="29" t="s">
        <v>1132</v>
      </c>
      <c r="Q3957" s="28" t="s">
        <v>122</v>
      </c>
      <c r="R3957" s="28" t="s">
        <v>7765</v>
      </c>
      <c r="S3957" s="28" t="s">
        <v>1355</v>
      </c>
      <c r="T3957" s="28" t="s">
        <v>7766</v>
      </c>
      <c r="U3957" s="28" t="s">
        <v>7767</v>
      </c>
      <c r="V3957" s="28" t="s">
        <v>7768</v>
      </c>
      <c r="W3957" s="30">
        <v>45658</v>
      </c>
      <c r="X3957" s="30">
        <v>46022</v>
      </c>
      <c r="Y3957" s="28">
        <v>2025</v>
      </c>
      <c r="Z3957" s="28" t="s">
        <v>139</v>
      </c>
      <c r="AA3957" s="28" t="s">
        <v>4218</v>
      </c>
      <c r="AB3957" s="28" t="s">
        <v>4219</v>
      </c>
      <c r="AC3957" s="28" t="s">
        <v>4220</v>
      </c>
      <c r="AD3957" s="48" t="s">
        <v>1586</v>
      </c>
    </row>
    <row r="3958" spans="1:30" x14ac:dyDescent="0.3">
      <c r="A3958" s="27" t="s">
        <v>7385</v>
      </c>
      <c r="B3958" s="28">
        <v>4</v>
      </c>
      <c r="C3958" s="28" t="s">
        <v>27</v>
      </c>
      <c r="D3958" t="s">
        <v>6355</v>
      </c>
      <c r="E3958" s="28" t="s">
        <v>6401</v>
      </c>
      <c r="F3958" s="28">
        <v>11</v>
      </c>
      <c r="G3958" s="28" t="s">
        <v>149</v>
      </c>
      <c r="H3958" s="28">
        <v>11</v>
      </c>
      <c r="I3958" s="28" t="s">
        <v>1392</v>
      </c>
      <c r="J3958" s="28">
        <v>801</v>
      </c>
      <c r="K3958" s="28" t="s">
        <v>1354</v>
      </c>
      <c r="L3958" s="41">
        <v>94714</v>
      </c>
      <c r="M3958" s="44">
        <v>85376</v>
      </c>
      <c r="N3958" s="6">
        <v>0.90139999999999998</v>
      </c>
      <c r="O3958">
        <v>0</v>
      </c>
      <c r="P3958" s="29" t="s">
        <v>1132</v>
      </c>
      <c r="Q3958" s="28" t="s">
        <v>152</v>
      </c>
      <c r="R3958" s="28" t="s">
        <v>7769</v>
      </c>
      <c r="S3958" s="28" t="s">
        <v>1355</v>
      </c>
      <c r="T3958" s="28" t="s">
        <v>7770</v>
      </c>
      <c r="U3958" s="28" t="s">
        <v>7771</v>
      </c>
      <c r="V3958" s="28" t="s">
        <v>7772</v>
      </c>
      <c r="W3958" s="30">
        <v>45658</v>
      </c>
      <c r="X3958" s="30">
        <v>46022</v>
      </c>
      <c r="Y3958" s="28">
        <v>2025</v>
      </c>
      <c r="Z3958" s="28" t="s">
        <v>4086</v>
      </c>
      <c r="AA3958" s="28" t="s">
        <v>4087</v>
      </c>
      <c r="AB3958" s="28" t="s">
        <v>4088</v>
      </c>
      <c r="AC3958" s="28" t="s">
        <v>1342</v>
      </c>
      <c r="AD3958" s="48" t="s">
        <v>4221</v>
      </c>
    </row>
    <row r="3959" spans="1:30" x14ac:dyDescent="0.3">
      <c r="A3959" s="27" t="s">
        <v>7385</v>
      </c>
      <c r="B3959" s="28">
        <v>4</v>
      </c>
      <c r="C3959" s="28" t="s">
        <v>27</v>
      </c>
      <c r="D3959" t="s">
        <v>6355</v>
      </c>
      <c r="E3959" s="28" t="s">
        <v>6401</v>
      </c>
      <c r="F3959" s="28">
        <v>13</v>
      </c>
      <c r="G3959" s="28" t="s">
        <v>116</v>
      </c>
      <c r="H3959" s="28">
        <v>13</v>
      </c>
      <c r="I3959" s="28" t="s">
        <v>1392</v>
      </c>
      <c r="J3959" s="28">
        <v>801</v>
      </c>
      <c r="K3959" s="28" t="s">
        <v>1354</v>
      </c>
      <c r="L3959" s="41">
        <v>5882</v>
      </c>
      <c r="M3959" s="44">
        <v>4056</v>
      </c>
      <c r="N3959" s="6">
        <v>0.68959999999999999</v>
      </c>
      <c r="O3959">
        <v>0</v>
      </c>
      <c r="P3959" s="29" t="s">
        <v>1132</v>
      </c>
      <c r="Q3959" s="28" t="s">
        <v>118</v>
      </c>
      <c r="R3959" s="28" t="s">
        <v>7773</v>
      </c>
      <c r="S3959" s="28" t="s">
        <v>1355</v>
      </c>
      <c r="T3959" s="28" t="s">
        <v>7774</v>
      </c>
      <c r="U3959" s="28" t="s">
        <v>7775</v>
      </c>
      <c r="V3959" s="28" t="s">
        <v>7776</v>
      </c>
      <c r="W3959" s="30">
        <v>45658</v>
      </c>
      <c r="X3959" s="30">
        <v>46022</v>
      </c>
      <c r="Y3959" s="28">
        <v>2025</v>
      </c>
      <c r="Z3959" s="28" t="s">
        <v>1870</v>
      </c>
      <c r="AA3959" s="28" t="s">
        <v>4262</v>
      </c>
      <c r="AB3959" s="28" t="s">
        <v>4263</v>
      </c>
      <c r="AC3959" s="28" t="s">
        <v>4223</v>
      </c>
      <c r="AD3959" s="48" t="s">
        <v>691</v>
      </c>
    </row>
    <row r="3960" spans="1:30" x14ac:dyDescent="0.3">
      <c r="A3960" s="27" t="s">
        <v>7385</v>
      </c>
      <c r="B3960" s="28">
        <v>4</v>
      </c>
      <c r="C3960" s="28" t="s">
        <v>27</v>
      </c>
      <c r="D3960" t="s">
        <v>6355</v>
      </c>
      <c r="E3960" s="28" t="s">
        <v>6401</v>
      </c>
      <c r="F3960" s="28">
        <v>15</v>
      </c>
      <c r="G3960" s="28" t="s">
        <v>245</v>
      </c>
      <c r="H3960" s="28">
        <v>15</v>
      </c>
      <c r="I3960" s="28" t="s">
        <v>1392</v>
      </c>
      <c r="J3960" s="28">
        <v>801</v>
      </c>
      <c r="K3960" s="28" t="s">
        <v>1354</v>
      </c>
      <c r="L3960" s="41">
        <v>4861</v>
      </c>
      <c r="M3960" s="44">
        <v>3916</v>
      </c>
      <c r="N3960" s="6">
        <v>0.80559999999999998</v>
      </c>
      <c r="O3960">
        <v>0</v>
      </c>
      <c r="P3960" s="29" t="s">
        <v>1132</v>
      </c>
      <c r="Q3960" s="28" t="s">
        <v>249</v>
      </c>
      <c r="R3960" s="28" t="s">
        <v>7777</v>
      </c>
      <c r="S3960" s="28" t="s">
        <v>1355</v>
      </c>
      <c r="T3960" s="28" t="s">
        <v>7778</v>
      </c>
      <c r="U3960" s="28" t="s">
        <v>7779</v>
      </c>
      <c r="V3960" s="28" t="s">
        <v>7780</v>
      </c>
      <c r="W3960" s="30">
        <v>45658</v>
      </c>
      <c r="X3960" s="30">
        <v>46022</v>
      </c>
      <c r="Y3960" s="28">
        <v>2025</v>
      </c>
      <c r="Z3960" s="28" t="s">
        <v>4224</v>
      </c>
      <c r="AA3960" s="28" t="s">
        <v>1607</v>
      </c>
      <c r="AB3960" s="28" t="s">
        <v>4225</v>
      </c>
      <c r="AC3960" s="28" t="s">
        <v>4226</v>
      </c>
      <c r="AD3960" s="48" t="s">
        <v>1609</v>
      </c>
    </row>
    <row r="3961" spans="1:30" x14ac:dyDescent="0.3">
      <c r="A3961" s="27" t="s">
        <v>7385</v>
      </c>
      <c r="B3961" s="28">
        <v>4</v>
      </c>
      <c r="C3961" s="28" t="s">
        <v>27</v>
      </c>
      <c r="D3961" t="s">
        <v>6355</v>
      </c>
      <c r="E3961" s="28" t="s">
        <v>6401</v>
      </c>
      <c r="F3961" s="28">
        <v>17</v>
      </c>
      <c r="G3961" s="28" t="s">
        <v>90</v>
      </c>
      <c r="H3961" s="28">
        <v>17</v>
      </c>
      <c r="I3961" s="28" t="s">
        <v>1392</v>
      </c>
      <c r="J3961" s="28">
        <v>801</v>
      </c>
      <c r="K3961" s="28" t="s">
        <v>1354</v>
      </c>
      <c r="L3961" s="41">
        <v>7017</v>
      </c>
      <c r="M3961" s="44">
        <v>2767</v>
      </c>
      <c r="N3961" s="6">
        <v>0.39429999999999998</v>
      </c>
      <c r="O3961">
        <v>0</v>
      </c>
      <c r="P3961" s="29" t="s">
        <v>1132</v>
      </c>
      <c r="Q3961" s="28" t="s">
        <v>93</v>
      </c>
      <c r="R3961" s="28" t="s">
        <v>7781</v>
      </c>
      <c r="S3961" s="28" t="s">
        <v>1355</v>
      </c>
      <c r="T3961" s="28" t="s">
        <v>7782</v>
      </c>
      <c r="U3961" s="28" t="s">
        <v>7783</v>
      </c>
      <c r="V3961" s="28" t="s">
        <v>7784</v>
      </c>
      <c r="W3961" s="30">
        <v>45658</v>
      </c>
      <c r="X3961" s="30">
        <v>46022</v>
      </c>
      <c r="Y3961" s="28">
        <v>2025</v>
      </c>
      <c r="Z3961" s="28" t="s">
        <v>4227</v>
      </c>
      <c r="AA3961" s="28" t="s">
        <v>4196</v>
      </c>
      <c r="AB3961" s="28" t="s">
        <v>4228</v>
      </c>
      <c r="AC3961" s="28" t="s">
        <v>1610</v>
      </c>
      <c r="AD3961" s="48" t="s">
        <v>1610</v>
      </c>
    </row>
    <row r="3962" spans="1:30" x14ac:dyDescent="0.3">
      <c r="A3962" s="27" t="s">
        <v>7385</v>
      </c>
      <c r="B3962" s="28">
        <v>4</v>
      </c>
      <c r="C3962" s="28" t="s">
        <v>27</v>
      </c>
      <c r="D3962" t="s">
        <v>6355</v>
      </c>
      <c r="E3962" s="28" t="s">
        <v>6401</v>
      </c>
      <c r="F3962" s="28">
        <v>18</v>
      </c>
      <c r="G3962" s="28" t="s">
        <v>84</v>
      </c>
      <c r="H3962" s="28">
        <v>18</v>
      </c>
      <c r="I3962" s="28" t="s">
        <v>1392</v>
      </c>
      <c r="J3962" s="28">
        <v>801</v>
      </c>
      <c r="K3962" s="28" t="s">
        <v>1354</v>
      </c>
      <c r="L3962" s="41">
        <v>1647</v>
      </c>
      <c r="M3962" s="44">
        <v>1631</v>
      </c>
      <c r="N3962" s="6">
        <v>0.99029999999999996</v>
      </c>
      <c r="O3962">
        <v>0</v>
      </c>
      <c r="P3962" s="29" t="s">
        <v>1132</v>
      </c>
      <c r="Q3962" s="28" t="s">
        <v>86</v>
      </c>
      <c r="R3962" s="28" t="s">
        <v>7785</v>
      </c>
      <c r="S3962" s="28" t="s">
        <v>1355</v>
      </c>
      <c r="T3962" s="28" t="s">
        <v>7786</v>
      </c>
      <c r="U3962" s="28" t="s">
        <v>7787</v>
      </c>
      <c r="V3962" s="28" t="s">
        <v>7788</v>
      </c>
      <c r="W3962" s="30">
        <v>45658</v>
      </c>
      <c r="X3962" s="30">
        <v>46022</v>
      </c>
      <c r="Y3962" s="28">
        <v>2025</v>
      </c>
      <c r="Z3962" s="28" t="s">
        <v>2347</v>
      </c>
      <c r="AA3962" s="28" t="s">
        <v>4100</v>
      </c>
      <c r="AB3962" s="28" t="s">
        <v>4101</v>
      </c>
      <c r="AC3962" s="28" t="s">
        <v>4230</v>
      </c>
      <c r="AD3962" s="48" t="s">
        <v>4231</v>
      </c>
    </row>
    <row r="3963" spans="1:30" x14ac:dyDescent="0.3">
      <c r="A3963" s="27" t="s">
        <v>7385</v>
      </c>
      <c r="B3963" s="28">
        <v>4</v>
      </c>
      <c r="C3963" s="28" t="s">
        <v>27</v>
      </c>
      <c r="D3963" t="s">
        <v>6355</v>
      </c>
      <c r="E3963" s="28" t="s">
        <v>6401</v>
      </c>
      <c r="F3963" s="28">
        <v>19</v>
      </c>
      <c r="G3963" s="28" t="s">
        <v>184</v>
      </c>
      <c r="H3963" s="28">
        <v>19</v>
      </c>
      <c r="I3963" s="28" t="s">
        <v>1392</v>
      </c>
      <c r="J3963" s="28">
        <v>801</v>
      </c>
      <c r="K3963" s="28" t="s">
        <v>1354</v>
      </c>
      <c r="L3963" s="41">
        <v>3694</v>
      </c>
      <c r="M3963" s="44">
        <v>2413</v>
      </c>
      <c r="N3963" s="6">
        <v>0.6532</v>
      </c>
      <c r="O3963">
        <v>0</v>
      </c>
      <c r="P3963" s="29" t="s">
        <v>1132</v>
      </c>
      <c r="Q3963" s="28" t="s">
        <v>187</v>
      </c>
      <c r="R3963" s="28" t="s">
        <v>7789</v>
      </c>
      <c r="S3963" s="28" t="s">
        <v>1355</v>
      </c>
      <c r="T3963" s="28" t="s">
        <v>7790</v>
      </c>
      <c r="U3963" s="28" t="s">
        <v>7791</v>
      </c>
      <c r="V3963" s="28" t="s">
        <v>7792</v>
      </c>
      <c r="W3963" s="30">
        <v>45658</v>
      </c>
      <c r="X3963" s="30">
        <v>46022</v>
      </c>
      <c r="Y3963" s="28">
        <v>2025</v>
      </c>
      <c r="Z3963" s="28" t="s">
        <v>4103</v>
      </c>
      <c r="AA3963" s="28" t="s">
        <v>4104</v>
      </c>
      <c r="AB3963" s="28" t="s">
        <v>4232</v>
      </c>
      <c r="AC3963" s="28" t="s">
        <v>1617</v>
      </c>
      <c r="AD3963" s="48" t="s">
        <v>903</v>
      </c>
    </row>
    <row r="3964" spans="1:30" x14ac:dyDescent="0.3">
      <c r="A3964" s="27" t="s">
        <v>7385</v>
      </c>
      <c r="B3964" s="28">
        <v>4</v>
      </c>
      <c r="C3964" s="28" t="s">
        <v>27</v>
      </c>
      <c r="D3964" t="s">
        <v>6355</v>
      </c>
      <c r="E3964" s="28" t="s">
        <v>6401</v>
      </c>
      <c r="F3964" s="28">
        <v>20</v>
      </c>
      <c r="G3964" s="28" t="s">
        <v>376</v>
      </c>
      <c r="H3964" s="28">
        <v>20</v>
      </c>
      <c r="I3964" s="28" t="s">
        <v>1392</v>
      </c>
      <c r="J3964" s="28">
        <v>801</v>
      </c>
      <c r="K3964" s="28" t="s">
        <v>1354</v>
      </c>
      <c r="L3964" s="41">
        <v>4877</v>
      </c>
      <c r="M3964" s="44">
        <v>5279</v>
      </c>
      <c r="N3964" s="6">
        <v>1.0824</v>
      </c>
      <c r="O3964">
        <v>0</v>
      </c>
      <c r="P3964" s="29" t="s">
        <v>1132</v>
      </c>
      <c r="Q3964" s="28" t="s">
        <v>381</v>
      </c>
      <c r="R3964" s="28" t="s">
        <v>7793</v>
      </c>
      <c r="S3964" s="28" t="s">
        <v>1355</v>
      </c>
      <c r="T3964" s="28" t="s">
        <v>7794</v>
      </c>
      <c r="U3964" s="28" t="s">
        <v>7795</v>
      </c>
      <c r="V3964" s="28" t="s">
        <v>7796</v>
      </c>
      <c r="W3964" s="30">
        <v>45658</v>
      </c>
      <c r="X3964" s="30">
        <v>46022</v>
      </c>
      <c r="Y3964" s="28">
        <v>2025</v>
      </c>
      <c r="Z3964" s="28" t="s">
        <v>4233</v>
      </c>
      <c r="AA3964" s="28" t="s">
        <v>4234</v>
      </c>
      <c r="AB3964" s="28" t="s">
        <v>4235</v>
      </c>
      <c r="AC3964" s="28" t="s">
        <v>1619</v>
      </c>
      <c r="AD3964" s="48" t="s">
        <v>1620</v>
      </c>
    </row>
    <row r="3965" spans="1:30" x14ac:dyDescent="0.3">
      <c r="A3965" s="27" t="s">
        <v>7385</v>
      </c>
      <c r="B3965" s="28">
        <v>4</v>
      </c>
      <c r="C3965" s="28" t="s">
        <v>27</v>
      </c>
      <c r="D3965" t="s">
        <v>6355</v>
      </c>
      <c r="E3965" s="28" t="s">
        <v>6401</v>
      </c>
      <c r="F3965" s="28">
        <v>23</v>
      </c>
      <c r="G3965" s="28" t="s">
        <v>268</v>
      </c>
      <c r="H3965" s="28">
        <v>23</v>
      </c>
      <c r="I3965" s="28" t="s">
        <v>1392</v>
      </c>
      <c r="J3965" s="28">
        <v>801</v>
      </c>
      <c r="K3965" s="28" t="s">
        <v>1354</v>
      </c>
      <c r="L3965" s="41">
        <v>5287</v>
      </c>
      <c r="M3965" s="44">
        <v>3593</v>
      </c>
      <c r="N3965" s="6">
        <v>0.67959999999999998</v>
      </c>
      <c r="O3965">
        <v>0</v>
      </c>
      <c r="P3965" s="29" t="s">
        <v>1132</v>
      </c>
      <c r="Q3965" s="28" t="s">
        <v>272</v>
      </c>
      <c r="R3965" s="28" t="s">
        <v>7797</v>
      </c>
      <c r="S3965" s="28" t="s">
        <v>1355</v>
      </c>
      <c r="T3965" s="28" t="s">
        <v>7798</v>
      </c>
      <c r="U3965" s="28" t="s">
        <v>7799</v>
      </c>
      <c r="V3965" s="28" t="s">
        <v>7800</v>
      </c>
      <c r="W3965" s="30">
        <v>45658</v>
      </c>
      <c r="X3965" s="30">
        <v>46022</v>
      </c>
      <c r="Y3965" s="28">
        <v>2025</v>
      </c>
      <c r="Z3965" s="28" t="s">
        <v>4236</v>
      </c>
      <c r="AA3965" s="28" t="s">
        <v>1374</v>
      </c>
      <c r="AB3965" s="28" t="s">
        <v>4258</v>
      </c>
      <c r="AC3965" s="28" t="s">
        <v>4237</v>
      </c>
      <c r="AD3965" s="48" t="s">
        <v>4264</v>
      </c>
    </row>
    <row r="3966" spans="1:30" x14ac:dyDescent="0.3">
      <c r="A3966" s="27" t="s">
        <v>7385</v>
      </c>
      <c r="B3966" s="28">
        <v>4</v>
      </c>
      <c r="C3966" s="28" t="s">
        <v>27</v>
      </c>
      <c r="D3966" t="s">
        <v>6355</v>
      </c>
      <c r="E3966" s="28" t="s">
        <v>6401</v>
      </c>
      <c r="F3966" s="28">
        <v>25</v>
      </c>
      <c r="G3966" s="28" t="s">
        <v>104</v>
      </c>
      <c r="H3966" s="28">
        <v>25</v>
      </c>
      <c r="I3966" s="28" t="s">
        <v>1392</v>
      </c>
      <c r="J3966" s="28">
        <v>801</v>
      </c>
      <c r="K3966" s="28" t="s">
        <v>1354</v>
      </c>
      <c r="L3966" s="41">
        <v>34188</v>
      </c>
      <c r="M3966" s="44">
        <v>33295</v>
      </c>
      <c r="N3966" s="6">
        <v>0.97389999999999999</v>
      </c>
      <c r="O3966">
        <v>0</v>
      </c>
      <c r="P3966" s="29" t="s">
        <v>1132</v>
      </c>
      <c r="Q3966" s="28" t="s">
        <v>107</v>
      </c>
      <c r="R3966" s="28" t="s">
        <v>7801</v>
      </c>
      <c r="S3966" s="28" t="s">
        <v>1355</v>
      </c>
      <c r="T3966" s="28" t="s">
        <v>7802</v>
      </c>
      <c r="U3966" s="28" t="s">
        <v>7803</v>
      </c>
      <c r="V3966" s="28" t="s">
        <v>7804</v>
      </c>
      <c r="W3966" s="30">
        <v>45658</v>
      </c>
      <c r="X3966" s="30">
        <v>46022</v>
      </c>
      <c r="Y3966" s="28">
        <v>2025</v>
      </c>
      <c r="Z3966" s="28" t="s">
        <v>4239</v>
      </c>
      <c r="AA3966" s="28" t="s">
        <v>4240</v>
      </c>
      <c r="AB3966" s="28" t="s">
        <v>4241</v>
      </c>
      <c r="AC3966" s="28" t="s">
        <v>4242</v>
      </c>
      <c r="AD3966" s="48" t="s">
        <v>4243</v>
      </c>
    </row>
    <row r="3967" spans="1:30" x14ac:dyDescent="0.3">
      <c r="A3967" s="27" t="s">
        <v>7385</v>
      </c>
      <c r="B3967" s="28">
        <v>4</v>
      </c>
      <c r="C3967" s="28" t="s">
        <v>27</v>
      </c>
      <c r="D3967" t="s">
        <v>6355</v>
      </c>
      <c r="E3967" s="28" t="s">
        <v>6401</v>
      </c>
      <c r="F3967" s="28">
        <v>27</v>
      </c>
      <c r="G3967" s="28" t="s">
        <v>274</v>
      </c>
      <c r="H3967" s="28">
        <v>27</v>
      </c>
      <c r="I3967" s="28" t="s">
        <v>1392</v>
      </c>
      <c r="J3967" s="28">
        <v>801</v>
      </c>
      <c r="K3967" s="28" t="s">
        <v>1354</v>
      </c>
      <c r="L3967" s="41">
        <v>2357</v>
      </c>
      <c r="M3967" s="44">
        <v>1946</v>
      </c>
      <c r="N3967" s="6">
        <v>0.8256</v>
      </c>
      <c r="O3967">
        <v>0</v>
      </c>
      <c r="P3967" s="29" t="s">
        <v>1132</v>
      </c>
      <c r="Q3967" s="28" t="s">
        <v>276</v>
      </c>
      <c r="R3967" s="28" t="s">
        <v>7805</v>
      </c>
      <c r="S3967" s="28" t="s">
        <v>1355</v>
      </c>
      <c r="T3967" s="28" t="s">
        <v>7806</v>
      </c>
      <c r="U3967" s="28" t="s">
        <v>7807</v>
      </c>
      <c r="V3967" s="28" t="s">
        <v>7808</v>
      </c>
      <c r="W3967" s="30">
        <v>45658</v>
      </c>
      <c r="X3967" s="30">
        <v>46022</v>
      </c>
      <c r="Y3967" s="28">
        <v>2025</v>
      </c>
      <c r="Z3967" s="28" t="s">
        <v>4118</v>
      </c>
      <c r="AA3967" s="28" t="s">
        <v>4261</v>
      </c>
      <c r="AB3967" s="28" t="s">
        <v>4260</v>
      </c>
      <c r="AC3967" s="28" t="s">
        <v>1622</v>
      </c>
      <c r="AD3967" s="48" t="s">
        <v>4245</v>
      </c>
    </row>
    <row r="3968" spans="1:30" x14ac:dyDescent="0.3">
      <c r="A3968" s="27" t="s">
        <v>7385</v>
      </c>
      <c r="B3968" s="28">
        <v>4</v>
      </c>
      <c r="C3968" s="28" t="s">
        <v>27</v>
      </c>
      <c r="D3968" t="s">
        <v>6355</v>
      </c>
      <c r="E3968" s="28" t="s">
        <v>6401</v>
      </c>
      <c r="F3968" s="28">
        <v>41</v>
      </c>
      <c r="G3968" s="28" t="s">
        <v>124</v>
      </c>
      <c r="H3968" s="28">
        <v>41</v>
      </c>
      <c r="I3968" s="28" t="s">
        <v>1392</v>
      </c>
      <c r="J3968" s="28">
        <v>801</v>
      </c>
      <c r="K3968" s="28" t="s">
        <v>1354</v>
      </c>
      <c r="L3968" s="41">
        <v>6646</v>
      </c>
      <c r="M3968" s="44">
        <v>6464</v>
      </c>
      <c r="N3968" s="6">
        <v>0.97260000000000002</v>
      </c>
      <c r="O3968">
        <v>0</v>
      </c>
      <c r="P3968" s="29" t="s">
        <v>1132</v>
      </c>
      <c r="Q3968" s="28" t="s">
        <v>129</v>
      </c>
      <c r="R3968" s="28" t="s">
        <v>7809</v>
      </c>
      <c r="S3968" s="28" t="s">
        <v>1355</v>
      </c>
      <c r="T3968" s="28" t="s">
        <v>7810</v>
      </c>
      <c r="U3968" s="28" t="s">
        <v>7811</v>
      </c>
      <c r="V3968" s="28" t="s">
        <v>7812</v>
      </c>
      <c r="W3968" s="30">
        <v>45658</v>
      </c>
      <c r="X3968" s="30">
        <v>46022</v>
      </c>
      <c r="Y3968" s="28">
        <v>2025</v>
      </c>
      <c r="Z3968" s="28" t="s">
        <v>4246</v>
      </c>
      <c r="AA3968" s="28" t="s">
        <v>4246</v>
      </c>
      <c r="AB3968" s="28" t="s">
        <v>4247</v>
      </c>
      <c r="AC3968" s="28" t="s">
        <v>4248</v>
      </c>
      <c r="AD3968" s="48" t="s">
        <v>4249</v>
      </c>
    </row>
    <row r="3969" spans="1:30" x14ac:dyDescent="0.3">
      <c r="A3969" s="27" t="s">
        <v>7385</v>
      </c>
      <c r="B3969" s="28">
        <v>4</v>
      </c>
      <c r="C3969" s="28" t="s">
        <v>27</v>
      </c>
      <c r="D3969" t="s">
        <v>6355</v>
      </c>
      <c r="E3969" s="28" t="s">
        <v>6401</v>
      </c>
      <c r="F3969" s="28">
        <v>44</v>
      </c>
      <c r="G3969" s="28" t="s">
        <v>64</v>
      </c>
      <c r="H3969" s="28">
        <v>44</v>
      </c>
      <c r="I3969" s="28" t="s">
        <v>1392</v>
      </c>
      <c r="J3969" s="28">
        <v>801</v>
      </c>
      <c r="K3969" s="28" t="s">
        <v>1354</v>
      </c>
      <c r="L3969" s="41">
        <v>2528</v>
      </c>
      <c r="M3969" s="44">
        <v>2184</v>
      </c>
      <c r="N3969" s="6">
        <v>0.8639</v>
      </c>
      <c r="O3969">
        <v>0</v>
      </c>
      <c r="P3969" s="29" t="s">
        <v>1132</v>
      </c>
      <c r="Q3969" s="28" t="s">
        <v>67</v>
      </c>
      <c r="R3969" s="28" t="s">
        <v>7813</v>
      </c>
      <c r="S3969" s="28" t="s">
        <v>1355</v>
      </c>
      <c r="T3969" s="28" t="s">
        <v>7814</v>
      </c>
      <c r="U3969" s="28" t="s">
        <v>7815</v>
      </c>
      <c r="V3969" s="28" t="s">
        <v>7816</v>
      </c>
      <c r="W3969" s="30">
        <v>45658</v>
      </c>
      <c r="X3969" s="30">
        <v>46022</v>
      </c>
      <c r="Y3969" s="28">
        <v>2025</v>
      </c>
      <c r="Z3969" s="28" t="s">
        <v>4250</v>
      </c>
      <c r="AA3969" s="28" t="s">
        <v>4251</v>
      </c>
      <c r="AB3969" s="28" t="s">
        <v>4252</v>
      </c>
      <c r="AC3969" s="28" t="s">
        <v>4253</v>
      </c>
      <c r="AD3969" s="48" t="s">
        <v>4254</v>
      </c>
    </row>
    <row r="3970" spans="1:30" x14ac:dyDescent="0.3">
      <c r="A3970" s="27" t="s">
        <v>7385</v>
      </c>
      <c r="B3970" s="28">
        <v>4</v>
      </c>
      <c r="C3970" s="28" t="s">
        <v>27</v>
      </c>
      <c r="D3970" t="s">
        <v>6355</v>
      </c>
      <c r="E3970" s="28" t="s">
        <v>6401</v>
      </c>
      <c r="F3970" s="28">
        <v>47</v>
      </c>
      <c r="G3970" s="28" t="s">
        <v>55</v>
      </c>
      <c r="H3970" s="28">
        <v>47</v>
      </c>
      <c r="I3970" s="28" t="s">
        <v>1392</v>
      </c>
      <c r="J3970" s="28">
        <v>801</v>
      </c>
      <c r="K3970" s="28" t="s">
        <v>1354</v>
      </c>
      <c r="L3970" s="41">
        <v>4888</v>
      </c>
      <c r="M3970" s="44">
        <v>3272</v>
      </c>
      <c r="N3970" s="6">
        <v>0.6694</v>
      </c>
      <c r="O3970">
        <v>0</v>
      </c>
      <c r="P3970" s="29" t="s">
        <v>1132</v>
      </c>
      <c r="Q3970" s="28" t="s">
        <v>58</v>
      </c>
      <c r="R3970" s="28" t="s">
        <v>7817</v>
      </c>
      <c r="S3970" s="28" t="s">
        <v>1355</v>
      </c>
      <c r="T3970" s="28" t="s">
        <v>7818</v>
      </c>
      <c r="U3970" s="28" t="s">
        <v>7819</v>
      </c>
      <c r="V3970" s="28" t="s">
        <v>7820</v>
      </c>
      <c r="W3970" s="30">
        <v>45658</v>
      </c>
      <c r="X3970" s="30">
        <v>46022</v>
      </c>
      <c r="Y3970" s="28">
        <v>2025</v>
      </c>
      <c r="Z3970" s="28" t="s">
        <v>4255</v>
      </c>
      <c r="AA3970" s="28" t="s">
        <v>1623</v>
      </c>
      <c r="AB3970" s="28" t="s">
        <v>1624</v>
      </c>
      <c r="AC3970" s="28" t="s">
        <v>1625</v>
      </c>
      <c r="AD3970" s="48" t="s">
        <v>1626</v>
      </c>
    </row>
    <row r="3971" spans="1:30" x14ac:dyDescent="0.3">
      <c r="A3971" s="27" t="s">
        <v>7385</v>
      </c>
      <c r="B3971" s="28">
        <v>4</v>
      </c>
      <c r="C3971" s="28" t="s">
        <v>27</v>
      </c>
      <c r="D3971" t="s">
        <v>6355</v>
      </c>
      <c r="E3971" s="28" t="s">
        <v>6401</v>
      </c>
      <c r="F3971" s="28">
        <v>5</v>
      </c>
      <c r="G3971" s="28" t="s">
        <v>25</v>
      </c>
      <c r="H3971" s="28">
        <v>5</v>
      </c>
      <c r="I3971" s="28" t="s">
        <v>1392</v>
      </c>
      <c r="J3971" s="28">
        <v>802</v>
      </c>
      <c r="K3971" s="28" t="s">
        <v>1356</v>
      </c>
      <c r="L3971" s="41">
        <v>24466</v>
      </c>
      <c r="M3971" s="44">
        <v>23058</v>
      </c>
      <c r="N3971" s="6">
        <v>0.9425</v>
      </c>
      <c r="O3971">
        <v>0</v>
      </c>
      <c r="P3971" s="29" t="s">
        <v>1132</v>
      </c>
      <c r="Q3971" s="28" t="s">
        <v>31</v>
      </c>
      <c r="R3971" s="28" t="s">
        <v>7761</v>
      </c>
      <c r="S3971" s="28" t="s">
        <v>1357</v>
      </c>
      <c r="T3971" s="28" t="s">
        <v>7762</v>
      </c>
      <c r="U3971" s="28" t="s">
        <v>7763</v>
      </c>
      <c r="V3971" s="28" t="s">
        <v>7764</v>
      </c>
      <c r="W3971" s="30">
        <v>45658</v>
      </c>
      <c r="X3971" s="30">
        <v>46022</v>
      </c>
      <c r="Y3971" s="28">
        <v>2025</v>
      </c>
      <c r="Z3971" s="28" t="s">
        <v>4216</v>
      </c>
      <c r="AA3971" s="28" t="s">
        <v>4217</v>
      </c>
      <c r="AB3971" s="28" t="s">
        <v>4081</v>
      </c>
      <c r="AC3971" s="28" t="s">
        <v>1605</v>
      </c>
      <c r="AD3971" s="48" t="s">
        <v>1605</v>
      </c>
    </row>
    <row r="3972" spans="1:30" x14ac:dyDescent="0.3">
      <c r="A3972" s="27" t="s">
        <v>7385</v>
      </c>
      <c r="B3972" s="28">
        <v>4</v>
      </c>
      <c r="C3972" s="28" t="s">
        <v>27</v>
      </c>
      <c r="D3972" t="s">
        <v>6355</v>
      </c>
      <c r="E3972" s="28" t="s">
        <v>6401</v>
      </c>
      <c r="F3972" s="28">
        <v>8</v>
      </c>
      <c r="G3972" s="28" t="s">
        <v>120</v>
      </c>
      <c r="H3972" s="28">
        <v>8</v>
      </c>
      <c r="I3972" s="28" t="s">
        <v>1392</v>
      </c>
      <c r="J3972" s="28">
        <v>802</v>
      </c>
      <c r="K3972" s="28" t="s">
        <v>1356</v>
      </c>
      <c r="L3972" s="41">
        <v>5840</v>
      </c>
      <c r="M3972" s="44">
        <v>5182</v>
      </c>
      <c r="N3972" s="6">
        <v>0.88729999999999998</v>
      </c>
      <c r="O3972">
        <v>0</v>
      </c>
      <c r="P3972" s="29" t="s">
        <v>1132</v>
      </c>
      <c r="Q3972" s="28" t="s">
        <v>122</v>
      </c>
      <c r="R3972" s="28" t="s">
        <v>7765</v>
      </c>
      <c r="S3972" s="28" t="s">
        <v>1357</v>
      </c>
      <c r="T3972" s="28" t="s">
        <v>7766</v>
      </c>
      <c r="U3972" s="28" t="s">
        <v>7767</v>
      </c>
      <c r="V3972" s="28" t="s">
        <v>7768</v>
      </c>
      <c r="W3972" s="30">
        <v>45658</v>
      </c>
      <c r="X3972" s="30">
        <v>46022</v>
      </c>
      <c r="Y3972" s="28">
        <v>2025</v>
      </c>
      <c r="Z3972" s="28" t="s">
        <v>139</v>
      </c>
      <c r="AA3972" s="28" t="s">
        <v>4218</v>
      </c>
      <c r="AB3972" s="28" t="s">
        <v>4219</v>
      </c>
      <c r="AC3972" s="28" t="s">
        <v>4220</v>
      </c>
      <c r="AD3972" s="48" t="s">
        <v>1586</v>
      </c>
    </row>
    <row r="3973" spans="1:30" x14ac:dyDescent="0.3">
      <c r="A3973" s="27" t="s">
        <v>7385</v>
      </c>
      <c r="B3973" s="28">
        <v>4</v>
      </c>
      <c r="C3973" s="28" t="s">
        <v>27</v>
      </c>
      <c r="D3973" t="s">
        <v>6355</v>
      </c>
      <c r="E3973" s="28" t="s">
        <v>6401</v>
      </c>
      <c r="F3973" s="28">
        <v>11</v>
      </c>
      <c r="G3973" s="28" t="s">
        <v>149</v>
      </c>
      <c r="H3973" s="28">
        <v>11</v>
      </c>
      <c r="I3973" s="28" t="s">
        <v>1392</v>
      </c>
      <c r="J3973" s="28">
        <v>802</v>
      </c>
      <c r="K3973" s="28" t="s">
        <v>1356</v>
      </c>
      <c r="L3973" s="41">
        <v>79339</v>
      </c>
      <c r="M3973" s="44">
        <v>68277</v>
      </c>
      <c r="N3973" s="6">
        <v>0.86060000000000003</v>
      </c>
      <c r="O3973">
        <v>0</v>
      </c>
      <c r="P3973" s="29" t="s">
        <v>1132</v>
      </c>
      <c r="Q3973" s="28" t="s">
        <v>152</v>
      </c>
      <c r="R3973" s="28" t="s">
        <v>7769</v>
      </c>
      <c r="S3973" s="28" t="s">
        <v>1357</v>
      </c>
      <c r="T3973" s="28" t="s">
        <v>7770</v>
      </c>
      <c r="U3973" s="28" t="s">
        <v>7771</v>
      </c>
      <c r="V3973" s="28" t="s">
        <v>7772</v>
      </c>
      <c r="W3973" s="30">
        <v>45658</v>
      </c>
      <c r="X3973" s="30">
        <v>46022</v>
      </c>
      <c r="Y3973" s="28">
        <v>2025</v>
      </c>
      <c r="Z3973" s="28" t="s">
        <v>4086</v>
      </c>
      <c r="AA3973" s="28" t="s">
        <v>4087</v>
      </c>
      <c r="AB3973" s="28" t="s">
        <v>4088</v>
      </c>
      <c r="AC3973" s="28" t="s">
        <v>1342</v>
      </c>
      <c r="AD3973" s="48" t="s">
        <v>4221</v>
      </c>
    </row>
    <row r="3974" spans="1:30" x14ac:dyDescent="0.3">
      <c r="A3974" s="27" t="s">
        <v>7385</v>
      </c>
      <c r="B3974" s="28">
        <v>4</v>
      </c>
      <c r="C3974" s="28" t="s">
        <v>27</v>
      </c>
      <c r="D3974" t="s">
        <v>6355</v>
      </c>
      <c r="E3974" s="28" t="s">
        <v>6401</v>
      </c>
      <c r="F3974" s="28">
        <v>13</v>
      </c>
      <c r="G3974" s="28" t="s">
        <v>116</v>
      </c>
      <c r="H3974" s="28">
        <v>13</v>
      </c>
      <c r="I3974" s="28" t="s">
        <v>1392</v>
      </c>
      <c r="J3974" s="28">
        <v>802</v>
      </c>
      <c r="K3974" s="28" t="s">
        <v>1356</v>
      </c>
      <c r="L3974" s="41">
        <v>3939</v>
      </c>
      <c r="M3974" s="44">
        <v>3054</v>
      </c>
      <c r="N3974" s="6">
        <v>0.77529999999999999</v>
      </c>
      <c r="O3974">
        <v>0</v>
      </c>
      <c r="P3974" s="29" t="s">
        <v>1132</v>
      </c>
      <c r="Q3974" s="28" t="s">
        <v>118</v>
      </c>
      <c r="R3974" s="28" t="s">
        <v>7773</v>
      </c>
      <c r="S3974" s="28" t="s">
        <v>1357</v>
      </c>
      <c r="T3974" s="28" t="s">
        <v>7774</v>
      </c>
      <c r="U3974" s="28" t="s">
        <v>7775</v>
      </c>
      <c r="V3974" s="28" t="s">
        <v>7776</v>
      </c>
      <c r="W3974" s="30">
        <v>45658</v>
      </c>
      <c r="X3974" s="30">
        <v>46022</v>
      </c>
      <c r="Y3974" s="28">
        <v>2025</v>
      </c>
      <c r="Z3974" s="28" t="s">
        <v>1870</v>
      </c>
      <c r="AA3974" s="28" t="s">
        <v>4262</v>
      </c>
      <c r="AB3974" s="28" t="s">
        <v>4263</v>
      </c>
      <c r="AC3974" s="28" t="s">
        <v>4223</v>
      </c>
      <c r="AD3974" s="48" t="s">
        <v>691</v>
      </c>
    </row>
    <row r="3975" spans="1:30" x14ac:dyDescent="0.3">
      <c r="A3975" s="27" t="s">
        <v>7385</v>
      </c>
      <c r="B3975" s="28">
        <v>4</v>
      </c>
      <c r="C3975" s="28" t="s">
        <v>27</v>
      </c>
      <c r="D3975" t="s">
        <v>6355</v>
      </c>
      <c r="E3975" s="28" t="s">
        <v>6401</v>
      </c>
      <c r="F3975" s="28">
        <v>15</v>
      </c>
      <c r="G3975" s="28" t="s">
        <v>245</v>
      </c>
      <c r="H3975" s="28">
        <v>15</v>
      </c>
      <c r="I3975" s="28" t="s">
        <v>1392</v>
      </c>
      <c r="J3975" s="28">
        <v>802</v>
      </c>
      <c r="K3975" s="28" t="s">
        <v>1356</v>
      </c>
      <c r="L3975" s="41">
        <v>2823</v>
      </c>
      <c r="M3975" s="44">
        <v>2665</v>
      </c>
      <c r="N3975" s="6">
        <v>0.94399999999999995</v>
      </c>
      <c r="O3975">
        <v>0</v>
      </c>
      <c r="P3975" s="29" t="s">
        <v>1132</v>
      </c>
      <c r="Q3975" s="28" t="s">
        <v>249</v>
      </c>
      <c r="R3975" s="28" t="s">
        <v>7777</v>
      </c>
      <c r="S3975" s="28" t="s">
        <v>1357</v>
      </c>
      <c r="T3975" s="28" t="s">
        <v>7778</v>
      </c>
      <c r="U3975" s="28" t="s">
        <v>7779</v>
      </c>
      <c r="V3975" s="28" t="s">
        <v>7780</v>
      </c>
      <c r="W3975" s="30">
        <v>45658</v>
      </c>
      <c r="X3975" s="30">
        <v>46022</v>
      </c>
      <c r="Y3975" s="28">
        <v>2025</v>
      </c>
      <c r="Z3975" s="28" t="s">
        <v>4224</v>
      </c>
      <c r="AA3975" s="28" t="s">
        <v>1607</v>
      </c>
      <c r="AB3975" s="28" t="s">
        <v>4225</v>
      </c>
      <c r="AC3975" s="28" t="s">
        <v>4226</v>
      </c>
      <c r="AD3975" s="48" t="s">
        <v>1609</v>
      </c>
    </row>
    <row r="3976" spans="1:30" x14ac:dyDescent="0.3">
      <c r="A3976" s="27" t="s">
        <v>7385</v>
      </c>
      <c r="B3976" s="28">
        <v>4</v>
      </c>
      <c r="C3976" s="28" t="s">
        <v>27</v>
      </c>
      <c r="D3976" t="s">
        <v>6355</v>
      </c>
      <c r="E3976" s="28" t="s">
        <v>6401</v>
      </c>
      <c r="F3976" s="28">
        <v>17</v>
      </c>
      <c r="G3976" s="28" t="s">
        <v>90</v>
      </c>
      <c r="H3976" s="28">
        <v>17</v>
      </c>
      <c r="I3976" s="28" t="s">
        <v>1392</v>
      </c>
      <c r="J3976" s="28">
        <v>802</v>
      </c>
      <c r="K3976" s="28" t="s">
        <v>1356</v>
      </c>
      <c r="L3976" s="41">
        <v>5513</v>
      </c>
      <c r="M3976" s="44">
        <v>2958</v>
      </c>
      <c r="N3976" s="6">
        <v>0.53649999999999998</v>
      </c>
      <c r="O3976">
        <v>0</v>
      </c>
      <c r="P3976" s="29" t="s">
        <v>1132</v>
      </c>
      <c r="Q3976" s="28" t="s">
        <v>93</v>
      </c>
      <c r="R3976" s="28" t="s">
        <v>7781</v>
      </c>
      <c r="S3976" s="28" t="s">
        <v>1357</v>
      </c>
      <c r="T3976" s="28" t="s">
        <v>7782</v>
      </c>
      <c r="U3976" s="28" t="s">
        <v>7783</v>
      </c>
      <c r="V3976" s="28" t="s">
        <v>7784</v>
      </c>
      <c r="W3976" s="30">
        <v>45658</v>
      </c>
      <c r="X3976" s="30">
        <v>46022</v>
      </c>
      <c r="Y3976" s="28">
        <v>2025</v>
      </c>
      <c r="Z3976" s="28" t="s">
        <v>4227</v>
      </c>
      <c r="AA3976" s="28" t="s">
        <v>4196</v>
      </c>
      <c r="AB3976" s="28" t="s">
        <v>4228</v>
      </c>
      <c r="AC3976" s="28" t="s">
        <v>1610</v>
      </c>
      <c r="AD3976" s="48" t="s">
        <v>1610</v>
      </c>
    </row>
    <row r="3977" spans="1:30" x14ac:dyDescent="0.3">
      <c r="A3977" s="27" t="s">
        <v>7385</v>
      </c>
      <c r="B3977" s="28">
        <v>4</v>
      </c>
      <c r="C3977" s="28" t="s">
        <v>27</v>
      </c>
      <c r="D3977" t="s">
        <v>6355</v>
      </c>
      <c r="E3977" s="28" t="s">
        <v>6401</v>
      </c>
      <c r="F3977" s="28">
        <v>18</v>
      </c>
      <c r="G3977" s="28" t="s">
        <v>84</v>
      </c>
      <c r="H3977" s="28">
        <v>18</v>
      </c>
      <c r="I3977" s="28" t="s">
        <v>1392</v>
      </c>
      <c r="J3977" s="28">
        <v>802</v>
      </c>
      <c r="K3977" s="28" t="s">
        <v>1356</v>
      </c>
      <c r="L3977" s="41">
        <v>1108</v>
      </c>
      <c r="M3977" s="44">
        <v>908</v>
      </c>
      <c r="N3977" s="6">
        <v>0.81950000000000001</v>
      </c>
      <c r="O3977">
        <v>0</v>
      </c>
      <c r="P3977" s="29" t="s">
        <v>1132</v>
      </c>
      <c r="Q3977" s="28" t="s">
        <v>86</v>
      </c>
      <c r="R3977" s="28" t="s">
        <v>7785</v>
      </c>
      <c r="S3977" s="28" t="s">
        <v>1357</v>
      </c>
      <c r="T3977" s="28" t="s">
        <v>7786</v>
      </c>
      <c r="U3977" s="28" t="s">
        <v>7787</v>
      </c>
      <c r="V3977" s="28" t="s">
        <v>7788</v>
      </c>
      <c r="W3977" s="30">
        <v>45658</v>
      </c>
      <c r="X3977" s="30">
        <v>46022</v>
      </c>
      <c r="Y3977" s="28">
        <v>2025</v>
      </c>
      <c r="Z3977" s="28" t="s">
        <v>2347</v>
      </c>
      <c r="AA3977" s="28" t="s">
        <v>4100</v>
      </c>
      <c r="AB3977" s="28" t="s">
        <v>4101</v>
      </c>
      <c r="AC3977" s="28" t="s">
        <v>4230</v>
      </c>
      <c r="AD3977" s="48" t="s">
        <v>4231</v>
      </c>
    </row>
    <row r="3978" spans="1:30" x14ac:dyDescent="0.3">
      <c r="A3978" s="27" t="s">
        <v>7385</v>
      </c>
      <c r="B3978" s="28">
        <v>4</v>
      </c>
      <c r="C3978" s="28" t="s">
        <v>27</v>
      </c>
      <c r="D3978" t="s">
        <v>6355</v>
      </c>
      <c r="E3978" s="28" t="s">
        <v>6401</v>
      </c>
      <c r="F3978" s="28">
        <v>19</v>
      </c>
      <c r="G3978" s="28" t="s">
        <v>184</v>
      </c>
      <c r="H3978" s="28">
        <v>19</v>
      </c>
      <c r="I3978" s="28" t="s">
        <v>1392</v>
      </c>
      <c r="J3978" s="28">
        <v>802</v>
      </c>
      <c r="K3978" s="28" t="s">
        <v>1356</v>
      </c>
      <c r="L3978" s="41">
        <v>1789</v>
      </c>
      <c r="M3978" s="44">
        <v>1384</v>
      </c>
      <c r="N3978" s="6">
        <v>0.77359999999999995</v>
      </c>
      <c r="O3978">
        <v>0</v>
      </c>
      <c r="P3978" s="29" t="s">
        <v>1132</v>
      </c>
      <c r="Q3978" s="28" t="s">
        <v>187</v>
      </c>
      <c r="R3978" s="28" t="s">
        <v>7789</v>
      </c>
      <c r="S3978" s="28" t="s">
        <v>1357</v>
      </c>
      <c r="T3978" s="28" t="s">
        <v>7790</v>
      </c>
      <c r="U3978" s="28" t="s">
        <v>7791</v>
      </c>
      <c r="V3978" s="28" t="s">
        <v>7792</v>
      </c>
      <c r="W3978" s="30">
        <v>45658</v>
      </c>
      <c r="X3978" s="30">
        <v>46022</v>
      </c>
      <c r="Y3978" s="28">
        <v>2025</v>
      </c>
      <c r="Z3978" s="28" t="s">
        <v>4103</v>
      </c>
      <c r="AA3978" s="28" t="s">
        <v>4104</v>
      </c>
      <c r="AB3978" s="28" t="s">
        <v>4232</v>
      </c>
      <c r="AC3978" s="28" t="s">
        <v>1617</v>
      </c>
      <c r="AD3978" s="48" t="s">
        <v>903</v>
      </c>
    </row>
    <row r="3979" spans="1:30" x14ac:dyDescent="0.3">
      <c r="A3979" s="27" t="s">
        <v>7385</v>
      </c>
      <c r="B3979" s="28">
        <v>4</v>
      </c>
      <c r="C3979" s="28" t="s">
        <v>27</v>
      </c>
      <c r="D3979" t="s">
        <v>6355</v>
      </c>
      <c r="E3979" s="28" t="s">
        <v>6401</v>
      </c>
      <c r="F3979" s="28">
        <v>20</v>
      </c>
      <c r="G3979" s="28" t="s">
        <v>376</v>
      </c>
      <c r="H3979" s="28">
        <v>20</v>
      </c>
      <c r="I3979" s="28" t="s">
        <v>1392</v>
      </c>
      <c r="J3979" s="28">
        <v>802</v>
      </c>
      <c r="K3979" s="28" t="s">
        <v>1356</v>
      </c>
      <c r="L3979" s="41">
        <v>4142</v>
      </c>
      <c r="M3979" s="44">
        <v>3850</v>
      </c>
      <c r="N3979" s="6">
        <v>0.92949999999999999</v>
      </c>
      <c r="O3979">
        <v>0</v>
      </c>
      <c r="P3979" s="29" t="s">
        <v>1132</v>
      </c>
      <c r="Q3979" s="28" t="s">
        <v>381</v>
      </c>
      <c r="R3979" s="28" t="s">
        <v>7793</v>
      </c>
      <c r="S3979" s="28" t="s">
        <v>1357</v>
      </c>
      <c r="T3979" s="28" t="s">
        <v>7794</v>
      </c>
      <c r="U3979" s="28" t="s">
        <v>7795</v>
      </c>
      <c r="V3979" s="28" t="s">
        <v>7796</v>
      </c>
      <c r="W3979" s="30">
        <v>45658</v>
      </c>
      <c r="X3979" s="30">
        <v>46022</v>
      </c>
      <c r="Y3979" s="28">
        <v>2025</v>
      </c>
      <c r="Z3979" s="28" t="s">
        <v>4233</v>
      </c>
      <c r="AA3979" s="28" t="s">
        <v>4234</v>
      </c>
      <c r="AB3979" s="28" t="s">
        <v>4235</v>
      </c>
      <c r="AC3979" s="28" t="s">
        <v>1619</v>
      </c>
      <c r="AD3979" s="48" t="s">
        <v>1620</v>
      </c>
    </row>
    <row r="3980" spans="1:30" x14ac:dyDescent="0.3">
      <c r="A3980" s="27" t="s">
        <v>7385</v>
      </c>
      <c r="B3980" s="28">
        <v>4</v>
      </c>
      <c r="C3980" s="28" t="s">
        <v>27</v>
      </c>
      <c r="D3980" t="s">
        <v>6355</v>
      </c>
      <c r="E3980" s="28" t="s">
        <v>6401</v>
      </c>
      <c r="F3980" s="28">
        <v>23</v>
      </c>
      <c r="G3980" s="28" t="s">
        <v>268</v>
      </c>
      <c r="H3980" s="28">
        <v>23</v>
      </c>
      <c r="I3980" s="28" t="s">
        <v>1392</v>
      </c>
      <c r="J3980" s="28">
        <v>802</v>
      </c>
      <c r="K3980" s="28" t="s">
        <v>1356</v>
      </c>
      <c r="L3980" s="41">
        <v>4835</v>
      </c>
      <c r="M3980" s="44">
        <v>6859</v>
      </c>
      <c r="N3980" s="6">
        <v>1.4186000000000001</v>
      </c>
      <c r="O3980">
        <v>0</v>
      </c>
      <c r="P3980" s="29" t="s">
        <v>1132</v>
      </c>
      <c r="Q3980" s="28" t="s">
        <v>272</v>
      </c>
      <c r="R3980" s="28" t="s">
        <v>7797</v>
      </c>
      <c r="S3980" s="28" t="s">
        <v>1357</v>
      </c>
      <c r="T3980" s="28" t="s">
        <v>7798</v>
      </c>
      <c r="U3980" s="28" t="s">
        <v>7799</v>
      </c>
      <c r="V3980" s="28" t="s">
        <v>7800</v>
      </c>
      <c r="W3980" s="30">
        <v>45658</v>
      </c>
      <c r="X3980" s="30">
        <v>46022</v>
      </c>
      <c r="Y3980" s="28">
        <v>2025</v>
      </c>
      <c r="Z3980" s="28" t="s">
        <v>4236</v>
      </c>
      <c r="AA3980" s="28" t="s">
        <v>1374</v>
      </c>
      <c r="AB3980" s="28" t="s">
        <v>4258</v>
      </c>
      <c r="AC3980" s="28" t="s">
        <v>4237</v>
      </c>
      <c r="AD3980" s="48" t="s">
        <v>4238</v>
      </c>
    </row>
    <row r="3981" spans="1:30" x14ac:dyDescent="0.3">
      <c r="A3981" s="27" t="s">
        <v>7385</v>
      </c>
      <c r="B3981" s="28">
        <v>4</v>
      </c>
      <c r="C3981" s="28" t="s">
        <v>27</v>
      </c>
      <c r="D3981" t="s">
        <v>6355</v>
      </c>
      <c r="E3981" s="28" t="s">
        <v>6401</v>
      </c>
      <c r="F3981" s="28">
        <v>25</v>
      </c>
      <c r="G3981" s="28" t="s">
        <v>104</v>
      </c>
      <c r="H3981" s="28">
        <v>25</v>
      </c>
      <c r="I3981" s="28" t="s">
        <v>1392</v>
      </c>
      <c r="J3981" s="28">
        <v>802</v>
      </c>
      <c r="K3981" s="28" t="s">
        <v>1356</v>
      </c>
      <c r="L3981" s="41">
        <v>31813</v>
      </c>
      <c r="M3981" s="44">
        <v>40074</v>
      </c>
      <c r="N3981" s="6">
        <v>1.2597</v>
      </c>
      <c r="O3981">
        <v>0</v>
      </c>
      <c r="P3981" s="29" t="s">
        <v>1132</v>
      </c>
      <c r="Q3981" s="28" t="s">
        <v>107</v>
      </c>
      <c r="R3981" s="28" t="s">
        <v>7801</v>
      </c>
      <c r="S3981" s="28" t="s">
        <v>1357</v>
      </c>
      <c r="T3981" s="28" t="s">
        <v>7802</v>
      </c>
      <c r="U3981" s="28" t="s">
        <v>7803</v>
      </c>
      <c r="V3981" s="28" t="s">
        <v>7804</v>
      </c>
      <c r="W3981" s="30">
        <v>45658</v>
      </c>
      <c r="X3981" s="30">
        <v>46022</v>
      </c>
      <c r="Y3981" s="28">
        <v>2025</v>
      </c>
      <c r="Z3981" s="28" t="s">
        <v>4239</v>
      </c>
      <c r="AA3981" s="28" t="s">
        <v>4240</v>
      </c>
      <c r="AB3981" s="28" t="s">
        <v>4241</v>
      </c>
      <c r="AC3981" s="28" t="s">
        <v>4242</v>
      </c>
      <c r="AD3981" s="48" t="s">
        <v>4243</v>
      </c>
    </row>
    <row r="3982" spans="1:30" x14ac:dyDescent="0.3">
      <c r="A3982" s="27" t="s">
        <v>7385</v>
      </c>
      <c r="B3982" s="28">
        <v>4</v>
      </c>
      <c r="C3982" s="28" t="s">
        <v>27</v>
      </c>
      <c r="D3982" t="s">
        <v>6355</v>
      </c>
      <c r="E3982" s="28" t="s">
        <v>6401</v>
      </c>
      <c r="F3982" s="28">
        <v>27</v>
      </c>
      <c r="G3982" s="28" t="s">
        <v>274</v>
      </c>
      <c r="H3982" s="28">
        <v>27</v>
      </c>
      <c r="I3982" s="28" t="s">
        <v>1392</v>
      </c>
      <c r="J3982" s="28">
        <v>802</v>
      </c>
      <c r="K3982" s="28" t="s">
        <v>1356</v>
      </c>
      <c r="L3982" s="41">
        <v>1152</v>
      </c>
      <c r="M3982" s="44">
        <v>1256</v>
      </c>
      <c r="N3982" s="6">
        <v>1.0903</v>
      </c>
      <c r="O3982">
        <v>0</v>
      </c>
      <c r="P3982" s="29" t="s">
        <v>1132</v>
      </c>
      <c r="Q3982" s="28" t="s">
        <v>276</v>
      </c>
      <c r="R3982" s="28" t="s">
        <v>7805</v>
      </c>
      <c r="S3982" s="28" t="s">
        <v>1357</v>
      </c>
      <c r="T3982" s="28" t="s">
        <v>7806</v>
      </c>
      <c r="U3982" s="28" t="s">
        <v>7807</v>
      </c>
      <c r="V3982" s="28" t="s">
        <v>7808</v>
      </c>
      <c r="W3982" s="30">
        <v>45658</v>
      </c>
      <c r="X3982" s="30">
        <v>46022</v>
      </c>
      <c r="Y3982" s="28">
        <v>2025</v>
      </c>
      <c r="Z3982" s="28" t="s">
        <v>4118</v>
      </c>
      <c r="AA3982" s="28" t="s">
        <v>4261</v>
      </c>
      <c r="AB3982" s="28" t="s">
        <v>4260</v>
      </c>
      <c r="AC3982" s="28" t="s">
        <v>1622</v>
      </c>
      <c r="AD3982" s="48" t="s">
        <v>4245</v>
      </c>
    </row>
    <row r="3983" spans="1:30" x14ac:dyDescent="0.3">
      <c r="A3983" s="27" t="s">
        <v>7385</v>
      </c>
      <c r="B3983" s="28">
        <v>4</v>
      </c>
      <c r="C3983" s="28" t="s">
        <v>27</v>
      </c>
      <c r="D3983" t="s">
        <v>6355</v>
      </c>
      <c r="E3983" s="28" t="s">
        <v>6401</v>
      </c>
      <c r="F3983" s="28">
        <v>41</v>
      </c>
      <c r="G3983" s="28" t="s">
        <v>124</v>
      </c>
      <c r="H3983" s="28">
        <v>41</v>
      </c>
      <c r="I3983" s="28" t="s">
        <v>1392</v>
      </c>
      <c r="J3983" s="28">
        <v>802</v>
      </c>
      <c r="K3983" s="28" t="s">
        <v>1356</v>
      </c>
      <c r="L3983" s="41">
        <v>5898</v>
      </c>
      <c r="M3983" s="44">
        <v>4797</v>
      </c>
      <c r="N3983" s="6">
        <v>0.81330000000000002</v>
      </c>
      <c r="O3983">
        <v>0</v>
      </c>
      <c r="P3983" s="29" t="s">
        <v>1132</v>
      </c>
      <c r="Q3983" s="28" t="s">
        <v>129</v>
      </c>
      <c r="R3983" s="28" t="s">
        <v>7809</v>
      </c>
      <c r="S3983" s="28" t="s">
        <v>1357</v>
      </c>
      <c r="T3983" s="28" t="s">
        <v>7810</v>
      </c>
      <c r="U3983" s="28" t="s">
        <v>7811</v>
      </c>
      <c r="V3983" s="28" t="s">
        <v>7812</v>
      </c>
      <c r="W3983" s="30">
        <v>45658</v>
      </c>
      <c r="X3983" s="30">
        <v>46022</v>
      </c>
      <c r="Y3983" s="28">
        <v>2025</v>
      </c>
      <c r="Z3983" s="28" t="s">
        <v>4246</v>
      </c>
      <c r="AA3983" s="28" t="s">
        <v>4246</v>
      </c>
      <c r="AB3983" s="28" t="s">
        <v>4247</v>
      </c>
      <c r="AC3983" s="28" t="s">
        <v>4248</v>
      </c>
      <c r="AD3983" s="48" t="s">
        <v>4249</v>
      </c>
    </row>
    <row r="3984" spans="1:30" x14ac:dyDescent="0.3">
      <c r="A3984" s="27" t="s">
        <v>7385</v>
      </c>
      <c r="B3984" s="28">
        <v>4</v>
      </c>
      <c r="C3984" s="28" t="s">
        <v>27</v>
      </c>
      <c r="D3984" t="s">
        <v>6355</v>
      </c>
      <c r="E3984" s="28" t="s">
        <v>6401</v>
      </c>
      <c r="F3984" s="28">
        <v>44</v>
      </c>
      <c r="G3984" s="28" t="s">
        <v>64</v>
      </c>
      <c r="H3984" s="28">
        <v>44</v>
      </c>
      <c r="I3984" s="28" t="s">
        <v>1392</v>
      </c>
      <c r="J3984" s="28">
        <v>802</v>
      </c>
      <c r="K3984" s="28" t="s">
        <v>1356</v>
      </c>
      <c r="L3984" s="41">
        <v>1662</v>
      </c>
      <c r="M3984" s="44">
        <v>1785</v>
      </c>
      <c r="N3984" s="6">
        <v>1.0740000000000001</v>
      </c>
      <c r="O3984">
        <v>0</v>
      </c>
      <c r="P3984" s="29" t="s">
        <v>1132</v>
      </c>
      <c r="Q3984" s="28" t="s">
        <v>67</v>
      </c>
      <c r="R3984" s="28" t="s">
        <v>7813</v>
      </c>
      <c r="S3984" s="28" t="s">
        <v>1357</v>
      </c>
      <c r="T3984" s="28" t="s">
        <v>7814</v>
      </c>
      <c r="U3984" s="28" t="s">
        <v>7815</v>
      </c>
      <c r="V3984" s="28" t="s">
        <v>7816</v>
      </c>
      <c r="W3984" s="30">
        <v>45658</v>
      </c>
      <c r="X3984" s="30">
        <v>46022</v>
      </c>
      <c r="Y3984" s="28">
        <v>2025</v>
      </c>
      <c r="Z3984" s="28" t="s">
        <v>4250</v>
      </c>
      <c r="AA3984" s="28" t="s">
        <v>4251</v>
      </c>
      <c r="AB3984" s="28" t="s">
        <v>4252</v>
      </c>
      <c r="AC3984" s="28" t="s">
        <v>4253</v>
      </c>
      <c r="AD3984" s="48" t="s">
        <v>4254</v>
      </c>
    </row>
    <row r="3985" spans="1:30" x14ac:dyDescent="0.3">
      <c r="A3985" s="27" t="s">
        <v>7385</v>
      </c>
      <c r="B3985" s="28">
        <v>4</v>
      </c>
      <c r="C3985" s="28" t="s">
        <v>27</v>
      </c>
      <c r="D3985" t="s">
        <v>6355</v>
      </c>
      <c r="E3985" s="28" t="s">
        <v>6401</v>
      </c>
      <c r="F3985" s="28">
        <v>47</v>
      </c>
      <c r="G3985" s="28" t="s">
        <v>55</v>
      </c>
      <c r="H3985" s="28">
        <v>47</v>
      </c>
      <c r="I3985" s="28" t="s">
        <v>1392</v>
      </c>
      <c r="J3985" s="28">
        <v>802</v>
      </c>
      <c r="K3985" s="28" t="s">
        <v>1356</v>
      </c>
      <c r="L3985" s="41">
        <v>3469</v>
      </c>
      <c r="M3985" s="44">
        <v>3374</v>
      </c>
      <c r="N3985" s="6">
        <v>0.97260000000000002</v>
      </c>
      <c r="O3985">
        <v>0</v>
      </c>
      <c r="P3985" s="29" t="s">
        <v>1132</v>
      </c>
      <c r="Q3985" s="28" t="s">
        <v>58</v>
      </c>
      <c r="R3985" s="28" t="s">
        <v>7817</v>
      </c>
      <c r="S3985" s="28" t="s">
        <v>1357</v>
      </c>
      <c r="T3985" s="28" t="s">
        <v>7818</v>
      </c>
      <c r="U3985" s="28" t="s">
        <v>7819</v>
      </c>
      <c r="V3985" s="28" t="s">
        <v>7820</v>
      </c>
      <c r="W3985" s="30">
        <v>45658</v>
      </c>
      <c r="X3985" s="30">
        <v>46022</v>
      </c>
      <c r="Y3985" s="28">
        <v>2025</v>
      </c>
      <c r="Z3985" s="28" t="s">
        <v>4255</v>
      </c>
      <c r="AA3985" s="28" t="s">
        <v>1623</v>
      </c>
      <c r="AB3985" s="28" t="s">
        <v>1624</v>
      </c>
      <c r="AC3985" s="28" t="s">
        <v>1625</v>
      </c>
      <c r="AD3985" s="48" t="s">
        <v>1626</v>
      </c>
    </row>
    <row r="3986" spans="1:30" x14ac:dyDescent="0.3">
      <c r="A3986" s="27" t="s">
        <v>7385</v>
      </c>
      <c r="B3986" s="28">
        <v>4</v>
      </c>
      <c r="C3986" s="28" t="s">
        <v>27</v>
      </c>
      <c r="D3986" t="s">
        <v>6355</v>
      </c>
      <c r="E3986" s="28" t="s">
        <v>6401</v>
      </c>
      <c r="F3986" s="28">
        <v>5</v>
      </c>
      <c r="G3986" s="28" t="s">
        <v>25</v>
      </c>
      <c r="H3986" s="28">
        <v>5</v>
      </c>
      <c r="I3986" s="28" t="s">
        <v>1392</v>
      </c>
      <c r="J3986" s="28">
        <v>803</v>
      </c>
      <c r="K3986" s="28" t="s">
        <v>1358</v>
      </c>
      <c r="L3986" s="41">
        <v>0.63</v>
      </c>
      <c r="M3986" s="44">
        <v>0.61819999999999997</v>
      </c>
      <c r="N3986" s="6">
        <v>0.98129999999999995</v>
      </c>
      <c r="O3986">
        <v>0</v>
      </c>
      <c r="P3986" s="29" t="s">
        <v>1132</v>
      </c>
      <c r="Q3986" s="28" t="s">
        <v>31</v>
      </c>
      <c r="R3986" s="28" t="s">
        <v>7761</v>
      </c>
      <c r="S3986" s="28" t="s">
        <v>1359</v>
      </c>
      <c r="T3986" s="28" t="s">
        <v>7762</v>
      </c>
      <c r="U3986" s="28" t="s">
        <v>7763</v>
      </c>
      <c r="V3986" s="28" t="s">
        <v>7764</v>
      </c>
      <c r="W3986" s="30">
        <v>45658</v>
      </c>
      <c r="X3986" s="30">
        <v>46022</v>
      </c>
      <c r="Y3986" s="28">
        <v>2025</v>
      </c>
      <c r="Z3986" s="28" t="s">
        <v>4216</v>
      </c>
      <c r="AA3986" s="28" t="s">
        <v>4217</v>
      </c>
      <c r="AB3986" s="28" t="s">
        <v>4081</v>
      </c>
      <c r="AC3986" s="28" t="s">
        <v>4081</v>
      </c>
      <c r="AD3986" s="48" t="s">
        <v>1343</v>
      </c>
    </row>
    <row r="3987" spans="1:30" x14ac:dyDescent="0.3">
      <c r="A3987" s="27" t="s">
        <v>7385</v>
      </c>
      <c r="B3987" s="28">
        <v>4</v>
      </c>
      <c r="C3987" s="28" t="s">
        <v>27</v>
      </c>
      <c r="D3987" t="s">
        <v>6355</v>
      </c>
      <c r="E3987" s="28" t="s">
        <v>6401</v>
      </c>
      <c r="F3987" s="28">
        <v>8</v>
      </c>
      <c r="G3987" s="28" t="s">
        <v>120</v>
      </c>
      <c r="H3987" s="28">
        <v>8</v>
      </c>
      <c r="I3987" s="28" t="s">
        <v>1392</v>
      </c>
      <c r="J3987" s="28">
        <v>803</v>
      </c>
      <c r="K3987" s="28" t="s">
        <v>1358</v>
      </c>
      <c r="L3987" s="41">
        <v>0.63</v>
      </c>
      <c r="M3987" s="44">
        <v>0.53590000000000004</v>
      </c>
      <c r="N3987" s="6">
        <v>0.85060000000000002</v>
      </c>
      <c r="O3987">
        <v>0</v>
      </c>
      <c r="P3987" s="29" t="s">
        <v>1132</v>
      </c>
      <c r="Q3987" s="28" t="s">
        <v>122</v>
      </c>
      <c r="R3987" s="28" t="s">
        <v>7765</v>
      </c>
      <c r="S3987" s="28" t="s">
        <v>1359</v>
      </c>
      <c r="T3987" s="28" t="s">
        <v>7766</v>
      </c>
      <c r="U3987" s="28" t="s">
        <v>7767</v>
      </c>
      <c r="V3987" s="28" t="s">
        <v>7768</v>
      </c>
      <c r="W3987" s="30">
        <v>45658</v>
      </c>
      <c r="X3987" s="30">
        <v>46022</v>
      </c>
      <c r="Y3987" s="28">
        <v>2025</v>
      </c>
      <c r="Z3987" s="28" t="s">
        <v>139</v>
      </c>
      <c r="AA3987" s="28" t="s">
        <v>4218</v>
      </c>
      <c r="AB3987" s="28" t="s">
        <v>4219</v>
      </c>
      <c r="AC3987" s="28" t="s">
        <v>4220</v>
      </c>
      <c r="AD3987" s="48" t="s">
        <v>1586</v>
      </c>
    </row>
    <row r="3988" spans="1:30" x14ac:dyDescent="0.3">
      <c r="A3988" s="27" t="s">
        <v>7385</v>
      </c>
      <c r="B3988" s="28">
        <v>4</v>
      </c>
      <c r="C3988" s="28" t="s">
        <v>27</v>
      </c>
      <c r="D3988" t="s">
        <v>6355</v>
      </c>
      <c r="E3988" s="28" t="s">
        <v>6401</v>
      </c>
      <c r="F3988" s="28">
        <v>11</v>
      </c>
      <c r="G3988" s="28" t="s">
        <v>149</v>
      </c>
      <c r="H3988" s="28">
        <v>11</v>
      </c>
      <c r="I3988" s="28" t="s">
        <v>1392</v>
      </c>
      <c r="J3988" s="28">
        <v>803</v>
      </c>
      <c r="K3988" s="28" t="s">
        <v>1358</v>
      </c>
      <c r="L3988" s="41">
        <v>0.63</v>
      </c>
      <c r="M3988" s="44">
        <v>0.61739999999999995</v>
      </c>
      <c r="N3988" s="6">
        <v>0.98</v>
      </c>
      <c r="O3988">
        <v>0</v>
      </c>
      <c r="P3988" s="29" t="s">
        <v>1132</v>
      </c>
      <c r="Q3988" s="28" t="s">
        <v>152</v>
      </c>
      <c r="R3988" s="28" t="s">
        <v>7769</v>
      </c>
      <c r="S3988" s="28" t="s">
        <v>1359</v>
      </c>
      <c r="T3988" s="28" t="s">
        <v>7770</v>
      </c>
      <c r="U3988" s="28" t="s">
        <v>7771</v>
      </c>
      <c r="V3988" s="28" t="s">
        <v>7772</v>
      </c>
      <c r="W3988" s="30">
        <v>45658</v>
      </c>
      <c r="X3988" s="30">
        <v>46022</v>
      </c>
      <c r="Y3988" s="28">
        <v>2025</v>
      </c>
      <c r="Z3988" s="28" t="s">
        <v>4086</v>
      </c>
      <c r="AA3988" s="28" t="s">
        <v>4087</v>
      </c>
      <c r="AB3988" s="28" t="s">
        <v>4088</v>
      </c>
      <c r="AC3988" s="28" t="s">
        <v>1342</v>
      </c>
      <c r="AD3988" s="48" t="s">
        <v>4221</v>
      </c>
    </row>
    <row r="3989" spans="1:30" x14ac:dyDescent="0.3">
      <c r="A3989" s="27" t="s">
        <v>7385</v>
      </c>
      <c r="B3989" s="28">
        <v>4</v>
      </c>
      <c r="C3989" s="28" t="s">
        <v>27</v>
      </c>
      <c r="D3989" t="s">
        <v>6355</v>
      </c>
      <c r="E3989" s="28" t="s">
        <v>6401</v>
      </c>
      <c r="F3989" s="28">
        <v>13</v>
      </c>
      <c r="G3989" s="28" t="s">
        <v>116</v>
      </c>
      <c r="H3989" s="28">
        <v>13</v>
      </c>
      <c r="I3989" s="28" t="s">
        <v>1392</v>
      </c>
      <c r="J3989" s="28">
        <v>803</v>
      </c>
      <c r="K3989" s="28" t="s">
        <v>1358</v>
      </c>
      <c r="L3989" s="41">
        <v>0.63</v>
      </c>
      <c r="M3989" s="44">
        <v>0.56479999999999997</v>
      </c>
      <c r="N3989" s="6">
        <v>0.89649999999999996</v>
      </c>
      <c r="O3989">
        <v>0</v>
      </c>
      <c r="P3989" s="29" t="s">
        <v>1132</v>
      </c>
      <c r="Q3989" s="28" t="s">
        <v>118</v>
      </c>
      <c r="R3989" s="28" t="s">
        <v>7773</v>
      </c>
      <c r="S3989" s="28" t="s">
        <v>1359</v>
      </c>
      <c r="T3989" s="28" t="s">
        <v>7774</v>
      </c>
      <c r="U3989" s="28" t="s">
        <v>7775</v>
      </c>
      <c r="V3989" s="28" t="s">
        <v>7776</v>
      </c>
      <c r="W3989" s="30">
        <v>45658</v>
      </c>
      <c r="X3989" s="30">
        <v>46022</v>
      </c>
      <c r="Y3989" s="28">
        <v>2025</v>
      </c>
      <c r="Z3989" s="28" t="s">
        <v>1870</v>
      </c>
      <c r="AA3989" s="28" t="s">
        <v>4262</v>
      </c>
      <c r="AB3989" s="28" t="s">
        <v>4265</v>
      </c>
      <c r="AC3989" s="28" t="s">
        <v>4257</v>
      </c>
      <c r="AD3989" s="48" t="s">
        <v>691</v>
      </c>
    </row>
    <row r="3990" spans="1:30" x14ac:dyDescent="0.3">
      <c r="A3990" s="27" t="s">
        <v>7385</v>
      </c>
      <c r="B3990" s="28">
        <v>4</v>
      </c>
      <c r="C3990" s="28" t="s">
        <v>27</v>
      </c>
      <c r="D3990" t="s">
        <v>6355</v>
      </c>
      <c r="E3990" s="28" t="s">
        <v>6401</v>
      </c>
      <c r="F3990" s="28">
        <v>15</v>
      </c>
      <c r="G3990" s="28" t="s">
        <v>245</v>
      </c>
      <c r="H3990" s="28">
        <v>15</v>
      </c>
      <c r="I3990" s="28" t="s">
        <v>1392</v>
      </c>
      <c r="J3990" s="28">
        <v>803</v>
      </c>
      <c r="K3990" s="28" t="s">
        <v>1358</v>
      </c>
      <c r="L3990" s="41">
        <v>0.63</v>
      </c>
      <c r="M3990" s="44">
        <v>0.55549999999999999</v>
      </c>
      <c r="N3990" s="6">
        <v>0.88170000000000004</v>
      </c>
      <c r="O3990">
        <v>0</v>
      </c>
      <c r="P3990" s="29" t="s">
        <v>1132</v>
      </c>
      <c r="Q3990" s="28" t="s">
        <v>249</v>
      </c>
      <c r="R3990" s="28" t="s">
        <v>7777</v>
      </c>
      <c r="S3990" s="28" t="s">
        <v>1359</v>
      </c>
      <c r="T3990" s="28" t="s">
        <v>7778</v>
      </c>
      <c r="U3990" s="28" t="s">
        <v>7779</v>
      </c>
      <c r="V3990" s="28" t="s">
        <v>7780</v>
      </c>
      <c r="W3990" s="30">
        <v>45658</v>
      </c>
      <c r="X3990" s="30">
        <v>46022</v>
      </c>
      <c r="Y3990" s="28">
        <v>2025</v>
      </c>
      <c r="Z3990" s="28" t="s">
        <v>4224</v>
      </c>
      <c r="AA3990" s="28" t="s">
        <v>1607</v>
      </c>
      <c r="AB3990" s="28" t="s">
        <v>4225</v>
      </c>
      <c r="AC3990" s="28" t="s">
        <v>4226</v>
      </c>
      <c r="AD3990" s="48" t="s">
        <v>1609</v>
      </c>
    </row>
    <row r="3991" spans="1:30" x14ac:dyDescent="0.3">
      <c r="A3991" s="27" t="s">
        <v>7385</v>
      </c>
      <c r="B3991" s="28">
        <v>4</v>
      </c>
      <c r="C3991" s="28" t="s">
        <v>27</v>
      </c>
      <c r="D3991" t="s">
        <v>6355</v>
      </c>
      <c r="E3991" s="28" t="s">
        <v>6401</v>
      </c>
      <c r="F3991" s="28">
        <v>17</v>
      </c>
      <c r="G3991" s="28" t="s">
        <v>90</v>
      </c>
      <c r="H3991" s="28">
        <v>17</v>
      </c>
      <c r="I3991" s="28" t="s">
        <v>1392</v>
      </c>
      <c r="J3991" s="28">
        <v>803</v>
      </c>
      <c r="K3991" s="28" t="s">
        <v>1358</v>
      </c>
      <c r="L3991" s="41">
        <v>0.63</v>
      </c>
      <c r="M3991" s="44">
        <v>0.51249999999999996</v>
      </c>
      <c r="N3991" s="6">
        <v>0.8135</v>
      </c>
      <c r="O3991">
        <v>0</v>
      </c>
      <c r="P3991" s="29" t="s">
        <v>1132</v>
      </c>
      <c r="Q3991" s="28" t="s">
        <v>93</v>
      </c>
      <c r="R3991" s="28" t="s">
        <v>7781</v>
      </c>
      <c r="S3991" s="28" t="s">
        <v>1359</v>
      </c>
      <c r="T3991" s="28" t="s">
        <v>7782</v>
      </c>
      <c r="U3991" s="28" t="s">
        <v>7783</v>
      </c>
      <c r="V3991" s="28" t="s">
        <v>7784</v>
      </c>
      <c r="W3991" s="30">
        <v>45658</v>
      </c>
      <c r="X3991" s="30">
        <v>46022</v>
      </c>
      <c r="Y3991" s="28">
        <v>2025</v>
      </c>
      <c r="Z3991" s="28" t="s">
        <v>4227</v>
      </c>
      <c r="AA3991" s="28" t="s">
        <v>4196</v>
      </c>
      <c r="AB3991" s="28" t="s">
        <v>4228</v>
      </c>
      <c r="AC3991" s="28" t="s">
        <v>1610</v>
      </c>
      <c r="AD3991" s="48" t="s">
        <v>1610</v>
      </c>
    </row>
    <row r="3992" spans="1:30" x14ac:dyDescent="0.3">
      <c r="A3992" s="27" t="s">
        <v>7385</v>
      </c>
      <c r="B3992" s="28">
        <v>4</v>
      </c>
      <c r="C3992" s="28" t="s">
        <v>27</v>
      </c>
      <c r="D3992" t="s">
        <v>6355</v>
      </c>
      <c r="E3992" s="28" t="s">
        <v>6401</v>
      </c>
      <c r="F3992" s="28">
        <v>18</v>
      </c>
      <c r="G3992" s="28" t="s">
        <v>84</v>
      </c>
      <c r="H3992" s="28">
        <v>18</v>
      </c>
      <c r="I3992" s="28" t="s">
        <v>1392</v>
      </c>
      <c r="J3992" s="28">
        <v>803</v>
      </c>
      <c r="K3992" s="28" t="s">
        <v>1358</v>
      </c>
      <c r="L3992" s="41">
        <v>0.63</v>
      </c>
      <c r="M3992" s="44">
        <v>0.69710000000000005</v>
      </c>
      <c r="N3992" s="6">
        <v>1.1065</v>
      </c>
      <c r="O3992">
        <v>0</v>
      </c>
      <c r="P3992" s="29" t="s">
        <v>1132</v>
      </c>
      <c r="Q3992" s="28" t="s">
        <v>86</v>
      </c>
      <c r="R3992" s="28" t="s">
        <v>7785</v>
      </c>
      <c r="S3992" s="28" t="s">
        <v>1359</v>
      </c>
      <c r="T3992" s="28" t="s">
        <v>7786</v>
      </c>
      <c r="U3992" s="28" t="s">
        <v>7787</v>
      </c>
      <c r="V3992" s="28" t="s">
        <v>7788</v>
      </c>
      <c r="W3992" s="30">
        <v>45658</v>
      </c>
      <c r="X3992" s="30">
        <v>46022</v>
      </c>
      <c r="Y3992" s="28">
        <v>2025</v>
      </c>
      <c r="Z3992" s="28" t="s">
        <v>2347</v>
      </c>
      <c r="AA3992" s="28" t="s">
        <v>4100</v>
      </c>
      <c r="AB3992" s="28" t="s">
        <v>4101</v>
      </c>
      <c r="AC3992" s="28" t="s">
        <v>4230</v>
      </c>
      <c r="AD3992" s="48" t="s">
        <v>4231</v>
      </c>
    </row>
    <row r="3993" spans="1:30" x14ac:dyDescent="0.3">
      <c r="A3993" s="27" t="s">
        <v>7385</v>
      </c>
      <c r="B3993" s="28">
        <v>4</v>
      </c>
      <c r="C3993" s="28" t="s">
        <v>27</v>
      </c>
      <c r="D3993" t="s">
        <v>6355</v>
      </c>
      <c r="E3993" s="28" t="s">
        <v>6401</v>
      </c>
      <c r="F3993" s="28">
        <v>19</v>
      </c>
      <c r="G3993" s="28" t="s">
        <v>184</v>
      </c>
      <c r="H3993" s="28">
        <v>19</v>
      </c>
      <c r="I3993" s="28" t="s">
        <v>1392</v>
      </c>
      <c r="J3993" s="28">
        <v>803</v>
      </c>
      <c r="K3993" s="28" t="s">
        <v>1358</v>
      </c>
      <c r="L3993" s="41">
        <v>0.63</v>
      </c>
      <c r="M3993" s="44">
        <v>0.56469999999999998</v>
      </c>
      <c r="N3993" s="6">
        <v>0.89629999999999999</v>
      </c>
      <c r="O3993">
        <v>0</v>
      </c>
      <c r="P3993" s="29" t="s">
        <v>1132</v>
      </c>
      <c r="Q3993" s="28" t="s">
        <v>187</v>
      </c>
      <c r="R3993" s="28" t="s">
        <v>7789</v>
      </c>
      <c r="S3993" s="28" t="s">
        <v>1359</v>
      </c>
      <c r="T3993" s="28" t="s">
        <v>7790</v>
      </c>
      <c r="U3993" s="28" t="s">
        <v>7791</v>
      </c>
      <c r="V3993" s="28" t="s">
        <v>7792</v>
      </c>
      <c r="W3993" s="30">
        <v>45658</v>
      </c>
      <c r="X3993" s="30">
        <v>46022</v>
      </c>
      <c r="Y3993" s="28">
        <v>2025</v>
      </c>
      <c r="Z3993" s="28" t="s">
        <v>4103</v>
      </c>
      <c r="AA3993" s="28" t="s">
        <v>4104</v>
      </c>
      <c r="AB3993" s="28" t="s">
        <v>4232</v>
      </c>
      <c r="AC3993" s="28" t="s">
        <v>1617</v>
      </c>
      <c r="AD3993" s="48" t="s">
        <v>903</v>
      </c>
    </row>
    <row r="3994" spans="1:30" x14ac:dyDescent="0.3">
      <c r="A3994" s="27" t="s">
        <v>7385</v>
      </c>
      <c r="B3994" s="28">
        <v>4</v>
      </c>
      <c r="C3994" s="28" t="s">
        <v>27</v>
      </c>
      <c r="D3994" t="s">
        <v>6355</v>
      </c>
      <c r="E3994" s="28" t="s">
        <v>6401</v>
      </c>
      <c r="F3994" s="28">
        <v>20</v>
      </c>
      <c r="G3994" s="28" t="s">
        <v>376</v>
      </c>
      <c r="H3994" s="28">
        <v>20</v>
      </c>
      <c r="I3994" s="28" t="s">
        <v>1392</v>
      </c>
      <c r="J3994" s="28">
        <v>803</v>
      </c>
      <c r="K3994" s="28" t="s">
        <v>1358</v>
      </c>
      <c r="L3994" s="41">
        <v>0.63</v>
      </c>
      <c r="M3994" s="44">
        <v>0.75749999999999995</v>
      </c>
      <c r="N3994" s="6">
        <v>1.2023999999999999</v>
      </c>
      <c r="O3994">
        <v>0</v>
      </c>
      <c r="P3994" s="29" t="s">
        <v>1132</v>
      </c>
      <c r="Q3994" s="28" t="s">
        <v>381</v>
      </c>
      <c r="R3994" s="28" t="s">
        <v>7793</v>
      </c>
      <c r="S3994" s="28" t="s">
        <v>1359</v>
      </c>
      <c r="T3994" s="28" t="s">
        <v>7794</v>
      </c>
      <c r="U3994" s="28" t="s">
        <v>7795</v>
      </c>
      <c r="V3994" s="28" t="s">
        <v>7796</v>
      </c>
      <c r="W3994" s="30">
        <v>45658</v>
      </c>
      <c r="X3994" s="30">
        <v>46022</v>
      </c>
      <c r="Y3994" s="28">
        <v>2025</v>
      </c>
      <c r="Z3994" s="28" t="s">
        <v>4233</v>
      </c>
      <c r="AA3994" s="28" t="s">
        <v>4234</v>
      </c>
      <c r="AB3994" s="28" t="s">
        <v>4235</v>
      </c>
      <c r="AC3994" s="28" t="s">
        <v>1619</v>
      </c>
      <c r="AD3994" s="48" t="s">
        <v>1620</v>
      </c>
    </row>
    <row r="3995" spans="1:30" x14ac:dyDescent="0.3">
      <c r="A3995" s="27" t="s">
        <v>7385</v>
      </c>
      <c r="B3995" s="28">
        <v>4</v>
      </c>
      <c r="C3995" s="28" t="s">
        <v>27</v>
      </c>
      <c r="D3995" t="s">
        <v>6355</v>
      </c>
      <c r="E3995" s="28" t="s">
        <v>6401</v>
      </c>
      <c r="F3995" s="28">
        <v>23</v>
      </c>
      <c r="G3995" s="28" t="s">
        <v>268</v>
      </c>
      <c r="H3995" s="28">
        <v>23</v>
      </c>
      <c r="I3995" s="28" t="s">
        <v>1392</v>
      </c>
      <c r="J3995" s="28">
        <v>803</v>
      </c>
      <c r="K3995" s="28" t="s">
        <v>1358</v>
      </c>
      <c r="L3995" s="41">
        <v>0.63</v>
      </c>
      <c r="M3995" s="44">
        <v>0.71050000000000002</v>
      </c>
      <c r="N3995" s="6">
        <v>1.1277999999999999</v>
      </c>
      <c r="O3995">
        <v>0</v>
      </c>
      <c r="P3995" s="29" t="s">
        <v>1132</v>
      </c>
      <c r="Q3995" s="28" t="s">
        <v>272</v>
      </c>
      <c r="R3995" s="28" t="s">
        <v>7797</v>
      </c>
      <c r="S3995" s="28" t="s">
        <v>1359</v>
      </c>
      <c r="T3995" s="28" t="s">
        <v>7798</v>
      </c>
      <c r="U3995" s="28" t="s">
        <v>7799</v>
      </c>
      <c r="V3995" s="28" t="s">
        <v>7800</v>
      </c>
      <c r="W3995" s="30">
        <v>45658</v>
      </c>
      <c r="X3995" s="30">
        <v>46022</v>
      </c>
      <c r="Y3995" s="28">
        <v>2025</v>
      </c>
      <c r="Z3995" s="28" t="s">
        <v>4236</v>
      </c>
      <c r="AA3995" s="28" t="s">
        <v>1374</v>
      </c>
      <c r="AB3995" s="28" t="s">
        <v>4258</v>
      </c>
      <c r="AC3995" s="28" t="s">
        <v>4237</v>
      </c>
      <c r="AD3995" s="48" t="s">
        <v>4238</v>
      </c>
    </row>
    <row r="3996" spans="1:30" x14ac:dyDescent="0.3">
      <c r="A3996" s="27" t="s">
        <v>7385</v>
      </c>
      <c r="B3996" s="28">
        <v>4</v>
      </c>
      <c r="C3996" s="28" t="s">
        <v>27</v>
      </c>
      <c r="D3996" t="s">
        <v>6355</v>
      </c>
      <c r="E3996" s="28" t="s">
        <v>6401</v>
      </c>
      <c r="F3996" s="28">
        <v>25</v>
      </c>
      <c r="G3996" s="28" t="s">
        <v>104</v>
      </c>
      <c r="H3996" s="28">
        <v>25</v>
      </c>
      <c r="I3996" s="28" t="s">
        <v>1392</v>
      </c>
      <c r="J3996" s="28">
        <v>803</v>
      </c>
      <c r="K3996" s="28" t="s">
        <v>1358</v>
      </c>
      <c r="L3996" s="41">
        <v>0.63</v>
      </c>
      <c r="M3996" s="44">
        <v>0.61799999999999999</v>
      </c>
      <c r="N3996" s="6">
        <v>0.98099999999999998</v>
      </c>
      <c r="O3996">
        <v>0</v>
      </c>
      <c r="P3996" s="29" t="s">
        <v>1132</v>
      </c>
      <c r="Q3996" s="28" t="s">
        <v>107</v>
      </c>
      <c r="R3996" s="28" t="s">
        <v>7801</v>
      </c>
      <c r="S3996" s="28" t="s">
        <v>1359</v>
      </c>
      <c r="T3996" s="28" t="s">
        <v>7802</v>
      </c>
      <c r="U3996" s="28" t="s">
        <v>7803</v>
      </c>
      <c r="V3996" s="28" t="s">
        <v>7804</v>
      </c>
      <c r="W3996" s="30">
        <v>45658</v>
      </c>
      <c r="X3996" s="30">
        <v>46022</v>
      </c>
      <c r="Y3996" s="28">
        <v>2025</v>
      </c>
      <c r="Z3996" s="28" t="s">
        <v>4239</v>
      </c>
      <c r="AA3996" s="28" t="s">
        <v>4240</v>
      </c>
      <c r="AB3996" s="28" t="s">
        <v>4241</v>
      </c>
      <c r="AC3996" s="28" t="s">
        <v>4242</v>
      </c>
      <c r="AD3996" s="48" t="s">
        <v>4243</v>
      </c>
    </row>
    <row r="3997" spans="1:30" x14ac:dyDescent="0.3">
      <c r="A3997" s="27" t="s">
        <v>7385</v>
      </c>
      <c r="B3997" s="28">
        <v>4</v>
      </c>
      <c r="C3997" s="28" t="s">
        <v>27</v>
      </c>
      <c r="D3997" t="s">
        <v>6355</v>
      </c>
      <c r="E3997" s="28" t="s">
        <v>6401</v>
      </c>
      <c r="F3997" s="28">
        <v>27</v>
      </c>
      <c r="G3997" s="28" t="s">
        <v>274</v>
      </c>
      <c r="H3997" s="28">
        <v>27</v>
      </c>
      <c r="I3997" s="28" t="s">
        <v>1392</v>
      </c>
      <c r="J3997" s="28">
        <v>803</v>
      </c>
      <c r="K3997" s="28" t="s">
        <v>1358</v>
      </c>
      <c r="L3997" s="41">
        <v>0.63</v>
      </c>
      <c r="M3997" s="44">
        <v>0.74209999999999998</v>
      </c>
      <c r="N3997" s="6">
        <v>1.1778999999999999</v>
      </c>
      <c r="O3997">
        <v>0</v>
      </c>
      <c r="P3997" s="29" t="s">
        <v>1132</v>
      </c>
      <c r="Q3997" s="28" t="s">
        <v>276</v>
      </c>
      <c r="R3997" s="28" t="s">
        <v>7805</v>
      </c>
      <c r="S3997" s="28" t="s">
        <v>1359</v>
      </c>
      <c r="T3997" s="28" t="s">
        <v>7806</v>
      </c>
      <c r="U3997" s="28" t="s">
        <v>7807</v>
      </c>
      <c r="V3997" s="28" t="s">
        <v>7808</v>
      </c>
      <c r="W3997" s="30">
        <v>45658</v>
      </c>
      <c r="X3997" s="30">
        <v>46022</v>
      </c>
      <c r="Y3997" s="28">
        <v>2025</v>
      </c>
      <c r="Z3997" s="28" t="s">
        <v>4118</v>
      </c>
      <c r="AA3997" s="28" t="s">
        <v>4261</v>
      </c>
      <c r="AB3997" s="28" t="s">
        <v>4260</v>
      </c>
      <c r="AC3997" s="28" t="s">
        <v>1622</v>
      </c>
      <c r="AD3997" s="48" t="s">
        <v>4245</v>
      </c>
    </row>
    <row r="3998" spans="1:30" x14ac:dyDescent="0.3">
      <c r="A3998" s="27" t="s">
        <v>7385</v>
      </c>
      <c r="B3998" s="28">
        <v>4</v>
      </c>
      <c r="C3998" s="28" t="s">
        <v>27</v>
      </c>
      <c r="D3998" t="s">
        <v>6355</v>
      </c>
      <c r="E3998" s="28" t="s">
        <v>6401</v>
      </c>
      <c r="F3998" s="28">
        <v>41</v>
      </c>
      <c r="G3998" s="28" t="s">
        <v>124</v>
      </c>
      <c r="H3998" s="28">
        <v>41</v>
      </c>
      <c r="I3998" s="28" t="s">
        <v>1392</v>
      </c>
      <c r="J3998" s="28">
        <v>803</v>
      </c>
      <c r="K3998" s="28" t="s">
        <v>1358</v>
      </c>
      <c r="L3998" s="41">
        <v>0.63</v>
      </c>
      <c r="M3998" s="44">
        <v>0.52929999999999999</v>
      </c>
      <c r="N3998" s="6">
        <v>0.84019999999999995</v>
      </c>
      <c r="O3998">
        <v>0</v>
      </c>
      <c r="P3998" s="29" t="s">
        <v>1132</v>
      </c>
      <c r="Q3998" s="28" t="s">
        <v>129</v>
      </c>
      <c r="R3998" s="28" t="s">
        <v>7809</v>
      </c>
      <c r="S3998" s="28" t="s">
        <v>1359</v>
      </c>
      <c r="T3998" s="28" t="s">
        <v>7810</v>
      </c>
      <c r="U3998" s="28" t="s">
        <v>7811</v>
      </c>
      <c r="V3998" s="28" t="s">
        <v>7812</v>
      </c>
      <c r="W3998" s="30">
        <v>45658</v>
      </c>
      <c r="X3998" s="30">
        <v>46022</v>
      </c>
      <c r="Y3998" s="28">
        <v>2025</v>
      </c>
      <c r="Z3998" s="28" t="s">
        <v>4246</v>
      </c>
      <c r="AA3998" s="28" t="s">
        <v>4246</v>
      </c>
      <c r="AB3998" s="28" t="s">
        <v>4247</v>
      </c>
      <c r="AC3998" s="28" t="s">
        <v>4248</v>
      </c>
      <c r="AD3998" s="48" t="s">
        <v>4249</v>
      </c>
    </row>
    <row r="3999" spans="1:30" x14ac:dyDescent="0.3">
      <c r="A3999" s="27" t="s">
        <v>7385</v>
      </c>
      <c r="B3999" s="28">
        <v>4</v>
      </c>
      <c r="C3999" s="28" t="s">
        <v>27</v>
      </c>
      <c r="D3999" t="s">
        <v>6355</v>
      </c>
      <c r="E3999" s="28" t="s">
        <v>6401</v>
      </c>
      <c r="F3999" s="28">
        <v>44</v>
      </c>
      <c r="G3999" s="28" t="s">
        <v>64</v>
      </c>
      <c r="H3999" s="28">
        <v>44</v>
      </c>
      <c r="I3999" s="28" t="s">
        <v>1392</v>
      </c>
      <c r="J3999" s="28">
        <v>803</v>
      </c>
      <c r="K3999" s="28" t="s">
        <v>1358</v>
      </c>
      <c r="L3999" s="41">
        <v>0.63</v>
      </c>
      <c r="M3999" s="44">
        <v>0.71350000000000002</v>
      </c>
      <c r="N3999" s="6">
        <v>1.1325000000000001</v>
      </c>
      <c r="O3999">
        <v>0</v>
      </c>
      <c r="P3999" s="29" t="s">
        <v>1132</v>
      </c>
      <c r="Q3999" s="28" t="s">
        <v>67</v>
      </c>
      <c r="R3999" s="28" t="s">
        <v>7813</v>
      </c>
      <c r="S3999" s="28" t="s">
        <v>1359</v>
      </c>
      <c r="T3999" s="28" t="s">
        <v>7814</v>
      </c>
      <c r="U3999" s="28" t="s">
        <v>7815</v>
      </c>
      <c r="V3999" s="28" t="s">
        <v>7816</v>
      </c>
      <c r="W3999" s="30">
        <v>45658</v>
      </c>
      <c r="X3999" s="30">
        <v>46022</v>
      </c>
      <c r="Y3999" s="28">
        <v>2025</v>
      </c>
      <c r="Z3999" s="28" t="s">
        <v>4250</v>
      </c>
      <c r="AA3999" s="28" t="s">
        <v>4251</v>
      </c>
      <c r="AB3999" s="28" t="s">
        <v>4252</v>
      </c>
      <c r="AC3999" s="28" t="s">
        <v>4253</v>
      </c>
      <c r="AD3999" s="48" t="s">
        <v>4254</v>
      </c>
    </row>
    <row r="4000" spans="1:30" x14ac:dyDescent="0.3">
      <c r="A4000" s="27" t="s">
        <v>7385</v>
      </c>
      <c r="B4000" s="28">
        <v>4</v>
      </c>
      <c r="C4000" s="28" t="s">
        <v>27</v>
      </c>
      <c r="D4000" t="s">
        <v>6355</v>
      </c>
      <c r="E4000" s="28" t="s">
        <v>6401</v>
      </c>
      <c r="F4000" s="28">
        <v>47</v>
      </c>
      <c r="G4000" s="28" t="s">
        <v>55</v>
      </c>
      <c r="H4000" s="28">
        <v>47</v>
      </c>
      <c r="I4000" s="28" t="s">
        <v>1392</v>
      </c>
      <c r="J4000" s="28">
        <v>803</v>
      </c>
      <c r="K4000" s="28" t="s">
        <v>1358</v>
      </c>
      <c r="L4000" s="41">
        <v>0.63</v>
      </c>
      <c r="M4000" s="44">
        <v>0.53190000000000004</v>
      </c>
      <c r="N4000" s="6">
        <v>0.84430000000000005</v>
      </c>
      <c r="O4000">
        <v>0</v>
      </c>
      <c r="P4000" s="29" t="s">
        <v>1132</v>
      </c>
      <c r="Q4000" s="28" t="s">
        <v>58</v>
      </c>
      <c r="R4000" s="28" t="s">
        <v>7817</v>
      </c>
      <c r="S4000" s="28" t="s">
        <v>1359</v>
      </c>
      <c r="T4000" s="28" t="s">
        <v>7818</v>
      </c>
      <c r="U4000" s="28" t="s">
        <v>7819</v>
      </c>
      <c r="V4000" s="28" t="s">
        <v>7820</v>
      </c>
      <c r="W4000" s="30">
        <v>45658</v>
      </c>
      <c r="X4000" s="30">
        <v>46022</v>
      </c>
      <c r="Y4000" s="28">
        <v>2025</v>
      </c>
      <c r="Z4000" s="28" t="s">
        <v>4255</v>
      </c>
      <c r="AA4000" s="28" t="s">
        <v>1623</v>
      </c>
      <c r="AB4000" s="28" t="s">
        <v>1624</v>
      </c>
      <c r="AC4000" s="28" t="s">
        <v>1625</v>
      </c>
      <c r="AD4000" s="48" t="s">
        <v>1626</v>
      </c>
    </row>
    <row r="4001" spans="1:30" x14ac:dyDescent="0.3">
      <c r="A4001" s="27" t="s">
        <v>7385</v>
      </c>
      <c r="B4001" s="28">
        <v>4</v>
      </c>
      <c r="C4001" s="28" t="s">
        <v>27</v>
      </c>
      <c r="D4001" t="s">
        <v>6355</v>
      </c>
      <c r="E4001" s="28" t="s">
        <v>6401</v>
      </c>
      <c r="F4001" s="28">
        <v>50</v>
      </c>
      <c r="G4001" s="28" t="s">
        <v>416</v>
      </c>
      <c r="H4001" s="28">
        <v>50</v>
      </c>
      <c r="I4001" s="28" t="s">
        <v>1392</v>
      </c>
      <c r="J4001" s="28">
        <v>284</v>
      </c>
      <c r="K4001" s="28" t="s">
        <v>1347</v>
      </c>
      <c r="L4001" s="41">
        <v>29813</v>
      </c>
      <c r="M4001" s="44">
        <v>25458</v>
      </c>
      <c r="N4001" s="6">
        <v>0.85389999999999999</v>
      </c>
      <c r="O4001">
        <v>0</v>
      </c>
      <c r="P4001" s="29" t="s">
        <v>1132</v>
      </c>
      <c r="Q4001" s="28" t="s">
        <v>418</v>
      </c>
      <c r="R4001" s="28" t="s">
        <v>7821</v>
      </c>
      <c r="S4001" s="28" t="s">
        <v>1348</v>
      </c>
      <c r="T4001" s="28" t="s">
        <v>7822</v>
      </c>
      <c r="U4001" s="28" t="s">
        <v>7823</v>
      </c>
      <c r="V4001" s="28" t="s">
        <v>7824</v>
      </c>
      <c r="W4001" s="30">
        <v>45658</v>
      </c>
      <c r="X4001" s="30">
        <v>46022</v>
      </c>
      <c r="Y4001" s="28">
        <v>2025</v>
      </c>
      <c r="Z4001" s="28" t="s">
        <v>4266</v>
      </c>
      <c r="AA4001" s="28" t="s">
        <v>4267</v>
      </c>
      <c r="AB4001" s="28" t="s">
        <v>4268</v>
      </c>
      <c r="AC4001" s="28" t="s">
        <v>4269</v>
      </c>
      <c r="AD4001" s="48" t="s">
        <v>1343</v>
      </c>
    </row>
    <row r="4002" spans="1:30" x14ac:dyDescent="0.3">
      <c r="A4002" s="27" t="s">
        <v>7385</v>
      </c>
      <c r="B4002" s="28">
        <v>4</v>
      </c>
      <c r="C4002" s="28" t="s">
        <v>27</v>
      </c>
      <c r="D4002" t="s">
        <v>6355</v>
      </c>
      <c r="E4002" s="28" t="s">
        <v>6401</v>
      </c>
      <c r="F4002" s="28">
        <v>50</v>
      </c>
      <c r="G4002" s="28" t="s">
        <v>416</v>
      </c>
      <c r="H4002" s="28">
        <v>50</v>
      </c>
      <c r="I4002" s="28" t="s">
        <v>1392</v>
      </c>
      <c r="J4002" s="28">
        <v>801</v>
      </c>
      <c r="K4002" s="28" t="s">
        <v>1354</v>
      </c>
      <c r="L4002" s="41">
        <v>5853</v>
      </c>
      <c r="M4002" s="44">
        <v>4953</v>
      </c>
      <c r="N4002" s="6">
        <v>0.84619999999999995</v>
      </c>
      <c r="O4002">
        <v>0</v>
      </c>
      <c r="P4002" s="29" t="s">
        <v>1132</v>
      </c>
      <c r="Q4002" s="28" t="s">
        <v>418</v>
      </c>
      <c r="R4002" s="28" t="s">
        <v>7821</v>
      </c>
      <c r="S4002" s="28" t="s">
        <v>1355</v>
      </c>
      <c r="T4002" s="28" t="s">
        <v>7822</v>
      </c>
      <c r="U4002" s="28" t="s">
        <v>7823</v>
      </c>
      <c r="V4002" s="28" t="s">
        <v>7824</v>
      </c>
      <c r="W4002" s="30">
        <v>45658</v>
      </c>
      <c r="X4002" s="30">
        <v>46022</v>
      </c>
      <c r="Y4002" s="28">
        <v>2025</v>
      </c>
      <c r="Z4002" s="28" t="s">
        <v>4266</v>
      </c>
      <c r="AA4002" s="28" t="s">
        <v>4267</v>
      </c>
      <c r="AB4002" s="28" t="s">
        <v>4268</v>
      </c>
      <c r="AC4002" s="28" t="s">
        <v>4269</v>
      </c>
      <c r="AD4002" s="48" t="s">
        <v>1343</v>
      </c>
    </row>
    <row r="4003" spans="1:30" x14ac:dyDescent="0.3">
      <c r="A4003" s="27" t="s">
        <v>7385</v>
      </c>
      <c r="B4003" s="28">
        <v>4</v>
      </c>
      <c r="C4003" s="28" t="s">
        <v>27</v>
      </c>
      <c r="D4003" t="s">
        <v>6355</v>
      </c>
      <c r="E4003" s="28" t="s">
        <v>6401</v>
      </c>
      <c r="F4003" s="28">
        <v>50</v>
      </c>
      <c r="G4003" s="28" t="s">
        <v>416</v>
      </c>
      <c r="H4003" s="28">
        <v>50</v>
      </c>
      <c r="I4003" s="28" t="s">
        <v>1392</v>
      </c>
      <c r="J4003" s="28">
        <v>802</v>
      </c>
      <c r="K4003" s="28" t="s">
        <v>1356</v>
      </c>
      <c r="L4003" s="41">
        <v>5658</v>
      </c>
      <c r="M4003" s="44">
        <v>6624</v>
      </c>
      <c r="N4003" s="6">
        <v>1.1707000000000001</v>
      </c>
      <c r="O4003">
        <v>0</v>
      </c>
      <c r="P4003" s="29" t="s">
        <v>1132</v>
      </c>
      <c r="Q4003" s="28" t="s">
        <v>418</v>
      </c>
      <c r="R4003" s="28" t="s">
        <v>7821</v>
      </c>
      <c r="S4003" s="28" t="s">
        <v>1357</v>
      </c>
      <c r="T4003" s="28" t="s">
        <v>7822</v>
      </c>
      <c r="U4003" s="28" t="s">
        <v>7823</v>
      </c>
      <c r="V4003" s="28" t="s">
        <v>7824</v>
      </c>
      <c r="W4003" s="30">
        <v>45658</v>
      </c>
      <c r="X4003" s="30">
        <v>46022</v>
      </c>
      <c r="Y4003" s="28">
        <v>2025</v>
      </c>
      <c r="Z4003" s="28" t="s">
        <v>4266</v>
      </c>
      <c r="AA4003" s="28" t="s">
        <v>4267</v>
      </c>
      <c r="AB4003" s="28" t="s">
        <v>4268</v>
      </c>
      <c r="AC4003" s="28" t="s">
        <v>4269</v>
      </c>
      <c r="AD4003" s="48" t="s">
        <v>1343</v>
      </c>
    </row>
    <row r="4004" spans="1:30" x14ac:dyDescent="0.3">
      <c r="A4004" s="27" t="s">
        <v>7385</v>
      </c>
      <c r="B4004" s="28">
        <v>4</v>
      </c>
      <c r="C4004" s="28" t="s">
        <v>27</v>
      </c>
      <c r="D4004" t="s">
        <v>6355</v>
      </c>
      <c r="E4004" s="28" t="s">
        <v>6401</v>
      </c>
      <c r="F4004" s="28">
        <v>50</v>
      </c>
      <c r="G4004" s="28" t="s">
        <v>416</v>
      </c>
      <c r="H4004" s="28">
        <v>50</v>
      </c>
      <c r="I4004" s="28" t="s">
        <v>1392</v>
      </c>
      <c r="J4004" s="28">
        <v>800</v>
      </c>
      <c r="K4004" s="28" t="s">
        <v>1352</v>
      </c>
      <c r="L4004" s="41">
        <v>11511</v>
      </c>
      <c r="M4004" s="44">
        <v>11577</v>
      </c>
      <c r="N4004" s="6">
        <v>1.0057</v>
      </c>
      <c r="O4004">
        <v>0</v>
      </c>
      <c r="P4004" s="29" t="s">
        <v>1132</v>
      </c>
      <c r="Q4004" s="28" t="s">
        <v>418</v>
      </c>
      <c r="R4004" s="28" t="s">
        <v>7821</v>
      </c>
      <c r="S4004" s="28" t="s">
        <v>1353</v>
      </c>
      <c r="T4004" s="28" t="s">
        <v>7822</v>
      </c>
      <c r="U4004" s="28" t="s">
        <v>7823</v>
      </c>
      <c r="V4004" s="28" t="s">
        <v>7824</v>
      </c>
      <c r="W4004" s="30">
        <v>45658</v>
      </c>
      <c r="X4004" s="30">
        <v>46022</v>
      </c>
      <c r="Y4004" s="28">
        <v>2025</v>
      </c>
      <c r="Z4004" s="28" t="s">
        <v>4266</v>
      </c>
      <c r="AA4004" s="28" t="s">
        <v>4267</v>
      </c>
      <c r="AB4004" s="28" t="s">
        <v>4268</v>
      </c>
      <c r="AC4004" s="28" t="s">
        <v>4269</v>
      </c>
      <c r="AD4004" s="48" t="s">
        <v>1343</v>
      </c>
    </row>
    <row r="4005" spans="1:30" x14ac:dyDescent="0.3">
      <c r="A4005" s="27" t="s">
        <v>7385</v>
      </c>
      <c r="B4005" s="28">
        <v>4</v>
      </c>
      <c r="C4005" s="28" t="s">
        <v>27</v>
      </c>
      <c r="D4005" t="s">
        <v>6355</v>
      </c>
      <c r="E4005" s="28" t="s">
        <v>6401</v>
      </c>
      <c r="F4005" s="28">
        <v>50</v>
      </c>
      <c r="G4005" s="28" t="s">
        <v>416</v>
      </c>
      <c r="H4005" s="28">
        <v>50</v>
      </c>
      <c r="I4005" s="28" t="s">
        <v>1392</v>
      </c>
      <c r="J4005" s="28">
        <v>803</v>
      </c>
      <c r="K4005" s="28" t="s">
        <v>1358</v>
      </c>
      <c r="L4005" s="41">
        <v>0.63</v>
      </c>
      <c r="M4005" s="44">
        <v>0.40239999999999998</v>
      </c>
      <c r="N4005" s="6">
        <v>0.63870000000000005</v>
      </c>
      <c r="O4005">
        <v>0</v>
      </c>
      <c r="P4005" s="29" t="s">
        <v>1132</v>
      </c>
      <c r="Q4005" s="28" t="s">
        <v>418</v>
      </c>
      <c r="R4005" s="28" t="s">
        <v>7821</v>
      </c>
      <c r="S4005" s="28" t="s">
        <v>1359</v>
      </c>
      <c r="T4005" s="28" t="s">
        <v>7822</v>
      </c>
      <c r="U4005" s="28" t="s">
        <v>7823</v>
      </c>
      <c r="V4005" s="28" t="s">
        <v>7824</v>
      </c>
      <c r="W4005" s="30">
        <v>45658</v>
      </c>
      <c r="X4005" s="30">
        <v>46022</v>
      </c>
      <c r="Y4005" s="28">
        <v>2025</v>
      </c>
      <c r="Z4005" s="28" t="s">
        <v>4266</v>
      </c>
      <c r="AA4005" s="28" t="s">
        <v>4267</v>
      </c>
      <c r="AB4005" s="28" t="s">
        <v>4268</v>
      </c>
      <c r="AC4005" s="28" t="s">
        <v>4269</v>
      </c>
      <c r="AD4005" s="48" t="s">
        <v>1343</v>
      </c>
    </row>
    <row r="4006" spans="1:30" x14ac:dyDescent="0.3">
      <c r="A4006" s="27" t="s">
        <v>7385</v>
      </c>
      <c r="B4006" s="28">
        <v>4</v>
      </c>
      <c r="C4006" s="28" t="s">
        <v>27</v>
      </c>
      <c r="D4006" t="s">
        <v>6355</v>
      </c>
      <c r="E4006" s="28" t="s">
        <v>6401</v>
      </c>
      <c r="F4006" s="28">
        <v>52</v>
      </c>
      <c r="G4006" s="28" t="s">
        <v>191</v>
      </c>
      <c r="H4006" s="28">
        <v>52</v>
      </c>
      <c r="I4006" s="28" t="s">
        <v>1392</v>
      </c>
      <c r="J4006" s="28">
        <v>284</v>
      </c>
      <c r="K4006" s="28" t="s">
        <v>1347</v>
      </c>
      <c r="L4006" s="41">
        <v>35700</v>
      </c>
      <c r="M4006" s="44">
        <v>28749</v>
      </c>
      <c r="N4006" s="6">
        <v>0.80530000000000002</v>
      </c>
      <c r="O4006">
        <v>0</v>
      </c>
      <c r="P4006" s="29" t="s">
        <v>1132</v>
      </c>
      <c r="Q4006" s="28" t="s">
        <v>193</v>
      </c>
      <c r="R4006" s="28" t="s">
        <v>7825</v>
      </c>
      <c r="S4006" s="28" t="s">
        <v>1348</v>
      </c>
      <c r="T4006" s="28" t="s">
        <v>7826</v>
      </c>
      <c r="U4006" s="28" t="s">
        <v>7827</v>
      </c>
      <c r="V4006" s="28" t="s">
        <v>7828</v>
      </c>
      <c r="W4006" s="30">
        <v>45658</v>
      </c>
      <c r="X4006" s="30">
        <v>46022</v>
      </c>
      <c r="Y4006" s="28">
        <v>2025</v>
      </c>
      <c r="Z4006" s="28" t="s">
        <v>4270</v>
      </c>
      <c r="AA4006" s="28" t="s">
        <v>4271</v>
      </c>
      <c r="AB4006" s="28" t="s">
        <v>4272</v>
      </c>
      <c r="AC4006" s="28" t="s">
        <v>4273</v>
      </c>
      <c r="AD4006" s="48" t="s">
        <v>4274</v>
      </c>
    </row>
    <row r="4007" spans="1:30" x14ac:dyDescent="0.3">
      <c r="A4007" s="27" t="s">
        <v>7385</v>
      </c>
      <c r="B4007" s="28">
        <v>4</v>
      </c>
      <c r="C4007" s="28" t="s">
        <v>27</v>
      </c>
      <c r="D4007" t="s">
        <v>6355</v>
      </c>
      <c r="E4007" s="28" t="s">
        <v>6401</v>
      </c>
      <c r="F4007" s="28">
        <v>52</v>
      </c>
      <c r="G4007" s="28" t="s">
        <v>191</v>
      </c>
      <c r="H4007" s="28">
        <v>52</v>
      </c>
      <c r="I4007" s="28" t="s">
        <v>1392</v>
      </c>
      <c r="J4007" s="28">
        <v>801</v>
      </c>
      <c r="K4007" s="28" t="s">
        <v>1354</v>
      </c>
      <c r="L4007" s="41">
        <v>4274</v>
      </c>
      <c r="M4007" s="44">
        <v>3569</v>
      </c>
      <c r="N4007" s="6">
        <v>0.83499999999999996</v>
      </c>
      <c r="O4007">
        <v>0</v>
      </c>
      <c r="P4007" s="29" t="s">
        <v>1132</v>
      </c>
      <c r="Q4007" s="28" t="s">
        <v>193</v>
      </c>
      <c r="R4007" s="28" t="s">
        <v>7825</v>
      </c>
      <c r="S4007" s="28" t="s">
        <v>1355</v>
      </c>
      <c r="T4007" s="28" t="s">
        <v>7826</v>
      </c>
      <c r="U4007" s="28" t="s">
        <v>7827</v>
      </c>
      <c r="V4007" s="28" t="s">
        <v>7828</v>
      </c>
      <c r="W4007" s="30">
        <v>45658</v>
      </c>
      <c r="X4007" s="30">
        <v>46022</v>
      </c>
      <c r="Y4007" s="28">
        <v>2025</v>
      </c>
      <c r="Z4007" s="28" t="s">
        <v>4270</v>
      </c>
      <c r="AA4007" s="28" t="s">
        <v>4271</v>
      </c>
      <c r="AB4007" s="28" t="s">
        <v>4272</v>
      </c>
      <c r="AC4007" s="28" t="s">
        <v>4273</v>
      </c>
      <c r="AD4007" s="48" t="s">
        <v>4274</v>
      </c>
    </row>
    <row r="4008" spans="1:30" x14ac:dyDescent="0.3">
      <c r="A4008" s="27" t="s">
        <v>7385</v>
      </c>
      <c r="B4008" s="28">
        <v>4</v>
      </c>
      <c r="C4008" s="28" t="s">
        <v>27</v>
      </c>
      <c r="D4008" t="s">
        <v>6355</v>
      </c>
      <c r="E4008" s="28" t="s">
        <v>6401</v>
      </c>
      <c r="F4008" s="28">
        <v>52</v>
      </c>
      <c r="G4008" s="28" t="s">
        <v>191</v>
      </c>
      <c r="H4008" s="28">
        <v>52</v>
      </c>
      <c r="I4008" s="28" t="s">
        <v>1392</v>
      </c>
      <c r="J4008" s="28">
        <v>802</v>
      </c>
      <c r="K4008" s="28" t="s">
        <v>1356</v>
      </c>
      <c r="L4008" s="41">
        <v>4112</v>
      </c>
      <c r="M4008" s="44">
        <v>3785</v>
      </c>
      <c r="N4008" s="6">
        <v>0.92049999999999998</v>
      </c>
      <c r="O4008">
        <v>0</v>
      </c>
      <c r="P4008" s="29" t="s">
        <v>1132</v>
      </c>
      <c r="Q4008" s="28" t="s">
        <v>193</v>
      </c>
      <c r="R4008" s="28" t="s">
        <v>7825</v>
      </c>
      <c r="S4008" s="28" t="s">
        <v>1357</v>
      </c>
      <c r="T4008" s="28" t="s">
        <v>7826</v>
      </c>
      <c r="U4008" s="28" t="s">
        <v>7827</v>
      </c>
      <c r="V4008" s="28" t="s">
        <v>7828</v>
      </c>
      <c r="W4008" s="30">
        <v>45658</v>
      </c>
      <c r="X4008" s="30">
        <v>46022</v>
      </c>
      <c r="Y4008" s="28">
        <v>2025</v>
      </c>
      <c r="Z4008" s="28" t="s">
        <v>4270</v>
      </c>
      <c r="AA4008" s="28" t="s">
        <v>4271</v>
      </c>
      <c r="AB4008" s="28" t="s">
        <v>4272</v>
      </c>
      <c r="AC4008" s="28" t="s">
        <v>4273</v>
      </c>
      <c r="AD4008" s="48" t="s">
        <v>4274</v>
      </c>
    </row>
    <row r="4009" spans="1:30" x14ac:dyDescent="0.3">
      <c r="A4009" s="27" t="s">
        <v>7385</v>
      </c>
      <c r="B4009" s="28">
        <v>4</v>
      </c>
      <c r="C4009" s="28" t="s">
        <v>27</v>
      </c>
      <c r="D4009" t="s">
        <v>6355</v>
      </c>
      <c r="E4009" s="28" t="s">
        <v>6401</v>
      </c>
      <c r="F4009" s="28">
        <v>52</v>
      </c>
      <c r="G4009" s="28" t="s">
        <v>191</v>
      </c>
      <c r="H4009" s="28">
        <v>52</v>
      </c>
      <c r="I4009" s="28" t="s">
        <v>1392</v>
      </c>
      <c r="J4009" s="28">
        <v>800</v>
      </c>
      <c r="K4009" s="28" t="s">
        <v>1352</v>
      </c>
      <c r="L4009" s="41">
        <v>8386</v>
      </c>
      <c r="M4009" s="44">
        <v>7354</v>
      </c>
      <c r="N4009" s="6">
        <v>0.87690000000000001</v>
      </c>
      <c r="O4009">
        <v>0</v>
      </c>
      <c r="P4009" s="29" t="s">
        <v>1132</v>
      </c>
      <c r="Q4009" s="28" t="s">
        <v>193</v>
      </c>
      <c r="R4009" s="28" t="s">
        <v>7825</v>
      </c>
      <c r="S4009" s="28" t="s">
        <v>1353</v>
      </c>
      <c r="T4009" s="28" t="s">
        <v>7826</v>
      </c>
      <c r="U4009" s="28" t="s">
        <v>7827</v>
      </c>
      <c r="V4009" s="28" t="s">
        <v>7828</v>
      </c>
      <c r="W4009" s="30">
        <v>45658</v>
      </c>
      <c r="X4009" s="30">
        <v>46022</v>
      </c>
      <c r="Y4009" s="28">
        <v>2025</v>
      </c>
      <c r="Z4009" s="28" t="s">
        <v>4270</v>
      </c>
      <c r="AA4009" s="28" t="s">
        <v>4271</v>
      </c>
      <c r="AB4009" s="28" t="s">
        <v>4272</v>
      </c>
      <c r="AC4009" s="28" t="s">
        <v>4273</v>
      </c>
      <c r="AD4009" s="48" t="s">
        <v>4274</v>
      </c>
    </row>
    <row r="4010" spans="1:30" x14ac:dyDescent="0.3">
      <c r="A4010" s="27" t="s">
        <v>7385</v>
      </c>
      <c r="B4010" s="28">
        <v>4</v>
      </c>
      <c r="C4010" s="28" t="s">
        <v>27</v>
      </c>
      <c r="D4010" t="s">
        <v>6355</v>
      </c>
      <c r="E4010" s="28" t="s">
        <v>6401</v>
      </c>
      <c r="F4010" s="28">
        <v>52</v>
      </c>
      <c r="G4010" s="28" t="s">
        <v>191</v>
      </c>
      <c r="H4010" s="28">
        <v>52</v>
      </c>
      <c r="I4010" s="28" t="s">
        <v>1392</v>
      </c>
      <c r="J4010" s="28">
        <v>803</v>
      </c>
      <c r="K4010" s="28" t="s">
        <v>1358</v>
      </c>
      <c r="L4010" s="41">
        <v>0.63</v>
      </c>
      <c r="M4010" s="44">
        <v>0.55910000000000004</v>
      </c>
      <c r="N4010" s="6">
        <v>0.88749999999999996</v>
      </c>
      <c r="O4010">
        <v>0</v>
      </c>
      <c r="P4010" s="29" t="s">
        <v>1132</v>
      </c>
      <c r="Q4010" s="28" t="s">
        <v>193</v>
      </c>
      <c r="R4010" s="28" t="s">
        <v>7825</v>
      </c>
      <c r="S4010" s="28" t="s">
        <v>1359</v>
      </c>
      <c r="T4010" s="28" t="s">
        <v>7826</v>
      </c>
      <c r="U4010" s="28" t="s">
        <v>7827</v>
      </c>
      <c r="V4010" s="28" t="s">
        <v>7828</v>
      </c>
      <c r="W4010" s="30">
        <v>45658</v>
      </c>
      <c r="X4010" s="30">
        <v>46022</v>
      </c>
      <c r="Y4010" s="28">
        <v>2025</v>
      </c>
      <c r="Z4010" s="28" t="s">
        <v>4270</v>
      </c>
      <c r="AA4010" s="28" t="s">
        <v>4271</v>
      </c>
      <c r="AB4010" s="28" t="s">
        <v>4272</v>
      </c>
      <c r="AC4010" s="28" t="s">
        <v>4273</v>
      </c>
      <c r="AD4010" s="48" t="s">
        <v>4274</v>
      </c>
    </row>
    <row r="4011" spans="1:30" x14ac:dyDescent="0.3">
      <c r="A4011" s="27" t="s">
        <v>7385</v>
      </c>
      <c r="B4011" s="28">
        <v>4</v>
      </c>
      <c r="C4011" s="28" t="s">
        <v>27</v>
      </c>
      <c r="D4011" t="s">
        <v>6355</v>
      </c>
      <c r="E4011" s="28" t="s">
        <v>6401</v>
      </c>
      <c r="F4011" s="28">
        <v>54</v>
      </c>
      <c r="G4011" s="28" t="s">
        <v>134</v>
      </c>
      <c r="H4011" s="28">
        <v>54</v>
      </c>
      <c r="I4011" s="28" t="s">
        <v>1392</v>
      </c>
      <c r="J4011" s="28">
        <v>284</v>
      </c>
      <c r="K4011" s="28" t="s">
        <v>1347</v>
      </c>
      <c r="L4011" s="41">
        <v>37022</v>
      </c>
      <c r="M4011" s="44">
        <v>34023</v>
      </c>
      <c r="N4011" s="6">
        <v>0.91900000000000004</v>
      </c>
      <c r="O4011">
        <v>0</v>
      </c>
      <c r="P4011" s="29" t="s">
        <v>1132</v>
      </c>
      <c r="Q4011" s="28" t="s">
        <v>136</v>
      </c>
      <c r="R4011" s="28" t="s">
        <v>7829</v>
      </c>
      <c r="S4011" s="28" t="s">
        <v>1348</v>
      </c>
      <c r="T4011" s="28" t="s">
        <v>7830</v>
      </c>
      <c r="U4011" s="28" t="s">
        <v>7831</v>
      </c>
      <c r="V4011" s="28" t="s">
        <v>7832</v>
      </c>
      <c r="W4011" s="30">
        <v>45658</v>
      </c>
      <c r="X4011" s="30">
        <v>46022</v>
      </c>
      <c r="Y4011" s="28">
        <v>2025</v>
      </c>
      <c r="Z4011" s="28" t="s">
        <v>4250</v>
      </c>
      <c r="AA4011" s="28" t="s">
        <v>4275</v>
      </c>
      <c r="AB4011" s="28" t="s">
        <v>4276</v>
      </c>
      <c r="AC4011" s="28" t="s">
        <v>4277</v>
      </c>
      <c r="AD4011" s="48" t="s">
        <v>4278</v>
      </c>
    </row>
    <row r="4012" spans="1:30" x14ac:dyDescent="0.3">
      <c r="A4012" s="27" t="s">
        <v>7385</v>
      </c>
      <c r="B4012" s="28">
        <v>4</v>
      </c>
      <c r="C4012" s="28" t="s">
        <v>27</v>
      </c>
      <c r="D4012" t="s">
        <v>6355</v>
      </c>
      <c r="E4012" s="28" t="s">
        <v>6401</v>
      </c>
      <c r="F4012" s="28">
        <v>54</v>
      </c>
      <c r="G4012" s="28" t="s">
        <v>134</v>
      </c>
      <c r="H4012" s="28">
        <v>54</v>
      </c>
      <c r="I4012" s="28" t="s">
        <v>1392</v>
      </c>
      <c r="J4012" s="28">
        <v>801</v>
      </c>
      <c r="K4012" s="28" t="s">
        <v>1354</v>
      </c>
      <c r="L4012" s="41">
        <v>6284</v>
      </c>
      <c r="M4012" s="44">
        <v>5242</v>
      </c>
      <c r="N4012" s="6">
        <v>0.83420000000000005</v>
      </c>
      <c r="O4012">
        <v>0</v>
      </c>
      <c r="P4012" s="29" t="s">
        <v>1132</v>
      </c>
      <c r="Q4012" s="28" t="s">
        <v>136</v>
      </c>
      <c r="R4012" s="28" t="s">
        <v>7829</v>
      </c>
      <c r="S4012" s="28" t="s">
        <v>1355</v>
      </c>
      <c r="T4012" s="28" t="s">
        <v>7830</v>
      </c>
      <c r="U4012" s="28" t="s">
        <v>7831</v>
      </c>
      <c r="V4012" s="28" t="s">
        <v>7832</v>
      </c>
      <c r="W4012" s="30">
        <v>45658</v>
      </c>
      <c r="X4012" s="30">
        <v>46022</v>
      </c>
      <c r="Y4012" s="28">
        <v>2025</v>
      </c>
      <c r="Z4012" s="28" t="s">
        <v>4250</v>
      </c>
      <c r="AA4012" s="28" t="s">
        <v>4275</v>
      </c>
      <c r="AB4012" s="28" t="s">
        <v>4276</v>
      </c>
      <c r="AC4012" s="28" t="s">
        <v>4277</v>
      </c>
      <c r="AD4012" s="48" t="s">
        <v>4278</v>
      </c>
    </row>
    <row r="4013" spans="1:30" x14ac:dyDescent="0.3">
      <c r="A4013" s="27" t="s">
        <v>7385</v>
      </c>
      <c r="B4013" s="28">
        <v>4</v>
      </c>
      <c r="C4013" s="28" t="s">
        <v>27</v>
      </c>
      <c r="D4013" t="s">
        <v>6355</v>
      </c>
      <c r="E4013" s="28" t="s">
        <v>6401</v>
      </c>
      <c r="F4013" s="28">
        <v>54</v>
      </c>
      <c r="G4013" s="28" t="s">
        <v>134</v>
      </c>
      <c r="H4013" s="28">
        <v>54</v>
      </c>
      <c r="I4013" s="28" t="s">
        <v>1392</v>
      </c>
      <c r="J4013" s="28">
        <v>802</v>
      </c>
      <c r="K4013" s="28" t="s">
        <v>1356</v>
      </c>
      <c r="L4013" s="41">
        <v>4064</v>
      </c>
      <c r="M4013" s="44">
        <v>4652</v>
      </c>
      <c r="N4013" s="6">
        <v>1.1447000000000001</v>
      </c>
      <c r="O4013">
        <v>0</v>
      </c>
      <c r="P4013" s="29" t="s">
        <v>1132</v>
      </c>
      <c r="Q4013" s="28" t="s">
        <v>136</v>
      </c>
      <c r="R4013" s="28" t="s">
        <v>7829</v>
      </c>
      <c r="S4013" s="28" t="s">
        <v>1357</v>
      </c>
      <c r="T4013" s="28" t="s">
        <v>7830</v>
      </c>
      <c r="U4013" s="28" t="s">
        <v>7831</v>
      </c>
      <c r="V4013" s="28" t="s">
        <v>7832</v>
      </c>
      <c r="W4013" s="30">
        <v>45658</v>
      </c>
      <c r="X4013" s="30">
        <v>46022</v>
      </c>
      <c r="Y4013" s="28">
        <v>2025</v>
      </c>
      <c r="Z4013" s="28" t="s">
        <v>4250</v>
      </c>
      <c r="AA4013" s="28" t="s">
        <v>4275</v>
      </c>
      <c r="AB4013" s="28" t="s">
        <v>4276</v>
      </c>
      <c r="AC4013" s="28" t="s">
        <v>4277</v>
      </c>
      <c r="AD4013" s="48" t="s">
        <v>4278</v>
      </c>
    </row>
    <row r="4014" spans="1:30" x14ac:dyDescent="0.3">
      <c r="A4014" s="27" t="s">
        <v>7385</v>
      </c>
      <c r="B4014" s="28">
        <v>4</v>
      </c>
      <c r="C4014" s="28" t="s">
        <v>27</v>
      </c>
      <c r="D4014" t="s">
        <v>6355</v>
      </c>
      <c r="E4014" s="28" t="s">
        <v>6401</v>
      </c>
      <c r="F4014" s="28">
        <v>54</v>
      </c>
      <c r="G4014" s="28" t="s">
        <v>134</v>
      </c>
      <c r="H4014" s="28">
        <v>54</v>
      </c>
      <c r="I4014" s="28" t="s">
        <v>1392</v>
      </c>
      <c r="J4014" s="28">
        <v>800</v>
      </c>
      <c r="K4014" s="28" t="s">
        <v>1352</v>
      </c>
      <c r="L4014" s="41">
        <v>10348</v>
      </c>
      <c r="M4014" s="44">
        <v>9894</v>
      </c>
      <c r="N4014" s="6">
        <v>0.95609999999999995</v>
      </c>
      <c r="O4014">
        <v>0</v>
      </c>
      <c r="P4014" s="29" t="s">
        <v>1132</v>
      </c>
      <c r="Q4014" s="28" t="s">
        <v>136</v>
      </c>
      <c r="R4014" s="28" t="s">
        <v>7829</v>
      </c>
      <c r="S4014" s="28" t="s">
        <v>1353</v>
      </c>
      <c r="T4014" s="28" t="s">
        <v>7830</v>
      </c>
      <c r="U4014" s="28" t="s">
        <v>7831</v>
      </c>
      <c r="V4014" s="28" t="s">
        <v>7832</v>
      </c>
      <c r="W4014" s="30">
        <v>45658</v>
      </c>
      <c r="X4014" s="30">
        <v>46022</v>
      </c>
      <c r="Y4014" s="28">
        <v>2025</v>
      </c>
      <c r="Z4014" s="28" t="s">
        <v>4250</v>
      </c>
      <c r="AA4014" s="28" t="s">
        <v>4275</v>
      </c>
      <c r="AB4014" s="28" t="s">
        <v>4276</v>
      </c>
      <c r="AC4014" s="28" t="s">
        <v>4277</v>
      </c>
      <c r="AD4014" s="48" t="s">
        <v>4278</v>
      </c>
    </row>
    <row r="4015" spans="1:30" x14ac:dyDescent="0.3">
      <c r="A4015" s="27" t="s">
        <v>7385</v>
      </c>
      <c r="B4015" s="28">
        <v>4</v>
      </c>
      <c r="C4015" s="28" t="s">
        <v>27</v>
      </c>
      <c r="D4015" t="s">
        <v>6355</v>
      </c>
      <c r="E4015" s="28" t="s">
        <v>6401</v>
      </c>
      <c r="F4015" s="28">
        <v>54</v>
      </c>
      <c r="G4015" s="28" t="s">
        <v>134</v>
      </c>
      <c r="H4015" s="28">
        <v>54</v>
      </c>
      <c r="I4015" s="28" t="s">
        <v>1392</v>
      </c>
      <c r="J4015" s="28">
        <v>803</v>
      </c>
      <c r="K4015" s="28" t="s">
        <v>1358</v>
      </c>
      <c r="L4015" s="41">
        <v>0.63</v>
      </c>
      <c r="M4015" s="44">
        <v>0.68079999999999996</v>
      </c>
      <c r="N4015" s="6">
        <v>1.0806</v>
      </c>
      <c r="O4015">
        <v>0</v>
      </c>
      <c r="P4015" s="29" t="s">
        <v>1132</v>
      </c>
      <c r="Q4015" s="28" t="s">
        <v>136</v>
      </c>
      <c r="R4015" s="28" t="s">
        <v>7829</v>
      </c>
      <c r="S4015" s="28" t="s">
        <v>1359</v>
      </c>
      <c r="T4015" s="28" t="s">
        <v>7830</v>
      </c>
      <c r="U4015" s="28" t="s">
        <v>7831</v>
      </c>
      <c r="V4015" s="28" t="s">
        <v>7832</v>
      </c>
      <c r="W4015" s="30">
        <v>45658</v>
      </c>
      <c r="X4015" s="30">
        <v>46022</v>
      </c>
      <c r="Y4015" s="28">
        <v>2025</v>
      </c>
      <c r="Z4015" s="28" t="s">
        <v>4250</v>
      </c>
      <c r="AA4015" s="28" t="s">
        <v>4275</v>
      </c>
      <c r="AB4015" s="28" t="s">
        <v>4276</v>
      </c>
      <c r="AC4015" s="28" t="s">
        <v>4277</v>
      </c>
      <c r="AD4015" s="48" t="s">
        <v>4278</v>
      </c>
    </row>
    <row r="4016" spans="1:30" x14ac:dyDescent="0.3">
      <c r="A4016" s="27" t="s">
        <v>7385</v>
      </c>
      <c r="B4016" s="28">
        <v>4</v>
      </c>
      <c r="C4016" s="28" t="s">
        <v>27</v>
      </c>
      <c r="D4016" t="s">
        <v>6355</v>
      </c>
      <c r="E4016" s="28" t="s">
        <v>6401</v>
      </c>
      <c r="F4016" s="28">
        <v>63</v>
      </c>
      <c r="G4016" s="28" t="s">
        <v>251</v>
      </c>
      <c r="H4016" s="28">
        <v>63</v>
      </c>
      <c r="I4016" s="28" t="s">
        <v>1392</v>
      </c>
      <c r="J4016" s="28">
        <v>284</v>
      </c>
      <c r="K4016" s="28" t="s">
        <v>1347</v>
      </c>
      <c r="L4016" s="41">
        <v>20121</v>
      </c>
      <c r="M4016" s="44">
        <v>17148</v>
      </c>
      <c r="N4016" s="6">
        <v>0.85219999999999996</v>
      </c>
      <c r="O4016">
        <v>0</v>
      </c>
      <c r="P4016" s="29" t="s">
        <v>1132</v>
      </c>
      <c r="Q4016" s="28" t="s">
        <v>253</v>
      </c>
      <c r="R4016" s="28" t="s">
        <v>7833</v>
      </c>
      <c r="S4016" s="28" t="s">
        <v>1348</v>
      </c>
      <c r="T4016" s="28" t="s">
        <v>7834</v>
      </c>
      <c r="U4016" s="28" t="s">
        <v>7835</v>
      </c>
      <c r="V4016" s="28" t="s">
        <v>7836</v>
      </c>
      <c r="W4016" s="30">
        <v>45658</v>
      </c>
      <c r="X4016" s="30">
        <v>46022</v>
      </c>
      <c r="Y4016" s="28">
        <v>2025</v>
      </c>
      <c r="Z4016" s="28" t="s">
        <v>4143</v>
      </c>
      <c r="AA4016" s="28" t="s">
        <v>1905</v>
      </c>
      <c r="AB4016" s="28" t="s">
        <v>4279</v>
      </c>
      <c r="AC4016" s="28" t="s">
        <v>1608</v>
      </c>
      <c r="AD4016" s="48" t="s">
        <v>1765</v>
      </c>
    </row>
    <row r="4017" spans="1:30" x14ac:dyDescent="0.3">
      <c r="A4017" s="27" t="s">
        <v>7385</v>
      </c>
      <c r="B4017" s="28">
        <v>4</v>
      </c>
      <c r="C4017" s="28" t="s">
        <v>27</v>
      </c>
      <c r="D4017" t="s">
        <v>6355</v>
      </c>
      <c r="E4017" s="28" t="s">
        <v>6401</v>
      </c>
      <c r="F4017" s="28">
        <v>63</v>
      </c>
      <c r="G4017" s="28" t="s">
        <v>251</v>
      </c>
      <c r="H4017" s="28">
        <v>63</v>
      </c>
      <c r="I4017" s="28" t="s">
        <v>1392</v>
      </c>
      <c r="J4017" s="28">
        <v>801</v>
      </c>
      <c r="K4017" s="28" t="s">
        <v>1354</v>
      </c>
      <c r="L4017" s="41">
        <v>4696</v>
      </c>
      <c r="M4017" s="44">
        <v>4583</v>
      </c>
      <c r="N4017" s="6">
        <v>0.97589999999999999</v>
      </c>
      <c r="O4017">
        <v>0</v>
      </c>
      <c r="P4017" s="29" t="s">
        <v>1132</v>
      </c>
      <c r="Q4017" s="28" t="s">
        <v>253</v>
      </c>
      <c r="R4017" s="28" t="s">
        <v>7833</v>
      </c>
      <c r="S4017" s="28" t="s">
        <v>1355</v>
      </c>
      <c r="T4017" s="28" t="s">
        <v>7834</v>
      </c>
      <c r="U4017" s="28" t="s">
        <v>7835</v>
      </c>
      <c r="V4017" s="28" t="s">
        <v>7836</v>
      </c>
      <c r="W4017" s="30">
        <v>45658</v>
      </c>
      <c r="X4017" s="30">
        <v>46022</v>
      </c>
      <c r="Y4017" s="28">
        <v>2025</v>
      </c>
      <c r="Z4017" s="28" t="s">
        <v>4143</v>
      </c>
      <c r="AA4017" s="28" t="s">
        <v>1905</v>
      </c>
      <c r="AB4017" s="28" t="s">
        <v>4279</v>
      </c>
      <c r="AC4017" s="28" t="s">
        <v>1608</v>
      </c>
      <c r="AD4017" s="48" t="s">
        <v>1765</v>
      </c>
    </row>
    <row r="4018" spans="1:30" x14ac:dyDescent="0.3">
      <c r="A4018" s="27" t="s">
        <v>7385</v>
      </c>
      <c r="B4018" s="28">
        <v>4</v>
      </c>
      <c r="C4018" s="28" t="s">
        <v>27</v>
      </c>
      <c r="D4018" t="s">
        <v>6355</v>
      </c>
      <c r="E4018" s="28" t="s">
        <v>6401</v>
      </c>
      <c r="F4018" s="28">
        <v>63</v>
      </c>
      <c r="G4018" s="28" t="s">
        <v>251</v>
      </c>
      <c r="H4018" s="28">
        <v>63</v>
      </c>
      <c r="I4018" s="28" t="s">
        <v>1392</v>
      </c>
      <c r="J4018" s="28">
        <v>802</v>
      </c>
      <c r="K4018" s="28" t="s">
        <v>1356</v>
      </c>
      <c r="L4018" s="41">
        <v>3330</v>
      </c>
      <c r="M4018" s="44">
        <v>3248</v>
      </c>
      <c r="N4018" s="6">
        <v>0.97540000000000004</v>
      </c>
      <c r="O4018">
        <v>0</v>
      </c>
      <c r="P4018" s="29" t="s">
        <v>1132</v>
      </c>
      <c r="Q4018" s="28" t="s">
        <v>253</v>
      </c>
      <c r="R4018" s="28" t="s">
        <v>7833</v>
      </c>
      <c r="S4018" s="28" t="s">
        <v>1357</v>
      </c>
      <c r="T4018" s="28" t="s">
        <v>7834</v>
      </c>
      <c r="U4018" s="28" t="s">
        <v>7835</v>
      </c>
      <c r="V4018" s="28" t="s">
        <v>7836</v>
      </c>
      <c r="W4018" s="30">
        <v>45658</v>
      </c>
      <c r="X4018" s="30">
        <v>46022</v>
      </c>
      <c r="Y4018" s="28">
        <v>2025</v>
      </c>
      <c r="Z4018" s="28" t="s">
        <v>4143</v>
      </c>
      <c r="AA4018" s="28" t="s">
        <v>1905</v>
      </c>
      <c r="AB4018" s="28" t="s">
        <v>4279</v>
      </c>
      <c r="AC4018" s="28" t="s">
        <v>1608</v>
      </c>
      <c r="AD4018" s="48" t="s">
        <v>1765</v>
      </c>
    </row>
    <row r="4019" spans="1:30" x14ac:dyDescent="0.3">
      <c r="A4019" s="27" t="s">
        <v>7385</v>
      </c>
      <c r="B4019" s="28">
        <v>4</v>
      </c>
      <c r="C4019" s="28" t="s">
        <v>27</v>
      </c>
      <c r="D4019" t="s">
        <v>6355</v>
      </c>
      <c r="E4019" s="28" t="s">
        <v>6401</v>
      </c>
      <c r="F4019" s="28">
        <v>63</v>
      </c>
      <c r="G4019" s="28" t="s">
        <v>251</v>
      </c>
      <c r="H4019" s="28">
        <v>63</v>
      </c>
      <c r="I4019" s="28" t="s">
        <v>1392</v>
      </c>
      <c r="J4019" s="28">
        <v>800</v>
      </c>
      <c r="K4019" s="28" t="s">
        <v>1352</v>
      </c>
      <c r="L4019" s="41">
        <v>8026</v>
      </c>
      <c r="M4019" s="44">
        <v>7831</v>
      </c>
      <c r="N4019" s="6">
        <v>0.97570000000000001</v>
      </c>
      <c r="O4019">
        <v>0</v>
      </c>
      <c r="P4019" s="29" t="s">
        <v>1132</v>
      </c>
      <c r="Q4019" s="28" t="s">
        <v>253</v>
      </c>
      <c r="R4019" s="28" t="s">
        <v>7833</v>
      </c>
      <c r="S4019" s="28" t="s">
        <v>1353</v>
      </c>
      <c r="T4019" s="28" t="s">
        <v>7834</v>
      </c>
      <c r="U4019" s="28" t="s">
        <v>7835</v>
      </c>
      <c r="V4019" s="28" t="s">
        <v>7836</v>
      </c>
      <c r="W4019" s="30">
        <v>45658</v>
      </c>
      <c r="X4019" s="30">
        <v>46022</v>
      </c>
      <c r="Y4019" s="28">
        <v>2025</v>
      </c>
      <c r="Z4019" s="28" t="s">
        <v>4143</v>
      </c>
      <c r="AA4019" s="28" t="s">
        <v>1905</v>
      </c>
      <c r="AB4019" s="28" t="s">
        <v>4279</v>
      </c>
      <c r="AC4019" s="28" t="s">
        <v>1608</v>
      </c>
      <c r="AD4019" s="48" t="s">
        <v>1765</v>
      </c>
    </row>
    <row r="4020" spans="1:30" x14ac:dyDescent="0.3">
      <c r="A4020" s="27" t="s">
        <v>7385</v>
      </c>
      <c r="B4020" s="28">
        <v>4</v>
      </c>
      <c r="C4020" s="28" t="s">
        <v>27</v>
      </c>
      <c r="D4020" t="s">
        <v>6355</v>
      </c>
      <c r="E4020" s="28" t="s">
        <v>6401</v>
      </c>
      <c r="F4020" s="28">
        <v>63</v>
      </c>
      <c r="G4020" s="28" t="s">
        <v>251</v>
      </c>
      <c r="H4020" s="28">
        <v>63</v>
      </c>
      <c r="I4020" s="28" t="s">
        <v>1392</v>
      </c>
      <c r="J4020" s="28">
        <v>803</v>
      </c>
      <c r="K4020" s="28" t="s">
        <v>1358</v>
      </c>
      <c r="L4020" s="41">
        <v>0.63</v>
      </c>
      <c r="M4020" s="44">
        <v>0.61009999999999998</v>
      </c>
      <c r="N4020" s="6">
        <v>0.96840000000000004</v>
      </c>
      <c r="O4020">
        <v>0</v>
      </c>
      <c r="P4020" s="29" t="s">
        <v>1132</v>
      </c>
      <c r="Q4020" s="28" t="s">
        <v>253</v>
      </c>
      <c r="R4020" s="28" t="s">
        <v>7833</v>
      </c>
      <c r="S4020" s="28" t="s">
        <v>1359</v>
      </c>
      <c r="T4020" s="28" t="s">
        <v>7834</v>
      </c>
      <c r="U4020" s="28" t="s">
        <v>7835</v>
      </c>
      <c r="V4020" s="28" t="s">
        <v>7836</v>
      </c>
      <c r="W4020" s="30">
        <v>45658</v>
      </c>
      <c r="X4020" s="30">
        <v>46022</v>
      </c>
      <c r="Y4020" s="28">
        <v>2025</v>
      </c>
      <c r="Z4020" s="28" t="s">
        <v>4143</v>
      </c>
      <c r="AA4020" s="28" t="s">
        <v>1905</v>
      </c>
      <c r="AB4020" s="28" t="s">
        <v>4279</v>
      </c>
      <c r="AC4020" s="28" t="s">
        <v>1608</v>
      </c>
      <c r="AD4020" s="48" t="s">
        <v>1765</v>
      </c>
    </row>
    <row r="4021" spans="1:30" x14ac:dyDescent="0.3">
      <c r="A4021" s="27" t="s">
        <v>7385</v>
      </c>
      <c r="B4021" s="28">
        <v>4</v>
      </c>
      <c r="C4021" s="28" t="s">
        <v>27</v>
      </c>
      <c r="D4021" t="s">
        <v>6355</v>
      </c>
      <c r="E4021" s="28" t="s">
        <v>6401</v>
      </c>
      <c r="F4021" s="28">
        <v>66</v>
      </c>
      <c r="G4021" s="28" t="s">
        <v>60</v>
      </c>
      <c r="H4021" s="28">
        <v>66</v>
      </c>
      <c r="I4021" s="28" t="s">
        <v>1392</v>
      </c>
      <c r="J4021" s="28">
        <v>284</v>
      </c>
      <c r="K4021" s="28" t="s">
        <v>1347</v>
      </c>
      <c r="L4021" s="41">
        <v>27211</v>
      </c>
      <c r="M4021" s="44">
        <v>23347</v>
      </c>
      <c r="N4021" s="6">
        <v>0.85799999999999998</v>
      </c>
      <c r="O4021">
        <v>0</v>
      </c>
      <c r="P4021" s="29" t="s">
        <v>1132</v>
      </c>
      <c r="Q4021" s="28" t="s">
        <v>62</v>
      </c>
      <c r="R4021" s="28" t="s">
        <v>7837</v>
      </c>
      <c r="S4021" s="28" t="s">
        <v>1348</v>
      </c>
      <c r="T4021" s="28" t="s">
        <v>7838</v>
      </c>
      <c r="U4021" s="28" t="s">
        <v>7839</v>
      </c>
      <c r="V4021" s="28" t="s">
        <v>7840</v>
      </c>
      <c r="W4021" s="30">
        <v>45658</v>
      </c>
      <c r="X4021" s="30">
        <v>46022</v>
      </c>
      <c r="Y4021" s="28">
        <v>2025</v>
      </c>
      <c r="Z4021" s="28" t="s">
        <v>4280</v>
      </c>
      <c r="AA4021" s="28" t="s">
        <v>4281</v>
      </c>
      <c r="AB4021" s="28" t="s">
        <v>4282</v>
      </c>
      <c r="AC4021" s="28" t="s">
        <v>4283</v>
      </c>
      <c r="AD4021" s="48" t="s">
        <v>4243</v>
      </c>
    </row>
    <row r="4022" spans="1:30" x14ac:dyDescent="0.3">
      <c r="A4022" s="27" t="s">
        <v>7385</v>
      </c>
      <c r="B4022" s="28">
        <v>4</v>
      </c>
      <c r="C4022" s="28" t="s">
        <v>27</v>
      </c>
      <c r="D4022" t="s">
        <v>6355</v>
      </c>
      <c r="E4022" s="28" t="s">
        <v>6401</v>
      </c>
      <c r="F4022" s="28">
        <v>66</v>
      </c>
      <c r="G4022" s="28" t="s">
        <v>60</v>
      </c>
      <c r="H4022" s="28">
        <v>66</v>
      </c>
      <c r="I4022" s="28" t="s">
        <v>1392</v>
      </c>
      <c r="J4022" s="28">
        <v>801</v>
      </c>
      <c r="K4022" s="28" t="s">
        <v>1354</v>
      </c>
      <c r="L4022" s="41">
        <v>10497</v>
      </c>
      <c r="M4022" s="44">
        <v>8537</v>
      </c>
      <c r="N4022" s="6">
        <v>0.81330000000000002</v>
      </c>
      <c r="O4022">
        <v>0</v>
      </c>
      <c r="P4022" s="29" t="s">
        <v>1132</v>
      </c>
      <c r="Q4022" s="28" t="s">
        <v>62</v>
      </c>
      <c r="R4022" s="28" t="s">
        <v>7837</v>
      </c>
      <c r="S4022" s="28" t="s">
        <v>1355</v>
      </c>
      <c r="T4022" s="28" t="s">
        <v>7838</v>
      </c>
      <c r="U4022" s="28" t="s">
        <v>7839</v>
      </c>
      <c r="V4022" s="28" t="s">
        <v>7840</v>
      </c>
      <c r="W4022" s="30">
        <v>45658</v>
      </c>
      <c r="X4022" s="30">
        <v>46022</v>
      </c>
      <c r="Y4022" s="28">
        <v>2025</v>
      </c>
      <c r="Z4022" s="28" t="s">
        <v>4280</v>
      </c>
      <c r="AA4022" s="28" t="s">
        <v>4281</v>
      </c>
      <c r="AB4022" s="28" t="s">
        <v>4282</v>
      </c>
      <c r="AC4022" s="28" t="s">
        <v>4283</v>
      </c>
      <c r="AD4022" s="48" t="s">
        <v>4243</v>
      </c>
    </row>
    <row r="4023" spans="1:30" x14ac:dyDescent="0.3">
      <c r="A4023" s="27" t="s">
        <v>7385</v>
      </c>
      <c r="B4023" s="28">
        <v>4</v>
      </c>
      <c r="C4023" s="28" t="s">
        <v>27</v>
      </c>
      <c r="D4023" t="s">
        <v>6355</v>
      </c>
      <c r="E4023" s="28" t="s">
        <v>6401</v>
      </c>
      <c r="F4023" s="28">
        <v>66</v>
      </c>
      <c r="G4023" s="28" t="s">
        <v>60</v>
      </c>
      <c r="H4023" s="28">
        <v>66</v>
      </c>
      <c r="I4023" s="28" t="s">
        <v>1392</v>
      </c>
      <c r="J4023" s="28">
        <v>802</v>
      </c>
      <c r="K4023" s="28" t="s">
        <v>1356</v>
      </c>
      <c r="L4023" s="41">
        <v>6490</v>
      </c>
      <c r="M4023" s="44">
        <v>5505</v>
      </c>
      <c r="N4023" s="6">
        <v>0.84819999999999995</v>
      </c>
      <c r="O4023">
        <v>0</v>
      </c>
      <c r="P4023" s="29" t="s">
        <v>1132</v>
      </c>
      <c r="Q4023" s="28" t="s">
        <v>62</v>
      </c>
      <c r="R4023" s="28" t="s">
        <v>7837</v>
      </c>
      <c r="S4023" s="28" t="s">
        <v>1357</v>
      </c>
      <c r="T4023" s="28" t="s">
        <v>7838</v>
      </c>
      <c r="U4023" s="28" t="s">
        <v>7839</v>
      </c>
      <c r="V4023" s="28" t="s">
        <v>7840</v>
      </c>
      <c r="W4023" s="30">
        <v>45658</v>
      </c>
      <c r="X4023" s="30">
        <v>46022</v>
      </c>
      <c r="Y4023" s="28">
        <v>2025</v>
      </c>
      <c r="Z4023" s="28" t="s">
        <v>4280</v>
      </c>
      <c r="AA4023" s="28" t="s">
        <v>4281</v>
      </c>
      <c r="AB4023" s="28" t="s">
        <v>4282</v>
      </c>
      <c r="AC4023" s="28" t="s">
        <v>4283</v>
      </c>
      <c r="AD4023" s="48" t="s">
        <v>4243</v>
      </c>
    </row>
    <row r="4024" spans="1:30" x14ac:dyDescent="0.3">
      <c r="A4024" s="27" t="s">
        <v>7385</v>
      </c>
      <c r="B4024" s="28">
        <v>4</v>
      </c>
      <c r="C4024" s="28" t="s">
        <v>27</v>
      </c>
      <c r="D4024" t="s">
        <v>6355</v>
      </c>
      <c r="E4024" s="28" t="s">
        <v>6401</v>
      </c>
      <c r="F4024" s="28">
        <v>66</v>
      </c>
      <c r="G4024" s="28" t="s">
        <v>60</v>
      </c>
      <c r="H4024" s="28">
        <v>66</v>
      </c>
      <c r="I4024" s="28" t="s">
        <v>1392</v>
      </c>
      <c r="J4024" s="28">
        <v>800</v>
      </c>
      <c r="K4024" s="28" t="s">
        <v>1352</v>
      </c>
      <c r="L4024" s="41">
        <v>16987</v>
      </c>
      <c r="M4024" s="44">
        <v>14042</v>
      </c>
      <c r="N4024" s="6">
        <v>0.8266</v>
      </c>
      <c r="O4024">
        <v>0</v>
      </c>
      <c r="P4024" s="29" t="s">
        <v>1132</v>
      </c>
      <c r="Q4024" s="28" t="s">
        <v>62</v>
      </c>
      <c r="R4024" s="28" t="s">
        <v>7837</v>
      </c>
      <c r="S4024" s="28" t="s">
        <v>1353</v>
      </c>
      <c r="T4024" s="28" t="s">
        <v>7838</v>
      </c>
      <c r="U4024" s="28" t="s">
        <v>7839</v>
      </c>
      <c r="V4024" s="28" t="s">
        <v>7840</v>
      </c>
      <c r="W4024" s="30">
        <v>45658</v>
      </c>
      <c r="X4024" s="30">
        <v>46022</v>
      </c>
      <c r="Y4024" s="28">
        <v>2025</v>
      </c>
      <c r="Z4024" s="28" t="s">
        <v>4280</v>
      </c>
      <c r="AA4024" s="28" t="s">
        <v>4281</v>
      </c>
      <c r="AB4024" s="28" t="s">
        <v>4282</v>
      </c>
      <c r="AC4024" s="28" t="s">
        <v>4283</v>
      </c>
      <c r="AD4024" s="48" t="s">
        <v>4243</v>
      </c>
    </row>
    <row r="4025" spans="1:30" x14ac:dyDescent="0.3">
      <c r="A4025" s="27" t="s">
        <v>7385</v>
      </c>
      <c r="B4025" s="28">
        <v>4</v>
      </c>
      <c r="C4025" s="28" t="s">
        <v>27</v>
      </c>
      <c r="D4025" t="s">
        <v>6355</v>
      </c>
      <c r="E4025" s="28" t="s">
        <v>6401</v>
      </c>
      <c r="F4025" s="28">
        <v>66</v>
      </c>
      <c r="G4025" s="28" t="s">
        <v>60</v>
      </c>
      <c r="H4025" s="28">
        <v>66</v>
      </c>
      <c r="I4025" s="28" t="s">
        <v>1392</v>
      </c>
      <c r="J4025" s="28">
        <v>803</v>
      </c>
      <c r="K4025" s="28" t="s">
        <v>1358</v>
      </c>
      <c r="L4025" s="41">
        <v>0.63</v>
      </c>
      <c r="M4025" s="44">
        <v>0.62790000000000001</v>
      </c>
      <c r="N4025" s="6">
        <v>0.99670000000000003</v>
      </c>
      <c r="O4025">
        <v>0</v>
      </c>
      <c r="P4025" s="29" t="s">
        <v>1132</v>
      </c>
      <c r="Q4025" s="28" t="s">
        <v>62</v>
      </c>
      <c r="R4025" s="28" t="s">
        <v>7837</v>
      </c>
      <c r="S4025" s="28" t="s">
        <v>1359</v>
      </c>
      <c r="T4025" s="28" t="s">
        <v>7838</v>
      </c>
      <c r="U4025" s="28" t="s">
        <v>7839</v>
      </c>
      <c r="V4025" s="28" t="s">
        <v>7840</v>
      </c>
      <c r="W4025" s="30">
        <v>45658</v>
      </c>
      <c r="X4025" s="30">
        <v>46022</v>
      </c>
      <c r="Y4025" s="28">
        <v>2025</v>
      </c>
      <c r="Z4025" s="28" t="s">
        <v>4280</v>
      </c>
      <c r="AA4025" s="28" t="s">
        <v>4281</v>
      </c>
      <c r="AB4025" s="28" t="s">
        <v>4282</v>
      </c>
      <c r="AC4025" s="28" t="s">
        <v>4283</v>
      </c>
      <c r="AD4025" s="48" t="s">
        <v>4243</v>
      </c>
    </row>
    <row r="4026" spans="1:30" x14ac:dyDescent="0.3">
      <c r="A4026" s="27" t="s">
        <v>7385</v>
      </c>
      <c r="B4026" s="28">
        <v>4</v>
      </c>
      <c r="C4026" s="28" t="s">
        <v>27</v>
      </c>
      <c r="D4026" t="s">
        <v>6355</v>
      </c>
      <c r="E4026" s="28" t="s">
        <v>6401</v>
      </c>
      <c r="F4026" s="28">
        <v>68</v>
      </c>
      <c r="G4026" s="28" t="s">
        <v>333</v>
      </c>
      <c r="H4026" s="28">
        <v>68</v>
      </c>
      <c r="I4026" s="28" t="s">
        <v>1392</v>
      </c>
      <c r="J4026" s="28">
        <v>284</v>
      </c>
      <c r="K4026" s="28" t="s">
        <v>1347</v>
      </c>
      <c r="L4026" s="41">
        <v>44372</v>
      </c>
      <c r="M4026" s="44">
        <v>32541</v>
      </c>
      <c r="N4026" s="6">
        <v>0.73340000000000005</v>
      </c>
      <c r="O4026">
        <v>0</v>
      </c>
      <c r="P4026" s="29" t="s">
        <v>1132</v>
      </c>
      <c r="Q4026" s="28" t="s">
        <v>335</v>
      </c>
      <c r="R4026" s="28" t="s">
        <v>7841</v>
      </c>
      <c r="S4026" s="28" t="s">
        <v>1348</v>
      </c>
      <c r="T4026" s="28" t="s">
        <v>7842</v>
      </c>
      <c r="U4026" s="28" t="s">
        <v>7843</v>
      </c>
      <c r="V4026" s="28" t="s">
        <v>7844</v>
      </c>
      <c r="W4026" s="30">
        <v>45658</v>
      </c>
      <c r="X4026" s="30">
        <v>46022</v>
      </c>
      <c r="Y4026" s="28">
        <v>2025</v>
      </c>
      <c r="Z4026" s="28" t="s">
        <v>4151</v>
      </c>
      <c r="AA4026" s="28" t="s">
        <v>4152</v>
      </c>
      <c r="AB4026" s="28" t="s">
        <v>4153</v>
      </c>
      <c r="AC4026" s="28" t="s">
        <v>4284</v>
      </c>
      <c r="AD4026" s="48" t="s">
        <v>4285</v>
      </c>
    </row>
    <row r="4027" spans="1:30" x14ac:dyDescent="0.3">
      <c r="A4027" s="27" t="s">
        <v>7385</v>
      </c>
      <c r="B4027" s="28">
        <v>4</v>
      </c>
      <c r="C4027" s="28" t="s">
        <v>27</v>
      </c>
      <c r="D4027" t="s">
        <v>6355</v>
      </c>
      <c r="E4027" s="28" t="s">
        <v>6401</v>
      </c>
      <c r="F4027" s="28">
        <v>68</v>
      </c>
      <c r="G4027" s="28" t="s">
        <v>333</v>
      </c>
      <c r="H4027" s="28">
        <v>68</v>
      </c>
      <c r="I4027" s="28" t="s">
        <v>1392</v>
      </c>
      <c r="J4027" s="28">
        <v>801</v>
      </c>
      <c r="K4027" s="28" t="s">
        <v>1354</v>
      </c>
      <c r="L4027" s="41">
        <v>14578</v>
      </c>
      <c r="M4027" s="44">
        <v>10812</v>
      </c>
      <c r="N4027" s="6">
        <v>0.74170000000000003</v>
      </c>
      <c r="O4027">
        <v>0</v>
      </c>
      <c r="P4027" s="29" t="s">
        <v>1132</v>
      </c>
      <c r="Q4027" s="28" t="s">
        <v>335</v>
      </c>
      <c r="R4027" s="28" t="s">
        <v>7841</v>
      </c>
      <c r="S4027" s="28" t="s">
        <v>1355</v>
      </c>
      <c r="T4027" s="28" t="s">
        <v>7842</v>
      </c>
      <c r="U4027" s="28" t="s">
        <v>7843</v>
      </c>
      <c r="V4027" s="28" t="s">
        <v>7844</v>
      </c>
      <c r="W4027" s="30">
        <v>45658</v>
      </c>
      <c r="X4027" s="30">
        <v>46022</v>
      </c>
      <c r="Y4027" s="28">
        <v>2025</v>
      </c>
      <c r="Z4027" s="28" t="s">
        <v>4151</v>
      </c>
      <c r="AA4027" s="28" t="s">
        <v>4152</v>
      </c>
      <c r="AB4027" s="28" t="s">
        <v>4153</v>
      </c>
      <c r="AC4027" s="28" t="s">
        <v>4284</v>
      </c>
      <c r="AD4027" s="48" t="s">
        <v>4286</v>
      </c>
    </row>
    <row r="4028" spans="1:30" x14ac:dyDescent="0.3">
      <c r="A4028" s="27" t="s">
        <v>7385</v>
      </c>
      <c r="B4028" s="28">
        <v>4</v>
      </c>
      <c r="C4028" s="28" t="s">
        <v>27</v>
      </c>
      <c r="D4028" t="s">
        <v>6355</v>
      </c>
      <c r="E4028" s="28" t="s">
        <v>6401</v>
      </c>
      <c r="F4028" s="28">
        <v>68</v>
      </c>
      <c r="G4028" s="28" t="s">
        <v>333</v>
      </c>
      <c r="H4028" s="28">
        <v>68</v>
      </c>
      <c r="I4028" s="28" t="s">
        <v>1392</v>
      </c>
      <c r="J4028" s="28">
        <v>802</v>
      </c>
      <c r="K4028" s="28" t="s">
        <v>1356</v>
      </c>
      <c r="L4028" s="41">
        <v>13639</v>
      </c>
      <c r="M4028" s="44">
        <v>10155</v>
      </c>
      <c r="N4028" s="6">
        <v>0.74460000000000004</v>
      </c>
      <c r="O4028">
        <v>0</v>
      </c>
      <c r="P4028" s="29" t="s">
        <v>1132</v>
      </c>
      <c r="Q4028" s="28" t="s">
        <v>335</v>
      </c>
      <c r="R4028" s="28" t="s">
        <v>7841</v>
      </c>
      <c r="S4028" s="28" t="s">
        <v>1357</v>
      </c>
      <c r="T4028" s="28" t="s">
        <v>7842</v>
      </c>
      <c r="U4028" s="28" t="s">
        <v>7843</v>
      </c>
      <c r="V4028" s="28" t="s">
        <v>7844</v>
      </c>
      <c r="W4028" s="30">
        <v>45658</v>
      </c>
      <c r="X4028" s="30">
        <v>46022</v>
      </c>
      <c r="Y4028" s="28">
        <v>2025</v>
      </c>
      <c r="Z4028" s="28" t="s">
        <v>4151</v>
      </c>
      <c r="AA4028" s="28" t="s">
        <v>4152</v>
      </c>
      <c r="AB4028" s="28" t="s">
        <v>4153</v>
      </c>
      <c r="AC4028" s="28" t="s">
        <v>4284</v>
      </c>
      <c r="AD4028" s="48" t="s">
        <v>4286</v>
      </c>
    </row>
    <row r="4029" spans="1:30" x14ac:dyDescent="0.3">
      <c r="A4029" s="27" t="s">
        <v>7385</v>
      </c>
      <c r="B4029" s="28">
        <v>4</v>
      </c>
      <c r="C4029" s="28" t="s">
        <v>27</v>
      </c>
      <c r="D4029" t="s">
        <v>6355</v>
      </c>
      <c r="E4029" s="28" t="s">
        <v>6401</v>
      </c>
      <c r="F4029" s="28">
        <v>68</v>
      </c>
      <c r="G4029" s="28" t="s">
        <v>333</v>
      </c>
      <c r="H4029" s="28">
        <v>68</v>
      </c>
      <c r="I4029" s="28" t="s">
        <v>1392</v>
      </c>
      <c r="J4029" s="28">
        <v>800</v>
      </c>
      <c r="K4029" s="28" t="s">
        <v>1352</v>
      </c>
      <c r="L4029" s="41">
        <v>28217</v>
      </c>
      <c r="M4029" s="44">
        <v>20967</v>
      </c>
      <c r="N4029" s="6">
        <v>0.74309999999999998</v>
      </c>
      <c r="O4029">
        <v>0</v>
      </c>
      <c r="P4029" s="29" t="s">
        <v>1132</v>
      </c>
      <c r="Q4029" s="28" t="s">
        <v>335</v>
      </c>
      <c r="R4029" s="28" t="s">
        <v>7841</v>
      </c>
      <c r="S4029" s="28" t="s">
        <v>1353</v>
      </c>
      <c r="T4029" s="28" t="s">
        <v>7842</v>
      </c>
      <c r="U4029" s="28" t="s">
        <v>7843</v>
      </c>
      <c r="V4029" s="28" t="s">
        <v>7844</v>
      </c>
      <c r="W4029" s="30">
        <v>45658</v>
      </c>
      <c r="X4029" s="30">
        <v>46022</v>
      </c>
      <c r="Y4029" s="28">
        <v>2025</v>
      </c>
      <c r="Z4029" s="28" t="s">
        <v>4151</v>
      </c>
      <c r="AA4029" s="28" t="s">
        <v>4152</v>
      </c>
      <c r="AB4029" s="28" t="s">
        <v>4153</v>
      </c>
      <c r="AC4029" s="28" t="s">
        <v>4284</v>
      </c>
      <c r="AD4029" s="48" t="s">
        <v>4286</v>
      </c>
    </row>
    <row r="4030" spans="1:30" x14ac:dyDescent="0.3">
      <c r="A4030" s="27" t="s">
        <v>7385</v>
      </c>
      <c r="B4030" s="28">
        <v>4</v>
      </c>
      <c r="C4030" s="28" t="s">
        <v>27</v>
      </c>
      <c r="D4030" t="s">
        <v>6355</v>
      </c>
      <c r="E4030" s="28" t="s">
        <v>6401</v>
      </c>
      <c r="F4030" s="28">
        <v>68</v>
      </c>
      <c r="G4030" s="28" t="s">
        <v>333</v>
      </c>
      <c r="H4030" s="28">
        <v>68</v>
      </c>
      <c r="I4030" s="28" t="s">
        <v>1392</v>
      </c>
      <c r="J4030" s="28">
        <v>803</v>
      </c>
      <c r="K4030" s="28" t="s">
        <v>1358</v>
      </c>
      <c r="L4030" s="41">
        <v>0.63</v>
      </c>
      <c r="M4030" s="44">
        <v>0.5927</v>
      </c>
      <c r="N4030" s="6">
        <v>0.94079999999999997</v>
      </c>
      <c r="O4030">
        <v>0</v>
      </c>
      <c r="P4030" s="29" t="s">
        <v>1132</v>
      </c>
      <c r="Q4030" s="28" t="s">
        <v>335</v>
      </c>
      <c r="R4030" s="28" t="s">
        <v>7841</v>
      </c>
      <c r="S4030" s="28" t="s">
        <v>1359</v>
      </c>
      <c r="T4030" s="28" t="s">
        <v>7842</v>
      </c>
      <c r="U4030" s="28" t="s">
        <v>7843</v>
      </c>
      <c r="V4030" s="28" t="s">
        <v>7844</v>
      </c>
      <c r="W4030" s="30">
        <v>45658</v>
      </c>
      <c r="X4030" s="30">
        <v>46022</v>
      </c>
      <c r="Y4030" s="28">
        <v>2025</v>
      </c>
      <c r="Z4030" s="28" t="s">
        <v>4151</v>
      </c>
      <c r="AA4030" s="28" t="s">
        <v>4152</v>
      </c>
      <c r="AB4030" s="28" t="s">
        <v>4153</v>
      </c>
      <c r="AC4030" s="28" t="s">
        <v>4284</v>
      </c>
      <c r="AD4030" s="48" t="s">
        <v>4286</v>
      </c>
    </row>
    <row r="4031" spans="1:30" x14ac:dyDescent="0.3">
      <c r="A4031" s="27" t="s">
        <v>7385</v>
      </c>
      <c r="B4031" s="28">
        <v>4</v>
      </c>
      <c r="C4031" s="28" t="s">
        <v>27</v>
      </c>
      <c r="D4031" t="s">
        <v>6355</v>
      </c>
      <c r="E4031" s="28" t="s">
        <v>6401</v>
      </c>
      <c r="F4031" s="28">
        <v>70</v>
      </c>
      <c r="G4031" s="28" t="s">
        <v>278</v>
      </c>
      <c r="H4031" s="28">
        <v>70</v>
      </c>
      <c r="I4031" s="28" t="s">
        <v>1392</v>
      </c>
      <c r="J4031" s="28">
        <v>284</v>
      </c>
      <c r="K4031" s="28" t="s">
        <v>1347</v>
      </c>
      <c r="L4031" s="41">
        <v>14913</v>
      </c>
      <c r="M4031" s="44">
        <v>12743</v>
      </c>
      <c r="N4031" s="6">
        <v>0.85450000000000004</v>
      </c>
      <c r="O4031">
        <v>0</v>
      </c>
      <c r="P4031" s="29" t="s">
        <v>1132</v>
      </c>
      <c r="Q4031" s="28" t="s">
        <v>282</v>
      </c>
      <c r="R4031" s="28" t="s">
        <v>7845</v>
      </c>
      <c r="S4031" s="28" t="s">
        <v>1348</v>
      </c>
      <c r="T4031" s="28" t="s">
        <v>7846</v>
      </c>
      <c r="U4031" s="28" t="s">
        <v>7847</v>
      </c>
      <c r="V4031" s="28" t="s">
        <v>7848</v>
      </c>
      <c r="W4031" s="30">
        <v>45658</v>
      </c>
      <c r="X4031" s="30">
        <v>46022</v>
      </c>
      <c r="Y4031" s="28">
        <v>2025</v>
      </c>
      <c r="Z4031" s="28" t="s">
        <v>4287</v>
      </c>
      <c r="AA4031" s="28" t="s">
        <v>4288</v>
      </c>
      <c r="AB4031" s="28" t="s">
        <v>1783</v>
      </c>
      <c r="AC4031" s="28" t="s">
        <v>1631</v>
      </c>
      <c r="AD4031" s="48" t="s">
        <v>1764</v>
      </c>
    </row>
    <row r="4032" spans="1:30" x14ac:dyDescent="0.3">
      <c r="A4032" s="27" t="s">
        <v>7385</v>
      </c>
      <c r="B4032" s="28">
        <v>4</v>
      </c>
      <c r="C4032" s="28" t="s">
        <v>27</v>
      </c>
      <c r="D4032" t="s">
        <v>6355</v>
      </c>
      <c r="E4032" s="28" t="s">
        <v>6401</v>
      </c>
      <c r="F4032" s="28">
        <v>70</v>
      </c>
      <c r="G4032" s="28" t="s">
        <v>278</v>
      </c>
      <c r="H4032" s="28">
        <v>70</v>
      </c>
      <c r="I4032" s="28" t="s">
        <v>1392</v>
      </c>
      <c r="J4032" s="28">
        <v>801</v>
      </c>
      <c r="K4032" s="28" t="s">
        <v>1354</v>
      </c>
      <c r="L4032" s="41">
        <v>2074</v>
      </c>
      <c r="M4032" s="44">
        <v>1457</v>
      </c>
      <c r="N4032" s="6">
        <v>0.70250000000000001</v>
      </c>
      <c r="O4032">
        <v>0</v>
      </c>
      <c r="P4032" s="29" t="s">
        <v>1132</v>
      </c>
      <c r="Q4032" s="28" t="s">
        <v>282</v>
      </c>
      <c r="R4032" s="28" t="s">
        <v>7845</v>
      </c>
      <c r="S4032" s="28" t="s">
        <v>1355</v>
      </c>
      <c r="T4032" s="28" t="s">
        <v>7846</v>
      </c>
      <c r="U4032" s="28" t="s">
        <v>7847</v>
      </c>
      <c r="V4032" s="28" t="s">
        <v>7848</v>
      </c>
      <c r="W4032" s="30">
        <v>45658</v>
      </c>
      <c r="X4032" s="30">
        <v>46022</v>
      </c>
      <c r="Y4032" s="28">
        <v>2025</v>
      </c>
      <c r="Z4032" s="28" t="s">
        <v>4287</v>
      </c>
      <c r="AA4032" s="28" t="s">
        <v>4289</v>
      </c>
      <c r="AB4032" s="28" t="s">
        <v>1783</v>
      </c>
      <c r="AC4032" s="28" t="s">
        <v>1631</v>
      </c>
      <c r="AD4032" s="48" t="s">
        <v>1764</v>
      </c>
    </row>
    <row r="4033" spans="1:30" x14ac:dyDescent="0.3">
      <c r="A4033" s="27" t="s">
        <v>7385</v>
      </c>
      <c r="B4033" s="28">
        <v>4</v>
      </c>
      <c r="C4033" s="28" t="s">
        <v>27</v>
      </c>
      <c r="D4033" t="s">
        <v>6355</v>
      </c>
      <c r="E4033" s="28" t="s">
        <v>6401</v>
      </c>
      <c r="F4033" s="28">
        <v>70</v>
      </c>
      <c r="G4033" s="28" t="s">
        <v>278</v>
      </c>
      <c r="H4033" s="28">
        <v>70</v>
      </c>
      <c r="I4033" s="28" t="s">
        <v>1392</v>
      </c>
      <c r="J4033" s="28">
        <v>802</v>
      </c>
      <c r="K4033" s="28" t="s">
        <v>1356</v>
      </c>
      <c r="L4033" s="41">
        <v>1756</v>
      </c>
      <c r="M4033" s="44">
        <v>1465</v>
      </c>
      <c r="N4033" s="6">
        <v>0.83430000000000004</v>
      </c>
      <c r="O4033">
        <v>0</v>
      </c>
      <c r="P4033" s="29" t="s">
        <v>1132</v>
      </c>
      <c r="Q4033" s="28" t="s">
        <v>282</v>
      </c>
      <c r="R4033" s="28" t="s">
        <v>7845</v>
      </c>
      <c r="S4033" s="28" t="s">
        <v>1357</v>
      </c>
      <c r="T4033" s="28" t="s">
        <v>7846</v>
      </c>
      <c r="U4033" s="28" t="s">
        <v>7847</v>
      </c>
      <c r="V4033" s="28" t="s">
        <v>7848</v>
      </c>
      <c r="W4033" s="30">
        <v>45658</v>
      </c>
      <c r="X4033" s="30">
        <v>46022</v>
      </c>
      <c r="Y4033" s="28">
        <v>2025</v>
      </c>
      <c r="Z4033" s="28" t="s">
        <v>4287</v>
      </c>
      <c r="AA4033" s="28" t="s">
        <v>4289</v>
      </c>
      <c r="AB4033" s="28" t="s">
        <v>1783</v>
      </c>
      <c r="AC4033" s="28" t="s">
        <v>1631</v>
      </c>
      <c r="AD4033" s="48" t="s">
        <v>1764</v>
      </c>
    </row>
    <row r="4034" spans="1:30" x14ac:dyDescent="0.3">
      <c r="A4034" s="27" t="s">
        <v>7385</v>
      </c>
      <c r="B4034" s="28">
        <v>4</v>
      </c>
      <c r="C4034" s="28" t="s">
        <v>27</v>
      </c>
      <c r="D4034" t="s">
        <v>6355</v>
      </c>
      <c r="E4034" s="28" t="s">
        <v>6401</v>
      </c>
      <c r="F4034" s="28">
        <v>70</v>
      </c>
      <c r="G4034" s="28" t="s">
        <v>278</v>
      </c>
      <c r="H4034" s="28">
        <v>70</v>
      </c>
      <c r="I4034" s="28" t="s">
        <v>1392</v>
      </c>
      <c r="J4034" s="28">
        <v>800</v>
      </c>
      <c r="K4034" s="28" t="s">
        <v>1352</v>
      </c>
      <c r="L4034" s="41">
        <v>3830</v>
      </c>
      <c r="M4034" s="44">
        <v>2922</v>
      </c>
      <c r="N4034" s="6">
        <v>0.76290000000000002</v>
      </c>
      <c r="O4034">
        <v>0</v>
      </c>
      <c r="P4034" s="29" t="s">
        <v>1132</v>
      </c>
      <c r="Q4034" s="28" t="s">
        <v>282</v>
      </c>
      <c r="R4034" s="28" t="s">
        <v>7845</v>
      </c>
      <c r="S4034" s="28" t="s">
        <v>1353</v>
      </c>
      <c r="T4034" s="28" t="s">
        <v>7846</v>
      </c>
      <c r="U4034" s="28" t="s">
        <v>7847</v>
      </c>
      <c r="V4034" s="28" t="s">
        <v>7848</v>
      </c>
      <c r="W4034" s="30">
        <v>45658</v>
      </c>
      <c r="X4034" s="30">
        <v>46022</v>
      </c>
      <c r="Y4034" s="28">
        <v>2025</v>
      </c>
      <c r="Z4034" s="28" t="s">
        <v>4287</v>
      </c>
      <c r="AA4034" s="28" t="s">
        <v>4289</v>
      </c>
      <c r="AB4034" s="28" t="s">
        <v>1783</v>
      </c>
      <c r="AC4034" s="28" t="s">
        <v>1631</v>
      </c>
      <c r="AD4034" s="48" t="s">
        <v>1764</v>
      </c>
    </row>
    <row r="4035" spans="1:30" x14ac:dyDescent="0.3">
      <c r="A4035" s="27" t="s">
        <v>7385</v>
      </c>
      <c r="B4035" s="28">
        <v>4</v>
      </c>
      <c r="C4035" s="28" t="s">
        <v>27</v>
      </c>
      <c r="D4035" t="s">
        <v>6355</v>
      </c>
      <c r="E4035" s="28" t="s">
        <v>6401</v>
      </c>
      <c r="F4035" s="28">
        <v>70</v>
      </c>
      <c r="G4035" s="28" t="s">
        <v>278</v>
      </c>
      <c r="H4035" s="28">
        <v>70</v>
      </c>
      <c r="I4035" s="28" t="s">
        <v>1392</v>
      </c>
      <c r="J4035" s="28">
        <v>803</v>
      </c>
      <c r="K4035" s="28" t="s">
        <v>1358</v>
      </c>
      <c r="L4035" s="41">
        <v>0.63</v>
      </c>
      <c r="M4035" s="44">
        <v>0.54769999999999996</v>
      </c>
      <c r="N4035" s="6">
        <v>0.86939999999999995</v>
      </c>
      <c r="O4035">
        <v>0</v>
      </c>
      <c r="P4035" s="29" t="s">
        <v>1132</v>
      </c>
      <c r="Q4035" s="28" t="s">
        <v>282</v>
      </c>
      <c r="R4035" s="28" t="s">
        <v>7845</v>
      </c>
      <c r="S4035" s="28" t="s">
        <v>1359</v>
      </c>
      <c r="T4035" s="28" t="s">
        <v>7846</v>
      </c>
      <c r="U4035" s="28" t="s">
        <v>7847</v>
      </c>
      <c r="V4035" s="28" t="s">
        <v>7848</v>
      </c>
      <c r="W4035" s="30">
        <v>45658</v>
      </c>
      <c r="X4035" s="30">
        <v>46022</v>
      </c>
      <c r="Y4035" s="28">
        <v>2025</v>
      </c>
      <c r="Z4035" s="28" t="s">
        <v>4287</v>
      </c>
      <c r="AA4035" s="28" t="s">
        <v>4289</v>
      </c>
      <c r="AB4035" s="28" t="s">
        <v>1783</v>
      </c>
      <c r="AC4035" s="28" t="s">
        <v>1631</v>
      </c>
      <c r="AD4035" s="48" t="s">
        <v>1764</v>
      </c>
    </row>
    <row r="4036" spans="1:30" x14ac:dyDescent="0.3">
      <c r="A4036" s="27" t="s">
        <v>7385</v>
      </c>
      <c r="B4036" s="28">
        <v>4</v>
      </c>
      <c r="C4036" s="28" t="s">
        <v>27</v>
      </c>
      <c r="D4036" t="s">
        <v>6355</v>
      </c>
      <c r="E4036" s="28" t="s">
        <v>6401</v>
      </c>
      <c r="F4036" s="28">
        <v>73</v>
      </c>
      <c r="G4036" s="28" t="s">
        <v>367</v>
      </c>
      <c r="H4036" s="28">
        <v>73</v>
      </c>
      <c r="I4036" s="28" t="s">
        <v>1392</v>
      </c>
      <c r="J4036" s="28">
        <v>284</v>
      </c>
      <c r="K4036" s="28" t="s">
        <v>1347</v>
      </c>
      <c r="L4036" s="41">
        <v>27025</v>
      </c>
      <c r="M4036" s="44">
        <v>24924</v>
      </c>
      <c r="N4036" s="6">
        <v>0.92230000000000001</v>
      </c>
      <c r="O4036">
        <v>0</v>
      </c>
      <c r="P4036" s="29" t="s">
        <v>1132</v>
      </c>
      <c r="Q4036" s="28" t="s">
        <v>370</v>
      </c>
      <c r="R4036" s="28" t="s">
        <v>7849</v>
      </c>
      <c r="S4036" s="28" t="s">
        <v>1348</v>
      </c>
      <c r="T4036" s="28" t="s">
        <v>7850</v>
      </c>
      <c r="U4036" s="28" t="s">
        <v>7851</v>
      </c>
      <c r="V4036" s="28" t="s">
        <v>7852</v>
      </c>
      <c r="W4036" s="30">
        <v>45658</v>
      </c>
      <c r="X4036" s="30">
        <v>46022</v>
      </c>
      <c r="Y4036" s="28">
        <v>2025</v>
      </c>
      <c r="Z4036" s="28" t="s">
        <v>4290</v>
      </c>
      <c r="AA4036" s="28" t="s">
        <v>4291</v>
      </c>
      <c r="AB4036" s="28" t="s">
        <v>4292</v>
      </c>
      <c r="AC4036" s="28" t="s">
        <v>1611</v>
      </c>
      <c r="AD4036" s="48" t="s">
        <v>1765</v>
      </c>
    </row>
    <row r="4037" spans="1:30" x14ac:dyDescent="0.3">
      <c r="A4037" s="27" t="s">
        <v>7385</v>
      </c>
      <c r="B4037" s="28">
        <v>4</v>
      </c>
      <c r="C4037" s="28" t="s">
        <v>27</v>
      </c>
      <c r="D4037" t="s">
        <v>6355</v>
      </c>
      <c r="E4037" s="28" t="s">
        <v>6401</v>
      </c>
      <c r="F4037" s="28">
        <v>73</v>
      </c>
      <c r="G4037" s="28" t="s">
        <v>367</v>
      </c>
      <c r="H4037" s="28">
        <v>73</v>
      </c>
      <c r="I4037" s="28" t="s">
        <v>1392</v>
      </c>
      <c r="J4037" s="28">
        <v>801</v>
      </c>
      <c r="K4037" s="28" t="s">
        <v>1354</v>
      </c>
      <c r="L4037" s="41">
        <v>5422</v>
      </c>
      <c r="M4037" s="44">
        <v>5849</v>
      </c>
      <c r="N4037" s="6">
        <v>1.0788</v>
      </c>
      <c r="O4037">
        <v>0</v>
      </c>
      <c r="P4037" s="29" t="s">
        <v>1132</v>
      </c>
      <c r="Q4037" s="28" t="s">
        <v>370</v>
      </c>
      <c r="R4037" s="28" t="s">
        <v>7849</v>
      </c>
      <c r="S4037" s="28" t="s">
        <v>1355</v>
      </c>
      <c r="T4037" s="28" t="s">
        <v>7850</v>
      </c>
      <c r="U4037" s="28" t="s">
        <v>7851</v>
      </c>
      <c r="V4037" s="28" t="s">
        <v>7852</v>
      </c>
      <c r="W4037" s="30">
        <v>45658</v>
      </c>
      <c r="X4037" s="30">
        <v>46022</v>
      </c>
      <c r="Y4037" s="28">
        <v>2025</v>
      </c>
      <c r="Z4037" s="28" t="s">
        <v>4290</v>
      </c>
      <c r="AA4037" s="28" t="s">
        <v>4291</v>
      </c>
      <c r="AB4037" s="28" t="s">
        <v>4292</v>
      </c>
      <c r="AC4037" s="28" t="s">
        <v>1611</v>
      </c>
      <c r="AD4037" s="48" t="s">
        <v>1765</v>
      </c>
    </row>
    <row r="4038" spans="1:30" x14ac:dyDescent="0.3">
      <c r="A4038" s="27" t="s">
        <v>7385</v>
      </c>
      <c r="B4038" s="28">
        <v>4</v>
      </c>
      <c r="C4038" s="28" t="s">
        <v>27</v>
      </c>
      <c r="D4038" t="s">
        <v>6355</v>
      </c>
      <c r="E4038" s="28" t="s">
        <v>6401</v>
      </c>
      <c r="F4038" s="28">
        <v>73</v>
      </c>
      <c r="G4038" s="28" t="s">
        <v>367</v>
      </c>
      <c r="H4038" s="28">
        <v>73</v>
      </c>
      <c r="I4038" s="28" t="s">
        <v>1392</v>
      </c>
      <c r="J4038" s="28">
        <v>802</v>
      </c>
      <c r="K4038" s="28" t="s">
        <v>1356</v>
      </c>
      <c r="L4038" s="41">
        <v>3295</v>
      </c>
      <c r="M4038" s="44">
        <v>3882</v>
      </c>
      <c r="N4038" s="6">
        <v>1.1780999999999999</v>
      </c>
      <c r="O4038">
        <v>0</v>
      </c>
      <c r="P4038" s="29" t="s">
        <v>1132</v>
      </c>
      <c r="Q4038" s="28" t="s">
        <v>370</v>
      </c>
      <c r="R4038" s="28" t="s">
        <v>7849</v>
      </c>
      <c r="S4038" s="28" t="s">
        <v>1357</v>
      </c>
      <c r="T4038" s="28" t="s">
        <v>7850</v>
      </c>
      <c r="U4038" s="28" t="s">
        <v>7851</v>
      </c>
      <c r="V4038" s="28" t="s">
        <v>7852</v>
      </c>
      <c r="W4038" s="30">
        <v>45658</v>
      </c>
      <c r="X4038" s="30">
        <v>46022</v>
      </c>
      <c r="Y4038" s="28">
        <v>2025</v>
      </c>
      <c r="Z4038" s="28" t="s">
        <v>4290</v>
      </c>
      <c r="AA4038" s="28" t="s">
        <v>4291</v>
      </c>
      <c r="AB4038" s="28" t="s">
        <v>4292</v>
      </c>
      <c r="AC4038" s="28" t="s">
        <v>1611</v>
      </c>
      <c r="AD4038" s="48" t="s">
        <v>1765</v>
      </c>
    </row>
    <row r="4039" spans="1:30" x14ac:dyDescent="0.3">
      <c r="A4039" s="27" t="s">
        <v>7385</v>
      </c>
      <c r="B4039" s="28">
        <v>4</v>
      </c>
      <c r="C4039" s="28" t="s">
        <v>27</v>
      </c>
      <c r="D4039" t="s">
        <v>6355</v>
      </c>
      <c r="E4039" s="28" t="s">
        <v>6401</v>
      </c>
      <c r="F4039" s="28">
        <v>73</v>
      </c>
      <c r="G4039" s="28" t="s">
        <v>367</v>
      </c>
      <c r="H4039" s="28">
        <v>73</v>
      </c>
      <c r="I4039" s="28" t="s">
        <v>1392</v>
      </c>
      <c r="J4039" s="28">
        <v>800</v>
      </c>
      <c r="K4039" s="28" t="s">
        <v>1352</v>
      </c>
      <c r="L4039" s="41">
        <v>8717</v>
      </c>
      <c r="M4039" s="44">
        <v>9731</v>
      </c>
      <c r="N4039" s="6">
        <v>1.1163000000000001</v>
      </c>
      <c r="O4039">
        <v>0</v>
      </c>
      <c r="P4039" s="29" t="s">
        <v>1132</v>
      </c>
      <c r="Q4039" s="28" t="s">
        <v>370</v>
      </c>
      <c r="R4039" s="28" t="s">
        <v>7849</v>
      </c>
      <c r="S4039" s="28" t="s">
        <v>1353</v>
      </c>
      <c r="T4039" s="28" t="s">
        <v>7850</v>
      </c>
      <c r="U4039" s="28" t="s">
        <v>7851</v>
      </c>
      <c r="V4039" s="28" t="s">
        <v>7852</v>
      </c>
      <c r="W4039" s="30">
        <v>45658</v>
      </c>
      <c r="X4039" s="30">
        <v>46022</v>
      </c>
      <c r="Y4039" s="28">
        <v>2025</v>
      </c>
      <c r="Z4039" s="28" t="s">
        <v>4290</v>
      </c>
      <c r="AA4039" s="28" t="s">
        <v>4291</v>
      </c>
      <c r="AB4039" s="28" t="s">
        <v>4292</v>
      </c>
      <c r="AC4039" s="28" t="s">
        <v>1611</v>
      </c>
      <c r="AD4039" s="48" t="s">
        <v>1765</v>
      </c>
    </row>
    <row r="4040" spans="1:30" x14ac:dyDescent="0.3">
      <c r="A4040" s="27" t="s">
        <v>7385</v>
      </c>
      <c r="B4040" s="28">
        <v>4</v>
      </c>
      <c r="C4040" s="28" t="s">
        <v>27</v>
      </c>
      <c r="D4040" t="s">
        <v>6355</v>
      </c>
      <c r="E4040" s="28" t="s">
        <v>6401</v>
      </c>
      <c r="F4040" s="28">
        <v>73</v>
      </c>
      <c r="G4040" s="28" t="s">
        <v>367</v>
      </c>
      <c r="H4040" s="28">
        <v>73</v>
      </c>
      <c r="I4040" s="28" t="s">
        <v>1392</v>
      </c>
      <c r="J4040" s="28">
        <v>803</v>
      </c>
      <c r="K4040" s="28" t="s">
        <v>1358</v>
      </c>
      <c r="L4040" s="41">
        <v>0.63</v>
      </c>
      <c r="M4040" s="44">
        <v>0.73919999999999997</v>
      </c>
      <c r="N4040" s="6">
        <v>1.1733</v>
      </c>
      <c r="O4040">
        <v>0</v>
      </c>
      <c r="P4040" s="29" t="s">
        <v>1132</v>
      </c>
      <c r="Q4040" s="28" t="s">
        <v>370</v>
      </c>
      <c r="R4040" s="28" t="s">
        <v>7849</v>
      </c>
      <c r="S4040" s="28" t="s">
        <v>1359</v>
      </c>
      <c r="T4040" s="28" t="s">
        <v>7850</v>
      </c>
      <c r="U4040" s="28" t="s">
        <v>7851</v>
      </c>
      <c r="V4040" s="28" t="s">
        <v>7852</v>
      </c>
      <c r="W4040" s="30">
        <v>45658</v>
      </c>
      <c r="X4040" s="30">
        <v>46022</v>
      </c>
      <c r="Y4040" s="28">
        <v>2025</v>
      </c>
      <c r="Z4040" s="28" t="s">
        <v>4290</v>
      </c>
      <c r="AA4040" s="28" t="s">
        <v>4291</v>
      </c>
      <c r="AB4040" s="28" t="s">
        <v>4292</v>
      </c>
      <c r="AC4040" s="28" t="s">
        <v>1611</v>
      </c>
      <c r="AD4040" s="48" t="s">
        <v>1765</v>
      </c>
    </row>
    <row r="4041" spans="1:30" x14ac:dyDescent="0.3">
      <c r="A4041" s="27" t="s">
        <v>7385</v>
      </c>
      <c r="B4041" s="28">
        <v>4</v>
      </c>
      <c r="C4041" s="28" t="s">
        <v>27</v>
      </c>
      <c r="D4041" t="s">
        <v>6355</v>
      </c>
      <c r="E4041" s="28" t="s">
        <v>6401</v>
      </c>
      <c r="F4041" s="28">
        <v>76</v>
      </c>
      <c r="G4041" s="28" t="s">
        <v>296</v>
      </c>
      <c r="H4041" s="28">
        <v>76</v>
      </c>
      <c r="I4041" s="28" t="s">
        <v>1392</v>
      </c>
      <c r="J4041" s="28">
        <v>284</v>
      </c>
      <c r="K4041" s="28" t="s">
        <v>1347</v>
      </c>
      <c r="L4041" s="41">
        <v>70894</v>
      </c>
      <c r="M4041" s="44">
        <v>52694</v>
      </c>
      <c r="N4041" s="6">
        <v>0.74329999999999996</v>
      </c>
      <c r="O4041">
        <v>0</v>
      </c>
      <c r="P4041" s="29" t="s">
        <v>1132</v>
      </c>
      <c r="Q4041" s="28" t="s">
        <v>298</v>
      </c>
      <c r="R4041" s="28" t="s">
        <v>7853</v>
      </c>
      <c r="S4041" s="28" t="s">
        <v>1348</v>
      </c>
      <c r="T4041" s="28" t="s">
        <v>7854</v>
      </c>
      <c r="U4041" s="28" t="s">
        <v>7855</v>
      </c>
      <c r="V4041" s="28" t="s">
        <v>7856</v>
      </c>
      <c r="W4041" s="30">
        <v>45658</v>
      </c>
      <c r="X4041" s="30">
        <v>46022</v>
      </c>
      <c r="Y4041" s="28">
        <v>2025</v>
      </c>
      <c r="Z4041" s="28" t="s">
        <v>1612</v>
      </c>
      <c r="AA4041" s="28" t="s">
        <v>1613</v>
      </c>
      <c r="AB4041" s="28" t="s">
        <v>1614</v>
      </c>
      <c r="AC4041" s="28" t="s">
        <v>4293</v>
      </c>
      <c r="AD4041" s="48" t="s">
        <v>1615</v>
      </c>
    </row>
    <row r="4042" spans="1:30" x14ac:dyDescent="0.3">
      <c r="A4042" s="27" t="s">
        <v>7385</v>
      </c>
      <c r="B4042" s="28">
        <v>4</v>
      </c>
      <c r="C4042" s="28" t="s">
        <v>27</v>
      </c>
      <c r="D4042" t="s">
        <v>6355</v>
      </c>
      <c r="E4042" s="28" t="s">
        <v>6401</v>
      </c>
      <c r="F4042" s="28">
        <v>76</v>
      </c>
      <c r="G4042" s="28" t="s">
        <v>296</v>
      </c>
      <c r="H4042" s="28">
        <v>76</v>
      </c>
      <c r="I4042" s="28" t="s">
        <v>1392</v>
      </c>
      <c r="J4042" s="28">
        <v>801</v>
      </c>
      <c r="K4042" s="28" t="s">
        <v>1354</v>
      </c>
      <c r="L4042" s="41">
        <v>15113</v>
      </c>
      <c r="M4042" s="44">
        <v>12235</v>
      </c>
      <c r="N4042" s="6">
        <v>0.80959999999999999</v>
      </c>
      <c r="O4042">
        <v>0</v>
      </c>
      <c r="P4042" s="29" t="s">
        <v>1132</v>
      </c>
      <c r="Q4042" s="28" t="s">
        <v>298</v>
      </c>
      <c r="R4042" s="28" t="s">
        <v>7853</v>
      </c>
      <c r="S4042" s="28" t="s">
        <v>1355</v>
      </c>
      <c r="T4042" s="28" t="s">
        <v>7854</v>
      </c>
      <c r="U4042" s="28" t="s">
        <v>7855</v>
      </c>
      <c r="V4042" s="28" t="s">
        <v>7856</v>
      </c>
      <c r="W4042" s="30">
        <v>45658</v>
      </c>
      <c r="X4042" s="30">
        <v>46022</v>
      </c>
      <c r="Y4042" s="28">
        <v>2025</v>
      </c>
      <c r="Z4042" s="28" t="s">
        <v>1612</v>
      </c>
      <c r="AA4042" s="28" t="s">
        <v>1613</v>
      </c>
      <c r="AB4042" s="28" t="s">
        <v>1614</v>
      </c>
      <c r="AC4042" s="28" t="s">
        <v>4293</v>
      </c>
      <c r="AD4042" s="48" t="s">
        <v>1615</v>
      </c>
    </row>
    <row r="4043" spans="1:30" x14ac:dyDescent="0.3">
      <c r="A4043" s="27" t="s">
        <v>7385</v>
      </c>
      <c r="B4043" s="28">
        <v>4</v>
      </c>
      <c r="C4043" s="28" t="s">
        <v>27</v>
      </c>
      <c r="D4043" t="s">
        <v>6355</v>
      </c>
      <c r="E4043" s="28" t="s">
        <v>6401</v>
      </c>
      <c r="F4043" s="28">
        <v>76</v>
      </c>
      <c r="G4043" s="28" t="s">
        <v>296</v>
      </c>
      <c r="H4043" s="28">
        <v>76</v>
      </c>
      <c r="I4043" s="28" t="s">
        <v>1392</v>
      </c>
      <c r="J4043" s="28">
        <v>802</v>
      </c>
      <c r="K4043" s="28" t="s">
        <v>1356</v>
      </c>
      <c r="L4043" s="41">
        <v>13692</v>
      </c>
      <c r="M4043" s="44">
        <v>11303</v>
      </c>
      <c r="N4043" s="6">
        <v>0.82550000000000001</v>
      </c>
      <c r="O4043">
        <v>0</v>
      </c>
      <c r="P4043" s="29" t="s">
        <v>1132</v>
      </c>
      <c r="Q4043" s="28" t="s">
        <v>298</v>
      </c>
      <c r="R4043" s="28" t="s">
        <v>7853</v>
      </c>
      <c r="S4043" s="28" t="s">
        <v>1357</v>
      </c>
      <c r="T4043" s="28" t="s">
        <v>7854</v>
      </c>
      <c r="U4043" s="28" t="s">
        <v>7855</v>
      </c>
      <c r="V4043" s="28" t="s">
        <v>7856</v>
      </c>
      <c r="W4043" s="30">
        <v>45658</v>
      </c>
      <c r="X4043" s="30">
        <v>46022</v>
      </c>
      <c r="Y4043" s="28">
        <v>2025</v>
      </c>
      <c r="Z4043" s="28" t="s">
        <v>1612</v>
      </c>
      <c r="AA4043" s="28" t="s">
        <v>1613</v>
      </c>
      <c r="AB4043" s="28" t="s">
        <v>1614</v>
      </c>
      <c r="AC4043" s="28" t="s">
        <v>4293</v>
      </c>
      <c r="AD4043" s="48" t="s">
        <v>1615</v>
      </c>
    </row>
    <row r="4044" spans="1:30" x14ac:dyDescent="0.3">
      <c r="A4044" s="27" t="s">
        <v>7385</v>
      </c>
      <c r="B4044" s="28">
        <v>4</v>
      </c>
      <c r="C4044" s="28" t="s">
        <v>27</v>
      </c>
      <c r="D4044" t="s">
        <v>6355</v>
      </c>
      <c r="E4044" s="28" t="s">
        <v>6401</v>
      </c>
      <c r="F4044" s="28">
        <v>76</v>
      </c>
      <c r="G4044" s="28" t="s">
        <v>296</v>
      </c>
      <c r="H4044" s="28">
        <v>76</v>
      </c>
      <c r="I4044" s="28" t="s">
        <v>1392</v>
      </c>
      <c r="J4044" s="28">
        <v>800</v>
      </c>
      <c r="K4044" s="28" t="s">
        <v>1352</v>
      </c>
      <c r="L4044" s="41">
        <v>28805</v>
      </c>
      <c r="M4044" s="44">
        <v>23538</v>
      </c>
      <c r="N4044" s="6">
        <v>0.81710000000000005</v>
      </c>
      <c r="O4044">
        <v>0</v>
      </c>
      <c r="P4044" s="29" t="s">
        <v>1132</v>
      </c>
      <c r="Q4044" s="28" t="s">
        <v>298</v>
      </c>
      <c r="R4044" s="28" t="s">
        <v>7853</v>
      </c>
      <c r="S4044" s="28" t="s">
        <v>1353</v>
      </c>
      <c r="T4044" s="28" t="s">
        <v>7854</v>
      </c>
      <c r="U4044" s="28" t="s">
        <v>7855</v>
      </c>
      <c r="V4044" s="28" t="s">
        <v>7856</v>
      </c>
      <c r="W4044" s="30">
        <v>45658</v>
      </c>
      <c r="X4044" s="30">
        <v>46022</v>
      </c>
      <c r="Y4044" s="28">
        <v>2025</v>
      </c>
      <c r="Z4044" s="28" t="s">
        <v>1612</v>
      </c>
      <c r="AA4044" s="28" t="s">
        <v>1613</v>
      </c>
      <c r="AB4044" s="28" t="s">
        <v>1614</v>
      </c>
      <c r="AC4044" s="28" t="s">
        <v>4293</v>
      </c>
      <c r="AD4044" s="48" t="s">
        <v>1615</v>
      </c>
    </row>
    <row r="4045" spans="1:30" x14ac:dyDescent="0.3">
      <c r="A4045" s="27" t="s">
        <v>7385</v>
      </c>
      <c r="B4045" s="28">
        <v>4</v>
      </c>
      <c r="C4045" s="28" t="s">
        <v>27</v>
      </c>
      <c r="D4045" t="s">
        <v>6355</v>
      </c>
      <c r="E4045" s="28" t="s">
        <v>6401</v>
      </c>
      <c r="F4045" s="28">
        <v>76</v>
      </c>
      <c r="G4045" s="28" t="s">
        <v>296</v>
      </c>
      <c r="H4045" s="28">
        <v>76</v>
      </c>
      <c r="I4045" s="28" t="s">
        <v>1392</v>
      </c>
      <c r="J4045" s="28">
        <v>803</v>
      </c>
      <c r="K4045" s="28" t="s">
        <v>1358</v>
      </c>
      <c r="L4045" s="41">
        <v>0.63</v>
      </c>
      <c r="M4045" s="44">
        <v>0.62350000000000005</v>
      </c>
      <c r="N4045" s="6">
        <v>0.98970000000000002</v>
      </c>
      <c r="O4045">
        <v>0</v>
      </c>
      <c r="P4045" s="29" t="s">
        <v>1132</v>
      </c>
      <c r="Q4045" s="28" t="s">
        <v>298</v>
      </c>
      <c r="R4045" s="28" t="s">
        <v>7853</v>
      </c>
      <c r="S4045" s="28" t="s">
        <v>1359</v>
      </c>
      <c r="T4045" s="28" t="s">
        <v>7854</v>
      </c>
      <c r="U4045" s="28" t="s">
        <v>7855</v>
      </c>
      <c r="V4045" s="28" t="s">
        <v>7856</v>
      </c>
      <c r="W4045" s="30">
        <v>45658</v>
      </c>
      <c r="X4045" s="30">
        <v>46022</v>
      </c>
      <c r="Y4045" s="28">
        <v>2025</v>
      </c>
      <c r="Z4045" s="28" t="s">
        <v>1612</v>
      </c>
      <c r="AA4045" s="28" t="s">
        <v>1613</v>
      </c>
      <c r="AB4045" s="28" t="s">
        <v>1614</v>
      </c>
      <c r="AC4045" s="28" t="s">
        <v>4293</v>
      </c>
      <c r="AD4045" s="48" t="s">
        <v>1615</v>
      </c>
    </row>
    <row r="4046" spans="1:30" x14ac:dyDescent="0.3">
      <c r="A4046" s="27" t="s">
        <v>7385</v>
      </c>
      <c r="B4046" s="28">
        <v>4</v>
      </c>
      <c r="C4046" s="28" t="s">
        <v>27</v>
      </c>
      <c r="D4046" t="s">
        <v>6355</v>
      </c>
      <c r="E4046" s="28" t="s">
        <v>6401</v>
      </c>
      <c r="F4046" s="28">
        <v>81</v>
      </c>
      <c r="G4046" s="28" t="s">
        <v>363</v>
      </c>
      <c r="H4046" s="28">
        <v>81</v>
      </c>
      <c r="I4046" s="28" t="s">
        <v>1392</v>
      </c>
      <c r="J4046" s="28">
        <v>284</v>
      </c>
      <c r="K4046" s="28" t="s">
        <v>1347</v>
      </c>
      <c r="L4046" s="41">
        <v>4516</v>
      </c>
      <c r="M4046" s="44">
        <v>4669</v>
      </c>
      <c r="N4046" s="6">
        <v>1.0339</v>
      </c>
      <c r="O4046">
        <v>0</v>
      </c>
      <c r="P4046" s="29" t="s">
        <v>1132</v>
      </c>
      <c r="Q4046" s="28" t="s">
        <v>365</v>
      </c>
      <c r="R4046" s="28" t="s">
        <v>7857</v>
      </c>
      <c r="S4046" s="28" t="s">
        <v>1348</v>
      </c>
      <c r="T4046" s="28" t="s">
        <v>7858</v>
      </c>
      <c r="U4046" s="28" t="s">
        <v>7859</v>
      </c>
      <c r="V4046" s="28" t="s">
        <v>7860</v>
      </c>
      <c r="W4046" s="30">
        <v>45658</v>
      </c>
      <c r="X4046" s="30">
        <v>46022</v>
      </c>
      <c r="Y4046" s="28">
        <v>2025</v>
      </c>
      <c r="Z4046" s="28" t="s">
        <v>4294</v>
      </c>
      <c r="AA4046" s="28" t="s">
        <v>4295</v>
      </c>
      <c r="AB4046" s="28" t="s">
        <v>4296</v>
      </c>
      <c r="AC4046" s="28" t="s">
        <v>4297</v>
      </c>
      <c r="AD4046" s="48" t="s">
        <v>4298</v>
      </c>
    </row>
    <row r="4047" spans="1:30" x14ac:dyDescent="0.3">
      <c r="A4047" s="27" t="s">
        <v>7385</v>
      </c>
      <c r="B4047" s="28">
        <v>4</v>
      </c>
      <c r="C4047" s="28" t="s">
        <v>27</v>
      </c>
      <c r="D4047" t="s">
        <v>6355</v>
      </c>
      <c r="E4047" s="28" t="s">
        <v>6401</v>
      </c>
      <c r="F4047" s="28">
        <v>81</v>
      </c>
      <c r="G4047" s="28" t="s">
        <v>363</v>
      </c>
      <c r="H4047" s="28">
        <v>81</v>
      </c>
      <c r="I4047" s="28" t="s">
        <v>1392</v>
      </c>
      <c r="J4047" s="28">
        <v>801</v>
      </c>
      <c r="K4047" s="28" t="s">
        <v>1354</v>
      </c>
      <c r="L4047" s="41">
        <v>1618</v>
      </c>
      <c r="M4047" s="44">
        <v>1348</v>
      </c>
      <c r="N4047" s="6">
        <v>0.83309999999999995</v>
      </c>
      <c r="O4047">
        <v>0</v>
      </c>
      <c r="P4047" s="29" t="s">
        <v>1132</v>
      </c>
      <c r="Q4047" s="28" t="s">
        <v>365</v>
      </c>
      <c r="R4047" s="28" t="s">
        <v>7857</v>
      </c>
      <c r="S4047" s="28" t="s">
        <v>1355</v>
      </c>
      <c r="T4047" s="28" t="s">
        <v>7858</v>
      </c>
      <c r="U4047" s="28" t="s">
        <v>7859</v>
      </c>
      <c r="V4047" s="28" t="s">
        <v>7860</v>
      </c>
      <c r="W4047" s="30">
        <v>45658</v>
      </c>
      <c r="X4047" s="30">
        <v>46022</v>
      </c>
      <c r="Y4047" s="28">
        <v>2025</v>
      </c>
      <c r="Z4047" s="28" t="s">
        <v>4294</v>
      </c>
      <c r="AA4047" s="28" t="s">
        <v>4295</v>
      </c>
      <c r="AB4047" s="28" t="s">
        <v>4296</v>
      </c>
      <c r="AC4047" s="28" t="s">
        <v>4297</v>
      </c>
      <c r="AD4047" s="48" t="s">
        <v>4298</v>
      </c>
    </row>
    <row r="4048" spans="1:30" x14ac:dyDescent="0.3">
      <c r="A4048" s="27" t="s">
        <v>7385</v>
      </c>
      <c r="B4048" s="28">
        <v>4</v>
      </c>
      <c r="C4048" s="28" t="s">
        <v>27</v>
      </c>
      <c r="D4048" t="s">
        <v>6355</v>
      </c>
      <c r="E4048" s="28" t="s">
        <v>6401</v>
      </c>
      <c r="F4048" s="28">
        <v>81</v>
      </c>
      <c r="G4048" s="28" t="s">
        <v>363</v>
      </c>
      <c r="H4048" s="28">
        <v>81</v>
      </c>
      <c r="I4048" s="28" t="s">
        <v>1392</v>
      </c>
      <c r="J4048" s="28">
        <v>802</v>
      </c>
      <c r="K4048" s="28" t="s">
        <v>1356</v>
      </c>
      <c r="L4048" s="41">
        <v>1325</v>
      </c>
      <c r="M4048" s="44">
        <v>1324</v>
      </c>
      <c r="N4048" s="6">
        <v>0.99919999999999998</v>
      </c>
      <c r="O4048">
        <v>0</v>
      </c>
      <c r="P4048" s="29" t="s">
        <v>1132</v>
      </c>
      <c r="Q4048" s="28" t="s">
        <v>365</v>
      </c>
      <c r="R4048" s="28" t="s">
        <v>7857</v>
      </c>
      <c r="S4048" s="28" t="s">
        <v>1357</v>
      </c>
      <c r="T4048" s="28" t="s">
        <v>7858</v>
      </c>
      <c r="U4048" s="28" t="s">
        <v>7859</v>
      </c>
      <c r="V4048" s="28" t="s">
        <v>7860</v>
      </c>
      <c r="W4048" s="30">
        <v>45658</v>
      </c>
      <c r="X4048" s="30">
        <v>46022</v>
      </c>
      <c r="Y4048" s="28">
        <v>2025</v>
      </c>
      <c r="Z4048" s="28" t="s">
        <v>4294</v>
      </c>
      <c r="AA4048" s="28" t="s">
        <v>4295</v>
      </c>
      <c r="AB4048" s="28" t="s">
        <v>4296</v>
      </c>
      <c r="AC4048" s="28" t="s">
        <v>4297</v>
      </c>
      <c r="AD4048" s="48" t="s">
        <v>4298</v>
      </c>
    </row>
    <row r="4049" spans="1:30" x14ac:dyDescent="0.3">
      <c r="A4049" s="27" t="s">
        <v>7385</v>
      </c>
      <c r="B4049" s="28">
        <v>4</v>
      </c>
      <c r="C4049" s="28" t="s">
        <v>27</v>
      </c>
      <c r="D4049" t="s">
        <v>6355</v>
      </c>
      <c r="E4049" s="28" t="s">
        <v>6401</v>
      </c>
      <c r="F4049" s="28">
        <v>81</v>
      </c>
      <c r="G4049" s="28" t="s">
        <v>363</v>
      </c>
      <c r="H4049" s="28">
        <v>81</v>
      </c>
      <c r="I4049" s="28" t="s">
        <v>1392</v>
      </c>
      <c r="J4049" s="28">
        <v>800</v>
      </c>
      <c r="K4049" s="28" t="s">
        <v>1352</v>
      </c>
      <c r="L4049" s="41">
        <v>2943</v>
      </c>
      <c r="M4049" s="44">
        <v>2672</v>
      </c>
      <c r="N4049" s="6">
        <v>0.90790000000000004</v>
      </c>
      <c r="O4049">
        <v>0</v>
      </c>
      <c r="P4049" s="29" t="s">
        <v>1132</v>
      </c>
      <c r="Q4049" s="28" t="s">
        <v>365</v>
      </c>
      <c r="R4049" s="28" t="s">
        <v>7857</v>
      </c>
      <c r="S4049" s="28" t="s">
        <v>1353</v>
      </c>
      <c r="T4049" s="28" t="s">
        <v>7858</v>
      </c>
      <c r="U4049" s="28" t="s">
        <v>7859</v>
      </c>
      <c r="V4049" s="28" t="s">
        <v>7860</v>
      </c>
      <c r="W4049" s="30">
        <v>45658</v>
      </c>
      <c r="X4049" s="30">
        <v>46022</v>
      </c>
      <c r="Y4049" s="28">
        <v>2025</v>
      </c>
      <c r="Z4049" s="28" t="s">
        <v>4294</v>
      </c>
      <c r="AA4049" s="28" t="s">
        <v>4295</v>
      </c>
      <c r="AB4049" s="28" t="s">
        <v>4296</v>
      </c>
      <c r="AC4049" s="28" t="s">
        <v>4297</v>
      </c>
      <c r="AD4049" s="48" t="s">
        <v>4298</v>
      </c>
    </row>
    <row r="4050" spans="1:30" x14ac:dyDescent="0.3">
      <c r="A4050" s="27" t="s">
        <v>7385</v>
      </c>
      <c r="B4050" s="28">
        <v>4</v>
      </c>
      <c r="C4050" s="28" t="s">
        <v>27</v>
      </c>
      <c r="D4050" t="s">
        <v>6355</v>
      </c>
      <c r="E4050" s="28" t="s">
        <v>6401</v>
      </c>
      <c r="F4050" s="28">
        <v>81</v>
      </c>
      <c r="G4050" s="28" t="s">
        <v>363</v>
      </c>
      <c r="H4050" s="28">
        <v>81</v>
      </c>
      <c r="I4050" s="28" t="s">
        <v>1392</v>
      </c>
      <c r="J4050" s="28">
        <v>803</v>
      </c>
      <c r="K4050" s="28" t="s">
        <v>1358</v>
      </c>
      <c r="L4050" s="41">
        <v>0.63</v>
      </c>
      <c r="M4050" s="44">
        <v>0.63880000000000003</v>
      </c>
      <c r="N4050" s="6">
        <v>1.014</v>
      </c>
      <c r="O4050">
        <v>0</v>
      </c>
      <c r="P4050" s="29" t="s">
        <v>1132</v>
      </c>
      <c r="Q4050" s="28" t="s">
        <v>365</v>
      </c>
      <c r="R4050" s="28" t="s">
        <v>7857</v>
      </c>
      <c r="S4050" s="28" t="s">
        <v>1359</v>
      </c>
      <c r="T4050" s="28" t="s">
        <v>7858</v>
      </c>
      <c r="U4050" s="28" t="s">
        <v>7859</v>
      </c>
      <c r="V4050" s="28" t="s">
        <v>7860</v>
      </c>
      <c r="W4050" s="30">
        <v>45658</v>
      </c>
      <c r="X4050" s="30">
        <v>46022</v>
      </c>
      <c r="Y4050" s="28">
        <v>2025</v>
      </c>
      <c r="Z4050" s="28" t="s">
        <v>4294</v>
      </c>
      <c r="AA4050" s="28" t="s">
        <v>4295</v>
      </c>
      <c r="AB4050" s="28" t="s">
        <v>4296</v>
      </c>
      <c r="AC4050" s="28" t="s">
        <v>4297</v>
      </c>
      <c r="AD4050" s="48" t="s">
        <v>4298</v>
      </c>
    </row>
    <row r="4051" spans="1:30" x14ac:dyDescent="0.3">
      <c r="A4051" s="27" t="s">
        <v>7385</v>
      </c>
      <c r="B4051" s="28">
        <v>4</v>
      </c>
      <c r="C4051" s="28" t="s">
        <v>27</v>
      </c>
      <c r="D4051" t="s">
        <v>6355</v>
      </c>
      <c r="E4051" s="28" t="s">
        <v>6401</v>
      </c>
      <c r="F4051" s="28">
        <v>85</v>
      </c>
      <c r="G4051" s="28" t="s">
        <v>404</v>
      </c>
      <c r="H4051" s="28">
        <v>85</v>
      </c>
      <c r="I4051" s="28" t="s">
        <v>1392</v>
      </c>
      <c r="J4051" s="28">
        <v>284</v>
      </c>
      <c r="K4051" s="28" t="s">
        <v>1347</v>
      </c>
      <c r="L4051" s="41">
        <v>7520</v>
      </c>
      <c r="M4051" s="44">
        <v>5878</v>
      </c>
      <c r="N4051" s="6">
        <v>0.78159999999999996</v>
      </c>
      <c r="O4051">
        <v>0</v>
      </c>
      <c r="P4051" s="29" t="s">
        <v>1132</v>
      </c>
      <c r="Q4051" s="28" t="s">
        <v>407</v>
      </c>
      <c r="R4051" s="28" t="s">
        <v>7861</v>
      </c>
      <c r="S4051" s="28" t="s">
        <v>1348</v>
      </c>
      <c r="T4051" s="28" t="s">
        <v>7862</v>
      </c>
      <c r="U4051" s="28" t="s">
        <v>7863</v>
      </c>
      <c r="V4051" s="28" t="s">
        <v>7864</v>
      </c>
      <c r="W4051" s="30">
        <v>45658</v>
      </c>
      <c r="X4051" s="30">
        <v>46022</v>
      </c>
      <c r="Y4051" s="28">
        <v>2025</v>
      </c>
      <c r="Z4051" s="28" t="s">
        <v>4299</v>
      </c>
      <c r="AA4051" s="28" t="s">
        <v>4300</v>
      </c>
      <c r="AB4051" s="28" t="s">
        <v>4301</v>
      </c>
      <c r="AC4051" s="28" t="s">
        <v>4302</v>
      </c>
      <c r="AD4051" s="48" t="s">
        <v>1250</v>
      </c>
    </row>
    <row r="4052" spans="1:30" x14ac:dyDescent="0.3">
      <c r="A4052" s="27" t="s">
        <v>7385</v>
      </c>
      <c r="B4052" s="28">
        <v>4</v>
      </c>
      <c r="C4052" s="28" t="s">
        <v>27</v>
      </c>
      <c r="D4052" t="s">
        <v>6355</v>
      </c>
      <c r="E4052" s="28" t="s">
        <v>6401</v>
      </c>
      <c r="F4052" s="28">
        <v>85</v>
      </c>
      <c r="G4052" s="28" t="s">
        <v>404</v>
      </c>
      <c r="H4052" s="28">
        <v>85</v>
      </c>
      <c r="I4052" s="28" t="s">
        <v>1392</v>
      </c>
      <c r="J4052" s="28">
        <v>801</v>
      </c>
      <c r="K4052" s="28" t="s">
        <v>1354</v>
      </c>
      <c r="L4052" s="41">
        <v>1443</v>
      </c>
      <c r="M4052" s="44">
        <v>1121</v>
      </c>
      <c r="N4052" s="6">
        <v>0.77690000000000003</v>
      </c>
      <c r="O4052">
        <v>0</v>
      </c>
      <c r="P4052" s="29" t="s">
        <v>1132</v>
      </c>
      <c r="Q4052" s="28" t="s">
        <v>407</v>
      </c>
      <c r="R4052" s="28" t="s">
        <v>7861</v>
      </c>
      <c r="S4052" s="28" t="s">
        <v>1355</v>
      </c>
      <c r="T4052" s="28" t="s">
        <v>7862</v>
      </c>
      <c r="U4052" s="28" t="s">
        <v>7863</v>
      </c>
      <c r="V4052" s="28" t="s">
        <v>7864</v>
      </c>
      <c r="W4052" s="30">
        <v>45658</v>
      </c>
      <c r="X4052" s="30">
        <v>46022</v>
      </c>
      <c r="Y4052" s="28">
        <v>2025</v>
      </c>
      <c r="Z4052" s="28" t="s">
        <v>4306</v>
      </c>
      <c r="AA4052" s="28" t="s">
        <v>4307</v>
      </c>
      <c r="AB4052" s="28" t="s">
        <v>4308</v>
      </c>
      <c r="AC4052" s="28" t="s">
        <v>4302</v>
      </c>
      <c r="AD4052" s="48" t="s">
        <v>1250</v>
      </c>
    </row>
    <row r="4053" spans="1:30" x14ac:dyDescent="0.3">
      <c r="A4053" s="27" t="s">
        <v>7385</v>
      </c>
      <c r="B4053" s="28">
        <v>4</v>
      </c>
      <c r="C4053" s="28" t="s">
        <v>27</v>
      </c>
      <c r="D4053" t="s">
        <v>6355</v>
      </c>
      <c r="E4053" s="28" t="s">
        <v>6401</v>
      </c>
      <c r="F4053" s="28">
        <v>85</v>
      </c>
      <c r="G4053" s="28" t="s">
        <v>404</v>
      </c>
      <c r="H4053" s="28">
        <v>85</v>
      </c>
      <c r="I4053" s="28" t="s">
        <v>1392</v>
      </c>
      <c r="J4053" s="28">
        <v>802</v>
      </c>
      <c r="K4053" s="28" t="s">
        <v>1356</v>
      </c>
      <c r="L4053" s="41">
        <v>927</v>
      </c>
      <c r="M4053" s="44">
        <v>1701</v>
      </c>
      <c r="N4053" s="6">
        <v>1.835</v>
      </c>
      <c r="O4053">
        <v>0</v>
      </c>
      <c r="P4053" s="29" t="s">
        <v>1132</v>
      </c>
      <c r="Q4053" s="28" t="s">
        <v>407</v>
      </c>
      <c r="R4053" s="28" t="s">
        <v>7861</v>
      </c>
      <c r="S4053" s="28" t="s">
        <v>1357</v>
      </c>
      <c r="T4053" s="28" t="s">
        <v>7862</v>
      </c>
      <c r="U4053" s="28" t="s">
        <v>7863</v>
      </c>
      <c r="V4053" s="28" t="s">
        <v>7864</v>
      </c>
      <c r="W4053" s="30">
        <v>45658</v>
      </c>
      <c r="X4053" s="30">
        <v>46022</v>
      </c>
      <c r="Y4053" s="28">
        <v>2025</v>
      </c>
      <c r="Z4053" s="28" t="s">
        <v>4309</v>
      </c>
      <c r="AA4053" s="28" t="s">
        <v>4310</v>
      </c>
      <c r="AB4053" s="28" t="s">
        <v>4311</v>
      </c>
      <c r="AC4053" s="28" t="s">
        <v>4302</v>
      </c>
      <c r="AD4053" s="48" t="s">
        <v>1250</v>
      </c>
    </row>
    <row r="4054" spans="1:30" x14ac:dyDescent="0.3">
      <c r="A4054" s="27" t="s">
        <v>7385</v>
      </c>
      <c r="B4054" s="28">
        <v>4</v>
      </c>
      <c r="C4054" s="28" t="s">
        <v>27</v>
      </c>
      <c r="D4054" t="s">
        <v>6355</v>
      </c>
      <c r="E4054" s="28" t="s">
        <v>6401</v>
      </c>
      <c r="F4054" s="28">
        <v>85</v>
      </c>
      <c r="G4054" s="28" t="s">
        <v>404</v>
      </c>
      <c r="H4054" s="28">
        <v>85</v>
      </c>
      <c r="I4054" s="28" t="s">
        <v>1392</v>
      </c>
      <c r="J4054" s="28">
        <v>800</v>
      </c>
      <c r="K4054" s="28" t="s">
        <v>1352</v>
      </c>
      <c r="L4054" s="41">
        <v>2370</v>
      </c>
      <c r="M4054" s="44">
        <v>2822</v>
      </c>
      <c r="N4054" s="6">
        <v>1.1907000000000001</v>
      </c>
      <c r="O4054">
        <v>0</v>
      </c>
      <c r="P4054" s="29" t="s">
        <v>1132</v>
      </c>
      <c r="Q4054" s="28" t="s">
        <v>407</v>
      </c>
      <c r="R4054" s="28" t="s">
        <v>7861</v>
      </c>
      <c r="S4054" s="28" t="s">
        <v>1353</v>
      </c>
      <c r="T4054" s="28" t="s">
        <v>7862</v>
      </c>
      <c r="U4054" s="28" t="s">
        <v>7863</v>
      </c>
      <c r="V4054" s="28" t="s">
        <v>7864</v>
      </c>
      <c r="W4054" s="30">
        <v>45658</v>
      </c>
      <c r="X4054" s="30">
        <v>46022</v>
      </c>
      <c r="Y4054" s="28">
        <v>2025</v>
      </c>
      <c r="Z4054" s="28" t="s">
        <v>4312</v>
      </c>
      <c r="AA4054" s="28" t="s">
        <v>4304</v>
      </c>
      <c r="AB4054" s="28" t="s">
        <v>4313</v>
      </c>
      <c r="AC4054" s="28" t="s">
        <v>4302</v>
      </c>
      <c r="AD4054" s="48" t="s">
        <v>1250</v>
      </c>
    </row>
    <row r="4055" spans="1:30" x14ac:dyDescent="0.3">
      <c r="A4055" s="27" t="s">
        <v>7385</v>
      </c>
      <c r="B4055" s="28">
        <v>4</v>
      </c>
      <c r="C4055" s="28" t="s">
        <v>27</v>
      </c>
      <c r="D4055" t="s">
        <v>6355</v>
      </c>
      <c r="E4055" s="28" t="s">
        <v>6401</v>
      </c>
      <c r="F4055" s="28">
        <v>85</v>
      </c>
      <c r="G4055" s="28" t="s">
        <v>404</v>
      </c>
      <c r="H4055" s="28">
        <v>85</v>
      </c>
      <c r="I4055" s="28" t="s">
        <v>1392</v>
      </c>
      <c r="J4055" s="28">
        <v>803</v>
      </c>
      <c r="K4055" s="28" t="s">
        <v>1358</v>
      </c>
      <c r="L4055" s="41">
        <v>0.63</v>
      </c>
      <c r="M4055" s="44">
        <v>0.16450000000000001</v>
      </c>
      <c r="N4055" s="6">
        <v>0.2611</v>
      </c>
      <c r="O4055">
        <v>0</v>
      </c>
      <c r="P4055" s="29" t="s">
        <v>1132</v>
      </c>
      <c r="Q4055" s="28" t="s">
        <v>407</v>
      </c>
      <c r="R4055" s="28" t="s">
        <v>7861</v>
      </c>
      <c r="S4055" s="28" t="s">
        <v>1359</v>
      </c>
      <c r="T4055" s="28" t="s">
        <v>7862</v>
      </c>
      <c r="U4055" s="28" t="s">
        <v>7863</v>
      </c>
      <c r="V4055" s="28" t="s">
        <v>7864</v>
      </c>
      <c r="W4055" s="30">
        <v>45658</v>
      </c>
      <c r="X4055" s="30">
        <v>46022</v>
      </c>
      <c r="Y4055" s="28">
        <v>2025</v>
      </c>
      <c r="Z4055" s="28" t="s">
        <v>4314</v>
      </c>
      <c r="AA4055" s="28" t="s">
        <v>4315</v>
      </c>
      <c r="AB4055" s="28" t="s">
        <v>4316</v>
      </c>
      <c r="AC4055" s="28" t="s">
        <v>4302</v>
      </c>
      <c r="AD4055" s="48" t="s">
        <v>1250</v>
      </c>
    </row>
    <row r="4056" spans="1:30" x14ac:dyDescent="0.3">
      <c r="A4056" s="27" t="s">
        <v>7385</v>
      </c>
      <c r="B4056" s="28">
        <v>4</v>
      </c>
      <c r="C4056" s="28" t="s">
        <v>27</v>
      </c>
      <c r="D4056" t="s">
        <v>6355</v>
      </c>
      <c r="E4056" s="28" t="s">
        <v>6401</v>
      </c>
      <c r="F4056" s="28">
        <v>86</v>
      </c>
      <c r="G4056" s="28" t="s">
        <v>412</v>
      </c>
      <c r="H4056" s="28">
        <v>86</v>
      </c>
      <c r="I4056" s="28" t="s">
        <v>1392</v>
      </c>
      <c r="J4056" s="28">
        <v>284</v>
      </c>
      <c r="K4056" s="28" t="s">
        <v>1347</v>
      </c>
      <c r="L4056" s="41">
        <v>8600</v>
      </c>
      <c r="M4056" s="44">
        <v>8019</v>
      </c>
      <c r="N4056" s="6">
        <v>0.93240000000000001</v>
      </c>
      <c r="O4056">
        <v>0</v>
      </c>
      <c r="P4056" s="29" t="s">
        <v>1132</v>
      </c>
      <c r="Q4056" s="28" t="s">
        <v>414</v>
      </c>
      <c r="R4056" s="28" t="s">
        <v>7865</v>
      </c>
      <c r="S4056" s="28" t="s">
        <v>1348</v>
      </c>
      <c r="T4056" s="28" t="s">
        <v>7866</v>
      </c>
      <c r="U4056" s="28" t="s">
        <v>7867</v>
      </c>
      <c r="V4056" s="28" t="s">
        <v>7868</v>
      </c>
      <c r="W4056" s="30">
        <v>45658</v>
      </c>
      <c r="X4056" s="30">
        <v>46022</v>
      </c>
      <c r="Y4056" s="28">
        <v>2025</v>
      </c>
      <c r="Z4056" s="28" t="s">
        <v>4317</v>
      </c>
      <c r="AA4056" s="28" t="s">
        <v>4318</v>
      </c>
      <c r="AB4056" s="28" t="s">
        <v>4319</v>
      </c>
      <c r="AC4056" s="28" t="s">
        <v>3711</v>
      </c>
      <c r="AD4056" s="48" t="s">
        <v>2269</v>
      </c>
    </row>
    <row r="4057" spans="1:30" x14ac:dyDescent="0.3">
      <c r="A4057" s="27" t="s">
        <v>7385</v>
      </c>
      <c r="B4057" s="28">
        <v>4</v>
      </c>
      <c r="C4057" s="28" t="s">
        <v>27</v>
      </c>
      <c r="D4057" t="s">
        <v>6355</v>
      </c>
      <c r="E4057" s="28" t="s">
        <v>6401</v>
      </c>
      <c r="F4057" s="28">
        <v>86</v>
      </c>
      <c r="G4057" s="28" t="s">
        <v>412</v>
      </c>
      <c r="H4057" s="28">
        <v>86</v>
      </c>
      <c r="I4057" s="28" t="s">
        <v>1392</v>
      </c>
      <c r="J4057" s="28">
        <v>801</v>
      </c>
      <c r="K4057" s="28" t="s">
        <v>1354</v>
      </c>
      <c r="L4057" s="41">
        <v>1928</v>
      </c>
      <c r="M4057" s="44">
        <v>1300</v>
      </c>
      <c r="N4057" s="6">
        <v>0.67430000000000001</v>
      </c>
      <c r="O4057">
        <v>0</v>
      </c>
      <c r="P4057" s="29" t="s">
        <v>1132</v>
      </c>
      <c r="Q4057" s="28" t="s">
        <v>414</v>
      </c>
      <c r="R4057" s="28" t="s">
        <v>7865</v>
      </c>
      <c r="S4057" s="28" t="s">
        <v>1355</v>
      </c>
      <c r="T4057" s="28" t="s">
        <v>7866</v>
      </c>
      <c r="U4057" s="28" t="s">
        <v>7867</v>
      </c>
      <c r="V4057" s="28" t="s">
        <v>7868</v>
      </c>
      <c r="W4057" s="30">
        <v>45658</v>
      </c>
      <c r="X4057" s="30">
        <v>46022</v>
      </c>
      <c r="Y4057" s="28">
        <v>2025</v>
      </c>
      <c r="Z4057" s="28" t="s">
        <v>4317</v>
      </c>
      <c r="AA4057" s="28" t="s">
        <v>4320</v>
      </c>
      <c r="AB4057" s="28" t="s">
        <v>4319</v>
      </c>
      <c r="AC4057" s="28" t="s">
        <v>3711</v>
      </c>
      <c r="AD4057" s="48" t="s">
        <v>2269</v>
      </c>
    </row>
    <row r="4058" spans="1:30" x14ac:dyDescent="0.3">
      <c r="A4058" s="27" t="s">
        <v>7385</v>
      </c>
      <c r="B4058" s="28">
        <v>4</v>
      </c>
      <c r="C4058" s="28" t="s">
        <v>27</v>
      </c>
      <c r="D4058" t="s">
        <v>6355</v>
      </c>
      <c r="E4058" s="28" t="s">
        <v>6401</v>
      </c>
      <c r="F4058" s="28">
        <v>86</v>
      </c>
      <c r="G4058" s="28" t="s">
        <v>412</v>
      </c>
      <c r="H4058" s="28">
        <v>86</v>
      </c>
      <c r="I4058" s="28" t="s">
        <v>1392</v>
      </c>
      <c r="J4058" s="28">
        <v>802</v>
      </c>
      <c r="K4058" s="28" t="s">
        <v>1356</v>
      </c>
      <c r="L4058" s="41">
        <v>1292</v>
      </c>
      <c r="M4058" s="44">
        <v>798</v>
      </c>
      <c r="N4058" s="6">
        <v>0.61760000000000004</v>
      </c>
      <c r="O4058">
        <v>0</v>
      </c>
      <c r="P4058" s="29" t="s">
        <v>1132</v>
      </c>
      <c r="Q4058" s="28" t="s">
        <v>414</v>
      </c>
      <c r="R4058" s="28" t="s">
        <v>7865</v>
      </c>
      <c r="S4058" s="28" t="s">
        <v>1357</v>
      </c>
      <c r="T4058" s="28" t="s">
        <v>7866</v>
      </c>
      <c r="U4058" s="28" t="s">
        <v>7867</v>
      </c>
      <c r="V4058" s="28" t="s">
        <v>7868</v>
      </c>
      <c r="W4058" s="30">
        <v>45658</v>
      </c>
      <c r="X4058" s="30">
        <v>46022</v>
      </c>
      <c r="Y4058" s="28">
        <v>2025</v>
      </c>
      <c r="Z4058" s="28" t="s">
        <v>4317</v>
      </c>
      <c r="AA4058" s="28" t="s">
        <v>4320</v>
      </c>
      <c r="AB4058" s="28" t="s">
        <v>4319</v>
      </c>
      <c r="AC4058" s="28" t="s">
        <v>3711</v>
      </c>
      <c r="AD4058" s="48" t="s">
        <v>2269</v>
      </c>
    </row>
    <row r="4059" spans="1:30" x14ac:dyDescent="0.3">
      <c r="A4059" s="27" t="s">
        <v>7385</v>
      </c>
      <c r="B4059" s="28">
        <v>4</v>
      </c>
      <c r="C4059" s="28" t="s">
        <v>27</v>
      </c>
      <c r="D4059" t="s">
        <v>6355</v>
      </c>
      <c r="E4059" s="28" t="s">
        <v>6401</v>
      </c>
      <c r="F4059" s="28">
        <v>86</v>
      </c>
      <c r="G4059" s="28" t="s">
        <v>412</v>
      </c>
      <c r="H4059" s="28">
        <v>86</v>
      </c>
      <c r="I4059" s="28" t="s">
        <v>1392</v>
      </c>
      <c r="J4059" s="28">
        <v>800</v>
      </c>
      <c r="K4059" s="28" t="s">
        <v>1352</v>
      </c>
      <c r="L4059" s="41">
        <v>3220</v>
      </c>
      <c r="M4059" s="44">
        <v>2098</v>
      </c>
      <c r="N4059" s="6">
        <v>0.65159999999999996</v>
      </c>
      <c r="O4059">
        <v>0</v>
      </c>
      <c r="P4059" s="29" t="s">
        <v>1132</v>
      </c>
      <c r="Q4059" s="28" t="s">
        <v>414</v>
      </c>
      <c r="R4059" s="28" t="s">
        <v>7865</v>
      </c>
      <c r="S4059" s="28" t="s">
        <v>1353</v>
      </c>
      <c r="T4059" s="28" t="s">
        <v>7866</v>
      </c>
      <c r="U4059" s="28" t="s">
        <v>7867</v>
      </c>
      <c r="V4059" s="28" t="s">
        <v>7868</v>
      </c>
      <c r="W4059" s="30">
        <v>45658</v>
      </c>
      <c r="X4059" s="30">
        <v>46022</v>
      </c>
      <c r="Y4059" s="28">
        <v>2025</v>
      </c>
      <c r="Z4059" s="28" t="s">
        <v>4317</v>
      </c>
      <c r="AA4059" s="28" t="s">
        <v>4320</v>
      </c>
      <c r="AB4059" s="28" t="s">
        <v>4319</v>
      </c>
      <c r="AC4059" s="28" t="s">
        <v>3711</v>
      </c>
      <c r="AD4059" s="48" t="s">
        <v>2269</v>
      </c>
    </row>
    <row r="4060" spans="1:30" x14ac:dyDescent="0.3">
      <c r="A4060" s="27" t="s">
        <v>7385</v>
      </c>
      <c r="B4060" s="28">
        <v>4</v>
      </c>
      <c r="C4060" s="28" t="s">
        <v>27</v>
      </c>
      <c r="D4060" t="s">
        <v>6355</v>
      </c>
      <c r="E4060" s="28" t="s">
        <v>6401</v>
      </c>
      <c r="F4060" s="28">
        <v>86</v>
      </c>
      <c r="G4060" s="28" t="s">
        <v>412</v>
      </c>
      <c r="H4060" s="28">
        <v>86</v>
      </c>
      <c r="I4060" s="28" t="s">
        <v>1392</v>
      </c>
      <c r="J4060" s="28">
        <v>803</v>
      </c>
      <c r="K4060" s="28" t="s">
        <v>1358</v>
      </c>
      <c r="L4060" s="41">
        <v>0.63</v>
      </c>
      <c r="M4060" s="44">
        <v>0.43059999999999998</v>
      </c>
      <c r="N4060" s="6">
        <v>0.6835</v>
      </c>
      <c r="O4060">
        <v>0</v>
      </c>
      <c r="P4060" s="29" t="s">
        <v>1132</v>
      </c>
      <c r="Q4060" s="28" t="s">
        <v>414</v>
      </c>
      <c r="R4060" s="28" t="s">
        <v>7865</v>
      </c>
      <c r="S4060" s="28" t="s">
        <v>1359</v>
      </c>
      <c r="T4060" s="28" t="s">
        <v>7866</v>
      </c>
      <c r="U4060" s="28" t="s">
        <v>7867</v>
      </c>
      <c r="V4060" s="28" t="s">
        <v>7868</v>
      </c>
      <c r="W4060" s="30">
        <v>45658</v>
      </c>
      <c r="X4060" s="30">
        <v>46022</v>
      </c>
      <c r="Y4060" s="28">
        <v>2025</v>
      </c>
      <c r="Z4060" s="28" t="s">
        <v>4317</v>
      </c>
      <c r="AA4060" s="28" t="s">
        <v>4320</v>
      </c>
      <c r="AB4060" s="28" t="s">
        <v>4319</v>
      </c>
      <c r="AC4060" s="28" t="s">
        <v>3711</v>
      </c>
      <c r="AD4060" s="48" t="s">
        <v>2269</v>
      </c>
    </row>
    <row r="4061" spans="1:30" x14ac:dyDescent="0.3">
      <c r="A4061" s="27" t="s">
        <v>7385</v>
      </c>
      <c r="B4061" s="28">
        <v>4</v>
      </c>
      <c r="C4061" s="28" t="s">
        <v>27</v>
      </c>
      <c r="D4061" t="s">
        <v>6355</v>
      </c>
      <c r="E4061" s="28" t="s">
        <v>6401</v>
      </c>
      <c r="F4061" s="28">
        <v>88</v>
      </c>
      <c r="G4061" s="28" t="s">
        <v>235</v>
      </c>
      <c r="H4061" s="28">
        <v>88</v>
      </c>
      <c r="I4061" s="28" t="s">
        <v>1392</v>
      </c>
      <c r="J4061" s="28">
        <v>284</v>
      </c>
      <c r="K4061" s="28" t="s">
        <v>1347</v>
      </c>
      <c r="L4061" s="41">
        <v>1244</v>
      </c>
      <c r="M4061" s="44">
        <v>980</v>
      </c>
      <c r="N4061" s="6">
        <v>0.78779999999999994</v>
      </c>
      <c r="O4061">
        <v>0</v>
      </c>
      <c r="P4061" s="29" t="s">
        <v>1132</v>
      </c>
      <c r="Q4061" s="28" t="s">
        <v>239</v>
      </c>
      <c r="R4061" s="28" t="s">
        <v>7869</v>
      </c>
      <c r="S4061" s="28" t="s">
        <v>1348</v>
      </c>
      <c r="T4061" s="28" t="s">
        <v>7870</v>
      </c>
      <c r="U4061" s="28" t="s">
        <v>7718</v>
      </c>
      <c r="V4061" s="28" t="s">
        <v>7871</v>
      </c>
      <c r="W4061" s="30">
        <v>45658</v>
      </c>
      <c r="X4061" s="30">
        <v>46022</v>
      </c>
      <c r="Y4061" s="28">
        <v>2025</v>
      </c>
      <c r="Z4061" s="28" t="s">
        <v>237</v>
      </c>
      <c r="AA4061" s="28" t="s">
        <v>4172</v>
      </c>
      <c r="AB4061" s="28" t="s">
        <v>238</v>
      </c>
      <c r="AC4061" s="28" t="s">
        <v>4321</v>
      </c>
      <c r="AD4061" s="48" t="s">
        <v>4322</v>
      </c>
    </row>
    <row r="4062" spans="1:30" x14ac:dyDescent="0.3">
      <c r="A4062" s="27" t="s">
        <v>7385</v>
      </c>
      <c r="B4062" s="28">
        <v>4</v>
      </c>
      <c r="C4062" s="28" t="s">
        <v>27</v>
      </c>
      <c r="D4062" t="s">
        <v>6355</v>
      </c>
      <c r="E4062" s="28" t="s">
        <v>6401</v>
      </c>
      <c r="F4062" s="28">
        <v>88</v>
      </c>
      <c r="G4062" s="28" t="s">
        <v>235</v>
      </c>
      <c r="H4062" s="28">
        <v>88</v>
      </c>
      <c r="I4062" s="28" t="s">
        <v>1392</v>
      </c>
      <c r="J4062" s="28">
        <v>801</v>
      </c>
      <c r="K4062" s="28" t="s">
        <v>1354</v>
      </c>
      <c r="L4062" s="41">
        <v>1127</v>
      </c>
      <c r="M4062" s="44">
        <v>1095</v>
      </c>
      <c r="N4062" s="6">
        <v>0.97160000000000002</v>
      </c>
      <c r="O4062">
        <v>0</v>
      </c>
      <c r="P4062" s="29" t="s">
        <v>1132</v>
      </c>
      <c r="Q4062" s="28" t="s">
        <v>239</v>
      </c>
      <c r="R4062" s="28" t="s">
        <v>7869</v>
      </c>
      <c r="S4062" s="28" t="s">
        <v>1355</v>
      </c>
      <c r="T4062" s="28" t="s">
        <v>7870</v>
      </c>
      <c r="U4062" s="28" t="s">
        <v>7718</v>
      </c>
      <c r="V4062" s="28" t="s">
        <v>7871</v>
      </c>
      <c r="W4062" s="30">
        <v>45658</v>
      </c>
      <c r="X4062" s="30">
        <v>46022</v>
      </c>
      <c r="Y4062" s="28">
        <v>2025</v>
      </c>
      <c r="Z4062" s="28" t="s">
        <v>237</v>
      </c>
      <c r="AA4062" s="28" t="s">
        <v>4172</v>
      </c>
      <c r="AB4062" s="28" t="s">
        <v>238</v>
      </c>
      <c r="AC4062" s="28" t="s">
        <v>4321</v>
      </c>
      <c r="AD4062" s="48" t="s">
        <v>4322</v>
      </c>
    </row>
    <row r="4063" spans="1:30" x14ac:dyDescent="0.3">
      <c r="A4063" s="27" t="s">
        <v>7385</v>
      </c>
      <c r="B4063" s="28">
        <v>4</v>
      </c>
      <c r="C4063" s="28" t="s">
        <v>27</v>
      </c>
      <c r="D4063" t="s">
        <v>6355</v>
      </c>
      <c r="E4063" s="28" t="s">
        <v>6401</v>
      </c>
      <c r="F4063" s="28">
        <v>88</v>
      </c>
      <c r="G4063" s="28" t="s">
        <v>235</v>
      </c>
      <c r="H4063" s="28">
        <v>88</v>
      </c>
      <c r="I4063" s="28" t="s">
        <v>1392</v>
      </c>
      <c r="J4063" s="28">
        <v>802</v>
      </c>
      <c r="K4063" s="28" t="s">
        <v>1356</v>
      </c>
      <c r="L4063" s="41">
        <v>616</v>
      </c>
      <c r="M4063" s="44">
        <v>722</v>
      </c>
      <c r="N4063" s="6">
        <v>1.1720999999999999</v>
      </c>
      <c r="O4063">
        <v>0</v>
      </c>
      <c r="P4063" s="29" t="s">
        <v>1132</v>
      </c>
      <c r="Q4063" s="28" t="s">
        <v>239</v>
      </c>
      <c r="R4063" s="28" t="s">
        <v>7869</v>
      </c>
      <c r="S4063" s="28" t="s">
        <v>1357</v>
      </c>
      <c r="T4063" s="28" t="s">
        <v>7870</v>
      </c>
      <c r="U4063" s="28" t="s">
        <v>7718</v>
      </c>
      <c r="V4063" s="28" t="s">
        <v>7871</v>
      </c>
      <c r="W4063" s="30">
        <v>45658</v>
      </c>
      <c r="X4063" s="30">
        <v>46022</v>
      </c>
      <c r="Y4063" s="28">
        <v>2025</v>
      </c>
      <c r="Z4063" s="28" t="s">
        <v>237</v>
      </c>
      <c r="AA4063" s="28" t="s">
        <v>4172</v>
      </c>
      <c r="AB4063" s="28" t="s">
        <v>238</v>
      </c>
      <c r="AC4063" s="28" t="s">
        <v>4321</v>
      </c>
      <c r="AD4063" s="48" t="s">
        <v>4322</v>
      </c>
    </row>
    <row r="4064" spans="1:30" x14ac:dyDescent="0.3">
      <c r="A4064" s="27" t="s">
        <v>7385</v>
      </c>
      <c r="B4064" s="28">
        <v>4</v>
      </c>
      <c r="C4064" s="28" t="s">
        <v>27</v>
      </c>
      <c r="D4064" t="s">
        <v>6355</v>
      </c>
      <c r="E4064" s="28" t="s">
        <v>6401</v>
      </c>
      <c r="F4064" s="28">
        <v>88</v>
      </c>
      <c r="G4064" s="28" t="s">
        <v>235</v>
      </c>
      <c r="H4064" s="28">
        <v>88</v>
      </c>
      <c r="I4064" s="28" t="s">
        <v>1392</v>
      </c>
      <c r="J4064" s="28">
        <v>800</v>
      </c>
      <c r="K4064" s="28" t="s">
        <v>1352</v>
      </c>
      <c r="L4064" s="41">
        <v>1743</v>
      </c>
      <c r="M4064" s="44">
        <v>1817</v>
      </c>
      <c r="N4064" s="6">
        <v>1.0425</v>
      </c>
      <c r="O4064">
        <v>0</v>
      </c>
      <c r="P4064" s="29" t="s">
        <v>1132</v>
      </c>
      <c r="Q4064" s="28" t="s">
        <v>239</v>
      </c>
      <c r="R4064" s="28" t="s">
        <v>7869</v>
      </c>
      <c r="S4064" s="28" t="s">
        <v>1353</v>
      </c>
      <c r="T4064" s="28" t="s">
        <v>7870</v>
      </c>
      <c r="U4064" s="28" t="s">
        <v>7718</v>
      </c>
      <c r="V4064" s="28" t="s">
        <v>7871</v>
      </c>
      <c r="W4064" s="30">
        <v>45658</v>
      </c>
      <c r="X4064" s="30">
        <v>46022</v>
      </c>
      <c r="Y4064" s="28">
        <v>2025</v>
      </c>
      <c r="Z4064" s="28" t="s">
        <v>237</v>
      </c>
      <c r="AA4064" s="28" t="s">
        <v>4172</v>
      </c>
      <c r="AB4064" s="28" t="s">
        <v>238</v>
      </c>
      <c r="AC4064" s="28" t="s">
        <v>4321</v>
      </c>
      <c r="AD4064" s="48" t="s">
        <v>4322</v>
      </c>
    </row>
    <row r="4065" spans="1:30" x14ac:dyDescent="0.3">
      <c r="A4065" s="27" t="s">
        <v>7385</v>
      </c>
      <c r="B4065" s="28">
        <v>4</v>
      </c>
      <c r="C4065" s="28" t="s">
        <v>27</v>
      </c>
      <c r="D4065" t="s">
        <v>6355</v>
      </c>
      <c r="E4065" s="28" t="s">
        <v>6401</v>
      </c>
      <c r="F4065" s="28">
        <v>88</v>
      </c>
      <c r="G4065" s="28" t="s">
        <v>235</v>
      </c>
      <c r="H4065" s="28">
        <v>88</v>
      </c>
      <c r="I4065" s="28" t="s">
        <v>1392</v>
      </c>
      <c r="J4065" s="28">
        <v>803</v>
      </c>
      <c r="K4065" s="28" t="s">
        <v>1358</v>
      </c>
      <c r="L4065" s="41">
        <v>0.63</v>
      </c>
      <c r="M4065" s="44">
        <v>0.77980000000000005</v>
      </c>
      <c r="N4065" s="6">
        <v>1.2378</v>
      </c>
      <c r="O4065">
        <v>0</v>
      </c>
      <c r="P4065" s="29" t="s">
        <v>1132</v>
      </c>
      <c r="Q4065" s="28" t="s">
        <v>239</v>
      </c>
      <c r="R4065" s="28" t="s">
        <v>7869</v>
      </c>
      <c r="S4065" s="28" t="s">
        <v>1359</v>
      </c>
      <c r="T4065" s="28" t="s">
        <v>7870</v>
      </c>
      <c r="U4065" s="28" t="s">
        <v>7718</v>
      </c>
      <c r="V4065" s="28" t="s">
        <v>7871</v>
      </c>
      <c r="W4065" s="30">
        <v>45658</v>
      </c>
      <c r="X4065" s="30">
        <v>46022</v>
      </c>
      <c r="Y4065" s="28">
        <v>2025</v>
      </c>
      <c r="Z4065" s="28" t="s">
        <v>237</v>
      </c>
      <c r="AA4065" s="28" t="s">
        <v>4172</v>
      </c>
      <c r="AB4065" s="28" t="s">
        <v>238</v>
      </c>
      <c r="AC4065" s="28" t="s">
        <v>4321</v>
      </c>
      <c r="AD4065" s="48" t="s">
        <v>4322</v>
      </c>
    </row>
    <row r="4066" spans="1:30" x14ac:dyDescent="0.3">
      <c r="A4066" s="27" t="s">
        <v>7385</v>
      </c>
      <c r="B4066" s="28">
        <v>4</v>
      </c>
      <c r="C4066" s="28" t="s">
        <v>27</v>
      </c>
      <c r="D4066" t="s">
        <v>6355</v>
      </c>
      <c r="E4066" s="28" t="s">
        <v>6401</v>
      </c>
      <c r="F4066" s="28">
        <v>91</v>
      </c>
      <c r="G4066" s="28" t="s">
        <v>331</v>
      </c>
      <c r="H4066" s="28">
        <v>91</v>
      </c>
      <c r="I4066" s="28" t="s">
        <v>1392</v>
      </c>
      <c r="J4066" s="28">
        <v>284</v>
      </c>
      <c r="K4066" s="28" t="s">
        <v>1347</v>
      </c>
      <c r="L4066" s="41">
        <v>1500</v>
      </c>
      <c r="M4066" s="44">
        <v>1160</v>
      </c>
      <c r="N4066" s="6">
        <v>0.77329999999999999</v>
      </c>
      <c r="O4066">
        <v>0</v>
      </c>
      <c r="P4066" s="29" t="s">
        <v>1132</v>
      </c>
      <c r="Q4066" s="28" t="s">
        <v>332</v>
      </c>
      <c r="R4066" s="28" t="s">
        <v>7872</v>
      </c>
      <c r="S4066" s="28" t="s">
        <v>1348</v>
      </c>
      <c r="T4066" s="28" t="s">
        <v>7873</v>
      </c>
      <c r="U4066" s="28" t="s">
        <v>7874</v>
      </c>
      <c r="V4066" s="28" t="s">
        <v>7875</v>
      </c>
      <c r="W4066" s="30">
        <v>45658</v>
      </c>
      <c r="X4066" s="30">
        <v>46022</v>
      </c>
      <c r="Y4066" s="28">
        <v>2025</v>
      </c>
      <c r="Z4066" s="28" t="s">
        <v>4323</v>
      </c>
      <c r="AA4066" s="28" t="s">
        <v>3229</v>
      </c>
      <c r="AB4066" s="28" t="s">
        <v>1220</v>
      </c>
      <c r="AC4066" s="28" t="s">
        <v>3231</v>
      </c>
      <c r="AD4066" s="48" t="s">
        <v>649</v>
      </c>
    </row>
    <row r="4067" spans="1:30" x14ac:dyDescent="0.3">
      <c r="A4067" s="27" t="s">
        <v>7385</v>
      </c>
      <c r="B4067" s="28">
        <v>4</v>
      </c>
      <c r="C4067" s="28" t="s">
        <v>27</v>
      </c>
      <c r="D4067" t="s">
        <v>6355</v>
      </c>
      <c r="E4067" s="28" t="s">
        <v>6401</v>
      </c>
      <c r="F4067" s="28">
        <v>91</v>
      </c>
      <c r="G4067" s="28" t="s">
        <v>331</v>
      </c>
      <c r="H4067" s="28">
        <v>91</v>
      </c>
      <c r="I4067" s="28" t="s">
        <v>1392</v>
      </c>
      <c r="J4067" s="28">
        <v>801</v>
      </c>
      <c r="K4067" s="28" t="s">
        <v>1354</v>
      </c>
      <c r="L4067" s="41">
        <v>312</v>
      </c>
      <c r="M4067" s="44">
        <v>237</v>
      </c>
      <c r="N4067" s="6">
        <v>0.75960000000000005</v>
      </c>
      <c r="O4067">
        <v>0</v>
      </c>
      <c r="P4067" s="29" t="s">
        <v>1132</v>
      </c>
      <c r="Q4067" s="28" t="s">
        <v>332</v>
      </c>
      <c r="R4067" s="28" t="s">
        <v>7872</v>
      </c>
      <c r="S4067" s="28" t="s">
        <v>1355</v>
      </c>
      <c r="T4067" s="28" t="s">
        <v>7873</v>
      </c>
      <c r="U4067" s="28" t="s">
        <v>7874</v>
      </c>
      <c r="V4067" s="28" t="s">
        <v>7875</v>
      </c>
      <c r="W4067" s="30">
        <v>45658</v>
      </c>
      <c r="X4067" s="30">
        <v>46022</v>
      </c>
      <c r="Y4067" s="28">
        <v>2025</v>
      </c>
      <c r="Z4067" s="28" t="s">
        <v>4323</v>
      </c>
      <c r="AA4067" s="28" t="s">
        <v>3229</v>
      </c>
      <c r="AB4067" s="28" t="s">
        <v>1220</v>
      </c>
      <c r="AC4067" s="28" t="s">
        <v>3231</v>
      </c>
      <c r="AD4067" s="48" t="s">
        <v>649</v>
      </c>
    </row>
    <row r="4068" spans="1:30" x14ac:dyDescent="0.3">
      <c r="A4068" s="27" t="s">
        <v>7385</v>
      </c>
      <c r="B4068" s="28">
        <v>4</v>
      </c>
      <c r="C4068" s="28" t="s">
        <v>27</v>
      </c>
      <c r="D4068" t="s">
        <v>6355</v>
      </c>
      <c r="E4068" s="28" t="s">
        <v>6401</v>
      </c>
      <c r="F4068" s="28">
        <v>91</v>
      </c>
      <c r="G4068" s="28" t="s">
        <v>331</v>
      </c>
      <c r="H4068" s="28">
        <v>91</v>
      </c>
      <c r="I4068" s="28" t="s">
        <v>1392</v>
      </c>
      <c r="J4068" s="28">
        <v>802</v>
      </c>
      <c r="K4068" s="28" t="s">
        <v>1356</v>
      </c>
      <c r="L4068" s="41">
        <v>95</v>
      </c>
      <c r="M4068" s="44">
        <v>97</v>
      </c>
      <c r="N4068" s="6">
        <v>1.0210999999999999</v>
      </c>
      <c r="O4068">
        <v>0</v>
      </c>
      <c r="P4068" s="29" t="s">
        <v>1132</v>
      </c>
      <c r="Q4068" s="28" t="s">
        <v>332</v>
      </c>
      <c r="R4068" s="28" t="s">
        <v>7872</v>
      </c>
      <c r="S4068" s="28" t="s">
        <v>1357</v>
      </c>
      <c r="T4068" s="28" t="s">
        <v>7873</v>
      </c>
      <c r="U4068" s="28" t="s">
        <v>7874</v>
      </c>
      <c r="V4068" s="28" t="s">
        <v>7875</v>
      </c>
      <c r="W4068" s="30">
        <v>45658</v>
      </c>
      <c r="X4068" s="30">
        <v>46022</v>
      </c>
      <c r="Y4068" s="28">
        <v>2025</v>
      </c>
      <c r="Z4068" s="28" t="s">
        <v>4323</v>
      </c>
      <c r="AA4068" s="28" t="s">
        <v>3229</v>
      </c>
      <c r="AB4068" s="28" t="s">
        <v>1220</v>
      </c>
      <c r="AC4068" s="28" t="s">
        <v>3231</v>
      </c>
      <c r="AD4068" s="48" t="s">
        <v>649</v>
      </c>
    </row>
    <row r="4069" spans="1:30" x14ac:dyDescent="0.3">
      <c r="A4069" s="27" t="s">
        <v>7385</v>
      </c>
      <c r="B4069" s="28">
        <v>4</v>
      </c>
      <c r="C4069" s="28" t="s">
        <v>27</v>
      </c>
      <c r="D4069" t="s">
        <v>6355</v>
      </c>
      <c r="E4069" s="28" t="s">
        <v>6401</v>
      </c>
      <c r="F4069" s="28">
        <v>91</v>
      </c>
      <c r="G4069" s="28" t="s">
        <v>331</v>
      </c>
      <c r="H4069" s="28">
        <v>91</v>
      </c>
      <c r="I4069" s="28" t="s">
        <v>1392</v>
      </c>
      <c r="J4069" s="28">
        <v>800</v>
      </c>
      <c r="K4069" s="28" t="s">
        <v>1352</v>
      </c>
      <c r="L4069" s="41">
        <v>407</v>
      </c>
      <c r="M4069" s="44">
        <v>334</v>
      </c>
      <c r="N4069" s="6">
        <v>0.8206</v>
      </c>
      <c r="O4069">
        <v>0</v>
      </c>
      <c r="P4069" s="29" t="s">
        <v>1132</v>
      </c>
      <c r="Q4069" s="28" t="s">
        <v>332</v>
      </c>
      <c r="R4069" s="28" t="s">
        <v>7872</v>
      </c>
      <c r="S4069" s="28" t="s">
        <v>1353</v>
      </c>
      <c r="T4069" s="28" t="s">
        <v>7873</v>
      </c>
      <c r="U4069" s="28" t="s">
        <v>7874</v>
      </c>
      <c r="V4069" s="28" t="s">
        <v>7875</v>
      </c>
      <c r="W4069" s="30">
        <v>45658</v>
      </c>
      <c r="X4069" s="30">
        <v>46022</v>
      </c>
      <c r="Y4069" s="28">
        <v>2025</v>
      </c>
      <c r="Z4069" s="28" t="s">
        <v>4323</v>
      </c>
      <c r="AA4069" s="28" t="s">
        <v>3229</v>
      </c>
      <c r="AB4069" s="28" t="s">
        <v>1220</v>
      </c>
      <c r="AC4069" s="28" t="s">
        <v>3231</v>
      </c>
      <c r="AD4069" s="48" t="s">
        <v>649</v>
      </c>
    </row>
    <row r="4070" spans="1:30" x14ac:dyDescent="0.3">
      <c r="A4070" s="27" t="s">
        <v>7385</v>
      </c>
      <c r="B4070" s="28">
        <v>4</v>
      </c>
      <c r="C4070" s="28" t="s">
        <v>27</v>
      </c>
      <c r="D4070" t="s">
        <v>6355</v>
      </c>
      <c r="E4070" s="28" t="s">
        <v>6401</v>
      </c>
      <c r="F4070" s="28">
        <v>91</v>
      </c>
      <c r="G4070" s="28" t="s">
        <v>331</v>
      </c>
      <c r="H4070" s="28">
        <v>91</v>
      </c>
      <c r="I4070" s="28" t="s">
        <v>1392</v>
      </c>
      <c r="J4070" s="28">
        <v>803</v>
      </c>
      <c r="K4070" s="28" t="s">
        <v>1358</v>
      </c>
      <c r="L4070" s="41">
        <v>0.63</v>
      </c>
      <c r="M4070" s="44">
        <v>0.58489999999999998</v>
      </c>
      <c r="N4070" s="6">
        <v>0.9284</v>
      </c>
      <c r="O4070">
        <v>0</v>
      </c>
      <c r="P4070" s="29" t="s">
        <v>1132</v>
      </c>
      <c r="Q4070" s="28" t="s">
        <v>332</v>
      </c>
      <c r="R4070" s="28" t="s">
        <v>7872</v>
      </c>
      <c r="S4070" s="28" t="s">
        <v>1359</v>
      </c>
      <c r="T4070" s="28" t="s">
        <v>7873</v>
      </c>
      <c r="U4070" s="28" t="s">
        <v>7874</v>
      </c>
      <c r="V4070" s="28" t="s">
        <v>7875</v>
      </c>
      <c r="W4070" s="30">
        <v>45658</v>
      </c>
      <c r="X4070" s="30">
        <v>46022</v>
      </c>
      <c r="Y4070" s="28">
        <v>2025</v>
      </c>
      <c r="Z4070" s="28" t="s">
        <v>4323</v>
      </c>
      <c r="AA4070" s="28" t="s">
        <v>3229</v>
      </c>
      <c r="AB4070" s="28" t="s">
        <v>1220</v>
      </c>
      <c r="AC4070" s="28" t="s">
        <v>3231</v>
      </c>
      <c r="AD4070" s="48" t="s">
        <v>649</v>
      </c>
    </row>
    <row r="4071" spans="1:30" x14ac:dyDescent="0.3">
      <c r="A4071" s="27" t="s">
        <v>7385</v>
      </c>
      <c r="B4071" s="28">
        <v>4</v>
      </c>
      <c r="C4071" s="28" t="s">
        <v>27</v>
      </c>
      <c r="D4071" t="s">
        <v>6355</v>
      </c>
      <c r="E4071" s="28" t="s">
        <v>6401</v>
      </c>
      <c r="F4071" s="28">
        <v>94</v>
      </c>
      <c r="G4071" s="28" t="s">
        <v>1300</v>
      </c>
      <c r="H4071" s="28">
        <v>94</v>
      </c>
      <c r="I4071" s="28" t="s">
        <v>1392</v>
      </c>
      <c r="J4071" s="28">
        <v>284</v>
      </c>
      <c r="K4071" s="28" t="s">
        <v>1347</v>
      </c>
      <c r="L4071" s="41">
        <v>706</v>
      </c>
      <c r="M4071" s="44">
        <v>872</v>
      </c>
      <c r="N4071" s="6">
        <v>1.2351000000000001</v>
      </c>
      <c r="O4071">
        <v>0</v>
      </c>
      <c r="P4071" s="29" t="s">
        <v>1132</v>
      </c>
      <c r="Q4071" s="28" t="s">
        <v>1303</v>
      </c>
      <c r="R4071" s="28" t="s">
        <v>7876</v>
      </c>
      <c r="S4071" s="28" t="s">
        <v>1348</v>
      </c>
      <c r="T4071" s="28" t="s">
        <v>7877</v>
      </c>
      <c r="U4071" s="28" t="s">
        <v>7878</v>
      </c>
      <c r="V4071" s="28" t="s">
        <v>7879</v>
      </c>
      <c r="W4071" s="30">
        <v>45658</v>
      </c>
      <c r="X4071" s="30">
        <v>46022</v>
      </c>
      <c r="Y4071" s="28">
        <v>2025</v>
      </c>
      <c r="Z4071" s="28" t="s">
        <v>1782</v>
      </c>
      <c r="AA4071" s="28" t="s">
        <v>4324</v>
      </c>
      <c r="AB4071" s="28" t="s">
        <v>4325</v>
      </c>
      <c r="AC4071" s="28" t="s">
        <v>2714</v>
      </c>
      <c r="AD4071" s="48" t="s">
        <v>3471</v>
      </c>
    </row>
    <row r="4072" spans="1:30" x14ac:dyDescent="0.3">
      <c r="A4072" s="27" t="s">
        <v>7385</v>
      </c>
      <c r="B4072" s="28">
        <v>4</v>
      </c>
      <c r="C4072" s="28" t="s">
        <v>27</v>
      </c>
      <c r="D4072" t="s">
        <v>6355</v>
      </c>
      <c r="E4072" s="28" t="s">
        <v>6401</v>
      </c>
      <c r="F4072" s="28">
        <v>94</v>
      </c>
      <c r="G4072" s="28" t="s">
        <v>1300</v>
      </c>
      <c r="H4072" s="28">
        <v>94</v>
      </c>
      <c r="I4072" s="28" t="s">
        <v>1392</v>
      </c>
      <c r="J4072" s="28">
        <v>801</v>
      </c>
      <c r="K4072" s="28" t="s">
        <v>1354</v>
      </c>
      <c r="L4072" s="41">
        <v>320</v>
      </c>
      <c r="M4072" s="44">
        <v>307</v>
      </c>
      <c r="N4072" s="6">
        <v>0.95940000000000003</v>
      </c>
      <c r="O4072">
        <v>0</v>
      </c>
      <c r="P4072" s="29" t="s">
        <v>1132</v>
      </c>
      <c r="Q4072" s="28" t="s">
        <v>1303</v>
      </c>
      <c r="R4072" s="28" t="s">
        <v>7876</v>
      </c>
      <c r="S4072" s="28" t="s">
        <v>1355</v>
      </c>
      <c r="T4072" s="28" t="s">
        <v>7877</v>
      </c>
      <c r="U4072" s="28" t="s">
        <v>7878</v>
      </c>
      <c r="V4072" s="28" t="s">
        <v>7879</v>
      </c>
      <c r="W4072" s="30">
        <v>45658</v>
      </c>
      <c r="X4072" s="30">
        <v>46022</v>
      </c>
      <c r="Y4072" s="28">
        <v>2025</v>
      </c>
      <c r="Z4072" s="28" t="s">
        <v>4328</v>
      </c>
      <c r="AA4072" s="28" t="s">
        <v>4218</v>
      </c>
      <c r="AB4072" s="28" t="s">
        <v>4329</v>
      </c>
      <c r="AC4072" s="28" t="s">
        <v>2714</v>
      </c>
      <c r="AD4072" s="48" t="s">
        <v>2715</v>
      </c>
    </row>
    <row r="4073" spans="1:30" x14ac:dyDescent="0.3">
      <c r="A4073" s="27" t="s">
        <v>7385</v>
      </c>
      <c r="B4073" s="28">
        <v>4</v>
      </c>
      <c r="C4073" s="28" t="s">
        <v>27</v>
      </c>
      <c r="D4073" t="s">
        <v>6355</v>
      </c>
      <c r="E4073" s="28" t="s">
        <v>6401</v>
      </c>
      <c r="F4073" s="28">
        <v>94</v>
      </c>
      <c r="G4073" s="28" t="s">
        <v>1300</v>
      </c>
      <c r="H4073" s="28">
        <v>94</v>
      </c>
      <c r="I4073" s="28" t="s">
        <v>1392</v>
      </c>
      <c r="J4073" s="28">
        <v>802</v>
      </c>
      <c r="K4073" s="28" t="s">
        <v>1356</v>
      </c>
      <c r="L4073" s="41">
        <v>96</v>
      </c>
      <c r="M4073" s="44">
        <v>103</v>
      </c>
      <c r="N4073" s="6">
        <v>1.0729</v>
      </c>
      <c r="O4073">
        <v>0</v>
      </c>
      <c r="P4073" s="29" t="s">
        <v>1132</v>
      </c>
      <c r="Q4073" s="28" t="s">
        <v>1303</v>
      </c>
      <c r="R4073" s="28" t="s">
        <v>7876</v>
      </c>
      <c r="S4073" s="28" t="s">
        <v>1357</v>
      </c>
      <c r="T4073" s="28" t="s">
        <v>7877</v>
      </c>
      <c r="U4073" s="28" t="s">
        <v>7878</v>
      </c>
      <c r="V4073" s="28" t="s">
        <v>7879</v>
      </c>
      <c r="W4073" s="30">
        <v>45658</v>
      </c>
      <c r="X4073" s="30">
        <v>46022</v>
      </c>
      <c r="Y4073" s="28">
        <v>2025</v>
      </c>
      <c r="Z4073" s="28" t="s">
        <v>4330</v>
      </c>
      <c r="AA4073" s="28" t="s">
        <v>4331</v>
      </c>
      <c r="AB4073" s="28" t="s">
        <v>4332</v>
      </c>
      <c r="AC4073" s="28" t="s">
        <v>2714</v>
      </c>
      <c r="AD4073" s="48" t="s">
        <v>2715</v>
      </c>
    </row>
    <row r="4074" spans="1:30" x14ac:dyDescent="0.3">
      <c r="A4074" s="27" t="s">
        <v>7385</v>
      </c>
      <c r="B4074" s="28">
        <v>4</v>
      </c>
      <c r="C4074" s="28" t="s">
        <v>27</v>
      </c>
      <c r="D4074" t="s">
        <v>6355</v>
      </c>
      <c r="E4074" s="28" t="s">
        <v>6401</v>
      </c>
      <c r="F4074" s="28">
        <v>94</v>
      </c>
      <c r="G4074" s="28" t="s">
        <v>1300</v>
      </c>
      <c r="H4074" s="28">
        <v>94</v>
      </c>
      <c r="I4074" s="28" t="s">
        <v>1392</v>
      </c>
      <c r="J4074" s="28">
        <v>800</v>
      </c>
      <c r="K4074" s="28" t="s">
        <v>1352</v>
      </c>
      <c r="L4074" s="41">
        <v>416</v>
      </c>
      <c r="M4074" s="44">
        <v>410</v>
      </c>
      <c r="N4074" s="6">
        <v>0.98560000000000003</v>
      </c>
      <c r="O4074">
        <v>0</v>
      </c>
      <c r="P4074" s="29" t="s">
        <v>1132</v>
      </c>
      <c r="Q4074" s="28" t="s">
        <v>1303</v>
      </c>
      <c r="R4074" s="28" t="s">
        <v>7876</v>
      </c>
      <c r="S4074" s="28" t="s">
        <v>1353</v>
      </c>
      <c r="T4074" s="28" t="s">
        <v>7877</v>
      </c>
      <c r="U4074" s="28" t="s">
        <v>7878</v>
      </c>
      <c r="V4074" s="28" t="s">
        <v>7879</v>
      </c>
      <c r="W4074" s="30">
        <v>45658</v>
      </c>
      <c r="X4074" s="30">
        <v>46022</v>
      </c>
      <c r="Y4074" s="28">
        <v>2025</v>
      </c>
      <c r="Z4074" s="28" t="s">
        <v>4143</v>
      </c>
      <c r="AA4074" s="28" t="s">
        <v>4333</v>
      </c>
      <c r="AB4074" s="28" t="s">
        <v>4334</v>
      </c>
      <c r="AC4074" s="28" t="s">
        <v>2714</v>
      </c>
      <c r="AD4074" s="48" t="s">
        <v>2715</v>
      </c>
    </row>
    <row r="4075" spans="1:30" x14ac:dyDescent="0.3">
      <c r="A4075" s="27" t="s">
        <v>7385</v>
      </c>
      <c r="B4075" s="28">
        <v>4</v>
      </c>
      <c r="C4075" s="28" t="s">
        <v>27</v>
      </c>
      <c r="D4075" t="s">
        <v>6355</v>
      </c>
      <c r="E4075" s="28" t="s">
        <v>6401</v>
      </c>
      <c r="F4075" s="28">
        <v>94</v>
      </c>
      <c r="G4075" s="28" t="s">
        <v>1300</v>
      </c>
      <c r="H4075" s="28">
        <v>94</v>
      </c>
      <c r="I4075" s="28" t="s">
        <v>1392</v>
      </c>
      <c r="J4075" s="28">
        <v>803</v>
      </c>
      <c r="K4075" s="28" t="s">
        <v>1358</v>
      </c>
      <c r="L4075" s="41">
        <v>0.63</v>
      </c>
      <c r="M4075" s="44">
        <v>0.73080000000000001</v>
      </c>
      <c r="N4075" s="6">
        <v>1.1599999999999999</v>
      </c>
      <c r="O4075">
        <v>0</v>
      </c>
      <c r="P4075" s="29" t="s">
        <v>1132</v>
      </c>
      <c r="Q4075" s="28" t="s">
        <v>1303</v>
      </c>
      <c r="R4075" s="28" t="s">
        <v>7876</v>
      </c>
      <c r="S4075" s="28" t="s">
        <v>1359</v>
      </c>
      <c r="T4075" s="28" t="s">
        <v>7877</v>
      </c>
      <c r="U4075" s="28" t="s">
        <v>7878</v>
      </c>
      <c r="V4075" s="28" t="s">
        <v>7879</v>
      </c>
      <c r="W4075" s="30">
        <v>45658</v>
      </c>
      <c r="X4075" s="30">
        <v>46022</v>
      </c>
      <c r="Y4075" s="28">
        <v>2025</v>
      </c>
      <c r="Z4075" s="28" t="s">
        <v>4330</v>
      </c>
      <c r="AA4075" s="28" t="s">
        <v>4335</v>
      </c>
      <c r="AB4075" s="28" t="s">
        <v>4332</v>
      </c>
      <c r="AC4075" s="28" t="s">
        <v>2714</v>
      </c>
      <c r="AD4075" s="48" t="s">
        <v>2715</v>
      </c>
    </row>
    <row r="4076" spans="1:30" x14ac:dyDescent="0.3">
      <c r="A4076" s="27" t="s">
        <v>7385</v>
      </c>
      <c r="B4076" s="28">
        <v>4</v>
      </c>
      <c r="C4076" s="28" t="s">
        <v>27</v>
      </c>
      <c r="D4076" t="s">
        <v>6355</v>
      </c>
      <c r="E4076" s="28" t="s">
        <v>6401</v>
      </c>
      <c r="F4076" s="28">
        <v>95</v>
      </c>
      <c r="G4076" s="28" t="s">
        <v>258</v>
      </c>
      <c r="H4076" s="28">
        <v>95</v>
      </c>
      <c r="I4076" s="28" t="s">
        <v>1392</v>
      </c>
      <c r="J4076" s="28">
        <v>284</v>
      </c>
      <c r="K4076" s="28" t="s">
        <v>1347</v>
      </c>
      <c r="L4076" s="41">
        <v>2595</v>
      </c>
      <c r="M4076" s="44">
        <v>2225</v>
      </c>
      <c r="N4076" s="6">
        <v>0.85740000000000005</v>
      </c>
      <c r="O4076">
        <v>0</v>
      </c>
      <c r="P4076" s="29" t="s">
        <v>1132</v>
      </c>
      <c r="Q4076" s="28" t="s">
        <v>264</v>
      </c>
      <c r="R4076" s="28" t="s">
        <v>7880</v>
      </c>
      <c r="S4076" s="28" t="s">
        <v>1348</v>
      </c>
      <c r="T4076" s="28" t="s">
        <v>7881</v>
      </c>
      <c r="U4076" s="28" t="s">
        <v>7882</v>
      </c>
      <c r="V4076" s="28" t="s">
        <v>7883</v>
      </c>
      <c r="W4076" s="30">
        <v>45658</v>
      </c>
      <c r="X4076" s="30">
        <v>46022</v>
      </c>
      <c r="Y4076" s="28">
        <v>2025</v>
      </c>
      <c r="Z4076" s="28" t="s">
        <v>4074</v>
      </c>
      <c r="AA4076" s="28" t="s">
        <v>4075</v>
      </c>
      <c r="AB4076" s="28" t="s">
        <v>4076</v>
      </c>
      <c r="AC4076" s="28" t="s">
        <v>4336</v>
      </c>
      <c r="AD4076" s="48" t="s">
        <v>1904</v>
      </c>
    </row>
    <row r="4077" spans="1:30" x14ac:dyDescent="0.3">
      <c r="A4077" s="27" t="s">
        <v>7385</v>
      </c>
      <c r="B4077" s="28">
        <v>4</v>
      </c>
      <c r="C4077" s="28" t="s">
        <v>27</v>
      </c>
      <c r="D4077" t="s">
        <v>6355</v>
      </c>
      <c r="E4077" s="28" t="s">
        <v>6401</v>
      </c>
      <c r="F4077" s="28">
        <v>95</v>
      </c>
      <c r="G4077" s="28" t="s">
        <v>258</v>
      </c>
      <c r="H4077" s="28">
        <v>95</v>
      </c>
      <c r="I4077" s="28" t="s">
        <v>1392</v>
      </c>
      <c r="J4077" s="28">
        <v>801</v>
      </c>
      <c r="K4077" s="28" t="s">
        <v>1354</v>
      </c>
      <c r="L4077" s="41">
        <v>695</v>
      </c>
      <c r="M4077" s="44">
        <v>656</v>
      </c>
      <c r="N4077" s="6">
        <v>0.94389999999999996</v>
      </c>
      <c r="O4077">
        <v>0</v>
      </c>
      <c r="P4077" s="29" t="s">
        <v>1132</v>
      </c>
      <c r="Q4077" s="28" t="s">
        <v>264</v>
      </c>
      <c r="R4077" s="28" t="s">
        <v>7880</v>
      </c>
      <c r="S4077" s="28" t="s">
        <v>1355</v>
      </c>
      <c r="T4077" s="28" t="s">
        <v>7881</v>
      </c>
      <c r="U4077" s="28" t="s">
        <v>7882</v>
      </c>
      <c r="V4077" s="28" t="s">
        <v>7883</v>
      </c>
      <c r="W4077" s="30">
        <v>45658</v>
      </c>
      <c r="X4077" s="30">
        <v>46022</v>
      </c>
      <c r="Y4077" s="28">
        <v>2025</v>
      </c>
      <c r="Z4077" s="28" t="s">
        <v>4074</v>
      </c>
      <c r="AA4077" s="28" t="s">
        <v>4075</v>
      </c>
      <c r="AB4077" s="28" t="s">
        <v>4076</v>
      </c>
      <c r="AC4077" s="28" t="s">
        <v>4336</v>
      </c>
      <c r="AD4077" s="48" t="s">
        <v>1904</v>
      </c>
    </row>
    <row r="4078" spans="1:30" x14ac:dyDescent="0.3">
      <c r="A4078" s="27" t="s">
        <v>7385</v>
      </c>
      <c r="B4078" s="28">
        <v>4</v>
      </c>
      <c r="C4078" s="28" t="s">
        <v>27</v>
      </c>
      <c r="D4078" t="s">
        <v>6355</v>
      </c>
      <c r="E4078" s="28" t="s">
        <v>6401</v>
      </c>
      <c r="F4078" s="28">
        <v>95</v>
      </c>
      <c r="G4078" s="28" t="s">
        <v>258</v>
      </c>
      <c r="H4078" s="28">
        <v>95</v>
      </c>
      <c r="I4078" s="28" t="s">
        <v>1392</v>
      </c>
      <c r="J4078" s="28">
        <v>802</v>
      </c>
      <c r="K4078" s="28" t="s">
        <v>1356</v>
      </c>
      <c r="L4078" s="41">
        <v>226</v>
      </c>
      <c r="M4078" s="44">
        <v>241</v>
      </c>
      <c r="N4078" s="6">
        <v>1.0664</v>
      </c>
      <c r="O4078">
        <v>0</v>
      </c>
      <c r="P4078" s="29" t="s">
        <v>1132</v>
      </c>
      <c r="Q4078" s="28" t="s">
        <v>264</v>
      </c>
      <c r="R4078" s="28" t="s">
        <v>7880</v>
      </c>
      <c r="S4078" s="28" t="s">
        <v>1357</v>
      </c>
      <c r="T4078" s="28" t="s">
        <v>7881</v>
      </c>
      <c r="U4078" s="28" t="s">
        <v>7882</v>
      </c>
      <c r="V4078" s="28" t="s">
        <v>7883</v>
      </c>
      <c r="W4078" s="30">
        <v>45658</v>
      </c>
      <c r="X4078" s="30">
        <v>46022</v>
      </c>
      <c r="Y4078" s="28">
        <v>2025</v>
      </c>
      <c r="Z4078" s="28" t="s">
        <v>4074</v>
      </c>
      <c r="AA4078" s="28" t="s">
        <v>4075</v>
      </c>
      <c r="AB4078" s="28" t="s">
        <v>4076</v>
      </c>
      <c r="AC4078" s="28" t="s">
        <v>4336</v>
      </c>
      <c r="AD4078" s="48" t="s">
        <v>1904</v>
      </c>
    </row>
    <row r="4079" spans="1:30" x14ac:dyDescent="0.3">
      <c r="A4079" s="27" t="s">
        <v>7385</v>
      </c>
      <c r="B4079" s="28">
        <v>4</v>
      </c>
      <c r="C4079" s="28" t="s">
        <v>27</v>
      </c>
      <c r="D4079" t="s">
        <v>6355</v>
      </c>
      <c r="E4079" s="28" t="s">
        <v>6401</v>
      </c>
      <c r="F4079" s="28">
        <v>95</v>
      </c>
      <c r="G4079" s="28" t="s">
        <v>258</v>
      </c>
      <c r="H4079" s="28">
        <v>95</v>
      </c>
      <c r="I4079" s="28" t="s">
        <v>1392</v>
      </c>
      <c r="J4079" s="28">
        <v>800</v>
      </c>
      <c r="K4079" s="28" t="s">
        <v>1352</v>
      </c>
      <c r="L4079" s="41">
        <v>921</v>
      </c>
      <c r="M4079" s="44">
        <v>897</v>
      </c>
      <c r="N4079" s="6">
        <v>0.97389999999999999</v>
      </c>
      <c r="O4079">
        <v>0</v>
      </c>
      <c r="P4079" s="29" t="s">
        <v>1132</v>
      </c>
      <c r="Q4079" s="28" t="s">
        <v>264</v>
      </c>
      <c r="R4079" s="28" t="s">
        <v>7880</v>
      </c>
      <c r="S4079" s="28" t="s">
        <v>1353</v>
      </c>
      <c r="T4079" s="28" t="s">
        <v>7881</v>
      </c>
      <c r="U4079" s="28" t="s">
        <v>7882</v>
      </c>
      <c r="V4079" s="28" t="s">
        <v>7883</v>
      </c>
      <c r="W4079" s="30">
        <v>45658</v>
      </c>
      <c r="X4079" s="30">
        <v>46022</v>
      </c>
      <c r="Y4079" s="28">
        <v>2025</v>
      </c>
      <c r="Z4079" s="28" t="s">
        <v>4074</v>
      </c>
      <c r="AA4079" s="28" t="s">
        <v>4075</v>
      </c>
      <c r="AB4079" s="28" t="s">
        <v>4076</v>
      </c>
      <c r="AC4079" s="28" t="s">
        <v>4336</v>
      </c>
      <c r="AD4079" s="48" t="s">
        <v>1904</v>
      </c>
    </row>
    <row r="4080" spans="1:30" x14ac:dyDescent="0.3">
      <c r="A4080" s="27" t="s">
        <v>7385</v>
      </c>
      <c r="B4080" s="28">
        <v>4</v>
      </c>
      <c r="C4080" s="28" t="s">
        <v>27</v>
      </c>
      <c r="D4080" t="s">
        <v>6355</v>
      </c>
      <c r="E4080" s="28" t="s">
        <v>6401</v>
      </c>
      <c r="F4080" s="28">
        <v>95</v>
      </c>
      <c r="G4080" s="28" t="s">
        <v>258</v>
      </c>
      <c r="H4080" s="28">
        <v>95</v>
      </c>
      <c r="I4080" s="28" t="s">
        <v>1392</v>
      </c>
      <c r="J4080" s="28">
        <v>803</v>
      </c>
      <c r="K4080" s="28" t="s">
        <v>1358</v>
      </c>
      <c r="L4080" s="41">
        <v>0.63</v>
      </c>
      <c r="M4080" s="44">
        <v>0.67949999999999999</v>
      </c>
      <c r="N4080" s="6">
        <v>1.0786</v>
      </c>
      <c r="O4080">
        <v>0</v>
      </c>
      <c r="P4080" s="29" t="s">
        <v>1132</v>
      </c>
      <c r="Q4080" s="28" t="s">
        <v>264</v>
      </c>
      <c r="R4080" s="28" t="s">
        <v>7880</v>
      </c>
      <c r="S4080" s="28" t="s">
        <v>1359</v>
      </c>
      <c r="T4080" s="28" t="s">
        <v>7881</v>
      </c>
      <c r="U4080" s="28" t="s">
        <v>7882</v>
      </c>
      <c r="V4080" s="28" t="s">
        <v>7883</v>
      </c>
      <c r="W4080" s="30">
        <v>45658</v>
      </c>
      <c r="X4080" s="30">
        <v>46022</v>
      </c>
      <c r="Y4080" s="28">
        <v>2025</v>
      </c>
      <c r="Z4080" s="28" t="s">
        <v>4074</v>
      </c>
      <c r="AA4080" s="28" t="s">
        <v>4075</v>
      </c>
      <c r="AB4080" s="28" t="s">
        <v>4076</v>
      </c>
      <c r="AC4080" s="28" t="s">
        <v>4336</v>
      </c>
      <c r="AD4080" s="48" t="s">
        <v>1904</v>
      </c>
    </row>
    <row r="4081" spans="1:30" x14ac:dyDescent="0.3">
      <c r="A4081" s="27" t="s">
        <v>7385</v>
      </c>
      <c r="B4081" s="28">
        <v>4</v>
      </c>
      <c r="C4081" s="28" t="s">
        <v>27</v>
      </c>
      <c r="D4081" t="s">
        <v>6355</v>
      </c>
      <c r="E4081" s="28" t="s">
        <v>6401</v>
      </c>
      <c r="F4081" s="28">
        <v>97</v>
      </c>
      <c r="G4081" s="28" t="s">
        <v>241</v>
      </c>
      <c r="H4081" s="28">
        <v>97</v>
      </c>
      <c r="I4081" s="28" t="s">
        <v>1392</v>
      </c>
      <c r="J4081" s="28">
        <v>284</v>
      </c>
      <c r="K4081" s="28" t="s">
        <v>1347</v>
      </c>
      <c r="L4081" s="41">
        <v>567</v>
      </c>
      <c r="M4081" s="44">
        <v>343</v>
      </c>
      <c r="N4081" s="6">
        <v>0.60489999999999999</v>
      </c>
      <c r="O4081">
        <v>0</v>
      </c>
      <c r="P4081" s="29" t="s">
        <v>1132</v>
      </c>
      <c r="Q4081" s="28" t="s">
        <v>243</v>
      </c>
      <c r="R4081" s="28" t="s">
        <v>7884</v>
      </c>
      <c r="S4081" s="28" t="s">
        <v>1348</v>
      </c>
      <c r="T4081" s="28" t="s">
        <v>7885</v>
      </c>
      <c r="U4081" s="28" t="s">
        <v>7886</v>
      </c>
      <c r="V4081" s="28" t="s">
        <v>7887</v>
      </c>
      <c r="W4081" s="30">
        <v>45658</v>
      </c>
      <c r="X4081" s="30">
        <v>46022</v>
      </c>
      <c r="Y4081" s="28">
        <v>2025</v>
      </c>
      <c r="Z4081" s="28" t="s">
        <v>4337</v>
      </c>
      <c r="AA4081" s="28" t="s">
        <v>3481</v>
      </c>
      <c r="AB4081" s="28" t="s">
        <v>4338</v>
      </c>
      <c r="AC4081" s="28" t="s">
        <v>4339</v>
      </c>
      <c r="AD4081" s="48" t="s">
        <v>1632</v>
      </c>
    </row>
    <row r="4082" spans="1:30" x14ac:dyDescent="0.3">
      <c r="A4082" s="27" t="s">
        <v>7385</v>
      </c>
      <c r="B4082" s="28">
        <v>4</v>
      </c>
      <c r="C4082" s="28" t="s">
        <v>27</v>
      </c>
      <c r="D4082" t="s">
        <v>6355</v>
      </c>
      <c r="E4082" s="28" t="s">
        <v>6401</v>
      </c>
      <c r="F4082" s="28">
        <v>97</v>
      </c>
      <c r="G4082" s="28" t="s">
        <v>241</v>
      </c>
      <c r="H4082" s="28">
        <v>97</v>
      </c>
      <c r="I4082" s="28" t="s">
        <v>1392</v>
      </c>
      <c r="J4082" s="28">
        <v>801</v>
      </c>
      <c r="K4082" s="28" t="s">
        <v>1354</v>
      </c>
      <c r="L4082" s="41">
        <v>125</v>
      </c>
      <c r="M4082" s="44">
        <v>75</v>
      </c>
      <c r="N4082" s="6">
        <v>0.6</v>
      </c>
      <c r="O4082">
        <v>0</v>
      </c>
      <c r="P4082" s="29" t="s">
        <v>1132</v>
      </c>
      <c r="Q4082" s="28" t="s">
        <v>243</v>
      </c>
      <c r="R4082" s="28" t="s">
        <v>7884</v>
      </c>
      <c r="S4082" s="28" t="s">
        <v>1355</v>
      </c>
      <c r="T4082" s="28" t="s">
        <v>7885</v>
      </c>
      <c r="U4082" s="28" t="s">
        <v>7886</v>
      </c>
      <c r="V4082" s="28" t="s">
        <v>7887</v>
      </c>
      <c r="W4082" s="30">
        <v>45658</v>
      </c>
      <c r="X4082" s="30">
        <v>46022</v>
      </c>
      <c r="Y4082" s="28">
        <v>2025</v>
      </c>
      <c r="Z4082" s="28" t="s">
        <v>4337</v>
      </c>
      <c r="AA4082" s="28" t="s">
        <v>3481</v>
      </c>
      <c r="AB4082" s="28" t="s">
        <v>4338</v>
      </c>
      <c r="AC4082" s="28" t="s">
        <v>4339</v>
      </c>
      <c r="AD4082" s="48" t="s">
        <v>1632</v>
      </c>
    </row>
    <row r="4083" spans="1:30" x14ac:dyDescent="0.3">
      <c r="A4083" s="27" t="s">
        <v>7385</v>
      </c>
      <c r="B4083" s="28">
        <v>4</v>
      </c>
      <c r="C4083" s="28" t="s">
        <v>27</v>
      </c>
      <c r="D4083" t="s">
        <v>6355</v>
      </c>
      <c r="E4083" s="28" t="s">
        <v>6401</v>
      </c>
      <c r="F4083" s="28">
        <v>97</v>
      </c>
      <c r="G4083" s="28" t="s">
        <v>241</v>
      </c>
      <c r="H4083" s="28">
        <v>97</v>
      </c>
      <c r="I4083" s="28" t="s">
        <v>1392</v>
      </c>
      <c r="J4083" s="28">
        <v>802</v>
      </c>
      <c r="K4083" s="28" t="s">
        <v>1356</v>
      </c>
      <c r="L4083" s="41">
        <v>61</v>
      </c>
      <c r="M4083" s="44">
        <v>25</v>
      </c>
      <c r="N4083" s="6">
        <v>0.4098</v>
      </c>
      <c r="O4083">
        <v>0</v>
      </c>
      <c r="P4083" s="29" t="s">
        <v>1132</v>
      </c>
      <c r="Q4083" s="28" t="s">
        <v>243</v>
      </c>
      <c r="R4083" s="28" t="s">
        <v>7884</v>
      </c>
      <c r="S4083" s="28" t="s">
        <v>1357</v>
      </c>
      <c r="T4083" s="28" t="s">
        <v>7885</v>
      </c>
      <c r="U4083" s="28" t="s">
        <v>7886</v>
      </c>
      <c r="V4083" s="28" t="s">
        <v>7887</v>
      </c>
      <c r="W4083" s="30">
        <v>45658</v>
      </c>
      <c r="X4083" s="30">
        <v>46022</v>
      </c>
      <c r="Y4083" s="28">
        <v>2025</v>
      </c>
      <c r="Z4083" s="28" t="s">
        <v>4337</v>
      </c>
      <c r="AA4083" s="28" t="s">
        <v>3481</v>
      </c>
      <c r="AB4083" s="28" t="s">
        <v>4338</v>
      </c>
      <c r="AC4083" s="28" t="s">
        <v>4339</v>
      </c>
      <c r="AD4083" s="48" t="s">
        <v>1632</v>
      </c>
    </row>
    <row r="4084" spans="1:30" x14ac:dyDescent="0.3">
      <c r="A4084" s="27" t="s">
        <v>7385</v>
      </c>
      <c r="B4084" s="28">
        <v>4</v>
      </c>
      <c r="C4084" s="28" t="s">
        <v>27</v>
      </c>
      <c r="D4084" t="s">
        <v>6355</v>
      </c>
      <c r="E4084" s="28" t="s">
        <v>6401</v>
      </c>
      <c r="F4084" s="28">
        <v>97</v>
      </c>
      <c r="G4084" s="28" t="s">
        <v>241</v>
      </c>
      <c r="H4084" s="28">
        <v>97</v>
      </c>
      <c r="I4084" s="28" t="s">
        <v>1392</v>
      </c>
      <c r="J4084" s="28">
        <v>800</v>
      </c>
      <c r="K4084" s="28" t="s">
        <v>1352</v>
      </c>
      <c r="L4084" s="41">
        <v>186</v>
      </c>
      <c r="M4084" s="44">
        <v>100</v>
      </c>
      <c r="N4084" s="6">
        <v>0.53759999999999997</v>
      </c>
      <c r="O4084">
        <v>0</v>
      </c>
      <c r="P4084" s="29" t="s">
        <v>1132</v>
      </c>
      <c r="Q4084" s="28" t="s">
        <v>243</v>
      </c>
      <c r="R4084" s="28" t="s">
        <v>7884</v>
      </c>
      <c r="S4084" s="28" t="s">
        <v>1353</v>
      </c>
      <c r="T4084" s="28" t="s">
        <v>7885</v>
      </c>
      <c r="U4084" s="28" t="s">
        <v>7886</v>
      </c>
      <c r="V4084" s="28" t="s">
        <v>7887</v>
      </c>
      <c r="W4084" s="30">
        <v>45658</v>
      </c>
      <c r="X4084" s="30">
        <v>46022</v>
      </c>
      <c r="Y4084" s="28">
        <v>2025</v>
      </c>
      <c r="Z4084" s="28" t="s">
        <v>4337</v>
      </c>
      <c r="AA4084" s="28" t="s">
        <v>3481</v>
      </c>
      <c r="AB4084" s="28" t="s">
        <v>4338</v>
      </c>
      <c r="AC4084" s="28" t="s">
        <v>4339</v>
      </c>
      <c r="AD4084" s="48" t="s">
        <v>1632</v>
      </c>
    </row>
    <row r="4085" spans="1:30" x14ac:dyDescent="0.3">
      <c r="A4085" s="27" t="s">
        <v>7385</v>
      </c>
      <c r="B4085" s="28">
        <v>4</v>
      </c>
      <c r="C4085" s="28" t="s">
        <v>27</v>
      </c>
      <c r="D4085" t="s">
        <v>6355</v>
      </c>
      <c r="E4085" s="28" t="s">
        <v>6401</v>
      </c>
      <c r="F4085" s="28">
        <v>97</v>
      </c>
      <c r="G4085" s="28" t="s">
        <v>241</v>
      </c>
      <c r="H4085" s="28">
        <v>97</v>
      </c>
      <c r="I4085" s="28" t="s">
        <v>1392</v>
      </c>
      <c r="J4085" s="28">
        <v>803</v>
      </c>
      <c r="K4085" s="28" t="s">
        <v>1358</v>
      </c>
      <c r="L4085" s="41">
        <v>0.63</v>
      </c>
      <c r="M4085" s="44">
        <v>0.29499999999999998</v>
      </c>
      <c r="N4085" s="6">
        <v>0.46829999999999999</v>
      </c>
      <c r="O4085">
        <v>0</v>
      </c>
      <c r="P4085" s="29" t="s">
        <v>1132</v>
      </c>
      <c r="Q4085" s="28" t="s">
        <v>243</v>
      </c>
      <c r="R4085" s="28" t="s">
        <v>7884</v>
      </c>
      <c r="S4085" s="28" t="s">
        <v>1359</v>
      </c>
      <c r="T4085" s="28" t="s">
        <v>7885</v>
      </c>
      <c r="U4085" s="28" t="s">
        <v>7886</v>
      </c>
      <c r="V4085" s="28" t="s">
        <v>7887</v>
      </c>
      <c r="W4085" s="30">
        <v>45658</v>
      </c>
      <c r="X4085" s="30">
        <v>46022</v>
      </c>
      <c r="Y4085" s="28">
        <v>2025</v>
      </c>
      <c r="Z4085" s="28" t="s">
        <v>4337</v>
      </c>
      <c r="AA4085" s="28" t="s">
        <v>3481</v>
      </c>
      <c r="AB4085" s="28" t="s">
        <v>4338</v>
      </c>
      <c r="AC4085" s="28" t="s">
        <v>4339</v>
      </c>
      <c r="AD4085" s="48" t="s">
        <v>1632</v>
      </c>
    </row>
    <row r="4086" spans="1:30" x14ac:dyDescent="0.3">
      <c r="A4086" s="27" t="s">
        <v>7385</v>
      </c>
      <c r="B4086" s="28">
        <v>4</v>
      </c>
      <c r="C4086" s="28" t="s">
        <v>27</v>
      </c>
      <c r="D4086" t="s">
        <v>6355</v>
      </c>
      <c r="E4086" s="28" t="s">
        <v>6401</v>
      </c>
      <c r="F4086" s="28">
        <v>99</v>
      </c>
      <c r="G4086" s="28" t="s">
        <v>1319</v>
      </c>
      <c r="H4086" s="28">
        <v>99</v>
      </c>
      <c r="I4086" s="28" t="s">
        <v>1392</v>
      </c>
      <c r="J4086" s="28">
        <v>284</v>
      </c>
      <c r="K4086" s="28" t="s">
        <v>1347</v>
      </c>
      <c r="L4086" s="41">
        <v>1424</v>
      </c>
      <c r="M4086" s="44">
        <v>1337</v>
      </c>
      <c r="N4086" s="6">
        <v>0.93889999999999996</v>
      </c>
      <c r="O4086">
        <v>0</v>
      </c>
      <c r="P4086" s="29" t="s">
        <v>1132</v>
      </c>
      <c r="Q4086" s="28" t="s">
        <v>1322</v>
      </c>
      <c r="R4086" s="28" t="s">
        <v>7888</v>
      </c>
      <c r="S4086" s="28" t="s">
        <v>1348</v>
      </c>
      <c r="T4086" s="28" t="s">
        <v>7694</v>
      </c>
      <c r="U4086" s="28" t="s">
        <v>7889</v>
      </c>
      <c r="V4086" s="28" t="s">
        <v>7890</v>
      </c>
      <c r="W4086" s="30">
        <v>45658</v>
      </c>
      <c r="X4086" s="30">
        <v>46022</v>
      </c>
      <c r="Y4086" s="28">
        <v>2025</v>
      </c>
      <c r="Z4086" s="28" t="s">
        <v>4340</v>
      </c>
      <c r="AA4086" s="28" t="s">
        <v>4341</v>
      </c>
      <c r="AB4086" s="28" t="s">
        <v>4342</v>
      </c>
      <c r="AC4086" s="28" t="s">
        <v>4343</v>
      </c>
      <c r="AD4086" s="48" t="s">
        <v>4344</v>
      </c>
    </row>
    <row r="4087" spans="1:30" x14ac:dyDescent="0.3">
      <c r="A4087" s="27" t="s">
        <v>7385</v>
      </c>
      <c r="B4087" s="28">
        <v>4</v>
      </c>
      <c r="C4087" s="28" t="s">
        <v>27</v>
      </c>
      <c r="D4087" t="s">
        <v>6355</v>
      </c>
      <c r="E4087" s="28" t="s">
        <v>6401</v>
      </c>
      <c r="F4087" s="28">
        <v>99</v>
      </c>
      <c r="G4087" s="28" t="s">
        <v>1319</v>
      </c>
      <c r="H4087" s="28">
        <v>99</v>
      </c>
      <c r="I4087" s="28" t="s">
        <v>1392</v>
      </c>
      <c r="J4087" s="28">
        <v>801</v>
      </c>
      <c r="K4087" s="28" t="s">
        <v>1354</v>
      </c>
      <c r="L4087" s="41">
        <v>262</v>
      </c>
      <c r="M4087" s="44">
        <v>259</v>
      </c>
      <c r="N4087" s="6">
        <v>0.98850000000000005</v>
      </c>
      <c r="O4087">
        <v>0</v>
      </c>
      <c r="P4087" s="29" t="s">
        <v>1132</v>
      </c>
      <c r="Q4087" s="28" t="s">
        <v>1322</v>
      </c>
      <c r="R4087" s="28" t="s">
        <v>7888</v>
      </c>
      <c r="S4087" s="28" t="s">
        <v>1355</v>
      </c>
      <c r="T4087" s="28" t="s">
        <v>7694</v>
      </c>
      <c r="U4087" s="28" t="s">
        <v>7889</v>
      </c>
      <c r="V4087" s="28" t="s">
        <v>7890</v>
      </c>
      <c r="W4087" s="30">
        <v>45658</v>
      </c>
      <c r="X4087" s="30">
        <v>46022</v>
      </c>
      <c r="Y4087" s="28">
        <v>2025</v>
      </c>
      <c r="Z4087" s="28" t="s">
        <v>4345</v>
      </c>
      <c r="AA4087" s="28" t="s">
        <v>4346</v>
      </c>
      <c r="AB4087" s="28" t="s">
        <v>4342</v>
      </c>
      <c r="AC4087" s="28" t="s">
        <v>4343</v>
      </c>
      <c r="AD4087" s="48" t="s">
        <v>4344</v>
      </c>
    </row>
    <row r="4088" spans="1:30" x14ac:dyDescent="0.3">
      <c r="A4088" s="27" t="s">
        <v>7385</v>
      </c>
      <c r="B4088" s="28">
        <v>4</v>
      </c>
      <c r="C4088" s="28" t="s">
        <v>27</v>
      </c>
      <c r="D4088" t="s">
        <v>6355</v>
      </c>
      <c r="E4088" s="28" t="s">
        <v>6401</v>
      </c>
      <c r="F4088" s="28">
        <v>99</v>
      </c>
      <c r="G4088" s="28" t="s">
        <v>1319</v>
      </c>
      <c r="H4088" s="28">
        <v>99</v>
      </c>
      <c r="I4088" s="28" t="s">
        <v>1392</v>
      </c>
      <c r="J4088" s="28">
        <v>802</v>
      </c>
      <c r="K4088" s="28" t="s">
        <v>1356</v>
      </c>
      <c r="L4088" s="41">
        <v>218</v>
      </c>
      <c r="M4088" s="44">
        <v>173</v>
      </c>
      <c r="N4088" s="6">
        <v>0.79359999999999997</v>
      </c>
      <c r="O4088">
        <v>0</v>
      </c>
      <c r="P4088" s="29" t="s">
        <v>1132</v>
      </c>
      <c r="Q4088" s="28" t="s">
        <v>1322</v>
      </c>
      <c r="R4088" s="28" t="s">
        <v>7888</v>
      </c>
      <c r="S4088" s="28" t="s">
        <v>1357</v>
      </c>
      <c r="T4088" s="28" t="s">
        <v>7694</v>
      </c>
      <c r="U4088" s="28" t="s">
        <v>7889</v>
      </c>
      <c r="V4088" s="28" t="s">
        <v>7890</v>
      </c>
      <c r="W4088" s="30">
        <v>45658</v>
      </c>
      <c r="X4088" s="30">
        <v>46022</v>
      </c>
      <c r="Y4088" s="28">
        <v>2025</v>
      </c>
      <c r="Z4088" s="28" t="s">
        <v>4345</v>
      </c>
      <c r="AA4088" s="28" t="s">
        <v>4346</v>
      </c>
      <c r="AB4088" s="28" t="s">
        <v>4342</v>
      </c>
      <c r="AC4088" s="28" t="s">
        <v>4343</v>
      </c>
      <c r="AD4088" s="48" t="s">
        <v>4344</v>
      </c>
    </row>
    <row r="4089" spans="1:30" x14ac:dyDescent="0.3">
      <c r="A4089" s="27" t="s">
        <v>7385</v>
      </c>
      <c r="B4089" s="28">
        <v>4</v>
      </c>
      <c r="C4089" s="28" t="s">
        <v>27</v>
      </c>
      <c r="D4089" t="s">
        <v>6355</v>
      </c>
      <c r="E4089" s="28" t="s">
        <v>6401</v>
      </c>
      <c r="F4089" s="28">
        <v>99</v>
      </c>
      <c r="G4089" s="28" t="s">
        <v>1319</v>
      </c>
      <c r="H4089" s="28">
        <v>99</v>
      </c>
      <c r="I4089" s="28" t="s">
        <v>1392</v>
      </c>
      <c r="J4089" s="28">
        <v>800</v>
      </c>
      <c r="K4089" s="28" t="s">
        <v>1352</v>
      </c>
      <c r="L4089" s="41">
        <v>480</v>
      </c>
      <c r="M4089" s="44">
        <v>432</v>
      </c>
      <c r="N4089" s="6">
        <v>0.9</v>
      </c>
      <c r="O4089">
        <v>0</v>
      </c>
      <c r="P4089" s="29" t="s">
        <v>1132</v>
      </c>
      <c r="Q4089" s="28" t="s">
        <v>1322</v>
      </c>
      <c r="R4089" s="28" t="s">
        <v>7888</v>
      </c>
      <c r="S4089" s="28" t="s">
        <v>1353</v>
      </c>
      <c r="T4089" s="28" t="s">
        <v>7694</v>
      </c>
      <c r="U4089" s="28" t="s">
        <v>7889</v>
      </c>
      <c r="V4089" s="28" t="s">
        <v>7890</v>
      </c>
      <c r="W4089" s="30">
        <v>45658</v>
      </c>
      <c r="X4089" s="30">
        <v>46022</v>
      </c>
      <c r="Y4089" s="28">
        <v>2025</v>
      </c>
      <c r="Z4089" s="28" t="s">
        <v>4345</v>
      </c>
      <c r="AA4089" s="28" t="s">
        <v>4346</v>
      </c>
      <c r="AB4089" s="28" t="s">
        <v>4342</v>
      </c>
      <c r="AC4089" s="28" t="s">
        <v>4343</v>
      </c>
      <c r="AD4089" s="48" t="s">
        <v>4344</v>
      </c>
    </row>
    <row r="4090" spans="1:30" x14ac:dyDescent="0.3">
      <c r="A4090" s="27" t="s">
        <v>7385</v>
      </c>
      <c r="B4090" s="28">
        <v>4</v>
      </c>
      <c r="C4090" s="28" t="s">
        <v>27</v>
      </c>
      <c r="D4090" t="s">
        <v>6355</v>
      </c>
      <c r="E4090" s="28" t="s">
        <v>6401</v>
      </c>
      <c r="F4090" s="28">
        <v>99</v>
      </c>
      <c r="G4090" s="28" t="s">
        <v>1319</v>
      </c>
      <c r="H4090" s="28">
        <v>99</v>
      </c>
      <c r="I4090" s="28" t="s">
        <v>1392</v>
      </c>
      <c r="J4090" s="28">
        <v>803</v>
      </c>
      <c r="K4090" s="28" t="s">
        <v>1358</v>
      </c>
      <c r="L4090" s="41">
        <v>0.63</v>
      </c>
      <c r="M4090" s="44">
        <v>0.64290000000000003</v>
      </c>
      <c r="N4090" s="6">
        <v>1.0205</v>
      </c>
      <c r="O4090">
        <v>0</v>
      </c>
      <c r="P4090" s="29" t="s">
        <v>1132</v>
      </c>
      <c r="Q4090" s="28" t="s">
        <v>1322</v>
      </c>
      <c r="R4090" s="28" t="s">
        <v>7888</v>
      </c>
      <c r="S4090" s="28" t="s">
        <v>1359</v>
      </c>
      <c r="T4090" s="28" t="s">
        <v>7694</v>
      </c>
      <c r="U4090" s="28" t="s">
        <v>7889</v>
      </c>
      <c r="V4090" s="28" t="s">
        <v>7890</v>
      </c>
      <c r="W4090" s="30">
        <v>45658</v>
      </c>
      <c r="X4090" s="30">
        <v>46022</v>
      </c>
      <c r="Y4090" s="28">
        <v>2025</v>
      </c>
      <c r="Z4090" s="28" t="s">
        <v>4345</v>
      </c>
      <c r="AA4090" s="28" t="s">
        <v>4346</v>
      </c>
      <c r="AB4090" s="28" t="s">
        <v>4342</v>
      </c>
      <c r="AC4090" s="28" t="s">
        <v>4343</v>
      </c>
      <c r="AD4090" s="48" t="s">
        <v>4344</v>
      </c>
    </row>
    <row r="4091" spans="1:30" x14ac:dyDescent="0.3">
      <c r="A4091" s="27" t="s">
        <v>7385</v>
      </c>
      <c r="B4091" s="28">
        <v>2</v>
      </c>
      <c r="C4091" s="28" t="s">
        <v>27</v>
      </c>
      <c r="D4091" t="s">
        <v>6355</v>
      </c>
      <c r="E4091" s="28" t="s">
        <v>6390</v>
      </c>
      <c r="F4091" s="28">
        <v>5</v>
      </c>
      <c r="G4091" s="28" t="s">
        <v>25</v>
      </c>
      <c r="H4091" s="28">
        <v>5</v>
      </c>
      <c r="I4091" s="28" t="s">
        <v>1392</v>
      </c>
      <c r="J4091" s="28">
        <v>809</v>
      </c>
      <c r="K4091" s="28" t="s">
        <v>1360</v>
      </c>
      <c r="L4091" s="41">
        <v>8962</v>
      </c>
      <c r="M4091" s="44">
        <v>9227</v>
      </c>
      <c r="N4091" s="6">
        <v>1.0296000000000001</v>
      </c>
      <c r="O4091">
        <v>0</v>
      </c>
      <c r="P4091" s="29" t="s">
        <v>1046</v>
      </c>
      <c r="Q4091" s="28" t="s">
        <v>31</v>
      </c>
      <c r="R4091" s="28" t="s">
        <v>7761</v>
      </c>
      <c r="S4091" s="28" t="s">
        <v>1361</v>
      </c>
      <c r="T4091" s="28" t="s">
        <v>7762</v>
      </c>
      <c r="U4091" s="28" t="s">
        <v>7763</v>
      </c>
      <c r="V4091" s="28" t="s">
        <v>7764</v>
      </c>
      <c r="W4091" s="30">
        <v>45658</v>
      </c>
      <c r="X4091" s="30">
        <v>46022</v>
      </c>
      <c r="Y4091" s="28">
        <v>2025</v>
      </c>
      <c r="Z4091" s="28" t="s">
        <v>4079</v>
      </c>
      <c r="AA4091" s="28" t="s">
        <v>4080</v>
      </c>
      <c r="AB4091" s="28" t="s">
        <v>4081</v>
      </c>
      <c r="AC4091" s="28" t="s">
        <v>1596</v>
      </c>
      <c r="AD4091" s="48" t="s">
        <v>1597</v>
      </c>
    </row>
    <row r="4092" spans="1:30" x14ac:dyDescent="0.3">
      <c r="A4092" s="27" t="s">
        <v>7385</v>
      </c>
      <c r="B4092" s="28">
        <v>2</v>
      </c>
      <c r="C4092" s="28" t="s">
        <v>27</v>
      </c>
      <c r="D4092" t="s">
        <v>6355</v>
      </c>
      <c r="E4092" s="28" t="s">
        <v>6390</v>
      </c>
      <c r="F4092" s="28">
        <v>8</v>
      </c>
      <c r="G4092" s="28" t="s">
        <v>120</v>
      </c>
      <c r="H4092" s="28">
        <v>8</v>
      </c>
      <c r="I4092" s="28" t="s">
        <v>1392</v>
      </c>
      <c r="J4092" s="28">
        <v>809</v>
      </c>
      <c r="K4092" s="28" t="s">
        <v>1360</v>
      </c>
      <c r="L4092" s="41">
        <v>2055</v>
      </c>
      <c r="M4092" s="44">
        <v>2076</v>
      </c>
      <c r="N4092" s="6">
        <v>1.0102</v>
      </c>
      <c r="O4092">
        <v>0</v>
      </c>
      <c r="P4092" s="29" t="s">
        <v>1046</v>
      </c>
      <c r="Q4092" s="28" t="s">
        <v>122</v>
      </c>
      <c r="R4092" s="28" t="s">
        <v>7765</v>
      </c>
      <c r="S4092" s="28" t="s">
        <v>1361</v>
      </c>
      <c r="T4092" s="28" t="s">
        <v>7766</v>
      </c>
      <c r="U4092" s="28" t="s">
        <v>7767</v>
      </c>
      <c r="V4092" s="28" t="s">
        <v>7768</v>
      </c>
      <c r="W4092" s="30">
        <v>45658</v>
      </c>
      <c r="X4092" s="30">
        <v>46022</v>
      </c>
      <c r="Y4092" s="28">
        <v>2025</v>
      </c>
      <c r="Z4092" s="28" t="s">
        <v>139</v>
      </c>
      <c r="AA4092" s="28" t="s">
        <v>4082</v>
      </c>
      <c r="AB4092" s="28" t="s">
        <v>4083</v>
      </c>
      <c r="AC4092" s="28" t="s">
        <v>4084</v>
      </c>
      <c r="AD4092" s="48" t="s">
        <v>4085</v>
      </c>
    </row>
    <row r="4093" spans="1:30" x14ac:dyDescent="0.3">
      <c r="A4093" s="27" t="s">
        <v>7385</v>
      </c>
      <c r="B4093" s="28">
        <v>2</v>
      </c>
      <c r="C4093" s="28" t="s">
        <v>27</v>
      </c>
      <c r="D4093" t="s">
        <v>6355</v>
      </c>
      <c r="E4093" s="28" t="s">
        <v>6390</v>
      </c>
      <c r="F4093" s="28">
        <v>11</v>
      </c>
      <c r="G4093" s="28" t="s">
        <v>149</v>
      </c>
      <c r="H4093" s="28">
        <v>11</v>
      </c>
      <c r="I4093" s="28" t="s">
        <v>1392</v>
      </c>
      <c r="J4093" s="28">
        <v>809</v>
      </c>
      <c r="K4093" s="28" t="s">
        <v>1360</v>
      </c>
      <c r="L4093" s="41">
        <v>14604</v>
      </c>
      <c r="M4093" s="44">
        <v>14826</v>
      </c>
      <c r="N4093" s="6">
        <v>1.0152000000000001</v>
      </c>
      <c r="O4093">
        <v>0</v>
      </c>
      <c r="P4093" s="29" t="s">
        <v>1046</v>
      </c>
      <c r="Q4093" s="28" t="s">
        <v>152</v>
      </c>
      <c r="R4093" s="28" t="s">
        <v>7769</v>
      </c>
      <c r="S4093" s="28" t="s">
        <v>1361</v>
      </c>
      <c r="T4093" s="28" t="s">
        <v>7770</v>
      </c>
      <c r="U4093" s="28" t="s">
        <v>7771</v>
      </c>
      <c r="V4093" s="28" t="s">
        <v>7772</v>
      </c>
      <c r="W4093" s="30">
        <v>45658</v>
      </c>
      <c r="X4093" s="30">
        <v>46022</v>
      </c>
      <c r="Y4093" s="28">
        <v>2025</v>
      </c>
      <c r="Z4093" s="28" t="s">
        <v>4086</v>
      </c>
      <c r="AA4093" s="28" t="s">
        <v>4087</v>
      </c>
      <c r="AB4093" s="28" t="s">
        <v>4088</v>
      </c>
      <c r="AC4093" s="28" t="s">
        <v>4089</v>
      </c>
      <c r="AD4093" s="48" t="s">
        <v>1597</v>
      </c>
    </row>
    <row r="4094" spans="1:30" x14ac:dyDescent="0.3">
      <c r="A4094" s="27" t="s">
        <v>7385</v>
      </c>
      <c r="B4094" s="28">
        <v>2</v>
      </c>
      <c r="C4094" s="28" t="s">
        <v>27</v>
      </c>
      <c r="D4094" t="s">
        <v>6355</v>
      </c>
      <c r="E4094" s="28" t="s">
        <v>6390</v>
      </c>
      <c r="F4094" s="28">
        <v>13</v>
      </c>
      <c r="G4094" s="28" t="s">
        <v>116</v>
      </c>
      <c r="H4094" s="28">
        <v>13</v>
      </c>
      <c r="I4094" s="28" t="s">
        <v>1392</v>
      </c>
      <c r="J4094" s="28">
        <v>809</v>
      </c>
      <c r="K4094" s="28" t="s">
        <v>1360</v>
      </c>
      <c r="L4094" s="41">
        <v>1107</v>
      </c>
      <c r="M4094" s="44">
        <v>1128</v>
      </c>
      <c r="N4094" s="6">
        <v>1.0189999999999999</v>
      </c>
      <c r="O4094">
        <v>0</v>
      </c>
      <c r="P4094" s="29" t="s">
        <v>1046</v>
      </c>
      <c r="Q4094" s="28" t="s">
        <v>118</v>
      </c>
      <c r="R4094" s="28" t="s">
        <v>7773</v>
      </c>
      <c r="S4094" s="28" t="s">
        <v>1361</v>
      </c>
      <c r="T4094" s="28" t="s">
        <v>7774</v>
      </c>
      <c r="U4094" s="28" t="s">
        <v>7775</v>
      </c>
      <c r="V4094" s="28" t="s">
        <v>7776</v>
      </c>
      <c r="W4094" s="30">
        <v>45658</v>
      </c>
      <c r="X4094" s="30">
        <v>46022</v>
      </c>
      <c r="Y4094" s="28">
        <v>2025</v>
      </c>
      <c r="Z4094" s="28" t="s">
        <v>1870</v>
      </c>
      <c r="AA4094" s="28" t="s">
        <v>4090</v>
      </c>
      <c r="AB4094" s="28" t="s">
        <v>4091</v>
      </c>
      <c r="AC4094" s="28" t="s">
        <v>4092</v>
      </c>
      <c r="AD4094" s="48" t="s">
        <v>691</v>
      </c>
    </row>
    <row r="4095" spans="1:30" x14ac:dyDescent="0.3">
      <c r="A4095" s="27" t="s">
        <v>7385</v>
      </c>
      <c r="B4095" s="28">
        <v>2</v>
      </c>
      <c r="C4095" s="28" t="s">
        <v>27</v>
      </c>
      <c r="D4095" t="s">
        <v>6355</v>
      </c>
      <c r="E4095" s="28" t="s">
        <v>6390</v>
      </c>
      <c r="F4095" s="28">
        <v>15</v>
      </c>
      <c r="G4095" s="28" t="s">
        <v>245</v>
      </c>
      <c r="H4095" s="28">
        <v>15</v>
      </c>
      <c r="I4095" s="28" t="s">
        <v>1392</v>
      </c>
      <c r="J4095" s="28">
        <v>809</v>
      </c>
      <c r="K4095" s="28" t="s">
        <v>1360</v>
      </c>
      <c r="L4095" s="41">
        <v>599</v>
      </c>
      <c r="M4095" s="44">
        <v>595</v>
      </c>
      <c r="N4095" s="6">
        <v>0.99329999999999996</v>
      </c>
      <c r="O4095">
        <v>0</v>
      </c>
      <c r="P4095" s="29" t="s">
        <v>1046</v>
      </c>
      <c r="Q4095" s="28" t="s">
        <v>249</v>
      </c>
      <c r="R4095" s="28" t="s">
        <v>7777</v>
      </c>
      <c r="S4095" s="28" t="s">
        <v>1361</v>
      </c>
      <c r="T4095" s="28" t="s">
        <v>7778</v>
      </c>
      <c r="U4095" s="28" t="s">
        <v>7779</v>
      </c>
      <c r="V4095" s="28" t="s">
        <v>7780</v>
      </c>
      <c r="W4095" s="30">
        <v>45658</v>
      </c>
      <c r="X4095" s="30">
        <v>46022</v>
      </c>
      <c r="Y4095" s="28">
        <v>2025</v>
      </c>
      <c r="Z4095" s="28" t="s">
        <v>4093</v>
      </c>
      <c r="AA4095" s="28" t="s">
        <v>4094</v>
      </c>
      <c r="AB4095" s="28" t="s">
        <v>4095</v>
      </c>
      <c r="AC4095" s="28" t="s">
        <v>4096</v>
      </c>
      <c r="AD4095" s="48" t="s">
        <v>4097</v>
      </c>
    </row>
    <row r="4096" spans="1:30" x14ac:dyDescent="0.3">
      <c r="A4096" s="27" t="s">
        <v>7385</v>
      </c>
      <c r="B4096" s="28">
        <v>2</v>
      </c>
      <c r="C4096" s="28" t="s">
        <v>27</v>
      </c>
      <c r="D4096" t="s">
        <v>6355</v>
      </c>
      <c r="E4096" s="28" t="s">
        <v>6390</v>
      </c>
      <c r="F4096" s="28">
        <v>17</v>
      </c>
      <c r="G4096" s="28" t="s">
        <v>90</v>
      </c>
      <c r="H4096" s="28">
        <v>17</v>
      </c>
      <c r="I4096" s="28" t="s">
        <v>1392</v>
      </c>
      <c r="J4096" s="28">
        <v>809</v>
      </c>
      <c r="K4096" s="28" t="s">
        <v>1360</v>
      </c>
      <c r="L4096" s="41">
        <v>592</v>
      </c>
      <c r="M4096" s="44">
        <v>575</v>
      </c>
      <c r="N4096" s="6">
        <v>0.97130000000000005</v>
      </c>
      <c r="O4096">
        <v>0</v>
      </c>
      <c r="P4096" s="29" t="s">
        <v>1046</v>
      </c>
      <c r="Q4096" s="28" t="s">
        <v>93</v>
      </c>
      <c r="R4096" s="28" t="s">
        <v>7781</v>
      </c>
      <c r="S4096" s="28" t="s">
        <v>1361</v>
      </c>
      <c r="T4096" s="28" t="s">
        <v>7782</v>
      </c>
      <c r="U4096" s="28" t="s">
        <v>7783</v>
      </c>
      <c r="V4096" s="28" t="s">
        <v>7784</v>
      </c>
      <c r="W4096" s="30">
        <v>45658</v>
      </c>
      <c r="X4096" s="30">
        <v>46022</v>
      </c>
      <c r="Y4096" s="28">
        <v>2025</v>
      </c>
      <c r="Z4096" s="28" t="s">
        <v>4098</v>
      </c>
      <c r="AA4096" s="28" t="s">
        <v>4099</v>
      </c>
      <c r="AB4096" s="28" t="s">
        <v>1599</v>
      </c>
      <c r="AC4096" s="28" t="s">
        <v>1784</v>
      </c>
      <c r="AD4096" s="48" t="s">
        <v>1784</v>
      </c>
    </row>
    <row r="4097" spans="1:30" x14ac:dyDescent="0.3">
      <c r="A4097" s="27" t="s">
        <v>7385</v>
      </c>
      <c r="B4097" s="28">
        <v>2</v>
      </c>
      <c r="C4097" s="28" t="s">
        <v>27</v>
      </c>
      <c r="D4097" t="s">
        <v>6355</v>
      </c>
      <c r="E4097" s="28" t="s">
        <v>6390</v>
      </c>
      <c r="F4097" s="28">
        <v>18</v>
      </c>
      <c r="G4097" s="28" t="s">
        <v>84</v>
      </c>
      <c r="H4097" s="28">
        <v>18</v>
      </c>
      <c r="I4097" s="28" t="s">
        <v>1392</v>
      </c>
      <c r="J4097" s="28">
        <v>809</v>
      </c>
      <c r="K4097" s="28" t="s">
        <v>1360</v>
      </c>
      <c r="L4097" s="41">
        <v>103</v>
      </c>
      <c r="M4097" s="44">
        <v>109</v>
      </c>
      <c r="N4097" s="6">
        <v>1.0583</v>
      </c>
      <c r="O4097">
        <v>0</v>
      </c>
      <c r="P4097" s="29" t="s">
        <v>1046</v>
      </c>
      <c r="Q4097" s="28" t="s">
        <v>86</v>
      </c>
      <c r="R4097" s="28" t="s">
        <v>7785</v>
      </c>
      <c r="S4097" s="28" t="s">
        <v>1361</v>
      </c>
      <c r="T4097" s="28" t="s">
        <v>7786</v>
      </c>
      <c r="U4097" s="28" t="s">
        <v>7787</v>
      </c>
      <c r="V4097" s="28" t="s">
        <v>7788</v>
      </c>
      <c r="W4097" s="30">
        <v>45658</v>
      </c>
      <c r="X4097" s="30">
        <v>46022</v>
      </c>
      <c r="Y4097" s="28">
        <v>2025</v>
      </c>
      <c r="Z4097" s="28" t="s">
        <v>2347</v>
      </c>
      <c r="AA4097" s="28" t="s">
        <v>4100</v>
      </c>
      <c r="AB4097" s="28" t="s">
        <v>4101</v>
      </c>
      <c r="AC4097" s="28" t="s">
        <v>4016</v>
      </c>
      <c r="AD4097" s="48" t="s">
        <v>4102</v>
      </c>
    </row>
    <row r="4098" spans="1:30" x14ac:dyDescent="0.3">
      <c r="A4098" s="27" t="s">
        <v>7385</v>
      </c>
      <c r="B4098" s="28">
        <v>2</v>
      </c>
      <c r="C4098" s="28" t="s">
        <v>27</v>
      </c>
      <c r="D4098" t="s">
        <v>6355</v>
      </c>
      <c r="E4098" s="28" t="s">
        <v>6390</v>
      </c>
      <c r="F4098" s="28">
        <v>19</v>
      </c>
      <c r="G4098" s="28" t="s">
        <v>184</v>
      </c>
      <c r="H4098" s="28">
        <v>19</v>
      </c>
      <c r="I4098" s="28" t="s">
        <v>1392</v>
      </c>
      <c r="J4098" s="28">
        <v>809</v>
      </c>
      <c r="K4098" s="28" t="s">
        <v>1360</v>
      </c>
      <c r="L4098" s="41">
        <v>351</v>
      </c>
      <c r="M4098" s="44">
        <v>351</v>
      </c>
      <c r="N4098" s="6">
        <v>1</v>
      </c>
      <c r="O4098">
        <v>0</v>
      </c>
      <c r="P4098" s="29" t="s">
        <v>1046</v>
      </c>
      <c r="Q4098" s="28" t="s">
        <v>187</v>
      </c>
      <c r="R4098" s="28" t="s">
        <v>7789</v>
      </c>
      <c r="S4098" s="28" t="s">
        <v>1361</v>
      </c>
      <c r="T4098" s="28" t="s">
        <v>7790</v>
      </c>
      <c r="U4098" s="28" t="s">
        <v>7791</v>
      </c>
      <c r="V4098" s="28" t="s">
        <v>7792</v>
      </c>
      <c r="W4098" s="30">
        <v>45658</v>
      </c>
      <c r="X4098" s="30">
        <v>46022</v>
      </c>
      <c r="Y4098" s="28">
        <v>2025</v>
      </c>
      <c r="Z4098" s="28" t="s">
        <v>4103</v>
      </c>
      <c r="AA4098" s="28" t="s">
        <v>4104</v>
      </c>
      <c r="AB4098" s="28" t="s">
        <v>4105</v>
      </c>
      <c r="AC4098" s="28" t="s">
        <v>1618</v>
      </c>
      <c r="AD4098" s="48" t="s">
        <v>4106</v>
      </c>
    </row>
    <row r="4099" spans="1:30" x14ac:dyDescent="0.3">
      <c r="A4099" s="27" t="s">
        <v>7385</v>
      </c>
      <c r="B4099" s="28">
        <v>2</v>
      </c>
      <c r="C4099" s="28" t="s">
        <v>27</v>
      </c>
      <c r="D4099" t="s">
        <v>6355</v>
      </c>
      <c r="E4099" s="28" t="s">
        <v>6390</v>
      </c>
      <c r="F4099" s="28">
        <v>20</v>
      </c>
      <c r="G4099" s="28" t="s">
        <v>376</v>
      </c>
      <c r="H4099" s="28">
        <v>20</v>
      </c>
      <c r="I4099" s="28" t="s">
        <v>1392</v>
      </c>
      <c r="J4099" s="28">
        <v>809</v>
      </c>
      <c r="K4099" s="28" t="s">
        <v>1360</v>
      </c>
      <c r="L4099" s="41">
        <v>295</v>
      </c>
      <c r="M4099" s="44">
        <v>307</v>
      </c>
      <c r="N4099" s="6">
        <v>1.0407</v>
      </c>
      <c r="O4099">
        <v>0</v>
      </c>
      <c r="P4099" s="29" t="s">
        <v>1046</v>
      </c>
      <c r="Q4099" s="28" t="s">
        <v>381</v>
      </c>
      <c r="R4099" s="28" t="s">
        <v>7793</v>
      </c>
      <c r="S4099" s="28" t="s">
        <v>1361</v>
      </c>
      <c r="T4099" s="28" t="s">
        <v>7794</v>
      </c>
      <c r="U4099" s="28" t="s">
        <v>7795</v>
      </c>
      <c r="V4099" s="28" t="s">
        <v>7796</v>
      </c>
      <c r="W4099" s="30">
        <v>45658</v>
      </c>
      <c r="X4099" s="30">
        <v>46022</v>
      </c>
      <c r="Y4099" s="28">
        <v>2025</v>
      </c>
      <c r="Z4099" s="28" t="s">
        <v>4107</v>
      </c>
      <c r="AA4099" s="28" t="s">
        <v>4108</v>
      </c>
      <c r="AB4099" s="28" t="s">
        <v>4109</v>
      </c>
      <c r="AC4099" s="28" t="s">
        <v>1581</v>
      </c>
      <c r="AD4099" s="48" t="s">
        <v>1582</v>
      </c>
    </row>
    <row r="4100" spans="1:30" x14ac:dyDescent="0.3">
      <c r="A4100" s="27" t="s">
        <v>7385</v>
      </c>
      <c r="B4100" s="28">
        <v>2</v>
      </c>
      <c r="C4100" s="28" t="s">
        <v>27</v>
      </c>
      <c r="D4100" t="s">
        <v>6355</v>
      </c>
      <c r="E4100" s="28" t="s">
        <v>6390</v>
      </c>
      <c r="F4100" s="28">
        <v>23</v>
      </c>
      <c r="G4100" s="28" t="s">
        <v>268</v>
      </c>
      <c r="H4100" s="28">
        <v>23</v>
      </c>
      <c r="I4100" s="28" t="s">
        <v>1392</v>
      </c>
      <c r="J4100" s="28">
        <v>809</v>
      </c>
      <c r="K4100" s="28" t="s">
        <v>1360</v>
      </c>
      <c r="L4100" s="41">
        <v>426</v>
      </c>
      <c r="M4100" s="44">
        <v>439</v>
      </c>
      <c r="N4100" s="6">
        <v>1.0305</v>
      </c>
      <c r="O4100">
        <v>0</v>
      </c>
      <c r="P4100" s="29" t="s">
        <v>1046</v>
      </c>
      <c r="Q4100" s="28" t="s">
        <v>272</v>
      </c>
      <c r="R4100" s="28" t="s">
        <v>7797</v>
      </c>
      <c r="S4100" s="28" t="s">
        <v>1361</v>
      </c>
      <c r="T4100" s="28" t="s">
        <v>7798</v>
      </c>
      <c r="U4100" s="28" t="s">
        <v>7799</v>
      </c>
      <c r="V4100" s="28" t="s">
        <v>7800</v>
      </c>
      <c r="W4100" s="30">
        <v>45658</v>
      </c>
      <c r="X4100" s="30">
        <v>46022</v>
      </c>
      <c r="Y4100" s="28">
        <v>2025</v>
      </c>
      <c r="Z4100" s="28" t="s">
        <v>4110</v>
      </c>
      <c r="AA4100" s="28" t="s">
        <v>1377</v>
      </c>
      <c r="AB4100" s="28" t="s">
        <v>4111</v>
      </c>
      <c r="AC4100" s="28" t="s">
        <v>4112</v>
      </c>
      <c r="AD4100" s="48" t="s">
        <v>4113</v>
      </c>
    </row>
    <row r="4101" spans="1:30" x14ac:dyDescent="0.3">
      <c r="A4101" s="27" t="s">
        <v>7385</v>
      </c>
      <c r="B4101" s="28">
        <v>2</v>
      </c>
      <c r="C4101" s="28" t="s">
        <v>27</v>
      </c>
      <c r="D4101" t="s">
        <v>6355</v>
      </c>
      <c r="E4101" s="28" t="s">
        <v>6390</v>
      </c>
      <c r="F4101" s="28">
        <v>25</v>
      </c>
      <c r="G4101" s="28" t="s">
        <v>104</v>
      </c>
      <c r="H4101" s="28">
        <v>25</v>
      </c>
      <c r="I4101" s="28" t="s">
        <v>1392</v>
      </c>
      <c r="J4101" s="28">
        <v>809</v>
      </c>
      <c r="K4101" s="28" t="s">
        <v>1360</v>
      </c>
      <c r="L4101" s="41">
        <v>2334</v>
      </c>
      <c r="M4101" s="44">
        <v>2374</v>
      </c>
      <c r="N4101" s="6">
        <v>1.0170999999999999</v>
      </c>
      <c r="O4101">
        <v>0</v>
      </c>
      <c r="P4101" s="29" t="s">
        <v>1046</v>
      </c>
      <c r="Q4101" s="28" t="s">
        <v>107</v>
      </c>
      <c r="R4101" s="28" t="s">
        <v>7801</v>
      </c>
      <c r="S4101" s="28" t="s">
        <v>1361</v>
      </c>
      <c r="T4101" s="28" t="s">
        <v>7802</v>
      </c>
      <c r="U4101" s="28" t="s">
        <v>7803</v>
      </c>
      <c r="V4101" s="28" t="s">
        <v>7804</v>
      </c>
      <c r="W4101" s="30">
        <v>45658</v>
      </c>
      <c r="X4101" s="30">
        <v>46022</v>
      </c>
      <c r="Y4101" s="28">
        <v>2025</v>
      </c>
      <c r="Z4101" s="28" t="s">
        <v>4114</v>
      </c>
      <c r="AA4101" s="28" t="s">
        <v>4115</v>
      </c>
      <c r="AB4101" s="28" t="s">
        <v>4116</v>
      </c>
      <c r="AC4101" s="28" t="s">
        <v>4117</v>
      </c>
      <c r="AD4101" s="48" t="s">
        <v>1597</v>
      </c>
    </row>
    <row r="4102" spans="1:30" x14ac:dyDescent="0.3">
      <c r="A4102" s="27" t="s">
        <v>7385</v>
      </c>
      <c r="B4102" s="28">
        <v>2</v>
      </c>
      <c r="C4102" s="28" t="s">
        <v>27</v>
      </c>
      <c r="D4102" t="s">
        <v>6355</v>
      </c>
      <c r="E4102" s="28" t="s">
        <v>6390</v>
      </c>
      <c r="F4102" s="28">
        <v>27</v>
      </c>
      <c r="G4102" s="28" t="s">
        <v>274</v>
      </c>
      <c r="H4102" s="28">
        <v>27</v>
      </c>
      <c r="I4102" s="28" t="s">
        <v>1392</v>
      </c>
      <c r="J4102" s="28">
        <v>809</v>
      </c>
      <c r="K4102" s="28" t="s">
        <v>1360</v>
      </c>
      <c r="L4102" s="41">
        <v>119</v>
      </c>
      <c r="M4102" s="44">
        <v>121</v>
      </c>
      <c r="N4102" s="6">
        <v>1.0167999999999999</v>
      </c>
      <c r="O4102">
        <v>0</v>
      </c>
      <c r="P4102" s="29" t="s">
        <v>1046</v>
      </c>
      <c r="Q4102" s="28" t="s">
        <v>276</v>
      </c>
      <c r="R4102" s="28" t="s">
        <v>7805</v>
      </c>
      <c r="S4102" s="28" t="s">
        <v>1361</v>
      </c>
      <c r="T4102" s="28" t="s">
        <v>7806</v>
      </c>
      <c r="U4102" s="28" t="s">
        <v>7807</v>
      </c>
      <c r="V4102" s="28" t="s">
        <v>7808</v>
      </c>
      <c r="W4102" s="30">
        <v>45658</v>
      </c>
      <c r="X4102" s="30">
        <v>46022</v>
      </c>
      <c r="Y4102" s="28">
        <v>2025</v>
      </c>
      <c r="Z4102" s="28" t="s">
        <v>4118</v>
      </c>
      <c r="AA4102" s="28" t="s">
        <v>4119</v>
      </c>
      <c r="AB4102" s="28" t="s">
        <v>4120</v>
      </c>
      <c r="AC4102" s="28" t="s">
        <v>1622</v>
      </c>
      <c r="AD4102" s="48" t="s">
        <v>4121</v>
      </c>
    </row>
    <row r="4103" spans="1:30" x14ac:dyDescent="0.3">
      <c r="A4103" s="27" t="s">
        <v>7385</v>
      </c>
      <c r="B4103" s="28">
        <v>2</v>
      </c>
      <c r="C4103" s="28" t="s">
        <v>27</v>
      </c>
      <c r="D4103" t="s">
        <v>6355</v>
      </c>
      <c r="E4103" s="28" t="s">
        <v>6390</v>
      </c>
      <c r="F4103" s="28">
        <v>41</v>
      </c>
      <c r="G4103" s="28" t="s">
        <v>124</v>
      </c>
      <c r="H4103" s="28">
        <v>41</v>
      </c>
      <c r="I4103" s="28" t="s">
        <v>1392</v>
      </c>
      <c r="J4103" s="28">
        <v>809</v>
      </c>
      <c r="K4103" s="28" t="s">
        <v>1360</v>
      </c>
      <c r="L4103" s="41">
        <v>433</v>
      </c>
      <c r="M4103" s="44">
        <v>456</v>
      </c>
      <c r="N4103" s="6">
        <v>1.0530999999999999</v>
      </c>
      <c r="O4103">
        <v>0</v>
      </c>
      <c r="P4103" s="29" t="s">
        <v>1046</v>
      </c>
      <c r="Q4103" s="28" t="s">
        <v>129</v>
      </c>
      <c r="R4103" s="28" t="s">
        <v>7809</v>
      </c>
      <c r="S4103" s="28" t="s">
        <v>1361</v>
      </c>
      <c r="T4103" s="28" t="s">
        <v>7810</v>
      </c>
      <c r="U4103" s="28" t="s">
        <v>7811</v>
      </c>
      <c r="V4103" s="28" t="s">
        <v>7812</v>
      </c>
      <c r="W4103" s="30">
        <v>45658</v>
      </c>
      <c r="X4103" s="30">
        <v>46022</v>
      </c>
      <c r="Y4103" s="28">
        <v>2025</v>
      </c>
      <c r="Z4103" s="28" t="s">
        <v>4122</v>
      </c>
      <c r="AA4103" s="28" t="s">
        <v>4123</v>
      </c>
      <c r="AB4103" s="28" t="s">
        <v>4124</v>
      </c>
      <c r="AC4103" s="28" t="s">
        <v>4125</v>
      </c>
      <c r="AD4103" s="48" t="s">
        <v>4126</v>
      </c>
    </row>
    <row r="4104" spans="1:30" x14ac:dyDescent="0.3">
      <c r="A4104" s="27" t="s">
        <v>7385</v>
      </c>
      <c r="B4104" s="28">
        <v>2</v>
      </c>
      <c r="C4104" s="28" t="s">
        <v>27</v>
      </c>
      <c r="D4104" t="s">
        <v>6355</v>
      </c>
      <c r="E4104" s="28" t="s">
        <v>6390</v>
      </c>
      <c r="F4104" s="28">
        <v>44</v>
      </c>
      <c r="G4104" s="28" t="s">
        <v>64</v>
      </c>
      <c r="H4104" s="28">
        <v>44</v>
      </c>
      <c r="I4104" s="28" t="s">
        <v>1392</v>
      </c>
      <c r="J4104" s="28">
        <v>809</v>
      </c>
      <c r="K4104" s="28" t="s">
        <v>1360</v>
      </c>
      <c r="L4104" s="41">
        <v>133</v>
      </c>
      <c r="M4104" s="44">
        <v>131</v>
      </c>
      <c r="N4104" s="6">
        <v>0.98499999999999999</v>
      </c>
      <c r="O4104">
        <v>0</v>
      </c>
      <c r="P4104" s="29" t="s">
        <v>1046</v>
      </c>
      <c r="Q4104" s="28" t="s">
        <v>67</v>
      </c>
      <c r="R4104" s="28" t="s">
        <v>7813</v>
      </c>
      <c r="S4104" s="28" t="s">
        <v>1361</v>
      </c>
      <c r="T4104" s="28" t="s">
        <v>7814</v>
      </c>
      <c r="U4104" s="28" t="s">
        <v>7815</v>
      </c>
      <c r="V4104" s="28" t="s">
        <v>7816</v>
      </c>
      <c r="W4104" s="30">
        <v>45658</v>
      </c>
      <c r="X4104" s="30">
        <v>46022</v>
      </c>
      <c r="Y4104" s="28">
        <v>2025</v>
      </c>
      <c r="Z4104" s="28" t="s">
        <v>4127</v>
      </c>
      <c r="AA4104" s="28" t="s">
        <v>763</v>
      </c>
      <c r="AB4104" s="28" t="s">
        <v>4128</v>
      </c>
      <c r="AC4104" s="28" t="s">
        <v>4129</v>
      </c>
      <c r="AD4104" s="48" t="s">
        <v>4130</v>
      </c>
    </row>
    <row r="4105" spans="1:30" x14ac:dyDescent="0.3">
      <c r="A4105" s="27" t="s">
        <v>7385</v>
      </c>
      <c r="B4105" s="28">
        <v>2</v>
      </c>
      <c r="C4105" s="28" t="s">
        <v>27</v>
      </c>
      <c r="D4105" t="s">
        <v>6355</v>
      </c>
      <c r="E4105" s="28" t="s">
        <v>6390</v>
      </c>
      <c r="F4105" s="28">
        <v>47</v>
      </c>
      <c r="G4105" s="28" t="s">
        <v>55</v>
      </c>
      <c r="H4105" s="28">
        <v>47</v>
      </c>
      <c r="I4105" s="28" t="s">
        <v>1392</v>
      </c>
      <c r="J4105" s="28">
        <v>809</v>
      </c>
      <c r="K4105" s="28" t="s">
        <v>1360</v>
      </c>
      <c r="L4105" s="41">
        <v>550</v>
      </c>
      <c r="M4105" s="44">
        <v>555</v>
      </c>
      <c r="N4105" s="6">
        <v>1.0091000000000001</v>
      </c>
      <c r="O4105">
        <v>0</v>
      </c>
      <c r="P4105" s="29" t="s">
        <v>1046</v>
      </c>
      <c r="Q4105" s="28" t="s">
        <v>58</v>
      </c>
      <c r="R4105" s="28" t="s">
        <v>7817</v>
      </c>
      <c r="S4105" s="28" t="s">
        <v>1361</v>
      </c>
      <c r="T4105" s="28" t="s">
        <v>7818</v>
      </c>
      <c r="U4105" s="28" t="s">
        <v>7819</v>
      </c>
      <c r="V4105" s="28" t="s">
        <v>7820</v>
      </c>
      <c r="W4105" s="30">
        <v>45658</v>
      </c>
      <c r="X4105" s="30">
        <v>46022</v>
      </c>
      <c r="Y4105" s="28">
        <v>2025</v>
      </c>
      <c r="Z4105" s="28" t="s">
        <v>4131</v>
      </c>
      <c r="AA4105" s="28" t="s">
        <v>1628</v>
      </c>
      <c r="AB4105" s="28" t="s">
        <v>4132</v>
      </c>
      <c r="AC4105" s="28" t="s">
        <v>4133</v>
      </c>
      <c r="AD4105" s="48" t="s">
        <v>1629</v>
      </c>
    </row>
    <row r="4106" spans="1:30" x14ac:dyDescent="0.3">
      <c r="A4106" s="27" t="s">
        <v>7385</v>
      </c>
      <c r="B4106" s="28">
        <v>2</v>
      </c>
      <c r="C4106" s="28" t="s">
        <v>27</v>
      </c>
      <c r="D4106" t="s">
        <v>6355</v>
      </c>
      <c r="E4106" s="28" t="s">
        <v>6390</v>
      </c>
      <c r="F4106" s="28">
        <v>50</v>
      </c>
      <c r="G4106" s="28" t="s">
        <v>416</v>
      </c>
      <c r="H4106" s="28">
        <v>50</v>
      </c>
      <c r="I4106" s="28" t="s">
        <v>1392</v>
      </c>
      <c r="J4106" s="28">
        <v>809</v>
      </c>
      <c r="K4106" s="28" t="s">
        <v>1360</v>
      </c>
      <c r="L4106" s="41">
        <v>476</v>
      </c>
      <c r="M4106" s="44">
        <v>572</v>
      </c>
      <c r="N4106" s="6">
        <v>1.2017</v>
      </c>
      <c r="O4106">
        <v>0</v>
      </c>
      <c r="P4106" s="29" t="s">
        <v>1046</v>
      </c>
      <c r="Q4106" s="28" t="s">
        <v>418</v>
      </c>
      <c r="R4106" s="28" t="s">
        <v>7821</v>
      </c>
      <c r="S4106" s="28" t="s">
        <v>1361</v>
      </c>
      <c r="T4106" s="28" t="s">
        <v>7822</v>
      </c>
      <c r="U4106" s="28" t="s">
        <v>7823</v>
      </c>
      <c r="V4106" s="28" t="s">
        <v>7824</v>
      </c>
      <c r="W4106" s="30">
        <v>45658</v>
      </c>
      <c r="X4106" s="30">
        <v>46022</v>
      </c>
      <c r="Y4106" s="28">
        <v>2025</v>
      </c>
      <c r="Z4106" s="28" t="s">
        <v>4134</v>
      </c>
      <c r="AA4106" s="28" t="s">
        <v>1424</v>
      </c>
      <c r="AB4106" s="28" t="s">
        <v>4135</v>
      </c>
      <c r="AC4106" s="28" t="s">
        <v>4049</v>
      </c>
      <c r="AD4106" s="48" t="s">
        <v>4136</v>
      </c>
    </row>
    <row r="4107" spans="1:30" x14ac:dyDescent="0.3">
      <c r="A4107" s="27" t="s">
        <v>7385</v>
      </c>
      <c r="B4107" s="28">
        <v>2</v>
      </c>
      <c r="C4107" s="28" t="s">
        <v>27</v>
      </c>
      <c r="D4107" t="s">
        <v>6355</v>
      </c>
      <c r="E4107" s="28" t="s">
        <v>6390</v>
      </c>
      <c r="F4107" s="28">
        <v>52</v>
      </c>
      <c r="G4107" s="28" t="s">
        <v>191</v>
      </c>
      <c r="H4107" s="28">
        <v>52</v>
      </c>
      <c r="I4107" s="28" t="s">
        <v>1392</v>
      </c>
      <c r="J4107" s="28">
        <v>809</v>
      </c>
      <c r="K4107" s="28" t="s">
        <v>1360</v>
      </c>
      <c r="L4107" s="41">
        <v>353</v>
      </c>
      <c r="M4107" s="44">
        <v>347</v>
      </c>
      <c r="N4107" s="6">
        <v>0.98299999999999998</v>
      </c>
      <c r="O4107">
        <v>0</v>
      </c>
      <c r="P4107" s="29" t="s">
        <v>1046</v>
      </c>
      <c r="Q4107" s="28" t="s">
        <v>193</v>
      </c>
      <c r="R4107" s="28" t="s">
        <v>7825</v>
      </c>
      <c r="S4107" s="28" t="s">
        <v>1361</v>
      </c>
      <c r="T4107" s="28" t="s">
        <v>7826</v>
      </c>
      <c r="U4107" s="28" t="s">
        <v>7827</v>
      </c>
      <c r="V4107" s="28" t="s">
        <v>7828</v>
      </c>
      <c r="W4107" s="30">
        <v>45658</v>
      </c>
      <c r="X4107" s="30">
        <v>46022</v>
      </c>
      <c r="Y4107" s="28">
        <v>2025</v>
      </c>
      <c r="Z4107" s="28" t="s">
        <v>4137</v>
      </c>
      <c r="AA4107" s="28" t="s">
        <v>4138</v>
      </c>
      <c r="AB4107" s="28" t="s">
        <v>4139</v>
      </c>
      <c r="AC4107" s="28" t="s">
        <v>1379</v>
      </c>
      <c r="AD4107" s="48" t="s">
        <v>4140</v>
      </c>
    </row>
    <row r="4108" spans="1:30" x14ac:dyDescent="0.3">
      <c r="A4108" s="27" t="s">
        <v>7385</v>
      </c>
      <c r="B4108" s="28">
        <v>2</v>
      </c>
      <c r="C4108" s="28" t="s">
        <v>27</v>
      </c>
      <c r="D4108" t="s">
        <v>6355</v>
      </c>
      <c r="E4108" s="28" t="s">
        <v>6390</v>
      </c>
      <c r="F4108" s="28">
        <v>54</v>
      </c>
      <c r="G4108" s="28" t="s">
        <v>134</v>
      </c>
      <c r="H4108" s="28">
        <v>54</v>
      </c>
      <c r="I4108" s="28" t="s">
        <v>1392</v>
      </c>
      <c r="J4108" s="28">
        <v>809</v>
      </c>
      <c r="K4108" s="28" t="s">
        <v>1360</v>
      </c>
      <c r="L4108" s="41">
        <v>738</v>
      </c>
      <c r="M4108" s="44">
        <v>738</v>
      </c>
      <c r="N4108" s="6">
        <v>1</v>
      </c>
      <c r="O4108">
        <v>0</v>
      </c>
      <c r="P4108" s="29" t="s">
        <v>1046</v>
      </c>
      <c r="Q4108" s="28" t="s">
        <v>136</v>
      </c>
      <c r="R4108" s="28" t="s">
        <v>7829</v>
      </c>
      <c r="S4108" s="28" t="s">
        <v>1361</v>
      </c>
      <c r="T4108" s="28" t="s">
        <v>7830</v>
      </c>
      <c r="U4108" s="28" t="s">
        <v>7831</v>
      </c>
      <c r="V4108" s="28" t="s">
        <v>7832</v>
      </c>
      <c r="W4108" s="30">
        <v>45658</v>
      </c>
      <c r="X4108" s="30">
        <v>46022</v>
      </c>
      <c r="Y4108" s="28">
        <v>2025</v>
      </c>
      <c r="Z4108" s="28" t="s">
        <v>4141</v>
      </c>
      <c r="AA4108" s="28" t="s">
        <v>1424</v>
      </c>
      <c r="AB4108" s="28" t="s">
        <v>4142</v>
      </c>
      <c r="AC4108" s="28" t="s">
        <v>1603</v>
      </c>
      <c r="AD4108" s="48" t="s">
        <v>1597</v>
      </c>
    </row>
    <row r="4109" spans="1:30" x14ac:dyDescent="0.3">
      <c r="A4109" s="27" t="s">
        <v>7385</v>
      </c>
      <c r="B4109" s="28">
        <v>2</v>
      </c>
      <c r="C4109" s="28" t="s">
        <v>27</v>
      </c>
      <c r="D4109" t="s">
        <v>6355</v>
      </c>
      <c r="E4109" s="28" t="s">
        <v>6390</v>
      </c>
      <c r="F4109" s="28">
        <v>63</v>
      </c>
      <c r="G4109" s="28" t="s">
        <v>251</v>
      </c>
      <c r="H4109" s="28">
        <v>63</v>
      </c>
      <c r="I4109" s="28" t="s">
        <v>1392</v>
      </c>
      <c r="J4109" s="28">
        <v>809</v>
      </c>
      <c r="K4109" s="28" t="s">
        <v>1360</v>
      </c>
      <c r="L4109" s="41">
        <v>307</v>
      </c>
      <c r="M4109" s="44">
        <v>323</v>
      </c>
      <c r="N4109" s="6">
        <v>1.0521</v>
      </c>
      <c r="O4109">
        <v>0</v>
      </c>
      <c r="P4109" s="29" t="s">
        <v>1046</v>
      </c>
      <c r="Q4109" s="28" t="s">
        <v>253</v>
      </c>
      <c r="R4109" s="28" t="s">
        <v>7833</v>
      </c>
      <c r="S4109" s="28" t="s">
        <v>1361</v>
      </c>
      <c r="T4109" s="28" t="s">
        <v>7834</v>
      </c>
      <c r="U4109" s="28" t="s">
        <v>7835</v>
      </c>
      <c r="V4109" s="28" t="s">
        <v>7836</v>
      </c>
      <c r="W4109" s="30">
        <v>45658</v>
      </c>
      <c r="X4109" s="30">
        <v>46022</v>
      </c>
      <c r="Y4109" s="28">
        <v>2025</v>
      </c>
      <c r="Z4109" s="28" t="s">
        <v>4143</v>
      </c>
      <c r="AA4109" s="28" t="s">
        <v>1905</v>
      </c>
      <c r="AB4109" s="28" t="s">
        <v>4144</v>
      </c>
      <c r="AC4109" s="28" t="s">
        <v>1602</v>
      </c>
      <c r="AD4109" s="48" t="s">
        <v>4145</v>
      </c>
    </row>
    <row r="4110" spans="1:30" x14ac:dyDescent="0.3">
      <c r="A4110" s="27" t="s">
        <v>7385</v>
      </c>
      <c r="B4110" s="28">
        <v>2</v>
      </c>
      <c r="C4110" s="28" t="s">
        <v>27</v>
      </c>
      <c r="D4110" t="s">
        <v>6355</v>
      </c>
      <c r="E4110" s="28" t="s">
        <v>6390</v>
      </c>
      <c r="F4110" s="28">
        <v>66</v>
      </c>
      <c r="G4110" s="28" t="s">
        <v>60</v>
      </c>
      <c r="H4110" s="28">
        <v>66</v>
      </c>
      <c r="I4110" s="28" t="s">
        <v>1392</v>
      </c>
      <c r="J4110" s="28">
        <v>809</v>
      </c>
      <c r="K4110" s="28" t="s">
        <v>1360</v>
      </c>
      <c r="L4110" s="41">
        <v>872</v>
      </c>
      <c r="M4110" s="44">
        <v>831</v>
      </c>
      <c r="N4110" s="6">
        <v>0.95299999999999996</v>
      </c>
      <c r="O4110">
        <v>0</v>
      </c>
      <c r="P4110" s="29" t="s">
        <v>1046</v>
      </c>
      <c r="Q4110" s="28" t="s">
        <v>62</v>
      </c>
      <c r="R4110" s="28" t="s">
        <v>7837</v>
      </c>
      <c r="S4110" s="28" t="s">
        <v>1361</v>
      </c>
      <c r="T4110" s="28" t="s">
        <v>7838</v>
      </c>
      <c r="U4110" s="28" t="s">
        <v>7839</v>
      </c>
      <c r="V4110" s="28" t="s">
        <v>7840</v>
      </c>
      <c r="W4110" s="30">
        <v>45658</v>
      </c>
      <c r="X4110" s="30">
        <v>46022</v>
      </c>
      <c r="Y4110" s="28">
        <v>2025</v>
      </c>
      <c r="Z4110" s="28" t="s">
        <v>4146</v>
      </c>
      <c r="AA4110" s="28" t="s">
        <v>4147</v>
      </c>
      <c r="AB4110" s="28" t="s">
        <v>4148</v>
      </c>
      <c r="AC4110" s="28" t="s">
        <v>4149</v>
      </c>
      <c r="AD4110" s="48" t="s">
        <v>4150</v>
      </c>
    </row>
    <row r="4111" spans="1:30" x14ac:dyDescent="0.3">
      <c r="A4111" s="27" t="s">
        <v>7385</v>
      </c>
      <c r="B4111" s="28">
        <v>2</v>
      </c>
      <c r="C4111" s="28" t="s">
        <v>27</v>
      </c>
      <c r="D4111" t="s">
        <v>6355</v>
      </c>
      <c r="E4111" s="28" t="s">
        <v>6390</v>
      </c>
      <c r="F4111" s="28">
        <v>68</v>
      </c>
      <c r="G4111" s="28" t="s">
        <v>333</v>
      </c>
      <c r="H4111" s="28">
        <v>68</v>
      </c>
      <c r="I4111" s="28" t="s">
        <v>1392</v>
      </c>
      <c r="J4111" s="28">
        <v>809</v>
      </c>
      <c r="K4111" s="28" t="s">
        <v>1360</v>
      </c>
      <c r="L4111" s="41">
        <v>1462</v>
      </c>
      <c r="M4111" s="44">
        <v>1500</v>
      </c>
      <c r="N4111" s="6">
        <v>1.026</v>
      </c>
      <c r="O4111">
        <v>0</v>
      </c>
      <c r="P4111" s="29" t="s">
        <v>1046</v>
      </c>
      <c r="Q4111" s="28" t="s">
        <v>335</v>
      </c>
      <c r="R4111" s="28" t="s">
        <v>7841</v>
      </c>
      <c r="S4111" s="28" t="s">
        <v>1361</v>
      </c>
      <c r="T4111" s="28" t="s">
        <v>7842</v>
      </c>
      <c r="U4111" s="28" t="s">
        <v>7843</v>
      </c>
      <c r="V4111" s="28" t="s">
        <v>7844</v>
      </c>
      <c r="W4111" s="30">
        <v>45658</v>
      </c>
      <c r="X4111" s="30">
        <v>46022</v>
      </c>
      <c r="Y4111" s="28">
        <v>2025</v>
      </c>
      <c r="Z4111" s="28" t="s">
        <v>4151</v>
      </c>
      <c r="AA4111" s="28" t="s">
        <v>4152</v>
      </c>
      <c r="AB4111" s="28" t="s">
        <v>4153</v>
      </c>
      <c r="AC4111" s="28" t="s">
        <v>4154</v>
      </c>
      <c r="AD4111" s="48" t="s">
        <v>4155</v>
      </c>
    </row>
    <row r="4112" spans="1:30" x14ac:dyDescent="0.3">
      <c r="A4112" s="27" t="s">
        <v>7385</v>
      </c>
      <c r="B4112" s="28">
        <v>2</v>
      </c>
      <c r="C4112" s="28" t="s">
        <v>27</v>
      </c>
      <c r="D4112" t="s">
        <v>6355</v>
      </c>
      <c r="E4112" s="28" t="s">
        <v>6390</v>
      </c>
      <c r="F4112" s="28">
        <v>70</v>
      </c>
      <c r="G4112" s="28" t="s">
        <v>278</v>
      </c>
      <c r="H4112" s="28">
        <v>70</v>
      </c>
      <c r="I4112" s="28" t="s">
        <v>1392</v>
      </c>
      <c r="J4112" s="28">
        <v>809</v>
      </c>
      <c r="K4112" s="28" t="s">
        <v>1360</v>
      </c>
      <c r="L4112" s="41">
        <v>180</v>
      </c>
      <c r="M4112" s="44">
        <v>180</v>
      </c>
      <c r="N4112" s="6">
        <v>1</v>
      </c>
      <c r="O4112">
        <v>0</v>
      </c>
      <c r="P4112" s="29" t="s">
        <v>1046</v>
      </c>
      <c r="Q4112" s="28" t="s">
        <v>282</v>
      </c>
      <c r="R4112" s="28" t="s">
        <v>7845</v>
      </c>
      <c r="S4112" s="28" t="s">
        <v>1361</v>
      </c>
      <c r="T4112" s="28" t="s">
        <v>7846</v>
      </c>
      <c r="U4112" s="28" t="s">
        <v>7847</v>
      </c>
      <c r="V4112" s="28" t="s">
        <v>7848</v>
      </c>
      <c r="W4112" s="30">
        <v>45658</v>
      </c>
      <c r="X4112" s="30">
        <v>46022</v>
      </c>
      <c r="Y4112" s="28">
        <v>2025</v>
      </c>
      <c r="Z4112" s="28" t="s">
        <v>4156</v>
      </c>
      <c r="AA4112" s="28" t="s">
        <v>1785</v>
      </c>
      <c r="AB4112" s="28" t="s">
        <v>1091</v>
      </c>
      <c r="AC4112" s="28" t="s">
        <v>1092</v>
      </c>
      <c r="AD4112" s="48" t="s">
        <v>1093</v>
      </c>
    </row>
    <row r="4113" spans="1:30" x14ac:dyDescent="0.3">
      <c r="A4113" s="27" t="s">
        <v>7385</v>
      </c>
      <c r="B4113" s="28">
        <v>2</v>
      </c>
      <c r="C4113" s="28" t="s">
        <v>27</v>
      </c>
      <c r="D4113" t="s">
        <v>6355</v>
      </c>
      <c r="E4113" s="28" t="s">
        <v>6390</v>
      </c>
      <c r="F4113" s="28">
        <v>73</v>
      </c>
      <c r="G4113" s="28" t="s">
        <v>367</v>
      </c>
      <c r="H4113" s="28">
        <v>73</v>
      </c>
      <c r="I4113" s="28" t="s">
        <v>1392</v>
      </c>
      <c r="J4113" s="28">
        <v>809</v>
      </c>
      <c r="K4113" s="28" t="s">
        <v>1360</v>
      </c>
      <c r="L4113" s="41">
        <v>438</v>
      </c>
      <c r="M4113" s="44">
        <v>447</v>
      </c>
      <c r="N4113" s="6">
        <v>1.0205</v>
      </c>
      <c r="O4113">
        <v>0</v>
      </c>
      <c r="P4113" s="29" t="s">
        <v>1046</v>
      </c>
      <c r="Q4113" s="28" t="s">
        <v>370</v>
      </c>
      <c r="R4113" s="28" t="s">
        <v>7849</v>
      </c>
      <c r="S4113" s="28" t="s">
        <v>1361</v>
      </c>
      <c r="T4113" s="28" t="s">
        <v>7850</v>
      </c>
      <c r="U4113" s="28" t="s">
        <v>7851</v>
      </c>
      <c r="V4113" s="28" t="s">
        <v>7852</v>
      </c>
      <c r="W4113" s="30">
        <v>45658</v>
      </c>
      <c r="X4113" s="30">
        <v>46022</v>
      </c>
      <c r="Y4113" s="28">
        <v>2025</v>
      </c>
      <c r="Z4113" s="28" t="s">
        <v>4157</v>
      </c>
      <c r="AA4113" s="28" t="s">
        <v>4158</v>
      </c>
      <c r="AB4113" s="28" t="s">
        <v>4159</v>
      </c>
      <c r="AC4113" s="28" t="s">
        <v>4160</v>
      </c>
      <c r="AD4113" s="48" t="s">
        <v>1604</v>
      </c>
    </row>
    <row r="4114" spans="1:30" x14ac:dyDescent="0.3">
      <c r="A4114" s="27" t="s">
        <v>7385</v>
      </c>
      <c r="B4114" s="28">
        <v>2</v>
      </c>
      <c r="C4114" s="28" t="s">
        <v>27</v>
      </c>
      <c r="D4114" t="s">
        <v>6355</v>
      </c>
      <c r="E4114" s="28" t="s">
        <v>6390</v>
      </c>
      <c r="F4114" s="28">
        <v>76</v>
      </c>
      <c r="G4114" s="28" t="s">
        <v>296</v>
      </c>
      <c r="H4114" s="28">
        <v>76</v>
      </c>
      <c r="I4114" s="28" t="s">
        <v>1392</v>
      </c>
      <c r="J4114" s="28">
        <v>809</v>
      </c>
      <c r="K4114" s="28" t="s">
        <v>1360</v>
      </c>
      <c r="L4114" s="41">
        <v>3929</v>
      </c>
      <c r="M4114" s="44">
        <v>3868</v>
      </c>
      <c r="N4114" s="6">
        <v>0.98450000000000004</v>
      </c>
      <c r="O4114">
        <v>0</v>
      </c>
      <c r="P4114" s="29" t="s">
        <v>1046</v>
      </c>
      <c r="Q4114" s="28" t="s">
        <v>298</v>
      </c>
      <c r="R4114" s="28" t="s">
        <v>7853</v>
      </c>
      <c r="S4114" s="28" t="s">
        <v>1361</v>
      </c>
      <c r="T4114" s="28" t="s">
        <v>7854</v>
      </c>
      <c r="U4114" s="28" t="s">
        <v>7855</v>
      </c>
      <c r="V4114" s="28" t="s">
        <v>7856</v>
      </c>
      <c r="W4114" s="30">
        <v>45658</v>
      </c>
      <c r="X4114" s="30">
        <v>46022</v>
      </c>
      <c r="Y4114" s="28">
        <v>2025</v>
      </c>
      <c r="Z4114" s="28" t="s">
        <v>4161</v>
      </c>
      <c r="AA4114" s="28" t="s">
        <v>1616</v>
      </c>
      <c r="AB4114" s="28" t="s">
        <v>4162</v>
      </c>
      <c r="AC4114" s="28" t="s">
        <v>1577</v>
      </c>
      <c r="AD4114" s="48" t="s">
        <v>1578</v>
      </c>
    </row>
    <row r="4115" spans="1:30" x14ac:dyDescent="0.3">
      <c r="A4115" s="27" t="s">
        <v>7385</v>
      </c>
      <c r="B4115" s="28">
        <v>2</v>
      </c>
      <c r="C4115" s="28" t="s">
        <v>27</v>
      </c>
      <c r="D4115" t="s">
        <v>6355</v>
      </c>
      <c r="E4115" s="28" t="s">
        <v>6390</v>
      </c>
      <c r="F4115" s="28">
        <v>81</v>
      </c>
      <c r="G4115" s="28" t="s">
        <v>363</v>
      </c>
      <c r="H4115" s="28">
        <v>81</v>
      </c>
      <c r="I4115" s="28" t="s">
        <v>1392</v>
      </c>
      <c r="J4115" s="28">
        <v>809</v>
      </c>
      <c r="K4115" s="28" t="s">
        <v>1360</v>
      </c>
      <c r="L4115" s="41">
        <v>46</v>
      </c>
      <c r="M4115" s="44">
        <v>46</v>
      </c>
      <c r="N4115" s="6">
        <v>1</v>
      </c>
      <c r="O4115">
        <v>0</v>
      </c>
      <c r="P4115" s="29" t="s">
        <v>1046</v>
      </c>
      <c r="Q4115" s="28" t="s">
        <v>365</v>
      </c>
      <c r="R4115" s="28" t="s">
        <v>7857</v>
      </c>
      <c r="S4115" s="28" t="s">
        <v>1361</v>
      </c>
      <c r="T4115" s="28" t="s">
        <v>7858</v>
      </c>
      <c r="U4115" s="28" t="s">
        <v>7859</v>
      </c>
      <c r="V4115" s="28" t="s">
        <v>7860</v>
      </c>
      <c r="W4115" s="30">
        <v>45658</v>
      </c>
      <c r="X4115" s="30">
        <v>46022</v>
      </c>
      <c r="Y4115" s="28">
        <v>2025</v>
      </c>
      <c r="Z4115" s="28" t="s">
        <v>4163</v>
      </c>
      <c r="AA4115" s="28" t="s">
        <v>4163</v>
      </c>
      <c r="AB4115" s="28" t="s">
        <v>4164</v>
      </c>
      <c r="AC4115" s="28" t="s">
        <v>4042</v>
      </c>
      <c r="AD4115" s="48" t="s">
        <v>1604</v>
      </c>
    </row>
    <row r="4116" spans="1:30" x14ac:dyDescent="0.3">
      <c r="A4116" s="27" t="s">
        <v>7385</v>
      </c>
      <c r="B4116" s="28">
        <v>2</v>
      </c>
      <c r="C4116" s="28" t="s">
        <v>27</v>
      </c>
      <c r="D4116" t="s">
        <v>6355</v>
      </c>
      <c r="E4116" s="28" t="s">
        <v>6390</v>
      </c>
      <c r="F4116" s="28">
        <v>85</v>
      </c>
      <c r="G4116" s="28" t="s">
        <v>404</v>
      </c>
      <c r="H4116" s="28">
        <v>85</v>
      </c>
      <c r="I4116" s="28" t="s">
        <v>1392</v>
      </c>
      <c r="J4116" s="28">
        <v>809</v>
      </c>
      <c r="K4116" s="28" t="s">
        <v>1360</v>
      </c>
      <c r="L4116" s="41">
        <v>269</v>
      </c>
      <c r="M4116" s="44">
        <v>268</v>
      </c>
      <c r="N4116" s="6">
        <v>0.99629999999999996</v>
      </c>
      <c r="O4116">
        <v>0</v>
      </c>
      <c r="P4116" s="29" t="s">
        <v>1046</v>
      </c>
      <c r="Q4116" s="28" t="s">
        <v>407</v>
      </c>
      <c r="R4116" s="28" t="s">
        <v>7861</v>
      </c>
      <c r="S4116" s="28" t="s">
        <v>1361</v>
      </c>
      <c r="T4116" s="28" t="s">
        <v>7862</v>
      </c>
      <c r="U4116" s="28" t="s">
        <v>7863</v>
      </c>
      <c r="V4116" s="28" t="s">
        <v>7864</v>
      </c>
      <c r="W4116" s="30">
        <v>45658</v>
      </c>
      <c r="X4116" s="30">
        <v>46022</v>
      </c>
      <c r="Y4116" s="28">
        <v>2025</v>
      </c>
      <c r="Z4116" s="28" t="s">
        <v>4165</v>
      </c>
      <c r="AA4116" s="28" t="s">
        <v>4166</v>
      </c>
      <c r="AB4116" s="28" t="s">
        <v>4167</v>
      </c>
      <c r="AC4116" s="28" t="s">
        <v>4168</v>
      </c>
      <c r="AD4116" s="48" t="s">
        <v>4169</v>
      </c>
    </row>
    <row r="4117" spans="1:30" x14ac:dyDescent="0.3">
      <c r="A4117" s="27" t="s">
        <v>7385</v>
      </c>
      <c r="B4117" s="28">
        <v>2</v>
      </c>
      <c r="C4117" s="28" t="s">
        <v>27</v>
      </c>
      <c r="D4117" t="s">
        <v>6355</v>
      </c>
      <c r="E4117" s="28" t="s">
        <v>6390</v>
      </c>
      <c r="F4117" s="28">
        <v>86</v>
      </c>
      <c r="G4117" s="28" t="s">
        <v>412</v>
      </c>
      <c r="H4117" s="28">
        <v>86</v>
      </c>
      <c r="I4117" s="28" t="s">
        <v>1392</v>
      </c>
      <c r="J4117" s="28">
        <v>809</v>
      </c>
      <c r="K4117" s="28" t="s">
        <v>1360</v>
      </c>
      <c r="L4117" s="41">
        <v>65</v>
      </c>
      <c r="M4117" s="44">
        <v>72</v>
      </c>
      <c r="N4117" s="6">
        <v>1.1076999999999999</v>
      </c>
      <c r="O4117">
        <v>0</v>
      </c>
      <c r="P4117" s="29" t="s">
        <v>1046</v>
      </c>
      <c r="Q4117" s="28" t="s">
        <v>414</v>
      </c>
      <c r="R4117" s="28" t="s">
        <v>7865</v>
      </c>
      <c r="S4117" s="28" t="s">
        <v>1361</v>
      </c>
      <c r="T4117" s="28" t="s">
        <v>7866</v>
      </c>
      <c r="U4117" s="28" t="s">
        <v>7867</v>
      </c>
      <c r="V4117" s="28" t="s">
        <v>7868</v>
      </c>
      <c r="W4117" s="30">
        <v>45658</v>
      </c>
      <c r="X4117" s="30">
        <v>46022</v>
      </c>
      <c r="Y4117" s="28">
        <v>2025</v>
      </c>
      <c r="Z4117" s="28" t="s">
        <v>4019</v>
      </c>
      <c r="AA4117" s="28" t="s">
        <v>4170</v>
      </c>
      <c r="AB4117" s="28" t="s">
        <v>4171</v>
      </c>
      <c r="AC4117" s="28" t="s">
        <v>4022</v>
      </c>
      <c r="AD4117" s="48" t="s">
        <v>4023</v>
      </c>
    </row>
    <row r="4118" spans="1:30" x14ac:dyDescent="0.3">
      <c r="A4118" s="27" t="s">
        <v>7385</v>
      </c>
      <c r="B4118" s="28">
        <v>2</v>
      </c>
      <c r="C4118" s="28" t="s">
        <v>27</v>
      </c>
      <c r="D4118" t="s">
        <v>6355</v>
      </c>
      <c r="E4118" s="28" t="s">
        <v>6390</v>
      </c>
      <c r="F4118" s="28">
        <v>88</v>
      </c>
      <c r="G4118" s="28" t="s">
        <v>235</v>
      </c>
      <c r="H4118" s="28">
        <v>88</v>
      </c>
      <c r="I4118" s="28" t="s">
        <v>1392</v>
      </c>
      <c r="J4118" s="28">
        <v>809</v>
      </c>
      <c r="K4118" s="28" t="s">
        <v>1360</v>
      </c>
      <c r="L4118" s="41">
        <v>127</v>
      </c>
      <c r="M4118" s="44">
        <v>130</v>
      </c>
      <c r="N4118" s="6">
        <v>1.0236000000000001</v>
      </c>
      <c r="O4118">
        <v>0</v>
      </c>
      <c r="P4118" s="29" t="s">
        <v>1046</v>
      </c>
      <c r="Q4118" s="28" t="s">
        <v>239</v>
      </c>
      <c r="R4118" s="28" t="s">
        <v>7869</v>
      </c>
      <c r="S4118" s="28" t="s">
        <v>1361</v>
      </c>
      <c r="T4118" s="28" t="s">
        <v>7870</v>
      </c>
      <c r="U4118" s="28" t="s">
        <v>7718</v>
      </c>
      <c r="V4118" s="28" t="s">
        <v>7871</v>
      </c>
      <c r="W4118" s="30">
        <v>45658</v>
      </c>
      <c r="X4118" s="30">
        <v>46022</v>
      </c>
      <c r="Y4118" s="28">
        <v>2025</v>
      </c>
      <c r="Z4118" s="28" t="s">
        <v>237</v>
      </c>
      <c r="AA4118" s="28" t="s">
        <v>4172</v>
      </c>
      <c r="AB4118" s="28" t="s">
        <v>238</v>
      </c>
      <c r="AC4118" s="28" t="s">
        <v>4173</v>
      </c>
      <c r="AD4118" s="48" t="s">
        <v>1621</v>
      </c>
    </row>
    <row r="4119" spans="1:30" x14ac:dyDescent="0.3">
      <c r="A4119" s="27" t="s">
        <v>7385</v>
      </c>
      <c r="B4119" s="28">
        <v>2</v>
      </c>
      <c r="C4119" s="28" t="s">
        <v>27</v>
      </c>
      <c r="D4119" t="s">
        <v>6355</v>
      </c>
      <c r="E4119" s="28" t="s">
        <v>6390</v>
      </c>
      <c r="F4119" s="28">
        <v>91</v>
      </c>
      <c r="G4119" s="28" t="s">
        <v>331</v>
      </c>
      <c r="H4119" s="28">
        <v>91</v>
      </c>
      <c r="I4119" s="28" t="s">
        <v>1392</v>
      </c>
      <c r="J4119" s="28">
        <v>809</v>
      </c>
      <c r="K4119" s="28" t="s">
        <v>1360</v>
      </c>
      <c r="L4119" s="41">
        <v>25</v>
      </c>
      <c r="M4119" s="44">
        <v>27</v>
      </c>
      <c r="N4119" s="6">
        <v>1.08</v>
      </c>
      <c r="O4119">
        <v>0</v>
      </c>
      <c r="P4119" s="29" t="s">
        <v>1046</v>
      </c>
      <c r="Q4119" s="28" t="s">
        <v>332</v>
      </c>
      <c r="R4119" s="28" t="s">
        <v>7872</v>
      </c>
      <c r="S4119" s="28" t="s">
        <v>1361</v>
      </c>
      <c r="T4119" s="28" t="s">
        <v>7873</v>
      </c>
      <c r="U4119" s="28" t="s">
        <v>7874</v>
      </c>
      <c r="V4119" s="28" t="s">
        <v>7875</v>
      </c>
      <c r="W4119" s="30">
        <v>45658</v>
      </c>
      <c r="X4119" s="30">
        <v>46022</v>
      </c>
      <c r="Y4119" s="28">
        <v>2025</v>
      </c>
      <c r="Z4119" s="28" t="s">
        <v>1057</v>
      </c>
      <c r="AA4119" s="28" t="s">
        <v>3229</v>
      </c>
      <c r="AB4119" s="28" t="s">
        <v>4174</v>
      </c>
      <c r="AC4119" s="28" t="s">
        <v>3231</v>
      </c>
      <c r="AD4119" s="48" t="s">
        <v>649</v>
      </c>
    </row>
    <row r="4120" spans="1:30" x14ac:dyDescent="0.3">
      <c r="A4120" s="27" t="s">
        <v>7385</v>
      </c>
      <c r="B4120" s="28">
        <v>2</v>
      </c>
      <c r="C4120" s="28" t="s">
        <v>27</v>
      </c>
      <c r="D4120" t="s">
        <v>6355</v>
      </c>
      <c r="E4120" s="28" t="s">
        <v>6390</v>
      </c>
      <c r="F4120" s="28">
        <v>94</v>
      </c>
      <c r="G4120" s="28" t="s">
        <v>1300</v>
      </c>
      <c r="H4120" s="28">
        <v>94</v>
      </c>
      <c r="I4120" s="28" t="s">
        <v>1392</v>
      </c>
      <c r="J4120" s="28">
        <v>809</v>
      </c>
      <c r="K4120" s="28" t="s">
        <v>1360</v>
      </c>
      <c r="L4120" s="41">
        <v>11</v>
      </c>
      <c r="M4120" s="44">
        <v>9</v>
      </c>
      <c r="N4120" s="6">
        <v>0.81820000000000004</v>
      </c>
      <c r="O4120">
        <v>0</v>
      </c>
      <c r="P4120" s="29" t="s">
        <v>1046</v>
      </c>
      <c r="Q4120" s="28" t="s">
        <v>1303</v>
      </c>
      <c r="R4120" s="28" t="s">
        <v>7876</v>
      </c>
      <c r="S4120" s="28" t="s">
        <v>1361</v>
      </c>
      <c r="T4120" s="28" t="s">
        <v>7877</v>
      </c>
      <c r="U4120" s="28" t="s">
        <v>7878</v>
      </c>
      <c r="V4120" s="28" t="s">
        <v>7879</v>
      </c>
      <c r="W4120" s="30">
        <v>45658</v>
      </c>
      <c r="X4120" s="30">
        <v>46022</v>
      </c>
      <c r="Y4120" s="28">
        <v>2025</v>
      </c>
      <c r="Z4120" s="28" t="s">
        <v>1334</v>
      </c>
      <c r="AA4120" s="28" t="s">
        <v>1335</v>
      </c>
      <c r="AB4120" s="28" t="s">
        <v>4175</v>
      </c>
      <c r="AC4120" s="28" t="s">
        <v>2714</v>
      </c>
      <c r="AD4120" s="48" t="s">
        <v>3471</v>
      </c>
    </row>
    <row r="4121" spans="1:30" x14ac:dyDescent="0.3">
      <c r="A4121" s="27" t="s">
        <v>7385</v>
      </c>
      <c r="B4121" s="28">
        <v>2</v>
      </c>
      <c r="C4121" s="28" t="s">
        <v>27</v>
      </c>
      <c r="D4121" t="s">
        <v>6355</v>
      </c>
      <c r="E4121" s="28" t="s">
        <v>6390</v>
      </c>
      <c r="F4121" s="28">
        <v>95</v>
      </c>
      <c r="G4121" s="28" t="s">
        <v>258</v>
      </c>
      <c r="H4121" s="28">
        <v>95</v>
      </c>
      <c r="I4121" s="28" t="s">
        <v>1392</v>
      </c>
      <c r="J4121" s="28">
        <v>809</v>
      </c>
      <c r="K4121" s="28" t="s">
        <v>1360</v>
      </c>
      <c r="L4121" s="41">
        <v>21</v>
      </c>
      <c r="M4121" s="44">
        <v>22</v>
      </c>
      <c r="N4121" s="6">
        <v>1.0476000000000001</v>
      </c>
      <c r="O4121">
        <v>0</v>
      </c>
      <c r="P4121" s="29" t="s">
        <v>1046</v>
      </c>
      <c r="Q4121" s="28" t="s">
        <v>264</v>
      </c>
      <c r="R4121" s="28" t="s">
        <v>7880</v>
      </c>
      <c r="S4121" s="28" t="s">
        <v>1361</v>
      </c>
      <c r="T4121" s="28" t="s">
        <v>7881</v>
      </c>
      <c r="U4121" s="28" t="s">
        <v>7882</v>
      </c>
      <c r="V4121" s="28" t="s">
        <v>7883</v>
      </c>
      <c r="W4121" s="30">
        <v>45658</v>
      </c>
      <c r="X4121" s="30">
        <v>46022</v>
      </c>
      <c r="Y4121" s="28">
        <v>2025</v>
      </c>
      <c r="Z4121" s="28" t="s">
        <v>4074</v>
      </c>
      <c r="AA4121" s="28" t="s">
        <v>4075</v>
      </c>
      <c r="AB4121" s="28" t="s">
        <v>4076</v>
      </c>
      <c r="AC4121" s="28" t="s">
        <v>4077</v>
      </c>
      <c r="AD4121" s="48" t="s">
        <v>4078</v>
      </c>
    </row>
    <row r="4122" spans="1:30" x14ac:dyDescent="0.3">
      <c r="A4122" s="27" t="s">
        <v>7385</v>
      </c>
      <c r="B4122" s="28">
        <v>2</v>
      </c>
      <c r="C4122" s="28" t="s">
        <v>27</v>
      </c>
      <c r="D4122" t="s">
        <v>6355</v>
      </c>
      <c r="E4122" s="28" t="s">
        <v>6390</v>
      </c>
      <c r="F4122" s="28">
        <v>97</v>
      </c>
      <c r="G4122" s="28" t="s">
        <v>241</v>
      </c>
      <c r="H4122" s="28">
        <v>97</v>
      </c>
      <c r="I4122" s="28" t="s">
        <v>1392</v>
      </c>
      <c r="J4122" s="28">
        <v>809</v>
      </c>
      <c r="K4122" s="28" t="s">
        <v>1360</v>
      </c>
      <c r="L4122" s="41">
        <v>3</v>
      </c>
      <c r="M4122" s="44">
        <v>2</v>
      </c>
      <c r="N4122" s="6">
        <v>0.66669999999999996</v>
      </c>
      <c r="O4122">
        <v>0</v>
      </c>
      <c r="P4122" s="29" t="s">
        <v>1046</v>
      </c>
      <c r="Q4122" s="28" t="s">
        <v>243</v>
      </c>
      <c r="R4122" s="28" t="s">
        <v>7884</v>
      </c>
      <c r="S4122" s="28" t="s">
        <v>1361</v>
      </c>
      <c r="T4122" s="28" t="s">
        <v>7885</v>
      </c>
      <c r="U4122" s="28" t="s">
        <v>7886</v>
      </c>
      <c r="V4122" s="28" t="s">
        <v>7887</v>
      </c>
      <c r="W4122" s="30">
        <v>45658</v>
      </c>
      <c r="X4122" s="30">
        <v>46022</v>
      </c>
      <c r="Y4122" s="28">
        <v>2025</v>
      </c>
      <c r="Z4122" s="28" t="s">
        <v>4176</v>
      </c>
      <c r="AA4122" s="28" t="s">
        <v>3481</v>
      </c>
      <c r="AB4122" s="28" t="s">
        <v>4177</v>
      </c>
      <c r="AC4122" s="28" t="s">
        <v>2722</v>
      </c>
      <c r="AD4122" s="48" t="s">
        <v>472</v>
      </c>
    </row>
    <row r="4123" spans="1:30" x14ac:dyDescent="0.3">
      <c r="A4123" s="27" t="s">
        <v>7385</v>
      </c>
      <c r="B4123" s="28">
        <v>2</v>
      </c>
      <c r="C4123" s="28" t="s">
        <v>27</v>
      </c>
      <c r="D4123" t="s">
        <v>6355</v>
      </c>
      <c r="E4123" s="28" t="s">
        <v>6390</v>
      </c>
      <c r="F4123" s="28">
        <v>99</v>
      </c>
      <c r="G4123" s="28" t="s">
        <v>1319</v>
      </c>
      <c r="H4123" s="28">
        <v>99</v>
      </c>
      <c r="I4123" s="28" t="s">
        <v>1392</v>
      </c>
      <c r="J4123" s="28">
        <v>809</v>
      </c>
      <c r="K4123" s="28" t="s">
        <v>1360</v>
      </c>
      <c r="L4123" s="41">
        <v>15</v>
      </c>
      <c r="M4123" s="44">
        <v>13</v>
      </c>
      <c r="N4123" s="6">
        <v>0.86670000000000003</v>
      </c>
      <c r="O4123">
        <v>0</v>
      </c>
      <c r="P4123" s="29" t="s">
        <v>1046</v>
      </c>
      <c r="Q4123" s="28" t="s">
        <v>1322</v>
      </c>
      <c r="R4123" s="28" t="s">
        <v>7888</v>
      </c>
      <c r="S4123" s="28" t="s">
        <v>1361</v>
      </c>
      <c r="T4123" s="28" t="s">
        <v>7694</v>
      </c>
      <c r="U4123" s="28" t="s">
        <v>7889</v>
      </c>
      <c r="V4123" s="28" t="s">
        <v>7890</v>
      </c>
      <c r="W4123" s="30">
        <v>45658</v>
      </c>
      <c r="X4123" s="30">
        <v>46022</v>
      </c>
      <c r="Y4123" s="28">
        <v>2025</v>
      </c>
      <c r="Z4123" s="28" t="s">
        <v>4178</v>
      </c>
      <c r="AA4123" s="28" t="s">
        <v>4179</v>
      </c>
      <c r="AB4123" s="28" t="s">
        <v>4174</v>
      </c>
      <c r="AC4123" s="28" t="s">
        <v>4045</v>
      </c>
      <c r="AD4123" s="48" t="s">
        <v>4174</v>
      </c>
    </row>
    <row r="4124" spans="1:30" x14ac:dyDescent="0.3">
      <c r="A4124" s="27" t="s">
        <v>7385</v>
      </c>
      <c r="B4124" s="28">
        <v>2</v>
      </c>
      <c r="C4124" s="28" t="s">
        <v>27</v>
      </c>
      <c r="D4124" t="s">
        <v>6355</v>
      </c>
      <c r="E4124" s="28" t="s">
        <v>6390</v>
      </c>
      <c r="F4124" s="28">
        <v>5</v>
      </c>
      <c r="G4124" s="28" t="s">
        <v>25</v>
      </c>
      <c r="H4124" s="28">
        <v>5</v>
      </c>
      <c r="I4124" s="28" t="s">
        <v>1392</v>
      </c>
      <c r="J4124" s="28">
        <v>807</v>
      </c>
      <c r="K4124" s="28" t="s">
        <v>1366</v>
      </c>
      <c r="L4124" s="41">
        <v>70207</v>
      </c>
      <c r="M4124" s="44">
        <v>63821</v>
      </c>
      <c r="N4124" s="6">
        <v>0.90900000000000003</v>
      </c>
      <c r="O4124">
        <v>0</v>
      </c>
      <c r="P4124" s="29" t="s">
        <v>1046</v>
      </c>
      <c r="Q4124" s="28" t="s">
        <v>31</v>
      </c>
      <c r="R4124" s="28" t="s">
        <v>7761</v>
      </c>
      <c r="S4124" s="28" t="s">
        <v>1367</v>
      </c>
      <c r="T4124" s="28" t="s">
        <v>7762</v>
      </c>
      <c r="U4124" s="28" t="s">
        <v>7763</v>
      </c>
      <c r="V4124" s="28" t="s">
        <v>7764</v>
      </c>
      <c r="W4124" s="30">
        <v>45658</v>
      </c>
      <c r="X4124" s="30">
        <v>46022</v>
      </c>
      <c r="Y4124" s="28">
        <v>2025</v>
      </c>
      <c r="Z4124" s="28" t="s">
        <v>4079</v>
      </c>
      <c r="AA4124" s="28" t="s">
        <v>4080</v>
      </c>
      <c r="AB4124" s="28" t="s">
        <v>4210</v>
      </c>
      <c r="AC4124" s="28" t="s">
        <v>1596</v>
      </c>
      <c r="AD4124" s="48" t="s">
        <v>1597</v>
      </c>
    </row>
    <row r="4125" spans="1:30" x14ac:dyDescent="0.3">
      <c r="A4125" s="27" t="s">
        <v>7385</v>
      </c>
      <c r="B4125" s="28">
        <v>2</v>
      </c>
      <c r="C4125" s="28" t="s">
        <v>27</v>
      </c>
      <c r="D4125" t="s">
        <v>6355</v>
      </c>
      <c r="E4125" s="28" t="s">
        <v>6390</v>
      </c>
      <c r="F4125" s="28">
        <v>8</v>
      </c>
      <c r="G4125" s="28" t="s">
        <v>120</v>
      </c>
      <c r="H4125" s="28">
        <v>8</v>
      </c>
      <c r="I4125" s="28" t="s">
        <v>1392</v>
      </c>
      <c r="J4125" s="28">
        <v>807</v>
      </c>
      <c r="K4125" s="28" t="s">
        <v>1366</v>
      </c>
      <c r="L4125" s="41">
        <v>24800</v>
      </c>
      <c r="M4125" s="44">
        <v>24814</v>
      </c>
      <c r="N4125" s="6">
        <v>1.0005999999999999</v>
      </c>
      <c r="O4125">
        <v>0</v>
      </c>
      <c r="P4125" s="29" t="s">
        <v>1046</v>
      </c>
      <c r="Q4125" s="28" t="s">
        <v>122</v>
      </c>
      <c r="R4125" s="28" t="s">
        <v>7765</v>
      </c>
      <c r="S4125" s="28" t="s">
        <v>1367</v>
      </c>
      <c r="T4125" s="28" t="s">
        <v>7766</v>
      </c>
      <c r="U4125" s="28" t="s">
        <v>7767</v>
      </c>
      <c r="V4125" s="28" t="s">
        <v>7768</v>
      </c>
      <c r="W4125" s="30">
        <v>45658</v>
      </c>
      <c r="X4125" s="30">
        <v>46022</v>
      </c>
      <c r="Y4125" s="28">
        <v>2025</v>
      </c>
      <c r="Z4125" s="28" t="s">
        <v>139</v>
      </c>
      <c r="AA4125" s="28" t="s">
        <v>4082</v>
      </c>
      <c r="AB4125" s="28" t="s">
        <v>4083</v>
      </c>
      <c r="AC4125" s="28" t="s">
        <v>4084</v>
      </c>
      <c r="AD4125" s="48" t="s">
        <v>4085</v>
      </c>
    </row>
    <row r="4126" spans="1:30" x14ac:dyDescent="0.3">
      <c r="A4126" s="27" t="s">
        <v>7385</v>
      </c>
      <c r="B4126" s="28">
        <v>2</v>
      </c>
      <c r="C4126" s="28" t="s">
        <v>27</v>
      </c>
      <c r="D4126" t="s">
        <v>6355</v>
      </c>
      <c r="E4126" s="28" t="s">
        <v>6390</v>
      </c>
      <c r="F4126" s="28">
        <v>11</v>
      </c>
      <c r="G4126" s="28" t="s">
        <v>149</v>
      </c>
      <c r="H4126" s="28">
        <v>11</v>
      </c>
      <c r="I4126" s="28" t="s">
        <v>1392</v>
      </c>
      <c r="J4126" s="28">
        <v>807</v>
      </c>
      <c r="K4126" s="28" t="s">
        <v>1366</v>
      </c>
      <c r="L4126" s="41">
        <v>102070</v>
      </c>
      <c r="M4126" s="44">
        <v>91597</v>
      </c>
      <c r="N4126" s="6">
        <v>0.89739999999999998</v>
      </c>
      <c r="O4126">
        <v>0</v>
      </c>
      <c r="P4126" s="29" t="s">
        <v>1046</v>
      </c>
      <c r="Q4126" s="28" t="s">
        <v>152</v>
      </c>
      <c r="R4126" s="28" t="s">
        <v>7769</v>
      </c>
      <c r="S4126" s="28" t="s">
        <v>1367</v>
      </c>
      <c r="T4126" s="28" t="s">
        <v>7770</v>
      </c>
      <c r="U4126" s="28" t="s">
        <v>7771</v>
      </c>
      <c r="V4126" s="28" t="s">
        <v>7772</v>
      </c>
      <c r="W4126" s="30">
        <v>45658</v>
      </c>
      <c r="X4126" s="30">
        <v>46022</v>
      </c>
      <c r="Y4126" s="28">
        <v>2025</v>
      </c>
      <c r="Z4126" s="28" t="s">
        <v>4086</v>
      </c>
      <c r="AA4126" s="28" t="s">
        <v>4087</v>
      </c>
      <c r="AB4126" s="28" t="s">
        <v>4088</v>
      </c>
      <c r="AC4126" s="28" t="s">
        <v>4089</v>
      </c>
      <c r="AD4126" s="48" t="s">
        <v>1597</v>
      </c>
    </row>
    <row r="4127" spans="1:30" x14ac:dyDescent="0.3">
      <c r="A4127" s="27" t="s">
        <v>7385</v>
      </c>
      <c r="B4127" s="28">
        <v>2</v>
      </c>
      <c r="C4127" s="28" t="s">
        <v>27</v>
      </c>
      <c r="D4127" t="s">
        <v>6355</v>
      </c>
      <c r="E4127" s="28" t="s">
        <v>6390</v>
      </c>
      <c r="F4127" s="28">
        <v>13</v>
      </c>
      <c r="G4127" s="28" t="s">
        <v>116</v>
      </c>
      <c r="H4127" s="28">
        <v>13</v>
      </c>
      <c r="I4127" s="28" t="s">
        <v>1392</v>
      </c>
      <c r="J4127" s="28">
        <v>807</v>
      </c>
      <c r="K4127" s="28" t="s">
        <v>1366</v>
      </c>
      <c r="L4127" s="41">
        <v>10627</v>
      </c>
      <c r="M4127" s="44">
        <v>11477</v>
      </c>
      <c r="N4127" s="6">
        <v>1.08</v>
      </c>
      <c r="O4127">
        <v>0</v>
      </c>
      <c r="P4127" s="29" t="s">
        <v>1046</v>
      </c>
      <c r="Q4127" s="28" t="s">
        <v>118</v>
      </c>
      <c r="R4127" s="28" t="s">
        <v>7773</v>
      </c>
      <c r="S4127" s="28" t="s">
        <v>1367</v>
      </c>
      <c r="T4127" s="28" t="s">
        <v>7774</v>
      </c>
      <c r="U4127" s="28" t="s">
        <v>7775</v>
      </c>
      <c r="V4127" s="28" t="s">
        <v>7776</v>
      </c>
      <c r="W4127" s="30">
        <v>45658</v>
      </c>
      <c r="X4127" s="30">
        <v>46022</v>
      </c>
      <c r="Y4127" s="28">
        <v>2025</v>
      </c>
      <c r="Z4127" s="28" t="s">
        <v>1870</v>
      </c>
      <c r="AA4127" s="28" t="s">
        <v>4090</v>
      </c>
      <c r="AB4127" s="28" t="s">
        <v>4193</v>
      </c>
      <c r="AC4127" s="28" t="s">
        <v>4092</v>
      </c>
      <c r="AD4127" s="48" t="s">
        <v>691</v>
      </c>
    </row>
    <row r="4128" spans="1:30" x14ac:dyDescent="0.3">
      <c r="A4128" s="27" t="s">
        <v>7385</v>
      </c>
      <c r="B4128" s="28">
        <v>2</v>
      </c>
      <c r="C4128" s="28" t="s">
        <v>27</v>
      </c>
      <c r="D4128" t="s">
        <v>6355</v>
      </c>
      <c r="E4128" s="28" t="s">
        <v>6390</v>
      </c>
      <c r="F4128" s="28">
        <v>15</v>
      </c>
      <c r="G4128" s="28" t="s">
        <v>245</v>
      </c>
      <c r="H4128" s="28">
        <v>15</v>
      </c>
      <c r="I4128" s="28" t="s">
        <v>1392</v>
      </c>
      <c r="J4128" s="28">
        <v>807</v>
      </c>
      <c r="K4128" s="28" t="s">
        <v>1366</v>
      </c>
      <c r="L4128" s="41">
        <v>6522</v>
      </c>
      <c r="M4128" s="44">
        <v>5830</v>
      </c>
      <c r="N4128" s="6">
        <v>0.89390000000000003</v>
      </c>
      <c r="O4128">
        <v>0</v>
      </c>
      <c r="P4128" s="29" t="s">
        <v>1046</v>
      </c>
      <c r="Q4128" s="28" t="s">
        <v>249</v>
      </c>
      <c r="R4128" s="28" t="s">
        <v>7777</v>
      </c>
      <c r="S4128" s="28" t="s">
        <v>1367</v>
      </c>
      <c r="T4128" s="28" t="s">
        <v>7778</v>
      </c>
      <c r="U4128" s="28" t="s">
        <v>7779</v>
      </c>
      <c r="V4128" s="28" t="s">
        <v>7780</v>
      </c>
      <c r="W4128" s="30">
        <v>45658</v>
      </c>
      <c r="X4128" s="30">
        <v>46022</v>
      </c>
      <c r="Y4128" s="28">
        <v>2025</v>
      </c>
      <c r="Z4128" s="28" t="s">
        <v>4093</v>
      </c>
      <c r="AA4128" s="28" t="s">
        <v>4194</v>
      </c>
      <c r="AB4128" s="28" t="s">
        <v>4195</v>
      </c>
      <c r="AC4128" s="28" t="s">
        <v>4096</v>
      </c>
      <c r="AD4128" s="48" t="s">
        <v>4097</v>
      </c>
    </row>
    <row r="4129" spans="1:30" x14ac:dyDescent="0.3">
      <c r="A4129" s="27" t="s">
        <v>7385</v>
      </c>
      <c r="B4129" s="28">
        <v>2</v>
      </c>
      <c r="C4129" s="28" t="s">
        <v>27</v>
      </c>
      <c r="D4129" t="s">
        <v>6355</v>
      </c>
      <c r="E4129" s="28" t="s">
        <v>6390</v>
      </c>
      <c r="F4129" s="28">
        <v>17</v>
      </c>
      <c r="G4129" s="28" t="s">
        <v>90</v>
      </c>
      <c r="H4129" s="28">
        <v>17</v>
      </c>
      <c r="I4129" s="28" t="s">
        <v>1392</v>
      </c>
      <c r="J4129" s="28">
        <v>807</v>
      </c>
      <c r="K4129" s="28" t="s">
        <v>1366</v>
      </c>
      <c r="L4129" s="41">
        <v>5896</v>
      </c>
      <c r="M4129" s="44">
        <v>5248</v>
      </c>
      <c r="N4129" s="6">
        <v>0.8901</v>
      </c>
      <c r="O4129">
        <v>0</v>
      </c>
      <c r="P4129" s="29" t="s">
        <v>1046</v>
      </c>
      <c r="Q4129" s="28" t="s">
        <v>93</v>
      </c>
      <c r="R4129" s="28" t="s">
        <v>7781</v>
      </c>
      <c r="S4129" s="28" t="s">
        <v>1367</v>
      </c>
      <c r="T4129" s="28" t="s">
        <v>7782</v>
      </c>
      <c r="U4129" s="28" t="s">
        <v>7783</v>
      </c>
      <c r="V4129" s="28" t="s">
        <v>7784</v>
      </c>
      <c r="W4129" s="30">
        <v>45658</v>
      </c>
      <c r="X4129" s="30">
        <v>46022</v>
      </c>
      <c r="Y4129" s="28">
        <v>2025</v>
      </c>
      <c r="Z4129" s="28" t="s">
        <v>4098</v>
      </c>
      <c r="AA4129" s="28" t="s">
        <v>4211</v>
      </c>
      <c r="AB4129" s="28" t="s">
        <v>1600</v>
      </c>
      <c r="AC4129" s="28" t="s">
        <v>1784</v>
      </c>
      <c r="AD4129" s="48" t="s">
        <v>1784</v>
      </c>
    </row>
    <row r="4130" spans="1:30" x14ac:dyDescent="0.3">
      <c r="A4130" s="27" t="s">
        <v>7385</v>
      </c>
      <c r="B4130" s="28">
        <v>2</v>
      </c>
      <c r="C4130" s="28" t="s">
        <v>27</v>
      </c>
      <c r="D4130" t="s">
        <v>6355</v>
      </c>
      <c r="E4130" s="28" t="s">
        <v>6390</v>
      </c>
      <c r="F4130" s="28">
        <v>18</v>
      </c>
      <c r="G4130" s="28" t="s">
        <v>84</v>
      </c>
      <c r="H4130" s="28">
        <v>18</v>
      </c>
      <c r="I4130" s="28" t="s">
        <v>1392</v>
      </c>
      <c r="J4130" s="28">
        <v>807</v>
      </c>
      <c r="K4130" s="28" t="s">
        <v>1366</v>
      </c>
      <c r="L4130" s="41">
        <v>870</v>
      </c>
      <c r="M4130" s="44">
        <v>707</v>
      </c>
      <c r="N4130" s="6">
        <v>0.81259999999999999</v>
      </c>
      <c r="O4130">
        <v>0</v>
      </c>
      <c r="P4130" s="29" t="s">
        <v>1046</v>
      </c>
      <c r="Q4130" s="28" t="s">
        <v>86</v>
      </c>
      <c r="R4130" s="28" t="s">
        <v>7785</v>
      </c>
      <c r="S4130" s="28" t="s">
        <v>1367</v>
      </c>
      <c r="T4130" s="28" t="s">
        <v>7786</v>
      </c>
      <c r="U4130" s="28" t="s">
        <v>7787</v>
      </c>
      <c r="V4130" s="28" t="s">
        <v>7788</v>
      </c>
      <c r="W4130" s="30">
        <v>45658</v>
      </c>
      <c r="X4130" s="30">
        <v>46022</v>
      </c>
      <c r="Y4130" s="28">
        <v>2025</v>
      </c>
      <c r="Z4130" s="28" t="s">
        <v>2347</v>
      </c>
      <c r="AA4130" s="28" t="s">
        <v>4100</v>
      </c>
      <c r="AB4130" s="28" t="s">
        <v>4101</v>
      </c>
      <c r="AC4130" s="28" t="s">
        <v>4016</v>
      </c>
      <c r="AD4130" s="48" t="s">
        <v>4102</v>
      </c>
    </row>
    <row r="4131" spans="1:30" x14ac:dyDescent="0.3">
      <c r="A4131" s="27" t="s">
        <v>7385</v>
      </c>
      <c r="B4131" s="28">
        <v>2</v>
      </c>
      <c r="C4131" s="28" t="s">
        <v>27</v>
      </c>
      <c r="D4131" t="s">
        <v>6355</v>
      </c>
      <c r="E4131" s="28" t="s">
        <v>6390</v>
      </c>
      <c r="F4131" s="28">
        <v>19</v>
      </c>
      <c r="G4131" s="28" t="s">
        <v>184</v>
      </c>
      <c r="H4131" s="28">
        <v>19</v>
      </c>
      <c r="I4131" s="28" t="s">
        <v>1392</v>
      </c>
      <c r="J4131" s="28">
        <v>807</v>
      </c>
      <c r="K4131" s="28" t="s">
        <v>1366</v>
      </c>
      <c r="L4131" s="41">
        <v>4889</v>
      </c>
      <c r="M4131" s="44">
        <v>4650</v>
      </c>
      <c r="N4131" s="6">
        <v>0.95109999999999995</v>
      </c>
      <c r="O4131">
        <v>0</v>
      </c>
      <c r="P4131" s="29" t="s">
        <v>1046</v>
      </c>
      <c r="Q4131" s="28" t="s">
        <v>187</v>
      </c>
      <c r="R4131" s="28" t="s">
        <v>7789</v>
      </c>
      <c r="S4131" s="28" t="s">
        <v>1367</v>
      </c>
      <c r="T4131" s="28" t="s">
        <v>7790</v>
      </c>
      <c r="U4131" s="28" t="s">
        <v>7791</v>
      </c>
      <c r="V4131" s="28" t="s">
        <v>7792</v>
      </c>
      <c r="W4131" s="30">
        <v>45658</v>
      </c>
      <c r="X4131" s="30">
        <v>46022</v>
      </c>
      <c r="Y4131" s="28">
        <v>2025</v>
      </c>
      <c r="Z4131" s="28" t="s">
        <v>4103</v>
      </c>
      <c r="AA4131" s="28" t="s">
        <v>4104</v>
      </c>
      <c r="AB4131" s="28" t="s">
        <v>4105</v>
      </c>
      <c r="AC4131" s="28" t="s">
        <v>1618</v>
      </c>
      <c r="AD4131" s="48" t="s">
        <v>4106</v>
      </c>
    </row>
    <row r="4132" spans="1:30" x14ac:dyDescent="0.3">
      <c r="A4132" s="27" t="s">
        <v>7385</v>
      </c>
      <c r="B4132" s="28">
        <v>2</v>
      </c>
      <c r="C4132" s="28" t="s">
        <v>27</v>
      </c>
      <c r="D4132" t="s">
        <v>6355</v>
      </c>
      <c r="E4132" s="28" t="s">
        <v>6390</v>
      </c>
      <c r="F4132" s="28">
        <v>20</v>
      </c>
      <c r="G4132" s="28" t="s">
        <v>376</v>
      </c>
      <c r="H4132" s="28">
        <v>20</v>
      </c>
      <c r="I4132" s="28" t="s">
        <v>1392</v>
      </c>
      <c r="J4132" s="28">
        <v>807</v>
      </c>
      <c r="K4132" s="28" t="s">
        <v>1366</v>
      </c>
      <c r="L4132" s="41">
        <v>5245</v>
      </c>
      <c r="M4132" s="44">
        <v>4994</v>
      </c>
      <c r="N4132" s="6">
        <v>0.95209999999999995</v>
      </c>
      <c r="O4132">
        <v>0</v>
      </c>
      <c r="P4132" s="29" t="s">
        <v>1046</v>
      </c>
      <c r="Q4132" s="28" t="s">
        <v>381</v>
      </c>
      <c r="R4132" s="28" t="s">
        <v>7793</v>
      </c>
      <c r="S4132" s="28" t="s">
        <v>1367</v>
      </c>
      <c r="T4132" s="28" t="s">
        <v>7794</v>
      </c>
      <c r="U4132" s="28" t="s">
        <v>7795</v>
      </c>
      <c r="V4132" s="28" t="s">
        <v>7796</v>
      </c>
      <c r="W4132" s="30">
        <v>45658</v>
      </c>
      <c r="X4132" s="30">
        <v>46022</v>
      </c>
      <c r="Y4132" s="28">
        <v>2025</v>
      </c>
      <c r="Z4132" s="28" t="s">
        <v>4107</v>
      </c>
      <c r="AA4132" s="28" t="s">
        <v>4108</v>
      </c>
      <c r="AB4132" s="28" t="s">
        <v>4109</v>
      </c>
      <c r="AC4132" s="28" t="s">
        <v>1581</v>
      </c>
      <c r="AD4132" s="48" t="s">
        <v>1582</v>
      </c>
    </row>
    <row r="4133" spans="1:30" x14ac:dyDescent="0.3">
      <c r="A4133" s="27" t="s">
        <v>7385</v>
      </c>
      <c r="B4133" s="28">
        <v>2</v>
      </c>
      <c r="C4133" s="28" t="s">
        <v>27</v>
      </c>
      <c r="D4133" t="s">
        <v>6355</v>
      </c>
      <c r="E4133" s="28" t="s">
        <v>6390</v>
      </c>
      <c r="F4133" s="28">
        <v>23</v>
      </c>
      <c r="G4133" s="28" t="s">
        <v>268</v>
      </c>
      <c r="H4133" s="28">
        <v>23</v>
      </c>
      <c r="I4133" s="28" t="s">
        <v>1392</v>
      </c>
      <c r="J4133" s="28">
        <v>807</v>
      </c>
      <c r="K4133" s="28" t="s">
        <v>1366</v>
      </c>
      <c r="L4133" s="41">
        <v>4700</v>
      </c>
      <c r="M4133" s="44">
        <v>5242</v>
      </c>
      <c r="N4133" s="6">
        <v>1.1153</v>
      </c>
      <c r="O4133">
        <v>0</v>
      </c>
      <c r="P4133" s="29" t="s">
        <v>1046</v>
      </c>
      <c r="Q4133" s="28" t="s">
        <v>272</v>
      </c>
      <c r="R4133" s="28" t="s">
        <v>7797</v>
      </c>
      <c r="S4133" s="28" t="s">
        <v>1367</v>
      </c>
      <c r="T4133" s="28" t="s">
        <v>7798</v>
      </c>
      <c r="U4133" s="28" t="s">
        <v>7799</v>
      </c>
      <c r="V4133" s="28" t="s">
        <v>7800</v>
      </c>
      <c r="W4133" s="30">
        <v>45658</v>
      </c>
      <c r="X4133" s="30">
        <v>46022</v>
      </c>
      <c r="Y4133" s="28">
        <v>2025</v>
      </c>
      <c r="Z4133" s="28" t="s">
        <v>4110</v>
      </c>
      <c r="AA4133" s="28" t="s">
        <v>1377</v>
      </c>
      <c r="AB4133" s="28" t="s">
        <v>4212</v>
      </c>
      <c r="AC4133" s="28" t="s">
        <v>4112</v>
      </c>
      <c r="AD4133" s="48" t="s">
        <v>4113</v>
      </c>
    </row>
    <row r="4134" spans="1:30" x14ac:dyDescent="0.3">
      <c r="A4134" s="27" t="s">
        <v>7385</v>
      </c>
      <c r="B4134" s="28">
        <v>2</v>
      </c>
      <c r="C4134" s="28" t="s">
        <v>27</v>
      </c>
      <c r="D4134" t="s">
        <v>6355</v>
      </c>
      <c r="E4134" s="28" t="s">
        <v>6390</v>
      </c>
      <c r="F4134" s="28">
        <v>25</v>
      </c>
      <c r="G4134" s="28" t="s">
        <v>104</v>
      </c>
      <c r="H4134" s="28">
        <v>25</v>
      </c>
      <c r="I4134" s="28" t="s">
        <v>1392</v>
      </c>
      <c r="J4134" s="28">
        <v>807</v>
      </c>
      <c r="K4134" s="28" t="s">
        <v>1366</v>
      </c>
      <c r="L4134" s="41">
        <v>28064</v>
      </c>
      <c r="M4134" s="44">
        <v>24150</v>
      </c>
      <c r="N4134" s="6">
        <v>0.86050000000000004</v>
      </c>
      <c r="O4134">
        <v>0</v>
      </c>
      <c r="P4134" s="29" t="s">
        <v>1046</v>
      </c>
      <c r="Q4134" s="28" t="s">
        <v>107</v>
      </c>
      <c r="R4134" s="28" t="s">
        <v>7801</v>
      </c>
      <c r="S4134" s="28" t="s">
        <v>1367</v>
      </c>
      <c r="T4134" s="28" t="s">
        <v>7802</v>
      </c>
      <c r="U4134" s="28" t="s">
        <v>7803</v>
      </c>
      <c r="V4134" s="28" t="s">
        <v>7804</v>
      </c>
      <c r="W4134" s="30">
        <v>45658</v>
      </c>
      <c r="X4134" s="30">
        <v>46022</v>
      </c>
      <c r="Y4134" s="28">
        <v>2025</v>
      </c>
      <c r="Z4134" s="28" t="s">
        <v>4114</v>
      </c>
      <c r="AA4134" s="28" t="s">
        <v>4115</v>
      </c>
      <c r="AB4134" s="28" t="s">
        <v>4116</v>
      </c>
      <c r="AC4134" s="28" t="s">
        <v>4117</v>
      </c>
      <c r="AD4134" s="48" t="s">
        <v>1597</v>
      </c>
    </row>
    <row r="4135" spans="1:30" x14ac:dyDescent="0.3">
      <c r="A4135" s="27" t="s">
        <v>7385</v>
      </c>
      <c r="B4135" s="28">
        <v>2</v>
      </c>
      <c r="C4135" s="28" t="s">
        <v>27</v>
      </c>
      <c r="D4135" t="s">
        <v>6355</v>
      </c>
      <c r="E4135" s="28" t="s">
        <v>6390</v>
      </c>
      <c r="F4135" s="28">
        <v>27</v>
      </c>
      <c r="G4135" s="28" t="s">
        <v>274</v>
      </c>
      <c r="H4135" s="28">
        <v>27</v>
      </c>
      <c r="I4135" s="28" t="s">
        <v>1392</v>
      </c>
      <c r="J4135" s="28">
        <v>807</v>
      </c>
      <c r="K4135" s="28" t="s">
        <v>1366</v>
      </c>
      <c r="L4135" s="41">
        <v>662</v>
      </c>
      <c r="M4135" s="44">
        <v>688</v>
      </c>
      <c r="N4135" s="6">
        <v>1.0392999999999999</v>
      </c>
      <c r="O4135">
        <v>0</v>
      </c>
      <c r="P4135" s="29" t="s">
        <v>1046</v>
      </c>
      <c r="Q4135" s="28" t="s">
        <v>276</v>
      </c>
      <c r="R4135" s="28" t="s">
        <v>7805</v>
      </c>
      <c r="S4135" s="28" t="s">
        <v>1367</v>
      </c>
      <c r="T4135" s="28" t="s">
        <v>7806</v>
      </c>
      <c r="U4135" s="28" t="s">
        <v>7807</v>
      </c>
      <c r="V4135" s="28" t="s">
        <v>7808</v>
      </c>
      <c r="W4135" s="30">
        <v>45658</v>
      </c>
      <c r="X4135" s="30">
        <v>46022</v>
      </c>
      <c r="Y4135" s="28">
        <v>2025</v>
      </c>
      <c r="Z4135" s="28" t="s">
        <v>4118</v>
      </c>
      <c r="AA4135" s="28" t="s">
        <v>4119</v>
      </c>
      <c r="AB4135" s="28" t="s">
        <v>4120</v>
      </c>
      <c r="AC4135" s="28" t="s">
        <v>1622</v>
      </c>
      <c r="AD4135" s="48" t="s">
        <v>4121</v>
      </c>
    </row>
    <row r="4136" spans="1:30" x14ac:dyDescent="0.3">
      <c r="A4136" s="27" t="s">
        <v>7385</v>
      </c>
      <c r="B4136" s="28">
        <v>2</v>
      </c>
      <c r="C4136" s="28" t="s">
        <v>27</v>
      </c>
      <c r="D4136" t="s">
        <v>6355</v>
      </c>
      <c r="E4136" s="28" t="s">
        <v>6390</v>
      </c>
      <c r="F4136" s="28">
        <v>41</v>
      </c>
      <c r="G4136" s="28" t="s">
        <v>124</v>
      </c>
      <c r="H4136" s="28">
        <v>41</v>
      </c>
      <c r="I4136" s="28" t="s">
        <v>1392</v>
      </c>
      <c r="J4136" s="28">
        <v>807</v>
      </c>
      <c r="K4136" s="28" t="s">
        <v>1366</v>
      </c>
      <c r="L4136" s="41">
        <v>5296</v>
      </c>
      <c r="M4136" s="44">
        <v>4620</v>
      </c>
      <c r="N4136" s="6">
        <v>0.87239999999999995</v>
      </c>
      <c r="O4136">
        <v>0</v>
      </c>
      <c r="P4136" s="29" t="s">
        <v>1046</v>
      </c>
      <c r="Q4136" s="28" t="s">
        <v>129</v>
      </c>
      <c r="R4136" s="28" t="s">
        <v>7809</v>
      </c>
      <c r="S4136" s="28" t="s">
        <v>1367</v>
      </c>
      <c r="T4136" s="28" t="s">
        <v>7810</v>
      </c>
      <c r="U4136" s="28" t="s">
        <v>7811</v>
      </c>
      <c r="V4136" s="28" t="s">
        <v>7812</v>
      </c>
      <c r="W4136" s="30">
        <v>45658</v>
      </c>
      <c r="X4136" s="30">
        <v>46022</v>
      </c>
      <c r="Y4136" s="28">
        <v>2025</v>
      </c>
      <c r="Z4136" s="28" t="s">
        <v>4122</v>
      </c>
      <c r="AA4136" s="28" t="s">
        <v>4123</v>
      </c>
      <c r="AB4136" s="28" t="s">
        <v>4124</v>
      </c>
      <c r="AC4136" s="28" t="s">
        <v>4125</v>
      </c>
      <c r="AD4136" s="48" t="s">
        <v>4126</v>
      </c>
    </row>
    <row r="4137" spans="1:30" x14ac:dyDescent="0.3">
      <c r="A4137" s="27" t="s">
        <v>7385</v>
      </c>
      <c r="B4137" s="28">
        <v>2</v>
      </c>
      <c r="C4137" s="28" t="s">
        <v>27</v>
      </c>
      <c r="D4137" t="s">
        <v>6355</v>
      </c>
      <c r="E4137" s="28" t="s">
        <v>6390</v>
      </c>
      <c r="F4137" s="28">
        <v>44</v>
      </c>
      <c r="G4137" s="28" t="s">
        <v>64</v>
      </c>
      <c r="H4137" s="28">
        <v>44</v>
      </c>
      <c r="I4137" s="28" t="s">
        <v>1392</v>
      </c>
      <c r="J4137" s="28">
        <v>807</v>
      </c>
      <c r="K4137" s="28" t="s">
        <v>1366</v>
      </c>
      <c r="L4137" s="41">
        <v>3271</v>
      </c>
      <c r="M4137" s="44">
        <v>2827</v>
      </c>
      <c r="N4137" s="6">
        <v>0.86429999999999996</v>
      </c>
      <c r="O4137">
        <v>0</v>
      </c>
      <c r="P4137" s="29" t="s">
        <v>1046</v>
      </c>
      <c r="Q4137" s="28" t="s">
        <v>67</v>
      </c>
      <c r="R4137" s="28" t="s">
        <v>7813</v>
      </c>
      <c r="S4137" s="28" t="s">
        <v>1367</v>
      </c>
      <c r="T4137" s="28" t="s">
        <v>7814</v>
      </c>
      <c r="U4137" s="28" t="s">
        <v>7815</v>
      </c>
      <c r="V4137" s="28" t="s">
        <v>7816</v>
      </c>
      <c r="W4137" s="30">
        <v>45658</v>
      </c>
      <c r="X4137" s="30">
        <v>46022</v>
      </c>
      <c r="Y4137" s="28">
        <v>2025</v>
      </c>
      <c r="Z4137" s="28" t="s">
        <v>4127</v>
      </c>
      <c r="AA4137" s="28" t="s">
        <v>763</v>
      </c>
      <c r="AB4137" s="28" t="s">
        <v>4182</v>
      </c>
      <c r="AC4137" s="28" t="s">
        <v>4129</v>
      </c>
      <c r="AD4137" s="48" t="s">
        <v>4130</v>
      </c>
    </row>
    <row r="4138" spans="1:30" x14ac:dyDescent="0.3">
      <c r="A4138" s="27" t="s">
        <v>7385</v>
      </c>
      <c r="B4138" s="28">
        <v>2</v>
      </c>
      <c r="C4138" s="28" t="s">
        <v>27</v>
      </c>
      <c r="D4138" t="s">
        <v>6355</v>
      </c>
      <c r="E4138" s="28" t="s">
        <v>6390</v>
      </c>
      <c r="F4138" s="28">
        <v>47</v>
      </c>
      <c r="G4138" s="28" t="s">
        <v>55</v>
      </c>
      <c r="H4138" s="28">
        <v>47</v>
      </c>
      <c r="I4138" s="28" t="s">
        <v>1392</v>
      </c>
      <c r="J4138" s="28">
        <v>807</v>
      </c>
      <c r="K4138" s="28" t="s">
        <v>1366</v>
      </c>
      <c r="L4138" s="41">
        <v>5799</v>
      </c>
      <c r="M4138" s="44">
        <v>5744</v>
      </c>
      <c r="N4138" s="6">
        <v>0.99050000000000005</v>
      </c>
      <c r="O4138">
        <v>0</v>
      </c>
      <c r="P4138" s="29" t="s">
        <v>1046</v>
      </c>
      <c r="Q4138" s="28" t="s">
        <v>58</v>
      </c>
      <c r="R4138" s="28" t="s">
        <v>7817</v>
      </c>
      <c r="S4138" s="28" t="s">
        <v>1367</v>
      </c>
      <c r="T4138" s="28" t="s">
        <v>7818</v>
      </c>
      <c r="U4138" s="28" t="s">
        <v>7819</v>
      </c>
      <c r="V4138" s="28" t="s">
        <v>7820</v>
      </c>
      <c r="W4138" s="30">
        <v>45658</v>
      </c>
      <c r="X4138" s="30">
        <v>46022</v>
      </c>
      <c r="Y4138" s="28">
        <v>2025</v>
      </c>
      <c r="Z4138" s="28" t="s">
        <v>4131</v>
      </c>
      <c r="AA4138" s="28" t="s">
        <v>1628</v>
      </c>
      <c r="AB4138" s="28" t="s">
        <v>4132</v>
      </c>
      <c r="AC4138" s="28" t="s">
        <v>4133</v>
      </c>
      <c r="AD4138" s="48" t="s">
        <v>1629</v>
      </c>
    </row>
    <row r="4139" spans="1:30" x14ac:dyDescent="0.3">
      <c r="A4139" s="27" t="s">
        <v>7385</v>
      </c>
      <c r="B4139" s="28">
        <v>2</v>
      </c>
      <c r="C4139" s="28" t="s">
        <v>27</v>
      </c>
      <c r="D4139" t="s">
        <v>6355</v>
      </c>
      <c r="E4139" s="28" t="s">
        <v>6390</v>
      </c>
      <c r="F4139" s="28">
        <v>50</v>
      </c>
      <c r="G4139" s="28" t="s">
        <v>416</v>
      </c>
      <c r="H4139" s="28">
        <v>50</v>
      </c>
      <c r="I4139" s="28" t="s">
        <v>1392</v>
      </c>
      <c r="J4139" s="28">
        <v>807</v>
      </c>
      <c r="K4139" s="28" t="s">
        <v>1366</v>
      </c>
      <c r="L4139" s="41">
        <v>4384</v>
      </c>
      <c r="M4139" s="44">
        <v>4272</v>
      </c>
      <c r="N4139" s="6">
        <v>0.97450000000000003</v>
      </c>
      <c r="O4139">
        <v>0</v>
      </c>
      <c r="P4139" s="29" t="s">
        <v>1046</v>
      </c>
      <c r="Q4139" s="28" t="s">
        <v>418</v>
      </c>
      <c r="R4139" s="28" t="s">
        <v>7821</v>
      </c>
      <c r="S4139" s="28" t="s">
        <v>1367</v>
      </c>
      <c r="T4139" s="28" t="s">
        <v>7822</v>
      </c>
      <c r="U4139" s="28" t="s">
        <v>7823</v>
      </c>
      <c r="V4139" s="28" t="s">
        <v>7824</v>
      </c>
      <c r="W4139" s="30">
        <v>45658</v>
      </c>
      <c r="X4139" s="30">
        <v>46022</v>
      </c>
      <c r="Y4139" s="28">
        <v>2025</v>
      </c>
      <c r="Z4139" s="28" t="s">
        <v>4186</v>
      </c>
      <c r="AA4139" s="28" t="s">
        <v>1424</v>
      </c>
      <c r="AB4139" s="28" t="s">
        <v>4135</v>
      </c>
      <c r="AC4139" s="28" t="s">
        <v>4049</v>
      </c>
      <c r="AD4139" s="48" t="s">
        <v>4213</v>
      </c>
    </row>
    <row r="4140" spans="1:30" x14ac:dyDescent="0.3">
      <c r="A4140" s="27" t="s">
        <v>7385</v>
      </c>
      <c r="B4140" s="28">
        <v>2</v>
      </c>
      <c r="C4140" s="28" t="s">
        <v>27</v>
      </c>
      <c r="D4140" t="s">
        <v>6355</v>
      </c>
      <c r="E4140" s="28" t="s">
        <v>6390</v>
      </c>
      <c r="F4140" s="28">
        <v>52</v>
      </c>
      <c r="G4140" s="28" t="s">
        <v>191</v>
      </c>
      <c r="H4140" s="28">
        <v>52</v>
      </c>
      <c r="I4140" s="28" t="s">
        <v>1392</v>
      </c>
      <c r="J4140" s="28">
        <v>807</v>
      </c>
      <c r="K4140" s="28" t="s">
        <v>1366</v>
      </c>
      <c r="L4140" s="41">
        <v>3160</v>
      </c>
      <c r="M4140" s="44">
        <v>2952</v>
      </c>
      <c r="N4140" s="6">
        <v>0.93420000000000003</v>
      </c>
      <c r="O4140">
        <v>0</v>
      </c>
      <c r="P4140" s="29" t="s">
        <v>1046</v>
      </c>
      <c r="Q4140" s="28" t="s">
        <v>193</v>
      </c>
      <c r="R4140" s="28" t="s">
        <v>7825</v>
      </c>
      <c r="S4140" s="28" t="s">
        <v>1367</v>
      </c>
      <c r="T4140" s="28" t="s">
        <v>7826</v>
      </c>
      <c r="U4140" s="28" t="s">
        <v>7827</v>
      </c>
      <c r="V4140" s="28" t="s">
        <v>7828</v>
      </c>
      <c r="W4140" s="30">
        <v>45658</v>
      </c>
      <c r="X4140" s="30">
        <v>46022</v>
      </c>
      <c r="Y4140" s="28">
        <v>2025</v>
      </c>
      <c r="Z4140" s="28" t="s">
        <v>4137</v>
      </c>
      <c r="AA4140" s="28" t="s">
        <v>4138</v>
      </c>
      <c r="AB4140" s="28" t="s">
        <v>4200</v>
      </c>
      <c r="AC4140" s="28" t="s">
        <v>1379</v>
      </c>
      <c r="AD4140" s="48" t="s">
        <v>4140</v>
      </c>
    </row>
    <row r="4141" spans="1:30" x14ac:dyDescent="0.3">
      <c r="A4141" s="27" t="s">
        <v>7385</v>
      </c>
      <c r="B4141" s="28">
        <v>2</v>
      </c>
      <c r="C4141" s="28" t="s">
        <v>27</v>
      </c>
      <c r="D4141" t="s">
        <v>6355</v>
      </c>
      <c r="E4141" s="28" t="s">
        <v>6390</v>
      </c>
      <c r="F4141" s="28">
        <v>54</v>
      </c>
      <c r="G4141" s="28" t="s">
        <v>134</v>
      </c>
      <c r="H4141" s="28">
        <v>54</v>
      </c>
      <c r="I4141" s="28" t="s">
        <v>1392</v>
      </c>
      <c r="J4141" s="28">
        <v>807</v>
      </c>
      <c r="K4141" s="28" t="s">
        <v>1366</v>
      </c>
      <c r="L4141" s="41">
        <v>6083</v>
      </c>
      <c r="M4141" s="44">
        <v>5986</v>
      </c>
      <c r="N4141" s="6">
        <v>0.98409999999999997</v>
      </c>
      <c r="O4141">
        <v>0</v>
      </c>
      <c r="P4141" s="29" t="s">
        <v>1046</v>
      </c>
      <c r="Q4141" s="28" t="s">
        <v>136</v>
      </c>
      <c r="R4141" s="28" t="s">
        <v>7829</v>
      </c>
      <c r="S4141" s="28" t="s">
        <v>1367</v>
      </c>
      <c r="T4141" s="28" t="s">
        <v>7830</v>
      </c>
      <c r="U4141" s="28" t="s">
        <v>7831</v>
      </c>
      <c r="V4141" s="28" t="s">
        <v>7832</v>
      </c>
      <c r="W4141" s="30">
        <v>45658</v>
      </c>
      <c r="X4141" s="30">
        <v>46022</v>
      </c>
      <c r="Y4141" s="28">
        <v>2025</v>
      </c>
      <c r="Z4141" s="28" t="s">
        <v>4141</v>
      </c>
      <c r="AA4141" s="28" t="s">
        <v>1424</v>
      </c>
      <c r="AB4141" s="28" t="s">
        <v>4187</v>
      </c>
      <c r="AC4141" s="28" t="s">
        <v>1603</v>
      </c>
      <c r="AD4141" s="48" t="s">
        <v>1597</v>
      </c>
    </row>
    <row r="4142" spans="1:30" x14ac:dyDescent="0.3">
      <c r="A4142" s="27" t="s">
        <v>7385</v>
      </c>
      <c r="B4142" s="28">
        <v>2</v>
      </c>
      <c r="C4142" s="28" t="s">
        <v>27</v>
      </c>
      <c r="D4142" t="s">
        <v>6355</v>
      </c>
      <c r="E4142" s="28" t="s">
        <v>6390</v>
      </c>
      <c r="F4142" s="28">
        <v>63</v>
      </c>
      <c r="G4142" s="28" t="s">
        <v>251</v>
      </c>
      <c r="H4142" s="28">
        <v>63</v>
      </c>
      <c r="I4142" s="28" t="s">
        <v>1392</v>
      </c>
      <c r="J4142" s="28">
        <v>807</v>
      </c>
      <c r="K4142" s="28" t="s">
        <v>1366</v>
      </c>
      <c r="L4142" s="41">
        <v>3360</v>
      </c>
      <c r="M4142" s="44">
        <v>2946</v>
      </c>
      <c r="N4142" s="6">
        <v>0.87680000000000002</v>
      </c>
      <c r="O4142">
        <v>0</v>
      </c>
      <c r="P4142" s="29" t="s">
        <v>1046</v>
      </c>
      <c r="Q4142" s="28" t="s">
        <v>253</v>
      </c>
      <c r="R4142" s="28" t="s">
        <v>7833</v>
      </c>
      <c r="S4142" s="28" t="s">
        <v>1367</v>
      </c>
      <c r="T4142" s="28" t="s">
        <v>7834</v>
      </c>
      <c r="U4142" s="28" t="s">
        <v>7835</v>
      </c>
      <c r="V4142" s="28" t="s">
        <v>7836</v>
      </c>
      <c r="W4142" s="30">
        <v>45658</v>
      </c>
      <c r="X4142" s="30">
        <v>46022</v>
      </c>
      <c r="Y4142" s="28">
        <v>2025</v>
      </c>
      <c r="Z4142" s="28" t="s">
        <v>1601</v>
      </c>
      <c r="AA4142" s="28" t="s">
        <v>4188</v>
      </c>
      <c r="AB4142" s="28" t="s">
        <v>4144</v>
      </c>
      <c r="AC4142" s="28" t="s">
        <v>1602</v>
      </c>
      <c r="AD4142" s="48" t="s">
        <v>4145</v>
      </c>
    </row>
    <row r="4143" spans="1:30" x14ac:dyDescent="0.3">
      <c r="A4143" s="27" t="s">
        <v>7385</v>
      </c>
      <c r="B4143" s="28">
        <v>2</v>
      </c>
      <c r="C4143" s="28" t="s">
        <v>27</v>
      </c>
      <c r="D4143" t="s">
        <v>6355</v>
      </c>
      <c r="E4143" s="28" t="s">
        <v>6390</v>
      </c>
      <c r="F4143" s="28">
        <v>66</v>
      </c>
      <c r="G4143" s="28" t="s">
        <v>60</v>
      </c>
      <c r="H4143" s="28">
        <v>66</v>
      </c>
      <c r="I4143" s="28" t="s">
        <v>1392</v>
      </c>
      <c r="J4143" s="28">
        <v>807</v>
      </c>
      <c r="K4143" s="28" t="s">
        <v>1366</v>
      </c>
      <c r="L4143" s="41">
        <v>7527</v>
      </c>
      <c r="M4143" s="44">
        <v>6917</v>
      </c>
      <c r="N4143" s="6">
        <v>0.91900000000000004</v>
      </c>
      <c r="O4143">
        <v>0</v>
      </c>
      <c r="P4143" s="29" t="s">
        <v>1046</v>
      </c>
      <c r="Q4143" s="28" t="s">
        <v>62</v>
      </c>
      <c r="R4143" s="28" t="s">
        <v>7837</v>
      </c>
      <c r="S4143" s="28" t="s">
        <v>1367</v>
      </c>
      <c r="T4143" s="28" t="s">
        <v>7838</v>
      </c>
      <c r="U4143" s="28" t="s">
        <v>7839</v>
      </c>
      <c r="V4143" s="28" t="s">
        <v>7840</v>
      </c>
      <c r="W4143" s="30">
        <v>45658</v>
      </c>
      <c r="X4143" s="30">
        <v>46022</v>
      </c>
      <c r="Y4143" s="28">
        <v>2025</v>
      </c>
      <c r="Z4143" s="28" t="s">
        <v>4146</v>
      </c>
      <c r="AA4143" s="28" t="s">
        <v>4147</v>
      </c>
      <c r="AB4143" s="28" t="s">
        <v>4148</v>
      </c>
      <c r="AC4143" s="28" t="s">
        <v>4149</v>
      </c>
      <c r="AD4143" s="48" t="s">
        <v>4150</v>
      </c>
    </row>
    <row r="4144" spans="1:30" x14ac:dyDescent="0.3">
      <c r="A4144" s="27" t="s">
        <v>7385</v>
      </c>
      <c r="B4144" s="28">
        <v>2</v>
      </c>
      <c r="C4144" s="28" t="s">
        <v>27</v>
      </c>
      <c r="D4144" t="s">
        <v>6355</v>
      </c>
      <c r="E4144" s="28" t="s">
        <v>6390</v>
      </c>
      <c r="F4144" s="28">
        <v>68</v>
      </c>
      <c r="G4144" s="28" t="s">
        <v>333</v>
      </c>
      <c r="H4144" s="28">
        <v>68</v>
      </c>
      <c r="I4144" s="28" t="s">
        <v>1392</v>
      </c>
      <c r="J4144" s="28">
        <v>807</v>
      </c>
      <c r="K4144" s="28" t="s">
        <v>1366</v>
      </c>
      <c r="L4144" s="41">
        <v>16512</v>
      </c>
      <c r="M4144" s="44">
        <v>14173</v>
      </c>
      <c r="N4144" s="6">
        <v>0.85829999999999995</v>
      </c>
      <c r="O4144">
        <v>0</v>
      </c>
      <c r="P4144" s="29" t="s">
        <v>1046</v>
      </c>
      <c r="Q4144" s="28" t="s">
        <v>335</v>
      </c>
      <c r="R4144" s="28" t="s">
        <v>7841</v>
      </c>
      <c r="S4144" s="28" t="s">
        <v>1367</v>
      </c>
      <c r="T4144" s="28" t="s">
        <v>7842</v>
      </c>
      <c r="U4144" s="28" t="s">
        <v>7843</v>
      </c>
      <c r="V4144" s="28" t="s">
        <v>7844</v>
      </c>
      <c r="W4144" s="30">
        <v>45658</v>
      </c>
      <c r="X4144" s="30">
        <v>46022</v>
      </c>
      <c r="Y4144" s="28">
        <v>2025</v>
      </c>
      <c r="Z4144" s="28" t="s">
        <v>4151</v>
      </c>
      <c r="AA4144" s="28" t="s">
        <v>4152</v>
      </c>
      <c r="AB4144" s="28" t="s">
        <v>4153</v>
      </c>
      <c r="AC4144" s="28" t="s">
        <v>4154</v>
      </c>
      <c r="AD4144" s="48" t="s">
        <v>4155</v>
      </c>
    </row>
    <row r="4145" spans="1:30" x14ac:dyDescent="0.3">
      <c r="A4145" s="27" t="s">
        <v>7385</v>
      </c>
      <c r="B4145" s="28">
        <v>2</v>
      </c>
      <c r="C4145" s="28" t="s">
        <v>27</v>
      </c>
      <c r="D4145" t="s">
        <v>6355</v>
      </c>
      <c r="E4145" s="28" t="s">
        <v>6390</v>
      </c>
      <c r="F4145" s="28">
        <v>70</v>
      </c>
      <c r="G4145" s="28" t="s">
        <v>278</v>
      </c>
      <c r="H4145" s="28">
        <v>70</v>
      </c>
      <c r="I4145" s="28" t="s">
        <v>1392</v>
      </c>
      <c r="J4145" s="28">
        <v>807</v>
      </c>
      <c r="K4145" s="28" t="s">
        <v>1366</v>
      </c>
      <c r="L4145" s="41">
        <v>1980</v>
      </c>
      <c r="M4145" s="44">
        <v>1899</v>
      </c>
      <c r="N4145" s="6">
        <v>0.95909999999999995</v>
      </c>
      <c r="O4145">
        <v>0</v>
      </c>
      <c r="P4145" s="29" t="s">
        <v>1046</v>
      </c>
      <c r="Q4145" s="28" t="s">
        <v>282</v>
      </c>
      <c r="R4145" s="28" t="s">
        <v>7845</v>
      </c>
      <c r="S4145" s="28" t="s">
        <v>1367</v>
      </c>
      <c r="T4145" s="28" t="s">
        <v>7846</v>
      </c>
      <c r="U4145" s="28" t="s">
        <v>7847</v>
      </c>
      <c r="V4145" s="28" t="s">
        <v>7848</v>
      </c>
      <c r="W4145" s="30">
        <v>45658</v>
      </c>
      <c r="X4145" s="30">
        <v>46022</v>
      </c>
      <c r="Y4145" s="28">
        <v>2025</v>
      </c>
      <c r="Z4145" s="28" t="s">
        <v>4201</v>
      </c>
      <c r="AA4145" s="28" t="s">
        <v>4202</v>
      </c>
      <c r="AB4145" s="28" t="s">
        <v>1091</v>
      </c>
      <c r="AC4145" s="28" t="s">
        <v>1092</v>
      </c>
      <c r="AD4145" s="48" t="s">
        <v>1093</v>
      </c>
    </row>
    <row r="4146" spans="1:30" x14ac:dyDescent="0.3">
      <c r="A4146" s="27" t="s">
        <v>7385</v>
      </c>
      <c r="B4146" s="28">
        <v>2</v>
      </c>
      <c r="C4146" s="28" t="s">
        <v>27</v>
      </c>
      <c r="D4146" t="s">
        <v>6355</v>
      </c>
      <c r="E4146" s="28" t="s">
        <v>6390</v>
      </c>
      <c r="F4146" s="28">
        <v>73</v>
      </c>
      <c r="G4146" s="28" t="s">
        <v>367</v>
      </c>
      <c r="H4146" s="28">
        <v>73</v>
      </c>
      <c r="I4146" s="28" t="s">
        <v>1392</v>
      </c>
      <c r="J4146" s="28">
        <v>807</v>
      </c>
      <c r="K4146" s="28" t="s">
        <v>1366</v>
      </c>
      <c r="L4146" s="41">
        <v>6317</v>
      </c>
      <c r="M4146" s="44">
        <v>5622</v>
      </c>
      <c r="N4146" s="6">
        <v>0.89</v>
      </c>
      <c r="O4146">
        <v>0</v>
      </c>
      <c r="P4146" s="29" t="s">
        <v>1046</v>
      </c>
      <c r="Q4146" s="28" t="s">
        <v>370</v>
      </c>
      <c r="R4146" s="28" t="s">
        <v>7849</v>
      </c>
      <c r="S4146" s="28" t="s">
        <v>1367</v>
      </c>
      <c r="T4146" s="28" t="s">
        <v>7850</v>
      </c>
      <c r="U4146" s="28" t="s">
        <v>7851</v>
      </c>
      <c r="V4146" s="28" t="s">
        <v>7852</v>
      </c>
      <c r="W4146" s="30">
        <v>45658</v>
      </c>
      <c r="X4146" s="30">
        <v>46022</v>
      </c>
      <c r="Y4146" s="28">
        <v>2025</v>
      </c>
      <c r="Z4146" s="28" t="s">
        <v>4157</v>
      </c>
      <c r="AA4146" s="28" t="s">
        <v>4158</v>
      </c>
      <c r="AB4146" s="28" t="s">
        <v>4159</v>
      </c>
      <c r="AC4146" s="28" t="s">
        <v>4160</v>
      </c>
      <c r="AD4146" s="48" t="s">
        <v>1604</v>
      </c>
    </row>
    <row r="4147" spans="1:30" x14ac:dyDescent="0.3">
      <c r="A4147" s="27" t="s">
        <v>7385</v>
      </c>
      <c r="B4147" s="28">
        <v>2</v>
      </c>
      <c r="C4147" s="28" t="s">
        <v>27</v>
      </c>
      <c r="D4147" t="s">
        <v>6355</v>
      </c>
      <c r="E4147" s="28" t="s">
        <v>6390</v>
      </c>
      <c r="F4147" s="28">
        <v>76</v>
      </c>
      <c r="G4147" s="28" t="s">
        <v>296</v>
      </c>
      <c r="H4147" s="28">
        <v>76</v>
      </c>
      <c r="I4147" s="28" t="s">
        <v>1392</v>
      </c>
      <c r="J4147" s="28">
        <v>807</v>
      </c>
      <c r="K4147" s="28" t="s">
        <v>1366</v>
      </c>
      <c r="L4147" s="41">
        <v>37283</v>
      </c>
      <c r="M4147" s="44">
        <v>33217</v>
      </c>
      <c r="N4147" s="6">
        <v>0.89090000000000003</v>
      </c>
      <c r="O4147">
        <v>0</v>
      </c>
      <c r="P4147" s="29" t="s">
        <v>1046</v>
      </c>
      <c r="Q4147" s="28" t="s">
        <v>298</v>
      </c>
      <c r="R4147" s="28" t="s">
        <v>7853</v>
      </c>
      <c r="S4147" s="28" t="s">
        <v>1367</v>
      </c>
      <c r="T4147" s="28" t="s">
        <v>7854</v>
      </c>
      <c r="U4147" s="28" t="s">
        <v>7855</v>
      </c>
      <c r="V4147" s="28" t="s">
        <v>7856</v>
      </c>
      <c r="W4147" s="30">
        <v>45658</v>
      </c>
      <c r="X4147" s="30">
        <v>46022</v>
      </c>
      <c r="Y4147" s="28">
        <v>2025</v>
      </c>
      <c r="Z4147" s="28" t="s">
        <v>4204</v>
      </c>
      <c r="AA4147" s="28" t="s">
        <v>1616</v>
      </c>
      <c r="AB4147" s="28" t="s">
        <v>4205</v>
      </c>
      <c r="AC4147" s="28" t="s">
        <v>1577</v>
      </c>
      <c r="AD4147" s="48" t="s">
        <v>1578</v>
      </c>
    </row>
    <row r="4148" spans="1:30" x14ac:dyDescent="0.3">
      <c r="A4148" s="27" t="s">
        <v>7385</v>
      </c>
      <c r="B4148" s="28">
        <v>2</v>
      </c>
      <c r="C4148" s="28" t="s">
        <v>27</v>
      </c>
      <c r="D4148" t="s">
        <v>6355</v>
      </c>
      <c r="E4148" s="28" t="s">
        <v>6390</v>
      </c>
      <c r="F4148" s="28">
        <v>81</v>
      </c>
      <c r="G4148" s="28" t="s">
        <v>363</v>
      </c>
      <c r="H4148" s="28">
        <v>81</v>
      </c>
      <c r="I4148" s="28" t="s">
        <v>1392</v>
      </c>
      <c r="J4148" s="28">
        <v>807</v>
      </c>
      <c r="K4148" s="28" t="s">
        <v>1366</v>
      </c>
      <c r="L4148" s="41">
        <v>489</v>
      </c>
      <c r="M4148" s="44">
        <v>456</v>
      </c>
      <c r="N4148" s="6">
        <v>0.9325</v>
      </c>
      <c r="O4148">
        <v>0</v>
      </c>
      <c r="P4148" s="29" t="s">
        <v>1046</v>
      </c>
      <c r="Q4148" s="28" t="s">
        <v>365</v>
      </c>
      <c r="R4148" s="28" t="s">
        <v>7857</v>
      </c>
      <c r="S4148" s="28" t="s">
        <v>1367</v>
      </c>
      <c r="T4148" s="28" t="s">
        <v>7858</v>
      </c>
      <c r="U4148" s="28" t="s">
        <v>7859</v>
      </c>
      <c r="V4148" s="28" t="s">
        <v>7860</v>
      </c>
      <c r="W4148" s="30">
        <v>45658</v>
      </c>
      <c r="X4148" s="30">
        <v>46022</v>
      </c>
      <c r="Y4148" s="28">
        <v>2025</v>
      </c>
      <c r="Z4148" s="28" t="s">
        <v>4163</v>
      </c>
      <c r="AA4148" s="28" t="s">
        <v>4163</v>
      </c>
      <c r="AB4148" s="28" t="s">
        <v>4164</v>
      </c>
      <c r="AC4148" s="28" t="s">
        <v>4042</v>
      </c>
      <c r="AD4148" s="48" t="s">
        <v>1604</v>
      </c>
    </row>
    <row r="4149" spans="1:30" x14ac:dyDescent="0.3">
      <c r="A4149" s="27" t="s">
        <v>7385</v>
      </c>
      <c r="B4149" s="28">
        <v>2</v>
      </c>
      <c r="C4149" s="28" t="s">
        <v>27</v>
      </c>
      <c r="D4149" t="s">
        <v>6355</v>
      </c>
      <c r="E4149" s="28" t="s">
        <v>6390</v>
      </c>
      <c r="F4149" s="28">
        <v>85</v>
      </c>
      <c r="G4149" s="28" t="s">
        <v>404</v>
      </c>
      <c r="H4149" s="28">
        <v>85</v>
      </c>
      <c r="I4149" s="28" t="s">
        <v>1392</v>
      </c>
      <c r="J4149" s="28">
        <v>807</v>
      </c>
      <c r="K4149" s="28" t="s">
        <v>1366</v>
      </c>
      <c r="L4149" s="41">
        <v>1916</v>
      </c>
      <c r="M4149" s="44">
        <v>1631</v>
      </c>
      <c r="N4149" s="6">
        <v>0.85129999999999995</v>
      </c>
      <c r="O4149">
        <v>0</v>
      </c>
      <c r="P4149" s="29" t="s">
        <v>1046</v>
      </c>
      <c r="Q4149" s="28" t="s">
        <v>407</v>
      </c>
      <c r="R4149" s="28" t="s">
        <v>7861</v>
      </c>
      <c r="S4149" s="28" t="s">
        <v>1367</v>
      </c>
      <c r="T4149" s="28" t="s">
        <v>7862</v>
      </c>
      <c r="U4149" s="28" t="s">
        <v>7863</v>
      </c>
      <c r="V4149" s="28" t="s">
        <v>7864</v>
      </c>
      <c r="W4149" s="30">
        <v>45658</v>
      </c>
      <c r="X4149" s="30">
        <v>46022</v>
      </c>
      <c r="Y4149" s="28">
        <v>2025</v>
      </c>
      <c r="Z4149" s="28" t="s">
        <v>4207</v>
      </c>
      <c r="AA4149" s="28" t="s">
        <v>4166</v>
      </c>
      <c r="AB4149" s="28" t="s">
        <v>4167</v>
      </c>
      <c r="AC4149" s="28" t="s">
        <v>4168</v>
      </c>
      <c r="AD4149" s="48" t="s">
        <v>4169</v>
      </c>
    </row>
    <row r="4150" spans="1:30" x14ac:dyDescent="0.3">
      <c r="A4150" s="27" t="s">
        <v>7385</v>
      </c>
      <c r="B4150" s="28">
        <v>2</v>
      </c>
      <c r="C4150" s="28" t="s">
        <v>27</v>
      </c>
      <c r="D4150" t="s">
        <v>6355</v>
      </c>
      <c r="E4150" s="28" t="s">
        <v>6390</v>
      </c>
      <c r="F4150" s="28">
        <v>86</v>
      </c>
      <c r="G4150" s="28" t="s">
        <v>412</v>
      </c>
      <c r="H4150" s="28">
        <v>86</v>
      </c>
      <c r="I4150" s="28" t="s">
        <v>1392</v>
      </c>
      <c r="J4150" s="28">
        <v>807</v>
      </c>
      <c r="K4150" s="28" t="s">
        <v>1366</v>
      </c>
      <c r="L4150" s="41">
        <v>510</v>
      </c>
      <c r="M4150" s="44">
        <v>833</v>
      </c>
      <c r="N4150" s="6">
        <v>1.6333</v>
      </c>
      <c r="O4150">
        <v>0</v>
      </c>
      <c r="P4150" s="29" t="s">
        <v>1046</v>
      </c>
      <c r="Q4150" s="28" t="s">
        <v>414</v>
      </c>
      <c r="R4150" s="28" t="s">
        <v>7865</v>
      </c>
      <c r="S4150" s="28" t="s">
        <v>1367</v>
      </c>
      <c r="T4150" s="28" t="s">
        <v>7866</v>
      </c>
      <c r="U4150" s="28" t="s">
        <v>7867</v>
      </c>
      <c r="V4150" s="28" t="s">
        <v>7868</v>
      </c>
      <c r="W4150" s="30">
        <v>45658</v>
      </c>
      <c r="X4150" s="30">
        <v>46022</v>
      </c>
      <c r="Y4150" s="28">
        <v>2025</v>
      </c>
      <c r="Z4150" s="28" t="s">
        <v>4019</v>
      </c>
      <c r="AA4150" s="28" t="s">
        <v>4020</v>
      </c>
      <c r="AB4150" s="28" t="s">
        <v>4021</v>
      </c>
      <c r="AC4150" s="28" t="s">
        <v>4022</v>
      </c>
      <c r="AD4150" s="48" t="s">
        <v>4023</v>
      </c>
    </row>
    <row r="4151" spans="1:30" x14ac:dyDescent="0.3">
      <c r="A4151" s="27" t="s">
        <v>7385</v>
      </c>
      <c r="B4151" s="28">
        <v>2</v>
      </c>
      <c r="C4151" s="28" t="s">
        <v>27</v>
      </c>
      <c r="D4151" t="s">
        <v>6355</v>
      </c>
      <c r="E4151" s="28" t="s">
        <v>6390</v>
      </c>
      <c r="F4151" s="28">
        <v>88</v>
      </c>
      <c r="G4151" s="28" t="s">
        <v>235</v>
      </c>
      <c r="H4151" s="28">
        <v>88</v>
      </c>
      <c r="I4151" s="28" t="s">
        <v>1392</v>
      </c>
      <c r="J4151" s="28">
        <v>807</v>
      </c>
      <c r="K4151" s="28" t="s">
        <v>1366</v>
      </c>
      <c r="L4151" s="41">
        <v>550</v>
      </c>
      <c r="M4151" s="44">
        <v>428</v>
      </c>
      <c r="N4151" s="6">
        <v>0.7782</v>
      </c>
      <c r="O4151">
        <v>0</v>
      </c>
      <c r="P4151" s="29" t="s">
        <v>1046</v>
      </c>
      <c r="Q4151" s="28" t="s">
        <v>239</v>
      </c>
      <c r="R4151" s="28" t="s">
        <v>7869</v>
      </c>
      <c r="S4151" s="28" t="s">
        <v>1367</v>
      </c>
      <c r="T4151" s="28" t="s">
        <v>7870</v>
      </c>
      <c r="U4151" s="28" t="s">
        <v>7718</v>
      </c>
      <c r="V4151" s="28" t="s">
        <v>7871</v>
      </c>
      <c r="W4151" s="30">
        <v>45658</v>
      </c>
      <c r="X4151" s="30">
        <v>46022</v>
      </c>
      <c r="Y4151" s="28">
        <v>2025</v>
      </c>
      <c r="Z4151" s="28" t="s">
        <v>237</v>
      </c>
      <c r="AA4151" s="28" t="s">
        <v>4172</v>
      </c>
      <c r="AB4151" s="28" t="s">
        <v>238</v>
      </c>
      <c r="AC4151" s="28" t="s">
        <v>4173</v>
      </c>
      <c r="AD4151" s="48" t="s">
        <v>1621</v>
      </c>
    </row>
    <row r="4152" spans="1:30" x14ac:dyDescent="0.3">
      <c r="A4152" s="27" t="s">
        <v>7385</v>
      </c>
      <c r="B4152" s="28">
        <v>2</v>
      </c>
      <c r="C4152" s="28" t="s">
        <v>27</v>
      </c>
      <c r="D4152" t="s">
        <v>6355</v>
      </c>
      <c r="E4152" s="28" t="s">
        <v>6390</v>
      </c>
      <c r="F4152" s="28">
        <v>91</v>
      </c>
      <c r="G4152" s="28" t="s">
        <v>331</v>
      </c>
      <c r="H4152" s="28">
        <v>91</v>
      </c>
      <c r="I4152" s="28" t="s">
        <v>1392</v>
      </c>
      <c r="J4152" s="28">
        <v>807</v>
      </c>
      <c r="K4152" s="28" t="s">
        <v>1366</v>
      </c>
      <c r="L4152" s="41">
        <v>265</v>
      </c>
      <c r="M4152" s="44">
        <v>278</v>
      </c>
      <c r="N4152" s="6">
        <v>1.0490999999999999</v>
      </c>
      <c r="O4152">
        <v>0</v>
      </c>
      <c r="P4152" s="29" t="s">
        <v>1046</v>
      </c>
      <c r="Q4152" s="28" t="s">
        <v>332</v>
      </c>
      <c r="R4152" s="28" t="s">
        <v>7872</v>
      </c>
      <c r="S4152" s="28" t="s">
        <v>1367</v>
      </c>
      <c r="T4152" s="28" t="s">
        <v>7873</v>
      </c>
      <c r="U4152" s="28" t="s">
        <v>7874</v>
      </c>
      <c r="V4152" s="28" t="s">
        <v>7875</v>
      </c>
      <c r="W4152" s="30">
        <v>45658</v>
      </c>
      <c r="X4152" s="30">
        <v>46022</v>
      </c>
      <c r="Y4152" s="28">
        <v>2025</v>
      </c>
      <c r="Z4152" s="28" t="s">
        <v>1057</v>
      </c>
      <c r="AA4152" s="28" t="s">
        <v>3229</v>
      </c>
      <c r="AB4152" s="28" t="s">
        <v>4174</v>
      </c>
      <c r="AC4152" s="28" t="s">
        <v>3231</v>
      </c>
      <c r="AD4152" s="48" t="s">
        <v>649</v>
      </c>
    </row>
    <row r="4153" spans="1:30" x14ac:dyDescent="0.3">
      <c r="A4153" s="27" t="s">
        <v>7385</v>
      </c>
      <c r="B4153" s="28">
        <v>2</v>
      </c>
      <c r="C4153" s="28" t="s">
        <v>27</v>
      </c>
      <c r="D4153" t="s">
        <v>6355</v>
      </c>
      <c r="E4153" s="28" t="s">
        <v>6390</v>
      </c>
      <c r="F4153" s="28">
        <v>94</v>
      </c>
      <c r="G4153" s="28" t="s">
        <v>1300</v>
      </c>
      <c r="H4153" s="28">
        <v>94</v>
      </c>
      <c r="I4153" s="28" t="s">
        <v>1392</v>
      </c>
      <c r="J4153" s="28">
        <v>807</v>
      </c>
      <c r="K4153" s="28" t="s">
        <v>1366</v>
      </c>
      <c r="L4153" s="41">
        <v>103</v>
      </c>
      <c r="M4153" s="44">
        <v>82</v>
      </c>
      <c r="N4153" s="6">
        <v>0.79610000000000003</v>
      </c>
      <c r="O4153">
        <v>0</v>
      </c>
      <c r="P4153" s="29" t="s">
        <v>1046</v>
      </c>
      <c r="Q4153" s="28" t="s">
        <v>1303</v>
      </c>
      <c r="R4153" s="28" t="s">
        <v>7876</v>
      </c>
      <c r="S4153" s="28" t="s">
        <v>1367</v>
      </c>
      <c r="T4153" s="28" t="s">
        <v>7877</v>
      </c>
      <c r="U4153" s="28" t="s">
        <v>7878</v>
      </c>
      <c r="V4153" s="28" t="s">
        <v>7879</v>
      </c>
      <c r="W4153" s="30">
        <v>45658</v>
      </c>
      <c r="X4153" s="30">
        <v>46022</v>
      </c>
      <c r="Y4153" s="28">
        <v>2025</v>
      </c>
      <c r="Z4153" s="28" t="s">
        <v>4214</v>
      </c>
      <c r="AA4153" s="28" t="s">
        <v>1335</v>
      </c>
      <c r="AB4153" s="28" t="s">
        <v>4175</v>
      </c>
      <c r="AC4153" s="28" t="s">
        <v>2714</v>
      </c>
      <c r="AD4153" s="48" t="s">
        <v>3471</v>
      </c>
    </row>
    <row r="4154" spans="1:30" x14ac:dyDescent="0.3">
      <c r="A4154" s="27" t="s">
        <v>7385</v>
      </c>
      <c r="B4154" s="28">
        <v>2</v>
      </c>
      <c r="C4154" s="28" t="s">
        <v>27</v>
      </c>
      <c r="D4154" t="s">
        <v>6355</v>
      </c>
      <c r="E4154" s="28" t="s">
        <v>6390</v>
      </c>
      <c r="F4154" s="28">
        <v>95</v>
      </c>
      <c r="G4154" s="28" t="s">
        <v>258</v>
      </c>
      <c r="H4154" s="28">
        <v>95</v>
      </c>
      <c r="I4154" s="28" t="s">
        <v>1392</v>
      </c>
      <c r="J4154" s="28">
        <v>807</v>
      </c>
      <c r="K4154" s="28" t="s">
        <v>1366</v>
      </c>
      <c r="L4154" s="41">
        <v>341</v>
      </c>
      <c r="M4154" s="44">
        <v>390</v>
      </c>
      <c r="N4154" s="6">
        <v>1.1436999999999999</v>
      </c>
      <c r="O4154">
        <v>0</v>
      </c>
      <c r="P4154" s="29" t="s">
        <v>1046</v>
      </c>
      <c r="Q4154" s="28" t="s">
        <v>264</v>
      </c>
      <c r="R4154" s="28" t="s">
        <v>7880</v>
      </c>
      <c r="S4154" s="28" t="s">
        <v>1367</v>
      </c>
      <c r="T4154" s="28" t="s">
        <v>7881</v>
      </c>
      <c r="U4154" s="28" t="s">
        <v>7882</v>
      </c>
      <c r="V4154" s="28" t="s">
        <v>7883</v>
      </c>
      <c r="W4154" s="30">
        <v>45658</v>
      </c>
      <c r="X4154" s="30">
        <v>46022</v>
      </c>
      <c r="Y4154" s="28">
        <v>2025</v>
      </c>
      <c r="Z4154" s="28" t="s">
        <v>4074</v>
      </c>
      <c r="AA4154" s="28" t="s">
        <v>4075</v>
      </c>
      <c r="AB4154" s="28" t="s">
        <v>4076</v>
      </c>
      <c r="AC4154" s="28" t="s">
        <v>4077</v>
      </c>
      <c r="AD4154" s="48" t="s">
        <v>4078</v>
      </c>
    </row>
    <row r="4155" spans="1:30" x14ac:dyDescent="0.3">
      <c r="A4155" s="27" t="s">
        <v>7385</v>
      </c>
      <c r="B4155" s="28">
        <v>2</v>
      </c>
      <c r="C4155" s="28" t="s">
        <v>27</v>
      </c>
      <c r="D4155" t="s">
        <v>6355</v>
      </c>
      <c r="E4155" s="28" t="s">
        <v>6390</v>
      </c>
      <c r="F4155" s="28">
        <v>97</v>
      </c>
      <c r="G4155" s="28" t="s">
        <v>241</v>
      </c>
      <c r="H4155" s="28">
        <v>97</v>
      </c>
      <c r="I4155" s="28" t="s">
        <v>1392</v>
      </c>
      <c r="J4155" s="28">
        <v>807</v>
      </c>
      <c r="K4155" s="28" t="s">
        <v>1366</v>
      </c>
      <c r="L4155" s="41">
        <v>101</v>
      </c>
      <c r="M4155" s="44">
        <v>58</v>
      </c>
      <c r="N4155" s="6">
        <v>0.57430000000000003</v>
      </c>
      <c r="O4155">
        <v>0</v>
      </c>
      <c r="P4155" s="29" t="s">
        <v>1046</v>
      </c>
      <c r="Q4155" s="28" t="s">
        <v>243</v>
      </c>
      <c r="R4155" s="28" t="s">
        <v>7884</v>
      </c>
      <c r="S4155" s="28" t="s">
        <v>1367</v>
      </c>
      <c r="T4155" s="28" t="s">
        <v>7885</v>
      </c>
      <c r="U4155" s="28" t="s">
        <v>7886</v>
      </c>
      <c r="V4155" s="28" t="s">
        <v>7887</v>
      </c>
      <c r="W4155" s="30">
        <v>45658</v>
      </c>
      <c r="X4155" s="30">
        <v>46022</v>
      </c>
      <c r="Y4155" s="28">
        <v>2025</v>
      </c>
      <c r="Z4155" s="28" t="s">
        <v>4176</v>
      </c>
      <c r="AA4155" s="28" t="s">
        <v>3481</v>
      </c>
      <c r="AB4155" s="28" t="s">
        <v>4177</v>
      </c>
      <c r="AC4155" s="28" t="s">
        <v>2722</v>
      </c>
      <c r="AD4155" s="48" t="s">
        <v>472</v>
      </c>
    </row>
    <row r="4156" spans="1:30" x14ac:dyDescent="0.3">
      <c r="A4156" s="27" t="s">
        <v>7385</v>
      </c>
      <c r="B4156" s="28">
        <v>2</v>
      </c>
      <c r="C4156" s="28" t="s">
        <v>27</v>
      </c>
      <c r="D4156" t="s">
        <v>6355</v>
      </c>
      <c r="E4156" s="28" t="s">
        <v>6390</v>
      </c>
      <c r="F4156" s="28">
        <v>99</v>
      </c>
      <c r="G4156" s="28" t="s">
        <v>1319</v>
      </c>
      <c r="H4156" s="28">
        <v>99</v>
      </c>
      <c r="I4156" s="28" t="s">
        <v>1392</v>
      </c>
      <c r="J4156" s="28">
        <v>807</v>
      </c>
      <c r="K4156" s="28" t="s">
        <v>1366</v>
      </c>
      <c r="L4156" s="41">
        <v>201</v>
      </c>
      <c r="M4156" s="44">
        <v>176</v>
      </c>
      <c r="N4156" s="6">
        <v>0.87560000000000004</v>
      </c>
      <c r="O4156">
        <v>0</v>
      </c>
      <c r="P4156" s="29" t="s">
        <v>1046</v>
      </c>
      <c r="Q4156" s="28" t="s">
        <v>1322</v>
      </c>
      <c r="R4156" s="28" t="s">
        <v>7888</v>
      </c>
      <c r="S4156" s="28" t="s">
        <v>1367</v>
      </c>
      <c r="T4156" s="28" t="s">
        <v>7694</v>
      </c>
      <c r="U4156" s="28" t="s">
        <v>7889</v>
      </c>
      <c r="V4156" s="28" t="s">
        <v>7890</v>
      </c>
      <c r="W4156" s="30">
        <v>45658</v>
      </c>
      <c r="X4156" s="30">
        <v>46022</v>
      </c>
      <c r="Y4156" s="28">
        <v>2025</v>
      </c>
      <c r="Z4156" s="28" t="s">
        <v>4178</v>
      </c>
      <c r="AA4156" s="28" t="s">
        <v>4179</v>
      </c>
      <c r="AB4156" s="28" t="s">
        <v>4174</v>
      </c>
      <c r="AC4156" s="28" t="s">
        <v>4045</v>
      </c>
      <c r="AD4156" s="48" t="s">
        <v>4174</v>
      </c>
    </row>
    <row r="4157" spans="1:30" x14ac:dyDescent="0.3">
      <c r="A4157" s="27" t="s">
        <v>7385</v>
      </c>
      <c r="B4157" s="28">
        <v>2</v>
      </c>
      <c r="C4157" s="28" t="s">
        <v>27</v>
      </c>
      <c r="D4157" t="s">
        <v>6355</v>
      </c>
      <c r="E4157" s="28" t="s">
        <v>6390</v>
      </c>
      <c r="F4157" s="28">
        <v>5</v>
      </c>
      <c r="G4157" s="28" t="s">
        <v>25</v>
      </c>
      <c r="H4157" s="28">
        <v>5</v>
      </c>
      <c r="I4157" s="28" t="s">
        <v>1392</v>
      </c>
      <c r="J4157" s="28">
        <v>810</v>
      </c>
      <c r="K4157" s="28" t="s">
        <v>1362</v>
      </c>
      <c r="L4157" s="41">
        <v>860</v>
      </c>
      <c r="M4157" s="44">
        <v>529</v>
      </c>
      <c r="N4157" s="6">
        <v>0.61509999999999998</v>
      </c>
      <c r="O4157">
        <v>0</v>
      </c>
      <c r="P4157" s="29" t="s">
        <v>1046</v>
      </c>
      <c r="Q4157" s="28" t="s">
        <v>31</v>
      </c>
      <c r="R4157" s="28" t="s">
        <v>7761</v>
      </c>
      <c r="S4157" s="28" t="s">
        <v>1363</v>
      </c>
      <c r="T4157" s="28" t="s">
        <v>7762</v>
      </c>
      <c r="U4157" s="28" t="s">
        <v>7763</v>
      </c>
      <c r="V4157" s="28" t="s">
        <v>7764</v>
      </c>
      <c r="W4157" s="30">
        <v>45658</v>
      </c>
      <c r="X4157" s="30">
        <v>46022</v>
      </c>
      <c r="Y4157" s="28">
        <v>2025</v>
      </c>
      <c r="Z4157" s="28" t="s">
        <v>4079</v>
      </c>
      <c r="AA4157" s="28" t="s">
        <v>4080</v>
      </c>
      <c r="AB4157" s="28" t="s">
        <v>4081</v>
      </c>
      <c r="AC4157" s="28" t="s">
        <v>1596</v>
      </c>
      <c r="AD4157" s="48" t="s">
        <v>1597</v>
      </c>
    </row>
    <row r="4158" spans="1:30" x14ac:dyDescent="0.3">
      <c r="A4158" s="27" t="s">
        <v>7385</v>
      </c>
      <c r="B4158" s="28">
        <v>2</v>
      </c>
      <c r="C4158" s="28" t="s">
        <v>27</v>
      </c>
      <c r="D4158" t="s">
        <v>6355</v>
      </c>
      <c r="E4158" s="28" t="s">
        <v>6390</v>
      </c>
      <c r="F4158" s="28">
        <v>8</v>
      </c>
      <c r="G4158" s="28" t="s">
        <v>120</v>
      </c>
      <c r="H4158" s="28">
        <v>8</v>
      </c>
      <c r="I4158" s="28" t="s">
        <v>1392</v>
      </c>
      <c r="J4158" s="28">
        <v>810</v>
      </c>
      <c r="K4158" s="28" t="s">
        <v>1362</v>
      </c>
      <c r="L4158" s="41">
        <v>410</v>
      </c>
      <c r="M4158" s="44">
        <v>360</v>
      </c>
      <c r="N4158" s="6">
        <v>0.878</v>
      </c>
      <c r="O4158">
        <v>0</v>
      </c>
      <c r="P4158" s="29" t="s">
        <v>1046</v>
      </c>
      <c r="Q4158" s="28" t="s">
        <v>122</v>
      </c>
      <c r="R4158" s="28" t="s">
        <v>7765</v>
      </c>
      <c r="S4158" s="28" t="s">
        <v>1363</v>
      </c>
      <c r="T4158" s="28" t="s">
        <v>7766</v>
      </c>
      <c r="U4158" s="28" t="s">
        <v>7767</v>
      </c>
      <c r="V4158" s="28" t="s">
        <v>7768</v>
      </c>
      <c r="W4158" s="30">
        <v>45658</v>
      </c>
      <c r="X4158" s="30">
        <v>46022</v>
      </c>
      <c r="Y4158" s="28">
        <v>2025</v>
      </c>
      <c r="Z4158" s="28" t="s">
        <v>139</v>
      </c>
      <c r="AA4158" s="28" t="s">
        <v>4082</v>
      </c>
      <c r="AB4158" s="28" t="s">
        <v>4083</v>
      </c>
      <c r="AC4158" s="28" t="s">
        <v>4084</v>
      </c>
      <c r="AD4158" s="48" t="s">
        <v>4085</v>
      </c>
    </row>
    <row r="4159" spans="1:30" x14ac:dyDescent="0.3">
      <c r="A4159" s="27" t="s">
        <v>7385</v>
      </c>
      <c r="B4159" s="28">
        <v>2</v>
      </c>
      <c r="C4159" s="28" t="s">
        <v>27</v>
      </c>
      <c r="D4159" t="s">
        <v>6355</v>
      </c>
      <c r="E4159" s="28" t="s">
        <v>6390</v>
      </c>
      <c r="F4159" s="28">
        <v>11</v>
      </c>
      <c r="G4159" s="28" t="s">
        <v>149</v>
      </c>
      <c r="H4159" s="28">
        <v>11</v>
      </c>
      <c r="I4159" s="28" t="s">
        <v>1392</v>
      </c>
      <c r="J4159" s="28">
        <v>810</v>
      </c>
      <c r="K4159" s="28" t="s">
        <v>1362</v>
      </c>
      <c r="L4159" s="41">
        <v>900</v>
      </c>
      <c r="M4159" s="44">
        <v>603</v>
      </c>
      <c r="N4159" s="6">
        <v>0.67</v>
      </c>
      <c r="O4159">
        <v>0</v>
      </c>
      <c r="P4159" s="29" t="s">
        <v>1046</v>
      </c>
      <c r="Q4159" s="28" t="s">
        <v>152</v>
      </c>
      <c r="R4159" s="28" t="s">
        <v>7769</v>
      </c>
      <c r="S4159" s="28" t="s">
        <v>1363</v>
      </c>
      <c r="T4159" s="28" t="s">
        <v>7770</v>
      </c>
      <c r="U4159" s="28" t="s">
        <v>7771</v>
      </c>
      <c r="V4159" s="28" t="s">
        <v>7772</v>
      </c>
      <c r="W4159" s="30">
        <v>45658</v>
      </c>
      <c r="X4159" s="30">
        <v>46022</v>
      </c>
      <c r="Y4159" s="28">
        <v>2025</v>
      </c>
      <c r="Z4159" s="28" t="s">
        <v>4086</v>
      </c>
      <c r="AA4159" s="28" t="s">
        <v>4087</v>
      </c>
      <c r="AB4159" s="28" t="s">
        <v>4088</v>
      </c>
      <c r="AC4159" s="28" t="s">
        <v>4089</v>
      </c>
      <c r="AD4159" s="48" t="s">
        <v>1597</v>
      </c>
    </row>
    <row r="4160" spans="1:30" x14ac:dyDescent="0.3">
      <c r="A4160" s="27" t="s">
        <v>7385</v>
      </c>
      <c r="B4160" s="28">
        <v>2</v>
      </c>
      <c r="C4160" s="28" t="s">
        <v>27</v>
      </c>
      <c r="D4160" t="s">
        <v>6355</v>
      </c>
      <c r="E4160" s="28" t="s">
        <v>6390</v>
      </c>
      <c r="F4160" s="28">
        <v>13</v>
      </c>
      <c r="G4160" s="28" t="s">
        <v>116</v>
      </c>
      <c r="H4160" s="28">
        <v>13</v>
      </c>
      <c r="I4160" s="28" t="s">
        <v>1392</v>
      </c>
      <c r="J4160" s="28">
        <v>810</v>
      </c>
      <c r="K4160" s="28" t="s">
        <v>1362</v>
      </c>
      <c r="L4160" s="41">
        <v>185</v>
      </c>
      <c r="M4160" s="44">
        <v>158</v>
      </c>
      <c r="N4160" s="6">
        <v>0.85409999999999997</v>
      </c>
      <c r="O4160">
        <v>0</v>
      </c>
      <c r="P4160" s="29" t="s">
        <v>1046</v>
      </c>
      <c r="Q4160" s="28" t="s">
        <v>118</v>
      </c>
      <c r="R4160" s="28" t="s">
        <v>7773</v>
      </c>
      <c r="S4160" s="28" t="s">
        <v>1363</v>
      </c>
      <c r="T4160" s="28" t="s">
        <v>7774</v>
      </c>
      <c r="U4160" s="28" t="s">
        <v>7775</v>
      </c>
      <c r="V4160" s="28" t="s">
        <v>7776</v>
      </c>
      <c r="W4160" s="30">
        <v>45658</v>
      </c>
      <c r="X4160" s="30">
        <v>46022</v>
      </c>
      <c r="Y4160" s="28">
        <v>2025</v>
      </c>
      <c r="Z4160" s="28" t="s">
        <v>1870</v>
      </c>
      <c r="AA4160" s="28" t="s">
        <v>4090</v>
      </c>
      <c r="AB4160" s="28" t="s">
        <v>4180</v>
      </c>
      <c r="AC4160" s="28" t="s">
        <v>4092</v>
      </c>
      <c r="AD4160" s="48" t="s">
        <v>691</v>
      </c>
    </row>
    <row r="4161" spans="1:30" x14ac:dyDescent="0.3">
      <c r="A4161" s="27" t="s">
        <v>7385</v>
      </c>
      <c r="B4161" s="28">
        <v>2</v>
      </c>
      <c r="C4161" s="28" t="s">
        <v>27</v>
      </c>
      <c r="D4161" t="s">
        <v>6355</v>
      </c>
      <c r="E4161" s="28" t="s">
        <v>6390</v>
      </c>
      <c r="F4161" s="28">
        <v>15</v>
      </c>
      <c r="G4161" s="28" t="s">
        <v>245</v>
      </c>
      <c r="H4161" s="28">
        <v>15</v>
      </c>
      <c r="I4161" s="28" t="s">
        <v>1392</v>
      </c>
      <c r="J4161" s="28">
        <v>810</v>
      </c>
      <c r="K4161" s="28" t="s">
        <v>1362</v>
      </c>
      <c r="L4161" s="41">
        <v>142</v>
      </c>
      <c r="M4161" s="44">
        <v>101</v>
      </c>
      <c r="N4161" s="6">
        <v>0.71130000000000004</v>
      </c>
      <c r="O4161">
        <v>0</v>
      </c>
      <c r="P4161" s="29" t="s">
        <v>1046</v>
      </c>
      <c r="Q4161" s="28" t="s">
        <v>249</v>
      </c>
      <c r="R4161" s="28" t="s">
        <v>7777</v>
      </c>
      <c r="S4161" s="28" t="s">
        <v>1363</v>
      </c>
      <c r="T4161" s="28" t="s">
        <v>7778</v>
      </c>
      <c r="U4161" s="28" t="s">
        <v>7779</v>
      </c>
      <c r="V4161" s="28" t="s">
        <v>7780</v>
      </c>
      <c r="W4161" s="30">
        <v>45658</v>
      </c>
      <c r="X4161" s="30">
        <v>46022</v>
      </c>
      <c r="Y4161" s="28">
        <v>2025</v>
      </c>
      <c r="Z4161" s="28" t="s">
        <v>4093</v>
      </c>
      <c r="AA4161" s="28" t="s">
        <v>4094</v>
      </c>
      <c r="AB4161" s="28" t="s">
        <v>4095</v>
      </c>
      <c r="AC4161" s="28" t="s">
        <v>4096</v>
      </c>
      <c r="AD4161" s="48" t="s">
        <v>4097</v>
      </c>
    </row>
    <row r="4162" spans="1:30" x14ac:dyDescent="0.3">
      <c r="A4162" s="27" t="s">
        <v>7385</v>
      </c>
      <c r="B4162" s="28">
        <v>2</v>
      </c>
      <c r="C4162" s="28" t="s">
        <v>27</v>
      </c>
      <c r="D4162" t="s">
        <v>6355</v>
      </c>
      <c r="E4162" s="28" t="s">
        <v>6390</v>
      </c>
      <c r="F4162" s="28">
        <v>17</v>
      </c>
      <c r="G4162" s="28" t="s">
        <v>90</v>
      </c>
      <c r="H4162" s="28">
        <v>17</v>
      </c>
      <c r="I4162" s="28" t="s">
        <v>1392</v>
      </c>
      <c r="J4162" s="28">
        <v>810</v>
      </c>
      <c r="K4162" s="28" t="s">
        <v>1362</v>
      </c>
      <c r="L4162" s="41">
        <v>65</v>
      </c>
      <c r="M4162" s="44">
        <v>49</v>
      </c>
      <c r="N4162" s="6">
        <v>0.75380000000000003</v>
      </c>
      <c r="O4162">
        <v>0</v>
      </c>
      <c r="P4162" s="29" t="s">
        <v>1046</v>
      </c>
      <c r="Q4162" s="28" t="s">
        <v>93</v>
      </c>
      <c r="R4162" s="28" t="s">
        <v>7781</v>
      </c>
      <c r="S4162" s="28" t="s">
        <v>1363</v>
      </c>
      <c r="T4162" s="28" t="s">
        <v>7782</v>
      </c>
      <c r="U4162" s="28" t="s">
        <v>7783</v>
      </c>
      <c r="V4162" s="28" t="s">
        <v>7784</v>
      </c>
      <c r="W4162" s="30">
        <v>45658</v>
      </c>
      <c r="X4162" s="30">
        <v>46022</v>
      </c>
      <c r="Y4162" s="28">
        <v>2025</v>
      </c>
      <c r="Z4162" s="28" t="s">
        <v>4098</v>
      </c>
      <c r="AA4162" s="28" t="s">
        <v>4099</v>
      </c>
      <c r="AB4162" s="28" t="s">
        <v>1600</v>
      </c>
      <c r="AC4162" s="28" t="s">
        <v>1784</v>
      </c>
      <c r="AD4162" s="48" t="s">
        <v>1784</v>
      </c>
    </row>
    <row r="4163" spans="1:30" x14ac:dyDescent="0.3">
      <c r="A4163" s="27" t="s">
        <v>7385</v>
      </c>
      <c r="B4163" s="28">
        <v>2</v>
      </c>
      <c r="C4163" s="28" t="s">
        <v>27</v>
      </c>
      <c r="D4163" t="s">
        <v>6355</v>
      </c>
      <c r="E4163" s="28" t="s">
        <v>6390</v>
      </c>
      <c r="F4163" s="28">
        <v>18</v>
      </c>
      <c r="G4163" s="28" t="s">
        <v>84</v>
      </c>
      <c r="H4163" s="28">
        <v>18</v>
      </c>
      <c r="I4163" s="28" t="s">
        <v>1392</v>
      </c>
      <c r="J4163" s="28">
        <v>810</v>
      </c>
      <c r="K4163" s="28" t="s">
        <v>1362</v>
      </c>
      <c r="L4163" s="41">
        <v>33</v>
      </c>
      <c r="M4163" s="44">
        <v>13</v>
      </c>
      <c r="N4163" s="6">
        <v>0.39389999999999997</v>
      </c>
      <c r="O4163">
        <v>0</v>
      </c>
      <c r="P4163" s="29" t="s">
        <v>1046</v>
      </c>
      <c r="Q4163" s="28" t="s">
        <v>86</v>
      </c>
      <c r="R4163" s="28" t="s">
        <v>7785</v>
      </c>
      <c r="S4163" s="28" t="s">
        <v>1363</v>
      </c>
      <c r="T4163" s="28" t="s">
        <v>7786</v>
      </c>
      <c r="U4163" s="28" t="s">
        <v>7787</v>
      </c>
      <c r="V4163" s="28" t="s">
        <v>7788</v>
      </c>
      <c r="W4163" s="30">
        <v>45658</v>
      </c>
      <c r="X4163" s="30">
        <v>46022</v>
      </c>
      <c r="Y4163" s="28">
        <v>2025</v>
      </c>
      <c r="Z4163" s="28" t="s">
        <v>2347</v>
      </c>
      <c r="AA4163" s="28" t="s">
        <v>4100</v>
      </c>
      <c r="AB4163" s="28" t="s">
        <v>4101</v>
      </c>
      <c r="AC4163" s="28" t="s">
        <v>4016</v>
      </c>
      <c r="AD4163" s="48" t="s">
        <v>4102</v>
      </c>
    </row>
    <row r="4164" spans="1:30" x14ac:dyDescent="0.3">
      <c r="A4164" s="27" t="s">
        <v>7385</v>
      </c>
      <c r="B4164" s="28">
        <v>2</v>
      </c>
      <c r="C4164" s="28" t="s">
        <v>27</v>
      </c>
      <c r="D4164" t="s">
        <v>6355</v>
      </c>
      <c r="E4164" s="28" t="s">
        <v>6390</v>
      </c>
      <c r="F4164" s="28">
        <v>19</v>
      </c>
      <c r="G4164" s="28" t="s">
        <v>184</v>
      </c>
      <c r="H4164" s="28">
        <v>19</v>
      </c>
      <c r="I4164" s="28" t="s">
        <v>1392</v>
      </c>
      <c r="J4164" s="28">
        <v>810</v>
      </c>
      <c r="K4164" s="28" t="s">
        <v>1362</v>
      </c>
      <c r="L4164" s="41">
        <v>66</v>
      </c>
      <c r="M4164" s="44">
        <v>61</v>
      </c>
      <c r="N4164" s="6">
        <v>0.92420000000000002</v>
      </c>
      <c r="O4164">
        <v>0</v>
      </c>
      <c r="P4164" s="29" t="s">
        <v>1046</v>
      </c>
      <c r="Q4164" s="28" t="s">
        <v>187</v>
      </c>
      <c r="R4164" s="28" t="s">
        <v>7789</v>
      </c>
      <c r="S4164" s="28" t="s">
        <v>1363</v>
      </c>
      <c r="T4164" s="28" t="s">
        <v>7790</v>
      </c>
      <c r="U4164" s="28" t="s">
        <v>7791</v>
      </c>
      <c r="V4164" s="28" t="s">
        <v>7792</v>
      </c>
      <c r="W4164" s="30">
        <v>45658</v>
      </c>
      <c r="X4164" s="30">
        <v>46022</v>
      </c>
      <c r="Y4164" s="28">
        <v>2025</v>
      </c>
      <c r="Z4164" s="28" t="s">
        <v>4103</v>
      </c>
      <c r="AA4164" s="28" t="s">
        <v>4104</v>
      </c>
      <c r="AB4164" s="28" t="s">
        <v>4105</v>
      </c>
      <c r="AC4164" s="28" t="s">
        <v>1618</v>
      </c>
      <c r="AD4164" s="48" t="s">
        <v>4106</v>
      </c>
    </row>
    <row r="4165" spans="1:30" x14ac:dyDescent="0.3">
      <c r="A4165" s="27" t="s">
        <v>7385</v>
      </c>
      <c r="B4165" s="28">
        <v>2</v>
      </c>
      <c r="C4165" s="28" t="s">
        <v>27</v>
      </c>
      <c r="D4165" t="s">
        <v>6355</v>
      </c>
      <c r="E4165" s="28" t="s">
        <v>6390</v>
      </c>
      <c r="F4165" s="28">
        <v>20</v>
      </c>
      <c r="G4165" s="28" t="s">
        <v>376</v>
      </c>
      <c r="H4165" s="28">
        <v>20</v>
      </c>
      <c r="I4165" s="28" t="s">
        <v>1392</v>
      </c>
      <c r="J4165" s="28">
        <v>810</v>
      </c>
      <c r="K4165" s="28" t="s">
        <v>1362</v>
      </c>
      <c r="L4165" s="41">
        <v>60</v>
      </c>
      <c r="M4165" s="44">
        <v>56</v>
      </c>
      <c r="N4165" s="6">
        <v>0.93330000000000002</v>
      </c>
      <c r="O4165">
        <v>0</v>
      </c>
      <c r="P4165" s="29" t="s">
        <v>1046</v>
      </c>
      <c r="Q4165" s="28" t="s">
        <v>381</v>
      </c>
      <c r="R4165" s="28" t="s">
        <v>7793</v>
      </c>
      <c r="S4165" s="28" t="s">
        <v>1363</v>
      </c>
      <c r="T4165" s="28" t="s">
        <v>7794</v>
      </c>
      <c r="U4165" s="28" t="s">
        <v>7795</v>
      </c>
      <c r="V4165" s="28" t="s">
        <v>7796</v>
      </c>
      <c r="W4165" s="30">
        <v>45658</v>
      </c>
      <c r="X4165" s="30">
        <v>46022</v>
      </c>
      <c r="Y4165" s="28">
        <v>2025</v>
      </c>
      <c r="Z4165" s="28" t="s">
        <v>4107</v>
      </c>
      <c r="AA4165" s="28" t="s">
        <v>4108</v>
      </c>
      <c r="AB4165" s="28" t="s">
        <v>4109</v>
      </c>
      <c r="AC4165" s="28" t="s">
        <v>1581</v>
      </c>
      <c r="AD4165" s="48" t="s">
        <v>1582</v>
      </c>
    </row>
    <row r="4166" spans="1:30" x14ac:dyDescent="0.3">
      <c r="A4166" s="27" t="s">
        <v>7385</v>
      </c>
      <c r="B4166" s="28">
        <v>2</v>
      </c>
      <c r="C4166" s="28" t="s">
        <v>27</v>
      </c>
      <c r="D4166" t="s">
        <v>6355</v>
      </c>
      <c r="E4166" s="28" t="s">
        <v>6390</v>
      </c>
      <c r="F4166" s="28">
        <v>23</v>
      </c>
      <c r="G4166" s="28" t="s">
        <v>268</v>
      </c>
      <c r="H4166" s="28">
        <v>23</v>
      </c>
      <c r="I4166" s="28" t="s">
        <v>1392</v>
      </c>
      <c r="J4166" s="28">
        <v>810</v>
      </c>
      <c r="K4166" s="28" t="s">
        <v>1362</v>
      </c>
      <c r="L4166" s="41">
        <v>100</v>
      </c>
      <c r="M4166" s="44">
        <v>68</v>
      </c>
      <c r="N4166" s="6">
        <v>0.68</v>
      </c>
      <c r="O4166">
        <v>0</v>
      </c>
      <c r="P4166" s="29" t="s">
        <v>1046</v>
      </c>
      <c r="Q4166" s="28" t="s">
        <v>272</v>
      </c>
      <c r="R4166" s="28" t="s">
        <v>7797</v>
      </c>
      <c r="S4166" s="28" t="s">
        <v>1363</v>
      </c>
      <c r="T4166" s="28" t="s">
        <v>7798</v>
      </c>
      <c r="U4166" s="28" t="s">
        <v>7799</v>
      </c>
      <c r="V4166" s="28" t="s">
        <v>7800</v>
      </c>
      <c r="W4166" s="30">
        <v>45658</v>
      </c>
      <c r="X4166" s="30">
        <v>46022</v>
      </c>
      <c r="Y4166" s="28">
        <v>2025</v>
      </c>
      <c r="Z4166" s="28" t="s">
        <v>4110</v>
      </c>
      <c r="AA4166" s="28" t="s">
        <v>1377</v>
      </c>
      <c r="AB4166" s="28" t="s">
        <v>4181</v>
      </c>
      <c r="AC4166" s="28" t="s">
        <v>4112</v>
      </c>
      <c r="AD4166" s="48" t="s">
        <v>4113</v>
      </c>
    </row>
    <row r="4167" spans="1:30" x14ac:dyDescent="0.3">
      <c r="A4167" s="27" t="s">
        <v>7385</v>
      </c>
      <c r="B4167" s="28">
        <v>2</v>
      </c>
      <c r="C4167" s="28" t="s">
        <v>27</v>
      </c>
      <c r="D4167" t="s">
        <v>6355</v>
      </c>
      <c r="E4167" s="28" t="s">
        <v>6390</v>
      </c>
      <c r="F4167" s="28">
        <v>25</v>
      </c>
      <c r="G4167" s="28" t="s">
        <v>104</v>
      </c>
      <c r="H4167" s="28">
        <v>25</v>
      </c>
      <c r="I4167" s="28" t="s">
        <v>1392</v>
      </c>
      <c r="J4167" s="28">
        <v>810</v>
      </c>
      <c r="K4167" s="28" t="s">
        <v>1362</v>
      </c>
      <c r="L4167" s="41">
        <v>165</v>
      </c>
      <c r="M4167" s="44">
        <v>68</v>
      </c>
      <c r="N4167" s="6">
        <v>0.41210000000000002</v>
      </c>
      <c r="O4167">
        <v>0</v>
      </c>
      <c r="P4167" s="29" t="s">
        <v>1046</v>
      </c>
      <c r="Q4167" s="28" t="s">
        <v>107</v>
      </c>
      <c r="R4167" s="28" t="s">
        <v>7801</v>
      </c>
      <c r="S4167" s="28" t="s">
        <v>1363</v>
      </c>
      <c r="T4167" s="28" t="s">
        <v>7802</v>
      </c>
      <c r="U4167" s="28" t="s">
        <v>7803</v>
      </c>
      <c r="V4167" s="28" t="s">
        <v>7804</v>
      </c>
      <c r="W4167" s="30">
        <v>45658</v>
      </c>
      <c r="X4167" s="30">
        <v>46022</v>
      </c>
      <c r="Y4167" s="28">
        <v>2025</v>
      </c>
      <c r="Z4167" s="28" t="s">
        <v>4114</v>
      </c>
      <c r="AA4167" s="28" t="s">
        <v>4115</v>
      </c>
      <c r="AB4167" s="28" t="s">
        <v>4116</v>
      </c>
      <c r="AC4167" s="28" t="s">
        <v>4117</v>
      </c>
      <c r="AD4167" s="48" t="s">
        <v>1597</v>
      </c>
    </row>
    <row r="4168" spans="1:30" x14ac:dyDescent="0.3">
      <c r="A4168" s="27" t="s">
        <v>7385</v>
      </c>
      <c r="B4168" s="28">
        <v>2</v>
      </c>
      <c r="C4168" s="28" t="s">
        <v>27</v>
      </c>
      <c r="D4168" t="s">
        <v>6355</v>
      </c>
      <c r="E4168" s="28" t="s">
        <v>6390</v>
      </c>
      <c r="F4168" s="28">
        <v>27</v>
      </c>
      <c r="G4168" s="28" t="s">
        <v>274</v>
      </c>
      <c r="H4168" s="28">
        <v>27</v>
      </c>
      <c r="I4168" s="28" t="s">
        <v>1392</v>
      </c>
      <c r="J4168" s="28">
        <v>810</v>
      </c>
      <c r="K4168" s="28" t="s">
        <v>1362</v>
      </c>
      <c r="L4168" s="41">
        <v>26</v>
      </c>
      <c r="M4168" s="44">
        <v>20</v>
      </c>
      <c r="N4168" s="6">
        <v>0.76919999999999999</v>
      </c>
      <c r="O4168">
        <v>0</v>
      </c>
      <c r="P4168" s="29" t="s">
        <v>1046</v>
      </c>
      <c r="Q4168" s="28" t="s">
        <v>276</v>
      </c>
      <c r="R4168" s="28" t="s">
        <v>7805</v>
      </c>
      <c r="S4168" s="28" t="s">
        <v>1363</v>
      </c>
      <c r="T4168" s="28" t="s">
        <v>7806</v>
      </c>
      <c r="U4168" s="28" t="s">
        <v>7807</v>
      </c>
      <c r="V4168" s="28" t="s">
        <v>7808</v>
      </c>
      <c r="W4168" s="30">
        <v>45658</v>
      </c>
      <c r="X4168" s="30">
        <v>46022</v>
      </c>
      <c r="Y4168" s="28">
        <v>2025</v>
      </c>
      <c r="Z4168" s="28" t="s">
        <v>4118</v>
      </c>
      <c r="AA4168" s="28" t="s">
        <v>4119</v>
      </c>
      <c r="AB4168" s="28" t="s">
        <v>4120</v>
      </c>
      <c r="AC4168" s="28" t="s">
        <v>1622</v>
      </c>
      <c r="AD4168" s="48" t="s">
        <v>4121</v>
      </c>
    </row>
    <row r="4169" spans="1:30" x14ac:dyDescent="0.3">
      <c r="A4169" s="27" t="s">
        <v>7385</v>
      </c>
      <c r="B4169" s="28">
        <v>2</v>
      </c>
      <c r="C4169" s="28" t="s">
        <v>27</v>
      </c>
      <c r="D4169" t="s">
        <v>6355</v>
      </c>
      <c r="E4169" s="28" t="s">
        <v>6390</v>
      </c>
      <c r="F4169" s="28">
        <v>41</v>
      </c>
      <c r="G4169" s="28" t="s">
        <v>124</v>
      </c>
      <c r="H4169" s="28">
        <v>41</v>
      </c>
      <c r="I4169" s="28" t="s">
        <v>1392</v>
      </c>
      <c r="J4169" s="28">
        <v>810</v>
      </c>
      <c r="K4169" s="28" t="s">
        <v>1362</v>
      </c>
      <c r="L4169" s="41">
        <v>140</v>
      </c>
      <c r="M4169" s="44">
        <v>100</v>
      </c>
      <c r="N4169" s="6">
        <v>0.71430000000000005</v>
      </c>
      <c r="O4169">
        <v>0</v>
      </c>
      <c r="P4169" s="29" t="s">
        <v>1046</v>
      </c>
      <c r="Q4169" s="28" t="s">
        <v>129</v>
      </c>
      <c r="R4169" s="28" t="s">
        <v>7809</v>
      </c>
      <c r="S4169" s="28" t="s">
        <v>1363</v>
      </c>
      <c r="T4169" s="28" t="s">
        <v>7810</v>
      </c>
      <c r="U4169" s="28" t="s">
        <v>7811</v>
      </c>
      <c r="V4169" s="28" t="s">
        <v>7812</v>
      </c>
      <c r="W4169" s="30">
        <v>45658</v>
      </c>
      <c r="X4169" s="30">
        <v>46022</v>
      </c>
      <c r="Y4169" s="28">
        <v>2025</v>
      </c>
      <c r="Z4169" s="28" t="s">
        <v>4122</v>
      </c>
      <c r="AA4169" s="28" t="s">
        <v>4123</v>
      </c>
      <c r="AB4169" s="28" t="s">
        <v>4124</v>
      </c>
      <c r="AC4169" s="28" t="s">
        <v>4125</v>
      </c>
      <c r="AD4169" s="48" t="s">
        <v>4126</v>
      </c>
    </row>
    <row r="4170" spans="1:30" x14ac:dyDescent="0.3">
      <c r="A4170" s="27" t="s">
        <v>7385</v>
      </c>
      <c r="B4170" s="28">
        <v>2</v>
      </c>
      <c r="C4170" s="28" t="s">
        <v>27</v>
      </c>
      <c r="D4170" t="s">
        <v>6355</v>
      </c>
      <c r="E4170" s="28" t="s">
        <v>6390</v>
      </c>
      <c r="F4170" s="28">
        <v>44</v>
      </c>
      <c r="G4170" s="28" t="s">
        <v>64</v>
      </c>
      <c r="H4170" s="28">
        <v>44</v>
      </c>
      <c r="I4170" s="28" t="s">
        <v>1392</v>
      </c>
      <c r="J4170" s="28">
        <v>810</v>
      </c>
      <c r="K4170" s="28" t="s">
        <v>1362</v>
      </c>
      <c r="L4170" s="41">
        <v>30</v>
      </c>
      <c r="M4170" s="44">
        <v>36</v>
      </c>
      <c r="N4170" s="6">
        <v>1.2</v>
      </c>
      <c r="O4170">
        <v>0</v>
      </c>
      <c r="P4170" s="29" t="s">
        <v>1046</v>
      </c>
      <c r="Q4170" s="28" t="s">
        <v>67</v>
      </c>
      <c r="R4170" s="28" t="s">
        <v>7813</v>
      </c>
      <c r="S4170" s="28" t="s">
        <v>1363</v>
      </c>
      <c r="T4170" s="28" t="s">
        <v>7814</v>
      </c>
      <c r="U4170" s="28" t="s">
        <v>7815</v>
      </c>
      <c r="V4170" s="28" t="s">
        <v>7816</v>
      </c>
      <c r="W4170" s="30">
        <v>45658</v>
      </c>
      <c r="X4170" s="30">
        <v>46022</v>
      </c>
      <c r="Y4170" s="28">
        <v>2025</v>
      </c>
      <c r="Z4170" s="28" t="s">
        <v>4127</v>
      </c>
      <c r="AA4170" s="28" t="s">
        <v>763</v>
      </c>
      <c r="AB4170" s="28" t="s">
        <v>4182</v>
      </c>
      <c r="AC4170" s="28" t="s">
        <v>4129</v>
      </c>
      <c r="AD4170" s="48" t="s">
        <v>4130</v>
      </c>
    </row>
    <row r="4171" spans="1:30" x14ac:dyDescent="0.3">
      <c r="A4171" s="27" t="s">
        <v>7385</v>
      </c>
      <c r="B4171" s="28">
        <v>2</v>
      </c>
      <c r="C4171" s="28" t="s">
        <v>27</v>
      </c>
      <c r="D4171" t="s">
        <v>6355</v>
      </c>
      <c r="E4171" s="28" t="s">
        <v>6390</v>
      </c>
      <c r="F4171" s="28">
        <v>47</v>
      </c>
      <c r="G4171" s="28" t="s">
        <v>55</v>
      </c>
      <c r="H4171" s="28">
        <v>47</v>
      </c>
      <c r="I4171" s="28" t="s">
        <v>1392</v>
      </c>
      <c r="J4171" s="28">
        <v>810</v>
      </c>
      <c r="K4171" s="28" t="s">
        <v>1362</v>
      </c>
      <c r="L4171" s="41">
        <v>85</v>
      </c>
      <c r="M4171" s="44">
        <v>51</v>
      </c>
      <c r="N4171" s="6">
        <v>0.6</v>
      </c>
      <c r="O4171">
        <v>0</v>
      </c>
      <c r="P4171" s="29" t="s">
        <v>1046</v>
      </c>
      <c r="Q4171" s="28" t="s">
        <v>58</v>
      </c>
      <c r="R4171" s="28" t="s">
        <v>7817</v>
      </c>
      <c r="S4171" s="28" t="s">
        <v>1363</v>
      </c>
      <c r="T4171" s="28" t="s">
        <v>7818</v>
      </c>
      <c r="U4171" s="28" t="s">
        <v>7819</v>
      </c>
      <c r="V4171" s="28" t="s">
        <v>7820</v>
      </c>
      <c r="W4171" s="30">
        <v>45658</v>
      </c>
      <c r="X4171" s="30">
        <v>46022</v>
      </c>
      <c r="Y4171" s="28">
        <v>2025</v>
      </c>
      <c r="Z4171" s="28" t="s">
        <v>4183</v>
      </c>
      <c r="AA4171" s="28" t="s">
        <v>1628</v>
      </c>
      <c r="AB4171" s="28" t="s">
        <v>4184</v>
      </c>
      <c r="AC4171" s="28" t="s">
        <v>4185</v>
      </c>
      <c r="AD4171" s="48" t="s">
        <v>1085</v>
      </c>
    </row>
    <row r="4172" spans="1:30" x14ac:dyDescent="0.3">
      <c r="A4172" s="27" t="s">
        <v>7385</v>
      </c>
      <c r="B4172" s="28">
        <v>2</v>
      </c>
      <c r="C4172" s="28" t="s">
        <v>27</v>
      </c>
      <c r="D4172" t="s">
        <v>6355</v>
      </c>
      <c r="E4172" s="28" t="s">
        <v>6390</v>
      </c>
      <c r="F4172" s="28">
        <v>50</v>
      </c>
      <c r="G4172" s="28" t="s">
        <v>416</v>
      </c>
      <c r="H4172" s="28">
        <v>50</v>
      </c>
      <c r="I4172" s="28" t="s">
        <v>1392</v>
      </c>
      <c r="J4172" s="28">
        <v>810</v>
      </c>
      <c r="K4172" s="28" t="s">
        <v>1362</v>
      </c>
      <c r="L4172" s="41">
        <v>85</v>
      </c>
      <c r="M4172" s="44">
        <v>64</v>
      </c>
      <c r="N4172" s="6">
        <v>0.75290000000000001</v>
      </c>
      <c r="O4172">
        <v>0</v>
      </c>
      <c r="P4172" s="29" t="s">
        <v>1046</v>
      </c>
      <c r="Q4172" s="28" t="s">
        <v>418</v>
      </c>
      <c r="R4172" s="28" t="s">
        <v>7821</v>
      </c>
      <c r="S4172" s="28" t="s">
        <v>1363</v>
      </c>
      <c r="T4172" s="28" t="s">
        <v>7822</v>
      </c>
      <c r="U4172" s="28" t="s">
        <v>7823</v>
      </c>
      <c r="V4172" s="28" t="s">
        <v>7824</v>
      </c>
      <c r="W4172" s="30">
        <v>45658</v>
      </c>
      <c r="X4172" s="30">
        <v>46022</v>
      </c>
      <c r="Y4172" s="28">
        <v>2025</v>
      </c>
      <c r="Z4172" s="28" t="s">
        <v>4186</v>
      </c>
      <c r="AA4172" s="28" t="s">
        <v>1424</v>
      </c>
      <c r="AB4172" s="28" t="s">
        <v>4135</v>
      </c>
      <c r="AC4172" s="28" t="s">
        <v>4049</v>
      </c>
      <c r="AD4172" s="48" t="s">
        <v>4136</v>
      </c>
    </row>
    <row r="4173" spans="1:30" x14ac:dyDescent="0.3">
      <c r="A4173" s="27" t="s">
        <v>7385</v>
      </c>
      <c r="B4173" s="28">
        <v>2</v>
      </c>
      <c r="C4173" s="28" t="s">
        <v>27</v>
      </c>
      <c r="D4173" t="s">
        <v>6355</v>
      </c>
      <c r="E4173" s="28" t="s">
        <v>6390</v>
      </c>
      <c r="F4173" s="28">
        <v>52</v>
      </c>
      <c r="G4173" s="28" t="s">
        <v>191</v>
      </c>
      <c r="H4173" s="28">
        <v>52</v>
      </c>
      <c r="I4173" s="28" t="s">
        <v>1392</v>
      </c>
      <c r="J4173" s="28">
        <v>810</v>
      </c>
      <c r="K4173" s="28" t="s">
        <v>1362</v>
      </c>
      <c r="L4173" s="41">
        <v>42</v>
      </c>
      <c r="M4173" s="44">
        <v>50</v>
      </c>
      <c r="N4173" s="6">
        <v>1.1904999999999999</v>
      </c>
      <c r="O4173">
        <v>0</v>
      </c>
      <c r="P4173" s="29" t="s">
        <v>1046</v>
      </c>
      <c r="Q4173" s="28" t="s">
        <v>193</v>
      </c>
      <c r="R4173" s="28" t="s">
        <v>7825</v>
      </c>
      <c r="S4173" s="28" t="s">
        <v>1363</v>
      </c>
      <c r="T4173" s="28" t="s">
        <v>7826</v>
      </c>
      <c r="U4173" s="28" t="s">
        <v>7827</v>
      </c>
      <c r="V4173" s="28" t="s">
        <v>7828</v>
      </c>
      <c r="W4173" s="30">
        <v>45658</v>
      </c>
      <c r="X4173" s="30">
        <v>46022</v>
      </c>
      <c r="Y4173" s="28">
        <v>2025</v>
      </c>
      <c r="Z4173" s="28" t="s">
        <v>4137</v>
      </c>
      <c r="AA4173" s="28" t="s">
        <v>4138</v>
      </c>
      <c r="AB4173" s="28" t="s">
        <v>4139</v>
      </c>
      <c r="AC4173" s="28" t="s">
        <v>1379</v>
      </c>
      <c r="AD4173" s="48" t="s">
        <v>4140</v>
      </c>
    </row>
    <row r="4174" spans="1:30" x14ac:dyDescent="0.3">
      <c r="A4174" s="27" t="s">
        <v>7385</v>
      </c>
      <c r="B4174" s="28">
        <v>2</v>
      </c>
      <c r="C4174" s="28" t="s">
        <v>27</v>
      </c>
      <c r="D4174" t="s">
        <v>6355</v>
      </c>
      <c r="E4174" s="28" t="s">
        <v>6390</v>
      </c>
      <c r="F4174" s="28">
        <v>54</v>
      </c>
      <c r="G4174" s="28" t="s">
        <v>134</v>
      </c>
      <c r="H4174" s="28">
        <v>54</v>
      </c>
      <c r="I4174" s="28" t="s">
        <v>1392</v>
      </c>
      <c r="J4174" s="28">
        <v>810</v>
      </c>
      <c r="K4174" s="28" t="s">
        <v>1362</v>
      </c>
      <c r="L4174" s="41">
        <v>118</v>
      </c>
      <c r="M4174" s="44">
        <v>128</v>
      </c>
      <c r="N4174" s="6">
        <v>1.0847</v>
      </c>
      <c r="O4174">
        <v>0</v>
      </c>
      <c r="P4174" s="29" t="s">
        <v>1046</v>
      </c>
      <c r="Q4174" s="28" t="s">
        <v>136</v>
      </c>
      <c r="R4174" s="28" t="s">
        <v>7829</v>
      </c>
      <c r="S4174" s="28" t="s">
        <v>1363</v>
      </c>
      <c r="T4174" s="28" t="s">
        <v>7830</v>
      </c>
      <c r="U4174" s="28" t="s">
        <v>7831</v>
      </c>
      <c r="V4174" s="28" t="s">
        <v>7832</v>
      </c>
      <c r="W4174" s="30">
        <v>45658</v>
      </c>
      <c r="X4174" s="30">
        <v>46022</v>
      </c>
      <c r="Y4174" s="28">
        <v>2025</v>
      </c>
      <c r="Z4174" s="28" t="s">
        <v>4141</v>
      </c>
      <c r="AA4174" s="28" t="s">
        <v>1424</v>
      </c>
      <c r="AB4174" s="28" t="s">
        <v>4187</v>
      </c>
      <c r="AC4174" s="28" t="s">
        <v>1603</v>
      </c>
      <c r="AD4174" s="48" t="s">
        <v>1597</v>
      </c>
    </row>
    <row r="4175" spans="1:30" x14ac:dyDescent="0.3">
      <c r="A4175" s="27" t="s">
        <v>7385</v>
      </c>
      <c r="B4175" s="28">
        <v>2</v>
      </c>
      <c r="C4175" s="28" t="s">
        <v>27</v>
      </c>
      <c r="D4175" t="s">
        <v>6355</v>
      </c>
      <c r="E4175" s="28" t="s">
        <v>6390</v>
      </c>
      <c r="F4175" s="28">
        <v>63</v>
      </c>
      <c r="G4175" s="28" t="s">
        <v>251</v>
      </c>
      <c r="H4175" s="28">
        <v>63</v>
      </c>
      <c r="I4175" s="28" t="s">
        <v>1392</v>
      </c>
      <c r="J4175" s="28">
        <v>810</v>
      </c>
      <c r="K4175" s="31" t="s">
        <v>1362</v>
      </c>
      <c r="L4175" s="41">
        <v>40</v>
      </c>
      <c r="M4175" s="44">
        <v>27</v>
      </c>
      <c r="N4175" s="6">
        <v>0.67500000000000004</v>
      </c>
      <c r="O4175">
        <v>0</v>
      </c>
      <c r="P4175" s="29" t="s">
        <v>1046</v>
      </c>
      <c r="Q4175" s="28" t="s">
        <v>253</v>
      </c>
      <c r="R4175" s="28" t="s">
        <v>7833</v>
      </c>
      <c r="S4175" s="28" t="s">
        <v>1363</v>
      </c>
      <c r="T4175" s="28" t="s">
        <v>7834</v>
      </c>
      <c r="U4175" s="28" t="s">
        <v>7835</v>
      </c>
      <c r="V4175" s="28" t="s">
        <v>7836</v>
      </c>
      <c r="W4175" s="30">
        <v>45658</v>
      </c>
      <c r="X4175" s="30">
        <v>46022</v>
      </c>
      <c r="Y4175" s="28">
        <v>2025</v>
      </c>
      <c r="Z4175" s="28" t="s">
        <v>1601</v>
      </c>
      <c r="AA4175" s="28" t="s">
        <v>4188</v>
      </c>
      <c r="AB4175" s="28" t="s">
        <v>4144</v>
      </c>
      <c r="AC4175" s="28" t="s">
        <v>1602</v>
      </c>
      <c r="AD4175" s="48" t="s">
        <v>4145</v>
      </c>
    </row>
    <row r="4176" spans="1:30" x14ac:dyDescent="0.3">
      <c r="A4176" s="27" t="s">
        <v>7385</v>
      </c>
      <c r="B4176" s="28">
        <v>2</v>
      </c>
      <c r="C4176" s="28" t="s">
        <v>27</v>
      </c>
      <c r="D4176" t="s">
        <v>6355</v>
      </c>
      <c r="E4176" s="28" t="s">
        <v>6390</v>
      </c>
      <c r="F4176" s="28">
        <v>66</v>
      </c>
      <c r="G4176" s="28" t="s">
        <v>60</v>
      </c>
      <c r="H4176" s="28">
        <v>66</v>
      </c>
      <c r="I4176" s="28" t="s">
        <v>1392</v>
      </c>
      <c r="J4176" s="28">
        <v>810</v>
      </c>
      <c r="K4176" s="28" t="s">
        <v>1362</v>
      </c>
      <c r="L4176" s="41">
        <v>56</v>
      </c>
      <c r="M4176" s="44">
        <v>64</v>
      </c>
      <c r="N4176" s="6">
        <v>1.1429</v>
      </c>
      <c r="O4176">
        <v>0</v>
      </c>
      <c r="P4176" s="29" t="s">
        <v>1046</v>
      </c>
      <c r="Q4176" s="28" t="s">
        <v>62</v>
      </c>
      <c r="R4176" s="28" t="s">
        <v>7837</v>
      </c>
      <c r="S4176" s="28" t="s">
        <v>1363</v>
      </c>
      <c r="T4176" s="28" t="s">
        <v>7838</v>
      </c>
      <c r="U4176" s="28" t="s">
        <v>7839</v>
      </c>
      <c r="V4176" s="28" t="s">
        <v>7840</v>
      </c>
      <c r="W4176" s="30">
        <v>45658</v>
      </c>
      <c r="X4176" s="30">
        <v>46022</v>
      </c>
      <c r="Y4176" s="28">
        <v>2025</v>
      </c>
      <c r="Z4176" s="28" t="s">
        <v>4146</v>
      </c>
      <c r="AA4176" s="28" t="s">
        <v>4147</v>
      </c>
      <c r="AB4176" s="28" t="s">
        <v>4148</v>
      </c>
      <c r="AC4176" s="28" t="s">
        <v>4149</v>
      </c>
      <c r="AD4176" s="48" t="s">
        <v>4150</v>
      </c>
    </row>
    <row r="4177" spans="1:30" x14ac:dyDescent="0.3">
      <c r="A4177" s="27" t="s">
        <v>7385</v>
      </c>
      <c r="B4177" s="28">
        <v>2</v>
      </c>
      <c r="C4177" s="28" t="s">
        <v>27</v>
      </c>
      <c r="D4177" t="s">
        <v>6355</v>
      </c>
      <c r="E4177" s="28" t="s">
        <v>6390</v>
      </c>
      <c r="F4177" s="28">
        <v>68</v>
      </c>
      <c r="G4177" s="28" t="s">
        <v>333</v>
      </c>
      <c r="H4177" s="28">
        <v>68</v>
      </c>
      <c r="I4177" s="28" t="s">
        <v>1392</v>
      </c>
      <c r="J4177" s="28">
        <v>810</v>
      </c>
      <c r="K4177" s="28" t="s">
        <v>1362</v>
      </c>
      <c r="L4177" s="41">
        <v>230</v>
      </c>
      <c r="M4177" s="44">
        <v>156</v>
      </c>
      <c r="N4177" s="6">
        <v>0.67830000000000001</v>
      </c>
      <c r="O4177">
        <v>0</v>
      </c>
      <c r="P4177" s="29" t="s">
        <v>1046</v>
      </c>
      <c r="Q4177" s="28" t="s">
        <v>335</v>
      </c>
      <c r="R4177" s="28" t="s">
        <v>7841</v>
      </c>
      <c r="S4177" s="28" t="s">
        <v>1363</v>
      </c>
      <c r="T4177" s="28" t="s">
        <v>7842</v>
      </c>
      <c r="U4177" s="28" t="s">
        <v>7843</v>
      </c>
      <c r="V4177" s="28" t="s">
        <v>7844</v>
      </c>
      <c r="W4177" s="30">
        <v>45658</v>
      </c>
      <c r="X4177" s="30">
        <v>46022</v>
      </c>
      <c r="Y4177" s="28">
        <v>2025</v>
      </c>
      <c r="Z4177" s="28" t="s">
        <v>4151</v>
      </c>
      <c r="AA4177" s="28" t="s">
        <v>4152</v>
      </c>
      <c r="AB4177" s="28" t="s">
        <v>4153</v>
      </c>
      <c r="AC4177" s="28" t="s">
        <v>4154</v>
      </c>
      <c r="AD4177" s="48" t="s">
        <v>4155</v>
      </c>
    </row>
    <row r="4178" spans="1:30" x14ac:dyDescent="0.3">
      <c r="A4178" s="27" t="s">
        <v>7385</v>
      </c>
      <c r="B4178" s="28">
        <v>2</v>
      </c>
      <c r="C4178" s="28" t="s">
        <v>27</v>
      </c>
      <c r="D4178" t="s">
        <v>6355</v>
      </c>
      <c r="E4178" s="28" t="s">
        <v>6390</v>
      </c>
      <c r="F4178" s="28">
        <v>70</v>
      </c>
      <c r="G4178" s="28" t="s">
        <v>278</v>
      </c>
      <c r="H4178" s="28">
        <v>70</v>
      </c>
      <c r="I4178" s="28" t="s">
        <v>1392</v>
      </c>
      <c r="J4178" s="28">
        <v>810</v>
      </c>
      <c r="K4178" s="28" t="s">
        <v>1362</v>
      </c>
      <c r="L4178" s="41">
        <v>54</v>
      </c>
      <c r="M4178" s="44">
        <v>25</v>
      </c>
      <c r="N4178" s="6">
        <v>0.46300000000000002</v>
      </c>
      <c r="O4178">
        <v>0</v>
      </c>
      <c r="P4178" s="29" t="s">
        <v>1046</v>
      </c>
      <c r="Q4178" s="28" t="s">
        <v>282</v>
      </c>
      <c r="R4178" s="28" t="s">
        <v>7845</v>
      </c>
      <c r="S4178" s="28" t="s">
        <v>1363</v>
      </c>
      <c r="T4178" s="28" t="s">
        <v>7846</v>
      </c>
      <c r="U4178" s="28" t="s">
        <v>7847</v>
      </c>
      <c r="V4178" s="28" t="s">
        <v>7848</v>
      </c>
      <c r="W4178" s="30">
        <v>45658</v>
      </c>
      <c r="X4178" s="30">
        <v>46022</v>
      </c>
      <c r="Y4178" s="28">
        <v>2025</v>
      </c>
      <c r="Z4178" s="28" t="s">
        <v>4156</v>
      </c>
      <c r="AA4178" s="28" t="s">
        <v>4189</v>
      </c>
      <c r="AB4178" s="28" t="s">
        <v>1091</v>
      </c>
      <c r="AC4178" s="28" t="s">
        <v>1092</v>
      </c>
      <c r="AD4178" s="48" t="s">
        <v>1093</v>
      </c>
    </row>
    <row r="4179" spans="1:30" x14ac:dyDescent="0.3">
      <c r="A4179" s="27" t="s">
        <v>7385</v>
      </c>
      <c r="B4179" s="28">
        <v>2</v>
      </c>
      <c r="C4179" s="28" t="s">
        <v>27</v>
      </c>
      <c r="D4179" t="s">
        <v>6355</v>
      </c>
      <c r="E4179" s="28" t="s">
        <v>6390</v>
      </c>
      <c r="F4179" s="28">
        <v>73</v>
      </c>
      <c r="G4179" s="28" t="s">
        <v>367</v>
      </c>
      <c r="H4179" s="28">
        <v>73</v>
      </c>
      <c r="I4179" s="28" t="s">
        <v>1392</v>
      </c>
      <c r="J4179" s="28">
        <v>810</v>
      </c>
      <c r="K4179" s="28" t="s">
        <v>1362</v>
      </c>
      <c r="L4179" s="41">
        <v>82</v>
      </c>
      <c r="M4179" s="44">
        <v>69</v>
      </c>
      <c r="N4179" s="6">
        <v>0.84150000000000003</v>
      </c>
      <c r="O4179">
        <v>0</v>
      </c>
      <c r="P4179" s="29" t="s">
        <v>1046</v>
      </c>
      <c r="Q4179" s="28" t="s">
        <v>370</v>
      </c>
      <c r="R4179" s="28" t="s">
        <v>7849</v>
      </c>
      <c r="S4179" s="28" t="s">
        <v>1363</v>
      </c>
      <c r="T4179" s="28" t="s">
        <v>7850</v>
      </c>
      <c r="U4179" s="28" t="s">
        <v>7851</v>
      </c>
      <c r="V4179" s="28" t="s">
        <v>7852</v>
      </c>
      <c r="W4179" s="30">
        <v>45658</v>
      </c>
      <c r="X4179" s="30">
        <v>46022</v>
      </c>
      <c r="Y4179" s="28">
        <v>2025</v>
      </c>
      <c r="Z4179" s="28" t="s">
        <v>4157</v>
      </c>
      <c r="AA4179" s="28" t="s">
        <v>4158</v>
      </c>
      <c r="AB4179" s="28" t="s">
        <v>4159</v>
      </c>
      <c r="AC4179" s="28" t="s">
        <v>4160</v>
      </c>
      <c r="AD4179" s="48" t="s">
        <v>1604</v>
      </c>
    </row>
    <row r="4180" spans="1:30" x14ac:dyDescent="0.3">
      <c r="A4180" s="27" t="s">
        <v>7385</v>
      </c>
      <c r="B4180" s="28">
        <v>2</v>
      </c>
      <c r="C4180" s="28" t="s">
        <v>27</v>
      </c>
      <c r="D4180" t="s">
        <v>6355</v>
      </c>
      <c r="E4180" s="28" t="s">
        <v>6390</v>
      </c>
      <c r="F4180" s="28">
        <v>76</v>
      </c>
      <c r="G4180" s="28" t="s">
        <v>296</v>
      </c>
      <c r="H4180" s="28">
        <v>76</v>
      </c>
      <c r="I4180" s="28" t="s">
        <v>1392</v>
      </c>
      <c r="J4180" s="28">
        <v>810</v>
      </c>
      <c r="K4180" s="28" t="s">
        <v>1362</v>
      </c>
      <c r="L4180" s="41">
        <v>300</v>
      </c>
      <c r="M4180" s="44">
        <v>182</v>
      </c>
      <c r="N4180" s="6">
        <v>0.60670000000000002</v>
      </c>
      <c r="O4180">
        <v>0</v>
      </c>
      <c r="P4180" s="29" t="s">
        <v>1046</v>
      </c>
      <c r="Q4180" s="28" t="s">
        <v>298</v>
      </c>
      <c r="R4180" s="28" t="s">
        <v>7853</v>
      </c>
      <c r="S4180" s="28" t="s">
        <v>1363</v>
      </c>
      <c r="T4180" s="28" t="s">
        <v>7854</v>
      </c>
      <c r="U4180" s="28" t="s">
        <v>7855</v>
      </c>
      <c r="V4180" s="28" t="s">
        <v>7856</v>
      </c>
      <c r="W4180" s="30">
        <v>45658</v>
      </c>
      <c r="X4180" s="30">
        <v>46022</v>
      </c>
      <c r="Y4180" s="28">
        <v>2025</v>
      </c>
      <c r="Z4180" s="28" t="s">
        <v>4161</v>
      </c>
      <c r="AA4180" s="28" t="s">
        <v>1616</v>
      </c>
      <c r="AB4180" s="28" t="s">
        <v>4162</v>
      </c>
      <c r="AC4180" s="28" t="s">
        <v>1577</v>
      </c>
      <c r="AD4180" s="48" t="s">
        <v>1578</v>
      </c>
    </row>
    <row r="4181" spans="1:30" x14ac:dyDescent="0.3">
      <c r="A4181" s="27" t="s">
        <v>7385</v>
      </c>
      <c r="B4181" s="28">
        <v>2</v>
      </c>
      <c r="C4181" s="28" t="s">
        <v>27</v>
      </c>
      <c r="D4181" t="s">
        <v>6355</v>
      </c>
      <c r="E4181" s="28" t="s">
        <v>6390</v>
      </c>
      <c r="F4181" s="28">
        <v>81</v>
      </c>
      <c r="G4181" s="28" t="s">
        <v>363</v>
      </c>
      <c r="H4181" s="28">
        <v>81</v>
      </c>
      <c r="I4181" s="28" t="s">
        <v>1392</v>
      </c>
      <c r="J4181" s="28">
        <v>810</v>
      </c>
      <c r="K4181" s="28" t="s">
        <v>1362</v>
      </c>
      <c r="L4181" s="41">
        <v>33</v>
      </c>
      <c r="M4181" s="44">
        <v>20</v>
      </c>
      <c r="N4181" s="6">
        <v>0.60609999999999997</v>
      </c>
      <c r="O4181">
        <v>0</v>
      </c>
      <c r="P4181" s="29" t="s">
        <v>1046</v>
      </c>
      <c r="Q4181" s="28" t="s">
        <v>365</v>
      </c>
      <c r="R4181" s="28" t="s">
        <v>7857</v>
      </c>
      <c r="S4181" s="28" t="s">
        <v>1363</v>
      </c>
      <c r="T4181" s="28" t="s">
        <v>7858</v>
      </c>
      <c r="U4181" s="28" t="s">
        <v>7859</v>
      </c>
      <c r="V4181" s="28" t="s">
        <v>7860</v>
      </c>
      <c r="W4181" s="30">
        <v>45658</v>
      </c>
      <c r="X4181" s="30">
        <v>46022</v>
      </c>
      <c r="Y4181" s="28">
        <v>2025</v>
      </c>
      <c r="Z4181" s="28" t="s">
        <v>4163</v>
      </c>
      <c r="AA4181" s="28" t="s">
        <v>4163</v>
      </c>
      <c r="AB4181" s="28" t="s">
        <v>4164</v>
      </c>
      <c r="AC4181" s="28" t="s">
        <v>4042</v>
      </c>
      <c r="AD4181" s="48" t="s">
        <v>1604</v>
      </c>
    </row>
    <row r="4182" spans="1:30" x14ac:dyDescent="0.3">
      <c r="A4182" s="27" t="s">
        <v>7385</v>
      </c>
      <c r="B4182" s="28">
        <v>2</v>
      </c>
      <c r="C4182" s="28" t="s">
        <v>27</v>
      </c>
      <c r="D4182" t="s">
        <v>6355</v>
      </c>
      <c r="E4182" s="28" t="s">
        <v>6390</v>
      </c>
      <c r="F4182" s="28">
        <v>85</v>
      </c>
      <c r="G4182" s="28" t="s">
        <v>404</v>
      </c>
      <c r="H4182" s="28">
        <v>85</v>
      </c>
      <c r="I4182" s="28" t="s">
        <v>1392</v>
      </c>
      <c r="J4182" s="28">
        <v>810</v>
      </c>
      <c r="K4182" s="28" t="s">
        <v>1362</v>
      </c>
      <c r="L4182" s="41">
        <v>90</v>
      </c>
      <c r="M4182" s="44">
        <v>66</v>
      </c>
      <c r="N4182" s="6">
        <v>0.73329999999999995</v>
      </c>
      <c r="O4182">
        <v>0</v>
      </c>
      <c r="P4182" s="29" t="s">
        <v>1046</v>
      </c>
      <c r="Q4182" s="28" t="s">
        <v>407</v>
      </c>
      <c r="R4182" s="28" t="s">
        <v>7861</v>
      </c>
      <c r="S4182" s="28" t="s">
        <v>1363</v>
      </c>
      <c r="T4182" s="28" t="s">
        <v>7862</v>
      </c>
      <c r="U4182" s="28" t="s">
        <v>7863</v>
      </c>
      <c r="V4182" s="28" t="s">
        <v>7864</v>
      </c>
      <c r="W4182" s="30">
        <v>45658</v>
      </c>
      <c r="X4182" s="30">
        <v>46022</v>
      </c>
      <c r="Y4182" s="28">
        <v>2025</v>
      </c>
      <c r="Z4182" s="28" t="s">
        <v>4190</v>
      </c>
      <c r="AA4182" s="28" t="s">
        <v>4166</v>
      </c>
      <c r="AB4182" s="28" t="s">
        <v>4167</v>
      </c>
      <c r="AC4182" s="28" t="s">
        <v>4168</v>
      </c>
      <c r="AD4182" s="48" t="s">
        <v>4169</v>
      </c>
    </row>
    <row r="4183" spans="1:30" x14ac:dyDescent="0.3">
      <c r="A4183" s="27" t="s">
        <v>7385</v>
      </c>
      <c r="B4183" s="28">
        <v>2</v>
      </c>
      <c r="C4183" s="28" t="s">
        <v>27</v>
      </c>
      <c r="D4183" t="s">
        <v>6355</v>
      </c>
      <c r="E4183" s="28" t="s">
        <v>6390</v>
      </c>
      <c r="F4183" s="28">
        <v>86</v>
      </c>
      <c r="G4183" s="28" t="s">
        <v>412</v>
      </c>
      <c r="H4183" s="28">
        <v>86</v>
      </c>
      <c r="I4183" s="28" t="s">
        <v>1392</v>
      </c>
      <c r="J4183" s="28">
        <v>810</v>
      </c>
      <c r="K4183" s="28" t="s">
        <v>1362</v>
      </c>
      <c r="L4183" s="41">
        <v>35</v>
      </c>
      <c r="M4183" s="44">
        <v>35</v>
      </c>
      <c r="N4183" s="6">
        <v>1</v>
      </c>
      <c r="O4183">
        <v>0</v>
      </c>
      <c r="P4183" s="29" t="s">
        <v>1046</v>
      </c>
      <c r="Q4183" s="28" t="s">
        <v>414</v>
      </c>
      <c r="R4183" s="28" t="s">
        <v>7865</v>
      </c>
      <c r="S4183" s="28" t="s">
        <v>1363</v>
      </c>
      <c r="T4183" s="28" t="s">
        <v>7866</v>
      </c>
      <c r="U4183" s="28" t="s">
        <v>7867</v>
      </c>
      <c r="V4183" s="28" t="s">
        <v>7868</v>
      </c>
      <c r="W4183" s="30">
        <v>45658</v>
      </c>
      <c r="X4183" s="30">
        <v>46022</v>
      </c>
      <c r="Y4183" s="28">
        <v>2025</v>
      </c>
      <c r="Z4183" s="28" t="s">
        <v>4019</v>
      </c>
      <c r="AA4183" s="28" t="s">
        <v>4170</v>
      </c>
      <c r="AB4183" s="28" t="s">
        <v>4171</v>
      </c>
      <c r="AC4183" s="28" t="s">
        <v>4022</v>
      </c>
      <c r="AD4183" s="48" t="s">
        <v>4023</v>
      </c>
    </row>
    <row r="4184" spans="1:30" x14ac:dyDescent="0.3">
      <c r="A4184" s="27" t="s">
        <v>7385</v>
      </c>
      <c r="B4184" s="28">
        <v>2</v>
      </c>
      <c r="C4184" s="28" t="s">
        <v>27</v>
      </c>
      <c r="D4184" t="s">
        <v>6355</v>
      </c>
      <c r="E4184" s="28" t="s">
        <v>6390</v>
      </c>
      <c r="F4184" s="28">
        <v>88</v>
      </c>
      <c r="G4184" s="28" t="s">
        <v>235</v>
      </c>
      <c r="H4184" s="28">
        <v>88</v>
      </c>
      <c r="I4184" s="28" t="s">
        <v>1392</v>
      </c>
      <c r="J4184" s="28">
        <v>810</v>
      </c>
      <c r="K4184" s="28" t="s">
        <v>1362</v>
      </c>
      <c r="L4184" s="41">
        <v>10</v>
      </c>
      <c r="M4184" s="44">
        <v>5</v>
      </c>
      <c r="N4184" s="6">
        <v>0.5</v>
      </c>
      <c r="O4184">
        <v>0</v>
      </c>
      <c r="P4184" s="29" t="s">
        <v>1046</v>
      </c>
      <c r="Q4184" s="28" t="s">
        <v>239</v>
      </c>
      <c r="R4184" s="28" t="s">
        <v>7869</v>
      </c>
      <c r="S4184" s="28" t="s">
        <v>1363</v>
      </c>
      <c r="T4184" s="28" t="s">
        <v>7870</v>
      </c>
      <c r="U4184" s="28" t="s">
        <v>7718</v>
      </c>
      <c r="V4184" s="28" t="s">
        <v>7871</v>
      </c>
      <c r="W4184" s="30">
        <v>45658</v>
      </c>
      <c r="X4184" s="30">
        <v>46022</v>
      </c>
      <c r="Y4184" s="28">
        <v>2025</v>
      </c>
      <c r="Z4184" s="28" t="s">
        <v>237</v>
      </c>
      <c r="AA4184" s="28" t="s">
        <v>4172</v>
      </c>
      <c r="AB4184" s="28" t="s">
        <v>238</v>
      </c>
      <c r="AC4184" s="28" t="s">
        <v>4173</v>
      </c>
      <c r="AD4184" s="48" t="s">
        <v>1621</v>
      </c>
    </row>
    <row r="4185" spans="1:30" x14ac:dyDescent="0.3">
      <c r="A4185" s="27" t="s">
        <v>7385</v>
      </c>
      <c r="B4185" s="28">
        <v>2</v>
      </c>
      <c r="C4185" s="28" t="s">
        <v>27</v>
      </c>
      <c r="D4185" t="s">
        <v>6355</v>
      </c>
      <c r="E4185" s="28" t="s">
        <v>6390</v>
      </c>
      <c r="F4185" s="28">
        <v>91</v>
      </c>
      <c r="G4185" s="28" t="s">
        <v>331</v>
      </c>
      <c r="H4185" s="28">
        <v>91</v>
      </c>
      <c r="I4185" s="28" t="s">
        <v>1392</v>
      </c>
      <c r="J4185" s="28">
        <v>810</v>
      </c>
      <c r="K4185" s="28" t="s">
        <v>1362</v>
      </c>
      <c r="L4185" s="41">
        <v>19</v>
      </c>
      <c r="M4185" s="44">
        <v>13</v>
      </c>
      <c r="N4185" s="6">
        <v>0.68420000000000003</v>
      </c>
      <c r="O4185">
        <v>0</v>
      </c>
      <c r="P4185" s="29" t="s">
        <v>1046</v>
      </c>
      <c r="Q4185" s="28" t="s">
        <v>332</v>
      </c>
      <c r="R4185" s="28" t="s">
        <v>7872</v>
      </c>
      <c r="S4185" s="28" t="s">
        <v>1363</v>
      </c>
      <c r="T4185" s="28" t="s">
        <v>7873</v>
      </c>
      <c r="U4185" s="28" t="s">
        <v>7874</v>
      </c>
      <c r="V4185" s="28" t="s">
        <v>7875</v>
      </c>
      <c r="W4185" s="30">
        <v>45658</v>
      </c>
      <c r="X4185" s="30">
        <v>46022</v>
      </c>
      <c r="Y4185" s="28">
        <v>2025</v>
      </c>
      <c r="Z4185" s="28" t="s">
        <v>1057</v>
      </c>
      <c r="AA4185" s="28" t="s">
        <v>3229</v>
      </c>
      <c r="AB4185" s="28" t="s">
        <v>4174</v>
      </c>
      <c r="AC4185" s="28" t="s">
        <v>3231</v>
      </c>
      <c r="AD4185" s="48" t="s">
        <v>649</v>
      </c>
    </row>
    <row r="4186" spans="1:30" x14ac:dyDescent="0.3">
      <c r="A4186" s="27" t="s">
        <v>7385</v>
      </c>
      <c r="B4186" s="28">
        <v>2</v>
      </c>
      <c r="C4186" s="28" t="s">
        <v>27</v>
      </c>
      <c r="D4186" t="s">
        <v>6355</v>
      </c>
      <c r="E4186" s="28" t="s">
        <v>6390</v>
      </c>
      <c r="F4186" s="28">
        <v>94</v>
      </c>
      <c r="G4186" s="28" t="s">
        <v>1300</v>
      </c>
      <c r="H4186" s="28">
        <v>94</v>
      </c>
      <c r="I4186" s="28" t="s">
        <v>1392</v>
      </c>
      <c r="J4186" s="28">
        <v>810</v>
      </c>
      <c r="K4186" s="28" t="s">
        <v>1362</v>
      </c>
      <c r="L4186" s="41">
        <v>10</v>
      </c>
      <c r="M4186" s="44">
        <v>6</v>
      </c>
      <c r="N4186" s="6">
        <v>0.6</v>
      </c>
      <c r="O4186">
        <v>0</v>
      </c>
      <c r="P4186" s="29" t="s">
        <v>1046</v>
      </c>
      <c r="Q4186" s="28" t="s">
        <v>1303</v>
      </c>
      <c r="R4186" s="28" t="s">
        <v>7876</v>
      </c>
      <c r="S4186" s="28" t="s">
        <v>1363</v>
      </c>
      <c r="T4186" s="28" t="s">
        <v>7877</v>
      </c>
      <c r="U4186" s="28" t="s">
        <v>7878</v>
      </c>
      <c r="V4186" s="28" t="s">
        <v>7879</v>
      </c>
      <c r="W4186" s="30">
        <v>45658</v>
      </c>
      <c r="X4186" s="30">
        <v>46022</v>
      </c>
      <c r="Y4186" s="28">
        <v>2025</v>
      </c>
      <c r="Z4186" s="28" t="s">
        <v>4191</v>
      </c>
      <c r="AA4186" s="28" t="s">
        <v>1335</v>
      </c>
      <c r="AB4186" s="28" t="s">
        <v>4192</v>
      </c>
      <c r="AC4186" s="28" t="s">
        <v>2714</v>
      </c>
      <c r="AD4186" s="48" t="s">
        <v>3471</v>
      </c>
    </row>
    <row r="4187" spans="1:30" x14ac:dyDescent="0.3">
      <c r="A4187" s="27" t="s">
        <v>7385</v>
      </c>
      <c r="B4187" s="28">
        <v>2</v>
      </c>
      <c r="C4187" s="28" t="s">
        <v>27</v>
      </c>
      <c r="D4187" t="s">
        <v>6355</v>
      </c>
      <c r="E4187" s="28" t="s">
        <v>6390</v>
      </c>
      <c r="F4187" s="28">
        <v>95</v>
      </c>
      <c r="G4187" s="28" t="s">
        <v>258</v>
      </c>
      <c r="H4187" s="28">
        <v>95</v>
      </c>
      <c r="I4187" s="28" t="s">
        <v>1392</v>
      </c>
      <c r="J4187" s="28">
        <v>810</v>
      </c>
      <c r="K4187" s="28" t="s">
        <v>1362</v>
      </c>
      <c r="L4187" s="41">
        <v>20</v>
      </c>
      <c r="M4187" s="44">
        <v>20</v>
      </c>
      <c r="N4187" s="6">
        <v>1</v>
      </c>
      <c r="O4187">
        <v>0</v>
      </c>
      <c r="P4187" s="29" t="s">
        <v>1046</v>
      </c>
      <c r="Q4187" s="28" t="s">
        <v>264</v>
      </c>
      <c r="R4187" s="28" t="s">
        <v>7880</v>
      </c>
      <c r="S4187" s="28" t="s">
        <v>1363</v>
      </c>
      <c r="T4187" s="28" t="s">
        <v>7881</v>
      </c>
      <c r="U4187" s="28" t="s">
        <v>7882</v>
      </c>
      <c r="V4187" s="28" t="s">
        <v>7883</v>
      </c>
      <c r="W4187" s="30">
        <v>45658</v>
      </c>
      <c r="X4187" s="30">
        <v>46022</v>
      </c>
      <c r="Y4187" s="28">
        <v>2025</v>
      </c>
      <c r="Z4187" s="28" t="s">
        <v>4074</v>
      </c>
      <c r="AA4187" s="28" t="s">
        <v>4075</v>
      </c>
      <c r="AB4187" s="28" t="s">
        <v>4076</v>
      </c>
      <c r="AC4187" s="28" t="s">
        <v>4077</v>
      </c>
      <c r="AD4187" s="48" t="s">
        <v>4078</v>
      </c>
    </row>
    <row r="4188" spans="1:30" x14ac:dyDescent="0.3">
      <c r="A4188" s="27" t="s">
        <v>7385</v>
      </c>
      <c r="B4188" s="28">
        <v>2</v>
      </c>
      <c r="C4188" s="28" t="s">
        <v>27</v>
      </c>
      <c r="D4188" t="s">
        <v>6355</v>
      </c>
      <c r="E4188" s="28" t="s">
        <v>6390</v>
      </c>
      <c r="F4188" s="28">
        <v>97</v>
      </c>
      <c r="G4188" s="28" t="s">
        <v>241</v>
      </c>
      <c r="H4188" s="28">
        <v>97</v>
      </c>
      <c r="I4188" s="28" t="s">
        <v>1392</v>
      </c>
      <c r="J4188" s="28">
        <v>810</v>
      </c>
      <c r="K4188" s="28" t="s">
        <v>1362</v>
      </c>
      <c r="L4188" s="41">
        <v>4</v>
      </c>
      <c r="M4188" s="44">
        <v>3</v>
      </c>
      <c r="N4188" s="6">
        <v>0.75</v>
      </c>
      <c r="O4188">
        <v>0</v>
      </c>
      <c r="P4188" s="29" t="s">
        <v>1046</v>
      </c>
      <c r="Q4188" s="28" t="s">
        <v>243</v>
      </c>
      <c r="R4188" s="28" t="s">
        <v>7884</v>
      </c>
      <c r="S4188" s="28" t="s">
        <v>1363</v>
      </c>
      <c r="T4188" s="28" t="s">
        <v>7885</v>
      </c>
      <c r="U4188" s="28" t="s">
        <v>7886</v>
      </c>
      <c r="V4188" s="28" t="s">
        <v>7887</v>
      </c>
      <c r="W4188" s="30">
        <v>45658</v>
      </c>
      <c r="X4188" s="30">
        <v>46022</v>
      </c>
      <c r="Y4188" s="28">
        <v>2025</v>
      </c>
      <c r="Z4188" s="28" t="s">
        <v>4176</v>
      </c>
      <c r="AA4188" s="28" t="s">
        <v>3481</v>
      </c>
      <c r="AB4188" s="28" t="s">
        <v>4177</v>
      </c>
      <c r="AC4188" s="28" t="s">
        <v>2722</v>
      </c>
      <c r="AD4188" s="48" t="s">
        <v>472</v>
      </c>
    </row>
    <row r="4189" spans="1:30" x14ac:dyDescent="0.3">
      <c r="A4189" s="27" t="s">
        <v>7385</v>
      </c>
      <c r="B4189" s="28">
        <v>2</v>
      </c>
      <c r="C4189" s="28" t="s">
        <v>27</v>
      </c>
      <c r="D4189" t="s">
        <v>6355</v>
      </c>
      <c r="E4189" s="28" t="s">
        <v>6390</v>
      </c>
      <c r="F4189" s="28">
        <v>99</v>
      </c>
      <c r="G4189" s="28" t="s">
        <v>1319</v>
      </c>
      <c r="H4189" s="28">
        <v>99</v>
      </c>
      <c r="I4189" s="28" t="s">
        <v>1392</v>
      </c>
      <c r="J4189" s="28">
        <v>810</v>
      </c>
      <c r="K4189" s="28" t="s">
        <v>1362</v>
      </c>
      <c r="L4189" s="41">
        <v>5</v>
      </c>
      <c r="M4189" s="44">
        <v>3</v>
      </c>
      <c r="N4189" s="6">
        <v>0.6</v>
      </c>
      <c r="O4189">
        <v>0</v>
      </c>
      <c r="P4189" s="29" t="s">
        <v>1046</v>
      </c>
      <c r="Q4189" s="28" t="s">
        <v>1322</v>
      </c>
      <c r="R4189" s="28" t="s">
        <v>7888</v>
      </c>
      <c r="S4189" s="28" t="s">
        <v>1363</v>
      </c>
      <c r="T4189" s="28" t="s">
        <v>7694</v>
      </c>
      <c r="U4189" s="28" t="s">
        <v>7889</v>
      </c>
      <c r="V4189" s="28" t="s">
        <v>7890</v>
      </c>
      <c r="W4189" s="30">
        <v>45658</v>
      </c>
      <c r="X4189" s="30">
        <v>46022</v>
      </c>
      <c r="Y4189" s="28">
        <v>2025</v>
      </c>
      <c r="Z4189" s="28" t="s">
        <v>4178</v>
      </c>
      <c r="AA4189" s="28" t="s">
        <v>4179</v>
      </c>
      <c r="AB4189" s="28" t="s">
        <v>4174</v>
      </c>
      <c r="AC4189" s="28" t="s">
        <v>4045</v>
      </c>
      <c r="AD4189" s="48" t="s">
        <v>4174</v>
      </c>
    </row>
    <row r="4190" spans="1:30" x14ac:dyDescent="0.3">
      <c r="A4190" s="27" t="s">
        <v>7385</v>
      </c>
      <c r="B4190" s="28">
        <v>2</v>
      </c>
      <c r="C4190" s="28" t="s">
        <v>27</v>
      </c>
      <c r="D4190" t="s">
        <v>6355</v>
      </c>
      <c r="E4190" s="28" t="s">
        <v>6390</v>
      </c>
      <c r="F4190" s="28">
        <v>5</v>
      </c>
      <c r="G4190" s="28" t="s">
        <v>25</v>
      </c>
      <c r="H4190" s="28">
        <v>5</v>
      </c>
      <c r="I4190" s="28" t="s">
        <v>1392</v>
      </c>
      <c r="J4190" s="28">
        <v>808</v>
      </c>
      <c r="K4190" s="28" t="s">
        <v>1364</v>
      </c>
      <c r="L4190" s="41">
        <v>25676</v>
      </c>
      <c r="M4190" s="44">
        <v>34017</v>
      </c>
      <c r="N4190" s="6">
        <v>1.3249</v>
      </c>
      <c r="O4190">
        <v>0</v>
      </c>
      <c r="P4190" s="29" t="s">
        <v>1046</v>
      </c>
      <c r="Q4190" s="28" t="s">
        <v>31</v>
      </c>
      <c r="R4190" s="28" t="s">
        <v>7761</v>
      </c>
      <c r="S4190" s="28" t="s">
        <v>1365</v>
      </c>
      <c r="T4190" s="28" t="s">
        <v>7762</v>
      </c>
      <c r="U4190" s="28" t="s">
        <v>7763</v>
      </c>
      <c r="V4190" s="28" t="s">
        <v>7764</v>
      </c>
      <c r="W4190" s="30">
        <v>45658</v>
      </c>
      <c r="X4190" s="30">
        <v>46022</v>
      </c>
      <c r="Y4190" s="28">
        <v>2025</v>
      </c>
      <c r="Z4190" s="28" t="s">
        <v>4079</v>
      </c>
      <c r="AA4190" s="28" t="s">
        <v>4080</v>
      </c>
      <c r="AB4190" s="28" t="s">
        <v>4081</v>
      </c>
      <c r="AC4190" s="28" t="s">
        <v>1596</v>
      </c>
      <c r="AD4190" s="48" t="s">
        <v>1597</v>
      </c>
    </row>
    <row r="4191" spans="1:30" x14ac:dyDescent="0.3">
      <c r="A4191" s="27" t="s">
        <v>7385</v>
      </c>
      <c r="B4191" s="28">
        <v>2</v>
      </c>
      <c r="C4191" s="28" t="s">
        <v>27</v>
      </c>
      <c r="D4191" t="s">
        <v>6355</v>
      </c>
      <c r="E4191" s="28" t="s">
        <v>6390</v>
      </c>
      <c r="F4191" s="28">
        <v>8</v>
      </c>
      <c r="G4191" s="28" t="s">
        <v>120</v>
      </c>
      <c r="H4191" s="28">
        <v>8</v>
      </c>
      <c r="I4191" s="28" t="s">
        <v>1392</v>
      </c>
      <c r="J4191" s="28">
        <v>808</v>
      </c>
      <c r="K4191" s="28" t="s">
        <v>1364</v>
      </c>
      <c r="L4191" s="41">
        <v>8440</v>
      </c>
      <c r="M4191" s="44">
        <v>10754</v>
      </c>
      <c r="N4191" s="6">
        <v>1.2742</v>
      </c>
      <c r="O4191">
        <v>0</v>
      </c>
      <c r="P4191" s="29" t="s">
        <v>1046</v>
      </c>
      <c r="Q4191" s="28" t="s">
        <v>122</v>
      </c>
      <c r="R4191" s="28" t="s">
        <v>7765</v>
      </c>
      <c r="S4191" s="28" t="s">
        <v>1365</v>
      </c>
      <c r="T4191" s="28" t="s">
        <v>7766</v>
      </c>
      <c r="U4191" s="28" t="s">
        <v>7767</v>
      </c>
      <c r="V4191" s="28" t="s">
        <v>7768</v>
      </c>
      <c r="W4191" s="30">
        <v>45658</v>
      </c>
      <c r="X4191" s="30">
        <v>46022</v>
      </c>
      <c r="Y4191" s="28">
        <v>2025</v>
      </c>
      <c r="Z4191" s="28" t="s">
        <v>139</v>
      </c>
      <c r="AA4191" s="28" t="s">
        <v>4082</v>
      </c>
      <c r="AB4191" s="28" t="s">
        <v>4083</v>
      </c>
      <c r="AC4191" s="28" t="s">
        <v>4084</v>
      </c>
      <c r="AD4191" s="48" t="s">
        <v>4085</v>
      </c>
    </row>
    <row r="4192" spans="1:30" x14ac:dyDescent="0.3">
      <c r="A4192" s="27" t="s">
        <v>7385</v>
      </c>
      <c r="B4192" s="28">
        <v>2</v>
      </c>
      <c r="C4192" s="28" t="s">
        <v>27</v>
      </c>
      <c r="D4192" t="s">
        <v>6355</v>
      </c>
      <c r="E4192" s="28" t="s">
        <v>6390</v>
      </c>
      <c r="F4192" s="28">
        <v>11</v>
      </c>
      <c r="G4192" s="28" t="s">
        <v>149</v>
      </c>
      <c r="H4192" s="28">
        <v>11</v>
      </c>
      <c r="I4192" s="28" t="s">
        <v>1392</v>
      </c>
      <c r="J4192" s="28">
        <v>808</v>
      </c>
      <c r="K4192" s="28" t="s">
        <v>1364</v>
      </c>
      <c r="L4192" s="41">
        <v>33761</v>
      </c>
      <c r="M4192" s="44">
        <v>40176</v>
      </c>
      <c r="N4192" s="6">
        <v>1.19</v>
      </c>
      <c r="O4192">
        <v>0</v>
      </c>
      <c r="P4192" s="29" t="s">
        <v>1046</v>
      </c>
      <c r="Q4192" s="28" t="s">
        <v>152</v>
      </c>
      <c r="R4192" s="28" t="s">
        <v>7769</v>
      </c>
      <c r="S4192" s="28" t="s">
        <v>1365</v>
      </c>
      <c r="T4192" s="28" t="s">
        <v>7770</v>
      </c>
      <c r="U4192" s="28" t="s">
        <v>7771</v>
      </c>
      <c r="V4192" s="28" t="s">
        <v>7772</v>
      </c>
      <c r="W4192" s="30">
        <v>45658</v>
      </c>
      <c r="X4192" s="30">
        <v>46022</v>
      </c>
      <c r="Y4192" s="28">
        <v>2025</v>
      </c>
      <c r="Z4192" s="28" t="s">
        <v>4086</v>
      </c>
      <c r="AA4192" s="28" t="s">
        <v>4087</v>
      </c>
      <c r="AB4192" s="28" t="s">
        <v>4088</v>
      </c>
      <c r="AC4192" s="28" t="s">
        <v>4089</v>
      </c>
      <c r="AD4192" s="48" t="s">
        <v>1597</v>
      </c>
    </row>
    <row r="4193" spans="1:30" x14ac:dyDescent="0.3">
      <c r="A4193" s="27" t="s">
        <v>7385</v>
      </c>
      <c r="B4193" s="28">
        <v>2</v>
      </c>
      <c r="C4193" s="28" t="s">
        <v>27</v>
      </c>
      <c r="D4193" t="s">
        <v>6355</v>
      </c>
      <c r="E4193" s="28" t="s">
        <v>6390</v>
      </c>
      <c r="F4193" s="28">
        <v>13</v>
      </c>
      <c r="G4193" s="28" t="s">
        <v>116</v>
      </c>
      <c r="H4193" s="28">
        <v>13</v>
      </c>
      <c r="I4193" s="28" t="s">
        <v>1392</v>
      </c>
      <c r="J4193" s="28">
        <v>808</v>
      </c>
      <c r="K4193" s="28" t="s">
        <v>1364</v>
      </c>
      <c r="L4193" s="41">
        <v>2642</v>
      </c>
      <c r="M4193" s="44">
        <v>5022</v>
      </c>
      <c r="N4193" s="6">
        <v>1.9008</v>
      </c>
      <c r="O4193">
        <v>0</v>
      </c>
      <c r="P4193" s="29" t="s">
        <v>1046</v>
      </c>
      <c r="Q4193" s="28" t="s">
        <v>118</v>
      </c>
      <c r="R4193" s="28" t="s">
        <v>7773</v>
      </c>
      <c r="S4193" s="28" t="s">
        <v>1365</v>
      </c>
      <c r="T4193" s="28" t="s">
        <v>7774</v>
      </c>
      <c r="U4193" s="28" t="s">
        <v>7775</v>
      </c>
      <c r="V4193" s="28" t="s">
        <v>7776</v>
      </c>
      <c r="W4193" s="30">
        <v>45658</v>
      </c>
      <c r="X4193" s="30">
        <v>46022</v>
      </c>
      <c r="Y4193" s="28">
        <v>2025</v>
      </c>
      <c r="Z4193" s="28" t="s">
        <v>1870</v>
      </c>
      <c r="AA4193" s="28" t="s">
        <v>4090</v>
      </c>
      <c r="AB4193" s="28" t="s">
        <v>4193</v>
      </c>
      <c r="AC4193" s="28" t="s">
        <v>4092</v>
      </c>
      <c r="AD4193" s="48" t="s">
        <v>691</v>
      </c>
    </row>
    <row r="4194" spans="1:30" x14ac:dyDescent="0.3">
      <c r="A4194" s="27" t="s">
        <v>7385</v>
      </c>
      <c r="B4194" s="28">
        <v>2</v>
      </c>
      <c r="C4194" s="28" t="s">
        <v>27</v>
      </c>
      <c r="D4194" t="s">
        <v>6355</v>
      </c>
      <c r="E4194" s="28" t="s">
        <v>6390</v>
      </c>
      <c r="F4194" s="28">
        <v>15</v>
      </c>
      <c r="G4194" s="28" t="s">
        <v>245</v>
      </c>
      <c r="H4194" s="28">
        <v>15</v>
      </c>
      <c r="I4194" s="28" t="s">
        <v>1392</v>
      </c>
      <c r="J4194" s="28">
        <v>808</v>
      </c>
      <c r="K4194" s="28" t="s">
        <v>1364</v>
      </c>
      <c r="L4194" s="41">
        <v>520</v>
      </c>
      <c r="M4194" s="44">
        <v>801</v>
      </c>
      <c r="N4194" s="6">
        <v>1.5404</v>
      </c>
      <c r="O4194">
        <v>0</v>
      </c>
      <c r="P4194" s="29" t="s">
        <v>1046</v>
      </c>
      <c r="Q4194" s="28" t="s">
        <v>249</v>
      </c>
      <c r="R4194" s="28" t="s">
        <v>7777</v>
      </c>
      <c r="S4194" s="28" t="s">
        <v>1365</v>
      </c>
      <c r="T4194" s="28" t="s">
        <v>7778</v>
      </c>
      <c r="U4194" s="28" t="s">
        <v>7779</v>
      </c>
      <c r="V4194" s="28" t="s">
        <v>7780</v>
      </c>
      <c r="W4194" s="30">
        <v>45658</v>
      </c>
      <c r="X4194" s="30">
        <v>46022</v>
      </c>
      <c r="Y4194" s="28">
        <v>2025</v>
      </c>
      <c r="Z4194" s="28" t="s">
        <v>4093</v>
      </c>
      <c r="AA4194" s="28" t="s">
        <v>4194</v>
      </c>
      <c r="AB4194" s="28" t="s">
        <v>4195</v>
      </c>
      <c r="AC4194" s="28" t="s">
        <v>4096</v>
      </c>
      <c r="AD4194" s="48" t="s">
        <v>4097</v>
      </c>
    </row>
    <row r="4195" spans="1:30" x14ac:dyDescent="0.3">
      <c r="A4195" s="27" t="s">
        <v>7385</v>
      </c>
      <c r="B4195" s="28">
        <v>2</v>
      </c>
      <c r="C4195" s="28" t="s">
        <v>27</v>
      </c>
      <c r="D4195" t="s">
        <v>6355</v>
      </c>
      <c r="E4195" s="28" t="s">
        <v>6390</v>
      </c>
      <c r="F4195" s="28">
        <v>17</v>
      </c>
      <c r="G4195" s="28" t="s">
        <v>90</v>
      </c>
      <c r="H4195" s="28">
        <v>17</v>
      </c>
      <c r="I4195" s="28" t="s">
        <v>1392</v>
      </c>
      <c r="J4195" s="28">
        <v>808</v>
      </c>
      <c r="K4195" s="28" t="s">
        <v>1364</v>
      </c>
      <c r="L4195" s="41">
        <v>1682</v>
      </c>
      <c r="M4195" s="44">
        <v>1987</v>
      </c>
      <c r="N4195" s="6">
        <v>1.1813</v>
      </c>
      <c r="O4195">
        <v>0</v>
      </c>
      <c r="P4195" s="29" t="s">
        <v>1046</v>
      </c>
      <c r="Q4195" s="28" t="s">
        <v>93</v>
      </c>
      <c r="R4195" s="28" t="s">
        <v>7781</v>
      </c>
      <c r="S4195" s="28" t="s">
        <v>1365</v>
      </c>
      <c r="T4195" s="28" t="s">
        <v>7782</v>
      </c>
      <c r="U4195" s="28" t="s">
        <v>7783</v>
      </c>
      <c r="V4195" s="28" t="s">
        <v>7784</v>
      </c>
      <c r="W4195" s="30">
        <v>45658</v>
      </c>
      <c r="X4195" s="30">
        <v>46022</v>
      </c>
      <c r="Y4195" s="28">
        <v>2025</v>
      </c>
      <c r="Z4195" s="28" t="s">
        <v>4098</v>
      </c>
      <c r="AA4195" s="28" t="s">
        <v>4196</v>
      </c>
      <c r="AB4195" s="28" t="s">
        <v>1600</v>
      </c>
      <c r="AC4195" s="28" t="s">
        <v>4197</v>
      </c>
      <c r="AD4195" s="48" t="s">
        <v>4197</v>
      </c>
    </row>
    <row r="4196" spans="1:30" x14ac:dyDescent="0.3">
      <c r="A4196" s="27" t="s">
        <v>7385</v>
      </c>
      <c r="B4196" s="28">
        <v>2</v>
      </c>
      <c r="C4196" s="28" t="s">
        <v>27</v>
      </c>
      <c r="D4196" t="s">
        <v>6355</v>
      </c>
      <c r="E4196" s="28" t="s">
        <v>6390</v>
      </c>
      <c r="F4196" s="28">
        <v>18</v>
      </c>
      <c r="G4196" s="28" t="s">
        <v>84</v>
      </c>
      <c r="H4196" s="28">
        <v>18</v>
      </c>
      <c r="I4196" s="28" t="s">
        <v>1392</v>
      </c>
      <c r="J4196" s="28">
        <v>808</v>
      </c>
      <c r="K4196" s="28" t="s">
        <v>1364</v>
      </c>
      <c r="L4196" s="41">
        <v>8</v>
      </c>
      <c r="M4196" s="44">
        <v>17</v>
      </c>
      <c r="N4196" s="6">
        <v>2.125</v>
      </c>
      <c r="O4196">
        <v>0</v>
      </c>
      <c r="P4196" s="29" t="s">
        <v>1046</v>
      </c>
      <c r="Q4196" s="28" t="s">
        <v>86</v>
      </c>
      <c r="R4196" s="28" t="s">
        <v>7785</v>
      </c>
      <c r="S4196" s="28" t="s">
        <v>1365</v>
      </c>
      <c r="T4196" s="28" t="s">
        <v>7786</v>
      </c>
      <c r="U4196" s="28" t="s">
        <v>7787</v>
      </c>
      <c r="V4196" s="28" t="s">
        <v>7788</v>
      </c>
      <c r="W4196" s="30">
        <v>45658</v>
      </c>
      <c r="X4196" s="30">
        <v>46022</v>
      </c>
      <c r="Y4196" s="28">
        <v>2025</v>
      </c>
      <c r="Z4196" s="28" t="s">
        <v>2347</v>
      </c>
      <c r="AA4196" s="28" t="s">
        <v>4100</v>
      </c>
      <c r="AB4196" s="28" t="s">
        <v>4101</v>
      </c>
      <c r="AC4196" s="28" t="s">
        <v>4016</v>
      </c>
      <c r="AD4196" s="48" t="s">
        <v>4102</v>
      </c>
    </row>
    <row r="4197" spans="1:30" x14ac:dyDescent="0.3">
      <c r="A4197" s="27" t="s">
        <v>7385</v>
      </c>
      <c r="B4197" s="28">
        <v>2</v>
      </c>
      <c r="C4197" s="28" t="s">
        <v>27</v>
      </c>
      <c r="D4197" t="s">
        <v>6355</v>
      </c>
      <c r="E4197" s="28" t="s">
        <v>6390</v>
      </c>
      <c r="F4197" s="28">
        <v>19</v>
      </c>
      <c r="G4197" s="28" t="s">
        <v>184</v>
      </c>
      <c r="H4197" s="28">
        <v>19</v>
      </c>
      <c r="I4197" s="28" t="s">
        <v>1392</v>
      </c>
      <c r="J4197" s="28">
        <v>808</v>
      </c>
      <c r="K4197" s="28" t="s">
        <v>1364</v>
      </c>
      <c r="L4197" s="41">
        <v>421</v>
      </c>
      <c r="M4197" s="44">
        <v>552</v>
      </c>
      <c r="N4197" s="6">
        <v>1.3111999999999999</v>
      </c>
      <c r="O4197">
        <v>0</v>
      </c>
      <c r="P4197" s="29" t="s">
        <v>1046</v>
      </c>
      <c r="Q4197" s="28" t="s">
        <v>187</v>
      </c>
      <c r="R4197" s="28" t="s">
        <v>7789</v>
      </c>
      <c r="S4197" s="28" t="s">
        <v>1365</v>
      </c>
      <c r="T4197" s="28" t="s">
        <v>7790</v>
      </c>
      <c r="U4197" s="28" t="s">
        <v>7791</v>
      </c>
      <c r="V4197" s="28" t="s">
        <v>7792</v>
      </c>
      <c r="W4197" s="30">
        <v>45658</v>
      </c>
      <c r="X4197" s="30">
        <v>46022</v>
      </c>
      <c r="Y4197" s="28">
        <v>2025</v>
      </c>
      <c r="Z4197" s="28" t="s">
        <v>4103</v>
      </c>
      <c r="AA4197" s="28" t="s">
        <v>4104</v>
      </c>
      <c r="AB4197" s="28" t="s">
        <v>4105</v>
      </c>
      <c r="AC4197" s="28" t="s">
        <v>1618</v>
      </c>
      <c r="AD4197" s="48" t="s">
        <v>4106</v>
      </c>
    </row>
    <row r="4198" spans="1:30" x14ac:dyDescent="0.3">
      <c r="A4198" s="27" t="s">
        <v>7385</v>
      </c>
      <c r="B4198" s="28">
        <v>2</v>
      </c>
      <c r="C4198" s="28" t="s">
        <v>27</v>
      </c>
      <c r="D4198" t="s">
        <v>6355</v>
      </c>
      <c r="E4198" s="28" t="s">
        <v>6390</v>
      </c>
      <c r="F4198" s="28">
        <v>20</v>
      </c>
      <c r="G4198" s="28" t="s">
        <v>376</v>
      </c>
      <c r="H4198" s="28">
        <v>20</v>
      </c>
      <c r="I4198" s="28" t="s">
        <v>1392</v>
      </c>
      <c r="J4198" s="28">
        <v>808</v>
      </c>
      <c r="K4198" s="28" t="s">
        <v>1364</v>
      </c>
      <c r="L4198" s="41">
        <v>1308</v>
      </c>
      <c r="M4198" s="44">
        <v>1689</v>
      </c>
      <c r="N4198" s="6">
        <v>1.2912999999999999</v>
      </c>
      <c r="O4198">
        <v>0</v>
      </c>
      <c r="P4198" s="29" t="s">
        <v>1046</v>
      </c>
      <c r="Q4198" s="28" t="s">
        <v>381</v>
      </c>
      <c r="R4198" s="28" t="s">
        <v>7793</v>
      </c>
      <c r="S4198" s="28" t="s">
        <v>1365</v>
      </c>
      <c r="T4198" s="28" t="s">
        <v>7794</v>
      </c>
      <c r="U4198" s="28" t="s">
        <v>7795</v>
      </c>
      <c r="V4198" s="28" t="s">
        <v>7796</v>
      </c>
      <c r="W4198" s="30">
        <v>45658</v>
      </c>
      <c r="X4198" s="30">
        <v>46022</v>
      </c>
      <c r="Y4198" s="28">
        <v>2025</v>
      </c>
      <c r="Z4198" s="28" t="s">
        <v>4107</v>
      </c>
      <c r="AA4198" s="28" t="s">
        <v>4108</v>
      </c>
      <c r="AB4198" s="28" t="s">
        <v>4109</v>
      </c>
      <c r="AC4198" s="28" t="s">
        <v>1581</v>
      </c>
      <c r="AD4198" s="48" t="s">
        <v>1582</v>
      </c>
    </row>
    <row r="4199" spans="1:30" x14ac:dyDescent="0.3">
      <c r="A4199" s="27" t="s">
        <v>7385</v>
      </c>
      <c r="B4199" s="28">
        <v>2</v>
      </c>
      <c r="C4199" s="28" t="s">
        <v>27</v>
      </c>
      <c r="D4199" t="s">
        <v>6355</v>
      </c>
      <c r="E4199" s="28" t="s">
        <v>6390</v>
      </c>
      <c r="F4199" s="28">
        <v>23</v>
      </c>
      <c r="G4199" s="28" t="s">
        <v>268</v>
      </c>
      <c r="H4199" s="28">
        <v>23</v>
      </c>
      <c r="I4199" s="28" t="s">
        <v>1392</v>
      </c>
      <c r="J4199" s="28">
        <v>808</v>
      </c>
      <c r="K4199" s="28" t="s">
        <v>1364</v>
      </c>
      <c r="L4199" s="41">
        <v>1786</v>
      </c>
      <c r="M4199" s="44">
        <v>2147</v>
      </c>
      <c r="N4199" s="6">
        <v>1.2020999999999999</v>
      </c>
      <c r="O4199">
        <v>0</v>
      </c>
      <c r="P4199" s="29" t="s">
        <v>1046</v>
      </c>
      <c r="Q4199" s="28" t="s">
        <v>272</v>
      </c>
      <c r="R4199" s="28" t="s">
        <v>7797</v>
      </c>
      <c r="S4199" s="28" t="s">
        <v>1365</v>
      </c>
      <c r="T4199" s="28" t="s">
        <v>7798</v>
      </c>
      <c r="U4199" s="28" t="s">
        <v>7799</v>
      </c>
      <c r="V4199" s="28" t="s">
        <v>7800</v>
      </c>
      <c r="W4199" s="30">
        <v>45658</v>
      </c>
      <c r="X4199" s="30">
        <v>46022</v>
      </c>
      <c r="Y4199" s="28">
        <v>2025</v>
      </c>
      <c r="Z4199" s="28" t="s">
        <v>4110</v>
      </c>
      <c r="AA4199" s="28" t="s">
        <v>1377</v>
      </c>
      <c r="AB4199" s="28" t="s">
        <v>4198</v>
      </c>
      <c r="AC4199" s="28" t="s">
        <v>4112</v>
      </c>
      <c r="AD4199" s="48" t="s">
        <v>4113</v>
      </c>
    </row>
    <row r="4200" spans="1:30" x14ac:dyDescent="0.3">
      <c r="A4200" s="27" t="s">
        <v>7385</v>
      </c>
      <c r="B4200" s="28">
        <v>2</v>
      </c>
      <c r="C4200" s="28" t="s">
        <v>27</v>
      </c>
      <c r="D4200" t="s">
        <v>6355</v>
      </c>
      <c r="E4200" s="28" t="s">
        <v>6390</v>
      </c>
      <c r="F4200" s="28">
        <v>25</v>
      </c>
      <c r="G4200" s="28" t="s">
        <v>104</v>
      </c>
      <c r="H4200" s="28">
        <v>25</v>
      </c>
      <c r="I4200" s="28" t="s">
        <v>1392</v>
      </c>
      <c r="J4200" s="28">
        <v>808</v>
      </c>
      <c r="K4200" s="28" t="s">
        <v>1364</v>
      </c>
      <c r="L4200" s="41">
        <v>7781</v>
      </c>
      <c r="M4200" s="44">
        <v>8220</v>
      </c>
      <c r="N4200" s="6">
        <v>1.0564</v>
      </c>
      <c r="O4200">
        <v>0</v>
      </c>
      <c r="P4200" s="29" t="s">
        <v>1046</v>
      </c>
      <c r="Q4200" s="28" t="s">
        <v>107</v>
      </c>
      <c r="R4200" s="28" t="s">
        <v>7801</v>
      </c>
      <c r="S4200" s="28" t="s">
        <v>1365</v>
      </c>
      <c r="T4200" s="28" t="s">
        <v>7802</v>
      </c>
      <c r="U4200" s="28" t="s">
        <v>7803</v>
      </c>
      <c r="V4200" s="28" t="s">
        <v>7804</v>
      </c>
      <c r="W4200" s="30">
        <v>45658</v>
      </c>
      <c r="X4200" s="30">
        <v>46022</v>
      </c>
      <c r="Y4200" s="28">
        <v>2025</v>
      </c>
      <c r="Z4200" s="28" t="s">
        <v>4114</v>
      </c>
      <c r="AA4200" s="28" t="s">
        <v>4115</v>
      </c>
      <c r="AB4200" s="28" t="s">
        <v>4116</v>
      </c>
      <c r="AC4200" s="28" t="s">
        <v>4117</v>
      </c>
      <c r="AD4200" s="48" t="s">
        <v>1597</v>
      </c>
    </row>
    <row r="4201" spans="1:30" x14ac:dyDescent="0.3">
      <c r="A4201" s="27" t="s">
        <v>7385</v>
      </c>
      <c r="B4201" s="28">
        <v>2</v>
      </c>
      <c r="C4201" s="28" t="s">
        <v>27</v>
      </c>
      <c r="D4201" t="s">
        <v>6355</v>
      </c>
      <c r="E4201" s="28" t="s">
        <v>6390</v>
      </c>
      <c r="F4201" s="28">
        <v>27</v>
      </c>
      <c r="G4201" s="28" t="s">
        <v>274</v>
      </c>
      <c r="H4201" s="28">
        <v>27</v>
      </c>
      <c r="I4201" s="28" t="s">
        <v>1392</v>
      </c>
      <c r="J4201" s="28">
        <v>808</v>
      </c>
      <c r="K4201" s="28" t="s">
        <v>1364</v>
      </c>
      <c r="L4201" s="41">
        <v>24</v>
      </c>
      <c r="M4201" s="44">
        <v>12</v>
      </c>
      <c r="N4201" s="6">
        <v>0.5</v>
      </c>
      <c r="O4201">
        <v>0</v>
      </c>
      <c r="P4201" s="29" t="s">
        <v>1046</v>
      </c>
      <c r="Q4201" s="28" t="s">
        <v>276</v>
      </c>
      <c r="R4201" s="28" t="s">
        <v>7805</v>
      </c>
      <c r="S4201" s="28" t="s">
        <v>1365</v>
      </c>
      <c r="T4201" s="28" t="s">
        <v>7806</v>
      </c>
      <c r="U4201" s="28" t="s">
        <v>7807</v>
      </c>
      <c r="V4201" s="28" t="s">
        <v>7808</v>
      </c>
      <c r="W4201" s="30">
        <v>45658</v>
      </c>
      <c r="X4201" s="30">
        <v>46022</v>
      </c>
      <c r="Y4201" s="28">
        <v>2025</v>
      </c>
      <c r="Z4201" s="28" t="s">
        <v>4118</v>
      </c>
      <c r="AA4201" s="28" t="s">
        <v>4119</v>
      </c>
      <c r="AB4201" s="28" t="s">
        <v>4120</v>
      </c>
      <c r="AC4201" s="28" t="s">
        <v>1622</v>
      </c>
      <c r="AD4201" s="48" t="s">
        <v>4121</v>
      </c>
    </row>
    <row r="4202" spans="1:30" x14ac:dyDescent="0.3">
      <c r="A4202" s="27" t="s">
        <v>7385</v>
      </c>
      <c r="B4202" s="28">
        <v>2</v>
      </c>
      <c r="C4202" s="28" t="s">
        <v>27</v>
      </c>
      <c r="D4202" t="s">
        <v>6355</v>
      </c>
      <c r="E4202" s="28" t="s">
        <v>6390</v>
      </c>
      <c r="F4202" s="28">
        <v>41</v>
      </c>
      <c r="G4202" s="28" t="s">
        <v>124</v>
      </c>
      <c r="H4202" s="28">
        <v>41</v>
      </c>
      <c r="I4202" s="28" t="s">
        <v>1392</v>
      </c>
      <c r="J4202" s="28">
        <v>808</v>
      </c>
      <c r="K4202" s="28" t="s">
        <v>1364</v>
      </c>
      <c r="L4202" s="41">
        <v>616</v>
      </c>
      <c r="M4202" s="44">
        <v>743</v>
      </c>
      <c r="N4202" s="6">
        <v>1.2061999999999999</v>
      </c>
      <c r="O4202">
        <v>0</v>
      </c>
      <c r="P4202" s="29" t="s">
        <v>1046</v>
      </c>
      <c r="Q4202" s="28" t="s">
        <v>129</v>
      </c>
      <c r="R4202" s="28" t="s">
        <v>7809</v>
      </c>
      <c r="S4202" s="28" t="s">
        <v>1365</v>
      </c>
      <c r="T4202" s="28" t="s">
        <v>7810</v>
      </c>
      <c r="U4202" s="28" t="s">
        <v>7811</v>
      </c>
      <c r="V4202" s="28" t="s">
        <v>7812</v>
      </c>
      <c r="W4202" s="30">
        <v>45658</v>
      </c>
      <c r="X4202" s="30">
        <v>46022</v>
      </c>
      <c r="Y4202" s="28">
        <v>2025</v>
      </c>
      <c r="Z4202" s="28" t="s">
        <v>4122</v>
      </c>
      <c r="AA4202" s="28" t="s">
        <v>4123</v>
      </c>
      <c r="AB4202" s="28" t="s">
        <v>4124</v>
      </c>
      <c r="AC4202" s="28" t="s">
        <v>4125</v>
      </c>
      <c r="AD4202" s="48" t="s">
        <v>4126</v>
      </c>
    </row>
    <row r="4203" spans="1:30" x14ac:dyDescent="0.3">
      <c r="A4203" s="27" t="s">
        <v>7385</v>
      </c>
      <c r="B4203" s="28">
        <v>2</v>
      </c>
      <c r="C4203" s="28" t="s">
        <v>27</v>
      </c>
      <c r="D4203" t="s">
        <v>6355</v>
      </c>
      <c r="E4203" s="28" t="s">
        <v>6390</v>
      </c>
      <c r="F4203" s="28">
        <v>44</v>
      </c>
      <c r="G4203" s="28" t="s">
        <v>64</v>
      </c>
      <c r="H4203" s="28">
        <v>44</v>
      </c>
      <c r="I4203" s="28" t="s">
        <v>1392</v>
      </c>
      <c r="J4203" s="28">
        <v>808</v>
      </c>
      <c r="K4203" s="28" t="s">
        <v>1364</v>
      </c>
      <c r="L4203" s="41">
        <v>365</v>
      </c>
      <c r="M4203" s="44">
        <v>313</v>
      </c>
      <c r="N4203" s="6">
        <v>0.85750000000000004</v>
      </c>
      <c r="O4203">
        <v>0</v>
      </c>
      <c r="P4203" s="29" t="s">
        <v>1046</v>
      </c>
      <c r="Q4203" s="28" t="s">
        <v>67</v>
      </c>
      <c r="R4203" s="28" t="s">
        <v>7813</v>
      </c>
      <c r="S4203" s="28" t="s">
        <v>1365</v>
      </c>
      <c r="T4203" s="28" t="s">
        <v>7814</v>
      </c>
      <c r="U4203" s="28" t="s">
        <v>7815</v>
      </c>
      <c r="V4203" s="28" t="s">
        <v>7816</v>
      </c>
      <c r="W4203" s="30">
        <v>45658</v>
      </c>
      <c r="X4203" s="30">
        <v>46022</v>
      </c>
      <c r="Y4203" s="28">
        <v>2025</v>
      </c>
      <c r="Z4203" s="28" t="s">
        <v>4127</v>
      </c>
      <c r="AA4203" s="28" t="s">
        <v>763</v>
      </c>
      <c r="AB4203" s="28" t="s">
        <v>4182</v>
      </c>
      <c r="AC4203" s="28" t="s">
        <v>4129</v>
      </c>
      <c r="AD4203" s="48" t="s">
        <v>4130</v>
      </c>
    </row>
    <row r="4204" spans="1:30" x14ac:dyDescent="0.3">
      <c r="A4204" s="27" t="s">
        <v>7385</v>
      </c>
      <c r="B4204" s="28">
        <v>2</v>
      </c>
      <c r="C4204" s="28" t="s">
        <v>27</v>
      </c>
      <c r="D4204" t="s">
        <v>6355</v>
      </c>
      <c r="E4204" s="28" t="s">
        <v>6390</v>
      </c>
      <c r="F4204" s="28">
        <v>47</v>
      </c>
      <c r="G4204" s="28" t="s">
        <v>55</v>
      </c>
      <c r="H4204" s="28">
        <v>47</v>
      </c>
      <c r="I4204" s="28" t="s">
        <v>1392</v>
      </c>
      <c r="J4204" s="28">
        <v>808</v>
      </c>
      <c r="K4204" s="28" t="s">
        <v>1364</v>
      </c>
      <c r="L4204" s="41">
        <v>2364</v>
      </c>
      <c r="M4204" s="44">
        <v>2841</v>
      </c>
      <c r="N4204" s="6">
        <v>1.2018</v>
      </c>
      <c r="O4204">
        <v>0</v>
      </c>
      <c r="P4204" s="29" t="s">
        <v>1046</v>
      </c>
      <c r="Q4204" s="28" t="s">
        <v>58</v>
      </c>
      <c r="R4204" s="28" t="s">
        <v>7817</v>
      </c>
      <c r="S4204" s="28" t="s">
        <v>1365</v>
      </c>
      <c r="T4204" s="28" t="s">
        <v>7818</v>
      </c>
      <c r="U4204" s="28" t="s">
        <v>7819</v>
      </c>
      <c r="V4204" s="28" t="s">
        <v>7820</v>
      </c>
      <c r="W4204" s="30">
        <v>45658</v>
      </c>
      <c r="X4204" s="30">
        <v>46022</v>
      </c>
      <c r="Y4204" s="28">
        <v>2025</v>
      </c>
      <c r="Z4204" s="28" t="s">
        <v>4199</v>
      </c>
      <c r="AA4204" s="28" t="s">
        <v>1630</v>
      </c>
      <c r="AB4204" s="28" t="s">
        <v>1078</v>
      </c>
      <c r="AC4204" s="28" t="s">
        <v>4133</v>
      </c>
      <c r="AD4204" s="48" t="s">
        <v>1629</v>
      </c>
    </row>
    <row r="4205" spans="1:30" x14ac:dyDescent="0.3">
      <c r="A4205" s="27" t="s">
        <v>7385</v>
      </c>
      <c r="B4205" s="28">
        <v>2</v>
      </c>
      <c r="C4205" s="28" t="s">
        <v>27</v>
      </c>
      <c r="D4205" t="s">
        <v>6355</v>
      </c>
      <c r="E4205" s="28" t="s">
        <v>6390</v>
      </c>
      <c r="F4205" s="28">
        <v>50</v>
      </c>
      <c r="G4205" s="28" t="s">
        <v>416</v>
      </c>
      <c r="H4205" s="28">
        <v>50</v>
      </c>
      <c r="I4205" s="28" t="s">
        <v>1392</v>
      </c>
      <c r="J4205" s="28">
        <v>808</v>
      </c>
      <c r="K4205" s="28" t="s">
        <v>1364</v>
      </c>
      <c r="L4205" s="41">
        <v>957</v>
      </c>
      <c r="M4205" s="44">
        <v>1143</v>
      </c>
      <c r="N4205" s="6">
        <v>1.1943999999999999</v>
      </c>
      <c r="O4205">
        <v>0</v>
      </c>
      <c r="P4205" s="29" t="s">
        <v>1046</v>
      </c>
      <c r="Q4205" s="28" t="s">
        <v>418</v>
      </c>
      <c r="R4205" s="28" t="s">
        <v>7821</v>
      </c>
      <c r="S4205" s="28" t="s">
        <v>1365</v>
      </c>
      <c r="T4205" s="28" t="s">
        <v>7822</v>
      </c>
      <c r="U4205" s="28" t="s">
        <v>7823</v>
      </c>
      <c r="V4205" s="28" t="s">
        <v>7824</v>
      </c>
      <c r="W4205" s="30">
        <v>45658</v>
      </c>
      <c r="X4205" s="30">
        <v>46022</v>
      </c>
      <c r="Y4205" s="28">
        <v>2025</v>
      </c>
      <c r="Z4205" s="28" t="s">
        <v>4186</v>
      </c>
      <c r="AA4205" s="28" t="s">
        <v>1424</v>
      </c>
      <c r="AB4205" s="28" t="s">
        <v>4135</v>
      </c>
      <c r="AC4205" s="28" t="s">
        <v>4049</v>
      </c>
      <c r="AD4205" s="48" t="s">
        <v>4136</v>
      </c>
    </row>
    <row r="4206" spans="1:30" x14ac:dyDescent="0.3">
      <c r="A4206" s="27" t="s">
        <v>7385</v>
      </c>
      <c r="B4206" s="28">
        <v>2</v>
      </c>
      <c r="C4206" s="28" t="s">
        <v>27</v>
      </c>
      <c r="D4206" t="s">
        <v>6355</v>
      </c>
      <c r="E4206" s="28" t="s">
        <v>6390</v>
      </c>
      <c r="F4206" s="28">
        <v>52</v>
      </c>
      <c r="G4206" s="28" t="s">
        <v>191</v>
      </c>
      <c r="H4206" s="28">
        <v>52</v>
      </c>
      <c r="I4206" s="28" t="s">
        <v>1392</v>
      </c>
      <c r="J4206" s="28">
        <v>808</v>
      </c>
      <c r="K4206" s="28" t="s">
        <v>1364</v>
      </c>
      <c r="L4206" s="41">
        <v>172</v>
      </c>
      <c r="M4206" s="44">
        <v>239</v>
      </c>
      <c r="N4206" s="6">
        <v>1.3895</v>
      </c>
      <c r="O4206">
        <v>0</v>
      </c>
      <c r="P4206" s="29" t="s">
        <v>1046</v>
      </c>
      <c r="Q4206" s="28" t="s">
        <v>193</v>
      </c>
      <c r="R4206" s="28" t="s">
        <v>7825</v>
      </c>
      <c r="S4206" s="28" t="s">
        <v>1365</v>
      </c>
      <c r="T4206" s="28" t="s">
        <v>7826</v>
      </c>
      <c r="U4206" s="28" t="s">
        <v>7827</v>
      </c>
      <c r="V4206" s="28" t="s">
        <v>7828</v>
      </c>
      <c r="W4206" s="30">
        <v>45658</v>
      </c>
      <c r="X4206" s="30">
        <v>46022</v>
      </c>
      <c r="Y4206" s="28">
        <v>2025</v>
      </c>
      <c r="Z4206" s="28" t="s">
        <v>4137</v>
      </c>
      <c r="AA4206" s="28" t="s">
        <v>4138</v>
      </c>
      <c r="AB4206" s="28" t="s">
        <v>4200</v>
      </c>
      <c r="AC4206" s="28" t="s">
        <v>1379</v>
      </c>
      <c r="AD4206" s="48" t="s">
        <v>4140</v>
      </c>
    </row>
    <row r="4207" spans="1:30" x14ac:dyDescent="0.3">
      <c r="A4207" s="27" t="s">
        <v>7385</v>
      </c>
      <c r="B4207" s="28">
        <v>2</v>
      </c>
      <c r="C4207" s="28" t="s">
        <v>27</v>
      </c>
      <c r="D4207" t="s">
        <v>6355</v>
      </c>
      <c r="E4207" s="28" t="s">
        <v>6390</v>
      </c>
      <c r="F4207" s="28">
        <v>54</v>
      </c>
      <c r="G4207" s="28" t="s">
        <v>134</v>
      </c>
      <c r="H4207" s="28">
        <v>54</v>
      </c>
      <c r="I4207" s="28" t="s">
        <v>1392</v>
      </c>
      <c r="J4207" s="28">
        <v>808</v>
      </c>
      <c r="K4207" s="28" t="s">
        <v>1364</v>
      </c>
      <c r="L4207" s="41">
        <v>282</v>
      </c>
      <c r="M4207" s="44">
        <v>628</v>
      </c>
      <c r="N4207" s="6">
        <v>2.2269999999999999</v>
      </c>
      <c r="O4207">
        <v>0</v>
      </c>
      <c r="P4207" s="29" t="s">
        <v>1046</v>
      </c>
      <c r="Q4207" s="28" t="s">
        <v>136</v>
      </c>
      <c r="R4207" s="28" t="s">
        <v>7829</v>
      </c>
      <c r="S4207" s="28" t="s">
        <v>1365</v>
      </c>
      <c r="T4207" s="28" t="s">
        <v>7830</v>
      </c>
      <c r="U4207" s="28" t="s">
        <v>7831</v>
      </c>
      <c r="V4207" s="28" t="s">
        <v>7832</v>
      </c>
      <c r="W4207" s="30">
        <v>45658</v>
      </c>
      <c r="X4207" s="30">
        <v>46022</v>
      </c>
      <c r="Y4207" s="28">
        <v>2025</v>
      </c>
      <c r="Z4207" s="28" t="s">
        <v>4141</v>
      </c>
      <c r="AA4207" s="28" t="s">
        <v>1424</v>
      </c>
      <c r="AB4207" s="28" t="s">
        <v>4187</v>
      </c>
      <c r="AC4207" s="28" t="s">
        <v>1603</v>
      </c>
      <c r="AD4207" s="48" t="s">
        <v>1597</v>
      </c>
    </row>
    <row r="4208" spans="1:30" x14ac:dyDescent="0.3">
      <c r="A4208" s="27" t="s">
        <v>7385</v>
      </c>
      <c r="B4208" s="28">
        <v>2</v>
      </c>
      <c r="C4208" s="28" t="s">
        <v>27</v>
      </c>
      <c r="D4208" t="s">
        <v>6355</v>
      </c>
      <c r="E4208" s="28" t="s">
        <v>6390</v>
      </c>
      <c r="F4208" s="28">
        <v>63</v>
      </c>
      <c r="G4208" s="28" t="s">
        <v>251</v>
      </c>
      <c r="H4208" s="28">
        <v>63</v>
      </c>
      <c r="I4208" s="28" t="s">
        <v>1392</v>
      </c>
      <c r="J4208" s="28">
        <v>808</v>
      </c>
      <c r="K4208" s="28" t="s">
        <v>1364</v>
      </c>
      <c r="L4208" s="41">
        <v>439</v>
      </c>
      <c r="M4208" s="44">
        <v>511</v>
      </c>
      <c r="N4208" s="6">
        <v>1.1639999999999999</v>
      </c>
      <c r="O4208">
        <v>0</v>
      </c>
      <c r="P4208" s="29" t="s">
        <v>1046</v>
      </c>
      <c r="Q4208" s="28" t="s">
        <v>253</v>
      </c>
      <c r="R4208" s="28" t="s">
        <v>7833</v>
      </c>
      <c r="S4208" s="28" t="s">
        <v>1365</v>
      </c>
      <c r="T4208" s="28" t="s">
        <v>7834</v>
      </c>
      <c r="U4208" s="28" t="s">
        <v>7835</v>
      </c>
      <c r="V4208" s="28" t="s">
        <v>7836</v>
      </c>
      <c r="W4208" s="30">
        <v>45658</v>
      </c>
      <c r="X4208" s="30">
        <v>46022</v>
      </c>
      <c r="Y4208" s="28">
        <v>2025</v>
      </c>
      <c r="Z4208" s="28" t="s">
        <v>1601</v>
      </c>
      <c r="AA4208" s="28" t="s">
        <v>4188</v>
      </c>
      <c r="AB4208" s="28" t="s">
        <v>4144</v>
      </c>
      <c r="AC4208" s="28" t="s">
        <v>1602</v>
      </c>
      <c r="AD4208" s="48" t="s">
        <v>4145</v>
      </c>
    </row>
    <row r="4209" spans="1:30" x14ac:dyDescent="0.3">
      <c r="A4209" s="27" t="s">
        <v>7385</v>
      </c>
      <c r="B4209" s="28">
        <v>2</v>
      </c>
      <c r="C4209" s="28" t="s">
        <v>27</v>
      </c>
      <c r="D4209" t="s">
        <v>6355</v>
      </c>
      <c r="E4209" s="28" t="s">
        <v>6390</v>
      </c>
      <c r="F4209" s="28">
        <v>66</v>
      </c>
      <c r="G4209" s="28" t="s">
        <v>60</v>
      </c>
      <c r="H4209" s="28">
        <v>66</v>
      </c>
      <c r="I4209" s="28" t="s">
        <v>1392</v>
      </c>
      <c r="J4209" s="28">
        <v>808</v>
      </c>
      <c r="K4209" s="28" t="s">
        <v>1364</v>
      </c>
      <c r="L4209" s="41">
        <v>2037</v>
      </c>
      <c r="M4209" s="44">
        <v>2192</v>
      </c>
      <c r="N4209" s="6">
        <v>1.0761000000000001</v>
      </c>
      <c r="O4209">
        <v>0</v>
      </c>
      <c r="P4209" s="29" t="s">
        <v>1046</v>
      </c>
      <c r="Q4209" s="28" t="s">
        <v>62</v>
      </c>
      <c r="R4209" s="28" t="s">
        <v>7837</v>
      </c>
      <c r="S4209" s="28" t="s">
        <v>1365</v>
      </c>
      <c r="T4209" s="28" t="s">
        <v>7838</v>
      </c>
      <c r="U4209" s="28" t="s">
        <v>7839</v>
      </c>
      <c r="V4209" s="28" t="s">
        <v>7840</v>
      </c>
      <c r="W4209" s="30">
        <v>45658</v>
      </c>
      <c r="X4209" s="30">
        <v>46022</v>
      </c>
      <c r="Y4209" s="28">
        <v>2025</v>
      </c>
      <c r="Z4209" s="28" t="s">
        <v>4146</v>
      </c>
      <c r="AA4209" s="28" t="s">
        <v>4147</v>
      </c>
      <c r="AB4209" s="28" t="s">
        <v>4148</v>
      </c>
      <c r="AC4209" s="28" t="s">
        <v>4149</v>
      </c>
      <c r="AD4209" s="48" t="s">
        <v>4150</v>
      </c>
    </row>
    <row r="4210" spans="1:30" x14ac:dyDescent="0.3">
      <c r="A4210" s="27" t="s">
        <v>7385</v>
      </c>
      <c r="B4210" s="28">
        <v>2</v>
      </c>
      <c r="C4210" s="28" t="s">
        <v>27</v>
      </c>
      <c r="D4210" t="s">
        <v>6355</v>
      </c>
      <c r="E4210" s="28" t="s">
        <v>6390</v>
      </c>
      <c r="F4210" s="28">
        <v>68</v>
      </c>
      <c r="G4210" s="28" t="s">
        <v>333</v>
      </c>
      <c r="H4210" s="28">
        <v>68</v>
      </c>
      <c r="I4210" s="28" t="s">
        <v>1392</v>
      </c>
      <c r="J4210" s="28">
        <v>808</v>
      </c>
      <c r="K4210" s="28" t="s">
        <v>1364</v>
      </c>
      <c r="L4210" s="41">
        <v>5212</v>
      </c>
      <c r="M4210" s="44">
        <v>5474</v>
      </c>
      <c r="N4210" s="6">
        <v>1.0503</v>
      </c>
      <c r="O4210">
        <v>0</v>
      </c>
      <c r="P4210" s="29" t="s">
        <v>1046</v>
      </c>
      <c r="Q4210" s="28" t="s">
        <v>335</v>
      </c>
      <c r="R4210" s="28" t="s">
        <v>7841</v>
      </c>
      <c r="S4210" s="28" t="s">
        <v>1365</v>
      </c>
      <c r="T4210" s="28" t="s">
        <v>7842</v>
      </c>
      <c r="U4210" s="28" t="s">
        <v>7843</v>
      </c>
      <c r="V4210" s="28" t="s">
        <v>7844</v>
      </c>
      <c r="W4210" s="30">
        <v>45658</v>
      </c>
      <c r="X4210" s="30">
        <v>46022</v>
      </c>
      <c r="Y4210" s="28">
        <v>2025</v>
      </c>
      <c r="Z4210" s="28" t="s">
        <v>4151</v>
      </c>
      <c r="AA4210" s="28" t="s">
        <v>4152</v>
      </c>
      <c r="AB4210" s="28" t="s">
        <v>4153</v>
      </c>
      <c r="AC4210" s="28" t="s">
        <v>4154</v>
      </c>
      <c r="AD4210" s="48" t="s">
        <v>4155</v>
      </c>
    </row>
    <row r="4211" spans="1:30" x14ac:dyDescent="0.3">
      <c r="A4211" s="27" t="s">
        <v>7385</v>
      </c>
      <c r="B4211" s="28">
        <v>2</v>
      </c>
      <c r="C4211" s="28" t="s">
        <v>27</v>
      </c>
      <c r="D4211" t="s">
        <v>6355</v>
      </c>
      <c r="E4211" s="28" t="s">
        <v>6390</v>
      </c>
      <c r="F4211" s="28">
        <v>70</v>
      </c>
      <c r="G4211" s="28" t="s">
        <v>278</v>
      </c>
      <c r="H4211" s="28">
        <v>70</v>
      </c>
      <c r="I4211" s="28" t="s">
        <v>1392</v>
      </c>
      <c r="J4211" s="28">
        <v>808</v>
      </c>
      <c r="K4211" s="28" t="s">
        <v>1364</v>
      </c>
      <c r="L4211" s="41">
        <v>89</v>
      </c>
      <c r="M4211" s="44">
        <v>115</v>
      </c>
      <c r="N4211" s="6">
        <v>1.2921</v>
      </c>
      <c r="O4211">
        <v>0</v>
      </c>
      <c r="P4211" s="29" t="s">
        <v>1046</v>
      </c>
      <c r="Q4211" s="28" t="s">
        <v>282</v>
      </c>
      <c r="R4211" s="28" t="s">
        <v>7845</v>
      </c>
      <c r="S4211" s="28" t="s">
        <v>1365</v>
      </c>
      <c r="T4211" s="28" t="s">
        <v>7846</v>
      </c>
      <c r="U4211" s="28" t="s">
        <v>7847</v>
      </c>
      <c r="V4211" s="28" t="s">
        <v>7848</v>
      </c>
      <c r="W4211" s="30">
        <v>45658</v>
      </c>
      <c r="X4211" s="30">
        <v>46022</v>
      </c>
      <c r="Y4211" s="28">
        <v>2025</v>
      </c>
      <c r="Z4211" s="28" t="s">
        <v>4201</v>
      </c>
      <c r="AA4211" s="28" t="s">
        <v>4202</v>
      </c>
      <c r="AB4211" s="28" t="s">
        <v>4203</v>
      </c>
      <c r="AC4211" s="28" t="s">
        <v>1092</v>
      </c>
      <c r="AD4211" s="48" t="s">
        <v>1093</v>
      </c>
    </row>
    <row r="4212" spans="1:30" x14ac:dyDescent="0.3">
      <c r="A4212" s="27" t="s">
        <v>7385</v>
      </c>
      <c r="B4212" s="28">
        <v>2</v>
      </c>
      <c r="C4212" s="28" t="s">
        <v>27</v>
      </c>
      <c r="D4212" t="s">
        <v>6355</v>
      </c>
      <c r="E4212" s="28" t="s">
        <v>6390</v>
      </c>
      <c r="F4212" s="28">
        <v>73</v>
      </c>
      <c r="G4212" s="28" t="s">
        <v>367</v>
      </c>
      <c r="H4212" s="28">
        <v>73</v>
      </c>
      <c r="I4212" s="28" t="s">
        <v>1392</v>
      </c>
      <c r="J4212" s="28">
        <v>808</v>
      </c>
      <c r="K4212" s="28" t="s">
        <v>1364</v>
      </c>
      <c r="L4212" s="41">
        <v>454</v>
      </c>
      <c r="M4212" s="44">
        <v>547</v>
      </c>
      <c r="N4212" s="6">
        <v>1.2048000000000001</v>
      </c>
      <c r="O4212">
        <v>0</v>
      </c>
      <c r="P4212" s="29" t="s">
        <v>1046</v>
      </c>
      <c r="Q4212" s="28" t="s">
        <v>370</v>
      </c>
      <c r="R4212" s="28" t="s">
        <v>7849</v>
      </c>
      <c r="S4212" s="28" t="s">
        <v>1365</v>
      </c>
      <c r="T4212" s="28" t="s">
        <v>7850</v>
      </c>
      <c r="U4212" s="28" t="s">
        <v>7851</v>
      </c>
      <c r="V4212" s="28" t="s">
        <v>7852</v>
      </c>
      <c r="W4212" s="30">
        <v>45658</v>
      </c>
      <c r="X4212" s="30">
        <v>46022</v>
      </c>
      <c r="Y4212" s="28">
        <v>2025</v>
      </c>
      <c r="Z4212" s="28" t="s">
        <v>4157</v>
      </c>
      <c r="AA4212" s="28" t="s">
        <v>4158</v>
      </c>
      <c r="AB4212" s="28" t="s">
        <v>4159</v>
      </c>
      <c r="AC4212" s="28" t="s">
        <v>4160</v>
      </c>
      <c r="AD4212" s="48" t="s">
        <v>1604</v>
      </c>
    </row>
    <row r="4213" spans="1:30" x14ac:dyDescent="0.3">
      <c r="A4213" s="27" t="s">
        <v>7385</v>
      </c>
      <c r="B4213" s="28">
        <v>2</v>
      </c>
      <c r="C4213" s="28" t="s">
        <v>27</v>
      </c>
      <c r="D4213" t="s">
        <v>6355</v>
      </c>
      <c r="E4213" s="28" t="s">
        <v>6390</v>
      </c>
      <c r="F4213" s="28">
        <v>76</v>
      </c>
      <c r="G4213" s="28" t="s">
        <v>296</v>
      </c>
      <c r="H4213" s="28">
        <v>76</v>
      </c>
      <c r="I4213" s="28" t="s">
        <v>1392</v>
      </c>
      <c r="J4213" s="28">
        <v>808</v>
      </c>
      <c r="K4213" s="28" t="s">
        <v>1364</v>
      </c>
      <c r="L4213" s="41">
        <v>12971</v>
      </c>
      <c r="M4213" s="44">
        <v>15985</v>
      </c>
      <c r="N4213" s="6">
        <v>1.2323999999999999</v>
      </c>
      <c r="O4213">
        <v>0</v>
      </c>
      <c r="P4213" s="29" t="s">
        <v>1046</v>
      </c>
      <c r="Q4213" s="28" t="s">
        <v>298</v>
      </c>
      <c r="R4213" s="28" t="s">
        <v>7853</v>
      </c>
      <c r="S4213" s="28" t="s">
        <v>1365</v>
      </c>
      <c r="T4213" s="28" t="s">
        <v>7854</v>
      </c>
      <c r="U4213" s="28" t="s">
        <v>7855</v>
      </c>
      <c r="V4213" s="28" t="s">
        <v>7856</v>
      </c>
      <c r="W4213" s="30">
        <v>45658</v>
      </c>
      <c r="X4213" s="30">
        <v>46022</v>
      </c>
      <c r="Y4213" s="28">
        <v>2025</v>
      </c>
      <c r="Z4213" s="28" t="s">
        <v>4204</v>
      </c>
      <c r="AA4213" s="28" t="s">
        <v>1616</v>
      </c>
      <c r="AB4213" s="28" t="s">
        <v>4205</v>
      </c>
      <c r="AC4213" s="28" t="s">
        <v>1577</v>
      </c>
      <c r="AD4213" s="48" t="s">
        <v>1578</v>
      </c>
    </row>
    <row r="4214" spans="1:30" x14ac:dyDescent="0.3">
      <c r="A4214" s="27" t="s">
        <v>7385</v>
      </c>
      <c r="B4214" s="28">
        <v>2</v>
      </c>
      <c r="C4214" s="28" t="s">
        <v>27</v>
      </c>
      <c r="D4214" t="s">
        <v>6355</v>
      </c>
      <c r="E4214" s="28" t="s">
        <v>6390</v>
      </c>
      <c r="F4214" s="28">
        <v>81</v>
      </c>
      <c r="G4214" s="28" t="s">
        <v>363</v>
      </c>
      <c r="H4214" s="28">
        <v>81</v>
      </c>
      <c r="I4214" s="28" t="s">
        <v>1392</v>
      </c>
      <c r="J4214" s="28">
        <v>808</v>
      </c>
      <c r="K4214" s="28" t="s">
        <v>1364</v>
      </c>
      <c r="L4214" s="41">
        <v>34</v>
      </c>
      <c r="M4214" s="44">
        <v>31</v>
      </c>
      <c r="N4214" s="6">
        <v>0.91180000000000005</v>
      </c>
      <c r="O4214">
        <v>0</v>
      </c>
      <c r="P4214" s="29" t="s">
        <v>1046</v>
      </c>
      <c r="Q4214" s="28" t="s">
        <v>365</v>
      </c>
      <c r="R4214" s="28" t="s">
        <v>7857</v>
      </c>
      <c r="S4214" s="28" t="s">
        <v>1365</v>
      </c>
      <c r="T4214" s="28" t="s">
        <v>7858</v>
      </c>
      <c r="U4214" s="28" t="s">
        <v>7859</v>
      </c>
      <c r="V4214" s="28" t="s">
        <v>7860</v>
      </c>
      <c r="W4214" s="30">
        <v>45658</v>
      </c>
      <c r="X4214" s="30">
        <v>46022</v>
      </c>
      <c r="Y4214" s="28">
        <v>2025</v>
      </c>
      <c r="Z4214" s="28" t="s">
        <v>4206</v>
      </c>
      <c r="AA4214" s="28" t="s">
        <v>4206</v>
      </c>
      <c r="AB4214" s="28" t="s">
        <v>4206</v>
      </c>
      <c r="AC4214" s="28" t="s">
        <v>4206</v>
      </c>
      <c r="AD4214" s="48" t="s">
        <v>4206</v>
      </c>
    </row>
    <row r="4215" spans="1:30" x14ac:dyDescent="0.3">
      <c r="A4215" s="27" t="s">
        <v>7385</v>
      </c>
      <c r="B4215" s="28">
        <v>2</v>
      </c>
      <c r="C4215" s="28" t="s">
        <v>27</v>
      </c>
      <c r="D4215" t="s">
        <v>6355</v>
      </c>
      <c r="E4215" s="28" t="s">
        <v>6390</v>
      </c>
      <c r="F4215" s="28">
        <v>85</v>
      </c>
      <c r="G4215" s="28" t="s">
        <v>404</v>
      </c>
      <c r="H4215" s="28">
        <v>85</v>
      </c>
      <c r="I4215" s="28" t="s">
        <v>1392</v>
      </c>
      <c r="J4215" s="28">
        <v>808</v>
      </c>
      <c r="K4215" s="28" t="s">
        <v>1364</v>
      </c>
      <c r="L4215" s="41">
        <v>87</v>
      </c>
      <c r="M4215" s="44">
        <v>148</v>
      </c>
      <c r="N4215" s="6">
        <v>1.7011000000000001</v>
      </c>
      <c r="O4215">
        <v>0</v>
      </c>
      <c r="P4215" s="29" t="s">
        <v>1046</v>
      </c>
      <c r="Q4215" s="28" t="s">
        <v>407</v>
      </c>
      <c r="R4215" s="28" t="s">
        <v>7861</v>
      </c>
      <c r="S4215" s="28" t="s">
        <v>1365</v>
      </c>
      <c r="T4215" s="28" t="s">
        <v>7862</v>
      </c>
      <c r="U4215" s="28" t="s">
        <v>7863</v>
      </c>
      <c r="V4215" s="28" t="s">
        <v>7864</v>
      </c>
      <c r="W4215" s="30">
        <v>45658</v>
      </c>
      <c r="X4215" s="30">
        <v>46022</v>
      </c>
      <c r="Y4215" s="28">
        <v>2025</v>
      </c>
      <c r="Z4215" s="28" t="s">
        <v>4207</v>
      </c>
      <c r="AA4215" s="28" t="s">
        <v>4166</v>
      </c>
      <c r="AB4215" s="28" t="s">
        <v>4167</v>
      </c>
      <c r="AC4215" s="28" t="s">
        <v>4168</v>
      </c>
      <c r="AD4215" s="48" t="s">
        <v>4169</v>
      </c>
    </row>
    <row r="4216" spans="1:30" x14ac:dyDescent="0.3">
      <c r="A4216" s="27" t="s">
        <v>7385</v>
      </c>
      <c r="B4216" s="28">
        <v>2</v>
      </c>
      <c r="C4216" s="28" t="s">
        <v>27</v>
      </c>
      <c r="D4216" t="s">
        <v>6355</v>
      </c>
      <c r="E4216" s="28" t="s">
        <v>6390</v>
      </c>
      <c r="F4216" s="28">
        <v>86</v>
      </c>
      <c r="G4216" s="28" t="s">
        <v>412</v>
      </c>
      <c r="H4216" s="28">
        <v>86</v>
      </c>
      <c r="I4216" s="28" t="s">
        <v>1392</v>
      </c>
      <c r="J4216" s="28">
        <v>808</v>
      </c>
      <c r="K4216" s="28" t="s">
        <v>1364</v>
      </c>
      <c r="L4216" s="41">
        <v>8</v>
      </c>
      <c r="M4216" s="44">
        <v>11</v>
      </c>
      <c r="N4216" s="6">
        <v>1.375</v>
      </c>
      <c r="O4216">
        <v>0</v>
      </c>
      <c r="P4216" s="29" t="s">
        <v>1046</v>
      </c>
      <c r="Q4216" s="28" t="s">
        <v>414</v>
      </c>
      <c r="R4216" s="28" t="s">
        <v>7865</v>
      </c>
      <c r="S4216" s="28" t="s">
        <v>1365</v>
      </c>
      <c r="T4216" s="28" t="s">
        <v>7866</v>
      </c>
      <c r="U4216" s="28" t="s">
        <v>7867</v>
      </c>
      <c r="V4216" s="28" t="s">
        <v>7868</v>
      </c>
      <c r="W4216" s="30">
        <v>45658</v>
      </c>
      <c r="X4216" s="30">
        <v>46022</v>
      </c>
      <c r="Y4216" s="28">
        <v>2025</v>
      </c>
      <c r="Z4216" s="28" t="s">
        <v>4019</v>
      </c>
      <c r="AA4216" s="28" t="s">
        <v>4020</v>
      </c>
      <c r="AB4216" s="28" t="s">
        <v>4208</v>
      </c>
      <c r="AC4216" s="28" t="s">
        <v>4022</v>
      </c>
      <c r="AD4216" s="48" t="s">
        <v>4023</v>
      </c>
    </row>
    <row r="4217" spans="1:30" x14ac:dyDescent="0.3">
      <c r="A4217" s="27" t="s">
        <v>7385</v>
      </c>
      <c r="B4217" s="28">
        <v>2</v>
      </c>
      <c r="C4217" s="28" t="s">
        <v>27</v>
      </c>
      <c r="D4217" t="s">
        <v>6355</v>
      </c>
      <c r="E4217" s="28" t="s">
        <v>6390</v>
      </c>
      <c r="F4217" s="28">
        <v>88</v>
      </c>
      <c r="G4217" s="28" t="s">
        <v>235</v>
      </c>
      <c r="H4217" s="28">
        <v>88</v>
      </c>
      <c r="I4217" s="28" t="s">
        <v>1392</v>
      </c>
      <c r="J4217" s="28">
        <v>808</v>
      </c>
      <c r="K4217" s="28" t="s">
        <v>1364</v>
      </c>
      <c r="L4217" s="41">
        <v>48</v>
      </c>
      <c r="M4217" s="44">
        <v>28</v>
      </c>
      <c r="N4217" s="6">
        <v>0.58330000000000004</v>
      </c>
      <c r="O4217">
        <v>0</v>
      </c>
      <c r="P4217" s="29" t="s">
        <v>1046</v>
      </c>
      <c r="Q4217" s="28" t="s">
        <v>239</v>
      </c>
      <c r="R4217" s="28" t="s">
        <v>7869</v>
      </c>
      <c r="S4217" s="28" t="s">
        <v>1365</v>
      </c>
      <c r="T4217" s="28" t="s">
        <v>7870</v>
      </c>
      <c r="U4217" s="28" t="s">
        <v>7718</v>
      </c>
      <c r="V4217" s="28" t="s">
        <v>7871</v>
      </c>
      <c r="W4217" s="30">
        <v>45658</v>
      </c>
      <c r="X4217" s="30">
        <v>46022</v>
      </c>
      <c r="Y4217" s="28">
        <v>2025</v>
      </c>
      <c r="Z4217" s="28" t="s">
        <v>237</v>
      </c>
      <c r="AA4217" s="28" t="s">
        <v>4172</v>
      </c>
      <c r="AB4217" s="28" t="s">
        <v>238</v>
      </c>
      <c r="AC4217" s="28" t="s">
        <v>4173</v>
      </c>
      <c r="AD4217" s="48" t="s">
        <v>1621</v>
      </c>
    </row>
    <row r="4218" spans="1:30" x14ac:dyDescent="0.3">
      <c r="A4218" s="27" t="s">
        <v>7385</v>
      </c>
      <c r="B4218" s="28">
        <v>2</v>
      </c>
      <c r="C4218" s="28" t="s">
        <v>27</v>
      </c>
      <c r="D4218" t="s">
        <v>6355</v>
      </c>
      <c r="E4218" s="28" t="s">
        <v>6390</v>
      </c>
      <c r="F4218" s="28">
        <v>91</v>
      </c>
      <c r="G4218" s="28" t="s">
        <v>331</v>
      </c>
      <c r="H4218" s="28">
        <v>91</v>
      </c>
      <c r="I4218" s="28" t="s">
        <v>1392</v>
      </c>
      <c r="J4218" s="28">
        <v>808</v>
      </c>
      <c r="K4218" s="28" t="s">
        <v>1364</v>
      </c>
      <c r="L4218" s="41">
        <v>72</v>
      </c>
      <c r="M4218" s="44">
        <v>64</v>
      </c>
      <c r="N4218" s="6">
        <v>0.88890000000000002</v>
      </c>
      <c r="O4218">
        <v>0</v>
      </c>
      <c r="P4218" s="29" t="s">
        <v>1046</v>
      </c>
      <c r="Q4218" s="28" t="s">
        <v>332</v>
      </c>
      <c r="R4218" s="28" t="s">
        <v>7872</v>
      </c>
      <c r="S4218" s="28" t="s">
        <v>1365</v>
      </c>
      <c r="T4218" s="28" t="s">
        <v>7873</v>
      </c>
      <c r="U4218" s="28" t="s">
        <v>7874</v>
      </c>
      <c r="V4218" s="28" t="s">
        <v>7875</v>
      </c>
      <c r="W4218" s="30">
        <v>45658</v>
      </c>
      <c r="X4218" s="30">
        <v>46022</v>
      </c>
      <c r="Y4218" s="28">
        <v>2025</v>
      </c>
      <c r="Z4218" s="28" t="s">
        <v>1057</v>
      </c>
      <c r="AA4218" s="28" t="s">
        <v>3229</v>
      </c>
      <c r="AB4218" s="28" t="s">
        <v>4174</v>
      </c>
      <c r="AC4218" s="28" t="s">
        <v>3231</v>
      </c>
      <c r="AD4218" s="48" t="s">
        <v>649</v>
      </c>
    </row>
    <row r="4219" spans="1:30" x14ac:dyDescent="0.3">
      <c r="A4219" s="27" t="s">
        <v>7385</v>
      </c>
      <c r="B4219" s="28">
        <v>2</v>
      </c>
      <c r="C4219" s="28" t="s">
        <v>27</v>
      </c>
      <c r="D4219" t="s">
        <v>6355</v>
      </c>
      <c r="E4219" s="28" t="s">
        <v>6390</v>
      </c>
      <c r="F4219" s="28">
        <v>94</v>
      </c>
      <c r="G4219" s="28" t="s">
        <v>1300</v>
      </c>
      <c r="H4219" s="28">
        <v>94</v>
      </c>
      <c r="I4219" s="28" t="s">
        <v>1392</v>
      </c>
      <c r="J4219" s="28">
        <v>808</v>
      </c>
      <c r="K4219" s="28" t="s">
        <v>1364</v>
      </c>
      <c r="L4219" s="41">
        <v>12</v>
      </c>
      <c r="M4219" s="44">
        <v>6</v>
      </c>
      <c r="N4219" s="6">
        <v>0.5</v>
      </c>
      <c r="O4219">
        <v>0</v>
      </c>
      <c r="P4219" s="29" t="s">
        <v>1046</v>
      </c>
      <c r="Q4219" s="28" t="s">
        <v>1303</v>
      </c>
      <c r="R4219" s="28" t="s">
        <v>7876</v>
      </c>
      <c r="S4219" s="28" t="s">
        <v>1365</v>
      </c>
      <c r="T4219" s="28" t="s">
        <v>7877</v>
      </c>
      <c r="U4219" s="28" t="s">
        <v>7878</v>
      </c>
      <c r="V4219" s="28" t="s">
        <v>7879</v>
      </c>
      <c r="W4219" s="30">
        <v>45658</v>
      </c>
      <c r="X4219" s="30">
        <v>46022</v>
      </c>
      <c r="Y4219" s="28">
        <v>2025</v>
      </c>
      <c r="Z4219" s="28" t="s">
        <v>4209</v>
      </c>
      <c r="AA4219" s="28" t="s">
        <v>1630</v>
      </c>
      <c r="AB4219" s="28" t="s">
        <v>4175</v>
      </c>
      <c r="AC4219" s="28" t="s">
        <v>2714</v>
      </c>
      <c r="AD4219" s="48" t="s">
        <v>3471</v>
      </c>
    </row>
    <row r="4220" spans="1:30" x14ac:dyDescent="0.3">
      <c r="A4220" s="27" t="s">
        <v>7385</v>
      </c>
      <c r="B4220" s="28">
        <v>2</v>
      </c>
      <c r="C4220" s="28" t="s">
        <v>27</v>
      </c>
      <c r="D4220" t="s">
        <v>6355</v>
      </c>
      <c r="E4220" s="28" t="s">
        <v>6390</v>
      </c>
      <c r="F4220" s="28">
        <v>97</v>
      </c>
      <c r="G4220" s="28" t="s">
        <v>241</v>
      </c>
      <c r="H4220" s="28">
        <v>97</v>
      </c>
      <c r="I4220" s="28" t="s">
        <v>1392</v>
      </c>
      <c r="J4220" s="28">
        <v>808</v>
      </c>
      <c r="K4220" s="28" t="s">
        <v>1364</v>
      </c>
      <c r="L4220" s="41">
        <v>10</v>
      </c>
      <c r="M4220" s="44">
        <v>4</v>
      </c>
      <c r="N4220" s="6">
        <v>0.4</v>
      </c>
      <c r="O4220">
        <v>0</v>
      </c>
      <c r="P4220" s="29" t="s">
        <v>1046</v>
      </c>
      <c r="Q4220" s="28" t="s">
        <v>243</v>
      </c>
      <c r="R4220" s="28" t="s">
        <v>7884</v>
      </c>
      <c r="S4220" s="28" t="s">
        <v>1365</v>
      </c>
      <c r="T4220" s="28" t="s">
        <v>7885</v>
      </c>
      <c r="U4220" s="28" t="s">
        <v>7886</v>
      </c>
      <c r="V4220" s="28" t="s">
        <v>7887</v>
      </c>
      <c r="W4220" s="30">
        <v>45658</v>
      </c>
      <c r="X4220" s="30">
        <v>46022</v>
      </c>
      <c r="Y4220" s="28">
        <v>2025</v>
      </c>
      <c r="Z4220" s="28" t="s">
        <v>4176</v>
      </c>
      <c r="AA4220" s="28" t="s">
        <v>3481</v>
      </c>
      <c r="AB4220" s="28" t="s">
        <v>4177</v>
      </c>
      <c r="AC4220" s="28" t="s">
        <v>2722</v>
      </c>
      <c r="AD4220" s="48" t="s">
        <v>472</v>
      </c>
    </row>
    <row r="4221" spans="1:30" x14ac:dyDescent="0.3">
      <c r="A4221" s="27" t="s">
        <v>7385</v>
      </c>
      <c r="B4221" s="28">
        <v>2</v>
      </c>
      <c r="C4221" s="28" t="s">
        <v>27</v>
      </c>
      <c r="D4221" t="s">
        <v>6355</v>
      </c>
      <c r="E4221" s="28" t="s">
        <v>6390</v>
      </c>
      <c r="F4221" s="28">
        <v>95</v>
      </c>
      <c r="G4221" s="28" t="s">
        <v>258</v>
      </c>
      <c r="H4221" s="28">
        <v>95</v>
      </c>
      <c r="I4221" s="28" t="s">
        <v>1392</v>
      </c>
      <c r="J4221" s="28">
        <v>808</v>
      </c>
      <c r="K4221" s="28" t="s">
        <v>1364</v>
      </c>
      <c r="L4221" s="41">
        <v>1</v>
      </c>
      <c r="M4221" s="44">
        <v>3</v>
      </c>
      <c r="N4221" s="6">
        <v>3</v>
      </c>
      <c r="O4221">
        <v>0</v>
      </c>
      <c r="P4221" s="29" t="s">
        <v>1046</v>
      </c>
      <c r="Q4221" s="28" t="s">
        <v>264</v>
      </c>
      <c r="R4221" s="28" t="s">
        <v>7880</v>
      </c>
      <c r="S4221" s="28" t="s">
        <v>1365</v>
      </c>
      <c r="T4221" s="28" t="s">
        <v>7881</v>
      </c>
      <c r="U4221" s="28" t="s">
        <v>7882</v>
      </c>
      <c r="V4221" s="28" t="s">
        <v>7883</v>
      </c>
      <c r="W4221" s="30">
        <v>45658</v>
      </c>
      <c r="X4221" s="30">
        <v>46022</v>
      </c>
      <c r="Y4221" s="28">
        <v>2025</v>
      </c>
      <c r="Z4221" s="28" t="s">
        <v>4074</v>
      </c>
      <c r="AA4221" s="28" t="s">
        <v>4075</v>
      </c>
      <c r="AB4221" s="28" t="s">
        <v>4076</v>
      </c>
      <c r="AC4221" s="28" t="s">
        <v>4077</v>
      </c>
      <c r="AD4221" s="48" t="s">
        <v>4078</v>
      </c>
    </row>
    <row r="4222" spans="1:30" x14ac:dyDescent="0.3">
      <c r="A4222" s="27" t="s">
        <v>7385</v>
      </c>
      <c r="B4222" s="28">
        <v>2</v>
      </c>
      <c r="C4222" s="28" t="s">
        <v>27</v>
      </c>
      <c r="D4222" t="s">
        <v>6355</v>
      </c>
      <c r="E4222" s="28" t="s">
        <v>6390</v>
      </c>
      <c r="F4222" s="28">
        <v>99</v>
      </c>
      <c r="G4222" s="28" t="s">
        <v>1319</v>
      </c>
      <c r="H4222" s="28">
        <v>99</v>
      </c>
      <c r="I4222" s="28" t="s">
        <v>1392</v>
      </c>
      <c r="J4222" s="28">
        <v>808</v>
      </c>
      <c r="K4222" s="28" t="s">
        <v>1364</v>
      </c>
      <c r="L4222" s="41">
        <v>1</v>
      </c>
      <c r="M4222" s="44">
        <v>1</v>
      </c>
      <c r="N4222" s="6">
        <v>1</v>
      </c>
      <c r="O4222">
        <v>0</v>
      </c>
      <c r="P4222" s="29" t="s">
        <v>1046</v>
      </c>
      <c r="Q4222" s="28" t="s">
        <v>1322</v>
      </c>
      <c r="R4222" s="28" t="s">
        <v>7888</v>
      </c>
      <c r="S4222" s="28" t="s">
        <v>1365</v>
      </c>
      <c r="T4222" s="28" t="s">
        <v>7694</v>
      </c>
      <c r="U4222" s="28" t="s">
        <v>7889</v>
      </c>
      <c r="V4222" s="28" t="s">
        <v>7890</v>
      </c>
      <c r="W4222" s="30">
        <v>45658</v>
      </c>
      <c r="X4222" s="30">
        <v>46022</v>
      </c>
      <c r="Y4222" s="28">
        <v>2025</v>
      </c>
      <c r="Z4222" s="28" t="s">
        <v>4178</v>
      </c>
      <c r="AA4222" s="28" t="s">
        <v>4179</v>
      </c>
      <c r="AB4222" s="28" t="s">
        <v>4174</v>
      </c>
      <c r="AC4222" s="28" t="s">
        <v>4045</v>
      </c>
      <c r="AD4222" s="48" t="s">
        <v>4174</v>
      </c>
    </row>
    <row r="4223" spans="1:30" x14ac:dyDescent="0.3">
      <c r="A4223" s="27" t="s">
        <v>7385</v>
      </c>
      <c r="B4223" s="28">
        <v>4</v>
      </c>
      <c r="C4223" s="28" t="s">
        <v>27</v>
      </c>
      <c r="D4223" t="s">
        <v>6378</v>
      </c>
      <c r="E4223" s="28" t="s">
        <v>6410</v>
      </c>
      <c r="F4223" s="28">
        <v>91</v>
      </c>
      <c r="G4223" s="28" t="s">
        <v>331</v>
      </c>
      <c r="H4223" s="28">
        <v>91</v>
      </c>
      <c r="I4223" s="28" t="s">
        <v>1392</v>
      </c>
      <c r="J4223" s="28">
        <v>881</v>
      </c>
      <c r="K4223" s="28" t="s">
        <v>1461</v>
      </c>
      <c r="L4223" s="41">
        <v>180</v>
      </c>
      <c r="M4223" s="44">
        <v>109</v>
      </c>
      <c r="N4223" s="6">
        <v>0.60560000000000003</v>
      </c>
      <c r="O4223">
        <v>0</v>
      </c>
      <c r="P4223" s="29" t="s">
        <v>1132</v>
      </c>
      <c r="Q4223" s="28" t="s">
        <v>332</v>
      </c>
      <c r="R4223" s="28" t="s">
        <v>7872</v>
      </c>
      <c r="S4223" s="28" t="s">
        <v>1462</v>
      </c>
      <c r="T4223" s="28" t="s">
        <v>7873</v>
      </c>
      <c r="U4223" s="28" t="s">
        <v>7874</v>
      </c>
      <c r="V4223" s="28" t="s">
        <v>7875</v>
      </c>
      <c r="W4223" s="30">
        <v>45658</v>
      </c>
      <c r="X4223" s="30">
        <v>46022</v>
      </c>
      <c r="Y4223" s="28">
        <v>2025</v>
      </c>
      <c r="Z4223" s="28" t="s">
        <v>4323</v>
      </c>
      <c r="AA4223" s="28" t="s">
        <v>3229</v>
      </c>
      <c r="AB4223" s="28" t="s">
        <v>4608</v>
      </c>
      <c r="AC4223" s="28" t="s">
        <v>3231</v>
      </c>
      <c r="AD4223" s="48" t="s">
        <v>649</v>
      </c>
    </row>
    <row r="4224" spans="1:30" x14ac:dyDescent="0.3">
      <c r="A4224" s="27" t="s">
        <v>7385</v>
      </c>
      <c r="B4224" s="28">
        <v>4</v>
      </c>
      <c r="C4224" s="28" t="s">
        <v>27</v>
      </c>
      <c r="D4224" t="s">
        <v>6378</v>
      </c>
      <c r="E4224" s="28" t="s">
        <v>6410</v>
      </c>
      <c r="F4224" s="28">
        <v>5</v>
      </c>
      <c r="G4224" s="28" t="s">
        <v>25</v>
      </c>
      <c r="H4224" s="28">
        <v>5</v>
      </c>
      <c r="I4224" s="28" t="s">
        <v>1392</v>
      </c>
      <c r="J4224" s="28">
        <v>881</v>
      </c>
      <c r="K4224" s="28" t="s">
        <v>1461</v>
      </c>
      <c r="L4224" s="41">
        <v>24074</v>
      </c>
      <c r="M4224" s="44">
        <v>25089</v>
      </c>
      <c r="N4224" s="6">
        <v>1.0422</v>
      </c>
      <c r="O4224">
        <v>0</v>
      </c>
      <c r="P4224" s="29" t="s">
        <v>1132</v>
      </c>
      <c r="Q4224" s="28" t="s">
        <v>31</v>
      </c>
      <c r="R4224" s="28" t="s">
        <v>7761</v>
      </c>
      <c r="S4224" s="28" t="s">
        <v>1462</v>
      </c>
      <c r="T4224" s="28" t="s">
        <v>7762</v>
      </c>
      <c r="U4224" s="28" t="s">
        <v>7763</v>
      </c>
      <c r="V4224" s="28" t="s">
        <v>7764</v>
      </c>
      <c r="W4224" s="30">
        <v>45658</v>
      </c>
      <c r="X4224" s="30">
        <v>46022</v>
      </c>
      <c r="Y4224" s="28">
        <v>2025</v>
      </c>
      <c r="Z4224" s="28" t="s">
        <v>4216</v>
      </c>
      <c r="AA4224" s="28" t="s">
        <v>4217</v>
      </c>
      <c r="AB4224" s="28" t="s">
        <v>4081</v>
      </c>
      <c r="AC4224" s="28" t="s">
        <v>1605</v>
      </c>
      <c r="AD4224" s="48" t="s">
        <v>1343</v>
      </c>
    </row>
    <row r="4225" spans="1:30" x14ac:dyDescent="0.3">
      <c r="A4225" s="27" t="s">
        <v>7385</v>
      </c>
      <c r="B4225" s="28">
        <v>4</v>
      </c>
      <c r="C4225" s="28" t="s">
        <v>27</v>
      </c>
      <c r="D4225" t="s">
        <v>6378</v>
      </c>
      <c r="E4225" s="28" t="s">
        <v>6410</v>
      </c>
      <c r="F4225" s="28">
        <v>81</v>
      </c>
      <c r="G4225" s="28" t="s">
        <v>363</v>
      </c>
      <c r="H4225" s="28">
        <v>81</v>
      </c>
      <c r="I4225" s="28" t="s">
        <v>1392</v>
      </c>
      <c r="J4225" s="28">
        <v>881</v>
      </c>
      <c r="K4225" s="28" t="s">
        <v>1461</v>
      </c>
      <c r="L4225" s="41">
        <v>948</v>
      </c>
      <c r="M4225" s="44">
        <v>893</v>
      </c>
      <c r="N4225" s="6">
        <v>0.94199999999999995</v>
      </c>
      <c r="O4225">
        <v>0</v>
      </c>
      <c r="P4225" s="29" t="s">
        <v>1132</v>
      </c>
      <c r="Q4225" s="28" t="s">
        <v>365</v>
      </c>
      <c r="R4225" s="28" t="s">
        <v>7857</v>
      </c>
      <c r="S4225" s="28" t="s">
        <v>1462</v>
      </c>
      <c r="T4225" s="28" t="s">
        <v>7858</v>
      </c>
      <c r="U4225" s="28" t="s">
        <v>7859</v>
      </c>
      <c r="V4225" s="28" t="s">
        <v>7860</v>
      </c>
      <c r="W4225" s="30">
        <v>45658</v>
      </c>
      <c r="X4225" s="30">
        <v>46022</v>
      </c>
      <c r="Y4225" s="28">
        <v>2025</v>
      </c>
      <c r="Z4225" s="28" t="s">
        <v>4420</v>
      </c>
      <c r="AA4225" s="28" t="s">
        <v>3568</v>
      </c>
      <c r="AB4225" s="28" t="s">
        <v>4566</v>
      </c>
      <c r="AC4225" s="28" t="s">
        <v>4567</v>
      </c>
      <c r="AD4225" s="48" t="s">
        <v>4298</v>
      </c>
    </row>
    <row r="4226" spans="1:30" x14ac:dyDescent="0.3">
      <c r="A4226" s="27" t="s">
        <v>7385</v>
      </c>
      <c r="B4226" s="28">
        <v>4</v>
      </c>
      <c r="C4226" s="28" t="s">
        <v>27</v>
      </c>
      <c r="D4226" t="s">
        <v>6378</v>
      </c>
      <c r="E4226" s="28" t="s">
        <v>6410</v>
      </c>
      <c r="F4226" s="28">
        <v>8</v>
      </c>
      <c r="G4226" s="28" t="s">
        <v>120</v>
      </c>
      <c r="H4226" s="28">
        <v>8</v>
      </c>
      <c r="I4226" s="28" t="s">
        <v>1392</v>
      </c>
      <c r="J4226" s="28">
        <v>881</v>
      </c>
      <c r="K4226" s="28" t="s">
        <v>1461</v>
      </c>
      <c r="L4226" s="41">
        <v>4634</v>
      </c>
      <c r="M4226" s="44">
        <v>4151</v>
      </c>
      <c r="N4226" s="6">
        <v>0.89580000000000004</v>
      </c>
      <c r="O4226">
        <v>0</v>
      </c>
      <c r="P4226" s="29" t="s">
        <v>1132</v>
      </c>
      <c r="Q4226" s="28" t="s">
        <v>122</v>
      </c>
      <c r="R4226" s="28" t="s">
        <v>7765</v>
      </c>
      <c r="S4226" s="28" t="s">
        <v>1462</v>
      </c>
      <c r="T4226" s="28" t="s">
        <v>7766</v>
      </c>
      <c r="U4226" s="28" t="s">
        <v>7767</v>
      </c>
      <c r="V4226" s="28" t="s">
        <v>7768</v>
      </c>
      <c r="W4226" s="30">
        <v>45658</v>
      </c>
      <c r="X4226" s="30">
        <v>46022</v>
      </c>
      <c r="Y4226" s="28">
        <v>2025</v>
      </c>
      <c r="Z4226" s="28" t="s">
        <v>139</v>
      </c>
      <c r="AA4226" s="28" t="s">
        <v>4218</v>
      </c>
      <c r="AB4226" s="28" t="s">
        <v>4219</v>
      </c>
      <c r="AC4226" s="28" t="s">
        <v>4220</v>
      </c>
      <c r="AD4226" s="48" t="s">
        <v>1586</v>
      </c>
    </row>
    <row r="4227" spans="1:30" x14ac:dyDescent="0.3">
      <c r="A4227" s="27" t="s">
        <v>7385</v>
      </c>
      <c r="B4227" s="28">
        <v>4</v>
      </c>
      <c r="C4227" s="28" t="s">
        <v>27</v>
      </c>
      <c r="D4227" t="s">
        <v>6378</v>
      </c>
      <c r="E4227" s="28" t="s">
        <v>6410</v>
      </c>
      <c r="F4227" s="28">
        <v>13</v>
      </c>
      <c r="G4227" s="28" t="s">
        <v>116</v>
      </c>
      <c r="H4227" s="28">
        <v>13</v>
      </c>
      <c r="I4227" s="28" t="s">
        <v>1392</v>
      </c>
      <c r="J4227" s="28">
        <v>881</v>
      </c>
      <c r="K4227" s="28" t="s">
        <v>1461</v>
      </c>
      <c r="L4227" s="41">
        <v>1754</v>
      </c>
      <c r="M4227" s="44">
        <v>2721</v>
      </c>
      <c r="N4227" s="6">
        <v>1.5512999999999999</v>
      </c>
      <c r="O4227">
        <v>0</v>
      </c>
      <c r="P4227" s="29" t="s">
        <v>1132</v>
      </c>
      <c r="Q4227" s="28" t="s">
        <v>118</v>
      </c>
      <c r="R4227" s="28" t="s">
        <v>7773</v>
      </c>
      <c r="S4227" s="28" t="s">
        <v>1462</v>
      </c>
      <c r="T4227" s="28" t="s">
        <v>7774</v>
      </c>
      <c r="U4227" s="28" t="s">
        <v>7775</v>
      </c>
      <c r="V4227" s="28" t="s">
        <v>7776</v>
      </c>
      <c r="W4227" s="30">
        <v>45658</v>
      </c>
      <c r="X4227" s="30">
        <v>46022</v>
      </c>
      <c r="Y4227" s="28">
        <v>2025</v>
      </c>
      <c r="Z4227" s="28" t="s">
        <v>1870</v>
      </c>
      <c r="AA4227" s="28" t="s">
        <v>4090</v>
      </c>
      <c r="AB4227" s="28" t="s">
        <v>4222</v>
      </c>
      <c r="AC4227" s="28" t="s">
        <v>4257</v>
      </c>
      <c r="AD4227" s="48" t="s">
        <v>691</v>
      </c>
    </row>
    <row r="4228" spans="1:30" x14ac:dyDescent="0.3">
      <c r="A4228" s="27" t="s">
        <v>7385</v>
      </c>
      <c r="B4228" s="28">
        <v>4</v>
      </c>
      <c r="C4228" s="28" t="s">
        <v>27</v>
      </c>
      <c r="D4228" t="s">
        <v>6378</v>
      </c>
      <c r="E4228" s="28" t="s">
        <v>6410</v>
      </c>
      <c r="F4228" s="28">
        <v>15</v>
      </c>
      <c r="G4228" s="28" t="s">
        <v>245</v>
      </c>
      <c r="H4228" s="28">
        <v>15</v>
      </c>
      <c r="I4228" s="28" t="s">
        <v>1392</v>
      </c>
      <c r="J4228" s="28">
        <v>881</v>
      </c>
      <c r="K4228" s="28" t="s">
        <v>1461</v>
      </c>
      <c r="L4228" s="41">
        <v>2800</v>
      </c>
      <c r="M4228" s="44">
        <v>3007</v>
      </c>
      <c r="N4228" s="6">
        <v>1.0739000000000001</v>
      </c>
      <c r="O4228">
        <v>0</v>
      </c>
      <c r="P4228" s="29" t="s">
        <v>1132</v>
      </c>
      <c r="Q4228" s="28" t="s">
        <v>249</v>
      </c>
      <c r="R4228" s="28" t="s">
        <v>7777</v>
      </c>
      <c r="S4228" s="28" t="s">
        <v>1462</v>
      </c>
      <c r="T4228" s="28" t="s">
        <v>7778</v>
      </c>
      <c r="U4228" s="28" t="s">
        <v>7779</v>
      </c>
      <c r="V4228" s="28" t="s">
        <v>7780</v>
      </c>
      <c r="W4228" s="30">
        <v>45658</v>
      </c>
      <c r="X4228" s="30">
        <v>46022</v>
      </c>
      <c r="Y4228" s="28">
        <v>2025</v>
      </c>
      <c r="Z4228" s="28" t="s">
        <v>4224</v>
      </c>
      <c r="AA4228" s="28" t="s">
        <v>1607</v>
      </c>
      <c r="AB4228" s="28" t="s">
        <v>4225</v>
      </c>
      <c r="AC4228" s="28" t="s">
        <v>4226</v>
      </c>
      <c r="AD4228" s="48" t="s">
        <v>1609</v>
      </c>
    </row>
    <row r="4229" spans="1:30" x14ac:dyDescent="0.3">
      <c r="A4229" s="27" t="s">
        <v>7385</v>
      </c>
      <c r="B4229" s="28">
        <v>4</v>
      </c>
      <c r="C4229" s="28" t="s">
        <v>27</v>
      </c>
      <c r="D4229" t="s">
        <v>6378</v>
      </c>
      <c r="E4229" s="28" t="s">
        <v>6410</v>
      </c>
      <c r="F4229" s="28">
        <v>17</v>
      </c>
      <c r="G4229" s="28" t="s">
        <v>90</v>
      </c>
      <c r="H4229" s="28">
        <v>17</v>
      </c>
      <c r="I4229" s="28" t="s">
        <v>1392</v>
      </c>
      <c r="J4229" s="28">
        <v>881</v>
      </c>
      <c r="K4229" s="28" t="s">
        <v>1461</v>
      </c>
      <c r="L4229" s="41">
        <v>4751</v>
      </c>
      <c r="M4229" s="44">
        <v>2092</v>
      </c>
      <c r="N4229" s="6">
        <v>0.44030000000000002</v>
      </c>
      <c r="O4229">
        <v>0</v>
      </c>
      <c r="P4229" s="29" t="s">
        <v>1132</v>
      </c>
      <c r="Q4229" s="28" t="s">
        <v>93</v>
      </c>
      <c r="R4229" s="28" t="s">
        <v>7781</v>
      </c>
      <c r="S4229" s="28" t="s">
        <v>1462</v>
      </c>
      <c r="T4229" s="28" t="s">
        <v>7782</v>
      </c>
      <c r="U4229" s="28" t="s">
        <v>7783</v>
      </c>
      <c r="V4229" s="28" t="s">
        <v>7784</v>
      </c>
      <c r="W4229" s="30">
        <v>45658</v>
      </c>
      <c r="X4229" s="30">
        <v>46022</v>
      </c>
      <c r="Y4229" s="28">
        <v>2025</v>
      </c>
      <c r="Z4229" s="28" t="s">
        <v>4227</v>
      </c>
      <c r="AA4229" s="28" t="s">
        <v>4196</v>
      </c>
      <c r="AB4229" s="28" t="s">
        <v>4228</v>
      </c>
      <c r="AC4229" s="28" t="s">
        <v>1610</v>
      </c>
      <c r="AD4229" s="48" t="s">
        <v>1610</v>
      </c>
    </row>
    <row r="4230" spans="1:30" x14ac:dyDescent="0.3">
      <c r="A4230" s="27" t="s">
        <v>7385</v>
      </c>
      <c r="B4230" s="28">
        <v>4</v>
      </c>
      <c r="C4230" s="28" t="s">
        <v>27</v>
      </c>
      <c r="D4230" t="s">
        <v>6378</v>
      </c>
      <c r="E4230" s="28" t="s">
        <v>6410</v>
      </c>
      <c r="F4230" s="28">
        <v>18</v>
      </c>
      <c r="G4230" s="28" t="s">
        <v>84</v>
      </c>
      <c r="H4230" s="28">
        <v>18</v>
      </c>
      <c r="I4230" s="28" t="s">
        <v>1392</v>
      </c>
      <c r="J4230" s="28">
        <v>881</v>
      </c>
      <c r="K4230" s="28" t="s">
        <v>1461</v>
      </c>
      <c r="L4230" s="41">
        <v>1050</v>
      </c>
      <c r="M4230" s="44">
        <v>1663</v>
      </c>
      <c r="N4230" s="6">
        <v>1.5838000000000001</v>
      </c>
      <c r="O4230">
        <v>0</v>
      </c>
      <c r="P4230" s="29" t="s">
        <v>1132</v>
      </c>
      <c r="Q4230" s="28" t="s">
        <v>86</v>
      </c>
      <c r="R4230" s="28" t="s">
        <v>7785</v>
      </c>
      <c r="S4230" s="28" t="s">
        <v>1462</v>
      </c>
      <c r="T4230" s="28" t="s">
        <v>7786</v>
      </c>
      <c r="U4230" s="28" t="s">
        <v>7787</v>
      </c>
      <c r="V4230" s="28" t="s">
        <v>7788</v>
      </c>
      <c r="W4230" s="30">
        <v>45658</v>
      </c>
      <c r="X4230" s="30">
        <v>46022</v>
      </c>
      <c r="Y4230" s="28">
        <v>2025</v>
      </c>
      <c r="Z4230" s="28" t="s">
        <v>2347</v>
      </c>
      <c r="AA4230" s="28" t="s">
        <v>4100</v>
      </c>
      <c r="AB4230" s="28" t="s">
        <v>4101</v>
      </c>
      <c r="AC4230" s="28" t="s">
        <v>4230</v>
      </c>
      <c r="AD4230" s="48" t="s">
        <v>4231</v>
      </c>
    </row>
    <row r="4231" spans="1:30" x14ac:dyDescent="0.3">
      <c r="A4231" s="27" t="s">
        <v>7385</v>
      </c>
      <c r="B4231" s="28">
        <v>4</v>
      </c>
      <c r="C4231" s="28" t="s">
        <v>27</v>
      </c>
      <c r="D4231" t="s">
        <v>6378</v>
      </c>
      <c r="E4231" s="28" t="s">
        <v>6410</v>
      </c>
      <c r="F4231" s="28">
        <v>85</v>
      </c>
      <c r="G4231" s="28" t="s">
        <v>404</v>
      </c>
      <c r="H4231" s="28">
        <v>85</v>
      </c>
      <c r="I4231" s="28" t="s">
        <v>1392</v>
      </c>
      <c r="J4231" s="28">
        <v>881</v>
      </c>
      <c r="K4231" s="28" t="s">
        <v>1461</v>
      </c>
      <c r="L4231" s="41">
        <v>1438</v>
      </c>
      <c r="M4231" s="44">
        <v>707</v>
      </c>
      <c r="N4231" s="6">
        <v>0.49170000000000003</v>
      </c>
      <c r="O4231">
        <v>0</v>
      </c>
      <c r="P4231" s="29" t="s">
        <v>1132</v>
      </c>
      <c r="Q4231" s="28" t="s">
        <v>407</v>
      </c>
      <c r="R4231" s="28" t="s">
        <v>7861</v>
      </c>
      <c r="S4231" s="28" t="s">
        <v>1462</v>
      </c>
      <c r="T4231" s="28" t="s">
        <v>7862</v>
      </c>
      <c r="U4231" s="28" t="s">
        <v>7863</v>
      </c>
      <c r="V4231" s="28" t="s">
        <v>7864</v>
      </c>
      <c r="W4231" s="30">
        <v>45658</v>
      </c>
      <c r="X4231" s="30">
        <v>46022</v>
      </c>
      <c r="Y4231" s="28">
        <v>2025</v>
      </c>
      <c r="Z4231" s="28" t="s">
        <v>4609</v>
      </c>
      <c r="AA4231" s="28" t="s">
        <v>4610</v>
      </c>
      <c r="AB4231" s="28" t="s">
        <v>4313</v>
      </c>
      <c r="AC4231" s="28" t="s">
        <v>4302</v>
      </c>
      <c r="AD4231" s="48" t="s">
        <v>1250</v>
      </c>
    </row>
    <row r="4232" spans="1:30" x14ac:dyDescent="0.3">
      <c r="A4232" s="27" t="s">
        <v>7385</v>
      </c>
      <c r="B4232" s="28">
        <v>4</v>
      </c>
      <c r="C4232" s="28" t="s">
        <v>27</v>
      </c>
      <c r="D4232" t="s">
        <v>6378</v>
      </c>
      <c r="E4232" s="28" t="s">
        <v>6410</v>
      </c>
      <c r="F4232" s="28">
        <v>19</v>
      </c>
      <c r="G4232" s="28" t="s">
        <v>184</v>
      </c>
      <c r="H4232" s="28">
        <v>19</v>
      </c>
      <c r="I4232" s="28" t="s">
        <v>1392</v>
      </c>
      <c r="J4232" s="28">
        <v>881</v>
      </c>
      <c r="K4232" s="28" t="s">
        <v>1461</v>
      </c>
      <c r="L4232" s="41">
        <v>1606</v>
      </c>
      <c r="M4232" s="44">
        <v>1573</v>
      </c>
      <c r="N4232" s="6">
        <v>0.97950000000000004</v>
      </c>
      <c r="O4232">
        <v>0</v>
      </c>
      <c r="P4232" s="29" t="s">
        <v>1132</v>
      </c>
      <c r="Q4232" s="28" t="s">
        <v>187</v>
      </c>
      <c r="R4232" s="28" t="s">
        <v>7789</v>
      </c>
      <c r="S4232" s="28" t="s">
        <v>1462</v>
      </c>
      <c r="T4232" s="28" t="s">
        <v>7790</v>
      </c>
      <c r="U4232" s="28" t="s">
        <v>7791</v>
      </c>
      <c r="V4232" s="28" t="s">
        <v>7792</v>
      </c>
      <c r="W4232" s="30">
        <v>45658</v>
      </c>
      <c r="X4232" s="30">
        <v>46022</v>
      </c>
      <c r="Y4232" s="28">
        <v>2025</v>
      </c>
      <c r="Z4232" s="28" t="s">
        <v>4103</v>
      </c>
      <c r="AA4232" s="28" t="s">
        <v>4104</v>
      </c>
      <c r="AB4232" s="28" t="s">
        <v>4232</v>
      </c>
      <c r="AC4232" s="28" t="s">
        <v>1617</v>
      </c>
      <c r="AD4232" s="48" t="s">
        <v>903</v>
      </c>
    </row>
    <row r="4233" spans="1:30" x14ac:dyDescent="0.3">
      <c r="A4233" s="27" t="s">
        <v>7385</v>
      </c>
      <c r="B4233" s="28">
        <v>4</v>
      </c>
      <c r="C4233" s="28" t="s">
        <v>27</v>
      </c>
      <c r="D4233" t="s">
        <v>6378</v>
      </c>
      <c r="E4233" s="28" t="s">
        <v>6410</v>
      </c>
      <c r="F4233" s="28">
        <v>20</v>
      </c>
      <c r="G4233" s="28" t="s">
        <v>376</v>
      </c>
      <c r="H4233" s="28">
        <v>20</v>
      </c>
      <c r="I4233" s="28" t="s">
        <v>1392</v>
      </c>
      <c r="J4233" s="28">
        <v>881</v>
      </c>
      <c r="K4233" s="28" t="s">
        <v>1461</v>
      </c>
      <c r="L4233" s="41">
        <v>3248</v>
      </c>
      <c r="M4233" s="44">
        <v>3927</v>
      </c>
      <c r="N4233" s="6">
        <v>1.2091000000000001</v>
      </c>
      <c r="O4233">
        <v>0</v>
      </c>
      <c r="P4233" s="29" t="s">
        <v>1132</v>
      </c>
      <c r="Q4233" s="28" t="s">
        <v>381</v>
      </c>
      <c r="R4233" s="28" t="s">
        <v>7793</v>
      </c>
      <c r="S4233" s="28" t="s">
        <v>1462</v>
      </c>
      <c r="T4233" s="28" t="s">
        <v>7794</v>
      </c>
      <c r="U4233" s="28" t="s">
        <v>7795</v>
      </c>
      <c r="V4233" s="28" t="s">
        <v>7796</v>
      </c>
      <c r="W4233" s="30">
        <v>45658</v>
      </c>
      <c r="X4233" s="30">
        <v>46022</v>
      </c>
      <c r="Y4233" s="28">
        <v>2025</v>
      </c>
      <c r="Z4233" s="28" t="s">
        <v>4510</v>
      </c>
      <c r="AA4233" s="28" t="s">
        <v>4511</v>
      </c>
      <c r="AB4233" s="28" t="s">
        <v>4512</v>
      </c>
      <c r="AC4233" s="28" t="s">
        <v>1619</v>
      </c>
      <c r="AD4233" s="48" t="s">
        <v>1620</v>
      </c>
    </row>
    <row r="4234" spans="1:30" x14ac:dyDescent="0.3">
      <c r="A4234" s="27" t="s">
        <v>7385</v>
      </c>
      <c r="B4234" s="28">
        <v>4</v>
      </c>
      <c r="C4234" s="28" t="s">
        <v>27</v>
      </c>
      <c r="D4234" t="s">
        <v>6378</v>
      </c>
      <c r="E4234" s="28" t="s">
        <v>6410</v>
      </c>
      <c r="F4234" s="28">
        <v>27</v>
      </c>
      <c r="G4234" s="28" t="s">
        <v>274</v>
      </c>
      <c r="H4234" s="28">
        <v>27</v>
      </c>
      <c r="I4234" s="28" t="s">
        <v>1392</v>
      </c>
      <c r="J4234" s="28">
        <v>881</v>
      </c>
      <c r="K4234" s="28" t="s">
        <v>1461</v>
      </c>
      <c r="L4234" s="41">
        <v>2185</v>
      </c>
      <c r="M4234" s="44">
        <v>1803</v>
      </c>
      <c r="N4234" s="6">
        <v>0.82520000000000004</v>
      </c>
      <c r="O4234">
        <v>0</v>
      </c>
      <c r="P4234" s="29" t="s">
        <v>1132</v>
      </c>
      <c r="Q4234" s="28" t="s">
        <v>276</v>
      </c>
      <c r="R4234" s="28" t="s">
        <v>7805</v>
      </c>
      <c r="S4234" s="28" t="s">
        <v>1462</v>
      </c>
      <c r="T4234" s="28" t="s">
        <v>7806</v>
      </c>
      <c r="U4234" s="28" t="s">
        <v>7807</v>
      </c>
      <c r="V4234" s="28" t="s">
        <v>7808</v>
      </c>
      <c r="W4234" s="30">
        <v>45658</v>
      </c>
      <c r="X4234" s="30">
        <v>46022</v>
      </c>
      <c r="Y4234" s="28">
        <v>2025</v>
      </c>
      <c r="Z4234" s="28" t="s">
        <v>4118</v>
      </c>
      <c r="AA4234" s="28" t="s">
        <v>4119</v>
      </c>
      <c r="AB4234" s="28" t="s">
        <v>4260</v>
      </c>
      <c r="AC4234" s="28" t="s">
        <v>1622</v>
      </c>
      <c r="AD4234" s="48" t="s">
        <v>4518</v>
      </c>
    </row>
    <row r="4235" spans="1:30" x14ac:dyDescent="0.3">
      <c r="A4235" s="27" t="s">
        <v>7385</v>
      </c>
      <c r="B4235" s="28">
        <v>4</v>
      </c>
      <c r="C4235" s="28" t="s">
        <v>27</v>
      </c>
      <c r="D4235" t="s">
        <v>6378</v>
      </c>
      <c r="E4235" s="28" t="s">
        <v>6410</v>
      </c>
      <c r="F4235" s="28">
        <v>23</v>
      </c>
      <c r="G4235" s="28" t="s">
        <v>268</v>
      </c>
      <c r="H4235" s="28">
        <v>23</v>
      </c>
      <c r="I4235" s="28" t="s">
        <v>1392</v>
      </c>
      <c r="J4235" s="28">
        <v>881</v>
      </c>
      <c r="K4235" s="28" t="s">
        <v>1461</v>
      </c>
      <c r="L4235" s="41">
        <v>4217</v>
      </c>
      <c r="M4235" s="44">
        <v>5004</v>
      </c>
      <c r="N4235" s="6">
        <v>1.1866000000000001</v>
      </c>
      <c r="O4235">
        <v>0</v>
      </c>
      <c r="P4235" s="29" t="s">
        <v>1132</v>
      </c>
      <c r="Q4235" s="28" t="s">
        <v>272</v>
      </c>
      <c r="R4235" s="28" t="s">
        <v>7797</v>
      </c>
      <c r="S4235" s="28" t="s">
        <v>1462</v>
      </c>
      <c r="T4235" s="28" t="s">
        <v>7798</v>
      </c>
      <c r="U4235" s="28" t="s">
        <v>7799</v>
      </c>
      <c r="V4235" s="28" t="s">
        <v>7800</v>
      </c>
      <c r="W4235" s="30">
        <v>45658</v>
      </c>
      <c r="X4235" s="30">
        <v>46022</v>
      </c>
      <c r="Y4235" s="28">
        <v>2025</v>
      </c>
      <c r="Z4235" s="28" t="s">
        <v>4236</v>
      </c>
      <c r="AA4235" s="28" t="s">
        <v>4513</v>
      </c>
      <c r="AB4235" s="28" t="s">
        <v>4611</v>
      </c>
      <c r="AC4235" s="28" t="s">
        <v>4237</v>
      </c>
      <c r="AD4235" s="48" t="s">
        <v>4238</v>
      </c>
    </row>
    <row r="4236" spans="1:30" x14ac:dyDescent="0.3">
      <c r="A4236" s="27" t="s">
        <v>7385</v>
      </c>
      <c r="B4236" s="28">
        <v>4</v>
      </c>
      <c r="C4236" s="28" t="s">
        <v>27</v>
      </c>
      <c r="D4236" t="s">
        <v>6378</v>
      </c>
      <c r="E4236" s="28" t="s">
        <v>6410</v>
      </c>
      <c r="F4236" s="28">
        <v>25</v>
      </c>
      <c r="G4236" s="28" t="s">
        <v>104</v>
      </c>
      <c r="H4236" s="28">
        <v>25</v>
      </c>
      <c r="I4236" s="28" t="s">
        <v>1392</v>
      </c>
      <c r="J4236" s="28">
        <v>881</v>
      </c>
      <c r="K4236" s="28" t="s">
        <v>1461</v>
      </c>
      <c r="L4236" s="41">
        <v>26443</v>
      </c>
      <c r="M4236" s="44">
        <v>34461</v>
      </c>
      <c r="N4236" s="6">
        <v>1.3031999999999999</v>
      </c>
      <c r="O4236">
        <v>0</v>
      </c>
      <c r="P4236" s="29" t="s">
        <v>1132</v>
      </c>
      <c r="Q4236" s="28" t="s">
        <v>107</v>
      </c>
      <c r="R4236" s="28" t="s">
        <v>7801</v>
      </c>
      <c r="S4236" s="28" t="s">
        <v>1462</v>
      </c>
      <c r="T4236" s="28" t="s">
        <v>7802</v>
      </c>
      <c r="U4236" s="28" t="s">
        <v>7803</v>
      </c>
      <c r="V4236" s="28" t="s">
        <v>7804</v>
      </c>
      <c r="W4236" s="30">
        <v>45658</v>
      </c>
      <c r="X4236" s="30">
        <v>46022</v>
      </c>
      <c r="Y4236" s="28">
        <v>2025</v>
      </c>
      <c r="Z4236" s="28" t="s">
        <v>4239</v>
      </c>
      <c r="AA4236" s="28" t="s">
        <v>4240</v>
      </c>
      <c r="AB4236" s="28" t="s">
        <v>4241</v>
      </c>
      <c r="AC4236" s="28" t="s">
        <v>4242</v>
      </c>
      <c r="AD4236" s="48" t="s">
        <v>4243</v>
      </c>
    </row>
    <row r="4237" spans="1:30" x14ac:dyDescent="0.3">
      <c r="A4237" s="27" t="s">
        <v>7385</v>
      </c>
      <c r="B4237" s="28">
        <v>4</v>
      </c>
      <c r="C4237" s="28" t="s">
        <v>27</v>
      </c>
      <c r="D4237" t="s">
        <v>6378</v>
      </c>
      <c r="E4237" s="28" t="s">
        <v>6410</v>
      </c>
      <c r="F4237" s="28">
        <v>11</v>
      </c>
      <c r="G4237" s="28" t="s">
        <v>149</v>
      </c>
      <c r="H4237" s="28">
        <v>11</v>
      </c>
      <c r="I4237" s="28" t="s">
        <v>1392</v>
      </c>
      <c r="J4237" s="28">
        <v>881</v>
      </c>
      <c r="K4237" s="28" t="s">
        <v>1461</v>
      </c>
      <c r="L4237" s="41">
        <v>74693</v>
      </c>
      <c r="M4237" s="44">
        <v>78057</v>
      </c>
      <c r="N4237" s="6">
        <v>1.0449999999999999</v>
      </c>
      <c r="O4237">
        <v>0</v>
      </c>
      <c r="P4237" s="29" t="s">
        <v>1132</v>
      </c>
      <c r="Q4237" s="28" t="s">
        <v>152</v>
      </c>
      <c r="R4237" s="28" t="s">
        <v>7769</v>
      </c>
      <c r="S4237" s="28" t="s">
        <v>1462</v>
      </c>
      <c r="T4237" s="28" t="s">
        <v>7770</v>
      </c>
      <c r="U4237" s="28" t="s">
        <v>7771</v>
      </c>
      <c r="V4237" s="28" t="s">
        <v>7772</v>
      </c>
      <c r="W4237" s="30">
        <v>45658</v>
      </c>
      <c r="X4237" s="30">
        <v>46022</v>
      </c>
      <c r="Y4237" s="28">
        <v>2025</v>
      </c>
      <c r="Z4237" s="28" t="s">
        <v>4086</v>
      </c>
      <c r="AA4237" s="28" t="s">
        <v>4087</v>
      </c>
      <c r="AB4237" s="28" t="s">
        <v>4088</v>
      </c>
      <c r="AC4237" s="28" t="s">
        <v>1342</v>
      </c>
      <c r="AD4237" s="48" t="s">
        <v>4221</v>
      </c>
    </row>
    <row r="4238" spans="1:30" x14ac:dyDescent="0.3">
      <c r="A4238" s="27" t="s">
        <v>7385</v>
      </c>
      <c r="B4238" s="28">
        <v>4</v>
      </c>
      <c r="C4238" s="28" t="s">
        <v>27</v>
      </c>
      <c r="D4238" t="s">
        <v>6378</v>
      </c>
      <c r="E4238" s="28" t="s">
        <v>6410</v>
      </c>
      <c r="F4238" s="28">
        <v>94</v>
      </c>
      <c r="G4238" s="28" t="s">
        <v>1300</v>
      </c>
      <c r="H4238" s="28">
        <v>94</v>
      </c>
      <c r="I4238" s="28" t="s">
        <v>1392</v>
      </c>
      <c r="J4238" s="28">
        <v>881</v>
      </c>
      <c r="K4238" s="28" t="s">
        <v>1461</v>
      </c>
      <c r="L4238" s="41">
        <v>114</v>
      </c>
      <c r="M4238" s="44">
        <v>210</v>
      </c>
      <c r="N4238" s="6">
        <v>1.8421000000000001</v>
      </c>
      <c r="O4238">
        <v>0</v>
      </c>
      <c r="P4238" s="29" t="s">
        <v>1132</v>
      </c>
      <c r="Q4238" s="28" t="s">
        <v>1303</v>
      </c>
      <c r="R4238" s="28" t="s">
        <v>7876</v>
      </c>
      <c r="S4238" s="28" t="s">
        <v>1462</v>
      </c>
      <c r="T4238" s="28" t="s">
        <v>7877</v>
      </c>
      <c r="U4238" s="28" t="s">
        <v>7878</v>
      </c>
      <c r="V4238" s="28" t="s">
        <v>7879</v>
      </c>
      <c r="W4238" s="30">
        <v>45658</v>
      </c>
      <c r="X4238" s="30">
        <v>46022</v>
      </c>
      <c r="Y4238" s="28">
        <v>2025</v>
      </c>
      <c r="Z4238" s="28" t="s">
        <v>4612</v>
      </c>
      <c r="AA4238" s="28" t="s">
        <v>4613</v>
      </c>
      <c r="AB4238" s="28" t="s">
        <v>4614</v>
      </c>
      <c r="AC4238" s="28" t="s">
        <v>2714</v>
      </c>
      <c r="AD4238" s="48" t="s">
        <v>2715</v>
      </c>
    </row>
    <row r="4239" spans="1:30" x14ac:dyDescent="0.3">
      <c r="A4239" s="27" t="s">
        <v>7385</v>
      </c>
      <c r="B4239" s="28">
        <v>4</v>
      </c>
      <c r="C4239" s="28" t="s">
        <v>27</v>
      </c>
      <c r="D4239" t="s">
        <v>6378</v>
      </c>
      <c r="E4239" s="28" t="s">
        <v>6410</v>
      </c>
      <c r="F4239" s="28">
        <v>44</v>
      </c>
      <c r="G4239" s="28" t="s">
        <v>64</v>
      </c>
      <c r="H4239" s="28">
        <v>44</v>
      </c>
      <c r="I4239" s="28" t="s">
        <v>1392</v>
      </c>
      <c r="J4239" s="28">
        <v>881</v>
      </c>
      <c r="K4239" s="28" t="s">
        <v>1461</v>
      </c>
      <c r="L4239" s="41">
        <v>1995</v>
      </c>
      <c r="M4239" s="44">
        <v>1983</v>
      </c>
      <c r="N4239" s="6">
        <v>0.99399999999999999</v>
      </c>
      <c r="O4239">
        <v>0</v>
      </c>
      <c r="P4239" s="29" t="s">
        <v>1132</v>
      </c>
      <c r="Q4239" s="28" t="s">
        <v>67</v>
      </c>
      <c r="R4239" s="28" t="s">
        <v>7813</v>
      </c>
      <c r="S4239" s="28" t="s">
        <v>1462</v>
      </c>
      <c r="T4239" s="28" t="s">
        <v>7814</v>
      </c>
      <c r="U4239" s="28" t="s">
        <v>7815</v>
      </c>
      <c r="V4239" s="28" t="s">
        <v>7816</v>
      </c>
      <c r="W4239" s="30">
        <v>45658</v>
      </c>
      <c r="X4239" s="30">
        <v>46022</v>
      </c>
      <c r="Y4239" s="28">
        <v>2025</v>
      </c>
      <c r="Z4239" s="28" t="s">
        <v>4250</v>
      </c>
      <c r="AA4239" s="28" t="s">
        <v>4251</v>
      </c>
      <c r="AB4239" s="28" t="s">
        <v>4252</v>
      </c>
      <c r="AC4239" s="28" t="s">
        <v>4253</v>
      </c>
      <c r="AD4239" s="48" t="s">
        <v>1765</v>
      </c>
    </row>
    <row r="4240" spans="1:30" x14ac:dyDescent="0.3">
      <c r="A4240" s="27" t="s">
        <v>7385</v>
      </c>
      <c r="B4240" s="28">
        <v>4</v>
      </c>
      <c r="C4240" s="28" t="s">
        <v>27</v>
      </c>
      <c r="D4240" t="s">
        <v>6378</v>
      </c>
      <c r="E4240" s="28" t="s">
        <v>6410</v>
      </c>
      <c r="F4240" s="28">
        <v>95</v>
      </c>
      <c r="G4240" s="28" t="s">
        <v>258</v>
      </c>
      <c r="H4240" s="28">
        <v>95</v>
      </c>
      <c r="I4240" s="28" t="s">
        <v>1392</v>
      </c>
      <c r="J4240" s="28">
        <v>881</v>
      </c>
      <c r="K4240" s="28" t="s">
        <v>1461</v>
      </c>
      <c r="L4240" s="41">
        <v>399</v>
      </c>
      <c r="M4240" s="44">
        <v>488</v>
      </c>
      <c r="N4240" s="6">
        <v>1.2231000000000001</v>
      </c>
      <c r="O4240">
        <v>0</v>
      </c>
      <c r="P4240" s="29" t="s">
        <v>1132</v>
      </c>
      <c r="Q4240" s="28" t="s">
        <v>264</v>
      </c>
      <c r="R4240" s="28" t="s">
        <v>7880</v>
      </c>
      <c r="S4240" s="28" t="s">
        <v>1462</v>
      </c>
      <c r="T4240" s="28" t="s">
        <v>7881</v>
      </c>
      <c r="U4240" s="28" t="s">
        <v>7882</v>
      </c>
      <c r="V4240" s="28" t="s">
        <v>7883</v>
      </c>
      <c r="W4240" s="30">
        <v>45658</v>
      </c>
      <c r="X4240" s="30">
        <v>46022</v>
      </c>
      <c r="Y4240" s="28">
        <v>2025</v>
      </c>
      <c r="Z4240" s="28" t="s">
        <v>4074</v>
      </c>
      <c r="AA4240" s="28" t="s">
        <v>4075</v>
      </c>
      <c r="AB4240" s="28" t="s">
        <v>4076</v>
      </c>
      <c r="AC4240" s="28" t="s">
        <v>4336</v>
      </c>
      <c r="AD4240" s="48" t="s">
        <v>1904</v>
      </c>
    </row>
    <row r="4241" spans="1:30" x14ac:dyDescent="0.3">
      <c r="A4241" s="27" t="s">
        <v>7385</v>
      </c>
      <c r="B4241" s="28">
        <v>4</v>
      </c>
      <c r="C4241" s="28" t="s">
        <v>27</v>
      </c>
      <c r="D4241" t="s">
        <v>6378</v>
      </c>
      <c r="E4241" s="28" t="s">
        <v>6410</v>
      </c>
      <c r="F4241" s="28">
        <v>41</v>
      </c>
      <c r="G4241" s="28" t="s">
        <v>124</v>
      </c>
      <c r="H4241" s="28">
        <v>41</v>
      </c>
      <c r="I4241" s="28" t="s">
        <v>1392</v>
      </c>
      <c r="J4241" s="28">
        <v>881</v>
      </c>
      <c r="K4241" s="28" t="s">
        <v>1461</v>
      </c>
      <c r="L4241" s="41">
        <v>3911</v>
      </c>
      <c r="M4241" s="44">
        <v>5364</v>
      </c>
      <c r="N4241" s="6">
        <v>1.3714999999999999</v>
      </c>
      <c r="O4241">
        <v>0</v>
      </c>
      <c r="P4241" s="29" t="s">
        <v>1132</v>
      </c>
      <c r="Q4241" s="28" t="s">
        <v>129</v>
      </c>
      <c r="R4241" s="28" t="s">
        <v>7809</v>
      </c>
      <c r="S4241" s="28" t="s">
        <v>1462</v>
      </c>
      <c r="T4241" s="28" t="s">
        <v>7810</v>
      </c>
      <c r="U4241" s="28" t="s">
        <v>7811</v>
      </c>
      <c r="V4241" s="28" t="s">
        <v>7812</v>
      </c>
      <c r="W4241" s="30">
        <v>45658</v>
      </c>
      <c r="X4241" s="30">
        <v>46022</v>
      </c>
      <c r="Y4241" s="28">
        <v>2025</v>
      </c>
      <c r="Z4241" s="28" t="s">
        <v>4246</v>
      </c>
      <c r="AA4241" s="28" t="s">
        <v>4246</v>
      </c>
      <c r="AB4241" s="28" t="s">
        <v>4247</v>
      </c>
      <c r="AC4241" s="28" t="s">
        <v>1606</v>
      </c>
      <c r="AD4241" s="48" t="s">
        <v>4249</v>
      </c>
    </row>
    <row r="4242" spans="1:30" x14ac:dyDescent="0.3">
      <c r="A4242" s="27" t="s">
        <v>7385</v>
      </c>
      <c r="B4242" s="28">
        <v>4</v>
      </c>
      <c r="C4242" s="28" t="s">
        <v>27</v>
      </c>
      <c r="D4242" t="s">
        <v>6378</v>
      </c>
      <c r="E4242" s="28" t="s">
        <v>6410</v>
      </c>
      <c r="F4242" s="28">
        <v>47</v>
      </c>
      <c r="G4242" s="28" t="s">
        <v>55</v>
      </c>
      <c r="H4242" s="28">
        <v>47</v>
      </c>
      <c r="I4242" s="28" t="s">
        <v>1392</v>
      </c>
      <c r="J4242" s="28">
        <v>881</v>
      </c>
      <c r="K4242" s="28" t="s">
        <v>1461</v>
      </c>
      <c r="L4242" s="41">
        <v>3458</v>
      </c>
      <c r="M4242" s="44">
        <v>3286</v>
      </c>
      <c r="N4242" s="6">
        <v>0.95030000000000003</v>
      </c>
      <c r="O4242">
        <v>0</v>
      </c>
      <c r="P4242" s="29" t="s">
        <v>1132</v>
      </c>
      <c r="Q4242" s="28" t="s">
        <v>58</v>
      </c>
      <c r="R4242" s="28" t="s">
        <v>7817</v>
      </c>
      <c r="S4242" s="28" t="s">
        <v>1462</v>
      </c>
      <c r="T4242" s="28" t="s">
        <v>7818</v>
      </c>
      <c r="U4242" s="28" t="s">
        <v>7819</v>
      </c>
      <c r="V4242" s="28" t="s">
        <v>7820</v>
      </c>
      <c r="W4242" s="30">
        <v>45658</v>
      </c>
      <c r="X4242" s="30">
        <v>46022</v>
      </c>
      <c r="Y4242" s="28">
        <v>2025</v>
      </c>
      <c r="Z4242" s="28" t="s">
        <v>4255</v>
      </c>
      <c r="AA4242" s="28" t="s">
        <v>1623</v>
      </c>
      <c r="AB4242" s="28" t="s">
        <v>1624</v>
      </c>
      <c r="AC4242" s="28" t="s">
        <v>1625</v>
      </c>
      <c r="AD4242" s="48" t="s">
        <v>1626</v>
      </c>
    </row>
    <row r="4243" spans="1:30" x14ac:dyDescent="0.3">
      <c r="A4243" s="27" t="s">
        <v>7385</v>
      </c>
      <c r="B4243" s="28">
        <v>4</v>
      </c>
      <c r="C4243" s="28" t="s">
        <v>27</v>
      </c>
      <c r="D4243" t="s">
        <v>6378</v>
      </c>
      <c r="E4243" s="28" t="s">
        <v>6410</v>
      </c>
      <c r="F4243" s="28">
        <v>50</v>
      </c>
      <c r="G4243" s="28" t="s">
        <v>416</v>
      </c>
      <c r="H4243" s="28">
        <v>50</v>
      </c>
      <c r="I4243" s="28" t="s">
        <v>1392</v>
      </c>
      <c r="J4243" s="28">
        <v>881</v>
      </c>
      <c r="K4243" s="28" t="s">
        <v>1461</v>
      </c>
      <c r="L4243" s="41">
        <v>4152</v>
      </c>
      <c r="M4243" s="44">
        <v>3751</v>
      </c>
      <c r="N4243" s="6">
        <v>0.90339999999999998</v>
      </c>
      <c r="O4243">
        <v>0</v>
      </c>
      <c r="P4243" s="29" t="s">
        <v>1132</v>
      </c>
      <c r="Q4243" s="28" t="s">
        <v>418</v>
      </c>
      <c r="R4243" s="28" t="s">
        <v>7821</v>
      </c>
      <c r="S4243" s="28" t="s">
        <v>1462</v>
      </c>
      <c r="T4243" s="28" t="s">
        <v>7822</v>
      </c>
      <c r="U4243" s="28" t="s">
        <v>7823</v>
      </c>
      <c r="V4243" s="28" t="s">
        <v>7824</v>
      </c>
      <c r="W4243" s="30">
        <v>45658</v>
      </c>
      <c r="X4243" s="30">
        <v>46022</v>
      </c>
      <c r="Y4243" s="28">
        <v>2025</v>
      </c>
      <c r="Z4243" s="28" t="s">
        <v>4266</v>
      </c>
      <c r="AA4243" s="28" t="s">
        <v>4267</v>
      </c>
      <c r="AB4243" s="28" t="s">
        <v>4268</v>
      </c>
      <c r="AC4243" s="28" t="s">
        <v>4269</v>
      </c>
      <c r="AD4243" s="48" t="s">
        <v>1343</v>
      </c>
    </row>
    <row r="4244" spans="1:30" x14ac:dyDescent="0.3">
      <c r="A4244" s="27" t="s">
        <v>7385</v>
      </c>
      <c r="B4244" s="28">
        <v>4</v>
      </c>
      <c r="C4244" s="28" t="s">
        <v>27</v>
      </c>
      <c r="D4244" t="s">
        <v>6378</v>
      </c>
      <c r="E4244" s="28" t="s">
        <v>6410</v>
      </c>
      <c r="F4244" s="28">
        <v>52</v>
      </c>
      <c r="G4244" s="28" t="s">
        <v>191</v>
      </c>
      <c r="H4244" s="28">
        <v>52</v>
      </c>
      <c r="I4244" s="28" t="s">
        <v>1392</v>
      </c>
      <c r="J4244" s="28">
        <v>881</v>
      </c>
      <c r="K4244" s="28" t="s">
        <v>1461</v>
      </c>
      <c r="L4244" s="41">
        <v>2292</v>
      </c>
      <c r="M4244" s="44">
        <v>3672</v>
      </c>
      <c r="N4244" s="6">
        <v>1.6021000000000001</v>
      </c>
      <c r="O4244">
        <v>0</v>
      </c>
      <c r="P4244" s="29" t="s">
        <v>1132</v>
      </c>
      <c r="Q4244" s="28" t="s">
        <v>193</v>
      </c>
      <c r="R4244" s="28" t="s">
        <v>7825</v>
      </c>
      <c r="S4244" s="28" t="s">
        <v>1462</v>
      </c>
      <c r="T4244" s="28" t="s">
        <v>7826</v>
      </c>
      <c r="U4244" s="28" t="s">
        <v>7827</v>
      </c>
      <c r="V4244" s="28" t="s">
        <v>7828</v>
      </c>
      <c r="W4244" s="30">
        <v>45658</v>
      </c>
      <c r="X4244" s="30">
        <v>46022</v>
      </c>
      <c r="Y4244" s="28">
        <v>2025</v>
      </c>
      <c r="Z4244" s="28" t="s">
        <v>4270</v>
      </c>
      <c r="AA4244" s="28" t="s">
        <v>4271</v>
      </c>
      <c r="AB4244" s="28" t="s">
        <v>4272</v>
      </c>
      <c r="AC4244" s="28" t="s">
        <v>4273</v>
      </c>
      <c r="AD4244" s="48" t="s">
        <v>4274</v>
      </c>
    </row>
    <row r="4245" spans="1:30" x14ac:dyDescent="0.3">
      <c r="A4245" s="27" t="s">
        <v>7385</v>
      </c>
      <c r="B4245" s="28">
        <v>4</v>
      </c>
      <c r="C4245" s="28" t="s">
        <v>27</v>
      </c>
      <c r="D4245" t="s">
        <v>6378</v>
      </c>
      <c r="E4245" s="28" t="s">
        <v>6410</v>
      </c>
      <c r="F4245" s="28">
        <v>54</v>
      </c>
      <c r="G4245" s="28" t="s">
        <v>134</v>
      </c>
      <c r="H4245" s="28">
        <v>54</v>
      </c>
      <c r="I4245" s="28" t="s">
        <v>1392</v>
      </c>
      <c r="J4245" s="28">
        <v>881</v>
      </c>
      <c r="K4245" s="28" t="s">
        <v>1461</v>
      </c>
      <c r="L4245" s="41">
        <v>5332</v>
      </c>
      <c r="M4245" s="44">
        <v>4811</v>
      </c>
      <c r="N4245" s="6">
        <v>0.90229999999999999</v>
      </c>
      <c r="O4245">
        <v>0</v>
      </c>
      <c r="P4245" s="29" t="s">
        <v>1132</v>
      </c>
      <c r="Q4245" s="28" t="s">
        <v>136</v>
      </c>
      <c r="R4245" s="28" t="s">
        <v>7829</v>
      </c>
      <c r="S4245" s="28" t="s">
        <v>1462</v>
      </c>
      <c r="T4245" s="28" t="s">
        <v>7830</v>
      </c>
      <c r="U4245" s="28" t="s">
        <v>7831</v>
      </c>
      <c r="V4245" s="28" t="s">
        <v>7832</v>
      </c>
      <c r="W4245" s="30">
        <v>45658</v>
      </c>
      <c r="X4245" s="30">
        <v>46022</v>
      </c>
      <c r="Y4245" s="28">
        <v>2025</v>
      </c>
      <c r="Z4245" s="28" t="s">
        <v>4250</v>
      </c>
      <c r="AA4245" s="28" t="s">
        <v>4275</v>
      </c>
      <c r="AB4245" s="28" t="s">
        <v>4276</v>
      </c>
      <c r="AC4245" s="28" t="s">
        <v>4277</v>
      </c>
      <c r="AD4245" s="48" t="s">
        <v>4278</v>
      </c>
    </row>
    <row r="4246" spans="1:30" x14ac:dyDescent="0.3">
      <c r="A4246" s="27" t="s">
        <v>7385</v>
      </c>
      <c r="B4246" s="28">
        <v>4</v>
      </c>
      <c r="C4246" s="28" t="s">
        <v>27</v>
      </c>
      <c r="D4246" t="s">
        <v>6378</v>
      </c>
      <c r="E4246" s="28" t="s">
        <v>6410</v>
      </c>
      <c r="F4246" s="28">
        <v>86</v>
      </c>
      <c r="G4246" s="28" t="s">
        <v>412</v>
      </c>
      <c r="H4246" s="28">
        <v>86</v>
      </c>
      <c r="I4246" s="28" t="s">
        <v>1392</v>
      </c>
      <c r="J4246" s="28">
        <v>881</v>
      </c>
      <c r="K4246" s="28" t="s">
        <v>1461</v>
      </c>
      <c r="L4246" s="41">
        <v>1137</v>
      </c>
      <c r="M4246" s="44">
        <v>790</v>
      </c>
      <c r="N4246" s="6">
        <v>0.69479999999999997</v>
      </c>
      <c r="O4246">
        <v>0</v>
      </c>
      <c r="P4246" s="29" t="s">
        <v>1132</v>
      </c>
      <c r="Q4246" s="28" t="s">
        <v>414</v>
      </c>
      <c r="R4246" s="28" t="s">
        <v>7865</v>
      </c>
      <c r="S4246" s="28" t="s">
        <v>1462</v>
      </c>
      <c r="T4246" s="28" t="s">
        <v>7866</v>
      </c>
      <c r="U4246" s="28" t="s">
        <v>7867</v>
      </c>
      <c r="V4246" s="28" t="s">
        <v>7868</v>
      </c>
      <c r="W4246" s="30">
        <v>45658</v>
      </c>
      <c r="X4246" s="30">
        <v>46022</v>
      </c>
      <c r="Y4246" s="28">
        <v>2025</v>
      </c>
      <c r="Z4246" s="28" t="s">
        <v>4317</v>
      </c>
      <c r="AA4246" s="28" t="s">
        <v>4320</v>
      </c>
      <c r="AB4246" s="28" t="s">
        <v>4319</v>
      </c>
      <c r="AC4246" s="28" t="s">
        <v>3711</v>
      </c>
      <c r="AD4246" s="48" t="s">
        <v>2269</v>
      </c>
    </row>
    <row r="4247" spans="1:30" x14ac:dyDescent="0.3">
      <c r="A4247" s="27" t="s">
        <v>7385</v>
      </c>
      <c r="B4247" s="28">
        <v>4</v>
      </c>
      <c r="C4247" s="28" t="s">
        <v>27</v>
      </c>
      <c r="D4247" t="s">
        <v>6378</v>
      </c>
      <c r="E4247" s="28" t="s">
        <v>6410</v>
      </c>
      <c r="F4247" s="28">
        <v>63</v>
      </c>
      <c r="G4247" s="28" t="s">
        <v>251</v>
      </c>
      <c r="H4247" s="28">
        <v>63</v>
      </c>
      <c r="I4247" s="28" t="s">
        <v>1392</v>
      </c>
      <c r="J4247" s="28">
        <v>881</v>
      </c>
      <c r="K4247" s="28" t="s">
        <v>1461</v>
      </c>
      <c r="L4247" s="41">
        <v>2237</v>
      </c>
      <c r="M4247" s="44">
        <v>2973</v>
      </c>
      <c r="N4247" s="6">
        <v>1.329</v>
      </c>
      <c r="O4247">
        <v>0</v>
      </c>
      <c r="P4247" s="29" t="s">
        <v>1132</v>
      </c>
      <c r="Q4247" s="28" t="s">
        <v>253</v>
      </c>
      <c r="R4247" s="28" t="s">
        <v>7833</v>
      </c>
      <c r="S4247" s="28" t="s">
        <v>1462</v>
      </c>
      <c r="T4247" s="28" t="s">
        <v>7834</v>
      </c>
      <c r="U4247" s="28" t="s">
        <v>7835</v>
      </c>
      <c r="V4247" s="28" t="s">
        <v>7836</v>
      </c>
      <c r="W4247" s="30">
        <v>45658</v>
      </c>
      <c r="X4247" s="30">
        <v>46022</v>
      </c>
      <c r="Y4247" s="28">
        <v>2025</v>
      </c>
      <c r="Z4247" s="28" t="s">
        <v>4143</v>
      </c>
      <c r="AA4247" s="28" t="s">
        <v>1905</v>
      </c>
      <c r="AB4247" s="28" t="s">
        <v>4615</v>
      </c>
      <c r="AC4247" s="28" t="s">
        <v>1608</v>
      </c>
      <c r="AD4247" s="48" t="s">
        <v>1765</v>
      </c>
    </row>
    <row r="4248" spans="1:30" x14ac:dyDescent="0.3">
      <c r="A4248" s="27" t="s">
        <v>7385</v>
      </c>
      <c r="B4248" s="28">
        <v>4</v>
      </c>
      <c r="C4248" s="28" t="s">
        <v>27</v>
      </c>
      <c r="D4248" t="s">
        <v>6378</v>
      </c>
      <c r="E4248" s="28" t="s">
        <v>6410</v>
      </c>
      <c r="F4248" s="28">
        <v>66</v>
      </c>
      <c r="G4248" s="28" t="s">
        <v>60</v>
      </c>
      <c r="H4248" s="28">
        <v>66</v>
      </c>
      <c r="I4248" s="28" t="s">
        <v>1392</v>
      </c>
      <c r="J4248" s="28">
        <v>881</v>
      </c>
      <c r="K4248" s="28" t="s">
        <v>1461</v>
      </c>
      <c r="L4248" s="41">
        <v>5747</v>
      </c>
      <c r="M4248" s="44">
        <v>6238</v>
      </c>
      <c r="N4248" s="6">
        <v>1.0853999999999999</v>
      </c>
      <c r="O4248">
        <v>0</v>
      </c>
      <c r="P4248" s="29" t="s">
        <v>1132</v>
      </c>
      <c r="Q4248" s="28" t="s">
        <v>62</v>
      </c>
      <c r="R4248" s="28" t="s">
        <v>7837</v>
      </c>
      <c r="S4248" s="28" t="s">
        <v>1462</v>
      </c>
      <c r="T4248" s="28" t="s">
        <v>7838</v>
      </c>
      <c r="U4248" s="28" t="s">
        <v>7839</v>
      </c>
      <c r="V4248" s="28" t="s">
        <v>7840</v>
      </c>
      <c r="W4248" s="30">
        <v>45658</v>
      </c>
      <c r="X4248" s="30">
        <v>46022</v>
      </c>
      <c r="Y4248" s="28">
        <v>2025</v>
      </c>
      <c r="Z4248" s="28" t="s">
        <v>4280</v>
      </c>
      <c r="AA4248" s="28" t="s">
        <v>4281</v>
      </c>
      <c r="AB4248" s="28" t="s">
        <v>4282</v>
      </c>
      <c r="AC4248" s="28" t="s">
        <v>4283</v>
      </c>
      <c r="AD4248" s="48" t="s">
        <v>4243</v>
      </c>
    </row>
    <row r="4249" spans="1:30" x14ac:dyDescent="0.3">
      <c r="A4249" s="27" t="s">
        <v>7385</v>
      </c>
      <c r="B4249" s="28">
        <v>4</v>
      </c>
      <c r="C4249" s="28" t="s">
        <v>27</v>
      </c>
      <c r="D4249" t="s">
        <v>6378</v>
      </c>
      <c r="E4249" s="28" t="s">
        <v>6410</v>
      </c>
      <c r="F4249" s="28">
        <v>88</v>
      </c>
      <c r="G4249" s="28" t="s">
        <v>235</v>
      </c>
      <c r="H4249" s="28">
        <v>88</v>
      </c>
      <c r="I4249" s="28" t="s">
        <v>1392</v>
      </c>
      <c r="J4249" s="28">
        <v>881</v>
      </c>
      <c r="K4249" s="28" t="s">
        <v>1461</v>
      </c>
      <c r="L4249" s="41">
        <v>699</v>
      </c>
      <c r="M4249" s="44">
        <v>1000</v>
      </c>
      <c r="N4249" s="6">
        <v>1.4306000000000001</v>
      </c>
      <c r="O4249">
        <v>0</v>
      </c>
      <c r="P4249" s="29" t="s">
        <v>1132</v>
      </c>
      <c r="Q4249" s="28" t="s">
        <v>239</v>
      </c>
      <c r="R4249" s="28" t="s">
        <v>7869</v>
      </c>
      <c r="S4249" s="28" t="s">
        <v>1462</v>
      </c>
      <c r="T4249" s="28" t="s">
        <v>7870</v>
      </c>
      <c r="U4249" s="28" t="s">
        <v>7718</v>
      </c>
      <c r="V4249" s="28" t="s">
        <v>7871</v>
      </c>
      <c r="W4249" s="30">
        <v>45658</v>
      </c>
      <c r="X4249" s="30">
        <v>46022</v>
      </c>
      <c r="Y4249" s="28">
        <v>2025</v>
      </c>
      <c r="Z4249" s="28" t="s">
        <v>237</v>
      </c>
      <c r="AA4249" s="28" t="s">
        <v>4172</v>
      </c>
      <c r="AB4249" s="28" t="s">
        <v>238</v>
      </c>
      <c r="AC4249" s="28" t="s">
        <v>4321</v>
      </c>
      <c r="AD4249" s="48" t="s">
        <v>4322</v>
      </c>
    </row>
    <row r="4250" spans="1:30" x14ac:dyDescent="0.3">
      <c r="A4250" s="27" t="s">
        <v>7385</v>
      </c>
      <c r="B4250" s="28">
        <v>4</v>
      </c>
      <c r="C4250" s="28" t="s">
        <v>27</v>
      </c>
      <c r="D4250" t="s">
        <v>6378</v>
      </c>
      <c r="E4250" s="28" t="s">
        <v>6410</v>
      </c>
      <c r="F4250" s="28">
        <v>68</v>
      </c>
      <c r="G4250" s="28" t="s">
        <v>333</v>
      </c>
      <c r="H4250" s="28">
        <v>68</v>
      </c>
      <c r="I4250" s="28" t="s">
        <v>1392</v>
      </c>
      <c r="J4250" s="28">
        <v>881</v>
      </c>
      <c r="K4250" s="28" t="s">
        <v>1461</v>
      </c>
      <c r="L4250" s="41">
        <v>10656</v>
      </c>
      <c r="M4250" s="44">
        <v>8672</v>
      </c>
      <c r="N4250" s="6">
        <v>0.81379999999999997</v>
      </c>
      <c r="O4250">
        <v>0</v>
      </c>
      <c r="P4250" s="29" t="s">
        <v>1132</v>
      </c>
      <c r="Q4250" s="28" t="s">
        <v>335</v>
      </c>
      <c r="R4250" s="28" t="s">
        <v>7841</v>
      </c>
      <c r="S4250" s="28" t="s">
        <v>1462</v>
      </c>
      <c r="T4250" s="28" t="s">
        <v>7842</v>
      </c>
      <c r="U4250" s="28" t="s">
        <v>7843</v>
      </c>
      <c r="V4250" s="28" t="s">
        <v>7844</v>
      </c>
      <c r="W4250" s="30">
        <v>45658</v>
      </c>
      <c r="X4250" s="30">
        <v>46022</v>
      </c>
      <c r="Y4250" s="28">
        <v>2025</v>
      </c>
      <c r="Z4250" s="28" t="s">
        <v>4151</v>
      </c>
      <c r="AA4250" s="28" t="s">
        <v>4152</v>
      </c>
      <c r="AB4250" s="28" t="s">
        <v>4153</v>
      </c>
      <c r="AC4250" s="28" t="s">
        <v>4284</v>
      </c>
      <c r="AD4250" s="48" t="s">
        <v>4286</v>
      </c>
    </row>
    <row r="4251" spans="1:30" x14ac:dyDescent="0.3">
      <c r="A4251" s="27" t="s">
        <v>7385</v>
      </c>
      <c r="B4251" s="28">
        <v>4</v>
      </c>
      <c r="C4251" s="28" t="s">
        <v>27</v>
      </c>
      <c r="D4251" t="s">
        <v>6378</v>
      </c>
      <c r="E4251" s="28" t="s">
        <v>6410</v>
      </c>
      <c r="F4251" s="28">
        <v>70</v>
      </c>
      <c r="G4251" s="28" t="s">
        <v>278</v>
      </c>
      <c r="H4251" s="28">
        <v>70</v>
      </c>
      <c r="I4251" s="28" t="s">
        <v>1392</v>
      </c>
      <c r="J4251" s="28">
        <v>881</v>
      </c>
      <c r="K4251" s="28" t="s">
        <v>1461</v>
      </c>
      <c r="L4251" s="41">
        <v>923</v>
      </c>
      <c r="M4251" s="44">
        <v>1155</v>
      </c>
      <c r="N4251" s="6">
        <v>1.2514000000000001</v>
      </c>
      <c r="O4251">
        <v>0</v>
      </c>
      <c r="P4251" s="29" t="s">
        <v>1132</v>
      </c>
      <c r="Q4251" s="28" t="s">
        <v>282</v>
      </c>
      <c r="R4251" s="28" t="s">
        <v>7845</v>
      </c>
      <c r="S4251" s="28" t="s">
        <v>1462</v>
      </c>
      <c r="T4251" s="28" t="s">
        <v>7846</v>
      </c>
      <c r="U4251" s="28" t="s">
        <v>7847</v>
      </c>
      <c r="V4251" s="28" t="s">
        <v>7848</v>
      </c>
      <c r="W4251" s="30">
        <v>45658</v>
      </c>
      <c r="X4251" s="30">
        <v>46022</v>
      </c>
      <c r="Y4251" s="28">
        <v>2025</v>
      </c>
      <c r="Z4251" s="28" t="s">
        <v>4616</v>
      </c>
      <c r="AA4251" s="28" t="s">
        <v>4617</v>
      </c>
      <c r="AB4251" s="28" t="s">
        <v>4559</v>
      </c>
      <c r="AC4251" s="28" t="s">
        <v>1631</v>
      </c>
      <c r="AD4251" s="48" t="s">
        <v>1764</v>
      </c>
    </row>
    <row r="4252" spans="1:30" x14ac:dyDescent="0.3">
      <c r="A4252" s="27" t="s">
        <v>7385</v>
      </c>
      <c r="B4252" s="28">
        <v>4</v>
      </c>
      <c r="C4252" s="28" t="s">
        <v>27</v>
      </c>
      <c r="D4252" t="s">
        <v>6378</v>
      </c>
      <c r="E4252" s="28" t="s">
        <v>6410</v>
      </c>
      <c r="F4252" s="28">
        <v>73</v>
      </c>
      <c r="G4252" s="28" t="s">
        <v>367</v>
      </c>
      <c r="H4252" s="28">
        <v>73</v>
      </c>
      <c r="I4252" s="28" t="s">
        <v>1392</v>
      </c>
      <c r="J4252" s="28">
        <v>881</v>
      </c>
      <c r="K4252" s="28" t="s">
        <v>1461</v>
      </c>
      <c r="L4252" s="41">
        <v>3679</v>
      </c>
      <c r="M4252" s="44">
        <v>3765</v>
      </c>
      <c r="N4252" s="6">
        <v>1.0234000000000001</v>
      </c>
      <c r="O4252">
        <v>0</v>
      </c>
      <c r="P4252" s="29" t="s">
        <v>1132</v>
      </c>
      <c r="Q4252" s="28" t="s">
        <v>370</v>
      </c>
      <c r="R4252" s="28" t="s">
        <v>7849</v>
      </c>
      <c r="S4252" s="28" t="s">
        <v>1462</v>
      </c>
      <c r="T4252" s="28" t="s">
        <v>7850</v>
      </c>
      <c r="U4252" s="28" t="s">
        <v>7851</v>
      </c>
      <c r="V4252" s="28" t="s">
        <v>7852</v>
      </c>
      <c r="W4252" s="30">
        <v>45658</v>
      </c>
      <c r="X4252" s="30">
        <v>46022</v>
      </c>
      <c r="Y4252" s="28">
        <v>2025</v>
      </c>
      <c r="Z4252" s="28" t="s">
        <v>4560</v>
      </c>
      <c r="AA4252" s="28" t="s">
        <v>4291</v>
      </c>
      <c r="AB4252" s="28" t="s">
        <v>4292</v>
      </c>
      <c r="AC4252" s="28" t="s">
        <v>1611</v>
      </c>
      <c r="AD4252" s="48" t="s">
        <v>1765</v>
      </c>
    </row>
    <row r="4253" spans="1:30" x14ac:dyDescent="0.3">
      <c r="A4253" s="27" t="s">
        <v>7385</v>
      </c>
      <c r="B4253" s="28">
        <v>4</v>
      </c>
      <c r="C4253" s="28" t="s">
        <v>27</v>
      </c>
      <c r="D4253" t="s">
        <v>6378</v>
      </c>
      <c r="E4253" s="28" t="s">
        <v>6410</v>
      </c>
      <c r="F4253" s="28">
        <v>76</v>
      </c>
      <c r="G4253" s="28" t="s">
        <v>296</v>
      </c>
      <c r="H4253" s="28">
        <v>76</v>
      </c>
      <c r="I4253" s="28" t="s">
        <v>1392</v>
      </c>
      <c r="J4253" s="28">
        <v>881</v>
      </c>
      <c r="K4253" s="28" t="s">
        <v>1461</v>
      </c>
      <c r="L4253" s="41">
        <v>10951</v>
      </c>
      <c r="M4253" s="44">
        <v>10539</v>
      </c>
      <c r="N4253" s="6">
        <v>0.96240000000000003</v>
      </c>
      <c r="O4253">
        <v>0</v>
      </c>
      <c r="P4253" s="29" t="s">
        <v>1132</v>
      </c>
      <c r="Q4253" s="28" t="s">
        <v>298</v>
      </c>
      <c r="R4253" s="28" t="s">
        <v>7853</v>
      </c>
      <c r="S4253" s="28" t="s">
        <v>1462</v>
      </c>
      <c r="T4253" s="28" t="s">
        <v>7854</v>
      </c>
      <c r="U4253" s="28" t="s">
        <v>7855</v>
      </c>
      <c r="V4253" s="28" t="s">
        <v>7856</v>
      </c>
      <c r="W4253" s="30">
        <v>45658</v>
      </c>
      <c r="X4253" s="30">
        <v>46022</v>
      </c>
      <c r="Y4253" s="28">
        <v>2025</v>
      </c>
      <c r="Z4253" s="28" t="s">
        <v>1612</v>
      </c>
      <c r="AA4253" s="28" t="s">
        <v>1613</v>
      </c>
      <c r="AB4253" s="28" t="s">
        <v>1614</v>
      </c>
      <c r="AC4253" s="28" t="s">
        <v>4293</v>
      </c>
      <c r="AD4253" s="48" t="s">
        <v>1615</v>
      </c>
    </row>
    <row r="4254" spans="1:30" x14ac:dyDescent="0.3">
      <c r="A4254" s="27" t="s">
        <v>7385</v>
      </c>
      <c r="B4254" s="28">
        <v>4</v>
      </c>
      <c r="C4254" s="28" t="s">
        <v>27</v>
      </c>
      <c r="D4254" t="s">
        <v>6378</v>
      </c>
      <c r="E4254" s="28" t="s">
        <v>6410</v>
      </c>
      <c r="F4254" s="28">
        <v>97</v>
      </c>
      <c r="G4254" s="28" t="s">
        <v>241</v>
      </c>
      <c r="H4254" s="28">
        <v>97</v>
      </c>
      <c r="I4254" s="28" t="s">
        <v>1392</v>
      </c>
      <c r="J4254" s="28">
        <v>881</v>
      </c>
      <c r="K4254" s="28" t="s">
        <v>1461</v>
      </c>
      <c r="L4254" s="41">
        <v>108</v>
      </c>
      <c r="M4254" s="44">
        <v>46</v>
      </c>
      <c r="N4254" s="6">
        <v>0.4259</v>
      </c>
      <c r="O4254">
        <v>0</v>
      </c>
      <c r="P4254" s="29" t="s">
        <v>1132</v>
      </c>
      <c r="Q4254" s="28" t="s">
        <v>243</v>
      </c>
      <c r="R4254" s="28" t="s">
        <v>7884</v>
      </c>
      <c r="S4254" s="28" t="s">
        <v>1462</v>
      </c>
      <c r="T4254" s="28" t="s">
        <v>7885</v>
      </c>
      <c r="U4254" s="28" t="s">
        <v>7886</v>
      </c>
      <c r="V4254" s="28" t="s">
        <v>7887</v>
      </c>
      <c r="W4254" s="30">
        <v>45658</v>
      </c>
      <c r="X4254" s="30">
        <v>46022</v>
      </c>
      <c r="Y4254" s="28">
        <v>2025</v>
      </c>
      <c r="Z4254" s="28" t="s">
        <v>4337</v>
      </c>
      <c r="AA4254" s="28" t="s">
        <v>3481</v>
      </c>
      <c r="AB4254" s="28" t="s">
        <v>4338</v>
      </c>
      <c r="AC4254" s="28" t="s">
        <v>4339</v>
      </c>
      <c r="AD4254" s="48" t="s">
        <v>1632</v>
      </c>
    </row>
    <row r="4255" spans="1:30" x14ac:dyDescent="0.3">
      <c r="A4255" s="27" t="s">
        <v>7385</v>
      </c>
      <c r="B4255" s="28">
        <v>4</v>
      </c>
      <c r="C4255" s="28" t="s">
        <v>27</v>
      </c>
      <c r="D4255" t="s">
        <v>6378</v>
      </c>
      <c r="E4255" s="28" t="s">
        <v>6410</v>
      </c>
      <c r="F4255" s="28">
        <v>99</v>
      </c>
      <c r="G4255" s="28" t="s">
        <v>1319</v>
      </c>
      <c r="H4255" s="28">
        <v>99</v>
      </c>
      <c r="I4255" s="28" t="s">
        <v>1392</v>
      </c>
      <c r="J4255" s="28">
        <v>881</v>
      </c>
      <c r="K4255" s="28" t="s">
        <v>1461</v>
      </c>
      <c r="L4255" s="41">
        <v>189</v>
      </c>
      <c r="M4255" s="44">
        <v>161</v>
      </c>
      <c r="N4255" s="6">
        <v>0.85189999999999999</v>
      </c>
      <c r="O4255">
        <v>0</v>
      </c>
      <c r="P4255" s="29" t="s">
        <v>1132</v>
      </c>
      <c r="Q4255" s="28" t="s">
        <v>1322</v>
      </c>
      <c r="R4255" s="28" t="s">
        <v>7888</v>
      </c>
      <c r="S4255" s="28" t="s">
        <v>1462</v>
      </c>
      <c r="T4255" s="28" t="s">
        <v>7694</v>
      </c>
      <c r="U4255" s="28" t="s">
        <v>7889</v>
      </c>
      <c r="V4255" s="28" t="s">
        <v>7890</v>
      </c>
      <c r="W4255" s="30">
        <v>45658</v>
      </c>
      <c r="X4255" s="30">
        <v>46022</v>
      </c>
      <c r="Y4255" s="28">
        <v>2025</v>
      </c>
      <c r="Z4255" s="28" t="s">
        <v>4618</v>
      </c>
      <c r="AA4255" s="28" t="s">
        <v>4619</v>
      </c>
      <c r="AB4255" s="28" t="s">
        <v>4342</v>
      </c>
      <c r="AC4255" s="28" t="s">
        <v>4343</v>
      </c>
      <c r="AD4255" s="48" t="s">
        <v>4344</v>
      </c>
    </row>
    <row r="4256" spans="1:30" x14ac:dyDescent="0.3">
      <c r="A4256" s="27" t="s">
        <v>7385</v>
      </c>
      <c r="B4256" s="28">
        <v>4</v>
      </c>
      <c r="C4256" s="28" t="s">
        <v>27</v>
      </c>
      <c r="D4256" t="s">
        <v>6378</v>
      </c>
      <c r="E4256" s="28" t="s">
        <v>6398</v>
      </c>
      <c r="F4256" s="28">
        <v>5</v>
      </c>
      <c r="G4256" s="28" t="s">
        <v>25</v>
      </c>
      <c r="H4256" s="28">
        <v>5</v>
      </c>
      <c r="I4256" s="28" t="s">
        <v>1392</v>
      </c>
      <c r="J4256" s="28">
        <v>872</v>
      </c>
      <c r="K4256" s="28" t="s">
        <v>4506</v>
      </c>
      <c r="L4256" s="41">
        <v>43386</v>
      </c>
      <c r="M4256" s="44">
        <v>30550</v>
      </c>
      <c r="N4256" s="6">
        <v>0.70409999999999995</v>
      </c>
      <c r="O4256">
        <v>0</v>
      </c>
      <c r="P4256" s="29" t="s">
        <v>1132</v>
      </c>
      <c r="Q4256" s="28" t="s">
        <v>31</v>
      </c>
      <c r="R4256" s="28" t="s">
        <v>7761</v>
      </c>
      <c r="S4256" s="28" t="s">
        <v>4507</v>
      </c>
      <c r="T4256" s="28" t="s">
        <v>7762</v>
      </c>
      <c r="U4256" s="28" t="s">
        <v>7763</v>
      </c>
      <c r="V4256" s="28" t="s">
        <v>7764</v>
      </c>
      <c r="W4256" s="30">
        <v>45658</v>
      </c>
      <c r="X4256" s="30">
        <v>46022</v>
      </c>
      <c r="Y4256" s="28">
        <v>2025</v>
      </c>
      <c r="Z4256" s="28" t="s">
        <v>4216</v>
      </c>
      <c r="AA4256" s="28" t="s">
        <v>4217</v>
      </c>
      <c r="AB4256" s="28" t="s">
        <v>4081</v>
      </c>
      <c r="AC4256" s="28" t="s">
        <v>1605</v>
      </c>
      <c r="AD4256" s="48" t="s">
        <v>1343</v>
      </c>
    </row>
    <row r="4257" spans="1:30" x14ac:dyDescent="0.3">
      <c r="A4257" s="27" t="s">
        <v>7385</v>
      </c>
      <c r="B4257" s="28">
        <v>4</v>
      </c>
      <c r="C4257" s="28" t="s">
        <v>27</v>
      </c>
      <c r="D4257" t="s">
        <v>6378</v>
      </c>
      <c r="E4257" s="28" t="s">
        <v>6398</v>
      </c>
      <c r="F4257" s="28">
        <v>8</v>
      </c>
      <c r="G4257" s="28" t="s">
        <v>120</v>
      </c>
      <c r="H4257" s="28">
        <v>8</v>
      </c>
      <c r="I4257" s="28" t="s">
        <v>1392</v>
      </c>
      <c r="J4257" s="28">
        <v>872</v>
      </c>
      <c r="K4257" s="28" t="s">
        <v>4506</v>
      </c>
      <c r="L4257" s="41">
        <v>14701</v>
      </c>
      <c r="M4257" s="44">
        <v>12171</v>
      </c>
      <c r="N4257" s="6">
        <v>0.82789999999999997</v>
      </c>
      <c r="O4257">
        <v>0</v>
      </c>
      <c r="P4257" s="29" t="s">
        <v>1132</v>
      </c>
      <c r="Q4257" s="28" t="s">
        <v>122</v>
      </c>
      <c r="R4257" s="28" t="s">
        <v>7765</v>
      </c>
      <c r="S4257" s="28" t="s">
        <v>4507</v>
      </c>
      <c r="T4257" s="28" t="s">
        <v>7766</v>
      </c>
      <c r="U4257" s="28" t="s">
        <v>7767</v>
      </c>
      <c r="V4257" s="28" t="s">
        <v>7768</v>
      </c>
      <c r="W4257" s="30">
        <v>45658</v>
      </c>
      <c r="X4257" s="30">
        <v>46022</v>
      </c>
      <c r="Y4257" s="28">
        <v>2025</v>
      </c>
      <c r="Z4257" s="28" t="s">
        <v>139</v>
      </c>
      <c r="AA4257" s="28" t="s">
        <v>4218</v>
      </c>
      <c r="AB4257" s="28" t="s">
        <v>4219</v>
      </c>
      <c r="AC4257" s="28" t="s">
        <v>4220</v>
      </c>
      <c r="AD4257" s="48" t="s">
        <v>1586</v>
      </c>
    </row>
    <row r="4258" spans="1:30" x14ac:dyDescent="0.3">
      <c r="A4258" s="27" t="s">
        <v>7385</v>
      </c>
      <c r="B4258" s="28">
        <v>4</v>
      </c>
      <c r="C4258" s="28" t="s">
        <v>27</v>
      </c>
      <c r="D4258" t="s">
        <v>6378</v>
      </c>
      <c r="E4258" s="28" t="s">
        <v>6398</v>
      </c>
      <c r="F4258" s="28">
        <v>11</v>
      </c>
      <c r="G4258" s="28" t="s">
        <v>149</v>
      </c>
      <c r="H4258" s="28">
        <v>11</v>
      </c>
      <c r="I4258" s="28" t="s">
        <v>1392</v>
      </c>
      <c r="J4258" s="28">
        <v>872</v>
      </c>
      <c r="K4258" s="28" t="s">
        <v>4506</v>
      </c>
      <c r="L4258" s="41">
        <v>19102</v>
      </c>
      <c r="M4258" s="44">
        <v>15894</v>
      </c>
      <c r="N4258" s="6">
        <v>0.83209999999999995</v>
      </c>
      <c r="O4258">
        <v>0</v>
      </c>
      <c r="P4258" s="29" t="s">
        <v>1132</v>
      </c>
      <c r="Q4258" s="28" t="s">
        <v>152</v>
      </c>
      <c r="R4258" s="28" t="s">
        <v>7769</v>
      </c>
      <c r="S4258" s="28" t="s">
        <v>4507</v>
      </c>
      <c r="T4258" s="28" t="s">
        <v>7770</v>
      </c>
      <c r="U4258" s="28" t="s">
        <v>7771</v>
      </c>
      <c r="V4258" s="28" t="s">
        <v>7772</v>
      </c>
      <c r="W4258" s="30">
        <v>45658</v>
      </c>
      <c r="X4258" s="30">
        <v>46022</v>
      </c>
      <c r="Y4258" s="28">
        <v>2025</v>
      </c>
      <c r="Z4258" s="28" t="s">
        <v>4086</v>
      </c>
      <c r="AA4258" s="28" t="s">
        <v>4087</v>
      </c>
      <c r="AB4258" s="28" t="s">
        <v>4088</v>
      </c>
      <c r="AC4258" s="28" t="s">
        <v>1342</v>
      </c>
      <c r="AD4258" s="48" t="s">
        <v>4221</v>
      </c>
    </row>
    <row r="4259" spans="1:30" x14ac:dyDescent="0.3">
      <c r="A4259" s="27" t="s">
        <v>7385</v>
      </c>
      <c r="B4259" s="28">
        <v>4</v>
      </c>
      <c r="C4259" s="28" t="s">
        <v>27</v>
      </c>
      <c r="D4259" t="s">
        <v>6378</v>
      </c>
      <c r="E4259" s="28" t="s">
        <v>6398</v>
      </c>
      <c r="F4259" s="28">
        <v>13</v>
      </c>
      <c r="G4259" s="28" t="s">
        <v>116</v>
      </c>
      <c r="H4259" s="28">
        <v>13</v>
      </c>
      <c r="I4259" s="28" t="s">
        <v>1392</v>
      </c>
      <c r="J4259" s="28">
        <v>872</v>
      </c>
      <c r="K4259" s="28" t="s">
        <v>4506</v>
      </c>
      <c r="L4259" s="41">
        <v>19455</v>
      </c>
      <c r="M4259" s="44">
        <v>17312</v>
      </c>
      <c r="N4259" s="6">
        <v>0.88980000000000004</v>
      </c>
      <c r="O4259">
        <v>0</v>
      </c>
      <c r="P4259" s="29" t="s">
        <v>1132</v>
      </c>
      <c r="Q4259" s="28" t="s">
        <v>118</v>
      </c>
      <c r="R4259" s="28" t="s">
        <v>7773</v>
      </c>
      <c r="S4259" s="28" t="s">
        <v>4507</v>
      </c>
      <c r="T4259" s="28" t="s">
        <v>7774</v>
      </c>
      <c r="U4259" s="28" t="s">
        <v>7775</v>
      </c>
      <c r="V4259" s="28" t="s">
        <v>7776</v>
      </c>
      <c r="W4259" s="30">
        <v>45658</v>
      </c>
      <c r="X4259" s="30">
        <v>46022</v>
      </c>
      <c r="Y4259" s="28">
        <v>2025</v>
      </c>
      <c r="Z4259" s="28" t="s">
        <v>1870</v>
      </c>
      <c r="AA4259" s="28" t="s">
        <v>4090</v>
      </c>
      <c r="AB4259" s="28" t="s">
        <v>4508</v>
      </c>
      <c r="AC4259" s="28" t="s">
        <v>4257</v>
      </c>
      <c r="AD4259" s="48" t="s">
        <v>691</v>
      </c>
    </row>
    <row r="4260" spans="1:30" x14ac:dyDescent="0.3">
      <c r="A4260" s="27" t="s">
        <v>7385</v>
      </c>
      <c r="B4260" s="28">
        <v>4</v>
      </c>
      <c r="C4260" s="28" t="s">
        <v>27</v>
      </c>
      <c r="D4260" t="s">
        <v>6378</v>
      </c>
      <c r="E4260" s="28" t="s">
        <v>6398</v>
      </c>
      <c r="F4260" s="28">
        <v>15</v>
      </c>
      <c r="G4260" s="28" t="s">
        <v>245</v>
      </c>
      <c r="H4260" s="28">
        <v>15</v>
      </c>
      <c r="I4260" s="28" t="s">
        <v>1392</v>
      </c>
      <c r="J4260" s="28">
        <v>872</v>
      </c>
      <c r="K4260" s="28" t="s">
        <v>4506</v>
      </c>
      <c r="L4260" s="41">
        <v>2491</v>
      </c>
      <c r="M4260" s="44">
        <v>2146</v>
      </c>
      <c r="N4260" s="6">
        <v>0.86150000000000004</v>
      </c>
      <c r="O4260">
        <v>0</v>
      </c>
      <c r="P4260" s="29" t="s">
        <v>1132</v>
      </c>
      <c r="Q4260" s="28" t="s">
        <v>249</v>
      </c>
      <c r="R4260" s="28" t="s">
        <v>7777</v>
      </c>
      <c r="S4260" s="28" t="s">
        <v>4507</v>
      </c>
      <c r="T4260" s="28" t="s">
        <v>7778</v>
      </c>
      <c r="U4260" s="28" t="s">
        <v>7779</v>
      </c>
      <c r="V4260" s="28" t="s">
        <v>7780</v>
      </c>
      <c r="W4260" s="30">
        <v>45658</v>
      </c>
      <c r="X4260" s="30">
        <v>46022</v>
      </c>
      <c r="Y4260" s="28">
        <v>2025</v>
      </c>
      <c r="Z4260" s="28" t="s">
        <v>4224</v>
      </c>
      <c r="AA4260" s="28" t="s">
        <v>1607</v>
      </c>
      <c r="AB4260" s="28" t="s">
        <v>4509</v>
      </c>
      <c r="AC4260" s="28" t="s">
        <v>4226</v>
      </c>
      <c r="AD4260" s="48" t="s">
        <v>1609</v>
      </c>
    </row>
    <row r="4261" spans="1:30" x14ac:dyDescent="0.3">
      <c r="A4261" s="27" t="s">
        <v>7385</v>
      </c>
      <c r="B4261" s="28">
        <v>4</v>
      </c>
      <c r="C4261" s="28" t="s">
        <v>27</v>
      </c>
      <c r="D4261" t="s">
        <v>6378</v>
      </c>
      <c r="E4261" s="28" t="s">
        <v>6398</v>
      </c>
      <c r="F4261" s="28">
        <v>17</v>
      </c>
      <c r="G4261" s="28" t="s">
        <v>90</v>
      </c>
      <c r="H4261" s="28">
        <v>17</v>
      </c>
      <c r="I4261" s="28" t="s">
        <v>1392</v>
      </c>
      <c r="J4261" s="28">
        <v>872</v>
      </c>
      <c r="K4261" s="28" t="s">
        <v>4506</v>
      </c>
      <c r="L4261" s="41">
        <v>8443</v>
      </c>
      <c r="M4261" s="44">
        <v>6859</v>
      </c>
      <c r="N4261" s="6">
        <v>0.81240000000000001</v>
      </c>
      <c r="O4261">
        <v>0</v>
      </c>
      <c r="P4261" s="29" t="s">
        <v>1132</v>
      </c>
      <c r="Q4261" s="28" t="s">
        <v>93</v>
      </c>
      <c r="R4261" s="28" t="s">
        <v>7781</v>
      </c>
      <c r="S4261" s="28" t="s">
        <v>4507</v>
      </c>
      <c r="T4261" s="28" t="s">
        <v>7782</v>
      </c>
      <c r="U4261" s="28" t="s">
        <v>7783</v>
      </c>
      <c r="V4261" s="28" t="s">
        <v>7784</v>
      </c>
      <c r="W4261" s="30">
        <v>45658</v>
      </c>
      <c r="X4261" s="30">
        <v>46022</v>
      </c>
      <c r="Y4261" s="28">
        <v>2025</v>
      </c>
      <c r="Z4261" s="28" t="s">
        <v>4227</v>
      </c>
      <c r="AA4261" s="28" t="s">
        <v>4196</v>
      </c>
      <c r="AB4261" s="28" t="s">
        <v>4228</v>
      </c>
      <c r="AC4261" s="28" t="s">
        <v>1610</v>
      </c>
      <c r="AD4261" s="48" t="s">
        <v>1610</v>
      </c>
    </row>
    <row r="4262" spans="1:30" x14ac:dyDescent="0.3">
      <c r="A4262" s="27" t="s">
        <v>7385</v>
      </c>
      <c r="B4262" s="28">
        <v>4</v>
      </c>
      <c r="C4262" s="28" t="s">
        <v>27</v>
      </c>
      <c r="D4262" t="s">
        <v>6378</v>
      </c>
      <c r="E4262" s="28" t="s">
        <v>6398</v>
      </c>
      <c r="F4262" s="28">
        <v>18</v>
      </c>
      <c r="G4262" s="28" t="s">
        <v>84</v>
      </c>
      <c r="H4262" s="28">
        <v>18</v>
      </c>
      <c r="I4262" s="28" t="s">
        <v>1392</v>
      </c>
      <c r="J4262" s="28">
        <v>872</v>
      </c>
      <c r="K4262" s="28" t="s">
        <v>4506</v>
      </c>
      <c r="L4262" s="41">
        <v>6844</v>
      </c>
      <c r="M4262" s="44">
        <v>7422</v>
      </c>
      <c r="N4262" s="6">
        <v>1.0845</v>
      </c>
      <c r="O4262">
        <v>0</v>
      </c>
      <c r="P4262" s="29" t="s">
        <v>1132</v>
      </c>
      <c r="Q4262" s="28" t="s">
        <v>86</v>
      </c>
      <c r="R4262" s="28" t="s">
        <v>7785</v>
      </c>
      <c r="S4262" s="28" t="s">
        <v>4507</v>
      </c>
      <c r="T4262" s="28" t="s">
        <v>7786</v>
      </c>
      <c r="U4262" s="28" t="s">
        <v>7787</v>
      </c>
      <c r="V4262" s="28" t="s">
        <v>7788</v>
      </c>
      <c r="W4262" s="30">
        <v>45658</v>
      </c>
      <c r="X4262" s="30">
        <v>46022</v>
      </c>
      <c r="Y4262" s="28">
        <v>2025</v>
      </c>
      <c r="Z4262" s="28" t="s">
        <v>2347</v>
      </c>
      <c r="AA4262" s="28" t="s">
        <v>4100</v>
      </c>
      <c r="AB4262" s="28" t="s">
        <v>4101</v>
      </c>
      <c r="AC4262" s="28" t="s">
        <v>4230</v>
      </c>
      <c r="AD4262" s="48" t="s">
        <v>4231</v>
      </c>
    </row>
    <row r="4263" spans="1:30" x14ac:dyDescent="0.3">
      <c r="A4263" s="27" t="s">
        <v>7385</v>
      </c>
      <c r="B4263" s="28">
        <v>4</v>
      </c>
      <c r="C4263" s="28" t="s">
        <v>27</v>
      </c>
      <c r="D4263" t="s">
        <v>6378</v>
      </c>
      <c r="E4263" s="28" t="s">
        <v>6398</v>
      </c>
      <c r="F4263" s="28">
        <v>19</v>
      </c>
      <c r="G4263" s="28" t="s">
        <v>184</v>
      </c>
      <c r="H4263" s="28">
        <v>19</v>
      </c>
      <c r="I4263" s="28" t="s">
        <v>1392</v>
      </c>
      <c r="J4263" s="28">
        <v>872</v>
      </c>
      <c r="K4263" s="28" t="s">
        <v>4506</v>
      </c>
      <c r="L4263" s="41">
        <v>6907</v>
      </c>
      <c r="M4263" s="44">
        <v>6009</v>
      </c>
      <c r="N4263" s="6">
        <v>0.87</v>
      </c>
      <c r="O4263">
        <v>0</v>
      </c>
      <c r="P4263" s="29" t="s">
        <v>1132</v>
      </c>
      <c r="Q4263" s="28" t="s">
        <v>187</v>
      </c>
      <c r="R4263" s="28" t="s">
        <v>7789</v>
      </c>
      <c r="S4263" s="28" t="s">
        <v>4507</v>
      </c>
      <c r="T4263" s="28" t="s">
        <v>7790</v>
      </c>
      <c r="U4263" s="28" t="s">
        <v>7791</v>
      </c>
      <c r="V4263" s="28" t="s">
        <v>7792</v>
      </c>
      <c r="W4263" s="30">
        <v>45658</v>
      </c>
      <c r="X4263" s="30">
        <v>46022</v>
      </c>
      <c r="Y4263" s="28">
        <v>2025</v>
      </c>
      <c r="Z4263" s="28" t="s">
        <v>4103</v>
      </c>
      <c r="AA4263" s="28" t="s">
        <v>4104</v>
      </c>
      <c r="AB4263" s="28" t="s">
        <v>4232</v>
      </c>
      <c r="AC4263" s="28" t="s">
        <v>1617</v>
      </c>
      <c r="AD4263" s="48" t="s">
        <v>903</v>
      </c>
    </row>
    <row r="4264" spans="1:30" x14ac:dyDescent="0.3">
      <c r="A4264" s="27" t="s">
        <v>7385</v>
      </c>
      <c r="B4264" s="28">
        <v>4</v>
      </c>
      <c r="C4264" s="28" t="s">
        <v>27</v>
      </c>
      <c r="D4264" t="s">
        <v>6378</v>
      </c>
      <c r="E4264" s="28" t="s">
        <v>6398</v>
      </c>
      <c r="F4264" s="28">
        <v>20</v>
      </c>
      <c r="G4264" s="28" t="s">
        <v>376</v>
      </c>
      <c r="H4264" s="28">
        <v>20</v>
      </c>
      <c r="I4264" s="28" t="s">
        <v>1392</v>
      </c>
      <c r="J4264" s="28">
        <v>872</v>
      </c>
      <c r="K4264" s="28" t="s">
        <v>4506</v>
      </c>
      <c r="L4264" s="41">
        <v>16752</v>
      </c>
      <c r="M4264" s="44">
        <v>15514</v>
      </c>
      <c r="N4264" s="6">
        <v>0.92610000000000003</v>
      </c>
      <c r="O4264">
        <v>0</v>
      </c>
      <c r="P4264" s="29" t="s">
        <v>1132</v>
      </c>
      <c r="Q4264" s="28" t="s">
        <v>381</v>
      </c>
      <c r="R4264" s="28" t="s">
        <v>7793</v>
      </c>
      <c r="S4264" s="28" t="s">
        <v>4507</v>
      </c>
      <c r="T4264" s="28" t="s">
        <v>7794</v>
      </c>
      <c r="U4264" s="28" t="s">
        <v>7795</v>
      </c>
      <c r="V4264" s="28" t="s">
        <v>7796</v>
      </c>
      <c r="W4264" s="30">
        <v>45658</v>
      </c>
      <c r="X4264" s="30">
        <v>46022</v>
      </c>
      <c r="Y4264" s="28">
        <v>2025</v>
      </c>
      <c r="Z4264" s="28" t="s">
        <v>4510</v>
      </c>
      <c r="AA4264" s="28" t="s">
        <v>4511</v>
      </c>
      <c r="AB4264" s="28" t="s">
        <v>4512</v>
      </c>
      <c r="AC4264" s="28" t="s">
        <v>1619</v>
      </c>
      <c r="AD4264" s="48" t="s">
        <v>1620</v>
      </c>
    </row>
    <row r="4265" spans="1:30" x14ac:dyDescent="0.3">
      <c r="A4265" s="27" t="s">
        <v>7385</v>
      </c>
      <c r="B4265" s="28">
        <v>4</v>
      </c>
      <c r="C4265" s="28" t="s">
        <v>27</v>
      </c>
      <c r="D4265" t="s">
        <v>6378</v>
      </c>
      <c r="E4265" s="28" t="s">
        <v>6398</v>
      </c>
      <c r="F4265" s="28">
        <v>23</v>
      </c>
      <c r="G4265" s="28" t="s">
        <v>268</v>
      </c>
      <c r="H4265" s="28">
        <v>23</v>
      </c>
      <c r="I4265" s="28" t="s">
        <v>1392</v>
      </c>
      <c r="J4265" s="28">
        <v>872</v>
      </c>
      <c r="K4265" s="28" t="s">
        <v>4506</v>
      </c>
      <c r="L4265" s="41">
        <v>7565</v>
      </c>
      <c r="M4265" s="44">
        <v>6740</v>
      </c>
      <c r="N4265" s="6">
        <v>0.89090000000000003</v>
      </c>
      <c r="O4265">
        <v>0</v>
      </c>
      <c r="P4265" s="29" t="s">
        <v>1132</v>
      </c>
      <c r="Q4265" s="28" t="s">
        <v>272</v>
      </c>
      <c r="R4265" s="28" t="s">
        <v>7797</v>
      </c>
      <c r="S4265" s="28" t="s">
        <v>4507</v>
      </c>
      <c r="T4265" s="28" t="s">
        <v>7798</v>
      </c>
      <c r="U4265" s="28" t="s">
        <v>7799</v>
      </c>
      <c r="V4265" s="28" t="s">
        <v>7800</v>
      </c>
      <c r="W4265" s="30">
        <v>45658</v>
      </c>
      <c r="X4265" s="30">
        <v>46022</v>
      </c>
      <c r="Y4265" s="28">
        <v>2025</v>
      </c>
      <c r="Z4265" s="28" t="s">
        <v>4236</v>
      </c>
      <c r="AA4265" s="28" t="s">
        <v>4513</v>
      </c>
      <c r="AB4265" s="28" t="s">
        <v>4514</v>
      </c>
      <c r="AC4265" s="28" t="s">
        <v>4237</v>
      </c>
      <c r="AD4265" s="48" t="s">
        <v>4515</v>
      </c>
    </row>
    <row r="4266" spans="1:30" x14ac:dyDescent="0.3">
      <c r="A4266" s="27" t="s">
        <v>7385</v>
      </c>
      <c r="B4266" s="28">
        <v>4</v>
      </c>
      <c r="C4266" s="28" t="s">
        <v>27</v>
      </c>
      <c r="D4266" t="s">
        <v>6378</v>
      </c>
      <c r="E4266" s="28" t="s">
        <v>6398</v>
      </c>
      <c r="F4266" s="28">
        <v>25</v>
      </c>
      <c r="G4266" s="28" t="s">
        <v>104</v>
      </c>
      <c r="H4266" s="28">
        <v>25</v>
      </c>
      <c r="I4266" s="28" t="s">
        <v>1392</v>
      </c>
      <c r="J4266" s="28">
        <v>872</v>
      </c>
      <c r="K4266" s="28" t="s">
        <v>4506</v>
      </c>
      <c r="L4266" s="41">
        <v>13673</v>
      </c>
      <c r="M4266" s="44">
        <v>12196</v>
      </c>
      <c r="N4266" s="6">
        <v>0.89200000000000002</v>
      </c>
      <c r="O4266">
        <v>0</v>
      </c>
      <c r="P4266" s="29" t="s">
        <v>1132</v>
      </c>
      <c r="Q4266" s="28" t="s">
        <v>107</v>
      </c>
      <c r="R4266" s="28" t="s">
        <v>7801</v>
      </c>
      <c r="S4266" s="28" t="s">
        <v>4507</v>
      </c>
      <c r="T4266" s="28" t="s">
        <v>7802</v>
      </c>
      <c r="U4266" s="28" t="s">
        <v>7803</v>
      </c>
      <c r="V4266" s="28" t="s">
        <v>7804</v>
      </c>
      <c r="W4266" s="30">
        <v>45658</v>
      </c>
      <c r="X4266" s="30">
        <v>46022</v>
      </c>
      <c r="Y4266" s="28">
        <v>2025</v>
      </c>
      <c r="Z4266" s="28" t="s">
        <v>4239</v>
      </c>
      <c r="AA4266" s="28" t="s">
        <v>4240</v>
      </c>
      <c r="AB4266" s="28" t="s">
        <v>4516</v>
      </c>
      <c r="AC4266" s="28" t="s">
        <v>4242</v>
      </c>
      <c r="AD4266" s="48" t="s">
        <v>4243</v>
      </c>
    </row>
    <row r="4267" spans="1:30" x14ac:dyDescent="0.3">
      <c r="A4267" s="27" t="s">
        <v>7385</v>
      </c>
      <c r="B4267" s="28">
        <v>4</v>
      </c>
      <c r="C4267" s="28" t="s">
        <v>27</v>
      </c>
      <c r="D4267" t="s">
        <v>6378</v>
      </c>
      <c r="E4267" s="28" t="s">
        <v>6398</v>
      </c>
      <c r="F4267" s="28">
        <v>27</v>
      </c>
      <c r="G4267" s="28" t="s">
        <v>274</v>
      </c>
      <c r="H4267" s="28">
        <v>27</v>
      </c>
      <c r="I4267" s="28" t="s">
        <v>1392</v>
      </c>
      <c r="J4267" s="28">
        <v>872</v>
      </c>
      <c r="K4267" s="28" t="s">
        <v>4506</v>
      </c>
      <c r="L4267" s="41">
        <v>7249</v>
      </c>
      <c r="M4267" s="44">
        <v>7352</v>
      </c>
      <c r="N4267" s="6">
        <v>1.0142</v>
      </c>
      <c r="O4267">
        <v>0</v>
      </c>
      <c r="P4267" s="29" t="s">
        <v>1132</v>
      </c>
      <c r="Q4267" s="28" t="s">
        <v>276</v>
      </c>
      <c r="R4267" s="28" t="s">
        <v>7805</v>
      </c>
      <c r="S4267" s="28" t="s">
        <v>4507</v>
      </c>
      <c r="T4267" s="28" t="s">
        <v>7806</v>
      </c>
      <c r="U4267" s="28" t="s">
        <v>7807</v>
      </c>
      <c r="V4267" s="28" t="s">
        <v>7808</v>
      </c>
      <c r="W4267" s="30">
        <v>45658</v>
      </c>
      <c r="X4267" s="30">
        <v>46022</v>
      </c>
      <c r="Y4267" s="28">
        <v>2025</v>
      </c>
      <c r="Z4267" s="28" t="s">
        <v>4118</v>
      </c>
      <c r="AA4267" s="28" t="s">
        <v>4119</v>
      </c>
      <c r="AB4267" s="28" t="s">
        <v>4517</v>
      </c>
      <c r="AC4267" s="28" t="s">
        <v>1622</v>
      </c>
      <c r="AD4267" s="48" t="s">
        <v>4518</v>
      </c>
    </row>
    <row r="4268" spans="1:30" x14ac:dyDescent="0.3">
      <c r="A4268" s="27" t="s">
        <v>7385</v>
      </c>
      <c r="B4268" s="28">
        <v>4</v>
      </c>
      <c r="C4268" s="28" t="s">
        <v>27</v>
      </c>
      <c r="D4268" t="s">
        <v>6378</v>
      </c>
      <c r="E4268" s="28" t="s">
        <v>6398</v>
      </c>
      <c r="F4268" s="28">
        <v>41</v>
      </c>
      <c r="G4268" s="28" t="s">
        <v>124</v>
      </c>
      <c r="H4268" s="28">
        <v>41</v>
      </c>
      <c r="I4268" s="28" t="s">
        <v>1392</v>
      </c>
      <c r="J4268" s="28">
        <v>872</v>
      </c>
      <c r="K4268" s="28" t="s">
        <v>4506</v>
      </c>
      <c r="L4268" s="41">
        <v>11020</v>
      </c>
      <c r="M4268" s="44">
        <v>10042</v>
      </c>
      <c r="N4268" s="6">
        <v>0.9113</v>
      </c>
      <c r="O4268">
        <v>0</v>
      </c>
      <c r="P4268" s="29" t="s">
        <v>1132</v>
      </c>
      <c r="Q4268" s="28" t="s">
        <v>129</v>
      </c>
      <c r="R4268" s="28" t="s">
        <v>7809</v>
      </c>
      <c r="S4268" s="28" t="s">
        <v>4507</v>
      </c>
      <c r="T4268" s="28" t="s">
        <v>7810</v>
      </c>
      <c r="U4268" s="28" t="s">
        <v>7811</v>
      </c>
      <c r="V4268" s="28" t="s">
        <v>7812</v>
      </c>
      <c r="W4268" s="30">
        <v>45658</v>
      </c>
      <c r="X4268" s="30">
        <v>46022</v>
      </c>
      <c r="Y4268" s="28">
        <v>2025</v>
      </c>
      <c r="Z4268" s="28" t="s">
        <v>4246</v>
      </c>
      <c r="AA4268" s="28" t="s">
        <v>4246</v>
      </c>
      <c r="AB4268" s="28" t="s">
        <v>4247</v>
      </c>
      <c r="AC4268" s="28" t="s">
        <v>4248</v>
      </c>
      <c r="AD4268" s="48" t="s">
        <v>4249</v>
      </c>
    </row>
    <row r="4269" spans="1:30" x14ac:dyDescent="0.3">
      <c r="A4269" s="27" t="s">
        <v>7385</v>
      </c>
      <c r="B4269" s="28">
        <v>4</v>
      </c>
      <c r="C4269" s="28" t="s">
        <v>27</v>
      </c>
      <c r="D4269" t="s">
        <v>6378</v>
      </c>
      <c r="E4269" s="28" t="s">
        <v>6398</v>
      </c>
      <c r="F4269" s="28">
        <v>44</v>
      </c>
      <c r="G4269" s="28" t="s">
        <v>64</v>
      </c>
      <c r="H4269" s="28">
        <v>44</v>
      </c>
      <c r="I4269" s="28" t="s">
        <v>1392</v>
      </c>
      <c r="J4269" s="28">
        <v>872</v>
      </c>
      <c r="K4269" s="28" t="s">
        <v>4506</v>
      </c>
      <c r="L4269" s="41">
        <v>10576</v>
      </c>
      <c r="M4269" s="44">
        <v>9606</v>
      </c>
      <c r="N4269" s="6">
        <v>0.9083</v>
      </c>
      <c r="O4269">
        <v>0</v>
      </c>
      <c r="P4269" s="29" t="s">
        <v>1132</v>
      </c>
      <c r="Q4269" s="28" t="s">
        <v>67</v>
      </c>
      <c r="R4269" s="28" t="s">
        <v>7813</v>
      </c>
      <c r="S4269" s="28" t="s">
        <v>4507</v>
      </c>
      <c r="T4269" s="28" t="s">
        <v>7814</v>
      </c>
      <c r="U4269" s="28" t="s">
        <v>7815</v>
      </c>
      <c r="V4269" s="28" t="s">
        <v>7816</v>
      </c>
      <c r="W4269" s="30">
        <v>45658</v>
      </c>
      <c r="X4269" s="30">
        <v>46022</v>
      </c>
      <c r="Y4269" s="28">
        <v>2025</v>
      </c>
      <c r="Z4269" s="28" t="s">
        <v>4250</v>
      </c>
      <c r="AA4269" s="28" t="s">
        <v>4251</v>
      </c>
      <c r="AB4269" s="28" t="s">
        <v>4252</v>
      </c>
      <c r="AC4269" s="28" t="s">
        <v>4253</v>
      </c>
      <c r="AD4269" s="48" t="s">
        <v>1765</v>
      </c>
    </row>
    <row r="4270" spans="1:30" x14ac:dyDescent="0.3">
      <c r="A4270" s="27" t="s">
        <v>7385</v>
      </c>
      <c r="B4270" s="28">
        <v>4</v>
      </c>
      <c r="C4270" s="28" t="s">
        <v>27</v>
      </c>
      <c r="D4270" t="s">
        <v>6378</v>
      </c>
      <c r="E4270" s="28" t="s">
        <v>6398</v>
      </c>
      <c r="F4270" s="28">
        <v>47</v>
      </c>
      <c r="G4270" s="28" t="s">
        <v>55</v>
      </c>
      <c r="H4270" s="28">
        <v>47</v>
      </c>
      <c r="I4270" s="28" t="s">
        <v>1392</v>
      </c>
      <c r="J4270" s="28">
        <v>872</v>
      </c>
      <c r="K4270" s="28" t="s">
        <v>4506</v>
      </c>
      <c r="L4270" s="41">
        <v>10192</v>
      </c>
      <c r="M4270" s="44">
        <v>7338</v>
      </c>
      <c r="N4270" s="6">
        <v>0.72</v>
      </c>
      <c r="O4270">
        <v>0</v>
      </c>
      <c r="P4270" s="29" t="s">
        <v>1132</v>
      </c>
      <c r="Q4270" s="28" t="s">
        <v>58</v>
      </c>
      <c r="R4270" s="28" t="s">
        <v>7817</v>
      </c>
      <c r="S4270" s="28" t="s">
        <v>4507</v>
      </c>
      <c r="T4270" s="28" t="s">
        <v>7818</v>
      </c>
      <c r="U4270" s="28" t="s">
        <v>7819</v>
      </c>
      <c r="V4270" s="28" t="s">
        <v>7820</v>
      </c>
      <c r="W4270" s="30">
        <v>45658</v>
      </c>
      <c r="X4270" s="30">
        <v>46022</v>
      </c>
      <c r="Y4270" s="28">
        <v>2025</v>
      </c>
      <c r="Z4270" s="28" t="s">
        <v>4255</v>
      </c>
      <c r="AA4270" s="28" t="s">
        <v>1623</v>
      </c>
      <c r="AB4270" s="28" t="s">
        <v>1624</v>
      </c>
      <c r="AC4270" s="28" t="s">
        <v>1625</v>
      </c>
      <c r="AD4270" s="48" t="s">
        <v>1626</v>
      </c>
    </row>
    <row r="4271" spans="1:30" x14ac:dyDescent="0.3">
      <c r="A4271" s="27" t="s">
        <v>7385</v>
      </c>
      <c r="B4271" s="28">
        <v>4</v>
      </c>
      <c r="C4271" s="28" t="s">
        <v>27</v>
      </c>
      <c r="D4271" t="s">
        <v>6378</v>
      </c>
      <c r="E4271" s="28" t="s">
        <v>6398</v>
      </c>
      <c r="F4271" s="28">
        <v>5</v>
      </c>
      <c r="G4271" s="28" t="s">
        <v>25</v>
      </c>
      <c r="H4271" s="28">
        <v>5</v>
      </c>
      <c r="I4271" s="28" t="s">
        <v>1392</v>
      </c>
      <c r="J4271" s="28">
        <v>815</v>
      </c>
      <c r="K4271" s="28" t="s">
        <v>1215</v>
      </c>
      <c r="L4271" s="41">
        <v>153</v>
      </c>
      <c r="M4271" s="44">
        <v>153</v>
      </c>
      <c r="N4271" s="6">
        <v>1</v>
      </c>
      <c r="O4271">
        <v>0</v>
      </c>
      <c r="P4271" s="29" t="s">
        <v>1132</v>
      </c>
      <c r="Q4271" s="28" t="s">
        <v>31</v>
      </c>
      <c r="R4271" s="28" t="s">
        <v>7761</v>
      </c>
      <c r="S4271" s="28" t="s">
        <v>1216</v>
      </c>
      <c r="T4271" s="28" t="s">
        <v>7762</v>
      </c>
      <c r="U4271" s="28" t="s">
        <v>7763</v>
      </c>
      <c r="V4271" s="28" t="s">
        <v>7764</v>
      </c>
      <c r="W4271" s="30">
        <v>45658</v>
      </c>
      <c r="X4271" s="30">
        <v>46022</v>
      </c>
      <c r="Y4271" s="28">
        <v>2025</v>
      </c>
      <c r="Z4271" s="28" t="s">
        <v>4216</v>
      </c>
      <c r="AA4271" s="28" t="s">
        <v>4217</v>
      </c>
      <c r="AB4271" s="28" t="s">
        <v>4081</v>
      </c>
      <c r="AC4271" s="28" t="s">
        <v>1605</v>
      </c>
      <c r="AD4271" s="48" t="s">
        <v>1343</v>
      </c>
    </row>
    <row r="4272" spans="1:30" x14ac:dyDescent="0.3">
      <c r="A4272" s="27" t="s">
        <v>7385</v>
      </c>
      <c r="B4272" s="28">
        <v>4</v>
      </c>
      <c r="C4272" s="28" t="s">
        <v>27</v>
      </c>
      <c r="D4272" t="s">
        <v>6378</v>
      </c>
      <c r="E4272" s="28" t="s">
        <v>6398</v>
      </c>
      <c r="F4272" s="28">
        <v>8</v>
      </c>
      <c r="G4272" s="28" t="s">
        <v>120</v>
      </c>
      <c r="H4272" s="28">
        <v>8</v>
      </c>
      <c r="I4272" s="28" t="s">
        <v>1392</v>
      </c>
      <c r="J4272" s="28">
        <v>815</v>
      </c>
      <c r="K4272" s="28" t="s">
        <v>1215</v>
      </c>
      <c r="L4272" s="41">
        <v>117</v>
      </c>
      <c r="M4272" s="44">
        <v>105</v>
      </c>
      <c r="N4272" s="6">
        <v>0.89739999999999998</v>
      </c>
      <c r="O4272">
        <v>0</v>
      </c>
      <c r="P4272" s="29" t="s">
        <v>1132</v>
      </c>
      <c r="Q4272" s="28" t="s">
        <v>122</v>
      </c>
      <c r="R4272" s="28" t="s">
        <v>7765</v>
      </c>
      <c r="S4272" s="28" t="s">
        <v>1216</v>
      </c>
      <c r="T4272" s="28" t="s">
        <v>7766</v>
      </c>
      <c r="U4272" s="28" t="s">
        <v>7767</v>
      </c>
      <c r="V4272" s="28" t="s">
        <v>7768</v>
      </c>
      <c r="W4272" s="30">
        <v>45658</v>
      </c>
      <c r="X4272" s="30">
        <v>46022</v>
      </c>
      <c r="Y4272" s="28">
        <v>2025</v>
      </c>
      <c r="Z4272" s="28" t="s">
        <v>139</v>
      </c>
      <c r="AA4272" s="28" t="s">
        <v>4218</v>
      </c>
      <c r="AB4272" s="28" t="s">
        <v>4219</v>
      </c>
      <c r="AC4272" s="28" t="s">
        <v>4220</v>
      </c>
      <c r="AD4272" s="48" t="s">
        <v>1586</v>
      </c>
    </row>
    <row r="4273" spans="1:30" x14ac:dyDescent="0.3">
      <c r="A4273" s="27" t="s">
        <v>7385</v>
      </c>
      <c r="B4273" s="28">
        <v>4</v>
      </c>
      <c r="C4273" s="28" t="s">
        <v>27</v>
      </c>
      <c r="D4273" t="s">
        <v>6378</v>
      </c>
      <c r="E4273" s="28" t="s">
        <v>6398</v>
      </c>
      <c r="F4273" s="28">
        <v>11</v>
      </c>
      <c r="G4273" s="28" t="s">
        <v>149</v>
      </c>
      <c r="H4273" s="28">
        <v>11</v>
      </c>
      <c r="I4273" s="28" t="s">
        <v>1392</v>
      </c>
      <c r="J4273" s="28">
        <v>815</v>
      </c>
      <c r="K4273" s="28" t="s">
        <v>1215</v>
      </c>
      <c r="L4273" s="41">
        <v>75</v>
      </c>
      <c r="M4273" s="44">
        <v>68</v>
      </c>
      <c r="N4273" s="6">
        <v>0.90669999999999995</v>
      </c>
      <c r="O4273">
        <v>0</v>
      </c>
      <c r="P4273" s="29" t="s">
        <v>1132</v>
      </c>
      <c r="Q4273" s="28" t="s">
        <v>152</v>
      </c>
      <c r="R4273" s="28" t="s">
        <v>7769</v>
      </c>
      <c r="S4273" s="28" t="s">
        <v>1216</v>
      </c>
      <c r="T4273" s="28" t="s">
        <v>7770</v>
      </c>
      <c r="U4273" s="28" t="s">
        <v>7771</v>
      </c>
      <c r="V4273" s="28" t="s">
        <v>7772</v>
      </c>
      <c r="W4273" s="30">
        <v>45658</v>
      </c>
      <c r="X4273" s="30">
        <v>46022</v>
      </c>
      <c r="Y4273" s="28">
        <v>2025</v>
      </c>
      <c r="Z4273" s="28" t="s">
        <v>4086</v>
      </c>
      <c r="AA4273" s="28" t="s">
        <v>4087</v>
      </c>
      <c r="AB4273" s="28" t="s">
        <v>4088</v>
      </c>
      <c r="AC4273" s="28" t="s">
        <v>1342</v>
      </c>
      <c r="AD4273" s="48" t="s">
        <v>4221</v>
      </c>
    </row>
    <row r="4274" spans="1:30" x14ac:dyDescent="0.3">
      <c r="A4274" s="27" t="s">
        <v>7385</v>
      </c>
      <c r="B4274" s="28">
        <v>4</v>
      </c>
      <c r="C4274" s="28" t="s">
        <v>27</v>
      </c>
      <c r="D4274" t="s">
        <v>6378</v>
      </c>
      <c r="E4274" s="28" t="s">
        <v>6398</v>
      </c>
      <c r="F4274" s="28">
        <v>13</v>
      </c>
      <c r="G4274" s="28" t="s">
        <v>116</v>
      </c>
      <c r="H4274" s="28">
        <v>13</v>
      </c>
      <c r="I4274" s="28" t="s">
        <v>1392</v>
      </c>
      <c r="J4274" s="28">
        <v>815</v>
      </c>
      <c r="K4274" s="28" t="s">
        <v>1215</v>
      </c>
      <c r="L4274" s="41">
        <v>182</v>
      </c>
      <c r="M4274" s="44">
        <v>164</v>
      </c>
      <c r="N4274" s="6">
        <v>0.90110000000000001</v>
      </c>
      <c r="O4274">
        <v>0</v>
      </c>
      <c r="P4274" s="29" t="s">
        <v>1132</v>
      </c>
      <c r="Q4274" s="28" t="s">
        <v>118</v>
      </c>
      <c r="R4274" s="28" t="s">
        <v>7773</v>
      </c>
      <c r="S4274" s="28" t="s">
        <v>1216</v>
      </c>
      <c r="T4274" s="28" t="s">
        <v>7774</v>
      </c>
      <c r="U4274" s="28" t="s">
        <v>7775</v>
      </c>
      <c r="V4274" s="28" t="s">
        <v>7776</v>
      </c>
      <c r="W4274" s="30">
        <v>45658</v>
      </c>
      <c r="X4274" s="30">
        <v>46022</v>
      </c>
      <c r="Y4274" s="28">
        <v>2025</v>
      </c>
      <c r="Z4274" s="28" t="s">
        <v>1870</v>
      </c>
      <c r="AA4274" s="28" t="s">
        <v>4090</v>
      </c>
      <c r="AB4274" s="28" t="s">
        <v>4519</v>
      </c>
      <c r="AC4274" s="28" t="s">
        <v>4257</v>
      </c>
      <c r="AD4274" s="48" t="s">
        <v>691</v>
      </c>
    </row>
    <row r="4275" spans="1:30" x14ac:dyDescent="0.3">
      <c r="A4275" s="27" t="s">
        <v>7385</v>
      </c>
      <c r="B4275" s="28">
        <v>4</v>
      </c>
      <c r="C4275" s="28" t="s">
        <v>27</v>
      </c>
      <c r="D4275" t="s">
        <v>6378</v>
      </c>
      <c r="E4275" s="28" t="s">
        <v>6398</v>
      </c>
      <c r="F4275" s="28">
        <v>15</v>
      </c>
      <c r="G4275" s="28" t="s">
        <v>245</v>
      </c>
      <c r="H4275" s="28">
        <v>15</v>
      </c>
      <c r="I4275" s="28" t="s">
        <v>1392</v>
      </c>
      <c r="J4275" s="28">
        <v>815</v>
      </c>
      <c r="K4275" s="28" t="s">
        <v>1215</v>
      </c>
      <c r="L4275" s="41">
        <v>138</v>
      </c>
      <c r="M4275" s="44">
        <v>135</v>
      </c>
      <c r="N4275" s="6">
        <v>0.97829999999999995</v>
      </c>
      <c r="O4275">
        <v>0</v>
      </c>
      <c r="P4275" s="29" t="s">
        <v>1132</v>
      </c>
      <c r="Q4275" s="28" t="s">
        <v>249</v>
      </c>
      <c r="R4275" s="28" t="s">
        <v>7777</v>
      </c>
      <c r="S4275" s="28" t="s">
        <v>1216</v>
      </c>
      <c r="T4275" s="28" t="s">
        <v>7778</v>
      </c>
      <c r="U4275" s="28" t="s">
        <v>7779</v>
      </c>
      <c r="V4275" s="28" t="s">
        <v>7780</v>
      </c>
      <c r="W4275" s="30">
        <v>45658</v>
      </c>
      <c r="X4275" s="30">
        <v>46022</v>
      </c>
      <c r="Y4275" s="28">
        <v>2025</v>
      </c>
      <c r="Z4275" s="28" t="s">
        <v>4224</v>
      </c>
      <c r="AA4275" s="28" t="s">
        <v>1607</v>
      </c>
      <c r="AB4275" s="28" t="s">
        <v>4520</v>
      </c>
      <c r="AC4275" s="28" t="s">
        <v>4226</v>
      </c>
      <c r="AD4275" s="48" t="s">
        <v>1609</v>
      </c>
    </row>
    <row r="4276" spans="1:30" x14ac:dyDescent="0.3">
      <c r="A4276" s="27" t="s">
        <v>7385</v>
      </c>
      <c r="B4276" s="28">
        <v>4</v>
      </c>
      <c r="C4276" s="28" t="s">
        <v>27</v>
      </c>
      <c r="D4276" t="s">
        <v>6378</v>
      </c>
      <c r="E4276" s="28" t="s">
        <v>6398</v>
      </c>
      <c r="F4276" s="28">
        <v>17</v>
      </c>
      <c r="G4276" s="28" t="s">
        <v>90</v>
      </c>
      <c r="H4276" s="28">
        <v>17</v>
      </c>
      <c r="I4276" s="28" t="s">
        <v>1392</v>
      </c>
      <c r="J4276" s="28">
        <v>815</v>
      </c>
      <c r="K4276" s="28" t="s">
        <v>1215</v>
      </c>
      <c r="L4276" s="41">
        <v>69</v>
      </c>
      <c r="M4276" s="44">
        <v>62</v>
      </c>
      <c r="N4276" s="6">
        <v>0.89859999999999995</v>
      </c>
      <c r="O4276">
        <v>0</v>
      </c>
      <c r="P4276" s="29" t="s">
        <v>1132</v>
      </c>
      <c r="Q4276" s="28" t="s">
        <v>93</v>
      </c>
      <c r="R4276" s="28" t="s">
        <v>7781</v>
      </c>
      <c r="S4276" s="28" t="s">
        <v>1216</v>
      </c>
      <c r="T4276" s="28" t="s">
        <v>7782</v>
      </c>
      <c r="U4276" s="28" t="s">
        <v>7783</v>
      </c>
      <c r="V4276" s="28" t="s">
        <v>7784</v>
      </c>
      <c r="W4276" s="30">
        <v>45658</v>
      </c>
      <c r="X4276" s="30">
        <v>46022</v>
      </c>
      <c r="Y4276" s="28">
        <v>2025</v>
      </c>
      <c r="Z4276" s="28" t="s">
        <v>1788</v>
      </c>
      <c r="AA4276" s="28" t="s">
        <v>4521</v>
      </c>
      <c r="AB4276" s="28" t="s">
        <v>4522</v>
      </c>
      <c r="AC4276" s="28" t="s">
        <v>1591</v>
      </c>
      <c r="AD4276" s="48" t="s">
        <v>1591</v>
      </c>
    </row>
    <row r="4277" spans="1:30" x14ac:dyDescent="0.3">
      <c r="A4277" s="27" t="s">
        <v>7385</v>
      </c>
      <c r="B4277" s="28">
        <v>4</v>
      </c>
      <c r="C4277" s="28" t="s">
        <v>27</v>
      </c>
      <c r="D4277" t="s">
        <v>6378</v>
      </c>
      <c r="E4277" s="28" t="s">
        <v>6398</v>
      </c>
      <c r="F4277" s="28">
        <v>18</v>
      </c>
      <c r="G4277" s="28" t="s">
        <v>84</v>
      </c>
      <c r="H4277" s="28">
        <v>18</v>
      </c>
      <c r="I4277" s="28" t="s">
        <v>1392</v>
      </c>
      <c r="J4277" s="28">
        <v>815</v>
      </c>
      <c r="K4277" s="28" t="s">
        <v>1215</v>
      </c>
      <c r="L4277" s="41">
        <v>60</v>
      </c>
      <c r="M4277" s="44">
        <v>53</v>
      </c>
      <c r="N4277" s="6">
        <v>0.88329999999999997</v>
      </c>
      <c r="O4277">
        <v>0</v>
      </c>
      <c r="P4277" s="29" t="s">
        <v>1132</v>
      </c>
      <c r="Q4277" s="28" t="s">
        <v>86</v>
      </c>
      <c r="R4277" s="28" t="s">
        <v>7785</v>
      </c>
      <c r="S4277" s="28" t="s">
        <v>1216</v>
      </c>
      <c r="T4277" s="28" t="s">
        <v>7786</v>
      </c>
      <c r="U4277" s="28" t="s">
        <v>7787</v>
      </c>
      <c r="V4277" s="28" t="s">
        <v>7788</v>
      </c>
      <c r="W4277" s="30">
        <v>45658</v>
      </c>
      <c r="X4277" s="30">
        <v>46022</v>
      </c>
      <c r="Y4277" s="28">
        <v>2025</v>
      </c>
      <c r="Z4277" s="28" t="s">
        <v>2347</v>
      </c>
      <c r="AA4277" s="28" t="s">
        <v>4100</v>
      </c>
      <c r="AB4277" s="28" t="s">
        <v>4101</v>
      </c>
      <c r="AC4277" s="28" t="s">
        <v>4230</v>
      </c>
      <c r="AD4277" s="48" t="s">
        <v>4231</v>
      </c>
    </row>
    <row r="4278" spans="1:30" x14ac:dyDescent="0.3">
      <c r="A4278" s="27" t="s">
        <v>7385</v>
      </c>
      <c r="B4278" s="28">
        <v>4</v>
      </c>
      <c r="C4278" s="28" t="s">
        <v>27</v>
      </c>
      <c r="D4278" t="s">
        <v>6378</v>
      </c>
      <c r="E4278" s="28" t="s">
        <v>6398</v>
      </c>
      <c r="F4278" s="28">
        <v>19</v>
      </c>
      <c r="G4278" s="28" t="s">
        <v>184</v>
      </c>
      <c r="H4278" s="28">
        <v>19</v>
      </c>
      <c r="I4278" s="28" t="s">
        <v>1392</v>
      </c>
      <c r="J4278" s="28">
        <v>815</v>
      </c>
      <c r="K4278" s="28" t="s">
        <v>1215</v>
      </c>
      <c r="L4278" s="41">
        <v>103</v>
      </c>
      <c r="M4278" s="44">
        <v>92</v>
      </c>
      <c r="N4278" s="6">
        <v>0.89319999999999999</v>
      </c>
      <c r="O4278">
        <v>0</v>
      </c>
      <c r="P4278" s="29" t="s">
        <v>1132</v>
      </c>
      <c r="Q4278" s="28" t="s">
        <v>187</v>
      </c>
      <c r="R4278" s="28" t="s">
        <v>7789</v>
      </c>
      <c r="S4278" s="28" t="s">
        <v>1216</v>
      </c>
      <c r="T4278" s="28" t="s">
        <v>7790</v>
      </c>
      <c r="U4278" s="28" t="s">
        <v>7791</v>
      </c>
      <c r="V4278" s="28" t="s">
        <v>7792</v>
      </c>
      <c r="W4278" s="30">
        <v>45658</v>
      </c>
      <c r="X4278" s="30">
        <v>46022</v>
      </c>
      <c r="Y4278" s="28">
        <v>2025</v>
      </c>
      <c r="Z4278" s="28" t="s">
        <v>4103</v>
      </c>
      <c r="AA4278" s="28" t="s">
        <v>4104</v>
      </c>
      <c r="AB4278" s="28" t="s">
        <v>4523</v>
      </c>
      <c r="AC4278" s="28" t="s">
        <v>4524</v>
      </c>
      <c r="AD4278" s="48" t="s">
        <v>4525</v>
      </c>
    </row>
    <row r="4279" spans="1:30" x14ac:dyDescent="0.3">
      <c r="A4279" s="27" t="s">
        <v>7385</v>
      </c>
      <c r="B4279" s="28">
        <v>4</v>
      </c>
      <c r="C4279" s="28" t="s">
        <v>27</v>
      </c>
      <c r="D4279" t="s">
        <v>6378</v>
      </c>
      <c r="E4279" s="28" t="s">
        <v>6398</v>
      </c>
      <c r="F4279" s="28">
        <v>20</v>
      </c>
      <c r="G4279" s="28" t="s">
        <v>376</v>
      </c>
      <c r="H4279" s="28">
        <v>20</v>
      </c>
      <c r="I4279" s="28" t="s">
        <v>1392</v>
      </c>
      <c r="J4279" s="28">
        <v>815</v>
      </c>
      <c r="K4279" s="28" t="s">
        <v>1215</v>
      </c>
      <c r="L4279" s="41">
        <v>183</v>
      </c>
      <c r="M4279" s="44">
        <v>169</v>
      </c>
      <c r="N4279" s="6">
        <v>0.92349999999999999</v>
      </c>
      <c r="O4279">
        <v>0</v>
      </c>
      <c r="P4279" s="29" t="s">
        <v>1132</v>
      </c>
      <c r="Q4279" s="28" t="s">
        <v>381</v>
      </c>
      <c r="R4279" s="28" t="s">
        <v>7793</v>
      </c>
      <c r="S4279" s="28" t="s">
        <v>1216</v>
      </c>
      <c r="T4279" s="28" t="s">
        <v>7794</v>
      </c>
      <c r="U4279" s="28" t="s">
        <v>7795</v>
      </c>
      <c r="V4279" s="28" t="s">
        <v>7796</v>
      </c>
      <c r="W4279" s="30">
        <v>45658</v>
      </c>
      <c r="X4279" s="30">
        <v>46022</v>
      </c>
      <c r="Y4279" s="28">
        <v>2025</v>
      </c>
      <c r="Z4279" s="28" t="s">
        <v>4510</v>
      </c>
      <c r="AA4279" s="28" t="s">
        <v>4511</v>
      </c>
      <c r="AB4279" s="28" t="s">
        <v>4512</v>
      </c>
      <c r="AC4279" s="28" t="s">
        <v>1619</v>
      </c>
      <c r="AD4279" s="48" t="s">
        <v>1620</v>
      </c>
    </row>
    <row r="4280" spans="1:30" x14ac:dyDescent="0.3">
      <c r="A4280" s="27" t="s">
        <v>7385</v>
      </c>
      <c r="B4280" s="28">
        <v>4</v>
      </c>
      <c r="C4280" s="28" t="s">
        <v>27</v>
      </c>
      <c r="D4280" t="s">
        <v>6378</v>
      </c>
      <c r="E4280" s="28" t="s">
        <v>6398</v>
      </c>
      <c r="F4280" s="28">
        <v>23</v>
      </c>
      <c r="G4280" s="28" t="s">
        <v>268</v>
      </c>
      <c r="H4280" s="28">
        <v>23</v>
      </c>
      <c r="I4280" s="28" t="s">
        <v>1392</v>
      </c>
      <c r="J4280" s="28">
        <v>815</v>
      </c>
      <c r="K4280" s="28" t="s">
        <v>1215</v>
      </c>
      <c r="L4280" s="41">
        <v>102</v>
      </c>
      <c r="M4280" s="44">
        <v>71</v>
      </c>
      <c r="N4280" s="6">
        <v>0.69610000000000005</v>
      </c>
      <c r="O4280">
        <v>0</v>
      </c>
      <c r="P4280" s="29" t="s">
        <v>1132</v>
      </c>
      <c r="Q4280" s="28" t="s">
        <v>272</v>
      </c>
      <c r="R4280" s="28" t="s">
        <v>7797</v>
      </c>
      <c r="S4280" s="28" t="s">
        <v>1216</v>
      </c>
      <c r="T4280" s="28" t="s">
        <v>7798</v>
      </c>
      <c r="U4280" s="28" t="s">
        <v>7799</v>
      </c>
      <c r="V4280" s="28" t="s">
        <v>7800</v>
      </c>
      <c r="W4280" s="30">
        <v>45658</v>
      </c>
      <c r="X4280" s="30">
        <v>46022</v>
      </c>
      <c r="Y4280" s="28">
        <v>2025</v>
      </c>
      <c r="Z4280" s="28" t="s">
        <v>4236</v>
      </c>
      <c r="AA4280" s="28" t="s">
        <v>4513</v>
      </c>
      <c r="AB4280" s="28" t="s">
        <v>4860</v>
      </c>
      <c r="AC4280" s="28" t="s">
        <v>4237</v>
      </c>
      <c r="AD4280" s="48" t="s">
        <v>4238</v>
      </c>
    </row>
    <row r="4281" spans="1:30" x14ac:dyDescent="0.3">
      <c r="A4281" s="27" t="s">
        <v>7385</v>
      </c>
      <c r="B4281" s="28">
        <v>4</v>
      </c>
      <c r="C4281" s="28" t="s">
        <v>27</v>
      </c>
      <c r="D4281" t="s">
        <v>6378</v>
      </c>
      <c r="E4281" s="28" t="s">
        <v>6398</v>
      </c>
      <c r="F4281" s="28">
        <v>25</v>
      </c>
      <c r="G4281" s="28" t="s">
        <v>104</v>
      </c>
      <c r="H4281" s="28">
        <v>25</v>
      </c>
      <c r="I4281" s="28" t="s">
        <v>1392</v>
      </c>
      <c r="J4281" s="28">
        <v>815</v>
      </c>
      <c r="K4281" s="28" t="s">
        <v>1215</v>
      </c>
      <c r="L4281" s="41">
        <v>151</v>
      </c>
      <c r="M4281" s="44">
        <v>136</v>
      </c>
      <c r="N4281" s="6">
        <v>0.90069999999999995</v>
      </c>
      <c r="O4281">
        <v>0</v>
      </c>
      <c r="P4281" s="29" t="s">
        <v>1132</v>
      </c>
      <c r="Q4281" s="28" t="s">
        <v>107</v>
      </c>
      <c r="R4281" s="28" t="s">
        <v>7801</v>
      </c>
      <c r="S4281" s="28" t="s">
        <v>1216</v>
      </c>
      <c r="T4281" s="28" t="s">
        <v>7802</v>
      </c>
      <c r="U4281" s="28" t="s">
        <v>7803</v>
      </c>
      <c r="V4281" s="28" t="s">
        <v>7804</v>
      </c>
      <c r="W4281" s="30">
        <v>45658</v>
      </c>
      <c r="X4281" s="30">
        <v>46022</v>
      </c>
      <c r="Y4281" s="28">
        <v>2025</v>
      </c>
      <c r="Z4281" s="28" t="s">
        <v>4239</v>
      </c>
      <c r="AA4281" s="28" t="s">
        <v>4240</v>
      </c>
      <c r="AB4281" s="28" t="s">
        <v>4516</v>
      </c>
      <c r="AC4281" s="28" t="s">
        <v>4242</v>
      </c>
      <c r="AD4281" s="48" t="s">
        <v>4243</v>
      </c>
    </row>
    <row r="4282" spans="1:30" x14ac:dyDescent="0.3">
      <c r="A4282" s="27" t="s">
        <v>7385</v>
      </c>
      <c r="B4282" s="28">
        <v>4</v>
      </c>
      <c r="C4282" s="28" t="s">
        <v>27</v>
      </c>
      <c r="D4282" t="s">
        <v>6378</v>
      </c>
      <c r="E4282" s="28" t="s">
        <v>6398</v>
      </c>
      <c r="F4282" s="28">
        <v>27</v>
      </c>
      <c r="G4282" s="28" t="s">
        <v>274</v>
      </c>
      <c r="H4282" s="28">
        <v>27</v>
      </c>
      <c r="I4282" s="28" t="s">
        <v>1392</v>
      </c>
      <c r="J4282" s="28">
        <v>815</v>
      </c>
      <c r="K4282" s="28" t="s">
        <v>1215</v>
      </c>
      <c r="L4282" s="41">
        <v>133</v>
      </c>
      <c r="M4282" s="44">
        <v>136</v>
      </c>
      <c r="N4282" s="6">
        <v>1.0226</v>
      </c>
      <c r="O4282">
        <v>0</v>
      </c>
      <c r="P4282" s="29" t="s">
        <v>1132</v>
      </c>
      <c r="Q4282" s="28" t="s">
        <v>276</v>
      </c>
      <c r="R4282" s="28" t="s">
        <v>7805</v>
      </c>
      <c r="S4282" s="28" t="s">
        <v>1216</v>
      </c>
      <c r="T4282" s="28" t="s">
        <v>7806</v>
      </c>
      <c r="U4282" s="28" t="s">
        <v>7807</v>
      </c>
      <c r="V4282" s="28" t="s">
        <v>7808</v>
      </c>
      <c r="W4282" s="30">
        <v>45658</v>
      </c>
      <c r="X4282" s="30">
        <v>46022</v>
      </c>
      <c r="Y4282" s="28">
        <v>2025</v>
      </c>
      <c r="Z4282" s="28" t="s">
        <v>4118</v>
      </c>
      <c r="AA4282" s="28" t="s">
        <v>3301</v>
      </c>
      <c r="AB4282" s="28" t="s">
        <v>4526</v>
      </c>
      <c r="AC4282" s="28" t="s">
        <v>4527</v>
      </c>
      <c r="AD4282" s="48" t="s">
        <v>4528</v>
      </c>
    </row>
    <row r="4283" spans="1:30" x14ac:dyDescent="0.3">
      <c r="A4283" s="27" t="s">
        <v>7385</v>
      </c>
      <c r="B4283" s="28">
        <v>4</v>
      </c>
      <c r="C4283" s="28" t="s">
        <v>27</v>
      </c>
      <c r="D4283" t="s">
        <v>6378</v>
      </c>
      <c r="E4283" s="28" t="s">
        <v>6398</v>
      </c>
      <c r="F4283" s="28">
        <v>41</v>
      </c>
      <c r="G4283" s="28" t="s">
        <v>124</v>
      </c>
      <c r="H4283" s="28">
        <v>41</v>
      </c>
      <c r="I4283" s="28" t="s">
        <v>1392</v>
      </c>
      <c r="J4283" s="28">
        <v>815</v>
      </c>
      <c r="K4283" s="28" t="s">
        <v>1215</v>
      </c>
      <c r="L4283" s="41">
        <v>139</v>
      </c>
      <c r="M4283" s="44">
        <v>134</v>
      </c>
      <c r="N4283" s="6">
        <v>0.96399999999999997</v>
      </c>
      <c r="O4283">
        <v>0</v>
      </c>
      <c r="P4283" s="29" t="s">
        <v>1132</v>
      </c>
      <c r="Q4283" s="28" t="s">
        <v>129</v>
      </c>
      <c r="R4283" s="28" t="s">
        <v>7809</v>
      </c>
      <c r="S4283" s="28" t="s">
        <v>1216</v>
      </c>
      <c r="T4283" s="28" t="s">
        <v>7810</v>
      </c>
      <c r="U4283" s="28" t="s">
        <v>7811</v>
      </c>
      <c r="V4283" s="28" t="s">
        <v>7812</v>
      </c>
      <c r="W4283" s="30">
        <v>45658</v>
      </c>
      <c r="X4283" s="30">
        <v>46022</v>
      </c>
      <c r="Y4283" s="28">
        <v>2025</v>
      </c>
      <c r="Z4283" s="28" t="s">
        <v>4529</v>
      </c>
      <c r="AA4283" s="28" t="s">
        <v>4529</v>
      </c>
      <c r="AB4283" s="28" t="s">
        <v>4530</v>
      </c>
      <c r="AC4283" s="28" t="s">
        <v>1606</v>
      </c>
      <c r="AD4283" s="48" t="s">
        <v>4249</v>
      </c>
    </row>
    <row r="4284" spans="1:30" x14ac:dyDescent="0.3">
      <c r="A4284" s="27" t="s">
        <v>7385</v>
      </c>
      <c r="B4284" s="28">
        <v>4</v>
      </c>
      <c r="C4284" s="28" t="s">
        <v>27</v>
      </c>
      <c r="D4284" t="s">
        <v>6378</v>
      </c>
      <c r="E4284" s="28" t="s">
        <v>6398</v>
      </c>
      <c r="F4284" s="28">
        <v>44</v>
      </c>
      <c r="G4284" s="28" t="s">
        <v>64</v>
      </c>
      <c r="H4284" s="28">
        <v>44</v>
      </c>
      <c r="I4284" s="28" t="s">
        <v>1392</v>
      </c>
      <c r="J4284" s="28">
        <v>815</v>
      </c>
      <c r="K4284" s="28" t="s">
        <v>1215</v>
      </c>
      <c r="L4284" s="41">
        <v>77</v>
      </c>
      <c r="M4284" s="44">
        <v>69</v>
      </c>
      <c r="N4284" s="6">
        <v>0.89610000000000001</v>
      </c>
      <c r="O4284">
        <v>0</v>
      </c>
      <c r="P4284" s="29" t="s">
        <v>1132</v>
      </c>
      <c r="Q4284" s="28" t="s">
        <v>67</v>
      </c>
      <c r="R4284" s="28" t="s">
        <v>7813</v>
      </c>
      <c r="S4284" s="28" t="s">
        <v>1216</v>
      </c>
      <c r="T4284" s="28" t="s">
        <v>7814</v>
      </c>
      <c r="U4284" s="28" t="s">
        <v>7815</v>
      </c>
      <c r="V4284" s="28" t="s">
        <v>7816</v>
      </c>
      <c r="W4284" s="30">
        <v>45658</v>
      </c>
      <c r="X4284" s="30">
        <v>46022</v>
      </c>
      <c r="Y4284" s="28">
        <v>2025</v>
      </c>
      <c r="Z4284" s="28" t="s">
        <v>4531</v>
      </c>
      <c r="AA4284" s="28" t="s">
        <v>4532</v>
      </c>
      <c r="AB4284" s="28" t="s">
        <v>4533</v>
      </c>
      <c r="AC4284" s="28" t="s">
        <v>4534</v>
      </c>
      <c r="AD4284" s="48" t="s">
        <v>1875</v>
      </c>
    </row>
    <row r="4285" spans="1:30" x14ac:dyDescent="0.3">
      <c r="A4285" s="27" t="s">
        <v>7385</v>
      </c>
      <c r="B4285" s="28">
        <v>4</v>
      </c>
      <c r="C4285" s="28" t="s">
        <v>27</v>
      </c>
      <c r="D4285" t="s">
        <v>6378</v>
      </c>
      <c r="E4285" s="28" t="s">
        <v>6398</v>
      </c>
      <c r="F4285" s="28">
        <v>47</v>
      </c>
      <c r="G4285" s="28" t="s">
        <v>55</v>
      </c>
      <c r="H4285" s="28">
        <v>47</v>
      </c>
      <c r="I4285" s="28" t="s">
        <v>1392</v>
      </c>
      <c r="J4285" s="28">
        <v>815</v>
      </c>
      <c r="K4285" s="28" t="s">
        <v>1215</v>
      </c>
      <c r="L4285" s="41">
        <v>69</v>
      </c>
      <c r="M4285" s="44">
        <v>64</v>
      </c>
      <c r="N4285" s="6">
        <v>0.92749999999999999</v>
      </c>
      <c r="O4285">
        <v>0</v>
      </c>
      <c r="P4285" s="29" t="s">
        <v>1132</v>
      </c>
      <c r="Q4285" s="28" t="s">
        <v>58</v>
      </c>
      <c r="R4285" s="28" t="s">
        <v>7817</v>
      </c>
      <c r="S4285" s="28" t="s">
        <v>1216</v>
      </c>
      <c r="T4285" s="28" t="s">
        <v>7818</v>
      </c>
      <c r="U4285" s="28" t="s">
        <v>7819</v>
      </c>
      <c r="V4285" s="28" t="s">
        <v>7820</v>
      </c>
      <c r="W4285" s="30">
        <v>45658</v>
      </c>
      <c r="X4285" s="30">
        <v>46022</v>
      </c>
      <c r="Y4285" s="28">
        <v>2025</v>
      </c>
      <c r="Z4285" s="28" t="s">
        <v>4535</v>
      </c>
      <c r="AA4285" s="28" t="s">
        <v>4536</v>
      </c>
      <c r="AB4285" s="28" t="s">
        <v>1624</v>
      </c>
      <c r="AC4285" s="28" t="s">
        <v>1625</v>
      </c>
      <c r="AD4285" s="48" t="s">
        <v>1626</v>
      </c>
    </row>
    <row r="4286" spans="1:30" x14ac:dyDescent="0.3">
      <c r="A4286" s="27" t="s">
        <v>7385</v>
      </c>
      <c r="B4286" s="28">
        <v>4</v>
      </c>
      <c r="C4286" s="28" t="s">
        <v>27</v>
      </c>
      <c r="D4286" t="s">
        <v>6378</v>
      </c>
      <c r="E4286" s="28" t="s">
        <v>6398</v>
      </c>
      <c r="F4286" s="28">
        <v>50</v>
      </c>
      <c r="G4286" s="28" t="s">
        <v>416</v>
      </c>
      <c r="H4286" s="28">
        <v>50</v>
      </c>
      <c r="I4286" s="28" t="s">
        <v>1392</v>
      </c>
      <c r="J4286" s="28">
        <v>872</v>
      </c>
      <c r="K4286" s="28" t="s">
        <v>4506</v>
      </c>
      <c r="L4286" s="41">
        <v>10609</v>
      </c>
      <c r="M4286" s="44">
        <v>11383</v>
      </c>
      <c r="N4286" s="6">
        <v>1.073</v>
      </c>
      <c r="O4286">
        <v>0</v>
      </c>
      <c r="P4286" s="29" t="s">
        <v>1132</v>
      </c>
      <c r="Q4286" s="28" t="s">
        <v>418</v>
      </c>
      <c r="R4286" s="28" t="s">
        <v>7821</v>
      </c>
      <c r="S4286" s="28" t="s">
        <v>4507</v>
      </c>
      <c r="T4286" s="28" t="s">
        <v>7822</v>
      </c>
      <c r="U4286" s="28" t="s">
        <v>7823</v>
      </c>
      <c r="V4286" s="28" t="s">
        <v>7824</v>
      </c>
      <c r="W4286" s="30">
        <v>45658</v>
      </c>
      <c r="X4286" s="30">
        <v>46022</v>
      </c>
      <c r="Y4286" s="28">
        <v>2025</v>
      </c>
      <c r="Z4286" s="28" t="s">
        <v>4266</v>
      </c>
      <c r="AA4286" s="28" t="s">
        <v>4537</v>
      </c>
      <c r="AB4286" s="28" t="s">
        <v>4268</v>
      </c>
      <c r="AC4286" s="28" t="s">
        <v>4269</v>
      </c>
      <c r="AD4286" s="48" t="s">
        <v>4538</v>
      </c>
    </row>
    <row r="4287" spans="1:30" x14ac:dyDescent="0.3">
      <c r="A4287" s="27" t="s">
        <v>7385</v>
      </c>
      <c r="B4287" s="28">
        <v>4</v>
      </c>
      <c r="C4287" s="28" t="s">
        <v>27</v>
      </c>
      <c r="D4287" t="s">
        <v>6378</v>
      </c>
      <c r="E4287" s="28" t="s">
        <v>6398</v>
      </c>
      <c r="F4287" s="28">
        <v>50</v>
      </c>
      <c r="G4287" s="28" t="s">
        <v>416</v>
      </c>
      <c r="H4287" s="28">
        <v>50</v>
      </c>
      <c r="I4287" s="28" t="s">
        <v>1392</v>
      </c>
      <c r="J4287" s="28">
        <v>815</v>
      </c>
      <c r="K4287" s="28" t="s">
        <v>1215</v>
      </c>
      <c r="L4287" s="41">
        <v>61</v>
      </c>
      <c r="M4287" s="44">
        <v>56</v>
      </c>
      <c r="N4287" s="6">
        <v>0.91800000000000004</v>
      </c>
      <c r="O4287">
        <v>0</v>
      </c>
      <c r="P4287" s="29" t="s">
        <v>1132</v>
      </c>
      <c r="Q4287" s="28" t="s">
        <v>418</v>
      </c>
      <c r="R4287" s="28" t="s">
        <v>7821</v>
      </c>
      <c r="S4287" s="28" t="s">
        <v>1216</v>
      </c>
      <c r="T4287" s="28" t="s">
        <v>7822</v>
      </c>
      <c r="U4287" s="28" t="s">
        <v>7823</v>
      </c>
      <c r="V4287" s="28" t="s">
        <v>7824</v>
      </c>
      <c r="W4287" s="30">
        <v>45658</v>
      </c>
      <c r="X4287" s="30">
        <v>46022</v>
      </c>
      <c r="Y4287" s="28">
        <v>2025</v>
      </c>
      <c r="Z4287" s="28" t="s">
        <v>4266</v>
      </c>
      <c r="AA4287" s="28" t="s">
        <v>4537</v>
      </c>
      <c r="AB4287" s="28" t="s">
        <v>4268</v>
      </c>
      <c r="AC4287" s="28" t="s">
        <v>4539</v>
      </c>
      <c r="AD4287" s="48" t="s">
        <v>1343</v>
      </c>
    </row>
    <row r="4288" spans="1:30" x14ac:dyDescent="0.3">
      <c r="A4288" s="27" t="s">
        <v>7385</v>
      </c>
      <c r="B4288" s="28">
        <v>4</v>
      </c>
      <c r="C4288" s="28" t="s">
        <v>27</v>
      </c>
      <c r="D4288" t="s">
        <v>6378</v>
      </c>
      <c r="E4288" s="28" t="s">
        <v>6398</v>
      </c>
      <c r="F4288" s="28">
        <v>52</v>
      </c>
      <c r="G4288" s="28" t="s">
        <v>191</v>
      </c>
      <c r="H4288" s="28">
        <v>52</v>
      </c>
      <c r="I4288" s="28" t="s">
        <v>1392</v>
      </c>
      <c r="J4288" s="28">
        <v>872</v>
      </c>
      <c r="K4288" s="28" t="s">
        <v>4506</v>
      </c>
      <c r="L4288" s="41">
        <v>12559</v>
      </c>
      <c r="M4288" s="44">
        <v>10648</v>
      </c>
      <c r="N4288" s="6">
        <v>0.8478</v>
      </c>
      <c r="O4288">
        <v>0</v>
      </c>
      <c r="P4288" s="29" t="s">
        <v>1132</v>
      </c>
      <c r="Q4288" s="28" t="s">
        <v>193</v>
      </c>
      <c r="R4288" s="28" t="s">
        <v>7825</v>
      </c>
      <c r="S4288" s="28" t="s">
        <v>4507</v>
      </c>
      <c r="T4288" s="28" t="s">
        <v>7826</v>
      </c>
      <c r="U4288" s="28" t="s">
        <v>7827</v>
      </c>
      <c r="V4288" s="28" t="s">
        <v>7828</v>
      </c>
      <c r="W4288" s="30">
        <v>45658</v>
      </c>
      <c r="X4288" s="30">
        <v>46022</v>
      </c>
      <c r="Y4288" s="28">
        <v>2025</v>
      </c>
      <c r="Z4288" s="28" t="s">
        <v>4270</v>
      </c>
      <c r="AA4288" s="28" t="s">
        <v>4271</v>
      </c>
      <c r="AB4288" s="28" t="s">
        <v>4540</v>
      </c>
      <c r="AC4288" s="28" t="s">
        <v>4273</v>
      </c>
      <c r="AD4288" s="48" t="s">
        <v>4274</v>
      </c>
    </row>
    <row r="4289" spans="1:30" x14ac:dyDescent="0.3">
      <c r="A4289" s="27" t="s">
        <v>7385</v>
      </c>
      <c r="B4289" s="28">
        <v>4</v>
      </c>
      <c r="C4289" s="28" t="s">
        <v>27</v>
      </c>
      <c r="D4289" t="s">
        <v>6378</v>
      </c>
      <c r="E4289" s="28" t="s">
        <v>6398</v>
      </c>
      <c r="F4289" s="28">
        <v>52</v>
      </c>
      <c r="G4289" s="28" t="s">
        <v>191</v>
      </c>
      <c r="H4289" s="28">
        <v>52</v>
      </c>
      <c r="I4289" s="28" t="s">
        <v>1392</v>
      </c>
      <c r="J4289" s="28">
        <v>815</v>
      </c>
      <c r="K4289" s="28" t="s">
        <v>1215</v>
      </c>
      <c r="L4289" s="41">
        <v>148</v>
      </c>
      <c r="M4289" s="44">
        <v>137</v>
      </c>
      <c r="N4289" s="6">
        <v>0.92569999999999997</v>
      </c>
      <c r="O4289">
        <v>0</v>
      </c>
      <c r="P4289" s="29" t="s">
        <v>1132</v>
      </c>
      <c r="Q4289" s="28" t="s">
        <v>193</v>
      </c>
      <c r="R4289" s="28" t="s">
        <v>7825</v>
      </c>
      <c r="S4289" s="28" t="s">
        <v>1216</v>
      </c>
      <c r="T4289" s="28" t="s">
        <v>7826</v>
      </c>
      <c r="U4289" s="28" t="s">
        <v>7827</v>
      </c>
      <c r="V4289" s="28" t="s">
        <v>7828</v>
      </c>
      <c r="W4289" s="30">
        <v>45658</v>
      </c>
      <c r="X4289" s="30">
        <v>46022</v>
      </c>
      <c r="Y4289" s="28">
        <v>2025</v>
      </c>
      <c r="Z4289" s="28" t="s">
        <v>4270</v>
      </c>
      <c r="AA4289" s="28" t="s">
        <v>4271</v>
      </c>
      <c r="AB4289" s="28" t="s">
        <v>4861</v>
      </c>
      <c r="AC4289" s="28" t="s">
        <v>4273</v>
      </c>
      <c r="AD4289" s="48" t="s">
        <v>4274</v>
      </c>
    </row>
    <row r="4290" spans="1:30" x14ac:dyDescent="0.3">
      <c r="A4290" s="27" t="s">
        <v>7385</v>
      </c>
      <c r="B4290" s="28">
        <v>4</v>
      </c>
      <c r="C4290" s="28" t="s">
        <v>27</v>
      </c>
      <c r="D4290" t="s">
        <v>6378</v>
      </c>
      <c r="E4290" s="28" t="s">
        <v>6398</v>
      </c>
      <c r="F4290" s="28">
        <v>54</v>
      </c>
      <c r="G4290" s="28" t="s">
        <v>134</v>
      </c>
      <c r="H4290" s="28">
        <v>54</v>
      </c>
      <c r="I4290" s="28" t="s">
        <v>1392</v>
      </c>
      <c r="J4290" s="28">
        <v>872</v>
      </c>
      <c r="K4290" s="28" t="s">
        <v>4506</v>
      </c>
      <c r="L4290" s="41">
        <v>9758</v>
      </c>
      <c r="M4290" s="44">
        <v>7890</v>
      </c>
      <c r="N4290" s="6">
        <v>0.80859999999999999</v>
      </c>
      <c r="O4290">
        <v>0</v>
      </c>
      <c r="P4290" s="29" t="s">
        <v>1132</v>
      </c>
      <c r="Q4290" s="28" t="s">
        <v>136</v>
      </c>
      <c r="R4290" s="28" t="s">
        <v>7829</v>
      </c>
      <c r="S4290" s="28" t="s">
        <v>4507</v>
      </c>
      <c r="T4290" s="28" t="s">
        <v>7830</v>
      </c>
      <c r="U4290" s="28" t="s">
        <v>7831</v>
      </c>
      <c r="V4290" s="28" t="s">
        <v>7832</v>
      </c>
      <c r="W4290" s="30">
        <v>45658</v>
      </c>
      <c r="X4290" s="30">
        <v>46022</v>
      </c>
      <c r="Y4290" s="28">
        <v>2025</v>
      </c>
      <c r="Z4290" s="28" t="s">
        <v>4541</v>
      </c>
      <c r="AA4290" s="28" t="s">
        <v>4275</v>
      </c>
      <c r="AB4290" s="28" t="s">
        <v>4542</v>
      </c>
      <c r="AC4290" s="28" t="s">
        <v>4277</v>
      </c>
      <c r="AD4290" s="48" t="s">
        <v>4278</v>
      </c>
    </row>
    <row r="4291" spans="1:30" x14ac:dyDescent="0.3">
      <c r="A4291" s="27" t="s">
        <v>7385</v>
      </c>
      <c r="B4291" s="28">
        <v>4</v>
      </c>
      <c r="C4291" s="28" t="s">
        <v>27</v>
      </c>
      <c r="D4291" t="s">
        <v>6378</v>
      </c>
      <c r="E4291" s="28" t="s">
        <v>6398</v>
      </c>
      <c r="F4291" s="28">
        <v>54</v>
      </c>
      <c r="G4291" s="28" t="s">
        <v>134</v>
      </c>
      <c r="H4291" s="28">
        <v>54</v>
      </c>
      <c r="I4291" s="28" t="s">
        <v>1392</v>
      </c>
      <c r="J4291" s="28">
        <v>815</v>
      </c>
      <c r="K4291" s="28" t="s">
        <v>1215</v>
      </c>
      <c r="L4291" s="41">
        <v>165</v>
      </c>
      <c r="M4291" s="44">
        <v>180</v>
      </c>
      <c r="N4291" s="6">
        <v>1.0909</v>
      </c>
      <c r="O4291">
        <v>0</v>
      </c>
      <c r="P4291" s="29" t="s">
        <v>1132</v>
      </c>
      <c r="Q4291" s="28" t="s">
        <v>136</v>
      </c>
      <c r="R4291" s="28" t="s">
        <v>7829</v>
      </c>
      <c r="S4291" s="28" t="s">
        <v>1216</v>
      </c>
      <c r="T4291" s="28" t="s">
        <v>7830</v>
      </c>
      <c r="U4291" s="28" t="s">
        <v>7831</v>
      </c>
      <c r="V4291" s="28" t="s">
        <v>7832</v>
      </c>
      <c r="W4291" s="30">
        <v>45658</v>
      </c>
      <c r="X4291" s="30">
        <v>46022</v>
      </c>
      <c r="Y4291" s="28">
        <v>2025</v>
      </c>
      <c r="Z4291" s="28" t="s">
        <v>4543</v>
      </c>
      <c r="AA4291" s="28" t="s">
        <v>4544</v>
      </c>
      <c r="AB4291" s="28" t="s">
        <v>4545</v>
      </c>
      <c r="AC4291" s="28" t="s">
        <v>4546</v>
      </c>
      <c r="AD4291" s="48" t="s">
        <v>2269</v>
      </c>
    </row>
    <row r="4292" spans="1:30" x14ac:dyDescent="0.3">
      <c r="A4292" s="27" t="s">
        <v>7385</v>
      </c>
      <c r="B4292" s="28">
        <v>4</v>
      </c>
      <c r="C4292" s="28" t="s">
        <v>27</v>
      </c>
      <c r="D4292" t="s">
        <v>6378</v>
      </c>
      <c r="E4292" s="28" t="s">
        <v>6398</v>
      </c>
      <c r="F4292" s="28">
        <v>63</v>
      </c>
      <c r="G4292" s="28" t="s">
        <v>251</v>
      </c>
      <c r="H4292" s="28">
        <v>63</v>
      </c>
      <c r="I4292" s="28" t="s">
        <v>1392</v>
      </c>
      <c r="J4292" s="28">
        <v>872</v>
      </c>
      <c r="K4292" s="28" t="s">
        <v>4506</v>
      </c>
      <c r="L4292" s="41">
        <v>5240</v>
      </c>
      <c r="M4292" s="44">
        <v>5808</v>
      </c>
      <c r="N4292" s="6">
        <v>1.1084000000000001</v>
      </c>
      <c r="O4292">
        <v>0</v>
      </c>
      <c r="P4292" s="29" t="s">
        <v>1132</v>
      </c>
      <c r="Q4292" s="28" t="s">
        <v>253</v>
      </c>
      <c r="R4292" s="28" t="s">
        <v>7833</v>
      </c>
      <c r="S4292" s="28" t="s">
        <v>4507</v>
      </c>
      <c r="T4292" s="28" t="s">
        <v>7834</v>
      </c>
      <c r="U4292" s="28" t="s">
        <v>7835</v>
      </c>
      <c r="V4292" s="28" t="s">
        <v>7836</v>
      </c>
      <c r="W4292" s="30">
        <v>45658</v>
      </c>
      <c r="X4292" s="30">
        <v>46022</v>
      </c>
      <c r="Y4292" s="28">
        <v>2025</v>
      </c>
      <c r="Z4292" s="28" t="s">
        <v>4143</v>
      </c>
      <c r="AA4292" s="28" t="s">
        <v>1905</v>
      </c>
      <c r="AB4292" s="28" t="s">
        <v>4547</v>
      </c>
      <c r="AC4292" s="28" t="s">
        <v>1608</v>
      </c>
      <c r="AD4292" s="48" t="s">
        <v>1765</v>
      </c>
    </row>
    <row r="4293" spans="1:30" x14ac:dyDescent="0.3">
      <c r="A4293" s="27" t="s">
        <v>7385</v>
      </c>
      <c r="B4293" s="28">
        <v>4</v>
      </c>
      <c r="C4293" s="28" t="s">
        <v>27</v>
      </c>
      <c r="D4293" t="s">
        <v>6378</v>
      </c>
      <c r="E4293" s="28" t="s">
        <v>6398</v>
      </c>
      <c r="F4293" s="28">
        <v>63</v>
      </c>
      <c r="G4293" s="28" t="s">
        <v>251</v>
      </c>
      <c r="H4293" s="28">
        <v>63</v>
      </c>
      <c r="I4293" s="28" t="s">
        <v>1392</v>
      </c>
      <c r="J4293" s="28">
        <v>815</v>
      </c>
      <c r="K4293" s="28" t="s">
        <v>1215</v>
      </c>
      <c r="L4293" s="41">
        <v>78</v>
      </c>
      <c r="M4293" s="44">
        <v>70</v>
      </c>
      <c r="N4293" s="6">
        <v>0.89739999999999998</v>
      </c>
      <c r="O4293">
        <v>0</v>
      </c>
      <c r="P4293" s="29" t="s">
        <v>1132</v>
      </c>
      <c r="Q4293" s="28" t="s">
        <v>253</v>
      </c>
      <c r="R4293" s="28" t="s">
        <v>7833</v>
      </c>
      <c r="S4293" s="28" t="s">
        <v>1216</v>
      </c>
      <c r="T4293" s="28" t="s">
        <v>7834</v>
      </c>
      <c r="U4293" s="28" t="s">
        <v>7835</v>
      </c>
      <c r="V4293" s="28" t="s">
        <v>7836</v>
      </c>
      <c r="W4293" s="30">
        <v>45658</v>
      </c>
      <c r="X4293" s="30">
        <v>46022</v>
      </c>
      <c r="Y4293" s="28">
        <v>2025</v>
      </c>
      <c r="Z4293" s="28" t="s">
        <v>4143</v>
      </c>
      <c r="AA4293" s="28" t="s">
        <v>1905</v>
      </c>
      <c r="AB4293" s="28" t="s">
        <v>4547</v>
      </c>
      <c r="AC4293" s="28" t="s">
        <v>1608</v>
      </c>
      <c r="AD4293" s="48" t="s">
        <v>1765</v>
      </c>
    </row>
    <row r="4294" spans="1:30" x14ac:dyDescent="0.3">
      <c r="A4294" s="27" t="s">
        <v>7385</v>
      </c>
      <c r="B4294" s="28">
        <v>4</v>
      </c>
      <c r="C4294" s="28" t="s">
        <v>27</v>
      </c>
      <c r="D4294" t="s">
        <v>6378</v>
      </c>
      <c r="E4294" s="28" t="s">
        <v>6398</v>
      </c>
      <c r="F4294" s="28">
        <v>66</v>
      </c>
      <c r="G4294" s="28" t="s">
        <v>60</v>
      </c>
      <c r="H4294" s="28">
        <v>66</v>
      </c>
      <c r="I4294" s="28" t="s">
        <v>1392</v>
      </c>
      <c r="J4294" s="28">
        <v>872</v>
      </c>
      <c r="K4294" s="28" t="s">
        <v>4506</v>
      </c>
      <c r="L4294" s="41">
        <v>5633</v>
      </c>
      <c r="M4294" s="44">
        <v>4852</v>
      </c>
      <c r="N4294" s="6">
        <v>0.86140000000000005</v>
      </c>
      <c r="O4294">
        <v>0</v>
      </c>
      <c r="P4294" s="29" t="s">
        <v>1132</v>
      </c>
      <c r="Q4294" s="28" t="s">
        <v>62</v>
      </c>
      <c r="R4294" s="28" t="s">
        <v>7837</v>
      </c>
      <c r="S4294" s="28" t="s">
        <v>4507</v>
      </c>
      <c r="T4294" s="28" t="s">
        <v>7838</v>
      </c>
      <c r="U4294" s="28" t="s">
        <v>7839</v>
      </c>
      <c r="V4294" s="28" t="s">
        <v>7840</v>
      </c>
      <c r="W4294" s="30">
        <v>45658</v>
      </c>
      <c r="X4294" s="30">
        <v>46022</v>
      </c>
      <c r="Y4294" s="28">
        <v>2025</v>
      </c>
      <c r="Z4294" s="28" t="s">
        <v>4548</v>
      </c>
      <c r="AA4294" s="28" t="s">
        <v>1607</v>
      </c>
      <c r="AB4294" s="28" t="s">
        <v>4549</v>
      </c>
      <c r="AC4294" s="28" t="s">
        <v>4550</v>
      </c>
      <c r="AD4294" s="48" t="s">
        <v>4551</v>
      </c>
    </row>
    <row r="4295" spans="1:30" x14ac:dyDescent="0.3">
      <c r="A4295" s="27" t="s">
        <v>7385</v>
      </c>
      <c r="B4295" s="28">
        <v>4</v>
      </c>
      <c r="C4295" s="28" t="s">
        <v>27</v>
      </c>
      <c r="D4295" t="s">
        <v>6378</v>
      </c>
      <c r="E4295" s="28" t="s">
        <v>6398</v>
      </c>
      <c r="F4295" s="28">
        <v>66</v>
      </c>
      <c r="G4295" s="28" t="s">
        <v>60</v>
      </c>
      <c r="H4295" s="28">
        <v>66</v>
      </c>
      <c r="I4295" s="28" t="s">
        <v>1392</v>
      </c>
      <c r="J4295" s="28">
        <v>815</v>
      </c>
      <c r="K4295" s="28" t="s">
        <v>1215</v>
      </c>
      <c r="L4295" s="41">
        <v>74</v>
      </c>
      <c r="M4295" s="44">
        <v>67</v>
      </c>
      <c r="N4295" s="6">
        <v>0.90539999999999998</v>
      </c>
      <c r="O4295">
        <v>0</v>
      </c>
      <c r="P4295" s="29" t="s">
        <v>1132</v>
      </c>
      <c r="Q4295" s="28" t="s">
        <v>62</v>
      </c>
      <c r="R4295" s="28" t="s">
        <v>7837</v>
      </c>
      <c r="S4295" s="28" t="s">
        <v>1216</v>
      </c>
      <c r="T4295" s="28" t="s">
        <v>7838</v>
      </c>
      <c r="U4295" s="28" t="s">
        <v>7839</v>
      </c>
      <c r="V4295" s="28" t="s">
        <v>7840</v>
      </c>
      <c r="W4295" s="30">
        <v>45658</v>
      </c>
      <c r="X4295" s="30">
        <v>46022</v>
      </c>
      <c r="Y4295" s="28">
        <v>2025</v>
      </c>
      <c r="Z4295" s="28" t="s">
        <v>4552</v>
      </c>
      <c r="AA4295" s="28" t="s">
        <v>4553</v>
      </c>
      <c r="AB4295" s="28" t="s">
        <v>4554</v>
      </c>
      <c r="AC4295" s="28" t="s">
        <v>4555</v>
      </c>
      <c r="AD4295" s="48" t="s">
        <v>4556</v>
      </c>
    </row>
    <row r="4296" spans="1:30" x14ac:dyDescent="0.3">
      <c r="A4296" s="27" t="s">
        <v>7385</v>
      </c>
      <c r="B4296" s="28">
        <v>4</v>
      </c>
      <c r="C4296" s="28" t="s">
        <v>27</v>
      </c>
      <c r="D4296" t="s">
        <v>6378</v>
      </c>
      <c r="E4296" s="28" t="s">
        <v>6398</v>
      </c>
      <c r="F4296" s="28">
        <v>68</v>
      </c>
      <c r="G4296" s="28" t="s">
        <v>333</v>
      </c>
      <c r="H4296" s="28">
        <v>68</v>
      </c>
      <c r="I4296" s="28" t="s">
        <v>1392</v>
      </c>
      <c r="J4296" s="28">
        <v>872</v>
      </c>
      <c r="K4296" s="28" t="s">
        <v>4506</v>
      </c>
      <c r="L4296" s="41">
        <v>11958</v>
      </c>
      <c r="M4296" s="44">
        <v>7384</v>
      </c>
      <c r="N4296" s="6">
        <v>0.61750000000000005</v>
      </c>
      <c r="O4296">
        <v>0</v>
      </c>
      <c r="P4296" s="29" t="s">
        <v>1132</v>
      </c>
      <c r="Q4296" s="28" t="s">
        <v>335</v>
      </c>
      <c r="R4296" s="28" t="s">
        <v>7841</v>
      </c>
      <c r="S4296" s="28" t="s">
        <v>4507</v>
      </c>
      <c r="T4296" s="28" t="s">
        <v>7842</v>
      </c>
      <c r="U4296" s="28" t="s">
        <v>7843</v>
      </c>
      <c r="V4296" s="28" t="s">
        <v>7844</v>
      </c>
      <c r="W4296" s="30">
        <v>45658</v>
      </c>
      <c r="X4296" s="30">
        <v>46022</v>
      </c>
      <c r="Y4296" s="28">
        <v>2025</v>
      </c>
      <c r="Z4296" s="28" t="s">
        <v>4151</v>
      </c>
      <c r="AA4296" s="28" t="s">
        <v>4152</v>
      </c>
      <c r="AB4296" s="28" t="s">
        <v>4153</v>
      </c>
      <c r="AC4296" s="28" t="s">
        <v>4284</v>
      </c>
      <c r="AD4296" s="48" t="s">
        <v>4286</v>
      </c>
    </row>
    <row r="4297" spans="1:30" x14ac:dyDescent="0.3">
      <c r="A4297" s="27" t="s">
        <v>7385</v>
      </c>
      <c r="B4297" s="28">
        <v>4</v>
      </c>
      <c r="C4297" s="28" t="s">
        <v>27</v>
      </c>
      <c r="D4297" t="s">
        <v>6378</v>
      </c>
      <c r="E4297" s="28" t="s">
        <v>6398</v>
      </c>
      <c r="F4297" s="28">
        <v>68</v>
      </c>
      <c r="G4297" s="28" t="s">
        <v>333</v>
      </c>
      <c r="H4297" s="28">
        <v>68</v>
      </c>
      <c r="I4297" s="28" t="s">
        <v>1392</v>
      </c>
      <c r="J4297" s="28">
        <v>815</v>
      </c>
      <c r="K4297" s="28" t="s">
        <v>1215</v>
      </c>
      <c r="L4297" s="41">
        <v>165</v>
      </c>
      <c r="M4297" s="44">
        <v>150</v>
      </c>
      <c r="N4297" s="6">
        <v>0.90910000000000002</v>
      </c>
      <c r="O4297">
        <v>0</v>
      </c>
      <c r="P4297" s="29" t="s">
        <v>1132</v>
      </c>
      <c r="Q4297" s="28" t="s">
        <v>335</v>
      </c>
      <c r="R4297" s="28" t="s">
        <v>7841</v>
      </c>
      <c r="S4297" s="28" t="s">
        <v>1216</v>
      </c>
      <c r="T4297" s="28" t="s">
        <v>7842</v>
      </c>
      <c r="U4297" s="28" t="s">
        <v>7843</v>
      </c>
      <c r="V4297" s="28" t="s">
        <v>7844</v>
      </c>
      <c r="W4297" s="30">
        <v>45658</v>
      </c>
      <c r="X4297" s="30">
        <v>46022</v>
      </c>
      <c r="Y4297" s="28">
        <v>2025</v>
      </c>
      <c r="Z4297" s="28" t="s">
        <v>4151</v>
      </c>
      <c r="AA4297" s="28" t="s">
        <v>4152</v>
      </c>
      <c r="AB4297" s="28" t="s">
        <v>4153</v>
      </c>
      <c r="AC4297" s="28" t="s">
        <v>4284</v>
      </c>
      <c r="AD4297" s="48" t="s">
        <v>4286</v>
      </c>
    </row>
    <row r="4298" spans="1:30" x14ac:dyDescent="0.3">
      <c r="A4298" s="27" t="s">
        <v>7385</v>
      </c>
      <c r="B4298" s="28">
        <v>4</v>
      </c>
      <c r="C4298" s="28" t="s">
        <v>27</v>
      </c>
      <c r="D4298" t="s">
        <v>6378</v>
      </c>
      <c r="E4298" s="28" t="s">
        <v>6398</v>
      </c>
      <c r="F4298" s="28">
        <v>70</v>
      </c>
      <c r="G4298" s="28" t="s">
        <v>278</v>
      </c>
      <c r="H4298" s="28">
        <v>70</v>
      </c>
      <c r="I4298" s="28" t="s">
        <v>1392</v>
      </c>
      <c r="J4298" s="28">
        <v>872</v>
      </c>
      <c r="K4298" s="28" t="s">
        <v>4506</v>
      </c>
      <c r="L4298" s="41">
        <v>10136</v>
      </c>
      <c r="M4298" s="44">
        <v>8483</v>
      </c>
      <c r="N4298" s="6">
        <v>0.83689999999999998</v>
      </c>
      <c r="O4298">
        <v>0</v>
      </c>
      <c r="P4298" s="29" t="s">
        <v>1132</v>
      </c>
      <c r="Q4298" s="28" t="s">
        <v>282</v>
      </c>
      <c r="R4298" s="28" t="s">
        <v>7845</v>
      </c>
      <c r="S4298" s="28" t="s">
        <v>4507</v>
      </c>
      <c r="T4298" s="28" t="s">
        <v>7846</v>
      </c>
      <c r="U4298" s="28" t="s">
        <v>7847</v>
      </c>
      <c r="V4298" s="28" t="s">
        <v>7848</v>
      </c>
      <c r="W4298" s="30">
        <v>45658</v>
      </c>
      <c r="X4298" s="30">
        <v>46022</v>
      </c>
      <c r="Y4298" s="28">
        <v>2025</v>
      </c>
      <c r="Z4298" s="28" t="s">
        <v>4557</v>
      </c>
      <c r="AA4298" s="28" t="s">
        <v>4558</v>
      </c>
      <c r="AB4298" s="28" t="s">
        <v>4559</v>
      </c>
      <c r="AC4298" s="28" t="s">
        <v>1631</v>
      </c>
      <c r="AD4298" s="48" t="s">
        <v>1764</v>
      </c>
    </row>
    <row r="4299" spans="1:30" x14ac:dyDescent="0.3">
      <c r="A4299" s="27" t="s">
        <v>7385</v>
      </c>
      <c r="B4299" s="28">
        <v>4</v>
      </c>
      <c r="C4299" s="28" t="s">
        <v>27</v>
      </c>
      <c r="D4299" t="s">
        <v>6378</v>
      </c>
      <c r="E4299" s="28" t="s">
        <v>6398</v>
      </c>
      <c r="F4299" s="28">
        <v>70</v>
      </c>
      <c r="G4299" s="28" t="s">
        <v>278</v>
      </c>
      <c r="H4299" s="28">
        <v>70</v>
      </c>
      <c r="I4299" s="28" t="s">
        <v>1392</v>
      </c>
      <c r="J4299" s="28">
        <v>815</v>
      </c>
      <c r="K4299" s="28" t="s">
        <v>1215</v>
      </c>
      <c r="L4299" s="41">
        <v>61</v>
      </c>
      <c r="M4299" s="44">
        <v>55</v>
      </c>
      <c r="N4299" s="6">
        <v>0.90159999999999996</v>
      </c>
      <c r="O4299">
        <v>0</v>
      </c>
      <c r="P4299" s="29" t="s">
        <v>1132</v>
      </c>
      <c r="Q4299" s="28" t="s">
        <v>282</v>
      </c>
      <c r="R4299" s="28" t="s">
        <v>7845</v>
      </c>
      <c r="S4299" s="28" t="s">
        <v>1216</v>
      </c>
      <c r="T4299" s="28" t="s">
        <v>7846</v>
      </c>
      <c r="U4299" s="28" t="s">
        <v>7847</v>
      </c>
      <c r="V4299" s="28" t="s">
        <v>7848</v>
      </c>
      <c r="W4299" s="30">
        <v>45658</v>
      </c>
      <c r="X4299" s="30">
        <v>46022</v>
      </c>
      <c r="Y4299" s="28">
        <v>2025</v>
      </c>
      <c r="Z4299" s="28" t="s">
        <v>4557</v>
      </c>
      <c r="AA4299" s="28" t="s">
        <v>4862</v>
      </c>
      <c r="AB4299" s="28" t="s">
        <v>4863</v>
      </c>
      <c r="AC4299" s="28" t="s">
        <v>1631</v>
      </c>
      <c r="AD4299" s="48" t="s">
        <v>1764</v>
      </c>
    </row>
    <row r="4300" spans="1:30" x14ac:dyDescent="0.3">
      <c r="A4300" s="27" t="s">
        <v>7385</v>
      </c>
      <c r="B4300" s="28">
        <v>4</v>
      </c>
      <c r="C4300" s="28" t="s">
        <v>27</v>
      </c>
      <c r="D4300" t="s">
        <v>6378</v>
      </c>
      <c r="E4300" s="28" t="s">
        <v>6398</v>
      </c>
      <c r="F4300" s="28">
        <v>73</v>
      </c>
      <c r="G4300" s="28" t="s">
        <v>367</v>
      </c>
      <c r="H4300" s="28">
        <v>73</v>
      </c>
      <c r="I4300" s="28" t="s">
        <v>1392</v>
      </c>
      <c r="J4300" s="28">
        <v>872</v>
      </c>
      <c r="K4300" s="28" t="s">
        <v>4506</v>
      </c>
      <c r="L4300" s="41">
        <v>13240</v>
      </c>
      <c r="M4300" s="44">
        <v>12372</v>
      </c>
      <c r="N4300" s="6">
        <v>0.93440000000000001</v>
      </c>
      <c r="O4300">
        <v>0</v>
      </c>
      <c r="P4300" s="29" t="s">
        <v>1132</v>
      </c>
      <c r="Q4300" s="28" t="s">
        <v>370</v>
      </c>
      <c r="R4300" s="28" t="s">
        <v>7849</v>
      </c>
      <c r="S4300" s="28" t="s">
        <v>4507</v>
      </c>
      <c r="T4300" s="28" t="s">
        <v>7850</v>
      </c>
      <c r="U4300" s="28" t="s">
        <v>7851</v>
      </c>
      <c r="V4300" s="28" t="s">
        <v>7852</v>
      </c>
      <c r="W4300" s="30">
        <v>45658</v>
      </c>
      <c r="X4300" s="30">
        <v>46022</v>
      </c>
      <c r="Y4300" s="28">
        <v>2025</v>
      </c>
      <c r="Z4300" s="28" t="s">
        <v>4560</v>
      </c>
      <c r="AA4300" s="28" t="s">
        <v>4291</v>
      </c>
      <c r="AB4300" s="28" t="s">
        <v>4292</v>
      </c>
      <c r="AC4300" s="28" t="s">
        <v>1611</v>
      </c>
      <c r="AD4300" s="48" t="s">
        <v>1765</v>
      </c>
    </row>
    <row r="4301" spans="1:30" x14ac:dyDescent="0.3">
      <c r="A4301" s="27" t="s">
        <v>7385</v>
      </c>
      <c r="B4301" s="28">
        <v>4</v>
      </c>
      <c r="C4301" s="28" t="s">
        <v>27</v>
      </c>
      <c r="D4301" t="s">
        <v>6378</v>
      </c>
      <c r="E4301" s="28" t="s">
        <v>6398</v>
      </c>
      <c r="F4301" s="28">
        <v>73</v>
      </c>
      <c r="G4301" s="28" t="s">
        <v>367</v>
      </c>
      <c r="H4301" s="28">
        <v>73</v>
      </c>
      <c r="I4301" s="28" t="s">
        <v>1392</v>
      </c>
      <c r="J4301" s="28">
        <v>815</v>
      </c>
      <c r="K4301" s="28" t="s">
        <v>1215</v>
      </c>
      <c r="L4301" s="41">
        <v>60</v>
      </c>
      <c r="M4301" s="44">
        <v>53</v>
      </c>
      <c r="N4301" s="6">
        <v>0.88329999999999997</v>
      </c>
      <c r="O4301">
        <v>0</v>
      </c>
      <c r="P4301" s="29" t="s">
        <v>1132</v>
      </c>
      <c r="Q4301" s="28" t="s">
        <v>370</v>
      </c>
      <c r="R4301" s="28" t="s">
        <v>7849</v>
      </c>
      <c r="S4301" s="28" t="s">
        <v>1216</v>
      </c>
      <c r="T4301" s="28" t="s">
        <v>7850</v>
      </c>
      <c r="U4301" s="28" t="s">
        <v>7851</v>
      </c>
      <c r="V4301" s="28" t="s">
        <v>7852</v>
      </c>
      <c r="W4301" s="30">
        <v>45658</v>
      </c>
      <c r="X4301" s="30">
        <v>46022</v>
      </c>
      <c r="Y4301" s="28">
        <v>2025</v>
      </c>
      <c r="Z4301" s="28" t="s">
        <v>4560</v>
      </c>
      <c r="AA4301" s="28" t="s">
        <v>4291</v>
      </c>
      <c r="AB4301" s="28" t="s">
        <v>4292</v>
      </c>
      <c r="AC4301" s="28" t="s">
        <v>1611</v>
      </c>
      <c r="AD4301" s="48" t="s">
        <v>1765</v>
      </c>
    </row>
    <row r="4302" spans="1:30" x14ac:dyDescent="0.3">
      <c r="A4302" s="27" t="s">
        <v>7385</v>
      </c>
      <c r="B4302" s="28">
        <v>4</v>
      </c>
      <c r="C4302" s="28" t="s">
        <v>27</v>
      </c>
      <c r="D4302" t="s">
        <v>6378</v>
      </c>
      <c r="E4302" s="28" t="s">
        <v>6398</v>
      </c>
      <c r="F4302" s="28">
        <v>76</v>
      </c>
      <c r="G4302" s="28" t="s">
        <v>296</v>
      </c>
      <c r="H4302" s="28">
        <v>76</v>
      </c>
      <c r="I4302" s="28" t="s">
        <v>1392</v>
      </c>
      <c r="J4302" s="28">
        <v>872</v>
      </c>
      <c r="K4302" s="28" t="s">
        <v>4506</v>
      </c>
      <c r="L4302" s="41">
        <v>23543</v>
      </c>
      <c r="M4302" s="44">
        <v>19443</v>
      </c>
      <c r="N4302" s="6">
        <v>0.82589999999999997</v>
      </c>
      <c r="O4302">
        <v>0</v>
      </c>
      <c r="P4302" s="29" t="s">
        <v>1132</v>
      </c>
      <c r="Q4302" s="28" t="s">
        <v>298</v>
      </c>
      <c r="R4302" s="28" t="s">
        <v>7853</v>
      </c>
      <c r="S4302" s="28" t="s">
        <v>4507</v>
      </c>
      <c r="T4302" s="28" t="s">
        <v>7854</v>
      </c>
      <c r="U4302" s="28" t="s">
        <v>7855</v>
      </c>
      <c r="V4302" s="28" t="s">
        <v>7856</v>
      </c>
      <c r="W4302" s="30">
        <v>45658</v>
      </c>
      <c r="X4302" s="30">
        <v>46022</v>
      </c>
      <c r="Y4302" s="28">
        <v>2025</v>
      </c>
      <c r="Z4302" s="28" t="s">
        <v>1612</v>
      </c>
      <c r="AA4302" s="28" t="s">
        <v>1613</v>
      </c>
      <c r="AB4302" s="28" t="s">
        <v>1614</v>
      </c>
      <c r="AC4302" s="28" t="s">
        <v>4293</v>
      </c>
      <c r="AD4302" s="48" t="s">
        <v>1615</v>
      </c>
    </row>
    <row r="4303" spans="1:30" x14ac:dyDescent="0.3">
      <c r="A4303" s="27" t="s">
        <v>7385</v>
      </c>
      <c r="B4303" s="28">
        <v>4</v>
      </c>
      <c r="C4303" s="28" t="s">
        <v>27</v>
      </c>
      <c r="D4303" t="s">
        <v>6378</v>
      </c>
      <c r="E4303" s="28" t="s">
        <v>6398</v>
      </c>
      <c r="F4303" s="28">
        <v>76</v>
      </c>
      <c r="G4303" s="28" t="s">
        <v>296</v>
      </c>
      <c r="H4303" s="28">
        <v>76</v>
      </c>
      <c r="I4303" s="28" t="s">
        <v>1392</v>
      </c>
      <c r="J4303" s="28">
        <v>815</v>
      </c>
      <c r="K4303" s="28" t="s">
        <v>1215</v>
      </c>
      <c r="L4303" s="41">
        <v>148</v>
      </c>
      <c r="M4303" s="44">
        <v>134</v>
      </c>
      <c r="N4303" s="6">
        <v>0.90539999999999998</v>
      </c>
      <c r="O4303">
        <v>0</v>
      </c>
      <c r="P4303" s="29" t="s">
        <v>1132</v>
      </c>
      <c r="Q4303" s="28" t="s">
        <v>298</v>
      </c>
      <c r="R4303" s="28" t="s">
        <v>7853</v>
      </c>
      <c r="S4303" s="28" t="s">
        <v>1216</v>
      </c>
      <c r="T4303" s="28" t="s">
        <v>7854</v>
      </c>
      <c r="U4303" s="28" t="s">
        <v>7855</v>
      </c>
      <c r="V4303" s="28" t="s">
        <v>7856</v>
      </c>
      <c r="W4303" s="30">
        <v>45658</v>
      </c>
      <c r="X4303" s="30">
        <v>46022</v>
      </c>
      <c r="Y4303" s="28">
        <v>2025</v>
      </c>
      <c r="Z4303" s="28" t="s">
        <v>4561</v>
      </c>
      <c r="AA4303" s="28" t="s">
        <v>4562</v>
      </c>
      <c r="AB4303" s="28" t="s">
        <v>4563</v>
      </c>
      <c r="AC4303" s="28" t="s">
        <v>4564</v>
      </c>
      <c r="AD4303" s="48" t="s">
        <v>4565</v>
      </c>
    </row>
    <row r="4304" spans="1:30" x14ac:dyDescent="0.3">
      <c r="A4304" s="27" t="s">
        <v>7385</v>
      </c>
      <c r="B4304" s="28">
        <v>4</v>
      </c>
      <c r="C4304" s="28" t="s">
        <v>27</v>
      </c>
      <c r="D4304" t="s">
        <v>6378</v>
      </c>
      <c r="E4304" s="28" t="s">
        <v>6398</v>
      </c>
      <c r="F4304" s="28">
        <v>81</v>
      </c>
      <c r="G4304" s="28" t="s">
        <v>363</v>
      </c>
      <c r="H4304" s="28">
        <v>81</v>
      </c>
      <c r="I4304" s="28" t="s">
        <v>1392</v>
      </c>
      <c r="J4304" s="28">
        <v>872</v>
      </c>
      <c r="K4304" s="28" t="s">
        <v>4506</v>
      </c>
      <c r="L4304" s="41">
        <v>2930</v>
      </c>
      <c r="M4304" s="44">
        <v>2652</v>
      </c>
      <c r="N4304" s="6">
        <v>0.90510000000000002</v>
      </c>
      <c r="O4304">
        <v>0</v>
      </c>
      <c r="P4304" s="29" t="s">
        <v>1132</v>
      </c>
      <c r="Q4304" s="28" t="s">
        <v>365</v>
      </c>
      <c r="R4304" s="28" t="s">
        <v>7857</v>
      </c>
      <c r="S4304" s="28" t="s">
        <v>4507</v>
      </c>
      <c r="T4304" s="28" t="s">
        <v>7858</v>
      </c>
      <c r="U4304" s="28" t="s">
        <v>7859</v>
      </c>
      <c r="V4304" s="28" t="s">
        <v>7860</v>
      </c>
      <c r="W4304" s="30">
        <v>45658</v>
      </c>
      <c r="X4304" s="30">
        <v>46022</v>
      </c>
      <c r="Y4304" s="28">
        <v>2025</v>
      </c>
      <c r="Z4304" s="28" t="s">
        <v>4420</v>
      </c>
      <c r="AA4304" s="28" t="s">
        <v>3568</v>
      </c>
      <c r="AB4304" s="28" t="s">
        <v>4566</v>
      </c>
      <c r="AC4304" s="28" t="s">
        <v>4567</v>
      </c>
      <c r="AD4304" s="48" t="s">
        <v>4298</v>
      </c>
    </row>
    <row r="4305" spans="1:30" x14ac:dyDescent="0.3">
      <c r="A4305" s="27" t="s">
        <v>7385</v>
      </c>
      <c r="B4305" s="28">
        <v>4</v>
      </c>
      <c r="C4305" s="28" t="s">
        <v>27</v>
      </c>
      <c r="D4305" t="s">
        <v>6378</v>
      </c>
      <c r="E4305" s="28" t="s">
        <v>6398</v>
      </c>
      <c r="F4305" s="28">
        <v>81</v>
      </c>
      <c r="G4305" s="28" t="s">
        <v>363</v>
      </c>
      <c r="H4305" s="28">
        <v>81</v>
      </c>
      <c r="I4305" s="28" t="s">
        <v>1392</v>
      </c>
      <c r="J4305" s="28">
        <v>815</v>
      </c>
      <c r="K4305" s="28" t="s">
        <v>1215</v>
      </c>
      <c r="L4305" s="41">
        <v>60</v>
      </c>
      <c r="M4305" s="44">
        <v>55</v>
      </c>
      <c r="N4305" s="6">
        <v>0.91669999999999996</v>
      </c>
      <c r="O4305">
        <v>0</v>
      </c>
      <c r="P4305" s="29" t="s">
        <v>1132</v>
      </c>
      <c r="Q4305" s="28" t="s">
        <v>365</v>
      </c>
      <c r="R4305" s="28" t="s">
        <v>7857</v>
      </c>
      <c r="S4305" s="28" t="s">
        <v>1216</v>
      </c>
      <c r="T4305" s="28" t="s">
        <v>7858</v>
      </c>
      <c r="U4305" s="28" t="s">
        <v>7859</v>
      </c>
      <c r="V4305" s="28" t="s">
        <v>7860</v>
      </c>
      <c r="W4305" s="30">
        <v>45658</v>
      </c>
      <c r="X4305" s="30">
        <v>46022</v>
      </c>
      <c r="Y4305" s="28">
        <v>2025</v>
      </c>
      <c r="Z4305" s="28" t="s">
        <v>4420</v>
      </c>
      <c r="AA4305" s="28" t="s">
        <v>3568</v>
      </c>
      <c r="AB4305" s="28" t="s">
        <v>4566</v>
      </c>
      <c r="AC4305" s="28" t="s">
        <v>4567</v>
      </c>
      <c r="AD4305" s="48" t="s">
        <v>4298</v>
      </c>
    </row>
    <row r="4306" spans="1:30" x14ac:dyDescent="0.3">
      <c r="A4306" s="27" t="s">
        <v>7385</v>
      </c>
      <c r="B4306" s="28">
        <v>4</v>
      </c>
      <c r="C4306" s="28" t="s">
        <v>27</v>
      </c>
      <c r="D4306" t="s">
        <v>6378</v>
      </c>
      <c r="E4306" s="28" t="s">
        <v>6398</v>
      </c>
      <c r="F4306" s="28">
        <v>85</v>
      </c>
      <c r="G4306" s="28" t="s">
        <v>404</v>
      </c>
      <c r="H4306" s="28">
        <v>85</v>
      </c>
      <c r="I4306" s="28" t="s">
        <v>1392</v>
      </c>
      <c r="J4306" s="28">
        <v>872</v>
      </c>
      <c r="K4306" s="28" t="s">
        <v>4506</v>
      </c>
      <c r="L4306" s="41">
        <v>1591</v>
      </c>
      <c r="M4306" s="44">
        <v>1420</v>
      </c>
      <c r="N4306" s="6">
        <v>0.89249999999999996</v>
      </c>
      <c r="O4306">
        <v>0</v>
      </c>
      <c r="P4306" s="29" t="s">
        <v>1132</v>
      </c>
      <c r="Q4306" s="28" t="s">
        <v>407</v>
      </c>
      <c r="R4306" s="28" t="s">
        <v>7861</v>
      </c>
      <c r="S4306" s="28" t="s">
        <v>4507</v>
      </c>
      <c r="T4306" s="28" t="s">
        <v>7862</v>
      </c>
      <c r="U4306" s="28" t="s">
        <v>7863</v>
      </c>
      <c r="V4306" s="28" t="s">
        <v>7864</v>
      </c>
      <c r="W4306" s="30">
        <v>45658</v>
      </c>
      <c r="X4306" s="30">
        <v>46022</v>
      </c>
      <c r="Y4306" s="28">
        <v>2025</v>
      </c>
      <c r="Z4306" s="28" t="s">
        <v>4568</v>
      </c>
      <c r="AA4306" s="28" t="s">
        <v>4569</v>
      </c>
      <c r="AB4306" s="28" t="s">
        <v>4570</v>
      </c>
      <c r="AC4306" s="28" t="s">
        <v>4302</v>
      </c>
      <c r="AD4306" s="48" t="s">
        <v>1250</v>
      </c>
    </row>
    <row r="4307" spans="1:30" x14ac:dyDescent="0.3">
      <c r="A4307" s="27" t="s">
        <v>7385</v>
      </c>
      <c r="B4307" s="28">
        <v>4</v>
      </c>
      <c r="C4307" s="28" t="s">
        <v>27</v>
      </c>
      <c r="D4307" t="s">
        <v>6378</v>
      </c>
      <c r="E4307" s="28" t="s">
        <v>6398</v>
      </c>
      <c r="F4307" s="28">
        <v>85</v>
      </c>
      <c r="G4307" s="28" t="s">
        <v>404</v>
      </c>
      <c r="H4307" s="28">
        <v>85</v>
      </c>
      <c r="I4307" s="28" t="s">
        <v>1392</v>
      </c>
      <c r="J4307" s="28">
        <v>815</v>
      </c>
      <c r="K4307" s="28" t="s">
        <v>1215</v>
      </c>
      <c r="L4307" s="41">
        <v>82</v>
      </c>
      <c r="M4307" s="44">
        <v>74</v>
      </c>
      <c r="N4307" s="6">
        <v>0.90239999999999998</v>
      </c>
      <c r="O4307">
        <v>0</v>
      </c>
      <c r="P4307" s="29" t="s">
        <v>1132</v>
      </c>
      <c r="Q4307" s="28" t="s">
        <v>407</v>
      </c>
      <c r="R4307" s="28" t="s">
        <v>7861</v>
      </c>
      <c r="S4307" s="28" t="s">
        <v>1216</v>
      </c>
      <c r="T4307" s="28" t="s">
        <v>7862</v>
      </c>
      <c r="U4307" s="28" t="s">
        <v>7863</v>
      </c>
      <c r="V4307" s="28" t="s">
        <v>7864</v>
      </c>
      <c r="W4307" s="30">
        <v>45658</v>
      </c>
      <c r="X4307" s="30">
        <v>46022</v>
      </c>
      <c r="Y4307" s="28">
        <v>2025</v>
      </c>
      <c r="Z4307" s="28" t="s">
        <v>4864</v>
      </c>
      <c r="AA4307" s="28" t="s">
        <v>4865</v>
      </c>
      <c r="AB4307" s="28" t="s">
        <v>4313</v>
      </c>
      <c r="AC4307" s="28" t="s">
        <v>4302</v>
      </c>
      <c r="AD4307" s="48" t="s">
        <v>1250</v>
      </c>
    </row>
    <row r="4308" spans="1:30" x14ac:dyDescent="0.3">
      <c r="A4308" s="27" t="s">
        <v>7385</v>
      </c>
      <c r="B4308" s="28">
        <v>4</v>
      </c>
      <c r="C4308" s="28" t="s">
        <v>27</v>
      </c>
      <c r="D4308" t="s">
        <v>6378</v>
      </c>
      <c r="E4308" s="28" t="s">
        <v>6398</v>
      </c>
      <c r="F4308" s="28">
        <v>86</v>
      </c>
      <c r="G4308" s="28" t="s">
        <v>412</v>
      </c>
      <c r="H4308" s="28">
        <v>86</v>
      </c>
      <c r="I4308" s="28" t="s">
        <v>1392</v>
      </c>
      <c r="J4308" s="28">
        <v>872</v>
      </c>
      <c r="K4308" s="28" t="s">
        <v>4506</v>
      </c>
      <c r="L4308" s="41">
        <v>4089</v>
      </c>
      <c r="M4308" s="44">
        <v>5778</v>
      </c>
      <c r="N4308" s="6">
        <v>1.4131</v>
      </c>
      <c r="O4308">
        <v>0</v>
      </c>
      <c r="P4308" s="29" t="s">
        <v>1132</v>
      </c>
      <c r="Q4308" s="28" t="s">
        <v>414</v>
      </c>
      <c r="R4308" s="28" t="s">
        <v>7865</v>
      </c>
      <c r="S4308" s="28" t="s">
        <v>4507</v>
      </c>
      <c r="T4308" s="28" t="s">
        <v>7866</v>
      </c>
      <c r="U4308" s="28" t="s">
        <v>7867</v>
      </c>
      <c r="V4308" s="28" t="s">
        <v>7868</v>
      </c>
      <c r="W4308" s="30">
        <v>45658</v>
      </c>
      <c r="X4308" s="30">
        <v>46022</v>
      </c>
      <c r="Y4308" s="28">
        <v>2025</v>
      </c>
      <c r="Z4308" s="28" t="s">
        <v>4571</v>
      </c>
      <c r="AA4308" s="28" t="s">
        <v>4572</v>
      </c>
      <c r="AB4308" s="28" t="s">
        <v>4573</v>
      </c>
      <c r="AC4308" s="28" t="s">
        <v>4574</v>
      </c>
      <c r="AD4308" s="48" t="s">
        <v>4575</v>
      </c>
    </row>
    <row r="4309" spans="1:30" x14ac:dyDescent="0.3">
      <c r="A4309" s="27" t="s">
        <v>7385</v>
      </c>
      <c r="B4309" s="28">
        <v>4</v>
      </c>
      <c r="C4309" s="28" t="s">
        <v>27</v>
      </c>
      <c r="D4309" t="s">
        <v>6378</v>
      </c>
      <c r="E4309" s="28" t="s">
        <v>6398</v>
      </c>
      <c r="F4309" s="28">
        <v>86</v>
      </c>
      <c r="G4309" s="28" t="s">
        <v>412</v>
      </c>
      <c r="H4309" s="28">
        <v>86</v>
      </c>
      <c r="I4309" s="28" t="s">
        <v>1392</v>
      </c>
      <c r="J4309" s="28">
        <v>815</v>
      </c>
      <c r="K4309" s="28" t="s">
        <v>1215</v>
      </c>
      <c r="L4309" s="41">
        <v>55</v>
      </c>
      <c r="M4309" s="44">
        <v>49</v>
      </c>
      <c r="N4309" s="6">
        <v>0.89090000000000003</v>
      </c>
      <c r="O4309">
        <v>0</v>
      </c>
      <c r="P4309" s="29" t="s">
        <v>1132</v>
      </c>
      <c r="Q4309" s="28" t="s">
        <v>414</v>
      </c>
      <c r="R4309" s="28" t="s">
        <v>7865</v>
      </c>
      <c r="S4309" s="28" t="s">
        <v>1216</v>
      </c>
      <c r="T4309" s="28" t="s">
        <v>7866</v>
      </c>
      <c r="U4309" s="28" t="s">
        <v>7867</v>
      </c>
      <c r="V4309" s="28" t="s">
        <v>7868</v>
      </c>
      <c r="W4309" s="30">
        <v>45658</v>
      </c>
      <c r="X4309" s="30">
        <v>46022</v>
      </c>
      <c r="Y4309" s="28">
        <v>2025</v>
      </c>
      <c r="Z4309" s="28" t="s">
        <v>4576</v>
      </c>
      <c r="AA4309" s="28" t="s">
        <v>4577</v>
      </c>
      <c r="AB4309" s="28" t="s">
        <v>4578</v>
      </c>
      <c r="AC4309" s="28" t="s">
        <v>4574</v>
      </c>
      <c r="AD4309" s="48" t="s">
        <v>4575</v>
      </c>
    </row>
    <row r="4310" spans="1:30" x14ac:dyDescent="0.3">
      <c r="A4310" s="27" t="s">
        <v>7385</v>
      </c>
      <c r="B4310" s="28">
        <v>4</v>
      </c>
      <c r="C4310" s="28" t="s">
        <v>27</v>
      </c>
      <c r="D4310" t="s">
        <v>6378</v>
      </c>
      <c r="E4310" s="28" t="s">
        <v>6398</v>
      </c>
      <c r="F4310" s="28">
        <v>91</v>
      </c>
      <c r="G4310" s="28" t="s">
        <v>331</v>
      </c>
      <c r="H4310" s="28">
        <v>91</v>
      </c>
      <c r="I4310" s="28" t="s">
        <v>1392</v>
      </c>
      <c r="J4310" s="28">
        <v>872</v>
      </c>
      <c r="K4310" s="28" t="s">
        <v>4506</v>
      </c>
      <c r="L4310" s="41">
        <v>290</v>
      </c>
      <c r="M4310" s="44">
        <v>179</v>
      </c>
      <c r="N4310" s="6">
        <v>0.61719999999999997</v>
      </c>
      <c r="O4310">
        <v>0</v>
      </c>
      <c r="P4310" s="29" t="s">
        <v>1132</v>
      </c>
      <c r="Q4310" s="28" t="s">
        <v>332</v>
      </c>
      <c r="R4310" s="28" t="s">
        <v>7872</v>
      </c>
      <c r="S4310" s="28" t="s">
        <v>4507</v>
      </c>
      <c r="T4310" s="28" t="s">
        <v>7873</v>
      </c>
      <c r="U4310" s="28" t="s">
        <v>7874</v>
      </c>
      <c r="V4310" s="28" t="s">
        <v>7875</v>
      </c>
      <c r="W4310" s="30">
        <v>45658</v>
      </c>
      <c r="X4310" s="30">
        <v>46022</v>
      </c>
      <c r="Y4310" s="28">
        <v>2025</v>
      </c>
      <c r="Z4310" s="28" t="s">
        <v>4579</v>
      </c>
      <c r="AA4310" s="28" t="s">
        <v>3229</v>
      </c>
      <c r="AB4310" s="28" t="s">
        <v>4580</v>
      </c>
      <c r="AC4310" s="28" t="s">
        <v>3231</v>
      </c>
      <c r="AD4310" s="48" t="s">
        <v>649</v>
      </c>
    </row>
    <row r="4311" spans="1:30" x14ac:dyDescent="0.3">
      <c r="A4311" s="27" t="s">
        <v>7385</v>
      </c>
      <c r="B4311" s="28">
        <v>4</v>
      </c>
      <c r="C4311" s="28" t="s">
        <v>27</v>
      </c>
      <c r="D4311" t="s">
        <v>6378</v>
      </c>
      <c r="E4311" s="28" t="s">
        <v>6398</v>
      </c>
      <c r="F4311" s="28">
        <v>91</v>
      </c>
      <c r="G4311" s="28" t="s">
        <v>331</v>
      </c>
      <c r="H4311" s="28">
        <v>91</v>
      </c>
      <c r="I4311" s="28" t="s">
        <v>1392</v>
      </c>
      <c r="J4311" s="28">
        <v>815</v>
      </c>
      <c r="K4311" s="28" t="s">
        <v>1215</v>
      </c>
      <c r="L4311" s="41">
        <v>31</v>
      </c>
      <c r="M4311" s="44">
        <v>28</v>
      </c>
      <c r="N4311" s="6">
        <v>0.9032</v>
      </c>
      <c r="O4311">
        <v>0</v>
      </c>
      <c r="P4311" s="29" t="s">
        <v>1132</v>
      </c>
      <c r="Q4311" s="28" t="s">
        <v>332</v>
      </c>
      <c r="R4311" s="28" t="s">
        <v>7872</v>
      </c>
      <c r="S4311" s="28" t="s">
        <v>1216</v>
      </c>
      <c r="T4311" s="28" t="s">
        <v>7873</v>
      </c>
      <c r="U4311" s="28" t="s">
        <v>7874</v>
      </c>
      <c r="V4311" s="28" t="s">
        <v>7875</v>
      </c>
      <c r="W4311" s="30">
        <v>45658</v>
      </c>
      <c r="X4311" s="30">
        <v>46022</v>
      </c>
      <c r="Y4311" s="28">
        <v>2025</v>
      </c>
      <c r="Z4311" s="28" t="s">
        <v>4579</v>
      </c>
      <c r="AA4311" s="28" t="s">
        <v>3229</v>
      </c>
      <c r="AB4311" s="28" t="s">
        <v>4581</v>
      </c>
      <c r="AC4311" s="28" t="s">
        <v>3231</v>
      </c>
      <c r="AD4311" s="48" t="s">
        <v>649</v>
      </c>
    </row>
    <row r="4312" spans="1:30" x14ac:dyDescent="0.3">
      <c r="A4312" s="27" t="s">
        <v>7385</v>
      </c>
      <c r="B4312" s="28">
        <v>4</v>
      </c>
      <c r="C4312" s="28" t="s">
        <v>27</v>
      </c>
      <c r="D4312" t="s">
        <v>6378</v>
      </c>
      <c r="E4312" s="28" t="s">
        <v>6398</v>
      </c>
      <c r="F4312" s="28">
        <v>94</v>
      </c>
      <c r="G4312" s="28" t="s">
        <v>1300</v>
      </c>
      <c r="H4312" s="28">
        <v>94</v>
      </c>
      <c r="I4312" s="28" t="s">
        <v>1392</v>
      </c>
      <c r="J4312" s="28">
        <v>872</v>
      </c>
      <c r="K4312" s="28" t="s">
        <v>4506</v>
      </c>
      <c r="L4312" s="41">
        <v>492</v>
      </c>
      <c r="M4312" s="44">
        <v>419</v>
      </c>
      <c r="N4312" s="6">
        <v>0.85160000000000002</v>
      </c>
      <c r="O4312">
        <v>0</v>
      </c>
      <c r="P4312" s="29" t="s">
        <v>1132</v>
      </c>
      <c r="Q4312" s="28" t="s">
        <v>1303</v>
      </c>
      <c r="R4312" s="28" t="s">
        <v>7876</v>
      </c>
      <c r="S4312" s="28" t="s">
        <v>4507</v>
      </c>
      <c r="T4312" s="28" t="s">
        <v>7877</v>
      </c>
      <c r="U4312" s="28" t="s">
        <v>7878</v>
      </c>
      <c r="V4312" s="28" t="s">
        <v>7879</v>
      </c>
      <c r="W4312" s="30">
        <v>45658</v>
      </c>
      <c r="X4312" s="30">
        <v>46022</v>
      </c>
      <c r="Y4312" s="28">
        <v>2025</v>
      </c>
      <c r="Z4312" s="28" t="s">
        <v>4582</v>
      </c>
      <c r="AA4312" s="28" t="s">
        <v>4583</v>
      </c>
      <c r="AB4312" s="28" t="s">
        <v>4584</v>
      </c>
      <c r="AC4312" s="28" t="s">
        <v>2714</v>
      </c>
      <c r="AD4312" s="48" t="s">
        <v>3471</v>
      </c>
    </row>
    <row r="4313" spans="1:30" x14ac:dyDescent="0.3">
      <c r="A4313" s="27" t="s">
        <v>7385</v>
      </c>
      <c r="B4313" s="28">
        <v>4</v>
      </c>
      <c r="C4313" s="28" t="s">
        <v>27</v>
      </c>
      <c r="D4313" t="s">
        <v>6378</v>
      </c>
      <c r="E4313" s="28" t="s">
        <v>6398</v>
      </c>
      <c r="F4313" s="28">
        <v>94</v>
      </c>
      <c r="G4313" s="28" t="s">
        <v>1300</v>
      </c>
      <c r="H4313" s="28">
        <v>94</v>
      </c>
      <c r="I4313" s="28" t="s">
        <v>1392</v>
      </c>
      <c r="J4313" s="28">
        <v>815</v>
      </c>
      <c r="K4313" s="28" t="s">
        <v>1215</v>
      </c>
      <c r="L4313" s="41">
        <v>44</v>
      </c>
      <c r="M4313" s="44">
        <v>39</v>
      </c>
      <c r="N4313" s="6">
        <v>0.88639999999999997</v>
      </c>
      <c r="O4313">
        <v>0</v>
      </c>
      <c r="P4313" s="29" t="s">
        <v>1132</v>
      </c>
      <c r="Q4313" s="28" t="s">
        <v>1303</v>
      </c>
      <c r="R4313" s="28" t="s">
        <v>7876</v>
      </c>
      <c r="S4313" s="28" t="s">
        <v>1216</v>
      </c>
      <c r="T4313" s="28" t="s">
        <v>7877</v>
      </c>
      <c r="U4313" s="28" t="s">
        <v>7878</v>
      </c>
      <c r="V4313" s="28" t="s">
        <v>7879</v>
      </c>
      <c r="W4313" s="30">
        <v>45658</v>
      </c>
      <c r="X4313" s="30">
        <v>46022</v>
      </c>
      <c r="Y4313" s="28">
        <v>2025</v>
      </c>
      <c r="Z4313" s="28" t="s">
        <v>4585</v>
      </c>
      <c r="AA4313" s="28" t="s">
        <v>4586</v>
      </c>
      <c r="AB4313" s="28" t="s">
        <v>4587</v>
      </c>
      <c r="AC4313" s="28" t="s">
        <v>2714</v>
      </c>
      <c r="AD4313" s="48" t="s">
        <v>4588</v>
      </c>
    </row>
    <row r="4314" spans="1:30" x14ac:dyDescent="0.3">
      <c r="A4314" s="27" t="s">
        <v>7385</v>
      </c>
      <c r="B4314" s="28">
        <v>4</v>
      </c>
      <c r="C4314" s="28" t="s">
        <v>27</v>
      </c>
      <c r="D4314" t="s">
        <v>6378</v>
      </c>
      <c r="E4314" s="28" t="s">
        <v>6398</v>
      </c>
      <c r="F4314" s="28">
        <v>95</v>
      </c>
      <c r="G4314" s="28" t="s">
        <v>258</v>
      </c>
      <c r="H4314" s="28">
        <v>95</v>
      </c>
      <c r="I4314" s="28" t="s">
        <v>1392</v>
      </c>
      <c r="J4314" s="28">
        <v>872</v>
      </c>
      <c r="K4314" s="28" t="s">
        <v>4506</v>
      </c>
      <c r="L4314" s="41">
        <v>1751</v>
      </c>
      <c r="M4314" s="44">
        <v>1600</v>
      </c>
      <c r="N4314" s="6">
        <v>0.91379999999999995</v>
      </c>
      <c r="O4314">
        <v>0</v>
      </c>
      <c r="P4314" s="29" t="s">
        <v>1132</v>
      </c>
      <c r="Q4314" s="28" t="s">
        <v>264</v>
      </c>
      <c r="R4314" s="28" t="s">
        <v>7880</v>
      </c>
      <c r="S4314" s="28" t="s">
        <v>4507</v>
      </c>
      <c r="T4314" s="28" t="s">
        <v>7881</v>
      </c>
      <c r="U4314" s="28" t="s">
        <v>7882</v>
      </c>
      <c r="V4314" s="28" t="s">
        <v>7883</v>
      </c>
      <c r="W4314" s="30">
        <v>45658</v>
      </c>
      <c r="X4314" s="30">
        <v>46022</v>
      </c>
      <c r="Y4314" s="28">
        <v>2025</v>
      </c>
      <c r="Z4314" s="28" t="s">
        <v>4074</v>
      </c>
      <c r="AA4314" s="28" t="s">
        <v>4075</v>
      </c>
      <c r="AB4314" s="28" t="s">
        <v>4076</v>
      </c>
      <c r="AC4314" s="28" t="s">
        <v>4336</v>
      </c>
      <c r="AD4314" s="48" t="s">
        <v>1904</v>
      </c>
    </row>
    <row r="4315" spans="1:30" x14ac:dyDescent="0.3">
      <c r="A4315" s="27" t="s">
        <v>7385</v>
      </c>
      <c r="B4315" s="28">
        <v>4</v>
      </c>
      <c r="C4315" s="28" t="s">
        <v>27</v>
      </c>
      <c r="D4315" t="s">
        <v>6378</v>
      </c>
      <c r="E4315" s="28" t="s">
        <v>6398</v>
      </c>
      <c r="F4315" s="28">
        <v>95</v>
      </c>
      <c r="G4315" s="28" t="s">
        <v>258</v>
      </c>
      <c r="H4315" s="28">
        <v>95</v>
      </c>
      <c r="I4315" s="28" t="s">
        <v>1392</v>
      </c>
      <c r="J4315" s="28">
        <v>815</v>
      </c>
      <c r="K4315" s="28" t="s">
        <v>1215</v>
      </c>
      <c r="L4315" s="41">
        <v>43</v>
      </c>
      <c r="M4315" s="44">
        <v>40</v>
      </c>
      <c r="N4315" s="6">
        <v>0.93020000000000003</v>
      </c>
      <c r="O4315">
        <v>0</v>
      </c>
      <c r="P4315" s="29" t="s">
        <v>1132</v>
      </c>
      <c r="Q4315" s="28" t="s">
        <v>264</v>
      </c>
      <c r="R4315" s="28" t="s">
        <v>7880</v>
      </c>
      <c r="S4315" s="28" t="s">
        <v>1216</v>
      </c>
      <c r="T4315" s="28" t="s">
        <v>7881</v>
      </c>
      <c r="U4315" s="28" t="s">
        <v>7882</v>
      </c>
      <c r="V4315" s="28" t="s">
        <v>7883</v>
      </c>
      <c r="W4315" s="30">
        <v>45658</v>
      </c>
      <c r="X4315" s="30">
        <v>46022</v>
      </c>
      <c r="Y4315" s="28">
        <v>2025</v>
      </c>
      <c r="Z4315" s="28" t="s">
        <v>4074</v>
      </c>
      <c r="AA4315" s="28" t="s">
        <v>4075</v>
      </c>
      <c r="AB4315" s="28" t="s">
        <v>4076</v>
      </c>
      <c r="AC4315" s="28" t="s">
        <v>4589</v>
      </c>
      <c r="AD4315" s="48" t="s">
        <v>4590</v>
      </c>
    </row>
    <row r="4316" spans="1:30" x14ac:dyDescent="0.3">
      <c r="A4316" s="27" t="s">
        <v>7385</v>
      </c>
      <c r="B4316" s="28">
        <v>4</v>
      </c>
      <c r="C4316" s="28" t="s">
        <v>27</v>
      </c>
      <c r="D4316" t="s">
        <v>6378</v>
      </c>
      <c r="E4316" s="28" t="s">
        <v>6398</v>
      </c>
      <c r="F4316" s="28">
        <v>97</v>
      </c>
      <c r="G4316" s="28" t="s">
        <v>241</v>
      </c>
      <c r="H4316" s="28">
        <v>97</v>
      </c>
      <c r="I4316" s="28" t="s">
        <v>1392</v>
      </c>
      <c r="J4316" s="28">
        <v>872</v>
      </c>
      <c r="K4316" s="28" t="s">
        <v>4506</v>
      </c>
      <c r="L4316" s="41">
        <v>269</v>
      </c>
      <c r="M4316" s="44">
        <v>183</v>
      </c>
      <c r="N4316" s="6">
        <v>0.68030000000000002</v>
      </c>
      <c r="O4316">
        <v>0</v>
      </c>
      <c r="P4316" s="29" t="s">
        <v>1132</v>
      </c>
      <c r="Q4316" s="28" t="s">
        <v>243</v>
      </c>
      <c r="R4316" s="28" t="s">
        <v>7884</v>
      </c>
      <c r="S4316" s="28" t="s">
        <v>4507</v>
      </c>
      <c r="T4316" s="28" t="s">
        <v>7885</v>
      </c>
      <c r="U4316" s="28" t="s">
        <v>7886</v>
      </c>
      <c r="V4316" s="28" t="s">
        <v>7887</v>
      </c>
      <c r="W4316" s="30">
        <v>45658</v>
      </c>
      <c r="X4316" s="30">
        <v>46022</v>
      </c>
      <c r="Y4316" s="28">
        <v>2025</v>
      </c>
      <c r="Z4316" s="28" t="s">
        <v>4337</v>
      </c>
      <c r="AA4316" s="28" t="s">
        <v>3481</v>
      </c>
      <c r="AB4316" s="28" t="s">
        <v>4338</v>
      </c>
      <c r="AC4316" s="28" t="s">
        <v>4339</v>
      </c>
      <c r="AD4316" s="48" t="s">
        <v>1632</v>
      </c>
    </row>
    <row r="4317" spans="1:30" x14ac:dyDescent="0.3">
      <c r="A4317" s="27" t="s">
        <v>7385</v>
      </c>
      <c r="B4317" s="28">
        <v>4</v>
      </c>
      <c r="C4317" s="28" t="s">
        <v>27</v>
      </c>
      <c r="D4317" t="s">
        <v>6378</v>
      </c>
      <c r="E4317" s="28" t="s">
        <v>6398</v>
      </c>
      <c r="F4317" s="28">
        <v>97</v>
      </c>
      <c r="G4317" s="28" t="s">
        <v>241</v>
      </c>
      <c r="H4317" s="28">
        <v>97</v>
      </c>
      <c r="I4317" s="28" t="s">
        <v>1392</v>
      </c>
      <c r="J4317" s="28">
        <v>815</v>
      </c>
      <c r="K4317" s="28" t="s">
        <v>1215</v>
      </c>
      <c r="L4317" s="41">
        <v>37</v>
      </c>
      <c r="M4317" s="44">
        <v>23</v>
      </c>
      <c r="N4317" s="6">
        <v>0.62160000000000004</v>
      </c>
      <c r="O4317">
        <v>0</v>
      </c>
      <c r="P4317" s="29" t="s">
        <v>1132</v>
      </c>
      <c r="Q4317" s="28" t="s">
        <v>243</v>
      </c>
      <c r="R4317" s="28" t="s">
        <v>7884</v>
      </c>
      <c r="S4317" s="28" t="s">
        <v>1216</v>
      </c>
      <c r="T4317" s="28" t="s">
        <v>7885</v>
      </c>
      <c r="U4317" s="28" t="s">
        <v>7886</v>
      </c>
      <c r="V4317" s="28" t="s">
        <v>7887</v>
      </c>
      <c r="W4317" s="30">
        <v>45658</v>
      </c>
      <c r="X4317" s="30">
        <v>46022</v>
      </c>
      <c r="Y4317" s="28">
        <v>2025</v>
      </c>
      <c r="Z4317" s="28" t="s">
        <v>4591</v>
      </c>
      <c r="AA4317" s="28" t="s">
        <v>3481</v>
      </c>
      <c r="AB4317" s="28" t="s">
        <v>4592</v>
      </c>
      <c r="AC4317" s="28" t="s">
        <v>4593</v>
      </c>
      <c r="AD4317" s="48" t="s">
        <v>4594</v>
      </c>
    </row>
    <row r="4318" spans="1:30" x14ac:dyDescent="0.3">
      <c r="A4318" s="27" t="s">
        <v>7385</v>
      </c>
      <c r="B4318" s="28">
        <v>4</v>
      </c>
      <c r="C4318" s="28" t="s">
        <v>27</v>
      </c>
      <c r="D4318" t="s">
        <v>6378</v>
      </c>
      <c r="E4318" s="28" t="s">
        <v>6398</v>
      </c>
      <c r="F4318" s="28">
        <v>99</v>
      </c>
      <c r="G4318" s="28" t="s">
        <v>1319</v>
      </c>
      <c r="H4318" s="28">
        <v>99</v>
      </c>
      <c r="I4318" s="28" t="s">
        <v>1392</v>
      </c>
      <c r="J4318" s="28">
        <v>872</v>
      </c>
      <c r="K4318" s="28" t="s">
        <v>4506</v>
      </c>
      <c r="L4318" s="41">
        <v>361</v>
      </c>
      <c r="M4318" s="44">
        <v>224</v>
      </c>
      <c r="N4318" s="6">
        <v>0.62050000000000005</v>
      </c>
      <c r="O4318">
        <v>0</v>
      </c>
      <c r="P4318" s="29" t="s">
        <v>1132</v>
      </c>
      <c r="Q4318" s="28" t="s">
        <v>1322</v>
      </c>
      <c r="R4318" s="28" t="s">
        <v>7888</v>
      </c>
      <c r="S4318" s="28" t="s">
        <v>4507</v>
      </c>
      <c r="T4318" s="28" t="s">
        <v>7694</v>
      </c>
      <c r="U4318" s="28" t="s">
        <v>7889</v>
      </c>
      <c r="V4318" s="28" t="s">
        <v>7890</v>
      </c>
      <c r="W4318" s="30">
        <v>45658</v>
      </c>
      <c r="X4318" s="30">
        <v>46022</v>
      </c>
      <c r="Y4318" s="28">
        <v>2025</v>
      </c>
      <c r="Z4318" s="28" t="s">
        <v>4595</v>
      </c>
      <c r="AA4318" s="28" t="s">
        <v>4596</v>
      </c>
      <c r="AB4318" s="28" t="s">
        <v>4597</v>
      </c>
      <c r="AC4318" s="28" t="s">
        <v>4598</v>
      </c>
      <c r="AD4318" s="48" t="s">
        <v>4599</v>
      </c>
    </row>
    <row r="4319" spans="1:30" x14ac:dyDescent="0.3">
      <c r="A4319" s="27" t="s">
        <v>7385</v>
      </c>
      <c r="B4319" s="28">
        <v>4</v>
      </c>
      <c r="C4319" s="28" t="s">
        <v>27</v>
      </c>
      <c r="D4319" t="s">
        <v>6378</v>
      </c>
      <c r="E4319" s="28" t="s">
        <v>6398</v>
      </c>
      <c r="F4319" s="28">
        <v>99</v>
      </c>
      <c r="G4319" s="28" t="s">
        <v>1319</v>
      </c>
      <c r="H4319" s="28">
        <v>99</v>
      </c>
      <c r="I4319" s="28" t="s">
        <v>1392</v>
      </c>
      <c r="J4319" s="28">
        <v>815</v>
      </c>
      <c r="K4319" s="28" t="s">
        <v>1215</v>
      </c>
      <c r="L4319" s="41">
        <v>33</v>
      </c>
      <c r="M4319" s="44">
        <v>27</v>
      </c>
      <c r="N4319" s="6">
        <v>0.81820000000000004</v>
      </c>
      <c r="O4319">
        <v>0</v>
      </c>
      <c r="P4319" s="29" t="s">
        <v>1132</v>
      </c>
      <c r="Q4319" s="28" t="s">
        <v>1322</v>
      </c>
      <c r="R4319" s="28" t="s">
        <v>7888</v>
      </c>
      <c r="S4319" s="28" t="s">
        <v>1216</v>
      </c>
      <c r="T4319" s="28" t="s">
        <v>7694</v>
      </c>
      <c r="U4319" s="28" t="s">
        <v>7889</v>
      </c>
      <c r="V4319" s="28" t="s">
        <v>7890</v>
      </c>
      <c r="W4319" s="30">
        <v>45658</v>
      </c>
      <c r="X4319" s="30">
        <v>46022</v>
      </c>
      <c r="Y4319" s="28">
        <v>2025</v>
      </c>
      <c r="Z4319" s="28" t="s">
        <v>4595</v>
      </c>
      <c r="AA4319" s="28" t="s">
        <v>4596</v>
      </c>
      <c r="AB4319" s="28" t="s">
        <v>4597</v>
      </c>
      <c r="AC4319" s="28" t="s">
        <v>4598</v>
      </c>
      <c r="AD4319" s="48" t="s">
        <v>4600</v>
      </c>
    </row>
    <row r="4320" spans="1:30" x14ac:dyDescent="0.3">
      <c r="A4320" s="27" t="s">
        <v>7385</v>
      </c>
      <c r="B4320" s="28">
        <v>13</v>
      </c>
      <c r="C4320" s="28" t="s">
        <v>27</v>
      </c>
      <c r="D4320" t="s">
        <v>6378</v>
      </c>
      <c r="E4320" s="28" t="s">
        <v>4601</v>
      </c>
      <c r="F4320" s="28">
        <v>5</v>
      </c>
      <c r="G4320" s="28" t="s">
        <v>25</v>
      </c>
      <c r="H4320" s="28">
        <v>5</v>
      </c>
      <c r="I4320" s="28" t="s">
        <v>1392</v>
      </c>
      <c r="J4320" s="28">
        <v>930</v>
      </c>
      <c r="K4320" s="28" t="s">
        <v>5580</v>
      </c>
      <c r="L4320" s="41">
        <v>1</v>
      </c>
      <c r="M4320" s="44">
        <v>1</v>
      </c>
      <c r="N4320" s="6">
        <v>1</v>
      </c>
      <c r="O4320">
        <v>0</v>
      </c>
      <c r="P4320" s="29" t="s">
        <v>30</v>
      </c>
      <c r="Q4320" s="28" t="s">
        <v>31</v>
      </c>
      <c r="R4320" s="28" t="s">
        <v>7761</v>
      </c>
      <c r="S4320" s="28" t="s">
        <v>5581</v>
      </c>
      <c r="T4320" s="28" t="s">
        <v>7762</v>
      </c>
      <c r="U4320" s="28" t="s">
        <v>7763</v>
      </c>
      <c r="V4320" s="28" t="s">
        <v>7764</v>
      </c>
      <c r="W4320" s="30">
        <v>45658</v>
      </c>
      <c r="X4320" s="30">
        <v>46022</v>
      </c>
      <c r="Y4320" s="28">
        <v>2025</v>
      </c>
      <c r="Z4320" s="28" t="s">
        <v>4079</v>
      </c>
      <c r="AA4320" s="28" t="s">
        <v>4080</v>
      </c>
      <c r="AB4320" s="28" t="s">
        <v>4081</v>
      </c>
      <c r="AC4320" s="28" t="s">
        <v>5411</v>
      </c>
      <c r="AD4320" s="48" t="s">
        <v>5412</v>
      </c>
    </row>
    <row r="4321" spans="1:30" x14ac:dyDescent="0.3">
      <c r="A4321" s="27" t="s">
        <v>7385</v>
      </c>
      <c r="B4321" s="28">
        <v>13</v>
      </c>
      <c r="C4321" s="28" t="s">
        <v>27</v>
      </c>
      <c r="D4321" t="s">
        <v>6378</v>
      </c>
      <c r="E4321" s="28" t="s">
        <v>4601</v>
      </c>
      <c r="F4321" s="28">
        <v>11</v>
      </c>
      <c r="G4321" s="28" t="s">
        <v>149</v>
      </c>
      <c r="H4321" s="28">
        <v>11</v>
      </c>
      <c r="I4321" s="28" t="s">
        <v>1392</v>
      </c>
      <c r="J4321" s="28">
        <v>930</v>
      </c>
      <c r="K4321" s="28" t="s">
        <v>5580</v>
      </c>
      <c r="L4321" s="41">
        <v>1</v>
      </c>
      <c r="M4321" s="44">
        <v>1</v>
      </c>
      <c r="N4321" s="6">
        <v>1</v>
      </c>
      <c r="O4321">
        <v>0</v>
      </c>
      <c r="P4321" s="29" t="s">
        <v>30</v>
      </c>
      <c r="Q4321" s="28" t="s">
        <v>152</v>
      </c>
      <c r="R4321" s="28" t="s">
        <v>7769</v>
      </c>
      <c r="S4321" s="28" t="s">
        <v>5581</v>
      </c>
      <c r="T4321" s="28" t="s">
        <v>7770</v>
      </c>
      <c r="U4321" s="28" t="s">
        <v>7771</v>
      </c>
      <c r="V4321" s="28" t="s">
        <v>7772</v>
      </c>
      <c r="W4321" s="30">
        <v>45658</v>
      </c>
      <c r="X4321" s="30">
        <v>46022</v>
      </c>
      <c r="Y4321" s="28">
        <v>2025</v>
      </c>
      <c r="Z4321" s="28" t="s">
        <v>4086</v>
      </c>
      <c r="AA4321" s="28" t="s">
        <v>4087</v>
      </c>
      <c r="AB4321" s="28" t="s">
        <v>4088</v>
      </c>
      <c r="AC4321" s="28" t="s">
        <v>5418</v>
      </c>
      <c r="AD4321" s="48" t="s">
        <v>5419</v>
      </c>
    </row>
    <row r="4322" spans="1:30" x14ac:dyDescent="0.3">
      <c r="A4322" s="27" t="s">
        <v>7385</v>
      </c>
      <c r="B4322" s="28">
        <v>13</v>
      </c>
      <c r="C4322" s="28" t="s">
        <v>27</v>
      </c>
      <c r="D4322" t="s">
        <v>6378</v>
      </c>
      <c r="E4322" s="28" t="s">
        <v>4601</v>
      </c>
      <c r="F4322" s="28">
        <v>17</v>
      </c>
      <c r="G4322" s="28" t="s">
        <v>90</v>
      </c>
      <c r="H4322" s="28">
        <v>17</v>
      </c>
      <c r="I4322" s="28" t="s">
        <v>1392</v>
      </c>
      <c r="J4322" s="28">
        <v>930</v>
      </c>
      <c r="K4322" s="28" t="s">
        <v>5580</v>
      </c>
      <c r="L4322" s="41">
        <v>1</v>
      </c>
      <c r="M4322" s="44">
        <v>0</v>
      </c>
      <c r="N4322" s="6">
        <v>0</v>
      </c>
      <c r="O4322">
        <v>0</v>
      </c>
      <c r="P4322" s="29" t="s">
        <v>30</v>
      </c>
      <c r="Q4322" s="28" t="s">
        <v>93</v>
      </c>
      <c r="R4322" s="28" t="s">
        <v>7781</v>
      </c>
      <c r="S4322" s="28" t="s">
        <v>5581</v>
      </c>
      <c r="T4322" s="28" t="s">
        <v>7782</v>
      </c>
      <c r="U4322" s="28" t="s">
        <v>7783</v>
      </c>
      <c r="V4322" s="28" t="s">
        <v>7784</v>
      </c>
      <c r="W4322" s="30">
        <v>45658</v>
      </c>
      <c r="X4322" s="30">
        <v>46022</v>
      </c>
      <c r="Y4322" s="28">
        <v>2025</v>
      </c>
      <c r="Z4322" s="28" t="s">
        <v>1573</v>
      </c>
      <c r="AA4322" s="28" t="s">
        <v>5435</v>
      </c>
      <c r="AB4322" s="28" t="s">
        <v>5436</v>
      </c>
      <c r="AC4322" s="28" t="s">
        <v>1574</v>
      </c>
      <c r="AD4322" s="48" t="s">
        <v>1574</v>
      </c>
    </row>
    <row r="4323" spans="1:30" x14ac:dyDescent="0.3">
      <c r="A4323" s="27" t="s">
        <v>7385</v>
      </c>
      <c r="B4323" s="28">
        <v>13</v>
      </c>
      <c r="C4323" s="28" t="s">
        <v>27</v>
      </c>
      <c r="D4323" t="s">
        <v>6378</v>
      </c>
      <c r="E4323" s="28" t="s">
        <v>4601</v>
      </c>
      <c r="F4323" s="28">
        <v>19</v>
      </c>
      <c r="G4323" s="28" t="s">
        <v>184</v>
      </c>
      <c r="H4323" s="28">
        <v>19</v>
      </c>
      <c r="I4323" s="28" t="s">
        <v>1392</v>
      </c>
      <c r="J4323" s="28">
        <v>930</v>
      </c>
      <c r="K4323" s="28" t="s">
        <v>5580</v>
      </c>
      <c r="L4323" s="41">
        <v>1</v>
      </c>
      <c r="M4323" s="44">
        <v>1</v>
      </c>
      <c r="N4323" s="6">
        <v>1</v>
      </c>
      <c r="O4323">
        <v>0</v>
      </c>
      <c r="P4323" s="29" t="s">
        <v>30</v>
      </c>
      <c r="Q4323" s="28" t="s">
        <v>187</v>
      </c>
      <c r="R4323" s="28" t="s">
        <v>7789</v>
      </c>
      <c r="S4323" s="28" t="s">
        <v>5581</v>
      </c>
      <c r="T4323" s="28" t="s">
        <v>7790</v>
      </c>
      <c r="U4323" s="28" t="s">
        <v>7791</v>
      </c>
      <c r="V4323" s="28" t="s">
        <v>7792</v>
      </c>
      <c r="W4323" s="30">
        <v>45658</v>
      </c>
      <c r="X4323" s="30">
        <v>46022</v>
      </c>
      <c r="Y4323" s="28">
        <v>2025</v>
      </c>
      <c r="Z4323" s="28" t="s">
        <v>4103</v>
      </c>
      <c r="AA4323" s="28" t="s">
        <v>4104</v>
      </c>
      <c r="AB4323" s="28" t="s">
        <v>5582</v>
      </c>
      <c r="AC4323" s="28" t="s">
        <v>5583</v>
      </c>
      <c r="AD4323" s="48" t="s">
        <v>5584</v>
      </c>
    </row>
    <row r="4324" spans="1:30" x14ac:dyDescent="0.3">
      <c r="A4324" s="27" t="s">
        <v>7385</v>
      </c>
      <c r="B4324" s="28">
        <v>13</v>
      </c>
      <c r="C4324" s="28" t="s">
        <v>27</v>
      </c>
      <c r="D4324" t="s">
        <v>6378</v>
      </c>
      <c r="E4324" s="28" t="s">
        <v>4601</v>
      </c>
      <c r="F4324" s="28">
        <v>20</v>
      </c>
      <c r="G4324" s="28" t="s">
        <v>376</v>
      </c>
      <c r="H4324" s="28">
        <v>20</v>
      </c>
      <c r="I4324" s="28" t="s">
        <v>1392</v>
      </c>
      <c r="J4324" s="28">
        <v>930</v>
      </c>
      <c r="K4324" s="28" t="s">
        <v>5580</v>
      </c>
      <c r="L4324" s="41">
        <v>1</v>
      </c>
      <c r="M4324" s="44">
        <v>1</v>
      </c>
      <c r="N4324" s="6">
        <v>1</v>
      </c>
      <c r="O4324">
        <v>0</v>
      </c>
      <c r="P4324" s="29" t="s">
        <v>30</v>
      </c>
      <c r="Q4324" s="28" t="s">
        <v>381</v>
      </c>
      <c r="R4324" s="28" t="s">
        <v>7793</v>
      </c>
      <c r="S4324" s="28" t="s">
        <v>5581</v>
      </c>
      <c r="T4324" s="28" t="s">
        <v>7794</v>
      </c>
      <c r="U4324" s="28" t="s">
        <v>7795</v>
      </c>
      <c r="V4324" s="28" t="s">
        <v>7796</v>
      </c>
      <c r="W4324" s="30">
        <v>45658</v>
      </c>
      <c r="X4324" s="30">
        <v>46022</v>
      </c>
      <c r="Y4324" s="28">
        <v>2025</v>
      </c>
      <c r="Z4324" s="28" t="s">
        <v>5441</v>
      </c>
      <c r="AA4324" s="28" t="s">
        <v>5442</v>
      </c>
      <c r="AB4324" s="28" t="s">
        <v>5443</v>
      </c>
      <c r="AC4324" s="28" t="s">
        <v>1571</v>
      </c>
      <c r="AD4324" s="48" t="s">
        <v>1572</v>
      </c>
    </row>
    <row r="4325" spans="1:30" x14ac:dyDescent="0.3">
      <c r="A4325" s="27" t="s">
        <v>7385</v>
      </c>
      <c r="B4325" s="28">
        <v>13</v>
      </c>
      <c r="C4325" s="28" t="s">
        <v>27</v>
      </c>
      <c r="D4325" t="s">
        <v>6378</v>
      </c>
      <c r="E4325" s="28" t="s">
        <v>4601</v>
      </c>
      <c r="F4325" s="28">
        <v>25</v>
      </c>
      <c r="G4325" s="28" t="s">
        <v>104</v>
      </c>
      <c r="H4325" s="28">
        <v>25</v>
      </c>
      <c r="I4325" s="28" t="s">
        <v>1392</v>
      </c>
      <c r="J4325" s="28">
        <v>930</v>
      </c>
      <c r="K4325" s="28" t="s">
        <v>5580</v>
      </c>
      <c r="L4325" s="41">
        <v>1</v>
      </c>
      <c r="M4325" s="44">
        <v>0</v>
      </c>
      <c r="N4325" s="6">
        <v>0</v>
      </c>
      <c r="O4325">
        <v>0</v>
      </c>
      <c r="P4325" s="29" t="s">
        <v>30</v>
      </c>
      <c r="Q4325" s="28" t="s">
        <v>107</v>
      </c>
      <c r="R4325" s="28" t="s">
        <v>7801</v>
      </c>
      <c r="S4325" s="28" t="s">
        <v>5581</v>
      </c>
      <c r="T4325" s="28" t="s">
        <v>7802</v>
      </c>
      <c r="U4325" s="28" t="s">
        <v>7803</v>
      </c>
      <c r="V4325" s="28" t="s">
        <v>7804</v>
      </c>
      <c r="W4325" s="30">
        <v>45658</v>
      </c>
      <c r="X4325" s="30">
        <v>46022</v>
      </c>
      <c r="Y4325" s="28">
        <v>2025</v>
      </c>
      <c r="Z4325" s="28" t="s">
        <v>5445</v>
      </c>
      <c r="AA4325" s="28" t="s">
        <v>5670</v>
      </c>
      <c r="AB4325" s="28" t="s">
        <v>5671</v>
      </c>
      <c r="AC4325" s="28" t="s">
        <v>5416</v>
      </c>
      <c r="AD4325" s="48" t="s">
        <v>5417</v>
      </c>
    </row>
    <row r="4326" spans="1:30" x14ac:dyDescent="0.3">
      <c r="A4326" s="27" t="s">
        <v>7385</v>
      </c>
      <c r="B4326" s="28">
        <v>13</v>
      </c>
      <c r="C4326" s="28" t="s">
        <v>27</v>
      </c>
      <c r="D4326" t="s">
        <v>6378</v>
      </c>
      <c r="E4326" s="28" t="s">
        <v>4601</v>
      </c>
      <c r="F4326" s="28">
        <v>27</v>
      </c>
      <c r="G4326" s="28" t="s">
        <v>274</v>
      </c>
      <c r="H4326" s="28">
        <v>27</v>
      </c>
      <c r="I4326" s="28" t="s">
        <v>1392</v>
      </c>
      <c r="J4326" s="28">
        <v>930</v>
      </c>
      <c r="K4326" s="28" t="s">
        <v>5580</v>
      </c>
      <c r="L4326" s="41">
        <v>1</v>
      </c>
      <c r="M4326" s="44">
        <v>1</v>
      </c>
      <c r="N4326" s="6">
        <v>1</v>
      </c>
      <c r="O4326">
        <v>0</v>
      </c>
      <c r="P4326" s="29" t="s">
        <v>30</v>
      </c>
      <c r="Q4326" s="28" t="s">
        <v>276</v>
      </c>
      <c r="R4326" s="28" t="s">
        <v>7805</v>
      </c>
      <c r="S4326" s="28" t="s">
        <v>5581</v>
      </c>
      <c r="T4326" s="28" t="s">
        <v>7806</v>
      </c>
      <c r="U4326" s="28" t="s">
        <v>7807</v>
      </c>
      <c r="V4326" s="28" t="s">
        <v>7808</v>
      </c>
      <c r="W4326" s="30">
        <v>45658</v>
      </c>
      <c r="X4326" s="30">
        <v>46022</v>
      </c>
      <c r="Y4326" s="28">
        <v>2025</v>
      </c>
      <c r="Z4326" s="28" t="s">
        <v>4418</v>
      </c>
      <c r="AA4326" s="28" t="s">
        <v>3301</v>
      </c>
      <c r="AB4326" s="28" t="s">
        <v>3306</v>
      </c>
      <c r="AC4326" s="28" t="s">
        <v>5585</v>
      </c>
      <c r="AD4326" s="48" t="s">
        <v>5586</v>
      </c>
    </row>
    <row r="4327" spans="1:30" x14ac:dyDescent="0.3">
      <c r="A4327" s="27" t="s">
        <v>7385</v>
      </c>
      <c r="B4327" s="28">
        <v>13</v>
      </c>
      <c r="C4327" s="28" t="s">
        <v>27</v>
      </c>
      <c r="D4327" t="s">
        <v>6378</v>
      </c>
      <c r="E4327" s="28" t="s">
        <v>4601</v>
      </c>
      <c r="F4327" s="28">
        <v>52</v>
      </c>
      <c r="G4327" s="28" t="s">
        <v>191</v>
      </c>
      <c r="H4327" s="28">
        <v>52</v>
      </c>
      <c r="I4327" s="28" t="s">
        <v>1392</v>
      </c>
      <c r="J4327" s="28">
        <v>930</v>
      </c>
      <c r="K4327" s="28" t="s">
        <v>5580</v>
      </c>
      <c r="L4327" s="41">
        <v>1</v>
      </c>
      <c r="M4327" s="44">
        <v>0</v>
      </c>
      <c r="N4327" s="6">
        <v>0</v>
      </c>
      <c r="O4327">
        <v>0</v>
      </c>
      <c r="P4327" s="29" t="s">
        <v>30</v>
      </c>
      <c r="Q4327" s="28" t="s">
        <v>193</v>
      </c>
      <c r="R4327" s="28" t="s">
        <v>7825</v>
      </c>
      <c r="S4327" s="28" t="s">
        <v>5581</v>
      </c>
      <c r="T4327" s="28" t="s">
        <v>7826</v>
      </c>
      <c r="U4327" s="28" t="s">
        <v>7827</v>
      </c>
      <c r="V4327" s="28" t="s">
        <v>7828</v>
      </c>
      <c r="W4327" s="30">
        <v>45658</v>
      </c>
      <c r="X4327" s="30">
        <v>46022</v>
      </c>
      <c r="Y4327" s="28">
        <v>2025</v>
      </c>
      <c r="Z4327" s="28" t="s">
        <v>4137</v>
      </c>
      <c r="AA4327" s="28" t="s">
        <v>5457</v>
      </c>
      <c r="AB4327" s="28" t="s">
        <v>5458</v>
      </c>
      <c r="AC4327" s="28" t="s">
        <v>1386</v>
      </c>
      <c r="AD4327" s="48" t="s">
        <v>5459</v>
      </c>
    </row>
    <row r="4328" spans="1:30" x14ac:dyDescent="0.3">
      <c r="A4328" s="27" t="s">
        <v>7385</v>
      </c>
      <c r="B4328" s="28">
        <v>13</v>
      </c>
      <c r="C4328" s="28" t="s">
        <v>27</v>
      </c>
      <c r="D4328" t="s">
        <v>6378</v>
      </c>
      <c r="E4328" s="28" t="s">
        <v>4601</v>
      </c>
      <c r="F4328" s="28">
        <v>54</v>
      </c>
      <c r="G4328" s="28" t="s">
        <v>134</v>
      </c>
      <c r="H4328" s="28">
        <v>54</v>
      </c>
      <c r="I4328" s="28" t="s">
        <v>1392</v>
      </c>
      <c r="J4328" s="28">
        <v>930</v>
      </c>
      <c r="K4328" s="28" t="s">
        <v>5580</v>
      </c>
      <c r="L4328" s="41">
        <v>1</v>
      </c>
      <c r="M4328" s="44">
        <v>0</v>
      </c>
      <c r="N4328" s="6">
        <v>0</v>
      </c>
      <c r="O4328">
        <v>0</v>
      </c>
      <c r="P4328" s="29" t="s">
        <v>30</v>
      </c>
      <c r="Q4328" s="28" t="s">
        <v>136</v>
      </c>
      <c r="R4328" s="28" t="s">
        <v>7829</v>
      </c>
      <c r="S4328" s="28" t="s">
        <v>5581</v>
      </c>
      <c r="T4328" s="28" t="s">
        <v>7830</v>
      </c>
      <c r="U4328" s="28" t="s">
        <v>7831</v>
      </c>
      <c r="V4328" s="28" t="s">
        <v>7832</v>
      </c>
      <c r="W4328" s="30">
        <v>45658</v>
      </c>
      <c r="X4328" s="30">
        <v>46022</v>
      </c>
      <c r="Y4328" s="28">
        <v>2025</v>
      </c>
      <c r="Z4328" s="28" t="s">
        <v>580</v>
      </c>
      <c r="AA4328" s="28" t="s">
        <v>5672</v>
      </c>
      <c r="AB4328" s="28" t="s">
        <v>5673</v>
      </c>
      <c r="AC4328" s="28" t="s">
        <v>4546</v>
      </c>
      <c r="AD4328" s="48" t="s">
        <v>2269</v>
      </c>
    </row>
    <row r="4329" spans="1:30" x14ac:dyDescent="0.3">
      <c r="A4329" s="27" t="s">
        <v>7385</v>
      </c>
      <c r="B4329" s="28">
        <v>13</v>
      </c>
      <c r="C4329" s="28" t="s">
        <v>27</v>
      </c>
      <c r="D4329" t="s">
        <v>6378</v>
      </c>
      <c r="E4329" s="28" t="s">
        <v>4601</v>
      </c>
      <c r="F4329" s="28">
        <v>66</v>
      </c>
      <c r="G4329" s="28" t="s">
        <v>60</v>
      </c>
      <c r="H4329" s="28">
        <v>66</v>
      </c>
      <c r="I4329" s="28" t="s">
        <v>1392</v>
      </c>
      <c r="J4329" s="28">
        <v>930</v>
      </c>
      <c r="K4329" s="28" t="s">
        <v>5580</v>
      </c>
      <c r="L4329" s="41">
        <v>1</v>
      </c>
      <c r="M4329" s="44">
        <v>0</v>
      </c>
      <c r="N4329" s="6">
        <v>0</v>
      </c>
      <c r="O4329">
        <v>0</v>
      </c>
      <c r="P4329" s="29" t="s">
        <v>30</v>
      </c>
      <c r="Q4329" s="28" t="s">
        <v>62</v>
      </c>
      <c r="R4329" s="28" t="s">
        <v>7837</v>
      </c>
      <c r="S4329" s="28" t="s">
        <v>5581</v>
      </c>
      <c r="T4329" s="28" t="s">
        <v>7838</v>
      </c>
      <c r="U4329" s="28" t="s">
        <v>7839</v>
      </c>
      <c r="V4329" s="28" t="s">
        <v>7840</v>
      </c>
      <c r="W4329" s="30">
        <v>45658</v>
      </c>
      <c r="X4329" s="30">
        <v>46022</v>
      </c>
      <c r="Y4329" s="28">
        <v>2025</v>
      </c>
      <c r="Z4329" s="28" t="s">
        <v>1911</v>
      </c>
      <c r="AA4329" s="28" t="s">
        <v>1905</v>
      </c>
      <c r="AB4329" s="28" t="s">
        <v>5674</v>
      </c>
      <c r="AC4329" s="28" t="s">
        <v>5465</v>
      </c>
      <c r="AD4329" s="48" t="s">
        <v>5466</v>
      </c>
    </row>
    <row r="4330" spans="1:30" x14ac:dyDescent="0.3">
      <c r="A4330" s="27" t="s">
        <v>7385</v>
      </c>
      <c r="B4330" s="28">
        <v>13</v>
      </c>
      <c r="C4330" s="28" t="s">
        <v>27</v>
      </c>
      <c r="D4330" t="s">
        <v>6378</v>
      </c>
      <c r="E4330" s="28" t="s">
        <v>4601</v>
      </c>
      <c r="F4330" s="28">
        <v>76</v>
      </c>
      <c r="G4330" s="28" t="s">
        <v>296</v>
      </c>
      <c r="H4330" s="28">
        <v>76</v>
      </c>
      <c r="I4330" s="28" t="s">
        <v>1392</v>
      </c>
      <c r="J4330" s="28">
        <v>930</v>
      </c>
      <c r="K4330" s="28" t="s">
        <v>5580</v>
      </c>
      <c r="L4330" s="41">
        <v>1</v>
      </c>
      <c r="M4330" s="44">
        <v>1</v>
      </c>
      <c r="N4330" s="6">
        <v>1</v>
      </c>
      <c r="O4330">
        <v>0</v>
      </c>
      <c r="P4330" s="29" t="s">
        <v>30</v>
      </c>
      <c r="Q4330" s="28" t="s">
        <v>298</v>
      </c>
      <c r="R4330" s="28" t="s">
        <v>7853</v>
      </c>
      <c r="S4330" s="28" t="s">
        <v>5581</v>
      </c>
      <c r="T4330" s="28" t="s">
        <v>7854</v>
      </c>
      <c r="U4330" s="28" t="s">
        <v>7855</v>
      </c>
      <c r="V4330" s="28" t="s">
        <v>7856</v>
      </c>
      <c r="W4330" s="30">
        <v>45658</v>
      </c>
      <c r="X4330" s="30">
        <v>46022</v>
      </c>
      <c r="Y4330" s="28">
        <v>2025</v>
      </c>
      <c r="Z4330" s="28" t="s">
        <v>5425</v>
      </c>
      <c r="AA4330" s="28" t="s">
        <v>5426</v>
      </c>
      <c r="AB4330" s="28" t="s">
        <v>2520</v>
      </c>
      <c r="AC4330" s="28" t="s">
        <v>5474</v>
      </c>
      <c r="AD4330" s="48" t="s">
        <v>128</v>
      </c>
    </row>
    <row r="4331" spans="1:30" x14ac:dyDescent="0.3">
      <c r="A4331" s="27" t="s">
        <v>7385</v>
      </c>
      <c r="B4331" s="28">
        <v>1</v>
      </c>
      <c r="C4331" s="28" t="s">
        <v>1369</v>
      </c>
      <c r="D4331" t="s">
        <v>1395</v>
      </c>
      <c r="E4331" s="28" t="s">
        <v>1818</v>
      </c>
      <c r="F4331" s="28">
        <v>1</v>
      </c>
      <c r="G4331" s="28" t="s">
        <v>1341</v>
      </c>
      <c r="H4331" s="28">
        <v>1010</v>
      </c>
      <c r="I4331" s="28" t="s">
        <v>1392</v>
      </c>
      <c r="J4331" s="28">
        <v>827</v>
      </c>
      <c r="K4331" s="28" t="s">
        <v>4919</v>
      </c>
      <c r="L4331" s="41">
        <v>25</v>
      </c>
      <c r="M4331" s="44">
        <v>32</v>
      </c>
      <c r="N4331" s="6">
        <v>1.28</v>
      </c>
      <c r="O4331">
        <v>0</v>
      </c>
      <c r="P4331" s="29" t="s">
        <v>1396</v>
      </c>
      <c r="Q4331" s="28" t="s">
        <v>1345</v>
      </c>
      <c r="R4331" s="28" t="s">
        <v>1397</v>
      </c>
      <c r="S4331" s="28" t="s">
        <v>4920</v>
      </c>
      <c r="T4331" s="28" t="s">
        <v>7891</v>
      </c>
      <c r="U4331" s="28" t="s">
        <v>7892</v>
      </c>
      <c r="V4331" s="28" t="s">
        <v>7893</v>
      </c>
      <c r="W4331" s="30">
        <v>45658</v>
      </c>
      <c r="X4331" s="30">
        <v>46022</v>
      </c>
      <c r="Y4331" s="28">
        <v>2025</v>
      </c>
      <c r="Z4331" s="28" t="s">
        <v>4921</v>
      </c>
      <c r="AA4331" s="28" t="s">
        <v>4922</v>
      </c>
      <c r="AB4331" s="28" t="s">
        <v>4923</v>
      </c>
      <c r="AC4331" s="28" t="s">
        <v>1393</v>
      </c>
      <c r="AD4331" s="48" t="s">
        <v>1394</v>
      </c>
    </row>
    <row r="4332" spans="1:30" x14ac:dyDescent="0.3">
      <c r="A4332" s="27" t="s">
        <v>7385</v>
      </c>
      <c r="B4332" s="28">
        <v>1</v>
      </c>
      <c r="C4332" s="28" t="s">
        <v>1369</v>
      </c>
      <c r="D4332" t="s">
        <v>1395</v>
      </c>
      <c r="E4332" s="28" t="s">
        <v>1818</v>
      </c>
      <c r="F4332" s="28">
        <v>1</v>
      </c>
      <c r="G4332" s="28" t="s">
        <v>1341</v>
      </c>
      <c r="H4332" s="28">
        <v>1010</v>
      </c>
      <c r="I4332" s="28" t="s">
        <v>1392</v>
      </c>
      <c r="J4332" s="28">
        <v>828</v>
      </c>
      <c r="K4332" s="28" t="s">
        <v>1398</v>
      </c>
      <c r="L4332" s="41">
        <v>2</v>
      </c>
      <c r="M4332" s="44">
        <v>2</v>
      </c>
      <c r="N4332" s="6">
        <v>1</v>
      </c>
      <c r="O4332">
        <v>0</v>
      </c>
      <c r="P4332" s="29" t="s">
        <v>1396</v>
      </c>
      <c r="Q4332" s="28" t="s">
        <v>1345</v>
      </c>
      <c r="R4332" s="28" t="s">
        <v>1397</v>
      </c>
      <c r="S4332" s="28" t="s">
        <v>1399</v>
      </c>
      <c r="T4332" s="28" t="s">
        <v>7891</v>
      </c>
      <c r="U4332" s="28" t="s">
        <v>7892</v>
      </c>
      <c r="V4332" s="28" t="s">
        <v>7893</v>
      </c>
      <c r="W4332" s="30">
        <v>45658</v>
      </c>
      <c r="X4332" s="30">
        <v>46022</v>
      </c>
      <c r="Y4332" s="28">
        <v>2025</v>
      </c>
      <c r="Z4332" s="28" t="s">
        <v>4924</v>
      </c>
      <c r="AA4332" s="28" t="s">
        <v>4925</v>
      </c>
      <c r="AB4332" s="28" t="s">
        <v>4926</v>
      </c>
      <c r="AC4332" s="28" t="s">
        <v>1393</v>
      </c>
      <c r="AD4332" s="48" t="s">
        <v>1394</v>
      </c>
    </row>
    <row r="4333" spans="1:30" x14ac:dyDescent="0.3">
      <c r="A4333" s="27" t="s">
        <v>7385</v>
      </c>
      <c r="B4333" s="28">
        <v>13</v>
      </c>
      <c r="C4333" s="28" t="s">
        <v>744</v>
      </c>
      <c r="D4333" t="s">
        <v>5073</v>
      </c>
      <c r="E4333" s="28" t="s">
        <v>1020</v>
      </c>
      <c r="F4333" s="28">
        <v>5</v>
      </c>
      <c r="G4333" s="28" t="s">
        <v>25</v>
      </c>
      <c r="H4333" s="28">
        <v>5</v>
      </c>
      <c r="I4333" s="28" t="s">
        <v>1392</v>
      </c>
      <c r="J4333" s="28">
        <v>913</v>
      </c>
      <c r="K4333" s="28" t="s">
        <v>5409</v>
      </c>
      <c r="L4333" s="41">
        <v>28</v>
      </c>
      <c r="M4333" s="44">
        <v>37</v>
      </c>
      <c r="N4333" s="6">
        <v>1.3213999999999999</v>
      </c>
      <c r="O4333">
        <v>0</v>
      </c>
      <c r="P4333" s="29" t="s">
        <v>30</v>
      </c>
      <c r="Q4333" s="28" t="s">
        <v>31</v>
      </c>
      <c r="R4333" s="28" t="s">
        <v>7761</v>
      </c>
      <c r="S4333" s="28" t="s">
        <v>5410</v>
      </c>
      <c r="T4333" s="28" t="s">
        <v>7762</v>
      </c>
      <c r="U4333" s="28" t="s">
        <v>7763</v>
      </c>
      <c r="V4333" s="28" t="s">
        <v>7764</v>
      </c>
      <c r="W4333" s="30">
        <v>45658</v>
      </c>
      <c r="X4333" s="30">
        <v>46022</v>
      </c>
      <c r="Y4333" s="28">
        <v>2025</v>
      </c>
      <c r="Z4333" s="28" t="s">
        <v>4079</v>
      </c>
      <c r="AA4333" s="28" t="s">
        <v>4080</v>
      </c>
      <c r="AB4333" s="28" t="s">
        <v>4081</v>
      </c>
      <c r="AC4333" s="28" t="s">
        <v>5411</v>
      </c>
      <c r="AD4333" s="48" t="s">
        <v>5412</v>
      </c>
    </row>
    <row r="4334" spans="1:30" x14ac:dyDescent="0.3">
      <c r="A4334" s="27" t="s">
        <v>7385</v>
      </c>
      <c r="B4334" s="28">
        <v>13</v>
      </c>
      <c r="C4334" s="28" t="s">
        <v>744</v>
      </c>
      <c r="D4334" t="s">
        <v>5073</v>
      </c>
      <c r="E4334" s="28" t="s">
        <v>1020</v>
      </c>
      <c r="F4334" s="28">
        <v>8</v>
      </c>
      <c r="G4334" s="28" t="s">
        <v>120</v>
      </c>
      <c r="H4334" s="28">
        <v>8</v>
      </c>
      <c r="I4334" s="28" t="s">
        <v>1392</v>
      </c>
      <c r="J4334" s="28">
        <v>913</v>
      </c>
      <c r="K4334" s="28" t="s">
        <v>5409</v>
      </c>
      <c r="L4334" s="41">
        <v>10</v>
      </c>
      <c r="M4334" s="44">
        <v>2</v>
      </c>
      <c r="N4334" s="6">
        <v>0.2</v>
      </c>
      <c r="O4334">
        <v>0</v>
      </c>
      <c r="P4334" s="29" t="s">
        <v>30</v>
      </c>
      <c r="Q4334" s="28" t="s">
        <v>122</v>
      </c>
      <c r="R4334" s="28" t="s">
        <v>7765</v>
      </c>
      <c r="S4334" s="28" t="s">
        <v>5410</v>
      </c>
      <c r="T4334" s="28" t="s">
        <v>7766</v>
      </c>
      <c r="U4334" s="28" t="s">
        <v>7767</v>
      </c>
      <c r="V4334" s="28" t="s">
        <v>7768</v>
      </c>
      <c r="W4334" s="30">
        <v>45658</v>
      </c>
      <c r="X4334" s="30">
        <v>46022</v>
      </c>
      <c r="Y4334" s="28">
        <v>2025</v>
      </c>
      <c r="Z4334" s="28" t="s">
        <v>1749</v>
      </c>
      <c r="AA4334" s="28" t="s">
        <v>1593</v>
      </c>
      <c r="AB4334" s="28" t="s">
        <v>5432</v>
      </c>
      <c r="AC4334" s="28" t="s">
        <v>1570</v>
      </c>
      <c r="AD4334" s="48" t="s">
        <v>57</v>
      </c>
    </row>
    <row r="4335" spans="1:30" x14ac:dyDescent="0.3">
      <c r="A4335" s="27" t="s">
        <v>7385</v>
      </c>
      <c r="B4335" s="28">
        <v>13</v>
      </c>
      <c r="C4335" s="28" t="s">
        <v>744</v>
      </c>
      <c r="D4335" t="s">
        <v>5073</v>
      </c>
      <c r="E4335" s="28" t="s">
        <v>1020</v>
      </c>
      <c r="F4335" s="28">
        <v>13</v>
      </c>
      <c r="G4335" s="28" t="s">
        <v>116</v>
      </c>
      <c r="H4335" s="28">
        <v>13</v>
      </c>
      <c r="I4335" s="28" t="s">
        <v>1392</v>
      </c>
      <c r="J4335" s="28">
        <v>913</v>
      </c>
      <c r="K4335" s="28" t="s">
        <v>5409</v>
      </c>
      <c r="L4335" s="41">
        <v>8</v>
      </c>
      <c r="M4335" s="44">
        <v>2</v>
      </c>
      <c r="N4335" s="6">
        <v>0.25</v>
      </c>
      <c r="O4335">
        <v>0</v>
      </c>
      <c r="P4335" s="29" t="s">
        <v>30</v>
      </c>
      <c r="Q4335" s="28" t="s">
        <v>118</v>
      </c>
      <c r="R4335" s="28" t="s">
        <v>7773</v>
      </c>
      <c r="S4335" s="28" t="s">
        <v>5410</v>
      </c>
      <c r="T4335" s="28" t="s">
        <v>7774</v>
      </c>
      <c r="U4335" s="28" t="s">
        <v>7775</v>
      </c>
      <c r="V4335" s="28" t="s">
        <v>7776</v>
      </c>
      <c r="W4335" s="30">
        <v>45658</v>
      </c>
      <c r="X4335" s="30">
        <v>46022</v>
      </c>
      <c r="Y4335" s="28">
        <v>2025</v>
      </c>
      <c r="Z4335" s="28" t="s">
        <v>1870</v>
      </c>
      <c r="AA4335" s="28" t="s">
        <v>4090</v>
      </c>
      <c r="AB4335" s="28" t="s">
        <v>5617</v>
      </c>
      <c r="AC4335" s="28" t="s">
        <v>5618</v>
      </c>
      <c r="AD4335" s="48" t="s">
        <v>5619</v>
      </c>
    </row>
    <row r="4336" spans="1:30" x14ac:dyDescent="0.3">
      <c r="A4336" s="27" t="s">
        <v>7385</v>
      </c>
      <c r="B4336" s="28">
        <v>13</v>
      </c>
      <c r="C4336" s="28" t="s">
        <v>744</v>
      </c>
      <c r="D4336" t="s">
        <v>5073</v>
      </c>
      <c r="E4336" s="28" t="s">
        <v>1020</v>
      </c>
      <c r="F4336" s="28">
        <v>15</v>
      </c>
      <c r="G4336" s="28" t="s">
        <v>245</v>
      </c>
      <c r="H4336" s="28">
        <v>15</v>
      </c>
      <c r="I4336" s="28" t="s">
        <v>1392</v>
      </c>
      <c r="J4336" s="28">
        <v>913</v>
      </c>
      <c r="K4336" s="28" t="s">
        <v>5409</v>
      </c>
      <c r="L4336" s="41">
        <v>7</v>
      </c>
      <c r="M4336" s="44">
        <v>1</v>
      </c>
      <c r="N4336" s="6">
        <v>0.1429</v>
      </c>
      <c r="O4336">
        <v>0</v>
      </c>
      <c r="P4336" s="29" t="s">
        <v>30</v>
      </c>
      <c r="Q4336" s="28" t="s">
        <v>249</v>
      </c>
      <c r="R4336" s="28" t="s">
        <v>7777</v>
      </c>
      <c r="S4336" s="28" t="s">
        <v>5410</v>
      </c>
      <c r="T4336" s="28" t="s">
        <v>7778</v>
      </c>
      <c r="U4336" s="28" t="s">
        <v>7779</v>
      </c>
      <c r="V4336" s="28" t="s">
        <v>7780</v>
      </c>
      <c r="W4336" s="30">
        <v>45658</v>
      </c>
      <c r="X4336" s="30">
        <v>46022</v>
      </c>
      <c r="Y4336" s="28">
        <v>2025</v>
      </c>
      <c r="Z4336" s="28" t="s">
        <v>1592</v>
      </c>
      <c r="AA4336" s="28" t="s">
        <v>5433</v>
      </c>
      <c r="AB4336" s="28" t="s">
        <v>5620</v>
      </c>
      <c r="AC4336" s="28" t="s">
        <v>1598</v>
      </c>
      <c r="AD4336" s="48" t="s">
        <v>7434</v>
      </c>
    </row>
    <row r="4337" spans="1:30" x14ac:dyDescent="0.3">
      <c r="A4337" s="27" t="s">
        <v>7385</v>
      </c>
      <c r="B4337" s="28">
        <v>13</v>
      </c>
      <c r="C4337" s="28" t="s">
        <v>744</v>
      </c>
      <c r="D4337" t="s">
        <v>5073</v>
      </c>
      <c r="E4337" s="28" t="s">
        <v>1020</v>
      </c>
      <c r="F4337" s="28">
        <v>17</v>
      </c>
      <c r="G4337" s="28" t="s">
        <v>90</v>
      </c>
      <c r="H4337" s="28">
        <v>17</v>
      </c>
      <c r="I4337" s="28" t="s">
        <v>1392</v>
      </c>
      <c r="J4337" s="28">
        <v>913</v>
      </c>
      <c r="K4337" s="28" t="s">
        <v>5409</v>
      </c>
      <c r="L4337" s="41">
        <v>6</v>
      </c>
      <c r="M4337" s="44">
        <v>1</v>
      </c>
      <c r="N4337" s="6">
        <v>0.16669999999999999</v>
      </c>
      <c r="O4337">
        <v>0</v>
      </c>
      <c r="P4337" s="29" t="s">
        <v>30</v>
      </c>
      <c r="Q4337" s="28" t="s">
        <v>93</v>
      </c>
      <c r="R4337" s="28" t="s">
        <v>7781</v>
      </c>
      <c r="S4337" s="28" t="s">
        <v>5410</v>
      </c>
      <c r="T4337" s="28" t="s">
        <v>7782</v>
      </c>
      <c r="U4337" s="28" t="s">
        <v>7783</v>
      </c>
      <c r="V4337" s="28" t="s">
        <v>7784</v>
      </c>
      <c r="W4337" s="30">
        <v>45658</v>
      </c>
      <c r="X4337" s="30">
        <v>46022</v>
      </c>
      <c r="Y4337" s="28">
        <v>2025</v>
      </c>
      <c r="Z4337" s="28" t="s">
        <v>1573</v>
      </c>
      <c r="AA4337" s="28" t="s">
        <v>5435</v>
      </c>
      <c r="AB4337" s="28" t="s">
        <v>5436</v>
      </c>
      <c r="AC4337" s="28" t="s">
        <v>1574</v>
      </c>
      <c r="AD4337" s="48" t="s">
        <v>1574</v>
      </c>
    </row>
    <row r="4338" spans="1:30" x14ac:dyDescent="0.3">
      <c r="A4338" s="27" t="s">
        <v>7385</v>
      </c>
      <c r="B4338" s="28">
        <v>13</v>
      </c>
      <c r="C4338" s="28" t="s">
        <v>744</v>
      </c>
      <c r="D4338" t="s">
        <v>5073</v>
      </c>
      <c r="E4338" s="28" t="s">
        <v>1020</v>
      </c>
      <c r="F4338" s="28">
        <v>18</v>
      </c>
      <c r="G4338" s="28" t="s">
        <v>84</v>
      </c>
      <c r="H4338" s="28">
        <v>18</v>
      </c>
      <c r="I4338" s="28" t="s">
        <v>1392</v>
      </c>
      <c r="J4338" s="28">
        <v>913</v>
      </c>
      <c r="K4338" s="28" t="s">
        <v>5409</v>
      </c>
      <c r="L4338" s="41">
        <v>2</v>
      </c>
      <c r="M4338" s="44">
        <v>0</v>
      </c>
      <c r="N4338" s="6">
        <v>0</v>
      </c>
      <c r="O4338">
        <v>0</v>
      </c>
      <c r="P4338" s="29" t="s">
        <v>30</v>
      </c>
      <c r="Q4338" s="28" t="s">
        <v>86</v>
      </c>
      <c r="R4338" s="28" t="s">
        <v>7785</v>
      </c>
      <c r="S4338" s="28" t="s">
        <v>5410</v>
      </c>
      <c r="T4338" s="28" t="s">
        <v>7786</v>
      </c>
      <c r="U4338" s="28" t="s">
        <v>7787</v>
      </c>
      <c r="V4338" s="28" t="s">
        <v>7788</v>
      </c>
      <c r="W4338" s="30">
        <v>45658</v>
      </c>
      <c r="X4338" s="30">
        <v>46022</v>
      </c>
      <c r="Y4338" s="28">
        <v>2025</v>
      </c>
      <c r="Z4338" s="28" t="s">
        <v>2347</v>
      </c>
      <c r="AA4338" s="28" t="s">
        <v>4100</v>
      </c>
      <c r="AB4338" s="28" t="s">
        <v>3768</v>
      </c>
      <c r="AC4338" s="28" t="s">
        <v>3219</v>
      </c>
      <c r="AD4338" s="48" t="s">
        <v>1856</v>
      </c>
    </row>
    <row r="4339" spans="1:30" x14ac:dyDescent="0.3">
      <c r="A4339" s="27" t="s">
        <v>7385</v>
      </c>
      <c r="B4339" s="28">
        <v>13</v>
      </c>
      <c r="C4339" s="28" t="s">
        <v>744</v>
      </c>
      <c r="D4339" t="s">
        <v>5073</v>
      </c>
      <c r="E4339" s="28" t="s">
        <v>1020</v>
      </c>
      <c r="F4339" s="28">
        <v>19</v>
      </c>
      <c r="G4339" s="28" t="s">
        <v>184</v>
      </c>
      <c r="H4339" s="28">
        <v>19</v>
      </c>
      <c r="I4339" s="28" t="s">
        <v>1392</v>
      </c>
      <c r="J4339" s="28">
        <v>913</v>
      </c>
      <c r="K4339" s="28" t="s">
        <v>5409</v>
      </c>
      <c r="L4339" s="41">
        <v>5</v>
      </c>
      <c r="M4339" s="44">
        <v>14</v>
      </c>
      <c r="N4339" s="6">
        <v>2.8</v>
      </c>
      <c r="O4339">
        <v>0</v>
      </c>
      <c r="P4339" s="29" t="s">
        <v>30</v>
      </c>
      <c r="Q4339" s="28" t="s">
        <v>187</v>
      </c>
      <c r="R4339" s="28" t="s">
        <v>7789</v>
      </c>
      <c r="S4339" s="28" t="s">
        <v>5410</v>
      </c>
      <c r="T4339" s="28" t="s">
        <v>7790</v>
      </c>
      <c r="U4339" s="28" t="s">
        <v>7791</v>
      </c>
      <c r="V4339" s="28" t="s">
        <v>7792</v>
      </c>
      <c r="W4339" s="30">
        <v>45658</v>
      </c>
      <c r="X4339" s="30">
        <v>46022</v>
      </c>
      <c r="Y4339" s="28">
        <v>2025</v>
      </c>
      <c r="Z4339" s="28" t="s">
        <v>4103</v>
      </c>
      <c r="AA4339" s="28" t="s">
        <v>4104</v>
      </c>
      <c r="AB4339" s="28" t="s">
        <v>5438</v>
      </c>
      <c r="AC4339" s="28" t="s">
        <v>5439</v>
      </c>
      <c r="AD4339" s="48" t="s">
        <v>5621</v>
      </c>
    </row>
    <row r="4340" spans="1:30" x14ac:dyDescent="0.3">
      <c r="A4340" s="27" t="s">
        <v>7385</v>
      </c>
      <c r="B4340" s="28">
        <v>13</v>
      </c>
      <c r="C4340" s="28" t="s">
        <v>744</v>
      </c>
      <c r="D4340" t="s">
        <v>5073</v>
      </c>
      <c r="E4340" s="28" t="s">
        <v>1020</v>
      </c>
      <c r="F4340" s="28">
        <v>20</v>
      </c>
      <c r="G4340" s="28" t="s">
        <v>376</v>
      </c>
      <c r="H4340" s="28">
        <v>20</v>
      </c>
      <c r="I4340" s="28" t="s">
        <v>1392</v>
      </c>
      <c r="J4340" s="28">
        <v>913</v>
      </c>
      <c r="K4340" s="28" t="s">
        <v>5409</v>
      </c>
      <c r="L4340" s="41">
        <v>5</v>
      </c>
      <c r="M4340" s="44">
        <v>2</v>
      </c>
      <c r="N4340" s="6">
        <v>0.4</v>
      </c>
      <c r="O4340">
        <v>0</v>
      </c>
      <c r="P4340" s="29" t="s">
        <v>30</v>
      </c>
      <c r="Q4340" s="28" t="s">
        <v>381</v>
      </c>
      <c r="R4340" s="28" t="s">
        <v>7793</v>
      </c>
      <c r="S4340" s="28" t="s">
        <v>5410</v>
      </c>
      <c r="T4340" s="28" t="s">
        <v>7794</v>
      </c>
      <c r="U4340" s="28" t="s">
        <v>7795</v>
      </c>
      <c r="V4340" s="28" t="s">
        <v>7796</v>
      </c>
      <c r="W4340" s="30">
        <v>45658</v>
      </c>
      <c r="X4340" s="30">
        <v>46022</v>
      </c>
      <c r="Y4340" s="28">
        <v>2025</v>
      </c>
      <c r="Z4340" s="28" t="s">
        <v>5441</v>
      </c>
      <c r="AA4340" s="28" t="s">
        <v>5442</v>
      </c>
      <c r="AB4340" s="28" t="s">
        <v>5443</v>
      </c>
      <c r="AC4340" s="28" t="s">
        <v>1571</v>
      </c>
      <c r="AD4340" s="48" t="s">
        <v>1572</v>
      </c>
    </row>
    <row r="4341" spans="1:30" x14ac:dyDescent="0.3">
      <c r="A4341" s="27" t="s">
        <v>7385</v>
      </c>
      <c r="B4341" s="28">
        <v>13</v>
      </c>
      <c r="C4341" s="28" t="s">
        <v>744</v>
      </c>
      <c r="D4341" t="s">
        <v>5073</v>
      </c>
      <c r="E4341" s="28" t="s">
        <v>1020</v>
      </c>
      <c r="F4341" s="28">
        <v>27</v>
      </c>
      <c r="G4341" s="28" t="s">
        <v>274</v>
      </c>
      <c r="H4341" s="28">
        <v>27</v>
      </c>
      <c r="I4341" s="28" t="s">
        <v>1392</v>
      </c>
      <c r="J4341" s="28">
        <v>913</v>
      </c>
      <c r="K4341" s="28" t="s">
        <v>5409</v>
      </c>
      <c r="L4341" s="41">
        <v>1</v>
      </c>
      <c r="M4341" s="44">
        <v>0</v>
      </c>
      <c r="N4341" s="6">
        <v>0</v>
      </c>
      <c r="O4341">
        <v>0</v>
      </c>
      <c r="P4341" s="29" t="s">
        <v>30</v>
      </c>
      <c r="Q4341" s="28" t="s">
        <v>276</v>
      </c>
      <c r="R4341" s="28" t="s">
        <v>7805</v>
      </c>
      <c r="S4341" s="28" t="s">
        <v>5410</v>
      </c>
      <c r="T4341" s="28" t="s">
        <v>7806</v>
      </c>
      <c r="U4341" s="28" t="s">
        <v>7807</v>
      </c>
      <c r="V4341" s="28" t="s">
        <v>7808</v>
      </c>
      <c r="W4341" s="30">
        <v>45658</v>
      </c>
      <c r="X4341" s="30">
        <v>46022</v>
      </c>
      <c r="Y4341" s="28">
        <v>2025</v>
      </c>
      <c r="Z4341" s="28" t="s">
        <v>4418</v>
      </c>
      <c r="AA4341" s="28" t="s">
        <v>5622</v>
      </c>
      <c r="AB4341" s="28" t="s">
        <v>5623</v>
      </c>
      <c r="AC4341" s="28" t="s">
        <v>5624</v>
      </c>
      <c r="AD4341" s="48" t="s">
        <v>2812</v>
      </c>
    </row>
    <row r="4342" spans="1:30" x14ac:dyDescent="0.3">
      <c r="A4342" s="27" t="s">
        <v>7385</v>
      </c>
      <c r="B4342" s="28">
        <v>13</v>
      </c>
      <c r="C4342" s="28" t="s">
        <v>744</v>
      </c>
      <c r="D4342" t="s">
        <v>5073</v>
      </c>
      <c r="E4342" s="28" t="s">
        <v>1020</v>
      </c>
      <c r="F4342" s="28">
        <v>23</v>
      </c>
      <c r="G4342" s="28" t="s">
        <v>268</v>
      </c>
      <c r="H4342" s="28">
        <v>23</v>
      </c>
      <c r="I4342" s="28" t="s">
        <v>1392</v>
      </c>
      <c r="J4342" s="28">
        <v>913</v>
      </c>
      <c r="K4342" s="28" t="s">
        <v>5409</v>
      </c>
      <c r="L4342" s="41">
        <v>5</v>
      </c>
      <c r="M4342" s="44">
        <v>2</v>
      </c>
      <c r="N4342" s="6">
        <v>0.4</v>
      </c>
      <c r="O4342">
        <v>0</v>
      </c>
      <c r="P4342" s="29" t="s">
        <v>30</v>
      </c>
      <c r="Q4342" s="28" t="s">
        <v>272</v>
      </c>
      <c r="R4342" s="28" t="s">
        <v>7797</v>
      </c>
      <c r="S4342" s="28" t="s">
        <v>5410</v>
      </c>
      <c r="T4342" s="28" t="s">
        <v>7798</v>
      </c>
      <c r="U4342" s="28" t="s">
        <v>7799</v>
      </c>
      <c r="V4342" s="28" t="s">
        <v>7800</v>
      </c>
      <c r="W4342" s="30">
        <v>45658</v>
      </c>
      <c r="X4342" s="30">
        <v>46022</v>
      </c>
      <c r="Y4342" s="28">
        <v>2025</v>
      </c>
      <c r="Z4342" s="28" t="s">
        <v>4110</v>
      </c>
      <c r="AA4342" s="28" t="s">
        <v>315</v>
      </c>
      <c r="AB4342" s="28" t="s">
        <v>5625</v>
      </c>
      <c r="AC4342" s="28" t="s">
        <v>5626</v>
      </c>
      <c r="AD4342" s="48" t="s">
        <v>5627</v>
      </c>
    </row>
    <row r="4343" spans="1:30" x14ac:dyDescent="0.3">
      <c r="A4343" s="27" t="s">
        <v>7385</v>
      </c>
      <c r="B4343" s="28">
        <v>13</v>
      </c>
      <c r="C4343" s="28" t="s">
        <v>744</v>
      </c>
      <c r="D4343" t="s">
        <v>5073</v>
      </c>
      <c r="E4343" s="28" t="s">
        <v>1020</v>
      </c>
      <c r="F4343" s="28">
        <v>25</v>
      </c>
      <c r="G4343" s="28" t="s">
        <v>104</v>
      </c>
      <c r="H4343" s="28">
        <v>25</v>
      </c>
      <c r="I4343" s="28" t="s">
        <v>1392</v>
      </c>
      <c r="J4343" s="28">
        <v>913</v>
      </c>
      <c r="K4343" s="28" t="s">
        <v>5409</v>
      </c>
      <c r="L4343" s="41">
        <v>12</v>
      </c>
      <c r="M4343" s="44">
        <v>10</v>
      </c>
      <c r="N4343" s="6">
        <v>0.83330000000000004</v>
      </c>
      <c r="O4343">
        <v>0</v>
      </c>
      <c r="P4343" s="29" t="s">
        <v>30</v>
      </c>
      <c r="Q4343" s="28" t="s">
        <v>107</v>
      </c>
      <c r="R4343" s="28" t="s">
        <v>7801</v>
      </c>
      <c r="S4343" s="28" t="s">
        <v>5410</v>
      </c>
      <c r="T4343" s="28" t="s">
        <v>7802</v>
      </c>
      <c r="U4343" s="28" t="s">
        <v>7803</v>
      </c>
      <c r="V4343" s="28" t="s">
        <v>7804</v>
      </c>
      <c r="W4343" s="30">
        <v>45658</v>
      </c>
      <c r="X4343" s="30">
        <v>46022</v>
      </c>
      <c r="Y4343" s="28">
        <v>2025</v>
      </c>
      <c r="Z4343" s="28" t="s">
        <v>5413</v>
      </c>
      <c r="AA4343" s="28" t="s">
        <v>5414</v>
      </c>
      <c r="AB4343" s="28" t="s">
        <v>5415</v>
      </c>
      <c r="AC4343" s="28" t="s">
        <v>5416</v>
      </c>
      <c r="AD4343" s="48" t="s">
        <v>5417</v>
      </c>
    </row>
    <row r="4344" spans="1:30" x14ac:dyDescent="0.3">
      <c r="A4344" s="27" t="s">
        <v>7385</v>
      </c>
      <c r="B4344" s="28">
        <v>13</v>
      </c>
      <c r="C4344" s="28" t="s">
        <v>744</v>
      </c>
      <c r="D4344" t="s">
        <v>5073</v>
      </c>
      <c r="E4344" s="28" t="s">
        <v>1020</v>
      </c>
      <c r="F4344" s="28">
        <v>11</v>
      </c>
      <c r="G4344" s="28" t="s">
        <v>149</v>
      </c>
      <c r="H4344" s="28">
        <v>11</v>
      </c>
      <c r="I4344" s="28" t="s">
        <v>1392</v>
      </c>
      <c r="J4344" s="28">
        <v>913</v>
      </c>
      <c r="K4344" s="28" t="s">
        <v>5409</v>
      </c>
      <c r="L4344" s="41">
        <v>25</v>
      </c>
      <c r="M4344" s="44">
        <v>9</v>
      </c>
      <c r="N4344" s="6">
        <v>0.36</v>
      </c>
      <c r="O4344">
        <v>0</v>
      </c>
      <c r="P4344" s="29" t="s">
        <v>30</v>
      </c>
      <c r="Q4344" s="28" t="s">
        <v>152</v>
      </c>
      <c r="R4344" s="28" t="s">
        <v>7769</v>
      </c>
      <c r="S4344" s="28" t="s">
        <v>5410</v>
      </c>
      <c r="T4344" s="28" t="s">
        <v>7770</v>
      </c>
      <c r="U4344" s="28" t="s">
        <v>7771</v>
      </c>
      <c r="V4344" s="28" t="s">
        <v>7772</v>
      </c>
      <c r="W4344" s="30">
        <v>45658</v>
      </c>
      <c r="X4344" s="30">
        <v>46022</v>
      </c>
      <c r="Y4344" s="28">
        <v>2025</v>
      </c>
      <c r="Z4344" s="28" t="s">
        <v>4086</v>
      </c>
      <c r="AA4344" s="28" t="s">
        <v>4087</v>
      </c>
      <c r="AB4344" s="28" t="s">
        <v>4088</v>
      </c>
      <c r="AC4344" s="28" t="s">
        <v>5418</v>
      </c>
      <c r="AD4344" s="48" t="s">
        <v>5419</v>
      </c>
    </row>
    <row r="4345" spans="1:30" x14ac:dyDescent="0.3">
      <c r="A4345" s="27" t="s">
        <v>7385</v>
      </c>
      <c r="B4345" s="28">
        <v>13</v>
      </c>
      <c r="C4345" s="28" t="s">
        <v>744</v>
      </c>
      <c r="D4345" t="s">
        <v>5073</v>
      </c>
      <c r="E4345" s="28" t="s">
        <v>1020</v>
      </c>
      <c r="F4345" s="28">
        <v>94</v>
      </c>
      <c r="G4345" s="28" t="s">
        <v>1300</v>
      </c>
      <c r="H4345" s="28">
        <v>94</v>
      </c>
      <c r="I4345" s="28" t="s">
        <v>1392</v>
      </c>
      <c r="J4345" s="28">
        <v>913</v>
      </c>
      <c r="K4345" s="28" t="s">
        <v>5409</v>
      </c>
      <c r="L4345" s="41">
        <v>1</v>
      </c>
      <c r="M4345" s="44">
        <v>1</v>
      </c>
      <c r="N4345" s="6">
        <v>1</v>
      </c>
      <c r="O4345">
        <v>0</v>
      </c>
      <c r="P4345" s="29" t="s">
        <v>30</v>
      </c>
      <c r="Q4345" s="28" t="s">
        <v>1303</v>
      </c>
      <c r="R4345" s="28" t="s">
        <v>7876</v>
      </c>
      <c r="S4345" s="28" t="s">
        <v>5410</v>
      </c>
      <c r="T4345" s="28" t="s">
        <v>7877</v>
      </c>
      <c r="U4345" s="28" t="s">
        <v>7878</v>
      </c>
      <c r="V4345" s="28" t="s">
        <v>7879</v>
      </c>
      <c r="W4345" s="30">
        <v>45658</v>
      </c>
      <c r="X4345" s="30">
        <v>46022</v>
      </c>
      <c r="Y4345" s="28">
        <v>2025</v>
      </c>
      <c r="Z4345" s="28" t="s">
        <v>5628</v>
      </c>
      <c r="AA4345" s="28" t="s">
        <v>5629</v>
      </c>
      <c r="AB4345" s="28" t="s">
        <v>5630</v>
      </c>
      <c r="AC4345" s="28" t="s">
        <v>5631</v>
      </c>
      <c r="AD4345" s="48" t="s">
        <v>2715</v>
      </c>
    </row>
    <row r="4346" spans="1:30" x14ac:dyDescent="0.3">
      <c r="A4346" s="27" t="s">
        <v>7385</v>
      </c>
      <c r="B4346" s="28">
        <v>13</v>
      </c>
      <c r="C4346" s="28" t="s">
        <v>744</v>
      </c>
      <c r="D4346" t="s">
        <v>5073</v>
      </c>
      <c r="E4346" s="28" t="s">
        <v>1020</v>
      </c>
      <c r="F4346" s="28">
        <v>44</v>
      </c>
      <c r="G4346" s="28" t="s">
        <v>64</v>
      </c>
      <c r="H4346" s="28">
        <v>44</v>
      </c>
      <c r="I4346" s="28" t="s">
        <v>1392</v>
      </c>
      <c r="J4346" s="28">
        <v>913</v>
      </c>
      <c r="K4346" s="28" t="s">
        <v>5409</v>
      </c>
      <c r="L4346" s="41">
        <v>4</v>
      </c>
      <c r="M4346" s="44">
        <v>0</v>
      </c>
      <c r="N4346" s="6">
        <v>0</v>
      </c>
      <c r="O4346">
        <v>0</v>
      </c>
      <c r="P4346" s="29" t="s">
        <v>30</v>
      </c>
      <c r="Q4346" s="28" t="s">
        <v>67</v>
      </c>
      <c r="R4346" s="28" t="s">
        <v>7813</v>
      </c>
      <c r="S4346" s="28" t="s">
        <v>5410</v>
      </c>
      <c r="T4346" s="28" t="s">
        <v>7814</v>
      </c>
      <c r="U4346" s="28" t="s">
        <v>7815</v>
      </c>
      <c r="V4346" s="28" t="s">
        <v>7816</v>
      </c>
      <c r="W4346" s="30">
        <v>45658</v>
      </c>
      <c r="X4346" s="30">
        <v>46022</v>
      </c>
      <c r="Y4346" s="28">
        <v>2025</v>
      </c>
      <c r="Z4346" s="28" t="s">
        <v>5453</v>
      </c>
      <c r="AA4346" s="28" t="s">
        <v>763</v>
      </c>
      <c r="AB4346" s="28" t="s">
        <v>5632</v>
      </c>
      <c r="AC4346" s="28" t="s">
        <v>1566</v>
      </c>
      <c r="AD4346" s="48" t="s">
        <v>5440</v>
      </c>
    </row>
    <row r="4347" spans="1:30" x14ac:dyDescent="0.3">
      <c r="A4347" s="27" t="s">
        <v>7385</v>
      </c>
      <c r="B4347" s="28">
        <v>13</v>
      </c>
      <c r="C4347" s="28" t="s">
        <v>744</v>
      </c>
      <c r="D4347" t="s">
        <v>5073</v>
      </c>
      <c r="E4347" s="28" t="s">
        <v>1020</v>
      </c>
      <c r="F4347" s="28">
        <v>41</v>
      </c>
      <c r="G4347" s="28" t="s">
        <v>124</v>
      </c>
      <c r="H4347" s="28">
        <v>41</v>
      </c>
      <c r="I4347" s="28" t="s">
        <v>1392</v>
      </c>
      <c r="J4347" s="28">
        <v>913</v>
      </c>
      <c r="K4347" s="28" t="s">
        <v>5409</v>
      </c>
      <c r="L4347" s="41">
        <v>5</v>
      </c>
      <c r="M4347" s="44">
        <v>1</v>
      </c>
      <c r="N4347" s="6">
        <v>0.2</v>
      </c>
      <c r="O4347">
        <v>0</v>
      </c>
      <c r="P4347" s="29" t="s">
        <v>30</v>
      </c>
      <c r="Q4347" s="28" t="s">
        <v>129</v>
      </c>
      <c r="R4347" s="28" t="s">
        <v>7809</v>
      </c>
      <c r="S4347" s="28" t="s">
        <v>5410</v>
      </c>
      <c r="T4347" s="28" t="s">
        <v>7810</v>
      </c>
      <c r="U4347" s="28" t="s">
        <v>7811</v>
      </c>
      <c r="V4347" s="28" t="s">
        <v>7812</v>
      </c>
      <c r="W4347" s="30">
        <v>45658</v>
      </c>
      <c r="X4347" s="30">
        <v>46022</v>
      </c>
      <c r="Y4347" s="28">
        <v>2025</v>
      </c>
      <c r="Z4347" s="28" t="s">
        <v>5633</v>
      </c>
      <c r="AA4347" s="28" t="s">
        <v>5633</v>
      </c>
      <c r="AB4347" s="28" t="s">
        <v>5634</v>
      </c>
      <c r="AC4347" s="28" t="s">
        <v>5634</v>
      </c>
      <c r="AD4347" s="48" t="s">
        <v>5634</v>
      </c>
    </row>
    <row r="4348" spans="1:30" x14ac:dyDescent="0.3">
      <c r="A4348" s="27" t="s">
        <v>7385</v>
      </c>
      <c r="B4348" s="28">
        <v>13</v>
      </c>
      <c r="C4348" s="28" t="s">
        <v>744</v>
      </c>
      <c r="D4348" t="s">
        <v>5073</v>
      </c>
      <c r="E4348" s="28" t="s">
        <v>1020</v>
      </c>
      <c r="F4348" s="28">
        <v>47</v>
      </c>
      <c r="G4348" s="28" t="s">
        <v>55</v>
      </c>
      <c r="H4348" s="28">
        <v>47</v>
      </c>
      <c r="I4348" s="28" t="s">
        <v>1392</v>
      </c>
      <c r="J4348" s="28">
        <v>913</v>
      </c>
      <c r="K4348" s="28" t="s">
        <v>5409</v>
      </c>
      <c r="L4348" s="41">
        <v>3</v>
      </c>
      <c r="M4348" s="44">
        <v>0</v>
      </c>
      <c r="N4348" s="6">
        <v>0</v>
      </c>
      <c r="O4348">
        <v>0</v>
      </c>
      <c r="P4348" s="29" t="s">
        <v>30</v>
      </c>
      <c r="Q4348" s="28" t="s">
        <v>58</v>
      </c>
      <c r="R4348" s="28" t="s">
        <v>7817</v>
      </c>
      <c r="S4348" s="28" t="s">
        <v>5410</v>
      </c>
      <c r="T4348" s="28" t="s">
        <v>7818</v>
      </c>
      <c r="U4348" s="28" t="s">
        <v>7819</v>
      </c>
      <c r="V4348" s="28" t="s">
        <v>7820</v>
      </c>
      <c r="W4348" s="30">
        <v>45658</v>
      </c>
      <c r="X4348" s="30">
        <v>46022</v>
      </c>
      <c r="Y4348" s="28">
        <v>2025</v>
      </c>
      <c r="Z4348" s="28" t="s">
        <v>5635</v>
      </c>
      <c r="AA4348" s="28" t="s">
        <v>5636</v>
      </c>
      <c r="AB4348" s="28" t="s">
        <v>5637</v>
      </c>
      <c r="AC4348" s="28" t="s">
        <v>1575</v>
      </c>
      <c r="AD4348" s="48" t="s">
        <v>5440</v>
      </c>
    </row>
    <row r="4349" spans="1:30" x14ac:dyDescent="0.3">
      <c r="A4349" s="27" t="s">
        <v>7385</v>
      </c>
      <c r="B4349" s="28">
        <v>13</v>
      </c>
      <c r="C4349" s="28" t="s">
        <v>744</v>
      </c>
      <c r="D4349" t="s">
        <v>5073</v>
      </c>
      <c r="E4349" s="28" t="s">
        <v>1020</v>
      </c>
      <c r="F4349" s="28">
        <v>54</v>
      </c>
      <c r="G4349" s="28" t="s">
        <v>134</v>
      </c>
      <c r="H4349" s="28">
        <v>54</v>
      </c>
      <c r="I4349" s="28" t="s">
        <v>1392</v>
      </c>
      <c r="J4349" s="28">
        <v>913</v>
      </c>
      <c r="K4349" s="28" t="s">
        <v>5409</v>
      </c>
      <c r="L4349" s="41">
        <v>5</v>
      </c>
      <c r="M4349" s="44">
        <v>1</v>
      </c>
      <c r="N4349" s="6">
        <v>0.2</v>
      </c>
      <c r="O4349">
        <v>0</v>
      </c>
      <c r="P4349" s="29" t="s">
        <v>30</v>
      </c>
      <c r="Q4349" s="28" t="s">
        <v>136</v>
      </c>
      <c r="R4349" s="28" t="s">
        <v>7829</v>
      </c>
      <c r="S4349" s="28" t="s">
        <v>5410</v>
      </c>
      <c r="T4349" s="28" t="s">
        <v>7830</v>
      </c>
      <c r="U4349" s="28" t="s">
        <v>7831</v>
      </c>
      <c r="V4349" s="28" t="s">
        <v>7832</v>
      </c>
      <c r="W4349" s="30">
        <v>45658</v>
      </c>
      <c r="X4349" s="30">
        <v>46022</v>
      </c>
      <c r="Y4349" s="28">
        <v>2025</v>
      </c>
      <c r="Z4349" s="28" t="s">
        <v>5638</v>
      </c>
      <c r="AA4349" s="28" t="s">
        <v>5639</v>
      </c>
      <c r="AB4349" s="28" t="s">
        <v>5640</v>
      </c>
      <c r="AC4349" s="28" t="s">
        <v>3821</v>
      </c>
      <c r="AD4349" s="48" t="s">
        <v>5640</v>
      </c>
    </row>
    <row r="4350" spans="1:30" x14ac:dyDescent="0.3">
      <c r="A4350" s="27" t="s">
        <v>7385</v>
      </c>
      <c r="B4350" s="28">
        <v>13</v>
      </c>
      <c r="C4350" s="28" t="s">
        <v>744</v>
      </c>
      <c r="D4350" t="s">
        <v>5073</v>
      </c>
      <c r="E4350" s="28" t="s">
        <v>1020</v>
      </c>
      <c r="F4350" s="28">
        <v>52</v>
      </c>
      <c r="G4350" s="28" t="s">
        <v>191</v>
      </c>
      <c r="H4350" s="28">
        <v>52</v>
      </c>
      <c r="I4350" s="28" t="s">
        <v>1392</v>
      </c>
      <c r="J4350" s="28">
        <v>913</v>
      </c>
      <c r="K4350" s="28" t="s">
        <v>5409</v>
      </c>
      <c r="L4350" s="41">
        <v>5</v>
      </c>
      <c r="M4350" s="44">
        <v>4</v>
      </c>
      <c r="N4350" s="6">
        <v>0.8</v>
      </c>
      <c r="O4350">
        <v>0</v>
      </c>
      <c r="P4350" s="29" t="s">
        <v>30</v>
      </c>
      <c r="Q4350" s="28" t="s">
        <v>193</v>
      </c>
      <c r="R4350" s="28" t="s">
        <v>7825</v>
      </c>
      <c r="S4350" s="28" t="s">
        <v>5410</v>
      </c>
      <c r="T4350" s="28" t="s">
        <v>7826</v>
      </c>
      <c r="U4350" s="28" t="s">
        <v>7827</v>
      </c>
      <c r="V4350" s="28" t="s">
        <v>7828</v>
      </c>
      <c r="W4350" s="30">
        <v>45658</v>
      </c>
      <c r="X4350" s="30">
        <v>46022</v>
      </c>
      <c r="Y4350" s="28">
        <v>2025</v>
      </c>
      <c r="Z4350" s="28" t="s">
        <v>5641</v>
      </c>
      <c r="AA4350" s="28" t="s">
        <v>5457</v>
      </c>
      <c r="AB4350" s="28" t="s">
        <v>5642</v>
      </c>
      <c r="AC4350" s="28" t="s">
        <v>5643</v>
      </c>
      <c r="AD4350" s="48" t="s">
        <v>5644</v>
      </c>
    </row>
    <row r="4351" spans="1:30" x14ac:dyDescent="0.3">
      <c r="A4351" s="27" t="s">
        <v>7385</v>
      </c>
      <c r="B4351" s="28">
        <v>13</v>
      </c>
      <c r="C4351" s="28" t="s">
        <v>744</v>
      </c>
      <c r="D4351" t="s">
        <v>5073</v>
      </c>
      <c r="E4351" s="28" t="s">
        <v>1020</v>
      </c>
      <c r="F4351" s="28">
        <v>63</v>
      </c>
      <c r="G4351" s="28" t="s">
        <v>251</v>
      </c>
      <c r="H4351" s="28">
        <v>63</v>
      </c>
      <c r="I4351" s="28" t="s">
        <v>1392</v>
      </c>
      <c r="J4351" s="28">
        <v>913</v>
      </c>
      <c r="K4351" s="28" t="s">
        <v>5409</v>
      </c>
      <c r="L4351" s="41">
        <v>4</v>
      </c>
      <c r="M4351" s="44">
        <v>1</v>
      </c>
      <c r="N4351" s="6">
        <v>0.25</v>
      </c>
      <c r="O4351">
        <v>0</v>
      </c>
      <c r="P4351" s="29" t="s">
        <v>30</v>
      </c>
      <c r="Q4351" s="28" t="s">
        <v>253</v>
      </c>
      <c r="R4351" s="28" t="s">
        <v>7833</v>
      </c>
      <c r="S4351" s="28" t="s">
        <v>5410</v>
      </c>
      <c r="T4351" s="28" t="s">
        <v>7834</v>
      </c>
      <c r="U4351" s="28" t="s">
        <v>7835</v>
      </c>
      <c r="V4351" s="28" t="s">
        <v>7836</v>
      </c>
      <c r="W4351" s="30">
        <v>45658</v>
      </c>
      <c r="X4351" s="30">
        <v>46022</v>
      </c>
      <c r="Y4351" s="28">
        <v>2025</v>
      </c>
      <c r="Z4351" s="28" t="s">
        <v>5460</v>
      </c>
      <c r="AA4351" s="28" t="s">
        <v>5461</v>
      </c>
      <c r="AB4351" s="28" t="s">
        <v>5462</v>
      </c>
      <c r="AC4351" s="28" t="s">
        <v>1569</v>
      </c>
      <c r="AD4351" s="48" t="s">
        <v>1214</v>
      </c>
    </row>
    <row r="4352" spans="1:30" x14ac:dyDescent="0.3">
      <c r="A4352" s="27" t="s">
        <v>7385</v>
      </c>
      <c r="B4352" s="28">
        <v>13</v>
      </c>
      <c r="C4352" s="28" t="s">
        <v>744</v>
      </c>
      <c r="D4352" t="s">
        <v>5073</v>
      </c>
      <c r="E4352" s="28" t="s">
        <v>1020</v>
      </c>
      <c r="F4352" s="28">
        <v>66</v>
      </c>
      <c r="G4352" s="28" t="s">
        <v>60</v>
      </c>
      <c r="H4352" s="28">
        <v>66</v>
      </c>
      <c r="I4352" s="28" t="s">
        <v>1392</v>
      </c>
      <c r="J4352" s="28">
        <v>913</v>
      </c>
      <c r="K4352" s="28" t="s">
        <v>5409</v>
      </c>
      <c r="L4352" s="41">
        <v>5</v>
      </c>
      <c r="M4352" s="44">
        <v>26</v>
      </c>
      <c r="N4352" s="6">
        <v>5.2</v>
      </c>
      <c r="O4352">
        <v>0</v>
      </c>
      <c r="P4352" s="29" t="s">
        <v>30</v>
      </c>
      <c r="Q4352" s="28" t="s">
        <v>62</v>
      </c>
      <c r="R4352" s="28" t="s">
        <v>7837</v>
      </c>
      <c r="S4352" s="28" t="s">
        <v>5410</v>
      </c>
      <c r="T4352" s="28" t="s">
        <v>7838</v>
      </c>
      <c r="U4352" s="28" t="s">
        <v>7839</v>
      </c>
      <c r="V4352" s="28" t="s">
        <v>7840</v>
      </c>
      <c r="W4352" s="30">
        <v>45658</v>
      </c>
      <c r="X4352" s="30">
        <v>46022</v>
      </c>
      <c r="Y4352" s="28">
        <v>2025</v>
      </c>
      <c r="Z4352" s="28" t="s">
        <v>5420</v>
      </c>
      <c r="AA4352" s="28" t="s">
        <v>5421</v>
      </c>
      <c r="AB4352" s="28" t="s">
        <v>5422</v>
      </c>
      <c r="AC4352" s="28" t="s">
        <v>5423</v>
      </c>
      <c r="AD4352" s="48" t="s">
        <v>5424</v>
      </c>
    </row>
    <row r="4353" spans="1:30" x14ac:dyDescent="0.3">
      <c r="A4353" s="27" t="s">
        <v>7385</v>
      </c>
      <c r="B4353" s="28">
        <v>13</v>
      </c>
      <c r="C4353" s="28" t="s">
        <v>744</v>
      </c>
      <c r="D4353" t="s">
        <v>5073</v>
      </c>
      <c r="E4353" s="28" t="s">
        <v>1020</v>
      </c>
      <c r="F4353" s="28">
        <v>88</v>
      </c>
      <c r="G4353" s="28" t="s">
        <v>235</v>
      </c>
      <c r="H4353" s="28">
        <v>88</v>
      </c>
      <c r="I4353" s="28" t="s">
        <v>1392</v>
      </c>
      <c r="J4353" s="28">
        <v>913</v>
      </c>
      <c r="K4353" s="28" t="s">
        <v>5409</v>
      </c>
      <c r="L4353" s="41">
        <v>1</v>
      </c>
      <c r="M4353" s="44">
        <v>3</v>
      </c>
      <c r="N4353" s="6">
        <v>3</v>
      </c>
      <c r="O4353">
        <v>0</v>
      </c>
      <c r="P4353" s="29" t="s">
        <v>30</v>
      </c>
      <c r="Q4353" s="28" t="s">
        <v>239</v>
      </c>
      <c r="R4353" s="28" t="s">
        <v>7869</v>
      </c>
      <c r="S4353" s="28" t="s">
        <v>5410</v>
      </c>
      <c r="T4353" s="28" t="s">
        <v>7870</v>
      </c>
      <c r="U4353" s="28" t="s">
        <v>7718</v>
      </c>
      <c r="V4353" s="28" t="s">
        <v>7871</v>
      </c>
      <c r="W4353" s="30">
        <v>45658</v>
      </c>
      <c r="X4353" s="30">
        <v>46022</v>
      </c>
      <c r="Y4353" s="28">
        <v>2025</v>
      </c>
      <c r="Z4353" s="28" t="s">
        <v>237</v>
      </c>
      <c r="AA4353" s="28" t="s">
        <v>4172</v>
      </c>
      <c r="AB4353" s="28" t="s">
        <v>238</v>
      </c>
      <c r="AC4353" s="28" t="s">
        <v>3442</v>
      </c>
      <c r="AD4353" s="48" t="s">
        <v>5640</v>
      </c>
    </row>
    <row r="4354" spans="1:30" x14ac:dyDescent="0.3">
      <c r="A4354" s="27" t="s">
        <v>7385</v>
      </c>
      <c r="B4354" s="28">
        <v>13</v>
      </c>
      <c r="C4354" s="28" t="s">
        <v>744</v>
      </c>
      <c r="D4354" t="s">
        <v>5073</v>
      </c>
      <c r="E4354" s="28" t="s">
        <v>1020</v>
      </c>
      <c r="F4354" s="28">
        <v>68</v>
      </c>
      <c r="G4354" s="28" t="s">
        <v>333</v>
      </c>
      <c r="H4354" s="28">
        <v>68</v>
      </c>
      <c r="I4354" s="28" t="s">
        <v>1392</v>
      </c>
      <c r="J4354" s="28">
        <v>913</v>
      </c>
      <c r="K4354" s="28" t="s">
        <v>5409</v>
      </c>
      <c r="L4354" s="41">
        <v>12</v>
      </c>
      <c r="M4354" s="44">
        <v>5</v>
      </c>
      <c r="N4354" s="6">
        <v>0.41670000000000001</v>
      </c>
      <c r="O4354">
        <v>0</v>
      </c>
      <c r="P4354" s="29" t="s">
        <v>30</v>
      </c>
      <c r="Q4354" s="28" t="s">
        <v>335</v>
      </c>
      <c r="R4354" s="28" t="s">
        <v>7841</v>
      </c>
      <c r="S4354" s="28" t="s">
        <v>5410</v>
      </c>
      <c r="T4354" s="28" t="s">
        <v>7842</v>
      </c>
      <c r="U4354" s="28" t="s">
        <v>7843</v>
      </c>
      <c r="V4354" s="28" t="s">
        <v>7844</v>
      </c>
      <c r="W4354" s="30">
        <v>45658</v>
      </c>
      <c r="X4354" s="30">
        <v>46022</v>
      </c>
      <c r="Y4354" s="28">
        <v>2025</v>
      </c>
      <c r="Z4354" s="28" t="s">
        <v>4151</v>
      </c>
      <c r="AA4354" s="28" t="s">
        <v>4152</v>
      </c>
      <c r="AB4354" s="28" t="s">
        <v>4153</v>
      </c>
      <c r="AC4354" s="28" t="s">
        <v>4952</v>
      </c>
      <c r="AD4354" s="48" t="s">
        <v>4953</v>
      </c>
    </row>
    <row r="4355" spans="1:30" x14ac:dyDescent="0.3">
      <c r="A4355" s="27" t="s">
        <v>7385</v>
      </c>
      <c r="B4355" s="28">
        <v>13</v>
      </c>
      <c r="C4355" s="28" t="s">
        <v>744</v>
      </c>
      <c r="D4355" t="s">
        <v>5073</v>
      </c>
      <c r="E4355" s="28" t="s">
        <v>1020</v>
      </c>
      <c r="F4355" s="28">
        <v>73</v>
      </c>
      <c r="G4355" s="28" t="s">
        <v>367</v>
      </c>
      <c r="H4355" s="28">
        <v>73</v>
      </c>
      <c r="I4355" s="28" t="s">
        <v>1392</v>
      </c>
      <c r="J4355" s="28">
        <v>913</v>
      </c>
      <c r="K4355" s="28" t="s">
        <v>5409</v>
      </c>
      <c r="L4355" s="41">
        <v>7</v>
      </c>
      <c r="M4355" s="44">
        <v>3</v>
      </c>
      <c r="N4355" s="6">
        <v>0.42859999999999998</v>
      </c>
      <c r="O4355">
        <v>0</v>
      </c>
      <c r="P4355" s="29" t="s">
        <v>30</v>
      </c>
      <c r="Q4355" s="28" t="s">
        <v>370</v>
      </c>
      <c r="R4355" s="28" t="s">
        <v>7849</v>
      </c>
      <c r="S4355" s="28" t="s">
        <v>5410</v>
      </c>
      <c r="T4355" s="28" t="s">
        <v>7850</v>
      </c>
      <c r="U4355" s="28" t="s">
        <v>7851</v>
      </c>
      <c r="V4355" s="28" t="s">
        <v>7852</v>
      </c>
      <c r="W4355" s="30">
        <v>45658</v>
      </c>
      <c r="X4355" s="30">
        <v>46022</v>
      </c>
      <c r="Y4355" s="28">
        <v>2025</v>
      </c>
      <c r="Z4355" s="28" t="s">
        <v>5645</v>
      </c>
      <c r="AA4355" s="28" t="s">
        <v>5646</v>
      </c>
      <c r="AB4355" s="28" t="s">
        <v>1858</v>
      </c>
      <c r="AC4355" s="28" t="s">
        <v>5647</v>
      </c>
      <c r="AD4355" s="48" t="s">
        <v>5648</v>
      </c>
    </row>
    <row r="4356" spans="1:30" x14ac:dyDescent="0.3">
      <c r="A4356" s="27" t="s">
        <v>7385</v>
      </c>
      <c r="B4356" s="28">
        <v>13</v>
      </c>
      <c r="C4356" s="28" t="s">
        <v>744</v>
      </c>
      <c r="D4356" t="s">
        <v>5073</v>
      </c>
      <c r="E4356" s="28" t="s">
        <v>1020</v>
      </c>
      <c r="F4356" s="28">
        <v>76</v>
      </c>
      <c r="G4356" s="28" t="s">
        <v>296</v>
      </c>
      <c r="H4356" s="28">
        <v>76</v>
      </c>
      <c r="I4356" s="28" t="s">
        <v>1392</v>
      </c>
      <c r="J4356" s="28">
        <v>913</v>
      </c>
      <c r="K4356" s="28" t="s">
        <v>5409</v>
      </c>
      <c r="L4356" s="41">
        <v>20</v>
      </c>
      <c r="M4356" s="44">
        <v>48</v>
      </c>
      <c r="N4356" s="6">
        <v>2.4</v>
      </c>
      <c r="O4356">
        <v>0</v>
      </c>
      <c r="P4356" s="29" t="s">
        <v>30</v>
      </c>
      <c r="Q4356" s="28" t="s">
        <v>298</v>
      </c>
      <c r="R4356" s="28" t="s">
        <v>7853</v>
      </c>
      <c r="S4356" s="28" t="s">
        <v>5410</v>
      </c>
      <c r="T4356" s="28" t="s">
        <v>7854</v>
      </c>
      <c r="U4356" s="28" t="s">
        <v>7855</v>
      </c>
      <c r="V4356" s="28" t="s">
        <v>7856</v>
      </c>
      <c r="W4356" s="30">
        <v>45658</v>
      </c>
      <c r="X4356" s="30">
        <v>46022</v>
      </c>
      <c r="Y4356" s="28">
        <v>2025</v>
      </c>
      <c r="Z4356" s="28" t="s">
        <v>5425</v>
      </c>
      <c r="AA4356" s="28" t="s">
        <v>5426</v>
      </c>
      <c r="AB4356" s="28" t="s">
        <v>2520</v>
      </c>
      <c r="AC4356" s="28" t="s">
        <v>5427</v>
      </c>
      <c r="AD4356" s="48" t="s">
        <v>5640</v>
      </c>
    </row>
    <row r="4357" spans="1:30" x14ac:dyDescent="0.3">
      <c r="A4357" s="27" t="s">
        <v>7385</v>
      </c>
      <c r="B4357" s="28">
        <v>13</v>
      </c>
      <c r="C4357" s="28" t="s">
        <v>744</v>
      </c>
      <c r="D4357" t="s">
        <v>5073</v>
      </c>
      <c r="E4357" s="28" t="s">
        <v>1020</v>
      </c>
      <c r="F4357" s="28">
        <v>91</v>
      </c>
      <c r="G4357" s="28" t="s">
        <v>331</v>
      </c>
      <c r="H4357" s="28">
        <v>91</v>
      </c>
      <c r="I4357" s="28" t="s">
        <v>1392</v>
      </c>
      <c r="J4357" s="28">
        <v>913</v>
      </c>
      <c r="K4357" s="28" t="s">
        <v>5409</v>
      </c>
      <c r="L4357" s="41">
        <v>1</v>
      </c>
      <c r="M4357" s="44">
        <v>1</v>
      </c>
      <c r="N4357" s="6">
        <v>1</v>
      </c>
      <c r="O4357">
        <v>0</v>
      </c>
      <c r="P4357" s="29" t="s">
        <v>30</v>
      </c>
      <c r="Q4357" s="28" t="s">
        <v>332</v>
      </c>
      <c r="R4357" s="28" t="s">
        <v>7872</v>
      </c>
      <c r="S4357" s="28" t="s">
        <v>5410</v>
      </c>
      <c r="T4357" s="28" t="s">
        <v>7873</v>
      </c>
      <c r="U4357" s="28" t="s">
        <v>7874</v>
      </c>
      <c r="V4357" s="28" t="s">
        <v>7875</v>
      </c>
      <c r="W4357" s="30">
        <v>45658</v>
      </c>
      <c r="X4357" s="30">
        <v>46022</v>
      </c>
      <c r="Y4357" s="28">
        <v>2025</v>
      </c>
      <c r="Z4357" s="28" t="s">
        <v>450</v>
      </c>
      <c r="AA4357" s="28" t="s">
        <v>3229</v>
      </c>
      <c r="AB4357" s="28" t="s">
        <v>5649</v>
      </c>
      <c r="AC4357" s="28" t="s">
        <v>5650</v>
      </c>
      <c r="AD4357" s="48" t="s">
        <v>5651</v>
      </c>
    </row>
    <row r="4358" spans="1:30" x14ac:dyDescent="0.3">
      <c r="A4358" s="27" t="s">
        <v>7385</v>
      </c>
      <c r="B4358" s="28">
        <v>13</v>
      </c>
      <c r="C4358" s="28" t="s">
        <v>744</v>
      </c>
      <c r="D4358" t="s">
        <v>5073</v>
      </c>
      <c r="E4358" s="28" t="s">
        <v>1020</v>
      </c>
      <c r="F4358" s="28">
        <v>81</v>
      </c>
      <c r="G4358" s="28" t="s">
        <v>363</v>
      </c>
      <c r="H4358" s="28">
        <v>81</v>
      </c>
      <c r="I4358" s="28" t="s">
        <v>1392</v>
      </c>
      <c r="J4358" s="28">
        <v>913</v>
      </c>
      <c r="K4358" s="28" t="s">
        <v>5409</v>
      </c>
      <c r="L4358" s="41">
        <v>1</v>
      </c>
      <c r="M4358" s="44">
        <v>0</v>
      </c>
      <c r="N4358" s="6">
        <v>0</v>
      </c>
      <c r="O4358">
        <v>0</v>
      </c>
      <c r="P4358" s="29" t="s">
        <v>30</v>
      </c>
      <c r="Q4358" s="28" t="s">
        <v>365</v>
      </c>
      <c r="R4358" s="28" t="s">
        <v>7857</v>
      </c>
      <c r="S4358" s="28" t="s">
        <v>5410</v>
      </c>
      <c r="T4358" s="28" t="s">
        <v>7858</v>
      </c>
      <c r="U4358" s="28" t="s">
        <v>7859</v>
      </c>
      <c r="V4358" s="28" t="s">
        <v>7860</v>
      </c>
      <c r="W4358" s="30">
        <v>45658</v>
      </c>
      <c r="X4358" s="30">
        <v>46022</v>
      </c>
      <c r="Y4358" s="28">
        <v>2025</v>
      </c>
      <c r="Z4358" s="28" t="s">
        <v>4420</v>
      </c>
      <c r="AA4358" s="28" t="s">
        <v>3568</v>
      </c>
      <c r="AB4358" s="28" t="s">
        <v>4566</v>
      </c>
      <c r="AC4358" s="28" t="s">
        <v>3346</v>
      </c>
      <c r="AD4358" s="48" t="s">
        <v>3347</v>
      </c>
    </row>
    <row r="4359" spans="1:30" x14ac:dyDescent="0.3">
      <c r="A4359" s="27" t="s">
        <v>7385</v>
      </c>
      <c r="B4359" s="28">
        <v>13</v>
      </c>
      <c r="C4359" s="28" t="s">
        <v>744</v>
      </c>
      <c r="D4359" t="s">
        <v>5073</v>
      </c>
      <c r="E4359" s="28" t="s">
        <v>1020</v>
      </c>
      <c r="F4359" s="28">
        <v>85</v>
      </c>
      <c r="G4359" s="28" t="s">
        <v>404</v>
      </c>
      <c r="H4359" s="28">
        <v>85</v>
      </c>
      <c r="I4359" s="28" t="s">
        <v>1392</v>
      </c>
      <c r="J4359" s="28">
        <v>913</v>
      </c>
      <c r="K4359" s="28" t="s">
        <v>5409</v>
      </c>
      <c r="L4359" s="41">
        <v>2</v>
      </c>
      <c r="M4359" s="44">
        <v>0</v>
      </c>
      <c r="N4359" s="6">
        <v>0</v>
      </c>
      <c r="O4359">
        <v>0</v>
      </c>
      <c r="P4359" s="29" t="s">
        <v>30</v>
      </c>
      <c r="Q4359" s="28" t="s">
        <v>407</v>
      </c>
      <c r="R4359" s="28" t="s">
        <v>7861</v>
      </c>
      <c r="S4359" s="28" t="s">
        <v>5410</v>
      </c>
      <c r="T4359" s="28" t="s">
        <v>7862</v>
      </c>
      <c r="U4359" s="28" t="s">
        <v>7863</v>
      </c>
      <c r="V4359" s="28" t="s">
        <v>7864</v>
      </c>
      <c r="W4359" s="30">
        <v>45658</v>
      </c>
      <c r="X4359" s="30">
        <v>46022</v>
      </c>
      <c r="Y4359" s="28">
        <v>2025</v>
      </c>
      <c r="Z4359" s="28" t="s">
        <v>5652</v>
      </c>
      <c r="AA4359" s="28" t="s">
        <v>5653</v>
      </c>
      <c r="AB4359" s="28" t="s">
        <v>5654</v>
      </c>
      <c r="AC4359" s="28" t="s">
        <v>5655</v>
      </c>
      <c r="AD4359" s="48" t="s">
        <v>5656</v>
      </c>
    </row>
    <row r="4360" spans="1:30" x14ac:dyDescent="0.3">
      <c r="A4360" s="27" t="s">
        <v>7385</v>
      </c>
      <c r="B4360" s="28">
        <v>13</v>
      </c>
      <c r="C4360" s="28" t="s">
        <v>744</v>
      </c>
      <c r="D4360" t="s">
        <v>5073</v>
      </c>
      <c r="E4360" s="28" t="s">
        <v>1020</v>
      </c>
      <c r="F4360" s="28">
        <v>95</v>
      </c>
      <c r="G4360" s="28" t="s">
        <v>258</v>
      </c>
      <c r="H4360" s="28">
        <v>95</v>
      </c>
      <c r="I4360" s="28" t="s">
        <v>1392</v>
      </c>
      <c r="J4360" s="28">
        <v>913</v>
      </c>
      <c r="K4360" s="28" t="s">
        <v>5409</v>
      </c>
      <c r="L4360" s="41">
        <v>1</v>
      </c>
      <c r="M4360" s="44">
        <v>0</v>
      </c>
      <c r="N4360" s="6">
        <v>0</v>
      </c>
      <c r="O4360">
        <v>0</v>
      </c>
      <c r="P4360" s="29" t="s">
        <v>30</v>
      </c>
      <c r="Q4360" s="28" t="s">
        <v>264</v>
      </c>
      <c r="R4360" s="28" t="s">
        <v>7880</v>
      </c>
      <c r="S4360" s="28" t="s">
        <v>5410</v>
      </c>
      <c r="T4360" s="28" t="s">
        <v>7881</v>
      </c>
      <c r="U4360" s="28" t="s">
        <v>7882</v>
      </c>
      <c r="V4360" s="28" t="s">
        <v>7883</v>
      </c>
      <c r="W4360" s="30">
        <v>45658</v>
      </c>
      <c r="X4360" s="30">
        <v>46022</v>
      </c>
      <c r="Y4360" s="28">
        <v>2025</v>
      </c>
      <c r="Z4360" s="28" t="s">
        <v>942</v>
      </c>
      <c r="AA4360" s="28" t="s">
        <v>5657</v>
      </c>
      <c r="AB4360" s="28" t="s">
        <v>5658</v>
      </c>
      <c r="AC4360" s="28" t="s">
        <v>263</v>
      </c>
      <c r="AD4360" s="48" t="s">
        <v>2931</v>
      </c>
    </row>
    <row r="4361" spans="1:30" x14ac:dyDescent="0.3">
      <c r="A4361" s="27" t="s">
        <v>7385</v>
      </c>
      <c r="B4361" s="28">
        <v>13</v>
      </c>
      <c r="C4361" s="28" t="s">
        <v>744</v>
      </c>
      <c r="D4361" t="s">
        <v>5073</v>
      </c>
      <c r="E4361" s="28" t="s">
        <v>1020</v>
      </c>
      <c r="F4361" s="28">
        <v>50</v>
      </c>
      <c r="G4361" s="28" t="s">
        <v>416</v>
      </c>
      <c r="H4361" s="28">
        <v>50</v>
      </c>
      <c r="I4361" s="28" t="s">
        <v>1392</v>
      </c>
      <c r="J4361" s="28">
        <v>913</v>
      </c>
      <c r="K4361" s="28" t="s">
        <v>5409</v>
      </c>
      <c r="L4361" s="41">
        <v>5</v>
      </c>
      <c r="M4361" s="44">
        <v>4</v>
      </c>
      <c r="N4361" s="6">
        <v>0.8</v>
      </c>
      <c r="O4361">
        <v>0</v>
      </c>
      <c r="P4361" s="29" t="s">
        <v>30</v>
      </c>
      <c r="Q4361" s="28" t="s">
        <v>418</v>
      </c>
      <c r="R4361" s="28" t="s">
        <v>7821</v>
      </c>
      <c r="S4361" s="28" t="s">
        <v>5410</v>
      </c>
      <c r="T4361" s="28" t="s">
        <v>7822</v>
      </c>
      <c r="U4361" s="28" t="s">
        <v>7823</v>
      </c>
      <c r="V4361" s="28" t="s">
        <v>7824</v>
      </c>
      <c r="W4361" s="30">
        <v>45658</v>
      </c>
      <c r="X4361" s="30">
        <v>46022</v>
      </c>
      <c r="Y4361" s="28">
        <v>2025</v>
      </c>
      <c r="Z4361" s="28" t="s">
        <v>5659</v>
      </c>
      <c r="AA4361" s="28" t="s">
        <v>5660</v>
      </c>
      <c r="AB4361" s="28" t="s">
        <v>5661</v>
      </c>
      <c r="AC4361" s="28" t="s">
        <v>5662</v>
      </c>
      <c r="AD4361" s="48" t="s">
        <v>5640</v>
      </c>
    </row>
    <row r="4362" spans="1:30" x14ac:dyDescent="0.3">
      <c r="A4362" s="27" t="s">
        <v>7385</v>
      </c>
      <c r="B4362" s="28">
        <v>13</v>
      </c>
      <c r="C4362" s="28" t="s">
        <v>744</v>
      </c>
      <c r="D4362" t="s">
        <v>5073</v>
      </c>
      <c r="E4362" s="28" t="s">
        <v>1020</v>
      </c>
      <c r="F4362" s="28">
        <v>86</v>
      </c>
      <c r="G4362" s="28" t="s">
        <v>412</v>
      </c>
      <c r="H4362" s="28">
        <v>86</v>
      </c>
      <c r="I4362" s="28" t="s">
        <v>1392</v>
      </c>
      <c r="J4362" s="28">
        <v>913</v>
      </c>
      <c r="K4362" s="28" t="s">
        <v>5409</v>
      </c>
      <c r="L4362" s="41">
        <v>1</v>
      </c>
      <c r="M4362" s="44">
        <v>0</v>
      </c>
      <c r="N4362" s="6">
        <v>0</v>
      </c>
      <c r="O4362">
        <v>0</v>
      </c>
      <c r="P4362" s="29" t="s">
        <v>30</v>
      </c>
      <c r="Q4362" s="28" t="s">
        <v>414</v>
      </c>
      <c r="R4362" s="28" t="s">
        <v>7865</v>
      </c>
      <c r="S4362" s="28" t="s">
        <v>5410</v>
      </c>
      <c r="T4362" s="28" t="s">
        <v>7866</v>
      </c>
      <c r="U4362" s="28" t="s">
        <v>7867</v>
      </c>
      <c r="V4362" s="28" t="s">
        <v>7868</v>
      </c>
      <c r="W4362" s="30">
        <v>45658</v>
      </c>
      <c r="X4362" s="30">
        <v>46022</v>
      </c>
      <c r="Y4362" s="28">
        <v>2025</v>
      </c>
      <c r="Z4362" s="28" t="s">
        <v>5663</v>
      </c>
      <c r="AA4362" s="28" t="s">
        <v>5664</v>
      </c>
      <c r="AB4362" s="28" t="s">
        <v>5665</v>
      </c>
      <c r="AC4362" s="28" t="s">
        <v>3241</v>
      </c>
      <c r="AD4362" s="48" t="s">
        <v>3242</v>
      </c>
    </row>
    <row r="4363" spans="1:30" x14ac:dyDescent="0.3">
      <c r="A4363" s="27" t="s">
        <v>7385</v>
      </c>
      <c r="B4363" s="28">
        <v>13</v>
      </c>
      <c r="C4363" s="28" t="s">
        <v>744</v>
      </c>
      <c r="D4363" t="s">
        <v>5073</v>
      </c>
      <c r="E4363" s="28" t="s">
        <v>1020</v>
      </c>
      <c r="F4363" s="28">
        <v>70</v>
      </c>
      <c r="G4363" s="28" t="s">
        <v>278</v>
      </c>
      <c r="H4363" s="28">
        <v>70</v>
      </c>
      <c r="I4363" s="28" t="s">
        <v>1392</v>
      </c>
      <c r="J4363" s="28">
        <v>913</v>
      </c>
      <c r="K4363" s="28" t="s">
        <v>5409</v>
      </c>
      <c r="L4363" s="41">
        <v>2</v>
      </c>
      <c r="M4363" s="44">
        <v>3</v>
      </c>
      <c r="N4363" s="6">
        <v>1.5</v>
      </c>
      <c r="O4363">
        <v>0</v>
      </c>
      <c r="P4363" s="29" t="s">
        <v>30</v>
      </c>
      <c r="Q4363" s="28" t="s">
        <v>282</v>
      </c>
      <c r="R4363" s="28" t="s">
        <v>7845</v>
      </c>
      <c r="S4363" s="28" t="s">
        <v>5410</v>
      </c>
      <c r="T4363" s="28" t="s">
        <v>7846</v>
      </c>
      <c r="U4363" s="28" t="s">
        <v>7847</v>
      </c>
      <c r="V4363" s="28" t="s">
        <v>7848</v>
      </c>
      <c r="W4363" s="30">
        <v>45658</v>
      </c>
      <c r="X4363" s="30">
        <v>46022</v>
      </c>
      <c r="Y4363" s="28">
        <v>2025</v>
      </c>
      <c r="Z4363" s="28" t="s">
        <v>1279</v>
      </c>
      <c r="AA4363" s="28" t="s">
        <v>5666</v>
      </c>
      <c r="AB4363" s="28" t="s">
        <v>5467</v>
      </c>
      <c r="AC4363" s="28" t="s">
        <v>5667</v>
      </c>
      <c r="AD4363" s="48" t="s">
        <v>6383</v>
      </c>
    </row>
    <row r="4364" spans="1:30" x14ac:dyDescent="0.3">
      <c r="A4364" s="27" t="s">
        <v>7385</v>
      </c>
      <c r="B4364" s="28">
        <v>13</v>
      </c>
      <c r="C4364" s="28" t="s">
        <v>744</v>
      </c>
      <c r="D4364" t="s">
        <v>5073</v>
      </c>
      <c r="E4364" s="28" t="s">
        <v>1020</v>
      </c>
      <c r="F4364" s="28">
        <v>99</v>
      </c>
      <c r="G4364" s="28" t="s">
        <v>1319</v>
      </c>
      <c r="H4364" s="28">
        <v>99</v>
      </c>
      <c r="I4364" s="28" t="s">
        <v>1392</v>
      </c>
      <c r="J4364" s="28">
        <v>913</v>
      </c>
      <c r="K4364" s="28" t="s">
        <v>5409</v>
      </c>
      <c r="L4364" s="41">
        <v>1</v>
      </c>
      <c r="M4364" s="44">
        <v>1</v>
      </c>
      <c r="N4364" s="6">
        <v>1</v>
      </c>
      <c r="O4364">
        <v>0</v>
      </c>
      <c r="P4364" s="29" t="s">
        <v>30</v>
      </c>
      <c r="Q4364" s="28" t="s">
        <v>1322</v>
      </c>
      <c r="R4364" s="28" t="s">
        <v>7888</v>
      </c>
      <c r="S4364" s="28" t="s">
        <v>5410</v>
      </c>
      <c r="T4364" s="28" t="s">
        <v>7694</v>
      </c>
      <c r="U4364" s="28" t="s">
        <v>7889</v>
      </c>
      <c r="V4364" s="28" t="s">
        <v>7890</v>
      </c>
      <c r="W4364" s="30">
        <v>45658</v>
      </c>
      <c r="X4364" s="30">
        <v>46022</v>
      </c>
      <c r="Y4364" s="28">
        <v>2025</v>
      </c>
      <c r="Z4364" s="28" t="s">
        <v>5668</v>
      </c>
      <c r="AA4364" s="28" t="s">
        <v>763</v>
      </c>
      <c r="AB4364" s="28" t="s">
        <v>5669</v>
      </c>
      <c r="AC4364" s="28" t="s">
        <v>3355</v>
      </c>
      <c r="AD4364" s="48" t="s">
        <v>2271</v>
      </c>
    </row>
    <row r="4365" spans="1:30" x14ac:dyDescent="0.3">
      <c r="A4365" s="27" t="s">
        <v>7385</v>
      </c>
      <c r="B4365" s="28">
        <v>13</v>
      </c>
      <c r="C4365" s="28" t="s">
        <v>744</v>
      </c>
      <c r="D4365" t="s">
        <v>745</v>
      </c>
      <c r="E4365" s="28" t="s">
        <v>5428</v>
      </c>
      <c r="F4365" s="28">
        <v>5</v>
      </c>
      <c r="G4365" s="28" t="s">
        <v>25</v>
      </c>
      <c r="H4365" s="28">
        <v>5</v>
      </c>
      <c r="I4365" s="28" t="s">
        <v>1392</v>
      </c>
      <c r="J4365" s="28">
        <v>955</v>
      </c>
      <c r="K4365" s="28" t="s">
        <v>5429</v>
      </c>
      <c r="L4365" s="41">
        <v>1</v>
      </c>
      <c r="M4365" s="44">
        <v>0.44</v>
      </c>
      <c r="N4365" s="6">
        <v>0.44</v>
      </c>
      <c r="O4365">
        <v>0</v>
      </c>
      <c r="P4365" s="29" t="s">
        <v>30</v>
      </c>
      <c r="Q4365" s="28" t="s">
        <v>31</v>
      </c>
      <c r="R4365" s="28" t="s">
        <v>7761</v>
      </c>
      <c r="S4365" s="28" t="s">
        <v>5430</v>
      </c>
      <c r="T4365" s="28" t="s">
        <v>7762</v>
      </c>
      <c r="U4365" s="28" t="s">
        <v>7763</v>
      </c>
      <c r="V4365" s="28" t="s">
        <v>7764</v>
      </c>
      <c r="W4365" s="30">
        <v>45658</v>
      </c>
      <c r="X4365" s="30">
        <v>46022</v>
      </c>
      <c r="Y4365" s="28">
        <v>2025</v>
      </c>
      <c r="Z4365" s="28" t="s">
        <v>5431</v>
      </c>
      <c r="AA4365" s="28" t="s">
        <v>4080</v>
      </c>
      <c r="AB4365" s="28" t="s">
        <v>4081</v>
      </c>
      <c r="AC4365" s="28" t="s">
        <v>5411</v>
      </c>
      <c r="AD4365" s="48" t="s">
        <v>5412</v>
      </c>
    </row>
    <row r="4366" spans="1:30" x14ac:dyDescent="0.3">
      <c r="A4366" s="27" t="s">
        <v>7385</v>
      </c>
      <c r="B4366" s="28">
        <v>13</v>
      </c>
      <c r="C4366" s="28" t="s">
        <v>744</v>
      </c>
      <c r="D4366" t="s">
        <v>745</v>
      </c>
      <c r="E4366" s="28" t="s">
        <v>5428</v>
      </c>
      <c r="F4366" s="28">
        <v>8</v>
      </c>
      <c r="G4366" s="28" t="s">
        <v>120</v>
      </c>
      <c r="H4366" s="28">
        <v>8</v>
      </c>
      <c r="I4366" s="28" t="s">
        <v>1392</v>
      </c>
      <c r="J4366" s="28">
        <v>955</v>
      </c>
      <c r="K4366" s="28" t="s">
        <v>5429</v>
      </c>
      <c r="L4366" s="41">
        <v>1</v>
      </c>
      <c r="M4366" s="44">
        <v>0.61</v>
      </c>
      <c r="N4366" s="6">
        <v>0.61</v>
      </c>
      <c r="O4366">
        <v>0</v>
      </c>
      <c r="P4366" s="29" t="s">
        <v>30</v>
      </c>
      <c r="Q4366" s="28" t="s">
        <v>122</v>
      </c>
      <c r="R4366" s="28" t="s">
        <v>7765</v>
      </c>
      <c r="S4366" s="28" t="s">
        <v>5430</v>
      </c>
      <c r="T4366" s="28" t="s">
        <v>7766</v>
      </c>
      <c r="U4366" s="28" t="s">
        <v>7767</v>
      </c>
      <c r="V4366" s="28" t="s">
        <v>7768</v>
      </c>
      <c r="W4366" s="30">
        <v>45658</v>
      </c>
      <c r="X4366" s="30">
        <v>46022</v>
      </c>
      <c r="Y4366" s="28">
        <v>2025</v>
      </c>
      <c r="Z4366" s="28" t="s">
        <v>1749</v>
      </c>
      <c r="AA4366" s="28" t="s">
        <v>1593</v>
      </c>
      <c r="AB4366" s="28" t="s">
        <v>5432</v>
      </c>
      <c r="AC4366" s="28" t="s">
        <v>1570</v>
      </c>
      <c r="AD4366" s="48" t="s">
        <v>57</v>
      </c>
    </row>
    <row r="4367" spans="1:30" x14ac:dyDescent="0.3">
      <c r="A4367" s="27" t="s">
        <v>7385</v>
      </c>
      <c r="B4367" s="28">
        <v>13</v>
      </c>
      <c r="C4367" s="28" t="s">
        <v>744</v>
      </c>
      <c r="D4367" t="s">
        <v>745</v>
      </c>
      <c r="E4367" s="28" t="s">
        <v>5428</v>
      </c>
      <c r="F4367" s="28">
        <v>11</v>
      </c>
      <c r="G4367" s="28" t="s">
        <v>149</v>
      </c>
      <c r="H4367" s="28">
        <v>11</v>
      </c>
      <c r="I4367" s="28" t="s">
        <v>1392</v>
      </c>
      <c r="J4367" s="28">
        <v>955</v>
      </c>
      <c r="K4367" s="28" t="s">
        <v>5429</v>
      </c>
      <c r="L4367" s="41">
        <v>1</v>
      </c>
      <c r="M4367" s="44">
        <v>0.38</v>
      </c>
      <c r="N4367" s="6">
        <v>0.38</v>
      </c>
      <c r="O4367">
        <v>0</v>
      </c>
      <c r="P4367" s="29" t="s">
        <v>30</v>
      </c>
      <c r="Q4367" s="28" t="s">
        <v>152</v>
      </c>
      <c r="R4367" s="28" t="s">
        <v>7769</v>
      </c>
      <c r="S4367" s="28" t="s">
        <v>5430</v>
      </c>
      <c r="T4367" s="28" t="s">
        <v>7770</v>
      </c>
      <c r="U4367" s="28" t="s">
        <v>7771</v>
      </c>
      <c r="V4367" s="28" t="s">
        <v>7772</v>
      </c>
      <c r="W4367" s="30">
        <v>45658</v>
      </c>
      <c r="X4367" s="30">
        <v>46022</v>
      </c>
      <c r="Y4367" s="28">
        <v>2025</v>
      </c>
      <c r="Z4367" s="28" t="s">
        <v>4086</v>
      </c>
      <c r="AA4367" s="28" t="s">
        <v>4087</v>
      </c>
      <c r="AB4367" s="28" t="s">
        <v>4088</v>
      </c>
      <c r="AC4367" s="28" t="s">
        <v>5418</v>
      </c>
      <c r="AD4367" s="48" t="s">
        <v>5419</v>
      </c>
    </row>
    <row r="4368" spans="1:30" x14ac:dyDescent="0.3">
      <c r="A4368" s="27" t="s">
        <v>7385</v>
      </c>
      <c r="B4368" s="28">
        <v>13</v>
      </c>
      <c r="C4368" s="28" t="s">
        <v>744</v>
      </c>
      <c r="D4368" t="s">
        <v>745</v>
      </c>
      <c r="E4368" s="28" t="s">
        <v>5428</v>
      </c>
      <c r="F4368" s="28">
        <v>13</v>
      </c>
      <c r="G4368" s="28" t="s">
        <v>116</v>
      </c>
      <c r="H4368" s="28">
        <v>13</v>
      </c>
      <c r="I4368" s="28" t="s">
        <v>1392</v>
      </c>
      <c r="J4368" s="28">
        <v>955</v>
      </c>
      <c r="K4368" s="28" t="s">
        <v>5429</v>
      </c>
      <c r="L4368" s="41">
        <v>1</v>
      </c>
      <c r="M4368" s="44">
        <v>0.32</v>
      </c>
      <c r="N4368" s="6">
        <v>0.32</v>
      </c>
      <c r="O4368">
        <v>0</v>
      </c>
      <c r="P4368" s="29" t="s">
        <v>30</v>
      </c>
      <c r="Q4368" s="28" t="s">
        <v>118</v>
      </c>
      <c r="R4368" s="28" t="s">
        <v>7773</v>
      </c>
      <c r="S4368" s="28" t="s">
        <v>5430</v>
      </c>
      <c r="T4368" s="28" t="s">
        <v>7774</v>
      </c>
      <c r="U4368" s="28" t="s">
        <v>7775</v>
      </c>
      <c r="V4368" s="28" t="s">
        <v>7776</v>
      </c>
      <c r="W4368" s="30">
        <v>45658</v>
      </c>
      <c r="X4368" s="30">
        <v>46022</v>
      </c>
      <c r="Y4368" s="28">
        <v>2025</v>
      </c>
      <c r="Z4368" s="28" t="s">
        <v>1870</v>
      </c>
      <c r="AA4368" s="28" t="s">
        <v>5056</v>
      </c>
      <c r="AB4368" s="28" t="s">
        <v>5675</v>
      </c>
      <c r="AC4368" s="28" t="s">
        <v>5676</v>
      </c>
      <c r="AD4368" s="48" t="s">
        <v>691</v>
      </c>
    </row>
    <row r="4369" spans="1:30" x14ac:dyDescent="0.3">
      <c r="A4369" s="27" t="s">
        <v>7385</v>
      </c>
      <c r="B4369" s="28">
        <v>13</v>
      </c>
      <c r="C4369" s="28" t="s">
        <v>744</v>
      </c>
      <c r="D4369" t="s">
        <v>745</v>
      </c>
      <c r="E4369" s="28" t="s">
        <v>5428</v>
      </c>
      <c r="F4369" s="28">
        <v>15</v>
      </c>
      <c r="G4369" s="28" t="s">
        <v>245</v>
      </c>
      <c r="H4369" s="28">
        <v>15</v>
      </c>
      <c r="I4369" s="28" t="s">
        <v>1392</v>
      </c>
      <c r="J4369" s="28">
        <v>955</v>
      </c>
      <c r="K4369" s="28" t="s">
        <v>5429</v>
      </c>
      <c r="L4369" s="41">
        <v>1</v>
      </c>
      <c r="M4369" s="44">
        <v>0.49</v>
      </c>
      <c r="N4369" s="6">
        <v>0.49</v>
      </c>
      <c r="O4369">
        <v>0</v>
      </c>
      <c r="P4369" s="29" t="s">
        <v>30</v>
      </c>
      <c r="Q4369" s="28" t="s">
        <v>249</v>
      </c>
      <c r="R4369" s="28" t="s">
        <v>7777</v>
      </c>
      <c r="S4369" s="28" t="s">
        <v>5430</v>
      </c>
      <c r="T4369" s="28" t="s">
        <v>7778</v>
      </c>
      <c r="U4369" s="28" t="s">
        <v>7779</v>
      </c>
      <c r="V4369" s="28" t="s">
        <v>7780</v>
      </c>
      <c r="W4369" s="30">
        <v>45658</v>
      </c>
      <c r="X4369" s="30">
        <v>46022</v>
      </c>
      <c r="Y4369" s="28">
        <v>2025</v>
      </c>
      <c r="Z4369" s="28" t="s">
        <v>1592</v>
      </c>
      <c r="AA4369" s="28" t="s">
        <v>5433</v>
      </c>
      <c r="AB4369" s="28" t="s">
        <v>5434</v>
      </c>
      <c r="AC4369" s="28" t="s">
        <v>1598</v>
      </c>
      <c r="AD4369" s="48" t="s">
        <v>7434</v>
      </c>
    </row>
    <row r="4370" spans="1:30" x14ac:dyDescent="0.3">
      <c r="A4370" s="27" t="s">
        <v>7385</v>
      </c>
      <c r="B4370" s="28">
        <v>13</v>
      </c>
      <c r="C4370" s="28" t="s">
        <v>744</v>
      </c>
      <c r="D4370" t="s">
        <v>745</v>
      </c>
      <c r="E4370" s="28" t="s">
        <v>5428</v>
      </c>
      <c r="F4370" s="28">
        <v>17</v>
      </c>
      <c r="G4370" s="28" t="s">
        <v>90</v>
      </c>
      <c r="H4370" s="28">
        <v>17</v>
      </c>
      <c r="I4370" s="28" t="s">
        <v>1392</v>
      </c>
      <c r="J4370" s="28">
        <v>955</v>
      </c>
      <c r="K4370" s="28" t="s">
        <v>5429</v>
      </c>
      <c r="L4370" s="41">
        <v>1</v>
      </c>
      <c r="M4370" s="44">
        <v>0.48</v>
      </c>
      <c r="N4370" s="6">
        <v>0.48</v>
      </c>
      <c r="O4370">
        <v>0</v>
      </c>
      <c r="P4370" s="29" t="s">
        <v>30</v>
      </c>
      <c r="Q4370" s="28" t="s">
        <v>93</v>
      </c>
      <c r="R4370" s="28" t="s">
        <v>7781</v>
      </c>
      <c r="S4370" s="28" t="s">
        <v>5430</v>
      </c>
      <c r="T4370" s="28" t="s">
        <v>7782</v>
      </c>
      <c r="U4370" s="28" t="s">
        <v>7783</v>
      </c>
      <c r="V4370" s="28" t="s">
        <v>7784</v>
      </c>
      <c r="W4370" s="30">
        <v>45658</v>
      </c>
      <c r="X4370" s="30">
        <v>46022</v>
      </c>
      <c r="Y4370" s="28">
        <v>2025</v>
      </c>
      <c r="Z4370" s="28" t="s">
        <v>1573</v>
      </c>
      <c r="AA4370" s="28" t="s">
        <v>5435</v>
      </c>
      <c r="AB4370" s="28" t="s">
        <v>5436</v>
      </c>
      <c r="AC4370" s="28" t="s">
        <v>1574</v>
      </c>
      <c r="AD4370" s="48" t="s">
        <v>1574</v>
      </c>
    </row>
    <row r="4371" spans="1:30" x14ac:dyDescent="0.3">
      <c r="A4371" s="27" t="s">
        <v>7385</v>
      </c>
      <c r="B4371" s="28">
        <v>13</v>
      </c>
      <c r="C4371" s="28" t="s">
        <v>744</v>
      </c>
      <c r="D4371" t="s">
        <v>745</v>
      </c>
      <c r="E4371" s="28" t="s">
        <v>5428</v>
      </c>
      <c r="F4371" s="28">
        <v>18</v>
      </c>
      <c r="G4371" s="28" t="s">
        <v>84</v>
      </c>
      <c r="H4371" s="28">
        <v>18</v>
      </c>
      <c r="I4371" s="28" t="s">
        <v>1392</v>
      </c>
      <c r="J4371" s="28">
        <v>955</v>
      </c>
      <c r="K4371" s="28" t="s">
        <v>5429</v>
      </c>
      <c r="L4371" s="41">
        <v>1</v>
      </c>
      <c r="M4371" s="44">
        <v>0.37</v>
      </c>
      <c r="N4371" s="6">
        <v>0.37</v>
      </c>
      <c r="O4371">
        <v>0</v>
      </c>
      <c r="P4371" s="29" t="s">
        <v>30</v>
      </c>
      <c r="Q4371" s="28" t="s">
        <v>86</v>
      </c>
      <c r="R4371" s="28" t="s">
        <v>7785</v>
      </c>
      <c r="S4371" s="28" t="s">
        <v>5430</v>
      </c>
      <c r="T4371" s="28" t="s">
        <v>7786</v>
      </c>
      <c r="U4371" s="28" t="s">
        <v>7787</v>
      </c>
      <c r="V4371" s="28" t="s">
        <v>7788</v>
      </c>
      <c r="W4371" s="30">
        <v>45658</v>
      </c>
      <c r="X4371" s="30">
        <v>46022</v>
      </c>
      <c r="Y4371" s="28">
        <v>2025</v>
      </c>
      <c r="Z4371" s="28" t="s">
        <v>2347</v>
      </c>
      <c r="AA4371" s="28" t="s">
        <v>4100</v>
      </c>
      <c r="AB4371" s="28" t="s">
        <v>3768</v>
      </c>
      <c r="AC4371" s="28" t="s">
        <v>5437</v>
      </c>
      <c r="AD4371" s="48" t="s">
        <v>2176</v>
      </c>
    </row>
    <row r="4372" spans="1:30" x14ac:dyDescent="0.3">
      <c r="A4372" s="27" t="s">
        <v>7385</v>
      </c>
      <c r="B4372" s="28">
        <v>13</v>
      </c>
      <c r="C4372" s="28" t="s">
        <v>744</v>
      </c>
      <c r="D4372" t="s">
        <v>745</v>
      </c>
      <c r="E4372" s="28" t="s">
        <v>5428</v>
      </c>
      <c r="F4372" s="28">
        <v>19</v>
      </c>
      <c r="G4372" s="28" t="s">
        <v>184</v>
      </c>
      <c r="H4372" s="28">
        <v>19</v>
      </c>
      <c r="I4372" s="28" t="s">
        <v>1392</v>
      </c>
      <c r="J4372" s="28">
        <v>955</v>
      </c>
      <c r="K4372" s="28" t="s">
        <v>5429</v>
      </c>
      <c r="L4372" s="41">
        <v>1</v>
      </c>
      <c r="M4372" s="44">
        <v>0.57999999999999996</v>
      </c>
      <c r="N4372" s="6">
        <v>0.57999999999999996</v>
      </c>
      <c r="O4372">
        <v>0</v>
      </c>
      <c r="P4372" s="29" t="s">
        <v>30</v>
      </c>
      <c r="Q4372" s="28" t="s">
        <v>187</v>
      </c>
      <c r="R4372" s="28" t="s">
        <v>7789</v>
      </c>
      <c r="S4372" s="28" t="s">
        <v>5430</v>
      </c>
      <c r="T4372" s="28" t="s">
        <v>7790</v>
      </c>
      <c r="U4372" s="28" t="s">
        <v>7791</v>
      </c>
      <c r="V4372" s="28" t="s">
        <v>7792</v>
      </c>
      <c r="W4372" s="30">
        <v>45658</v>
      </c>
      <c r="X4372" s="30">
        <v>46022</v>
      </c>
      <c r="Y4372" s="28">
        <v>2025</v>
      </c>
      <c r="Z4372" s="28" t="s">
        <v>4103</v>
      </c>
      <c r="AA4372" s="28" t="s">
        <v>4104</v>
      </c>
      <c r="AB4372" s="28" t="s">
        <v>5438</v>
      </c>
      <c r="AC4372" s="28" t="s">
        <v>5439</v>
      </c>
      <c r="AD4372" s="48" t="s">
        <v>5440</v>
      </c>
    </row>
    <row r="4373" spans="1:30" x14ac:dyDescent="0.3">
      <c r="A4373" s="27" t="s">
        <v>7385</v>
      </c>
      <c r="B4373" s="28">
        <v>13</v>
      </c>
      <c r="C4373" s="28" t="s">
        <v>744</v>
      </c>
      <c r="D4373" t="s">
        <v>745</v>
      </c>
      <c r="E4373" s="28" t="s">
        <v>5428</v>
      </c>
      <c r="F4373" s="28">
        <v>20</v>
      </c>
      <c r="G4373" s="28" t="s">
        <v>376</v>
      </c>
      <c r="H4373" s="28">
        <v>20</v>
      </c>
      <c r="I4373" s="28" t="s">
        <v>1392</v>
      </c>
      <c r="J4373" s="28">
        <v>955</v>
      </c>
      <c r="K4373" s="28" t="s">
        <v>5429</v>
      </c>
      <c r="L4373" s="41">
        <v>1</v>
      </c>
      <c r="M4373" s="44">
        <v>0.46</v>
      </c>
      <c r="N4373" s="6">
        <v>0.46</v>
      </c>
      <c r="O4373">
        <v>0</v>
      </c>
      <c r="P4373" s="29" t="s">
        <v>30</v>
      </c>
      <c r="Q4373" s="28" t="s">
        <v>381</v>
      </c>
      <c r="R4373" s="28" t="s">
        <v>7793</v>
      </c>
      <c r="S4373" s="28" t="s">
        <v>5430</v>
      </c>
      <c r="T4373" s="28" t="s">
        <v>7794</v>
      </c>
      <c r="U4373" s="28" t="s">
        <v>7795</v>
      </c>
      <c r="V4373" s="28" t="s">
        <v>7796</v>
      </c>
      <c r="W4373" s="30">
        <v>45658</v>
      </c>
      <c r="X4373" s="30">
        <v>46022</v>
      </c>
      <c r="Y4373" s="28">
        <v>2025</v>
      </c>
      <c r="Z4373" s="28" t="s">
        <v>5441</v>
      </c>
      <c r="AA4373" s="28" t="s">
        <v>5442</v>
      </c>
      <c r="AB4373" s="28" t="s">
        <v>5443</v>
      </c>
      <c r="AC4373" s="28" t="s">
        <v>1571</v>
      </c>
      <c r="AD4373" s="48" t="s">
        <v>1572</v>
      </c>
    </row>
    <row r="4374" spans="1:30" x14ac:dyDescent="0.3">
      <c r="A4374" s="27" t="s">
        <v>7385</v>
      </c>
      <c r="B4374" s="28">
        <v>13</v>
      </c>
      <c r="C4374" s="28" t="s">
        <v>744</v>
      </c>
      <c r="D4374" t="s">
        <v>745</v>
      </c>
      <c r="E4374" s="28" t="s">
        <v>5428</v>
      </c>
      <c r="F4374" s="28">
        <v>23</v>
      </c>
      <c r="G4374" s="28" t="s">
        <v>268</v>
      </c>
      <c r="H4374" s="28">
        <v>23</v>
      </c>
      <c r="I4374" s="28" t="s">
        <v>1392</v>
      </c>
      <c r="J4374" s="28">
        <v>955</v>
      </c>
      <c r="K4374" s="28" t="s">
        <v>5429</v>
      </c>
      <c r="L4374" s="41">
        <v>1</v>
      </c>
      <c r="M4374" s="44">
        <v>0.47</v>
      </c>
      <c r="N4374" s="6">
        <v>0.47</v>
      </c>
      <c r="O4374">
        <v>0</v>
      </c>
      <c r="P4374" s="29" t="s">
        <v>30</v>
      </c>
      <c r="Q4374" s="28" t="s">
        <v>272</v>
      </c>
      <c r="R4374" s="28" t="s">
        <v>7797</v>
      </c>
      <c r="S4374" s="28" t="s">
        <v>5430</v>
      </c>
      <c r="T4374" s="28" t="s">
        <v>7798</v>
      </c>
      <c r="U4374" s="28" t="s">
        <v>7799</v>
      </c>
      <c r="V4374" s="28" t="s">
        <v>7800</v>
      </c>
      <c r="W4374" s="30">
        <v>45658</v>
      </c>
      <c r="X4374" s="30">
        <v>46022</v>
      </c>
      <c r="Y4374" s="28">
        <v>2025</v>
      </c>
      <c r="Z4374" s="28" t="s">
        <v>4110</v>
      </c>
      <c r="AA4374" s="28" t="s">
        <v>1377</v>
      </c>
      <c r="AB4374" s="28" t="s">
        <v>5444</v>
      </c>
      <c r="AC4374" s="28" t="s">
        <v>4968</v>
      </c>
      <c r="AD4374" s="48" t="s">
        <v>7434</v>
      </c>
    </row>
    <row r="4375" spans="1:30" x14ac:dyDescent="0.3">
      <c r="A4375" s="27" t="s">
        <v>7385</v>
      </c>
      <c r="B4375" s="28">
        <v>13</v>
      </c>
      <c r="C4375" s="28" t="s">
        <v>744</v>
      </c>
      <c r="D4375" t="s">
        <v>745</v>
      </c>
      <c r="E4375" s="28" t="s">
        <v>5428</v>
      </c>
      <c r="F4375" s="28">
        <v>25</v>
      </c>
      <c r="G4375" s="28" t="s">
        <v>104</v>
      </c>
      <c r="H4375" s="28">
        <v>25</v>
      </c>
      <c r="I4375" s="28" t="s">
        <v>1392</v>
      </c>
      <c r="J4375" s="28">
        <v>955</v>
      </c>
      <c r="K4375" s="28" t="s">
        <v>5429</v>
      </c>
      <c r="L4375" s="41">
        <v>1</v>
      </c>
      <c r="M4375" s="44">
        <v>0.45</v>
      </c>
      <c r="N4375" s="6">
        <v>0.45</v>
      </c>
      <c r="O4375">
        <v>0</v>
      </c>
      <c r="P4375" s="29" t="s">
        <v>30</v>
      </c>
      <c r="Q4375" s="28" t="s">
        <v>107</v>
      </c>
      <c r="R4375" s="28" t="s">
        <v>7801</v>
      </c>
      <c r="S4375" s="28" t="s">
        <v>5430</v>
      </c>
      <c r="T4375" s="28" t="s">
        <v>7802</v>
      </c>
      <c r="U4375" s="28" t="s">
        <v>7803</v>
      </c>
      <c r="V4375" s="28" t="s">
        <v>7804</v>
      </c>
      <c r="W4375" s="30">
        <v>45658</v>
      </c>
      <c r="X4375" s="30">
        <v>46022</v>
      </c>
      <c r="Y4375" s="28">
        <v>2025</v>
      </c>
      <c r="Z4375" s="28" t="s">
        <v>5445</v>
      </c>
      <c r="AA4375" s="28" t="s">
        <v>5446</v>
      </c>
      <c r="AB4375" s="28" t="s">
        <v>5447</v>
      </c>
      <c r="AC4375" s="28" t="s">
        <v>5416</v>
      </c>
      <c r="AD4375" s="48" t="s">
        <v>5417</v>
      </c>
    </row>
    <row r="4376" spans="1:30" x14ac:dyDescent="0.3">
      <c r="A4376" s="27" t="s">
        <v>7385</v>
      </c>
      <c r="B4376" s="28">
        <v>13</v>
      </c>
      <c r="C4376" s="28" t="s">
        <v>744</v>
      </c>
      <c r="D4376" t="s">
        <v>745</v>
      </c>
      <c r="E4376" s="28" t="s">
        <v>5428</v>
      </c>
      <c r="F4376" s="28">
        <v>27</v>
      </c>
      <c r="G4376" s="28" t="s">
        <v>274</v>
      </c>
      <c r="H4376" s="28">
        <v>27</v>
      </c>
      <c r="I4376" s="28" t="s">
        <v>1392</v>
      </c>
      <c r="J4376" s="28">
        <v>955</v>
      </c>
      <c r="K4376" s="28" t="s">
        <v>5429</v>
      </c>
      <c r="L4376" s="41">
        <v>1</v>
      </c>
      <c r="M4376" s="44">
        <v>0.47</v>
      </c>
      <c r="N4376" s="6">
        <v>0.47</v>
      </c>
      <c r="O4376">
        <v>0</v>
      </c>
      <c r="P4376" s="29" t="s">
        <v>30</v>
      </c>
      <c r="Q4376" s="28" t="s">
        <v>276</v>
      </c>
      <c r="R4376" s="28" t="s">
        <v>7805</v>
      </c>
      <c r="S4376" s="28" t="s">
        <v>5430</v>
      </c>
      <c r="T4376" s="28" t="s">
        <v>7806</v>
      </c>
      <c r="U4376" s="28" t="s">
        <v>7807</v>
      </c>
      <c r="V4376" s="28" t="s">
        <v>7808</v>
      </c>
      <c r="W4376" s="30">
        <v>45658</v>
      </c>
      <c r="X4376" s="30">
        <v>46022</v>
      </c>
      <c r="Y4376" s="28">
        <v>2025</v>
      </c>
      <c r="Z4376" s="28" t="s">
        <v>4418</v>
      </c>
      <c r="AA4376" s="28" t="s">
        <v>3301</v>
      </c>
      <c r="AB4376" s="28" t="s">
        <v>5448</v>
      </c>
      <c r="AC4376" s="28" t="s">
        <v>5449</v>
      </c>
      <c r="AD4376" s="48" t="s">
        <v>5450</v>
      </c>
    </row>
    <row r="4377" spans="1:30" x14ac:dyDescent="0.3">
      <c r="A4377" s="27" t="s">
        <v>7385</v>
      </c>
      <c r="B4377" s="28">
        <v>13</v>
      </c>
      <c r="C4377" s="28" t="s">
        <v>744</v>
      </c>
      <c r="D4377" t="s">
        <v>745</v>
      </c>
      <c r="E4377" s="28" t="s">
        <v>5428</v>
      </c>
      <c r="F4377" s="28">
        <v>41</v>
      </c>
      <c r="G4377" s="28" t="s">
        <v>124</v>
      </c>
      <c r="H4377" s="28">
        <v>41</v>
      </c>
      <c r="I4377" s="28" t="s">
        <v>1392</v>
      </c>
      <c r="J4377" s="28">
        <v>955</v>
      </c>
      <c r="K4377" s="28" t="s">
        <v>5429</v>
      </c>
      <c r="L4377" s="41">
        <v>1</v>
      </c>
      <c r="M4377" s="44">
        <v>0.46</v>
      </c>
      <c r="N4377" s="6">
        <v>0.46</v>
      </c>
      <c r="O4377">
        <v>0</v>
      </c>
      <c r="P4377" s="29" t="s">
        <v>30</v>
      </c>
      <c r="Q4377" s="28" t="s">
        <v>129</v>
      </c>
      <c r="R4377" s="28" t="s">
        <v>7809</v>
      </c>
      <c r="S4377" s="28" t="s">
        <v>5430</v>
      </c>
      <c r="T4377" s="28" t="s">
        <v>7810</v>
      </c>
      <c r="U4377" s="28" t="s">
        <v>7811</v>
      </c>
      <c r="V4377" s="28" t="s">
        <v>7812</v>
      </c>
      <c r="W4377" s="30">
        <v>45658</v>
      </c>
      <c r="X4377" s="30">
        <v>46022</v>
      </c>
      <c r="Y4377" s="28">
        <v>2025</v>
      </c>
      <c r="Z4377" s="28" t="s">
        <v>5451</v>
      </c>
      <c r="AA4377" s="28" t="s">
        <v>5451</v>
      </c>
      <c r="AB4377" s="28" t="s">
        <v>5452</v>
      </c>
      <c r="AC4377" s="28" t="s">
        <v>1567</v>
      </c>
      <c r="AD4377" s="48" t="s">
        <v>1568</v>
      </c>
    </row>
    <row r="4378" spans="1:30" x14ac:dyDescent="0.3">
      <c r="A4378" s="27" t="s">
        <v>7385</v>
      </c>
      <c r="B4378" s="28">
        <v>13</v>
      </c>
      <c r="C4378" s="28" t="s">
        <v>744</v>
      </c>
      <c r="D4378" t="s">
        <v>745</v>
      </c>
      <c r="E4378" s="28" t="s">
        <v>5428</v>
      </c>
      <c r="F4378" s="28">
        <v>44</v>
      </c>
      <c r="G4378" s="28" t="s">
        <v>64</v>
      </c>
      <c r="H4378" s="28">
        <v>44</v>
      </c>
      <c r="I4378" s="28" t="s">
        <v>1392</v>
      </c>
      <c r="J4378" s="28">
        <v>955</v>
      </c>
      <c r="K4378" s="28" t="s">
        <v>5429</v>
      </c>
      <c r="L4378" s="41">
        <v>1</v>
      </c>
      <c r="M4378" s="44">
        <v>0.42</v>
      </c>
      <c r="N4378" s="6">
        <v>0.42</v>
      </c>
      <c r="O4378">
        <v>0</v>
      </c>
      <c r="P4378" s="29" t="s">
        <v>30</v>
      </c>
      <c r="Q4378" s="28" t="s">
        <v>67</v>
      </c>
      <c r="R4378" s="28" t="s">
        <v>7813</v>
      </c>
      <c r="S4378" s="28" t="s">
        <v>5430</v>
      </c>
      <c r="T4378" s="28" t="s">
        <v>7814</v>
      </c>
      <c r="U4378" s="28" t="s">
        <v>7815</v>
      </c>
      <c r="V4378" s="28" t="s">
        <v>7816</v>
      </c>
      <c r="W4378" s="30">
        <v>45658</v>
      </c>
      <c r="X4378" s="30">
        <v>46022</v>
      </c>
      <c r="Y4378" s="28">
        <v>2025</v>
      </c>
      <c r="Z4378" s="28" t="s">
        <v>5453</v>
      </c>
      <c r="AA4378" s="28" t="s">
        <v>763</v>
      </c>
      <c r="AB4378" s="28" t="s">
        <v>5454</v>
      </c>
      <c r="AC4378" s="28" t="s">
        <v>1566</v>
      </c>
      <c r="AD4378" s="48" t="s">
        <v>5440</v>
      </c>
    </row>
    <row r="4379" spans="1:30" x14ac:dyDescent="0.3">
      <c r="A4379" s="27" t="s">
        <v>7385</v>
      </c>
      <c r="B4379" s="28">
        <v>13</v>
      </c>
      <c r="C4379" s="28" t="s">
        <v>744</v>
      </c>
      <c r="D4379" t="s">
        <v>745</v>
      </c>
      <c r="E4379" s="28" t="s">
        <v>5428</v>
      </c>
      <c r="F4379" s="28">
        <v>47</v>
      </c>
      <c r="G4379" s="28" t="s">
        <v>55</v>
      </c>
      <c r="H4379" s="28">
        <v>47</v>
      </c>
      <c r="I4379" s="28" t="s">
        <v>1392</v>
      </c>
      <c r="J4379" s="28">
        <v>955</v>
      </c>
      <c r="K4379" s="28" t="s">
        <v>5429</v>
      </c>
      <c r="L4379" s="41">
        <v>1</v>
      </c>
      <c r="M4379" s="44">
        <v>0.37</v>
      </c>
      <c r="N4379" s="6">
        <v>0.37</v>
      </c>
      <c r="O4379">
        <v>0</v>
      </c>
      <c r="P4379" s="29" t="s">
        <v>30</v>
      </c>
      <c r="Q4379" s="28" t="s">
        <v>58</v>
      </c>
      <c r="R4379" s="28" t="s">
        <v>7817</v>
      </c>
      <c r="S4379" s="28" t="s">
        <v>5430</v>
      </c>
      <c r="T4379" s="28" t="s">
        <v>7818</v>
      </c>
      <c r="U4379" s="28" t="s">
        <v>7819</v>
      </c>
      <c r="V4379" s="28" t="s">
        <v>7820</v>
      </c>
      <c r="W4379" s="30">
        <v>45658</v>
      </c>
      <c r="X4379" s="30">
        <v>46022</v>
      </c>
      <c r="Y4379" s="28">
        <v>2025</v>
      </c>
      <c r="Z4379" s="28" t="s">
        <v>5455</v>
      </c>
      <c r="AA4379" s="28" t="s">
        <v>1633</v>
      </c>
      <c r="AB4379" s="28" t="s">
        <v>5456</v>
      </c>
      <c r="AC4379" s="28" t="s">
        <v>1575</v>
      </c>
      <c r="AD4379" s="48" t="s">
        <v>5440</v>
      </c>
    </row>
    <row r="4380" spans="1:30" x14ac:dyDescent="0.3">
      <c r="A4380" s="27" t="s">
        <v>7385</v>
      </c>
      <c r="B4380" s="28">
        <v>13</v>
      </c>
      <c r="C4380" s="28" t="s">
        <v>744</v>
      </c>
      <c r="D4380" t="s">
        <v>745</v>
      </c>
      <c r="E4380" s="28" t="s">
        <v>5428</v>
      </c>
      <c r="F4380" s="28">
        <v>50</v>
      </c>
      <c r="G4380" s="28" t="s">
        <v>416</v>
      </c>
      <c r="H4380" s="28">
        <v>50</v>
      </c>
      <c r="I4380" s="28" t="s">
        <v>1392</v>
      </c>
      <c r="J4380" s="28">
        <v>955</v>
      </c>
      <c r="K4380" s="28" t="s">
        <v>5429</v>
      </c>
      <c r="L4380" s="41">
        <v>1</v>
      </c>
      <c r="M4380" s="44">
        <v>0.36</v>
      </c>
      <c r="N4380" s="6">
        <v>0.36</v>
      </c>
      <c r="O4380">
        <v>0</v>
      </c>
      <c r="P4380" s="29" t="s">
        <v>30</v>
      </c>
      <c r="Q4380" s="28" t="s">
        <v>418</v>
      </c>
      <c r="R4380" s="28" t="s">
        <v>7821</v>
      </c>
      <c r="S4380" s="28" t="s">
        <v>5430</v>
      </c>
      <c r="T4380" s="28" t="s">
        <v>7822</v>
      </c>
      <c r="U4380" s="28" t="s">
        <v>7823</v>
      </c>
      <c r="V4380" s="28" t="s">
        <v>7824</v>
      </c>
      <c r="W4380" s="30">
        <v>45658</v>
      </c>
      <c r="X4380" s="30">
        <v>46022</v>
      </c>
      <c r="Y4380" s="28">
        <v>2025</v>
      </c>
      <c r="Z4380" s="28" t="s">
        <v>1576</v>
      </c>
      <c r="AA4380" s="28" t="s">
        <v>1595</v>
      </c>
      <c r="AB4380" s="28" t="s">
        <v>5677</v>
      </c>
      <c r="AC4380" s="28" t="s">
        <v>5678</v>
      </c>
      <c r="AD4380" s="48" t="s">
        <v>2269</v>
      </c>
    </row>
    <row r="4381" spans="1:30" x14ac:dyDescent="0.3">
      <c r="A4381" s="27" t="s">
        <v>7385</v>
      </c>
      <c r="B4381" s="28">
        <v>13</v>
      </c>
      <c r="C4381" s="28" t="s">
        <v>744</v>
      </c>
      <c r="D4381" t="s">
        <v>745</v>
      </c>
      <c r="E4381" s="28" t="s">
        <v>5428</v>
      </c>
      <c r="F4381" s="28">
        <v>52</v>
      </c>
      <c r="G4381" s="28" t="s">
        <v>191</v>
      </c>
      <c r="H4381" s="28">
        <v>52</v>
      </c>
      <c r="I4381" s="28" t="s">
        <v>1392</v>
      </c>
      <c r="J4381" s="28">
        <v>955</v>
      </c>
      <c r="K4381" s="28" t="s">
        <v>5429</v>
      </c>
      <c r="L4381" s="41">
        <v>1</v>
      </c>
      <c r="M4381" s="44">
        <v>0.41</v>
      </c>
      <c r="N4381" s="6">
        <v>0.41</v>
      </c>
      <c r="O4381">
        <v>0</v>
      </c>
      <c r="P4381" s="29" t="s">
        <v>30</v>
      </c>
      <c r="Q4381" s="28" t="s">
        <v>193</v>
      </c>
      <c r="R4381" s="28" t="s">
        <v>7825</v>
      </c>
      <c r="S4381" s="28" t="s">
        <v>5430</v>
      </c>
      <c r="T4381" s="28" t="s">
        <v>7826</v>
      </c>
      <c r="U4381" s="28" t="s">
        <v>7827</v>
      </c>
      <c r="V4381" s="28" t="s">
        <v>7828</v>
      </c>
      <c r="W4381" s="30">
        <v>45658</v>
      </c>
      <c r="X4381" s="30">
        <v>46022</v>
      </c>
      <c r="Y4381" s="28">
        <v>2025</v>
      </c>
      <c r="Z4381" s="28" t="s">
        <v>4137</v>
      </c>
      <c r="AA4381" s="28" t="s">
        <v>5457</v>
      </c>
      <c r="AB4381" s="28" t="s">
        <v>5458</v>
      </c>
      <c r="AC4381" s="28" t="s">
        <v>1386</v>
      </c>
      <c r="AD4381" s="48" t="s">
        <v>5459</v>
      </c>
    </row>
    <row r="4382" spans="1:30" x14ac:dyDescent="0.3">
      <c r="A4382" s="27" t="s">
        <v>7385</v>
      </c>
      <c r="B4382" s="28">
        <v>13</v>
      </c>
      <c r="C4382" s="28" t="s">
        <v>744</v>
      </c>
      <c r="D4382" t="s">
        <v>745</v>
      </c>
      <c r="E4382" s="28" t="s">
        <v>5428</v>
      </c>
      <c r="F4382" s="28">
        <v>54</v>
      </c>
      <c r="G4382" s="28" t="s">
        <v>134</v>
      </c>
      <c r="H4382" s="28">
        <v>54</v>
      </c>
      <c r="I4382" s="28" t="s">
        <v>1392</v>
      </c>
      <c r="J4382" s="28">
        <v>955</v>
      </c>
      <c r="K4382" s="28" t="s">
        <v>5429</v>
      </c>
      <c r="L4382" s="41">
        <v>1</v>
      </c>
      <c r="M4382" s="44">
        <v>0.48</v>
      </c>
      <c r="N4382" s="6">
        <v>0.48</v>
      </c>
      <c r="O4382">
        <v>0</v>
      </c>
      <c r="P4382" s="29" t="s">
        <v>30</v>
      </c>
      <c r="Q4382" s="28" t="s">
        <v>136</v>
      </c>
      <c r="R4382" s="28" t="s">
        <v>7829</v>
      </c>
      <c r="S4382" s="28" t="s">
        <v>5430</v>
      </c>
      <c r="T4382" s="28" t="s">
        <v>7830</v>
      </c>
      <c r="U4382" s="28" t="s">
        <v>7831</v>
      </c>
      <c r="V4382" s="28" t="s">
        <v>7832</v>
      </c>
      <c r="W4382" s="30">
        <v>45658</v>
      </c>
      <c r="X4382" s="30">
        <v>46022</v>
      </c>
      <c r="Y4382" s="28">
        <v>2025</v>
      </c>
      <c r="Z4382" s="28" t="s">
        <v>580</v>
      </c>
      <c r="AA4382" s="28" t="s">
        <v>5672</v>
      </c>
      <c r="AB4382" s="28" t="s">
        <v>5673</v>
      </c>
      <c r="AC4382" s="28" t="s">
        <v>4546</v>
      </c>
      <c r="AD4382" s="48" t="s">
        <v>2269</v>
      </c>
    </row>
    <row r="4383" spans="1:30" x14ac:dyDescent="0.3">
      <c r="A4383" s="27" t="s">
        <v>7385</v>
      </c>
      <c r="B4383" s="28">
        <v>13</v>
      </c>
      <c r="C4383" s="28" t="s">
        <v>744</v>
      </c>
      <c r="D4383" t="s">
        <v>745</v>
      </c>
      <c r="E4383" s="28" t="s">
        <v>5428</v>
      </c>
      <c r="F4383" s="28">
        <v>63</v>
      </c>
      <c r="G4383" s="28" t="s">
        <v>251</v>
      </c>
      <c r="H4383" s="28">
        <v>63</v>
      </c>
      <c r="I4383" s="28" t="s">
        <v>1392</v>
      </c>
      <c r="J4383" s="28">
        <v>955</v>
      </c>
      <c r="K4383" s="28" t="s">
        <v>5429</v>
      </c>
      <c r="L4383" s="41">
        <v>1</v>
      </c>
      <c r="M4383" s="44">
        <v>0.3</v>
      </c>
      <c r="N4383" s="6">
        <v>0.3</v>
      </c>
      <c r="O4383">
        <v>0</v>
      </c>
      <c r="P4383" s="29" t="s">
        <v>30</v>
      </c>
      <c r="Q4383" s="28" t="s">
        <v>253</v>
      </c>
      <c r="R4383" s="28" t="s">
        <v>7833</v>
      </c>
      <c r="S4383" s="28" t="s">
        <v>5430</v>
      </c>
      <c r="T4383" s="28" t="s">
        <v>7834</v>
      </c>
      <c r="U4383" s="28" t="s">
        <v>7835</v>
      </c>
      <c r="V4383" s="28" t="s">
        <v>7836</v>
      </c>
      <c r="W4383" s="30">
        <v>45658</v>
      </c>
      <c r="X4383" s="30">
        <v>46022</v>
      </c>
      <c r="Y4383" s="28">
        <v>2025</v>
      </c>
      <c r="Z4383" s="28" t="s">
        <v>5460</v>
      </c>
      <c r="AA4383" s="28" t="s">
        <v>5461</v>
      </c>
      <c r="AB4383" s="28" t="s">
        <v>5462</v>
      </c>
      <c r="AC4383" s="28" t="s">
        <v>1569</v>
      </c>
      <c r="AD4383" s="48" t="s">
        <v>1214</v>
      </c>
    </row>
    <row r="4384" spans="1:30" x14ac:dyDescent="0.3">
      <c r="A4384" s="27" t="s">
        <v>7385</v>
      </c>
      <c r="B4384" s="28">
        <v>13</v>
      </c>
      <c r="C4384" s="28" t="s">
        <v>744</v>
      </c>
      <c r="D4384" t="s">
        <v>745</v>
      </c>
      <c r="E4384" s="28" t="s">
        <v>5428</v>
      </c>
      <c r="F4384" s="28">
        <v>66</v>
      </c>
      <c r="G4384" s="28" t="s">
        <v>60</v>
      </c>
      <c r="H4384" s="28">
        <v>66</v>
      </c>
      <c r="I4384" s="28" t="s">
        <v>1392</v>
      </c>
      <c r="J4384" s="28">
        <v>955</v>
      </c>
      <c r="K4384" s="28" t="s">
        <v>5429</v>
      </c>
      <c r="L4384" s="41">
        <v>1</v>
      </c>
      <c r="M4384" s="44">
        <v>0.48</v>
      </c>
      <c r="N4384" s="6">
        <v>0.48</v>
      </c>
      <c r="O4384">
        <v>0</v>
      </c>
      <c r="P4384" s="29" t="s">
        <v>30</v>
      </c>
      <c r="Q4384" s="28" t="s">
        <v>62</v>
      </c>
      <c r="R4384" s="28" t="s">
        <v>7837</v>
      </c>
      <c r="S4384" s="28" t="s">
        <v>5430</v>
      </c>
      <c r="T4384" s="28" t="s">
        <v>7838</v>
      </c>
      <c r="U4384" s="28" t="s">
        <v>7839</v>
      </c>
      <c r="V4384" s="28" t="s">
        <v>7840</v>
      </c>
      <c r="W4384" s="30">
        <v>45658</v>
      </c>
      <c r="X4384" s="30">
        <v>46022</v>
      </c>
      <c r="Y4384" s="28">
        <v>2025</v>
      </c>
      <c r="Z4384" s="28" t="s">
        <v>5463</v>
      </c>
      <c r="AA4384" s="28" t="s">
        <v>1905</v>
      </c>
      <c r="AB4384" s="28" t="s">
        <v>5464</v>
      </c>
      <c r="AC4384" s="28" t="s">
        <v>5465</v>
      </c>
      <c r="AD4384" s="48" t="s">
        <v>5466</v>
      </c>
    </row>
    <row r="4385" spans="1:30" x14ac:dyDescent="0.3">
      <c r="A4385" s="27" t="s">
        <v>7385</v>
      </c>
      <c r="B4385" s="28">
        <v>13</v>
      </c>
      <c r="C4385" s="28" t="s">
        <v>744</v>
      </c>
      <c r="D4385" t="s">
        <v>745</v>
      </c>
      <c r="E4385" s="28" t="s">
        <v>5428</v>
      </c>
      <c r="F4385" s="28">
        <v>68</v>
      </c>
      <c r="G4385" s="28" t="s">
        <v>333</v>
      </c>
      <c r="H4385" s="28">
        <v>68</v>
      </c>
      <c r="I4385" s="28" t="s">
        <v>1392</v>
      </c>
      <c r="J4385" s="28">
        <v>955</v>
      </c>
      <c r="K4385" s="28" t="s">
        <v>5429</v>
      </c>
      <c r="L4385" s="41">
        <v>1</v>
      </c>
      <c r="M4385" s="44">
        <v>0.44</v>
      </c>
      <c r="N4385" s="6">
        <v>0.44</v>
      </c>
      <c r="O4385">
        <v>0</v>
      </c>
      <c r="P4385" s="29" t="s">
        <v>30</v>
      </c>
      <c r="Q4385" s="28" t="s">
        <v>335</v>
      </c>
      <c r="R4385" s="28" t="s">
        <v>7841</v>
      </c>
      <c r="S4385" s="28" t="s">
        <v>5430</v>
      </c>
      <c r="T4385" s="28" t="s">
        <v>7842</v>
      </c>
      <c r="U4385" s="28" t="s">
        <v>7843</v>
      </c>
      <c r="V4385" s="28" t="s">
        <v>7844</v>
      </c>
      <c r="W4385" s="30">
        <v>45658</v>
      </c>
      <c r="X4385" s="30">
        <v>46022</v>
      </c>
      <c r="Y4385" s="28">
        <v>2025</v>
      </c>
      <c r="Z4385" s="28" t="s">
        <v>4151</v>
      </c>
      <c r="AA4385" s="28" t="s">
        <v>4152</v>
      </c>
      <c r="AB4385" s="28" t="s">
        <v>4153</v>
      </c>
      <c r="AC4385" s="28" t="s">
        <v>4952</v>
      </c>
      <c r="AD4385" s="48" t="s">
        <v>4953</v>
      </c>
    </row>
    <row r="4386" spans="1:30" x14ac:dyDescent="0.3">
      <c r="A4386" s="27" t="s">
        <v>7385</v>
      </c>
      <c r="B4386" s="28">
        <v>13</v>
      </c>
      <c r="C4386" s="28" t="s">
        <v>744</v>
      </c>
      <c r="D4386" t="s">
        <v>745</v>
      </c>
      <c r="E4386" s="28" t="s">
        <v>5428</v>
      </c>
      <c r="F4386" s="28">
        <v>70</v>
      </c>
      <c r="G4386" s="28" t="s">
        <v>278</v>
      </c>
      <c r="H4386" s="28">
        <v>70</v>
      </c>
      <c r="I4386" s="28" t="s">
        <v>1392</v>
      </c>
      <c r="J4386" s="28">
        <v>955</v>
      </c>
      <c r="K4386" s="28" t="s">
        <v>5429</v>
      </c>
      <c r="L4386" s="41">
        <v>1</v>
      </c>
      <c r="M4386" s="44">
        <v>0.44</v>
      </c>
      <c r="N4386" s="6">
        <v>0.44</v>
      </c>
      <c r="O4386">
        <v>0</v>
      </c>
      <c r="P4386" s="29" t="s">
        <v>30</v>
      </c>
      <c r="Q4386" s="28" t="s">
        <v>282</v>
      </c>
      <c r="R4386" s="28" t="s">
        <v>7845</v>
      </c>
      <c r="S4386" s="28" t="s">
        <v>5430</v>
      </c>
      <c r="T4386" s="28" t="s">
        <v>7846</v>
      </c>
      <c r="U4386" s="28" t="s">
        <v>7847</v>
      </c>
      <c r="V4386" s="28" t="s">
        <v>7848</v>
      </c>
      <c r="W4386" s="30">
        <v>45658</v>
      </c>
      <c r="X4386" s="30">
        <v>46022</v>
      </c>
      <c r="Y4386" s="28">
        <v>2025</v>
      </c>
      <c r="Z4386" s="28" t="s">
        <v>1279</v>
      </c>
      <c r="AA4386" s="28" t="s">
        <v>5467</v>
      </c>
      <c r="AB4386" s="28" t="s">
        <v>5467</v>
      </c>
      <c r="AC4386" s="28" t="s">
        <v>5468</v>
      </c>
      <c r="AD4386" s="48" t="s">
        <v>5469</v>
      </c>
    </row>
    <row r="4387" spans="1:30" x14ac:dyDescent="0.3">
      <c r="A4387" s="27" t="s">
        <v>7385</v>
      </c>
      <c r="B4387" s="28">
        <v>13</v>
      </c>
      <c r="C4387" s="28" t="s">
        <v>744</v>
      </c>
      <c r="D4387" t="s">
        <v>745</v>
      </c>
      <c r="E4387" s="28" t="s">
        <v>5428</v>
      </c>
      <c r="F4387" s="28">
        <v>73</v>
      </c>
      <c r="G4387" s="28" t="s">
        <v>367</v>
      </c>
      <c r="H4387" s="28">
        <v>73</v>
      </c>
      <c r="I4387" s="28" t="s">
        <v>1392</v>
      </c>
      <c r="J4387" s="28">
        <v>955</v>
      </c>
      <c r="K4387" s="28" t="s">
        <v>5429</v>
      </c>
      <c r="L4387" s="41">
        <v>1</v>
      </c>
      <c r="M4387" s="44">
        <v>0.48</v>
      </c>
      <c r="N4387" s="6">
        <v>0.48</v>
      </c>
      <c r="O4387">
        <v>0</v>
      </c>
      <c r="P4387" s="29" t="s">
        <v>30</v>
      </c>
      <c r="Q4387" s="28" t="s">
        <v>370</v>
      </c>
      <c r="R4387" s="28" t="s">
        <v>7849</v>
      </c>
      <c r="S4387" s="28" t="s">
        <v>5430</v>
      </c>
      <c r="T4387" s="28" t="s">
        <v>7850</v>
      </c>
      <c r="U4387" s="28" t="s">
        <v>7851</v>
      </c>
      <c r="V4387" s="28" t="s">
        <v>7852</v>
      </c>
      <c r="W4387" s="30">
        <v>45658</v>
      </c>
      <c r="X4387" s="30">
        <v>46022</v>
      </c>
      <c r="Y4387" s="28">
        <v>2025</v>
      </c>
      <c r="Z4387" s="28" t="s">
        <v>5470</v>
      </c>
      <c r="AA4387" s="28" t="s">
        <v>788</v>
      </c>
      <c r="AB4387" s="28" t="s">
        <v>5471</v>
      </c>
      <c r="AC4387" s="28" t="s">
        <v>5472</v>
      </c>
      <c r="AD4387" s="48" t="s">
        <v>5473</v>
      </c>
    </row>
    <row r="4388" spans="1:30" x14ac:dyDescent="0.3">
      <c r="A4388" s="27" t="s">
        <v>7385</v>
      </c>
      <c r="B4388" s="28">
        <v>13</v>
      </c>
      <c r="C4388" s="28" t="s">
        <v>744</v>
      </c>
      <c r="D4388" t="s">
        <v>745</v>
      </c>
      <c r="E4388" s="28" t="s">
        <v>5428</v>
      </c>
      <c r="F4388" s="28">
        <v>76</v>
      </c>
      <c r="G4388" s="28" t="s">
        <v>296</v>
      </c>
      <c r="H4388" s="28">
        <v>76</v>
      </c>
      <c r="I4388" s="28" t="s">
        <v>1392</v>
      </c>
      <c r="J4388" s="28">
        <v>955</v>
      </c>
      <c r="K4388" s="28" t="s">
        <v>5429</v>
      </c>
      <c r="L4388" s="41">
        <v>1</v>
      </c>
      <c r="M4388" s="44">
        <v>0.44</v>
      </c>
      <c r="N4388" s="6">
        <v>0.44</v>
      </c>
      <c r="O4388">
        <v>0</v>
      </c>
      <c r="P4388" s="29" t="s">
        <v>30</v>
      </c>
      <c r="Q4388" s="28" t="s">
        <v>298</v>
      </c>
      <c r="R4388" s="28" t="s">
        <v>7853</v>
      </c>
      <c r="S4388" s="28" t="s">
        <v>5430</v>
      </c>
      <c r="T4388" s="28" t="s">
        <v>7854</v>
      </c>
      <c r="U4388" s="28" t="s">
        <v>7855</v>
      </c>
      <c r="V4388" s="28" t="s">
        <v>7856</v>
      </c>
      <c r="W4388" s="30">
        <v>45658</v>
      </c>
      <c r="X4388" s="30">
        <v>46022</v>
      </c>
      <c r="Y4388" s="28">
        <v>2025</v>
      </c>
      <c r="Z4388" s="28" t="s">
        <v>5425</v>
      </c>
      <c r="AA4388" s="28" t="s">
        <v>5426</v>
      </c>
      <c r="AB4388" s="28" t="s">
        <v>2520</v>
      </c>
      <c r="AC4388" s="28" t="s">
        <v>5474</v>
      </c>
      <c r="AD4388" s="48" t="s">
        <v>128</v>
      </c>
    </row>
    <row r="4389" spans="1:30" x14ac:dyDescent="0.3">
      <c r="A4389" s="27" t="s">
        <v>7385</v>
      </c>
      <c r="B4389" s="28">
        <v>13</v>
      </c>
      <c r="C4389" s="28" t="s">
        <v>744</v>
      </c>
      <c r="D4389" t="s">
        <v>745</v>
      </c>
      <c r="E4389" s="28" t="s">
        <v>5428</v>
      </c>
      <c r="F4389" s="28">
        <v>81</v>
      </c>
      <c r="G4389" s="28" t="s">
        <v>363</v>
      </c>
      <c r="H4389" s="28">
        <v>81</v>
      </c>
      <c r="I4389" s="28" t="s">
        <v>1392</v>
      </c>
      <c r="J4389" s="28">
        <v>955</v>
      </c>
      <c r="K4389" s="28" t="s">
        <v>5429</v>
      </c>
      <c r="L4389" s="41">
        <v>1</v>
      </c>
      <c r="M4389" s="44">
        <v>0.42</v>
      </c>
      <c r="N4389" s="6">
        <v>0.42</v>
      </c>
      <c r="O4389">
        <v>0</v>
      </c>
      <c r="P4389" s="29" t="s">
        <v>30</v>
      </c>
      <c r="Q4389" s="28" t="s">
        <v>365</v>
      </c>
      <c r="R4389" s="28" t="s">
        <v>7857</v>
      </c>
      <c r="S4389" s="28" t="s">
        <v>5430</v>
      </c>
      <c r="T4389" s="28" t="s">
        <v>7858</v>
      </c>
      <c r="U4389" s="28" t="s">
        <v>7859</v>
      </c>
      <c r="V4389" s="28" t="s">
        <v>7860</v>
      </c>
      <c r="W4389" s="30">
        <v>45658</v>
      </c>
      <c r="X4389" s="30">
        <v>46022</v>
      </c>
      <c r="Y4389" s="28">
        <v>2025</v>
      </c>
      <c r="Z4389" s="28" t="s">
        <v>5475</v>
      </c>
      <c r="AA4389" s="28" t="s">
        <v>3349</v>
      </c>
      <c r="AB4389" s="28" t="s">
        <v>5476</v>
      </c>
      <c r="AC4389" s="28" t="s">
        <v>5477</v>
      </c>
      <c r="AD4389" s="48" t="s">
        <v>1378</v>
      </c>
    </row>
    <row r="4390" spans="1:30" x14ac:dyDescent="0.3">
      <c r="A4390" s="27" t="s">
        <v>7385</v>
      </c>
      <c r="B4390" s="28">
        <v>13</v>
      </c>
      <c r="C4390" s="28" t="s">
        <v>744</v>
      </c>
      <c r="D4390" t="s">
        <v>745</v>
      </c>
      <c r="E4390" s="28" t="s">
        <v>5428</v>
      </c>
      <c r="F4390" s="28">
        <v>85</v>
      </c>
      <c r="G4390" s="28" t="s">
        <v>404</v>
      </c>
      <c r="H4390" s="28">
        <v>85</v>
      </c>
      <c r="I4390" s="28" t="s">
        <v>1392</v>
      </c>
      <c r="J4390" s="28">
        <v>955</v>
      </c>
      <c r="K4390" s="28" t="s">
        <v>5429</v>
      </c>
      <c r="L4390" s="41">
        <v>1</v>
      </c>
      <c r="M4390" s="44">
        <v>0.48</v>
      </c>
      <c r="N4390" s="6">
        <v>0.48</v>
      </c>
      <c r="O4390">
        <v>0</v>
      </c>
      <c r="P4390" s="29" t="s">
        <v>30</v>
      </c>
      <c r="Q4390" s="28" t="s">
        <v>407</v>
      </c>
      <c r="R4390" s="28" t="s">
        <v>7861</v>
      </c>
      <c r="S4390" s="28" t="s">
        <v>5430</v>
      </c>
      <c r="T4390" s="28" t="s">
        <v>7862</v>
      </c>
      <c r="U4390" s="28" t="s">
        <v>7863</v>
      </c>
      <c r="V4390" s="28" t="s">
        <v>7864</v>
      </c>
      <c r="W4390" s="30">
        <v>45658</v>
      </c>
      <c r="X4390" s="30">
        <v>46022</v>
      </c>
      <c r="Y4390" s="28">
        <v>2025</v>
      </c>
      <c r="Z4390" s="28" t="s">
        <v>5478</v>
      </c>
      <c r="AA4390" s="28" t="s">
        <v>5479</v>
      </c>
      <c r="AB4390" s="28" t="s">
        <v>5480</v>
      </c>
      <c r="AC4390" s="28" t="s">
        <v>3273</v>
      </c>
      <c r="AD4390" s="48" t="s">
        <v>338</v>
      </c>
    </row>
    <row r="4391" spans="1:30" x14ac:dyDescent="0.3">
      <c r="A4391" s="27" t="s">
        <v>7385</v>
      </c>
      <c r="B4391" s="28">
        <v>13</v>
      </c>
      <c r="C4391" s="28" t="s">
        <v>744</v>
      </c>
      <c r="D4391" t="s">
        <v>745</v>
      </c>
      <c r="E4391" s="28" t="s">
        <v>5428</v>
      </c>
      <c r="F4391" s="28">
        <v>86</v>
      </c>
      <c r="G4391" s="28" t="s">
        <v>412</v>
      </c>
      <c r="H4391" s="28">
        <v>86</v>
      </c>
      <c r="I4391" s="28" t="s">
        <v>1392</v>
      </c>
      <c r="J4391" s="28">
        <v>955</v>
      </c>
      <c r="K4391" s="28" t="s">
        <v>5429</v>
      </c>
      <c r="L4391" s="41">
        <v>1</v>
      </c>
      <c r="M4391" s="44">
        <v>0.4</v>
      </c>
      <c r="N4391" s="6">
        <v>0.4</v>
      </c>
      <c r="O4391">
        <v>0</v>
      </c>
      <c r="P4391" s="29" t="s">
        <v>30</v>
      </c>
      <c r="Q4391" s="28" t="s">
        <v>414</v>
      </c>
      <c r="R4391" s="28" t="s">
        <v>7865</v>
      </c>
      <c r="S4391" s="28" t="s">
        <v>5430</v>
      </c>
      <c r="T4391" s="28" t="s">
        <v>7866</v>
      </c>
      <c r="U4391" s="28" t="s">
        <v>7867</v>
      </c>
      <c r="V4391" s="28" t="s">
        <v>7868</v>
      </c>
      <c r="W4391" s="30">
        <v>45658</v>
      </c>
      <c r="X4391" s="30">
        <v>46022</v>
      </c>
      <c r="Y4391" s="28">
        <v>2025</v>
      </c>
      <c r="Z4391" s="28" t="s">
        <v>5481</v>
      </c>
      <c r="AA4391" s="28" t="s">
        <v>5482</v>
      </c>
      <c r="AB4391" s="28" t="s">
        <v>5483</v>
      </c>
      <c r="AC4391" s="28" t="s">
        <v>3711</v>
      </c>
      <c r="AD4391" s="48" t="s">
        <v>2269</v>
      </c>
    </row>
    <row r="4392" spans="1:30" x14ac:dyDescent="0.3">
      <c r="A4392" s="27" t="s">
        <v>7385</v>
      </c>
      <c r="B4392" s="28">
        <v>13</v>
      </c>
      <c r="C4392" s="28" t="s">
        <v>744</v>
      </c>
      <c r="D4392" t="s">
        <v>745</v>
      </c>
      <c r="E4392" s="28" t="s">
        <v>5428</v>
      </c>
      <c r="F4392" s="28">
        <v>88</v>
      </c>
      <c r="G4392" s="28" t="s">
        <v>235</v>
      </c>
      <c r="H4392" s="28">
        <v>88</v>
      </c>
      <c r="I4392" s="28" t="s">
        <v>1392</v>
      </c>
      <c r="J4392" s="28">
        <v>955</v>
      </c>
      <c r="K4392" s="28" t="s">
        <v>5429</v>
      </c>
      <c r="L4392" s="41">
        <v>1</v>
      </c>
      <c r="M4392" s="44">
        <v>0.38</v>
      </c>
      <c r="N4392" s="6">
        <v>0.38</v>
      </c>
      <c r="O4392">
        <v>0</v>
      </c>
      <c r="P4392" s="29" t="s">
        <v>30</v>
      </c>
      <c r="Q4392" s="28" t="s">
        <v>239</v>
      </c>
      <c r="R4392" s="28" t="s">
        <v>7869</v>
      </c>
      <c r="S4392" s="28" t="s">
        <v>5430</v>
      </c>
      <c r="T4392" s="28" t="s">
        <v>7870</v>
      </c>
      <c r="U4392" s="28" t="s">
        <v>7718</v>
      </c>
      <c r="V4392" s="28" t="s">
        <v>7871</v>
      </c>
      <c r="W4392" s="30">
        <v>45658</v>
      </c>
      <c r="X4392" s="30">
        <v>46022</v>
      </c>
      <c r="Y4392" s="28">
        <v>2025</v>
      </c>
      <c r="Z4392" s="28" t="s">
        <v>237</v>
      </c>
      <c r="AA4392" s="28" t="s">
        <v>4172</v>
      </c>
      <c r="AB4392" s="28" t="s">
        <v>238</v>
      </c>
      <c r="AC4392" s="28" t="s">
        <v>5679</v>
      </c>
      <c r="AD4392" s="48" t="s">
        <v>5680</v>
      </c>
    </row>
    <row r="4393" spans="1:30" x14ac:dyDescent="0.3">
      <c r="A4393" s="27" t="s">
        <v>7385</v>
      </c>
      <c r="B4393" s="28">
        <v>13</v>
      </c>
      <c r="C4393" s="28" t="s">
        <v>744</v>
      </c>
      <c r="D4393" t="s">
        <v>745</v>
      </c>
      <c r="E4393" s="28" t="s">
        <v>5428</v>
      </c>
      <c r="F4393" s="28">
        <v>91</v>
      </c>
      <c r="G4393" s="28" t="s">
        <v>331</v>
      </c>
      <c r="H4393" s="28">
        <v>91</v>
      </c>
      <c r="I4393" s="28" t="s">
        <v>1392</v>
      </c>
      <c r="J4393" s="28">
        <v>955</v>
      </c>
      <c r="K4393" s="28" t="s">
        <v>5429</v>
      </c>
      <c r="L4393" s="41">
        <v>1</v>
      </c>
      <c r="M4393" s="44">
        <v>0.34</v>
      </c>
      <c r="N4393" s="6">
        <v>0.34</v>
      </c>
      <c r="O4393">
        <v>0</v>
      </c>
      <c r="P4393" s="29" t="s">
        <v>30</v>
      </c>
      <c r="Q4393" s="28" t="s">
        <v>332</v>
      </c>
      <c r="R4393" s="28" t="s">
        <v>7872</v>
      </c>
      <c r="S4393" s="28" t="s">
        <v>5430</v>
      </c>
      <c r="T4393" s="28" t="s">
        <v>7873</v>
      </c>
      <c r="U4393" s="28" t="s">
        <v>7874</v>
      </c>
      <c r="V4393" s="28" t="s">
        <v>7875</v>
      </c>
      <c r="W4393" s="30">
        <v>45658</v>
      </c>
      <c r="X4393" s="30">
        <v>46022</v>
      </c>
      <c r="Y4393" s="28">
        <v>2025</v>
      </c>
      <c r="Z4393" s="28" t="s">
        <v>1385</v>
      </c>
      <c r="AA4393" s="28" t="s">
        <v>3229</v>
      </c>
      <c r="AB4393" s="28" t="s">
        <v>205</v>
      </c>
      <c r="AC4393" s="28" t="s">
        <v>3231</v>
      </c>
      <c r="AD4393" s="48" t="s">
        <v>649</v>
      </c>
    </row>
    <row r="4394" spans="1:30" x14ac:dyDescent="0.3">
      <c r="A4394" s="27" t="s">
        <v>7385</v>
      </c>
      <c r="B4394" s="28">
        <v>13</v>
      </c>
      <c r="C4394" s="28" t="s">
        <v>744</v>
      </c>
      <c r="D4394" t="s">
        <v>745</v>
      </c>
      <c r="E4394" s="28" t="s">
        <v>5428</v>
      </c>
      <c r="F4394" s="28">
        <v>94</v>
      </c>
      <c r="G4394" s="28" t="s">
        <v>1300</v>
      </c>
      <c r="H4394" s="28">
        <v>94</v>
      </c>
      <c r="I4394" s="28" t="s">
        <v>1392</v>
      </c>
      <c r="J4394" s="28">
        <v>955</v>
      </c>
      <c r="K4394" s="28" t="s">
        <v>5429</v>
      </c>
      <c r="L4394" s="41">
        <v>1</v>
      </c>
      <c r="M4394" s="44">
        <v>0.61</v>
      </c>
      <c r="N4394" s="6">
        <v>0.61</v>
      </c>
      <c r="O4394">
        <v>0</v>
      </c>
      <c r="P4394" s="29" t="s">
        <v>30</v>
      </c>
      <c r="Q4394" s="28" t="s">
        <v>1303</v>
      </c>
      <c r="R4394" s="28" t="s">
        <v>7876</v>
      </c>
      <c r="S4394" s="28" t="s">
        <v>5430</v>
      </c>
      <c r="T4394" s="28" t="s">
        <v>7877</v>
      </c>
      <c r="U4394" s="28" t="s">
        <v>7878</v>
      </c>
      <c r="V4394" s="28" t="s">
        <v>7879</v>
      </c>
      <c r="W4394" s="30">
        <v>45658</v>
      </c>
      <c r="X4394" s="30">
        <v>46022</v>
      </c>
      <c r="Y4394" s="28">
        <v>2025</v>
      </c>
      <c r="Z4394" s="28" t="s">
        <v>5681</v>
      </c>
      <c r="AA4394" s="28" t="s">
        <v>3356</v>
      </c>
      <c r="AB4394" s="28" t="s">
        <v>5682</v>
      </c>
      <c r="AC4394" s="28" t="s">
        <v>5683</v>
      </c>
      <c r="AD4394" s="48" t="s">
        <v>2715</v>
      </c>
    </row>
    <row r="4395" spans="1:30" x14ac:dyDescent="0.3">
      <c r="A4395" s="27" t="s">
        <v>7385</v>
      </c>
      <c r="B4395" s="28">
        <v>13</v>
      </c>
      <c r="C4395" s="28" t="s">
        <v>744</v>
      </c>
      <c r="D4395" t="s">
        <v>745</v>
      </c>
      <c r="E4395" s="28" t="s">
        <v>5428</v>
      </c>
      <c r="F4395" s="28">
        <v>95</v>
      </c>
      <c r="G4395" s="28" t="s">
        <v>258</v>
      </c>
      <c r="H4395" s="28">
        <v>95</v>
      </c>
      <c r="I4395" s="28" t="s">
        <v>1392</v>
      </c>
      <c r="J4395" s="28">
        <v>955</v>
      </c>
      <c r="K4395" s="28" t="s">
        <v>5429</v>
      </c>
      <c r="L4395" s="41">
        <v>1</v>
      </c>
      <c r="M4395" s="44">
        <v>0.5</v>
      </c>
      <c r="N4395" s="6">
        <v>0.5</v>
      </c>
      <c r="O4395">
        <v>0</v>
      </c>
      <c r="P4395" s="29" t="s">
        <v>30</v>
      </c>
      <c r="Q4395" s="28" t="s">
        <v>264</v>
      </c>
      <c r="R4395" s="28" t="s">
        <v>7880</v>
      </c>
      <c r="S4395" s="28" t="s">
        <v>5430</v>
      </c>
      <c r="T4395" s="28" t="s">
        <v>7881</v>
      </c>
      <c r="U4395" s="28" t="s">
        <v>7882</v>
      </c>
      <c r="V4395" s="28" t="s">
        <v>7883</v>
      </c>
      <c r="W4395" s="30">
        <v>45658</v>
      </c>
      <c r="X4395" s="30">
        <v>46022</v>
      </c>
      <c r="Y4395" s="28">
        <v>2025</v>
      </c>
      <c r="Z4395" s="28" t="s">
        <v>5684</v>
      </c>
      <c r="AA4395" s="28" t="s">
        <v>315</v>
      </c>
      <c r="AB4395" s="28" t="s">
        <v>5685</v>
      </c>
      <c r="AC4395" s="28" t="s">
        <v>5686</v>
      </c>
      <c r="AD4395" s="48" t="s">
        <v>5687</v>
      </c>
    </row>
    <row r="4396" spans="1:30" x14ac:dyDescent="0.3">
      <c r="A4396" s="27" t="s">
        <v>7385</v>
      </c>
      <c r="B4396" s="28">
        <v>13</v>
      </c>
      <c r="C4396" s="28" t="s">
        <v>744</v>
      </c>
      <c r="D4396" t="s">
        <v>745</v>
      </c>
      <c r="E4396" s="28" t="s">
        <v>5428</v>
      </c>
      <c r="F4396" s="28">
        <v>97</v>
      </c>
      <c r="G4396" s="28" t="s">
        <v>241</v>
      </c>
      <c r="H4396" s="28">
        <v>97</v>
      </c>
      <c r="I4396" s="28" t="s">
        <v>1392</v>
      </c>
      <c r="J4396" s="28">
        <v>955</v>
      </c>
      <c r="K4396" s="28" t="s">
        <v>5429</v>
      </c>
      <c r="L4396" s="41">
        <v>1</v>
      </c>
      <c r="M4396" s="44">
        <v>0.35</v>
      </c>
      <c r="N4396" s="6">
        <v>0.35</v>
      </c>
      <c r="O4396">
        <v>0</v>
      </c>
      <c r="P4396" s="29" t="s">
        <v>30</v>
      </c>
      <c r="Q4396" s="28" t="s">
        <v>243</v>
      </c>
      <c r="R4396" s="28" t="s">
        <v>7884</v>
      </c>
      <c r="S4396" s="28" t="s">
        <v>5430</v>
      </c>
      <c r="T4396" s="28" t="s">
        <v>7885</v>
      </c>
      <c r="U4396" s="28" t="s">
        <v>7886</v>
      </c>
      <c r="V4396" s="28" t="s">
        <v>7887</v>
      </c>
      <c r="W4396" s="30">
        <v>45658</v>
      </c>
      <c r="X4396" s="30">
        <v>46022</v>
      </c>
      <c r="Y4396" s="28">
        <v>2025</v>
      </c>
      <c r="Z4396" s="28" t="s">
        <v>5688</v>
      </c>
      <c r="AA4396" s="28" t="s">
        <v>3483</v>
      </c>
      <c r="AB4396" s="28" t="s">
        <v>5689</v>
      </c>
      <c r="AC4396" s="28" t="s">
        <v>1869</v>
      </c>
      <c r="AD4396" s="48" t="s">
        <v>1867</v>
      </c>
    </row>
    <row r="4397" spans="1:30" x14ac:dyDescent="0.3">
      <c r="A4397" s="27" t="s">
        <v>7385</v>
      </c>
      <c r="B4397" s="28">
        <v>13</v>
      </c>
      <c r="C4397" s="28" t="s">
        <v>744</v>
      </c>
      <c r="D4397" t="s">
        <v>745</v>
      </c>
      <c r="E4397" s="28" t="s">
        <v>5428</v>
      </c>
      <c r="F4397" s="28">
        <v>99</v>
      </c>
      <c r="G4397" s="28" t="s">
        <v>1319</v>
      </c>
      <c r="H4397" s="28">
        <v>99</v>
      </c>
      <c r="I4397" s="28" t="s">
        <v>1392</v>
      </c>
      <c r="J4397" s="28">
        <v>955</v>
      </c>
      <c r="K4397" s="28" t="s">
        <v>5429</v>
      </c>
      <c r="L4397" s="41">
        <v>1</v>
      </c>
      <c r="M4397" s="44">
        <v>0.45</v>
      </c>
      <c r="N4397" s="6">
        <v>0.45</v>
      </c>
      <c r="O4397">
        <v>0</v>
      </c>
      <c r="P4397" s="29" t="s">
        <v>30</v>
      </c>
      <c r="Q4397" s="28" t="s">
        <v>1322</v>
      </c>
      <c r="R4397" s="28" t="s">
        <v>7888</v>
      </c>
      <c r="S4397" s="28" t="s">
        <v>5430</v>
      </c>
      <c r="T4397" s="28" t="s">
        <v>7694</v>
      </c>
      <c r="U4397" s="28" t="s">
        <v>7889</v>
      </c>
      <c r="V4397" s="28" t="s">
        <v>7890</v>
      </c>
      <c r="W4397" s="30">
        <v>45658</v>
      </c>
      <c r="X4397" s="30">
        <v>46022</v>
      </c>
      <c r="Y4397" s="28">
        <v>2025</v>
      </c>
      <c r="Z4397" s="28" t="s">
        <v>5690</v>
      </c>
      <c r="AA4397" s="28" t="s">
        <v>3360</v>
      </c>
      <c r="AB4397" s="28" t="s">
        <v>5691</v>
      </c>
      <c r="AC4397" s="28" t="s">
        <v>5692</v>
      </c>
      <c r="AD4397" s="48" t="s">
        <v>5693</v>
      </c>
    </row>
    <row r="4398" spans="1:30" x14ac:dyDescent="0.3">
      <c r="A4398" s="27" t="s">
        <v>7385</v>
      </c>
      <c r="B4398" s="28">
        <v>5</v>
      </c>
      <c r="C4398" s="28" t="s">
        <v>1369</v>
      </c>
      <c r="D4398" t="s">
        <v>6391</v>
      </c>
      <c r="E4398" s="28" t="s">
        <v>6411</v>
      </c>
      <c r="F4398" s="28">
        <v>5</v>
      </c>
      <c r="G4398" s="28" t="s">
        <v>25</v>
      </c>
      <c r="H4398" s="28">
        <v>5</v>
      </c>
      <c r="I4398" s="28" t="s">
        <v>1392</v>
      </c>
      <c r="J4398" s="28">
        <v>804</v>
      </c>
      <c r="K4398" s="28" t="s">
        <v>1368</v>
      </c>
      <c r="L4398" s="41">
        <v>187</v>
      </c>
      <c r="M4398" s="44">
        <v>137</v>
      </c>
      <c r="N4398" s="6">
        <v>0.73260000000000003</v>
      </c>
      <c r="O4398">
        <v>0</v>
      </c>
      <c r="P4398" s="29" t="s">
        <v>1370</v>
      </c>
      <c r="Q4398" s="28" t="s">
        <v>31</v>
      </c>
      <c r="R4398" s="28" t="s">
        <v>7761</v>
      </c>
      <c r="S4398" s="28" t="s">
        <v>1371</v>
      </c>
      <c r="T4398" s="28" t="s">
        <v>7762</v>
      </c>
      <c r="U4398" s="28" t="s">
        <v>7763</v>
      </c>
      <c r="V4398" s="28" t="s">
        <v>7764</v>
      </c>
      <c r="W4398" s="30">
        <v>45658</v>
      </c>
      <c r="X4398" s="30">
        <v>46022</v>
      </c>
      <c r="Y4398" s="28">
        <v>2025</v>
      </c>
      <c r="Z4398" s="28" t="s">
        <v>4927</v>
      </c>
      <c r="AA4398" s="28" t="s">
        <v>4928</v>
      </c>
      <c r="AB4398" s="28" t="s">
        <v>4929</v>
      </c>
      <c r="AC4398" s="28" t="s">
        <v>4930</v>
      </c>
      <c r="AD4398" s="48" t="s">
        <v>4931</v>
      </c>
    </row>
    <row r="4399" spans="1:30" x14ac:dyDescent="0.3">
      <c r="A4399" s="27" t="s">
        <v>7385</v>
      </c>
      <c r="B4399" s="28">
        <v>5</v>
      </c>
      <c r="C4399" s="28" t="s">
        <v>1369</v>
      </c>
      <c r="D4399" t="s">
        <v>6391</v>
      </c>
      <c r="E4399" s="28" t="s">
        <v>6411</v>
      </c>
      <c r="F4399" s="28">
        <v>5</v>
      </c>
      <c r="G4399" s="28" t="s">
        <v>25</v>
      </c>
      <c r="H4399" s="28">
        <v>5</v>
      </c>
      <c r="I4399" s="28" t="s">
        <v>1392</v>
      </c>
      <c r="J4399" s="28">
        <v>805</v>
      </c>
      <c r="K4399" s="28" t="s">
        <v>1751</v>
      </c>
      <c r="L4399" s="41">
        <v>187</v>
      </c>
      <c r="M4399" s="44">
        <v>130</v>
      </c>
      <c r="N4399" s="6">
        <v>0.69520000000000004</v>
      </c>
      <c r="O4399">
        <v>0</v>
      </c>
      <c r="P4399" s="29" t="s">
        <v>1370</v>
      </c>
      <c r="Q4399" s="28" t="s">
        <v>31</v>
      </c>
      <c r="R4399" s="28" t="s">
        <v>7761</v>
      </c>
      <c r="S4399" s="28" t="s">
        <v>1753</v>
      </c>
      <c r="T4399" s="28" t="s">
        <v>7762</v>
      </c>
      <c r="U4399" s="28" t="s">
        <v>7763</v>
      </c>
      <c r="V4399" s="28" t="s">
        <v>7764</v>
      </c>
      <c r="W4399" s="30">
        <v>45658</v>
      </c>
      <c r="X4399" s="30">
        <v>46022</v>
      </c>
      <c r="Y4399" s="28">
        <v>2025</v>
      </c>
      <c r="Z4399" s="28" t="s">
        <v>4927</v>
      </c>
      <c r="AA4399" s="28" t="s">
        <v>4928</v>
      </c>
      <c r="AB4399" s="28" t="s">
        <v>4929</v>
      </c>
      <c r="AC4399" s="28" t="s">
        <v>4930</v>
      </c>
      <c r="AD4399" s="48" t="s">
        <v>4930</v>
      </c>
    </row>
    <row r="4400" spans="1:30" x14ac:dyDescent="0.3">
      <c r="A4400" s="27" t="s">
        <v>7385</v>
      </c>
      <c r="B4400" s="28">
        <v>5</v>
      </c>
      <c r="C4400" s="28" t="s">
        <v>1369</v>
      </c>
      <c r="D4400" t="s">
        <v>6391</v>
      </c>
      <c r="E4400" s="28" t="s">
        <v>6411</v>
      </c>
      <c r="F4400" s="28">
        <v>8</v>
      </c>
      <c r="G4400" s="28" t="s">
        <v>120</v>
      </c>
      <c r="H4400" s="28">
        <v>8</v>
      </c>
      <c r="I4400" s="28" t="s">
        <v>1392</v>
      </c>
      <c r="J4400" s="28">
        <v>804</v>
      </c>
      <c r="K4400" s="28" t="s">
        <v>1368</v>
      </c>
      <c r="L4400" s="41">
        <v>143</v>
      </c>
      <c r="M4400" s="44">
        <v>104</v>
      </c>
      <c r="N4400" s="6">
        <v>0.72729999999999995</v>
      </c>
      <c r="O4400">
        <v>0</v>
      </c>
      <c r="P4400" s="29" t="s">
        <v>1370</v>
      </c>
      <c r="Q4400" s="28" t="s">
        <v>122</v>
      </c>
      <c r="R4400" s="28" t="s">
        <v>7765</v>
      </c>
      <c r="S4400" s="28" t="s">
        <v>1371</v>
      </c>
      <c r="T4400" s="28" t="s">
        <v>7766</v>
      </c>
      <c r="U4400" s="28" t="s">
        <v>7767</v>
      </c>
      <c r="V4400" s="28" t="s">
        <v>7768</v>
      </c>
      <c r="W4400" s="30">
        <v>45658</v>
      </c>
      <c r="X4400" s="30">
        <v>46022</v>
      </c>
      <c r="Y4400" s="28">
        <v>2025</v>
      </c>
      <c r="Z4400" s="28" t="s">
        <v>4932</v>
      </c>
      <c r="AA4400" s="28" t="s">
        <v>4933</v>
      </c>
      <c r="AB4400" s="28" t="s">
        <v>4934</v>
      </c>
      <c r="AC4400" s="28" t="s">
        <v>4935</v>
      </c>
      <c r="AD4400" s="48" t="s">
        <v>4936</v>
      </c>
    </row>
    <row r="4401" spans="1:30" x14ac:dyDescent="0.3">
      <c r="A4401" s="27" t="s">
        <v>7385</v>
      </c>
      <c r="B4401" s="28">
        <v>5</v>
      </c>
      <c r="C4401" s="28" t="s">
        <v>1369</v>
      </c>
      <c r="D4401" t="s">
        <v>6391</v>
      </c>
      <c r="E4401" s="28" t="s">
        <v>6411</v>
      </c>
      <c r="F4401" s="28">
        <v>11</v>
      </c>
      <c r="G4401" s="28" t="s">
        <v>149</v>
      </c>
      <c r="H4401" s="28">
        <v>11</v>
      </c>
      <c r="I4401" s="28" t="s">
        <v>1392</v>
      </c>
      <c r="J4401" s="28">
        <v>804</v>
      </c>
      <c r="K4401" s="28" t="s">
        <v>1368</v>
      </c>
      <c r="L4401" s="41">
        <v>187</v>
      </c>
      <c r="M4401" s="44">
        <v>140</v>
      </c>
      <c r="N4401" s="6">
        <v>0.74870000000000003</v>
      </c>
      <c r="O4401">
        <v>0</v>
      </c>
      <c r="P4401" s="29" t="s">
        <v>1370</v>
      </c>
      <c r="Q4401" s="28" t="s">
        <v>152</v>
      </c>
      <c r="R4401" s="28" t="s">
        <v>7769</v>
      </c>
      <c r="S4401" s="28" t="s">
        <v>1371</v>
      </c>
      <c r="T4401" s="28" t="s">
        <v>7770</v>
      </c>
      <c r="U4401" s="28" t="s">
        <v>7771</v>
      </c>
      <c r="V4401" s="28" t="s">
        <v>7772</v>
      </c>
      <c r="W4401" s="30">
        <v>45658</v>
      </c>
      <c r="X4401" s="30">
        <v>46022</v>
      </c>
      <c r="Y4401" s="28">
        <v>2025</v>
      </c>
      <c r="Z4401" s="28" t="s">
        <v>4086</v>
      </c>
      <c r="AA4401" s="28" t="s">
        <v>4087</v>
      </c>
      <c r="AB4401" s="28" t="s">
        <v>4088</v>
      </c>
      <c r="AC4401" s="28" t="s">
        <v>4937</v>
      </c>
      <c r="AD4401" s="48" t="s">
        <v>4938</v>
      </c>
    </row>
    <row r="4402" spans="1:30" x14ac:dyDescent="0.3">
      <c r="A4402" s="27" t="s">
        <v>7385</v>
      </c>
      <c r="B4402" s="28">
        <v>5</v>
      </c>
      <c r="C4402" s="28" t="s">
        <v>1369</v>
      </c>
      <c r="D4402" t="s">
        <v>6391</v>
      </c>
      <c r="E4402" s="28" t="s">
        <v>6411</v>
      </c>
      <c r="F4402" s="28">
        <v>76</v>
      </c>
      <c r="G4402" s="28" t="s">
        <v>296</v>
      </c>
      <c r="H4402" s="28">
        <v>76</v>
      </c>
      <c r="I4402" s="28" t="s">
        <v>1392</v>
      </c>
      <c r="J4402" s="28">
        <v>804</v>
      </c>
      <c r="K4402" s="28" t="s">
        <v>1368</v>
      </c>
      <c r="L4402" s="41">
        <v>187</v>
      </c>
      <c r="M4402" s="44">
        <v>140</v>
      </c>
      <c r="N4402" s="6">
        <v>0.74870000000000003</v>
      </c>
      <c r="O4402">
        <v>0</v>
      </c>
      <c r="P4402" s="29" t="s">
        <v>1370</v>
      </c>
      <c r="Q4402" s="28" t="s">
        <v>298</v>
      </c>
      <c r="R4402" s="28" t="s">
        <v>7853</v>
      </c>
      <c r="S4402" s="28" t="s">
        <v>1371</v>
      </c>
      <c r="T4402" s="28" t="s">
        <v>7854</v>
      </c>
      <c r="U4402" s="28" t="s">
        <v>7855</v>
      </c>
      <c r="V4402" s="28" t="s">
        <v>7856</v>
      </c>
      <c r="W4402" s="30">
        <v>45658</v>
      </c>
      <c r="X4402" s="30">
        <v>46022</v>
      </c>
      <c r="Y4402" s="28">
        <v>2025</v>
      </c>
      <c r="Z4402" s="28" t="s">
        <v>4939</v>
      </c>
      <c r="AA4402" s="28" t="s">
        <v>4940</v>
      </c>
      <c r="AB4402" s="28" t="s">
        <v>4941</v>
      </c>
      <c r="AC4402" s="28" t="s">
        <v>4942</v>
      </c>
      <c r="AD4402" s="48" t="s">
        <v>4943</v>
      </c>
    </row>
    <row r="4403" spans="1:30" x14ac:dyDescent="0.3">
      <c r="A4403" s="27" t="s">
        <v>7385</v>
      </c>
      <c r="B4403" s="28">
        <v>5</v>
      </c>
      <c r="C4403" s="28" t="s">
        <v>1369</v>
      </c>
      <c r="D4403" t="s">
        <v>6391</v>
      </c>
      <c r="E4403" s="28" t="s">
        <v>6411</v>
      </c>
      <c r="F4403" s="28">
        <v>13</v>
      </c>
      <c r="G4403" s="28" t="s">
        <v>116</v>
      </c>
      <c r="H4403" s="28">
        <v>13</v>
      </c>
      <c r="I4403" s="28" t="s">
        <v>1392</v>
      </c>
      <c r="J4403" s="28">
        <v>804</v>
      </c>
      <c r="K4403" s="28" t="s">
        <v>1368</v>
      </c>
      <c r="L4403" s="41">
        <v>143</v>
      </c>
      <c r="M4403" s="44">
        <v>105</v>
      </c>
      <c r="N4403" s="6">
        <v>0.73429999999999995</v>
      </c>
      <c r="O4403">
        <v>0</v>
      </c>
      <c r="P4403" s="29" t="s">
        <v>1370</v>
      </c>
      <c r="Q4403" s="28" t="s">
        <v>118</v>
      </c>
      <c r="R4403" s="28" t="s">
        <v>7773</v>
      </c>
      <c r="S4403" s="28" t="s">
        <v>1371</v>
      </c>
      <c r="T4403" s="28" t="s">
        <v>7774</v>
      </c>
      <c r="U4403" s="28" t="s">
        <v>7775</v>
      </c>
      <c r="V4403" s="28" t="s">
        <v>7776</v>
      </c>
      <c r="W4403" s="30">
        <v>45658</v>
      </c>
      <c r="X4403" s="30">
        <v>46022</v>
      </c>
      <c r="Y4403" s="28">
        <v>2025</v>
      </c>
      <c r="Z4403" s="28" t="s">
        <v>1870</v>
      </c>
      <c r="AA4403" s="28" t="s">
        <v>4944</v>
      </c>
      <c r="AB4403" s="28" t="s">
        <v>4945</v>
      </c>
      <c r="AC4403" s="28" t="s">
        <v>4946</v>
      </c>
      <c r="AD4403" s="48" t="s">
        <v>691</v>
      </c>
    </row>
    <row r="4404" spans="1:30" x14ac:dyDescent="0.3">
      <c r="A4404" s="27" t="s">
        <v>7385</v>
      </c>
      <c r="B4404" s="28">
        <v>5</v>
      </c>
      <c r="C4404" s="28" t="s">
        <v>1369</v>
      </c>
      <c r="D4404" t="s">
        <v>6391</v>
      </c>
      <c r="E4404" s="28" t="s">
        <v>6411</v>
      </c>
      <c r="F4404" s="28">
        <v>15</v>
      </c>
      <c r="G4404" s="28" t="s">
        <v>245</v>
      </c>
      <c r="H4404" s="28">
        <v>15</v>
      </c>
      <c r="I4404" s="28" t="s">
        <v>1392</v>
      </c>
      <c r="J4404" s="28">
        <v>804</v>
      </c>
      <c r="K4404" s="28" t="s">
        <v>1368</v>
      </c>
      <c r="L4404" s="41">
        <v>143</v>
      </c>
      <c r="M4404" s="44">
        <v>108</v>
      </c>
      <c r="N4404" s="6">
        <v>0.75519999999999998</v>
      </c>
      <c r="O4404">
        <v>0</v>
      </c>
      <c r="P4404" s="29" t="s">
        <v>1370</v>
      </c>
      <c r="Q4404" s="28" t="s">
        <v>249</v>
      </c>
      <c r="R4404" s="28" t="s">
        <v>7777</v>
      </c>
      <c r="S4404" s="28" t="s">
        <v>1371</v>
      </c>
      <c r="T4404" s="28" t="s">
        <v>7778</v>
      </c>
      <c r="U4404" s="28" t="s">
        <v>7779</v>
      </c>
      <c r="V4404" s="28" t="s">
        <v>7780</v>
      </c>
      <c r="W4404" s="30">
        <v>45658</v>
      </c>
      <c r="X4404" s="30">
        <v>46022</v>
      </c>
      <c r="Y4404" s="28">
        <v>2025</v>
      </c>
      <c r="Z4404" s="28" t="s">
        <v>4947</v>
      </c>
      <c r="AA4404" s="28" t="s">
        <v>4948</v>
      </c>
      <c r="AB4404" s="28" t="s">
        <v>4949</v>
      </c>
      <c r="AC4404" s="28" t="s">
        <v>4950</v>
      </c>
      <c r="AD4404" s="48" t="s">
        <v>4951</v>
      </c>
    </row>
    <row r="4405" spans="1:30" x14ac:dyDescent="0.3">
      <c r="A4405" s="27" t="s">
        <v>7385</v>
      </c>
      <c r="B4405" s="28">
        <v>5</v>
      </c>
      <c r="C4405" s="28" t="s">
        <v>1369</v>
      </c>
      <c r="D4405" t="s">
        <v>6391</v>
      </c>
      <c r="E4405" s="28" t="s">
        <v>6411</v>
      </c>
      <c r="F4405" s="28">
        <v>68</v>
      </c>
      <c r="G4405" s="28" t="s">
        <v>333</v>
      </c>
      <c r="H4405" s="28">
        <v>68</v>
      </c>
      <c r="I4405" s="28" t="s">
        <v>1392</v>
      </c>
      <c r="J4405" s="28">
        <v>804</v>
      </c>
      <c r="K4405" s="28" t="s">
        <v>1368</v>
      </c>
      <c r="L4405" s="41">
        <v>187</v>
      </c>
      <c r="M4405" s="44">
        <v>138</v>
      </c>
      <c r="N4405" s="6">
        <v>0.73799999999999999</v>
      </c>
      <c r="O4405">
        <v>0</v>
      </c>
      <c r="P4405" s="29" t="s">
        <v>1370</v>
      </c>
      <c r="Q4405" s="28" t="s">
        <v>335</v>
      </c>
      <c r="R4405" s="28" t="s">
        <v>7841</v>
      </c>
      <c r="S4405" s="28" t="s">
        <v>1371</v>
      </c>
      <c r="T4405" s="28" t="s">
        <v>7842</v>
      </c>
      <c r="U4405" s="28" t="s">
        <v>7843</v>
      </c>
      <c r="V4405" s="28" t="s">
        <v>7844</v>
      </c>
      <c r="W4405" s="30">
        <v>45658</v>
      </c>
      <c r="X4405" s="30">
        <v>46022</v>
      </c>
      <c r="Y4405" s="28">
        <v>2025</v>
      </c>
      <c r="Z4405" s="28" t="s">
        <v>4151</v>
      </c>
      <c r="AA4405" s="28" t="s">
        <v>4152</v>
      </c>
      <c r="AB4405" s="28" t="s">
        <v>4153</v>
      </c>
      <c r="AC4405" s="28" t="s">
        <v>4952</v>
      </c>
      <c r="AD4405" s="48" t="s">
        <v>4953</v>
      </c>
    </row>
    <row r="4406" spans="1:30" x14ac:dyDescent="0.3">
      <c r="A4406" s="27" t="s">
        <v>7385</v>
      </c>
      <c r="B4406" s="28">
        <v>5</v>
      </c>
      <c r="C4406" s="28" t="s">
        <v>1369</v>
      </c>
      <c r="D4406" t="s">
        <v>6391</v>
      </c>
      <c r="E4406" s="28" t="s">
        <v>6411</v>
      </c>
      <c r="F4406" s="28">
        <v>17</v>
      </c>
      <c r="G4406" s="28" t="s">
        <v>90</v>
      </c>
      <c r="H4406" s="28">
        <v>17</v>
      </c>
      <c r="I4406" s="28" t="s">
        <v>1392</v>
      </c>
      <c r="J4406" s="28">
        <v>804</v>
      </c>
      <c r="K4406" s="28" t="s">
        <v>1368</v>
      </c>
      <c r="L4406" s="41">
        <v>143</v>
      </c>
      <c r="M4406" s="44">
        <v>88</v>
      </c>
      <c r="N4406" s="6">
        <v>0.61539999999999995</v>
      </c>
      <c r="O4406">
        <v>0</v>
      </c>
      <c r="P4406" s="29" t="s">
        <v>1370</v>
      </c>
      <c r="Q4406" s="28" t="s">
        <v>93</v>
      </c>
      <c r="R4406" s="28" t="s">
        <v>7781</v>
      </c>
      <c r="S4406" s="28" t="s">
        <v>1371</v>
      </c>
      <c r="T4406" s="28" t="s">
        <v>7782</v>
      </c>
      <c r="U4406" s="28" t="s">
        <v>7783</v>
      </c>
      <c r="V4406" s="28" t="s">
        <v>7784</v>
      </c>
      <c r="W4406" s="30">
        <v>45658</v>
      </c>
      <c r="X4406" s="30">
        <v>46022</v>
      </c>
      <c r="Y4406" s="28">
        <v>2025</v>
      </c>
      <c r="Z4406" s="28" t="s">
        <v>4954</v>
      </c>
      <c r="AA4406" s="28" t="s">
        <v>4955</v>
      </c>
      <c r="AB4406" s="28" t="s">
        <v>1756</v>
      </c>
      <c r="AC4406" s="28" t="s">
        <v>1580</v>
      </c>
      <c r="AD4406" s="48" t="s">
        <v>4938</v>
      </c>
    </row>
    <row r="4407" spans="1:30" x14ac:dyDescent="0.3">
      <c r="A4407" s="27" t="s">
        <v>7385</v>
      </c>
      <c r="B4407" s="28">
        <v>5</v>
      </c>
      <c r="C4407" s="28" t="s">
        <v>1369</v>
      </c>
      <c r="D4407" t="s">
        <v>6391</v>
      </c>
      <c r="E4407" s="28" t="s">
        <v>6411</v>
      </c>
      <c r="F4407" s="28">
        <v>18</v>
      </c>
      <c r="G4407" s="28" t="s">
        <v>84</v>
      </c>
      <c r="H4407" s="28">
        <v>18</v>
      </c>
      <c r="I4407" s="28" t="s">
        <v>1392</v>
      </c>
      <c r="J4407" s="28">
        <v>804</v>
      </c>
      <c r="K4407" s="28" t="s">
        <v>1368</v>
      </c>
      <c r="L4407" s="41">
        <v>88</v>
      </c>
      <c r="M4407" s="44">
        <v>64</v>
      </c>
      <c r="N4407" s="6">
        <v>0.72729999999999995</v>
      </c>
      <c r="O4407">
        <v>0</v>
      </c>
      <c r="P4407" s="29" t="s">
        <v>1370</v>
      </c>
      <c r="Q4407" s="28" t="s">
        <v>86</v>
      </c>
      <c r="R4407" s="28" t="s">
        <v>7785</v>
      </c>
      <c r="S4407" s="28" t="s">
        <v>1371</v>
      </c>
      <c r="T4407" s="28" t="s">
        <v>7786</v>
      </c>
      <c r="U4407" s="28" t="s">
        <v>7787</v>
      </c>
      <c r="V4407" s="28" t="s">
        <v>7788</v>
      </c>
      <c r="W4407" s="30">
        <v>45658</v>
      </c>
      <c r="X4407" s="30">
        <v>46022</v>
      </c>
      <c r="Y4407" s="28">
        <v>2025</v>
      </c>
      <c r="Z4407" s="28" t="s">
        <v>2347</v>
      </c>
      <c r="AA4407" s="28" t="s">
        <v>4100</v>
      </c>
      <c r="AB4407" s="28" t="s">
        <v>3768</v>
      </c>
      <c r="AC4407" s="28" t="s">
        <v>3216</v>
      </c>
      <c r="AD4407" s="48" t="s">
        <v>7434</v>
      </c>
    </row>
    <row r="4408" spans="1:30" x14ac:dyDescent="0.3">
      <c r="A4408" s="27" t="s">
        <v>7385</v>
      </c>
      <c r="B4408" s="28">
        <v>5</v>
      </c>
      <c r="C4408" s="28" t="s">
        <v>1369</v>
      </c>
      <c r="D4408" t="s">
        <v>6391</v>
      </c>
      <c r="E4408" s="28" t="s">
        <v>6411</v>
      </c>
      <c r="F4408" s="28">
        <v>25</v>
      </c>
      <c r="G4408" s="28" t="s">
        <v>104</v>
      </c>
      <c r="H4408" s="28">
        <v>25</v>
      </c>
      <c r="I4408" s="28" t="s">
        <v>1392</v>
      </c>
      <c r="J4408" s="28">
        <v>804</v>
      </c>
      <c r="K4408" s="28" t="s">
        <v>1368</v>
      </c>
      <c r="L4408" s="41">
        <v>143</v>
      </c>
      <c r="M4408" s="44">
        <v>104</v>
      </c>
      <c r="N4408" s="6">
        <v>0.72729999999999995</v>
      </c>
      <c r="O4408">
        <v>0</v>
      </c>
      <c r="P4408" s="29" t="s">
        <v>1370</v>
      </c>
      <c r="Q4408" s="28" t="s">
        <v>107</v>
      </c>
      <c r="R4408" s="28" t="s">
        <v>7801</v>
      </c>
      <c r="S4408" s="28" t="s">
        <v>1371</v>
      </c>
      <c r="T4408" s="28" t="s">
        <v>7802</v>
      </c>
      <c r="U4408" s="28" t="s">
        <v>7803</v>
      </c>
      <c r="V4408" s="28" t="s">
        <v>7804</v>
      </c>
      <c r="W4408" s="30">
        <v>45658</v>
      </c>
      <c r="X4408" s="30">
        <v>46022</v>
      </c>
      <c r="Y4408" s="28">
        <v>2025</v>
      </c>
      <c r="Z4408" s="28" t="s">
        <v>4956</v>
      </c>
      <c r="AA4408" s="28" t="s">
        <v>4957</v>
      </c>
      <c r="AB4408" s="28" t="s">
        <v>4958</v>
      </c>
      <c r="AC4408" s="28" t="s">
        <v>4959</v>
      </c>
      <c r="AD4408" s="48" t="s">
        <v>4960</v>
      </c>
    </row>
    <row r="4409" spans="1:30" x14ac:dyDescent="0.3">
      <c r="A4409" s="27" t="s">
        <v>7385</v>
      </c>
      <c r="B4409" s="28">
        <v>5</v>
      </c>
      <c r="C4409" s="28" t="s">
        <v>1369</v>
      </c>
      <c r="D4409" t="s">
        <v>6391</v>
      </c>
      <c r="E4409" s="28" t="s">
        <v>6411</v>
      </c>
      <c r="F4409" s="28">
        <v>19</v>
      </c>
      <c r="G4409" s="28" t="s">
        <v>184</v>
      </c>
      <c r="H4409" s="28">
        <v>19</v>
      </c>
      <c r="I4409" s="28" t="s">
        <v>1392</v>
      </c>
      <c r="J4409" s="28">
        <v>804</v>
      </c>
      <c r="K4409" s="28" t="s">
        <v>1368</v>
      </c>
      <c r="L4409" s="41">
        <v>143</v>
      </c>
      <c r="M4409" s="44">
        <v>104</v>
      </c>
      <c r="N4409" s="6">
        <v>0.72729999999999995</v>
      </c>
      <c r="O4409">
        <v>0</v>
      </c>
      <c r="P4409" s="29" t="s">
        <v>1370</v>
      </c>
      <c r="Q4409" s="28" t="s">
        <v>187</v>
      </c>
      <c r="R4409" s="28" t="s">
        <v>7789</v>
      </c>
      <c r="S4409" s="28" t="s">
        <v>1371</v>
      </c>
      <c r="T4409" s="28" t="s">
        <v>7790</v>
      </c>
      <c r="U4409" s="28" t="s">
        <v>7791</v>
      </c>
      <c r="V4409" s="28" t="s">
        <v>7792</v>
      </c>
      <c r="W4409" s="30">
        <v>45658</v>
      </c>
      <c r="X4409" s="30">
        <v>46022</v>
      </c>
      <c r="Y4409" s="28">
        <v>2025</v>
      </c>
      <c r="Z4409" s="28" t="s">
        <v>4103</v>
      </c>
      <c r="AA4409" s="28" t="s">
        <v>4104</v>
      </c>
      <c r="AB4409" s="28" t="s">
        <v>4961</v>
      </c>
      <c r="AC4409" s="28" t="s">
        <v>4962</v>
      </c>
      <c r="AD4409" s="48" t="s">
        <v>4963</v>
      </c>
    </row>
    <row r="4410" spans="1:30" x14ac:dyDescent="0.3">
      <c r="A4410" s="27" t="s">
        <v>7385</v>
      </c>
      <c r="B4410" s="28">
        <v>5</v>
      </c>
      <c r="C4410" s="28" t="s">
        <v>1369</v>
      </c>
      <c r="D4410" t="s">
        <v>6391</v>
      </c>
      <c r="E4410" s="28" t="s">
        <v>6411</v>
      </c>
      <c r="F4410" s="28">
        <v>20</v>
      </c>
      <c r="G4410" s="28" t="s">
        <v>376</v>
      </c>
      <c r="H4410" s="28">
        <v>20</v>
      </c>
      <c r="I4410" s="28" t="s">
        <v>1392</v>
      </c>
      <c r="J4410" s="28">
        <v>804</v>
      </c>
      <c r="K4410" s="28" t="s">
        <v>1368</v>
      </c>
      <c r="L4410" s="41">
        <v>143</v>
      </c>
      <c r="M4410" s="44">
        <v>106</v>
      </c>
      <c r="N4410" s="6">
        <v>0.74129999999999996</v>
      </c>
      <c r="O4410">
        <v>0</v>
      </c>
      <c r="P4410" s="29" t="s">
        <v>1370</v>
      </c>
      <c r="Q4410" s="28" t="s">
        <v>381</v>
      </c>
      <c r="R4410" s="28" t="s">
        <v>7793</v>
      </c>
      <c r="S4410" s="28" t="s">
        <v>1371</v>
      </c>
      <c r="T4410" s="28" t="s">
        <v>7794</v>
      </c>
      <c r="U4410" s="28" t="s">
        <v>7795</v>
      </c>
      <c r="V4410" s="28" t="s">
        <v>7796</v>
      </c>
      <c r="W4410" s="30">
        <v>45658</v>
      </c>
      <c r="X4410" s="30">
        <v>46022</v>
      </c>
      <c r="Y4410" s="28">
        <v>2025</v>
      </c>
      <c r="Z4410" s="28" t="s">
        <v>1754</v>
      </c>
      <c r="AA4410" s="28" t="s">
        <v>4964</v>
      </c>
      <c r="AB4410" s="28" t="s">
        <v>4965</v>
      </c>
      <c r="AC4410" s="28" t="s">
        <v>1581</v>
      </c>
      <c r="AD4410" s="48" t="s">
        <v>1582</v>
      </c>
    </row>
    <row r="4411" spans="1:30" x14ac:dyDescent="0.3">
      <c r="A4411" s="27" t="s">
        <v>7385</v>
      </c>
      <c r="B4411" s="28">
        <v>5</v>
      </c>
      <c r="C4411" s="28" t="s">
        <v>1369</v>
      </c>
      <c r="D4411" t="s">
        <v>6391</v>
      </c>
      <c r="E4411" s="28" t="s">
        <v>6411</v>
      </c>
      <c r="F4411" s="28">
        <v>23</v>
      </c>
      <c r="G4411" s="28" t="s">
        <v>268</v>
      </c>
      <c r="H4411" s="28">
        <v>23</v>
      </c>
      <c r="I4411" s="28" t="s">
        <v>1392</v>
      </c>
      <c r="J4411" s="28">
        <v>804</v>
      </c>
      <c r="K4411" s="28" t="s">
        <v>1368</v>
      </c>
      <c r="L4411" s="41">
        <v>88</v>
      </c>
      <c r="M4411" s="44">
        <v>79</v>
      </c>
      <c r="N4411" s="6">
        <v>0.89770000000000005</v>
      </c>
      <c r="O4411">
        <v>0</v>
      </c>
      <c r="P4411" s="29" t="s">
        <v>1370</v>
      </c>
      <c r="Q4411" s="28" t="s">
        <v>272</v>
      </c>
      <c r="R4411" s="28" t="s">
        <v>7797</v>
      </c>
      <c r="S4411" s="28" t="s">
        <v>1371</v>
      </c>
      <c r="T4411" s="28" t="s">
        <v>7798</v>
      </c>
      <c r="U4411" s="28" t="s">
        <v>7799</v>
      </c>
      <c r="V4411" s="28" t="s">
        <v>7800</v>
      </c>
      <c r="W4411" s="30">
        <v>45658</v>
      </c>
      <c r="X4411" s="30">
        <v>46022</v>
      </c>
      <c r="Y4411" s="28">
        <v>2025</v>
      </c>
      <c r="Z4411" s="28" t="s">
        <v>4966</v>
      </c>
      <c r="AA4411" s="28" t="s">
        <v>4967</v>
      </c>
      <c r="AB4411" s="28" t="s">
        <v>1380</v>
      </c>
      <c r="AC4411" s="28" t="s">
        <v>4968</v>
      </c>
      <c r="AD4411" s="48" t="s">
        <v>7434</v>
      </c>
    </row>
    <row r="4412" spans="1:30" x14ac:dyDescent="0.3">
      <c r="A4412" s="27" t="s">
        <v>7385</v>
      </c>
      <c r="B4412" s="28">
        <v>5</v>
      </c>
      <c r="C4412" s="28" t="s">
        <v>1369</v>
      </c>
      <c r="D4412" t="s">
        <v>6391</v>
      </c>
      <c r="E4412" s="28" t="s">
        <v>6411</v>
      </c>
      <c r="F4412" s="28">
        <v>41</v>
      </c>
      <c r="G4412" s="28" t="s">
        <v>124</v>
      </c>
      <c r="H4412" s="28">
        <v>41</v>
      </c>
      <c r="I4412" s="28" t="s">
        <v>1392</v>
      </c>
      <c r="J4412" s="28">
        <v>804</v>
      </c>
      <c r="K4412" s="28" t="s">
        <v>1368</v>
      </c>
      <c r="L4412" s="41">
        <v>143</v>
      </c>
      <c r="M4412" s="44">
        <v>103</v>
      </c>
      <c r="N4412" s="6">
        <v>0.72030000000000005</v>
      </c>
      <c r="O4412">
        <v>0</v>
      </c>
      <c r="P4412" s="29" t="s">
        <v>1370</v>
      </c>
      <c r="Q4412" s="28" t="s">
        <v>129</v>
      </c>
      <c r="R4412" s="28" t="s">
        <v>7809</v>
      </c>
      <c r="S4412" s="28" t="s">
        <v>1371</v>
      </c>
      <c r="T4412" s="28" t="s">
        <v>7810</v>
      </c>
      <c r="U4412" s="28" t="s">
        <v>7811</v>
      </c>
      <c r="V4412" s="28" t="s">
        <v>7812</v>
      </c>
      <c r="W4412" s="30">
        <v>45658</v>
      </c>
      <c r="X4412" s="30">
        <v>46022</v>
      </c>
      <c r="Y4412" s="28">
        <v>2025</v>
      </c>
      <c r="Z4412" s="28" t="s">
        <v>4954</v>
      </c>
      <c r="AA4412" s="28" t="s">
        <v>4969</v>
      </c>
      <c r="AB4412" s="28" t="s">
        <v>4970</v>
      </c>
      <c r="AC4412" s="28" t="s">
        <v>4971</v>
      </c>
      <c r="AD4412" s="48" t="s">
        <v>4972</v>
      </c>
    </row>
    <row r="4413" spans="1:30" x14ac:dyDescent="0.3">
      <c r="A4413" s="27" t="s">
        <v>7385</v>
      </c>
      <c r="B4413" s="28">
        <v>5</v>
      </c>
      <c r="C4413" s="28" t="s">
        <v>1369</v>
      </c>
      <c r="D4413" t="s">
        <v>6391</v>
      </c>
      <c r="E4413" s="28" t="s">
        <v>6411</v>
      </c>
      <c r="F4413" s="28">
        <v>27</v>
      </c>
      <c r="G4413" s="28" t="s">
        <v>274</v>
      </c>
      <c r="H4413" s="28">
        <v>27</v>
      </c>
      <c r="I4413" s="28" t="s">
        <v>1392</v>
      </c>
      <c r="J4413" s="28">
        <v>804</v>
      </c>
      <c r="K4413" s="28" t="s">
        <v>1368</v>
      </c>
      <c r="L4413" s="41">
        <v>88</v>
      </c>
      <c r="M4413" s="44">
        <v>64</v>
      </c>
      <c r="N4413" s="6">
        <v>0.72729999999999995</v>
      </c>
      <c r="O4413">
        <v>0</v>
      </c>
      <c r="P4413" s="29" t="s">
        <v>1370</v>
      </c>
      <c r="Q4413" s="28" t="s">
        <v>276</v>
      </c>
      <c r="R4413" s="28" t="s">
        <v>7805</v>
      </c>
      <c r="S4413" s="28" t="s">
        <v>1371</v>
      </c>
      <c r="T4413" s="28" t="s">
        <v>7806</v>
      </c>
      <c r="U4413" s="28" t="s">
        <v>7807</v>
      </c>
      <c r="V4413" s="28" t="s">
        <v>7808</v>
      </c>
      <c r="W4413" s="30">
        <v>45658</v>
      </c>
      <c r="X4413" s="30">
        <v>46022</v>
      </c>
      <c r="Y4413" s="28">
        <v>2025</v>
      </c>
      <c r="Z4413" s="28" t="s">
        <v>4973</v>
      </c>
      <c r="AA4413" s="28" t="s">
        <v>4974</v>
      </c>
      <c r="AB4413" s="28" t="s">
        <v>4975</v>
      </c>
      <c r="AC4413" s="28" t="s">
        <v>4976</v>
      </c>
      <c r="AD4413" s="48" t="s">
        <v>4977</v>
      </c>
    </row>
    <row r="4414" spans="1:30" x14ac:dyDescent="0.3">
      <c r="A4414" s="27" t="s">
        <v>7385</v>
      </c>
      <c r="B4414" s="28">
        <v>5</v>
      </c>
      <c r="C4414" s="28" t="s">
        <v>1369</v>
      </c>
      <c r="D4414" t="s">
        <v>6391</v>
      </c>
      <c r="E4414" s="28" t="s">
        <v>6411</v>
      </c>
      <c r="F4414" s="28">
        <v>44</v>
      </c>
      <c r="G4414" s="28" t="s">
        <v>64</v>
      </c>
      <c r="H4414" s="28">
        <v>44</v>
      </c>
      <c r="I4414" s="28" t="s">
        <v>1392</v>
      </c>
      <c r="J4414" s="28">
        <v>804</v>
      </c>
      <c r="K4414" s="28" t="s">
        <v>1368</v>
      </c>
      <c r="L4414" s="41">
        <v>88</v>
      </c>
      <c r="M4414" s="44">
        <v>64</v>
      </c>
      <c r="N4414" s="6">
        <v>0.72729999999999995</v>
      </c>
      <c r="O4414">
        <v>0</v>
      </c>
      <c r="P4414" s="29" t="s">
        <v>1370</v>
      </c>
      <c r="Q4414" s="28" t="s">
        <v>67</v>
      </c>
      <c r="R4414" s="28" t="s">
        <v>7813</v>
      </c>
      <c r="S4414" s="28" t="s">
        <v>1371</v>
      </c>
      <c r="T4414" s="28" t="s">
        <v>7814</v>
      </c>
      <c r="U4414" s="28" t="s">
        <v>7815</v>
      </c>
      <c r="V4414" s="28" t="s">
        <v>7816</v>
      </c>
      <c r="W4414" s="30">
        <v>45658</v>
      </c>
      <c r="X4414" s="30">
        <v>46022</v>
      </c>
      <c r="Y4414" s="28">
        <v>2025</v>
      </c>
      <c r="Z4414" s="28" t="s">
        <v>1754</v>
      </c>
      <c r="AA4414" s="28" t="s">
        <v>763</v>
      </c>
      <c r="AB4414" s="28" t="s">
        <v>4978</v>
      </c>
      <c r="AC4414" s="28" t="s">
        <v>4979</v>
      </c>
      <c r="AD4414" s="48" t="s">
        <v>1584</v>
      </c>
    </row>
    <row r="4415" spans="1:30" x14ac:dyDescent="0.3">
      <c r="A4415" s="27" t="s">
        <v>7385</v>
      </c>
      <c r="B4415" s="28">
        <v>5</v>
      </c>
      <c r="C4415" s="28" t="s">
        <v>1369</v>
      </c>
      <c r="D4415" t="s">
        <v>6391</v>
      </c>
      <c r="E4415" s="28" t="s">
        <v>6411</v>
      </c>
      <c r="F4415" s="28">
        <v>52</v>
      </c>
      <c r="G4415" s="28" t="s">
        <v>191</v>
      </c>
      <c r="H4415" s="28">
        <v>52</v>
      </c>
      <c r="I4415" s="28" t="s">
        <v>1392</v>
      </c>
      <c r="J4415" s="28">
        <v>804</v>
      </c>
      <c r="K4415" s="28" t="s">
        <v>1368</v>
      </c>
      <c r="L4415" s="41">
        <v>143</v>
      </c>
      <c r="M4415" s="44">
        <v>106</v>
      </c>
      <c r="N4415" s="6">
        <v>0.74129999999999996</v>
      </c>
      <c r="O4415">
        <v>0</v>
      </c>
      <c r="P4415" s="29" t="s">
        <v>1370</v>
      </c>
      <c r="Q4415" s="28" t="s">
        <v>193</v>
      </c>
      <c r="R4415" s="28" t="s">
        <v>7825</v>
      </c>
      <c r="S4415" s="28" t="s">
        <v>1371</v>
      </c>
      <c r="T4415" s="28" t="s">
        <v>7826</v>
      </c>
      <c r="U4415" s="28" t="s">
        <v>7827</v>
      </c>
      <c r="V4415" s="28" t="s">
        <v>7828</v>
      </c>
      <c r="W4415" s="30">
        <v>45658</v>
      </c>
      <c r="X4415" s="30">
        <v>46022</v>
      </c>
      <c r="Y4415" s="28">
        <v>2025</v>
      </c>
      <c r="Z4415" s="28" t="s">
        <v>4137</v>
      </c>
      <c r="AA4415" s="28" t="s">
        <v>4980</v>
      </c>
      <c r="AB4415" s="28" t="s">
        <v>4981</v>
      </c>
      <c r="AC4415" s="28" t="s">
        <v>4982</v>
      </c>
      <c r="AD4415" s="48" t="s">
        <v>4983</v>
      </c>
    </row>
    <row r="4416" spans="1:30" x14ac:dyDescent="0.3">
      <c r="A4416" s="27" t="s">
        <v>7385</v>
      </c>
      <c r="B4416" s="28">
        <v>5</v>
      </c>
      <c r="C4416" s="28" t="s">
        <v>1369</v>
      </c>
      <c r="D4416" t="s">
        <v>6391</v>
      </c>
      <c r="E4416" s="28" t="s">
        <v>6411</v>
      </c>
      <c r="F4416" s="28">
        <v>47</v>
      </c>
      <c r="G4416" s="28" t="s">
        <v>55</v>
      </c>
      <c r="H4416" s="28">
        <v>47</v>
      </c>
      <c r="I4416" s="28" t="s">
        <v>1392</v>
      </c>
      <c r="J4416" s="28">
        <v>804</v>
      </c>
      <c r="K4416" s="28" t="s">
        <v>1368</v>
      </c>
      <c r="L4416" s="41">
        <v>88</v>
      </c>
      <c r="M4416" s="44">
        <v>70</v>
      </c>
      <c r="N4416" s="6">
        <v>0.79549999999999998</v>
      </c>
      <c r="O4416">
        <v>0</v>
      </c>
      <c r="P4416" s="29" t="s">
        <v>1370</v>
      </c>
      <c r="Q4416" s="28" t="s">
        <v>58</v>
      </c>
      <c r="R4416" s="28" t="s">
        <v>7817</v>
      </c>
      <c r="S4416" s="28" t="s">
        <v>1371</v>
      </c>
      <c r="T4416" s="28" t="s">
        <v>7818</v>
      </c>
      <c r="U4416" s="28" t="s">
        <v>7819</v>
      </c>
      <c r="V4416" s="28" t="s">
        <v>7820</v>
      </c>
      <c r="W4416" s="30">
        <v>45658</v>
      </c>
      <c r="X4416" s="30">
        <v>46022</v>
      </c>
      <c r="Y4416" s="28">
        <v>2025</v>
      </c>
      <c r="Z4416" s="28" t="s">
        <v>4984</v>
      </c>
      <c r="AA4416" s="28" t="s">
        <v>4985</v>
      </c>
      <c r="AB4416" s="28" t="s">
        <v>4986</v>
      </c>
      <c r="AC4416" s="28" t="s">
        <v>4987</v>
      </c>
      <c r="AD4416" s="48" t="s">
        <v>4988</v>
      </c>
    </row>
    <row r="4417" spans="1:30" x14ac:dyDescent="0.3">
      <c r="A4417" s="27" t="s">
        <v>7385</v>
      </c>
      <c r="B4417" s="28">
        <v>5</v>
      </c>
      <c r="C4417" s="28" t="s">
        <v>1369</v>
      </c>
      <c r="D4417" t="s">
        <v>6391</v>
      </c>
      <c r="E4417" s="28" t="s">
        <v>6411</v>
      </c>
      <c r="F4417" s="28">
        <v>50</v>
      </c>
      <c r="G4417" s="28" t="s">
        <v>416</v>
      </c>
      <c r="H4417" s="28">
        <v>50</v>
      </c>
      <c r="I4417" s="28" t="s">
        <v>1392</v>
      </c>
      <c r="J4417" s="28">
        <v>804</v>
      </c>
      <c r="K4417" s="28" t="s">
        <v>1368</v>
      </c>
      <c r="L4417" s="41">
        <v>88</v>
      </c>
      <c r="M4417" s="44">
        <v>62</v>
      </c>
      <c r="N4417" s="6">
        <v>0.70450000000000002</v>
      </c>
      <c r="O4417">
        <v>0</v>
      </c>
      <c r="P4417" s="29" t="s">
        <v>1370</v>
      </c>
      <c r="Q4417" s="28" t="s">
        <v>418</v>
      </c>
      <c r="R4417" s="28" t="s">
        <v>7821</v>
      </c>
      <c r="S4417" s="28" t="s">
        <v>1371</v>
      </c>
      <c r="T4417" s="28" t="s">
        <v>7822</v>
      </c>
      <c r="U4417" s="28" t="s">
        <v>7823</v>
      </c>
      <c r="V4417" s="28" t="s">
        <v>7824</v>
      </c>
      <c r="W4417" s="30">
        <v>45658</v>
      </c>
      <c r="X4417" s="30">
        <v>46022</v>
      </c>
      <c r="Y4417" s="28">
        <v>2025</v>
      </c>
      <c r="Z4417" s="28" t="s">
        <v>4989</v>
      </c>
      <c r="AA4417" s="28" t="s">
        <v>4990</v>
      </c>
      <c r="AB4417" s="28" t="s">
        <v>4991</v>
      </c>
      <c r="AC4417" s="28" t="s">
        <v>4992</v>
      </c>
      <c r="AD4417" s="48" t="s">
        <v>4993</v>
      </c>
    </row>
    <row r="4418" spans="1:30" x14ac:dyDescent="0.3">
      <c r="A4418" s="27" t="s">
        <v>7385</v>
      </c>
      <c r="B4418" s="28">
        <v>5</v>
      </c>
      <c r="C4418" s="28" t="s">
        <v>1369</v>
      </c>
      <c r="D4418" t="s">
        <v>6391</v>
      </c>
      <c r="E4418" s="28" t="s">
        <v>6411</v>
      </c>
      <c r="F4418" s="28">
        <v>66</v>
      </c>
      <c r="G4418" s="28" t="s">
        <v>60</v>
      </c>
      <c r="H4418" s="28">
        <v>66</v>
      </c>
      <c r="I4418" s="28" t="s">
        <v>1392</v>
      </c>
      <c r="J4418" s="28">
        <v>804</v>
      </c>
      <c r="K4418" s="28" t="s">
        <v>1368</v>
      </c>
      <c r="L4418" s="41">
        <v>143</v>
      </c>
      <c r="M4418" s="44">
        <v>105</v>
      </c>
      <c r="N4418" s="6">
        <v>0.73429999999999995</v>
      </c>
      <c r="O4418">
        <v>0</v>
      </c>
      <c r="P4418" s="29" t="s">
        <v>1370</v>
      </c>
      <c r="Q4418" s="28" t="s">
        <v>62</v>
      </c>
      <c r="R4418" s="28" t="s">
        <v>7837</v>
      </c>
      <c r="S4418" s="28" t="s">
        <v>1371</v>
      </c>
      <c r="T4418" s="28" t="s">
        <v>7838</v>
      </c>
      <c r="U4418" s="28" t="s">
        <v>7839</v>
      </c>
      <c r="V4418" s="28" t="s">
        <v>7840</v>
      </c>
      <c r="W4418" s="30">
        <v>45658</v>
      </c>
      <c r="X4418" s="30">
        <v>46022</v>
      </c>
      <c r="Y4418" s="28">
        <v>2025</v>
      </c>
      <c r="Z4418" s="28" t="s">
        <v>4994</v>
      </c>
      <c r="AA4418" s="28" t="s">
        <v>4995</v>
      </c>
      <c r="AB4418" s="28" t="s">
        <v>4996</v>
      </c>
      <c r="AC4418" s="28" t="s">
        <v>4997</v>
      </c>
      <c r="AD4418" s="48" t="s">
        <v>4998</v>
      </c>
    </row>
    <row r="4419" spans="1:30" x14ac:dyDescent="0.3">
      <c r="A4419" s="27" t="s">
        <v>7385</v>
      </c>
      <c r="B4419" s="28">
        <v>5</v>
      </c>
      <c r="C4419" s="28" t="s">
        <v>1369</v>
      </c>
      <c r="D4419" t="s">
        <v>6391</v>
      </c>
      <c r="E4419" s="28" t="s">
        <v>6411</v>
      </c>
      <c r="F4419" s="28">
        <v>54</v>
      </c>
      <c r="G4419" s="28" t="s">
        <v>134</v>
      </c>
      <c r="H4419" s="28">
        <v>54</v>
      </c>
      <c r="I4419" s="28" t="s">
        <v>1392</v>
      </c>
      <c r="J4419" s="28">
        <v>804</v>
      </c>
      <c r="K4419" s="28" t="s">
        <v>1368</v>
      </c>
      <c r="L4419" s="41">
        <v>88</v>
      </c>
      <c r="M4419" s="44">
        <v>64</v>
      </c>
      <c r="N4419" s="6">
        <v>0.72729999999999995</v>
      </c>
      <c r="O4419">
        <v>0</v>
      </c>
      <c r="P4419" s="29" t="s">
        <v>1370</v>
      </c>
      <c r="Q4419" s="28" t="s">
        <v>136</v>
      </c>
      <c r="R4419" s="28" t="s">
        <v>7829</v>
      </c>
      <c r="S4419" s="28" t="s">
        <v>1371</v>
      </c>
      <c r="T4419" s="28" t="s">
        <v>7830</v>
      </c>
      <c r="U4419" s="28" t="s">
        <v>7831</v>
      </c>
      <c r="V4419" s="28" t="s">
        <v>7832</v>
      </c>
      <c r="W4419" s="30">
        <v>45658</v>
      </c>
      <c r="X4419" s="30">
        <v>46022</v>
      </c>
      <c r="Y4419" s="28">
        <v>2025</v>
      </c>
      <c r="Z4419" s="28" t="s">
        <v>4999</v>
      </c>
      <c r="AA4419" s="28" t="s">
        <v>5000</v>
      </c>
      <c r="AB4419" s="28" t="s">
        <v>4961</v>
      </c>
      <c r="AC4419" s="28" t="s">
        <v>4546</v>
      </c>
      <c r="AD4419" s="48" t="s">
        <v>2269</v>
      </c>
    </row>
    <row r="4420" spans="1:30" x14ac:dyDescent="0.3">
      <c r="A4420" s="27" t="s">
        <v>7385</v>
      </c>
      <c r="B4420" s="28">
        <v>5</v>
      </c>
      <c r="C4420" s="28" t="s">
        <v>1369</v>
      </c>
      <c r="D4420" t="s">
        <v>6391</v>
      </c>
      <c r="E4420" s="28" t="s">
        <v>6411</v>
      </c>
      <c r="F4420" s="28">
        <v>63</v>
      </c>
      <c r="G4420" s="28" t="s">
        <v>251</v>
      </c>
      <c r="H4420" s="28">
        <v>63</v>
      </c>
      <c r="I4420" s="28" t="s">
        <v>1392</v>
      </c>
      <c r="J4420" s="28">
        <v>804</v>
      </c>
      <c r="K4420" s="28" t="s">
        <v>1368</v>
      </c>
      <c r="L4420" s="41">
        <v>143</v>
      </c>
      <c r="M4420" s="44">
        <v>103</v>
      </c>
      <c r="N4420" s="6">
        <v>0.72030000000000005</v>
      </c>
      <c r="O4420">
        <v>0</v>
      </c>
      <c r="P4420" s="29" t="s">
        <v>1370</v>
      </c>
      <c r="Q4420" s="28" t="s">
        <v>253</v>
      </c>
      <c r="R4420" s="28" t="s">
        <v>7833</v>
      </c>
      <c r="S4420" s="28" t="s">
        <v>1371</v>
      </c>
      <c r="T4420" s="28" t="s">
        <v>7834</v>
      </c>
      <c r="U4420" s="28" t="s">
        <v>7835</v>
      </c>
      <c r="V4420" s="28" t="s">
        <v>7836</v>
      </c>
      <c r="W4420" s="30">
        <v>45658</v>
      </c>
      <c r="X4420" s="30">
        <v>46022</v>
      </c>
      <c r="Y4420" s="28">
        <v>2025</v>
      </c>
      <c r="Z4420" s="28" t="s">
        <v>4954</v>
      </c>
      <c r="AA4420" s="28" t="s">
        <v>5001</v>
      </c>
      <c r="AB4420" s="28" t="s">
        <v>5002</v>
      </c>
      <c r="AC4420" s="28" t="s">
        <v>1579</v>
      </c>
      <c r="AD4420" s="48" t="s">
        <v>4938</v>
      </c>
    </row>
    <row r="4421" spans="1:30" x14ac:dyDescent="0.3">
      <c r="A4421" s="27" t="s">
        <v>7385</v>
      </c>
      <c r="B4421" s="28">
        <v>5</v>
      </c>
      <c r="C4421" s="28" t="s">
        <v>1369</v>
      </c>
      <c r="D4421" t="s">
        <v>6391</v>
      </c>
      <c r="E4421" s="28" t="s">
        <v>6411</v>
      </c>
      <c r="F4421" s="28">
        <v>73</v>
      </c>
      <c r="G4421" s="28" t="s">
        <v>367</v>
      </c>
      <c r="H4421" s="28">
        <v>73</v>
      </c>
      <c r="I4421" s="28" t="s">
        <v>1392</v>
      </c>
      <c r="J4421" s="28">
        <v>804</v>
      </c>
      <c r="K4421" s="28" t="s">
        <v>1368</v>
      </c>
      <c r="L4421" s="41">
        <v>143</v>
      </c>
      <c r="M4421" s="44">
        <v>104</v>
      </c>
      <c r="N4421" s="6">
        <v>0.72729999999999995</v>
      </c>
      <c r="O4421">
        <v>0</v>
      </c>
      <c r="P4421" s="29" t="s">
        <v>1370</v>
      </c>
      <c r="Q4421" s="28" t="s">
        <v>370</v>
      </c>
      <c r="R4421" s="28" t="s">
        <v>7849</v>
      </c>
      <c r="S4421" s="28" t="s">
        <v>1371</v>
      </c>
      <c r="T4421" s="28" t="s">
        <v>7850</v>
      </c>
      <c r="U4421" s="28" t="s">
        <v>7851</v>
      </c>
      <c r="V4421" s="28" t="s">
        <v>7852</v>
      </c>
      <c r="W4421" s="30">
        <v>45658</v>
      </c>
      <c r="X4421" s="30">
        <v>46022</v>
      </c>
      <c r="Y4421" s="28">
        <v>2025</v>
      </c>
      <c r="Z4421" s="28" t="s">
        <v>1754</v>
      </c>
      <c r="AA4421" s="28" t="s">
        <v>5003</v>
      </c>
      <c r="AB4421" s="28" t="s">
        <v>5004</v>
      </c>
      <c r="AC4421" s="28" t="s">
        <v>5005</v>
      </c>
      <c r="AD4421" s="48" t="s">
        <v>4998</v>
      </c>
    </row>
    <row r="4422" spans="1:30" x14ac:dyDescent="0.3">
      <c r="A4422" s="27" t="s">
        <v>7385</v>
      </c>
      <c r="B4422" s="28">
        <v>5</v>
      </c>
      <c r="C4422" s="28" t="s">
        <v>1369</v>
      </c>
      <c r="D4422" t="s">
        <v>6391</v>
      </c>
      <c r="E4422" s="28" t="s">
        <v>6411</v>
      </c>
      <c r="F4422" s="28">
        <v>70</v>
      </c>
      <c r="G4422" s="28" t="s">
        <v>278</v>
      </c>
      <c r="H4422" s="28">
        <v>70</v>
      </c>
      <c r="I4422" s="28" t="s">
        <v>1392</v>
      </c>
      <c r="J4422" s="28">
        <v>804</v>
      </c>
      <c r="K4422" s="28" t="s">
        <v>1368</v>
      </c>
      <c r="L4422" s="41">
        <v>88</v>
      </c>
      <c r="M4422" s="44">
        <v>62</v>
      </c>
      <c r="N4422" s="6">
        <v>0.70450000000000002</v>
      </c>
      <c r="O4422">
        <v>0</v>
      </c>
      <c r="P4422" s="29" t="s">
        <v>1370</v>
      </c>
      <c r="Q4422" s="28" t="s">
        <v>282</v>
      </c>
      <c r="R4422" s="28" t="s">
        <v>7845</v>
      </c>
      <c r="S4422" s="28" t="s">
        <v>1371</v>
      </c>
      <c r="T4422" s="28" t="s">
        <v>7846</v>
      </c>
      <c r="U4422" s="28" t="s">
        <v>7847</v>
      </c>
      <c r="V4422" s="28" t="s">
        <v>7848</v>
      </c>
      <c r="W4422" s="30">
        <v>45658</v>
      </c>
      <c r="X4422" s="30">
        <v>46022</v>
      </c>
      <c r="Y4422" s="28">
        <v>2025</v>
      </c>
      <c r="Z4422" s="28" t="s">
        <v>1279</v>
      </c>
      <c r="AA4422" s="28" t="s">
        <v>1585</v>
      </c>
      <c r="AB4422" s="28" t="s">
        <v>5006</v>
      </c>
      <c r="AC4422" s="28" t="s">
        <v>1092</v>
      </c>
      <c r="AD4422" s="48" t="s">
        <v>1093</v>
      </c>
    </row>
    <row r="4423" spans="1:30" x14ac:dyDescent="0.3">
      <c r="A4423" s="27" t="s">
        <v>7385</v>
      </c>
      <c r="B4423" s="28">
        <v>5</v>
      </c>
      <c r="C4423" s="28" t="s">
        <v>1369</v>
      </c>
      <c r="D4423" t="s">
        <v>6391</v>
      </c>
      <c r="E4423" s="28" t="s">
        <v>6411</v>
      </c>
      <c r="F4423" s="28">
        <v>91</v>
      </c>
      <c r="G4423" s="28" t="s">
        <v>331</v>
      </c>
      <c r="H4423" s="28">
        <v>91</v>
      </c>
      <c r="I4423" s="28" t="s">
        <v>1392</v>
      </c>
      <c r="J4423" s="28">
        <v>804</v>
      </c>
      <c r="K4423" s="28" t="s">
        <v>1368</v>
      </c>
      <c r="L4423" s="41">
        <v>88</v>
      </c>
      <c r="M4423" s="44">
        <v>64</v>
      </c>
      <c r="N4423" s="6">
        <v>0.72729999999999995</v>
      </c>
      <c r="O4423">
        <v>0</v>
      </c>
      <c r="P4423" s="29" t="s">
        <v>1370</v>
      </c>
      <c r="Q4423" s="28" t="s">
        <v>332</v>
      </c>
      <c r="R4423" s="28" t="s">
        <v>7872</v>
      </c>
      <c r="S4423" s="28" t="s">
        <v>1371</v>
      </c>
      <c r="T4423" s="28" t="s">
        <v>7873</v>
      </c>
      <c r="U4423" s="28" t="s">
        <v>7874</v>
      </c>
      <c r="V4423" s="28" t="s">
        <v>7875</v>
      </c>
      <c r="W4423" s="30">
        <v>45658</v>
      </c>
      <c r="X4423" s="30">
        <v>46022</v>
      </c>
      <c r="Y4423" s="28">
        <v>2025</v>
      </c>
      <c r="Z4423" s="28" t="s">
        <v>1754</v>
      </c>
      <c r="AA4423" s="28" t="s">
        <v>3229</v>
      </c>
      <c r="AB4423" s="28" t="s">
        <v>1384</v>
      </c>
      <c r="AC4423" s="28" t="s">
        <v>5007</v>
      </c>
      <c r="AD4423" s="48" t="s">
        <v>5008</v>
      </c>
    </row>
    <row r="4424" spans="1:30" x14ac:dyDescent="0.3">
      <c r="A4424" s="27" t="s">
        <v>7385</v>
      </c>
      <c r="B4424" s="28">
        <v>5</v>
      </c>
      <c r="C4424" s="28" t="s">
        <v>1369</v>
      </c>
      <c r="D4424" t="s">
        <v>6391</v>
      </c>
      <c r="E4424" s="28" t="s">
        <v>6411</v>
      </c>
      <c r="F4424" s="28">
        <v>81</v>
      </c>
      <c r="G4424" s="28" t="s">
        <v>363</v>
      </c>
      <c r="H4424" s="28">
        <v>81</v>
      </c>
      <c r="I4424" s="28" t="s">
        <v>1392</v>
      </c>
      <c r="J4424" s="28">
        <v>804</v>
      </c>
      <c r="K4424" s="28" t="s">
        <v>1368</v>
      </c>
      <c r="L4424" s="41">
        <v>88</v>
      </c>
      <c r="M4424" s="44">
        <v>65</v>
      </c>
      <c r="N4424" s="6">
        <v>0.73860000000000003</v>
      </c>
      <c r="O4424">
        <v>0</v>
      </c>
      <c r="P4424" s="29" t="s">
        <v>1370</v>
      </c>
      <c r="Q4424" s="28" t="s">
        <v>365</v>
      </c>
      <c r="R4424" s="28" t="s">
        <v>7857</v>
      </c>
      <c r="S4424" s="28" t="s">
        <v>1371</v>
      </c>
      <c r="T4424" s="28" t="s">
        <v>7858</v>
      </c>
      <c r="U4424" s="28" t="s">
        <v>7859</v>
      </c>
      <c r="V4424" s="28" t="s">
        <v>7860</v>
      </c>
      <c r="W4424" s="30">
        <v>45658</v>
      </c>
      <c r="X4424" s="30">
        <v>46022</v>
      </c>
      <c r="Y4424" s="28">
        <v>2025</v>
      </c>
      <c r="Z4424" s="28" t="s">
        <v>4420</v>
      </c>
      <c r="AA4424" s="28" t="s">
        <v>5009</v>
      </c>
      <c r="AB4424" s="28" t="s">
        <v>5010</v>
      </c>
      <c r="AC4424" s="28" t="s">
        <v>4042</v>
      </c>
      <c r="AD4424" s="48" t="s">
        <v>1604</v>
      </c>
    </row>
    <row r="4425" spans="1:30" x14ac:dyDescent="0.3">
      <c r="A4425" s="27" t="s">
        <v>7385</v>
      </c>
      <c r="B4425" s="28">
        <v>5</v>
      </c>
      <c r="C4425" s="28" t="s">
        <v>1369</v>
      </c>
      <c r="D4425" t="s">
        <v>6391</v>
      </c>
      <c r="E4425" s="28" t="s">
        <v>6411</v>
      </c>
      <c r="F4425" s="28">
        <v>85</v>
      </c>
      <c r="G4425" s="28" t="s">
        <v>404</v>
      </c>
      <c r="H4425" s="28">
        <v>85</v>
      </c>
      <c r="I4425" s="28" t="s">
        <v>1392</v>
      </c>
      <c r="J4425" s="28">
        <v>804</v>
      </c>
      <c r="K4425" s="28" t="s">
        <v>1368</v>
      </c>
      <c r="L4425" s="41">
        <v>88</v>
      </c>
      <c r="M4425" s="44">
        <v>65</v>
      </c>
      <c r="N4425" s="6">
        <v>0.73860000000000003</v>
      </c>
      <c r="O4425">
        <v>0</v>
      </c>
      <c r="P4425" s="29" t="s">
        <v>1370</v>
      </c>
      <c r="Q4425" s="28" t="s">
        <v>407</v>
      </c>
      <c r="R4425" s="28" t="s">
        <v>7861</v>
      </c>
      <c r="S4425" s="28" t="s">
        <v>1371</v>
      </c>
      <c r="T4425" s="28" t="s">
        <v>7862</v>
      </c>
      <c r="U4425" s="28" t="s">
        <v>7863</v>
      </c>
      <c r="V4425" s="28" t="s">
        <v>7864</v>
      </c>
      <c r="W4425" s="30">
        <v>45658</v>
      </c>
      <c r="X4425" s="30">
        <v>46022</v>
      </c>
      <c r="Y4425" s="28">
        <v>2025</v>
      </c>
      <c r="Z4425" s="28" t="s">
        <v>5011</v>
      </c>
      <c r="AA4425" s="28" t="s">
        <v>5012</v>
      </c>
      <c r="AB4425" s="28" t="s">
        <v>5013</v>
      </c>
      <c r="AC4425" s="28" t="s">
        <v>5014</v>
      </c>
      <c r="AD4425" s="48" t="s">
        <v>5015</v>
      </c>
    </row>
    <row r="4426" spans="1:30" x14ac:dyDescent="0.3">
      <c r="A4426" s="27" t="s">
        <v>7385</v>
      </c>
      <c r="B4426" s="28">
        <v>5</v>
      </c>
      <c r="C4426" s="28" t="s">
        <v>1369</v>
      </c>
      <c r="D4426" t="s">
        <v>6391</v>
      </c>
      <c r="E4426" s="28" t="s">
        <v>6411</v>
      </c>
      <c r="F4426" s="28">
        <v>86</v>
      </c>
      <c r="G4426" s="28" t="s">
        <v>412</v>
      </c>
      <c r="H4426" s="28">
        <v>86</v>
      </c>
      <c r="I4426" s="28" t="s">
        <v>1392</v>
      </c>
      <c r="J4426" s="28">
        <v>804</v>
      </c>
      <c r="K4426" s="28" t="s">
        <v>1368</v>
      </c>
      <c r="L4426" s="41">
        <v>88</v>
      </c>
      <c r="M4426" s="44">
        <v>65</v>
      </c>
      <c r="N4426" s="6">
        <v>0.73860000000000003</v>
      </c>
      <c r="O4426">
        <v>0</v>
      </c>
      <c r="P4426" s="29" t="s">
        <v>1370</v>
      </c>
      <c r="Q4426" s="28" t="s">
        <v>414</v>
      </c>
      <c r="R4426" s="28" t="s">
        <v>7865</v>
      </c>
      <c r="S4426" s="28" t="s">
        <v>1371</v>
      </c>
      <c r="T4426" s="28" t="s">
        <v>7866</v>
      </c>
      <c r="U4426" s="28" t="s">
        <v>7867</v>
      </c>
      <c r="V4426" s="28" t="s">
        <v>7868</v>
      </c>
      <c r="W4426" s="30">
        <v>45658</v>
      </c>
      <c r="X4426" s="30">
        <v>46022</v>
      </c>
      <c r="Y4426" s="28">
        <v>2025</v>
      </c>
      <c r="Z4426" s="28" t="s">
        <v>5016</v>
      </c>
      <c r="AA4426" s="28" t="s">
        <v>5017</v>
      </c>
      <c r="AB4426" s="28" t="s">
        <v>5018</v>
      </c>
      <c r="AC4426" s="28" t="s">
        <v>5019</v>
      </c>
      <c r="AD4426" s="48" t="s">
        <v>5020</v>
      </c>
    </row>
    <row r="4427" spans="1:30" x14ac:dyDescent="0.3">
      <c r="A4427" s="27" t="s">
        <v>7385</v>
      </c>
      <c r="B4427" s="28">
        <v>5</v>
      </c>
      <c r="C4427" s="28" t="s">
        <v>1369</v>
      </c>
      <c r="D4427" t="s">
        <v>6391</v>
      </c>
      <c r="E4427" s="28" t="s">
        <v>6411</v>
      </c>
      <c r="F4427" s="28">
        <v>88</v>
      </c>
      <c r="G4427" s="28" t="s">
        <v>235</v>
      </c>
      <c r="H4427" s="28">
        <v>88</v>
      </c>
      <c r="I4427" s="28" t="s">
        <v>1392</v>
      </c>
      <c r="J4427" s="28">
        <v>804</v>
      </c>
      <c r="K4427" s="28" t="s">
        <v>1368</v>
      </c>
      <c r="L4427" s="41">
        <v>88</v>
      </c>
      <c r="M4427" s="44">
        <v>61</v>
      </c>
      <c r="N4427" s="6">
        <v>0.69320000000000004</v>
      </c>
      <c r="O4427">
        <v>0</v>
      </c>
      <c r="P4427" s="29" t="s">
        <v>1370</v>
      </c>
      <c r="Q4427" s="28" t="s">
        <v>239</v>
      </c>
      <c r="R4427" s="28" t="s">
        <v>7869</v>
      </c>
      <c r="S4427" s="28" t="s">
        <v>1371</v>
      </c>
      <c r="T4427" s="28" t="s">
        <v>7870</v>
      </c>
      <c r="U4427" s="28" t="s">
        <v>7718</v>
      </c>
      <c r="V4427" s="28" t="s">
        <v>7871</v>
      </c>
      <c r="W4427" s="30">
        <v>45658</v>
      </c>
      <c r="X4427" s="30">
        <v>46022</v>
      </c>
      <c r="Y4427" s="28">
        <v>2025</v>
      </c>
      <c r="Z4427" s="28" t="s">
        <v>237</v>
      </c>
      <c r="AA4427" s="28" t="s">
        <v>4172</v>
      </c>
      <c r="AB4427" s="28" t="s">
        <v>238</v>
      </c>
      <c r="AC4427" s="28" t="s">
        <v>5021</v>
      </c>
      <c r="AD4427" s="48" t="s">
        <v>4998</v>
      </c>
    </row>
    <row r="4428" spans="1:30" x14ac:dyDescent="0.3">
      <c r="A4428" s="27" t="s">
        <v>7385</v>
      </c>
      <c r="B4428" s="28">
        <v>5</v>
      </c>
      <c r="C4428" s="28" t="s">
        <v>1369</v>
      </c>
      <c r="D4428" t="s">
        <v>6391</v>
      </c>
      <c r="E4428" s="28" t="s">
        <v>6411</v>
      </c>
      <c r="F4428" s="28">
        <v>97</v>
      </c>
      <c r="G4428" s="28" t="s">
        <v>241</v>
      </c>
      <c r="H4428" s="28">
        <v>97</v>
      </c>
      <c r="I4428" s="28" t="s">
        <v>1392</v>
      </c>
      <c r="J4428" s="28">
        <v>804</v>
      </c>
      <c r="K4428" s="28" t="s">
        <v>1368</v>
      </c>
      <c r="L4428" s="41">
        <v>88</v>
      </c>
      <c r="M4428" s="44">
        <v>64</v>
      </c>
      <c r="N4428" s="6">
        <v>0.72729999999999995</v>
      </c>
      <c r="O4428">
        <v>0</v>
      </c>
      <c r="P4428" s="29" t="s">
        <v>1370</v>
      </c>
      <c r="Q4428" s="28" t="s">
        <v>243</v>
      </c>
      <c r="R4428" s="28" t="s">
        <v>7884</v>
      </c>
      <c r="S4428" s="28" t="s">
        <v>1371</v>
      </c>
      <c r="T4428" s="28" t="s">
        <v>7885</v>
      </c>
      <c r="U4428" s="28" t="s">
        <v>7886</v>
      </c>
      <c r="V4428" s="28" t="s">
        <v>7887</v>
      </c>
      <c r="W4428" s="30">
        <v>45658</v>
      </c>
      <c r="X4428" s="30">
        <v>46022</v>
      </c>
      <c r="Y4428" s="28">
        <v>2025</v>
      </c>
      <c r="Z4428" s="28" t="s">
        <v>5022</v>
      </c>
      <c r="AA4428" s="28" t="s">
        <v>5023</v>
      </c>
      <c r="AB4428" s="28" t="s">
        <v>5024</v>
      </c>
      <c r="AC4428" s="28" t="s">
        <v>1583</v>
      </c>
      <c r="AD4428" s="48" t="s">
        <v>5025</v>
      </c>
    </row>
    <row r="4429" spans="1:30" x14ac:dyDescent="0.3">
      <c r="A4429" s="27" t="s">
        <v>7385</v>
      </c>
      <c r="B4429" s="28">
        <v>5</v>
      </c>
      <c r="C4429" s="28" t="s">
        <v>1369</v>
      </c>
      <c r="D4429" t="s">
        <v>6391</v>
      </c>
      <c r="E4429" s="28" t="s">
        <v>6411</v>
      </c>
      <c r="F4429" s="28">
        <v>94</v>
      </c>
      <c r="G4429" s="28" t="s">
        <v>1300</v>
      </c>
      <c r="H4429" s="28">
        <v>94</v>
      </c>
      <c r="I4429" s="28" t="s">
        <v>1392</v>
      </c>
      <c r="J4429" s="28">
        <v>804</v>
      </c>
      <c r="K4429" s="28" t="s">
        <v>1368</v>
      </c>
      <c r="L4429" s="41">
        <v>88</v>
      </c>
      <c r="M4429" s="44">
        <v>65</v>
      </c>
      <c r="N4429" s="6">
        <v>0.73860000000000003</v>
      </c>
      <c r="O4429">
        <v>0</v>
      </c>
      <c r="P4429" s="29" t="s">
        <v>1370</v>
      </c>
      <c r="Q4429" s="28" t="s">
        <v>1303</v>
      </c>
      <c r="R4429" s="28" t="s">
        <v>7876</v>
      </c>
      <c r="S4429" s="28" t="s">
        <v>1371</v>
      </c>
      <c r="T4429" s="28" t="s">
        <v>7877</v>
      </c>
      <c r="U4429" s="28" t="s">
        <v>7878</v>
      </c>
      <c r="V4429" s="28" t="s">
        <v>7879</v>
      </c>
      <c r="W4429" s="30">
        <v>45658</v>
      </c>
      <c r="X4429" s="30">
        <v>46022</v>
      </c>
      <c r="Y4429" s="28">
        <v>2025</v>
      </c>
      <c r="Z4429" s="28" t="s">
        <v>5026</v>
      </c>
      <c r="AA4429" s="28" t="s">
        <v>5027</v>
      </c>
      <c r="AB4429" s="28" t="s">
        <v>5028</v>
      </c>
      <c r="AC4429" s="28" t="s">
        <v>5029</v>
      </c>
      <c r="AD4429" s="48" t="s">
        <v>5030</v>
      </c>
    </row>
    <row r="4430" spans="1:30" x14ac:dyDescent="0.3">
      <c r="A4430" s="27" t="s">
        <v>7385</v>
      </c>
      <c r="B4430" s="28">
        <v>5</v>
      </c>
      <c r="C4430" s="28" t="s">
        <v>1369</v>
      </c>
      <c r="D4430" t="s">
        <v>6391</v>
      </c>
      <c r="E4430" s="28" t="s">
        <v>6411</v>
      </c>
      <c r="F4430" s="28">
        <v>99</v>
      </c>
      <c r="G4430" s="28" t="s">
        <v>1319</v>
      </c>
      <c r="H4430" s="28">
        <v>99</v>
      </c>
      <c r="I4430" s="28" t="s">
        <v>1392</v>
      </c>
      <c r="J4430" s="28">
        <v>804</v>
      </c>
      <c r="K4430" s="28" t="s">
        <v>1368</v>
      </c>
      <c r="L4430" s="41">
        <v>88</v>
      </c>
      <c r="M4430" s="44">
        <v>63</v>
      </c>
      <c r="N4430" s="6">
        <v>0.71589999999999998</v>
      </c>
      <c r="O4430">
        <v>0</v>
      </c>
      <c r="P4430" s="29" t="s">
        <v>1370</v>
      </c>
      <c r="Q4430" s="28" t="s">
        <v>1322</v>
      </c>
      <c r="R4430" s="28" t="s">
        <v>7888</v>
      </c>
      <c r="S4430" s="28" t="s">
        <v>1371</v>
      </c>
      <c r="T4430" s="28" t="s">
        <v>7694</v>
      </c>
      <c r="U4430" s="28" t="s">
        <v>7889</v>
      </c>
      <c r="V4430" s="28" t="s">
        <v>7890</v>
      </c>
      <c r="W4430" s="30">
        <v>45658</v>
      </c>
      <c r="X4430" s="30">
        <v>46022</v>
      </c>
      <c r="Y4430" s="28">
        <v>2025</v>
      </c>
      <c r="Z4430" s="28" t="s">
        <v>4595</v>
      </c>
      <c r="AA4430" s="28" t="s">
        <v>5031</v>
      </c>
      <c r="AB4430" s="28" t="s">
        <v>5032</v>
      </c>
      <c r="AC4430" s="28" t="s">
        <v>5033</v>
      </c>
      <c r="AD4430" s="48" t="s">
        <v>4998</v>
      </c>
    </row>
    <row r="4431" spans="1:30" x14ac:dyDescent="0.3">
      <c r="A4431" s="27" t="s">
        <v>7385</v>
      </c>
      <c r="B4431" s="28">
        <v>5</v>
      </c>
      <c r="C4431" s="28" t="s">
        <v>1369</v>
      </c>
      <c r="D4431" t="s">
        <v>6391</v>
      </c>
      <c r="E4431" s="28" t="s">
        <v>6411</v>
      </c>
      <c r="F4431" s="28">
        <v>95</v>
      </c>
      <c r="G4431" s="28" t="s">
        <v>258</v>
      </c>
      <c r="H4431" s="28">
        <v>95</v>
      </c>
      <c r="I4431" s="28" t="s">
        <v>1392</v>
      </c>
      <c r="J4431" s="28">
        <v>804</v>
      </c>
      <c r="K4431" s="28" t="s">
        <v>1368</v>
      </c>
      <c r="L4431" s="41">
        <v>88</v>
      </c>
      <c r="M4431" s="44">
        <v>64</v>
      </c>
      <c r="N4431" s="6">
        <v>0.72729999999999995</v>
      </c>
      <c r="O4431">
        <v>0</v>
      </c>
      <c r="P4431" s="29" t="s">
        <v>1370</v>
      </c>
      <c r="Q4431" s="28" t="s">
        <v>264</v>
      </c>
      <c r="R4431" s="28" t="s">
        <v>7880</v>
      </c>
      <c r="S4431" s="28" t="s">
        <v>1371</v>
      </c>
      <c r="T4431" s="28" t="s">
        <v>7881</v>
      </c>
      <c r="U4431" s="28" t="s">
        <v>7882</v>
      </c>
      <c r="V4431" s="28" t="s">
        <v>7883</v>
      </c>
      <c r="W4431" s="30">
        <v>45658</v>
      </c>
      <c r="X4431" s="30">
        <v>46022</v>
      </c>
      <c r="Y4431" s="28">
        <v>2025</v>
      </c>
      <c r="Z4431" s="28" t="s">
        <v>5034</v>
      </c>
      <c r="AA4431" s="28" t="s">
        <v>5035</v>
      </c>
      <c r="AB4431" s="28" t="s">
        <v>5036</v>
      </c>
      <c r="AC4431" s="28" t="s">
        <v>5037</v>
      </c>
      <c r="AD4431" s="48" t="s">
        <v>5038</v>
      </c>
    </row>
    <row r="4432" spans="1:30" x14ac:dyDescent="0.3">
      <c r="A4432" s="27" t="s">
        <v>7385</v>
      </c>
      <c r="B4432" s="28">
        <v>5</v>
      </c>
      <c r="C4432" s="28" t="s">
        <v>1369</v>
      </c>
      <c r="D4432" t="s">
        <v>6391</v>
      </c>
      <c r="E4432" s="28" t="s">
        <v>6411</v>
      </c>
      <c r="F4432" s="28">
        <v>11</v>
      </c>
      <c r="G4432" s="28" t="s">
        <v>149</v>
      </c>
      <c r="H4432" s="28">
        <v>11</v>
      </c>
      <c r="I4432" s="28" t="s">
        <v>1392</v>
      </c>
      <c r="J4432" s="28">
        <v>805</v>
      </c>
      <c r="K4432" s="28" t="s">
        <v>1751</v>
      </c>
      <c r="L4432" s="41">
        <v>187</v>
      </c>
      <c r="M4432" s="44">
        <v>150</v>
      </c>
      <c r="N4432" s="6">
        <v>0.80210000000000004</v>
      </c>
      <c r="O4432">
        <v>0</v>
      </c>
      <c r="P4432" s="29" t="s">
        <v>1370</v>
      </c>
      <c r="Q4432" s="28" t="s">
        <v>152</v>
      </c>
      <c r="R4432" s="28" t="s">
        <v>7769</v>
      </c>
      <c r="S4432" s="28" t="s">
        <v>1753</v>
      </c>
      <c r="T4432" s="28" t="s">
        <v>7770</v>
      </c>
      <c r="U4432" s="28" t="s">
        <v>7771</v>
      </c>
      <c r="V4432" s="28" t="s">
        <v>7772</v>
      </c>
      <c r="W4432" s="30">
        <v>45658</v>
      </c>
      <c r="X4432" s="30">
        <v>46022</v>
      </c>
      <c r="Y4432" s="28">
        <v>2025</v>
      </c>
      <c r="Z4432" s="28" t="s">
        <v>4086</v>
      </c>
      <c r="AA4432" s="28" t="s">
        <v>4087</v>
      </c>
      <c r="AB4432" s="28" t="s">
        <v>4088</v>
      </c>
      <c r="AC4432" s="28" t="s">
        <v>4937</v>
      </c>
      <c r="AD4432" s="48" t="s">
        <v>4938</v>
      </c>
    </row>
    <row r="4433" spans="1:30" x14ac:dyDescent="0.3">
      <c r="A4433" s="27" t="s">
        <v>7385</v>
      </c>
      <c r="B4433" s="28">
        <v>5</v>
      </c>
      <c r="C4433" s="28" t="s">
        <v>1369</v>
      </c>
      <c r="D4433" t="s">
        <v>6391</v>
      </c>
      <c r="E4433" s="28" t="s">
        <v>6411</v>
      </c>
      <c r="F4433" s="28">
        <v>76</v>
      </c>
      <c r="G4433" s="28" t="s">
        <v>296</v>
      </c>
      <c r="H4433" s="28">
        <v>76</v>
      </c>
      <c r="I4433" s="28" t="s">
        <v>1392</v>
      </c>
      <c r="J4433" s="28">
        <v>805</v>
      </c>
      <c r="K4433" s="28" t="s">
        <v>1751</v>
      </c>
      <c r="L4433" s="41">
        <v>187</v>
      </c>
      <c r="M4433" s="44">
        <v>136</v>
      </c>
      <c r="N4433" s="6">
        <v>0.72729999999999995</v>
      </c>
      <c r="O4433">
        <v>0</v>
      </c>
      <c r="P4433" s="29" t="s">
        <v>1370</v>
      </c>
      <c r="Q4433" s="28" t="s">
        <v>298</v>
      </c>
      <c r="R4433" s="28" t="s">
        <v>7853</v>
      </c>
      <c r="S4433" s="28" t="s">
        <v>1753</v>
      </c>
      <c r="T4433" s="28" t="s">
        <v>7854</v>
      </c>
      <c r="U4433" s="28" t="s">
        <v>7855</v>
      </c>
      <c r="V4433" s="28" t="s">
        <v>7856</v>
      </c>
      <c r="W4433" s="30">
        <v>45658</v>
      </c>
      <c r="X4433" s="30">
        <v>46022</v>
      </c>
      <c r="Y4433" s="28">
        <v>2025</v>
      </c>
      <c r="Z4433" s="28" t="s">
        <v>4939</v>
      </c>
      <c r="AA4433" s="28" t="s">
        <v>4940</v>
      </c>
      <c r="AB4433" s="28" t="s">
        <v>4941</v>
      </c>
      <c r="AC4433" s="28" t="s">
        <v>4942</v>
      </c>
      <c r="AD4433" s="48" t="s">
        <v>4943</v>
      </c>
    </row>
    <row r="4434" spans="1:30" x14ac:dyDescent="0.3">
      <c r="A4434" s="27" t="s">
        <v>7385</v>
      </c>
      <c r="B4434" s="28">
        <v>5</v>
      </c>
      <c r="C4434" s="28" t="s">
        <v>1369</v>
      </c>
      <c r="D4434" t="s">
        <v>6391</v>
      </c>
      <c r="E4434" s="28" t="s">
        <v>6411</v>
      </c>
      <c r="F4434" s="28">
        <v>68</v>
      </c>
      <c r="G4434" s="28" t="s">
        <v>333</v>
      </c>
      <c r="H4434" s="28">
        <v>68</v>
      </c>
      <c r="I4434" s="28" t="s">
        <v>1392</v>
      </c>
      <c r="J4434" s="28">
        <v>805</v>
      </c>
      <c r="K4434" s="28" t="s">
        <v>1751</v>
      </c>
      <c r="L4434" s="41">
        <v>187</v>
      </c>
      <c r="M4434" s="44">
        <v>141</v>
      </c>
      <c r="N4434" s="6">
        <v>0.754</v>
      </c>
      <c r="O4434">
        <v>0</v>
      </c>
      <c r="P4434" s="29" t="s">
        <v>1370</v>
      </c>
      <c r="Q4434" s="28" t="s">
        <v>335</v>
      </c>
      <c r="R4434" s="28" t="s">
        <v>7841</v>
      </c>
      <c r="S4434" s="28" t="s">
        <v>1753</v>
      </c>
      <c r="T4434" s="28" t="s">
        <v>7842</v>
      </c>
      <c r="U4434" s="28" t="s">
        <v>7843</v>
      </c>
      <c r="V4434" s="28" t="s">
        <v>7844</v>
      </c>
      <c r="W4434" s="30">
        <v>45658</v>
      </c>
      <c r="X4434" s="30">
        <v>46022</v>
      </c>
      <c r="Y4434" s="28">
        <v>2025</v>
      </c>
      <c r="Z4434" s="28" t="s">
        <v>4151</v>
      </c>
      <c r="AA4434" s="28" t="s">
        <v>4152</v>
      </c>
      <c r="AB4434" s="28" t="s">
        <v>4153</v>
      </c>
      <c r="AC4434" s="28" t="s">
        <v>4952</v>
      </c>
      <c r="AD4434" s="48" t="s">
        <v>4953</v>
      </c>
    </row>
    <row r="4435" spans="1:30" x14ac:dyDescent="0.3">
      <c r="A4435" s="27" t="s">
        <v>7385</v>
      </c>
      <c r="B4435" s="28">
        <v>5</v>
      </c>
      <c r="C4435" s="28" t="s">
        <v>1369</v>
      </c>
      <c r="D4435" t="s">
        <v>6391</v>
      </c>
      <c r="E4435" s="28" t="s">
        <v>6411</v>
      </c>
      <c r="F4435" s="28">
        <v>25</v>
      </c>
      <c r="G4435" s="28" t="s">
        <v>104</v>
      </c>
      <c r="H4435" s="28">
        <v>25</v>
      </c>
      <c r="I4435" s="28" t="s">
        <v>1392</v>
      </c>
      <c r="J4435" s="28">
        <v>805</v>
      </c>
      <c r="K4435" s="28" t="s">
        <v>1751</v>
      </c>
      <c r="L4435" s="41">
        <v>143</v>
      </c>
      <c r="M4435" s="44">
        <v>121</v>
      </c>
      <c r="N4435" s="6">
        <v>0.84619999999999995</v>
      </c>
      <c r="O4435">
        <v>0</v>
      </c>
      <c r="P4435" s="29" t="s">
        <v>1370</v>
      </c>
      <c r="Q4435" s="28" t="s">
        <v>107</v>
      </c>
      <c r="R4435" s="28" t="s">
        <v>7801</v>
      </c>
      <c r="S4435" s="28" t="s">
        <v>1753</v>
      </c>
      <c r="T4435" s="28" t="s">
        <v>7802</v>
      </c>
      <c r="U4435" s="28" t="s">
        <v>7803</v>
      </c>
      <c r="V4435" s="28" t="s">
        <v>7804</v>
      </c>
      <c r="W4435" s="30">
        <v>45658</v>
      </c>
      <c r="X4435" s="30">
        <v>46022</v>
      </c>
      <c r="Y4435" s="28">
        <v>2025</v>
      </c>
      <c r="Z4435" s="28" t="s">
        <v>5039</v>
      </c>
      <c r="AA4435" s="28" t="s">
        <v>4957</v>
      </c>
      <c r="AB4435" s="28" t="s">
        <v>4958</v>
      </c>
      <c r="AC4435" s="28" t="s">
        <v>4959</v>
      </c>
      <c r="AD4435" s="48" t="s">
        <v>4960</v>
      </c>
    </row>
    <row r="4436" spans="1:30" x14ac:dyDescent="0.3">
      <c r="A4436" s="27" t="s">
        <v>7385</v>
      </c>
      <c r="B4436" s="28">
        <v>5</v>
      </c>
      <c r="C4436" s="28" t="s">
        <v>1369</v>
      </c>
      <c r="D4436" t="s">
        <v>6391</v>
      </c>
      <c r="E4436" s="28" t="s">
        <v>6411</v>
      </c>
      <c r="F4436" s="28">
        <v>17</v>
      </c>
      <c r="G4436" s="28" t="s">
        <v>90</v>
      </c>
      <c r="H4436" s="28">
        <v>17</v>
      </c>
      <c r="I4436" s="28" t="s">
        <v>1392</v>
      </c>
      <c r="J4436" s="28">
        <v>805</v>
      </c>
      <c r="K4436" s="28" t="s">
        <v>1751</v>
      </c>
      <c r="L4436" s="41">
        <v>143</v>
      </c>
      <c r="M4436" s="44">
        <v>99</v>
      </c>
      <c r="N4436" s="6">
        <v>0.69230000000000003</v>
      </c>
      <c r="O4436">
        <v>0</v>
      </c>
      <c r="P4436" s="29" t="s">
        <v>1370</v>
      </c>
      <c r="Q4436" s="28" t="s">
        <v>93</v>
      </c>
      <c r="R4436" s="28" t="s">
        <v>7781</v>
      </c>
      <c r="S4436" s="28" t="s">
        <v>1753</v>
      </c>
      <c r="T4436" s="28" t="s">
        <v>7782</v>
      </c>
      <c r="U4436" s="28" t="s">
        <v>7783</v>
      </c>
      <c r="V4436" s="28" t="s">
        <v>7784</v>
      </c>
      <c r="W4436" s="30">
        <v>45658</v>
      </c>
      <c r="X4436" s="30">
        <v>46022</v>
      </c>
      <c r="Y4436" s="28">
        <v>2025</v>
      </c>
      <c r="Z4436" s="28" t="s">
        <v>4954</v>
      </c>
      <c r="AA4436" s="28" t="s">
        <v>4955</v>
      </c>
      <c r="AB4436" s="28" t="s">
        <v>1756</v>
      </c>
      <c r="AC4436" s="28" t="s">
        <v>1580</v>
      </c>
      <c r="AD4436" s="48" t="s">
        <v>4938</v>
      </c>
    </row>
    <row r="4437" spans="1:30" x14ac:dyDescent="0.3">
      <c r="A4437" s="27" t="s">
        <v>7385</v>
      </c>
      <c r="B4437" s="28">
        <v>5</v>
      </c>
      <c r="C4437" s="28" t="s">
        <v>1369</v>
      </c>
      <c r="D4437" t="s">
        <v>6391</v>
      </c>
      <c r="E4437" s="28" t="s">
        <v>6411</v>
      </c>
      <c r="F4437" s="28">
        <v>41</v>
      </c>
      <c r="G4437" s="28" t="s">
        <v>124</v>
      </c>
      <c r="H4437" s="28">
        <v>41</v>
      </c>
      <c r="I4437" s="28" t="s">
        <v>1392</v>
      </c>
      <c r="J4437" s="28">
        <v>805</v>
      </c>
      <c r="K4437" s="28" t="s">
        <v>1751</v>
      </c>
      <c r="L4437" s="41">
        <v>143</v>
      </c>
      <c r="M4437" s="44">
        <v>103</v>
      </c>
      <c r="N4437" s="6">
        <v>0.72030000000000005</v>
      </c>
      <c r="O4437">
        <v>0</v>
      </c>
      <c r="P4437" s="29" t="s">
        <v>1370</v>
      </c>
      <c r="Q4437" s="28" t="s">
        <v>129</v>
      </c>
      <c r="R4437" s="28" t="s">
        <v>7809</v>
      </c>
      <c r="S4437" s="28" t="s">
        <v>1753</v>
      </c>
      <c r="T4437" s="28" t="s">
        <v>7810</v>
      </c>
      <c r="U4437" s="28" t="s">
        <v>7811</v>
      </c>
      <c r="V4437" s="28" t="s">
        <v>7812</v>
      </c>
      <c r="W4437" s="30">
        <v>45658</v>
      </c>
      <c r="X4437" s="30">
        <v>46022</v>
      </c>
      <c r="Y4437" s="28">
        <v>2025</v>
      </c>
      <c r="Z4437" s="28" t="s">
        <v>4954</v>
      </c>
      <c r="AA4437" s="28" t="s">
        <v>4969</v>
      </c>
      <c r="AB4437" s="28" t="s">
        <v>4970</v>
      </c>
      <c r="AC4437" s="28" t="s">
        <v>4971</v>
      </c>
      <c r="AD4437" s="48" t="s">
        <v>4972</v>
      </c>
    </row>
    <row r="4438" spans="1:30" x14ac:dyDescent="0.3">
      <c r="A4438" s="27" t="s">
        <v>7385</v>
      </c>
      <c r="B4438" s="28">
        <v>5</v>
      </c>
      <c r="C4438" s="28" t="s">
        <v>1369</v>
      </c>
      <c r="D4438" t="s">
        <v>6391</v>
      </c>
      <c r="E4438" s="28" t="s">
        <v>6411</v>
      </c>
      <c r="F4438" s="28">
        <v>13</v>
      </c>
      <c r="G4438" s="28" t="s">
        <v>116</v>
      </c>
      <c r="H4438" s="28">
        <v>13</v>
      </c>
      <c r="I4438" s="28" t="s">
        <v>1392</v>
      </c>
      <c r="J4438" s="28">
        <v>805</v>
      </c>
      <c r="K4438" s="28" t="s">
        <v>1751</v>
      </c>
      <c r="L4438" s="41">
        <v>143</v>
      </c>
      <c r="M4438" s="44">
        <v>103</v>
      </c>
      <c r="N4438" s="6">
        <v>0.72030000000000005</v>
      </c>
      <c r="O4438">
        <v>0</v>
      </c>
      <c r="P4438" s="29" t="s">
        <v>1370</v>
      </c>
      <c r="Q4438" s="28" t="s">
        <v>118</v>
      </c>
      <c r="R4438" s="28" t="s">
        <v>7773</v>
      </c>
      <c r="S4438" s="28" t="s">
        <v>1753</v>
      </c>
      <c r="T4438" s="28" t="s">
        <v>7774</v>
      </c>
      <c r="U4438" s="28" t="s">
        <v>7775</v>
      </c>
      <c r="V4438" s="28" t="s">
        <v>7776</v>
      </c>
      <c r="W4438" s="30">
        <v>45658</v>
      </c>
      <c r="X4438" s="30">
        <v>46022</v>
      </c>
      <c r="Y4438" s="28">
        <v>2025</v>
      </c>
      <c r="Z4438" s="28" t="s">
        <v>1870</v>
      </c>
      <c r="AA4438" s="28" t="s">
        <v>5040</v>
      </c>
      <c r="AB4438" s="28" t="s">
        <v>5041</v>
      </c>
      <c r="AC4438" s="28" t="s">
        <v>4946</v>
      </c>
      <c r="AD4438" s="48" t="s">
        <v>691</v>
      </c>
    </row>
    <row r="4439" spans="1:30" x14ac:dyDescent="0.3">
      <c r="A4439" s="27" t="s">
        <v>7385</v>
      </c>
      <c r="B4439" s="28">
        <v>5</v>
      </c>
      <c r="C4439" s="28" t="s">
        <v>1369</v>
      </c>
      <c r="D4439" t="s">
        <v>6391</v>
      </c>
      <c r="E4439" s="28" t="s">
        <v>6411</v>
      </c>
      <c r="F4439" s="28">
        <v>8</v>
      </c>
      <c r="G4439" s="28" t="s">
        <v>120</v>
      </c>
      <c r="H4439" s="28">
        <v>8</v>
      </c>
      <c r="I4439" s="28" t="s">
        <v>1392</v>
      </c>
      <c r="J4439" s="28">
        <v>805</v>
      </c>
      <c r="K4439" s="28" t="s">
        <v>1751</v>
      </c>
      <c r="L4439" s="41">
        <v>143</v>
      </c>
      <c r="M4439" s="44">
        <v>104</v>
      </c>
      <c r="N4439" s="6">
        <v>0.72729999999999995</v>
      </c>
      <c r="O4439">
        <v>0</v>
      </c>
      <c r="P4439" s="29" t="s">
        <v>1370</v>
      </c>
      <c r="Q4439" s="28" t="s">
        <v>122</v>
      </c>
      <c r="R4439" s="28" t="s">
        <v>7765</v>
      </c>
      <c r="S4439" s="28" t="s">
        <v>1753</v>
      </c>
      <c r="T4439" s="28" t="s">
        <v>7766</v>
      </c>
      <c r="U4439" s="28" t="s">
        <v>7767</v>
      </c>
      <c r="V4439" s="28" t="s">
        <v>7768</v>
      </c>
      <c r="W4439" s="30">
        <v>45658</v>
      </c>
      <c r="X4439" s="30">
        <v>46022</v>
      </c>
      <c r="Y4439" s="28">
        <v>2025</v>
      </c>
      <c r="Z4439" s="28" t="s">
        <v>4932</v>
      </c>
      <c r="AA4439" s="28" t="s">
        <v>4933</v>
      </c>
      <c r="AB4439" s="28" t="s">
        <v>4934</v>
      </c>
      <c r="AC4439" s="28" t="s">
        <v>4935</v>
      </c>
      <c r="AD4439" s="48" t="s">
        <v>4936</v>
      </c>
    </row>
    <row r="4440" spans="1:30" x14ac:dyDescent="0.3">
      <c r="A4440" s="27" t="s">
        <v>7385</v>
      </c>
      <c r="B4440" s="28">
        <v>5</v>
      </c>
      <c r="C4440" s="28" t="s">
        <v>1369</v>
      </c>
      <c r="D4440" t="s">
        <v>6391</v>
      </c>
      <c r="E4440" s="28" t="s">
        <v>6411</v>
      </c>
      <c r="F4440" s="28">
        <v>15</v>
      </c>
      <c r="G4440" s="28" t="s">
        <v>245</v>
      </c>
      <c r="H4440" s="28">
        <v>15</v>
      </c>
      <c r="I4440" s="28" t="s">
        <v>1392</v>
      </c>
      <c r="J4440" s="28">
        <v>805</v>
      </c>
      <c r="K4440" s="28" t="s">
        <v>1751</v>
      </c>
      <c r="L4440" s="41">
        <v>143</v>
      </c>
      <c r="M4440" s="44">
        <v>113</v>
      </c>
      <c r="N4440" s="6">
        <v>0.79020000000000001</v>
      </c>
      <c r="O4440">
        <v>0</v>
      </c>
      <c r="P4440" s="29" t="s">
        <v>1370</v>
      </c>
      <c r="Q4440" s="28" t="s">
        <v>249</v>
      </c>
      <c r="R4440" s="28" t="s">
        <v>7777</v>
      </c>
      <c r="S4440" s="28" t="s">
        <v>1753</v>
      </c>
      <c r="T4440" s="28" t="s">
        <v>7778</v>
      </c>
      <c r="U4440" s="28" t="s">
        <v>7779</v>
      </c>
      <c r="V4440" s="28" t="s">
        <v>7780</v>
      </c>
      <c r="W4440" s="30">
        <v>45658</v>
      </c>
      <c r="X4440" s="30">
        <v>46022</v>
      </c>
      <c r="Y4440" s="28">
        <v>2025</v>
      </c>
      <c r="Z4440" s="28" t="s">
        <v>4947</v>
      </c>
      <c r="AA4440" s="28" t="s">
        <v>4948</v>
      </c>
      <c r="AB4440" s="28" t="s">
        <v>4949</v>
      </c>
      <c r="AC4440" s="28" t="s">
        <v>4950</v>
      </c>
      <c r="AD4440" s="48" t="s">
        <v>4951</v>
      </c>
    </row>
    <row r="4441" spans="1:30" x14ac:dyDescent="0.3">
      <c r="A4441" s="27" t="s">
        <v>7385</v>
      </c>
      <c r="B4441" s="28">
        <v>5</v>
      </c>
      <c r="C4441" s="28" t="s">
        <v>1369</v>
      </c>
      <c r="D4441" t="s">
        <v>6391</v>
      </c>
      <c r="E4441" s="28" t="s">
        <v>6411</v>
      </c>
      <c r="F4441" s="28">
        <v>52</v>
      </c>
      <c r="G4441" s="28" t="s">
        <v>191</v>
      </c>
      <c r="H4441" s="28">
        <v>52</v>
      </c>
      <c r="I4441" s="28" t="s">
        <v>1392</v>
      </c>
      <c r="J4441" s="28">
        <v>805</v>
      </c>
      <c r="K4441" s="28" t="s">
        <v>1751</v>
      </c>
      <c r="L4441" s="41">
        <v>143</v>
      </c>
      <c r="M4441" s="44">
        <v>110</v>
      </c>
      <c r="N4441" s="6">
        <v>0.76919999999999999</v>
      </c>
      <c r="O4441">
        <v>0</v>
      </c>
      <c r="P4441" s="29" t="s">
        <v>1370</v>
      </c>
      <c r="Q4441" s="28" t="s">
        <v>193</v>
      </c>
      <c r="R4441" s="28" t="s">
        <v>7825</v>
      </c>
      <c r="S4441" s="28" t="s">
        <v>1753</v>
      </c>
      <c r="T4441" s="28" t="s">
        <v>7826</v>
      </c>
      <c r="U4441" s="28" t="s">
        <v>7827</v>
      </c>
      <c r="V4441" s="28" t="s">
        <v>7828</v>
      </c>
      <c r="W4441" s="30">
        <v>45658</v>
      </c>
      <c r="X4441" s="30">
        <v>46022</v>
      </c>
      <c r="Y4441" s="28">
        <v>2025</v>
      </c>
      <c r="Z4441" s="28" t="s">
        <v>4137</v>
      </c>
      <c r="AA4441" s="28" t="s">
        <v>4980</v>
      </c>
      <c r="AB4441" s="28" t="s">
        <v>4981</v>
      </c>
      <c r="AC4441" s="28" t="s">
        <v>4982</v>
      </c>
      <c r="AD4441" s="48" t="s">
        <v>4983</v>
      </c>
    </row>
    <row r="4442" spans="1:30" x14ac:dyDescent="0.3">
      <c r="A4442" s="27" t="s">
        <v>7385</v>
      </c>
      <c r="B4442" s="28">
        <v>5</v>
      </c>
      <c r="C4442" s="28" t="s">
        <v>1369</v>
      </c>
      <c r="D4442" t="s">
        <v>6391</v>
      </c>
      <c r="E4442" s="28" t="s">
        <v>6411</v>
      </c>
      <c r="F4442" s="28">
        <v>20</v>
      </c>
      <c r="G4442" s="28" t="s">
        <v>376</v>
      </c>
      <c r="H4442" s="28">
        <v>20</v>
      </c>
      <c r="I4442" s="28" t="s">
        <v>1392</v>
      </c>
      <c r="J4442" s="28">
        <v>805</v>
      </c>
      <c r="K4442" s="28" t="s">
        <v>1751</v>
      </c>
      <c r="L4442" s="41">
        <v>143</v>
      </c>
      <c r="M4442" s="44">
        <v>103</v>
      </c>
      <c r="N4442" s="6">
        <v>0.72030000000000005</v>
      </c>
      <c r="O4442">
        <v>0</v>
      </c>
      <c r="P4442" s="29" t="s">
        <v>1370</v>
      </c>
      <c r="Q4442" s="28" t="s">
        <v>381</v>
      </c>
      <c r="R4442" s="28" t="s">
        <v>7793</v>
      </c>
      <c r="S4442" s="28" t="s">
        <v>1753</v>
      </c>
      <c r="T4442" s="28" t="s">
        <v>7794</v>
      </c>
      <c r="U4442" s="28" t="s">
        <v>7795</v>
      </c>
      <c r="V4442" s="28" t="s">
        <v>7796</v>
      </c>
      <c r="W4442" s="30">
        <v>45658</v>
      </c>
      <c r="X4442" s="30">
        <v>46022</v>
      </c>
      <c r="Y4442" s="28">
        <v>2025</v>
      </c>
      <c r="Z4442" s="28" t="s">
        <v>1754</v>
      </c>
      <c r="AA4442" s="28" t="s">
        <v>4964</v>
      </c>
      <c r="AB4442" s="28" t="s">
        <v>4965</v>
      </c>
      <c r="AC4442" s="28" t="s">
        <v>1581</v>
      </c>
      <c r="AD4442" s="48" t="s">
        <v>1582</v>
      </c>
    </row>
    <row r="4443" spans="1:30" x14ac:dyDescent="0.3">
      <c r="A4443" s="27" t="s">
        <v>7385</v>
      </c>
      <c r="B4443" s="28">
        <v>5</v>
      </c>
      <c r="C4443" s="28" t="s">
        <v>1369</v>
      </c>
      <c r="D4443" t="s">
        <v>6391</v>
      </c>
      <c r="E4443" s="28" t="s">
        <v>6411</v>
      </c>
      <c r="F4443" s="28">
        <v>19</v>
      </c>
      <c r="G4443" s="28" t="s">
        <v>184</v>
      </c>
      <c r="H4443" s="28">
        <v>19</v>
      </c>
      <c r="I4443" s="28" t="s">
        <v>1392</v>
      </c>
      <c r="J4443" s="28">
        <v>805</v>
      </c>
      <c r="K4443" s="28" t="s">
        <v>1751</v>
      </c>
      <c r="L4443" s="41">
        <v>143</v>
      </c>
      <c r="M4443" s="44">
        <v>104</v>
      </c>
      <c r="N4443" s="6">
        <v>0.72729999999999995</v>
      </c>
      <c r="O4443">
        <v>0</v>
      </c>
      <c r="P4443" s="29" t="s">
        <v>1370</v>
      </c>
      <c r="Q4443" s="28" t="s">
        <v>187</v>
      </c>
      <c r="R4443" s="28" t="s">
        <v>7789</v>
      </c>
      <c r="S4443" s="28" t="s">
        <v>1753</v>
      </c>
      <c r="T4443" s="28" t="s">
        <v>7790</v>
      </c>
      <c r="U4443" s="28" t="s">
        <v>7791</v>
      </c>
      <c r="V4443" s="28" t="s">
        <v>7792</v>
      </c>
      <c r="W4443" s="30">
        <v>45658</v>
      </c>
      <c r="X4443" s="30">
        <v>46022</v>
      </c>
      <c r="Y4443" s="28">
        <v>2025</v>
      </c>
      <c r="Z4443" s="28" t="s">
        <v>4103</v>
      </c>
      <c r="AA4443" s="28" t="s">
        <v>4104</v>
      </c>
      <c r="AB4443" s="28" t="s">
        <v>4961</v>
      </c>
      <c r="AC4443" s="28" t="s">
        <v>4962</v>
      </c>
      <c r="AD4443" s="48" t="s">
        <v>4998</v>
      </c>
    </row>
    <row r="4444" spans="1:30" x14ac:dyDescent="0.3">
      <c r="A4444" s="27" t="s">
        <v>7385</v>
      </c>
      <c r="B4444" s="28">
        <v>5</v>
      </c>
      <c r="C4444" s="28" t="s">
        <v>1369</v>
      </c>
      <c r="D4444" t="s">
        <v>6391</v>
      </c>
      <c r="E4444" s="28" t="s">
        <v>6411</v>
      </c>
      <c r="F4444" s="28">
        <v>66</v>
      </c>
      <c r="G4444" s="28" t="s">
        <v>60</v>
      </c>
      <c r="H4444" s="28">
        <v>66</v>
      </c>
      <c r="I4444" s="28" t="s">
        <v>1392</v>
      </c>
      <c r="J4444" s="28">
        <v>805</v>
      </c>
      <c r="K4444" s="28" t="s">
        <v>1751</v>
      </c>
      <c r="L4444" s="41">
        <v>143</v>
      </c>
      <c r="M4444" s="44">
        <v>104</v>
      </c>
      <c r="N4444" s="6">
        <v>0.72729999999999995</v>
      </c>
      <c r="O4444">
        <v>0</v>
      </c>
      <c r="P4444" s="29" t="s">
        <v>1370</v>
      </c>
      <c r="Q4444" s="28" t="s">
        <v>62</v>
      </c>
      <c r="R4444" s="28" t="s">
        <v>7837</v>
      </c>
      <c r="S4444" s="28" t="s">
        <v>1753</v>
      </c>
      <c r="T4444" s="28" t="s">
        <v>7838</v>
      </c>
      <c r="U4444" s="28" t="s">
        <v>7839</v>
      </c>
      <c r="V4444" s="28" t="s">
        <v>7840</v>
      </c>
      <c r="W4444" s="30">
        <v>45658</v>
      </c>
      <c r="X4444" s="30">
        <v>46022</v>
      </c>
      <c r="Y4444" s="28">
        <v>2025</v>
      </c>
      <c r="Z4444" s="28" t="s">
        <v>4994</v>
      </c>
      <c r="AA4444" s="28" t="s">
        <v>4995</v>
      </c>
      <c r="AB4444" s="28" t="s">
        <v>4996</v>
      </c>
      <c r="AC4444" s="28" t="s">
        <v>4997</v>
      </c>
      <c r="AD4444" s="48" t="s">
        <v>4998</v>
      </c>
    </row>
    <row r="4445" spans="1:30" x14ac:dyDescent="0.3">
      <c r="A4445" s="27" t="s">
        <v>7385</v>
      </c>
      <c r="B4445" s="28">
        <v>5</v>
      </c>
      <c r="C4445" s="28" t="s">
        <v>1369</v>
      </c>
      <c r="D4445" t="s">
        <v>6391</v>
      </c>
      <c r="E4445" s="28" t="s">
        <v>6411</v>
      </c>
      <c r="F4445" s="28">
        <v>63</v>
      </c>
      <c r="G4445" s="28" t="s">
        <v>251</v>
      </c>
      <c r="H4445" s="28">
        <v>63</v>
      </c>
      <c r="I4445" s="28" t="s">
        <v>1392</v>
      </c>
      <c r="J4445" s="28">
        <v>805</v>
      </c>
      <c r="K4445" s="28" t="s">
        <v>1751</v>
      </c>
      <c r="L4445" s="41">
        <v>143</v>
      </c>
      <c r="M4445" s="44">
        <v>104</v>
      </c>
      <c r="N4445" s="6">
        <v>0.72729999999999995</v>
      </c>
      <c r="O4445">
        <v>0</v>
      </c>
      <c r="P4445" s="29" t="s">
        <v>1370</v>
      </c>
      <c r="Q4445" s="28" t="s">
        <v>253</v>
      </c>
      <c r="R4445" s="28" t="s">
        <v>7833</v>
      </c>
      <c r="S4445" s="28" t="s">
        <v>1753</v>
      </c>
      <c r="T4445" s="28" t="s">
        <v>7834</v>
      </c>
      <c r="U4445" s="28" t="s">
        <v>7835</v>
      </c>
      <c r="V4445" s="28" t="s">
        <v>7836</v>
      </c>
      <c r="W4445" s="30">
        <v>45658</v>
      </c>
      <c r="X4445" s="30">
        <v>46022</v>
      </c>
      <c r="Y4445" s="28">
        <v>2025</v>
      </c>
      <c r="Z4445" s="28" t="s">
        <v>4954</v>
      </c>
      <c r="AA4445" s="28" t="s">
        <v>5042</v>
      </c>
      <c r="AB4445" s="28" t="s">
        <v>5002</v>
      </c>
      <c r="AC4445" s="28" t="s">
        <v>1579</v>
      </c>
      <c r="AD4445" s="48" t="s">
        <v>4938</v>
      </c>
    </row>
    <row r="4446" spans="1:30" x14ac:dyDescent="0.3">
      <c r="A4446" s="27" t="s">
        <v>7385</v>
      </c>
      <c r="B4446" s="28">
        <v>5</v>
      </c>
      <c r="C4446" s="28" t="s">
        <v>1369</v>
      </c>
      <c r="D4446" t="s">
        <v>6391</v>
      </c>
      <c r="E4446" s="28" t="s">
        <v>6411</v>
      </c>
      <c r="F4446" s="28">
        <v>73</v>
      </c>
      <c r="G4446" s="28" t="s">
        <v>367</v>
      </c>
      <c r="H4446" s="28">
        <v>73</v>
      </c>
      <c r="I4446" s="28" t="s">
        <v>1392</v>
      </c>
      <c r="J4446" s="28">
        <v>805</v>
      </c>
      <c r="K4446" s="28" t="s">
        <v>1751</v>
      </c>
      <c r="L4446" s="41">
        <v>143</v>
      </c>
      <c r="M4446" s="44">
        <v>104</v>
      </c>
      <c r="N4446" s="6">
        <v>0.72729999999999995</v>
      </c>
      <c r="O4446">
        <v>0</v>
      </c>
      <c r="P4446" s="29" t="s">
        <v>1370</v>
      </c>
      <c r="Q4446" s="28" t="s">
        <v>370</v>
      </c>
      <c r="R4446" s="28" t="s">
        <v>7849</v>
      </c>
      <c r="S4446" s="28" t="s">
        <v>1753</v>
      </c>
      <c r="T4446" s="28" t="s">
        <v>7850</v>
      </c>
      <c r="U4446" s="28" t="s">
        <v>7851</v>
      </c>
      <c r="V4446" s="28" t="s">
        <v>7852</v>
      </c>
      <c r="W4446" s="30">
        <v>45658</v>
      </c>
      <c r="X4446" s="30">
        <v>46022</v>
      </c>
      <c r="Y4446" s="28">
        <v>2025</v>
      </c>
      <c r="Z4446" s="28" t="s">
        <v>1754</v>
      </c>
      <c r="AA4446" s="28" t="s">
        <v>5043</v>
      </c>
      <c r="AB4446" s="28" t="s">
        <v>5004</v>
      </c>
      <c r="AC4446" s="28" t="s">
        <v>5005</v>
      </c>
      <c r="AD4446" s="48" t="s">
        <v>4998</v>
      </c>
    </row>
    <row r="4447" spans="1:30" x14ac:dyDescent="0.3">
      <c r="A4447" s="27" t="s">
        <v>7385</v>
      </c>
      <c r="B4447" s="28">
        <v>5</v>
      </c>
      <c r="C4447" s="28" t="s">
        <v>1369</v>
      </c>
      <c r="D4447" t="s">
        <v>6391</v>
      </c>
      <c r="E4447" s="28" t="s">
        <v>6411</v>
      </c>
      <c r="F4447" s="28">
        <v>91</v>
      </c>
      <c r="G4447" s="28" t="s">
        <v>331</v>
      </c>
      <c r="H4447" s="28">
        <v>91</v>
      </c>
      <c r="I4447" s="28" t="s">
        <v>1392</v>
      </c>
      <c r="J4447" s="28">
        <v>805</v>
      </c>
      <c r="K4447" s="28" t="s">
        <v>1751</v>
      </c>
      <c r="L4447" s="41">
        <v>88</v>
      </c>
      <c r="M4447" s="44">
        <v>64</v>
      </c>
      <c r="N4447" s="6">
        <v>0.72729999999999995</v>
      </c>
      <c r="O4447">
        <v>0</v>
      </c>
      <c r="P4447" s="29" t="s">
        <v>1370</v>
      </c>
      <c r="Q4447" s="28" t="s">
        <v>332</v>
      </c>
      <c r="R4447" s="28" t="s">
        <v>7872</v>
      </c>
      <c r="S4447" s="28" t="s">
        <v>1753</v>
      </c>
      <c r="T4447" s="28" t="s">
        <v>7873</v>
      </c>
      <c r="U4447" s="28" t="s">
        <v>7874</v>
      </c>
      <c r="V4447" s="28" t="s">
        <v>7875</v>
      </c>
      <c r="W4447" s="30">
        <v>45658</v>
      </c>
      <c r="X4447" s="30">
        <v>46022</v>
      </c>
      <c r="Y4447" s="28">
        <v>2025</v>
      </c>
      <c r="Z4447" s="28" t="s">
        <v>1754</v>
      </c>
      <c r="AA4447" s="28" t="s">
        <v>3229</v>
      </c>
      <c r="AB4447" s="28" t="s">
        <v>1384</v>
      </c>
      <c r="AC4447" s="28" t="s">
        <v>5007</v>
      </c>
      <c r="AD4447" s="48" t="s">
        <v>5008</v>
      </c>
    </row>
    <row r="4448" spans="1:30" x14ac:dyDescent="0.3">
      <c r="A4448" s="27" t="s">
        <v>7385</v>
      </c>
      <c r="B4448" s="28">
        <v>5</v>
      </c>
      <c r="C4448" s="28" t="s">
        <v>1369</v>
      </c>
      <c r="D4448" t="s">
        <v>6391</v>
      </c>
      <c r="E4448" s="28" t="s">
        <v>6411</v>
      </c>
      <c r="F4448" s="28">
        <v>81</v>
      </c>
      <c r="G4448" s="28" t="s">
        <v>363</v>
      </c>
      <c r="H4448" s="28">
        <v>81</v>
      </c>
      <c r="I4448" s="28" t="s">
        <v>1392</v>
      </c>
      <c r="J4448" s="28">
        <v>805</v>
      </c>
      <c r="K4448" s="28" t="s">
        <v>1751</v>
      </c>
      <c r="L4448" s="41">
        <v>88</v>
      </c>
      <c r="M4448" s="44">
        <v>66</v>
      </c>
      <c r="N4448" s="6">
        <v>0.75</v>
      </c>
      <c r="O4448">
        <v>0</v>
      </c>
      <c r="P4448" s="29" t="s">
        <v>1370</v>
      </c>
      <c r="Q4448" s="28" t="s">
        <v>365</v>
      </c>
      <c r="R4448" s="28" t="s">
        <v>7857</v>
      </c>
      <c r="S4448" s="28" t="s">
        <v>1753</v>
      </c>
      <c r="T4448" s="28" t="s">
        <v>7858</v>
      </c>
      <c r="U4448" s="28" t="s">
        <v>7859</v>
      </c>
      <c r="V4448" s="28" t="s">
        <v>7860</v>
      </c>
      <c r="W4448" s="30">
        <v>45658</v>
      </c>
      <c r="X4448" s="30">
        <v>46022</v>
      </c>
      <c r="Y4448" s="28">
        <v>2025</v>
      </c>
      <c r="Z4448" s="28" t="s">
        <v>4420</v>
      </c>
      <c r="AA4448" s="28" t="s">
        <v>5009</v>
      </c>
      <c r="AB4448" s="28" t="s">
        <v>5010</v>
      </c>
      <c r="AC4448" s="28" t="s">
        <v>4042</v>
      </c>
      <c r="AD4448" s="48" t="s">
        <v>1604</v>
      </c>
    </row>
    <row r="4449" spans="1:30" x14ac:dyDescent="0.3">
      <c r="A4449" s="27" t="s">
        <v>7385</v>
      </c>
      <c r="B4449" s="28">
        <v>5</v>
      </c>
      <c r="C4449" s="28" t="s">
        <v>1369</v>
      </c>
      <c r="D4449" t="s">
        <v>6391</v>
      </c>
      <c r="E4449" s="28" t="s">
        <v>6411</v>
      </c>
      <c r="F4449" s="28">
        <v>85</v>
      </c>
      <c r="G4449" s="28" t="s">
        <v>404</v>
      </c>
      <c r="H4449" s="28">
        <v>85</v>
      </c>
      <c r="I4449" s="28" t="s">
        <v>1392</v>
      </c>
      <c r="J4449" s="28">
        <v>805</v>
      </c>
      <c r="K4449" s="28" t="s">
        <v>1751</v>
      </c>
      <c r="L4449" s="41">
        <v>88</v>
      </c>
      <c r="M4449" s="44">
        <v>66</v>
      </c>
      <c r="N4449" s="6">
        <v>0.75</v>
      </c>
      <c r="O4449">
        <v>0</v>
      </c>
      <c r="P4449" s="29" t="s">
        <v>1370</v>
      </c>
      <c r="Q4449" s="28" t="s">
        <v>407</v>
      </c>
      <c r="R4449" s="28" t="s">
        <v>7861</v>
      </c>
      <c r="S4449" s="28" t="s">
        <v>1753</v>
      </c>
      <c r="T4449" s="28" t="s">
        <v>7862</v>
      </c>
      <c r="U4449" s="28" t="s">
        <v>7863</v>
      </c>
      <c r="V4449" s="28" t="s">
        <v>7864</v>
      </c>
      <c r="W4449" s="30">
        <v>45658</v>
      </c>
      <c r="X4449" s="30">
        <v>46022</v>
      </c>
      <c r="Y4449" s="28">
        <v>2025</v>
      </c>
      <c r="Z4449" s="28" t="s">
        <v>5011</v>
      </c>
      <c r="AA4449" s="28" t="s">
        <v>5012</v>
      </c>
      <c r="AB4449" s="28" t="s">
        <v>5013</v>
      </c>
      <c r="AC4449" s="28" t="s">
        <v>5044</v>
      </c>
      <c r="AD4449" s="48" t="s">
        <v>5015</v>
      </c>
    </row>
    <row r="4450" spans="1:30" x14ac:dyDescent="0.3">
      <c r="A4450" s="27" t="s">
        <v>7385</v>
      </c>
      <c r="B4450" s="28">
        <v>5</v>
      </c>
      <c r="C4450" s="28" t="s">
        <v>1369</v>
      </c>
      <c r="D4450" t="s">
        <v>6391</v>
      </c>
      <c r="E4450" s="28" t="s">
        <v>6411</v>
      </c>
      <c r="F4450" s="28">
        <v>86</v>
      </c>
      <c r="G4450" s="28" t="s">
        <v>412</v>
      </c>
      <c r="H4450" s="28">
        <v>86</v>
      </c>
      <c r="I4450" s="28" t="s">
        <v>1392</v>
      </c>
      <c r="J4450" s="28">
        <v>805</v>
      </c>
      <c r="K4450" s="28" t="s">
        <v>1751</v>
      </c>
      <c r="L4450" s="41">
        <v>88</v>
      </c>
      <c r="M4450" s="44">
        <v>61</v>
      </c>
      <c r="N4450" s="6">
        <v>0.69320000000000004</v>
      </c>
      <c r="O4450">
        <v>0</v>
      </c>
      <c r="P4450" s="29" t="s">
        <v>1370</v>
      </c>
      <c r="Q4450" s="28" t="s">
        <v>414</v>
      </c>
      <c r="R4450" s="28" t="s">
        <v>7865</v>
      </c>
      <c r="S4450" s="28" t="s">
        <v>1753</v>
      </c>
      <c r="T4450" s="28" t="s">
        <v>7866</v>
      </c>
      <c r="U4450" s="28" t="s">
        <v>7867</v>
      </c>
      <c r="V4450" s="28" t="s">
        <v>7868</v>
      </c>
      <c r="W4450" s="30">
        <v>45658</v>
      </c>
      <c r="X4450" s="30">
        <v>46022</v>
      </c>
      <c r="Y4450" s="28">
        <v>2025</v>
      </c>
      <c r="Z4450" s="28" t="s">
        <v>5016</v>
      </c>
      <c r="AA4450" s="28" t="s">
        <v>5017</v>
      </c>
      <c r="AB4450" s="28" t="s">
        <v>5018</v>
      </c>
      <c r="AC4450" s="28" t="s">
        <v>5019</v>
      </c>
      <c r="AD4450" s="48" t="s">
        <v>5020</v>
      </c>
    </row>
    <row r="4451" spans="1:30" x14ac:dyDescent="0.3">
      <c r="A4451" s="27" t="s">
        <v>7385</v>
      </c>
      <c r="B4451" s="28">
        <v>5</v>
      </c>
      <c r="C4451" s="28" t="s">
        <v>1369</v>
      </c>
      <c r="D4451" t="s">
        <v>6391</v>
      </c>
      <c r="E4451" s="28" t="s">
        <v>6411</v>
      </c>
      <c r="F4451" s="28">
        <v>88</v>
      </c>
      <c r="G4451" s="28" t="s">
        <v>235</v>
      </c>
      <c r="H4451" s="28">
        <v>88</v>
      </c>
      <c r="I4451" s="28" t="s">
        <v>1392</v>
      </c>
      <c r="J4451" s="28">
        <v>805</v>
      </c>
      <c r="K4451" s="28" t="s">
        <v>1751</v>
      </c>
      <c r="L4451" s="41">
        <v>88</v>
      </c>
      <c r="M4451" s="44">
        <v>67</v>
      </c>
      <c r="N4451" s="6">
        <v>0.76139999999999997</v>
      </c>
      <c r="O4451">
        <v>0</v>
      </c>
      <c r="P4451" s="29" t="s">
        <v>1370</v>
      </c>
      <c r="Q4451" s="28" t="s">
        <v>239</v>
      </c>
      <c r="R4451" s="28" t="s">
        <v>7869</v>
      </c>
      <c r="S4451" s="28" t="s">
        <v>1753</v>
      </c>
      <c r="T4451" s="28" t="s">
        <v>7870</v>
      </c>
      <c r="U4451" s="28" t="s">
        <v>7718</v>
      </c>
      <c r="V4451" s="28" t="s">
        <v>7871</v>
      </c>
      <c r="W4451" s="30">
        <v>45658</v>
      </c>
      <c r="X4451" s="30">
        <v>46022</v>
      </c>
      <c r="Y4451" s="28">
        <v>2025</v>
      </c>
      <c r="Z4451" s="28" t="s">
        <v>237</v>
      </c>
      <c r="AA4451" s="28" t="s">
        <v>4172</v>
      </c>
      <c r="AB4451" s="28" t="s">
        <v>238</v>
      </c>
      <c r="AC4451" s="28" t="s">
        <v>5021</v>
      </c>
      <c r="AD4451" s="48" t="s">
        <v>4998</v>
      </c>
    </row>
    <row r="4452" spans="1:30" x14ac:dyDescent="0.3">
      <c r="A4452" s="27" t="s">
        <v>7385</v>
      </c>
      <c r="B4452" s="28">
        <v>5</v>
      </c>
      <c r="C4452" s="28" t="s">
        <v>1369</v>
      </c>
      <c r="D4452" t="s">
        <v>6391</v>
      </c>
      <c r="E4452" s="28" t="s">
        <v>6411</v>
      </c>
      <c r="F4452" s="28">
        <v>70</v>
      </c>
      <c r="G4452" s="28" t="s">
        <v>278</v>
      </c>
      <c r="H4452" s="28">
        <v>70</v>
      </c>
      <c r="I4452" s="28" t="s">
        <v>1392</v>
      </c>
      <c r="J4452" s="28">
        <v>805</v>
      </c>
      <c r="K4452" s="28" t="s">
        <v>1751</v>
      </c>
      <c r="L4452" s="41">
        <v>88</v>
      </c>
      <c r="M4452" s="44">
        <v>63</v>
      </c>
      <c r="N4452" s="6">
        <v>0.71589999999999998</v>
      </c>
      <c r="O4452">
        <v>0</v>
      </c>
      <c r="P4452" s="29" t="s">
        <v>1370</v>
      </c>
      <c r="Q4452" s="28" t="s">
        <v>282</v>
      </c>
      <c r="R4452" s="28" t="s">
        <v>7845</v>
      </c>
      <c r="S4452" s="28" t="s">
        <v>1753</v>
      </c>
      <c r="T4452" s="28" t="s">
        <v>7846</v>
      </c>
      <c r="U4452" s="28" t="s">
        <v>7847</v>
      </c>
      <c r="V4452" s="28" t="s">
        <v>7848</v>
      </c>
      <c r="W4452" s="30">
        <v>45658</v>
      </c>
      <c r="X4452" s="30">
        <v>46022</v>
      </c>
      <c r="Y4452" s="28">
        <v>2025</v>
      </c>
      <c r="Z4452" s="28" t="s">
        <v>1279</v>
      </c>
      <c r="AA4452" s="28" t="s">
        <v>1585</v>
      </c>
      <c r="AB4452" s="28" t="s">
        <v>5006</v>
      </c>
      <c r="AC4452" s="28" t="s">
        <v>1092</v>
      </c>
      <c r="AD4452" s="48" t="s">
        <v>1093</v>
      </c>
    </row>
    <row r="4453" spans="1:30" x14ac:dyDescent="0.3">
      <c r="A4453" s="27" t="s">
        <v>7385</v>
      </c>
      <c r="B4453" s="28">
        <v>5</v>
      </c>
      <c r="C4453" s="28" t="s">
        <v>1369</v>
      </c>
      <c r="D4453" t="s">
        <v>6391</v>
      </c>
      <c r="E4453" s="28" t="s">
        <v>6411</v>
      </c>
      <c r="F4453" s="28">
        <v>97</v>
      </c>
      <c r="G4453" s="28" t="s">
        <v>241</v>
      </c>
      <c r="H4453" s="28">
        <v>97</v>
      </c>
      <c r="I4453" s="28" t="s">
        <v>1392</v>
      </c>
      <c r="J4453" s="28">
        <v>805</v>
      </c>
      <c r="K4453" s="28" t="s">
        <v>1751</v>
      </c>
      <c r="L4453" s="41">
        <v>88</v>
      </c>
      <c r="M4453" s="44">
        <v>64</v>
      </c>
      <c r="N4453" s="6">
        <v>0.72729999999999995</v>
      </c>
      <c r="O4453">
        <v>0</v>
      </c>
      <c r="P4453" s="29" t="s">
        <v>1370</v>
      </c>
      <c r="Q4453" s="28" t="s">
        <v>243</v>
      </c>
      <c r="R4453" s="28" t="s">
        <v>7884</v>
      </c>
      <c r="S4453" s="28" t="s">
        <v>1753</v>
      </c>
      <c r="T4453" s="28" t="s">
        <v>7885</v>
      </c>
      <c r="U4453" s="28" t="s">
        <v>7886</v>
      </c>
      <c r="V4453" s="28" t="s">
        <v>7887</v>
      </c>
      <c r="W4453" s="30">
        <v>45658</v>
      </c>
      <c r="X4453" s="30">
        <v>46022</v>
      </c>
      <c r="Y4453" s="28">
        <v>2025</v>
      </c>
      <c r="Z4453" s="28" t="s">
        <v>5022</v>
      </c>
      <c r="AA4453" s="28" t="s">
        <v>5023</v>
      </c>
      <c r="AB4453" s="28" t="s">
        <v>5045</v>
      </c>
      <c r="AC4453" s="28" t="s">
        <v>1583</v>
      </c>
      <c r="AD4453" s="48" t="s">
        <v>5025</v>
      </c>
    </row>
    <row r="4454" spans="1:30" x14ac:dyDescent="0.3">
      <c r="A4454" s="27" t="s">
        <v>7385</v>
      </c>
      <c r="B4454" s="28">
        <v>5</v>
      </c>
      <c r="C4454" s="28" t="s">
        <v>1369</v>
      </c>
      <c r="D4454" t="s">
        <v>6391</v>
      </c>
      <c r="E4454" s="28" t="s">
        <v>6411</v>
      </c>
      <c r="F4454" s="28">
        <v>99</v>
      </c>
      <c r="G4454" s="28" t="s">
        <v>1319</v>
      </c>
      <c r="H4454" s="28">
        <v>99</v>
      </c>
      <c r="I4454" s="28" t="s">
        <v>1392</v>
      </c>
      <c r="J4454" s="28">
        <v>805</v>
      </c>
      <c r="K4454" s="28" t="s">
        <v>1751</v>
      </c>
      <c r="L4454" s="41">
        <v>88</v>
      </c>
      <c r="M4454" s="44">
        <v>67</v>
      </c>
      <c r="N4454" s="6">
        <v>0.76139999999999997</v>
      </c>
      <c r="O4454">
        <v>0</v>
      </c>
      <c r="P4454" s="29" t="s">
        <v>1370</v>
      </c>
      <c r="Q4454" s="28" t="s">
        <v>1322</v>
      </c>
      <c r="R4454" s="28" t="s">
        <v>7888</v>
      </c>
      <c r="S4454" s="28" t="s">
        <v>1753</v>
      </c>
      <c r="T4454" s="28" t="s">
        <v>7694</v>
      </c>
      <c r="U4454" s="28" t="s">
        <v>7889</v>
      </c>
      <c r="V4454" s="28" t="s">
        <v>7890</v>
      </c>
      <c r="W4454" s="30">
        <v>45658</v>
      </c>
      <c r="X4454" s="30">
        <v>46022</v>
      </c>
      <c r="Y4454" s="28">
        <v>2025</v>
      </c>
      <c r="Z4454" s="28" t="s">
        <v>4595</v>
      </c>
      <c r="AA4454" s="28" t="s">
        <v>5046</v>
      </c>
      <c r="AB4454" s="28" t="s">
        <v>5047</v>
      </c>
      <c r="AC4454" s="28" t="s">
        <v>5033</v>
      </c>
      <c r="AD4454" s="48" t="s">
        <v>4998</v>
      </c>
    </row>
    <row r="4455" spans="1:30" x14ac:dyDescent="0.3">
      <c r="A4455" s="27" t="s">
        <v>7385</v>
      </c>
      <c r="B4455" s="28">
        <v>5</v>
      </c>
      <c r="C4455" s="28" t="s">
        <v>1369</v>
      </c>
      <c r="D4455" t="s">
        <v>6391</v>
      </c>
      <c r="E4455" s="28" t="s">
        <v>6411</v>
      </c>
      <c r="F4455" s="28">
        <v>18</v>
      </c>
      <c r="G4455" s="28" t="s">
        <v>84</v>
      </c>
      <c r="H4455" s="28">
        <v>18</v>
      </c>
      <c r="I4455" s="28" t="s">
        <v>1392</v>
      </c>
      <c r="J4455" s="28">
        <v>805</v>
      </c>
      <c r="K4455" s="28" t="s">
        <v>1751</v>
      </c>
      <c r="L4455" s="41">
        <v>88</v>
      </c>
      <c r="M4455" s="44">
        <v>72</v>
      </c>
      <c r="N4455" s="6">
        <v>0.81820000000000004</v>
      </c>
      <c r="O4455">
        <v>0</v>
      </c>
      <c r="P4455" s="29" t="s">
        <v>1370</v>
      </c>
      <c r="Q4455" s="28" t="s">
        <v>86</v>
      </c>
      <c r="R4455" s="28" t="s">
        <v>7785</v>
      </c>
      <c r="S4455" s="28" t="s">
        <v>1753</v>
      </c>
      <c r="T4455" s="28" t="s">
        <v>7786</v>
      </c>
      <c r="U4455" s="28" t="s">
        <v>7787</v>
      </c>
      <c r="V4455" s="28" t="s">
        <v>7788</v>
      </c>
      <c r="W4455" s="30">
        <v>45658</v>
      </c>
      <c r="X4455" s="30">
        <v>46022</v>
      </c>
      <c r="Y4455" s="28">
        <v>2025</v>
      </c>
      <c r="Z4455" s="28" t="s">
        <v>2347</v>
      </c>
      <c r="AA4455" s="28" t="s">
        <v>4100</v>
      </c>
      <c r="AB4455" s="28" t="s">
        <v>3768</v>
      </c>
      <c r="AC4455" s="28" t="s">
        <v>3216</v>
      </c>
      <c r="AD4455" s="48" t="s">
        <v>7434</v>
      </c>
    </row>
    <row r="4456" spans="1:30" x14ac:dyDescent="0.3">
      <c r="A4456" s="27" t="s">
        <v>7385</v>
      </c>
      <c r="B4456" s="28">
        <v>5</v>
      </c>
      <c r="C4456" s="28" t="s">
        <v>1369</v>
      </c>
      <c r="D4456" t="s">
        <v>6391</v>
      </c>
      <c r="E4456" s="28" t="s">
        <v>6411</v>
      </c>
      <c r="F4456" s="28">
        <v>27</v>
      </c>
      <c r="G4456" s="28" t="s">
        <v>274</v>
      </c>
      <c r="H4456" s="28">
        <v>27</v>
      </c>
      <c r="I4456" s="28" t="s">
        <v>1392</v>
      </c>
      <c r="J4456" s="28">
        <v>805</v>
      </c>
      <c r="K4456" s="28" t="s">
        <v>1751</v>
      </c>
      <c r="L4456" s="41">
        <v>88</v>
      </c>
      <c r="M4456" s="44">
        <v>64</v>
      </c>
      <c r="N4456" s="6">
        <v>0.72729999999999995</v>
      </c>
      <c r="O4456">
        <v>0</v>
      </c>
      <c r="P4456" s="29" t="s">
        <v>1370</v>
      </c>
      <c r="Q4456" s="28" t="s">
        <v>276</v>
      </c>
      <c r="R4456" s="28" t="s">
        <v>7805</v>
      </c>
      <c r="S4456" s="28" t="s">
        <v>1753</v>
      </c>
      <c r="T4456" s="28" t="s">
        <v>7806</v>
      </c>
      <c r="U4456" s="28" t="s">
        <v>7807</v>
      </c>
      <c r="V4456" s="28" t="s">
        <v>7808</v>
      </c>
      <c r="W4456" s="30">
        <v>45658</v>
      </c>
      <c r="X4456" s="30">
        <v>46022</v>
      </c>
      <c r="Y4456" s="28">
        <v>2025</v>
      </c>
      <c r="Z4456" s="28" t="s">
        <v>4973</v>
      </c>
      <c r="AA4456" s="28" t="s">
        <v>4974</v>
      </c>
      <c r="AB4456" s="28" t="s">
        <v>4975</v>
      </c>
      <c r="AC4456" s="28" t="s">
        <v>4976</v>
      </c>
      <c r="AD4456" s="48" t="s">
        <v>4977</v>
      </c>
    </row>
    <row r="4457" spans="1:30" x14ac:dyDescent="0.3">
      <c r="A4457" s="27" t="s">
        <v>7385</v>
      </c>
      <c r="B4457" s="28">
        <v>5</v>
      </c>
      <c r="C4457" s="28" t="s">
        <v>1369</v>
      </c>
      <c r="D4457" t="s">
        <v>6391</v>
      </c>
      <c r="E4457" s="28" t="s">
        <v>6411</v>
      </c>
      <c r="F4457" s="28">
        <v>95</v>
      </c>
      <c r="G4457" s="28" t="s">
        <v>258</v>
      </c>
      <c r="H4457" s="28">
        <v>95</v>
      </c>
      <c r="I4457" s="28" t="s">
        <v>1392</v>
      </c>
      <c r="J4457" s="28">
        <v>805</v>
      </c>
      <c r="K4457" s="28" t="s">
        <v>1751</v>
      </c>
      <c r="L4457" s="41">
        <v>88</v>
      </c>
      <c r="M4457" s="44">
        <v>65</v>
      </c>
      <c r="N4457" s="6">
        <v>0.73860000000000003</v>
      </c>
      <c r="O4457">
        <v>0</v>
      </c>
      <c r="P4457" s="29" t="s">
        <v>1370</v>
      </c>
      <c r="Q4457" s="28" t="s">
        <v>264</v>
      </c>
      <c r="R4457" s="28" t="s">
        <v>7880</v>
      </c>
      <c r="S4457" s="28" t="s">
        <v>1753</v>
      </c>
      <c r="T4457" s="28" t="s">
        <v>7881</v>
      </c>
      <c r="U4457" s="28" t="s">
        <v>7882</v>
      </c>
      <c r="V4457" s="28" t="s">
        <v>7883</v>
      </c>
      <c r="W4457" s="30">
        <v>45658</v>
      </c>
      <c r="X4457" s="30">
        <v>46022</v>
      </c>
      <c r="Y4457" s="28">
        <v>2025</v>
      </c>
      <c r="Z4457" s="28" t="s">
        <v>5034</v>
      </c>
      <c r="AA4457" s="28" t="s">
        <v>5035</v>
      </c>
      <c r="AB4457" s="28" t="s">
        <v>5036</v>
      </c>
      <c r="AC4457" s="28" t="s">
        <v>5037</v>
      </c>
      <c r="AD4457" s="48" t="s">
        <v>5038</v>
      </c>
    </row>
    <row r="4458" spans="1:30" x14ac:dyDescent="0.3">
      <c r="A4458" s="27" t="s">
        <v>7385</v>
      </c>
      <c r="B4458" s="28">
        <v>5</v>
      </c>
      <c r="C4458" s="28" t="s">
        <v>1369</v>
      </c>
      <c r="D4458" t="s">
        <v>6391</v>
      </c>
      <c r="E4458" s="28" t="s">
        <v>6411</v>
      </c>
      <c r="F4458" s="28">
        <v>94</v>
      </c>
      <c r="G4458" s="28" t="s">
        <v>1300</v>
      </c>
      <c r="H4458" s="28">
        <v>94</v>
      </c>
      <c r="I4458" s="28" t="s">
        <v>1392</v>
      </c>
      <c r="J4458" s="28">
        <v>805</v>
      </c>
      <c r="K4458" s="28" t="s">
        <v>1751</v>
      </c>
      <c r="L4458" s="41">
        <v>88</v>
      </c>
      <c r="M4458" s="44">
        <v>64</v>
      </c>
      <c r="N4458" s="6">
        <v>0.72729999999999995</v>
      </c>
      <c r="O4458">
        <v>0</v>
      </c>
      <c r="P4458" s="29" t="s">
        <v>1370</v>
      </c>
      <c r="Q4458" s="28" t="s">
        <v>1303</v>
      </c>
      <c r="R4458" s="28" t="s">
        <v>7876</v>
      </c>
      <c r="S4458" s="28" t="s">
        <v>1753</v>
      </c>
      <c r="T4458" s="28" t="s">
        <v>7877</v>
      </c>
      <c r="U4458" s="28" t="s">
        <v>7878</v>
      </c>
      <c r="V4458" s="28" t="s">
        <v>7879</v>
      </c>
      <c r="W4458" s="30">
        <v>45658</v>
      </c>
      <c r="X4458" s="30">
        <v>46022</v>
      </c>
      <c r="Y4458" s="28">
        <v>2025</v>
      </c>
      <c r="Z4458" s="28" t="s">
        <v>5048</v>
      </c>
      <c r="AA4458" s="28" t="s">
        <v>5049</v>
      </c>
      <c r="AB4458" s="28" t="s">
        <v>5050</v>
      </c>
      <c r="AC4458" s="28" t="s">
        <v>5029</v>
      </c>
      <c r="AD4458" s="48" t="s">
        <v>5030</v>
      </c>
    </row>
    <row r="4459" spans="1:30" x14ac:dyDescent="0.3">
      <c r="A4459" s="27" t="s">
        <v>7385</v>
      </c>
      <c r="B4459" s="28">
        <v>5</v>
      </c>
      <c r="C4459" s="28" t="s">
        <v>1369</v>
      </c>
      <c r="D4459" t="s">
        <v>6391</v>
      </c>
      <c r="E4459" s="28" t="s">
        <v>6411</v>
      </c>
      <c r="F4459" s="28">
        <v>47</v>
      </c>
      <c r="G4459" s="28" t="s">
        <v>55</v>
      </c>
      <c r="H4459" s="28">
        <v>47</v>
      </c>
      <c r="I4459" s="28" t="s">
        <v>1392</v>
      </c>
      <c r="J4459" s="28">
        <v>805</v>
      </c>
      <c r="K4459" s="28" t="s">
        <v>1751</v>
      </c>
      <c r="L4459" s="41">
        <v>88</v>
      </c>
      <c r="M4459" s="44">
        <v>57</v>
      </c>
      <c r="N4459" s="6">
        <v>0.64770000000000005</v>
      </c>
      <c r="O4459">
        <v>0</v>
      </c>
      <c r="P4459" s="29" t="s">
        <v>1370</v>
      </c>
      <c r="Q4459" s="28" t="s">
        <v>58</v>
      </c>
      <c r="R4459" s="28" t="s">
        <v>7817</v>
      </c>
      <c r="S4459" s="28" t="s">
        <v>1753</v>
      </c>
      <c r="T4459" s="28" t="s">
        <v>7818</v>
      </c>
      <c r="U4459" s="28" t="s">
        <v>7819</v>
      </c>
      <c r="V4459" s="28" t="s">
        <v>7820</v>
      </c>
      <c r="W4459" s="30">
        <v>45658</v>
      </c>
      <c r="X4459" s="30">
        <v>46022</v>
      </c>
      <c r="Y4459" s="28">
        <v>2025</v>
      </c>
      <c r="Z4459" s="28" t="s">
        <v>4984</v>
      </c>
      <c r="AA4459" s="28" t="s">
        <v>4985</v>
      </c>
      <c r="AB4459" s="28" t="s">
        <v>4986</v>
      </c>
      <c r="AC4459" s="28" t="s">
        <v>4987</v>
      </c>
      <c r="AD4459" s="48" t="s">
        <v>4988</v>
      </c>
    </row>
    <row r="4460" spans="1:30" x14ac:dyDescent="0.3">
      <c r="A4460" s="27" t="s">
        <v>7385</v>
      </c>
      <c r="B4460" s="28">
        <v>5</v>
      </c>
      <c r="C4460" s="28" t="s">
        <v>1369</v>
      </c>
      <c r="D4460" t="s">
        <v>6391</v>
      </c>
      <c r="E4460" s="28" t="s">
        <v>6411</v>
      </c>
      <c r="F4460" s="28">
        <v>50</v>
      </c>
      <c r="G4460" s="28" t="s">
        <v>416</v>
      </c>
      <c r="H4460" s="28">
        <v>50</v>
      </c>
      <c r="I4460" s="28" t="s">
        <v>1392</v>
      </c>
      <c r="J4460" s="28">
        <v>805</v>
      </c>
      <c r="K4460" s="28" t="s">
        <v>1751</v>
      </c>
      <c r="L4460" s="41">
        <v>88</v>
      </c>
      <c r="M4460" s="44">
        <v>62</v>
      </c>
      <c r="N4460" s="6">
        <v>0.70450000000000002</v>
      </c>
      <c r="O4460">
        <v>0</v>
      </c>
      <c r="P4460" s="29" t="s">
        <v>1370</v>
      </c>
      <c r="Q4460" s="28" t="s">
        <v>418</v>
      </c>
      <c r="R4460" s="28" t="s">
        <v>7821</v>
      </c>
      <c r="S4460" s="28" t="s">
        <v>1753</v>
      </c>
      <c r="T4460" s="28" t="s">
        <v>7822</v>
      </c>
      <c r="U4460" s="28" t="s">
        <v>7823</v>
      </c>
      <c r="V4460" s="28" t="s">
        <v>7824</v>
      </c>
      <c r="W4460" s="30">
        <v>45658</v>
      </c>
      <c r="X4460" s="30">
        <v>46022</v>
      </c>
      <c r="Y4460" s="28">
        <v>2025</v>
      </c>
      <c r="Z4460" s="28" t="s">
        <v>5051</v>
      </c>
      <c r="AA4460" s="28" t="s">
        <v>5052</v>
      </c>
      <c r="AB4460" s="28" t="s">
        <v>4991</v>
      </c>
      <c r="AC4460" s="28" t="s">
        <v>4992</v>
      </c>
      <c r="AD4460" s="48" t="s">
        <v>4993</v>
      </c>
    </row>
    <row r="4461" spans="1:30" x14ac:dyDescent="0.3">
      <c r="A4461" s="27" t="s">
        <v>7385</v>
      </c>
      <c r="B4461" s="28">
        <v>5</v>
      </c>
      <c r="C4461" s="28" t="s">
        <v>1369</v>
      </c>
      <c r="D4461" t="s">
        <v>6391</v>
      </c>
      <c r="E4461" s="28" t="s">
        <v>6411</v>
      </c>
      <c r="F4461" s="28">
        <v>54</v>
      </c>
      <c r="G4461" s="28" t="s">
        <v>134</v>
      </c>
      <c r="H4461" s="28">
        <v>54</v>
      </c>
      <c r="I4461" s="28" t="s">
        <v>1392</v>
      </c>
      <c r="J4461" s="28">
        <v>805</v>
      </c>
      <c r="K4461" s="28" t="s">
        <v>1751</v>
      </c>
      <c r="L4461" s="41">
        <v>88</v>
      </c>
      <c r="M4461" s="44">
        <v>65</v>
      </c>
      <c r="N4461" s="6">
        <v>0.73860000000000003</v>
      </c>
      <c r="O4461">
        <v>0</v>
      </c>
      <c r="P4461" s="29" t="s">
        <v>1370</v>
      </c>
      <c r="Q4461" s="28" t="s">
        <v>136</v>
      </c>
      <c r="R4461" s="28" t="s">
        <v>7829</v>
      </c>
      <c r="S4461" s="28" t="s">
        <v>1753</v>
      </c>
      <c r="T4461" s="28" t="s">
        <v>7830</v>
      </c>
      <c r="U4461" s="28" t="s">
        <v>7831</v>
      </c>
      <c r="V4461" s="28" t="s">
        <v>7832</v>
      </c>
      <c r="W4461" s="30">
        <v>45658</v>
      </c>
      <c r="X4461" s="30">
        <v>46022</v>
      </c>
      <c r="Y4461" s="28">
        <v>2025</v>
      </c>
      <c r="Z4461" s="28" t="s">
        <v>4999</v>
      </c>
      <c r="AA4461" s="28" t="s">
        <v>5000</v>
      </c>
      <c r="AB4461" s="28" t="s">
        <v>4961</v>
      </c>
      <c r="AC4461" s="28" t="s">
        <v>4546</v>
      </c>
      <c r="AD4461" s="48" t="s">
        <v>2269</v>
      </c>
    </row>
    <row r="4462" spans="1:30" x14ac:dyDescent="0.3">
      <c r="A4462" s="27" t="s">
        <v>7385</v>
      </c>
      <c r="B4462" s="28">
        <v>5</v>
      </c>
      <c r="C4462" s="28" t="s">
        <v>1369</v>
      </c>
      <c r="D4462" t="s">
        <v>6391</v>
      </c>
      <c r="E4462" s="28" t="s">
        <v>6411</v>
      </c>
      <c r="F4462" s="28">
        <v>23</v>
      </c>
      <c r="G4462" s="28" t="s">
        <v>268</v>
      </c>
      <c r="H4462" s="28">
        <v>23</v>
      </c>
      <c r="I4462" s="28" t="s">
        <v>1392</v>
      </c>
      <c r="J4462" s="28">
        <v>805</v>
      </c>
      <c r="K4462" s="28" t="s">
        <v>1751</v>
      </c>
      <c r="L4462" s="41">
        <v>88</v>
      </c>
      <c r="M4462" s="44">
        <v>69</v>
      </c>
      <c r="N4462" s="6">
        <v>0.78410000000000002</v>
      </c>
      <c r="O4462">
        <v>0</v>
      </c>
      <c r="P4462" s="29" t="s">
        <v>1370</v>
      </c>
      <c r="Q4462" s="28" t="s">
        <v>272</v>
      </c>
      <c r="R4462" s="28" t="s">
        <v>7797</v>
      </c>
      <c r="S4462" s="28" t="s">
        <v>1753</v>
      </c>
      <c r="T4462" s="28" t="s">
        <v>7798</v>
      </c>
      <c r="U4462" s="28" t="s">
        <v>7799</v>
      </c>
      <c r="V4462" s="28" t="s">
        <v>7800</v>
      </c>
      <c r="W4462" s="30">
        <v>45658</v>
      </c>
      <c r="X4462" s="30">
        <v>46022</v>
      </c>
      <c r="Y4462" s="28">
        <v>2025</v>
      </c>
      <c r="Z4462" s="28" t="s">
        <v>4966</v>
      </c>
      <c r="AA4462" s="28" t="s">
        <v>4967</v>
      </c>
      <c r="AB4462" s="28" t="s">
        <v>1380</v>
      </c>
      <c r="AC4462" s="28" t="s">
        <v>4968</v>
      </c>
      <c r="AD4462" s="48" t="s">
        <v>7434</v>
      </c>
    </row>
    <row r="4463" spans="1:30" x14ac:dyDescent="0.3">
      <c r="A4463" s="27" t="s">
        <v>7385</v>
      </c>
      <c r="B4463" s="28">
        <v>5</v>
      </c>
      <c r="C4463" s="28" t="s">
        <v>1369</v>
      </c>
      <c r="D4463" t="s">
        <v>6391</v>
      </c>
      <c r="E4463" s="28" t="s">
        <v>6411</v>
      </c>
      <c r="F4463" s="28">
        <v>44</v>
      </c>
      <c r="G4463" s="28" t="s">
        <v>64</v>
      </c>
      <c r="H4463" s="28">
        <v>44</v>
      </c>
      <c r="I4463" s="28" t="s">
        <v>1392</v>
      </c>
      <c r="J4463" s="28">
        <v>805</v>
      </c>
      <c r="K4463" s="28" t="s">
        <v>1751</v>
      </c>
      <c r="L4463" s="41">
        <v>88</v>
      </c>
      <c r="M4463" s="44">
        <v>43</v>
      </c>
      <c r="N4463" s="6">
        <v>0.48859999999999998</v>
      </c>
      <c r="O4463">
        <v>0</v>
      </c>
      <c r="P4463" s="29" t="s">
        <v>1370</v>
      </c>
      <c r="Q4463" s="28" t="s">
        <v>67</v>
      </c>
      <c r="R4463" s="28" t="s">
        <v>7813</v>
      </c>
      <c r="S4463" s="28" t="s">
        <v>1753</v>
      </c>
      <c r="T4463" s="28" t="s">
        <v>7814</v>
      </c>
      <c r="U4463" s="28" t="s">
        <v>7815</v>
      </c>
      <c r="V4463" s="28" t="s">
        <v>7816</v>
      </c>
      <c r="W4463" s="30">
        <v>45658</v>
      </c>
      <c r="X4463" s="30">
        <v>46022</v>
      </c>
      <c r="Y4463" s="28">
        <v>2025</v>
      </c>
      <c r="Z4463" s="28" t="s">
        <v>1754</v>
      </c>
      <c r="AA4463" s="28" t="s">
        <v>763</v>
      </c>
      <c r="AB4463" s="28" t="s">
        <v>4978</v>
      </c>
      <c r="AC4463" s="28" t="s">
        <v>4979</v>
      </c>
      <c r="AD4463" s="48" t="s">
        <v>1584</v>
      </c>
    </row>
    <row r="4464" spans="1:30" x14ac:dyDescent="0.3">
      <c r="A4464" s="27" t="s">
        <v>7385</v>
      </c>
      <c r="B4464" s="28">
        <v>5</v>
      </c>
      <c r="C4464" s="28" t="s">
        <v>1369</v>
      </c>
      <c r="D4464" t="s">
        <v>6391</v>
      </c>
      <c r="E4464" s="28" t="s">
        <v>6411</v>
      </c>
      <c r="F4464" s="28">
        <v>5</v>
      </c>
      <c r="G4464" s="28" t="s">
        <v>25</v>
      </c>
      <c r="H4464" s="28">
        <v>5</v>
      </c>
      <c r="I4464" s="28" t="s">
        <v>1392</v>
      </c>
      <c r="J4464" s="28">
        <v>806</v>
      </c>
      <c r="K4464" s="28" t="s">
        <v>1372</v>
      </c>
      <c r="L4464" s="41">
        <v>990</v>
      </c>
      <c r="M4464" s="44">
        <v>730</v>
      </c>
      <c r="N4464" s="6">
        <v>0.73740000000000006</v>
      </c>
      <c r="O4464">
        <v>0</v>
      </c>
      <c r="P4464" s="29" t="s">
        <v>1370</v>
      </c>
      <c r="Q4464" s="28" t="s">
        <v>31</v>
      </c>
      <c r="R4464" s="28" t="s">
        <v>7761</v>
      </c>
      <c r="S4464" s="28" t="s">
        <v>1373</v>
      </c>
      <c r="T4464" s="28" t="s">
        <v>7762</v>
      </c>
      <c r="U4464" s="28" t="s">
        <v>7763</v>
      </c>
      <c r="V4464" s="28" t="s">
        <v>7764</v>
      </c>
      <c r="W4464" s="30">
        <v>45658</v>
      </c>
      <c r="X4464" s="30">
        <v>46022</v>
      </c>
      <c r="Y4464" s="28">
        <v>2025</v>
      </c>
      <c r="Z4464" s="28" t="s">
        <v>4927</v>
      </c>
      <c r="AA4464" s="28" t="s">
        <v>4928</v>
      </c>
      <c r="AB4464" s="28" t="s">
        <v>4929</v>
      </c>
      <c r="AC4464" s="28" t="s">
        <v>4930</v>
      </c>
      <c r="AD4464" s="48" t="s">
        <v>4931</v>
      </c>
    </row>
    <row r="4465" spans="1:30" x14ac:dyDescent="0.3">
      <c r="A4465" s="27" t="s">
        <v>7385</v>
      </c>
      <c r="B4465" s="28">
        <v>5</v>
      </c>
      <c r="C4465" s="28" t="s">
        <v>1369</v>
      </c>
      <c r="D4465" t="s">
        <v>6391</v>
      </c>
      <c r="E4465" s="28" t="s">
        <v>6411</v>
      </c>
      <c r="F4465" s="28">
        <v>11</v>
      </c>
      <c r="G4465" s="28" t="s">
        <v>149</v>
      </c>
      <c r="H4465" s="28">
        <v>11</v>
      </c>
      <c r="I4465" s="28" t="s">
        <v>1392</v>
      </c>
      <c r="J4465" s="28">
        <v>806</v>
      </c>
      <c r="K4465" s="28" t="s">
        <v>1372</v>
      </c>
      <c r="L4465" s="41">
        <v>990</v>
      </c>
      <c r="M4465" s="44">
        <v>875</v>
      </c>
      <c r="N4465" s="6">
        <v>0.88380000000000003</v>
      </c>
      <c r="O4465">
        <v>0</v>
      </c>
      <c r="P4465" s="29" t="s">
        <v>1370</v>
      </c>
      <c r="Q4465" s="28" t="s">
        <v>152</v>
      </c>
      <c r="R4465" s="28" t="s">
        <v>7769</v>
      </c>
      <c r="S4465" s="28" t="s">
        <v>1373</v>
      </c>
      <c r="T4465" s="28" t="s">
        <v>7770</v>
      </c>
      <c r="U4465" s="28" t="s">
        <v>7771</v>
      </c>
      <c r="V4465" s="28" t="s">
        <v>7772</v>
      </c>
      <c r="W4465" s="30">
        <v>45658</v>
      </c>
      <c r="X4465" s="30">
        <v>46022</v>
      </c>
      <c r="Y4465" s="28">
        <v>2025</v>
      </c>
      <c r="Z4465" s="28" t="s">
        <v>4086</v>
      </c>
      <c r="AA4465" s="28" t="s">
        <v>4087</v>
      </c>
      <c r="AB4465" s="28" t="s">
        <v>4088</v>
      </c>
      <c r="AC4465" s="28" t="s">
        <v>4937</v>
      </c>
      <c r="AD4465" s="48" t="s">
        <v>4938</v>
      </c>
    </row>
    <row r="4466" spans="1:30" x14ac:dyDescent="0.3">
      <c r="A4466" s="27" t="s">
        <v>7385</v>
      </c>
      <c r="B4466" s="28">
        <v>5</v>
      </c>
      <c r="C4466" s="28" t="s">
        <v>1369</v>
      </c>
      <c r="D4466" t="s">
        <v>6391</v>
      </c>
      <c r="E4466" s="28" t="s">
        <v>6411</v>
      </c>
      <c r="F4466" s="28">
        <v>76</v>
      </c>
      <c r="G4466" s="28" t="s">
        <v>296</v>
      </c>
      <c r="H4466" s="28">
        <v>76</v>
      </c>
      <c r="I4466" s="28" t="s">
        <v>1392</v>
      </c>
      <c r="J4466" s="28">
        <v>806</v>
      </c>
      <c r="K4466" s="28" t="s">
        <v>1372</v>
      </c>
      <c r="L4466" s="41">
        <v>990</v>
      </c>
      <c r="M4466" s="44">
        <v>720</v>
      </c>
      <c r="N4466" s="6">
        <v>0.72729999999999995</v>
      </c>
      <c r="O4466">
        <v>0</v>
      </c>
      <c r="P4466" s="29" t="s">
        <v>1370</v>
      </c>
      <c r="Q4466" s="28" t="s">
        <v>298</v>
      </c>
      <c r="R4466" s="28" t="s">
        <v>7853</v>
      </c>
      <c r="S4466" s="28" t="s">
        <v>1373</v>
      </c>
      <c r="T4466" s="28" t="s">
        <v>7854</v>
      </c>
      <c r="U4466" s="28" t="s">
        <v>7855</v>
      </c>
      <c r="V4466" s="28" t="s">
        <v>7856</v>
      </c>
      <c r="W4466" s="30">
        <v>45658</v>
      </c>
      <c r="X4466" s="30">
        <v>46022</v>
      </c>
      <c r="Y4466" s="28">
        <v>2025</v>
      </c>
      <c r="Z4466" s="28" t="s">
        <v>4939</v>
      </c>
      <c r="AA4466" s="28" t="s">
        <v>4940</v>
      </c>
      <c r="AB4466" s="28" t="s">
        <v>4941</v>
      </c>
      <c r="AC4466" s="28" t="s">
        <v>4942</v>
      </c>
      <c r="AD4466" s="48" t="s">
        <v>4943</v>
      </c>
    </row>
    <row r="4467" spans="1:30" x14ac:dyDescent="0.3">
      <c r="A4467" s="27" t="s">
        <v>7385</v>
      </c>
      <c r="B4467" s="28">
        <v>5</v>
      </c>
      <c r="C4467" s="28" t="s">
        <v>1369</v>
      </c>
      <c r="D4467" t="s">
        <v>6391</v>
      </c>
      <c r="E4467" s="28" t="s">
        <v>6411</v>
      </c>
      <c r="F4467" s="28">
        <v>68</v>
      </c>
      <c r="G4467" s="28" t="s">
        <v>333</v>
      </c>
      <c r="H4467" s="28">
        <v>68</v>
      </c>
      <c r="I4467" s="28" t="s">
        <v>1392</v>
      </c>
      <c r="J4467" s="28">
        <v>806</v>
      </c>
      <c r="K4467" s="28" t="s">
        <v>1372</v>
      </c>
      <c r="L4467" s="41">
        <v>990</v>
      </c>
      <c r="M4467" s="44">
        <v>720</v>
      </c>
      <c r="N4467" s="6">
        <v>0.72729999999999995</v>
      </c>
      <c r="O4467">
        <v>0</v>
      </c>
      <c r="P4467" s="29" t="s">
        <v>1370</v>
      </c>
      <c r="Q4467" s="28" t="s">
        <v>335</v>
      </c>
      <c r="R4467" s="28" t="s">
        <v>7841</v>
      </c>
      <c r="S4467" s="28" t="s">
        <v>1373</v>
      </c>
      <c r="T4467" s="28" t="s">
        <v>7842</v>
      </c>
      <c r="U4467" s="28" t="s">
        <v>7843</v>
      </c>
      <c r="V4467" s="28" t="s">
        <v>7844</v>
      </c>
      <c r="W4467" s="30">
        <v>45658</v>
      </c>
      <c r="X4467" s="30">
        <v>46022</v>
      </c>
      <c r="Y4467" s="28">
        <v>2025</v>
      </c>
      <c r="Z4467" s="28" t="s">
        <v>4151</v>
      </c>
      <c r="AA4467" s="28" t="s">
        <v>4152</v>
      </c>
      <c r="AB4467" s="28" t="s">
        <v>4153</v>
      </c>
      <c r="AC4467" s="28" t="s">
        <v>4952</v>
      </c>
      <c r="AD4467" s="48" t="s">
        <v>4953</v>
      </c>
    </row>
    <row r="4468" spans="1:30" x14ac:dyDescent="0.3">
      <c r="A4468" s="27" t="s">
        <v>7385</v>
      </c>
      <c r="B4468" s="28">
        <v>5</v>
      </c>
      <c r="C4468" s="28" t="s">
        <v>1369</v>
      </c>
      <c r="D4468" t="s">
        <v>6391</v>
      </c>
      <c r="E4468" s="28" t="s">
        <v>6411</v>
      </c>
      <c r="F4468" s="28">
        <v>25</v>
      </c>
      <c r="G4468" s="28" t="s">
        <v>104</v>
      </c>
      <c r="H4468" s="28">
        <v>25</v>
      </c>
      <c r="I4468" s="28" t="s">
        <v>1392</v>
      </c>
      <c r="J4468" s="28">
        <v>806</v>
      </c>
      <c r="K4468" s="28" t="s">
        <v>1372</v>
      </c>
      <c r="L4468" s="41">
        <v>495</v>
      </c>
      <c r="M4468" s="44">
        <v>412</v>
      </c>
      <c r="N4468" s="6">
        <v>0.83230000000000004</v>
      </c>
      <c r="O4468">
        <v>0</v>
      </c>
      <c r="P4468" s="29" t="s">
        <v>1370</v>
      </c>
      <c r="Q4468" s="28" t="s">
        <v>107</v>
      </c>
      <c r="R4468" s="28" t="s">
        <v>7801</v>
      </c>
      <c r="S4468" s="28" t="s">
        <v>1373</v>
      </c>
      <c r="T4468" s="28" t="s">
        <v>7802</v>
      </c>
      <c r="U4468" s="28" t="s">
        <v>7803</v>
      </c>
      <c r="V4468" s="28" t="s">
        <v>7804</v>
      </c>
      <c r="W4468" s="30">
        <v>45658</v>
      </c>
      <c r="X4468" s="30">
        <v>46022</v>
      </c>
      <c r="Y4468" s="28">
        <v>2025</v>
      </c>
      <c r="Z4468" s="28" t="s">
        <v>4956</v>
      </c>
      <c r="AA4468" s="28" t="s">
        <v>5053</v>
      </c>
      <c r="AB4468" s="28" t="s">
        <v>4958</v>
      </c>
      <c r="AC4468" s="28" t="s">
        <v>4959</v>
      </c>
      <c r="AD4468" s="48" t="s">
        <v>4960</v>
      </c>
    </row>
    <row r="4469" spans="1:30" x14ac:dyDescent="0.3">
      <c r="A4469" s="27" t="s">
        <v>7385</v>
      </c>
      <c r="B4469" s="28">
        <v>5</v>
      </c>
      <c r="C4469" s="28" t="s">
        <v>1369</v>
      </c>
      <c r="D4469" t="s">
        <v>6391</v>
      </c>
      <c r="E4469" s="28" t="s">
        <v>6411</v>
      </c>
      <c r="F4469" s="28">
        <v>17</v>
      </c>
      <c r="G4469" s="28" t="s">
        <v>90</v>
      </c>
      <c r="H4469" s="28">
        <v>17</v>
      </c>
      <c r="I4469" s="28" t="s">
        <v>1392</v>
      </c>
      <c r="J4469" s="28">
        <v>806</v>
      </c>
      <c r="K4469" s="28" t="s">
        <v>1372</v>
      </c>
      <c r="L4469" s="41">
        <v>495</v>
      </c>
      <c r="M4469" s="44">
        <v>380</v>
      </c>
      <c r="N4469" s="6">
        <v>0.76770000000000005</v>
      </c>
      <c r="O4469">
        <v>0</v>
      </c>
      <c r="P4469" s="29" t="s">
        <v>1370</v>
      </c>
      <c r="Q4469" s="28" t="s">
        <v>93</v>
      </c>
      <c r="R4469" s="28" t="s">
        <v>7781</v>
      </c>
      <c r="S4469" s="28" t="s">
        <v>1373</v>
      </c>
      <c r="T4469" s="28" t="s">
        <v>7782</v>
      </c>
      <c r="U4469" s="28" t="s">
        <v>7783</v>
      </c>
      <c r="V4469" s="28" t="s">
        <v>7784</v>
      </c>
      <c r="W4469" s="30">
        <v>45658</v>
      </c>
      <c r="X4469" s="30">
        <v>46022</v>
      </c>
      <c r="Y4469" s="28">
        <v>2025</v>
      </c>
      <c r="Z4469" s="28" t="s">
        <v>4954</v>
      </c>
      <c r="AA4469" s="28" t="s">
        <v>5054</v>
      </c>
      <c r="AB4469" s="28" t="s">
        <v>5055</v>
      </c>
      <c r="AC4469" s="28" t="s">
        <v>1580</v>
      </c>
      <c r="AD4469" s="48" t="s">
        <v>4938</v>
      </c>
    </row>
    <row r="4470" spans="1:30" x14ac:dyDescent="0.3">
      <c r="A4470" s="27" t="s">
        <v>7385</v>
      </c>
      <c r="B4470" s="28">
        <v>5</v>
      </c>
      <c r="C4470" s="28" t="s">
        <v>1369</v>
      </c>
      <c r="D4470" t="s">
        <v>6391</v>
      </c>
      <c r="E4470" s="28" t="s">
        <v>6411</v>
      </c>
      <c r="F4470" s="28">
        <v>41</v>
      </c>
      <c r="G4470" s="28" t="s">
        <v>124</v>
      </c>
      <c r="H4470" s="28">
        <v>41</v>
      </c>
      <c r="I4470" s="28" t="s">
        <v>1392</v>
      </c>
      <c r="J4470" s="28">
        <v>806</v>
      </c>
      <c r="K4470" s="28" t="s">
        <v>1372</v>
      </c>
      <c r="L4470" s="41">
        <v>495</v>
      </c>
      <c r="M4470" s="44">
        <v>402</v>
      </c>
      <c r="N4470" s="6">
        <v>0.81210000000000004</v>
      </c>
      <c r="O4470">
        <v>0</v>
      </c>
      <c r="P4470" s="29" t="s">
        <v>1370</v>
      </c>
      <c r="Q4470" s="28" t="s">
        <v>129</v>
      </c>
      <c r="R4470" s="28" t="s">
        <v>7809</v>
      </c>
      <c r="S4470" s="28" t="s">
        <v>1373</v>
      </c>
      <c r="T4470" s="28" t="s">
        <v>7810</v>
      </c>
      <c r="U4470" s="28" t="s">
        <v>7811</v>
      </c>
      <c r="V4470" s="28" t="s">
        <v>7812</v>
      </c>
      <c r="W4470" s="30">
        <v>45658</v>
      </c>
      <c r="X4470" s="30">
        <v>46022</v>
      </c>
      <c r="Y4470" s="28">
        <v>2025</v>
      </c>
      <c r="Z4470" s="28" t="s">
        <v>4954</v>
      </c>
      <c r="AA4470" s="28" t="s">
        <v>4969</v>
      </c>
      <c r="AB4470" s="28" t="s">
        <v>4970</v>
      </c>
      <c r="AC4470" s="28" t="s">
        <v>4971</v>
      </c>
      <c r="AD4470" s="48" t="s">
        <v>4972</v>
      </c>
    </row>
    <row r="4471" spans="1:30" x14ac:dyDescent="0.3">
      <c r="A4471" s="27" t="s">
        <v>7385</v>
      </c>
      <c r="B4471" s="28">
        <v>5</v>
      </c>
      <c r="C4471" s="28" t="s">
        <v>1369</v>
      </c>
      <c r="D4471" t="s">
        <v>6391</v>
      </c>
      <c r="E4471" s="28" t="s">
        <v>6411</v>
      </c>
      <c r="F4471" s="28">
        <v>13</v>
      </c>
      <c r="G4471" s="28" t="s">
        <v>116</v>
      </c>
      <c r="H4471" s="28">
        <v>13</v>
      </c>
      <c r="I4471" s="28" t="s">
        <v>1392</v>
      </c>
      <c r="J4471" s="28">
        <v>806</v>
      </c>
      <c r="K4471" s="28" t="s">
        <v>1372</v>
      </c>
      <c r="L4471" s="41">
        <v>495</v>
      </c>
      <c r="M4471" s="44">
        <v>360</v>
      </c>
      <c r="N4471" s="6">
        <v>0.72729999999999995</v>
      </c>
      <c r="O4471">
        <v>0</v>
      </c>
      <c r="P4471" s="29" t="s">
        <v>1370</v>
      </c>
      <c r="Q4471" s="28" t="s">
        <v>118</v>
      </c>
      <c r="R4471" s="28" t="s">
        <v>7773</v>
      </c>
      <c r="S4471" s="28" t="s">
        <v>1373</v>
      </c>
      <c r="T4471" s="28" t="s">
        <v>7774</v>
      </c>
      <c r="U4471" s="28" t="s">
        <v>7775</v>
      </c>
      <c r="V4471" s="28" t="s">
        <v>7776</v>
      </c>
      <c r="W4471" s="30">
        <v>45658</v>
      </c>
      <c r="X4471" s="30">
        <v>46022</v>
      </c>
      <c r="Y4471" s="28">
        <v>2025</v>
      </c>
      <c r="Z4471" s="28" t="s">
        <v>1870</v>
      </c>
      <c r="AA4471" s="28" t="s">
        <v>5056</v>
      </c>
      <c r="AB4471" s="28" t="s">
        <v>5057</v>
      </c>
      <c r="AC4471" s="28" t="s">
        <v>4946</v>
      </c>
      <c r="AD4471" s="48" t="s">
        <v>691</v>
      </c>
    </row>
    <row r="4472" spans="1:30" x14ac:dyDescent="0.3">
      <c r="A4472" s="27" t="s">
        <v>7385</v>
      </c>
      <c r="B4472" s="28">
        <v>5</v>
      </c>
      <c r="C4472" s="28" t="s">
        <v>1369</v>
      </c>
      <c r="D4472" t="s">
        <v>6391</v>
      </c>
      <c r="E4472" s="28" t="s">
        <v>6411</v>
      </c>
      <c r="F4472" s="28">
        <v>8</v>
      </c>
      <c r="G4472" s="28" t="s">
        <v>120</v>
      </c>
      <c r="H4472" s="28">
        <v>8</v>
      </c>
      <c r="I4472" s="28" t="s">
        <v>1392</v>
      </c>
      <c r="J4472" s="28">
        <v>806</v>
      </c>
      <c r="K4472" s="28" t="s">
        <v>1372</v>
      </c>
      <c r="L4472" s="41">
        <v>495</v>
      </c>
      <c r="M4472" s="44">
        <v>361</v>
      </c>
      <c r="N4472" s="6">
        <v>0.72929999999999995</v>
      </c>
      <c r="O4472">
        <v>0</v>
      </c>
      <c r="P4472" s="29" t="s">
        <v>1370</v>
      </c>
      <c r="Q4472" s="28" t="s">
        <v>122</v>
      </c>
      <c r="R4472" s="28" t="s">
        <v>7765</v>
      </c>
      <c r="S4472" s="28" t="s">
        <v>1373</v>
      </c>
      <c r="T4472" s="28" t="s">
        <v>7766</v>
      </c>
      <c r="U4472" s="28" t="s">
        <v>7767</v>
      </c>
      <c r="V4472" s="28" t="s">
        <v>7768</v>
      </c>
      <c r="W4472" s="30">
        <v>45658</v>
      </c>
      <c r="X4472" s="30">
        <v>46022</v>
      </c>
      <c r="Y4472" s="28">
        <v>2025</v>
      </c>
      <c r="Z4472" s="28" t="s">
        <v>4932</v>
      </c>
      <c r="AA4472" s="28" t="s">
        <v>4933</v>
      </c>
      <c r="AB4472" s="28" t="s">
        <v>4934</v>
      </c>
      <c r="AC4472" s="28" t="s">
        <v>4935</v>
      </c>
      <c r="AD4472" s="48" t="s">
        <v>4936</v>
      </c>
    </row>
    <row r="4473" spans="1:30" x14ac:dyDescent="0.3">
      <c r="A4473" s="27" t="s">
        <v>7385</v>
      </c>
      <c r="B4473" s="28">
        <v>5</v>
      </c>
      <c r="C4473" s="28" t="s">
        <v>1369</v>
      </c>
      <c r="D4473" t="s">
        <v>6391</v>
      </c>
      <c r="E4473" s="28" t="s">
        <v>6411</v>
      </c>
      <c r="F4473" s="28">
        <v>15</v>
      </c>
      <c r="G4473" s="28" t="s">
        <v>245</v>
      </c>
      <c r="H4473" s="28">
        <v>15</v>
      </c>
      <c r="I4473" s="28" t="s">
        <v>1392</v>
      </c>
      <c r="J4473" s="28">
        <v>806</v>
      </c>
      <c r="K4473" s="28" t="s">
        <v>1372</v>
      </c>
      <c r="L4473" s="41">
        <v>495</v>
      </c>
      <c r="M4473" s="44">
        <v>388</v>
      </c>
      <c r="N4473" s="6">
        <v>0.78380000000000005</v>
      </c>
      <c r="O4473">
        <v>0</v>
      </c>
      <c r="P4473" s="29" t="s">
        <v>1370</v>
      </c>
      <c r="Q4473" s="28" t="s">
        <v>249</v>
      </c>
      <c r="R4473" s="28" t="s">
        <v>7777</v>
      </c>
      <c r="S4473" s="28" t="s">
        <v>1373</v>
      </c>
      <c r="T4473" s="28" t="s">
        <v>7778</v>
      </c>
      <c r="U4473" s="28" t="s">
        <v>7779</v>
      </c>
      <c r="V4473" s="28" t="s">
        <v>7780</v>
      </c>
      <c r="W4473" s="30">
        <v>45658</v>
      </c>
      <c r="X4473" s="30">
        <v>46022</v>
      </c>
      <c r="Y4473" s="28">
        <v>2025</v>
      </c>
      <c r="Z4473" s="28" t="s">
        <v>4947</v>
      </c>
      <c r="AA4473" s="28" t="s">
        <v>4948</v>
      </c>
      <c r="AB4473" s="28" t="s">
        <v>4949</v>
      </c>
      <c r="AC4473" s="28" t="s">
        <v>4950</v>
      </c>
      <c r="AD4473" s="48" t="s">
        <v>4951</v>
      </c>
    </row>
    <row r="4474" spans="1:30" x14ac:dyDescent="0.3">
      <c r="A4474" s="27" t="s">
        <v>7385</v>
      </c>
      <c r="B4474" s="28">
        <v>5</v>
      </c>
      <c r="C4474" s="28" t="s">
        <v>1369</v>
      </c>
      <c r="D4474" t="s">
        <v>6391</v>
      </c>
      <c r="E4474" s="28" t="s">
        <v>6411</v>
      </c>
      <c r="F4474" s="28">
        <v>52</v>
      </c>
      <c r="G4474" s="28" t="s">
        <v>191</v>
      </c>
      <c r="H4474" s="28">
        <v>52</v>
      </c>
      <c r="I4474" s="28" t="s">
        <v>1392</v>
      </c>
      <c r="J4474" s="28">
        <v>806</v>
      </c>
      <c r="K4474" s="28" t="s">
        <v>1372</v>
      </c>
      <c r="L4474" s="41">
        <v>495</v>
      </c>
      <c r="M4474" s="44">
        <v>373</v>
      </c>
      <c r="N4474" s="6">
        <v>0.75349999999999995</v>
      </c>
      <c r="O4474">
        <v>0</v>
      </c>
      <c r="P4474" s="29" t="s">
        <v>1370</v>
      </c>
      <c r="Q4474" s="28" t="s">
        <v>193</v>
      </c>
      <c r="R4474" s="28" t="s">
        <v>7825</v>
      </c>
      <c r="S4474" s="28" t="s">
        <v>1373</v>
      </c>
      <c r="T4474" s="28" t="s">
        <v>7826</v>
      </c>
      <c r="U4474" s="28" t="s">
        <v>7827</v>
      </c>
      <c r="V4474" s="28" t="s">
        <v>7828</v>
      </c>
      <c r="W4474" s="30">
        <v>45658</v>
      </c>
      <c r="X4474" s="30">
        <v>46022</v>
      </c>
      <c r="Y4474" s="28">
        <v>2025</v>
      </c>
      <c r="Z4474" s="28" t="s">
        <v>4137</v>
      </c>
      <c r="AA4474" s="28" t="s">
        <v>4980</v>
      </c>
      <c r="AB4474" s="28" t="s">
        <v>4981</v>
      </c>
      <c r="AC4474" s="28" t="s">
        <v>4982</v>
      </c>
      <c r="AD4474" s="48" t="s">
        <v>4983</v>
      </c>
    </row>
    <row r="4475" spans="1:30" x14ac:dyDescent="0.3">
      <c r="A4475" s="27" t="s">
        <v>7385</v>
      </c>
      <c r="B4475" s="28">
        <v>5</v>
      </c>
      <c r="C4475" s="28" t="s">
        <v>1369</v>
      </c>
      <c r="D4475" t="s">
        <v>6391</v>
      </c>
      <c r="E4475" s="28" t="s">
        <v>6411</v>
      </c>
      <c r="F4475" s="28">
        <v>20</v>
      </c>
      <c r="G4475" s="28" t="s">
        <v>376</v>
      </c>
      <c r="H4475" s="28">
        <v>20</v>
      </c>
      <c r="I4475" s="28" t="s">
        <v>1392</v>
      </c>
      <c r="J4475" s="28">
        <v>806</v>
      </c>
      <c r="K4475" s="28" t="s">
        <v>1372</v>
      </c>
      <c r="L4475" s="41">
        <v>495</v>
      </c>
      <c r="M4475" s="44">
        <v>359</v>
      </c>
      <c r="N4475" s="6">
        <v>0.72529999999999994</v>
      </c>
      <c r="O4475">
        <v>0</v>
      </c>
      <c r="P4475" s="29" t="s">
        <v>1370</v>
      </c>
      <c r="Q4475" s="28" t="s">
        <v>381</v>
      </c>
      <c r="R4475" s="28" t="s">
        <v>7793</v>
      </c>
      <c r="S4475" s="28" t="s">
        <v>1373</v>
      </c>
      <c r="T4475" s="28" t="s">
        <v>7794</v>
      </c>
      <c r="U4475" s="28" t="s">
        <v>7795</v>
      </c>
      <c r="V4475" s="28" t="s">
        <v>7796</v>
      </c>
      <c r="W4475" s="30">
        <v>45658</v>
      </c>
      <c r="X4475" s="30">
        <v>46022</v>
      </c>
      <c r="Y4475" s="28">
        <v>2025</v>
      </c>
      <c r="Z4475" s="28" t="s">
        <v>1754</v>
      </c>
      <c r="AA4475" s="28" t="s">
        <v>4964</v>
      </c>
      <c r="AB4475" s="28" t="s">
        <v>4965</v>
      </c>
      <c r="AC4475" s="28" t="s">
        <v>1581</v>
      </c>
      <c r="AD4475" s="48" t="s">
        <v>1582</v>
      </c>
    </row>
    <row r="4476" spans="1:30" x14ac:dyDescent="0.3">
      <c r="A4476" s="27" t="s">
        <v>7385</v>
      </c>
      <c r="B4476" s="28">
        <v>5</v>
      </c>
      <c r="C4476" s="28" t="s">
        <v>1369</v>
      </c>
      <c r="D4476" t="s">
        <v>6391</v>
      </c>
      <c r="E4476" s="28" t="s">
        <v>6411</v>
      </c>
      <c r="F4476" s="28">
        <v>19</v>
      </c>
      <c r="G4476" s="28" t="s">
        <v>184</v>
      </c>
      <c r="H4476" s="28">
        <v>19</v>
      </c>
      <c r="I4476" s="28" t="s">
        <v>1392</v>
      </c>
      <c r="J4476" s="28">
        <v>806</v>
      </c>
      <c r="K4476" s="28" t="s">
        <v>1372</v>
      </c>
      <c r="L4476" s="41">
        <v>495</v>
      </c>
      <c r="M4476" s="44">
        <v>360</v>
      </c>
      <c r="N4476" s="6">
        <v>0.72729999999999995</v>
      </c>
      <c r="O4476">
        <v>0</v>
      </c>
      <c r="P4476" s="29" t="s">
        <v>1370</v>
      </c>
      <c r="Q4476" s="28" t="s">
        <v>187</v>
      </c>
      <c r="R4476" s="28" t="s">
        <v>7789</v>
      </c>
      <c r="S4476" s="28" t="s">
        <v>1373</v>
      </c>
      <c r="T4476" s="28" t="s">
        <v>7790</v>
      </c>
      <c r="U4476" s="28" t="s">
        <v>7791</v>
      </c>
      <c r="V4476" s="28" t="s">
        <v>7792</v>
      </c>
      <c r="W4476" s="30">
        <v>45658</v>
      </c>
      <c r="X4476" s="30">
        <v>46022</v>
      </c>
      <c r="Y4476" s="28">
        <v>2025</v>
      </c>
      <c r="Z4476" s="28" t="s">
        <v>4103</v>
      </c>
      <c r="AA4476" s="28" t="s">
        <v>4104</v>
      </c>
      <c r="AB4476" s="28" t="s">
        <v>4961</v>
      </c>
      <c r="AC4476" s="28" t="s">
        <v>4962</v>
      </c>
      <c r="AD4476" s="48" t="s">
        <v>4998</v>
      </c>
    </row>
    <row r="4477" spans="1:30" x14ac:dyDescent="0.3">
      <c r="A4477" s="27" t="s">
        <v>7385</v>
      </c>
      <c r="B4477" s="28">
        <v>5</v>
      </c>
      <c r="C4477" s="28" t="s">
        <v>1369</v>
      </c>
      <c r="D4477" t="s">
        <v>6391</v>
      </c>
      <c r="E4477" s="28" t="s">
        <v>6411</v>
      </c>
      <c r="F4477" s="28">
        <v>66</v>
      </c>
      <c r="G4477" s="28" t="s">
        <v>60</v>
      </c>
      <c r="H4477" s="28">
        <v>66</v>
      </c>
      <c r="I4477" s="28" t="s">
        <v>1392</v>
      </c>
      <c r="J4477" s="28">
        <v>806</v>
      </c>
      <c r="K4477" s="28" t="s">
        <v>1372</v>
      </c>
      <c r="L4477" s="41">
        <v>495</v>
      </c>
      <c r="M4477" s="44">
        <v>360</v>
      </c>
      <c r="N4477" s="6">
        <v>0.72729999999999995</v>
      </c>
      <c r="O4477">
        <v>0</v>
      </c>
      <c r="P4477" s="29" t="s">
        <v>1370</v>
      </c>
      <c r="Q4477" s="28" t="s">
        <v>62</v>
      </c>
      <c r="R4477" s="28" t="s">
        <v>7837</v>
      </c>
      <c r="S4477" s="28" t="s">
        <v>1373</v>
      </c>
      <c r="T4477" s="28" t="s">
        <v>7838</v>
      </c>
      <c r="U4477" s="28" t="s">
        <v>7839</v>
      </c>
      <c r="V4477" s="28" t="s">
        <v>7840</v>
      </c>
      <c r="W4477" s="30">
        <v>45658</v>
      </c>
      <c r="X4477" s="30">
        <v>46022</v>
      </c>
      <c r="Y4477" s="28">
        <v>2025</v>
      </c>
      <c r="Z4477" s="28" t="s">
        <v>4994</v>
      </c>
      <c r="AA4477" s="28" t="s">
        <v>4995</v>
      </c>
      <c r="AB4477" s="28" t="s">
        <v>4996</v>
      </c>
      <c r="AC4477" s="28" t="s">
        <v>4997</v>
      </c>
      <c r="AD4477" s="48" t="s">
        <v>4998</v>
      </c>
    </row>
    <row r="4478" spans="1:30" x14ac:dyDescent="0.3">
      <c r="A4478" s="27" t="s">
        <v>7385</v>
      </c>
      <c r="B4478" s="28">
        <v>5</v>
      </c>
      <c r="C4478" s="28" t="s">
        <v>1369</v>
      </c>
      <c r="D4478" t="s">
        <v>6391</v>
      </c>
      <c r="E4478" s="28" t="s">
        <v>6411</v>
      </c>
      <c r="F4478" s="28">
        <v>63</v>
      </c>
      <c r="G4478" s="28" t="s">
        <v>251</v>
      </c>
      <c r="H4478" s="28">
        <v>63</v>
      </c>
      <c r="I4478" s="28" t="s">
        <v>1392</v>
      </c>
      <c r="J4478" s="28">
        <v>806</v>
      </c>
      <c r="K4478" s="28" t="s">
        <v>1372</v>
      </c>
      <c r="L4478" s="41">
        <v>495</v>
      </c>
      <c r="M4478" s="44">
        <v>360</v>
      </c>
      <c r="N4478" s="6">
        <v>0.72729999999999995</v>
      </c>
      <c r="O4478">
        <v>0</v>
      </c>
      <c r="P4478" s="29" t="s">
        <v>1370</v>
      </c>
      <c r="Q4478" s="28" t="s">
        <v>253</v>
      </c>
      <c r="R4478" s="28" t="s">
        <v>7833</v>
      </c>
      <c r="S4478" s="28" t="s">
        <v>1373</v>
      </c>
      <c r="T4478" s="28" t="s">
        <v>7834</v>
      </c>
      <c r="U4478" s="28" t="s">
        <v>7835</v>
      </c>
      <c r="V4478" s="28" t="s">
        <v>7836</v>
      </c>
      <c r="W4478" s="30">
        <v>45658</v>
      </c>
      <c r="X4478" s="30">
        <v>46022</v>
      </c>
      <c r="Y4478" s="28">
        <v>2025</v>
      </c>
      <c r="Z4478" s="28" t="s">
        <v>4954</v>
      </c>
      <c r="AA4478" s="28" t="s">
        <v>5001</v>
      </c>
      <c r="AB4478" s="28" t="s">
        <v>5002</v>
      </c>
      <c r="AC4478" s="28" t="s">
        <v>1579</v>
      </c>
      <c r="AD4478" s="48" t="s">
        <v>4938</v>
      </c>
    </row>
    <row r="4479" spans="1:30" x14ac:dyDescent="0.3">
      <c r="A4479" s="27" t="s">
        <v>7385</v>
      </c>
      <c r="B4479" s="28">
        <v>5</v>
      </c>
      <c r="C4479" s="28" t="s">
        <v>1369</v>
      </c>
      <c r="D4479" t="s">
        <v>6391</v>
      </c>
      <c r="E4479" s="28" t="s">
        <v>6411</v>
      </c>
      <c r="F4479" s="28">
        <v>73</v>
      </c>
      <c r="G4479" s="28" t="s">
        <v>367</v>
      </c>
      <c r="H4479" s="28">
        <v>73</v>
      </c>
      <c r="I4479" s="28" t="s">
        <v>1392</v>
      </c>
      <c r="J4479" s="28">
        <v>806</v>
      </c>
      <c r="K4479" s="28" t="s">
        <v>1372</v>
      </c>
      <c r="L4479" s="41">
        <v>495</v>
      </c>
      <c r="M4479" s="44">
        <v>361</v>
      </c>
      <c r="N4479" s="6">
        <v>0.72929999999999995</v>
      </c>
      <c r="O4479">
        <v>0</v>
      </c>
      <c r="P4479" s="29" t="s">
        <v>1370</v>
      </c>
      <c r="Q4479" s="28" t="s">
        <v>370</v>
      </c>
      <c r="R4479" s="28" t="s">
        <v>7849</v>
      </c>
      <c r="S4479" s="28" t="s">
        <v>1373</v>
      </c>
      <c r="T4479" s="28" t="s">
        <v>7850</v>
      </c>
      <c r="U4479" s="28" t="s">
        <v>7851</v>
      </c>
      <c r="V4479" s="28" t="s">
        <v>7852</v>
      </c>
      <c r="W4479" s="30">
        <v>45658</v>
      </c>
      <c r="X4479" s="30">
        <v>46022</v>
      </c>
      <c r="Y4479" s="28">
        <v>2025</v>
      </c>
      <c r="Z4479" s="28" t="s">
        <v>1754</v>
      </c>
      <c r="AA4479" s="28" t="s">
        <v>5058</v>
      </c>
      <c r="AB4479" s="28" t="s">
        <v>5004</v>
      </c>
      <c r="AC4479" s="28" t="s">
        <v>5005</v>
      </c>
      <c r="AD4479" s="48" t="s">
        <v>4998</v>
      </c>
    </row>
    <row r="4480" spans="1:30" x14ac:dyDescent="0.3">
      <c r="A4480" s="27" t="s">
        <v>7385</v>
      </c>
      <c r="B4480" s="28">
        <v>5</v>
      </c>
      <c r="C4480" s="28" t="s">
        <v>1369</v>
      </c>
      <c r="D4480" t="s">
        <v>6391</v>
      </c>
      <c r="E4480" s="28" t="s">
        <v>6411</v>
      </c>
      <c r="F4480" s="28">
        <v>91</v>
      </c>
      <c r="G4480" s="28" t="s">
        <v>331</v>
      </c>
      <c r="H4480" s="28">
        <v>91</v>
      </c>
      <c r="I4480" s="28" t="s">
        <v>1392</v>
      </c>
      <c r="J4480" s="28">
        <v>806</v>
      </c>
      <c r="K4480" s="28" t="s">
        <v>1372</v>
      </c>
      <c r="L4480" s="41">
        <v>374</v>
      </c>
      <c r="M4480" s="44">
        <v>299</v>
      </c>
      <c r="N4480" s="6">
        <v>0.79949999999999999</v>
      </c>
      <c r="O4480">
        <v>0</v>
      </c>
      <c r="P4480" s="29" t="s">
        <v>1370</v>
      </c>
      <c r="Q4480" s="28" t="s">
        <v>332</v>
      </c>
      <c r="R4480" s="28" t="s">
        <v>7872</v>
      </c>
      <c r="S4480" s="28" t="s">
        <v>1373</v>
      </c>
      <c r="T4480" s="28" t="s">
        <v>7873</v>
      </c>
      <c r="U4480" s="28" t="s">
        <v>7874</v>
      </c>
      <c r="V4480" s="28" t="s">
        <v>7875</v>
      </c>
      <c r="W4480" s="30">
        <v>45658</v>
      </c>
      <c r="X4480" s="30">
        <v>46022</v>
      </c>
      <c r="Y4480" s="28">
        <v>2025</v>
      </c>
      <c r="Z4480" s="28" t="s">
        <v>1754</v>
      </c>
      <c r="AA4480" s="28" t="s">
        <v>3229</v>
      </c>
      <c r="AB4480" s="28" t="s">
        <v>1384</v>
      </c>
      <c r="AC4480" s="28" t="s">
        <v>5007</v>
      </c>
      <c r="AD4480" s="48" t="s">
        <v>5008</v>
      </c>
    </row>
    <row r="4481" spans="1:30" x14ac:dyDescent="0.3">
      <c r="A4481" s="27" t="s">
        <v>7385</v>
      </c>
      <c r="B4481" s="28">
        <v>5</v>
      </c>
      <c r="C4481" s="28" t="s">
        <v>1369</v>
      </c>
      <c r="D4481" t="s">
        <v>6391</v>
      </c>
      <c r="E4481" s="28" t="s">
        <v>6411</v>
      </c>
      <c r="F4481" s="28">
        <v>81</v>
      </c>
      <c r="G4481" s="28" t="s">
        <v>363</v>
      </c>
      <c r="H4481" s="28">
        <v>81</v>
      </c>
      <c r="I4481" s="28" t="s">
        <v>1392</v>
      </c>
      <c r="J4481" s="28">
        <v>806</v>
      </c>
      <c r="K4481" s="28" t="s">
        <v>1372</v>
      </c>
      <c r="L4481" s="41">
        <v>374</v>
      </c>
      <c r="M4481" s="44">
        <v>273</v>
      </c>
      <c r="N4481" s="6">
        <v>0.72989999999999999</v>
      </c>
      <c r="O4481">
        <v>0</v>
      </c>
      <c r="P4481" s="29" t="s">
        <v>1370</v>
      </c>
      <c r="Q4481" s="28" t="s">
        <v>365</v>
      </c>
      <c r="R4481" s="28" t="s">
        <v>7857</v>
      </c>
      <c r="S4481" s="28" t="s">
        <v>1373</v>
      </c>
      <c r="T4481" s="28" t="s">
        <v>7858</v>
      </c>
      <c r="U4481" s="28" t="s">
        <v>7859</v>
      </c>
      <c r="V4481" s="28" t="s">
        <v>7860</v>
      </c>
      <c r="W4481" s="30">
        <v>45658</v>
      </c>
      <c r="X4481" s="30">
        <v>46022</v>
      </c>
      <c r="Y4481" s="28">
        <v>2025</v>
      </c>
      <c r="Z4481" s="28" t="s">
        <v>5059</v>
      </c>
      <c r="AA4481" s="28" t="s">
        <v>5060</v>
      </c>
      <c r="AB4481" s="28" t="s">
        <v>5061</v>
      </c>
      <c r="AC4481" s="28" t="s">
        <v>5062</v>
      </c>
      <c r="AD4481" s="48" t="s">
        <v>5015</v>
      </c>
    </row>
    <row r="4482" spans="1:30" x14ac:dyDescent="0.3">
      <c r="A4482" s="27" t="s">
        <v>7385</v>
      </c>
      <c r="B4482" s="28">
        <v>5</v>
      </c>
      <c r="C4482" s="28" t="s">
        <v>1369</v>
      </c>
      <c r="D4482" t="s">
        <v>6391</v>
      </c>
      <c r="E4482" s="28" t="s">
        <v>6411</v>
      </c>
      <c r="F4482" s="28">
        <v>85</v>
      </c>
      <c r="G4482" s="28" t="s">
        <v>404</v>
      </c>
      <c r="H4482" s="28">
        <v>85</v>
      </c>
      <c r="I4482" s="28" t="s">
        <v>1392</v>
      </c>
      <c r="J4482" s="28">
        <v>806</v>
      </c>
      <c r="K4482" s="28" t="s">
        <v>1372</v>
      </c>
      <c r="L4482" s="41">
        <v>374</v>
      </c>
      <c r="M4482" s="44">
        <v>292</v>
      </c>
      <c r="N4482" s="6">
        <v>0.78069999999999995</v>
      </c>
      <c r="O4482">
        <v>0</v>
      </c>
      <c r="P4482" s="29" t="s">
        <v>1370</v>
      </c>
      <c r="Q4482" s="28" t="s">
        <v>407</v>
      </c>
      <c r="R4482" s="28" t="s">
        <v>7861</v>
      </c>
      <c r="S4482" s="28" t="s">
        <v>1373</v>
      </c>
      <c r="T4482" s="28" t="s">
        <v>7862</v>
      </c>
      <c r="U4482" s="28" t="s">
        <v>7863</v>
      </c>
      <c r="V4482" s="28" t="s">
        <v>7864</v>
      </c>
      <c r="W4482" s="30">
        <v>45658</v>
      </c>
      <c r="X4482" s="30">
        <v>46022</v>
      </c>
      <c r="Y4482" s="28">
        <v>2025</v>
      </c>
      <c r="Z4482" s="28" t="s">
        <v>5011</v>
      </c>
      <c r="AA4482" s="28" t="s">
        <v>5012</v>
      </c>
      <c r="AB4482" s="28" t="s">
        <v>5013</v>
      </c>
      <c r="AC4482" s="28" t="s">
        <v>5044</v>
      </c>
      <c r="AD4482" s="48" t="s">
        <v>5015</v>
      </c>
    </row>
    <row r="4483" spans="1:30" x14ac:dyDescent="0.3">
      <c r="A4483" s="27" t="s">
        <v>7385</v>
      </c>
      <c r="B4483" s="28">
        <v>5</v>
      </c>
      <c r="C4483" s="28" t="s">
        <v>1369</v>
      </c>
      <c r="D4483" t="s">
        <v>6391</v>
      </c>
      <c r="E4483" s="28" t="s">
        <v>6411</v>
      </c>
      <c r="F4483" s="28">
        <v>86</v>
      </c>
      <c r="G4483" s="28" t="s">
        <v>412</v>
      </c>
      <c r="H4483" s="28">
        <v>86</v>
      </c>
      <c r="I4483" s="28" t="s">
        <v>1392</v>
      </c>
      <c r="J4483" s="28">
        <v>806</v>
      </c>
      <c r="K4483" s="28" t="s">
        <v>1372</v>
      </c>
      <c r="L4483" s="41">
        <v>374</v>
      </c>
      <c r="M4483" s="44">
        <v>308</v>
      </c>
      <c r="N4483" s="6">
        <v>0.82350000000000001</v>
      </c>
      <c r="O4483">
        <v>0</v>
      </c>
      <c r="P4483" s="29" t="s">
        <v>1370</v>
      </c>
      <c r="Q4483" s="28" t="s">
        <v>414</v>
      </c>
      <c r="R4483" s="28" t="s">
        <v>7865</v>
      </c>
      <c r="S4483" s="28" t="s">
        <v>1373</v>
      </c>
      <c r="T4483" s="28" t="s">
        <v>7866</v>
      </c>
      <c r="U4483" s="28" t="s">
        <v>7867</v>
      </c>
      <c r="V4483" s="28" t="s">
        <v>7868</v>
      </c>
      <c r="W4483" s="30">
        <v>45658</v>
      </c>
      <c r="X4483" s="30">
        <v>46022</v>
      </c>
      <c r="Y4483" s="28">
        <v>2025</v>
      </c>
      <c r="Z4483" s="28" t="s">
        <v>5063</v>
      </c>
      <c r="AA4483" s="28" t="s">
        <v>5017</v>
      </c>
      <c r="AB4483" s="28" t="s">
        <v>5018</v>
      </c>
      <c r="AC4483" s="28" t="s">
        <v>5019</v>
      </c>
      <c r="AD4483" s="48" t="s">
        <v>5020</v>
      </c>
    </row>
    <row r="4484" spans="1:30" x14ac:dyDescent="0.3">
      <c r="A4484" s="27" t="s">
        <v>7385</v>
      </c>
      <c r="B4484" s="28">
        <v>5</v>
      </c>
      <c r="C4484" s="28" t="s">
        <v>1369</v>
      </c>
      <c r="D4484" t="s">
        <v>6391</v>
      </c>
      <c r="E4484" s="28" t="s">
        <v>6411</v>
      </c>
      <c r="F4484" s="28">
        <v>88</v>
      </c>
      <c r="G4484" s="28" t="s">
        <v>235</v>
      </c>
      <c r="H4484" s="28">
        <v>88</v>
      </c>
      <c r="I4484" s="28" t="s">
        <v>1392</v>
      </c>
      <c r="J4484" s="28">
        <v>806</v>
      </c>
      <c r="K4484" s="28" t="s">
        <v>1372</v>
      </c>
      <c r="L4484" s="41">
        <v>374</v>
      </c>
      <c r="M4484" s="44">
        <v>272</v>
      </c>
      <c r="N4484" s="6">
        <v>0.72729999999999995</v>
      </c>
      <c r="O4484">
        <v>0</v>
      </c>
      <c r="P4484" s="29" t="s">
        <v>1370</v>
      </c>
      <c r="Q4484" s="28" t="s">
        <v>239</v>
      </c>
      <c r="R4484" s="28" t="s">
        <v>7869</v>
      </c>
      <c r="S4484" s="28" t="s">
        <v>1373</v>
      </c>
      <c r="T4484" s="28" t="s">
        <v>7870</v>
      </c>
      <c r="U4484" s="28" t="s">
        <v>7718</v>
      </c>
      <c r="V4484" s="28" t="s">
        <v>7871</v>
      </c>
      <c r="W4484" s="30">
        <v>45658</v>
      </c>
      <c r="X4484" s="30">
        <v>46022</v>
      </c>
      <c r="Y4484" s="28">
        <v>2025</v>
      </c>
      <c r="Z4484" s="28" t="s">
        <v>237</v>
      </c>
      <c r="AA4484" s="28" t="s">
        <v>4172</v>
      </c>
      <c r="AB4484" s="28" t="s">
        <v>238</v>
      </c>
      <c r="AC4484" s="28" t="s">
        <v>5021</v>
      </c>
      <c r="AD4484" s="48" t="s">
        <v>4998</v>
      </c>
    </row>
    <row r="4485" spans="1:30" x14ac:dyDescent="0.3">
      <c r="A4485" s="27" t="s">
        <v>7385</v>
      </c>
      <c r="B4485" s="28">
        <v>5</v>
      </c>
      <c r="C4485" s="28" t="s">
        <v>1369</v>
      </c>
      <c r="D4485" t="s">
        <v>6391</v>
      </c>
      <c r="E4485" s="28" t="s">
        <v>6411</v>
      </c>
      <c r="F4485" s="28">
        <v>70</v>
      </c>
      <c r="G4485" s="28" t="s">
        <v>278</v>
      </c>
      <c r="H4485" s="28">
        <v>70</v>
      </c>
      <c r="I4485" s="28" t="s">
        <v>1392</v>
      </c>
      <c r="J4485" s="28">
        <v>806</v>
      </c>
      <c r="K4485" s="28" t="s">
        <v>1372</v>
      </c>
      <c r="L4485" s="41">
        <v>374</v>
      </c>
      <c r="M4485" s="44">
        <v>274</v>
      </c>
      <c r="N4485" s="6">
        <v>0.73260000000000003</v>
      </c>
      <c r="O4485">
        <v>0</v>
      </c>
      <c r="P4485" s="29" t="s">
        <v>1370</v>
      </c>
      <c r="Q4485" s="28" t="s">
        <v>282</v>
      </c>
      <c r="R4485" s="28" t="s">
        <v>7845</v>
      </c>
      <c r="S4485" s="28" t="s">
        <v>1373</v>
      </c>
      <c r="T4485" s="28" t="s">
        <v>7846</v>
      </c>
      <c r="U4485" s="28" t="s">
        <v>7847</v>
      </c>
      <c r="V4485" s="28" t="s">
        <v>7848</v>
      </c>
      <c r="W4485" s="30">
        <v>45658</v>
      </c>
      <c r="X4485" s="30">
        <v>46022</v>
      </c>
      <c r="Y4485" s="28">
        <v>2025</v>
      </c>
      <c r="Z4485" s="28" t="s">
        <v>1279</v>
      </c>
      <c r="AA4485" s="28" t="s">
        <v>1585</v>
      </c>
      <c r="AB4485" s="28" t="s">
        <v>5006</v>
      </c>
      <c r="AC4485" s="28" t="s">
        <v>1092</v>
      </c>
      <c r="AD4485" s="48" t="s">
        <v>1093</v>
      </c>
    </row>
    <row r="4486" spans="1:30" x14ac:dyDescent="0.3">
      <c r="A4486" s="27" t="s">
        <v>7385</v>
      </c>
      <c r="B4486" s="28">
        <v>5</v>
      </c>
      <c r="C4486" s="28" t="s">
        <v>1369</v>
      </c>
      <c r="D4486" t="s">
        <v>6391</v>
      </c>
      <c r="E4486" s="28" t="s">
        <v>6411</v>
      </c>
      <c r="F4486" s="28">
        <v>97</v>
      </c>
      <c r="G4486" s="28" t="s">
        <v>241</v>
      </c>
      <c r="H4486" s="28">
        <v>97</v>
      </c>
      <c r="I4486" s="28" t="s">
        <v>1392</v>
      </c>
      <c r="J4486" s="28">
        <v>806</v>
      </c>
      <c r="K4486" s="28" t="s">
        <v>1372</v>
      </c>
      <c r="L4486" s="41">
        <v>374</v>
      </c>
      <c r="M4486" s="44">
        <v>368</v>
      </c>
      <c r="N4486" s="6">
        <v>0.98399999999999999</v>
      </c>
      <c r="O4486">
        <v>0</v>
      </c>
      <c r="P4486" s="29" t="s">
        <v>1370</v>
      </c>
      <c r="Q4486" s="28" t="s">
        <v>243</v>
      </c>
      <c r="R4486" s="28" t="s">
        <v>7884</v>
      </c>
      <c r="S4486" s="28" t="s">
        <v>1373</v>
      </c>
      <c r="T4486" s="28" t="s">
        <v>7885</v>
      </c>
      <c r="U4486" s="28" t="s">
        <v>7886</v>
      </c>
      <c r="V4486" s="28" t="s">
        <v>7887</v>
      </c>
      <c r="W4486" s="30">
        <v>45658</v>
      </c>
      <c r="X4486" s="30">
        <v>46022</v>
      </c>
      <c r="Y4486" s="28">
        <v>2025</v>
      </c>
      <c r="Z4486" s="28" t="s">
        <v>5022</v>
      </c>
      <c r="AA4486" s="28" t="s">
        <v>5023</v>
      </c>
      <c r="AB4486" s="28" t="s">
        <v>5045</v>
      </c>
      <c r="AC4486" s="28" t="s">
        <v>1583</v>
      </c>
      <c r="AD4486" s="48" t="s">
        <v>5025</v>
      </c>
    </row>
    <row r="4487" spans="1:30" x14ac:dyDescent="0.3">
      <c r="A4487" s="27" t="s">
        <v>7385</v>
      </c>
      <c r="B4487" s="28">
        <v>5</v>
      </c>
      <c r="C4487" s="28" t="s">
        <v>1369</v>
      </c>
      <c r="D4487" t="s">
        <v>6391</v>
      </c>
      <c r="E4487" s="28" t="s">
        <v>6411</v>
      </c>
      <c r="F4487" s="28">
        <v>99</v>
      </c>
      <c r="G4487" s="28" t="s">
        <v>1319</v>
      </c>
      <c r="H4487" s="28">
        <v>99</v>
      </c>
      <c r="I4487" s="28" t="s">
        <v>1392</v>
      </c>
      <c r="J4487" s="28">
        <v>806</v>
      </c>
      <c r="K4487" s="28" t="s">
        <v>1372</v>
      </c>
      <c r="L4487" s="41">
        <v>374</v>
      </c>
      <c r="M4487" s="44">
        <v>318</v>
      </c>
      <c r="N4487" s="6">
        <v>0.85029999999999994</v>
      </c>
      <c r="O4487">
        <v>0</v>
      </c>
      <c r="P4487" s="29" t="s">
        <v>1370</v>
      </c>
      <c r="Q4487" s="28" t="s">
        <v>1322</v>
      </c>
      <c r="R4487" s="28" t="s">
        <v>7888</v>
      </c>
      <c r="S4487" s="28" t="s">
        <v>1373</v>
      </c>
      <c r="T4487" s="28" t="s">
        <v>7694</v>
      </c>
      <c r="U4487" s="28" t="s">
        <v>7889</v>
      </c>
      <c r="V4487" s="28" t="s">
        <v>7890</v>
      </c>
      <c r="W4487" s="30">
        <v>45658</v>
      </c>
      <c r="X4487" s="30">
        <v>46022</v>
      </c>
      <c r="Y4487" s="28">
        <v>2025</v>
      </c>
      <c r="Z4487" s="28" t="s">
        <v>4595</v>
      </c>
      <c r="AA4487" s="28" t="s">
        <v>5064</v>
      </c>
      <c r="AB4487" s="28" t="s">
        <v>5047</v>
      </c>
      <c r="AC4487" s="28" t="s">
        <v>5033</v>
      </c>
      <c r="AD4487" s="48" t="s">
        <v>4998</v>
      </c>
    </row>
    <row r="4488" spans="1:30" x14ac:dyDescent="0.3">
      <c r="A4488" s="27" t="s">
        <v>7385</v>
      </c>
      <c r="B4488" s="28">
        <v>5</v>
      </c>
      <c r="C4488" s="28" t="s">
        <v>1369</v>
      </c>
      <c r="D4488" t="s">
        <v>6391</v>
      </c>
      <c r="E4488" s="28" t="s">
        <v>6411</v>
      </c>
      <c r="F4488" s="28">
        <v>18</v>
      </c>
      <c r="G4488" s="28" t="s">
        <v>84</v>
      </c>
      <c r="H4488" s="28">
        <v>18</v>
      </c>
      <c r="I4488" s="28" t="s">
        <v>1392</v>
      </c>
      <c r="J4488" s="28">
        <v>806</v>
      </c>
      <c r="K4488" s="28" t="s">
        <v>1372</v>
      </c>
      <c r="L4488" s="41">
        <v>374</v>
      </c>
      <c r="M4488" s="44">
        <v>277</v>
      </c>
      <c r="N4488" s="6">
        <v>0.74060000000000004</v>
      </c>
      <c r="O4488">
        <v>0</v>
      </c>
      <c r="P4488" s="29" t="s">
        <v>1370</v>
      </c>
      <c r="Q4488" s="28" t="s">
        <v>86</v>
      </c>
      <c r="R4488" s="28" t="s">
        <v>7785</v>
      </c>
      <c r="S4488" s="28" t="s">
        <v>1373</v>
      </c>
      <c r="T4488" s="28" t="s">
        <v>7786</v>
      </c>
      <c r="U4488" s="28" t="s">
        <v>7787</v>
      </c>
      <c r="V4488" s="28" t="s">
        <v>7788</v>
      </c>
      <c r="W4488" s="30">
        <v>45658</v>
      </c>
      <c r="X4488" s="30">
        <v>46022</v>
      </c>
      <c r="Y4488" s="28">
        <v>2025</v>
      </c>
      <c r="Z4488" s="28" t="s">
        <v>2347</v>
      </c>
      <c r="AA4488" s="28" t="s">
        <v>4100</v>
      </c>
      <c r="AB4488" s="28" t="s">
        <v>3768</v>
      </c>
      <c r="AC4488" s="28" t="s">
        <v>3216</v>
      </c>
      <c r="AD4488" s="48" t="s">
        <v>7434</v>
      </c>
    </row>
    <row r="4489" spans="1:30" x14ac:dyDescent="0.3">
      <c r="A4489" s="27" t="s">
        <v>7385</v>
      </c>
      <c r="B4489" s="28">
        <v>5</v>
      </c>
      <c r="C4489" s="28" t="s">
        <v>1369</v>
      </c>
      <c r="D4489" t="s">
        <v>6391</v>
      </c>
      <c r="E4489" s="28" t="s">
        <v>6411</v>
      </c>
      <c r="F4489" s="28">
        <v>27</v>
      </c>
      <c r="G4489" s="28" t="s">
        <v>274</v>
      </c>
      <c r="H4489" s="28">
        <v>27</v>
      </c>
      <c r="I4489" s="28" t="s">
        <v>1392</v>
      </c>
      <c r="J4489" s="28">
        <v>806</v>
      </c>
      <c r="K4489" s="28" t="s">
        <v>1372</v>
      </c>
      <c r="L4489" s="41">
        <v>374</v>
      </c>
      <c r="M4489" s="44">
        <v>272</v>
      </c>
      <c r="N4489" s="6">
        <v>0.72729999999999995</v>
      </c>
      <c r="O4489">
        <v>0</v>
      </c>
      <c r="P4489" s="29" t="s">
        <v>1370</v>
      </c>
      <c r="Q4489" s="28" t="s">
        <v>276</v>
      </c>
      <c r="R4489" s="28" t="s">
        <v>7805</v>
      </c>
      <c r="S4489" s="28" t="s">
        <v>1373</v>
      </c>
      <c r="T4489" s="28" t="s">
        <v>7806</v>
      </c>
      <c r="U4489" s="28" t="s">
        <v>7807</v>
      </c>
      <c r="V4489" s="28" t="s">
        <v>7808</v>
      </c>
      <c r="W4489" s="30">
        <v>45658</v>
      </c>
      <c r="X4489" s="30">
        <v>46022</v>
      </c>
      <c r="Y4489" s="28">
        <v>2025</v>
      </c>
      <c r="Z4489" s="28" t="s">
        <v>4973</v>
      </c>
      <c r="AA4489" s="28" t="s">
        <v>4974</v>
      </c>
      <c r="AB4489" s="28" t="s">
        <v>4975</v>
      </c>
      <c r="AC4489" s="28" t="s">
        <v>4976</v>
      </c>
      <c r="AD4489" s="48" t="s">
        <v>4977</v>
      </c>
    </row>
    <row r="4490" spans="1:30" x14ac:dyDescent="0.3">
      <c r="A4490" s="27" t="s">
        <v>7385</v>
      </c>
      <c r="B4490" s="28">
        <v>5</v>
      </c>
      <c r="C4490" s="28" t="s">
        <v>1369</v>
      </c>
      <c r="D4490" t="s">
        <v>6391</v>
      </c>
      <c r="E4490" s="28" t="s">
        <v>6411</v>
      </c>
      <c r="F4490" s="28">
        <v>95</v>
      </c>
      <c r="G4490" s="28" t="s">
        <v>258</v>
      </c>
      <c r="H4490" s="28">
        <v>95</v>
      </c>
      <c r="I4490" s="28" t="s">
        <v>1392</v>
      </c>
      <c r="J4490" s="28">
        <v>806</v>
      </c>
      <c r="K4490" s="28" t="s">
        <v>1372</v>
      </c>
      <c r="L4490" s="41">
        <v>374</v>
      </c>
      <c r="M4490" s="44">
        <v>285</v>
      </c>
      <c r="N4490" s="6">
        <v>0.76200000000000001</v>
      </c>
      <c r="O4490">
        <v>0</v>
      </c>
      <c r="P4490" s="29" t="s">
        <v>1370</v>
      </c>
      <c r="Q4490" s="28" t="s">
        <v>264</v>
      </c>
      <c r="R4490" s="28" t="s">
        <v>7880</v>
      </c>
      <c r="S4490" s="28" t="s">
        <v>1373</v>
      </c>
      <c r="T4490" s="28" t="s">
        <v>7881</v>
      </c>
      <c r="U4490" s="28" t="s">
        <v>7882</v>
      </c>
      <c r="V4490" s="28" t="s">
        <v>7883</v>
      </c>
      <c r="W4490" s="30">
        <v>45658</v>
      </c>
      <c r="X4490" s="30">
        <v>46022</v>
      </c>
      <c r="Y4490" s="28">
        <v>2025</v>
      </c>
      <c r="Z4490" s="28" t="s">
        <v>5034</v>
      </c>
      <c r="AA4490" s="28" t="s">
        <v>5035</v>
      </c>
      <c r="AB4490" s="28" t="s">
        <v>5036</v>
      </c>
      <c r="AC4490" s="28" t="s">
        <v>5037</v>
      </c>
      <c r="AD4490" s="48" t="s">
        <v>5038</v>
      </c>
    </row>
    <row r="4491" spans="1:30" x14ac:dyDescent="0.3">
      <c r="A4491" s="27" t="s">
        <v>7385</v>
      </c>
      <c r="B4491" s="28">
        <v>5</v>
      </c>
      <c r="C4491" s="28" t="s">
        <v>1369</v>
      </c>
      <c r="D4491" t="s">
        <v>6391</v>
      </c>
      <c r="E4491" s="28" t="s">
        <v>6411</v>
      </c>
      <c r="F4491" s="28">
        <v>94</v>
      </c>
      <c r="G4491" s="28" t="s">
        <v>1300</v>
      </c>
      <c r="H4491" s="28">
        <v>94</v>
      </c>
      <c r="I4491" s="28" t="s">
        <v>1392</v>
      </c>
      <c r="J4491" s="28">
        <v>806</v>
      </c>
      <c r="K4491" s="28" t="s">
        <v>1372</v>
      </c>
      <c r="L4491" s="41">
        <v>374</v>
      </c>
      <c r="M4491" s="44">
        <v>316</v>
      </c>
      <c r="N4491" s="6">
        <v>0.84489999999999998</v>
      </c>
      <c r="O4491">
        <v>0</v>
      </c>
      <c r="P4491" s="29" t="s">
        <v>1370</v>
      </c>
      <c r="Q4491" s="28" t="s">
        <v>1303</v>
      </c>
      <c r="R4491" s="28" t="s">
        <v>7876</v>
      </c>
      <c r="S4491" s="28" t="s">
        <v>1373</v>
      </c>
      <c r="T4491" s="28" t="s">
        <v>7877</v>
      </c>
      <c r="U4491" s="28" t="s">
        <v>7878</v>
      </c>
      <c r="V4491" s="28" t="s">
        <v>7879</v>
      </c>
      <c r="W4491" s="30">
        <v>45658</v>
      </c>
      <c r="X4491" s="30">
        <v>46022</v>
      </c>
      <c r="Y4491" s="28">
        <v>2025</v>
      </c>
      <c r="Z4491" s="28" t="s">
        <v>5065</v>
      </c>
      <c r="AA4491" s="28" t="s">
        <v>5066</v>
      </c>
      <c r="AB4491" s="28" t="s">
        <v>5067</v>
      </c>
      <c r="AC4491" s="28" t="s">
        <v>5029</v>
      </c>
      <c r="AD4491" s="48" t="s">
        <v>5030</v>
      </c>
    </row>
    <row r="4492" spans="1:30" x14ac:dyDescent="0.3">
      <c r="A4492" s="27" t="s">
        <v>7385</v>
      </c>
      <c r="B4492" s="28">
        <v>5</v>
      </c>
      <c r="C4492" s="28" t="s">
        <v>1369</v>
      </c>
      <c r="D4492" t="s">
        <v>6391</v>
      </c>
      <c r="E4492" s="28" t="s">
        <v>6411</v>
      </c>
      <c r="F4492" s="28">
        <v>47</v>
      </c>
      <c r="G4492" s="28" t="s">
        <v>55</v>
      </c>
      <c r="H4492" s="28">
        <v>47</v>
      </c>
      <c r="I4492" s="28" t="s">
        <v>1392</v>
      </c>
      <c r="J4492" s="28">
        <v>806</v>
      </c>
      <c r="K4492" s="28" t="s">
        <v>1372</v>
      </c>
      <c r="L4492" s="41">
        <v>374</v>
      </c>
      <c r="M4492" s="44">
        <v>400</v>
      </c>
      <c r="N4492" s="6">
        <v>1.0694999999999999</v>
      </c>
      <c r="O4492">
        <v>0</v>
      </c>
      <c r="P4492" s="29" t="s">
        <v>1370</v>
      </c>
      <c r="Q4492" s="28" t="s">
        <v>58</v>
      </c>
      <c r="R4492" s="28" t="s">
        <v>7817</v>
      </c>
      <c r="S4492" s="28" t="s">
        <v>1373</v>
      </c>
      <c r="T4492" s="28" t="s">
        <v>7818</v>
      </c>
      <c r="U4492" s="28" t="s">
        <v>7819</v>
      </c>
      <c r="V4492" s="28" t="s">
        <v>7820</v>
      </c>
      <c r="W4492" s="30">
        <v>45658</v>
      </c>
      <c r="X4492" s="30">
        <v>46022</v>
      </c>
      <c r="Y4492" s="28">
        <v>2025</v>
      </c>
      <c r="Z4492" s="28" t="s">
        <v>4984</v>
      </c>
      <c r="AA4492" s="28" t="s">
        <v>4985</v>
      </c>
      <c r="AB4492" s="28" t="s">
        <v>4986</v>
      </c>
      <c r="AC4492" s="28" t="s">
        <v>4987</v>
      </c>
      <c r="AD4492" s="48" t="s">
        <v>4988</v>
      </c>
    </row>
    <row r="4493" spans="1:30" x14ac:dyDescent="0.3">
      <c r="A4493" s="27" t="s">
        <v>7385</v>
      </c>
      <c r="B4493" s="28">
        <v>5</v>
      </c>
      <c r="C4493" s="28" t="s">
        <v>1369</v>
      </c>
      <c r="D4493" t="s">
        <v>6391</v>
      </c>
      <c r="E4493" s="28" t="s">
        <v>6411</v>
      </c>
      <c r="F4493" s="28">
        <v>50</v>
      </c>
      <c r="G4493" s="28" t="s">
        <v>416</v>
      </c>
      <c r="H4493" s="28">
        <v>50</v>
      </c>
      <c r="I4493" s="28" t="s">
        <v>1392</v>
      </c>
      <c r="J4493" s="28">
        <v>806</v>
      </c>
      <c r="K4493" s="28" t="s">
        <v>1372</v>
      </c>
      <c r="L4493" s="41">
        <v>374</v>
      </c>
      <c r="M4493" s="44">
        <v>328</v>
      </c>
      <c r="N4493" s="6">
        <v>0.877</v>
      </c>
      <c r="O4493">
        <v>0</v>
      </c>
      <c r="P4493" s="29" t="s">
        <v>1370</v>
      </c>
      <c r="Q4493" s="28" t="s">
        <v>418</v>
      </c>
      <c r="R4493" s="28" t="s">
        <v>7821</v>
      </c>
      <c r="S4493" s="28" t="s">
        <v>1373</v>
      </c>
      <c r="T4493" s="28" t="s">
        <v>7822</v>
      </c>
      <c r="U4493" s="28" t="s">
        <v>7823</v>
      </c>
      <c r="V4493" s="28" t="s">
        <v>7824</v>
      </c>
      <c r="W4493" s="30">
        <v>45658</v>
      </c>
      <c r="X4493" s="30">
        <v>46022</v>
      </c>
      <c r="Y4493" s="28">
        <v>2025</v>
      </c>
      <c r="Z4493" s="28" t="s">
        <v>5068</v>
      </c>
      <c r="AA4493" s="28" t="s">
        <v>5069</v>
      </c>
      <c r="AB4493" s="28" t="s">
        <v>5070</v>
      </c>
      <c r="AC4493" s="28" t="s">
        <v>4992</v>
      </c>
      <c r="AD4493" s="48" t="s">
        <v>4993</v>
      </c>
    </row>
    <row r="4494" spans="1:30" x14ac:dyDescent="0.3">
      <c r="A4494" s="27" t="s">
        <v>7385</v>
      </c>
      <c r="B4494" s="28">
        <v>5</v>
      </c>
      <c r="C4494" s="28" t="s">
        <v>1369</v>
      </c>
      <c r="D4494" t="s">
        <v>6391</v>
      </c>
      <c r="E4494" s="28" t="s">
        <v>6411</v>
      </c>
      <c r="F4494" s="28">
        <v>54</v>
      </c>
      <c r="G4494" s="28" t="s">
        <v>134</v>
      </c>
      <c r="H4494" s="28">
        <v>54</v>
      </c>
      <c r="I4494" s="28" t="s">
        <v>1392</v>
      </c>
      <c r="J4494" s="28">
        <v>806</v>
      </c>
      <c r="K4494" s="28" t="s">
        <v>1372</v>
      </c>
      <c r="L4494" s="41">
        <v>374</v>
      </c>
      <c r="M4494" s="44">
        <v>293</v>
      </c>
      <c r="N4494" s="6">
        <v>0.78339999999999999</v>
      </c>
      <c r="O4494">
        <v>0</v>
      </c>
      <c r="P4494" s="29" t="s">
        <v>1370</v>
      </c>
      <c r="Q4494" s="28" t="s">
        <v>136</v>
      </c>
      <c r="R4494" s="28" t="s">
        <v>7829</v>
      </c>
      <c r="S4494" s="28" t="s">
        <v>1373</v>
      </c>
      <c r="T4494" s="28" t="s">
        <v>7830</v>
      </c>
      <c r="U4494" s="28" t="s">
        <v>7831</v>
      </c>
      <c r="V4494" s="28" t="s">
        <v>7832</v>
      </c>
      <c r="W4494" s="30">
        <v>45658</v>
      </c>
      <c r="X4494" s="30">
        <v>46022</v>
      </c>
      <c r="Y4494" s="28">
        <v>2025</v>
      </c>
      <c r="Z4494" s="28" t="s">
        <v>4999</v>
      </c>
      <c r="AA4494" s="28" t="s">
        <v>5000</v>
      </c>
      <c r="AB4494" s="28" t="s">
        <v>4961</v>
      </c>
      <c r="AC4494" s="28" t="s">
        <v>4546</v>
      </c>
      <c r="AD4494" s="48" t="s">
        <v>2269</v>
      </c>
    </row>
    <row r="4495" spans="1:30" x14ac:dyDescent="0.3">
      <c r="A4495" s="27" t="s">
        <v>7385</v>
      </c>
      <c r="B4495" s="28">
        <v>5</v>
      </c>
      <c r="C4495" s="28" t="s">
        <v>1369</v>
      </c>
      <c r="D4495" t="s">
        <v>6391</v>
      </c>
      <c r="E4495" s="28" t="s">
        <v>6411</v>
      </c>
      <c r="F4495" s="28">
        <v>23</v>
      </c>
      <c r="G4495" s="28" t="s">
        <v>268</v>
      </c>
      <c r="H4495" s="28">
        <v>23</v>
      </c>
      <c r="I4495" s="28" t="s">
        <v>1392</v>
      </c>
      <c r="J4495" s="28">
        <v>806</v>
      </c>
      <c r="K4495" s="28" t="s">
        <v>1372</v>
      </c>
      <c r="L4495" s="41">
        <v>374</v>
      </c>
      <c r="M4495" s="44">
        <v>309</v>
      </c>
      <c r="N4495" s="6">
        <v>0.82620000000000005</v>
      </c>
      <c r="O4495">
        <v>0</v>
      </c>
      <c r="P4495" s="29" t="s">
        <v>1370</v>
      </c>
      <c r="Q4495" s="28" t="s">
        <v>272</v>
      </c>
      <c r="R4495" s="28" t="s">
        <v>7797</v>
      </c>
      <c r="S4495" s="28" t="s">
        <v>1373</v>
      </c>
      <c r="T4495" s="28" t="s">
        <v>7798</v>
      </c>
      <c r="U4495" s="28" t="s">
        <v>7799</v>
      </c>
      <c r="V4495" s="28" t="s">
        <v>7800</v>
      </c>
      <c r="W4495" s="30">
        <v>45658</v>
      </c>
      <c r="X4495" s="30">
        <v>46022</v>
      </c>
      <c r="Y4495" s="28">
        <v>2025</v>
      </c>
      <c r="Z4495" s="28" t="s">
        <v>4110</v>
      </c>
      <c r="AA4495" s="28" t="s">
        <v>5071</v>
      </c>
      <c r="AB4495" s="28" t="s">
        <v>1381</v>
      </c>
      <c r="AC4495" s="28" t="s">
        <v>5072</v>
      </c>
      <c r="AD4495" s="48" t="s">
        <v>1382</v>
      </c>
    </row>
    <row r="4496" spans="1:30" x14ac:dyDescent="0.3">
      <c r="A4496" s="27" t="s">
        <v>7385</v>
      </c>
      <c r="B4496" s="28">
        <v>5</v>
      </c>
      <c r="C4496" s="28" t="s">
        <v>1369</v>
      </c>
      <c r="D4496" t="s">
        <v>6391</v>
      </c>
      <c r="E4496" s="28" t="s">
        <v>6411</v>
      </c>
      <c r="F4496" s="28">
        <v>44</v>
      </c>
      <c r="G4496" s="28" t="s">
        <v>64</v>
      </c>
      <c r="H4496" s="28">
        <v>44</v>
      </c>
      <c r="I4496" s="28" t="s">
        <v>1392</v>
      </c>
      <c r="J4496" s="28">
        <v>806</v>
      </c>
      <c r="K4496" s="28" t="s">
        <v>1372</v>
      </c>
      <c r="L4496" s="41">
        <v>374</v>
      </c>
      <c r="M4496" s="44">
        <v>392</v>
      </c>
      <c r="N4496" s="6">
        <v>1.0481</v>
      </c>
      <c r="O4496">
        <v>0</v>
      </c>
      <c r="P4496" s="29" t="s">
        <v>1370</v>
      </c>
      <c r="Q4496" s="28" t="s">
        <v>67</v>
      </c>
      <c r="R4496" s="28" t="s">
        <v>7813</v>
      </c>
      <c r="S4496" s="28" t="s">
        <v>1373</v>
      </c>
      <c r="T4496" s="28" t="s">
        <v>7814</v>
      </c>
      <c r="U4496" s="28" t="s">
        <v>7815</v>
      </c>
      <c r="V4496" s="28" t="s">
        <v>7816</v>
      </c>
      <c r="W4496" s="30">
        <v>45658</v>
      </c>
      <c r="X4496" s="30">
        <v>46022</v>
      </c>
      <c r="Y4496" s="28">
        <v>2025</v>
      </c>
      <c r="Z4496" s="28" t="s">
        <v>1754</v>
      </c>
      <c r="AA4496" s="28" t="s">
        <v>763</v>
      </c>
      <c r="AB4496" s="28" t="s">
        <v>4978</v>
      </c>
      <c r="AC4496" s="28" t="s">
        <v>4979</v>
      </c>
      <c r="AD4496" s="48" t="s">
        <v>1584</v>
      </c>
    </row>
    <row r="4497" spans="1:30" x14ac:dyDescent="0.3">
      <c r="A4497" s="27" t="s">
        <v>7385</v>
      </c>
      <c r="B4497" s="28">
        <v>4</v>
      </c>
      <c r="C4497" s="28" t="s">
        <v>27</v>
      </c>
      <c r="D4497" t="s">
        <v>6378</v>
      </c>
      <c r="E4497" s="28" t="s">
        <v>6412</v>
      </c>
      <c r="F4497" s="28">
        <v>5</v>
      </c>
      <c r="G4497" s="28" t="s">
        <v>25</v>
      </c>
      <c r="H4497" s="28">
        <v>5</v>
      </c>
      <c r="I4497" s="28" t="s">
        <v>1392</v>
      </c>
      <c r="J4497" s="28">
        <v>910</v>
      </c>
      <c r="K4497" s="28" t="s">
        <v>5320</v>
      </c>
      <c r="L4497" s="41">
        <v>667</v>
      </c>
      <c r="M4497" s="44">
        <v>1787</v>
      </c>
      <c r="N4497" s="6">
        <v>2.6791999999999998</v>
      </c>
      <c r="O4497">
        <v>0</v>
      </c>
      <c r="P4497" s="29" t="s">
        <v>1132</v>
      </c>
      <c r="Q4497" s="28" t="s">
        <v>31</v>
      </c>
      <c r="R4497" s="28" t="s">
        <v>7761</v>
      </c>
      <c r="S4497" s="28" t="s">
        <v>5321</v>
      </c>
      <c r="T4497" s="28" t="s">
        <v>7762</v>
      </c>
      <c r="U4497" s="28" t="s">
        <v>7763</v>
      </c>
      <c r="V4497" s="28" t="s">
        <v>7764</v>
      </c>
      <c r="W4497" s="30">
        <v>45717</v>
      </c>
      <c r="X4497" s="30">
        <v>46022</v>
      </c>
      <c r="Y4497" s="28">
        <v>2025</v>
      </c>
      <c r="Z4497" s="28" t="s">
        <v>4216</v>
      </c>
      <c r="AA4497" s="28" t="s">
        <v>4217</v>
      </c>
      <c r="AB4497" s="28" t="s">
        <v>4081</v>
      </c>
      <c r="AC4497" s="28" t="s">
        <v>4081</v>
      </c>
      <c r="AD4497" s="48" t="s">
        <v>1343</v>
      </c>
    </row>
    <row r="4498" spans="1:30" x14ac:dyDescent="0.3">
      <c r="A4498" s="27" t="s">
        <v>7385</v>
      </c>
      <c r="B4498" s="28">
        <v>4</v>
      </c>
      <c r="C4498" s="28" t="s">
        <v>27</v>
      </c>
      <c r="D4498" t="s">
        <v>6378</v>
      </c>
      <c r="E4498" s="28" t="s">
        <v>6412</v>
      </c>
      <c r="F4498" s="28">
        <v>8</v>
      </c>
      <c r="G4498" s="28" t="s">
        <v>120</v>
      </c>
      <c r="H4498" s="28">
        <v>8</v>
      </c>
      <c r="I4498" s="28" t="s">
        <v>1392</v>
      </c>
      <c r="J4498" s="28">
        <v>910</v>
      </c>
      <c r="K4498" s="28" t="s">
        <v>5320</v>
      </c>
      <c r="L4498" s="41">
        <v>247</v>
      </c>
      <c r="M4498" s="44">
        <v>910</v>
      </c>
      <c r="N4498" s="6">
        <v>3.6842000000000001</v>
      </c>
      <c r="O4498">
        <v>0</v>
      </c>
      <c r="P4498" s="29" t="s">
        <v>1132</v>
      </c>
      <c r="Q4498" s="28" t="s">
        <v>122</v>
      </c>
      <c r="R4498" s="28" t="s">
        <v>7765</v>
      </c>
      <c r="S4498" s="28" t="s">
        <v>5321</v>
      </c>
      <c r="T4498" s="28" t="s">
        <v>7766</v>
      </c>
      <c r="U4498" s="28" t="s">
        <v>7767</v>
      </c>
      <c r="V4498" s="28" t="s">
        <v>7768</v>
      </c>
      <c r="W4498" s="30">
        <v>45717</v>
      </c>
      <c r="X4498" s="30">
        <v>46022</v>
      </c>
      <c r="Y4498" s="28">
        <v>2025</v>
      </c>
      <c r="Z4498" s="28" t="s">
        <v>139</v>
      </c>
      <c r="AA4498" s="28" t="s">
        <v>4218</v>
      </c>
      <c r="AB4498" s="28" t="s">
        <v>4219</v>
      </c>
      <c r="AC4498" s="28" t="s">
        <v>4220</v>
      </c>
      <c r="AD4498" s="48" t="s">
        <v>1586</v>
      </c>
    </row>
    <row r="4499" spans="1:30" x14ac:dyDescent="0.3">
      <c r="A4499" s="27" t="s">
        <v>7385</v>
      </c>
      <c r="B4499" s="28">
        <v>4</v>
      </c>
      <c r="C4499" s="28" t="s">
        <v>27</v>
      </c>
      <c r="D4499" t="s">
        <v>6378</v>
      </c>
      <c r="E4499" s="28" t="s">
        <v>6412</v>
      </c>
      <c r="F4499" s="28">
        <v>11</v>
      </c>
      <c r="G4499" s="28" t="s">
        <v>149</v>
      </c>
      <c r="H4499" s="28">
        <v>11</v>
      </c>
      <c r="I4499" s="28" t="s">
        <v>1392</v>
      </c>
      <c r="J4499" s="28">
        <v>910</v>
      </c>
      <c r="K4499" s="28" t="s">
        <v>5320</v>
      </c>
      <c r="L4499" s="41">
        <v>758</v>
      </c>
      <c r="M4499" s="44">
        <v>1594</v>
      </c>
      <c r="N4499" s="6">
        <v>2.1029</v>
      </c>
      <c r="O4499">
        <v>0</v>
      </c>
      <c r="P4499" s="29" t="s">
        <v>1132</v>
      </c>
      <c r="Q4499" s="28" t="s">
        <v>152</v>
      </c>
      <c r="R4499" s="28" t="s">
        <v>7769</v>
      </c>
      <c r="S4499" s="28" t="s">
        <v>5321</v>
      </c>
      <c r="T4499" s="28" t="s">
        <v>7770</v>
      </c>
      <c r="U4499" s="28" t="s">
        <v>7771</v>
      </c>
      <c r="V4499" s="28" t="s">
        <v>7772</v>
      </c>
      <c r="W4499" s="30">
        <v>45717</v>
      </c>
      <c r="X4499" s="30">
        <v>46022</v>
      </c>
      <c r="Y4499" s="28">
        <v>2025</v>
      </c>
      <c r="Z4499" s="28" t="s">
        <v>4086</v>
      </c>
      <c r="AA4499" s="28" t="s">
        <v>4087</v>
      </c>
      <c r="AB4499" s="28" t="s">
        <v>4088</v>
      </c>
      <c r="AC4499" s="28" t="s">
        <v>1342</v>
      </c>
      <c r="AD4499" s="48" t="s">
        <v>4221</v>
      </c>
    </row>
    <row r="4500" spans="1:30" x14ac:dyDescent="0.3">
      <c r="A4500" s="27" t="s">
        <v>7385</v>
      </c>
      <c r="B4500" s="28">
        <v>4</v>
      </c>
      <c r="C4500" s="28" t="s">
        <v>27</v>
      </c>
      <c r="D4500" t="s">
        <v>6378</v>
      </c>
      <c r="E4500" s="28" t="s">
        <v>6412</v>
      </c>
      <c r="F4500" s="28">
        <v>13</v>
      </c>
      <c r="G4500" s="28" t="s">
        <v>116</v>
      </c>
      <c r="H4500" s="28">
        <v>13</v>
      </c>
      <c r="I4500" s="28" t="s">
        <v>1392</v>
      </c>
      <c r="J4500" s="28">
        <v>910</v>
      </c>
      <c r="K4500" s="28" t="s">
        <v>5320</v>
      </c>
      <c r="L4500" s="41">
        <v>236</v>
      </c>
      <c r="M4500" s="44">
        <v>259</v>
      </c>
      <c r="N4500" s="6">
        <v>1.0974999999999999</v>
      </c>
      <c r="O4500">
        <v>0</v>
      </c>
      <c r="P4500" s="29" t="s">
        <v>1132</v>
      </c>
      <c r="Q4500" s="28" t="s">
        <v>118</v>
      </c>
      <c r="R4500" s="28" t="s">
        <v>7773</v>
      </c>
      <c r="S4500" s="28" t="s">
        <v>5321</v>
      </c>
      <c r="T4500" s="28" t="s">
        <v>7774</v>
      </c>
      <c r="U4500" s="28" t="s">
        <v>7775</v>
      </c>
      <c r="V4500" s="28" t="s">
        <v>7776</v>
      </c>
      <c r="W4500" s="30">
        <v>45717</v>
      </c>
      <c r="X4500" s="30">
        <v>46022</v>
      </c>
      <c r="Y4500" s="28">
        <v>2025</v>
      </c>
      <c r="Z4500" s="28" t="s">
        <v>1870</v>
      </c>
      <c r="AA4500" s="28" t="s">
        <v>4262</v>
      </c>
      <c r="AB4500" s="28" t="s">
        <v>5217</v>
      </c>
      <c r="AC4500" s="28" t="s">
        <v>4257</v>
      </c>
      <c r="AD4500" s="48" t="s">
        <v>691</v>
      </c>
    </row>
    <row r="4501" spans="1:30" x14ac:dyDescent="0.3">
      <c r="A4501" s="27" t="s">
        <v>7385</v>
      </c>
      <c r="B4501" s="28">
        <v>4</v>
      </c>
      <c r="C4501" s="28" t="s">
        <v>27</v>
      </c>
      <c r="D4501" t="s">
        <v>6378</v>
      </c>
      <c r="E4501" s="28" t="s">
        <v>6412</v>
      </c>
      <c r="F4501" s="28">
        <v>15</v>
      </c>
      <c r="G4501" s="28" t="s">
        <v>245</v>
      </c>
      <c r="H4501" s="28">
        <v>15</v>
      </c>
      <c r="I4501" s="28" t="s">
        <v>1392</v>
      </c>
      <c r="J4501" s="28">
        <v>910</v>
      </c>
      <c r="K4501" s="28" t="s">
        <v>5320</v>
      </c>
      <c r="L4501" s="41">
        <v>371</v>
      </c>
      <c r="M4501" s="44">
        <v>1078</v>
      </c>
      <c r="N4501" s="6">
        <v>2.9056999999999999</v>
      </c>
      <c r="O4501">
        <v>0</v>
      </c>
      <c r="P4501" s="29" t="s">
        <v>1132</v>
      </c>
      <c r="Q4501" s="28" t="s">
        <v>249</v>
      </c>
      <c r="R4501" s="28" t="s">
        <v>7777</v>
      </c>
      <c r="S4501" s="28" t="s">
        <v>5321</v>
      </c>
      <c r="T4501" s="28" t="s">
        <v>7778</v>
      </c>
      <c r="U4501" s="28" t="s">
        <v>7779</v>
      </c>
      <c r="V4501" s="28" t="s">
        <v>7780</v>
      </c>
      <c r="W4501" s="30">
        <v>45717</v>
      </c>
      <c r="X4501" s="30">
        <v>46022</v>
      </c>
      <c r="Y4501" s="28">
        <v>2025</v>
      </c>
      <c r="Z4501" s="28" t="s">
        <v>5282</v>
      </c>
      <c r="AA4501" s="28" t="s">
        <v>5283</v>
      </c>
      <c r="AB4501" s="28" t="s">
        <v>5284</v>
      </c>
      <c r="AC4501" s="28" t="s">
        <v>1588</v>
      </c>
      <c r="AD4501" s="48" t="s">
        <v>1589</v>
      </c>
    </row>
    <row r="4502" spans="1:30" x14ac:dyDescent="0.3">
      <c r="A4502" s="27" t="s">
        <v>7385</v>
      </c>
      <c r="B4502" s="28">
        <v>4</v>
      </c>
      <c r="C4502" s="28" t="s">
        <v>27</v>
      </c>
      <c r="D4502" t="s">
        <v>6378</v>
      </c>
      <c r="E4502" s="28" t="s">
        <v>6412</v>
      </c>
      <c r="F4502" s="28">
        <v>17</v>
      </c>
      <c r="G4502" s="28" t="s">
        <v>90</v>
      </c>
      <c r="H4502" s="28">
        <v>17</v>
      </c>
      <c r="I4502" s="28" t="s">
        <v>1392</v>
      </c>
      <c r="J4502" s="28">
        <v>910</v>
      </c>
      <c r="K4502" s="28" t="s">
        <v>5320</v>
      </c>
      <c r="L4502" s="41">
        <v>232</v>
      </c>
      <c r="M4502" s="44">
        <v>2377</v>
      </c>
      <c r="N4502" s="6"/>
      <c r="O4502">
        <v>0</v>
      </c>
      <c r="P4502" s="29" t="s">
        <v>1132</v>
      </c>
      <c r="Q4502" s="28" t="s">
        <v>93</v>
      </c>
      <c r="R4502" s="28" t="s">
        <v>7781</v>
      </c>
      <c r="S4502" s="28" t="s">
        <v>5321</v>
      </c>
      <c r="T4502" s="28" t="s">
        <v>7782</v>
      </c>
      <c r="U4502" s="28" t="s">
        <v>7783</v>
      </c>
      <c r="V4502" s="28" t="s">
        <v>7784</v>
      </c>
      <c r="W4502" s="30">
        <v>45717</v>
      </c>
      <c r="X4502" s="30">
        <v>46022</v>
      </c>
      <c r="Y4502" s="28">
        <v>2025</v>
      </c>
      <c r="Z4502" s="28" t="s">
        <v>1788</v>
      </c>
      <c r="AA4502" s="28" t="s">
        <v>4521</v>
      </c>
      <c r="AB4502" s="28" t="s">
        <v>4522</v>
      </c>
      <c r="AC4502" s="28" t="s">
        <v>1591</v>
      </c>
      <c r="AD4502" s="48" t="s">
        <v>1591</v>
      </c>
    </row>
    <row r="4503" spans="1:30" x14ac:dyDescent="0.3">
      <c r="A4503" s="27" t="s">
        <v>7385</v>
      </c>
      <c r="B4503" s="28">
        <v>4</v>
      </c>
      <c r="C4503" s="28" t="s">
        <v>27</v>
      </c>
      <c r="D4503" t="s">
        <v>6378</v>
      </c>
      <c r="E4503" s="28" t="s">
        <v>6412</v>
      </c>
      <c r="F4503" s="28">
        <v>18</v>
      </c>
      <c r="G4503" s="28" t="s">
        <v>84</v>
      </c>
      <c r="H4503" s="28">
        <v>18</v>
      </c>
      <c r="I4503" s="28" t="s">
        <v>1392</v>
      </c>
      <c r="J4503" s="28">
        <v>910</v>
      </c>
      <c r="K4503" s="28" t="s">
        <v>5320</v>
      </c>
      <c r="L4503" s="41">
        <v>146</v>
      </c>
      <c r="M4503" s="44">
        <v>261</v>
      </c>
      <c r="N4503" s="6">
        <v>1.7877000000000001</v>
      </c>
      <c r="O4503">
        <v>0</v>
      </c>
      <c r="P4503" s="29" t="s">
        <v>1132</v>
      </c>
      <c r="Q4503" s="28" t="s">
        <v>86</v>
      </c>
      <c r="R4503" s="28" t="s">
        <v>7785</v>
      </c>
      <c r="S4503" s="28" t="s">
        <v>5321</v>
      </c>
      <c r="T4503" s="28" t="s">
        <v>7786</v>
      </c>
      <c r="U4503" s="28" t="s">
        <v>7787</v>
      </c>
      <c r="V4503" s="28" t="s">
        <v>7788</v>
      </c>
      <c r="W4503" s="30">
        <v>45717</v>
      </c>
      <c r="X4503" s="30">
        <v>46022</v>
      </c>
      <c r="Y4503" s="28">
        <v>2025</v>
      </c>
      <c r="Z4503" s="28" t="s">
        <v>2347</v>
      </c>
      <c r="AA4503" s="28" t="s">
        <v>4100</v>
      </c>
      <c r="AB4503" s="28" t="s">
        <v>4101</v>
      </c>
      <c r="AC4503" s="28" t="s">
        <v>3216</v>
      </c>
      <c r="AD4503" s="48" t="s">
        <v>7434</v>
      </c>
    </row>
    <row r="4504" spans="1:30" x14ac:dyDescent="0.3">
      <c r="A4504" s="27" t="s">
        <v>7385</v>
      </c>
      <c r="B4504" s="28">
        <v>4</v>
      </c>
      <c r="C4504" s="28" t="s">
        <v>27</v>
      </c>
      <c r="D4504" t="s">
        <v>6378</v>
      </c>
      <c r="E4504" s="28" t="s">
        <v>6412</v>
      </c>
      <c r="F4504" s="28">
        <v>19</v>
      </c>
      <c r="G4504" s="28" t="s">
        <v>184</v>
      </c>
      <c r="H4504" s="28">
        <v>19</v>
      </c>
      <c r="I4504" s="28" t="s">
        <v>1392</v>
      </c>
      <c r="J4504" s="28">
        <v>910</v>
      </c>
      <c r="K4504" s="28" t="s">
        <v>5320</v>
      </c>
      <c r="L4504" s="41">
        <v>197</v>
      </c>
      <c r="M4504" s="44">
        <v>1630</v>
      </c>
      <c r="N4504" s="6">
        <v>8.2741000000000007</v>
      </c>
      <c r="O4504">
        <v>0</v>
      </c>
      <c r="P4504" s="29" t="s">
        <v>1132</v>
      </c>
      <c r="Q4504" s="28" t="s">
        <v>187</v>
      </c>
      <c r="R4504" s="28" t="s">
        <v>7789</v>
      </c>
      <c r="S4504" s="28" t="s">
        <v>5321</v>
      </c>
      <c r="T4504" s="28" t="s">
        <v>7790</v>
      </c>
      <c r="U4504" s="28" t="s">
        <v>7791</v>
      </c>
      <c r="V4504" s="28" t="s">
        <v>7792</v>
      </c>
      <c r="W4504" s="30">
        <v>45717</v>
      </c>
      <c r="X4504" s="30">
        <v>46022</v>
      </c>
      <c r="Y4504" s="28">
        <v>2025</v>
      </c>
      <c r="Z4504" s="28" t="s">
        <v>4103</v>
      </c>
      <c r="AA4504" s="28" t="s">
        <v>4104</v>
      </c>
      <c r="AB4504" s="28" t="s">
        <v>5218</v>
      </c>
      <c r="AC4504" s="28" t="s">
        <v>5219</v>
      </c>
      <c r="AD4504" s="48" t="s">
        <v>4565</v>
      </c>
    </row>
    <row r="4505" spans="1:30" x14ac:dyDescent="0.3">
      <c r="A4505" s="27" t="s">
        <v>7385</v>
      </c>
      <c r="B4505" s="28">
        <v>4</v>
      </c>
      <c r="C4505" s="28" t="s">
        <v>27</v>
      </c>
      <c r="D4505" t="s">
        <v>6378</v>
      </c>
      <c r="E4505" s="28" t="s">
        <v>6412</v>
      </c>
      <c r="F4505" s="28">
        <v>20</v>
      </c>
      <c r="G4505" s="28" t="s">
        <v>376</v>
      </c>
      <c r="H4505" s="28">
        <v>20</v>
      </c>
      <c r="I4505" s="28" t="s">
        <v>1392</v>
      </c>
      <c r="J4505" s="28">
        <v>910</v>
      </c>
      <c r="K4505" s="28" t="s">
        <v>5320</v>
      </c>
      <c r="L4505" s="41">
        <v>102</v>
      </c>
      <c r="M4505" s="44">
        <v>896</v>
      </c>
      <c r="N4505" s="6">
        <v>8.7843</v>
      </c>
      <c r="O4505">
        <v>0</v>
      </c>
      <c r="P4505" s="29" t="s">
        <v>1132</v>
      </c>
      <c r="Q4505" s="28" t="s">
        <v>381</v>
      </c>
      <c r="R4505" s="28" t="s">
        <v>7793</v>
      </c>
      <c r="S4505" s="28" t="s">
        <v>5321</v>
      </c>
      <c r="T4505" s="28" t="s">
        <v>7794</v>
      </c>
      <c r="U4505" s="28" t="s">
        <v>7795</v>
      </c>
      <c r="V4505" s="28" t="s">
        <v>7796</v>
      </c>
      <c r="W4505" s="30">
        <v>45717</v>
      </c>
      <c r="X4505" s="30">
        <v>46022</v>
      </c>
      <c r="Y4505" s="28">
        <v>2025</v>
      </c>
      <c r="Z4505" s="28" t="s">
        <v>4233</v>
      </c>
      <c r="AA4505" s="28" t="s">
        <v>4234</v>
      </c>
      <c r="AB4505" s="28" t="s">
        <v>4235</v>
      </c>
      <c r="AC4505" s="28" t="s">
        <v>1619</v>
      </c>
      <c r="AD4505" s="48" t="s">
        <v>1620</v>
      </c>
    </row>
    <row r="4506" spans="1:30" x14ac:dyDescent="0.3">
      <c r="A4506" s="27" t="s">
        <v>7385</v>
      </c>
      <c r="B4506" s="28">
        <v>4</v>
      </c>
      <c r="C4506" s="28" t="s">
        <v>27</v>
      </c>
      <c r="D4506" t="s">
        <v>6378</v>
      </c>
      <c r="E4506" s="28" t="s">
        <v>6412</v>
      </c>
      <c r="F4506" s="28">
        <v>23</v>
      </c>
      <c r="G4506" s="28" t="s">
        <v>268</v>
      </c>
      <c r="H4506" s="28">
        <v>23</v>
      </c>
      <c r="I4506" s="28" t="s">
        <v>1392</v>
      </c>
      <c r="J4506" s="28">
        <v>910</v>
      </c>
      <c r="K4506" s="28" t="s">
        <v>5320</v>
      </c>
      <c r="L4506" s="41">
        <v>176</v>
      </c>
      <c r="M4506" s="44">
        <v>1741</v>
      </c>
      <c r="N4506" s="6">
        <v>9.8919999999999995</v>
      </c>
      <c r="O4506">
        <v>0</v>
      </c>
      <c r="P4506" s="29" t="s">
        <v>1132</v>
      </c>
      <c r="Q4506" s="28" t="s">
        <v>272</v>
      </c>
      <c r="R4506" s="28" t="s">
        <v>7797</v>
      </c>
      <c r="S4506" s="28" t="s">
        <v>5321</v>
      </c>
      <c r="T4506" s="28" t="s">
        <v>7798</v>
      </c>
      <c r="U4506" s="28" t="s">
        <v>7799</v>
      </c>
      <c r="V4506" s="28" t="s">
        <v>7800</v>
      </c>
      <c r="W4506" s="30">
        <v>45717</v>
      </c>
      <c r="X4506" s="30">
        <v>46022</v>
      </c>
      <c r="Y4506" s="28">
        <v>2025</v>
      </c>
      <c r="Z4506" s="28" t="s">
        <v>4236</v>
      </c>
      <c r="AA4506" s="28" t="s">
        <v>1376</v>
      </c>
      <c r="AB4506" s="28" t="s">
        <v>5220</v>
      </c>
      <c r="AC4506" s="28" t="s">
        <v>5221</v>
      </c>
      <c r="AD4506" s="48" t="s">
        <v>5322</v>
      </c>
    </row>
    <row r="4507" spans="1:30" x14ac:dyDescent="0.3">
      <c r="A4507" s="27" t="s">
        <v>7385</v>
      </c>
      <c r="B4507" s="28">
        <v>4</v>
      </c>
      <c r="C4507" s="28" t="s">
        <v>27</v>
      </c>
      <c r="D4507" t="s">
        <v>6378</v>
      </c>
      <c r="E4507" s="28" t="s">
        <v>6412</v>
      </c>
      <c r="F4507" s="28">
        <v>25</v>
      </c>
      <c r="G4507" s="28" t="s">
        <v>104</v>
      </c>
      <c r="H4507" s="28">
        <v>25</v>
      </c>
      <c r="I4507" s="28" t="s">
        <v>1392</v>
      </c>
      <c r="J4507" s="28">
        <v>910</v>
      </c>
      <c r="K4507" s="28" t="s">
        <v>5320</v>
      </c>
      <c r="L4507" s="41">
        <v>363</v>
      </c>
      <c r="M4507" s="44">
        <v>1789</v>
      </c>
      <c r="N4507" s="6">
        <v>4.9283999999999999</v>
      </c>
      <c r="O4507">
        <v>0</v>
      </c>
      <c r="P4507" s="29" t="s">
        <v>1132</v>
      </c>
      <c r="Q4507" s="28" t="s">
        <v>107</v>
      </c>
      <c r="R4507" s="28" t="s">
        <v>7801</v>
      </c>
      <c r="S4507" s="28" t="s">
        <v>5321</v>
      </c>
      <c r="T4507" s="28" t="s">
        <v>7802</v>
      </c>
      <c r="U4507" s="28" t="s">
        <v>7803</v>
      </c>
      <c r="V4507" s="28" t="s">
        <v>7804</v>
      </c>
      <c r="W4507" s="30">
        <v>45717</v>
      </c>
      <c r="X4507" s="30">
        <v>46022</v>
      </c>
      <c r="Y4507" s="28">
        <v>2025</v>
      </c>
      <c r="Z4507" s="28" t="s">
        <v>4239</v>
      </c>
      <c r="AA4507" s="28" t="s">
        <v>4240</v>
      </c>
      <c r="AB4507" s="28" t="s">
        <v>4241</v>
      </c>
      <c r="AC4507" s="28" t="s">
        <v>4242</v>
      </c>
      <c r="AD4507" s="48" t="s">
        <v>4243</v>
      </c>
    </row>
    <row r="4508" spans="1:30" x14ac:dyDescent="0.3">
      <c r="A4508" s="27" t="s">
        <v>7385</v>
      </c>
      <c r="B4508" s="28">
        <v>4</v>
      </c>
      <c r="C4508" s="28" t="s">
        <v>27</v>
      </c>
      <c r="D4508" t="s">
        <v>6378</v>
      </c>
      <c r="E4508" s="28" t="s">
        <v>6412</v>
      </c>
      <c r="F4508" s="28">
        <v>27</v>
      </c>
      <c r="G4508" s="28" t="s">
        <v>274</v>
      </c>
      <c r="H4508" s="28">
        <v>27</v>
      </c>
      <c r="I4508" s="28" t="s">
        <v>1392</v>
      </c>
      <c r="J4508" s="28">
        <v>910</v>
      </c>
      <c r="K4508" s="28" t="s">
        <v>5320</v>
      </c>
      <c r="L4508" s="41">
        <v>92</v>
      </c>
      <c r="M4508" s="44">
        <v>92</v>
      </c>
      <c r="N4508" s="6">
        <v>1</v>
      </c>
      <c r="O4508">
        <v>0</v>
      </c>
      <c r="P4508" s="29" t="s">
        <v>1132</v>
      </c>
      <c r="Q4508" s="28" t="s">
        <v>276</v>
      </c>
      <c r="R4508" s="28" t="s">
        <v>7805</v>
      </c>
      <c r="S4508" s="28" t="s">
        <v>5321</v>
      </c>
      <c r="T4508" s="28" t="s">
        <v>7806</v>
      </c>
      <c r="U4508" s="28" t="s">
        <v>7807</v>
      </c>
      <c r="V4508" s="28" t="s">
        <v>7808</v>
      </c>
      <c r="W4508" s="30">
        <v>45717</v>
      </c>
      <c r="X4508" s="30">
        <v>46022</v>
      </c>
      <c r="Y4508" s="28">
        <v>2025</v>
      </c>
      <c r="Z4508" s="28" t="s">
        <v>4118</v>
      </c>
      <c r="AA4508" s="28" t="s">
        <v>5253</v>
      </c>
      <c r="AB4508" s="28" t="s">
        <v>5323</v>
      </c>
      <c r="AC4508" s="28" t="s">
        <v>5255</v>
      </c>
      <c r="AD4508" s="48" t="s">
        <v>5256</v>
      </c>
    </row>
    <row r="4509" spans="1:30" x14ac:dyDescent="0.3">
      <c r="A4509" s="27" t="s">
        <v>7385</v>
      </c>
      <c r="B4509" s="28">
        <v>4</v>
      </c>
      <c r="C4509" s="28" t="s">
        <v>27</v>
      </c>
      <c r="D4509" t="s">
        <v>6378</v>
      </c>
      <c r="E4509" s="28" t="s">
        <v>6412</v>
      </c>
      <c r="F4509" s="28">
        <v>41</v>
      </c>
      <c r="G4509" s="28" t="s">
        <v>124</v>
      </c>
      <c r="H4509" s="28">
        <v>41</v>
      </c>
      <c r="I4509" s="28" t="s">
        <v>1392</v>
      </c>
      <c r="J4509" s="28">
        <v>910</v>
      </c>
      <c r="K4509" s="28" t="s">
        <v>5320</v>
      </c>
      <c r="L4509" s="41">
        <v>481</v>
      </c>
      <c r="M4509" s="44">
        <v>1210</v>
      </c>
      <c r="N4509" s="6">
        <v>2.5156000000000001</v>
      </c>
      <c r="O4509">
        <v>0</v>
      </c>
      <c r="P4509" s="29" t="s">
        <v>1132</v>
      </c>
      <c r="Q4509" s="28" t="s">
        <v>129</v>
      </c>
      <c r="R4509" s="28" t="s">
        <v>7809</v>
      </c>
      <c r="S4509" s="28" t="s">
        <v>5321</v>
      </c>
      <c r="T4509" s="28" t="s">
        <v>7810</v>
      </c>
      <c r="U4509" s="28" t="s">
        <v>7811</v>
      </c>
      <c r="V4509" s="28" t="s">
        <v>7812</v>
      </c>
      <c r="W4509" s="30">
        <v>45717</v>
      </c>
      <c r="X4509" s="30">
        <v>46022</v>
      </c>
      <c r="Y4509" s="28">
        <v>2025</v>
      </c>
      <c r="Z4509" s="28" t="s">
        <v>5222</v>
      </c>
      <c r="AA4509" s="28" t="s">
        <v>5223</v>
      </c>
      <c r="AB4509" s="28" t="s">
        <v>5224</v>
      </c>
      <c r="AC4509" s="28" t="s">
        <v>1587</v>
      </c>
      <c r="AD4509" s="48" t="s">
        <v>205</v>
      </c>
    </row>
    <row r="4510" spans="1:30" x14ac:dyDescent="0.3">
      <c r="A4510" s="27" t="s">
        <v>7385</v>
      </c>
      <c r="B4510" s="28">
        <v>4</v>
      </c>
      <c r="C4510" s="28" t="s">
        <v>27</v>
      </c>
      <c r="D4510" t="s">
        <v>6378</v>
      </c>
      <c r="E4510" s="28" t="s">
        <v>6412</v>
      </c>
      <c r="F4510" s="28">
        <v>44</v>
      </c>
      <c r="G4510" s="28" t="s">
        <v>64</v>
      </c>
      <c r="H4510" s="28">
        <v>44</v>
      </c>
      <c r="I4510" s="28" t="s">
        <v>1392</v>
      </c>
      <c r="J4510" s="28">
        <v>910</v>
      </c>
      <c r="K4510" s="28" t="s">
        <v>5320</v>
      </c>
      <c r="L4510" s="41">
        <v>186</v>
      </c>
      <c r="M4510" s="44">
        <v>2191</v>
      </c>
      <c r="N4510" s="6"/>
      <c r="O4510">
        <v>0</v>
      </c>
      <c r="P4510" s="29" t="s">
        <v>1132</v>
      </c>
      <c r="Q4510" s="28" t="s">
        <v>67</v>
      </c>
      <c r="R4510" s="28" t="s">
        <v>7813</v>
      </c>
      <c r="S4510" s="28" t="s">
        <v>5321</v>
      </c>
      <c r="T4510" s="28" t="s">
        <v>7814</v>
      </c>
      <c r="U4510" s="28" t="s">
        <v>7815</v>
      </c>
      <c r="V4510" s="28" t="s">
        <v>7816</v>
      </c>
      <c r="W4510" s="30">
        <v>45717</v>
      </c>
      <c r="X4510" s="30">
        <v>46022</v>
      </c>
      <c r="Y4510" s="28">
        <v>2025</v>
      </c>
      <c r="Z4510" s="28" t="s">
        <v>4531</v>
      </c>
      <c r="AA4510" s="28" t="s">
        <v>4532</v>
      </c>
      <c r="AB4510" s="28" t="s">
        <v>4533</v>
      </c>
      <c r="AC4510" s="28" t="s">
        <v>4534</v>
      </c>
      <c r="AD4510" s="48" t="s">
        <v>1875</v>
      </c>
    </row>
    <row r="4511" spans="1:30" x14ac:dyDescent="0.3">
      <c r="A4511" s="27" t="s">
        <v>7385</v>
      </c>
      <c r="B4511" s="28">
        <v>4</v>
      </c>
      <c r="C4511" s="28" t="s">
        <v>27</v>
      </c>
      <c r="D4511" t="s">
        <v>6378</v>
      </c>
      <c r="E4511" s="28" t="s">
        <v>6412</v>
      </c>
      <c r="F4511" s="28">
        <v>47</v>
      </c>
      <c r="G4511" s="28" t="s">
        <v>55</v>
      </c>
      <c r="H4511" s="28">
        <v>47</v>
      </c>
      <c r="I4511" s="28" t="s">
        <v>1392</v>
      </c>
      <c r="J4511" s="28">
        <v>910</v>
      </c>
      <c r="K4511" s="28" t="s">
        <v>5320</v>
      </c>
      <c r="L4511" s="41">
        <v>53</v>
      </c>
      <c r="M4511" s="44">
        <v>54</v>
      </c>
      <c r="N4511" s="6">
        <v>1.0188999999999999</v>
      </c>
      <c r="O4511">
        <v>0</v>
      </c>
      <c r="P4511" s="29" t="s">
        <v>1132</v>
      </c>
      <c r="Q4511" s="28" t="s">
        <v>58</v>
      </c>
      <c r="R4511" s="28" t="s">
        <v>7817</v>
      </c>
      <c r="S4511" s="28" t="s">
        <v>5321</v>
      </c>
      <c r="T4511" s="28" t="s">
        <v>7818</v>
      </c>
      <c r="U4511" s="28" t="s">
        <v>7819</v>
      </c>
      <c r="V4511" s="28" t="s">
        <v>7820</v>
      </c>
      <c r="W4511" s="30">
        <v>45717</v>
      </c>
      <c r="X4511" s="30">
        <v>46022</v>
      </c>
      <c r="Y4511" s="28">
        <v>2025</v>
      </c>
      <c r="Z4511" s="28" t="s">
        <v>4255</v>
      </c>
      <c r="AA4511" s="28" t="s">
        <v>1623</v>
      </c>
      <c r="AB4511" s="28" t="s">
        <v>1624</v>
      </c>
      <c r="AC4511" s="28" t="s">
        <v>1625</v>
      </c>
      <c r="AD4511" s="48" t="s">
        <v>1626</v>
      </c>
    </row>
    <row r="4512" spans="1:30" x14ac:dyDescent="0.3">
      <c r="A4512" s="27" t="s">
        <v>7385</v>
      </c>
      <c r="B4512" s="28">
        <v>4</v>
      </c>
      <c r="C4512" s="28" t="s">
        <v>27</v>
      </c>
      <c r="D4512" t="s">
        <v>6378</v>
      </c>
      <c r="E4512" s="28" t="s">
        <v>6412</v>
      </c>
      <c r="F4512" s="28">
        <v>50</v>
      </c>
      <c r="G4512" s="28" t="s">
        <v>416</v>
      </c>
      <c r="H4512" s="28">
        <v>50</v>
      </c>
      <c r="I4512" s="28" t="s">
        <v>1392</v>
      </c>
      <c r="J4512" s="28">
        <v>910</v>
      </c>
      <c r="K4512" s="28" t="s">
        <v>5320</v>
      </c>
      <c r="L4512" s="41">
        <v>104</v>
      </c>
      <c r="M4512" s="44">
        <v>957</v>
      </c>
      <c r="N4512" s="6">
        <v>9.2019000000000002</v>
      </c>
      <c r="O4512">
        <v>0</v>
      </c>
      <c r="P4512" s="29" t="s">
        <v>1132</v>
      </c>
      <c r="Q4512" s="28" t="s">
        <v>418</v>
      </c>
      <c r="R4512" s="28" t="s">
        <v>7821</v>
      </c>
      <c r="S4512" s="28" t="s">
        <v>5321</v>
      </c>
      <c r="T4512" s="28" t="s">
        <v>7822</v>
      </c>
      <c r="U4512" s="28" t="s">
        <v>7823</v>
      </c>
      <c r="V4512" s="28" t="s">
        <v>7824</v>
      </c>
      <c r="W4512" s="30">
        <v>45717</v>
      </c>
      <c r="X4512" s="30">
        <v>46022</v>
      </c>
      <c r="Y4512" s="28">
        <v>2025</v>
      </c>
      <c r="Z4512" s="28" t="s">
        <v>5324</v>
      </c>
      <c r="AA4512" s="28" t="s">
        <v>5226</v>
      </c>
      <c r="AB4512" s="28" t="s">
        <v>5258</v>
      </c>
      <c r="AC4512" s="28" t="s">
        <v>5228</v>
      </c>
      <c r="AD4512" s="48" t="s">
        <v>5229</v>
      </c>
    </row>
    <row r="4513" spans="1:30" x14ac:dyDescent="0.3">
      <c r="A4513" s="27" t="s">
        <v>7385</v>
      </c>
      <c r="B4513" s="28">
        <v>4</v>
      </c>
      <c r="C4513" s="28" t="s">
        <v>27</v>
      </c>
      <c r="D4513" t="s">
        <v>6378</v>
      </c>
      <c r="E4513" s="28" t="s">
        <v>6412</v>
      </c>
      <c r="F4513" s="28">
        <v>52</v>
      </c>
      <c r="G4513" s="28" t="s">
        <v>191</v>
      </c>
      <c r="H4513" s="28">
        <v>52</v>
      </c>
      <c r="I4513" s="28" t="s">
        <v>1392</v>
      </c>
      <c r="J4513" s="28">
        <v>910</v>
      </c>
      <c r="K4513" s="28" t="s">
        <v>5320</v>
      </c>
      <c r="L4513" s="41">
        <v>278</v>
      </c>
      <c r="M4513" s="44">
        <v>1542</v>
      </c>
      <c r="N4513" s="6">
        <v>5.5468000000000002</v>
      </c>
      <c r="O4513">
        <v>0</v>
      </c>
      <c r="P4513" s="29" t="s">
        <v>1132</v>
      </c>
      <c r="Q4513" s="28" t="s">
        <v>193</v>
      </c>
      <c r="R4513" s="28" t="s">
        <v>7825</v>
      </c>
      <c r="S4513" s="28" t="s">
        <v>5321</v>
      </c>
      <c r="T4513" s="28" t="s">
        <v>7826</v>
      </c>
      <c r="U4513" s="28" t="s">
        <v>7827</v>
      </c>
      <c r="V4513" s="28" t="s">
        <v>7828</v>
      </c>
      <c r="W4513" s="30">
        <v>45717</v>
      </c>
      <c r="X4513" s="30">
        <v>46022</v>
      </c>
      <c r="Y4513" s="28">
        <v>2025</v>
      </c>
      <c r="Z4513" s="28" t="s">
        <v>5230</v>
      </c>
      <c r="AA4513" s="28" t="s">
        <v>4271</v>
      </c>
      <c r="AB4513" s="28" t="s">
        <v>5231</v>
      </c>
      <c r="AC4513" s="28" t="s">
        <v>5232</v>
      </c>
      <c r="AD4513" s="48" t="s">
        <v>5233</v>
      </c>
    </row>
    <row r="4514" spans="1:30" x14ac:dyDescent="0.3">
      <c r="A4514" s="27" t="s">
        <v>7385</v>
      </c>
      <c r="B4514" s="28">
        <v>4</v>
      </c>
      <c r="C4514" s="28" t="s">
        <v>27</v>
      </c>
      <c r="D4514" t="s">
        <v>6378</v>
      </c>
      <c r="E4514" s="28" t="s">
        <v>6412</v>
      </c>
      <c r="F4514" s="28">
        <v>54</v>
      </c>
      <c r="G4514" s="28" t="s">
        <v>134</v>
      </c>
      <c r="H4514" s="28">
        <v>54</v>
      </c>
      <c r="I4514" s="28" t="s">
        <v>1392</v>
      </c>
      <c r="J4514" s="28">
        <v>910</v>
      </c>
      <c r="K4514" s="28" t="s">
        <v>5320</v>
      </c>
      <c r="L4514" s="41">
        <v>163</v>
      </c>
      <c r="M4514" s="44">
        <v>1829</v>
      </c>
      <c r="N4514" s="6"/>
      <c r="O4514">
        <v>0</v>
      </c>
      <c r="P4514" s="29" t="s">
        <v>1132</v>
      </c>
      <c r="Q4514" s="28" t="s">
        <v>136</v>
      </c>
      <c r="R4514" s="28" t="s">
        <v>7829</v>
      </c>
      <c r="S4514" s="28" t="s">
        <v>5321</v>
      </c>
      <c r="T4514" s="28" t="s">
        <v>7830</v>
      </c>
      <c r="U4514" s="28" t="s">
        <v>7831</v>
      </c>
      <c r="V4514" s="28" t="s">
        <v>7832</v>
      </c>
      <c r="W4514" s="30">
        <v>45717</v>
      </c>
      <c r="X4514" s="30">
        <v>46022</v>
      </c>
      <c r="Y4514" s="28">
        <v>2025</v>
      </c>
      <c r="Z4514" s="28" t="s">
        <v>5234</v>
      </c>
      <c r="AA4514" s="28" t="s">
        <v>5235</v>
      </c>
      <c r="AB4514" s="28" t="s">
        <v>5236</v>
      </c>
      <c r="AC4514" s="28" t="s">
        <v>4546</v>
      </c>
      <c r="AD4514" s="48" t="s">
        <v>2269</v>
      </c>
    </row>
    <row r="4515" spans="1:30" x14ac:dyDescent="0.3">
      <c r="A4515" s="27" t="s">
        <v>7385</v>
      </c>
      <c r="B4515" s="28">
        <v>4</v>
      </c>
      <c r="C4515" s="28" t="s">
        <v>27</v>
      </c>
      <c r="D4515" t="s">
        <v>6378</v>
      </c>
      <c r="E4515" s="28" t="s">
        <v>6412</v>
      </c>
      <c r="F4515" s="28">
        <v>63</v>
      </c>
      <c r="G4515" s="28" t="s">
        <v>251</v>
      </c>
      <c r="H4515" s="28">
        <v>63</v>
      </c>
      <c r="I4515" s="28" t="s">
        <v>1392</v>
      </c>
      <c r="J4515" s="28">
        <v>910</v>
      </c>
      <c r="K4515" s="28" t="s">
        <v>5320</v>
      </c>
      <c r="L4515" s="41">
        <v>175</v>
      </c>
      <c r="M4515" s="44">
        <v>175</v>
      </c>
      <c r="N4515" s="6">
        <v>1</v>
      </c>
      <c r="O4515">
        <v>0</v>
      </c>
      <c r="P4515" s="29" t="s">
        <v>1132</v>
      </c>
      <c r="Q4515" s="28" t="s">
        <v>253</v>
      </c>
      <c r="R4515" s="28" t="s">
        <v>7833</v>
      </c>
      <c r="S4515" s="28" t="s">
        <v>5321</v>
      </c>
      <c r="T4515" s="28" t="s">
        <v>7834</v>
      </c>
      <c r="U4515" s="28" t="s">
        <v>7835</v>
      </c>
      <c r="V4515" s="28" t="s">
        <v>7836</v>
      </c>
      <c r="W4515" s="30">
        <v>45717</v>
      </c>
      <c r="X4515" s="30">
        <v>46022</v>
      </c>
      <c r="Y4515" s="28">
        <v>2025</v>
      </c>
      <c r="Z4515" s="28" t="s">
        <v>4143</v>
      </c>
      <c r="AA4515" s="28" t="s">
        <v>1905</v>
      </c>
      <c r="AB4515" s="28" t="s">
        <v>5237</v>
      </c>
      <c r="AC4515" s="28" t="s">
        <v>1590</v>
      </c>
      <c r="AD4515" s="48" t="s">
        <v>1589</v>
      </c>
    </row>
    <row r="4516" spans="1:30" x14ac:dyDescent="0.3">
      <c r="A4516" s="27" t="s">
        <v>7385</v>
      </c>
      <c r="B4516" s="28">
        <v>4</v>
      </c>
      <c r="C4516" s="28" t="s">
        <v>27</v>
      </c>
      <c r="D4516" t="s">
        <v>6378</v>
      </c>
      <c r="E4516" s="28" t="s">
        <v>6412</v>
      </c>
      <c r="F4516" s="28">
        <v>66</v>
      </c>
      <c r="G4516" s="28" t="s">
        <v>60</v>
      </c>
      <c r="H4516" s="28">
        <v>66</v>
      </c>
      <c r="I4516" s="28" t="s">
        <v>1392</v>
      </c>
      <c r="J4516" s="28">
        <v>910</v>
      </c>
      <c r="K4516" s="28" t="s">
        <v>5320</v>
      </c>
      <c r="L4516" s="41">
        <v>162</v>
      </c>
      <c r="M4516" s="44">
        <v>443</v>
      </c>
      <c r="N4516" s="6">
        <v>2.7345999999999999</v>
      </c>
      <c r="O4516">
        <v>0</v>
      </c>
      <c r="P4516" s="29" t="s">
        <v>1132</v>
      </c>
      <c r="Q4516" s="28" t="s">
        <v>62</v>
      </c>
      <c r="R4516" s="28" t="s">
        <v>7837</v>
      </c>
      <c r="S4516" s="28" t="s">
        <v>5321</v>
      </c>
      <c r="T4516" s="28" t="s">
        <v>7838</v>
      </c>
      <c r="U4516" s="28" t="s">
        <v>7839</v>
      </c>
      <c r="V4516" s="28" t="s">
        <v>7840</v>
      </c>
      <c r="W4516" s="30">
        <v>45717</v>
      </c>
      <c r="X4516" s="30">
        <v>46022</v>
      </c>
      <c r="Y4516" s="28">
        <v>2025</v>
      </c>
      <c r="Z4516" s="28" t="s">
        <v>5288</v>
      </c>
      <c r="AA4516" s="28" t="s">
        <v>5289</v>
      </c>
      <c r="AB4516" s="28" t="s">
        <v>5290</v>
      </c>
      <c r="AC4516" s="28" t="s">
        <v>4555</v>
      </c>
      <c r="AD4516" s="48" t="s">
        <v>4556</v>
      </c>
    </row>
    <row r="4517" spans="1:30" x14ac:dyDescent="0.3">
      <c r="A4517" s="27" t="s">
        <v>7385</v>
      </c>
      <c r="B4517" s="28">
        <v>4</v>
      </c>
      <c r="C4517" s="28" t="s">
        <v>27</v>
      </c>
      <c r="D4517" t="s">
        <v>6378</v>
      </c>
      <c r="E4517" s="28" t="s">
        <v>6412</v>
      </c>
      <c r="F4517" s="28">
        <v>68</v>
      </c>
      <c r="G4517" s="28" t="s">
        <v>333</v>
      </c>
      <c r="H4517" s="28">
        <v>68</v>
      </c>
      <c r="I4517" s="28" t="s">
        <v>1392</v>
      </c>
      <c r="J4517" s="28">
        <v>910</v>
      </c>
      <c r="K4517" s="28" t="s">
        <v>5320</v>
      </c>
      <c r="L4517" s="41">
        <v>372</v>
      </c>
      <c r="M4517" s="44">
        <v>2640</v>
      </c>
      <c r="N4517" s="6">
        <v>7.0968</v>
      </c>
      <c r="O4517">
        <v>0</v>
      </c>
      <c r="P4517" s="29" t="s">
        <v>1132</v>
      </c>
      <c r="Q4517" s="28" t="s">
        <v>335</v>
      </c>
      <c r="R4517" s="28" t="s">
        <v>7841</v>
      </c>
      <c r="S4517" s="28" t="s">
        <v>5321</v>
      </c>
      <c r="T4517" s="28" t="s">
        <v>7842</v>
      </c>
      <c r="U4517" s="28" t="s">
        <v>7843</v>
      </c>
      <c r="V4517" s="28" t="s">
        <v>7844</v>
      </c>
      <c r="W4517" s="30">
        <v>45717</v>
      </c>
      <c r="X4517" s="30">
        <v>46022</v>
      </c>
      <c r="Y4517" s="28">
        <v>2025</v>
      </c>
      <c r="Z4517" s="28" t="s">
        <v>4151</v>
      </c>
      <c r="AA4517" s="28" t="s">
        <v>4152</v>
      </c>
      <c r="AB4517" s="28" t="s">
        <v>4153</v>
      </c>
      <c r="AC4517" s="28" t="s">
        <v>4284</v>
      </c>
      <c r="AD4517" s="48" t="s">
        <v>4286</v>
      </c>
    </row>
    <row r="4518" spans="1:30" x14ac:dyDescent="0.3">
      <c r="A4518" s="27" t="s">
        <v>7385</v>
      </c>
      <c r="B4518" s="28">
        <v>4</v>
      </c>
      <c r="C4518" s="28" t="s">
        <v>27</v>
      </c>
      <c r="D4518" t="s">
        <v>6378</v>
      </c>
      <c r="E4518" s="28" t="s">
        <v>6412</v>
      </c>
      <c r="F4518" s="28">
        <v>70</v>
      </c>
      <c r="G4518" s="28" t="s">
        <v>278</v>
      </c>
      <c r="H4518" s="28">
        <v>70</v>
      </c>
      <c r="I4518" s="28" t="s">
        <v>1392</v>
      </c>
      <c r="J4518" s="28">
        <v>910</v>
      </c>
      <c r="K4518" s="28" t="s">
        <v>5320</v>
      </c>
      <c r="L4518" s="41">
        <v>140</v>
      </c>
      <c r="M4518" s="44">
        <v>336</v>
      </c>
      <c r="N4518" s="6">
        <v>2.4</v>
      </c>
      <c r="O4518">
        <v>0</v>
      </c>
      <c r="P4518" s="29" t="s">
        <v>1132</v>
      </c>
      <c r="Q4518" s="28" t="s">
        <v>282</v>
      </c>
      <c r="R4518" s="28" t="s">
        <v>7845</v>
      </c>
      <c r="S4518" s="28" t="s">
        <v>5321</v>
      </c>
      <c r="T4518" s="28" t="s">
        <v>7846</v>
      </c>
      <c r="U4518" s="28" t="s">
        <v>7847</v>
      </c>
      <c r="V4518" s="28" t="s">
        <v>7848</v>
      </c>
      <c r="W4518" s="30">
        <v>45717</v>
      </c>
      <c r="X4518" s="30">
        <v>46022</v>
      </c>
      <c r="Y4518" s="28">
        <v>2025</v>
      </c>
      <c r="Z4518" s="28" t="s">
        <v>5291</v>
      </c>
      <c r="AA4518" s="28" t="s">
        <v>5292</v>
      </c>
      <c r="AB4518" s="28" t="s">
        <v>5293</v>
      </c>
      <c r="AC4518" s="28" t="s">
        <v>5294</v>
      </c>
      <c r="AD4518" s="48" t="s">
        <v>1217</v>
      </c>
    </row>
    <row r="4519" spans="1:30" x14ac:dyDescent="0.3">
      <c r="A4519" s="27" t="s">
        <v>7385</v>
      </c>
      <c r="B4519" s="28">
        <v>4</v>
      </c>
      <c r="C4519" s="28" t="s">
        <v>27</v>
      </c>
      <c r="D4519" t="s">
        <v>6378</v>
      </c>
      <c r="E4519" s="28" t="s">
        <v>6412</v>
      </c>
      <c r="F4519" s="28">
        <v>73</v>
      </c>
      <c r="G4519" s="28" t="s">
        <v>367</v>
      </c>
      <c r="H4519" s="28">
        <v>73</v>
      </c>
      <c r="I4519" s="28" t="s">
        <v>1392</v>
      </c>
      <c r="J4519" s="28">
        <v>910</v>
      </c>
      <c r="K4519" s="28" t="s">
        <v>5320</v>
      </c>
      <c r="L4519" s="41">
        <v>233</v>
      </c>
      <c r="M4519" s="44">
        <v>569</v>
      </c>
      <c r="N4519" s="6">
        <v>2.4420999999999999</v>
      </c>
      <c r="O4519">
        <v>0</v>
      </c>
      <c r="P4519" s="29" t="s">
        <v>1132</v>
      </c>
      <c r="Q4519" s="28" t="s">
        <v>370</v>
      </c>
      <c r="R4519" s="28" t="s">
        <v>7849</v>
      </c>
      <c r="S4519" s="28" t="s">
        <v>5321</v>
      </c>
      <c r="T4519" s="28" t="s">
        <v>7850</v>
      </c>
      <c r="U4519" s="28" t="s">
        <v>7851</v>
      </c>
      <c r="V4519" s="28" t="s">
        <v>7852</v>
      </c>
      <c r="W4519" s="30">
        <v>45717</v>
      </c>
      <c r="X4519" s="30">
        <v>46022</v>
      </c>
      <c r="Y4519" s="28">
        <v>2025</v>
      </c>
      <c r="Z4519" s="28" t="s">
        <v>1594</v>
      </c>
      <c r="AA4519" s="28" t="s">
        <v>5238</v>
      </c>
      <c r="AB4519" s="28" t="s">
        <v>5239</v>
      </c>
      <c r="AC4519" s="28" t="s">
        <v>5240</v>
      </c>
      <c r="AD4519" s="48" t="s">
        <v>5241</v>
      </c>
    </row>
    <row r="4520" spans="1:30" x14ac:dyDescent="0.3">
      <c r="A4520" s="27" t="s">
        <v>7385</v>
      </c>
      <c r="B4520" s="28">
        <v>4</v>
      </c>
      <c r="C4520" s="28" t="s">
        <v>27</v>
      </c>
      <c r="D4520" t="s">
        <v>6378</v>
      </c>
      <c r="E4520" s="28" t="s">
        <v>6412</v>
      </c>
      <c r="F4520" s="28">
        <v>76</v>
      </c>
      <c r="G4520" s="28" t="s">
        <v>296</v>
      </c>
      <c r="H4520" s="28">
        <v>76</v>
      </c>
      <c r="I4520" s="28" t="s">
        <v>1392</v>
      </c>
      <c r="J4520" s="28">
        <v>910</v>
      </c>
      <c r="K4520" s="28" t="s">
        <v>5320</v>
      </c>
      <c r="L4520" s="41">
        <v>633</v>
      </c>
      <c r="M4520" s="44">
        <v>2116</v>
      </c>
      <c r="N4520" s="6">
        <v>3.3428</v>
      </c>
      <c r="O4520">
        <v>0</v>
      </c>
      <c r="P4520" s="29" t="s">
        <v>1132</v>
      </c>
      <c r="Q4520" s="28" t="s">
        <v>298</v>
      </c>
      <c r="R4520" s="28" t="s">
        <v>7853</v>
      </c>
      <c r="S4520" s="28" t="s">
        <v>5321</v>
      </c>
      <c r="T4520" s="28" t="s">
        <v>7854</v>
      </c>
      <c r="U4520" s="28" t="s">
        <v>7855</v>
      </c>
      <c r="V4520" s="28" t="s">
        <v>7856</v>
      </c>
      <c r="W4520" s="30">
        <v>45717</v>
      </c>
      <c r="X4520" s="30">
        <v>46022</v>
      </c>
      <c r="Y4520" s="28">
        <v>2025</v>
      </c>
      <c r="Z4520" s="28" t="s">
        <v>4561</v>
      </c>
      <c r="AA4520" s="28" t="s">
        <v>4562</v>
      </c>
      <c r="AB4520" s="28" t="s">
        <v>4563</v>
      </c>
      <c r="AC4520" s="28" t="s">
        <v>4564</v>
      </c>
      <c r="AD4520" s="48" t="s">
        <v>4565</v>
      </c>
    </row>
    <row r="4521" spans="1:30" x14ac:dyDescent="0.3">
      <c r="A4521" s="27" t="s">
        <v>7385</v>
      </c>
      <c r="B4521" s="28">
        <v>4</v>
      </c>
      <c r="C4521" s="28" t="s">
        <v>27</v>
      </c>
      <c r="D4521" t="s">
        <v>6378</v>
      </c>
      <c r="E4521" s="28" t="s">
        <v>6412</v>
      </c>
      <c r="F4521" s="28">
        <v>81</v>
      </c>
      <c r="G4521" s="28" t="s">
        <v>363</v>
      </c>
      <c r="H4521" s="28">
        <v>81</v>
      </c>
      <c r="I4521" s="28" t="s">
        <v>1392</v>
      </c>
      <c r="J4521" s="28">
        <v>910</v>
      </c>
      <c r="K4521" s="28" t="s">
        <v>5320</v>
      </c>
      <c r="L4521" s="41">
        <v>76</v>
      </c>
      <c r="M4521" s="44">
        <v>195</v>
      </c>
      <c r="N4521" s="6">
        <v>2.5657999999999999</v>
      </c>
      <c r="O4521">
        <v>0</v>
      </c>
      <c r="P4521" s="29" t="s">
        <v>1132</v>
      </c>
      <c r="Q4521" s="28" t="s">
        <v>365</v>
      </c>
      <c r="R4521" s="28" t="s">
        <v>7857</v>
      </c>
      <c r="S4521" s="28" t="s">
        <v>5321</v>
      </c>
      <c r="T4521" s="28" t="s">
        <v>7858</v>
      </c>
      <c r="U4521" s="28" t="s">
        <v>7859</v>
      </c>
      <c r="V4521" s="28" t="s">
        <v>7860</v>
      </c>
      <c r="W4521" s="30">
        <v>45717</v>
      </c>
      <c r="X4521" s="30">
        <v>46022</v>
      </c>
      <c r="Y4521" s="28">
        <v>2025</v>
      </c>
      <c r="Z4521" s="28" t="s">
        <v>4294</v>
      </c>
      <c r="AA4521" s="28" t="s">
        <v>5259</v>
      </c>
      <c r="AB4521" s="28" t="s">
        <v>5260</v>
      </c>
      <c r="AC4521" s="28" t="s">
        <v>5261</v>
      </c>
      <c r="AD4521" s="48" t="s">
        <v>5262</v>
      </c>
    </row>
    <row r="4522" spans="1:30" x14ac:dyDescent="0.3">
      <c r="A4522" s="27" t="s">
        <v>7385</v>
      </c>
      <c r="B4522" s="28">
        <v>4</v>
      </c>
      <c r="C4522" s="28" t="s">
        <v>27</v>
      </c>
      <c r="D4522" t="s">
        <v>6378</v>
      </c>
      <c r="E4522" s="28" t="s">
        <v>6412</v>
      </c>
      <c r="F4522" s="28">
        <v>85</v>
      </c>
      <c r="G4522" s="28" t="s">
        <v>404</v>
      </c>
      <c r="H4522" s="28">
        <v>85</v>
      </c>
      <c r="I4522" s="28" t="s">
        <v>1392</v>
      </c>
      <c r="J4522" s="28">
        <v>910</v>
      </c>
      <c r="K4522" s="28" t="s">
        <v>5320</v>
      </c>
      <c r="L4522" s="41">
        <v>73</v>
      </c>
      <c r="M4522" s="44">
        <v>701</v>
      </c>
      <c r="N4522" s="6">
        <v>9.6027000000000005</v>
      </c>
      <c r="O4522">
        <v>0</v>
      </c>
      <c r="P4522" s="29" t="s">
        <v>1132</v>
      </c>
      <c r="Q4522" s="28" t="s">
        <v>407</v>
      </c>
      <c r="R4522" s="28" t="s">
        <v>7861</v>
      </c>
      <c r="S4522" s="28" t="s">
        <v>5321</v>
      </c>
      <c r="T4522" s="28" t="s">
        <v>7862</v>
      </c>
      <c r="U4522" s="28" t="s">
        <v>7863</v>
      </c>
      <c r="V4522" s="28" t="s">
        <v>7864</v>
      </c>
      <c r="W4522" s="30">
        <v>45717</v>
      </c>
      <c r="X4522" s="30">
        <v>46022</v>
      </c>
      <c r="Y4522" s="28">
        <v>2025</v>
      </c>
      <c r="Z4522" s="28" t="s">
        <v>5325</v>
      </c>
      <c r="AA4522" s="28" t="s">
        <v>5264</v>
      </c>
      <c r="AB4522" s="28" t="s">
        <v>5236</v>
      </c>
      <c r="AC4522" s="28" t="s">
        <v>5244</v>
      </c>
      <c r="AD4522" s="48" t="s">
        <v>5245</v>
      </c>
    </row>
    <row r="4523" spans="1:30" x14ac:dyDescent="0.3">
      <c r="A4523" s="27" t="s">
        <v>7385</v>
      </c>
      <c r="B4523" s="28">
        <v>4</v>
      </c>
      <c r="C4523" s="28" t="s">
        <v>27</v>
      </c>
      <c r="D4523" t="s">
        <v>6378</v>
      </c>
      <c r="E4523" s="28" t="s">
        <v>6412</v>
      </c>
      <c r="F4523" s="28">
        <v>86</v>
      </c>
      <c r="G4523" s="28" t="s">
        <v>412</v>
      </c>
      <c r="H4523" s="28">
        <v>86</v>
      </c>
      <c r="I4523" s="28" t="s">
        <v>1392</v>
      </c>
      <c r="J4523" s="28">
        <v>910</v>
      </c>
      <c r="K4523" s="28" t="s">
        <v>5320</v>
      </c>
      <c r="L4523" s="41">
        <v>89</v>
      </c>
      <c r="M4523" s="44">
        <v>201</v>
      </c>
      <c r="N4523" s="6">
        <v>2.2584</v>
      </c>
      <c r="O4523">
        <v>0</v>
      </c>
      <c r="P4523" s="29" t="s">
        <v>1132</v>
      </c>
      <c r="Q4523" s="28" t="s">
        <v>414</v>
      </c>
      <c r="R4523" s="28" t="s">
        <v>7865</v>
      </c>
      <c r="S4523" s="28" t="s">
        <v>5321</v>
      </c>
      <c r="T4523" s="28" t="s">
        <v>7866</v>
      </c>
      <c r="U4523" s="28" t="s">
        <v>7867</v>
      </c>
      <c r="V4523" s="28" t="s">
        <v>7868</v>
      </c>
      <c r="W4523" s="30">
        <v>45717</v>
      </c>
      <c r="X4523" s="30">
        <v>46022</v>
      </c>
      <c r="Y4523" s="28">
        <v>2025</v>
      </c>
      <c r="Z4523" s="28" t="s">
        <v>5295</v>
      </c>
      <c r="AA4523" s="28" t="s">
        <v>5326</v>
      </c>
      <c r="AB4523" s="28" t="s">
        <v>5297</v>
      </c>
      <c r="AC4523" s="28" t="s">
        <v>5298</v>
      </c>
      <c r="AD4523" s="48" t="s">
        <v>5327</v>
      </c>
    </row>
    <row r="4524" spans="1:30" x14ac:dyDescent="0.3">
      <c r="A4524" s="27" t="s">
        <v>7385</v>
      </c>
      <c r="B4524" s="28">
        <v>4</v>
      </c>
      <c r="C4524" s="28" t="s">
        <v>27</v>
      </c>
      <c r="D4524" t="s">
        <v>6378</v>
      </c>
      <c r="E4524" s="28" t="s">
        <v>6412</v>
      </c>
      <c r="F4524" s="28">
        <v>88</v>
      </c>
      <c r="G4524" s="28" t="s">
        <v>235</v>
      </c>
      <c r="H4524" s="28">
        <v>88</v>
      </c>
      <c r="I4524" s="28" t="s">
        <v>1392</v>
      </c>
      <c r="J4524" s="28">
        <v>910</v>
      </c>
      <c r="K4524" s="28" t="s">
        <v>5320</v>
      </c>
      <c r="L4524" s="41">
        <v>47</v>
      </c>
      <c r="M4524" s="44">
        <v>262</v>
      </c>
      <c r="N4524" s="6">
        <v>5.5744999999999996</v>
      </c>
      <c r="O4524">
        <v>0</v>
      </c>
      <c r="P4524" s="29" t="s">
        <v>1132</v>
      </c>
      <c r="Q4524" s="28" t="s">
        <v>239</v>
      </c>
      <c r="R4524" s="28" t="s">
        <v>7869</v>
      </c>
      <c r="S4524" s="28" t="s">
        <v>5321</v>
      </c>
      <c r="T4524" s="28" t="s">
        <v>7870</v>
      </c>
      <c r="U4524" s="28" t="s">
        <v>7718</v>
      </c>
      <c r="V4524" s="28" t="s">
        <v>7871</v>
      </c>
      <c r="W4524" s="30">
        <v>45717</v>
      </c>
      <c r="X4524" s="30">
        <v>46022</v>
      </c>
      <c r="Y4524" s="28">
        <v>2025</v>
      </c>
      <c r="Z4524" s="28" t="s">
        <v>237</v>
      </c>
      <c r="AA4524" s="28" t="s">
        <v>4172</v>
      </c>
      <c r="AB4524" s="28" t="s">
        <v>238</v>
      </c>
      <c r="AC4524" s="28" t="s">
        <v>4321</v>
      </c>
      <c r="AD4524" s="48" t="s">
        <v>4322</v>
      </c>
    </row>
    <row r="4525" spans="1:30" x14ac:dyDescent="0.3">
      <c r="A4525" s="27" t="s">
        <v>7385</v>
      </c>
      <c r="B4525" s="28">
        <v>4</v>
      </c>
      <c r="C4525" s="28" t="s">
        <v>27</v>
      </c>
      <c r="D4525" t="s">
        <v>6378</v>
      </c>
      <c r="E4525" s="28" t="s">
        <v>6412</v>
      </c>
      <c r="F4525" s="28">
        <v>91</v>
      </c>
      <c r="G4525" s="28" t="s">
        <v>331</v>
      </c>
      <c r="H4525" s="28">
        <v>91</v>
      </c>
      <c r="I4525" s="28" t="s">
        <v>1392</v>
      </c>
      <c r="J4525" s="28">
        <v>910</v>
      </c>
      <c r="K4525" s="28" t="s">
        <v>5320</v>
      </c>
      <c r="L4525" s="41">
        <v>21</v>
      </c>
      <c r="M4525" s="44">
        <v>24</v>
      </c>
      <c r="N4525" s="6">
        <v>1.1429</v>
      </c>
      <c r="O4525">
        <v>0</v>
      </c>
      <c r="P4525" s="29" t="s">
        <v>1132</v>
      </c>
      <c r="Q4525" s="28" t="s">
        <v>332</v>
      </c>
      <c r="R4525" s="28" t="s">
        <v>7872</v>
      </c>
      <c r="S4525" s="28" t="s">
        <v>5321</v>
      </c>
      <c r="T4525" s="28" t="s">
        <v>7873</v>
      </c>
      <c r="U4525" s="28" t="s">
        <v>7874</v>
      </c>
      <c r="V4525" s="28" t="s">
        <v>7875</v>
      </c>
      <c r="W4525" s="30">
        <v>45717</v>
      </c>
      <c r="X4525" s="30">
        <v>46022</v>
      </c>
      <c r="Y4525" s="28">
        <v>2025</v>
      </c>
      <c r="Z4525" s="28" t="s">
        <v>1383</v>
      </c>
      <c r="AA4525" s="28" t="s">
        <v>3229</v>
      </c>
      <c r="AB4525" s="28" t="s">
        <v>5236</v>
      </c>
      <c r="AC4525" s="28" t="s">
        <v>5249</v>
      </c>
      <c r="AD4525" s="48" t="s">
        <v>5250</v>
      </c>
    </row>
    <row r="4526" spans="1:30" x14ac:dyDescent="0.3">
      <c r="A4526" s="27" t="s">
        <v>7385</v>
      </c>
      <c r="B4526" s="28">
        <v>4</v>
      </c>
      <c r="C4526" s="28" t="s">
        <v>27</v>
      </c>
      <c r="D4526" t="s">
        <v>6378</v>
      </c>
      <c r="E4526" s="28" t="s">
        <v>6412</v>
      </c>
      <c r="F4526" s="28">
        <v>94</v>
      </c>
      <c r="G4526" s="28" t="s">
        <v>1300</v>
      </c>
      <c r="H4526" s="28">
        <v>94</v>
      </c>
      <c r="I4526" s="28" t="s">
        <v>1392</v>
      </c>
      <c r="J4526" s="28">
        <v>910</v>
      </c>
      <c r="K4526" s="28" t="s">
        <v>5320</v>
      </c>
      <c r="L4526" s="41">
        <v>31</v>
      </c>
      <c r="M4526" s="44">
        <v>338</v>
      </c>
      <c r="N4526" s="6"/>
      <c r="O4526">
        <v>0</v>
      </c>
      <c r="P4526" s="29" t="s">
        <v>1132</v>
      </c>
      <c r="Q4526" s="28" t="s">
        <v>1303</v>
      </c>
      <c r="R4526" s="28" t="s">
        <v>7876</v>
      </c>
      <c r="S4526" s="28" t="s">
        <v>5321</v>
      </c>
      <c r="T4526" s="28" t="s">
        <v>7877</v>
      </c>
      <c r="U4526" s="28" t="s">
        <v>7878</v>
      </c>
      <c r="V4526" s="28" t="s">
        <v>7879</v>
      </c>
      <c r="W4526" s="30">
        <v>45717</v>
      </c>
      <c r="X4526" s="30">
        <v>46022</v>
      </c>
      <c r="Y4526" s="28">
        <v>2025</v>
      </c>
      <c r="Z4526" s="28" t="s">
        <v>5300</v>
      </c>
      <c r="AA4526" s="28" t="s">
        <v>5301</v>
      </c>
      <c r="AB4526" s="28" t="s">
        <v>5302</v>
      </c>
      <c r="AC4526" s="28" t="s">
        <v>5303</v>
      </c>
      <c r="AD4526" s="48" t="s">
        <v>5308</v>
      </c>
    </row>
    <row r="4527" spans="1:30" x14ac:dyDescent="0.3">
      <c r="A4527" s="27" t="s">
        <v>7385</v>
      </c>
      <c r="B4527" s="28">
        <v>4</v>
      </c>
      <c r="C4527" s="28" t="s">
        <v>27</v>
      </c>
      <c r="D4527" t="s">
        <v>6378</v>
      </c>
      <c r="E4527" s="28" t="s">
        <v>6412</v>
      </c>
      <c r="F4527" s="28">
        <v>95</v>
      </c>
      <c r="G4527" s="28" t="s">
        <v>258</v>
      </c>
      <c r="H4527" s="28">
        <v>95</v>
      </c>
      <c r="I4527" s="28" t="s">
        <v>1392</v>
      </c>
      <c r="J4527" s="28">
        <v>910</v>
      </c>
      <c r="K4527" s="28" t="s">
        <v>5320</v>
      </c>
      <c r="L4527" s="41">
        <v>58</v>
      </c>
      <c r="M4527" s="44">
        <v>210</v>
      </c>
      <c r="N4527" s="6">
        <v>3.6206999999999998</v>
      </c>
      <c r="O4527">
        <v>0</v>
      </c>
      <c r="P4527" s="29" t="s">
        <v>1132</v>
      </c>
      <c r="Q4527" s="28" t="s">
        <v>264</v>
      </c>
      <c r="R4527" s="28" t="s">
        <v>7880</v>
      </c>
      <c r="S4527" s="28" t="s">
        <v>5321</v>
      </c>
      <c r="T4527" s="28" t="s">
        <v>7881</v>
      </c>
      <c r="U4527" s="28" t="s">
        <v>7882</v>
      </c>
      <c r="V4527" s="28" t="s">
        <v>7883</v>
      </c>
      <c r="W4527" s="30">
        <v>45717</v>
      </c>
      <c r="X4527" s="30">
        <v>46022</v>
      </c>
      <c r="Y4527" s="28">
        <v>2025</v>
      </c>
      <c r="Z4527" s="28" t="s">
        <v>4074</v>
      </c>
      <c r="AA4527" s="28" t="s">
        <v>4075</v>
      </c>
      <c r="AB4527" s="28" t="s">
        <v>4076</v>
      </c>
      <c r="AC4527" s="28" t="s">
        <v>5251</v>
      </c>
      <c r="AD4527" s="48" t="s">
        <v>1875</v>
      </c>
    </row>
    <row r="4528" spans="1:30" x14ac:dyDescent="0.3">
      <c r="A4528" s="27" t="s">
        <v>7385</v>
      </c>
      <c r="B4528" s="28">
        <v>4</v>
      </c>
      <c r="C4528" s="28" t="s">
        <v>27</v>
      </c>
      <c r="D4528" t="s">
        <v>6378</v>
      </c>
      <c r="E4528" s="28" t="s">
        <v>6412</v>
      </c>
      <c r="F4528" s="28">
        <v>97</v>
      </c>
      <c r="G4528" s="28" t="s">
        <v>241</v>
      </c>
      <c r="H4528" s="28">
        <v>97</v>
      </c>
      <c r="I4528" s="28" t="s">
        <v>1392</v>
      </c>
      <c r="J4528" s="28">
        <v>910</v>
      </c>
      <c r="K4528" s="28" t="s">
        <v>5320</v>
      </c>
      <c r="L4528" s="41">
        <v>18</v>
      </c>
      <c r="M4528" s="44">
        <v>50</v>
      </c>
      <c r="N4528" s="6">
        <v>2.7778</v>
      </c>
      <c r="O4528">
        <v>0</v>
      </c>
      <c r="P4528" s="29" t="s">
        <v>1132</v>
      </c>
      <c r="Q4528" s="28" t="s">
        <v>243</v>
      </c>
      <c r="R4528" s="28" t="s">
        <v>7884</v>
      </c>
      <c r="S4528" s="28" t="s">
        <v>5321</v>
      </c>
      <c r="T4528" s="28" t="s">
        <v>7885</v>
      </c>
      <c r="U4528" s="28" t="s">
        <v>7886</v>
      </c>
      <c r="V4528" s="28" t="s">
        <v>7887</v>
      </c>
      <c r="W4528" s="30">
        <v>45717</v>
      </c>
      <c r="X4528" s="30">
        <v>46022</v>
      </c>
      <c r="Y4528" s="28">
        <v>2025</v>
      </c>
      <c r="Z4528" s="28" t="s">
        <v>5309</v>
      </c>
      <c r="AA4528" s="28" t="s">
        <v>3481</v>
      </c>
      <c r="AB4528" s="28" t="s">
        <v>5310</v>
      </c>
      <c r="AC4528" s="28" t="s">
        <v>5311</v>
      </c>
      <c r="AD4528" s="48" t="s">
        <v>5312</v>
      </c>
    </row>
    <row r="4529" spans="1:30" x14ac:dyDescent="0.3">
      <c r="A4529" s="27" t="s">
        <v>7385</v>
      </c>
      <c r="B4529" s="28">
        <v>4</v>
      </c>
      <c r="C4529" s="28" t="s">
        <v>27</v>
      </c>
      <c r="D4529" t="s">
        <v>6378</v>
      </c>
      <c r="E4529" s="28" t="s">
        <v>6412</v>
      </c>
      <c r="F4529" s="28">
        <v>99</v>
      </c>
      <c r="G4529" s="28" t="s">
        <v>1319</v>
      </c>
      <c r="H4529" s="28">
        <v>99</v>
      </c>
      <c r="I4529" s="28" t="s">
        <v>1392</v>
      </c>
      <c r="J4529" s="28">
        <v>910</v>
      </c>
      <c r="K4529" s="28" t="s">
        <v>5320</v>
      </c>
      <c r="L4529" s="41">
        <v>20</v>
      </c>
      <c r="M4529" s="44">
        <v>140</v>
      </c>
      <c r="N4529" s="6">
        <v>7</v>
      </c>
      <c r="O4529">
        <v>0</v>
      </c>
      <c r="P4529" s="29" t="s">
        <v>1132</v>
      </c>
      <c r="Q4529" s="28" t="s">
        <v>1322</v>
      </c>
      <c r="R4529" s="28" t="s">
        <v>7888</v>
      </c>
      <c r="S4529" s="28" t="s">
        <v>5321</v>
      </c>
      <c r="T4529" s="28" t="s">
        <v>7694</v>
      </c>
      <c r="U4529" s="28" t="s">
        <v>7889</v>
      </c>
      <c r="V4529" s="28" t="s">
        <v>7890</v>
      </c>
      <c r="W4529" s="30">
        <v>45717</v>
      </c>
      <c r="X4529" s="30">
        <v>46022</v>
      </c>
      <c r="Y4529" s="28">
        <v>2025</v>
      </c>
      <c r="Z4529" s="28" t="s">
        <v>5329</v>
      </c>
      <c r="AA4529" s="28" t="s">
        <v>5330</v>
      </c>
      <c r="AB4529" s="28" t="s">
        <v>5267</v>
      </c>
      <c r="AC4529" s="28" t="s">
        <v>5268</v>
      </c>
      <c r="AD4529" s="48" t="s">
        <v>5269</v>
      </c>
    </row>
    <row r="4530" spans="1:30" x14ac:dyDescent="0.3">
      <c r="A4530" s="27" t="s">
        <v>7385</v>
      </c>
      <c r="B4530" s="28">
        <v>4</v>
      </c>
      <c r="C4530" s="28" t="s">
        <v>27</v>
      </c>
      <c r="D4530" t="s">
        <v>6378</v>
      </c>
      <c r="E4530" s="28" t="s">
        <v>6379</v>
      </c>
      <c r="F4530" s="28">
        <v>5</v>
      </c>
      <c r="G4530" s="28" t="s">
        <v>25</v>
      </c>
      <c r="H4530" s="28">
        <v>5</v>
      </c>
      <c r="I4530" s="28" t="s">
        <v>1392</v>
      </c>
      <c r="J4530" s="28">
        <v>813</v>
      </c>
      <c r="K4530" s="28" t="s">
        <v>1809</v>
      </c>
      <c r="L4530" s="41">
        <v>11420</v>
      </c>
      <c r="M4530" s="44">
        <v>6505</v>
      </c>
      <c r="N4530" s="6">
        <v>0.5696</v>
      </c>
      <c r="O4530">
        <v>0</v>
      </c>
      <c r="P4530" s="29" t="s">
        <v>1132</v>
      </c>
      <c r="Q4530" s="28" t="s">
        <v>31</v>
      </c>
      <c r="R4530" s="28" t="s">
        <v>7761</v>
      </c>
      <c r="S4530" s="28" t="s">
        <v>1810</v>
      </c>
      <c r="T4530" s="28" t="s">
        <v>7762</v>
      </c>
      <c r="U4530" s="28" t="s">
        <v>7763</v>
      </c>
      <c r="V4530" s="28" t="s">
        <v>7764</v>
      </c>
      <c r="W4530" s="30">
        <v>45717</v>
      </c>
      <c r="X4530" s="30">
        <v>46022</v>
      </c>
      <c r="Y4530" s="28">
        <v>2025</v>
      </c>
      <c r="Z4530" s="28" t="s">
        <v>4216</v>
      </c>
      <c r="AA4530" s="28" t="s">
        <v>4217</v>
      </c>
      <c r="AB4530" s="28" t="s">
        <v>4081</v>
      </c>
      <c r="AC4530" s="28" t="s">
        <v>1605</v>
      </c>
      <c r="AD4530" s="48" t="s">
        <v>1343</v>
      </c>
    </row>
    <row r="4531" spans="1:30" x14ac:dyDescent="0.3">
      <c r="A4531" s="27" t="s">
        <v>7385</v>
      </c>
      <c r="B4531" s="28">
        <v>4</v>
      </c>
      <c r="C4531" s="28" t="s">
        <v>27</v>
      </c>
      <c r="D4531" t="s">
        <v>6378</v>
      </c>
      <c r="E4531" s="28" t="s">
        <v>6379</v>
      </c>
      <c r="F4531" s="28">
        <v>8</v>
      </c>
      <c r="G4531" s="28" t="s">
        <v>120</v>
      </c>
      <c r="H4531" s="28">
        <v>8</v>
      </c>
      <c r="I4531" s="28" t="s">
        <v>1392</v>
      </c>
      <c r="J4531" s="28">
        <v>813</v>
      </c>
      <c r="K4531" s="28" t="s">
        <v>1809</v>
      </c>
      <c r="L4531" s="41">
        <v>1130</v>
      </c>
      <c r="M4531" s="44">
        <v>1228</v>
      </c>
      <c r="N4531" s="6">
        <v>1.0867</v>
      </c>
      <c r="O4531">
        <v>0</v>
      </c>
      <c r="P4531" s="29" t="s">
        <v>1132</v>
      </c>
      <c r="Q4531" s="28" t="s">
        <v>122</v>
      </c>
      <c r="R4531" s="28" t="s">
        <v>7765</v>
      </c>
      <c r="S4531" s="28" t="s">
        <v>1810</v>
      </c>
      <c r="T4531" s="28" t="s">
        <v>7766</v>
      </c>
      <c r="U4531" s="28" t="s">
        <v>7767</v>
      </c>
      <c r="V4531" s="28" t="s">
        <v>7768</v>
      </c>
      <c r="W4531" s="30">
        <v>45717</v>
      </c>
      <c r="X4531" s="30">
        <v>46022</v>
      </c>
      <c r="Y4531" s="28">
        <v>2025</v>
      </c>
      <c r="Z4531" s="28" t="s">
        <v>139</v>
      </c>
      <c r="AA4531" s="28" t="s">
        <v>4218</v>
      </c>
      <c r="AB4531" s="28" t="s">
        <v>4219</v>
      </c>
      <c r="AC4531" s="28" t="s">
        <v>4220</v>
      </c>
      <c r="AD4531" s="48" t="s">
        <v>1586</v>
      </c>
    </row>
    <row r="4532" spans="1:30" x14ac:dyDescent="0.3">
      <c r="A4532" s="27" t="s">
        <v>7385</v>
      </c>
      <c r="B4532" s="28">
        <v>4</v>
      </c>
      <c r="C4532" s="28" t="s">
        <v>27</v>
      </c>
      <c r="D4532" t="s">
        <v>6378</v>
      </c>
      <c r="E4532" s="28" t="s">
        <v>6379</v>
      </c>
      <c r="F4532" s="28">
        <v>13</v>
      </c>
      <c r="G4532" s="28" t="s">
        <v>116</v>
      </c>
      <c r="H4532" s="28">
        <v>13</v>
      </c>
      <c r="I4532" s="28" t="s">
        <v>1392</v>
      </c>
      <c r="J4532" s="28">
        <v>813</v>
      </c>
      <c r="K4532" s="28" t="s">
        <v>1809</v>
      </c>
      <c r="L4532" s="41">
        <v>4765</v>
      </c>
      <c r="M4532" s="44">
        <v>4414</v>
      </c>
      <c r="N4532" s="6">
        <v>0.92630000000000001</v>
      </c>
      <c r="O4532">
        <v>0</v>
      </c>
      <c r="P4532" s="29" t="s">
        <v>1132</v>
      </c>
      <c r="Q4532" s="28" t="s">
        <v>118</v>
      </c>
      <c r="R4532" s="28" t="s">
        <v>7773</v>
      </c>
      <c r="S4532" s="28" t="s">
        <v>1810</v>
      </c>
      <c r="T4532" s="28" t="s">
        <v>7774</v>
      </c>
      <c r="U4532" s="28" t="s">
        <v>7775</v>
      </c>
      <c r="V4532" s="28" t="s">
        <v>7776</v>
      </c>
      <c r="W4532" s="30">
        <v>45717</v>
      </c>
      <c r="X4532" s="30">
        <v>46022</v>
      </c>
      <c r="Y4532" s="28">
        <v>2025</v>
      </c>
      <c r="Z4532" s="28" t="s">
        <v>1870</v>
      </c>
      <c r="AA4532" s="28" t="s">
        <v>4262</v>
      </c>
      <c r="AB4532" s="28" t="s">
        <v>5252</v>
      </c>
      <c r="AC4532" s="28" t="s">
        <v>4257</v>
      </c>
      <c r="AD4532" s="48" t="s">
        <v>691</v>
      </c>
    </row>
    <row r="4533" spans="1:30" x14ac:dyDescent="0.3">
      <c r="A4533" s="27" t="s">
        <v>7385</v>
      </c>
      <c r="B4533" s="28">
        <v>4</v>
      </c>
      <c r="C4533" s="28" t="s">
        <v>27</v>
      </c>
      <c r="D4533" t="s">
        <v>6378</v>
      </c>
      <c r="E4533" s="28" t="s">
        <v>6379</v>
      </c>
      <c r="F4533" s="28">
        <v>15</v>
      </c>
      <c r="G4533" s="28" t="s">
        <v>245</v>
      </c>
      <c r="H4533" s="28">
        <v>15</v>
      </c>
      <c r="I4533" s="28" t="s">
        <v>1392</v>
      </c>
      <c r="J4533" s="28">
        <v>813</v>
      </c>
      <c r="K4533" s="28" t="s">
        <v>1809</v>
      </c>
      <c r="L4533" s="41">
        <v>4093</v>
      </c>
      <c r="M4533" s="44">
        <v>4384</v>
      </c>
      <c r="N4533" s="6">
        <v>1.0710999999999999</v>
      </c>
      <c r="O4533">
        <v>0</v>
      </c>
      <c r="P4533" s="29" t="s">
        <v>1132</v>
      </c>
      <c r="Q4533" s="28" t="s">
        <v>249</v>
      </c>
      <c r="R4533" s="28" t="s">
        <v>7777</v>
      </c>
      <c r="S4533" s="28" t="s">
        <v>1810</v>
      </c>
      <c r="T4533" s="28" t="s">
        <v>7778</v>
      </c>
      <c r="U4533" s="28" t="s">
        <v>7779</v>
      </c>
      <c r="V4533" s="28" t="s">
        <v>7780</v>
      </c>
      <c r="W4533" s="30">
        <v>45717</v>
      </c>
      <c r="X4533" s="30">
        <v>46022</v>
      </c>
      <c r="Y4533" s="28">
        <v>2025</v>
      </c>
      <c r="Z4533" s="28" t="s">
        <v>5282</v>
      </c>
      <c r="AA4533" s="28" t="s">
        <v>5283</v>
      </c>
      <c r="AB4533" s="28" t="s">
        <v>5284</v>
      </c>
      <c r="AC4533" s="28" t="s">
        <v>1588</v>
      </c>
      <c r="AD4533" s="48" t="s">
        <v>1589</v>
      </c>
    </row>
    <row r="4534" spans="1:30" x14ac:dyDescent="0.3">
      <c r="A4534" s="27" t="s">
        <v>7385</v>
      </c>
      <c r="B4534" s="28">
        <v>4</v>
      </c>
      <c r="C4534" s="28" t="s">
        <v>27</v>
      </c>
      <c r="D4534" t="s">
        <v>6378</v>
      </c>
      <c r="E4534" s="28" t="s">
        <v>6379</v>
      </c>
      <c r="F4534" s="28">
        <v>17</v>
      </c>
      <c r="G4534" s="28" t="s">
        <v>90</v>
      </c>
      <c r="H4534" s="28">
        <v>17</v>
      </c>
      <c r="I4534" s="28" t="s">
        <v>1392</v>
      </c>
      <c r="J4534" s="28">
        <v>813</v>
      </c>
      <c r="K4534" s="28" t="s">
        <v>1809</v>
      </c>
      <c r="L4534" s="41">
        <v>2062</v>
      </c>
      <c r="M4534" s="44">
        <v>1756</v>
      </c>
      <c r="N4534" s="6">
        <v>0.85160000000000002</v>
      </c>
      <c r="O4534">
        <v>0</v>
      </c>
      <c r="P4534" s="29" t="s">
        <v>1132</v>
      </c>
      <c r="Q4534" s="28" t="s">
        <v>93</v>
      </c>
      <c r="R4534" s="28" t="s">
        <v>7781</v>
      </c>
      <c r="S4534" s="28" t="s">
        <v>1810</v>
      </c>
      <c r="T4534" s="28" t="s">
        <v>7782</v>
      </c>
      <c r="U4534" s="28" t="s">
        <v>7783</v>
      </c>
      <c r="V4534" s="28" t="s">
        <v>7784</v>
      </c>
      <c r="W4534" s="30">
        <v>45717</v>
      </c>
      <c r="X4534" s="30">
        <v>46022</v>
      </c>
      <c r="Y4534" s="28">
        <v>2025</v>
      </c>
      <c r="Z4534" s="28" t="s">
        <v>1788</v>
      </c>
      <c r="AA4534" s="28" t="s">
        <v>4521</v>
      </c>
      <c r="AB4534" s="28" t="s">
        <v>4522</v>
      </c>
      <c r="AC4534" s="28" t="s">
        <v>1591</v>
      </c>
      <c r="AD4534" s="48" t="s">
        <v>1591</v>
      </c>
    </row>
    <row r="4535" spans="1:30" x14ac:dyDescent="0.3">
      <c r="A4535" s="27" t="s">
        <v>7385</v>
      </c>
      <c r="B4535" s="28">
        <v>4</v>
      </c>
      <c r="C4535" s="28" t="s">
        <v>27</v>
      </c>
      <c r="D4535" t="s">
        <v>6378</v>
      </c>
      <c r="E4535" s="28" t="s">
        <v>6379</v>
      </c>
      <c r="F4535" s="28">
        <v>18</v>
      </c>
      <c r="G4535" s="28" t="s">
        <v>84</v>
      </c>
      <c r="H4535" s="28">
        <v>18</v>
      </c>
      <c r="I4535" s="28" t="s">
        <v>1392</v>
      </c>
      <c r="J4535" s="28">
        <v>813</v>
      </c>
      <c r="K4535" s="28" t="s">
        <v>1809</v>
      </c>
      <c r="L4535" s="41">
        <v>1216</v>
      </c>
      <c r="M4535" s="44">
        <v>1285</v>
      </c>
      <c r="N4535" s="6">
        <v>1.0567</v>
      </c>
      <c r="O4535">
        <v>0</v>
      </c>
      <c r="P4535" s="29" t="s">
        <v>1132</v>
      </c>
      <c r="Q4535" s="28" t="s">
        <v>86</v>
      </c>
      <c r="R4535" s="28" t="s">
        <v>7785</v>
      </c>
      <c r="S4535" s="28" t="s">
        <v>1810</v>
      </c>
      <c r="T4535" s="28" t="s">
        <v>7786</v>
      </c>
      <c r="U4535" s="28" t="s">
        <v>7787</v>
      </c>
      <c r="V4535" s="28" t="s">
        <v>7788</v>
      </c>
      <c r="W4535" s="30">
        <v>45717</v>
      </c>
      <c r="X4535" s="30">
        <v>46022</v>
      </c>
      <c r="Y4535" s="28">
        <v>2025</v>
      </c>
      <c r="Z4535" s="28" t="s">
        <v>2347</v>
      </c>
      <c r="AA4535" s="28" t="s">
        <v>4100</v>
      </c>
      <c r="AB4535" s="28" t="s">
        <v>4101</v>
      </c>
      <c r="AC4535" s="28" t="s">
        <v>3216</v>
      </c>
      <c r="AD4535" s="48" t="s">
        <v>7434</v>
      </c>
    </row>
    <row r="4536" spans="1:30" x14ac:dyDescent="0.3">
      <c r="A4536" s="27" t="s">
        <v>7385</v>
      </c>
      <c r="B4536" s="28">
        <v>4</v>
      </c>
      <c r="C4536" s="28" t="s">
        <v>27</v>
      </c>
      <c r="D4536" t="s">
        <v>6378</v>
      </c>
      <c r="E4536" s="28" t="s">
        <v>6379</v>
      </c>
      <c r="F4536" s="28">
        <v>19</v>
      </c>
      <c r="G4536" s="28" t="s">
        <v>184</v>
      </c>
      <c r="H4536" s="28">
        <v>19</v>
      </c>
      <c r="I4536" s="28" t="s">
        <v>1392</v>
      </c>
      <c r="J4536" s="28">
        <v>813</v>
      </c>
      <c r="K4536" s="28" t="s">
        <v>1809</v>
      </c>
      <c r="L4536" s="41">
        <v>8010</v>
      </c>
      <c r="M4536" s="44">
        <v>4600</v>
      </c>
      <c r="N4536" s="6">
        <v>0.57430000000000003</v>
      </c>
      <c r="O4536">
        <v>0</v>
      </c>
      <c r="P4536" s="29" t="s">
        <v>1132</v>
      </c>
      <c r="Q4536" s="28" t="s">
        <v>187</v>
      </c>
      <c r="R4536" s="28" t="s">
        <v>7789</v>
      </c>
      <c r="S4536" s="28" t="s">
        <v>1810</v>
      </c>
      <c r="T4536" s="28" t="s">
        <v>7790</v>
      </c>
      <c r="U4536" s="28" t="s">
        <v>7791</v>
      </c>
      <c r="V4536" s="28" t="s">
        <v>7792</v>
      </c>
      <c r="W4536" s="30">
        <v>45717</v>
      </c>
      <c r="X4536" s="30">
        <v>46022</v>
      </c>
      <c r="Y4536" s="28">
        <v>2025</v>
      </c>
      <c r="Z4536" s="28" t="s">
        <v>4103</v>
      </c>
      <c r="AA4536" s="28" t="s">
        <v>4104</v>
      </c>
      <c r="AB4536" s="28" t="s">
        <v>5218</v>
      </c>
      <c r="AC4536" s="28" t="s">
        <v>5219</v>
      </c>
      <c r="AD4536" s="48" t="s">
        <v>4565</v>
      </c>
    </row>
    <row r="4537" spans="1:30" x14ac:dyDescent="0.3">
      <c r="A4537" s="27" t="s">
        <v>7385</v>
      </c>
      <c r="B4537" s="28">
        <v>4</v>
      </c>
      <c r="C4537" s="28" t="s">
        <v>27</v>
      </c>
      <c r="D4537" t="s">
        <v>6378</v>
      </c>
      <c r="E4537" s="28" t="s">
        <v>6379</v>
      </c>
      <c r="F4537" s="28">
        <v>20</v>
      </c>
      <c r="G4537" s="28" t="s">
        <v>376</v>
      </c>
      <c r="H4537" s="28">
        <v>20</v>
      </c>
      <c r="I4537" s="28" t="s">
        <v>1392</v>
      </c>
      <c r="J4537" s="28">
        <v>813</v>
      </c>
      <c r="K4537" s="28" t="s">
        <v>1809</v>
      </c>
      <c r="L4537" s="41">
        <v>2723</v>
      </c>
      <c r="M4537" s="44">
        <v>2817</v>
      </c>
      <c r="N4537" s="6">
        <v>1.0345</v>
      </c>
      <c r="O4537">
        <v>0</v>
      </c>
      <c r="P4537" s="29" t="s">
        <v>1132</v>
      </c>
      <c r="Q4537" s="28" t="s">
        <v>381</v>
      </c>
      <c r="R4537" s="28" t="s">
        <v>7793</v>
      </c>
      <c r="S4537" s="28" t="s">
        <v>1810</v>
      </c>
      <c r="T4537" s="28" t="s">
        <v>7794</v>
      </c>
      <c r="U4537" s="28" t="s">
        <v>7795</v>
      </c>
      <c r="V4537" s="28" t="s">
        <v>7796</v>
      </c>
      <c r="W4537" s="30">
        <v>45717</v>
      </c>
      <c r="X4537" s="30">
        <v>46022</v>
      </c>
      <c r="Y4537" s="28">
        <v>2025</v>
      </c>
      <c r="Z4537" s="28" t="s">
        <v>4233</v>
      </c>
      <c r="AA4537" s="28" t="s">
        <v>4234</v>
      </c>
      <c r="AB4537" s="28" t="s">
        <v>4235</v>
      </c>
      <c r="AC4537" s="28" t="s">
        <v>1619</v>
      </c>
      <c r="AD4537" s="48" t="s">
        <v>1620</v>
      </c>
    </row>
    <row r="4538" spans="1:30" x14ac:dyDescent="0.3">
      <c r="A4538" s="27" t="s">
        <v>7385</v>
      </c>
      <c r="B4538" s="28">
        <v>4</v>
      </c>
      <c r="C4538" s="28" t="s">
        <v>27</v>
      </c>
      <c r="D4538" t="s">
        <v>6378</v>
      </c>
      <c r="E4538" s="28" t="s">
        <v>6379</v>
      </c>
      <c r="F4538" s="28">
        <v>23</v>
      </c>
      <c r="G4538" s="28" t="s">
        <v>268</v>
      </c>
      <c r="H4538" s="28">
        <v>23</v>
      </c>
      <c r="I4538" s="28" t="s">
        <v>1392</v>
      </c>
      <c r="J4538" s="28">
        <v>813</v>
      </c>
      <c r="K4538" s="28" t="s">
        <v>1809</v>
      </c>
      <c r="L4538" s="41">
        <v>7429</v>
      </c>
      <c r="M4538" s="44">
        <v>7218</v>
      </c>
      <c r="N4538" s="6">
        <v>0.97160000000000002</v>
      </c>
      <c r="O4538">
        <v>0</v>
      </c>
      <c r="P4538" s="29" t="s">
        <v>1132</v>
      </c>
      <c r="Q4538" s="28" t="s">
        <v>272</v>
      </c>
      <c r="R4538" s="28" t="s">
        <v>7797</v>
      </c>
      <c r="S4538" s="28" t="s">
        <v>1810</v>
      </c>
      <c r="T4538" s="28" t="s">
        <v>7798</v>
      </c>
      <c r="U4538" s="28" t="s">
        <v>7799</v>
      </c>
      <c r="V4538" s="28" t="s">
        <v>7800</v>
      </c>
      <c r="W4538" s="30">
        <v>45717</v>
      </c>
      <c r="X4538" s="30">
        <v>46022</v>
      </c>
      <c r="Y4538" s="28">
        <v>2025</v>
      </c>
      <c r="Z4538" s="28" t="s">
        <v>4236</v>
      </c>
      <c r="AA4538" s="28" t="s">
        <v>1376</v>
      </c>
      <c r="AB4538" s="28" t="s">
        <v>5220</v>
      </c>
      <c r="AC4538" s="28" t="s">
        <v>5221</v>
      </c>
      <c r="AD4538" s="48" t="s">
        <v>1217</v>
      </c>
    </row>
    <row r="4539" spans="1:30" x14ac:dyDescent="0.3">
      <c r="A4539" s="27" t="s">
        <v>7385</v>
      </c>
      <c r="B4539" s="28">
        <v>4</v>
      </c>
      <c r="C4539" s="28" t="s">
        <v>27</v>
      </c>
      <c r="D4539" t="s">
        <v>6378</v>
      </c>
      <c r="E4539" s="28" t="s">
        <v>6379</v>
      </c>
      <c r="F4539" s="28">
        <v>25</v>
      </c>
      <c r="G4539" s="28" t="s">
        <v>104</v>
      </c>
      <c r="H4539" s="28">
        <v>25</v>
      </c>
      <c r="I4539" s="28" t="s">
        <v>1392</v>
      </c>
      <c r="J4539" s="28">
        <v>813</v>
      </c>
      <c r="K4539" s="28" t="s">
        <v>1809</v>
      </c>
      <c r="L4539" s="41">
        <v>6818</v>
      </c>
      <c r="M4539" s="44">
        <v>6131</v>
      </c>
      <c r="N4539" s="6">
        <v>0.8992</v>
      </c>
      <c r="O4539">
        <v>0</v>
      </c>
      <c r="P4539" s="29" t="s">
        <v>1132</v>
      </c>
      <c r="Q4539" s="28" t="s">
        <v>107</v>
      </c>
      <c r="R4539" s="28" t="s">
        <v>7801</v>
      </c>
      <c r="S4539" s="28" t="s">
        <v>1810</v>
      </c>
      <c r="T4539" s="28" t="s">
        <v>7802</v>
      </c>
      <c r="U4539" s="28" t="s">
        <v>7803</v>
      </c>
      <c r="V4539" s="28" t="s">
        <v>7804</v>
      </c>
      <c r="W4539" s="30">
        <v>45717</v>
      </c>
      <c r="X4539" s="30">
        <v>46022</v>
      </c>
      <c r="Y4539" s="28">
        <v>2025</v>
      </c>
      <c r="Z4539" s="28" t="s">
        <v>4239</v>
      </c>
      <c r="AA4539" s="28" t="s">
        <v>4240</v>
      </c>
      <c r="AB4539" s="28" t="s">
        <v>4241</v>
      </c>
      <c r="AC4539" s="28" t="s">
        <v>4242</v>
      </c>
      <c r="AD4539" s="48" t="s">
        <v>4243</v>
      </c>
    </row>
    <row r="4540" spans="1:30" x14ac:dyDescent="0.3">
      <c r="A4540" s="27" t="s">
        <v>7385</v>
      </c>
      <c r="B4540" s="28">
        <v>4</v>
      </c>
      <c r="C4540" s="28" t="s">
        <v>27</v>
      </c>
      <c r="D4540" t="s">
        <v>6378</v>
      </c>
      <c r="E4540" s="28" t="s">
        <v>6379</v>
      </c>
      <c r="F4540" s="28">
        <v>27</v>
      </c>
      <c r="G4540" s="28" t="s">
        <v>274</v>
      </c>
      <c r="H4540" s="28">
        <v>27</v>
      </c>
      <c r="I4540" s="28" t="s">
        <v>1392</v>
      </c>
      <c r="J4540" s="28">
        <v>813</v>
      </c>
      <c r="K4540" s="28" t="s">
        <v>1809</v>
      </c>
      <c r="L4540" s="41">
        <v>2556</v>
      </c>
      <c r="M4540" s="44">
        <v>2556</v>
      </c>
      <c r="N4540" s="6">
        <v>1</v>
      </c>
      <c r="O4540">
        <v>0</v>
      </c>
      <c r="P4540" s="29" t="s">
        <v>1132</v>
      </c>
      <c r="Q4540" s="28" t="s">
        <v>276</v>
      </c>
      <c r="R4540" s="28" t="s">
        <v>7805</v>
      </c>
      <c r="S4540" s="28" t="s">
        <v>1810</v>
      </c>
      <c r="T4540" s="28" t="s">
        <v>7806</v>
      </c>
      <c r="U4540" s="28" t="s">
        <v>7807</v>
      </c>
      <c r="V4540" s="28" t="s">
        <v>7808</v>
      </c>
      <c r="W4540" s="30">
        <v>45717</v>
      </c>
      <c r="X4540" s="30">
        <v>46022</v>
      </c>
      <c r="Y4540" s="28">
        <v>2025</v>
      </c>
      <c r="Z4540" s="28" t="s">
        <v>4118</v>
      </c>
      <c r="AA4540" s="28" t="s">
        <v>5253</v>
      </c>
      <c r="AB4540" s="28" t="s">
        <v>5254</v>
      </c>
      <c r="AC4540" s="28" t="s">
        <v>5255</v>
      </c>
      <c r="AD4540" s="48" t="s">
        <v>5256</v>
      </c>
    </row>
    <row r="4541" spans="1:30" x14ac:dyDescent="0.3">
      <c r="A4541" s="27" t="s">
        <v>7385</v>
      </c>
      <c r="B4541" s="28">
        <v>4</v>
      </c>
      <c r="C4541" s="28" t="s">
        <v>27</v>
      </c>
      <c r="D4541" t="s">
        <v>6378</v>
      </c>
      <c r="E4541" s="28" t="s">
        <v>6379</v>
      </c>
      <c r="F4541" s="28">
        <v>41</v>
      </c>
      <c r="G4541" s="28" t="s">
        <v>124</v>
      </c>
      <c r="H4541" s="28">
        <v>41</v>
      </c>
      <c r="I4541" s="28" t="s">
        <v>1392</v>
      </c>
      <c r="J4541" s="28">
        <v>813</v>
      </c>
      <c r="K4541" s="28" t="s">
        <v>1809</v>
      </c>
      <c r="L4541" s="41">
        <v>3807</v>
      </c>
      <c r="M4541" s="44">
        <v>4780</v>
      </c>
      <c r="N4541" s="6">
        <v>1.2556</v>
      </c>
      <c r="O4541">
        <v>0</v>
      </c>
      <c r="P4541" s="29" t="s">
        <v>1132</v>
      </c>
      <c r="Q4541" s="28" t="s">
        <v>129</v>
      </c>
      <c r="R4541" s="28" t="s">
        <v>7809</v>
      </c>
      <c r="S4541" s="28" t="s">
        <v>1810</v>
      </c>
      <c r="T4541" s="28" t="s">
        <v>7810</v>
      </c>
      <c r="U4541" s="28" t="s">
        <v>7811</v>
      </c>
      <c r="V4541" s="28" t="s">
        <v>7812</v>
      </c>
      <c r="W4541" s="30">
        <v>45717</v>
      </c>
      <c r="X4541" s="30">
        <v>46022</v>
      </c>
      <c r="Y4541" s="28">
        <v>2025</v>
      </c>
      <c r="Z4541" s="28" t="s">
        <v>5222</v>
      </c>
      <c r="AA4541" s="28" t="s">
        <v>5223</v>
      </c>
      <c r="AB4541" s="28" t="s">
        <v>5224</v>
      </c>
      <c r="AC4541" s="28" t="s">
        <v>1587</v>
      </c>
      <c r="AD4541" s="48" t="s">
        <v>205</v>
      </c>
    </row>
    <row r="4542" spans="1:30" x14ac:dyDescent="0.3">
      <c r="A4542" s="27" t="s">
        <v>7385</v>
      </c>
      <c r="B4542" s="28">
        <v>4</v>
      </c>
      <c r="C4542" s="28" t="s">
        <v>27</v>
      </c>
      <c r="D4542" t="s">
        <v>6378</v>
      </c>
      <c r="E4542" s="28" t="s">
        <v>6379</v>
      </c>
      <c r="F4542" s="28">
        <v>44</v>
      </c>
      <c r="G4542" s="28" t="s">
        <v>64</v>
      </c>
      <c r="H4542" s="28">
        <v>44</v>
      </c>
      <c r="I4542" s="28" t="s">
        <v>1392</v>
      </c>
      <c r="J4542" s="28">
        <v>813</v>
      </c>
      <c r="K4542" s="28" t="s">
        <v>1809</v>
      </c>
      <c r="L4542" s="41">
        <v>4174</v>
      </c>
      <c r="M4542" s="44">
        <v>3743</v>
      </c>
      <c r="N4542" s="6">
        <v>0.89670000000000005</v>
      </c>
      <c r="O4542">
        <v>0</v>
      </c>
      <c r="P4542" s="29" t="s">
        <v>1132</v>
      </c>
      <c r="Q4542" s="28" t="s">
        <v>67</v>
      </c>
      <c r="R4542" s="28" t="s">
        <v>7813</v>
      </c>
      <c r="S4542" s="28" t="s">
        <v>1810</v>
      </c>
      <c r="T4542" s="28" t="s">
        <v>7814</v>
      </c>
      <c r="U4542" s="28" t="s">
        <v>7815</v>
      </c>
      <c r="V4542" s="28" t="s">
        <v>7816</v>
      </c>
      <c r="W4542" s="30">
        <v>45717</v>
      </c>
      <c r="X4542" s="30">
        <v>46022</v>
      </c>
      <c r="Y4542" s="28">
        <v>2025</v>
      </c>
      <c r="Z4542" s="28" t="s">
        <v>4531</v>
      </c>
      <c r="AA4542" s="28" t="s">
        <v>4532</v>
      </c>
      <c r="AB4542" s="28" t="s">
        <v>4533</v>
      </c>
      <c r="AC4542" s="28" t="s">
        <v>4534</v>
      </c>
      <c r="AD4542" s="48" t="s">
        <v>1875</v>
      </c>
    </row>
    <row r="4543" spans="1:30" x14ac:dyDescent="0.3">
      <c r="A4543" s="27" t="s">
        <v>7385</v>
      </c>
      <c r="B4543" s="28">
        <v>4</v>
      </c>
      <c r="C4543" s="28" t="s">
        <v>27</v>
      </c>
      <c r="D4543" t="s">
        <v>6378</v>
      </c>
      <c r="E4543" s="28" t="s">
        <v>6379</v>
      </c>
      <c r="F4543" s="28">
        <v>47</v>
      </c>
      <c r="G4543" s="28" t="s">
        <v>55</v>
      </c>
      <c r="H4543" s="28">
        <v>47</v>
      </c>
      <c r="I4543" s="28" t="s">
        <v>1392</v>
      </c>
      <c r="J4543" s="28">
        <v>813</v>
      </c>
      <c r="K4543" s="28" t="s">
        <v>1809</v>
      </c>
      <c r="L4543" s="41">
        <v>3701</v>
      </c>
      <c r="M4543" s="44">
        <v>2806</v>
      </c>
      <c r="N4543" s="6">
        <v>0.75819999999999999</v>
      </c>
      <c r="O4543">
        <v>0</v>
      </c>
      <c r="P4543" s="29" t="s">
        <v>1132</v>
      </c>
      <c r="Q4543" s="28" t="s">
        <v>58</v>
      </c>
      <c r="R4543" s="28" t="s">
        <v>7817</v>
      </c>
      <c r="S4543" s="28" t="s">
        <v>1810</v>
      </c>
      <c r="T4543" s="28" t="s">
        <v>7818</v>
      </c>
      <c r="U4543" s="28" t="s">
        <v>7819</v>
      </c>
      <c r="V4543" s="28" t="s">
        <v>7820</v>
      </c>
      <c r="W4543" s="30">
        <v>45717</v>
      </c>
      <c r="X4543" s="30">
        <v>46022</v>
      </c>
      <c r="Y4543" s="28">
        <v>2025</v>
      </c>
      <c r="Z4543" s="28" t="s">
        <v>5317</v>
      </c>
      <c r="AA4543" s="28" t="s">
        <v>5318</v>
      </c>
      <c r="AB4543" s="28" t="s">
        <v>5319</v>
      </c>
      <c r="AC4543" s="28" t="s">
        <v>1625</v>
      </c>
      <c r="AD4543" s="48" t="s">
        <v>1626</v>
      </c>
    </row>
    <row r="4544" spans="1:30" x14ac:dyDescent="0.3">
      <c r="A4544" s="27" t="s">
        <v>7385</v>
      </c>
      <c r="B4544" s="28">
        <v>4</v>
      </c>
      <c r="C4544" s="28" t="s">
        <v>27</v>
      </c>
      <c r="D4544" t="s">
        <v>6378</v>
      </c>
      <c r="E4544" s="28" t="s">
        <v>6379</v>
      </c>
      <c r="F4544" s="28">
        <v>50</v>
      </c>
      <c r="G4544" s="28" t="s">
        <v>416</v>
      </c>
      <c r="H4544" s="28">
        <v>50</v>
      </c>
      <c r="I4544" s="28" t="s">
        <v>1392</v>
      </c>
      <c r="J4544" s="28">
        <v>813</v>
      </c>
      <c r="K4544" s="28" t="s">
        <v>1809</v>
      </c>
      <c r="L4544" s="41">
        <v>2122</v>
      </c>
      <c r="M4544" s="44">
        <v>1789</v>
      </c>
      <c r="N4544" s="6">
        <v>0.84309999999999996</v>
      </c>
      <c r="O4544">
        <v>0</v>
      </c>
      <c r="P4544" s="29" t="s">
        <v>1132</v>
      </c>
      <c r="Q4544" s="28" t="s">
        <v>418</v>
      </c>
      <c r="R4544" s="28" t="s">
        <v>7821</v>
      </c>
      <c r="S4544" s="28" t="s">
        <v>1810</v>
      </c>
      <c r="T4544" s="28" t="s">
        <v>7822</v>
      </c>
      <c r="U4544" s="28" t="s">
        <v>7823</v>
      </c>
      <c r="V4544" s="28" t="s">
        <v>7824</v>
      </c>
      <c r="W4544" s="30">
        <v>45717</v>
      </c>
      <c r="X4544" s="30">
        <v>46022</v>
      </c>
      <c r="Y4544" s="28">
        <v>2025</v>
      </c>
      <c r="Z4544" s="28" t="s">
        <v>5257</v>
      </c>
      <c r="AA4544" s="28" t="s">
        <v>5226</v>
      </c>
      <c r="AB4544" s="28" t="s">
        <v>5258</v>
      </c>
      <c r="AC4544" s="28" t="s">
        <v>5228</v>
      </c>
      <c r="AD4544" s="48" t="s">
        <v>5229</v>
      </c>
    </row>
    <row r="4545" spans="1:30" x14ac:dyDescent="0.3">
      <c r="A4545" s="27" t="s">
        <v>7385</v>
      </c>
      <c r="B4545" s="28">
        <v>4</v>
      </c>
      <c r="C4545" s="28" t="s">
        <v>27</v>
      </c>
      <c r="D4545" t="s">
        <v>6378</v>
      </c>
      <c r="E4545" s="28" t="s">
        <v>6379</v>
      </c>
      <c r="F4545" s="28">
        <v>52</v>
      </c>
      <c r="G4545" s="28" t="s">
        <v>191</v>
      </c>
      <c r="H4545" s="28">
        <v>52</v>
      </c>
      <c r="I4545" s="28" t="s">
        <v>1392</v>
      </c>
      <c r="J4545" s="28">
        <v>813</v>
      </c>
      <c r="K4545" s="28" t="s">
        <v>1809</v>
      </c>
      <c r="L4545" s="41">
        <v>7486</v>
      </c>
      <c r="M4545" s="44">
        <v>7014</v>
      </c>
      <c r="N4545" s="6">
        <v>0.93689999999999996</v>
      </c>
      <c r="O4545">
        <v>0</v>
      </c>
      <c r="P4545" s="29" t="s">
        <v>1132</v>
      </c>
      <c r="Q4545" s="28" t="s">
        <v>193</v>
      </c>
      <c r="R4545" s="28" t="s">
        <v>7825</v>
      </c>
      <c r="S4545" s="28" t="s">
        <v>1810</v>
      </c>
      <c r="T4545" s="28" t="s">
        <v>7826</v>
      </c>
      <c r="U4545" s="28" t="s">
        <v>7827</v>
      </c>
      <c r="V4545" s="28" t="s">
        <v>7828</v>
      </c>
      <c r="W4545" s="30">
        <v>45717</v>
      </c>
      <c r="X4545" s="30">
        <v>46022</v>
      </c>
      <c r="Y4545" s="28">
        <v>2025</v>
      </c>
      <c r="Z4545" s="28" t="s">
        <v>5230</v>
      </c>
      <c r="AA4545" s="28" t="s">
        <v>4271</v>
      </c>
      <c r="AB4545" s="28" t="s">
        <v>5231</v>
      </c>
      <c r="AC4545" s="28" t="s">
        <v>5232</v>
      </c>
      <c r="AD4545" s="48" t="s">
        <v>5233</v>
      </c>
    </row>
    <row r="4546" spans="1:30" x14ac:dyDescent="0.3">
      <c r="A4546" s="27" t="s">
        <v>7385</v>
      </c>
      <c r="B4546" s="28">
        <v>4</v>
      </c>
      <c r="C4546" s="28" t="s">
        <v>27</v>
      </c>
      <c r="D4546" t="s">
        <v>6378</v>
      </c>
      <c r="E4546" s="28" t="s">
        <v>6379</v>
      </c>
      <c r="F4546" s="28">
        <v>54</v>
      </c>
      <c r="G4546" s="28" t="s">
        <v>134</v>
      </c>
      <c r="H4546" s="28">
        <v>54</v>
      </c>
      <c r="I4546" s="28" t="s">
        <v>1392</v>
      </c>
      <c r="J4546" s="28">
        <v>813</v>
      </c>
      <c r="K4546" s="28" t="s">
        <v>1809</v>
      </c>
      <c r="L4546" s="41">
        <v>2864</v>
      </c>
      <c r="M4546" s="44">
        <v>1353</v>
      </c>
      <c r="N4546" s="6">
        <v>0.47239999999999999</v>
      </c>
      <c r="O4546">
        <v>0</v>
      </c>
      <c r="P4546" s="29" t="s">
        <v>1132</v>
      </c>
      <c r="Q4546" s="28" t="s">
        <v>136</v>
      </c>
      <c r="R4546" s="28" t="s">
        <v>7829</v>
      </c>
      <c r="S4546" s="28" t="s">
        <v>1810</v>
      </c>
      <c r="T4546" s="28" t="s">
        <v>7830</v>
      </c>
      <c r="U4546" s="28" t="s">
        <v>7831</v>
      </c>
      <c r="V4546" s="28" t="s">
        <v>7832</v>
      </c>
      <c r="W4546" s="30">
        <v>45717</v>
      </c>
      <c r="X4546" s="30">
        <v>46022</v>
      </c>
      <c r="Y4546" s="28">
        <v>2025</v>
      </c>
      <c r="Z4546" s="28" t="s">
        <v>5234</v>
      </c>
      <c r="AA4546" s="28" t="s">
        <v>5235</v>
      </c>
      <c r="AB4546" s="28" t="s">
        <v>5236</v>
      </c>
      <c r="AC4546" s="28" t="s">
        <v>4546</v>
      </c>
      <c r="AD4546" s="48" t="s">
        <v>2269</v>
      </c>
    </row>
    <row r="4547" spans="1:30" x14ac:dyDescent="0.3">
      <c r="A4547" s="27" t="s">
        <v>7385</v>
      </c>
      <c r="B4547" s="28">
        <v>4</v>
      </c>
      <c r="C4547" s="28" t="s">
        <v>27</v>
      </c>
      <c r="D4547" t="s">
        <v>6378</v>
      </c>
      <c r="E4547" s="28" t="s">
        <v>6379</v>
      </c>
      <c r="F4547" s="28">
        <v>63</v>
      </c>
      <c r="G4547" s="28" t="s">
        <v>251</v>
      </c>
      <c r="H4547" s="28">
        <v>63</v>
      </c>
      <c r="I4547" s="28" t="s">
        <v>1392</v>
      </c>
      <c r="J4547" s="28">
        <v>813</v>
      </c>
      <c r="K4547" s="28" t="s">
        <v>1809</v>
      </c>
      <c r="L4547" s="41">
        <v>553</v>
      </c>
      <c r="M4547" s="44">
        <v>422</v>
      </c>
      <c r="N4547" s="6">
        <v>0.7631</v>
      </c>
      <c r="O4547">
        <v>0</v>
      </c>
      <c r="P4547" s="29" t="s">
        <v>1132</v>
      </c>
      <c r="Q4547" s="28" t="s">
        <v>253</v>
      </c>
      <c r="R4547" s="28" t="s">
        <v>7833</v>
      </c>
      <c r="S4547" s="28" t="s">
        <v>1810</v>
      </c>
      <c r="T4547" s="28" t="s">
        <v>7834</v>
      </c>
      <c r="U4547" s="28" t="s">
        <v>7835</v>
      </c>
      <c r="V4547" s="28" t="s">
        <v>7836</v>
      </c>
      <c r="W4547" s="30">
        <v>45717</v>
      </c>
      <c r="X4547" s="30">
        <v>46022</v>
      </c>
      <c r="Y4547" s="28">
        <v>2025</v>
      </c>
      <c r="Z4547" s="28" t="s">
        <v>4143</v>
      </c>
      <c r="AA4547" s="28" t="s">
        <v>1905</v>
      </c>
      <c r="AB4547" s="28" t="s">
        <v>5237</v>
      </c>
      <c r="AC4547" s="28" t="s">
        <v>1590</v>
      </c>
      <c r="AD4547" s="48" t="s">
        <v>1589</v>
      </c>
    </row>
    <row r="4548" spans="1:30" x14ac:dyDescent="0.3">
      <c r="A4548" s="27" t="s">
        <v>7385</v>
      </c>
      <c r="B4548" s="28">
        <v>4</v>
      </c>
      <c r="C4548" s="28" t="s">
        <v>27</v>
      </c>
      <c r="D4548" t="s">
        <v>6378</v>
      </c>
      <c r="E4548" s="28" t="s">
        <v>6379</v>
      </c>
      <c r="F4548" s="28">
        <v>66</v>
      </c>
      <c r="G4548" s="28" t="s">
        <v>60</v>
      </c>
      <c r="H4548" s="28">
        <v>66</v>
      </c>
      <c r="I4548" s="28" t="s">
        <v>1392</v>
      </c>
      <c r="J4548" s="28">
        <v>813</v>
      </c>
      <c r="K4548" s="28" t="s">
        <v>1809</v>
      </c>
      <c r="L4548" s="41">
        <v>1642</v>
      </c>
      <c r="M4548" s="44">
        <v>1012</v>
      </c>
      <c r="N4548" s="6">
        <v>0.61629999999999996</v>
      </c>
      <c r="O4548">
        <v>0</v>
      </c>
      <c r="P4548" s="29" t="s">
        <v>1132</v>
      </c>
      <c r="Q4548" s="28" t="s">
        <v>62</v>
      </c>
      <c r="R4548" s="28" t="s">
        <v>7837</v>
      </c>
      <c r="S4548" s="28" t="s">
        <v>1810</v>
      </c>
      <c r="T4548" s="28" t="s">
        <v>7838</v>
      </c>
      <c r="U4548" s="28" t="s">
        <v>7839</v>
      </c>
      <c r="V4548" s="28" t="s">
        <v>7840</v>
      </c>
      <c r="W4548" s="30">
        <v>45717</v>
      </c>
      <c r="X4548" s="30">
        <v>46022</v>
      </c>
      <c r="Y4548" s="28">
        <v>2025</v>
      </c>
      <c r="Z4548" s="28" t="s">
        <v>5288</v>
      </c>
      <c r="AA4548" s="28" t="s">
        <v>5289</v>
      </c>
      <c r="AB4548" s="28" t="s">
        <v>5290</v>
      </c>
      <c r="AC4548" s="28" t="s">
        <v>4555</v>
      </c>
      <c r="AD4548" s="48" t="s">
        <v>4556</v>
      </c>
    </row>
    <row r="4549" spans="1:30" x14ac:dyDescent="0.3">
      <c r="A4549" s="27" t="s">
        <v>7385</v>
      </c>
      <c r="B4549" s="28">
        <v>4</v>
      </c>
      <c r="C4549" s="28" t="s">
        <v>27</v>
      </c>
      <c r="D4549" t="s">
        <v>6378</v>
      </c>
      <c r="E4549" s="28" t="s">
        <v>6379</v>
      </c>
      <c r="F4549" s="28">
        <v>68</v>
      </c>
      <c r="G4549" s="28" t="s">
        <v>333</v>
      </c>
      <c r="H4549" s="28">
        <v>68</v>
      </c>
      <c r="I4549" s="28" t="s">
        <v>1392</v>
      </c>
      <c r="J4549" s="28">
        <v>813</v>
      </c>
      <c r="K4549" s="28" t="s">
        <v>1809</v>
      </c>
      <c r="L4549" s="41">
        <v>4435</v>
      </c>
      <c r="M4549" s="44">
        <v>3265</v>
      </c>
      <c r="N4549" s="6">
        <v>0.73619999999999997</v>
      </c>
      <c r="O4549">
        <v>0</v>
      </c>
      <c r="P4549" s="29" t="s">
        <v>1132</v>
      </c>
      <c r="Q4549" s="28" t="s">
        <v>335</v>
      </c>
      <c r="R4549" s="28" t="s">
        <v>7841</v>
      </c>
      <c r="S4549" s="28" t="s">
        <v>1810</v>
      </c>
      <c r="T4549" s="28" t="s">
        <v>7842</v>
      </c>
      <c r="U4549" s="28" t="s">
        <v>7843</v>
      </c>
      <c r="V4549" s="28" t="s">
        <v>7844</v>
      </c>
      <c r="W4549" s="30">
        <v>45717</v>
      </c>
      <c r="X4549" s="30">
        <v>46022</v>
      </c>
      <c r="Y4549" s="28">
        <v>2025</v>
      </c>
      <c r="Z4549" s="28" t="s">
        <v>4151</v>
      </c>
      <c r="AA4549" s="28" t="s">
        <v>4152</v>
      </c>
      <c r="AB4549" s="28" t="s">
        <v>4153</v>
      </c>
      <c r="AC4549" s="28" t="s">
        <v>4284</v>
      </c>
      <c r="AD4549" s="48" t="s">
        <v>4286</v>
      </c>
    </row>
    <row r="4550" spans="1:30" x14ac:dyDescent="0.3">
      <c r="A4550" s="27" t="s">
        <v>7385</v>
      </c>
      <c r="B4550" s="28">
        <v>4</v>
      </c>
      <c r="C4550" s="28" t="s">
        <v>27</v>
      </c>
      <c r="D4550" t="s">
        <v>6378</v>
      </c>
      <c r="E4550" s="28" t="s">
        <v>6379</v>
      </c>
      <c r="F4550" s="28">
        <v>70</v>
      </c>
      <c r="G4550" s="28" t="s">
        <v>278</v>
      </c>
      <c r="H4550" s="28">
        <v>70</v>
      </c>
      <c r="I4550" s="28" t="s">
        <v>1392</v>
      </c>
      <c r="J4550" s="28">
        <v>813</v>
      </c>
      <c r="K4550" s="28" t="s">
        <v>1809</v>
      </c>
      <c r="L4550" s="41">
        <v>3035</v>
      </c>
      <c r="M4550" s="44">
        <v>2968</v>
      </c>
      <c r="N4550" s="6">
        <v>0.97789999999999999</v>
      </c>
      <c r="O4550">
        <v>0</v>
      </c>
      <c r="P4550" s="29" t="s">
        <v>1132</v>
      </c>
      <c r="Q4550" s="28" t="s">
        <v>282</v>
      </c>
      <c r="R4550" s="28" t="s">
        <v>7845</v>
      </c>
      <c r="S4550" s="28" t="s">
        <v>1810</v>
      </c>
      <c r="T4550" s="28" t="s">
        <v>7846</v>
      </c>
      <c r="U4550" s="28" t="s">
        <v>7847</v>
      </c>
      <c r="V4550" s="28" t="s">
        <v>7848</v>
      </c>
      <c r="W4550" s="30">
        <v>45717</v>
      </c>
      <c r="X4550" s="30">
        <v>46022</v>
      </c>
      <c r="Y4550" s="28">
        <v>2025</v>
      </c>
      <c r="Z4550" s="28" t="s">
        <v>5291</v>
      </c>
      <c r="AA4550" s="28" t="s">
        <v>5292</v>
      </c>
      <c r="AB4550" s="28" t="s">
        <v>5293</v>
      </c>
      <c r="AC4550" s="28" t="s">
        <v>5294</v>
      </c>
      <c r="AD4550" s="48" t="s">
        <v>1217</v>
      </c>
    </row>
    <row r="4551" spans="1:30" x14ac:dyDescent="0.3">
      <c r="A4551" s="27" t="s">
        <v>7385</v>
      </c>
      <c r="B4551" s="28">
        <v>4</v>
      </c>
      <c r="C4551" s="28" t="s">
        <v>27</v>
      </c>
      <c r="D4551" t="s">
        <v>6378</v>
      </c>
      <c r="E4551" s="28" t="s">
        <v>6379</v>
      </c>
      <c r="F4551" s="28">
        <v>73</v>
      </c>
      <c r="G4551" s="28" t="s">
        <v>367</v>
      </c>
      <c r="H4551" s="28">
        <v>73</v>
      </c>
      <c r="I4551" s="28" t="s">
        <v>1392</v>
      </c>
      <c r="J4551" s="28">
        <v>813</v>
      </c>
      <c r="K4551" s="28" t="s">
        <v>1809</v>
      </c>
      <c r="L4551" s="41">
        <v>3508</v>
      </c>
      <c r="M4551" s="44">
        <v>3709</v>
      </c>
      <c r="N4551" s="6">
        <v>1.0572999999999999</v>
      </c>
      <c r="O4551">
        <v>0</v>
      </c>
      <c r="P4551" s="29" t="s">
        <v>1132</v>
      </c>
      <c r="Q4551" s="28" t="s">
        <v>370</v>
      </c>
      <c r="R4551" s="28" t="s">
        <v>7849</v>
      </c>
      <c r="S4551" s="28" t="s">
        <v>1810</v>
      </c>
      <c r="T4551" s="28" t="s">
        <v>7850</v>
      </c>
      <c r="U4551" s="28" t="s">
        <v>7851</v>
      </c>
      <c r="V4551" s="28" t="s">
        <v>7852</v>
      </c>
      <c r="W4551" s="30">
        <v>45717</v>
      </c>
      <c r="X4551" s="30">
        <v>46022</v>
      </c>
      <c r="Y4551" s="28">
        <v>2025</v>
      </c>
      <c r="Z4551" s="28" t="s">
        <v>1594</v>
      </c>
      <c r="AA4551" s="28" t="s">
        <v>5238</v>
      </c>
      <c r="AB4551" s="28" t="s">
        <v>5239</v>
      </c>
      <c r="AC4551" s="28" t="s">
        <v>5240</v>
      </c>
      <c r="AD4551" s="48" t="s">
        <v>5241</v>
      </c>
    </row>
    <row r="4552" spans="1:30" x14ac:dyDescent="0.3">
      <c r="A4552" s="27" t="s">
        <v>7385</v>
      </c>
      <c r="B4552" s="28">
        <v>4</v>
      </c>
      <c r="C4552" s="28" t="s">
        <v>27</v>
      </c>
      <c r="D4552" t="s">
        <v>6378</v>
      </c>
      <c r="E4552" s="28" t="s">
        <v>6379</v>
      </c>
      <c r="F4552" s="28">
        <v>76</v>
      </c>
      <c r="G4552" s="28" t="s">
        <v>296</v>
      </c>
      <c r="H4552" s="28">
        <v>76</v>
      </c>
      <c r="I4552" s="28" t="s">
        <v>1392</v>
      </c>
      <c r="J4552" s="28">
        <v>813</v>
      </c>
      <c r="K4552" s="28" t="s">
        <v>1809</v>
      </c>
      <c r="L4552" s="41">
        <v>5580</v>
      </c>
      <c r="M4552" s="44">
        <v>1428</v>
      </c>
      <c r="N4552" s="6">
        <v>0.25590000000000002</v>
      </c>
      <c r="O4552">
        <v>0</v>
      </c>
      <c r="P4552" s="29" t="s">
        <v>1132</v>
      </c>
      <c r="Q4552" s="28" t="s">
        <v>298</v>
      </c>
      <c r="R4552" s="28" t="s">
        <v>7853</v>
      </c>
      <c r="S4552" s="28" t="s">
        <v>1810</v>
      </c>
      <c r="T4552" s="28" t="s">
        <v>7854</v>
      </c>
      <c r="U4552" s="28" t="s">
        <v>7855</v>
      </c>
      <c r="V4552" s="28" t="s">
        <v>7856</v>
      </c>
      <c r="W4552" s="30">
        <v>45717</v>
      </c>
      <c r="X4552" s="30">
        <v>46022</v>
      </c>
      <c r="Y4552" s="28">
        <v>2025</v>
      </c>
      <c r="Z4552" s="28" t="s">
        <v>4561</v>
      </c>
      <c r="AA4552" s="28" t="s">
        <v>4562</v>
      </c>
      <c r="AB4552" s="28" t="s">
        <v>4563</v>
      </c>
      <c r="AC4552" s="28" t="s">
        <v>4564</v>
      </c>
      <c r="AD4552" s="48" t="s">
        <v>4565</v>
      </c>
    </row>
    <row r="4553" spans="1:30" x14ac:dyDescent="0.3">
      <c r="A4553" s="27" t="s">
        <v>7385</v>
      </c>
      <c r="B4553" s="28">
        <v>4</v>
      </c>
      <c r="C4553" s="28" t="s">
        <v>27</v>
      </c>
      <c r="D4553" t="s">
        <v>6378</v>
      </c>
      <c r="E4553" s="28" t="s">
        <v>6379</v>
      </c>
      <c r="F4553" s="28">
        <v>81</v>
      </c>
      <c r="G4553" s="28" t="s">
        <v>363</v>
      </c>
      <c r="H4553" s="28">
        <v>81</v>
      </c>
      <c r="I4553" s="28" t="s">
        <v>1392</v>
      </c>
      <c r="J4553" s="28">
        <v>813</v>
      </c>
      <c r="K4553" s="28" t="s">
        <v>1809</v>
      </c>
      <c r="L4553" s="41">
        <v>861</v>
      </c>
      <c r="M4553" s="44">
        <v>939</v>
      </c>
      <c r="N4553" s="6">
        <v>1.0906</v>
      </c>
      <c r="O4553">
        <v>0</v>
      </c>
      <c r="P4553" s="29" t="s">
        <v>1132</v>
      </c>
      <c r="Q4553" s="28" t="s">
        <v>365</v>
      </c>
      <c r="R4553" s="28" t="s">
        <v>7857</v>
      </c>
      <c r="S4553" s="28" t="s">
        <v>1810</v>
      </c>
      <c r="T4553" s="28" t="s">
        <v>7858</v>
      </c>
      <c r="U4553" s="28" t="s">
        <v>7859</v>
      </c>
      <c r="V4553" s="28" t="s">
        <v>7860</v>
      </c>
      <c r="W4553" s="30">
        <v>45717</v>
      </c>
      <c r="X4553" s="30">
        <v>46022</v>
      </c>
      <c r="Y4553" s="28">
        <v>2025</v>
      </c>
      <c r="Z4553" s="28" t="s">
        <v>4294</v>
      </c>
      <c r="AA4553" s="28" t="s">
        <v>5259</v>
      </c>
      <c r="AB4553" s="28" t="s">
        <v>5260</v>
      </c>
      <c r="AC4553" s="28" t="s">
        <v>5261</v>
      </c>
      <c r="AD4553" s="48" t="s">
        <v>5262</v>
      </c>
    </row>
    <row r="4554" spans="1:30" x14ac:dyDescent="0.3">
      <c r="A4554" s="27" t="s">
        <v>7385</v>
      </c>
      <c r="B4554" s="28">
        <v>4</v>
      </c>
      <c r="C4554" s="28" t="s">
        <v>27</v>
      </c>
      <c r="D4554" t="s">
        <v>6378</v>
      </c>
      <c r="E4554" s="28" t="s">
        <v>6379</v>
      </c>
      <c r="F4554" s="28">
        <v>85</v>
      </c>
      <c r="G4554" s="28" t="s">
        <v>404</v>
      </c>
      <c r="H4554" s="28">
        <v>85</v>
      </c>
      <c r="I4554" s="28" t="s">
        <v>1392</v>
      </c>
      <c r="J4554" s="28">
        <v>813</v>
      </c>
      <c r="K4554" s="28" t="s">
        <v>1809</v>
      </c>
      <c r="L4554" s="41">
        <v>1061</v>
      </c>
      <c r="M4554" s="44">
        <v>1353</v>
      </c>
      <c r="N4554" s="6">
        <v>1.2751999999999999</v>
      </c>
      <c r="O4554">
        <v>0</v>
      </c>
      <c r="P4554" s="29" t="s">
        <v>1132</v>
      </c>
      <c r="Q4554" s="28" t="s">
        <v>407</v>
      </c>
      <c r="R4554" s="28" t="s">
        <v>7861</v>
      </c>
      <c r="S4554" s="28" t="s">
        <v>1810</v>
      </c>
      <c r="T4554" s="28" t="s">
        <v>7862</v>
      </c>
      <c r="U4554" s="28" t="s">
        <v>7863</v>
      </c>
      <c r="V4554" s="28" t="s">
        <v>7864</v>
      </c>
      <c r="W4554" s="30">
        <v>45717</v>
      </c>
      <c r="X4554" s="30">
        <v>46022</v>
      </c>
      <c r="Y4554" s="28">
        <v>2025</v>
      </c>
      <c r="Z4554" s="28" t="s">
        <v>5263</v>
      </c>
      <c r="AA4554" s="28" t="s">
        <v>5264</v>
      </c>
      <c r="AB4554" s="28" t="s">
        <v>5236</v>
      </c>
      <c r="AC4554" s="28" t="s">
        <v>5244</v>
      </c>
      <c r="AD4554" s="48" t="s">
        <v>5245</v>
      </c>
    </row>
    <row r="4555" spans="1:30" x14ac:dyDescent="0.3">
      <c r="A4555" s="27" t="s">
        <v>7385</v>
      </c>
      <c r="B4555" s="28">
        <v>4</v>
      </c>
      <c r="C4555" s="28" t="s">
        <v>27</v>
      </c>
      <c r="D4555" t="s">
        <v>6378</v>
      </c>
      <c r="E4555" s="28" t="s">
        <v>6379</v>
      </c>
      <c r="F4555" s="28">
        <v>86</v>
      </c>
      <c r="G4555" s="28" t="s">
        <v>412</v>
      </c>
      <c r="H4555" s="28">
        <v>86</v>
      </c>
      <c r="I4555" s="28" t="s">
        <v>1392</v>
      </c>
      <c r="J4555" s="28">
        <v>813</v>
      </c>
      <c r="K4555" s="28" t="s">
        <v>1809</v>
      </c>
      <c r="L4555" s="41">
        <v>1480</v>
      </c>
      <c r="M4555" s="44">
        <v>1249</v>
      </c>
      <c r="N4555" s="6">
        <v>0.84389999999999998</v>
      </c>
      <c r="O4555">
        <v>0</v>
      </c>
      <c r="P4555" s="29" t="s">
        <v>1132</v>
      </c>
      <c r="Q4555" s="28" t="s">
        <v>414</v>
      </c>
      <c r="R4555" s="28" t="s">
        <v>7865</v>
      </c>
      <c r="S4555" s="28" t="s">
        <v>1810</v>
      </c>
      <c r="T4555" s="28" t="s">
        <v>7866</v>
      </c>
      <c r="U4555" s="28" t="s">
        <v>7867</v>
      </c>
      <c r="V4555" s="28" t="s">
        <v>7868</v>
      </c>
      <c r="W4555" s="30">
        <v>45717</v>
      </c>
      <c r="X4555" s="30">
        <v>46022</v>
      </c>
      <c r="Y4555" s="28">
        <v>2025</v>
      </c>
      <c r="Z4555" s="28" t="s">
        <v>5295</v>
      </c>
      <c r="AA4555" s="28" t="s">
        <v>5326</v>
      </c>
      <c r="AB4555" s="28" t="s">
        <v>5297</v>
      </c>
      <c r="AC4555" s="28" t="s">
        <v>5298</v>
      </c>
      <c r="AD4555" s="48" t="s">
        <v>5299</v>
      </c>
    </row>
    <row r="4556" spans="1:30" x14ac:dyDescent="0.3">
      <c r="A4556" s="27" t="s">
        <v>7385</v>
      </c>
      <c r="B4556" s="28">
        <v>4</v>
      </c>
      <c r="C4556" s="28" t="s">
        <v>27</v>
      </c>
      <c r="D4556" t="s">
        <v>6378</v>
      </c>
      <c r="E4556" s="28" t="s">
        <v>6379</v>
      </c>
      <c r="F4556" s="28">
        <v>88</v>
      </c>
      <c r="G4556" s="28" t="s">
        <v>235</v>
      </c>
      <c r="H4556" s="28">
        <v>88</v>
      </c>
      <c r="I4556" s="28" t="s">
        <v>1392</v>
      </c>
      <c r="J4556" s="28">
        <v>813</v>
      </c>
      <c r="K4556" s="28" t="s">
        <v>1809</v>
      </c>
      <c r="L4556" s="41">
        <v>23</v>
      </c>
      <c r="M4556" s="44">
        <v>149</v>
      </c>
      <c r="N4556" s="6">
        <v>6.4782999999999999</v>
      </c>
      <c r="O4556">
        <v>0</v>
      </c>
      <c r="P4556" s="29" t="s">
        <v>1132</v>
      </c>
      <c r="Q4556" s="28" t="s">
        <v>239</v>
      </c>
      <c r="R4556" s="28" t="s">
        <v>7869</v>
      </c>
      <c r="S4556" s="28" t="s">
        <v>1810</v>
      </c>
      <c r="T4556" s="28" t="s">
        <v>7870</v>
      </c>
      <c r="U4556" s="28" t="s">
        <v>7718</v>
      </c>
      <c r="V4556" s="28" t="s">
        <v>7871</v>
      </c>
      <c r="W4556" s="30">
        <v>45717</v>
      </c>
      <c r="X4556" s="30">
        <v>46022</v>
      </c>
      <c r="Y4556" s="28">
        <v>2025</v>
      </c>
      <c r="Z4556" s="28" t="s">
        <v>237</v>
      </c>
      <c r="AA4556" s="28" t="s">
        <v>4172</v>
      </c>
      <c r="AB4556" s="28" t="s">
        <v>238</v>
      </c>
      <c r="AC4556" s="28" t="s">
        <v>4321</v>
      </c>
      <c r="AD4556" s="48" t="s">
        <v>4322</v>
      </c>
    </row>
    <row r="4557" spans="1:30" x14ac:dyDescent="0.3">
      <c r="A4557" s="27" t="s">
        <v>7385</v>
      </c>
      <c r="B4557" s="28">
        <v>4</v>
      </c>
      <c r="C4557" s="28" t="s">
        <v>27</v>
      </c>
      <c r="D4557" t="s">
        <v>6378</v>
      </c>
      <c r="E4557" s="28" t="s">
        <v>6379</v>
      </c>
      <c r="F4557" s="28">
        <v>91</v>
      </c>
      <c r="G4557" s="28" t="s">
        <v>331</v>
      </c>
      <c r="H4557" s="28">
        <v>91</v>
      </c>
      <c r="I4557" s="28" t="s">
        <v>1392</v>
      </c>
      <c r="J4557" s="28">
        <v>813</v>
      </c>
      <c r="K4557" s="28" t="s">
        <v>1809</v>
      </c>
      <c r="L4557" s="41">
        <v>108</v>
      </c>
      <c r="M4557" s="44">
        <v>2</v>
      </c>
      <c r="N4557" s="6">
        <v>1.8499999999999999E-2</v>
      </c>
      <c r="O4557">
        <v>0</v>
      </c>
      <c r="P4557" s="29" t="s">
        <v>1132</v>
      </c>
      <c r="Q4557" s="28" t="s">
        <v>332</v>
      </c>
      <c r="R4557" s="28" t="s">
        <v>7872</v>
      </c>
      <c r="S4557" s="28" t="s">
        <v>1810</v>
      </c>
      <c r="T4557" s="28" t="s">
        <v>7873</v>
      </c>
      <c r="U4557" s="28" t="s">
        <v>7874</v>
      </c>
      <c r="V4557" s="28" t="s">
        <v>7875</v>
      </c>
      <c r="W4557" s="30">
        <v>45717</v>
      </c>
      <c r="X4557" s="30">
        <v>46022</v>
      </c>
      <c r="Y4557" s="28">
        <v>2025</v>
      </c>
      <c r="Z4557" s="28" t="s">
        <v>1383</v>
      </c>
      <c r="AA4557" s="28" t="s">
        <v>3229</v>
      </c>
      <c r="AB4557" s="28" t="s">
        <v>5236</v>
      </c>
      <c r="AC4557" s="28" t="s">
        <v>5249</v>
      </c>
      <c r="AD4557" s="48" t="s">
        <v>5250</v>
      </c>
    </row>
    <row r="4558" spans="1:30" x14ac:dyDescent="0.3">
      <c r="A4558" s="27" t="s">
        <v>7385</v>
      </c>
      <c r="B4558" s="28">
        <v>4</v>
      </c>
      <c r="C4558" s="28" t="s">
        <v>27</v>
      </c>
      <c r="D4558" t="s">
        <v>6378</v>
      </c>
      <c r="E4558" s="28" t="s">
        <v>6379</v>
      </c>
      <c r="F4558" s="28">
        <v>94</v>
      </c>
      <c r="G4558" s="28" t="s">
        <v>1300</v>
      </c>
      <c r="H4558" s="28">
        <v>94</v>
      </c>
      <c r="I4558" s="28" t="s">
        <v>1392</v>
      </c>
      <c r="J4558" s="28">
        <v>813</v>
      </c>
      <c r="K4558" s="28" t="s">
        <v>1809</v>
      </c>
      <c r="L4558" s="41">
        <v>240</v>
      </c>
      <c r="M4558" s="44">
        <v>283</v>
      </c>
      <c r="N4558" s="6">
        <v>1.1792</v>
      </c>
      <c r="O4558">
        <v>0</v>
      </c>
      <c r="P4558" s="29" t="s">
        <v>1132</v>
      </c>
      <c r="Q4558" s="28" t="s">
        <v>1303</v>
      </c>
      <c r="R4558" s="28" t="s">
        <v>7876</v>
      </c>
      <c r="S4558" s="28" t="s">
        <v>1810</v>
      </c>
      <c r="T4558" s="28" t="s">
        <v>7877</v>
      </c>
      <c r="U4558" s="28" t="s">
        <v>7878</v>
      </c>
      <c r="V4558" s="28" t="s">
        <v>7879</v>
      </c>
      <c r="W4558" s="30">
        <v>45717</v>
      </c>
      <c r="X4558" s="30">
        <v>46022</v>
      </c>
      <c r="Y4558" s="28">
        <v>2025</v>
      </c>
      <c r="Z4558" s="28" t="s">
        <v>5328</v>
      </c>
      <c r="AA4558" s="28" t="s">
        <v>5301</v>
      </c>
      <c r="AB4558" s="28" t="s">
        <v>5302</v>
      </c>
      <c r="AC4558" s="28" t="s">
        <v>5307</v>
      </c>
      <c r="AD4558" s="48" t="s">
        <v>5304</v>
      </c>
    </row>
    <row r="4559" spans="1:30" x14ac:dyDescent="0.3">
      <c r="A4559" s="27" t="s">
        <v>7385</v>
      </c>
      <c r="B4559" s="28">
        <v>4</v>
      </c>
      <c r="C4559" s="28" t="s">
        <v>27</v>
      </c>
      <c r="D4559" t="s">
        <v>6378</v>
      </c>
      <c r="E4559" s="28" t="s">
        <v>6379</v>
      </c>
      <c r="F4559" s="28">
        <v>95</v>
      </c>
      <c r="G4559" s="28" t="s">
        <v>258</v>
      </c>
      <c r="H4559" s="28">
        <v>95</v>
      </c>
      <c r="I4559" s="28" t="s">
        <v>1392</v>
      </c>
      <c r="J4559" s="28">
        <v>813</v>
      </c>
      <c r="K4559" s="28" t="s">
        <v>1809</v>
      </c>
      <c r="L4559" s="41">
        <v>321</v>
      </c>
      <c r="M4559" s="44">
        <v>639</v>
      </c>
      <c r="N4559" s="6">
        <v>1.9906999999999999</v>
      </c>
      <c r="O4559">
        <v>0</v>
      </c>
      <c r="P4559" s="29" t="s">
        <v>1132</v>
      </c>
      <c r="Q4559" s="28" t="s">
        <v>264</v>
      </c>
      <c r="R4559" s="28" t="s">
        <v>7880</v>
      </c>
      <c r="S4559" s="28" t="s">
        <v>1810</v>
      </c>
      <c r="T4559" s="28" t="s">
        <v>7881</v>
      </c>
      <c r="U4559" s="28" t="s">
        <v>7882</v>
      </c>
      <c r="V4559" s="28" t="s">
        <v>7883</v>
      </c>
      <c r="W4559" s="30">
        <v>45717</v>
      </c>
      <c r="X4559" s="30">
        <v>46022</v>
      </c>
      <c r="Y4559" s="28">
        <v>2025</v>
      </c>
      <c r="Z4559" s="28" t="s">
        <v>4074</v>
      </c>
      <c r="AA4559" s="28" t="s">
        <v>4075</v>
      </c>
      <c r="AB4559" s="28" t="s">
        <v>4076</v>
      </c>
      <c r="AC4559" s="28" t="s">
        <v>5251</v>
      </c>
      <c r="AD4559" s="48" t="s">
        <v>1875</v>
      </c>
    </row>
    <row r="4560" spans="1:30" x14ac:dyDescent="0.3">
      <c r="A4560" s="27" t="s">
        <v>7385</v>
      </c>
      <c r="B4560" s="28">
        <v>4</v>
      </c>
      <c r="C4560" s="28" t="s">
        <v>27</v>
      </c>
      <c r="D4560" t="s">
        <v>6378</v>
      </c>
      <c r="E4560" s="28" t="s">
        <v>6379</v>
      </c>
      <c r="F4560" s="28">
        <v>97</v>
      </c>
      <c r="G4560" s="28" t="s">
        <v>241</v>
      </c>
      <c r="H4560" s="28">
        <v>97</v>
      </c>
      <c r="I4560" s="28" t="s">
        <v>1392</v>
      </c>
      <c r="J4560" s="28">
        <v>813</v>
      </c>
      <c r="K4560" s="28" t="s">
        <v>1809</v>
      </c>
      <c r="L4560" s="41">
        <v>33</v>
      </c>
      <c r="M4560" s="44">
        <v>31</v>
      </c>
      <c r="N4560" s="6">
        <v>0.93940000000000001</v>
      </c>
      <c r="O4560">
        <v>0</v>
      </c>
      <c r="P4560" s="29" t="s">
        <v>1132</v>
      </c>
      <c r="Q4560" s="28" t="s">
        <v>243</v>
      </c>
      <c r="R4560" s="28" t="s">
        <v>7884</v>
      </c>
      <c r="S4560" s="28" t="s">
        <v>1810</v>
      </c>
      <c r="T4560" s="28" t="s">
        <v>7885</v>
      </c>
      <c r="U4560" s="28" t="s">
        <v>7886</v>
      </c>
      <c r="V4560" s="28" t="s">
        <v>7887</v>
      </c>
      <c r="W4560" s="30">
        <v>45717</v>
      </c>
      <c r="X4560" s="30">
        <v>46022</v>
      </c>
      <c r="Y4560" s="28">
        <v>2025</v>
      </c>
      <c r="Z4560" s="28" t="s">
        <v>5309</v>
      </c>
      <c r="AA4560" s="28" t="s">
        <v>3481</v>
      </c>
      <c r="AB4560" s="28" t="s">
        <v>5310</v>
      </c>
      <c r="AC4560" s="28" t="s">
        <v>5311</v>
      </c>
      <c r="AD4560" s="48" t="s">
        <v>5312</v>
      </c>
    </row>
    <row r="4561" spans="1:30" x14ac:dyDescent="0.3">
      <c r="A4561" s="27" t="s">
        <v>7385</v>
      </c>
      <c r="B4561" s="28">
        <v>4</v>
      </c>
      <c r="C4561" s="28" t="s">
        <v>27</v>
      </c>
      <c r="D4561" t="s">
        <v>6378</v>
      </c>
      <c r="E4561" s="28" t="s">
        <v>6379</v>
      </c>
      <c r="F4561" s="28">
        <v>99</v>
      </c>
      <c r="G4561" s="28" t="s">
        <v>1319</v>
      </c>
      <c r="H4561" s="28">
        <v>99</v>
      </c>
      <c r="I4561" s="28" t="s">
        <v>1392</v>
      </c>
      <c r="J4561" s="28">
        <v>813</v>
      </c>
      <c r="K4561" s="28" t="s">
        <v>1809</v>
      </c>
      <c r="L4561" s="41">
        <v>723</v>
      </c>
      <c r="M4561" s="44">
        <v>954</v>
      </c>
      <c r="N4561" s="6">
        <v>1.3194999999999999</v>
      </c>
      <c r="O4561">
        <v>0</v>
      </c>
      <c r="P4561" s="29" t="s">
        <v>1132</v>
      </c>
      <c r="Q4561" s="28" t="s">
        <v>1322</v>
      </c>
      <c r="R4561" s="28" t="s">
        <v>7888</v>
      </c>
      <c r="S4561" s="28" t="s">
        <v>1810</v>
      </c>
      <c r="T4561" s="28" t="s">
        <v>7694</v>
      </c>
      <c r="U4561" s="28" t="s">
        <v>7889</v>
      </c>
      <c r="V4561" s="28" t="s">
        <v>7890</v>
      </c>
      <c r="W4561" s="30">
        <v>45717</v>
      </c>
      <c r="X4561" s="30">
        <v>46022</v>
      </c>
      <c r="Y4561" s="28">
        <v>2025</v>
      </c>
      <c r="Z4561" s="28" t="s">
        <v>5265</v>
      </c>
      <c r="AA4561" s="28" t="s">
        <v>5266</v>
      </c>
      <c r="AB4561" s="28" t="s">
        <v>5267</v>
      </c>
      <c r="AC4561" s="28" t="s">
        <v>5268</v>
      </c>
      <c r="AD4561" s="48" t="s">
        <v>5269</v>
      </c>
    </row>
    <row r="4562" spans="1:30" x14ac:dyDescent="0.3">
      <c r="A4562" s="27" t="s">
        <v>7385</v>
      </c>
      <c r="B4562" s="28">
        <v>4</v>
      </c>
      <c r="C4562" s="28" t="s">
        <v>27</v>
      </c>
      <c r="D4562" t="s">
        <v>6355</v>
      </c>
      <c r="E4562" s="28" t="s">
        <v>4070</v>
      </c>
      <c r="F4562" s="28">
        <v>5</v>
      </c>
      <c r="G4562" s="28" t="s">
        <v>25</v>
      </c>
      <c r="H4562" s="28">
        <v>5</v>
      </c>
      <c r="I4562" s="28" t="s">
        <v>1392</v>
      </c>
      <c r="J4562" s="28">
        <v>902</v>
      </c>
      <c r="K4562" s="28" t="s">
        <v>5214</v>
      </c>
      <c r="L4562" s="41">
        <v>458</v>
      </c>
      <c r="M4562" s="44">
        <v>273</v>
      </c>
      <c r="N4562" s="6">
        <v>0.59609999999999996</v>
      </c>
      <c r="O4562">
        <v>0</v>
      </c>
      <c r="P4562" s="29" t="s">
        <v>1132</v>
      </c>
      <c r="Q4562" s="28" t="s">
        <v>31</v>
      </c>
      <c r="R4562" s="28" t="s">
        <v>7761</v>
      </c>
      <c r="S4562" s="28" t="s">
        <v>5215</v>
      </c>
      <c r="T4562" s="28" t="s">
        <v>7762</v>
      </c>
      <c r="U4562" s="28" t="s">
        <v>7763</v>
      </c>
      <c r="V4562" s="28" t="s">
        <v>7764</v>
      </c>
      <c r="W4562" s="30">
        <v>45717</v>
      </c>
      <c r="X4562" s="30">
        <v>46022</v>
      </c>
      <c r="Y4562" s="28">
        <v>2025</v>
      </c>
      <c r="Z4562" s="28" t="s">
        <v>4216</v>
      </c>
      <c r="AA4562" s="28" t="s">
        <v>4217</v>
      </c>
      <c r="AB4562" s="28" t="s">
        <v>5216</v>
      </c>
      <c r="AC4562" s="28" t="s">
        <v>1605</v>
      </c>
      <c r="AD4562" s="48" t="s">
        <v>1343</v>
      </c>
    </row>
    <row r="4563" spans="1:30" x14ac:dyDescent="0.3">
      <c r="A4563" s="27" t="s">
        <v>7385</v>
      </c>
      <c r="B4563" s="28">
        <v>4</v>
      </c>
      <c r="C4563" s="28" t="s">
        <v>27</v>
      </c>
      <c r="D4563" t="s">
        <v>6355</v>
      </c>
      <c r="E4563" s="28" t="s">
        <v>4070</v>
      </c>
      <c r="F4563" s="28">
        <v>8</v>
      </c>
      <c r="G4563" s="28" t="s">
        <v>120</v>
      </c>
      <c r="H4563" s="28">
        <v>8</v>
      </c>
      <c r="I4563" s="28" t="s">
        <v>1392</v>
      </c>
      <c r="J4563" s="28">
        <v>902</v>
      </c>
      <c r="K4563" s="28" t="s">
        <v>5214</v>
      </c>
      <c r="L4563" s="41">
        <v>150</v>
      </c>
      <c r="M4563" s="44">
        <v>96</v>
      </c>
      <c r="N4563" s="6">
        <v>0.64</v>
      </c>
      <c r="O4563">
        <v>0</v>
      </c>
      <c r="P4563" s="29" t="s">
        <v>1132</v>
      </c>
      <c r="Q4563" s="28" t="s">
        <v>122</v>
      </c>
      <c r="R4563" s="28" t="s">
        <v>7765</v>
      </c>
      <c r="S4563" s="28" t="s">
        <v>5215</v>
      </c>
      <c r="T4563" s="28" t="s">
        <v>7766</v>
      </c>
      <c r="U4563" s="28" t="s">
        <v>7767</v>
      </c>
      <c r="V4563" s="28" t="s">
        <v>7768</v>
      </c>
      <c r="W4563" s="30">
        <v>45717</v>
      </c>
      <c r="X4563" s="30">
        <v>46022</v>
      </c>
      <c r="Y4563" s="28">
        <v>2025</v>
      </c>
      <c r="Z4563" s="28" t="s">
        <v>139</v>
      </c>
      <c r="AA4563" s="28" t="s">
        <v>4218</v>
      </c>
      <c r="AB4563" s="28" t="s">
        <v>4219</v>
      </c>
      <c r="AC4563" s="28" t="s">
        <v>4220</v>
      </c>
      <c r="AD4563" s="48" t="s">
        <v>1586</v>
      </c>
    </row>
    <row r="4564" spans="1:30" x14ac:dyDescent="0.3">
      <c r="A4564" s="27" t="s">
        <v>7385</v>
      </c>
      <c r="B4564" s="28">
        <v>4</v>
      </c>
      <c r="C4564" s="28" t="s">
        <v>27</v>
      </c>
      <c r="D4564" t="s">
        <v>6355</v>
      </c>
      <c r="E4564" s="28" t="s">
        <v>4070</v>
      </c>
      <c r="F4564" s="28">
        <v>11</v>
      </c>
      <c r="G4564" s="28" t="s">
        <v>149</v>
      </c>
      <c r="H4564" s="28">
        <v>11</v>
      </c>
      <c r="I4564" s="28" t="s">
        <v>1392</v>
      </c>
      <c r="J4564" s="28">
        <v>902</v>
      </c>
      <c r="K4564" s="28" t="s">
        <v>5214</v>
      </c>
      <c r="L4564" s="41">
        <v>282</v>
      </c>
      <c r="M4564" s="44">
        <v>238</v>
      </c>
      <c r="N4564" s="6">
        <v>0.84399999999999997</v>
      </c>
      <c r="O4564">
        <v>0</v>
      </c>
      <c r="P4564" s="29" t="s">
        <v>1132</v>
      </c>
      <c r="Q4564" s="28" t="s">
        <v>152</v>
      </c>
      <c r="R4564" s="28" t="s">
        <v>7769</v>
      </c>
      <c r="S4564" s="28" t="s">
        <v>5215</v>
      </c>
      <c r="T4564" s="28" t="s">
        <v>7770</v>
      </c>
      <c r="U4564" s="28" t="s">
        <v>7771</v>
      </c>
      <c r="V4564" s="28" t="s">
        <v>7772</v>
      </c>
      <c r="W4564" s="30">
        <v>45717</v>
      </c>
      <c r="X4564" s="30">
        <v>46022</v>
      </c>
      <c r="Y4564" s="28">
        <v>2025</v>
      </c>
      <c r="Z4564" s="28" t="s">
        <v>4086</v>
      </c>
      <c r="AA4564" s="28" t="s">
        <v>4087</v>
      </c>
      <c r="AB4564" s="28" t="s">
        <v>4088</v>
      </c>
      <c r="AC4564" s="28" t="s">
        <v>1342</v>
      </c>
      <c r="AD4564" s="48" t="s">
        <v>4221</v>
      </c>
    </row>
    <row r="4565" spans="1:30" x14ac:dyDescent="0.3">
      <c r="A4565" s="27" t="s">
        <v>7385</v>
      </c>
      <c r="B4565" s="28">
        <v>4</v>
      </c>
      <c r="C4565" s="28" t="s">
        <v>27</v>
      </c>
      <c r="D4565" t="s">
        <v>6355</v>
      </c>
      <c r="E4565" s="28" t="s">
        <v>4070</v>
      </c>
      <c r="F4565" s="28">
        <v>13</v>
      </c>
      <c r="G4565" s="28" t="s">
        <v>116</v>
      </c>
      <c r="H4565" s="28">
        <v>13</v>
      </c>
      <c r="I4565" s="28" t="s">
        <v>1392</v>
      </c>
      <c r="J4565" s="28">
        <v>902</v>
      </c>
      <c r="K4565" s="28" t="s">
        <v>5214</v>
      </c>
      <c r="L4565" s="41">
        <v>186</v>
      </c>
      <c r="M4565" s="44">
        <v>127</v>
      </c>
      <c r="N4565" s="6">
        <v>0.68279999999999996</v>
      </c>
      <c r="O4565">
        <v>0</v>
      </c>
      <c r="P4565" s="29" t="s">
        <v>1132</v>
      </c>
      <c r="Q4565" s="28" t="s">
        <v>118</v>
      </c>
      <c r="R4565" s="28" t="s">
        <v>7773</v>
      </c>
      <c r="S4565" s="28" t="s">
        <v>5215</v>
      </c>
      <c r="T4565" s="28" t="s">
        <v>7774</v>
      </c>
      <c r="U4565" s="28" t="s">
        <v>7775</v>
      </c>
      <c r="V4565" s="28" t="s">
        <v>7776</v>
      </c>
      <c r="W4565" s="30">
        <v>45717</v>
      </c>
      <c r="X4565" s="30">
        <v>46022</v>
      </c>
      <c r="Y4565" s="28">
        <v>2025</v>
      </c>
      <c r="Z4565" s="28" t="s">
        <v>1870</v>
      </c>
      <c r="AA4565" s="28" t="s">
        <v>4262</v>
      </c>
      <c r="AB4565" s="28" t="s">
        <v>5217</v>
      </c>
      <c r="AC4565" s="28" t="s">
        <v>4257</v>
      </c>
      <c r="AD4565" s="48" t="s">
        <v>691</v>
      </c>
    </row>
    <row r="4566" spans="1:30" x14ac:dyDescent="0.3">
      <c r="A4566" s="27" t="s">
        <v>7385</v>
      </c>
      <c r="B4566" s="28">
        <v>4</v>
      </c>
      <c r="C4566" s="28" t="s">
        <v>27</v>
      </c>
      <c r="D4566" t="s">
        <v>6355</v>
      </c>
      <c r="E4566" s="28" t="s">
        <v>4070</v>
      </c>
      <c r="F4566" s="28">
        <v>15</v>
      </c>
      <c r="G4566" s="28" t="s">
        <v>245</v>
      </c>
      <c r="H4566" s="28">
        <v>15</v>
      </c>
      <c r="I4566" s="28" t="s">
        <v>1392</v>
      </c>
      <c r="J4566" s="28">
        <v>902</v>
      </c>
      <c r="K4566" s="28" t="s">
        <v>5214</v>
      </c>
      <c r="L4566" s="41">
        <v>215</v>
      </c>
      <c r="M4566" s="44">
        <v>198</v>
      </c>
      <c r="N4566" s="6">
        <v>0.92090000000000005</v>
      </c>
      <c r="O4566">
        <v>0</v>
      </c>
      <c r="P4566" s="29" t="s">
        <v>1132</v>
      </c>
      <c r="Q4566" s="28" t="s">
        <v>249</v>
      </c>
      <c r="R4566" s="28" t="s">
        <v>7777</v>
      </c>
      <c r="S4566" s="28" t="s">
        <v>5215</v>
      </c>
      <c r="T4566" s="28" t="s">
        <v>7778</v>
      </c>
      <c r="U4566" s="28" t="s">
        <v>7779</v>
      </c>
      <c r="V4566" s="28" t="s">
        <v>7780</v>
      </c>
      <c r="W4566" s="30">
        <v>45717</v>
      </c>
      <c r="X4566" s="30">
        <v>46022</v>
      </c>
      <c r="Y4566" s="28">
        <v>2025</v>
      </c>
      <c r="Z4566" s="28" t="s">
        <v>5282</v>
      </c>
      <c r="AA4566" s="28" t="s">
        <v>5283</v>
      </c>
      <c r="AB4566" s="28" t="s">
        <v>5284</v>
      </c>
      <c r="AC4566" s="28" t="s">
        <v>1588</v>
      </c>
      <c r="AD4566" s="48" t="s">
        <v>1589</v>
      </c>
    </row>
    <row r="4567" spans="1:30" x14ac:dyDescent="0.3">
      <c r="A4567" s="27" t="s">
        <v>7385</v>
      </c>
      <c r="B4567" s="28">
        <v>4</v>
      </c>
      <c r="C4567" s="28" t="s">
        <v>27</v>
      </c>
      <c r="D4567" t="s">
        <v>6355</v>
      </c>
      <c r="E4567" s="28" t="s">
        <v>4070</v>
      </c>
      <c r="F4567" s="28">
        <v>17</v>
      </c>
      <c r="G4567" s="28" t="s">
        <v>90</v>
      </c>
      <c r="H4567" s="28">
        <v>17</v>
      </c>
      <c r="I4567" s="28" t="s">
        <v>1392</v>
      </c>
      <c r="J4567" s="28">
        <v>902</v>
      </c>
      <c r="K4567" s="28" t="s">
        <v>5214</v>
      </c>
      <c r="L4567" s="41">
        <v>100</v>
      </c>
      <c r="M4567" s="44">
        <v>53</v>
      </c>
      <c r="N4567" s="6">
        <v>0.53</v>
      </c>
      <c r="O4567">
        <v>0</v>
      </c>
      <c r="P4567" s="29" t="s">
        <v>1132</v>
      </c>
      <c r="Q4567" s="28" t="s">
        <v>93</v>
      </c>
      <c r="R4567" s="28" t="s">
        <v>7781</v>
      </c>
      <c r="S4567" s="28" t="s">
        <v>5215</v>
      </c>
      <c r="T4567" s="28" t="s">
        <v>7782</v>
      </c>
      <c r="U4567" s="28" t="s">
        <v>7783</v>
      </c>
      <c r="V4567" s="28" t="s">
        <v>7784</v>
      </c>
      <c r="W4567" s="30">
        <v>45717</v>
      </c>
      <c r="X4567" s="30">
        <v>46022</v>
      </c>
      <c r="Y4567" s="28">
        <v>2025</v>
      </c>
      <c r="Z4567" s="28" t="s">
        <v>1788</v>
      </c>
      <c r="AA4567" s="28" t="s">
        <v>4521</v>
      </c>
      <c r="AB4567" s="28" t="s">
        <v>4522</v>
      </c>
      <c r="AC4567" s="28" t="s">
        <v>1591</v>
      </c>
      <c r="AD4567" s="48" t="s">
        <v>1591</v>
      </c>
    </row>
    <row r="4568" spans="1:30" x14ac:dyDescent="0.3">
      <c r="A4568" s="27" t="s">
        <v>7385</v>
      </c>
      <c r="B4568" s="28">
        <v>4</v>
      </c>
      <c r="C4568" s="28" t="s">
        <v>27</v>
      </c>
      <c r="D4568" t="s">
        <v>6355</v>
      </c>
      <c r="E4568" s="28" t="s">
        <v>4070</v>
      </c>
      <c r="F4568" s="28">
        <v>18</v>
      </c>
      <c r="G4568" s="28" t="s">
        <v>84</v>
      </c>
      <c r="H4568" s="28">
        <v>18</v>
      </c>
      <c r="I4568" s="28" t="s">
        <v>1392</v>
      </c>
      <c r="J4568" s="28">
        <v>902</v>
      </c>
      <c r="K4568" s="28" t="s">
        <v>5214</v>
      </c>
      <c r="L4568" s="41">
        <v>188</v>
      </c>
      <c r="M4568" s="44">
        <v>147</v>
      </c>
      <c r="N4568" s="6">
        <v>0.78190000000000004</v>
      </c>
      <c r="O4568">
        <v>0</v>
      </c>
      <c r="P4568" s="29" t="s">
        <v>1132</v>
      </c>
      <c r="Q4568" s="28" t="s">
        <v>86</v>
      </c>
      <c r="R4568" s="28" t="s">
        <v>7785</v>
      </c>
      <c r="S4568" s="28" t="s">
        <v>5215</v>
      </c>
      <c r="T4568" s="28" t="s">
        <v>7786</v>
      </c>
      <c r="U4568" s="28" t="s">
        <v>7787</v>
      </c>
      <c r="V4568" s="28" t="s">
        <v>7788</v>
      </c>
      <c r="W4568" s="30">
        <v>45717</v>
      </c>
      <c r="X4568" s="30">
        <v>46022</v>
      </c>
      <c r="Y4568" s="28">
        <v>2025</v>
      </c>
      <c r="Z4568" s="28" t="s">
        <v>2347</v>
      </c>
      <c r="AA4568" s="28" t="s">
        <v>4100</v>
      </c>
      <c r="AB4568" s="28" t="s">
        <v>4101</v>
      </c>
      <c r="AC4568" s="28" t="s">
        <v>3216</v>
      </c>
      <c r="AD4568" s="48" t="s">
        <v>7434</v>
      </c>
    </row>
    <row r="4569" spans="1:30" x14ac:dyDescent="0.3">
      <c r="A4569" s="27" t="s">
        <v>7385</v>
      </c>
      <c r="B4569" s="28">
        <v>4</v>
      </c>
      <c r="C4569" s="28" t="s">
        <v>27</v>
      </c>
      <c r="D4569" t="s">
        <v>6355</v>
      </c>
      <c r="E4569" s="28" t="s">
        <v>4070</v>
      </c>
      <c r="F4569" s="28">
        <v>19</v>
      </c>
      <c r="G4569" s="28" t="s">
        <v>184</v>
      </c>
      <c r="H4569" s="28">
        <v>19</v>
      </c>
      <c r="I4569" s="28" t="s">
        <v>1392</v>
      </c>
      <c r="J4569" s="28">
        <v>902</v>
      </c>
      <c r="K4569" s="28" t="s">
        <v>5214</v>
      </c>
      <c r="L4569" s="41">
        <v>177</v>
      </c>
      <c r="M4569" s="44">
        <v>133</v>
      </c>
      <c r="N4569" s="6">
        <v>0.75139999999999996</v>
      </c>
      <c r="O4569">
        <v>0</v>
      </c>
      <c r="P4569" s="29" t="s">
        <v>1132</v>
      </c>
      <c r="Q4569" s="28" t="s">
        <v>187</v>
      </c>
      <c r="R4569" s="28" t="s">
        <v>7789</v>
      </c>
      <c r="S4569" s="28" t="s">
        <v>5215</v>
      </c>
      <c r="T4569" s="28" t="s">
        <v>7790</v>
      </c>
      <c r="U4569" s="28" t="s">
        <v>7791</v>
      </c>
      <c r="V4569" s="28" t="s">
        <v>7792</v>
      </c>
      <c r="W4569" s="30">
        <v>45717</v>
      </c>
      <c r="X4569" s="30">
        <v>46022</v>
      </c>
      <c r="Y4569" s="28">
        <v>2025</v>
      </c>
      <c r="Z4569" s="28" t="s">
        <v>4103</v>
      </c>
      <c r="AA4569" s="28" t="s">
        <v>4104</v>
      </c>
      <c r="AB4569" s="28" t="s">
        <v>5218</v>
      </c>
      <c r="AC4569" s="28" t="s">
        <v>5219</v>
      </c>
      <c r="AD4569" s="48" t="s">
        <v>4565</v>
      </c>
    </row>
    <row r="4570" spans="1:30" x14ac:dyDescent="0.3">
      <c r="A4570" s="27" t="s">
        <v>7385</v>
      </c>
      <c r="B4570" s="28">
        <v>4</v>
      </c>
      <c r="C4570" s="28" t="s">
        <v>27</v>
      </c>
      <c r="D4570" t="s">
        <v>6355</v>
      </c>
      <c r="E4570" s="28" t="s">
        <v>4070</v>
      </c>
      <c r="F4570" s="28">
        <v>20</v>
      </c>
      <c r="G4570" s="28" t="s">
        <v>376</v>
      </c>
      <c r="H4570" s="28">
        <v>20</v>
      </c>
      <c r="I4570" s="28" t="s">
        <v>1392</v>
      </c>
      <c r="J4570" s="28">
        <v>902</v>
      </c>
      <c r="K4570" s="28" t="s">
        <v>5214</v>
      </c>
      <c r="L4570" s="41">
        <v>92</v>
      </c>
      <c r="M4570" s="44">
        <v>56</v>
      </c>
      <c r="N4570" s="6">
        <v>0.60870000000000002</v>
      </c>
      <c r="O4570">
        <v>0</v>
      </c>
      <c r="P4570" s="29" t="s">
        <v>1132</v>
      </c>
      <c r="Q4570" s="28" t="s">
        <v>381</v>
      </c>
      <c r="R4570" s="28" t="s">
        <v>7793</v>
      </c>
      <c r="S4570" s="28" t="s">
        <v>5215</v>
      </c>
      <c r="T4570" s="28" t="s">
        <v>7794</v>
      </c>
      <c r="U4570" s="28" t="s">
        <v>7795</v>
      </c>
      <c r="V4570" s="28" t="s">
        <v>7796</v>
      </c>
      <c r="W4570" s="30">
        <v>45717</v>
      </c>
      <c r="X4570" s="30">
        <v>46022</v>
      </c>
      <c r="Y4570" s="28">
        <v>2025</v>
      </c>
      <c r="Z4570" s="28" t="s">
        <v>4233</v>
      </c>
      <c r="AA4570" s="28" t="s">
        <v>4234</v>
      </c>
      <c r="AB4570" s="28" t="s">
        <v>4235</v>
      </c>
      <c r="AC4570" s="28" t="s">
        <v>1619</v>
      </c>
      <c r="AD4570" s="48" t="s">
        <v>1620</v>
      </c>
    </row>
    <row r="4571" spans="1:30" x14ac:dyDescent="0.3">
      <c r="A4571" s="27" t="s">
        <v>7385</v>
      </c>
      <c r="B4571" s="28">
        <v>4</v>
      </c>
      <c r="C4571" s="28" t="s">
        <v>27</v>
      </c>
      <c r="D4571" t="s">
        <v>6355</v>
      </c>
      <c r="E4571" s="28" t="s">
        <v>4070</v>
      </c>
      <c r="F4571" s="28">
        <v>23</v>
      </c>
      <c r="G4571" s="28" t="s">
        <v>268</v>
      </c>
      <c r="H4571" s="28">
        <v>23</v>
      </c>
      <c r="I4571" s="28" t="s">
        <v>1392</v>
      </c>
      <c r="J4571" s="28">
        <v>902</v>
      </c>
      <c r="K4571" s="28" t="s">
        <v>5214</v>
      </c>
      <c r="L4571" s="41">
        <v>196</v>
      </c>
      <c r="M4571" s="44">
        <v>127</v>
      </c>
      <c r="N4571" s="6">
        <v>0.64800000000000002</v>
      </c>
      <c r="O4571">
        <v>0</v>
      </c>
      <c r="P4571" s="29" t="s">
        <v>1132</v>
      </c>
      <c r="Q4571" s="28" t="s">
        <v>272</v>
      </c>
      <c r="R4571" s="28" t="s">
        <v>7797</v>
      </c>
      <c r="S4571" s="28" t="s">
        <v>5215</v>
      </c>
      <c r="T4571" s="28" t="s">
        <v>7798</v>
      </c>
      <c r="U4571" s="28" t="s">
        <v>7799</v>
      </c>
      <c r="V4571" s="28" t="s">
        <v>7800</v>
      </c>
      <c r="W4571" s="30">
        <v>45717</v>
      </c>
      <c r="X4571" s="30">
        <v>46022</v>
      </c>
      <c r="Y4571" s="28">
        <v>2025</v>
      </c>
      <c r="Z4571" s="28" t="s">
        <v>4236</v>
      </c>
      <c r="AA4571" s="28" t="s">
        <v>1376</v>
      </c>
      <c r="AB4571" s="28" t="s">
        <v>5220</v>
      </c>
      <c r="AC4571" s="28" t="s">
        <v>5221</v>
      </c>
      <c r="AD4571" s="48" t="s">
        <v>1217</v>
      </c>
    </row>
    <row r="4572" spans="1:30" x14ac:dyDescent="0.3">
      <c r="A4572" s="27" t="s">
        <v>7385</v>
      </c>
      <c r="B4572" s="28">
        <v>4</v>
      </c>
      <c r="C4572" s="28" t="s">
        <v>27</v>
      </c>
      <c r="D4572" t="s">
        <v>6355</v>
      </c>
      <c r="E4572" s="28" t="s">
        <v>4070</v>
      </c>
      <c r="F4572" s="28">
        <v>25</v>
      </c>
      <c r="G4572" s="28" t="s">
        <v>104</v>
      </c>
      <c r="H4572" s="28">
        <v>25</v>
      </c>
      <c r="I4572" s="28" t="s">
        <v>1392</v>
      </c>
      <c r="J4572" s="28">
        <v>902</v>
      </c>
      <c r="K4572" s="28" t="s">
        <v>5214</v>
      </c>
      <c r="L4572" s="41">
        <v>270</v>
      </c>
      <c r="M4572" s="44">
        <v>181</v>
      </c>
      <c r="N4572" s="6">
        <v>0.6704</v>
      </c>
      <c r="O4572">
        <v>0</v>
      </c>
      <c r="P4572" s="29" t="s">
        <v>1132</v>
      </c>
      <c r="Q4572" s="28" t="s">
        <v>107</v>
      </c>
      <c r="R4572" s="28" t="s">
        <v>7801</v>
      </c>
      <c r="S4572" s="28" t="s">
        <v>5215</v>
      </c>
      <c r="T4572" s="28" t="s">
        <v>7802</v>
      </c>
      <c r="U4572" s="28" t="s">
        <v>7803</v>
      </c>
      <c r="V4572" s="28" t="s">
        <v>7804</v>
      </c>
      <c r="W4572" s="30">
        <v>45717</v>
      </c>
      <c r="X4572" s="30">
        <v>46022</v>
      </c>
      <c r="Y4572" s="28">
        <v>2025</v>
      </c>
      <c r="Z4572" s="28" t="s">
        <v>4239</v>
      </c>
      <c r="AA4572" s="28" t="s">
        <v>4240</v>
      </c>
      <c r="AB4572" s="28" t="s">
        <v>4241</v>
      </c>
      <c r="AC4572" s="28" t="s">
        <v>4242</v>
      </c>
      <c r="AD4572" s="48" t="s">
        <v>4243</v>
      </c>
    </row>
    <row r="4573" spans="1:30" x14ac:dyDescent="0.3">
      <c r="A4573" s="27" t="s">
        <v>7385</v>
      </c>
      <c r="B4573" s="28">
        <v>4</v>
      </c>
      <c r="C4573" s="28" t="s">
        <v>27</v>
      </c>
      <c r="D4573" t="s">
        <v>6355</v>
      </c>
      <c r="E4573" s="28" t="s">
        <v>4070</v>
      </c>
      <c r="F4573" s="28">
        <v>27</v>
      </c>
      <c r="G4573" s="28" t="s">
        <v>274</v>
      </c>
      <c r="H4573" s="28">
        <v>27</v>
      </c>
      <c r="I4573" s="28" t="s">
        <v>1392</v>
      </c>
      <c r="J4573" s="28">
        <v>902</v>
      </c>
      <c r="K4573" s="28" t="s">
        <v>5214</v>
      </c>
      <c r="L4573" s="41">
        <v>60</v>
      </c>
      <c r="M4573" s="44">
        <v>47</v>
      </c>
      <c r="N4573" s="6">
        <v>0.7833</v>
      </c>
      <c r="O4573">
        <v>0</v>
      </c>
      <c r="P4573" s="29" t="s">
        <v>1132</v>
      </c>
      <c r="Q4573" s="28" t="s">
        <v>276</v>
      </c>
      <c r="R4573" s="28" t="s">
        <v>7805</v>
      </c>
      <c r="S4573" s="28" t="s">
        <v>5215</v>
      </c>
      <c r="T4573" s="28" t="s">
        <v>7806</v>
      </c>
      <c r="U4573" s="28" t="s">
        <v>7807</v>
      </c>
      <c r="V4573" s="28" t="s">
        <v>7808</v>
      </c>
      <c r="W4573" s="30">
        <v>45717</v>
      </c>
      <c r="X4573" s="30">
        <v>46022</v>
      </c>
      <c r="Y4573" s="28">
        <v>2025</v>
      </c>
      <c r="Z4573" s="28" t="s">
        <v>4118</v>
      </c>
      <c r="AA4573" s="28" t="s">
        <v>5253</v>
      </c>
      <c r="AB4573" s="28" t="s">
        <v>5285</v>
      </c>
      <c r="AC4573" s="28" t="s">
        <v>5255</v>
      </c>
      <c r="AD4573" s="48" t="s">
        <v>5256</v>
      </c>
    </row>
    <row r="4574" spans="1:30" x14ac:dyDescent="0.3">
      <c r="A4574" s="27" t="s">
        <v>7385</v>
      </c>
      <c r="B4574" s="28">
        <v>4</v>
      </c>
      <c r="C4574" s="28" t="s">
        <v>27</v>
      </c>
      <c r="D4574" t="s">
        <v>6355</v>
      </c>
      <c r="E4574" s="28" t="s">
        <v>4070</v>
      </c>
      <c r="F4574" s="28">
        <v>41</v>
      </c>
      <c r="G4574" s="28" t="s">
        <v>124</v>
      </c>
      <c r="H4574" s="28">
        <v>41</v>
      </c>
      <c r="I4574" s="28" t="s">
        <v>1392</v>
      </c>
      <c r="J4574" s="28">
        <v>902</v>
      </c>
      <c r="K4574" s="28" t="s">
        <v>5214</v>
      </c>
      <c r="L4574" s="41">
        <v>387</v>
      </c>
      <c r="M4574" s="44">
        <v>283</v>
      </c>
      <c r="N4574" s="6">
        <v>0.73129999999999995</v>
      </c>
      <c r="O4574">
        <v>0</v>
      </c>
      <c r="P4574" s="29" t="s">
        <v>1132</v>
      </c>
      <c r="Q4574" s="28" t="s">
        <v>129</v>
      </c>
      <c r="R4574" s="28" t="s">
        <v>7809</v>
      </c>
      <c r="S4574" s="28" t="s">
        <v>5215</v>
      </c>
      <c r="T4574" s="28" t="s">
        <v>7810</v>
      </c>
      <c r="U4574" s="28" t="s">
        <v>7811</v>
      </c>
      <c r="V4574" s="28" t="s">
        <v>7812</v>
      </c>
      <c r="W4574" s="30">
        <v>45717</v>
      </c>
      <c r="X4574" s="30">
        <v>46022</v>
      </c>
      <c r="Y4574" s="28">
        <v>2025</v>
      </c>
      <c r="Z4574" s="28" t="s">
        <v>5222</v>
      </c>
      <c r="AA4574" s="28" t="s">
        <v>5223</v>
      </c>
      <c r="AB4574" s="28" t="s">
        <v>5224</v>
      </c>
      <c r="AC4574" s="28" t="s">
        <v>1587</v>
      </c>
      <c r="AD4574" s="48" t="s">
        <v>205</v>
      </c>
    </row>
    <row r="4575" spans="1:30" x14ac:dyDescent="0.3">
      <c r="A4575" s="27" t="s">
        <v>7385</v>
      </c>
      <c r="B4575" s="28">
        <v>4</v>
      </c>
      <c r="C4575" s="28" t="s">
        <v>27</v>
      </c>
      <c r="D4575" t="s">
        <v>6355</v>
      </c>
      <c r="E4575" s="28" t="s">
        <v>4070</v>
      </c>
      <c r="F4575" s="28">
        <v>44</v>
      </c>
      <c r="G4575" s="28" t="s">
        <v>64</v>
      </c>
      <c r="H4575" s="28">
        <v>44</v>
      </c>
      <c r="I4575" s="28" t="s">
        <v>1392</v>
      </c>
      <c r="J4575" s="28">
        <v>902</v>
      </c>
      <c r="K4575" s="28" t="s">
        <v>5214</v>
      </c>
      <c r="L4575" s="41">
        <v>124</v>
      </c>
      <c r="M4575" s="44">
        <v>62</v>
      </c>
      <c r="N4575" s="6">
        <v>0.5</v>
      </c>
      <c r="O4575">
        <v>0</v>
      </c>
      <c r="P4575" s="29" t="s">
        <v>1132</v>
      </c>
      <c r="Q4575" s="28" t="s">
        <v>67</v>
      </c>
      <c r="R4575" s="28" t="s">
        <v>7813</v>
      </c>
      <c r="S4575" s="28" t="s">
        <v>5215</v>
      </c>
      <c r="T4575" s="28" t="s">
        <v>7814</v>
      </c>
      <c r="U4575" s="28" t="s">
        <v>7815</v>
      </c>
      <c r="V4575" s="28" t="s">
        <v>7816</v>
      </c>
      <c r="W4575" s="30">
        <v>45717</v>
      </c>
      <c r="X4575" s="30">
        <v>46022</v>
      </c>
      <c r="Y4575" s="28">
        <v>2025</v>
      </c>
      <c r="Z4575" s="28" t="s">
        <v>4531</v>
      </c>
      <c r="AA4575" s="28" t="s">
        <v>4532</v>
      </c>
      <c r="AB4575" s="28" t="s">
        <v>4533</v>
      </c>
      <c r="AC4575" s="28" t="s">
        <v>4534</v>
      </c>
      <c r="AD4575" s="48" t="s">
        <v>1875</v>
      </c>
    </row>
    <row r="4576" spans="1:30" x14ac:dyDescent="0.3">
      <c r="A4576" s="27" t="s">
        <v>7385</v>
      </c>
      <c r="B4576" s="28">
        <v>4</v>
      </c>
      <c r="C4576" s="28" t="s">
        <v>27</v>
      </c>
      <c r="D4576" t="s">
        <v>6355</v>
      </c>
      <c r="E4576" s="28" t="s">
        <v>4070</v>
      </c>
      <c r="F4576" s="28">
        <v>47</v>
      </c>
      <c r="G4576" s="28" t="s">
        <v>55</v>
      </c>
      <c r="H4576" s="28">
        <v>47</v>
      </c>
      <c r="I4576" s="28" t="s">
        <v>1392</v>
      </c>
      <c r="J4576" s="28">
        <v>902</v>
      </c>
      <c r="K4576" s="28" t="s">
        <v>5214</v>
      </c>
      <c r="L4576" s="41">
        <v>42</v>
      </c>
      <c r="M4576" s="44">
        <v>24</v>
      </c>
      <c r="N4576" s="6">
        <v>0.57140000000000002</v>
      </c>
      <c r="O4576">
        <v>0</v>
      </c>
      <c r="P4576" s="29" t="s">
        <v>1132</v>
      </c>
      <c r="Q4576" s="28" t="s">
        <v>58</v>
      </c>
      <c r="R4576" s="28" t="s">
        <v>7817</v>
      </c>
      <c r="S4576" s="28" t="s">
        <v>5215</v>
      </c>
      <c r="T4576" s="28" t="s">
        <v>7818</v>
      </c>
      <c r="U4576" s="28" t="s">
        <v>7819</v>
      </c>
      <c r="V4576" s="28" t="s">
        <v>7820</v>
      </c>
      <c r="W4576" s="30">
        <v>45717</v>
      </c>
      <c r="X4576" s="30">
        <v>46022</v>
      </c>
      <c r="Y4576" s="28">
        <v>2025</v>
      </c>
      <c r="Z4576" s="28" t="s">
        <v>4255</v>
      </c>
      <c r="AA4576" s="28" t="s">
        <v>1623</v>
      </c>
      <c r="AB4576" s="28" t="s">
        <v>1624</v>
      </c>
      <c r="AC4576" s="28" t="s">
        <v>1625</v>
      </c>
      <c r="AD4576" s="48" t="s">
        <v>1626</v>
      </c>
    </row>
    <row r="4577" spans="1:30" x14ac:dyDescent="0.3">
      <c r="A4577" s="27" t="s">
        <v>7385</v>
      </c>
      <c r="B4577" s="28">
        <v>4</v>
      </c>
      <c r="C4577" s="28" t="s">
        <v>27</v>
      </c>
      <c r="D4577" t="s">
        <v>6355</v>
      </c>
      <c r="E4577" s="28" t="s">
        <v>1350</v>
      </c>
      <c r="F4577" s="28">
        <v>5</v>
      </c>
      <c r="G4577" s="28" t="s">
        <v>25</v>
      </c>
      <c r="H4577" s="28">
        <v>5</v>
      </c>
      <c r="I4577" s="28" t="s">
        <v>1392</v>
      </c>
      <c r="J4577" s="28">
        <v>666</v>
      </c>
      <c r="K4577" s="28" t="s">
        <v>1349</v>
      </c>
      <c r="L4577" s="41">
        <v>499</v>
      </c>
      <c r="M4577" s="44">
        <v>366</v>
      </c>
      <c r="N4577" s="6">
        <v>0.73350000000000004</v>
      </c>
      <c r="O4577">
        <v>0</v>
      </c>
      <c r="P4577" s="29" t="s">
        <v>1132</v>
      </c>
      <c r="Q4577" s="28" t="s">
        <v>31</v>
      </c>
      <c r="R4577" s="28" t="s">
        <v>7761</v>
      </c>
      <c r="S4577" s="28" t="s">
        <v>1351</v>
      </c>
      <c r="T4577" s="28" t="s">
        <v>7762</v>
      </c>
      <c r="U4577" s="28" t="s">
        <v>7763</v>
      </c>
      <c r="V4577" s="28" t="s">
        <v>7764</v>
      </c>
      <c r="W4577" s="30">
        <v>45717</v>
      </c>
      <c r="X4577" s="30">
        <v>46022</v>
      </c>
      <c r="Y4577" s="28">
        <v>2025</v>
      </c>
      <c r="Z4577" s="28" t="s">
        <v>4216</v>
      </c>
      <c r="AA4577" s="28" t="s">
        <v>4217</v>
      </c>
      <c r="AB4577" s="28" t="s">
        <v>4081</v>
      </c>
      <c r="AC4577" s="28" t="s">
        <v>1605</v>
      </c>
      <c r="AD4577" s="48" t="s">
        <v>1343</v>
      </c>
    </row>
    <row r="4578" spans="1:30" x14ac:dyDescent="0.3">
      <c r="A4578" s="27" t="s">
        <v>7385</v>
      </c>
      <c r="B4578" s="28">
        <v>4</v>
      </c>
      <c r="C4578" s="28" t="s">
        <v>27</v>
      </c>
      <c r="D4578" t="s">
        <v>6355</v>
      </c>
      <c r="E4578" s="28" t="s">
        <v>1350</v>
      </c>
      <c r="F4578" s="28">
        <v>8</v>
      </c>
      <c r="G4578" s="28" t="s">
        <v>120</v>
      </c>
      <c r="H4578" s="28">
        <v>8</v>
      </c>
      <c r="I4578" s="28" t="s">
        <v>1392</v>
      </c>
      <c r="J4578" s="28">
        <v>666</v>
      </c>
      <c r="K4578" s="28" t="s">
        <v>1349</v>
      </c>
      <c r="L4578" s="41">
        <v>110</v>
      </c>
      <c r="M4578" s="44">
        <v>87</v>
      </c>
      <c r="N4578" s="6">
        <v>0.79090000000000005</v>
      </c>
      <c r="O4578">
        <v>0</v>
      </c>
      <c r="P4578" s="29" t="s">
        <v>1132</v>
      </c>
      <c r="Q4578" s="28" t="s">
        <v>122</v>
      </c>
      <c r="R4578" s="28" t="s">
        <v>7765</v>
      </c>
      <c r="S4578" s="28" t="s">
        <v>1351</v>
      </c>
      <c r="T4578" s="28" t="s">
        <v>7766</v>
      </c>
      <c r="U4578" s="28" t="s">
        <v>7767</v>
      </c>
      <c r="V4578" s="28" t="s">
        <v>7768</v>
      </c>
      <c r="W4578" s="30">
        <v>45717</v>
      </c>
      <c r="X4578" s="30">
        <v>46022</v>
      </c>
      <c r="Y4578" s="28">
        <v>2025</v>
      </c>
      <c r="Z4578" s="28" t="s">
        <v>139</v>
      </c>
      <c r="AA4578" s="28" t="s">
        <v>4218</v>
      </c>
      <c r="AB4578" s="28" t="s">
        <v>4219</v>
      </c>
      <c r="AC4578" s="28" t="s">
        <v>4220</v>
      </c>
      <c r="AD4578" s="48" t="s">
        <v>1586</v>
      </c>
    </row>
    <row r="4579" spans="1:30" x14ac:dyDescent="0.3">
      <c r="A4579" s="27" t="s">
        <v>7385</v>
      </c>
      <c r="B4579" s="28">
        <v>4</v>
      </c>
      <c r="C4579" s="28" t="s">
        <v>27</v>
      </c>
      <c r="D4579" t="s">
        <v>6355</v>
      </c>
      <c r="E4579" s="28" t="s">
        <v>1350</v>
      </c>
      <c r="F4579" s="28">
        <v>11</v>
      </c>
      <c r="G4579" s="28" t="s">
        <v>149</v>
      </c>
      <c r="H4579" s="28">
        <v>11</v>
      </c>
      <c r="I4579" s="28" t="s">
        <v>1392</v>
      </c>
      <c r="J4579" s="28">
        <v>666</v>
      </c>
      <c r="K4579" s="28" t="s">
        <v>1349</v>
      </c>
      <c r="L4579" s="41">
        <v>242</v>
      </c>
      <c r="M4579" s="44">
        <v>227</v>
      </c>
      <c r="N4579" s="6">
        <v>0.93799999999999994</v>
      </c>
      <c r="O4579">
        <v>0</v>
      </c>
      <c r="P4579" s="29" t="s">
        <v>1132</v>
      </c>
      <c r="Q4579" s="28" t="s">
        <v>152</v>
      </c>
      <c r="R4579" s="28" t="s">
        <v>7769</v>
      </c>
      <c r="S4579" s="28" t="s">
        <v>1351</v>
      </c>
      <c r="T4579" s="28" t="s">
        <v>7770</v>
      </c>
      <c r="U4579" s="28" t="s">
        <v>7771</v>
      </c>
      <c r="V4579" s="28" t="s">
        <v>7772</v>
      </c>
      <c r="W4579" s="30">
        <v>45717</v>
      </c>
      <c r="X4579" s="30">
        <v>46022</v>
      </c>
      <c r="Y4579" s="28">
        <v>2025</v>
      </c>
      <c r="Z4579" s="28" t="s">
        <v>4086</v>
      </c>
      <c r="AA4579" s="28" t="s">
        <v>4087</v>
      </c>
      <c r="AB4579" s="28" t="s">
        <v>4088</v>
      </c>
      <c r="AC4579" s="28" t="s">
        <v>1342</v>
      </c>
      <c r="AD4579" s="48" t="s">
        <v>4221</v>
      </c>
    </row>
    <row r="4580" spans="1:30" x14ac:dyDescent="0.3">
      <c r="A4580" s="27" t="s">
        <v>7385</v>
      </c>
      <c r="B4580" s="28">
        <v>4</v>
      </c>
      <c r="C4580" s="28" t="s">
        <v>27</v>
      </c>
      <c r="D4580" t="s">
        <v>6355</v>
      </c>
      <c r="E4580" s="28" t="s">
        <v>1350</v>
      </c>
      <c r="F4580" s="28">
        <v>13</v>
      </c>
      <c r="G4580" s="28" t="s">
        <v>116</v>
      </c>
      <c r="H4580" s="28">
        <v>13</v>
      </c>
      <c r="I4580" s="28" t="s">
        <v>1392</v>
      </c>
      <c r="J4580" s="28">
        <v>666</v>
      </c>
      <c r="K4580" s="28" t="s">
        <v>1349</v>
      </c>
      <c r="L4580" s="41">
        <v>128</v>
      </c>
      <c r="M4580" s="44">
        <v>109</v>
      </c>
      <c r="N4580" s="6">
        <v>0.85160000000000002</v>
      </c>
      <c r="O4580">
        <v>0</v>
      </c>
      <c r="P4580" s="29" t="s">
        <v>1132</v>
      </c>
      <c r="Q4580" s="28" t="s">
        <v>118</v>
      </c>
      <c r="R4580" s="28" t="s">
        <v>7773</v>
      </c>
      <c r="S4580" s="28" t="s">
        <v>1351</v>
      </c>
      <c r="T4580" s="28" t="s">
        <v>7774</v>
      </c>
      <c r="U4580" s="28" t="s">
        <v>7775</v>
      </c>
      <c r="V4580" s="28" t="s">
        <v>7776</v>
      </c>
      <c r="W4580" s="30">
        <v>45717</v>
      </c>
      <c r="X4580" s="30">
        <v>46022</v>
      </c>
      <c r="Y4580" s="28">
        <v>2025</v>
      </c>
      <c r="Z4580" s="28" t="s">
        <v>1870</v>
      </c>
      <c r="AA4580" s="28" t="s">
        <v>4262</v>
      </c>
      <c r="AB4580" s="28" t="s">
        <v>5217</v>
      </c>
      <c r="AC4580" s="28" t="s">
        <v>4257</v>
      </c>
      <c r="AD4580" s="48" t="s">
        <v>691</v>
      </c>
    </row>
    <row r="4581" spans="1:30" x14ac:dyDescent="0.3">
      <c r="A4581" s="27" t="s">
        <v>7385</v>
      </c>
      <c r="B4581" s="28">
        <v>4</v>
      </c>
      <c r="C4581" s="28" t="s">
        <v>27</v>
      </c>
      <c r="D4581" t="s">
        <v>6355</v>
      </c>
      <c r="E4581" s="28" t="s">
        <v>1350</v>
      </c>
      <c r="F4581" s="28">
        <v>15</v>
      </c>
      <c r="G4581" s="28" t="s">
        <v>245</v>
      </c>
      <c r="H4581" s="28">
        <v>15</v>
      </c>
      <c r="I4581" s="28" t="s">
        <v>1392</v>
      </c>
      <c r="J4581" s="28">
        <v>666</v>
      </c>
      <c r="K4581" s="28" t="s">
        <v>1349</v>
      </c>
      <c r="L4581" s="41">
        <v>179</v>
      </c>
      <c r="M4581" s="44">
        <v>151</v>
      </c>
      <c r="N4581" s="6">
        <v>0.84360000000000002</v>
      </c>
      <c r="O4581">
        <v>0</v>
      </c>
      <c r="P4581" s="29" t="s">
        <v>1132</v>
      </c>
      <c r="Q4581" s="28" t="s">
        <v>249</v>
      </c>
      <c r="R4581" s="28" t="s">
        <v>7777</v>
      </c>
      <c r="S4581" s="28" t="s">
        <v>1351</v>
      </c>
      <c r="T4581" s="28" t="s">
        <v>7778</v>
      </c>
      <c r="U4581" s="28" t="s">
        <v>7779</v>
      </c>
      <c r="V4581" s="28" t="s">
        <v>7780</v>
      </c>
      <c r="W4581" s="30">
        <v>45717</v>
      </c>
      <c r="X4581" s="30">
        <v>46022</v>
      </c>
      <c r="Y4581" s="28">
        <v>2025</v>
      </c>
      <c r="Z4581" s="28" t="s">
        <v>5282</v>
      </c>
      <c r="AA4581" s="28" t="s">
        <v>5283</v>
      </c>
      <c r="AB4581" s="28" t="s">
        <v>5284</v>
      </c>
      <c r="AC4581" s="28" t="s">
        <v>1588</v>
      </c>
      <c r="AD4581" s="48" t="s">
        <v>1589</v>
      </c>
    </row>
    <row r="4582" spans="1:30" x14ac:dyDescent="0.3">
      <c r="A4582" s="27" t="s">
        <v>7385</v>
      </c>
      <c r="B4582" s="28">
        <v>4</v>
      </c>
      <c r="C4582" s="28" t="s">
        <v>27</v>
      </c>
      <c r="D4582" t="s">
        <v>6355</v>
      </c>
      <c r="E4582" s="28" t="s">
        <v>1350</v>
      </c>
      <c r="F4582" s="28">
        <v>17</v>
      </c>
      <c r="G4582" s="28" t="s">
        <v>90</v>
      </c>
      <c r="H4582" s="28">
        <v>17</v>
      </c>
      <c r="I4582" s="28" t="s">
        <v>1392</v>
      </c>
      <c r="J4582" s="28">
        <v>666</v>
      </c>
      <c r="K4582" s="28" t="s">
        <v>1349</v>
      </c>
      <c r="L4582" s="41">
        <v>147</v>
      </c>
      <c r="M4582" s="44">
        <v>85</v>
      </c>
      <c r="N4582" s="6">
        <v>0.57820000000000005</v>
      </c>
      <c r="O4582">
        <v>0</v>
      </c>
      <c r="P4582" s="29" t="s">
        <v>1132</v>
      </c>
      <c r="Q4582" s="28" t="s">
        <v>93</v>
      </c>
      <c r="R4582" s="28" t="s">
        <v>7781</v>
      </c>
      <c r="S4582" s="28" t="s">
        <v>1351</v>
      </c>
      <c r="T4582" s="28" t="s">
        <v>7782</v>
      </c>
      <c r="U4582" s="28" t="s">
        <v>7783</v>
      </c>
      <c r="V4582" s="28" t="s">
        <v>7784</v>
      </c>
      <c r="W4582" s="30">
        <v>45717</v>
      </c>
      <c r="X4582" s="30">
        <v>46022</v>
      </c>
      <c r="Y4582" s="28">
        <v>2025</v>
      </c>
      <c r="Z4582" s="28" t="s">
        <v>1788</v>
      </c>
      <c r="AA4582" s="28" t="s">
        <v>4521</v>
      </c>
      <c r="AB4582" s="28" t="s">
        <v>4522</v>
      </c>
      <c r="AC4582" s="28" t="s">
        <v>1591</v>
      </c>
      <c r="AD4582" s="48" t="s">
        <v>1591</v>
      </c>
    </row>
    <row r="4583" spans="1:30" x14ac:dyDescent="0.3">
      <c r="A4583" s="27" t="s">
        <v>7385</v>
      </c>
      <c r="B4583" s="28">
        <v>4</v>
      </c>
      <c r="C4583" s="28" t="s">
        <v>27</v>
      </c>
      <c r="D4583" t="s">
        <v>6355</v>
      </c>
      <c r="E4583" s="28" t="s">
        <v>1350</v>
      </c>
      <c r="F4583" s="28">
        <v>18</v>
      </c>
      <c r="G4583" s="28" t="s">
        <v>84</v>
      </c>
      <c r="H4583" s="28">
        <v>18</v>
      </c>
      <c r="I4583" s="28" t="s">
        <v>1392</v>
      </c>
      <c r="J4583" s="28">
        <v>666</v>
      </c>
      <c r="K4583" s="28" t="s">
        <v>1349</v>
      </c>
      <c r="L4583" s="41">
        <v>69</v>
      </c>
      <c r="M4583" s="44">
        <v>54</v>
      </c>
      <c r="N4583" s="6">
        <v>0.78259999999999996</v>
      </c>
      <c r="O4583">
        <v>0</v>
      </c>
      <c r="P4583" s="29" t="s">
        <v>1132</v>
      </c>
      <c r="Q4583" s="28" t="s">
        <v>86</v>
      </c>
      <c r="R4583" s="28" t="s">
        <v>7785</v>
      </c>
      <c r="S4583" s="28" t="s">
        <v>1351</v>
      </c>
      <c r="T4583" s="28" t="s">
        <v>7786</v>
      </c>
      <c r="U4583" s="28" t="s">
        <v>7787</v>
      </c>
      <c r="V4583" s="28" t="s">
        <v>7788</v>
      </c>
      <c r="W4583" s="30">
        <v>45717</v>
      </c>
      <c r="X4583" s="30">
        <v>46022</v>
      </c>
      <c r="Y4583" s="28">
        <v>2025</v>
      </c>
      <c r="Z4583" s="28" t="s">
        <v>2347</v>
      </c>
      <c r="AA4583" s="28" t="s">
        <v>4100</v>
      </c>
      <c r="AB4583" s="28" t="s">
        <v>4101</v>
      </c>
      <c r="AC4583" s="28" t="s">
        <v>3216</v>
      </c>
      <c r="AD4583" s="48" t="s">
        <v>7434</v>
      </c>
    </row>
    <row r="4584" spans="1:30" x14ac:dyDescent="0.3">
      <c r="A4584" s="27" t="s">
        <v>7385</v>
      </c>
      <c r="B4584" s="28">
        <v>4</v>
      </c>
      <c r="C4584" s="28" t="s">
        <v>27</v>
      </c>
      <c r="D4584" t="s">
        <v>6355</v>
      </c>
      <c r="E4584" s="28" t="s">
        <v>1350</v>
      </c>
      <c r="F4584" s="28">
        <v>19</v>
      </c>
      <c r="G4584" s="28" t="s">
        <v>184</v>
      </c>
      <c r="H4584" s="28">
        <v>19</v>
      </c>
      <c r="I4584" s="28" t="s">
        <v>1392</v>
      </c>
      <c r="J4584" s="28">
        <v>666</v>
      </c>
      <c r="K4584" s="28" t="s">
        <v>1349</v>
      </c>
      <c r="L4584" s="41">
        <v>145</v>
      </c>
      <c r="M4584" s="44">
        <v>140</v>
      </c>
      <c r="N4584" s="6">
        <v>0.96550000000000002</v>
      </c>
      <c r="O4584">
        <v>0</v>
      </c>
      <c r="P4584" s="29" t="s">
        <v>1132</v>
      </c>
      <c r="Q4584" s="28" t="s">
        <v>187</v>
      </c>
      <c r="R4584" s="28" t="s">
        <v>7789</v>
      </c>
      <c r="S4584" s="28" t="s">
        <v>1351</v>
      </c>
      <c r="T4584" s="28" t="s">
        <v>7790</v>
      </c>
      <c r="U4584" s="28" t="s">
        <v>7791</v>
      </c>
      <c r="V4584" s="28" t="s">
        <v>7792</v>
      </c>
      <c r="W4584" s="30">
        <v>45717</v>
      </c>
      <c r="X4584" s="30">
        <v>46022</v>
      </c>
      <c r="Y4584" s="28">
        <v>2025</v>
      </c>
      <c r="Z4584" s="28" t="s">
        <v>4103</v>
      </c>
      <c r="AA4584" s="28" t="s">
        <v>4104</v>
      </c>
      <c r="AB4584" s="28" t="s">
        <v>5218</v>
      </c>
      <c r="AC4584" s="28" t="s">
        <v>5219</v>
      </c>
      <c r="AD4584" s="48" t="s">
        <v>4565</v>
      </c>
    </row>
    <row r="4585" spans="1:30" x14ac:dyDescent="0.3">
      <c r="A4585" s="27" t="s">
        <v>7385</v>
      </c>
      <c r="B4585" s="28">
        <v>4</v>
      </c>
      <c r="C4585" s="28" t="s">
        <v>27</v>
      </c>
      <c r="D4585" t="s">
        <v>6355</v>
      </c>
      <c r="E4585" s="28" t="s">
        <v>1350</v>
      </c>
      <c r="F4585" s="28">
        <v>20</v>
      </c>
      <c r="G4585" s="28" t="s">
        <v>376</v>
      </c>
      <c r="H4585" s="28">
        <v>20</v>
      </c>
      <c r="I4585" s="28" t="s">
        <v>1392</v>
      </c>
      <c r="J4585" s="28">
        <v>666</v>
      </c>
      <c r="K4585" s="28" t="s">
        <v>1349</v>
      </c>
      <c r="L4585" s="41">
        <v>52</v>
      </c>
      <c r="M4585" s="44">
        <v>54</v>
      </c>
      <c r="N4585" s="6">
        <v>1.0385</v>
      </c>
      <c r="O4585">
        <v>0</v>
      </c>
      <c r="P4585" s="29" t="s">
        <v>1132</v>
      </c>
      <c r="Q4585" s="28" t="s">
        <v>381</v>
      </c>
      <c r="R4585" s="28" t="s">
        <v>7793</v>
      </c>
      <c r="S4585" s="28" t="s">
        <v>1351</v>
      </c>
      <c r="T4585" s="28" t="s">
        <v>7794</v>
      </c>
      <c r="U4585" s="28" t="s">
        <v>7795</v>
      </c>
      <c r="V4585" s="28" t="s">
        <v>7796</v>
      </c>
      <c r="W4585" s="30">
        <v>45717</v>
      </c>
      <c r="X4585" s="30">
        <v>46022</v>
      </c>
      <c r="Y4585" s="28">
        <v>2025</v>
      </c>
      <c r="Z4585" s="28" t="s">
        <v>4233</v>
      </c>
      <c r="AA4585" s="28" t="s">
        <v>4234</v>
      </c>
      <c r="AB4585" s="28" t="s">
        <v>4235</v>
      </c>
      <c r="AC4585" s="28" t="s">
        <v>1619</v>
      </c>
      <c r="AD4585" s="48" t="s">
        <v>1620</v>
      </c>
    </row>
    <row r="4586" spans="1:30" x14ac:dyDescent="0.3">
      <c r="A4586" s="27" t="s">
        <v>7385</v>
      </c>
      <c r="B4586" s="28">
        <v>4</v>
      </c>
      <c r="C4586" s="28" t="s">
        <v>27</v>
      </c>
      <c r="D4586" t="s">
        <v>6355</v>
      </c>
      <c r="E4586" s="28" t="s">
        <v>1350</v>
      </c>
      <c r="F4586" s="28">
        <v>23</v>
      </c>
      <c r="G4586" s="28" t="s">
        <v>268</v>
      </c>
      <c r="H4586" s="28">
        <v>23</v>
      </c>
      <c r="I4586" s="28" t="s">
        <v>1392</v>
      </c>
      <c r="J4586" s="28">
        <v>666</v>
      </c>
      <c r="K4586" s="28" t="s">
        <v>1349</v>
      </c>
      <c r="L4586" s="41">
        <v>60</v>
      </c>
      <c r="M4586" s="44">
        <v>63</v>
      </c>
      <c r="N4586" s="6">
        <v>1.05</v>
      </c>
      <c r="O4586">
        <v>0</v>
      </c>
      <c r="P4586" s="29" t="s">
        <v>1132</v>
      </c>
      <c r="Q4586" s="28" t="s">
        <v>272</v>
      </c>
      <c r="R4586" s="28" t="s">
        <v>7797</v>
      </c>
      <c r="S4586" s="28" t="s">
        <v>1351</v>
      </c>
      <c r="T4586" s="28" t="s">
        <v>7798</v>
      </c>
      <c r="U4586" s="28" t="s">
        <v>7799</v>
      </c>
      <c r="V4586" s="28" t="s">
        <v>7800</v>
      </c>
      <c r="W4586" s="30">
        <v>45717</v>
      </c>
      <c r="X4586" s="30">
        <v>46022</v>
      </c>
      <c r="Y4586" s="28">
        <v>2025</v>
      </c>
      <c r="Z4586" s="28" t="s">
        <v>4236</v>
      </c>
      <c r="AA4586" s="28" t="s">
        <v>1376</v>
      </c>
      <c r="AB4586" s="28" t="s">
        <v>5220</v>
      </c>
      <c r="AC4586" s="28" t="s">
        <v>5221</v>
      </c>
      <c r="AD4586" s="48" t="s">
        <v>1217</v>
      </c>
    </row>
    <row r="4587" spans="1:30" x14ac:dyDescent="0.3">
      <c r="A4587" s="27" t="s">
        <v>7385</v>
      </c>
      <c r="B4587" s="28">
        <v>4</v>
      </c>
      <c r="C4587" s="28" t="s">
        <v>27</v>
      </c>
      <c r="D4587" t="s">
        <v>6355</v>
      </c>
      <c r="E4587" s="28" t="s">
        <v>1350</v>
      </c>
      <c r="F4587" s="28">
        <v>25</v>
      </c>
      <c r="G4587" s="28" t="s">
        <v>104</v>
      </c>
      <c r="H4587" s="28">
        <v>25</v>
      </c>
      <c r="I4587" s="28" t="s">
        <v>1392</v>
      </c>
      <c r="J4587" s="28">
        <v>666</v>
      </c>
      <c r="K4587" s="28" t="s">
        <v>1349</v>
      </c>
      <c r="L4587" s="41">
        <v>251</v>
      </c>
      <c r="M4587" s="44">
        <v>179</v>
      </c>
      <c r="N4587" s="6">
        <v>0.71309999999999996</v>
      </c>
      <c r="O4587">
        <v>0</v>
      </c>
      <c r="P4587" s="29" t="s">
        <v>1132</v>
      </c>
      <c r="Q4587" s="28" t="s">
        <v>107</v>
      </c>
      <c r="R4587" s="28" t="s">
        <v>7801</v>
      </c>
      <c r="S4587" s="28" t="s">
        <v>1351</v>
      </c>
      <c r="T4587" s="28" t="s">
        <v>7802</v>
      </c>
      <c r="U4587" s="28" t="s">
        <v>7803</v>
      </c>
      <c r="V4587" s="28" t="s">
        <v>7804</v>
      </c>
      <c r="W4587" s="30">
        <v>45717</v>
      </c>
      <c r="X4587" s="30">
        <v>46022</v>
      </c>
      <c r="Y4587" s="28">
        <v>2025</v>
      </c>
      <c r="Z4587" s="28" t="s">
        <v>4239</v>
      </c>
      <c r="AA4587" s="28" t="s">
        <v>4240</v>
      </c>
      <c r="AB4587" s="28" t="s">
        <v>4241</v>
      </c>
      <c r="AC4587" s="28" t="s">
        <v>4242</v>
      </c>
      <c r="AD4587" s="48" t="s">
        <v>4243</v>
      </c>
    </row>
    <row r="4588" spans="1:30" x14ac:dyDescent="0.3">
      <c r="A4588" s="27" t="s">
        <v>7385</v>
      </c>
      <c r="B4588" s="28">
        <v>4</v>
      </c>
      <c r="C4588" s="28" t="s">
        <v>27</v>
      </c>
      <c r="D4588" t="s">
        <v>6355</v>
      </c>
      <c r="E4588" s="28" t="s">
        <v>1350</v>
      </c>
      <c r="F4588" s="28">
        <v>27</v>
      </c>
      <c r="G4588" s="28" t="s">
        <v>274</v>
      </c>
      <c r="H4588" s="28">
        <v>27</v>
      </c>
      <c r="I4588" s="28" t="s">
        <v>1392</v>
      </c>
      <c r="J4588" s="28">
        <v>666</v>
      </c>
      <c r="K4588" s="28" t="s">
        <v>1349</v>
      </c>
      <c r="L4588" s="41">
        <v>72</v>
      </c>
      <c r="M4588" s="44">
        <v>71</v>
      </c>
      <c r="N4588" s="6">
        <v>0.98609999999999998</v>
      </c>
      <c r="O4588">
        <v>0</v>
      </c>
      <c r="P4588" s="29" t="s">
        <v>1132</v>
      </c>
      <c r="Q4588" s="28" t="s">
        <v>276</v>
      </c>
      <c r="R4588" s="28" t="s">
        <v>7805</v>
      </c>
      <c r="S4588" s="28" t="s">
        <v>1351</v>
      </c>
      <c r="T4588" s="28" t="s">
        <v>7806</v>
      </c>
      <c r="U4588" s="28" t="s">
        <v>7807</v>
      </c>
      <c r="V4588" s="28" t="s">
        <v>7808</v>
      </c>
      <c r="W4588" s="30">
        <v>45717</v>
      </c>
      <c r="X4588" s="30">
        <v>46022</v>
      </c>
      <c r="Y4588" s="28">
        <v>2025</v>
      </c>
      <c r="Z4588" s="28" t="s">
        <v>4118</v>
      </c>
      <c r="AA4588" s="28" t="s">
        <v>5253</v>
      </c>
      <c r="AB4588" s="28" t="s">
        <v>5285</v>
      </c>
      <c r="AC4588" s="28" t="s">
        <v>5255</v>
      </c>
      <c r="AD4588" s="48" t="s">
        <v>5256</v>
      </c>
    </row>
    <row r="4589" spans="1:30" x14ac:dyDescent="0.3">
      <c r="A4589" s="27" t="s">
        <v>7385</v>
      </c>
      <c r="B4589" s="28">
        <v>4</v>
      </c>
      <c r="C4589" s="28" t="s">
        <v>27</v>
      </c>
      <c r="D4589" t="s">
        <v>6355</v>
      </c>
      <c r="E4589" s="28" t="s">
        <v>1350</v>
      </c>
      <c r="F4589" s="28">
        <v>41</v>
      </c>
      <c r="G4589" s="28" t="s">
        <v>124</v>
      </c>
      <c r="H4589" s="28">
        <v>41</v>
      </c>
      <c r="I4589" s="28" t="s">
        <v>1392</v>
      </c>
      <c r="J4589" s="28">
        <v>666</v>
      </c>
      <c r="K4589" s="28" t="s">
        <v>1349</v>
      </c>
      <c r="L4589" s="41">
        <v>189</v>
      </c>
      <c r="M4589" s="44">
        <v>183</v>
      </c>
      <c r="N4589" s="6">
        <v>0.96830000000000005</v>
      </c>
      <c r="O4589">
        <v>0</v>
      </c>
      <c r="P4589" s="29" t="s">
        <v>1132</v>
      </c>
      <c r="Q4589" s="28" t="s">
        <v>129</v>
      </c>
      <c r="R4589" s="28" t="s">
        <v>7809</v>
      </c>
      <c r="S4589" s="28" t="s">
        <v>1351</v>
      </c>
      <c r="T4589" s="28" t="s">
        <v>7810</v>
      </c>
      <c r="U4589" s="28" t="s">
        <v>7811</v>
      </c>
      <c r="V4589" s="28" t="s">
        <v>7812</v>
      </c>
      <c r="W4589" s="30">
        <v>45717</v>
      </c>
      <c r="X4589" s="30">
        <v>46022</v>
      </c>
      <c r="Y4589" s="28">
        <v>2025</v>
      </c>
      <c r="Z4589" s="28" t="s">
        <v>5222</v>
      </c>
      <c r="AA4589" s="28" t="s">
        <v>5223</v>
      </c>
      <c r="AB4589" s="28" t="s">
        <v>5224</v>
      </c>
      <c r="AC4589" s="28" t="s">
        <v>1587</v>
      </c>
      <c r="AD4589" s="48" t="s">
        <v>205</v>
      </c>
    </row>
    <row r="4590" spans="1:30" x14ac:dyDescent="0.3">
      <c r="A4590" s="27" t="s">
        <v>7385</v>
      </c>
      <c r="B4590" s="28">
        <v>4</v>
      </c>
      <c r="C4590" s="28" t="s">
        <v>27</v>
      </c>
      <c r="D4590" t="s">
        <v>6355</v>
      </c>
      <c r="E4590" s="28" t="s">
        <v>1350</v>
      </c>
      <c r="F4590" s="28">
        <v>44</v>
      </c>
      <c r="G4590" s="28" t="s">
        <v>64</v>
      </c>
      <c r="H4590" s="28">
        <v>44</v>
      </c>
      <c r="I4590" s="28" t="s">
        <v>1392</v>
      </c>
      <c r="J4590" s="28">
        <v>666</v>
      </c>
      <c r="K4590" s="28" t="s">
        <v>1349</v>
      </c>
      <c r="L4590" s="41">
        <v>114</v>
      </c>
      <c r="M4590" s="44">
        <v>92</v>
      </c>
      <c r="N4590" s="6">
        <v>0.80700000000000005</v>
      </c>
      <c r="O4590">
        <v>0</v>
      </c>
      <c r="P4590" s="29" t="s">
        <v>1132</v>
      </c>
      <c r="Q4590" s="28" t="s">
        <v>67</v>
      </c>
      <c r="R4590" s="28" t="s">
        <v>7813</v>
      </c>
      <c r="S4590" s="28" t="s">
        <v>1351</v>
      </c>
      <c r="T4590" s="28" t="s">
        <v>7814</v>
      </c>
      <c r="U4590" s="28" t="s">
        <v>7815</v>
      </c>
      <c r="V4590" s="28" t="s">
        <v>7816</v>
      </c>
      <c r="W4590" s="30">
        <v>45717</v>
      </c>
      <c r="X4590" s="30">
        <v>46022</v>
      </c>
      <c r="Y4590" s="28">
        <v>2025</v>
      </c>
      <c r="Z4590" s="28" t="s">
        <v>4531</v>
      </c>
      <c r="AA4590" s="28" t="s">
        <v>4532</v>
      </c>
      <c r="AB4590" s="28" t="s">
        <v>4533</v>
      </c>
      <c r="AC4590" s="28" t="s">
        <v>4534</v>
      </c>
      <c r="AD4590" s="48" t="s">
        <v>1875</v>
      </c>
    </row>
    <row r="4591" spans="1:30" x14ac:dyDescent="0.3">
      <c r="A4591" s="27" t="s">
        <v>7385</v>
      </c>
      <c r="B4591" s="28">
        <v>4</v>
      </c>
      <c r="C4591" s="28" t="s">
        <v>27</v>
      </c>
      <c r="D4591" t="s">
        <v>6355</v>
      </c>
      <c r="E4591" s="28" t="s">
        <v>1350</v>
      </c>
      <c r="F4591" s="28">
        <v>47</v>
      </c>
      <c r="G4591" s="28" t="s">
        <v>55</v>
      </c>
      <c r="H4591" s="28">
        <v>47</v>
      </c>
      <c r="I4591" s="28" t="s">
        <v>1392</v>
      </c>
      <c r="J4591" s="28">
        <v>666</v>
      </c>
      <c r="K4591" s="28" t="s">
        <v>1349</v>
      </c>
      <c r="L4591" s="41">
        <v>25</v>
      </c>
      <c r="M4591" s="44">
        <v>17</v>
      </c>
      <c r="N4591" s="6">
        <v>0.68</v>
      </c>
      <c r="O4591">
        <v>0</v>
      </c>
      <c r="P4591" s="29" t="s">
        <v>1132</v>
      </c>
      <c r="Q4591" s="28" t="s">
        <v>58</v>
      </c>
      <c r="R4591" s="28" t="s">
        <v>7817</v>
      </c>
      <c r="S4591" s="28" t="s">
        <v>1351</v>
      </c>
      <c r="T4591" s="28" t="s">
        <v>7818</v>
      </c>
      <c r="U4591" s="28" t="s">
        <v>7819</v>
      </c>
      <c r="V4591" s="28" t="s">
        <v>7820</v>
      </c>
      <c r="W4591" s="30">
        <v>45717</v>
      </c>
      <c r="X4591" s="30">
        <v>46022</v>
      </c>
      <c r="Y4591" s="28">
        <v>2025</v>
      </c>
      <c r="Z4591" s="28" t="s">
        <v>1627</v>
      </c>
      <c r="AA4591" s="28" t="s">
        <v>1623</v>
      </c>
      <c r="AB4591" s="28" t="s">
        <v>5286</v>
      </c>
      <c r="AC4591" s="28" t="s">
        <v>1625</v>
      </c>
      <c r="AD4591" s="48" t="s">
        <v>1626</v>
      </c>
    </row>
    <row r="4592" spans="1:30" x14ac:dyDescent="0.3">
      <c r="A4592" s="27" t="s">
        <v>7385</v>
      </c>
      <c r="B4592" s="28">
        <v>4</v>
      </c>
      <c r="C4592" s="28" t="s">
        <v>27</v>
      </c>
      <c r="D4592" t="s">
        <v>6355</v>
      </c>
      <c r="E4592" s="28" t="s">
        <v>4070</v>
      </c>
      <c r="F4592" s="28">
        <v>50</v>
      </c>
      <c r="G4592" s="28" t="s">
        <v>416</v>
      </c>
      <c r="H4592" s="28">
        <v>50</v>
      </c>
      <c r="I4592" s="28" t="s">
        <v>1392</v>
      </c>
      <c r="J4592" s="28">
        <v>902</v>
      </c>
      <c r="K4592" s="28" t="s">
        <v>5214</v>
      </c>
      <c r="L4592" s="41">
        <v>112</v>
      </c>
      <c r="M4592" s="44">
        <v>67</v>
      </c>
      <c r="N4592" s="6">
        <v>0.59819999999999995</v>
      </c>
      <c r="O4592">
        <v>0</v>
      </c>
      <c r="P4592" s="29" t="s">
        <v>1132</v>
      </c>
      <c r="Q4592" s="28" t="s">
        <v>418</v>
      </c>
      <c r="R4592" s="28" t="s">
        <v>7821</v>
      </c>
      <c r="S4592" s="28" t="s">
        <v>5215</v>
      </c>
      <c r="T4592" s="28" t="s">
        <v>7822</v>
      </c>
      <c r="U4592" s="28" t="s">
        <v>7823</v>
      </c>
      <c r="V4592" s="28" t="s">
        <v>7824</v>
      </c>
      <c r="W4592" s="30">
        <v>45717</v>
      </c>
      <c r="X4592" s="30">
        <v>46022</v>
      </c>
      <c r="Y4592" s="28">
        <v>2025</v>
      </c>
      <c r="Z4592" s="28" t="s">
        <v>5287</v>
      </c>
      <c r="AA4592" s="28" t="s">
        <v>5226</v>
      </c>
      <c r="AB4592" s="28" t="s">
        <v>5258</v>
      </c>
      <c r="AC4592" s="28" t="s">
        <v>5228</v>
      </c>
      <c r="AD4592" s="48" t="s">
        <v>5229</v>
      </c>
    </row>
    <row r="4593" spans="1:30" x14ac:dyDescent="0.3">
      <c r="A4593" s="27" t="s">
        <v>7385</v>
      </c>
      <c r="B4593" s="28">
        <v>4</v>
      </c>
      <c r="C4593" s="28" t="s">
        <v>27</v>
      </c>
      <c r="D4593" t="s">
        <v>6355</v>
      </c>
      <c r="E4593" s="28" t="s">
        <v>1350</v>
      </c>
      <c r="F4593" s="28">
        <v>50</v>
      </c>
      <c r="G4593" s="28" t="s">
        <v>416</v>
      </c>
      <c r="H4593" s="28">
        <v>50</v>
      </c>
      <c r="I4593" s="28" t="s">
        <v>1392</v>
      </c>
      <c r="J4593" s="28">
        <v>666</v>
      </c>
      <c r="K4593" s="28" t="s">
        <v>1349</v>
      </c>
      <c r="L4593" s="41">
        <v>70</v>
      </c>
      <c r="M4593" s="44">
        <v>55</v>
      </c>
      <c r="N4593" s="6">
        <v>0.78569999999999995</v>
      </c>
      <c r="O4593">
        <v>0</v>
      </c>
      <c r="P4593" s="29" t="s">
        <v>1132</v>
      </c>
      <c r="Q4593" s="28" t="s">
        <v>418</v>
      </c>
      <c r="R4593" s="28" t="s">
        <v>7821</v>
      </c>
      <c r="S4593" s="28" t="s">
        <v>1351</v>
      </c>
      <c r="T4593" s="28" t="s">
        <v>7822</v>
      </c>
      <c r="U4593" s="28" t="s">
        <v>7823</v>
      </c>
      <c r="V4593" s="28" t="s">
        <v>7824</v>
      </c>
      <c r="W4593" s="30">
        <v>45717</v>
      </c>
      <c r="X4593" s="30">
        <v>46022</v>
      </c>
      <c r="Y4593" s="28">
        <v>2025</v>
      </c>
      <c r="Z4593" s="28" t="s">
        <v>5225</v>
      </c>
      <c r="AA4593" s="28" t="s">
        <v>5226</v>
      </c>
      <c r="AB4593" s="28" t="s">
        <v>5227</v>
      </c>
      <c r="AC4593" s="28" t="s">
        <v>5228</v>
      </c>
      <c r="AD4593" s="48" t="s">
        <v>5229</v>
      </c>
    </row>
    <row r="4594" spans="1:30" x14ac:dyDescent="0.3">
      <c r="A4594" s="27" t="s">
        <v>7385</v>
      </c>
      <c r="B4594" s="28">
        <v>4</v>
      </c>
      <c r="C4594" s="28" t="s">
        <v>27</v>
      </c>
      <c r="D4594" t="s">
        <v>6355</v>
      </c>
      <c r="E4594" s="28" t="s">
        <v>4070</v>
      </c>
      <c r="F4594" s="28">
        <v>52</v>
      </c>
      <c r="G4594" s="28" t="s">
        <v>191</v>
      </c>
      <c r="H4594" s="28">
        <v>52</v>
      </c>
      <c r="I4594" s="28" t="s">
        <v>1392</v>
      </c>
      <c r="J4594" s="28">
        <v>902</v>
      </c>
      <c r="K4594" s="28" t="s">
        <v>5214</v>
      </c>
      <c r="L4594" s="41">
        <v>226</v>
      </c>
      <c r="M4594" s="44">
        <v>130</v>
      </c>
      <c r="N4594" s="6">
        <v>0.57520000000000004</v>
      </c>
      <c r="O4594">
        <v>0</v>
      </c>
      <c r="P4594" s="29" t="s">
        <v>1132</v>
      </c>
      <c r="Q4594" s="28" t="s">
        <v>193</v>
      </c>
      <c r="R4594" s="28" t="s">
        <v>7825</v>
      </c>
      <c r="S4594" s="28" t="s">
        <v>5215</v>
      </c>
      <c r="T4594" s="28" t="s">
        <v>7826</v>
      </c>
      <c r="U4594" s="28" t="s">
        <v>7827</v>
      </c>
      <c r="V4594" s="28" t="s">
        <v>7828</v>
      </c>
      <c r="W4594" s="30">
        <v>45717</v>
      </c>
      <c r="X4594" s="30">
        <v>46022</v>
      </c>
      <c r="Y4594" s="28">
        <v>2025</v>
      </c>
      <c r="Z4594" s="28" t="s">
        <v>5230</v>
      </c>
      <c r="AA4594" s="28" t="s">
        <v>4271</v>
      </c>
      <c r="AB4594" s="28" t="s">
        <v>5231</v>
      </c>
      <c r="AC4594" s="28" t="s">
        <v>5232</v>
      </c>
      <c r="AD4594" s="48" t="s">
        <v>5233</v>
      </c>
    </row>
    <row r="4595" spans="1:30" x14ac:dyDescent="0.3">
      <c r="A4595" s="27" t="s">
        <v>7385</v>
      </c>
      <c r="B4595" s="28">
        <v>4</v>
      </c>
      <c r="C4595" s="28" t="s">
        <v>27</v>
      </c>
      <c r="D4595" t="s">
        <v>6355</v>
      </c>
      <c r="E4595" s="28" t="s">
        <v>1350</v>
      </c>
      <c r="F4595" s="28">
        <v>52</v>
      </c>
      <c r="G4595" s="28" t="s">
        <v>191</v>
      </c>
      <c r="H4595" s="28">
        <v>52</v>
      </c>
      <c r="I4595" s="28" t="s">
        <v>1392</v>
      </c>
      <c r="J4595" s="28">
        <v>666</v>
      </c>
      <c r="K4595" s="28" t="s">
        <v>1349</v>
      </c>
      <c r="L4595" s="41">
        <v>103</v>
      </c>
      <c r="M4595" s="44">
        <v>80</v>
      </c>
      <c r="N4595" s="6">
        <v>0.77669999999999995</v>
      </c>
      <c r="O4595">
        <v>0</v>
      </c>
      <c r="P4595" s="29" t="s">
        <v>1132</v>
      </c>
      <c r="Q4595" s="28" t="s">
        <v>193</v>
      </c>
      <c r="R4595" s="28" t="s">
        <v>7825</v>
      </c>
      <c r="S4595" s="28" t="s">
        <v>1351</v>
      </c>
      <c r="T4595" s="28" t="s">
        <v>7826</v>
      </c>
      <c r="U4595" s="28" t="s">
        <v>7827</v>
      </c>
      <c r="V4595" s="28" t="s">
        <v>7828</v>
      </c>
      <c r="W4595" s="30">
        <v>45717</v>
      </c>
      <c r="X4595" s="30">
        <v>46022</v>
      </c>
      <c r="Y4595" s="28">
        <v>2025</v>
      </c>
      <c r="Z4595" s="28" t="s">
        <v>5230</v>
      </c>
      <c r="AA4595" s="28" t="s">
        <v>4271</v>
      </c>
      <c r="AB4595" s="28" t="s">
        <v>5231</v>
      </c>
      <c r="AC4595" s="28" t="s">
        <v>5232</v>
      </c>
      <c r="AD4595" s="48" t="s">
        <v>5233</v>
      </c>
    </row>
    <row r="4596" spans="1:30" x14ac:dyDescent="0.3">
      <c r="A4596" s="27" t="s">
        <v>7385</v>
      </c>
      <c r="B4596" s="28">
        <v>4</v>
      </c>
      <c r="C4596" s="28" t="s">
        <v>27</v>
      </c>
      <c r="D4596" t="s">
        <v>6355</v>
      </c>
      <c r="E4596" s="28" t="s">
        <v>4070</v>
      </c>
      <c r="F4596" s="28">
        <v>54</v>
      </c>
      <c r="G4596" s="28" t="s">
        <v>134</v>
      </c>
      <c r="H4596" s="28">
        <v>54</v>
      </c>
      <c r="I4596" s="28" t="s">
        <v>1392</v>
      </c>
      <c r="J4596" s="28">
        <v>902</v>
      </c>
      <c r="K4596" s="28" t="s">
        <v>5214</v>
      </c>
      <c r="L4596" s="41">
        <v>140</v>
      </c>
      <c r="M4596" s="44">
        <v>102</v>
      </c>
      <c r="N4596" s="6">
        <v>0.72860000000000003</v>
      </c>
      <c r="O4596">
        <v>0</v>
      </c>
      <c r="P4596" s="29" t="s">
        <v>1132</v>
      </c>
      <c r="Q4596" s="28" t="s">
        <v>136</v>
      </c>
      <c r="R4596" s="28" t="s">
        <v>7829</v>
      </c>
      <c r="S4596" s="28" t="s">
        <v>5215</v>
      </c>
      <c r="T4596" s="28" t="s">
        <v>7830</v>
      </c>
      <c r="U4596" s="28" t="s">
        <v>7831</v>
      </c>
      <c r="V4596" s="28" t="s">
        <v>7832</v>
      </c>
      <c r="W4596" s="30">
        <v>45717</v>
      </c>
      <c r="X4596" s="30">
        <v>46022</v>
      </c>
      <c r="Y4596" s="28">
        <v>2025</v>
      </c>
      <c r="Z4596" s="28" t="s">
        <v>5234</v>
      </c>
      <c r="AA4596" s="28" t="s">
        <v>5235</v>
      </c>
      <c r="AB4596" s="28" t="s">
        <v>5236</v>
      </c>
      <c r="AC4596" s="28" t="s">
        <v>4546</v>
      </c>
      <c r="AD4596" s="48" t="s">
        <v>2269</v>
      </c>
    </row>
    <row r="4597" spans="1:30" x14ac:dyDescent="0.3">
      <c r="A4597" s="27" t="s">
        <v>7385</v>
      </c>
      <c r="B4597" s="28">
        <v>4</v>
      </c>
      <c r="C4597" s="28" t="s">
        <v>27</v>
      </c>
      <c r="D4597" t="s">
        <v>6355</v>
      </c>
      <c r="E4597" s="28" t="s">
        <v>1350</v>
      </c>
      <c r="F4597" s="28">
        <v>54</v>
      </c>
      <c r="G4597" s="28" t="s">
        <v>134</v>
      </c>
      <c r="H4597" s="28">
        <v>54</v>
      </c>
      <c r="I4597" s="28" t="s">
        <v>1392</v>
      </c>
      <c r="J4597" s="28">
        <v>666</v>
      </c>
      <c r="K4597" s="28" t="s">
        <v>1349</v>
      </c>
      <c r="L4597" s="41">
        <v>67</v>
      </c>
      <c r="M4597" s="44">
        <v>32</v>
      </c>
      <c r="N4597" s="6">
        <v>0.47760000000000002</v>
      </c>
      <c r="O4597">
        <v>0</v>
      </c>
      <c r="P4597" s="29" t="s">
        <v>1132</v>
      </c>
      <c r="Q4597" s="28" t="s">
        <v>136</v>
      </c>
      <c r="R4597" s="28" t="s">
        <v>7829</v>
      </c>
      <c r="S4597" s="28" t="s">
        <v>1351</v>
      </c>
      <c r="T4597" s="28" t="s">
        <v>7830</v>
      </c>
      <c r="U4597" s="28" t="s">
        <v>7831</v>
      </c>
      <c r="V4597" s="28" t="s">
        <v>7832</v>
      </c>
      <c r="W4597" s="30">
        <v>45717</v>
      </c>
      <c r="X4597" s="30">
        <v>46022</v>
      </c>
      <c r="Y4597" s="28">
        <v>2025</v>
      </c>
      <c r="Z4597" s="28" t="s">
        <v>5234</v>
      </c>
      <c r="AA4597" s="28" t="s">
        <v>5235</v>
      </c>
      <c r="AB4597" s="28" t="s">
        <v>5236</v>
      </c>
      <c r="AC4597" s="28" t="s">
        <v>4546</v>
      </c>
      <c r="AD4597" s="48" t="s">
        <v>2269</v>
      </c>
    </row>
    <row r="4598" spans="1:30" x14ac:dyDescent="0.3">
      <c r="A4598" s="27" t="s">
        <v>7385</v>
      </c>
      <c r="B4598" s="28">
        <v>4</v>
      </c>
      <c r="C4598" s="28" t="s">
        <v>27</v>
      </c>
      <c r="D4598" t="s">
        <v>6355</v>
      </c>
      <c r="E4598" s="28" t="s">
        <v>4070</v>
      </c>
      <c r="F4598" s="28">
        <v>63</v>
      </c>
      <c r="G4598" s="28" t="s">
        <v>251</v>
      </c>
      <c r="H4598" s="28">
        <v>63</v>
      </c>
      <c r="I4598" s="28" t="s">
        <v>1392</v>
      </c>
      <c r="J4598" s="28">
        <v>902</v>
      </c>
      <c r="K4598" s="28" t="s">
        <v>5214</v>
      </c>
      <c r="L4598" s="41">
        <v>47</v>
      </c>
      <c r="M4598" s="44">
        <v>49</v>
      </c>
      <c r="N4598" s="6">
        <v>1.0426</v>
      </c>
      <c r="O4598">
        <v>0</v>
      </c>
      <c r="P4598" s="29" t="s">
        <v>1132</v>
      </c>
      <c r="Q4598" s="28" t="s">
        <v>253</v>
      </c>
      <c r="R4598" s="28" t="s">
        <v>7833</v>
      </c>
      <c r="S4598" s="28" t="s">
        <v>5215</v>
      </c>
      <c r="T4598" s="28" t="s">
        <v>7834</v>
      </c>
      <c r="U4598" s="28" t="s">
        <v>7835</v>
      </c>
      <c r="V4598" s="28" t="s">
        <v>7836</v>
      </c>
      <c r="W4598" s="30">
        <v>45717</v>
      </c>
      <c r="X4598" s="30">
        <v>46022</v>
      </c>
      <c r="Y4598" s="28">
        <v>2025</v>
      </c>
      <c r="Z4598" s="28" t="s">
        <v>4143</v>
      </c>
      <c r="AA4598" s="28" t="s">
        <v>1905</v>
      </c>
      <c r="AB4598" s="28" t="s">
        <v>5237</v>
      </c>
      <c r="AC4598" s="28" t="s">
        <v>1590</v>
      </c>
      <c r="AD4598" s="48" t="s">
        <v>1589</v>
      </c>
    </row>
    <row r="4599" spans="1:30" x14ac:dyDescent="0.3">
      <c r="A4599" s="27" t="s">
        <v>7385</v>
      </c>
      <c r="B4599" s="28">
        <v>4</v>
      </c>
      <c r="C4599" s="28" t="s">
        <v>27</v>
      </c>
      <c r="D4599" t="s">
        <v>6355</v>
      </c>
      <c r="E4599" s="28" t="s">
        <v>1350</v>
      </c>
      <c r="F4599" s="28">
        <v>63</v>
      </c>
      <c r="G4599" s="28" t="s">
        <v>251</v>
      </c>
      <c r="H4599" s="28">
        <v>63</v>
      </c>
      <c r="I4599" s="28" t="s">
        <v>1392</v>
      </c>
      <c r="J4599" s="28">
        <v>666</v>
      </c>
      <c r="K4599" s="28" t="s">
        <v>1349</v>
      </c>
      <c r="L4599" s="41">
        <v>120</v>
      </c>
      <c r="M4599" s="44">
        <v>101</v>
      </c>
      <c r="N4599" s="6">
        <v>0.8417</v>
      </c>
      <c r="O4599">
        <v>0</v>
      </c>
      <c r="P4599" s="29" t="s">
        <v>1132</v>
      </c>
      <c r="Q4599" s="28" t="s">
        <v>253</v>
      </c>
      <c r="R4599" s="28" t="s">
        <v>7833</v>
      </c>
      <c r="S4599" s="28" t="s">
        <v>1351</v>
      </c>
      <c r="T4599" s="28" t="s">
        <v>7834</v>
      </c>
      <c r="U4599" s="28" t="s">
        <v>7835</v>
      </c>
      <c r="V4599" s="28" t="s">
        <v>7836</v>
      </c>
      <c r="W4599" s="30">
        <v>45717</v>
      </c>
      <c r="X4599" s="30">
        <v>46022</v>
      </c>
      <c r="Y4599" s="28">
        <v>2025</v>
      </c>
      <c r="Z4599" s="28" t="s">
        <v>4143</v>
      </c>
      <c r="AA4599" s="28" t="s">
        <v>1905</v>
      </c>
      <c r="AB4599" s="28" t="s">
        <v>5237</v>
      </c>
      <c r="AC4599" s="28" t="s">
        <v>1590</v>
      </c>
      <c r="AD4599" s="48" t="s">
        <v>1589</v>
      </c>
    </row>
    <row r="4600" spans="1:30" x14ac:dyDescent="0.3">
      <c r="A4600" s="27" t="s">
        <v>7385</v>
      </c>
      <c r="B4600" s="28">
        <v>4</v>
      </c>
      <c r="C4600" s="28" t="s">
        <v>27</v>
      </c>
      <c r="D4600" t="s">
        <v>6355</v>
      </c>
      <c r="E4600" s="28" t="s">
        <v>4070</v>
      </c>
      <c r="F4600" s="28">
        <v>66</v>
      </c>
      <c r="G4600" s="28" t="s">
        <v>60</v>
      </c>
      <c r="H4600" s="28">
        <v>66</v>
      </c>
      <c r="I4600" s="28" t="s">
        <v>1392</v>
      </c>
      <c r="J4600" s="28">
        <v>902</v>
      </c>
      <c r="K4600" s="28" t="s">
        <v>5214</v>
      </c>
      <c r="L4600" s="41">
        <v>80</v>
      </c>
      <c r="M4600" s="44">
        <v>62</v>
      </c>
      <c r="N4600" s="6">
        <v>0.77500000000000002</v>
      </c>
      <c r="O4600">
        <v>0</v>
      </c>
      <c r="P4600" s="29" t="s">
        <v>1132</v>
      </c>
      <c r="Q4600" s="28" t="s">
        <v>62</v>
      </c>
      <c r="R4600" s="28" t="s">
        <v>7837</v>
      </c>
      <c r="S4600" s="28" t="s">
        <v>5215</v>
      </c>
      <c r="T4600" s="28" t="s">
        <v>7838</v>
      </c>
      <c r="U4600" s="28" t="s">
        <v>7839</v>
      </c>
      <c r="V4600" s="28" t="s">
        <v>7840</v>
      </c>
      <c r="W4600" s="30">
        <v>45717</v>
      </c>
      <c r="X4600" s="30">
        <v>46022</v>
      </c>
      <c r="Y4600" s="28">
        <v>2025</v>
      </c>
      <c r="Z4600" s="28" t="s">
        <v>5288</v>
      </c>
      <c r="AA4600" s="28" t="s">
        <v>5289</v>
      </c>
      <c r="AB4600" s="28" t="s">
        <v>5290</v>
      </c>
      <c r="AC4600" s="28" t="s">
        <v>4555</v>
      </c>
      <c r="AD4600" s="48" t="s">
        <v>4556</v>
      </c>
    </row>
    <row r="4601" spans="1:30" x14ac:dyDescent="0.3">
      <c r="A4601" s="27" t="s">
        <v>7385</v>
      </c>
      <c r="B4601" s="28">
        <v>4</v>
      </c>
      <c r="C4601" s="28" t="s">
        <v>27</v>
      </c>
      <c r="D4601" t="s">
        <v>6355</v>
      </c>
      <c r="E4601" s="28" t="s">
        <v>1350</v>
      </c>
      <c r="F4601" s="28">
        <v>66</v>
      </c>
      <c r="G4601" s="28" t="s">
        <v>60</v>
      </c>
      <c r="H4601" s="28">
        <v>66</v>
      </c>
      <c r="I4601" s="28" t="s">
        <v>1392</v>
      </c>
      <c r="J4601" s="28">
        <v>666</v>
      </c>
      <c r="K4601" s="28" t="s">
        <v>1349</v>
      </c>
      <c r="L4601" s="41">
        <v>99</v>
      </c>
      <c r="M4601" s="44">
        <v>79</v>
      </c>
      <c r="N4601" s="6">
        <v>0.79800000000000004</v>
      </c>
      <c r="O4601">
        <v>0</v>
      </c>
      <c r="P4601" s="29" t="s">
        <v>1132</v>
      </c>
      <c r="Q4601" s="28" t="s">
        <v>62</v>
      </c>
      <c r="R4601" s="28" t="s">
        <v>7837</v>
      </c>
      <c r="S4601" s="28" t="s">
        <v>1351</v>
      </c>
      <c r="T4601" s="28" t="s">
        <v>7838</v>
      </c>
      <c r="U4601" s="28" t="s">
        <v>7839</v>
      </c>
      <c r="V4601" s="28" t="s">
        <v>7840</v>
      </c>
      <c r="W4601" s="30">
        <v>45717</v>
      </c>
      <c r="X4601" s="30">
        <v>46022</v>
      </c>
      <c r="Y4601" s="28">
        <v>2025</v>
      </c>
      <c r="Z4601" s="28" t="s">
        <v>5288</v>
      </c>
      <c r="AA4601" s="28" t="s">
        <v>5289</v>
      </c>
      <c r="AB4601" s="28" t="s">
        <v>5290</v>
      </c>
      <c r="AC4601" s="28" t="s">
        <v>4555</v>
      </c>
      <c r="AD4601" s="48" t="s">
        <v>4556</v>
      </c>
    </row>
    <row r="4602" spans="1:30" x14ac:dyDescent="0.3">
      <c r="A4602" s="27" t="s">
        <v>7385</v>
      </c>
      <c r="B4602" s="28">
        <v>4</v>
      </c>
      <c r="C4602" s="28" t="s">
        <v>27</v>
      </c>
      <c r="D4602" t="s">
        <v>6355</v>
      </c>
      <c r="E4602" s="28" t="s">
        <v>4070</v>
      </c>
      <c r="F4602" s="28">
        <v>68</v>
      </c>
      <c r="G4602" s="28" t="s">
        <v>333</v>
      </c>
      <c r="H4602" s="28">
        <v>68</v>
      </c>
      <c r="I4602" s="28" t="s">
        <v>1392</v>
      </c>
      <c r="J4602" s="28">
        <v>902</v>
      </c>
      <c r="K4602" s="28" t="s">
        <v>5214</v>
      </c>
      <c r="L4602" s="41">
        <v>280</v>
      </c>
      <c r="M4602" s="44">
        <v>137</v>
      </c>
      <c r="N4602" s="6">
        <v>0.48930000000000001</v>
      </c>
      <c r="O4602">
        <v>0</v>
      </c>
      <c r="P4602" s="29" t="s">
        <v>1132</v>
      </c>
      <c r="Q4602" s="28" t="s">
        <v>335</v>
      </c>
      <c r="R4602" s="28" t="s">
        <v>7841</v>
      </c>
      <c r="S4602" s="28" t="s">
        <v>5215</v>
      </c>
      <c r="T4602" s="28" t="s">
        <v>7842</v>
      </c>
      <c r="U4602" s="28" t="s">
        <v>7843</v>
      </c>
      <c r="V4602" s="28" t="s">
        <v>7844</v>
      </c>
      <c r="W4602" s="30">
        <v>45717</v>
      </c>
      <c r="X4602" s="30">
        <v>46022</v>
      </c>
      <c r="Y4602" s="28">
        <v>2025</v>
      </c>
      <c r="Z4602" s="28" t="s">
        <v>4151</v>
      </c>
      <c r="AA4602" s="28" t="s">
        <v>4152</v>
      </c>
      <c r="AB4602" s="28" t="s">
        <v>4153</v>
      </c>
      <c r="AC4602" s="28" t="s">
        <v>4284</v>
      </c>
      <c r="AD4602" s="48" t="s">
        <v>4286</v>
      </c>
    </row>
    <row r="4603" spans="1:30" x14ac:dyDescent="0.3">
      <c r="A4603" s="27" t="s">
        <v>7385</v>
      </c>
      <c r="B4603" s="28">
        <v>4</v>
      </c>
      <c r="C4603" s="28" t="s">
        <v>27</v>
      </c>
      <c r="D4603" t="s">
        <v>6355</v>
      </c>
      <c r="E4603" s="28" t="s">
        <v>1350</v>
      </c>
      <c r="F4603" s="28">
        <v>68</v>
      </c>
      <c r="G4603" s="28" t="s">
        <v>333</v>
      </c>
      <c r="H4603" s="28">
        <v>68</v>
      </c>
      <c r="I4603" s="28" t="s">
        <v>1392</v>
      </c>
      <c r="J4603" s="28">
        <v>666</v>
      </c>
      <c r="K4603" s="28" t="s">
        <v>1349</v>
      </c>
      <c r="L4603" s="41">
        <v>205</v>
      </c>
      <c r="M4603" s="44">
        <v>150</v>
      </c>
      <c r="N4603" s="6">
        <v>0.73170000000000002</v>
      </c>
      <c r="O4603">
        <v>0</v>
      </c>
      <c r="P4603" s="29" t="s">
        <v>1132</v>
      </c>
      <c r="Q4603" s="28" t="s">
        <v>335</v>
      </c>
      <c r="R4603" s="28" t="s">
        <v>7841</v>
      </c>
      <c r="S4603" s="28" t="s">
        <v>1351</v>
      </c>
      <c r="T4603" s="28" t="s">
        <v>7842</v>
      </c>
      <c r="U4603" s="28" t="s">
        <v>7843</v>
      </c>
      <c r="V4603" s="28" t="s">
        <v>7844</v>
      </c>
      <c r="W4603" s="30">
        <v>45717</v>
      </c>
      <c r="X4603" s="30">
        <v>46022</v>
      </c>
      <c r="Y4603" s="28">
        <v>2025</v>
      </c>
      <c r="Z4603" s="28" t="s">
        <v>4151</v>
      </c>
      <c r="AA4603" s="28" t="s">
        <v>4152</v>
      </c>
      <c r="AB4603" s="28" t="s">
        <v>4153</v>
      </c>
      <c r="AC4603" s="28" t="s">
        <v>4284</v>
      </c>
      <c r="AD4603" s="48" t="s">
        <v>4286</v>
      </c>
    </row>
    <row r="4604" spans="1:30" x14ac:dyDescent="0.3">
      <c r="A4604" s="27" t="s">
        <v>7385</v>
      </c>
      <c r="B4604" s="28">
        <v>4</v>
      </c>
      <c r="C4604" s="28" t="s">
        <v>27</v>
      </c>
      <c r="D4604" t="s">
        <v>6355</v>
      </c>
      <c r="E4604" s="28" t="s">
        <v>4070</v>
      </c>
      <c r="F4604" s="28">
        <v>70</v>
      </c>
      <c r="G4604" s="28" t="s">
        <v>278</v>
      </c>
      <c r="H4604" s="28">
        <v>70</v>
      </c>
      <c r="I4604" s="28" t="s">
        <v>1392</v>
      </c>
      <c r="J4604" s="28">
        <v>902</v>
      </c>
      <c r="K4604" s="28" t="s">
        <v>5214</v>
      </c>
      <c r="L4604" s="41">
        <v>156</v>
      </c>
      <c r="M4604" s="44">
        <v>86</v>
      </c>
      <c r="N4604" s="6">
        <v>0.55130000000000001</v>
      </c>
      <c r="O4604">
        <v>0</v>
      </c>
      <c r="P4604" s="29" t="s">
        <v>1132</v>
      </c>
      <c r="Q4604" s="28" t="s">
        <v>282</v>
      </c>
      <c r="R4604" s="28" t="s">
        <v>7845</v>
      </c>
      <c r="S4604" s="28" t="s">
        <v>5215</v>
      </c>
      <c r="T4604" s="28" t="s">
        <v>7846</v>
      </c>
      <c r="U4604" s="28" t="s">
        <v>7847</v>
      </c>
      <c r="V4604" s="28" t="s">
        <v>7848</v>
      </c>
      <c r="W4604" s="30">
        <v>45717</v>
      </c>
      <c r="X4604" s="30">
        <v>46022</v>
      </c>
      <c r="Y4604" s="28">
        <v>2025</v>
      </c>
      <c r="Z4604" s="28" t="s">
        <v>5291</v>
      </c>
      <c r="AA4604" s="28" t="s">
        <v>5292</v>
      </c>
      <c r="AB4604" s="28" t="s">
        <v>5293</v>
      </c>
      <c r="AC4604" s="28" t="s">
        <v>5294</v>
      </c>
      <c r="AD4604" s="48" t="s">
        <v>1217</v>
      </c>
    </row>
    <row r="4605" spans="1:30" x14ac:dyDescent="0.3">
      <c r="A4605" s="27" t="s">
        <v>7385</v>
      </c>
      <c r="B4605" s="28">
        <v>4</v>
      </c>
      <c r="C4605" s="28" t="s">
        <v>27</v>
      </c>
      <c r="D4605" t="s">
        <v>6355</v>
      </c>
      <c r="E4605" s="28" t="s">
        <v>1350</v>
      </c>
      <c r="F4605" s="28">
        <v>70</v>
      </c>
      <c r="G4605" s="28" t="s">
        <v>278</v>
      </c>
      <c r="H4605" s="28">
        <v>70</v>
      </c>
      <c r="I4605" s="28" t="s">
        <v>1392</v>
      </c>
      <c r="J4605" s="28">
        <v>666</v>
      </c>
      <c r="K4605" s="28" t="s">
        <v>1349</v>
      </c>
      <c r="L4605" s="41">
        <v>82</v>
      </c>
      <c r="M4605" s="44">
        <v>53</v>
      </c>
      <c r="N4605" s="6">
        <v>0.64629999999999999</v>
      </c>
      <c r="O4605">
        <v>0</v>
      </c>
      <c r="P4605" s="29" t="s">
        <v>1132</v>
      </c>
      <c r="Q4605" s="28" t="s">
        <v>282</v>
      </c>
      <c r="R4605" s="28" t="s">
        <v>7845</v>
      </c>
      <c r="S4605" s="28" t="s">
        <v>1351</v>
      </c>
      <c r="T4605" s="28" t="s">
        <v>7846</v>
      </c>
      <c r="U4605" s="28" t="s">
        <v>7847</v>
      </c>
      <c r="V4605" s="28" t="s">
        <v>7848</v>
      </c>
      <c r="W4605" s="30">
        <v>45717</v>
      </c>
      <c r="X4605" s="30">
        <v>46022</v>
      </c>
      <c r="Y4605" s="28">
        <v>2025</v>
      </c>
      <c r="Z4605" s="28" t="s">
        <v>5291</v>
      </c>
      <c r="AA4605" s="28" t="s">
        <v>5292</v>
      </c>
      <c r="AB4605" s="28" t="s">
        <v>5293</v>
      </c>
      <c r="AC4605" s="28" t="s">
        <v>5294</v>
      </c>
      <c r="AD4605" s="48" t="s">
        <v>1217</v>
      </c>
    </row>
    <row r="4606" spans="1:30" x14ac:dyDescent="0.3">
      <c r="A4606" s="27" t="s">
        <v>7385</v>
      </c>
      <c r="B4606" s="28">
        <v>4</v>
      </c>
      <c r="C4606" s="28" t="s">
        <v>27</v>
      </c>
      <c r="D4606" t="s">
        <v>6355</v>
      </c>
      <c r="E4606" s="28" t="s">
        <v>4070</v>
      </c>
      <c r="F4606" s="28">
        <v>73</v>
      </c>
      <c r="G4606" s="28" t="s">
        <v>367</v>
      </c>
      <c r="H4606" s="28">
        <v>73</v>
      </c>
      <c r="I4606" s="28" t="s">
        <v>1392</v>
      </c>
      <c r="J4606" s="28">
        <v>902</v>
      </c>
      <c r="K4606" s="28" t="s">
        <v>5214</v>
      </c>
      <c r="L4606" s="41">
        <v>131</v>
      </c>
      <c r="M4606" s="44">
        <v>106</v>
      </c>
      <c r="N4606" s="6">
        <v>0.80920000000000003</v>
      </c>
      <c r="O4606">
        <v>0</v>
      </c>
      <c r="P4606" s="29" t="s">
        <v>1132</v>
      </c>
      <c r="Q4606" s="28" t="s">
        <v>370</v>
      </c>
      <c r="R4606" s="28" t="s">
        <v>7849</v>
      </c>
      <c r="S4606" s="28" t="s">
        <v>5215</v>
      </c>
      <c r="T4606" s="28" t="s">
        <v>7850</v>
      </c>
      <c r="U4606" s="28" t="s">
        <v>7851</v>
      </c>
      <c r="V4606" s="28" t="s">
        <v>7852</v>
      </c>
      <c r="W4606" s="30">
        <v>45717</v>
      </c>
      <c r="X4606" s="30">
        <v>46022</v>
      </c>
      <c r="Y4606" s="28">
        <v>2025</v>
      </c>
      <c r="Z4606" s="28" t="s">
        <v>1594</v>
      </c>
      <c r="AA4606" s="28" t="s">
        <v>5238</v>
      </c>
      <c r="AB4606" s="28" t="s">
        <v>5239</v>
      </c>
      <c r="AC4606" s="28" t="s">
        <v>5240</v>
      </c>
      <c r="AD4606" s="48" t="s">
        <v>5241</v>
      </c>
    </row>
    <row r="4607" spans="1:30" x14ac:dyDescent="0.3">
      <c r="A4607" s="27" t="s">
        <v>7385</v>
      </c>
      <c r="B4607" s="28">
        <v>4</v>
      </c>
      <c r="C4607" s="28" t="s">
        <v>27</v>
      </c>
      <c r="D4607" t="s">
        <v>6355</v>
      </c>
      <c r="E4607" s="28" t="s">
        <v>1350</v>
      </c>
      <c r="F4607" s="28">
        <v>73</v>
      </c>
      <c r="G4607" s="28" t="s">
        <v>367</v>
      </c>
      <c r="H4607" s="28">
        <v>73</v>
      </c>
      <c r="I4607" s="28" t="s">
        <v>1392</v>
      </c>
      <c r="J4607" s="28">
        <v>666</v>
      </c>
      <c r="K4607" s="28" t="s">
        <v>1349</v>
      </c>
      <c r="L4607" s="41">
        <v>142</v>
      </c>
      <c r="M4607" s="44">
        <v>134</v>
      </c>
      <c r="N4607" s="6">
        <v>0.94369999999999998</v>
      </c>
      <c r="O4607">
        <v>0</v>
      </c>
      <c r="P4607" s="29" t="s">
        <v>1132</v>
      </c>
      <c r="Q4607" s="28" t="s">
        <v>370</v>
      </c>
      <c r="R4607" s="28" t="s">
        <v>7849</v>
      </c>
      <c r="S4607" s="28" t="s">
        <v>1351</v>
      </c>
      <c r="T4607" s="28" t="s">
        <v>7850</v>
      </c>
      <c r="U4607" s="28" t="s">
        <v>7851</v>
      </c>
      <c r="V4607" s="28" t="s">
        <v>7852</v>
      </c>
      <c r="W4607" s="30">
        <v>45717</v>
      </c>
      <c r="X4607" s="30">
        <v>46022</v>
      </c>
      <c r="Y4607" s="28">
        <v>2025</v>
      </c>
      <c r="Z4607" s="28" t="s">
        <v>1594</v>
      </c>
      <c r="AA4607" s="28" t="s">
        <v>5238</v>
      </c>
      <c r="AB4607" s="28" t="s">
        <v>5239</v>
      </c>
      <c r="AC4607" s="28" t="s">
        <v>5240</v>
      </c>
      <c r="AD4607" s="48" t="s">
        <v>5241</v>
      </c>
    </row>
    <row r="4608" spans="1:30" x14ac:dyDescent="0.3">
      <c r="A4608" s="27" t="s">
        <v>7385</v>
      </c>
      <c r="B4608" s="28">
        <v>4</v>
      </c>
      <c r="C4608" s="28" t="s">
        <v>27</v>
      </c>
      <c r="D4608" t="s">
        <v>6355</v>
      </c>
      <c r="E4608" s="28" t="s">
        <v>4070</v>
      </c>
      <c r="F4608" s="28">
        <v>76</v>
      </c>
      <c r="G4608" s="28" t="s">
        <v>296</v>
      </c>
      <c r="H4608" s="28">
        <v>76</v>
      </c>
      <c r="I4608" s="28" t="s">
        <v>1392</v>
      </c>
      <c r="J4608" s="28">
        <v>902</v>
      </c>
      <c r="K4608" s="28" t="s">
        <v>5214</v>
      </c>
      <c r="L4608" s="41">
        <v>388</v>
      </c>
      <c r="M4608" s="44">
        <v>219</v>
      </c>
      <c r="N4608" s="6">
        <v>0.56440000000000001</v>
      </c>
      <c r="O4608">
        <v>0</v>
      </c>
      <c r="P4608" s="29" t="s">
        <v>1132</v>
      </c>
      <c r="Q4608" s="28" t="s">
        <v>298</v>
      </c>
      <c r="R4608" s="28" t="s">
        <v>7853</v>
      </c>
      <c r="S4608" s="28" t="s">
        <v>5215</v>
      </c>
      <c r="T4608" s="28" t="s">
        <v>7854</v>
      </c>
      <c r="U4608" s="28" t="s">
        <v>7855</v>
      </c>
      <c r="V4608" s="28" t="s">
        <v>7856</v>
      </c>
      <c r="W4608" s="30">
        <v>45717</v>
      </c>
      <c r="X4608" s="30">
        <v>46022</v>
      </c>
      <c r="Y4608" s="28">
        <v>2025</v>
      </c>
      <c r="Z4608" s="28" t="s">
        <v>4561</v>
      </c>
      <c r="AA4608" s="28" t="s">
        <v>4562</v>
      </c>
      <c r="AB4608" s="28" t="s">
        <v>4563</v>
      </c>
      <c r="AC4608" s="28" t="s">
        <v>4564</v>
      </c>
      <c r="AD4608" s="48" t="s">
        <v>4565</v>
      </c>
    </row>
    <row r="4609" spans="1:30" x14ac:dyDescent="0.3">
      <c r="A4609" s="27" t="s">
        <v>7385</v>
      </c>
      <c r="B4609" s="28">
        <v>4</v>
      </c>
      <c r="C4609" s="28" t="s">
        <v>27</v>
      </c>
      <c r="D4609" t="s">
        <v>6355</v>
      </c>
      <c r="E4609" s="28" t="s">
        <v>1350</v>
      </c>
      <c r="F4609" s="28">
        <v>76</v>
      </c>
      <c r="G4609" s="28" t="s">
        <v>296</v>
      </c>
      <c r="H4609" s="28">
        <v>76</v>
      </c>
      <c r="I4609" s="28" t="s">
        <v>1392</v>
      </c>
      <c r="J4609" s="28">
        <v>666</v>
      </c>
      <c r="K4609" s="28" t="s">
        <v>1349</v>
      </c>
      <c r="L4609" s="41">
        <v>472</v>
      </c>
      <c r="M4609" s="44">
        <v>338</v>
      </c>
      <c r="N4609" s="6">
        <v>0.71609999999999996</v>
      </c>
      <c r="O4609">
        <v>0</v>
      </c>
      <c r="P4609" s="29" t="s">
        <v>1132</v>
      </c>
      <c r="Q4609" s="28" t="s">
        <v>298</v>
      </c>
      <c r="R4609" s="28" t="s">
        <v>7853</v>
      </c>
      <c r="S4609" s="28" t="s">
        <v>1351</v>
      </c>
      <c r="T4609" s="28" t="s">
        <v>7854</v>
      </c>
      <c r="U4609" s="28" t="s">
        <v>7855</v>
      </c>
      <c r="V4609" s="28" t="s">
        <v>7856</v>
      </c>
      <c r="W4609" s="30">
        <v>45717</v>
      </c>
      <c r="X4609" s="30">
        <v>46022</v>
      </c>
      <c r="Y4609" s="28">
        <v>2025</v>
      </c>
      <c r="Z4609" s="28" t="s">
        <v>4561</v>
      </c>
      <c r="AA4609" s="28" t="s">
        <v>4562</v>
      </c>
      <c r="AB4609" s="28" t="s">
        <v>4563</v>
      </c>
      <c r="AC4609" s="28" t="s">
        <v>4564</v>
      </c>
      <c r="AD4609" s="48" t="s">
        <v>4565</v>
      </c>
    </row>
    <row r="4610" spans="1:30" x14ac:dyDescent="0.3">
      <c r="A4610" s="27" t="s">
        <v>7385</v>
      </c>
      <c r="B4610" s="28">
        <v>4</v>
      </c>
      <c r="C4610" s="28" t="s">
        <v>27</v>
      </c>
      <c r="D4610" t="s">
        <v>6355</v>
      </c>
      <c r="E4610" s="28" t="s">
        <v>4070</v>
      </c>
      <c r="F4610" s="28">
        <v>81</v>
      </c>
      <c r="G4610" s="28" t="s">
        <v>363</v>
      </c>
      <c r="H4610" s="28">
        <v>81</v>
      </c>
      <c r="I4610" s="28" t="s">
        <v>1392</v>
      </c>
      <c r="J4610" s="28">
        <v>902</v>
      </c>
      <c r="K4610" s="28" t="s">
        <v>5214</v>
      </c>
      <c r="L4610" s="41">
        <v>105</v>
      </c>
      <c r="M4610" s="44">
        <v>88</v>
      </c>
      <c r="N4610" s="6">
        <v>0.83809999999999996</v>
      </c>
      <c r="O4610">
        <v>0</v>
      </c>
      <c r="P4610" s="29" t="s">
        <v>1132</v>
      </c>
      <c r="Q4610" s="28" t="s">
        <v>365</v>
      </c>
      <c r="R4610" s="28" t="s">
        <v>7857</v>
      </c>
      <c r="S4610" s="28" t="s">
        <v>5215</v>
      </c>
      <c r="T4610" s="28" t="s">
        <v>7858</v>
      </c>
      <c r="U4610" s="28" t="s">
        <v>7859</v>
      </c>
      <c r="V4610" s="28" t="s">
        <v>7860</v>
      </c>
      <c r="W4610" s="30">
        <v>45717</v>
      </c>
      <c r="X4610" s="30">
        <v>46022</v>
      </c>
      <c r="Y4610" s="28">
        <v>2025</v>
      </c>
      <c r="Z4610" s="28" t="s">
        <v>4294</v>
      </c>
      <c r="AA4610" s="28" t="s">
        <v>5259</v>
      </c>
      <c r="AB4610" s="28" t="s">
        <v>5260</v>
      </c>
      <c r="AC4610" s="28" t="s">
        <v>5261</v>
      </c>
      <c r="AD4610" s="48" t="s">
        <v>5262</v>
      </c>
    </row>
    <row r="4611" spans="1:30" x14ac:dyDescent="0.3">
      <c r="A4611" s="27" t="s">
        <v>7385</v>
      </c>
      <c r="B4611" s="28">
        <v>4</v>
      </c>
      <c r="C4611" s="28" t="s">
        <v>27</v>
      </c>
      <c r="D4611" t="s">
        <v>6355</v>
      </c>
      <c r="E4611" s="28" t="s">
        <v>1350</v>
      </c>
      <c r="F4611" s="28">
        <v>81</v>
      </c>
      <c r="G4611" s="28" t="s">
        <v>363</v>
      </c>
      <c r="H4611" s="28">
        <v>81</v>
      </c>
      <c r="I4611" s="28" t="s">
        <v>1392</v>
      </c>
      <c r="J4611" s="28">
        <v>666</v>
      </c>
      <c r="K4611" s="28" t="s">
        <v>1349</v>
      </c>
      <c r="L4611" s="41">
        <v>75</v>
      </c>
      <c r="M4611" s="44">
        <v>62</v>
      </c>
      <c r="N4611" s="6">
        <v>0.82669999999999999</v>
      </c>
      <c r="O4611">
        <v>0</v>
      </c>
      <c r="P4611" s="29" t="s">
        <v>1132</v>
      </c>
      <c r="Q4611" s="28" t="s">
        <v>365</v>
      </c>
      <c r="R4611" s="28" t="s">
        <v>7857</v>
      </c>
      <c r="S4611" s="28" t="s">
        <v>1351</v>
      </c>
      <c r="T4611" s="28" t="s">
        <v>7858</v>
      </c>
      <c r="U4611" s="28" t="s">
        <v>7859</v>
      </c>
      <c r="V4611" s="28" t="s">
        <v>7860</v>
      </c>
      <c r="W4611" s="30">
        <v>45717</v>
      </c>
      <c r="X4611" s="30">
        <v>46022</v>
      </c>
      <c r="Y4611" s="28">
        <v>2025</v>
      </c>
      <c r="Z4611" s="28" t="s">
        <v>4294</v>
      </c>
      <c r="AA4611" s="28" t="s">
        <v>5259</v>
      </c>
      <c r="AB4611" s="28" t="s">
        <v>5260</v>
      </c>
      <c r="AC4611" s="28" t="s">
        <v>5261</v>
      </c>
      <c r="AD4611" s="48" t="s">
        <v>5262</v>
      </c>
    </row>
    <row r="4612" spans="1:30" x14ac:dyDescent="0.3">
      <c r="A4612" s="27" t="s">
        <v>7385</v>
      </c>
      <c r="B4612" s="28">
        <v>4</v>
      </c>
      <c r="C4612" s="28" t="s">
        <v>27</v>
      </c>
      <c r="D4612" t="s">
        <v>6355</v>
      </c>
      <c r="E4612" s="28" t="s">
        <v>4070</v>
      </c>
      <c r="F4612" s="28">
        <v>85</v>
      </c>
      <c r="G4612" s="28" t="s">
        <v>404</v>
      </c>
      <c r="H4612" s="28">
        <v>85</v>
      </c>
      <c r="I4612" s="28" t="s">
        <v>1392</v>
      </c>
      <c r="J4612" s="28">
        <v>902</v>
      </c>
      <c r="K4612" s="28" t="s">
        <v>5214</v>
      </c>
      <c r="L4612" s="41">
        <v>89</v>
      </c>
      <c r="M4612" s="44">
        <v>67</v>
      </c>
      <c r="N4612" s="6">
        <v>0.75280000000000002</v>
      </c>
      <c r="O4612">
        <v>0</v>
      </c>
      <c r="P4612" s="29" t="s">
        <v>1132</v>
      </c>
      <c r="Q4612" s="28" t="s">
        <v>407</v>
      </c>
      <c r="R4612" s="28" t="s">
        <v>7861</v>
      </c>
      <c r="S4612" s="28" t="s">
        <v>5215</v>
      </c>
      <c r="T4612" s="28" t="s">
        <v>7862</v>
      </c>
      <c r="U4612" s="28" t="s">
        <v>7863</v>
      </c>
      <c r="V4612" s="28" t="s">
        <v>7864</v>
      </c>
      <c r="W4612" s="30">
        <v>45717</v>
      </c>
      <c r="X4612" s="30">
        <v>46022</v>
      </c>
      <c r="Y4612" s="28">
        <v>2025</v>
      </c>
      <c r="Z4612" s="28" t="s">
        <v>5242</v>
      </c>
      <c r="AA4612" s="28" t="s">
        <v>5243</v>
      </c>
      <c r="AB4612" s="28" t="s">
        <v>5236</v>
      </c>
      <c r="AC4612" s="28" t="s">
        <v>5244</v>
      </c>
      <c r="AD4612" s="48" t="s">
        <v>5245</v>
      </c>
    </row>
    <row r="4613" spans="1:30" x14ac:dyDescent="0.3">
      <c r="A4613" s="27" t="s">
        <v>7385</v>
      </c>
      <c r="B4613" s="28">
        <v>4</v>
      </c>
      <c r="C4613" s="28" t="s">
        <v>27</v>
      </c>
      <c r="D4613" t="s">
        <v>6355</v>
      </c>
      <c r="E4613" s="28" t="s">
        <v>1350</v>
      </c>
      <c r="F4613" s="28">
        <v>85</v>
      </c>
      <c r="G4613" s="28" t="s">
        <v>404</v>
      </c>
      <c r="H4613" s="28">
        <v>85</v>
      </c>
      <c r="I4613" s="28" t="s">
        <v>1392</v>
      </c>
      <c r="J4613" s="28">
        <v>666</v>
      </c>
      <c r="K4613" s="28" t="s">
        <v>1349</v>
      </c>
      <c r="L4613" s="41">
        <v>50</v>
      </c>
      <c r="M4613" s="44">
        <v>50</v>
      </c>
      <c r="N4613" s="6">
        <v>1</v>
      </c>
      <c r="O4613">
        <v>0</v>
      </c>
      <c r="P4613" s="29" t="s">
        <v>1132</v>
      </c>
      <c r="Q4613" s="28" t="s">
        <v>407</v>
      </c>
      <c r="R4613" s="28" t="s">
        <v>7861</v>
      </c>
      <c r="S4613" s="28" t="s">
        <v>1351</v>
      </c>
      <c r="T4613" s="28" t="s">
        <v>7862</v>
      </c>
      <c r="U4613" s="28" t="s">
        <v>7863</v>
      </c>
      <c r="V4613" s="28" t="s">
        <v>7864</v>
      </c>
      <c r="W4613" s="30">
        <v>45717</v>
      </c>
      <c r="X4613" s="30">
        <v>46022</v>
      </c>
      <c r="Y4613" s="28">
        <v>2025</v>
      </c>
      <c r="Z4613" s="28" t="s">
        <v>5246</v>
      </c>
      <c r="AA4613" s="28" t="s">
        <v>5247</v>
      </c>
      <c r="AB4613" s="28" t="s">
        <v>5248</v>
      </c>
      <c r="AC4613" s="28" t="s">
        <v>4302</v>
      </c>
      <c r="AD4613" s="48" t="s">
        <v>1250</v>
      </c>
    </row>
    <row r="4614" spans="1:30" x14ac:dyDescent="0.3">
      <c r="A4614" s="27" t="s">
        <v>7385</v>
      </c>
      <c r="B4614" s="28">
        <v>4</v>
      </c>
      <c r="C4614" s="28" t="s">
        <v>27</v>
      </c>
      <c r="D4614" t="s">
        <v>6355</v>
      </c>
      <c r="E4614" s="28" t="s">
        <v>4070</v>
      </c>
      <c r="F4614" s="28">
        <v>86</v>
      </c>
      <c r="G4614" s="28" t="s">
        <v>412</v>
      </c>
      <c r="H4614" s="28">
        <v>86</v>
      </c>
      <c r="I4614" s="28" t="s">
        <v>1392</v>
      </c>
      <c r="J4614" s="28">
        <v>902</v>
      </c>
      <c r="K4614" s="28" t="s">
        <v>5214</v>
      </c>
      <c r="L4614" s="41">
        <v>70</v>
      </c>
      <c r="M4614" s="44">
        <v>51</v>
      </c>
      <c r="N4614" s="6">
        <v>0.72860000000000003</v>
      </c>
      <c r="O4614">
        <v>0</v>
      </c>
      <c r="P4614" s="29" t="s">
        <v>1132</v>
      </c>
      <c r="Q4614" s="28" t="s">
        <v>414</v>
      </c>
      <c r="R4614" s="28" t="s">
        <v>7865</v>
      </c>
      <c r="S4614" s="28" t="s">
        <v>5215</v>
      </c>
      <c r="T4614" s="28" t="s">
        <v>7866</v>
      </c>
      <c r="U4614" s="28" t="s">
        <v>7867</v>
      </c>
      <c r="V4614" s="28" t="s">
        <v>7868</v>
      </c>
      <c r="W4614" s="30">
        <v>45717</v>
      </c>
      <c r="X4614" s="30">
        <v>46022</v>
      </c>
      <c r="Y4614" s="28">
        <v>2025</v>
      </c>
      <c r="Z4614" s="28" t="s">
        <v>5295</v>
      </c>
      <c r="AA4614" s="28" t="s">
        <v>5296</v>
      </c>
      <c r="AB4614" s="28" t="s">
        <v>5297</v>
      </c>
      <c r="AC4614" s="28" t="s">
        <v>5298</v>
      </c>
      <c r="AD4614" s="48" t="s">
        <v>5299</v>
      </c>
    </row>
    <row r="4615" spans="1:30" x14ac:dyDescent="0.3">
      <c r="A4615" s="27" t="s">
        <v>7385</v>
      </c>
      <c r="B4615" s="28">
        <v>4</v>
      </c>
      <c r="C4615" s="28" t="s">
        <v>27</v>
      </c>
      <c r="D4615" t="s">
        <v>6355</v>
      </c>
      <c r="E4615" s="28" t="s">
        <v>1350</v>
      </c>
      <c r="F4615" s="28">
        <v>86</v>
      </c>
      <c r="G4615" s="28" t="s">
        <v>412</v>
      </c>
      <c r="H4615" s="28">
        <v>86</v>
      </c>
      <c r="I4615" s="28" t="s">
        <v>1392</v>
      </c>
      <c r="J4615" s="28">
        <v>666</v>
      </c>
      <c r="K4615" s="28" t="s">
        <v>1349</v>
      </c>
      <c r="L4615" s="41">
        <v>59</v>
      </c>
      <c r="M4615" s="44">
        <v>55</v>
      </c>
      <c r="N4615" s="6">
        <v>0.93220000000000003</v>
      </c>
      <c r="O4615">
        <v>0</v>
      </c>
      <c r="P4615" s="29" t="s">
        <v>1132</v>
      </c>
      <c r="Q4615" s="28" t="s">
        <v>414</v>
      </c>
      <c r="R4615" s="28" t="s">
        <v>7865</v>
      </c>
      <c r="S4615" s="28" t="s">
        <v>1351</v>
      </c>
      <c r="T4615" s="28" t="s">
        <v>7866</v>
      </c>
      <c r="U4615" s="28" t="s">
        <v>7867</v>
      </c>
      <c r="V4615" s="28" t="s">
        <v>7868</v>
      </c>
      <c r="W4615" s="30">
        <v>45717</v>
      </c>
      <c r="X4615" s="30">
        <v>46022</v>
      </c>
      <c r="Y4615" s="28">
        <v>2025</v>
      </c>
      <c r="Z4615" s="28" t="s">
        <v>5295</v>
      </c>
      <c r="AA4615" s="28" t="s">
        <v>5296</v>
      </c>
      <c r="AB4615" s="28" t="s">
        <v>5297</v>
      </c>
      <c r="AC4615" s="28" t="s">
        <v>5298</v>
      </c>
      <c r="AD4615" s="48" t="s">
        <v>5299</v>
      </c>
    </row>
    <row r="4616" spans="1:30" x14ac:dyDescent="0.3">
      <c r="A4616" s="27" t="s">
        <v>7385</v>
      </c>
      <c r="B4616" s="28">
        <v>4</v>
      </c>
      <c r="C4616" s="28" t="s">
        <v>27</v>
      </c>
      <c r="D4616" t="s">
        <v>6355</v>
      </c>
      <c r="E4616" s="28" t="s">
        <v>4070</v>
      </c>
      <c r="F4616" s="28">
        <v>88</v>
      </c>
      <c r="G4616" s="28" t="s">
        <v>235</v>
      </c>
      <c r="H4616" s="28">
        <v>88</v>
      </c>
      <c r="I4616" s="28" t="s">
        <v>1392</v>
      </c>
      <c r="J4616" s="28">
        <v>902</v>
      </c>
      <c r="K4616" s="28" t="s">
        <v>5214</v>
      </c>
      <c r="L4616" s="41">
        <v>37</v>
      </c>
      <c r="M4616" s="44">
        <v>28</v>
      </c>
      <c r="N4616" s="6">
        <v>0.75680000000000003</v>
      </c>
      <c r="O4616">
        <v>0</v>
      </c>
      <c r="P4616" s="29" t="s">
        <v>1132</v>
      </c>
      <c r="Q4616" s="28" t="s">
        <v>239</v>
      </c>
      <c r="R4616" s="28" t="s">
        <v>7869</v>
      </c>
      <c r="S4616" s="28" t="s">
        <v>5215</v>
      </c>
      <c r="T4616" s="28" t="s">
        <v>7870</v>
      </c>
      <c r="U4616" s="28" t="s">
        <v>7718</v>
      </c>
      <c r="V4616" s="28" t="s">
        <v>7871</v>
      </c>
      <c r="W4616" s="30">
        <v>45717</v>
      </c>
      <c r="X4616" s="30">
        <v>46022</v>
      </c>
      <c r="Y4616" s="28">
        <v>2025</v>
      </c>
      <c r="Z4616" s="28" t="s">
        <v>237</v>
      </c>
      <c r="AA4616" s="28" t="s">
        <v>4172</v>
      </c>
      <c r="AB4616" s="28" t="s">
        <v>238</v>
      </c>
      <c r="AC4616" s="28" t="s">
        <v>4321</v>
      </c>
      <c r="AD4616" s="48" t="s">
        <v>4322</v>
      </c>
    </row>
    <row r="4617" spans="1:30" x14ac:dyDescent="0.3">
      <c r="A4617" s="27" t="s">
        <v>7385</v>
      </c>
      <c r="B4617" s="28">
        <v>4</v>
      </c>
      <c r="C4617" s="28" t="s">
        <v>27</v>
      </c>
      <c r="D4617" t="s">
        <v>6355</v>
      </c>
      <c r="E4617" s="28" t="s">
        <v>1350</v>
      </c>
      <c r="F4617" s="28">
        <v>88</v>
      </c>
      <c r="G4617" s="28" t="s">
        <v>235</v>
      </c>
      <c r="H4617" s="28">
        <v>88</v>
      </c>
      <c r="I4617" s="28" t="s">
        <v>1392</v>
      </c>
      <c r="J4617" s="28">
        <v>666</v>
      </c>
      <c r="K4617" s="28" t="s">
        <v>1349</v>
      </c>
      <c r="L4617" s="41">
        <v>36</v>
      </c>
      <c r="M4617" s="44">
        <v>31</v>
      </c>
      <c r="N4617" s="6">
        <v>0.86109999999999998</v>
      </c>
      <c r="O4617">
        <v>0</v>
      </c>
      <c r="P4617" s="29" t="s">
        <v>1132</v>
      </c>
      <c r="Q4617" s="28" t="s">
        <v>239</v>
      </c>
      <c r="R4617" s="28" t="s">
        <v>7869</v>
      </c>
      <c r="S4617" s="28" t="s">
        <v>1351</v>
      </c>
      <c r="T4617" s="28" t="s">
        <v>7870</v>
      </c>
      <c r="U4617" s="28" t="s">
        <v>7718</v>
      </c>
      <c r="V4617" s="28" t="s">
        <v>7871</v>
      </c>
      <c r="W4617" s="30">
        <v>45717</v>
      </c>
      <c r="X4617" s="30">
        <v>46022</v>
      </c>
      <c r="Y4617" s="28">
        <v>2025</v>
      </c>
      <c r="Z4617" s="28" t="s">
        <v>237</v>
      </c>
      <c r="AA4617" s="28" t="s">
        <v>4172</v>
      </c>
      <c r="AB4617" s="28" t="s">
        <v>238</v>
      </c>
      <c r="AC4617" s="28" t="s">
        <v>4321</v>
      </c>
      <c r="AD4617" s="48" t="s">
        <v>4322</v>
      </c>
    </row>
    <row r="4618" spans="1:30" x14ac:dyDescent="0.3">
      <c r="A4618" s="27" t="s">
        <v>7385</v>
      </c>
      <c r="B4618" s="28">
        <v>4</v>
      </c>
      <c r="C4618" s="28" t="s">
        <v>27</v>
      </c>
      <c r="D4618" t="s">
        <v>6355</v>
      </c>
      <c r="E4618" s="28" t="s">
        <v>4070</v>
      </c>
      <c r="F4618" s="28">
        <v>91</v>
      </c>
      <c r="G4618" s="28" t="s">
        <v>331</v>
      </c>
      <c r="H4618" s="28">
        <v>91</v>
      </c>
      <c r="I4618" s="28" t="s">
        <v>1392</v>
      </c>
      <c r="J4618" s="28">
        <v>902</v>
      </c>
      <c r="K4618" s="28" t="s">
        <v>5214</v>
      </c>
      <c r="L4618" s="41">
        <v>32</v>
      </c>
      <c r="M4618" s="44">
        <v>23</v>
      </c>
      <c r="N4618" s="6">
        <v>0.71879999999999999</v>
      </c>
      <c r="O4618">
        <v>0</v>
      </c>
      <c r="P4618" s="29" t="s">
        <v>1132</v>
      </c>
      <c r="Q4618" s="28" t="s">
        <v>332</v>
      </c>
      <c r="R4618" s="28" t="s">
        <v>7872</v>
      </c>
      <c r="S4618" s="28" t="s">
        <v>5215</v>
      </c>
      <c r="T4618" s="28" t="s">
        <v>7873</v>
      </c>
      <c r="U4618" s="28" t="s">
        <v>7874</v>
      </c>
      <c r="V4618" s="28" t="s">
        <v>7875</v>
      </c>
      <c r="W4618" s="30">
        <v>45717</v>
      </c>
      <c r="X4618" s="30">
        <v>46022</v>
      </c>
      <c r="Y4618" s="28">
        <v>2025</v>
      </c>
      <c r="Z4618" s="28" t="s">
        <v>1383</v>
      </c>
      <c r="AA4618" s="28" t="s">
        <v>3229</v>
      </c>
      <c r="AB4618" s="28" t="s">
        <v>5236</v>
      </c>
      <c r="AC4618" s="28" t="s">
        <v>5249</v>
      </c>
      <c r="AD4618" s="48" t="s">
        <v>5250</v>
      </c>
    </row>
    <row r="4619" spans="1:30" x14ac:dyDescent="0.3">
      <c r="A4619" s="27" t="s">
        <v>7385</v>
      </c>
      <c r="B4619" s="28">
        <v>4</v>
      </c>
      <c r="C4619" s="28" t="s">
        <v>27</v>
      </c>
      <c r="D4619" t="s">
        <v>6355</v>
      </c>
      <c r="E4619" s="28" t="s">
        <v>1350</v>
      </c>
      <c r="F4619" s="28">
        <v>91</v>
      </c>
      <c r="G4619" s="28" t="s">
        <v>331</v>
      </c>
      <c r="H4619" s="28">
        <v>91</v>
      </c>
      <c r="I4619" s="28" t="s">
        <v>1392</v>
      </c>
      <c r="J4619" s="28">
        <v>666</v>
      </c>
      <c r="K4619" s="28" t="s">
        <v>1349</v>
      </c>
      <c r="L4619" s="41">
        <v>40</v>
      </c>
      <c r="M4619" s="44">
        <v>23</v>
      </c>
      <c r="N4619" s="6">
        <v>0.57499999999999996</v>
      </c>
      <c r="O4619">
        <v>0</v>
      </c>
      <c r="P4619" s="29" t="s">
        <v>1132</v>
      </c>
      <c r="Q4619" s="28" t="s">
        <v>332</v>
      </c>
      <c r="R4619" s="28" t="s">
        <v>7872</v>
      </c>
      <c r="S4619" s="28" t="s">
        <v>1351</v>
      </c>
      <c r="T4619" s="28" t="s">
        <v>7873</v>
      </c>
      <c r="U4619" s="28" t="s">
        <v>7874</v>
      </c>
      <c r="V4619" s="28" t="s">
        <v>7875</v>
      </c>
      <c r="W4619" s="30">
        <v>45717</v>
      </c>
      <c r="X4619" s="30">
        <v>46022</v>
      </c>
      <c r="Y4619" s="28">
        <v>2025</v>
      </c>
      <c r="Z4619" s="28" t="s">
        <v>1383</v>
      </c>
      <c r="AA4619" s="28" t="s">
        <v>3229</v>
      </c>
      <c r="AB4619" s="28" t="s">
        <v>5236</v>
      </c>
      <c r="AC4619" s="28" t="s">
        <v>5249</v>
      </c>
      <c r="AD4619" s="48" t="s">
        <v>5250</v>
      </c>
    </row>
    <row r="4620" spans="1:30" x14ac:dyDescent="0.3">
      <c r="A4620" s="27" t="s">
        <v>7385</v>
      </c>
      <c r="B4620" s="28">
        <v>4</v>
      </c>
      <c r="C4620" s="28" t="s">
        <v>27</v>
      </c>
      <c r="D4620" t="s">
        <v>6355</v>
      </c>
      <c r="E4620" s="28" t="s">
        <v>4070</v>
      </c>
      <c r="F4620" s="28">
        <v>94</v>
      </c>
      <c r="G4620" s="28" t="s">
        <v>1300</v>
      </c>
      <c r="H4620" s="28">
        <v>94</v>
      </c>
      <c r="I4620" s="28" t="s">
        <v>1392</v>
      </c>
      <c r="J4620" s="28">
        <v>902</v>
      </c>
      <c r="K4620" s="28" t="s">
        <v>5214</v>
      </c>
      <c r="L4620" s="41">
        <v>31</v>
      </c>
      <c r="M4620" s="44">
        <v>25</v>
      </c>
      <c r="N4620" s="6">
        <v>0.80649999999999999</v>
      </c>
      <c r="O4620">
        <v>0</v>
      </c>
      <c r="P4620" s="29" t="s">
        <v>1132</v>
      </c>
      <c r="Q4620" s="28" t="s">
        <v>1303</v>
      </c>
      <c r="R4620" s="28" t="s">
        <v>7876</v>
      </c>
      <c r="S4620" s="28" t="s">
        <v>5215</v>
      </c>
      <c r="T4620" s="28" t="s">
        <v>7877</v>
      </c>
      <c r="U4620" s="28" t="s">
        <v>7878</v>
      </c>
      <c r="V4620" s="28" t="s">
        <v>7879</v>
      </c>
      <c r="W4620" s="30">
        <v>45717</v>
      </c>
      <c r="X4620" s="30">
        <v>46022</v>
      </c>
      <c r="Y4620" s="28">
        <v>2025</v>
      </c>
      <c r="Z4620" s="28" t="s">
        <v>5300</v>
      </c>
      <c r="AA4620" s="28" t="s">
        <v>5301</v>
      </c>
      <c r="AB4620" s="28" t="s">
        <v>5302</v>
      </c>
      <c r="AC4620" s="28" t="s">
        <v>5303</v>
      </c>
      <c r="AD4620" s="48" t="s">
        <v>5304</v>
      </c>
    </row>
    <row r="4621" spans="1:30" x14ac:dyDescent="0.3">
      <c r="A4621" s="27" t="s">
        <v>7385</v>
      </c>
      <c r="B4621" s="28">
        <v>4</v>
      </c>
      <c r="C4621" s="28" t="s">
        <v>27</v>
      </c>
      <c r="D4621" t="s">
        <v>6355</v>
      </c>
      <c r="E4621" s="28" t="s">
        <v>1350</v>
      </c>
      <c r="F4621" s="28">
        <v>94</v>
      </c>
      <c r="G4621" s="28" t="s">
        <v>1300</v>
      </c>
      <c r="H4621" s="28">
        <v>94</v>
      </c>
      <c r="I4621" s="28" t="s">
        <v>1392</v>
      </c>
      <c r="J4621" s="28">
        <v>666</v>
      </c>
      <c r="K4621" s="28" t="s">
        <v>1349</v>
      </c>
      <c r="L4621" s="41">
        <v>37</v>
      </c>
      <c r="M4621" s="44">
        <v>28</v>
      </c>
      <c r="N4621" s="6">
        <v>0.75680000000000003</v>
      </c>
      <c r="O4621">
        <v>0</v>
      </c>
      <c r="P4621" s="29" t="s">
        <v>1132</v>
      </c>
      <c r="Q4621" s="28" t="s">
        <v>1303</v>
      </c>
      <c r="R4621" s="28" t="s">
        <v>7876</v>
      </c>
      <c r="S4621" s="28" t="s">
        <v>1351</v>
      </c>
      <c r="T4621" s="28" t="s">
        <v>7877</v>
      </c>
      <c r="U4621" s="28" t="s">
        <v>7878</v>
      </c>
      <c r="V4621" s="28" t="s">
        <v>7879</v>
      </c>
      <c r="W4621" s="30">
        <v>45717</v>
      </c>
      <c r="X4621" s="30">
        <v>46022</v>
      </c>
      <c r="Y4621" s="28">
        <v>2025</v>
      </c>
      <c r="Z4621" s="28" t="s">
        <v>5305</v>
      </c>
      <c r="AA4621" s="28" t="s">
        <v>5306</v>
      </c>
      <c r="AB4621" s="28" t="s">
        <v>5302</v>
      </c>
      <c r="AC4621" s="28" t="s">
        <v>5307</v>
      </c>
      <c r="AD4621" s="48" t="s">
        <v>5308</v>
      </c>
    </row>
    <row r="4622" spans="1:30" x14ac:dyDescent="0.3">
      <c r="A4622" s="27" t="s">
        <v>7385</v>
      </c>
      <c r="B4622" s="28">
        <v>4</v>
      </c>
      <c r="C4622" s="28" t="s">
        <v>27</v>
      </c>
      <c r="D4622" t="s">
        <v>6355</v>
      </c>
      <c r="E4622" s="28" t="s">
        <v>4070</v>
      </c>
      <c r="F4622" s="28">
        <v>95</v>
      </c>
      <c r="G4622" s="28" t="s">
        <v>258</v>
      </c>
      <c r="H4622" s="28">
        <v>95</v>
      </c>
      <c r="I4622" s="28" t="s">
        <v>1392</v>
      </c>
      <c r="J4622" s="28">
        <v>902</v>
      </c>
      <c r="K4622" s="28" t="s">
        <v>5214</v>
      </c>
      <c r="L4622" s="41">
        <v>80</v>
      </c>
      <c r="M4622" s="44">
        <v>73</v>
      </c>
      <c r="N4622" s="6">
        <v>0.91249999999999998</v>
      </c>
      <c r="O4622">
        <v>0</v>
      </c>
      <c r="P4622" s="29" t="s">
        <v>1132</v>
      </c>
      <c r="Q4622" s="28" t="s">
        <v>264</v>
      </c>
      <c r="R4622" s="28" t="s">
        <v>7880</v>
      </c>
      <c r="S4622" s="28" t="s">
        <v>5215</v>
      </c>
      <c r="T4622" s="28" t="s">
        <v>7881</v>
      </c>
      <c r="U4622" s="28" t="s">
        <v>7882</v>
      </c>
      <c r="V4622" s="28" t="s">
        <v>7883</v>
      </c>
      <c r="W4622" s="30">
        <v>45717</v>
      </c>
      <c r="X4622" s="30">
        <v>46022</v>
      </c>
      <c r="Y4622" s="28">
        <v>2025</v>
      </c>
      <c r="Z4622" s="28" t="s">
        <v>4074</v>
      </c>
      <c r="AA4622" s="28" t="s">
        <v>4075</v>
      </c>
      <c r="AB4622" s="28" t="s">
        <v>4076</v>
      </c>
      <c r="AC4622" s="28" t="s">
        <v>5251</v>
      </c>
      <c r="AD4622" s="48" t="s">
        <v>1875</v>
      </c>
    </row>
    <row r="4623" spans="1:30" x14ac:dyDescent="0.3">
      <c r="A4623" s="27" t="s">
        <v>7385</v>
      </c>
      <c r="B4623" s="28">
        <v>4</v>
      </c>
      <c r="C4623" s="28" t="s">
        <v>27</v>
      </c>
      <c r="D4623" t="s">
        <v>6355</v>
      </c>
      <c r="E4623" s="28" t="s">
        <v>1350</v>
      </c>
      <c r="F4623" s="28">
        <v>95</v>
      </c>
      <c r="G4623" s="28" t="s">
        <v>258</v>
      </c>
      <c r="H4623" s="28">
        <v>95</v>
      </c>
      <c r="I4623" s="28" t="s">
        <v>1392</v>
      </c>
      <c r="J4623" s="28">
        <v>666</v>
      </c>
      <c r="K4623" s="28" t="s">
        <v>1349</v>
      </c>
      <c r="L4623" s="41">
        <v>42</v>
      </c>
      <c r="M4623" s="44">
        <v>40</v>
      </c>
      <c r="N4623" s="6">
        <v>0.95240000000000002</v>
      </c>
      <c r="O4623">
        <v>0</v>
      </c>
      <c r="P4623" s="29" t="s">
        <v>1132</v>
      </c>
      <c r="Q4623" s="28" t="s">
        <v>264</v>
      </c>
      <c r="R4623" s="28" t="s">
        <v>7880</v>
      </c>
      <c r="S4623" s="28" t="s">
        <v>1351</v>
      </c>
      <c r="T4623" s="28" t="s">
        <v>7881</v>
      </c>
      <c r="U4623" s="28" t="s">
        <v>7882</v>
      </c>
      <c r="V4623" s="28" t="s">
        <v>7883</v>
      </c>
      <c r="W4623" s="30">
        <v>45717</v>
      </c>
      <c r="X4623" s="30">
        <v>46022</v>
      </c>
      <c r="Y4623" s="28">
        <v>2025</v>
      </c>
      <c r="Z4623" s="28" t="s">
        <v>4074</v>
      </c>
      <c r="AA4623" s="28" t="s">
        <v>4075</v>
      </c>
      <c r="AB4623" s="28" t="s">
        <v>4076</v>
      </c>
      <c r="AC4623" s="28" t="s">
        <v>5251</v>
      </c>
      <c r="AD4623" s="48" t="s">
        <v>1875</v>
      </c>
    </row>
    <row r="4624" spans="1:30" x14ac:dyDescent="0.3">
      <c r="A4624" s="27" t="s">
        <v>7385</v>
      </c>
      <c r="B4624" s="28">
        <v>4</v>
      </c>
      <c r="C4624" s="28" t="s">
        <v>27</v>
      </c>
      <c r="D4624" t="s">
        <v>6355</v>
      </c>
      <c r="E4624" s="28" t="s">
        <v>4070</v>
      </c>
      <c r="F4624" s="28">
        <v>97</v>
      </c>
      <c r="G4624" s="28" t="s">
        <v>241</v>
      </c>
      <c r="H4624" s="28">
        <v>97</v>
      </c>
      <c r="I4624" s="28" t="s">
        <v>1392</v>
      </c>
      <c r="J4624" s="28">
        <v>902</v>
      </c>
      <c r="K4624" s="28" t="s">
        <v>5214</v>
      </c>
      <c r="L4624" s="41">
        <v>14</v>
      </c>
      <c r="M4624" s="44">
        <v>11</v>
      </c>
      <c r="N4624" s="6">
        <v>0.78569999999999995</v>
      </c>
      <c r="O4624">
        <v>0</v>
      </c>
      <c r="P4624" s="29" t="s">
        <v>1132</v>
      </c>
      <c r="Q4624" s="28" t="s">
        <v>243</v>
      </c>
      <c r="R4624" s="28" t="s">
        <v>7884</v>
      </c>
      <c r="S4624" s="28" t="s">
        <v>5215</v>
      </c>
      <c r="T4624" s="28" t="s">
        <v>7885</v>
      </c>
      <c r="U4624" s="28" t="s">
        <v>7886</v>
      </c>
      <c r="V4624" s="28" t="s">
        <v>7887</v>
      </c>
      <c r="W4624" s="30">
        <v>45717</v>
      </c>
      <c r="X4624" s="30">
        <v>46022</v>
      </c>
      <c r="Y4624" s="28">
        <v>2025</v>
      </c>
      <c r="Z4624" s="28" t="s">
        <v>5309</v>
      </c>
      <c r="AA4624" s="28" t="s">
        <v>3481</v>
      </c>
      <c r="AB4624" s="28" t="s">
        <v>5310</v>
      </c>
      <c r="AC4624" s="28" t="s">
        <v>5311</v>
      </c>
      <c r="AD4624" s="48" t="s">
        <v>5312</v>
      </c>
    </row>
    <row r="4625" spans="1:30" x14ac:dyDescent="0.3">
      <c r="A4625" s="27" t="s">
        <v>7385</v>
      </c>
      <c r="B4625" s="28">
        <v>4</v>
      </c>
      <c r="C4625" s="28" t="s">
        <v>27</v>
      </c>
      <c r="D4625" t="s">
        <v>6355</v>
      </c>
      <c r="E4625" s="28" t="s">
        <v>1350</v>
      </c>
      <c r="F4625" s="28">
        <v>97</v>
      </c>
      <c r="G4625" s="28" t="s">
        <v>241</v>
      </c>
      <c r="H4625" s="28">
        <v>97</v>
      </c>
      <c r="I4625" s="28" t="s">
        <v>1392</v>
      </c>
      <c r="J4625" s="28">
        <v>666</v>
      </c>
      <c r="K4625" s="28" t="s">
        <v>1349</v>
      </c>
      <c r="L4625" s="41">
        <v>21</v>
      </c>
      <c r="M4625" s="44">
        <v>12</v>
      </c>
      <c r="N4625" s="6">
        <v>0.57140000000000002</v>
      </c>
      <c r="O4625">
        <v>0</v>
      </c>
      <c r="P4625" s="29" t="s">
        <v>1132</v>
      </c>
      <c r="Q4625" s="28" t="s">
        <v>243</v>
      </c>
      <c r="R4625" s="28" t="s">
        <v>7884</v>
      </c>
      <c r="S4625" s="28" t="s">
        <v>1351</v>
      </c>
      <c r="T4625" s="28" t="s">
        <v>7885</v>
      </c>
      <c r="U4625" s="28" t="s">
        <v>7886</v>
      </c>
      <c r="V4625" s="28" t="s">
        <v>7887</v>
      </c>
      <c r="W4625" s="30">
        <v>45717</v>
      </c>
      <c r="X4625" s="30">
        <v>46022</v>
      </c>
      <c r="Y4625" s="28">
        <v>2025</v>
      </c>
      <c r="Z4625" s="28" t="s">
        <v>5309</v>
      </c>
      <c r="AA4625" s="28" t="s">
        <v>3481</v>
      </c>
      <c r="AB4625" s="28" t="s">
        <v>5310</v>
      </c>
      <c r="AC4625" s="28" t="s">
        <v>5311</v>
      </c>
      <c r="AD4625" s="48" t="s">
        <v>5312</v>
      </c>
    </row>
    <row r="4626" spans="1:30" x14ac:dyDescent="0.3">
      <c r="A4626" s="27" t="s">
        <v>7385</v>
      </c>
      <c r="B4626" s="28">
        <v>4</v>
      </c>
      <c r="C4626" s="28" t="s">
        <v>27</v>
      </c>
      <c r="D4626" t="s">
        <v>6355</v>
      </c>
      <c r="E4626" s="28" t="s">
        <v>4070</v>
      </c>
      <c r="F4626" s="28">
        <v>99</v>
      </c>
      <c r="G4626" s="28" t="s">
        <v>1319</v>
      </c>
      <c r="H4626" s="28">
        <v>99</v>
      </c>
      <c r="I4626" s="28" t="s">
        <v>1392</v>
      </c>
      <c r="J4626" s="28">
        <v>902</v>
      </c>
      <c r="K4626" s="28" t="s">
        <v>5214</v>
      </c>
      <c r="L4626" s="41">
        <v>32</v>
      </c>
      <c r="M4626" s="44">
        <v>19</v>
      </c>
      <c r="N4626" s="6">
        <v>0.59379999999999999</v>
      </c>
      <c r="O4626">
        <v>0</v>
      </c>
      <c r="P4626" s="29" t="s">
        <v>1132</v>
      </c>
      <c r="Q4626" s="28" t="s">
        <v>1322</v>
      </c>
      <c r="R4626" s="28" t="s">
        <v>7888</v>
      </c>
      <c r="S4626" s="28" t="s">
        <v>5215</v>
      </c>
      <c r="T4626" s="28" t="s">
        <v>7694</v>
      </c>
      <c r="U4626" s="28" t="s">
        <v>7889</v>
      </c>
      <c r="V4626" s="28" t="s">
        <v>7890</v>
      </c>
      <c r="W4626" s="30">
        <v>45717</v>
      </c>
      <c r="X4626" s="30">
        <v>46022</v>
      </c>
      <c r="Y4626" s="28">
        <v>2025</v>
      </c>
      <c r="Z4626" s="28" t="s">
        <v>5313</v>
      </c>
      <c r="AA4626" s="28" t="s">
        <v>5314</v>
      </c>
      <c r="AB4626" s="28" t="s">
        <v>5315</v>
      </c>
      <c r="AC4626" s="28" t="s">
        <v>5268</v>
      </c>
      <c r="AD4626" s="48" t="s">
        <v>5269</v>
      </c>
    </row>
    <row r="4627" spans="1:30" x14ac:dyDescent="0.3">
      <c r="A4627" s="27" t="s">
        <v>7385</v>
      </c>
      <c r="B4627" s="28">
        <v>4</v>
      </c>
      <c r="C4627" s="28" t="s">
        <v>27</v>
      </c>
      <c r="D4627" t="s">
        <v>6355</v>
      </c>
      <c r="E4627" s="28" t="s">
        <v>1350</v>
      </c>
      <c r="F4627" s="28">
        <v>99</v>
      </c>
      <c r="G4627" s="28" t="s">
        <v>1319</v>
      </c>
      <c r="H4627" s="28">
        <v>99</v>
      </c>
      <c r="I4627" s="28" t="s">
        <v>1392</v>
      </c>
      <c r="J4627" s="28">
        <v>666</v>
      </c>
      <c r="K4627" s="28" t="s">
        <v>1349</v>
      </c>
      <c r="L4627" s="41">
        <v>23</v>
      </c>
      <c r="M4627" s="44">
        <v>19</v>
      </c>
      <c r="N4627" s="6">
        <v>0.82609999999999995</v>
      </c>
      <c r="O4627">
        <v>0</v>
      </c>
      <c r="P4627" s="29" t="s">
        <v>1132</v>
      </c>
      <c r="Q4627" s="28" t="s">
        <v>1322</v>
      </c>
      <c r="R4627" s="28" t="s">
        <v>7888</v>
      </c>
      <c r="S4627" s="28" t="s">
        <v>1351</v>
      </c>
      <c r="T4627" s="28" t="s">
        <v>7694</v>
      </c>
      <c r="U4627" s="28" t="s">
        <v>7889</v>
      </c>
      <c r="V4627" s="28" t="s">
        <v>7890</v>
      </c>
      <c r="W4627" s="30">
        <v>45717</v>
      </c>
      <c r="X4627" s="30">
        <v>46022</v>
      </c>
      <c r="Y4627" s="28">
        <v>2025</v>
      </c>
      <c r="Z4627" s="28" t="s">
        <v>5316</v>
      </c>
      <c r="AA4627" s="28" t="s">
        <v>5314</v>
      </c>
      <c r="AB4627" s="28" t="s">
        <v>5267</v>
      </c>
      <c r="AC4627" s="28" t="s">
        <v>5268</v>
      </c>
      <c r="AD4627" s="48" t="s">
        <v>5269</v>
      </c>
    </row>
    <row r="4628" spans="1:30" x14ac:dyDescent="0.3">
      <c r="A4628" s="27" t="s">
        <v>7385</v>
      </c>
      <c r="B4628" s="28">
        <v>13</v>
      </c>
      <c r="C4628" s="28" t="s">
        <v>27</v>
      </c>
      <c r="D4628" t="s">
        <v>6355</v>
      </c>
      <c r="E4628" s="28" t="s">
        <v>1559</v>
      </c>
      <c r="F4628" s="28">
        <v>1</v>
      </c>
      <c r="G4628" s="28" t="s">
        <v>1341</v>
      </c>
      <c r="H4628" s="28">
        <v>6060</v>
      </c>
      <c r="I4628" s="28" t="s">
        <v>30</v>
      </c>
      <c r="J4628" s="28">
        <v>854</v>
      </c>
      <c r="K4628" s="28" t="s">
        <v>1558</v>
      </c>
      <c r="L4628" s="41">
        <v>68000</v>
      </c>
      <c r="M4628" s="44">
        <v>60204</v>
      </c>
      <c r="N4628" s="6">
        <v>0.88539999999999996</v>
      </c>
      <c r="O4628">
        <v>0</v>
      </c>
      <c r="P4628" s="29" t="s">
        <v>30</v>
      </c>
      <c r="Q4628" s="28" t="s">
        <v>1345</v>
      </c>
      <c r="R4628" s="28" t="s">
        <v>1553</v>
      </c>
      <c r="S4628" s="28" t="s">
        <v>1560</v>
      </c>
      <c r="T4628" s="28" t="s">
        <v>7741</v>
      </c>
      <c r="U4628" s="28" t="s">
        <v>7742</v>
      </c>
      <c r="V4628" s="28" t="s">
        <v>7743</v>
      </c>
      <c r="W4628" s="30">
        <v>45698</v>
      </c>
      <c r="X4628" s="30">
        <v>46014</v>
      </c>
      <c r="Y4628" s="28">
        <v>2025</v>
      </c>
      <c r="Z4628" s="28" t="s">
        <v>527</v>
      </c>
      <c r="AA4628" s="28" t="s">
        <v>5348</v>
      </c>
      <c r="AB4628" s="28" t="s">
        <v>5349</v>
      </c>
      <c r="AC4628" s="28" t="s">
        <v>5346</v>
      </c>
      <c r="AD4628" s="48" t="s">
        <v>5347</v>
      </c>
    </row>
    <row r="4629" spans="1:30" x14ac:dyDescent="0.3">
      <c r="A4629" s="27" t="s">
        <v>7385</v>
      </c>
      <c r="B4629" s="28">
        <v>13</v>
      </c>
      <c r="C4629" s="28" t="s">
        <v>744</v>
      </c>
      <c r="D4629" t="s">
        <v>745</v>
      </c>
      <c r="E4629" s="28" t="s">
        <v>5398</v>
      </c>
      <c r="F4629" s="28">
        <v>1</v>
      </c>
      <c r="G4629" s="28" t="s">
        <v>1341</v>
      </c>
      <c r="H4629" s="28">
        <v>6060</v>
      </c>
      <c r="I4629" s="28" t="s">
        <v>30</v>
      </c>
      <c r="J4629" s="28">
        <v>914</v>
      </c>
      <c r="K4629" s="28" t="s">
        <v>5399</v>
      </c>
      <c r="L4629" s="41">
        <v>1</v>
      </c>
      <c r="M4629" s="44">
        <v>1</v>
      </c>
      <c r="N4629" s="6">
        <v>1</v>
      </c>
      <c r="O4629">
        <v>0</v>
      </c>
      <c r="P4629" s="29" t="s">
        <v>30</v>
      </c>
      <c r="Q4629" s="28" t="s">
        <v>1345</v>
      </c>
      <c r="R4629" s="28" t="s">
        <v>1553</v>
      </c>
      <c r="S4629" s="28" t="s">
        <v>5400</v>
      </c>
      <c r="T4629" s="28" t="s">
        <v>7741</v>
      </c>
      <c r="U4629" s="28" t="s">
        <v>7742</v>
      </c>
      <c r="V4629" s="28" t="s">
        <v>7743</v>
      </c>
      <c r="W4629" s="30">
        <v>45689</v>
      </c>
      <c r="X4629" s="30">
        <v>46022</v>
      </c>
      <c r="Y4629" s="28">
        <v>2025</v>
      </c>
      <c r="Z4629" s="28" t="s">
        <v>5344</v>
      </c>
      <c r="AA4629" s="28" t="s">
        <v>5345</v>
      </c>
      <c r="AB4629" s="28" t="s">
        <v>5401</v>
      </c>
      <c r="AC4629" s="28" t="s">
        <v>5346</v>
      </c>
      <c r="AD4629" s="48" t="s">
        <v>5347</v>
      </c>
    </row>
    <row r="4630" spans="1:30" x14ac:dyDescent="0.3">
      <c r="A4630" s="27" t="s">
        <v>7385</v>
      </c>
      <c r="B4630" s="28">
        <v>2</v>
      </c>
      <c r="C4630" s="28" t="s">
        <v>1369</v>
      </c>
      <c r="D4630" t="s">
        <v>6391</v>
      </c>
      <c r="E4630" s="28" t="s">
        <v>5359</v>
      </c>
      <c r="F4630" s="28">
        <v>1</v>
      </c>
      <c r="G4630" s="28" t="s">
        <v>1341</v>
      </c>
      <c r="H4630" s="28">
        <v>8080</v>
      </c>
      <c r="I4630" s="28" t="s">
        <v>1046</v>
      </c>
      <c r="J4630" s="28">
        <v>907</v>
      </c>
      <c r="K4630" s="28" t="s">
        <v>5360</v>
      </c>
      <c r="L4630" s="41">
        <v>90</v>
      </c>
      <c r="M4630" s="44">
        <v>95.75</v>
      </c>
      <c r="N4630" s="6">
        <v>1.0639000000000001</v>
      </c>
      <c r="O4630">
        <v>0</v>
      </c>
      <c r="P4630" s="29" t="s">
        <v>1046</v>
      </c>
      <c r="Q4630" s="28" t="s">
        <v>1345</v>
      </c>
      <c r="R4630" s="28" t="s">
        <v>1427</v>
      </c>
      <c r="S4630" s="28" t="s">
        <v>5361</v>
      </c>
      <c r="T4630" s="28" t="s">
        <v>7754</v>
      </c>
      <c r="U4630" s="28" t="s">
        <v>7755</v>
      </c>
      <c r="V4630" s="28" t="s">
        <v>7756</v>
      </c>
      <c r="W4630" s="30">
        <v>45777</v>
      </c>
      <c r="X4630" s="30">
        <v>45838</v>
      </c>
      <c r="Y4630" s="28">
        <v>2025</v>
      </c>
      <c r="Z4630" s="28" t="s">
        <v>1430</v>
      </c>
      <c r="AA4630" s="28" t="s">
        <v>5362</v>
      </c>
      <c r="AB4630" s="28" t="s">
        <v>5363</v>
      </c>
      <c r="AC4630" s="28" t="s">
        <v>5364</v>
      </c>
      <c r="AD4630" s="48" t="s">
        <v>5365</v>
      </c>
    </row>
    <row r="4631" spans="1:30" x14ac:dyDescent="0.3">
      <c r="A4631" s="27" t="s">
        <v>7385</v>
      </c>
      <c r="B4631" s="28">
        <v>6</v>
      </c>
      <c r="C4631" s="28" t="s">
        <v>27</v>
      </c>
      <c r="D4631" t="s">
        <v>6378</v>
      </c>
      <c r="E4631" s="28" t="s">
        <v>6410</v>
      </c>
      <c r="F4631" s="28">
        <v>1</v>
      </c>
      <c r="G4631" s="28" t="s">
        <v>1341</v>
      </c>
      <c r="H4631" s="28">
        <v>7070</v>
      </c>
      <c r="I4631" s="28" t="s">
        <v>1470</v>
      </c>
      <c r="J4631" s="28">
        <v>838</v>
      </c>
      <c r="K4631" s="28" t="s">
        <v>5402</v>
      </c>
      <c r="L4631" s="41">
        <v>1</v>
      </c>
      <c r="M4631" s="44">
        <v>1</v>
      </c>
      <c r="N4631" s="6">
        <v>1</v>
      </c>
      <c r="O4631">
        <v>0</v>
      </c>
      <c r="P4631" s="29" t="s">
        <v>1127</v>
      </c>
      <c r="Q4631" s="28" t="s">
        <v>1345</v>
      </c>
      <c r="R4631" s="28" t="s">
        <v>1474</v>
      </c>
      <c r="S4631" s="28" t="s">
        <v>5403</v>
      </c>
      <c r="T4631" s="28" t="s">
        <v>7894</v>
      </c>
      <c r="U4631" s="28" t="s">
        <v>7895</v>
      </c>
      <c r="V4631" s="28" t="s">
        <v>7896</v>
      </c>
      <c r="W4631" s="30">
        <v>45672</v>
      </c>
      <c r="X4631" s="30">
        <v>46022</v>
      </c>
      <c r="Y4631" s="28">
        <v>2025</v>
      </c>
      <c r="Z4631" s="28" t="s">
        <v>5378</v>
      </c>
      <c r="AA4631" s="28" t="s">
        <v>5379</v>
      </c>
      <c r="AB4631" s="28" t="s">
        <v>5380</v>
      </c>
      <c r="AC4631" s="28" t="s">
        <v>1480</v>
      </c>
      <c r="AD4631" s="48" t="s">
        <v>1481</v>
      </c>
    </row>
    <row r="4632" spans="1:30" x14ac:dyDescent="0.3">
      <c r="A4632" s="27" t="s">
        <v>7385</v>
      </c>
      <c r="B4632" s="28">
        <v>13</v>
      </c>
      <c r="C4632" s="28" t="s">
        <v>27</v>
      </c>
      <c r="D4632" t="s">
        <v>6378</v>
      </c>
      <c r="E4632" s="28" t="s">
        <v>6412</v>
      </c>
      <c r="F4632" s="28">
        <v>5</v>
      </c>
      <c r="G4632" s="28" t="s">
        <v>25</v>
      </c>
      <c r="H4632" s="28">
        <v>9101</v>
      </c>
      <c r="I4632" s="28" t="s">
        <v>26</v>
      </c>
      <c r="J4632" s="28">
        <v>812</v>
      </c>
      <c r="K4632" s="28" t="s">
        <v>1131</v>
      </c>
      <c r="L4632" s="41">
        <v>130</v>
      </c>
      <c r="M4632" s="44">
        <v>81</v>
      </c>
      <c r="N4632" s="6">
        <v>0.62309999999999999</v>
      </c>
      <c r="O4632">
        <v>0</v>
      </c>
      <c r="P4632" s="29" t="s">
        <v>30</v>
      </c>
      <c r="Q4632" s="28" t="s">
        <v>31</v>
      </c>
      <c r="R4632" s="28" t="s">
        <v>32</v>
      </c>
      <c r="S4632" s="28" t="s">
        <v>1133</v>
      </c>
      <c r="T4632" s="28" t="s">
        <v>7386</v>
      </c>
      <c r="U4632" s="28" t="s">
        <v>7387</v>
      </c>
      <c r="V4632" s="28" t="s">
        <v>7388</v>
      </c>
      <c r="W4632" s="30">
        <v>45691</v>
      </c>
      <c r="X4632" s="30">
        <v>46022</v>
      </c>
      <c r="Y4632" s="28">
        <v>2025</v>
      </c>
      <c r="Z4632" s="28" t="s">
        <v>5152</v>
      </c>
      <c r="AA4632" s="28" t="s">
        <v>1908</v>
      </c>
      <c r="AB4632" s="28" t="s">
        <v>1881</v>
      </c>
      <c r="AC4632" s="28" t="s">
        <v>1910</v>
      </c>
      <c r="AD4632" s="48" t="s">
        <v>29</v>
      </c>
    </row>
    <row r="4633" spans="1:30" x14ac:dyDescent="0.3">
      <c r="A4633" s="27" t="s">
        <v>7385</v>
      </c>
      <c r="B4633" s="28">
        <v>13</v>
      </c>
      <c r="C4633" s="28" t="s">
        <v>27</v>
      </c>
      <c r="D4633" t="s">
        <v>6378</v>
      </c>
      <c r="E4633" s="28" t="s">
        <v>6412</v>
      </c>
      <c r="F4633" s="28">
        <v>8</v>
      </c>
      <c r="G4633" s="28" t="s">
        <v>120</v>
      </c>
      <c r="H4633" s="28">
        <v>9103</v>
      </c>
      <c r="I4633" s="28" t="s">
        <v>121</v>
      </c>
      <c r="J4633" s="28">
        <v>812</v>
      </c>
      <c r="K4633" s="28" t="s">
        <v>1131</v>
      </c>
      <c r="L4633" s="41">
        <v>842</v>
      </c>
      <c r="M4633" s="44">
        <v>1463</v>
      </c>
      <c r="N4633" s="6">
        <v>1.7375</v>
      </c>
      <c r="O4633">
        <v>0</v>
      </c>
      <c r="P4633" s="29" t="s">
        <v>30</v>
      </c>
      <c r="Q4633" s="28" t="s">
        <v>122</v>
      </c>
      <c r="R4633" s="28" t="s">
        <v>123</v>
      </c>
      <c r="S4633" s="28" t="s">
        <v>1133</v>
      </c>
      <c r="T4633" s="28" t="s">
        <v>7640</v>
      </c>
      <c r="U4633" s="28" t="s">
        <v>7641</v>
      </c>
      <c r="V4633" s="28" t="s">
        <v>7642</v>
      </c>
      <c r="W4633" s="30">
        <v>45691</v>
      </c>
      <c r="X4633" s="30">
        <v>46022</v>
      </c>
      <c r="Y4633" s="28">
        <v>2025</v>
      </c>
      <c r="Z4633" s="28" t="s">
        <v>2959</v>
      </c>
      <c r="AA4633" s="28" t="s">
        <v>2960</v>
      </c>
      <c r="AB4633" s="28" t="s">
        <v>2961</v>
      </c>
      <c r="AC4633" s="28" t="s">
        <v>2962</v>
      </c>
      <c r="AD4633" s="48" t="s">
        <v>472</v>
      </c>
    </row>
    <row r="4634" spans="1:30" x14ac:dyDescent="0.3">
      <c r="A4634" s="27" t="s">
        <v>7385</v>
      </c>
      <c r="B4634" s="28">
        <v>13</v>
      </c>
      <c r="C4634" s="28" t="s">
        <v>27</v>
      </c>
      <c r="D4634" t="s">
        <v>6378</v>
      </c>
      <c r="E4634" s="28" t="s">
        <v>6412</v>
      </c>
      <c r="F4634" s="28">
        <v>13</v>
      </c>
      <c r="G4634" s="28" t="s">
        <v>116</v>
      </c>
      <c r="H4634" s="28">
        <v>9104</v>
      </c>
      <c r="I4634" s="28" t="s">
        <v>117</v>
      </c>
      <c r="J4634" s="28">
        <v>812</v>
      </c>
      <c r="K4634" s="28" t="s">
        <v>1131</v>
      </c>
      <c r="L4634" s="41">
        <v>818</v>
      </c>
      <c r="M4634" s="44">
        <v>721</v>
      </c>
      <c r="N4634" s="6">
        <v>0.88139999999999996</v>
      </c>
      <c r="O4634">
        <v>0</v>
      </c>
      <c r="P4634" s="29" t="s">
        <v>30</v>
      </c>
      <c r="Q4634" s="28" t="s">
        <v>118</v>
      </c>
      <c r="R4634" s="28" t="s">
        <v>119</v>
      </c>
      <c r="S4634" s="28" t="s">
        <v>1133</v>
      </c>
      <c r="T4634" s="28" t="s">
        <v>7585</v>
      </c>
      <c r="U4634" s="28" t="s">
        <v>7586</v>
      </c>
      <c r="V4634" s="28" t="s">
        <v>7587</v>
      </c>
      <c r="W4634" s="30">
        <v>45691</v>
      </c>
      <c r="X4634" s="30">
        <v>46022</v>
      </c>
      <c r="Y4634" s="28">
        <v>2025</v>
      </c>
      <c r="Z4634" s="28" t="s">
        <v>2944</v>
      </c>
      <c r="AA4634" s="28" t="s">
        <v>2935</v>
      </c>
      <c r="AB4634" s="28" t="s">
        <v>2926</v>
      </c>
      <c r="AC4634" s="28" t="s">
        <v>4437</v>
      </c>
      <c r="AD4634" s="48" t="s">
        <v>4393</v>
      </c>
    </row>
    <row r="4635" spans="1:30" x14ac:dyDescent="0.3">
      <c r="A4635" s="27" t="s">
        <v>7385</v>
      </c>
      <c r="B4635" s="28">
        <v>13</v>
      </c>
      <c r="C4635" s="28" t="s">
        <v>27</v>
      </c>
      <c r="D4635" t="s">
        <v>6378</v>
      </c>
      <c r="E4635" s="28" t="s">
        <v>6412</v>
      </c>
      <c r="F4635" s="28">
        <v>13</v>
      </c>
      <c r="G4635" s="28" t="s">
        <v>116</v>
      </c>
      <c r="H4635" s="28">
        <v>9105</v>
      </c>
      <c r="I4635" s="28" t="s">
        <v>402</v>
      </c>
      <c r="J4635" s="28">
        <v>812</v>
      </c>
      <c r="K4635" s="28" t="s">
        <v>1131</v>
      </c>
      <c r="L4635" s="41">
        <v>958</v>
      </c>
      <c r="M4635" s="44">
        <v>1028</v>
      </c>
      <c r="N4635" s="6">
        <v>1.0730999999999999</v>
      </c>
      <c r="O4635">
        <v>0</v>
      </c>
      <c r="P4635" s="29" t="s">
        <v>30</v>
      </c>
      <c r="Q4635" s="28" t="s">
        <v>118</v>
      </c>
      <c r="R4635" s="28" t="s">
        <v>403</v>
      </c>
      <c r="S4635" s="28" t="s">
        <v>1133</v>
      </c>
      <c r="T4635" s="28" t="s">
        <v>7720</v>
      </c>
      <c r="U4635" s="28" t="s">
        <v>7721</v>
      </c>
      <c r="V4635" s="28" t="s">
        <v>7722</v>
      </c>
      <c r="W4635" s="30">
        <v>45691</v>
      </c>
      <c r="X4635" s="30">
        <v>46022</v>
      </c>
      <c r="Y4635" s="28">
        <v>2025</v>
      </c>
      <c r="Z4635" s="28" t="s">
        <v>2946</v>
      </c>
      <c r="AA4635" s="28" t="s">
        <v>1905</v>
      </c>
      <c r="AB4635" s="28" t="s">
        <v>2950</v>
      </c>
      <c r="AC4635" s="28" t="s">
        <v>4438</v>
      </c>
      <c r="AD4635" s="48" t="s">
        <v>4393</v>
      </c>
    </row>
    <row r="4636" spans="1:30" x14ac:dyDescent="0.3">
      <c r="A4636" s="27" t="s">
        <v>7385</v>
      </c>
      <c r="B4636" s="28">
        <v>13</v>
      </c>
      <c r="C4636" s="28" t="s">
        <v>27</v>
      </c>
      <c r="D4636" t="s">
        <v>6378</v>
      </c>
      <c r="E4636" s="28" t="s">
        <v>6412</v>
      </c>
      <c r="F4636" s="28">
        <v>15</v>
      </c>
      <c r="G4636" s="28" t="s">
        <v>245</v>
      </c>
      <c r="H4636" s="28">
        <v>9110</v>
      </c>
      <c r="I4636" s="28" t="s">
        <v>389</v>
      </c>
      <c r="J4636" s="28">
        <v>812</v>
      </c>
      <c r="K4636" s="28" t="s">
        <v>1131</v>
      </c>
      <c r="L4636" s="41">
        <v>290</v>
      </c>
      <c r="M4636" s="44">
        <v>258</v>
      </c>
      <c r="N4636" s="6">
        <v>0.88970000000000005</v>
      </c>
      <c r="O4636">
        <v>0</v>
      </c>
      <c r="P4636" s="29" t="s">
        <v>30</v>
      </c>
      <c r="Q4636" s="28" t="s">
        <v>249</v>
      </c>
      <c r="R4636" s="28" t="s">
        <v>391</v>
      </c>
      <c r="S4636" s="28" t="s">
        <v>1133</v>
      </c>
      <c r="T4636" s="28" t="s">
        <v>7549</v>
      </c>
      <c r="U4636" s="28" t="s">
        <v>7550</v>
      </c>
      <c r="V4636" s="28" t="s">
        <v>7551</v>
      </c>
      <c r="W4636" s="30">
        <v>45691</v>
      </c>
      <c r="X4636" s="30">
        <v>46022</v>
      </c>
      <c r="Y4636" s="28">
        <v>2025</v>
      </c>
      <c r="Z4636" s="28" t="s">
        <v>2836</v>
      </c>
      <c r="AA4636" s="28" t="s">
        <v>2839</v>
      </c>
      <c r="AB4636" s="28" t="s">
        <v>2840</v>
      </c>
      <c r="AC4636" s="28" t="s">
        <v>390</v>
      </c>
      <c r="AD4636" s="48" t="s">
        <v>2271</v>
      </c>
    </row>
    <row r="4637" spans="1:30" x14ac:dyDescent="0.3">
      <c r="A4637" s="27" t="s">
        <v>7385</v>
      </c>
      <c r="B4637" s="28">
        <v>13</v>
      </c>
      <c r="C4637" s="28" t="s">
        <v>27</v>
      </c>
      <c r="D4637" t="s">
        <v>6378</v>
      </c>
      <c r="E4637" s="28" t="s">
        <v>6412</v>
      </c>
      <c r="F4637" s="28">
        <v>15</v>
      </c>
      <c r="G4637" s="28" t="s">
        <v>245</v>
      </c>
      <c r="H4637" s="28">
        <v>9111</v>
      </c>
      <c r="I4637" s="28" t="s">
        <v>6365</v>
      </c>
      <c r="J4637" s="28">
        <v>812</v>
      </c>
      <c r="K4637" s="28" t="s">
        <v>1131</v>
      </c>
      <c r="L4637" s="41">
        <v>300</v>
      </c>
      <c r="M4637" s="44">
        <v>291</v>
      </c>
      <c r="N4637" s="6">
        <v>0.97</v>
      </c>
      <c r="O4637">
        <v>0</v>
      </c>
      <c r="P4637" s="29" t="s">
        <v>30</v>
      </c>
      <c r="Q4637" s="28" t="s">
        <v>249</v>
      </c>
      <c r="R4637" s="28" t="s">
        <v>6366</v>
      </c>
      <c r="S4637" s="28" t="s">
        <v>1133</v>
      </c>
      <c r="T4637" s="28" t="s">
        <v>7558</v>
      </c>
      <c r="U4637" s="28" t="s">
        <v>7559</v>
      </c>
      <c r="V4637" s="28" t="s">
        <v>7560</v>
      </c>
      <c r="W4637" s="30">
        <v>45691</v>
      </c>
      <c r="X4637" s="30">
        <v>46022</v>
      </c>
      <c r="Y4637" s="28">
        <v>2025</v>
      </c>
      <c r="Z4637" s="28" t="s">
        <v>2614</v>
      </c>
      <c r="AA4637" s="28" t="s">
        <v>2615</v>
      </c>
      <c r="AB4637" s="28" t="s">
        <v>2616</v>
      </c>
      <c r="AC4637" s="28" t="s">
        <v>2848</v>
      </c>
      <c r="AD4637" s="48" t="s">
        <v>2536</v>
      </c>
    </row>
    <row r="4638" spans="1:30" x14ac:dyDescent="0.3">
      <c r="A4638" s="27" t="s">
        <v>7385</v>
      </c>
      <c r="B4638" s="28">
        <v>13</v>
      </c>
      <c r="C4638" s="28" t="s">
        <v>27</v>
      </c>
      <c r="D4638" t="s">
        <v>6378</v>
      </c>
      <c r="E4638" s="28" t="s">
        <v>6412</v>
      </c>
      <c r="F4638" s="28">
        <v>17</v>
      </c>
      <c r="G4638" s="28" t="s">
        <v>90</v>
      </c>
      <c r="H4638" s="28">
        <v>9112</v>
      </c>
      <c r="I4638" s="28" t="s">
        <v>392</v>
      </c>
      <c r="J4638" s="28">
        <v>812</v>
      </c>
      <c r="K4638" s="28" t="s">
        <v>1131</v>
      </c>
      <c r="L4638" s="41">
        <v>1160</v>
      </c>
      <c r="M4638" s="44">
        <v>1523</v>
      </c>
      <c r="N4638" s="6">
        <v>1.3129</v>
      </c>
      <c r="O4638">
        <v>0</v>
      </c>
      <c r="P4638" s="29" t="s">
        <v>30</v>
      </c>
      <c r="Q4638" s="28" t="s">
        <v>93</v>
      </c>
      <c r="R4638" s="28" t="s">
        <v>395</v>
      </c>
      <c r="S4638" s="28" t="s">
        <v>1133</v>
      </c>
      <c r="T4638" s="28" t="s">
        <v>7628</v>
      </c>
      <c r="U4638" s="28" t="s">
        <v>7629</v>
      </c>
      <c r="V4638" s="28" t="s">
        <v>7630</v>
      </c>
      <c r="W4638" s="30">
        <v>45691</v>
      </c>
      <c r="X4638" s="30">
        <v>46022</v>
      </c>
      <c r="Y4638" s="28">
        <v>2025</v>
      </c>
      <c r="Z4638" s="28" t="s">
        <v>4630</v>
      </c>
      <c r="AA4638" s="28" t="s">
        <v>1739</v>
      </c>
      <c r="AB4638" s="28" t="s">
        <v>1760</v>
      </c>
      <c r="AC4638" s="28" t="s">
        <v>5153</v>
      </c>
      <c r="AD4638" s="48" t="s">
        <v>4393</v>
      </c>
    </row>
    <row r="4639" spans="1:30" x14ac:dyDescent="0.3">
      <c r="A4639" s="27" t="s">
        <v>7385</v>
      </c>
      <c r="B4639" s="28">
        <v>13</v>
      </c>
      <c r="C4639" s="28" t="s">
        <v>27</v>
      </c>
      <c r="D4639" t="s">
        <v>6378</v>
      </c>
      <c r="E4639" s="28" t="s">
        <v>6412</v>
      </c>
      <c r="F4639" s="28">
        <v>19</v>
      </c>
      <c r="G4639" s="28" t="s">
        <v>184</v>
      </c>
      <c r="H4639" s="28">
        <v>9113</v>
      </c>
      <c r="I4639" s="28" t="s">
        <v>185</v>
      </c>
      <c r="J4639" s="28">
        <v>812</v>
      </c>
      <c r="K4639" s="28" t="s">
        <v>1131</v>
      </c>
      <c r="L4639" s="41">
        <v>479</v>
      </c>
      <c r="M4639" s="44">
        <v>1111</v>
      </c>
      <c r="N4639" s="6">
        <v>2.3193999999999999</v>
      </c>
      <c r="O4639">
        <v>0</v>
      </c>
      <c r="P4639" s="29" t="s">
        <v>30</v>
      </c>
      <c r="Q4639" s="28" t="s">
        <v>187</v>
      </c>
      <c r="R4639" s="28" t="s">
        <v>188</v>
      </c>
      <c r="S4639" s="28" t="s">
        <v>1133</v>
      </c>
      <c r="T4639" s="28" t="s">
        <v>7604</v>
      </c>
      <c r="U4639" s="28" t="s">
        <v>7605</v>
      </c>
      <c r="V4639" s="28" t="s">
        <v>7606</v>
      </c>
      <c r="W4639" s="30">
        <v>45691</v>
      </c>
      <c r="X4639" s="30">
        <v>46022</v>
      </c>
      <c r="Y4639" s="28">
        <v>2025</v>
      </c>
      <c r="Z4639" s="28" t="s">
        <v>186</v>
      </c>
      <c r="AA4639" s="28" t="s">
        <v>2637</v>
      </c>
      <c r="AB4639" s="28" t="s">
        <v>512</v>
      </c>
      <c r="AC4639" s="28" t="s">
        <v>2994</v>
      </c>
      <c r="AD4639" s="48" t="s">
        <v>5154</v>
      </c>
    </row>
    <row r="4640" spans="1:30" x14ac:dyDescent="0.3">
      <c r="A4640" s="27" t="s">
        <v>7385</v>
      </c>
      <c r="B4640" s="28">
        <v>13</v>
      </c>
      <c r="C4640" s="28" t="s">
        <v>27</v>
      </c>
      <c r="D4640" t="s">
        <v>6378</v>
      </c>
      <c r="E4640" s="28" t="s">
        <v>6412</v>
      </c>
      <c r="F4640" s="28">
        <v>20</v>
      </c>
      <c r="G4640" s="28" t="s">
        <v>376</v>
      </c>
      <c r="H4640" s="28">
        <v>9114</v>
      </c>
      <c r="I4640" s="28" t="s">
        <v>377</v>
      </c>
      <c r="J4640" s="28">
        <v>812</v>
      </c>
      <c r="K4640" s="28" t="s">
        <v>1131</v>
      </c>
      <c r="L4640" s="41">
        <v>300</v>
      </c>
      <c r="M4640" s="44">
        <v>218</v>
      </c>
      <c r="N4640" s="6">
        <v>0.72670000000000001</v>
      </c>
      <c r="O4640">
        <v>0</v>
      </c>
      <c r="P4640" s="29" t="s">
        <v>30</v>
      </c>
      <c r="Q4640" s="28" t="s">
        <v>381</v>
      </c>
      <c r="R4640" s="28" t="s">
        <v>382</v>
      </c>
      <c r="S4640" s="28" t="s">
        <v>1133</v>
      </c>
      <c r="T4640" s="28" t="s">
        <v>7655</v>
      </c>
      <c r="U4640" s="28" t="s">
        <v>7656</v>
      </c>
      <c r="V4640" s="28" t="s">
        <v>7657</v>
      </c>
      <c r="W4640" s="30">
        <v>45691</v>
      </c>
      <c r="X4640" s="30">
        <v>46022</v>
      </c>
      <c r="Y4640" s="28">
        <v>2025</v>
      </c>
      <c r="Z4640" s="28" t="s">
        <v>5270</v>
      </c>
      <c r="AA4640" s="28" t="s">
        <v>3010</v>
      </c>
      <c r="AB4640" s="28" t="s">
        <v>378</v>
      </c>
      <c r="AC4640" s="28" t="s">
        <v>1017</v>
      </c>
      <c r="AD4640" s="48" t="s">
        <v>1740</v>
      </c>
    </row>
    <row r="4641" spans="1:30" x14ac:dyDescent="0.3">
      <c r="A4641" s="27" t="s">
        <v>7385</v>
      </c>
      <c r="B4641" s="28">
        <v>13</v>
      </c>
      <c r="C4641" s="28" t="s">
        <v>27</v>
      </c>
      <c r="D4641" t="s">
        <v>6378</v>
      </c>
      <c r="E4641" s="28" t="s">
        <v>6412</v>
      </c>
      <c r="F4641" s="28">
        <v>23</v>
      </c>
      <c r="G4641" s="28" t="s">
        <v>268</v>
      </c>
      <c r="H4641" s="28">
        <v>9115</v>
      </c>
      <c r="I4641" s="28" t="s">
        <v>1317</v>
      </c>
      <c r="J4641" s="28">
        <v>812</v>
      </c>
      <c r="K4641" s="28" t="s">
        <v>1131</v>
      </c>
      <c r="L4641" s="41">
        <v>400</v>
      </c>
      <c r="M4641" s="44">
        <v>576</v>
      </c>
      <c r="N4641" s="6">
        <v>1.44</v>
      </c>
      <c r="O4641">
        <v>0</v>
      </c>
      <c r="P4641" s="29" t="s">
        <v>30</v>
      </c>
      <c r="Q4641" s="28" t="s">
        <v>272</v>
      </c>
      <c r="R4641" s="28" t="s">
        <v>1318</v>
      </c>
      <c r="S4641" s="28" t="s">
        <v>1133</v>
      </c>
      <c r="T4641" s="28" t="s">
        <v>7658</v>
      </c>
      <c r="U4641" s="28" t="s">
        <v>7659</v>
      </c>
      <c r="V4641" s="28" t="s">
        <v>7660</v>
      </c>
      <c r="W4641" s="30">
        <v>45691</v>
      </c>
      <c r="X4641" s="30">
        <v>46022</v>
      </c>
      <c r="Y4641" s="28">
        <v>2025</v>
      </c>
      <c r="Z4641" s="28" t="s">
        <v>2245</v>
      </c>
      <c r="AA4641" s="28" t="s">
        <v>1667</v>
      </c>
      <c r="AB4641" s="28" t="s">
        <v>3014</v>
      </c>
      <c r="AC4641" s="28" t="s">
        <v>3015</v>
      </c>
      <c r="AD4641" s="48" t="s">
        <v>1865</v>
      </c>
    </row>
    <row r="4642" spans="1:30" x14ac:dyDescent="0.3">
      <c r="A4642" s="27" t="s">
        <v>7385</v>
      </c>
      <c r="B4642" s="28">
        <v>13</v>
      </c>
      <c r="C4642" s="28" t="s">
        <v>27</v>
      </c>
      <c r="D4642" t="s">
        <v>6378</v>
      </c>
      <c r="E4642" s="28" t="s">
        <v>6412</v>
      </c>
      <c r="F4642" s="28">
        <v>41</v>
      </c>
      <c r="G4642" s="28" t="s">
        <v>124</v>
      </c>
      <c r="H4642" s="28">
        <v>9116</v>
      </c>
      <c r="I4642" s="28" t="s">
        <v>161</v>
      </c>
      <c r="J4642" s="28">
        <v>812</v>
      </c>
      <c r="K4642" s="28" t="s">
        <v>1131</v>
      </c>
      <c r="L4642" s="41">
        <v>915</v>
      </c>
      <c r="M4642" s="44">
        <v>969</v>
      </c>
      <c r="N4642" s="6">
        <v>1.0589999999999999</v>
      </c>
      <c r="O4642">
        <v>0</v>
      </c>
      <c r="P4642" s="29" t="s">
        <v>30</v>
      </c>
      <c r="Q4642" s="28" t="s">
        <v>129</v>
      </c>
      <c r="R4642" s="28" t="s">
        <v>164</v>
      </c>
      <c r="S4642" s="28" t="s">
        <v>1133</v>
      </c>
      <c r="T4642" s="28" t="s">
        <v>7534</v>
      </c>
      <c r="U4642" s="28" t="s">
        <v>7535</v>
      </c>
      <c r="V4642" s="28" t="s">
        <v>7536</v>
      </c>
      <c r="W4642" s="30">
        <v>45691</v>
      </c>
      <c r="X4642" s="30">
        <v>46022</v>
      </c>
      <c r="Y4642" s="28">
        <v>2025</v>
      </c>
      <c r="Z4642" s="28" t="s">
        <v>2564</v>
      </c>
      <c r="AA4642" s="28" t="s">
        <v>2565</v>
      </c>
      <c r="AB4642" s="28" t="s">
        <v>1676</v>
      </c>
      <c r="AC4642" s="28" t="s">
        <v>163</v>
      </c>
      <c r="AD4642" s="48" t="s">
        <v>1865</v>
      </c>
    </row>
    <row r="4643" spans="1:30" x14ac:dyDescent="0.3">
      <c r="A4643" s="27" t="s">
        <v>7385</v>
      </c>
      <c r="B4643" s="28">
        <v>13</v>
      </c>
      <c r="C4643" s="28" t="s">
        <v>27</v>
      </c>
      <c r="D4643" t="s">
        <v>6378</v>
      </c>
      <c r="E4643" s="28" t="s">
        <v>6412</v>
      </c>
      <c r="F4643" s="28">
        <v>50</v>
      </c>
      <c r="G4643" s="28" t="s">
        <v>416</v>
      </c>
      <c r="H4643" s="28">
        <v>9117</v>
      </c>
      <c r="I4643" s="28" t="s">
        <v>417</v>
      </c>
      <c r="J4643" s="28">
        <v>812</v>
      </c>
      <c r="K4643" s="28" t="s">
        <v>1131</v>
      </c>
      <c r="L4643" s="41">
        <v>225</v>
      </c>
      <c r="M4643" s="44">
        <v>277</v>
      </c>
      <c r="N4643" s="6">
        <v>1.2311000000000001</v>
      </c>
      <c r="O4643">
        <v>0</v>
      </c>
      <c r="P4643" s="29" t="s">
        <v>30</v>
      </c>
      <c r="Q4643" s="28" t="s">
        <v>418</v>
      </c>
      <c r="R4643" s="28" t="s">
        <v>419</v>
      </c>
      <c r="S4643" s="28" t="s">
        <v>1133</v>
      </c>
      <c r="T4643" s="28" t="s">
        <v>7661</v>
      </c>
      <c r="U4643" s="28" t="s">
        <v>7662</v>
      </c>
      <c r="V4643" s="28" t="s">
        <v>7663</v>
      </c>
      <c r="W4643" s="30">
        <v>45691</v>
      </c>
      <c r="X4643" s="30">
        <v>46022</v>
      </c>
      <c r="Y4643" s="28">
        <v>2025</v>
      </c>
      <c r="Z4643" s="28" t="s">
        <v>3027</v>
      </c>
      <c r="AA4643" s="28" t="s">
        <v>3028</v>
      </c>
      <c r="AB4643" s="28" t="s">
        <v>3019</v>
      </c>
      <c r="AC4643" s="28" t="s">
        <v>3022</v>
      </c>
      <c r="AD4643" s="48" t="s">
        <v>2509</v>
      </c>
    </row>
    <row r="4644" spans="1:30" x14ac:dyDescent="0.3">
      <c r="A4644" s="27" t="s">
        <v>7385</v>
      </c>
      <c r="B4644" s="28">
        <v>13</v>
      </c>
      <c r="C4644" s="28" t="s">
        <v>27</v>
      </c>
      <c r="D4644" t="s">
        <v>6378</v>
      </c>
      <c r="E4644" s="28" t="s">
        <v>6412</v>
      </c>
      <c r="F4644" s="28">
        <v>47</v>
      </c>
      <c r="G4644" s="28" t="s">
        <v>55</v>
      </c>
      <c r="H4644" s="28">
        <v>9118</v>
      </c>
      <c r="I4644" s="28" t="s">
        <v>56</v>
      </c>
      <c r="J4644" s="28">
        <v>812</v>
      </c>
      <c r="K4644" s="28" t="s">
        <v>1131</v>
      </c>
      <c r="L4644" s="41">
        <v>332</v>
      </c>
      <c r="M4644" s="44">
        <v>277</v>
      </c>
      <c r="N4644" s="6">
        <v>0.83430000000000004</v>
      </c>
      <c r="O4644">
        <v>0</v>
      </c>
      <c r="P4644" s="29" t="s">
        <v>30</v>
      </c>
      <c r="Q4644" s="28" t="s">
        <v>58</v>
      </c>
      <c r="R4644" s="28" t="s">
        <v>59</v>
      </c>
      <c r="S4644" s="28" t="s">
        <v>1133</v>
      </c>
      <c r="T4644" s="28" t="s">
        <v>7622</v>
      </c>
      <c r="U4644" s="28" t="s">
        <v>7623</v>
      </c>
      <c r="V4644" s="28" t="s">
        <v>7624</v>
      </c>
      <c r="W4644" s="30">
        <v>45691</v>
      </c>
      <c r="X4644" s="30">
        <v>46022</v>
      </c>
      <c r="Y4644" s="28">
        <v>2025</v>
      </c>
      <c r="Z4644" s="28" t="s">
        <v>5155</v>
      </c>
      <c r="AA4644" s="28" t="s">
        <v>5156</v>
      </c>
      <c r="AB4644" s="28" t="s">
        <v>3040</v>
      </c>
      <c r="AC4644" s="28" t="s">
        <v>3041</v>
      </c>
      <c r="AD4644" s="48" t="s">
        <v>1877</v>
      </c>
    </row>
    <row r="4645" spans="1:30" x14ac:dyDescent="0.3">
      <c r="A4645" s="27" t="s">
        <v>7385</v>
      </c>
      <c r="B4645" s="28">
        <v>13</v>
      </c>
      <c r="C4645" s="28" t="s">
        <v>27</v>
      </c>
      <c r="D4645" t="s">
        <v>6378</v>
      </c>
      <c r="E4645" s="28" t="s">
        <v>6412</v>
      </c>
      <c r="F4645" s="28">
        <v>54</v>
      </c>
      <c r="G4645" s="28" t="s">
        <v>134</v>
      </c>
      <c r="H4645" s="28">
        <v>9119</v>
      </c>
      <c r="I4645" s="28" t="s">
        <v>294</v>
      </c>
      <c r="J4645" s="28">
        <v>812</v>
      </c>
      <c r="K4645" s="28" t="s">
        <v>1131</v>
      </c>
      <c r="L4645" s="41">
        <v>3438</v>
      </c>
      <c r="M4645" s="44">
        <v>3926</v>
      </c>
      <c r="N4645" s="6">
        <v>1.1418999999999999</v>
      </c>
      <c r="O4645">
        <v>0</v>
      </c>
      <c r="P4645" s="29" t="s">
        <v>30</v>
      </c>
      <c r="Q4645" s="28" t="s">
        <v>136</v>
      </c>
      <c r="R4645" s="28" t="s">
        <v>295</v>
      </c>
      <c r="S4645" s="28" t="s">
        <v>1133</v>
      </c>
      <c r="T4645" s="28" t="s">
        <v>7664</v>
      </c>
      <c r="U4645" s="28" t="s">
        <v>7665</v>
      </c>
      <c r="V4645" s="28" t="s">
        <v>7666</v>
      </c>
      <c r="W4645" s="30">
        <v>45691</v>
      </c>
      <c r="X4645" s="30">
        <v>46022</v>
      </c>
      <c r="Y4645" s="28">
        <v>2025</v>
      </c>
      <c r="Z4645" s="28" t="s">
        <v>3602</v>
      </c>
      <c r="AA4645" s="28" t="s">
        <v>2641</v>
      </c>
      <c r="AB4645" s="28" t="s">
        <v>2641</v>
      </c>
      <c r="AC4645" s="28" t="s">
        <v>2643</v>
      </c>
      <c r="AD4645" s="48" t="s">
        <v>1955</v>
      </c>
    </row>
    <row r="4646" spans="1:30" x14ac:dyDescent="0.3">
      <c r="A4646" s="27" t="s">
        <v>7385</v>
      </c>
      <c r="B4646" s="28">
        <v>13</v>
      </c>
      <c r="C4646" s="28" t="s">
        <v>27</v>
      </c>
      <c r="D4646" t="s">
        <v>6378</v>
      </c>
      <c r="E4646" s="28" t="s">
        <v>6412</v>
      </c>
      <c r="F4646" s="28">
        <v>63</v>
      </c>
      <c r="G4646" s="28" t="s">
        <v>251</v>
      </c>
      <c r="H4646" s="28">
        <v>9120</v>
      </c>
      <c r="I4646" s="28" t="s">
        <v>255</v>
      </c>
      <c r="J4646" s="28">
        <v>812</v>
      </c>
      <c r="K4646" s="28" t="s">
        <v>1131</v>
      </c>
      <c r="L4646" s="41">
        <v>615</v>
      </c>
      <c r="M4646" s="44">
        <v>635</v>
      </c>
      <c r="N4646" s="6">
        <v>1.0325</v>
      </c>
      <c r="O4646">
        <v>0</v>
      </c>
      <c r="P4646" s="29" t="s">
        <v>30</v>
      </c>
      <c r="Q4646" s="28" t="s">
        <v>253</v>
      </c>
      <c r="R4646" s="28" t="s">
        <v>257</v>
      </c>
      <c r="S4646" s="28" t="s">
        <v>1133</v>
      </c>
      <c r="T4646" s="28" t="s">
        <v>7667</v>
      </c>
      <c r="U4646" s="28" t="s">
        <v>7668</v>
      </c>
      <c r="V4646" s="28" t="s">
        <v>7669</v>
      </c>
      <c r="W4646" s="30">
        <v>45691</v>
      </c>
      <c r="X4646" s="30">
        <v>46022</v>
      </c>
      <c r="Y4646" s="28">
        <v>2025</v>
      </c>
      <c r="Z4646" s="28" t="s">
        <v>5157</v>
      </c>
      <c r="AA4646" s="28" t="s">
        <v>4390</v>
      </c>
      <c r="AB4646" s="28" t="s">
        <v>3079</v>
      </c>
      <c r="AC4646" s="28" t="s">
        <v>4392</v>
      </c>
      <c r="AD4646" s="48" t="s">
        <v>4393</v>
      </c>
    </row>
    <row r="4647" spans="1:30" x14ac:dyDescent="0.3">
      <c r="A4647" s="27" t="s">
        <v>7385</v>
      </c>
      <c r="B4647" s="28">
        <v>13</v>
      </c>
      <c r="C4647" s="28" t="s">
        <v>27</v>
      </c>
      <c r="D4647" t="s">
        <v>6378</v>
      </c>
      <c r="E4647" s="28" t="s">
        <v>6412</v>
      </c>
      <c r="F4647" s="28">
        <v>68</v>
      </c>
      <c r="G4647" s="28" t="s">
        <v>333</v>
      </c>
      <c r="H4647" s="28">
        <v>9122</v>
      </c>
      <c r="I4647" s="28" t="s">
        <v>353</v>
      </c>
      <c r="J4647" s="28">
        <v>812</v>
      </c>
      <c r="K4647" s="28" t="s">
        <v>1131</v>
      </c>
      <c r="L4647" s="41">
        <v>797</v>
      </c>
      <c r="M4647" s="44">
        <v>427</v>
      </c>
      <c r="N4647" s="6">
        <v>0.53580000000000005</v>
      </c>
      <c r="O4647">
        <v>0</v>
      </c>
      <c r="P4647" s="29" t="s">
        <v>30</v>
      </c>
      <c r="Q4647" s="28" t="s">
        <v>335</v>
      </c>
      <c r="R4647" s="28" t="s">
        <v>354</v>
      </c>
      <c r="S4647" s="28" t="s">
        <v>1133</v>
      </c>
      <c r="T4647" s="28" t="s">
        <v>7510</v>
      </c>
      <c r="U4647" s="28" t="s">
        <v>7511</v>
      </c>
      <c r="V4647" s="28" t="s">
        <v>7512</v>
      </c>
      <c r="W4647" s="30">
        <v>45691</v>
      </c>
      <c r="X4647" s="30">
        <v>46022</v>
      </c>
      <c r="Y4647" s="28">
        <v>2025</v>
      </c>
      <c r="Z4647" s="28" t="s">
        <v>4466</v>
      </c>
      <c r="AA4647" s="28" t="s">
        <v>2450</v>
      </c>
      <c r="AB4647" s="28" t="s">
        <v>2456</v>
      </c>
      <c r="AC4647" s="28" t="s">
        <v>4467</v>
      </c>
      <c r="AD4647" s="48" t="s">
        <v>406</v>
      </c>
    </row>
    <row r="4648" spans="1:30" x14ac:dyDescent="0.3">
      <c r="A4648" s="27" t="s">
        <v>7385</v>
      </c>
      <c r="B4648" s="28">
        <v>13</v>
      </c>
      <c r="C4648" s="28" t="s">
        <v>27</v>
      </c>
      <c r="D4648" t="s">
        <v>6378</v>
      </c>
      <c r="E4648" s="28" t="s">
        <v>6412</v>
      </c>
      <c r="F4648" s="28">
        <v>73</v>
      </c>
      <c r="G4648" s="28" t="s">
        <v>367</v>
      </c>
      <c r="H4648" s="28">
        <v>9123</v>
      </c>
      <c r="I4648" s="28" t="s">
        <v>372</v>
      </c>
      <c r="J4648" s="28">
        <v>812</v>
      </c>
      <c r="K4648" s="28" t="s">
        <v>1131</v>
      </c>
      <c r="L4648" s="41">
        <v>1305</v>
      </c>
      <c r="M4648" s="44">
        <v>961</v>
      </c>
      <c r="N4648" s="6">
        <v>0.73640000000000005</v>
      </c>
      <c r="O4648">
        <v>0</v>
      </c>
      <c r="P4648" s="29" t="s">
        <v>30</v>
      </c>
      <c r="Q4648" s="28" t="s">
        <v>370</v>
      </c>
      <c r="R4648" s="28" t="s">
        <v>373</v>
      </c>
      <c r="S4648" s="28" t="s">
        <v>1133</v>
      </c>
      <c r="T4648" s="28" t="s">
        <v>7729</v>
      </c>
      <c r="U4648" s="28" t="s">
        <v>7730</v>
      </c>
      <c r="V4648" s="28" t="s">
        <v>7731</v>
      </c>
      <c r="W4648" s="30">
        <v>45691</v>
      </c>
      <c r="X4648" s="30">
        <v>46022</v>
      </c>
      <c r="Y4648" s="28">
        <v>2025</v>
      </c>
      <c r="Z4648" s="28" t="s">
        <v>5158</v>
      </c>
      <c r="AA4648" s="28" t="s">
        <v>2650</v>
      </c>
      <c r="AB4648" s="28" t="s">
        <v>3106</v>
      </c>
      <c r="AC4648" s="28" t="s">
        <v>1675</v>
      </c>
      <c r="AD4648" s="48" t="s">
        <v>1857</v>
      </c>
    </row>
    <row r="4649" spans="1:30" x14ac:dyDescent="0.3">
      <c r="A4649" s="27" t="s">
        <v>7385</v>
      </c>
      <c r="B4649" s="28">
        <v>13</v>
      </c>
      <c r="C4649" s="28" t="s">
        <v>27</v>
      </c>
      <c r="D4649" t="s">
        <v>6378</v>
      </c>
      <c r="E4649" s="28" t="s">
        <v>6412</v>
      </c>
      <c r="F4649" s="28">
        <v>76</v>
      </c>
      <c r="G4649" s="28" t="s">
        <v>296</v>
      </c>
      <c r="H4649" s="28">
        <v>9124</v>
      </c>
      <c r="I4649" s="28" t="s">
        <v>300</v>
      </c>
      <c r="J4649" s="28">
        <v>812</v>
      </c>
      <c r="K4649" s="28" t="s">
        <v>1131</v>
      </c>
      <c r="L4649" s="41">
        <v>1215</v>
      </c>
      <c r="M4649" s="44">
        <v>1513</v>
      </c>
      <c r="N4649" s="6">
        <v>1.2453000000000001</v>
      </c>
      <c r="O4649">
        <v>0</v>
      </c>
      <c r="P4649" s="29" t="s">
        <v>30</v>
      </c>
      <c r="Q4649" s="28" t="s">
        <v>298</v>
      </c>
      <c r="R4649" s="28" t="s">
        <v>302</v>
      </c>
      <c r="S4649" s="28" t="s">
        <v>1133</v>
      </c>
      <c r="T4649" s="28" t="s">
        <v>7480</v>
      </c>
      <c r="U4649" s="28" t="s">
        <v>7481</v>
      </c>
      <c r="V4649" s="28" t="s">
        <v>7482</v>
      </c>
      <c r="W4649" s="30">
        <v>45691</v>
      </c>
      <c r="X4649" s="30">
        <v>46022</v>
      </c>
      <c r="Y4649" s="28">
        <v>2025</v>
      </c>
      <c r="Z4649" s="28" t="s">
        <v>2336</v>
      </c>
      <c r="AA4649" s="28" t="s">
        <v>2337</v>
      </c>
      <c r="AB4649" s="28" t="s">
        <v>1858</v>
      </c>
      <c r="AC4649" s="28" t="s">
        <v>2339</v>
      </c>
      <c r="AD4649" s="48" t="s">
        <v>301</v>
      </c>
    </row>
    <row r="4650" spans="1:30" x14ac:dyDescent="0.3">
      <c r="A4650" s="27" t="s">
        <v>7385</v>
      </c>
      <c r="B4650" s="28">
        <v>13</v>
      </c>
      <c r="C4650" s="28" t="s">
        <v>27</v>
      </c>
      <c r="D4650" t="s">
        <v>6378</v>
      </c>
      <c r="E4650" s="28" t="s">
        <v>6412</v>
      </c>
      <c r="F4650" s="28">
        <v>76</v>
      </c>
      <c r="G4650" s="28" t="s">
        <v>296</v>
      </c>
      <c r="H4650" s="28">
        <v>9125</v>
      </c>
      <c r="I4650" s="28" t="s">
        <v>318</v>
      </c>
      <c r="J4650" s="28">
        <v>812</v>
      </c>
      <c r="K4650" s="28" t="s">
        <v>1131</v>
      </c>
      <c r="L4650" s="41">
        <v>587</v>
      </c>
      <c r="M4650" s="44">
        <v>175</v>
      </c>
      <c r="N4650" s="6">
        <v>0.29809999999999998</v>
      </c>
      <c r="O4650">
        <v>0</v>
      </c>
      <c r="P4650" s="29" t="s">
        <v>30</v>
      </c>
      <c r="Q4650" s="28" t="s">
        <v>298</v>
      </c>
      <c r="R4650" s="28" t="s">
        <v>320</v>
      </c>
      <c r="S4650" s="28" t="s">
        <v>1133</v>
      </c>
      <c r="T4650" s="28" t="s">
        <v>7483</v>
      </c>
      <c r="U4650" s="28" t="s">
        <v>7484</v>
      </c>
      <c r="V4650" s="28" t="s">
        <v>7485</v>
      </c>
      <c r="W4650" s="30">
        <v>45691</v>
      </c>
      <c r="X4650" s="30">
        <v>46022</v>
      </c>
      <c r="Y4650" s="28">
        <v>2025</v>
      </c>
      <c r="Z4650" s="28" t="s">
        <v>5159</v>
      </c>
      <c r="AA4650" s="28" t="s">
        <v>319</v>
      </c>
      <c r="AB4650" s="28" t="s">
        <v>3616</v>
      </c>
      <c r="AC4650" s="28" t="s">
        <v>2352</v>
      </c>
      <c r="AD4650" s="48" t="s">
        <v>2271</v>
      </c>
    </row>
    <row r="4651" spans="1:30" x14ac:dyDescent="0.3">
      <c r="A4651" s="27" t="s">
        <v>7385</v>
      </c>
      <c r="B4651" s="28">
        <v>13</v>
      </c>
      <c r="C4651" s="28" t="s">
        <v>27</v>
      </c>
      <c r="D4651" t="s">
        <v>6378</v>
      </c>
      <c r="E4651" s="28" t="s">
        <v>6412</v>
      </c>
      <c r="F4651" s="28">
        <v>76</v>
      </c>
      <c r="G4651" s="28" t="s">
        <v>296</v>
      </c>
      <c r="H4651" s="28">
        <v>9126</v>
      </c>
      <c r="I4651" s="28" t="s">
        <v>321</v>
      </c>
      <c r="J4651" s="28">
        <v>812</v>
      </c>
      <c r="K4651" s="28" t="s">
        <v>1131</v>
      </c>
      <c r="L4651" s="41">
        <v>557</v>
      </c>
      <c r="M4651" s="44">
        <v>1254</v>
      </c>
      <c r="N4651" s="6">
        <v>2.2513000000000001</v>
      </c>
      <c r="O4651">
        <v>0</v>
      </c>
      <c r="P4651" s="29" t="s">
        <v>30</v>
      </c>
      <c r="Q4651" s="28" t="s">
        <v>298</v>
      </c>
      <c r="R4651" s="28" t="s">
        <v>324</v>
      </c>
      <c r="S4651" s="28" t="s">
        <v>1133</v>
      </c>
      <c r="T4651" s="28" t="s">
        <v>7504</v>
      </c>
      <c r="U4651" s="28" t="s">
        <v>7505</v>
      </c>
      <c r="V4651" s="28" t="s">
        <v>7506</v>
      </c>
      <c r="W4651" s="30">
        <v>45691</v>
      </c>
      <c r="X4651" s="30">
        <v>46022</v>
      </c>
      <c r="Y4651" s="28">
        <v>2025</v>
      </c>
      <c r="Z4651" s="28" t="s">
        <v>3511</v>
      </c>
      <c r="AA4651" s="28" t="s">
        <v>3618</v>
      </c>
      <c r="AB4651" s="28" t="s">
        <v>3509</v>
      </c>
      <c r="AC4651" s="28" t="s">
        <v>2357</v>
      </c>
      <c r="AD4651" s="48" t="s">
        <v>406</v>
      </c>
    </row>
    <row r="4652" spans="1:30" x14ac:dyDescent="0.3">
      <c r="A4652" s="27" t="s">
        <v>7385</v>
      </c>
      <c r="B4652" s="28">
        <v>13</v>
      </c>
      <c r="C4652" s="28" t="s">
        <v>27</v>
      </c>
      <c r="D4652" t="s">
        <v>6378</v>
      </c>
      <c r="E4652" s="28" t="s">
        <v>6412</v>
      </c>
      <c r="F4652" s="28">
        <v>5</v>
      </c>
      <c r="G4652" s="28" t="s">
        <v>25</v>
      </c>
      <c r="H4652" s="28">
        <v>9127</v>
      </c>
      <c r="I4652" s="28" t="s">
        <v>33</v>
      </c>
      <c r="J4652" s="28">
        <v>812</v>
      </c>
      <c r="K4652" s="28" t="s">
        <v>1131</v>
      </c>
      <c r="L4652" s="41">
        <v>600</v>
      </c>
      <c r="M4652" s="44">
        <v>559</v>
      </c>
      <c r="N4652" s="6">
        <v>0.93169999999999997</v>
      </c>
      <c r="O4652">
        <v>0</v>
      </c>
      <c r="P4652" s="29" t="s">
        <v>30</v>
      </c>
      <c r="Q4652" s="28" t="s">
        <v>31</v>
      </c>
      <c r="R4652" s="28" t="s">
        <v>35</v>
      </c>
      <c r="S4652" s="28" t="s">
        <v>1133</v>
      </c>
      <c r="T4652" s="28" t="s">
        <v>7389</v>
      </c>
      <c r="U4652" s="28" t="s">
        <v>7390</v>
      </c>
      <c r="V4652" s="28" t="s">
        <v>7391</v>
      </c>
      <c r="W4652" s="30">
        <v>45691</v>
      </c>
      <c r="X4652" s="30">
        <v>46022</v>
      </c>
      <c r="Y4652" s="28">
        <v>2025</v>
      </c>
      <c r="Z4652" s="28" t="s">
        <v>4646</v>
      </c>
      <c r="AA4652" s="28" t="s">
        <v>4487</v>
      </c>
      <c r="AB4652" s="28" t="s">
        <v>2040</v>
      </c>
      <c r="AC4652" s="28" t="s">
        <v>2001</v>
      </c>
      <c r="AD4652" s="48" t="s">
        <v>6356</v>
      </c>
    </row>
    <row r="4653" spans="1:30" x14ac:dyDescent="0.3">
      <c r="A4653" s="27" t="s">
        <v>7385</v>
      </c>
      <c r="B4653" s="28">
        <v>13</v>
      </c>
      <c r="C4653" s="28" t="s">
        <v>27</v>
      </c>
      <c r="D4653" t="s">
        <v>6378</v>
      </c>
      <c r="E4653" s="28" t="s">
        <v>6412</v>
      </c>
      <c r="F4653" s="28">
        <v>5</v>
      </c>
      <c r="G4653" s="28" t="s">
        <v>25</v>
      </c>
      <c r="H4653" s="28">
        <v>9201</v>
      </c>
      <c r="I4653" s="28" t="s">
        <v>36</v>
      </c>
      <c r="J4653" s="28">
        <v>812</v>
      </c>
      <c r="K4653" s="28" t="s">
        <v>1131</v>
      </c>
      <c r="L4653" s="41">
        <v>600</v>
      </c>
      <c r="M4653" s="44">
        <v>738</v>
      </c>
      <c r="N4653" s="6">
        <v>1.23</v>
      </c>
      <c r="O4653">
        <v>0</v>
      </c>
      <c r="P4653" s="29" t="s">
        <v>30</v>
      </c>
      <c r="Q4653" s="28" t="s">
        <v>31</v>
      </c>
      <c r="R4653" s="28" t="s">
        <v>38</v>
      </c>
      <c r="S4653" s="28" t="s">
        <v>1133</v>
      </c>
      <c r="T4653" s="28" t="s">
        <v>7392</v>
      </c>
      <c r="U4653" s="28" t="s">
        <v>7393</v>
      </c>
      <c r="V4653" s="28" t="s">
        <v>7394</v>
      </c>
      <c r="W4653" s="30">
        <v>45691</v>
      </c>
      <c r="X4653" s="30">
        <v>46022</v>
      </c>
      <c r="Y4653" s="28">
        <v>2025</v>
      </c>
      <c r="Z4653" s="28" t="s">
        <v>5160</v>
      </c>
      <c r="AA4653" s="28" t="s">
        <v>37</v>
      </c>
      <c r="AB4653" s="28" t="s">
        <v>1916</v>
      </c>
      <c r="AC4653" s="28" t="s">
        <v>4489</v>
      </c>
      <c r="AD4653" s="48" t="s">
        <v>1857</v>
      </c>
    </row>
    <row r="4654" spans="1:30" x14ac:dyDescent="0.3">
      <c r="A4654" s="27" t="s">
        <v>7385</v>
      </c>
      <c r="B4654" s="28">
        <v>13</v>
      </c>
      <c r="C4654" s="28" t="s">
        <v>27</v>
      </c>
      <c r="D4654" t="s">
        <v>6378</v>
      </c>
      <c r="E4654" s="28" t="s">
        <v>6412</v>
      </c>
      <c r="F4654" s="28">
        <v>5</v>
      </c>
      <c r="G4654" s="28" t="s">
        <v>25</v>
      </c>
      <c r="H4654" s="28">
        <v>9202</v>
      </c>
      <c r="I4654" s="28" t="s">
        <v>39</v>
      </c>
      <c r="J4654" s="28">
        <v>812</v>
      </c>
      <c r="K4654" s="28" t="s">
        <v>1131</v>
      </c>
      <c r="L4654" s="41">
        <v>270</v>
      </c>
      <c r="M4654" s="44">
        <v>298</v>
      </c>
      <c r="N4654" s="6">
        <v>1.1036999999999999</v>
      </c>
      <c r="O4654">
        <v>0</v>
      </c>
      <c r="P4654" s="29" t="s">
        <v>30</v>
      </c>
      <c r="Q4654" s="28" t="s">
        <v>31</v>
      </c>
      <c r="R4654" s="28" t="s">
        <v>42</v>
      </c>
      <c r="S4654" s="28" t="s">
        <v>1133</v>
      </c>
      <c r="T4654" s="28" t="s">
        <v>7395</v>
      </c>
      <c r="U4654" s="28" t="s">
        <v>7396</v>
      </c>
      <c r="V4654" s="28" t="s">
        <v>7397</v>
      </c>
      <c r="W4654" s="30">
        <v>45691</v>
      </c>
      <c r="X4654" s="30">
        <v>46022</v>
      </c>
      <c r="Y4654" s="28">
        <v>2025</v>
      </c>
      <c r="Z4654" s="28" t="s">
        <v>1945</v>
      </c>
      <c r="AA4654" s="28" t="s">
        <v>1918</v>
      </c>
      <c r="AB4654" s="28" t="s">
        <v>1967</v>
      </c>
      <c r="AC4654" s="28" t="s">
        <v>5161</v>
      </c>
      <c r="AD4654" s="48" t="s">
        <v>6356</v>
      </c>
    </row>
    <row r="4655" spans="1:30" x14ac:dyDescent="0.3">
      <c r="A4655" s="27" t="s">
        <v>7385</v>
      </c>
      <c r="B4655" s="28">
        <v>13</v>
      </c>
      <c r="C4655" s="28" t="s">
        <v>27</v>
      </c>
      <c r="D4655" t="s">
        <v>6378</v>
      </c>
      <c r="E4655" s="28" t="s">
        <v>6412</v>
      </c>
      <c r="F4655" s="28">
        <v>5</v>
      </c>
      <c r="G4655" s="28" t="s">
        <v>25</v>
      </c>
      <c r="H4655" s="28">
        <v>9203</v>
      </c>
      <c r="I4655" s="28" t="s">
        <v>43</v>
      </c>
      <c r="J4655" s="28">
        <v>812</v>
      </c>
      <c r="K4655" s="28" t="s">
        <v>1131</v>
      </c>
      <c r="L4655" s="41">
        <v>225</v>
      </c>
      <c r="M4655" s="44">
        <v>324</v>
      </c>
      <c r="N4655" s="6">
        <v>1.44</v>
      </c>
      <c r="O4655">
        <v>0</v>
      </c>
      <c r="P4655" s="29" t="s">
        <v>30</v>
      </c>
      <c r="Q4655" s="28" t="s">
        <v>31</v>
      </c>
      <c r="R4655" s="28" t="s">
        <v>46</v>
      </c>
      <c r="S4655" s="28" t="s">
        <v>1133</v>
      </c>
      <c r="T4655" s="28" t="s">
        <v>7398</v>
      </c>
      <c r="U4655" s="28" t="s">
        <v>7399</v>
      </c>
      <c r="V4655" s="28" t="s">
        <v>7400</v>
      </c>
      <c r="W4655" s="30">
        <v>45691</v>
      </c>
      <c r="X4655" s="30">
        <v>46022</v>
      </c>
      <c r="Y4655" s="28">
        <v>2025</v>
      </c>
      <c r="Z4655" s="28" t="s">
        <v>1009</v>
      </c>
      <c r="AA4655" s="28" t="s">
        <v>44</v>
      </c>
      <c r="AB4655" s="28" t="s">
        <v>45</v>
      </c>
      <c r="AC4655" s="28" t="s">
        <v>1922</v>
      </c>
      <c r="AD4655" s="48" t="s">
        <v>1923</v>
      </c>
    </row>
    <row r="4656" spans="1:30" x14ac:dyDescent="0.3">
      <c r="A4656" s="27" t="s">
        <v>7385</v>
      </c>
      <c r="B4656" s="28">
        <v>13</v>
      </c>
      <c r="C4656" s="28" t="s">
        <v>27</v>
      </c>
      <c r="D4656" t="s">
        <v>6378</v>
      </c>
      <c r="E4656" s="28" t="s">
        <v>6412</v>
      </c>
      <c r="F4656" s="28">
        <v>5</v>
      </c>
      <c r="G4656" s="28" t="s">
        <v>25</v>
      </c>
      <c r="H4656" s="28">
        <v>9204</v>
      </c>
      <c r="I4656" s="28" t="s">
        <v>47</v>
      </c>
      <c r="J4656" s="28">
        <v>812</v>
      </c>
      <c r="K4656" s="28" t="s">
        <v>1131</v>
      </c>
      <c r="L4656" s="41">
        <v>150</v>
      </c>
      <c r="M4656" s="44">
        <v>163</v>
      </c>
      <c r="N4656" s="6">
        <v>1.0867</v>
      </c>
      <c r="O4656">
        <v>0</v>
      </c>
      <c r="P4656" s="29" t="s">
        <v>30</v>
      </c>
      <c r="Q4656" s="28" t="s">
        <v>31</v>
      </c>
      <c r="R4656" s="28" t="s">
        <v>49</v>
      </c>
      <c r="S4656" s="28" t="s">
        <v>1133</v>
      </c>
      <c r="T4656" s="28" t="s">
        <v>7401</v>
      </c>
      <c r="U4656" s="28" t="s">
        <v>7402</v>
      </c>
      <c r="V4656" s="28" t="s">
        <v>7403</v>
      </c>
      <c r="W4656" s="30">
        <v>45691</v>
      </c>
      <c r="X4656" s="30">
        <v>46022</v>
      </c>
      <c r="Y4656" s="28">
        <v>2025</v>
      </c>
      <c r="Z4656" s="28" t="s">
        <v>48</v>
      </c>
      <c r="AA4656" s="28" t="s">
        <v>1948</v>
      </c>
      <c r="AB4656" s="28" t="s">
        <v>1654</v>
      </c>
      <c r="AC4656" s="28" t="s">
        <v>1949</v>
      </c>
      <c r="AD4656" s="48" t="s">
        <v>1950</v>
      </c>
    </row>
    <row r="4657" spans="1:30" x14ac:dyDescent="0.3">
      <c r="A4657" s="27" t="s">
        <v>7385</v>
      </c>
      <c r="B4657" s="28">
        <v>13</v>
      </c>
      <c r="C4657" s="28" t="s">
        <v>27</v>
      </c>
      <c r="D4657" t="s">
        <v>6378</v>
      </c>
      <c r="E4657" s="28" t="s">
        <v>6412</v>
      </c>
      <c r="F4657" s="28">
        <v>5</v>
      </c>
      <c r="G4657" s="28" t="s">
        <v>25</v>
      </c>
      <c r="H4657" s="28">
        <v>9205</v>
      </c>
      <c r="I4657" s="28" t="s">
        <v>50</v>
      </c>
      <c r="J4657" s="28">
        <v>812</v>
      </c>
      <c r="K4657" s="28" t="s">
        <v>1131</v>
      </c>
      <c r="L4657" s="41">
        <v>94</v>
      </c>
      <c r="M4657" s="44">
        <v>150</v>
      </c>
      <c r="N4657" s="6">
        <v>1.5956999999999999</v>
      </c>
      <c r="O4657">
        <v>0</v>
      </c>
      <c r="P4657" s="29" t="s">
        <v>30</v>
      </c>
      <c r="Q4657" s="28" t="s">
        <v>31</v>
      </c>
      <c r="R4657" s="28" t="s">
        <v>54</v>
      </c>
      <c r="S4657" s="28" t="s">
        <v>1133</v>
      </c>
      <c r="T4657" s="28" t="s">
        <v>7404</v>
      </c>
      <c r="U4657" s="28" t="s">
        <v>7405</v>
      </c>
      <c r="V4657" s="28" t="s">
        <v>7406</v>
      </c>
      <c r="W4657" s="30">
        <v>45691</v>
      </c>
      <c r="X4657" s="30">
        <v>46022</v>
      </c>
      <c r="Y4657" s="28">
        <v>2025</v>
      </c>
      <c r="Z4657" s="28" t="s">
        <v>1951</v>
      </c>
      <c r="AA4657" s="28" t="s">
        <v>1951</v>
      </c>
      <c r="AB4657" s="28" t="s">
        <v>476</v>
      </c>
      <c r="AC4657" s="28" t="s">
        <v>3933</v>
      </c>
      <c r="AD4657" s="48" t="s">
        <v>472</v>
      </c>
    </row>
    <row r="4658" spans="1:30" x14ac:dyDescent="0.3">
      <c r="A4658" s="27" t="s">
        <v>7385</v>
      </c>
      <c r="B4658" s="28">
        <v>13</v>
      </c>
      <c r="C4658" s="28" t="s">
        <v>27</v>
      </c>
      <c r="D4658" t="s">
        <v>6378</v>
      </c>
      <c r="E4658" s="28" t="s">
        <v>6412</v>
      </c>
      <c r="F4658" s="28">
        <v>5</v>
      </c>
      <c r="G4658" s="28" t="s">
        <v>25</v>
      </c>
      <c r="H4658" s="28">
        <v>9206</v>
      </c>
      <c r="I4658" s="28" t="s">
        <v>73</v>
      </c>
      <c r="J4658" s="28">
        <v>812</v>
      </c>
      <c r="K4658" s="28" t="s">
        <v>1131</v>
      </c>
      <c r="L4658" s="41">
        <v>480</v>
      </c>
      <c r="M4658" s="44">
        <v>448</v>
      </c>
      <c r="N4658" s="6">
        <v>0.93330000000000002</v>
      </c>
      <c r="O4658">
        <v>0</v>
      </c>
      <c r="P4658" s="29" t="s">
        <v>30</v>
      </c>
      <c r="Q4658" s="28" t="s">
        <v>31</v>
      </c>
      <c r="R4658" s="28" t="s">
        <v>74</v>
      </c>
      <c r="S4658" s="28" t="s">
        <v>1133</v>
      </c>
      <c r="T4658" s="28" t="s">
        <v>7407</v>
      </c>
      <c r="U4658" s="28" t="s">
        <v>7408</v>
      </c>
      <c r="V4658" s="28" t="s">
        <v>7409</v>
      </c>
      <c r="W4658" s="30">
        <v>45691</v>
      </c>
      <c r="X4658" s="30">
        <v>46022</v>
      </c>
      <c r="Y4658" s="28">
        <v>2025</v>
      </c>
      <c r="Z4658" s="28" t="s">
        <v>4651</v>
      </c>
      <c r="AA4658" s="28" t="s">
        <v>4652</v>
      </c>
      <c r="AB4658" s="28" t="s">
        <v>1199</v>
      </c>
      <c r="AC4658" s="28" t="s">
        <v>432</v>
      </c>
      <c r="AD4658" s="48" t="s">
        <v>6356</v>
      </c>
    </row>
    <row r="4659" spans="1:30" x14ac:dyDescent="0.3">
      <c r="A4659" s="27" t="s">
        <v>7385</v>
      </c>
      <c r="B4659" s="28">
        <v>13</v>
      </c>
      <c r="C4659" s="28" t="s">
        <v>27</v>
      </c>
      <c r="D4659" t="s">
        <v>6378</v>
      </c>
      <c r="E4659" s="28" t="s">
        <v>6412</v>
      </c>
      <c r="F4659" s="28">
        <v>8</v>
      </c>
      <c r="G4659" s="28" t="s">
        <v>120</v>
      </c>
      <c r="H4659" s="28">
        <v>9207</v>
      </c>
      <c r="I4659" s="28" t="s">
        <v>131</v>
      </c>
      <c r="J4659" s="28">
        <v>812</v>
      </c>
      <c r="K4659" s="28" t="s">
        <v>1131</v>
      </c>
      <c r="L4659" s="41">
        <v>815</v>
      </c>
      <c r="M4659" s="44">
        <v>2490</v>
      </c>
      <c r="N4659" s="6">
        <v>3.0552000000000001</v>
      </c>
      <c r="O4659">
        <v>0</v>
      </c>
      <c r="P4659" s="29" t="s">
        <v>30</v>
      </c>
      <c r="Q4659" s="28" t="s">
        <v>122</v>
      </c>
      <c r="R4659" s="28" t="s">
        <v>133</v>
      </c>
      <c r="S4659" s="28" t="s">
        <v>1133</v>
      </c>
      <c r="T4659" s="28" t="s">
        <v>7643</v>
      </c>
      <c r="U4659" s="28" t="s">
        <v>7644</v>
      </c>
      <c r="V4659" s="28" t="s">
        <v>7645</v>
      </c>
      <c r="W4659" s="30">
        <v>45691</v>
      </c>
      <c r="X4659" s="30">
        <v>46022</v>
      </c>
      <c r="Y4659" s="28">
        <v>2025</v>
      </c>
      <c r="Z4659" s="28" t="s">
        <v>439</v>
      </c>
      <c r="AA4659" s="28" t="s">
        <v>4851</v>
      </c>
      <c r="AB4659" s="28" t="s">
        <v>4852</v>
      </c>
      <c r="AC4659" s="28" t="s">
        <v>132</v>
      </c>
      <c r="AD4659" s="48" t="s">
        <v>500</v>
      </c>
    </row>
    <row r="4660" spans="1:30" x14ac:dyDescent="0.3">
      <c r="A4660" s="27" t="s">
        <v>7385</v>
      </c>
      <c r="B4660" s="28">
        <v>13</v>
      </c>
      <c r="C4660" s="28" t="s">
        <v>27</v>
      </c>
      <c r="D4660" t="s">
        <v>6378</v>
      </c>
      <c r="E4660" s="28" t="s">
        <v>6412</v>
      </c>
      <c r="F4660" s="28">
        <v>8</v>
      </c>
      <c r="G4660" s="28" t="s">
        <v>120</v>
      </c>
      <c r="H4660" s="28">
        <v>9208</v>
      </c>
      <c r="I4660" s="28" t="s">
        <v>138</v>
      </c>
      <c r="J4660" s="28">
        <v>812</v>
      </c>
      <c r="K4660" s="28" t="s">
        <v>1131</v>
      </c>
      <c r="L4660" s="41">
        <v>266</v>
      </c>
      <c r="M4660" s="44">
        <v>316</v>
      </c>
      <c r="N4660" s="6">
        <v>1.1879999999999999</v>
      </c>
      <c r="O4660">
        <v>0</v>
      </c>
      <c r="P4660" s="29" t="s">
        <v>30</v>
      </c>
      <c r="Q4660" s="28" t="s">
        <v>122</v>
      </c>
      <c r="R4660" s="28" t="s">
        <v>142</v>
      </c>
      <c r="S4660" s="28" t="s">
        <v>1133</v>
      </c>
      <c r="T4660" s="28" t="s">
        <v>7649</v>
      </c>
      <c r="U4660" s="28" t="s">
        <v>7650</v>
      </c>
      <c r="V4660" s="28" t="s">
        <v>7651</v>
      </c>
      <c r="W4660" s="30">
        <v>45691</v>
      </c>
      <c r="X4660" s="30">
        <v>46022</v>
      </c>
      <c r="Y4660" s="28">
        <v>2025</v>
      </c>
      <c r="Z4660" s="28" t="s">
        <v>139</v>
      </c>
      <c r="AA4660" s="28" t="s">
        <v>140</v>
      </c>
      <c r="AB4660" s="28" t="s">
        <v>2972</v>
      </c>
      <c r="AC4660" s="28" t="s">
        <v>141</v>
      </c>
      <c r="AD4660" s="48" t="s">
        <v>57</v>
      </c>
    </row>
    <row r="4661" spans="1:30" x14ac:dyDescent="0.3">
      <c r="A4661" s="27" t="s">
        <v>7385</v>
      </c>
      <c r="B4661" s="28">
        <v>13</v>
      </c>
      <c r="C4661" s="28" t="s">
        <v>27</v>
      </c>
      <c r="D4661" t="s">
        <v>6378</v>
      </c>
      <c r="E4661" s="28" t="s">
        <v>6412</v>
      </c>
      <c r="F4661" s="28">
        <v>11</v>
      </c>
      <c r="G4661" s="28" t="s">
        <v>149</v>
      </c>
      <c r="H4661" s="28">
        <v>9209</v>
      </c>
      <c r="I4661" s="28" t="s">
        <v>150</v>
      </c>
      <c r="J4661" s="28">
        <v>812</v>
      </c>
      <c r="K4661" s="28" t="s">
        <v>1131</v>
      </c>
      <c r="L4661" s="41">
        <v>480</v>
      </c>
      <c r="M4661" s="44">
        <v>692</v>
      </c>
      <c r="N4661" s="6">
        <v>1.4417</v>
      </c>
      <c r="O4661">
        <v>0</v>
      </c>
      <c r="P4661" s="29" t="s">
        <v>30</v>
      </c>
      <c r="Q4661" s="28" t="s">
        <v>152</v>
      </c>
      <c r="R4661" s="28" t="s">
        <v>153</v>
      </c>
      <c r="S4661" s="28" t="s">
        <v>1133</v>
      </c>
      <c r="T4661" s="28" t="s">
        <v>7435</v>
      </c>
      <c r="U4661" s="28" t="s">
        <v>7436</v>
      </c>
      <c r="V4661" s="28" t="s">
        <v>7437</v>
      </c>
      <c r="W4661" s="30">
        <v>45691</v>
      </c>
      <c r="X4661" s="30">
        <v>46022</v>
      </c>
      <c r="Y4661" s="28">
        <v>2025</v>
      </c>
      <c r="Z4661" s="28" t="s">
        <v>593</v>
      </c>
      <c r="AA4661" s="28" t="s">
        <v>1882</v>
      </c>
      <c r="AB4661" s="28" t="s">
        <v>1883</v>
      </c>
      <c r="AC4661" s="28" t="s">
        <v>885</v>
      </c>
      <c r="AD4661" s="48" t="s">
        <v>724</v>
      </c>
    </row>
    <row r="4662" spans="1:30" x14ac:dyDescent="0.3">
      <c r="A4662" s="27" t="s">
        <v>7385</v>
      </c>
      <c r="B4662" s="28">
        <v>13</v>
      </c>
      <c r="C4662" s="28" t="s">
        <v>27</v>
      </c>
      <c r="D4662" t="s">
        <v>6378</v>
      </c>
      <c r="E4662" s="28" t="s">
        <v>6412</v>
      </c>
      <c r="F4662" s="28">
        <v>11</v>
      </c>
      <c r="G4662" s="28" t="s">
        <v>149</v>
      </c>
      <c r="H4662" s="28">
        <v>9210</v>
      </c>
      <c r="I4662" s="28" t="s">
        <v>158</v>
      </c>
      <c r="J4662" s="28">
        <v>812</v>
      </c>
      <c r="K4662" s="28" t="s">
        <v>1131</v>
      </c>
      <c r="L4662" s="41">
        <v>240</v>
      </c>
      <c r="M4662" s="44">
        <v>239</v>
      </c>
      <c r="N4662" s="6">
        <v>0.99580000000000002</v>
      </c>
      <c r="O4662">
        <v>0</v>
      </c>
      <c r="P4662" s="29" t="s">
        <v>30</v>
      </c>
      <c r="Q4662" s="28" t="s">
        <v>152</v>
      </c>
      <c r="R4662" s="28" t="s">
        <v>160</v>
      </c>
      <c r="S4662" s="28" t="s">
        <v>1133</v>
      </c>
      <c r="T4662" s="28" t="s">
        <v>7438</v>
      </c>
      <c r="U4662" s="28" t="s">
        <v>7439</v>
      </c>
      <c r="V4662" s="28" t="s">
        <v>7440</v>
      </c>
      <c r="W4662" s="30">
        <v>45691</v>
      </c>
      <c r="X4662" s="30">
        <v>46022</v>
      </c>
      <c r="Y4662" s="28">
        <v>2025</v>
      </c>
      <c r="Z4662" s="28" t="s">
        <v>5162</v>
      </c>
      <c r="AA4662" s="28" t="s">
        <v>2139</v>
      </c>
      <c r="AB4662" s="28" t="s">
        <v>5163</v>
      </c>
      <c r="AC4662" s="28" t="s">
        <v>159</v>
      </c>
      <c r="AD4662" s="48" t="s">
        <v>78</v>
      </c>
    </row>
    <row r="4663" spans="1:30" x14ac:dyDescent="0.3">
      <c r="A4663" s="27" t="s">
        <v>7385</v>
      </c>
      <c r="B4663" s="28">
        <v>13</v>
      </c>
      <c r="C4663" s="28" t="s">
        <v>27</v>
      </c>
      <c r="D4663" t="s">
        <v>6378</v>
      </c>
      <c r="E4663" s="28" t="s">
        <v>6412</v>
      </c>
      <c r="F4663" s="28">
        <v>11</v>
      </c>
      <c r="G4663" s="28" t="s">
        <v>149</v>
      </c>
      <c r="H4663" s="28">
        <v>9211</v>
      </c>
      <c r="I4663" s="28" t="s">
        <v>6367</v>
      </c>
      <c r="J4663" s="28">
        <v>812</v>
      </c>
      <c r="K4663" s="28" t="s">
        <v>1131</v>
      </c>
      <c r="L4663" s="41">
        <v>498</v>
      </c>
      <c r="M4663" s="44">
        <v>268</v>
      </c>
      <c r="N4663" s="6">
        <v>0.53820000000000001</v>
      </c>
      <c r="O4663">
        <v>0</v>
      </c>
      <c r="P4663" s="29" t="s">
        <v>30</v>
      </c>
      <c r="Q4663" s="28" t="s">
        <v>152</v>
      </c>
      <c r="R4663" s="28" t="s">
        <v>6368</v>
      </c>
      <c r="S4663" s="28" t="s">
        <v>1133</v>
      </c>
      <c r="T4663" s="28" t="s">
        <v>7441</v>
      </c>
      <c r="U4663" s="28" t="s">
        <v>7442</v>
      </c>
      <c r="V4663" s="28" t="s">
        <v>7443</v>
      </c>
      <c r="W4663" s="30">
        <v>45691</v>
      </c>
      <c r="X4663" s="30">
        <v>46022</v>
      </c>
      <c r="Y4663" s="28">
        <v>2025</v>
      </c>
      <c r="Z4663" s="28" t="s">
        <v>2141</v>
      </c>
      <c r="AA4663" s="28" t="s">
        <v>2144</v>
      </c>
      <c r="AB4663" s="28" t="s">
        <v>501</v>
      </c>
      <c r="AC4663" s="28" t="s">
        <v>165</v>
      </c>
      <c r="AD4663" s="48" t="s">
        <v>502</v>
      </c>
    </row>
    <row r="4664" spans="1:30" x14ac:dyDescent="0.3">
      <c r="A4664" s="27" t="s">
        <v>7385</v>
      </c>
      <c r="B4664" s="28">
        <v>13</v>
      </c>
      <c r="C4664" s="28" t="s">
        <v>27</v>
      </c>
      <c r="D4664" t="s">
        <v>6378</v>
      </c>
      <c r="E4664" s="28" t="s">
        <v>6412</v>
      </c>
      <c r="F4664" s="28">
        <v>11</v>
      </c>
      <c r="G4664" s="28" t="s">
        <v>149</v>
      </c>
      <c r="H4664" s="28">
        <v>9212</v>
      </c>
      <c r="I4664" s="28" t="s">
        <v>170</v>
      </c>
      <c r="J4664" s="28">
        <v>812</v>
      </c>
      <c r="K4664" s="28" t="s">
        <v>1131</v>
      </c>
      <c r="L4664" s="41">
        <v>480</v>
      </c>
      <c r="M4664" s="44">
        <v>759</v>
      </c>
      <c r="N4664" s="6">
        <v>1.5812999999999999</v>
      </c>
      <c r="O4664">
        <v>0</v>
      </c>
      <c r="P4664" s="29" t="s">
        <v>30</v>
      </c>
      <c r="Q4664" s="28" t="s">
        <v>152</v>
      </c>
      <c r="R4664" s="28" t="s">
        <v>172</v>
      </c>
      <c r="S4664" s="28" t="s">
        <v>1133</v>
      </c>
      <c r="T4664" s="28" t="s">
        <v>7444</v>
      </c>
      <c r="U4664" s="28" t="s">
        <v>7445</v>
      </c>
      <c r="V4664" s="28" t="s">
        <v>7446</v>
      </c>
      <c r="W4664" s="30">
        <v>45691</v>
      </c>
      <c r="X4664" s="30">
        <v>46022</v>
      </c>
      <c r="Y4664" s="28">
        <v>2025</v>
      </c>
      <c r="Z4664" s="28" t="s">
        <v>2156</v>
      </c>
      <c r="AA4664" s="28" t="s">
        <v>2157</v>
      </c>
      <c r="AB4664" s="28" t="s">
        <v>4480</v>
      </c>
      <c r="AC4664" s="28" t="s">
        <v>1013</v>
      </c>
      <c r="AD4664" s="48" t="s">
        <v>6356</v>
      </c>
    </row>
    <row r="4665" spans="1:30" x14ac:dyDescent="0.3">
      <c r="A4665" s="27" t="s">
        <v>7385</v>
      </c>
      <c r="B4665" s="28">
        <v>13</v>
      </c>
      <c r="C4665" s="28" t="s">
        <v>27</v>
      </c>
      <c r="D4665" t="s">
        <v>6378</v>
      </c>
      <c r="E4665" s="28" t="s">
        <v>6412</v>
      </c>
      <c r="F4665" s="28">
        <v>11</v>
      </c>
      <c r="G4665" s="28" t="s">
        <v>149</v>
      </c>
      <c r="H4665" s="28">
        <v>9213</v>
      </c>
      <c r="I4665" s="28" t="s">
        <v>176</v>
      </c>
      <c r="J4665" s="28">
        <v>812</v>
      </c>
      <c r="K4665" s="28" t="s">
        <v>1131</v>
      </c>
      <c r="L4665" s="41">
        <v>465</v>
      </c>
      <c r="M4665" s="44">
        <v>1652</v>
      </c>
      <c r="N4665" s="6">
        <v>3.5527000000000002</v>
      </c>
      <c r="O4665">
        <v>0</v>
      </c>
      <c r="P4665" s="29" t="s">
        <v>30</v>
      </c>
      <c r="Q4665" s="28" t="s">
        <v>152</v>
      </c>
      <c r="R4665" s="28" t="s">
        <v>178</v>
      </c>
      <c r="S4665" s="28" t="s">
        <v>1133</v>
      </c>
      <c r="T4665" s="28" t="s">
        <v>7447</v>
      </c>
      <c r="U4665" s="28" t="s">
        <v>7448</v>
      </c>
      <c r="V4665" s="28" t="s">
        <v>7449</v>
      </c>
      <c r="W4665" s="30">
        <v>45691</v>
      </c>
      <c r="X4665" s="30">
        <v>46022</v>
      </c>
      <c r="Y4665" s="28">
        <v>2025</v>
      </c>
      <c r="Z4665" s="28" t="s">
        <v>1878</v>
      </c>
      <c r="AA4665" s="28" t="s">
        <v>1879</v>
      </c>
      <c r="AB4665" s="28" t="s">
        <v>1858</v>
      </c>
      <c r="AC4665" s="28" t="s">
        <v>4661</v>
      </c>
      <c r="AD4665" s="48" t="s">
        <v>4662</v>
      </c>
    </row>
    <row r="4666" spans="1:30" x14ac:dyDescent="0.3">
      <c r="A4666" s="27" t="s">
        <v>7385</v>
      </c>
      <c r="B4666" s="28">
        <v>13</v>
      </c>
      <c r="C4666" s="28" t="s">
        <v>27</v>
      </c>
      <c r="D4666" t="s">
        <v>6378</v>
      </c>
      <c r="E4666" s="28" t="s">
        <v>6412</v>
      </c>
      <c r="F4666" s="28">
        <v>11</v>
      </c>
      <c r="G4666" s="28" t="s">
        <v>149</v>
      </c>
      <c r="H4666" s="28">
        <v>9214</v>
      </c>
      <c r="I4666" s="28" t="s">
        <v>181</v>
      </c>
      <c r="J4666" s="28">
        <v>812</v>
      </c>
      <c r="K4666" s="28" t="s">
        <v>1131</v>
      </c>
      <c r="L4666" s="41">
        <v>120</v>
      </c>
      <c r="M4666" s="44">
        <v>352</v>
      </c>
      <c r="N4666" s="6">
        <v>2.9333</v>
      </c>
      <c r="O4666">
        <v>0</v>
      </c>
      <c r="P4666" s="29" t="s">
        <v>30</v>
      </c>
      <c r="Q4666" s="28" t="s">
        <v>152</v>
      </c>
      <c r="R4666" s="28" t="s">
        <v>183</v>
      </c>
      <c r="S4666" s="28" t="s">
        <v>1133</v>
      </c>
      <c r="T4666" s="28" t="s">
        <v>7450</v>
      </c>
      <c r="U4666" s="28" t="s">
        <v>7451</v>
      </c>
      <c r="V4666" s="28" t="s">
        <v>7452</v>
      </c>
      <c r="W4666" s="30">
        <v>45691</v>
      </c>
      <c r="X4666" s="30">
        <v>46022</v>
      </c>
      <c r="Y4666" s="28">
        <v>2025</v>
      </c>
      <c r="Z4666" s="28" t="s">
        <v>5164</v>
      </c>
      <c r="AA4666" s="28" t="s">
        <v>5165</v>
      </c>
      <c r="AB4666" s="28" t="s">
        <v>2179</v>
      </c>
      <c r="AC4666" s="28" t="s">
        <v>5166</v>
      </c>
      <c r="AD4666" s="48" t="s">
        <v>6356</v>
      </c>
    </row>
    <row r="4667" spans="1:30" x14ac:dyDescent="0.3">
      <c r="A4667" s="27" t="s">
        <v>7385</v>
      </c>
      <c r="B4667" s="28">
        <v>13</v>
      </c>
      <c r="C4667" s="28" t="s">
        <v>27</v>
      </c>
      <c r="D4667" t="s">
        <v>6378</v>
      </c>
      <c r="E4667" s="28" t="s">
        <v>6412</v>
      </c>
      <c r="F4667" s="28">
        <v>11</v>
      </c>
      <c r="G4667" s="28" t="s">
        <v>149</v>
      </c>
      <c r="H4667" s="28">
        <v>9215</v>
      </c>
      <c r="I4667" s="28" t="s">
        <v>189</v>
      </c>
      <c r="J4667" s="28">
        <v>812</v>
      </c>
      <c r="K4667" s="28" t="s">
        <v>1131</v>
      </c>
      <c r="L4667" s="41">
        <v>285</v>
      </c>
      <c r="M4667" s="44">
        <v>352</v>
      </c>
      <c r="N4667" s="6">
        <v>1.2351000000000001</v>
      </c>
      <c r="O4667">
        <v>0</v>
      </c>
      <c r="P4667" s="29" t="s">
        <v>30</v>
      </c>
      <c r="Q4667" s="28" t="s">
        <v>152</v>
      </c>
      <c r="R4667" s="28" t="s">
        <v>190</v>
      </c>
      <c r="S4667" s="28" t="s">
        <v>1133</v>
      </c>
      <c r="T4667" s="28" t="s">
        <v>7453</v>
      </c>
      <c r="U4667" s="28" t="s">
        <v>7454</v>
      </c>
      <c r="V4667" s="28" t="s">
        <v>7455</v>
      </c>
      <c r="W4667" s="30">
        <v>45691</v>
      </c>
      <c r="X4667" s="30">
        <v>46022</v>
      </c>
      <c r="Y4667" s="28">
        <v>2025</v>
      </c>
      <c r="Z4667" s="28" t="s">
        <v>2202</v>
      </c>
      <c r="AA4667" s="28" t="s">
        <v>2198</v>
      </c>
      <c r="AB4667" s="28" t="s">
        <v>2199</v>
      </c>
      <c r="AC4667" s="28" t="s">
        <v>2203</v>
      </c>
      <c r="AD4667" s="48" t="s">
        <v>6356</v>
      </c>
    </row>
    <row r="4668" spans="1:30" x14ac:dyDescent="0.3">
      <c r="A4668" s="27" t="s">
        <v>7385</v>
      </c>
      <c r="B4668" s="28">
        <v>13</v>
      </c>
      <c r="C4668" s="28" t="s">
        <v>27</v>
      </c>
      <c r="D4668" t="s">
        <v>6378</v>
      </c>
      <c r="E4668" s="28" t="s">
        <v>6412</v>
      </c>
      <c r="F4668" s="28">
        <v>11</v>
      </c>
      <c r="G4668" s="28" t="s">
        <v>149</v>
      </c>
      <c r="H4668" s="28">
        <v>9216</v>
      </c>
      <c r="I4668" s="28" t="s">
        <v>6359</v>
      </c>
      <c r="J4668" s="28">
        <v>812</v>
      </c>
      <c r="K4668" s="28" t="s">
        <v>1131</v>
      </c>
      <c r="L4668" s="41">
        <v>300</v>
      </c>
      <c r="M4668" s="44">
        <v>385</v>
      </c>
      <c r="N4668" s="6">
        <v>1.2833000000000001</v>
      </c>
      <c r="O4668">
        <v>0</v>
      </c>
      <c r="P4668" s="29" t="s">
        <v>30</v>
      </c>
      <c r="Q4668" s="28" t="s">
        <v>152</v>
      </c>
      <c r="R4668" s="28" t="s">
        <v>6360</v>
      </c>
      <c r="S4668" s="28" t="s">
        <v>1133</v>
      </c>
      <c r="T4668" s="28" t="s">
        <v>7456</v>
      </c>
      <c r="U4668" s="28" t="s">
        <v>7457</v>
      </c>
      <c r="V4668" s="28" t="s">
        <v>7458</v>
      </c>
      <c r="W4668" s="30">
        <v>45691</v>
      </c>
      <c r="X4668" s="30">
        <v>46022</v>
      </c>
      <c r="Y4668" s="28">
        <v>2025</v>
      </c>
      <c r="Z4668" s="28" t="s">
        <v>5271</v>
      </c>
      <c r="AA4668" s="28" t="s">
        <v>5272</v>
      </c>
      <c r="AB4668" s="28" t="s">
        <v>5273</v>
      </c>
      <c r="AC4668" s="28" t="s">
        <v>2232</v>
      </c>
      <c r="AD4668" s="48" t="s">
        <v>6356</v>
      </c>
    </row>
    <row r="4669" spans="1:30" x14ac:dyDescent="0.3">
      <c r="A4669" s="27" t="s">
        <v>7385</v>
      </c>
      <c r="B4669" s="28">
        <v>13</v>
      </c>
      <c r="C4669" s="28" t="s">
        <v>27</v>
      </c>
      <c r="D4669" t="s">
        <v>6378</v>
      </c>
      <c r="E4669" s="28" t="s">
        <v>6412</v>
      </c>
      <c r="F4669" s="28">
        <v>11</v>
      </c>
      <c r="G4669" s="28" t="s">
        <v>149</v>
      </c>
      <c r="H4669" s="28">
        <v>9217</v>
      </c>
      <c r="I4669" s="28" t="s">
        <v>195</v>
      </c>
      <c r="J4669" s="28">
        <v>812</v>
      </c>
      <c r="K4669" s="28" t="s">
        <v>1131</v>
      </c>
      <c r="L4669" s="41">
        <v>271</v>
      </c>
      <c r="M4669" s="44">
        <v>144</v>
      </c>
      <c r="N4669" s="6">
        <v>0.53139999999999998</v>
      </c>
      <c r="O4669">
        <v>0</v>
      </c>
      <c r="P4669" s="29" t="s">
        <v>30</v>
      </c>
      <c r="Q4669" s="28" t="s">
        <v>152</v>
      </c>
      <c r="R4669" s="28" t="s">
        <v>199</v>
      </c>
      <c r="S4669" s="28" t="s">
        <v>1133</v>
      </c>
      <c r="T4669" s="28" t="s">
        <v>7459</v>
      </c>
      <c r="U4669" s="28" t="s">
        <v>7460</v>
      </c>
      <c r="V4669" s="28" t="s">
        <v>7461</v>
      </c>
      <c r="W4669" s="30">
        <v>45691</v>
      </c>
      <c r="X4669" s="30">
        <v>46022</v>
      </c>
      <c r="Y4669" s="28">
        <v>2025</v>
      </c>
      <c r="Z4669" s="28" t="s">
        <v>2247</v>
      </c>
      <c r="AA4669" s="28" t="s">
        <v>486</v>
      </c>
      <c r="AB4669" s="28" t="s">
        <v>2248</v>
      </c>
      <c r="AC4669" s="28" t="s">
        <v>5167</v>
      </c>
      <c r="AD4669" s="48" t="s">
        <v>5168</v>
      </c>
    </row>
    <row r="4670" spans="1:30" x14ac:dyDescent="0.3">
      <c r="A4670" s="27" t="s">
        <v>7385</v>
      </c>
      <c r="B4670" s="28">
        <v>13</v>
      </c>
      <c r="C4670" s="28" t="s">
        <v>27</v>
      </c>
      <c r="D4670" t="s">
        <v>6378</v>
      </c>
      <c r="E4670" s="28" t="s">
        <v>6412</v>
      </c>
      <c r="F4670" s="28">
        <v>13</v>
      </c>
      <c r="G4670" s="28" t="s">
        <v>116</v>
      </c>
      <c r="H4670" s="28">
        <v>9218</v>
      </c>
      <c r="I4670" s="28" t="s">
        <v>219</v>
      </c>
      <c r="J4670" s="28">
        <v>812</v>
      </c>
      <c r="K4670" s="28" t="s">
        <v>1131</v>
      </c>
      <c r="L4670" s="41">
        <v>3045</v>
      </c>
      <c r="M4670" s="44">
        <v>5238</v>
      </c>
      <c r="N4670" s="6">
        <v>1.7202</v>
      </c>
      <c r="O4670">
        <v>0</v>
      </c>
      <c r="P4670" s="29" t="s">
        <v>30</v>
      </c>
      <c r="Q4670" s="28" t="s">
        <v>118</v>
      </c>
      <c r="R4670" s="28" t="s">
        <v>224</v>
      </c>
      <c r="S4670" s="28" t="s">
        <v>1133</v>
      </c>
      <c r="T4670" s="28" t="s">
        <v>7588</v>
      </c>
      <c r="U4670" s="28" t="s">
        <v>7589</v>
      </c>
      <c r="V4670" s="28" t="s">
        <v>7590</v>
      </c>
      <c r="W4670" s="30">
        <v>45691</v>
      </c>
      <c r="X4670" s="30">
        <v>46022</v>
      </c>
      <c r="Y4670" s="28">
        <v>2025</v>
      </c>
      <c r="Z4670" s="28" t="s">
        <v>220</v>
      </c>
      <c r="AA4670" s="28" t="s">
        <v>221</v>
      </c>
      <c r="AB4670" s="28" t="s">
        <v>222</v>
      </c>
      <c r="AC4670" s="28" t="s">
        <v>223</v>
      </c>
      <c r="AD4670" s="48" t="s">
        <v>6356</v>
      </c>
    </row>
    <row r="4671" spans="1:30" x14ac:dyDescent="0.3">
      <c r="A4671" s="27" t="s">
        <v>7385</v>
      </c>
      <c r="B4671" s="28">
        <v>13</v>
      </c>
      <c r="C4671" s="28" t="s">
        <v>27</v>
      </c>
      <c r="D4671" t="s">
        <v>6378</v>
      </c>
      <c r="E4671" s="28" t="s">
        <v>6412</v>
      </c>
      <c r="F4671" s="28">
        <v>17</v>
      </c>
      <c r="G4671" s="28" t="s">
        <v>90</v>
      </c>
      <c r="H4671" s="28">
        <v>9219</v>
      </c>
      <c r="I4671" s="28" t="s">
        <v>91</v>
      </c>
      <c r="J4671" s="28">
        <v>812</v>
      </c>
      <c r="K4671" s="28" t="s">
        <v>1131</v>
      </c>
      <c r="L4671" s="41">
        <v>330</v>
      </c>
      <c r="M4671" s="44">
        <v>978</v>
      </c>
      <c r="N4671" s="6">
        <v>2.9636</v>
      </c>
      <c r="O4671">
        <v>0</v>
      </c>
      <c r="P4671" s="29" t="s">
        <v>30</v>
      </c>
      <c r="Q4671" s="28" t="s">
        <v>93</v>
      </c>
      <c r="R4671" s="28" t="s">
        <v>94</v>
      </c>
      <c r="S4671" s="28" t="s">
        <v>1133</v>
      </c>
      <c r="T4671" s="28" t="s">
        <v>7735</v>
      </c>
      <c r="U4671" s="28" t="s">
        <v>7736</v>
      </c>
      <c r="V4671" s="28" t="s">
        <v>7737</v>
      </c>
      <c r="W4671" s="30">
        <v>45691</v>
      </c>
      <c r="X4671" s="30">
        <v>46022</v>
      </c>
      <c r="Y4671" s="28">
        <v>2025</v>
      </c>
      <c r="Z4671" s="28" t="s">
        <v>5274</v>
      </c>
      <c r="AA4671" s="28" t="s">
        <v>2866</v>
      </c>
      <c r="AB4671" s="28" t="s">
        <v>1861</v>
      </c>
      <c r="AC4671" s="28" t="s">
        <v>92</v>
      </c>
      <c r="AD4671" s="48" t="s">
        <v>6356</v>
      </c>
    </row>
    <row r="4672" spans="1:30" x14ac:dyDescent="0.3">
      <c r="A4672" s="27" t="s">
        <v>7385</v>
      </c>
      <c r="B4672" s="28">
        <v>13</v>
      </c>
      <c r="C4672" s="28" t="s">
        <v>27</v>
      </c>
      <c r="D4672" t="s">
        <v>6378</v>
      </c>
      <c r="E4672" s="28" t="s">
        <v>6412</v>
      </c>
      <c r="F4672" s="28">
        <v>17</v>
      </c>
      <c r="G4672" s="28" t="s">
        <v>90</v>
      </c>
      <c r="H4672" s="28">
        <v>9220</v>
      </c>
      <c r="I4672" s="28" t="s">
        <v>147</v>
      </c>
      <c r="J4672" s="28">
        <v>812</v>
      </c>
      <c r="K4672" s="28" t="s">
        <v>1131</v>
      </c>
      <c r="L4672" s="41">
        <v>300</v>
      </c>
      <c r="M4672" s="44">
        <v>343</v>
      </c>
      <c r="N4672" s="6">
        <v>1.1433</v>
      </c>
      <c r="O4672">
        <v>0</v>
      </c>
      <c r="P4672" s="29" t="s">
        <v>30</v>
      </c>
      <c r="Q4672" s="28" t="s">
        <v>93</v>
      </c>
      <c r="R4672" s="28" t="s">
        <v>148</v>
      </c>
      <c r="S4672" s="28" t="s">
        <v>1133</v>
      </c>
      <c r="T4672" s="28" t="s">
        <v>7595</v>
      </c>
      <c r="U4672" s="28" t="s">
        <v>7596</v>
      </c>
      <c r="V4672" s="28" t="s">
        <v>7597</v>
      </c>
      <c r="W4672" s="30">
        <v>45691</v>
      </c>
      <c r="X4672" s="30">
        <v>46022</v>
      </c>
      <c r="Y4672" s="28">
        <v>2025</v>
      </c>
      <c r="Z4672" s="28" t="s">
        <v>5169</v>
      </c>
      <c r="AA4672" s="28" t="s">
        <v>5170</v>
      </c>
      <c r="AB4672" s="28" t="s">
        <v>5171</v>
      </c>
      <c r="AC4672" s="28" t="s">
        <v>3504</v>
      </c>
      <c r="AD4672" s="48" t="s">
        <v>6356</v>
      </c>
    </row>
    <row r="4673" spans="1:30" x14ac:dyDescent="0.3">
      <c r="A4673" s="27" t="s">
        <v>7385</v>
      </c>
      <c r="B4673" s="28">
        <v>13</v>
      </c>
      <c r="C4673" s="28" t="s">
        <v>27</v>
      </c>
      <c r="D4673" t="s">
        <v>6378</v>
      </c>
      <c r="E4673" s="28" t="s">
        <v>6412</v>
      </c>
      <c r="F4673" s="28">
        <v>19</v>
      </c>
      <c r="G4673" s="28" t="s">
        <v>184</v>
      </c>
      <c r="H4673" s="28">
        <v>9221</v>
      </c>
      <c r="I4673" s="28" t="s">
        <v>396</v>
      </c>
      <c r="J4673" s="28">
        <v>812</v>
      </c>
      <c r="K4673" s="28" t="s">
        <v>1131</v>
      </c>
      <c r="L4673" s="41">
        <v>1130</v>
      </c>
      <c r="M4673" s="44">
        <v>2504</v>
      </c>
      <c r="N4673" s="6">
        <v>2.2159</v>
      </c>
      <c r="O4673">
        <v>0</v>
      </c>
      <c r="P4673" s="29" t="s">
        <v>30</v>
      </c>
      <c r="Q4673" s="28" t="s">
        <v>187</v>
      </c>
      <c r="R4673" s="28" t="s">
        <v>397</v>
      </c>
      <c r="S4673" s="28" t="s">
        <v>1133</v>
      </c>
      <c r="T4673" s="28" t="s">
        <v>7607</v>
      </c>
      <c r="U4673" s="28" t="s">
        <v>7608</v>
      </c>
      <c r="V4673" s="28" t="s">
        <v>7609</v>
      </c>
      <c r="W4673" s="30">
        <v>45691</v>
      </c>
      <c r="X4673" s="30">
        <v>46022</v>
      </c>
      <c r="Y4673" s="28">
        <v>2025</v>
      </c>
      <c r="Z4673" s="28" t="s">
        <v>3113</v>
      </c>
      <c r="AA4673" s="28" t="s">
        <v>2652</v>
      </c>
      <c r="AB4673" s="28" t="s">
        <v>3108</v>
      </c>
      <c r="AC4673" s="28" t="s">
        <v>3114</v>
      </c>
      <c r="AD4673" s="48" t="s">
        <v>78</v>
      </c>
    </row>
    <row r="4674" spans="1:30" x14ac:dyDescent="0.3">
      <c r="A4674" s="27" t="s">
        <v>7385</v>
      </c>
      <c r="B4674" s="28">
        <v>13</v>
      </c>
      <c r="C4674" s="28" t="s">
        <v>27</v>
      </c>
      <c r="D4674" t="s">
        <v>6378</v>
      </c>
      <c r="E4674" s="28" t="s">
        <v>6412</v>
      </c>
      <c r="F4674" s="28">
        <v>44</v>
      </c>
      <c r="G4674" s="28" t="s">
        <v>64</v>
      </c>
      <c r="H4674" s="28">
        <v>9222</v>
      </c>
      <c r="I4674" s="28" t="s">
        <v>65</v>
      </c>
      <c r="J4674" s="28">
        <v>812</v>
      </c>
      <c r="K4674" s="28" t="s">
        <v>1131</v>
      </c>
      <c r="L4674" s="41">
        <v>525</v>
      </c>
      <c r="M4674" s="44">
        <v>466</v>
      </c>
      <c r="N4674" s="6">
        <v>0.88759999999999994</v>
      </c>
      <c r="O4674">
        <v>0</v>
      </c>
      <c r="P4674" s="29" t="s">
        <v>30</v>
      </c>
      <c r="Q4674" s="28" t="s">
        <v>67</v>
      </c>
      <c r="R4674" s="28" t="s">
        <v>68</v>
      </c>
      <c r="S4674" s="28" t="s">
        <v>1133</v>
      </c>
      <c r="T4674" s="28" t="s">
        <v>7670</v>
      </c>
      <c r="U4674" s="28" t="s">
        <v>7671</v>
      </c>
      <c r="V4674" s="28" t="s">
        <v>7672</v>
      </c>
      <c r="W4674" s="30">
        <v>45691</v>
      </c>
      <c r="X4674" s="30">
        <v>46022</v>
      </c>
      <c r="Y4674" s="28">
        <v>2025</v>
      </c>
      <c r="Z4674" s="28" t="s">
        <v>3121</v>
      </c>
      <c r="AA4674" s="28" t="s">
        <v>3122</v>
      </c>
      <c r="AB4674" s="28" t="s">
        <v>3123</v>
      </c>
      <c r="AC4674" s="28" t="s">
        <v>497</v>
      </c>
      <c r="AD4674" s="48" t="s">
        <v>498</v>
      </c>
    </row>
    <row r="4675" spans="1:30" x14ac:dyDescent="0.3">
      <c r="A4675" s="27" t="s">
        <v>7385</v>
      </c>
      <c r="B4675" s="28">
        <v>13</v>
      </c>
      <c r="C4675" s="28" t="s">
        <v>27</v>
      </c>
      <c r="D4675" t="s">
        <v>6378</v>
      </c>
      <c r="E4675" s="28" t="s">
        <v>6412</v>
      </c>
      <c r="F4675" s="28">
        <v>66</v>
      </c>
      <c r="G4675" s="28" t="s">
        <v>60</v>
      </c>
      <c r="H4675" s="28">
        <v>9223</v>
      </c>
      <c r="I4675" s="28" t="s">
        <v>327</v>
      </c>
      <c r="J4675" s="28">
        <v>812</v>
      </c>
      <c r="K4675" s="28" t="s">
        <v>1131</v>
      </c>
      <c r="L4675" s="41">
        <v>1005</v>
      </c>
      <c r="M4675" s="44">
        <v>1187</v>
      </c>
      <c r="N4675" s="6">
        <v>1.1811</v>
      </c>
      <c r="O4675">
        <v>0</v>
      </c>
      <c r="P4675" s="29" t="s">
        <v>30</v>
      </c>
      <c r="Q4675" s="28" t="s">
        <v>62</v>
      </c>
      <c r="R4675" s="28" t="s">
        <v>330</v>
      </c>
      <c r="S4675" s="28" t="s">
        <v>1133</v>
      </c>
      <c r="T4675" s="28" t="s">
        <v>7673</v>
      </c>
      <c r="U4675" s="28" t="s">
        <v>7674</v>
      </c>
      <c r="V4675" s="28" t="s">
        <v>7675</v>
      </c>
      <c r="W4675" s="30">
        <v>45691</v>
      </c>
      <c r="X4675" s="30">
        <v>46022</v>
      </c>
      <c r="Y4675" s="28">
        <v>2025</v>
      </c>
      <c r="Z4675" s="28" t="s">
        <v>3851</v>
      </c>
      <c r="AA4675" s="28" t="s">
        <v>3852</v>
      </c>
      <c r="AB4675" s="28" t="s">
        <v>329</v>
      </c>
      <c r="AC4675" s="28" t="s">
        <v>3853</v>
      </c>
      <c r="AD4675" s="48" t="s">
        <v>205</v>
      </c>
    </row>
    <row r="4676" spans="1:30" x14ac:dyDescent="0.3">
      <c r="A4676" s="27" t="s">
        <v>7385</v>
      </c>
      <c r="B4676" s="28">
        <v>13</v>
      </c>
      <c r="C4676" s="28" t="s">
        <v>27</v>
      </c>
      <c r="D4676" t="s">
        <v>6378</v>
      </c>
      <c r="E4676" s="28" t="s">
        <v>6412</v>
      </c>
      <c r="F4676" s="28">
        <v>68</v>
      </c>
      <c r="G4676" s="28" t="s">
        <v>333</v>
      </c>
      <c r="H4676" s="28">
        <v>9224</v>
      </c>
      <c r="I4676" s="28" t="s">
        <v>334</v>
      </c>
      <c r="J4676" s="28">
        <v>812</v>
      </c>
      <c r="K4676" s="28" t="s">
        <v>1131</v>
      </c>
      <c r="L4676" s="41">
        <v>900</v>
      </c>
      <c r="M4676" s="44">
        <v>1027</v>
      </c>
      <c r="N4676" s="6">
        <v>1.1411</v>
      </c>
      <c r="O4676">
        <v>0</v>
      </c>
      <c r="P4676" s="29" t="s">
        <v>30</v>
      </c>
      <c r="Q4676" s="28" t="s">
        <v>335</v>
      </c>
      <c r="R4676" s="28" t="s">
        <v>336</v>
      </c>
      <c r="S4676" s="28" t="s">
        <v>1133</v>
      </c>
      <c r="T4676" s="28" t="s">
        <v>7513</v>
      </c>
      <c r="U4676" s="28" t="s">
        <v>7514</v>
      </c>
      <c r="V4676" s="28" t="s">
        <v>7515</v>
      </c>
      <c r="W4676" s="30">
        <v>45691</v>
      </c>
      <c r="X4676" s="30">
        <v>46022</v>
      </c>
      <c r="Y4676" s="28">
        <v>2025</v>
      </c>
      <c r="Z4676" s="28" t="s">
        <v>4468</v>
      </c>
      <c r="AA4676" s="28" t="s">
        <v>2480</v>
      </c>
      <c r="AB4676" s="28" t="s">
        <v>5172</v>
      </c>
      <c r="AC4676" s="28" t="s">
        <v>4470</v>
      </c>
      <c r="AD4676" s="48" t="s">
        <v>3405</v>
      </c>
    </row>
    <row r="4677" spans="1:30" x14ac:dyDescent="0.3">
      <c r="A4677" s="27" t="s">
        <v>7385</v>
      </c>
      <c r="B4677" s="28">
        <v>13</v>
      </c>
      <c r="C4677" s="28" t="s">
        <v>27</v>
      </c>
      <c r="D4677" t="s">
        <v>6378</v>
      </c>
      <c r="E4677" s="28" t="s">
        <v>6412</v>
      </c>
      <c r="F4677" s="28">
        <v>68</v>
      </c>
      <c r="G4677" s="28" t="s">
        <v>333</v>
      </c>
      <c r="H4677" s="28">
        <v>9225</v>
      </c>
      <c r="I4677" s="28" t="s">
        <v>337</v>
      </c>
      <c r="J4677" s="28">
        <v>812</v>
      </c>
      <c r="K4677" s="28" t="s">
        <v>1131</v>
      </c>
      <c r="L4677" s="41">
        <v>900</v>
      </c>
      <c r="M4677" s="44">
        <v>639</v>
      </c>
      <c r="N4677" s="6">
        <v>0.71</v>
      </c>
      <c r="O4677">
        <v>0</v>
      </c>
      <c r="P4677" s="29" t="s">
        <v>30</v>
      </c>
      <c r="Q4677" s="28" t="s">
        <v>335</v>
      </c>
      <c r="R4677" s="28" t="s">
        <v>339</v>
      </c>
      <c r="S4677" s="28" t="s">
        <v>1133</v>
      </c>
      <c r="T4677" s="28" t="s">
        <v>7531</v>
      </c>
      <c r="U4677" s="28" t="s">
        <v>7532</v>
      </c>
      <c r="V4677" s="28" t="s">
        <v>7533</v>
      </c>
      <c r="W4677" s="30">
        <v>45691</v>
      </c>
      <c r="X4677" s="30">
        <v>46022</v>
      </c>
      <c r="Y4677" s="28">
        <v>2025</v>
      </c>
      <c r="Z4677" s="28" t="s">
        <v>4471</v>
      </c>
      <c r="AA4677" s="28" t="s">
        <v>2486</v>
      </c>
      <c r="AB4677" s="28" t="s">
        <v>4472</v>
      </c>
      <c r="AC4677" s="28" t="s">
        <v>5173</v>
      </c>
      <c r="AD4677" s="48" t="s">
        <v>464</v>
      </c>
    </row>
    <row r="4678" spans="1:30" x14ac:dyDescent="0.3">
      <c r="A4678" s="27" t="s">
        <v>7385</v>
      </c>
      <c r="B4678" s="28">
        <v>13</v>
      </c>
      <c r="C4678" s="28" t="s">
        <v>27</v>
      </c>
      <c r="D4678" t="s">
        <v>6378</v>
      </c>
      <c r="E4678" s="28" t="s">
        <v>6412</v>
      </c>
      <c r="F4678" s="28">
        <v>73</v>
      </c>
      <c r="G4678" s="28" t="s">
        <v>367</v>
      </c>
      <c r="H4678" s="28">
        <v>9226</v>
      </c>
      <c r="I4678" s="28" t="s">
        <v>374</v>
      </c>
      <c r="J4678" s="28">
        <v>812</v>
      </c>
      <c r="K4678" s="28" t="s">
        <v>1131</v>
      </c>
      <c r="L4678" s="41">
        <v>1290</v>
      </c>
      <c r="M4678" s="44">
        <v>1336</v>
      </c>
      <c r="N4678" s="6">
        <v>1.0357000000000001</v>
      </c>
      <c r="O4678">
        <v>0</v>
      </c>
      <c r="P4678" s="29" t="s">
        <v>30</v>
      </c>
      <c r="Q4678" s="28" t="s">
        <v>370</v>
      </c>
      <c r="R4678" s="28" t="s">
        <v>375</v>
      </c>
      <c r="S4678" s="28" t="s">
        <v>1133</v>
      </c>
      <c r="T4678" s="28" t="s">
        <v>7676</v>
      </c>
      <c r="U4678" s="28" t="s">
        <v>7677</v>
      </c>
      <c r="V4678" s="28" t="s">
        <v>7678</v>
      </c>
      <c r="W4678" s="30">
        <v>45691</v>
      </c>
      <c r="X4678" s="30">
        <v>46022</v>
      </c>
      <c r="Y4678" s="28">
        <v>2025</v>
      </c>
      <c r="Z4678" s="28" t="s">
        <v>5174</v>
      </c>
      <c r="AA4678" s="28" t="s">
        <v>5175</v>
      </c>
      <c r="AB4678" s="28" t="s">
        <v>5176</v>
      </c>
      <c r="AC4678" s="28" t="s">
        <v>4403</v>
      </c>
      <c r="AD4678" s="48" t="s">
        <v>78</v>
      </c>
    </row>
    <row r="4679" spans="1:30" x14ac:dyDescent="0.3">
      <c r="A4679" s="27" t="s">
        <v>7385</v>
      </c>
      <c r="B4679" s="28">
        <v>13</v>
      </c>
      <c r="C4679" s="28" t="s">
        <v>27</v>
      </c>
      <c r="D4679" t="s">
        <v>6378</v>
      </c>
      <c r="E4679" s="28" t="s">
        <v>6412</v>
      </c>
      <c r="F4679" s="28">
        <v>76</v>
      </c>
      <c r="G4679" s="28" t="s">
        <v>296</v>
      </c>
      <c r="H4679" s="28">
        <v>9227</v>
      </c>
      <c r="I4679" s="28" t="s">
        <v>310</v>
      </c>
      <c r="J4679" s="28">
        <v>812</v>
      </c>
      <c r="K4679" s="28" t="s">
        <v>1131</v>
      </c>
      <c r="L4679" s="41">
        <v>359</v>
      </c>
      <c r="M4679" s="44">
        <v>322</v>
      </c>
      <c r="N4679" s="6">
        <v>0.89690000000000003</v>
      </c>
      <c r="O4679">
        <v>0</v>
      </c>
      <c r="P4679" s="29" t="s">
        <v>30</v>
      </c>
      <c r="Q4679" s="28" t="s">
        <v>298</v>
      </c>
      <c r="R4679" s="28" t="s">
        <v>313</v>
      </c>
      <c r="S4679" s="28" t="s">
        <v>1133</v>
      </c>
      <c r="T4679" s="28" t="s">
        <v>7507</v>
      </c>
      <c r="U4679" s="28" t="s">
        <v>7508</v>
      </c>
      <c r="V4679" s="28" t="s">
        <v>7509</v>
      </c>
      <c r="W4679" s="30">
        <v>45691</v>
      </c>
      <c r="X4679" s="30">
        <v>46022</v>
      </c>
      <c r="Y4679" s="28">
        <v>2025</v>
      </c>
      <c r="Z4679" s="28" t="s">
        <v>2358</v>
      </c>
      <c r="AA4679" s="28" t="s">
        <v>2364</v>
      </c>
      <c r="AB4679" s="28" t="s">
        <v>2360</v>
      </c>
      <c r="AC4679" s="28" t="s">
        <v>311</v>
      </c>
      <c r="AD4679" s="48" t="s">
        <v>312</v>
      </c>
    </row>
    <row r="4680" spans="1:30" x14ac:dyDescent="0.3">
      <c r="A4680" s="27" t="s">
        <v>7385</v>
      </c>
      <c r="B4680" s="28">
        <v>13</v>
      </c>
      <c r="C4680" s="28" t="s">
        <v>27</v>
      </c>
      <c r="D4680" t="s">
        <v>6378</v>
      </c>
      <c r="E4680" s="28" t="s">
        <v>6412</v>
      </c>
      <c r="F4680" s="28">
        <v>76</v>
      </c>
      <c r="G4680" s="28" t="s">
        <v>296</v>
      </c>
      <c r="H4680" s="28">
        <v>9228</v>
      </c>
      <c r="I4680" s="28" t="s">
        <v>303</v>
      </c>
      <c r="J4680" s="28">
        <v>812</v>
      </c>
      <c r="K4680" s="28" t="s">
        <v>1131</v>
      </c>
      <c r="L4680" s="41">
        <v>345</v>
      </c>
      <c r="M4680" s="44">
        <v>779</v>
      </c>
      <c r="N4680" s="6">
        <v>2.258</v>
      </c>
      <c r="O4680">
        <v>0</v>
      </c>
      <c r="P4680" s="29" t="s">
        <v>30</v>
      </c>
      <c r="Q4680" s="28" t="s">
        <v>298</v>
      </c>
      <c r="R4680" s="28" t="s">
        <v>306</v>
      </c>
      <c r="S4680" s="28" t="s">
        <v>1133</v>
      </c>
      <c r="T4680" s="28" t="s">
        <v>7486</v>
      </c>
      <c r="U4680" s="28" t="s">
        <v>7487</v>
      </c>
      <c r="V4680" s="28" t="s">
        <v>7488</v>
      </c>
      <c r="W4680" s="30">
        <v>45691</v>
      </c>
      <c r="X4680" s="30">
        <v>46022</v>
      </c>
      <c r="Y4680" s="28">
        <v>2025</v>
      </c>
      <c r="Z4680" s="28" t="s">
        <v>2368</v>
      </c>
      <c r="AA4680" s="28" t="s">
        <v>304</v>
      </c>
      <c r="AB4680" s="28" t="s">
        <v>3515</v>
      </c>
      <c r="AC4680" s="28" t="s">
        <v>305</v>
      </c>
      <c r="AD4680" s="48" t="s">
        <v>6356</v>
      </c>
    </row>
    <row r="4681" spans="1:30" x14ac:dyDescent="0.3">
      <c r="A4681" s="27" t="s">
        <v>7385</v>
      </c>
      <c r="B4681" s="28">
        <v>13</v>
      </c>
      <c r="C4681" s="28" t="s">
        <v>27</v>
      </c>
      <c r="D4681" t="s">
        <v>6378</v>
      </c>
      <c r="E4681" s="28" t="s">
        <v>6412</v>
      </c>
      <c r="F4681" s="28">
        <v>76</v>
      </c>
      <c r="G4681" s="28" t="s">
        <v>296</v>
      </c>
      <c r="H4681" s="28">
        <v>9229</v>
      </c>
      <c r="I4681" s="28" t="s">
        <v>307</v>
      </c>
      <c r="J4681" s="28">
        <v>812</v>
      </c>
      <c r="K4681" s="28" t="s">
        <v>1131</v>
      </c>
      <c r="L4681" s="41">
        <v>210</v>
      </c>
      <c r="M4681" s="44">
        <v>190</v>
      </c>
      <c r="N4681" s="6">
        <v>0.90480000000000005</v>
      </c>
      <c r="O4681">
        <v>0</v>
      </c>
      <c r="P4681" s="29" t="s">
        <v>30</v>
      </c>
      <c r="Q4681" s="28" t="s">
        <v>298</v>
      </c>
      <c r="R4681" s="28" t="s">
        <v>309</v>
      </c>
      <c r="S4681" s="28" t="s">
        <v>1133</v>
      </c>
      <c r="T4681" s="28" t="s">
        <v>7489</v>
      </c>
      <c r="U4681" s="28" t="s">
        <v>7490</v>
      </c>
      <c r="V4681" s="28" t="s">
        <v>7491</v>
      </c>
      <c r="W4681" s="30">
        <v>45691</v>
      </c>
      <c r="X4681" s="30">
        <v>46022</v>
      </c>
      <c r="Y4681" s="28">
        <v>2025</v>
      </c>
      <c r="Z4681" s="28" t="s">
        <v>2371</v>
      </c>
      <c r="AA4681" s="28" t="s">
        <v>2374</v>
      </c>
      <c r="AB4681" s="28" t="s">
        <v>2373</v>
      </c>
      <c r="AC4681" s="28" t="s">
        <v>308</v>
      </c>
      <c r="AD4681" s="48" t="s">
        <v>7434</v>
      </c>
    </row>
    <row r="4682" spans="1:30" x14ac:dyDescent="0.3">
      <c r="A4682" s="27" t="s">
        <v>7385</v>
      </c>
      <c r="B4682" s="28">
        <v>13</v>
      </c>
      <c r="C4682" s="28" t="s">
        <v>27</v>
      </c>
      <c r="D4682" t="s">
        <v>6378</v>
      </c>
      <c r="E4682" s="28" t="s">
        <v>6412</v>
      </c>
      <c r="F4682" s="28">
        <v>76</v>
      </c>
      <c r="G4682" s="28" t="s">
        <v>296</v>
      </c>
      <c r="H4682" s="28">
        <v>9230</v>
      </c>
      <c r="I4682" s="28" t="s">
        <v>297</v>
      </c>
      <c r="J4682" s="28">
        <v>812</v>
      </c>
      <c r="K4682" s="28" t="s">
        <v>1131</v>
      </c>
      <c r="L4682" s="41">
        <v>285</v>
      </c>
      <c r="M4682" s="44">
        <v>465</v>
      </c>
      <c r="N4682" s="6">
        <v>1.6315999999999999</v>
      </c>
      <c r="O4682">
        <v>0</v>
      </c>
      <c r="P4682" s="29" t="s">
        <v>30</v>
      </c>
      <c r="Q4682" s="28" t="s">
        <v>298</v>
      </c>
      <c r="R4682" s="28" t="s">
        <v>299</v>
      </c>
      <c r="S4682" s="28" t="s">
        <v>1133</v>
      </c>
      <c r="T4682" s="28" t="s">
        <v>7492</v>
      </c>
      <c r="U4682" s="28" t="s">
        <v>7493</v>
      </c>
      <c r="V4682" s="28" t="s">
        <v>7494</v>
      </c>
      <c r="W4682" s="30">
        <v>45691</v>
      </c>
      <c r="X4682" s="30">
        <v>46022</v>
      </c>
      <c r="Y4682" s="28">
        <v>2025</v>
      </c>
      <c r="Z4682" s="28" t="s">
        <v>1761</v>
      </c>
      <c r="AA4682" s="28" t="s">
        <v>3659</v>
      </c>
      <c r="AB4682" s="28" t="s">
        <v>1780</v>
      </c>
      <c r="AC4682" s="28" t="s">
        <v>2378</v>
      </c>
      <c r="AD4682" s="48" t="s">
        <v>1857</v>
      </c>
    </row>
    <row r="4683" spans="1:30" x14ac:dyDescent="0.3">
      <c r="A4683" s="27" t="s">
        <v>7385</v>
      </c>
      <c r="B4683" s="28">
        <v>13</v>
      </c>
      <c r="C4683" s="28" t="s">
        <v>27</v>
      </c>
      <c r="D4683" t="s">
        <v>6378</v>
      </c>
      <c r="E4683" s="28" t="s">
        <v>6412</v>
      </c>
      <c r="F4683" s="28">
        <v>63</v>
      </c>
      <c r="G4683" s="28" t="s">
        <v>251</v>
      </c>
      <c r="H4683" s="28">
        <v>9231</v>
      </c>
      <c r="I4683" s="28" t="s">
        <v>252</v>
      </c>
      <c r="J4683" s="28">
        <v>812</v>
      </c>
      <c r="K4683" s="28" t="s">
        <v>1131</v>
      </c>
      <c r="L4683" s="41">
        <v>482</v>
      </c>
      <c r="M4683" s="44">
        <v>945</v>
      </c>
      <c r="N4683" s="6">
        <v>1.9605999999999999</v>
      </c>
      <c r="O4683">
        <v>0</v>
      </c>
      <c r="P4683" s="29" t="s">
        <v>30</v>
      </c>
      <c r="Q4683" s="28" t="s">
        <v>253</v>
      </c>
      <c r="R4683" s="28" t="s">
        <v>254</v>
      </c>
      <c r="S4683" s="28" t="s">
        <v>1133</v>
      </c>
      <c r="T4683" s="28" t="s">
        <v>7682</v>
      </c>
      <c r="U4683" s="28" t="s">
        <v>7683</v>
      </c>
      <c r="V4683" s="28" t="s">
        <v>7684</v>
      </c>
      <c r="W4683" s="30">
        <v>45691</v>
      </c>
      <c r="X4683" s="30">
        <v>46022</v>
      </c>
      <c r="Y4683" s="28">
        <v>2025</v>
      </c>
      <c r="Z4683" s="28" t="s">
        <v>2664</v>
      </c>
      <c r="AA4683" s="28" t="s">
        <v>3192</v>
      </c>
      <c r="AB4683" s="28" t="s">
        <v>5177</v>
      </c>
      <c r="AC4683" s="28" t="s">
        <v>5178</v>
      </c>
      <c r="AD4683" s="48" t="s">
        <v>128</v>
      </c>
    </row>
    <row r="4684" spans="1:30" x14ac:dyDescent="0.3">
      <c r="A4684" s="27" t="s">
        <v>7385</v>
      </c>
      <c r="B4684" s="28">
        <v>13</v>
      </c>
      <c r="C4684" s="28" t="s">
        <v>27</v>
      </c>
      <c r="D4684" t="s">
        <v>6378</v>
      </c>
      <c r="E4684" s="28" t="s">
        <v>6412</v>
      </c>
      <c r="F4684" s="28">
        <v>25</v>
      </c>
      <c r="G4684" s="28" t="s">
        <v>104</v>
      </c>
      <c r="H4684" s="28">
        <v>9232</v>
      </c>
      <c r="I4684" s="28" t="s">
        <v>286</v>
      </c>
      <c r="J4684" s="28">
        <v>812</v>
      </c>
      <c r="K4684" s="28" t="s">
        <v>1131</v>
      </c>
      <c r="L4684" s="41">
        <v>1074</v>
      </c>
      <c r="M4684" s="44">
        <v>4910</v>
      </c>
      <c r="N4684" s="6">
        <v>4.5716999999999999</v>
      </c>
      <c r="O4684">
        <v>0</v>
      </c>
      <c r="P4684" s="29" t="s">
        <v>30</v>
      </c>
      <c r="Q4684" s="28" t="s">
        <v>107</v>
      </c>
      <c r="R4684" s="28" t="s">
        <v>288</v>
      </c>
      <c r="S4684" s="28" t="s">
        <v>1133</v>
      </c>
      <c r="T4684" s="28" t="s">
        <v>7579</v>
      </c>
      <c r="U4684" s="28" t="s">
        <v>7580</v>
      </c>
      <c r="V4684" s="28" t="s">
        <v>7581</v>
      </c>
      <c r="W4684" s="30">
        <v>45691</v>
      </c>
      <c r="X4684" s="30">
        <v>46022</v>
      </c>
      <c r="Y4684" s="28">
        <v>2025</v>
      </c>
      <c r="Z4684" s="28" t="s">
        <v>2723</v>
      </c>
      <c r="AA4684" s="28" t="s">
        <v>2724</v>
      </c>
      <c r="AB4684" s="28" t="s">
        <v>2725</v>
      </c>
      <c r="AC4684" s="28" t="s">
        <v>459</v>
      </c>
      <c r="AD4684" s="48" t="s">
        <v>6356</v>
      </c>
    </row>
    <row r="4685" spans="1:30" x14ac:dyDescent="0.3">
      <c r="A4685" s="27" t="s">
        <v>7385</v>
      </c>
      <c r="B4685" s="28">
        <v>13</v>
      </c>
      <c r="C4685" s="28" t="s">
        <v>27</v>
      </c>
      <c r="D4685" t="s">
        <v>6378</v>
      </c>
      <c r="E4685" s="28" t="s">
        <v>6412</v>
      </c>
      <c r="F4685" s="28">
        <v>5</v>
      </c>
      <c r="G4685" s="28" t="s">
        <v>25</v>
      </c>
      <c r="H4685" s="28">
        <v>9301</v>
      </c>
      <c r="I4685" s="28" t="s">
        <v>75</v>
      </c>
      <c r="J4685" s="28">
        <v>812</v>
      </c>
      <c r="K4685" s="28" t="s">
        <v>1131</v>
      </c>
      <c r="L4685" s="41">
        <v>1200</v>
      </c>
      <c r="M4685" s="44">
        <v>1317</v>
      </c>
      <c r="N4685" s="6">
        <v>1.0974999999999999</v>
      </c>
      <c r="O4685">
        <v>0</v>
      </c>
      <c r="P4685" s="29" t="s">
        <v>30</v>
      </c>
      <c r="Q4685" s="28" t="s">
        <v>31</v>
      </c>
      <c r="R4685" s="28" t="s">
        <v>76</v>
      </c>
      <c r="S4685" s="28" t="s">
        <v>1133</v>
      </c>
      <c r="T4685" s="28" t="s">
        <v>7410</v>
      </c>
      <c r="U4685" s="28" t="s">
        <v>7411</v>
      </c>
      <c r="V4685" s="28" t="s">
        <v>7412</v>
      </c>
      <c r="W4685" s="30">
        <v>45691</v>
      </c>
      <c r="X4685" s="30">
        <v>46022</v>
      </c>
      <c r="Y4685" s="28">
        <v>2025</v>
      </c>
      <c r="Z4685" s="28" t="s">
        <v>5179</v>
      </c>
      <c r="AA4685" s="28" t="s">
        <v>433</v>
      </c>
      <c r="AB4685" s="28" t="s">
        <v>5180</v>
      </c>
      <c r="AC4685" s="28" t="s">
        <v>730</v>
      </c>
      <c r="AD4685" s="48" t="s">
        <v>41</v>
      </c>
    </row>
    <row r="4686" spans="1:30" x14ac:dyDescent="0.3">
      <c r="A4686" s="27" t="s">
        <v>7385</v>
      </c>
      <c r="B4686" s="28">
        <v>13</v>
      </c>
      <c r="C4686" s="28" t="s">
        <v>27</v>
      </c>
      <c r="D4686" t="s">
        <v>6378</v>
      </c>
      <c r="E4686" s="28" t="s">
        <v>6412</v>
      </c>
      <c r="F4686" s="28">
        <v>8</v>
      </c>
      <c r="G4686" s="28" t="s">
        <v>120</v>
      </c>
      <c r="H4686" s="28">
        <v>9302</v>
      </c>
      <c r="I4686" s="28" t="s">
        <v>143</v>
      </c>
      <c r="J4686" s="28">
        <v>812</v>
      </c>
      <c r="K4686" s="28" t="s">
        <v>1131</v>
      </c>
      <c r="L4686" s="41">
        <v>2174</v>
      </c>
      <c r="M4686" s="44">
        <v>6017</v>
      </c>
      <c r="N4686" s="6">
        <v>2.7677</v>
      </c>
      <c r="O4686">
        <v>0</v>
      </c>
      <c r="P4686" s="29" t="s">
        <v>30</v>
      </c>
      <c r="Q4686" s="28" t="s">
        <v>122</v>
      </c>
      <c r="R4686" s="28" t="s">
        <v>146</v>
      </c>
      <c r="S4686" s="28" t="s">
        <v>1133</v>
      </c>
      <c r="T4686" s="28" t="s">
        <v>7582</v>
      </c>
      <c r="U4686" s="28" t="s">
        <v>7583</v>
      </c>
      <c r="V4686" s="28" t="s">
        <v>7584</v>
      </c>
      <c r="W4686" s="30">
        <v>45691</v>
      </c>
      <c r="X4686" s="30">
        <v>46022</v>
      </c>
      <c r="Y4686" s="28">
        <v>2025</v>
      </c>
      <c r="Z4686" s="28" t="s">
        <v>4687</v>
      </c>
      <c r="AA4686" s="28" t="s">
        <v>4688</v>
      </c>
      <c r="AB4686" s="28" t="s">
        <v>1149</v>
      </c>
      <c r="AC4686" s="28" t="s">
        <v>144</v>
      </c>
      <c r="AD4686" s="48" t="s">
        <v>1763</v>
      </c>
    </row>
    <row r="4687" spans="1:30" x14ac:dyDescent="0.3">
      <c r="A4687" s="27" t="s">
        <v>7385</v>
      </c>
      <c r="B4687" s="28">
        <v>13</v>
      </c>
      <c r="C4687" s="28" t="s">
        <v>27</v>
      </c>
      <c r="D4687" t="s">
        <v>6378</v>
      </c>
      <c r="E4687" s="28" t="s">
        <v>6412</v>
      </c>
      <c r="F4687" s="28">
        <v>11</v>
      </c>
      <c r="G4687" s="28" t="s">
        <v>149</v>
      </c>
      <c r="H4687" s="28">
        <v>9303</v>
      </c>
      <c r="I4687" s="28" t="s">
        <v>204</v>
      </c>
      <c r="J4687" s="28">
        <v>812</v>
      </c>
      <c r="K4687" s="28" t="s">
        <v>1131</v>
      </c>
      <c r="L4687" s="41">
        <v>400</v>
      </c>
      <c r="M4687" s="44">
        <v>357</v>
      </c>
      <c r="N4687" s="6">
        <v>0.89249999999999996</v>
      </c>
      <c r="O4687">
        <v>0</v>
      </c>
      <c r="P4687" s="29" t="s">
        <v>30</v>
      </c>
      <c r="Q4687" s="28" t="s">
        <v>152</v>
      </c>
      <c r="R4687" s="28" t="s">
        <v>206</v>
      </c>
      <c r="S4687" s="28" t="s">
        <v>1133</v>
      </c>
      <c r="T4687" s="28" t="s">
        <v>7462</v>
      </c>
      <c r="U4687" s="28" t="s">
        <v>7463</v>
      </c>
      <c r="V4687" s="28" t="s">
        <v>7464</v>
      </c>
      <c r="W4687" s="30">
        <v>45691</v>
      </c>
      <c r="X4687" s="30">
        <v>46022</v>
      </c>
      <c r="Y4687" s="28">
        <v>2025</v>
      </c>
      <c r="Z4687" s="28" t="s">
        <v>2253</v>
      </c>
      <c r="AA4687" s="28" t="s">
        <v>2254</v>
      </c>
      <c r="AB4687" s="28" t="s">
        <v>2252</v>
      </c>
      <c r="AC4687" s="28" t="s">
        <v>4689</v>
      </c>
      <c r="AD4687" s="48" t="s">
        <v>4690</v>
      </c>
    </row>
    <row r="4688" spans="1:30" x14ac:dyDescent="0.3">
      <c r="A4688" s="27" t="s">
        <v>7385</v>
      </c>
      <c r="B4688" s="28">
        <v>13</v>
      </c>
      <c r="C4688" s="28" t="s">
        <v>27</v>
      </c>
      <c r="D4688" t="s">
        <v>6378</v>
      </c>
      <c r="E4688" s="28" t="s">
        <v>6412</v>
      </c>
      <c r="F4688" s="28">
        <v>13</v>
      </c>
      <c r="G4688" s="28" t="s">
        <v>116</v>
      </c>
      <c r="H4688" s="28">
        <v>9304</v>
      </c>
      <c r="I4688" s="28" t="s">
        <v>398</v>
      </c>
      <c r="J4688" s="28">
        <v>812</v>
      </c>
      <c r="K4688" s="28" t="s">
        <v>1131</v>
      </c>
      <c r="L4688" s="41">
        <v>3945</v>
      </c>
      <c r="M4688" s="44">
        <v>4868</v>
      </c>
      <c r="N4688" s="6">
        <v>1.234</v>
      </c>
      <c r="O4688">
        <v>0</v>
      </c>
      <c r="P4688" s="29" t="s">
        <v>30</v>
      </c>
      <c r="Q4688" s="28" t="s">
        <v>118</v>
      </c>
      <c r="R4688" s="28" t="s">
        <v>401</v>
      </c>
      <c r="S4688" s="28" t="s">
        <v>1133</v>
      </c>
      <c r="T4688" s="28" t="s">
        <v>7592</v>
      </c>
      <c r="U4688" s="28" t="s">
        <v>7593</v>
      </c>
      <c r="V4688" s="28" t="s">
        <v>7594</v>
      </c>
      <c r="W4688" s="30">
        <v>45691</v>
      </c>
      <c r="X4688" s="30">
        <v>46022</v>
      </c>
      <c r="Y4688" s="28">
        <v>2025</v>
      </c>
      <c r="Z4688" s="28" t="s">
        <v>2634</v>
      </c>
      <c r="AA4688" s="28" t="s">
        <v>5181</v>
      </c>
      <c r="AB4688" s="28" t="s">
        <v>399</v>
      </c>
      <c r="AC4688" s="28" t="s">
        <v>400</v>
      </c>
      <c r="AD4688" s="48" t="s">
        <v>2636</v>
      </c>
    </row>
    <row r="4689" spans="1:30" x14ac:dyDescent="0.3">
      <c r="A4689" s="27" t="s">
        <v>7385</v>
      </c>
      <c r="B4689" s="28">
        <v>13</v>
      </c>
      <c r="C4689" s="28" t="s">
        <v>27</v>
      </c>
      <c r="D4689" t="s">
        <v>6378</v>
      </c>
      <c r="E4689" s="28" t="s">
        <v>6412</v>
      </c>
      <c r="F4689" s="28">
        <v>15</v>
      </c>
      <c r="G4689" s="28" t="s">
        <v>245</v>
      </c>
      <c r="H4689" s="28">
        <v>9305</v>
      </c>
      <c r="I4689" s="28" t="s">
        <v>361</v>
      </c>
      <c r="J4689" s="28">
        <v>812</v>
      </c>
      <c r="K4689" s="28" t="s">
        <v>1131</v>
      </c>
      <c r="L4689" s="41">
        <v>450</v>
      </c>
      <c r="M4689" s="44">
        <v>413</v>
      </c>
      <c r="N4689" s="6">
        <v>0.91779999999999995</v>
      </c>
      <c r="O4689">
        <v>0</v>
      </c>
      <c r="P4689" s="29" t="s">
        <v>30</v>
      </c>
      <c r="Q4689" s="28" t="s">
        <v>249</v>
      </c>
      <c r="R4689" s="28" t="s">
        <v>362</v>
      </c>
      <c r="S4689" s="28" t="s">
        <v>1133</v>
      </c>
      <c r="T4689" s="28" t="s">
        <v>7552</v>
      </c>
      <c r="U4689" s="28" t="s">
        <v>7553</v>
      </c>
      <c r="V4689" s="28" t="s">
        <v>7554</v>
      </c>
      <c r="W4689" s="30">
        <v>45691</v>
      </c>
      <c r="X4689" s="30">
        <v>46022</v>
      </c>
      <c r="Y4689" s="28">
        <v>2025</v>
      </c>
      <c r="Z4689" s="28" t="s">
        <v>2347</v>
      </c>
      <c r="AA4689" s="28" t="s">
        <v>1181</v>
      </c>
      <c r="AB4689" s="28" t="s">
        <v>1858</v>
      </c>
      <c r="AC4689" s="28" t="s">
        <v>5182</v>
      </c>
      <c r="AD4689" s="48" t="s">
        <v>2271</v>
      </c>
    </row>
    <row r="4690" spans="1:30" x14ac:dyDescent="0.3">
      <c r="A4690" s="27" t="s">
        <v>7385</v>
      </c>
      <c r="B4690" s="28">
        <v>13</v>
      </c>
      <c r="C4690" s="28" t="s">
        <v>27</v>
      </c>
      <c r="D4690" t="s">
        <v>6378</v>
      </c>
      <c r="E4690" s="28" t="s">
        <v>6412</v>
      </c>
      <c r="F4690" s="28">
        <v>17</v>
      </c>
      <c r="G4690" s="28" t="s">
        <v>90</v>
      </c>
      <c r="H4690" s="28">
        <v>9306</v>
      </c>
      <c r="I4690" s="28" t="s">
        <v>266</v>
      </c>
      <c r="J4690" s="28">
        <v>812</v>
      </c>
      <c r="K4690" s="28" t="s">
        <v>1131</v>
      </c>
      <c r="L4690" s="41">
        <v>330</v>
      </c>
      <c r="M4690" s="44">
        <v>789</v>
      </c>
      <c r="N4690" s="6">
        <v>2.3908999999999998</v>
      </c>
      <c r="O4690">
        <v>0</v>
      </c>
      <c r="P4690" s="29" t="s">
        <v>30</v>
      </c>
      <c r="Q4690" s="28" t="s">
        <v>93</v>
      </c>
      <c r="R4690" s="28" t="s">
        <v>267</v>
      </c>
      <c r="S4690" s="28" t="s">
        <v>1133</v>
      </c>
      <c r="T4690" s="28" t="s">
        <v>7598</v>
      </c>
      <c r="U4690" s="28" t="s">
        <v>7599</v>
      </c>
      <c r="V4690" s="28" t="s">
        <v>7600</v>
      </c>
      <c r="W4690" s="30">
        <v>45691</v>
      </c>
      <c r="X4690" s="30">
        <v>46022</v>
      </c>
      <c r="Y4690" s="28">
        <v>2025</v>
      </c>
      <c r="Z4690" s="28" t="s">
        <v>2906</v>
      </c>
      <c r="AA4690" s="28" t="s">
        <v>2907</v>
      </c>
      <c r="AB4690" s="28" t="s">
        <v>1661</v>
      </c>
      <c r="AC4690" s="28" t="s">
        <v>2908</v>
      </c>
      <c r="AD4690" s="48" t="s">
        <v>41</v>
      </c>
    </row>
    <row r="4691" spans="1:30" x14ac:dyDescent="0.3">
      <c r="A4691" s="27" t="s">
        <v>7385</v>
      </c>
      <c r="B4691" s="28">
        <v>13</v>
      </c>
      <c r="C4691" s="28" t="s">
        <v>27</v>
      </c>
      <c r="D4691" t="s">
        <v>6378</v>
      </c>
      <c r="E4691" s="28" t="s">
        <v>6412</v>
      </c>
      <c r="F4691" s="28">
        <v>19</v>
      </c>
      <c r="G4691" s="28" t="s">
        <v>184</v>
      </c>
      <c r="H4691" s="28">
        <v>9307</v>
      </c>
      <c r="I4691" s="28" t="s">
        <v>200</v>
      </c>
      <c r="J4691" s="28">
        <v>812</v>
      </c>
      <c r="K4691" s="28" t="s">
        <v>1131</v>
      </c>
      <c r="L4691" s="41">
        <v>1720</v>
      </c>
      <c r="M4691" s="44">
        <v>2001</v>
      </c>
      <c r="N4691" s="6">
        <v>1.1634</v>
      </c>
      <c r="O4691">
        <v>0</v>
      </c>
      <c r="P4691" s="29" t="s">
        <v>30</v>
      </c>
      <c r="Q4691" s="28" t="s">
        <v>187</v>
      </c>
      <c r="R4691" s="28" t="s">
        <v>203</v>
      </c>
      <c r="S4691" s="28" t="s">
        <v>1133</v>
      </c>
      <c r="T4691" s="28" t="s">
        <v>7610</v>
      </c>
      <c r="U4691" s="28" t="s">
        <v>7611</v>
      </c>
      <c r="V4691" s="28" t="s">
        <v>7612</v>
      </c>
      <c r="W4691" s="30">
        <v>45691</v>
      </c>
      <c r="X4691" s="30">
        <v>46022</v>
      </c>
      <c r="Y4691" s="28">
        <v>2025</v>
      </c>
      <c r="Z4691" s="28" t="s">
        <v>2668</v>
      </c>
      <c r="AA4691" s="28" t="s">
        <v>2669</v>
      </c>
      <c r="AB4691" s="28" t="s">
        <v>3194</v>
      </c>
      <c r="AC4691" s="28" t="s">
        <v>201</v>
      </c>
      <c r="AD4691" s="48" t="s">
        <v>2671</v>
      </c>
    </row>
    <row r="4692" spans="1:30" x14ac:dyDescent="0.3">
      <c r="A4692" s="27" t="s">
        <v>7385</v>
      </c>
      <c r="B4692" s="28">
        <v>13</v>
      </c>
      <c r="C4692" s="28" t="s">
        <v>27</v>
      </c>
      <c r="D4692" t="s">
        <v>6378</v>
      </c>
      <c r="E4692" s="28" t="s">
        <v>6412</v>
      </c>
      <c r="F4692" s="28">
        <v>66</v>
      </c>
      <c r="G4692" s="28" t="s">
        <v>60</v>
      </c>
      <c r="H4692" s="28">
        <v>9308</v>
      </c>
      <c r="I4692" s="28" t="s">
        <v>69</v>
      </c>
      <c r="J4692" s="28">
        <v>812</v>
      </c>
      <c r="K4692" s="28" t="s">
        <v>1131</v>
      </c>
      <c r="L4692" s="41">
        <v>1995</v>
      </c>
      <c r="M4692" s="44">
        <v>1880</v>
      </c>
      <c r="N4692" s="6">
        <v>0.94240000000000002</v>
      </c>
      <c r="O4692">
        <v>0</v>
      </c>
      <c r="P4692" s="29" t="s">
        <v>30</v>
      </c>
      <c r="Q4692" s="28" t="s">
        <v>62</v>
      </c>
      <c r="R4692" s="28" t="s">
        <v>72</v>
      </c>
      <c r="S4692" s="28" t="s">
        <v>1133</v>
      </c>
      <c r="T4692" s="28" t="s">
        <v>7634</v>
      </c>
      <c r="U4692" s="28" t="s">
        <v>7635</v>
      </c>
      <c r="V4692" s="28" t="s">
        <v>7636</v>
      </c>
      <c r="W4692" s="30">
        <v>45691</v>
      </c>
      <c r="X4692" s="30">
        <v>46022</v>
      </c>
      <c r="Y4692" s="28">
        <v>2025</v>
      </c>
      <c r="Z4692" s="28" t="s">
        <v>3204</v>
      </c>
      <c r="AA4692" s="28" t="s">
        <v>5183</v>
      </c>
      <c r="AB4692" s="28" t="s">
        <v>431</v>
      </c>
      <c r="AC4692" s="28" t="s">
        <v>70</v>
      </c>
      <c r="AD4692" s="48" t="s">
        <v>71</v>
      </c>
    </row>
    <row r="4693" spans="1:30" x14ac:dyDescent="0.3">
      <c r="A4693" s="27" t="s">
        <v>7385</v>
      </c>
      <c r="B4693" s="28">
        <v>13</v>
      </c>
      <c r="C4693" s="28" t="s">
        <v>27</v>
      </c>
      <c r="D4693" t="s">
        <v>6378</v>
      </c>
      <c r="E4693" s="28" t="s">
        <v>6412</v>
      </c>
      <c r="F4693" s="28">
        <v>68</v>
      </c>
      <c r="G4693" s="28" t="s">
        <v>333</v>
      </c>
      <c r="H4693" s="28">
        <v>9309</v>
      </c>
      <c r="I4693" s="28" t="s">
        <v>340</v>
      </c>
      <c r="J4693" s="28">
        <v>812</v>
      </c>
      <c r="K4693" s="28" t="s">
        <v>1131</v>
      </c>
      <c r="L4693" s="41">
        <v>900</v>
      </c>
      <c r="M4693" s="44">
        <v>495</v>
      </c>
      <c r="N4693" s="6">
        <v>0.55000000000000004</v>
      </c>
      <c r="O4693">
        <v>0</v>
      </c>
      <c r="P4693" s="29" t="s">
        <v>30</v>
      </c>
      <c r="Q4693" s="28" t="s">
        <v>335</v>
      </c>
      <c r="R4693" s="28" t="s">
        <v>344</v>
      </c>
      <c r="S4693" s="28" t="s">
        <v>1133</v>
      </c>
      <c r="T4693" s="28" t="s">
        <v>7516</v>
      </c>
      <c r="U4693" s="28" t="s">
        <v>7517</v>
      </c>
      <c r="V4693" s="28" t="s">
        <v>7518</v>
      </c>
      <c r="W4693" s="30">
        <v>45691</v>
      </c>
      <c r="X4693" s="30">
        <v>46022</v>
      </c>
      <c r="Y4693" s="28">
        <v>2025</v>
      </c>
      <c r="Z4693" s="28" t="s">
        <v>2433</v>
      </c>
      <c r="AA4693" s="28" t="s">
        <v>341</v>
      </c>
      <c r="AB4693" s="28" t="s">
        <v>2434</v>
      </c>
      <c r="AC4693" s="28" t="s">
        <v>2500</v>
      </c>
      <c r="AD4693" s="48" t="s">
        <v>343</v>
      </c>
    </row>
    <row r="4694" spans="1:30" x14ac:dyDescent="0.3">
      <c r="A4694" s="27" t="s">
        <v>7385</v>
      </c>
      <c r="B4694" s="28">
        <v>13</v>
      </c>
      <c r="C4694" s="28" t="s">
        <v>27</v>
      </c>
      <c r="D4694" t="s">
        <v>6378</v>
      </c>
      <c r="E4694" s="28" t="s">
        <v>6412</v>
      </c>
      <c r="F4694" s="28">
        <v>73</v>
      </c>
      <c r="G4694" s="28" t="s">
        <v>367</v>
      </c>
      <c r="H4694" s="28">
        <v>9310</v>
      </c>
      <c r="I4694" s="28" t="s">
        <v>368</v>
      </c>
      <c r="J4694" s="28">
        <v>812</v>
      </c>
      <c r="K4694" s="28" t="s">
        <v>1131</v>
      </c>
      <c r="L4694" s="41">
        <v>1365</v>
      </c>
      <c r="M4694" s="44">
        <v>1182</v>
      </c>
      <c r="N4694" s="6">
        <v>0.8659</v>
      </c>
      <c r="O4694">
        <v>0</v>
      </c>
      <c r="P4694" s="29" t="s">
        <v>30</v>
      </c>
      <c r="Q4694" s="28" t="s">
        <v>370</v>
      </c>
      <c r="R4694" s="28" t="s">
        <v>371</v>
      </c>
      <c r="S4694" s="28" t="s">
        <v>1133</v>
      </c>
      <c r="T4694" s="28" t="s">
        <v>7652</v>
      </c>
      <c r="U4694" s="28" t="s">
        <v>7653</v>
      </c>
      <c r="V4694" s="28" t="s">
        <v>7654</v>
      </c>
      <c r="W4694" s="30">
        <v>45691</v>
      </c>
      <c r="X4694" s="30">
        <v>46022</v>
      </c>
      <c r="Y4694" s="28">
        <v>2025</v>
      </c>
      <c r="Z4694" s="28" t="s">
        <v>2672</v>
      </c>
      <c r="AA4694" s="28" t="s">
        <v>2673</v>
      </c>
      <c r="AB4694" s="28" t="s">
        <v>467</v>
      </c>
      <c r="AC4694" s="28" t="s">
        <v>5184</v>
      </c>
      <c r="AD4694" s="48" t="s">
        <v>6356</v>
      </c>
    </row>
    <row r="4695" spans="1:30" x14ac:dyDescent="0.3">
      <c r="A4695" s="27" t="s">
        <v>7385</v>
      </c>
      <c r="B4695" s="28">
        <v>13</v>
      </c>
      <c r="C4695" s="28" t="s">
        <v>27</v>
      </c>
      <c r="D4695" t="s">
        <v>6378</v>
      </c>
      <c r="E4695" s="28" t="s">
        <v>6412</v>
      </c>
      <c r="F4695" s="28">
        <v>76</v>
      </c>
      <c r="G4695" s="28" t="s">
        <v>296</v>
      </c>
      <c r="H4695" s="28">
        <v>9311</v>
      </c>
      <c r="I4695" s="28" t="s">
        <v>314</v>
      </c>
      <c r="J4695" s="28">
        <v>812</v>
      </c>
      <c r="K4695" s="28" t="s">
        <v>1131</v>
      </c>
      <c r="L4695" s="41">
        <v>380</v>
      </c>
      <c r="M4695" s="44">
        <v>1072</v>
      </c>
      <c r="N4695" s="6">
        <v>2.8210999999999999</v>
      </c>
      <c r="O4695">
        <v>0</v>
      </c>
      <c r="P4695" s="29" t="s">
        <v>30</v>
      </c>
      <c r="Q4695" s="28" t="s">
        <v>298</v>
      </c>
      <c r="R4695" s="28" t="s">
        <v>317</v>
      </c>
      <c r="S4695" s="28" t="s">
        <v>1133</v>
      </c>
      <c r="T4695" s="28" t="s">
        <v>7501</v>
      </c>
      <c r="U4695" s="28" t="s">
        <v>7502</v>
      </c>
      <c r="V4695" s="28" t="s">
        <v>7503</v>
      </c>
      <c r="W4695" s="30">
        <v>45691</v>
      </c>
      <c r="X4695" s="30">
        <v>46022</v>
      </c>
      <c r="Y4695" s="28">
        <v>2025</v>
      </c>
      <c r="Z4695" s="28" t="s">
        <v>1167</v>
      </c>
      <c r="AA4695" s="28" t="s">
        <v>1168</v>
      </c>
      <c r="AB4695" s="28" t="s">
        <v>53</v>
      </c>
      <c r="AC4695" s="28" t="s">
        <v>2399</v>
      </c>
      <c r="AD4695" s="48" t="s">
        <v>6356</v>
      </c>
    </row>
    <row r="4696" spans="1:30" x14ac:dyDescent="0.3">
      <c r="A4696" s="27" t="s">
        <v>7385</v>
      </c>
      <c r="B4696" s="28">
        <v>13</v>
      </c>
      <c r="C4696" s="28" t="s">
        <v>27</v>
      </c>
      <c r="D4696" t="s">
        <v>6378</v>
      </c>
      <c r="E4696" s="28" t="s">
        <v>6412</v>
      </c>
      <c r="F4696" s="28">
        <v>5</v>
      </c>
      <c r="G4696" s="28" t="s">
        <v>25</v>
      </c>
      <c r="H4696" s="28">
        <v>9401</v>
      </c>
      <c r="I4696" s="28" t="s">
        <v>80</v>
      </c>
      <c r="J4696" s="28">
        <v>812</v>
      </c>
      <c r="K4696" s="28" t="s">
        <v>1131</v>
      </c>
      <c r="L4696" s="41">
        <v>1031</v>
      </c>
      <c r="M4696" s="44">
        <v>1130</v>
      </c>
      <c r="N4696" s="6">
        <v>1.0960000000000001</v>
      </c>
      <c r="O4696">
        <v>0</v>
      </c>
      <c r="P4696" s="29" t="s">
        <v>30</v>
      </c>
      <c r="Q4696" s="28" t="s">
        <v>31</v>
      </c>
      <c r="R4696" s="28" t="s">
        <v>81</v>
      </c>
      <c r="S4696" s="28" t="s">
        <v>1133</v>
      </c>
      <c r="T4696" s="28" t="s">
        <v>7413</v>
      </c>
      <c r="U4696" s="28" t="s">
        <v>7414</v>
      </c>
      <c r="V4696" s="28" t="s">
        <v>7415</v>
      </c>
      <c r="W4696" s="30">
        <v>45691</v>
      </c>
      <c r="X4696" s="30">
        <v>46022</v>
      </c>
      <c r="Y4696" s="28">
        <v>2025</v>
      </c>
      <c r="Z4696" s="28" t="s">
        <v>3799</v>
      </c>
      <c r="AA4696" s="28" t="s">
        <v>1960</v>
      </c>
      <c r="AB4696" s="28" t="s">
        <v>1961</v>
      </c>
      <c r="AC4696" s="28" t="s">
        <v>1962</v>
      </c>
      <c r="AD4696" s="48" t="s">
        <v>1961</v>
      </c>
    </row>
    <row r="4697" spans="1:30" x14ac:dyDescent="0.3">
      <c r="A4697" s="27" t="s">
        <v>7385</v>
      </c>
      <c r="B4697" s="28">
        <v>13</v>
      </c>
      <c r="C4697" s="28" t="s">
        <v>27</v>
      </c>
      <c r="D4697" t="s">
        <v>6378</v>
      </c>
      <c r="E4697" s="28" t="s">
        <v>6412</v>
      </c>
      <c r="F4697" s="28">
        <v>5</v>
      </c>
      <c r="G4697" s="28" t="s">
        <v>25</v>
      </c>
      <c r="H4697" s="28">
        <v>9402</v>
      </c>
      <c r="I4697" s="28" t="s">
        <v>82</v>
      </c>
      <c r="J4697" s="28">
        <v>812</v>
      </c>
      <c r="K4697" s="28" t="s">
        <v>1131</v>
      </c>
      <c r="L4697" s="41">
        <v>274</v>
      </c>
      <c r="M4697" s="44">
        <v>195</v>
      </c>
      <c r="N4697" s="6">
        <v>0.7117</v>
      </c>
      <c r="O4697">
        <v>0</v>
      </c>
      <c r="P4697" s="29" t="s">
        <v>30</v>
      </c>
      <c r="Q4697" s="28" t="s">
        <v>31</v>
      </c>
      <c r="R4697" s="28" t="s">
        <v>83</v>
      </c>
      <c r="S4697" s="28" t="s">
        <v>1133</v>
      </c>
      <c r="T4697" s="28" t="s">
        <v>7416</v>
      </c>
      <c r="U4697" s="28" t="s">
        <v>7417</v>
      </c>
      <c r="V4697" s="28" t="s">
        <v>7418</v>
      </c>
      <c r="W4697" s="30">
        <v>45691</v>
      </c>
      <c r="X4697" s="30">
        <v>46022</v>
      </c>
      <c r="Y4697" s="28">
        <v>2025</v>
      </c>
      <c r="Z4697" s="28" t="s">
        <v>1932</v>
      </c>
      <c r="AA4697" s="28" t="s">
        <v>1933</v>
      </c>
      <c r="AB4697" s="28" t="s">
        <v>1934</v>
      </c>
      <c r="AC4697" s="28" t="s">
        <v>1963</v>
      </c>
      <c r="AD4697" s="48" t="s">
        <v>41</v>
      </c>
    </row>
    <row r="4698" spans="1:30" x14ac:dyDescent="0.3">
      <c r="A4698" s="27" t="s">
        <v>7385</v>
      </c>
      <c r="B4698" s="28">
        <v>13</v>
      </c>
      <c r="C4698" s="28" t="s">
        <v>27</v>
      </c>
      <c r="D4698" t="s">
        <v>6378</v>
      </c>
      <c r="E4698" s="28" t="s">
        <v>6412</v>
      </c>
      <c r="F4698" s="28">
        <v>11</v>
      </c>
      <c r="G4698" s="28" t="s">
        <v>149</v>
      </c>
      <c r="H4698" s="28">
        <v>9403</v>
      </c>
      <c r="I4698" s="28" t="s">
        <v>209</v>
      </c>
      <c r="J4698" s="28">
        <v>812</v>
      </c>
      <c r="K4698" s="28" t="s">
        <v>1131</v>
      </c>
      <c r="L4698" s="41">
        <v>300</v>
      </c>
      <c r="M4698" s="44">
        <v>561</v>
      </c>
      <c r="N4698" s="6">
        <v>1.87</v>
      </c>
      <c r="O4698">
        <v>0</v>
      </c>
      <c r="P4698" s="29" t="s">
        <v>30</v>
      </c>
      <c r="Q4698" s="28" t="s">
        <v>152</v>
      </c>
      <c r="R4698" s="28" t="s">
        <v>211</v>
      </c>
      <c r="S4698" s="28" t="s">
        <v>1133</v>
      </c>
      <c r="T4698" s="28" t="s">
        <v>7465</v>
      </c>
      <c r="U4698" s="28" t="s">
        <v>7466</v>
      </c>
      <c r="V4698" s="28" t="s">
        <v>7467</v>
      </c>
      <c r="W4698" s="30">
        <v>45691</v>
      </c>
      <c r="X4698" s="30">
        <v>46022</v>
      </c>
      <c r="Y4698" s="28">
        <v>2025</v>
      </c>
      <c r="Z4698" s="28" t="s">
        <v>210</v>
      </c>
      <c r="AA4698" s="28" t="s">
        <v>2262</v>
      </c>
      <c r="AB4698" s="28" t="s">
        <v>2263</v>
      </c>
      <c r="AC4698" s="28" t="s">
        <v>1159</v>
      </c>
      <c r="AD4698" s="48" t="s">
        <v>1857</v>
      </c>
    </row>
    <row r="4699" spans="1:30" x14ac:dyDescent="0.3">
      <c r="A4699" s="27" t="s">
        <v>7385</v>
      </c>
      <c r="B4699" s="28">
        <v>13</v>
      </c>
      <c r="C4699" s="28" t="s">
        <v>27</v>
      </c>
      <c r="D4699" t="s">
        <v>6378</v>
      </c>
      <c r="E4699" s="28" t="s">
        <v>6412</v>
      </c>
      <c r="F4699" s="28">
        <v>11</v>
      </c>
      <c r="G4699" s="28" t="s">
        <v>149</v>
      </c>
      <c r="H4699" s="28">
        <v>9404</v>
      </c>
      <c r="I4699" s="28" t="s">
        <v>212</v>
      </c>
      <c r="J4699" s="28">
        <v>812</v>
      </c>
      <c r="K4699" s="28" t="s">
        <v>1131</v>
      </c>
      <c r="L4699" s="41">
        <v>570</v>
      </c>
      <c r="M4699" s="44">
        <v>781</v>
      </c>
      <c r="N4699" s="6">
        <v>1.3702000000000001</v>
      </c>
      <c r="O4699">
        <v>0</v>
      </c>
      <c r="P4699" s="29" t="s">
        <v>30</v>
      </c>
      <c r="Q4699" s="28" t="s">
        <v>152</v>
      </c>
      <c r="R4699" s="28" t="s">
        <v>215</v>
      </c>
      <c r="S4699" s="28" t="s">
        <v>1133</v>
      </c>
      <c r="T4699" s="28" t="s">
        <v>7468</v>
      </c>
      <c r="U4699" s="28" t="s">
        <v>7469</v>
      </c>
      <c r="V4699" s="28" t="s">
        <v>7470</v>
      </c>
      <c r="W4699" s="30">
        <v>45691</v>
      </c>
      <c r="X4699" s="30">
        <v>46022</v>
      </c>
      <c r="Y4699" s="28">
        <v>2025</v>
      </c>
      <c r="Z4699" s="28" t="s">
        <v>2272</v>
      </c>
      <c r="AA4699" s="28" t="s">
        <v>2273</v>
      </c>
      <c r="AB4699" s="28" t="s">
        <v>2275</v>
      </c>
      <c r="AC4699" s="28" t="s">
        <v>487</v>
      </c>
      <c r="AD4699" s="48" t="s">
        <v>488</v>
      </c>
    </row>
    <row r="4700" spans="1:30" x14ac:dyDescent="0.3">
      <c r="A4700" s="27" t="s">
        <v>7385</v>
      </c>
      <c r="B4700" s="28">
        <v>13</v>
      </c>
      <c r="C4700" s="28" t="s">
        <v>27</v>
      </c>
      <c r="D4700" t="s">
        <v>6378</v>
      </c>
      <c r="E4700" s="28" t="s">
        <v>6412</v>
      </c>
      <c r="F4700" s="28">
        <v>11</v>
      </c>
      <c r="G4700" s="28" t="s">
        <v>149</v>
      </c>
      <c r="H4700" s="28">
        <v>9405</v>
      </c>
      <c r="I4700" s="28" t="s">
        <v>216</v>
      </c>
      <c r="J4700" s="28">
        <v>812</v>
      </c>
      <c r="K4700" s="28" t="s">
        <v>1131</v>
      </c>
      <c r="L4700" s="41">
        <v>525</v>
      </c>
      <c r="M4700" s="44">
        <v>553</v>
      </c>
      <c r="N4700" s="6">
        <v>1.0532999999999999</v>
      </c>
      <c r="O4700">
        <v>0</v>
      </c>
      <c r="P4700" s="29" t="s">
        <v>30</v>
      </c>
      <c r="Q4700" s="28" t="s">
        <v>152</v>
      </c>
      <c r="R4700" s="28" t="s">
        <v>218</v>
      </c>
      <c r="S4700" s="28" t="s">
        <v>1133</v>
      </c>
      <c r="T4700" s="28" t="s">
        <v>7471</v>
      </c>
      <c r="U4700" s="28" t="s">
        <v>7472</v>
      </c>
      <c r="V4700" s="28" t="s">
        <v>7473</v>
      </c>
      <c r="W4700" s="30">
        <v>45691</v>
      </c>
      <c r="X4700" s="30">
        <v>46022</v>
      </c>
      <c r="Y4700" s="28">
        <v>2025</v>
      </c>
      <c r="Z4700" s="28" t="s">
        <v>4086</v>
      </c>
      <c r="AA4700" s="28" t="s">
        <v>5185</v>
      </c>
      <c r="AB4700" s="28" t="s">
        <v>4695</v>
      </c>
      <c r="AC4700" s="28" t="s">
        <v>1206</v>
      </c>
      <c r="AD4700" s="48" t="s">
        <v>2291</v>
      </c>
    </row>
    <row r="4701" spans="1:30" x14ac:dyDescent="0.3">
      <c r="A4701" s="27" t="s">
        <v>7385</v>
      </c>
      <c r="B4701" s="28">
        <v>13</v>
      </c>
      <c r="C4701" s="28" t="s">
        <v>27</v>
      </c>
      <c r="D4701" t="s">
        <v>6378</v>
      </c>
      <c r="E4701" s="28" t="s">
        <v>6412</v>
      </c>
      <c r="F4701" s="28">
        <v>11</v>
      </c>
      <c r="G4701" s="28" t="s">
        <v>149</v>
      </c>
      <c r="H4701" s="28">
        <v>9406</v>
      </c>
      <c r="I4701" s="28" t="s">
        <v>225</v>
      </c>
      <c r="J4701" s="28">
        <v>812</v>
      </c>
      <c r="K4701" s="28" t="s">
        <v>1131</v>
      </c>
      <c r="L4701" s="41">
        <v>548</v>
      </c>
      <c r="M4701" s="44">
        <v>694</v>
      </c>
      <c r="N4701" s="6">
        <v>1.2664</v>
      </c>
      <c r="O4701">
        <v>0</v>
      </c>
      <c r="P4701" s="29" t="s">
        <v>30</v>
      </c>
      <c r="Q4701" s="28" t="s">
        <v>152</v>
      </c>
      <c r="R4701" s="28" t="s">
        <v>226</v>
      </c>
      <c r="S4701" s="28" t="s">
        <v>1133</v>
      </c>
      <c r="T4701" s="28" t="s">
        <v>7474</v>
      </c>
      <c r="U4701" s="28" t="s">
        <v>7475</v>
      </c>
      <c r="V4701" s="28" t="s">
        <v>7476</v>
      </c>
      <c r="W4701" s="30">
        <v>45691</v>
      </c>
      <c r="X4701" s="30">
        <v>46022</v>
      </c>
      <c r="Y4701" s="28">
        <v>2025</v>
      </c>
      <c r="Z4701" s="28" t="s">
        <v>2313</v>
      </c>
      <c r="AA4701" s="28" t="s">
        <v>2309</v>
      </c>
      <c r="AB4701" s="28" t="s">
        <v>2310</v>
      </c>
      <c r="AC4701" s="28" t="s">
        <v>2314</v>
      </c>
      <c r="AD4701" s="48" t="s">
        <v>128</v>
      </c>
    </row>
    <row r="4702" spans="1:30" x14ac:dyDescent="0.3">
      <c r="A4702" s="27" t="s">
        <v>7385</v>
      </c>
      <c r="B4702" s="28">
        <v>13</v>
      </c>
      <c r="C4702" s="28" t="s">
        <v>27</v>
      </c>
      <c r="D4702" t="s">
        <v>6378</v>
      </c>
      <c r="E4702" s="28" t="s">
        <v>6412</v>
      </c>
      <c r="F4702" s="28">
        <v>5</v>
      </c>
      <c r="G4702" s="28" t="s">
        <v>25</v>
      </c>
      <c r="H4702" s="28">
        <v>9501</v>
      </c>
      <c r="I4702" s="28" t="s">
        <v>88</v>
      </c>
      <c r="J4702" s="28">
        <v>812</v>
      </c>
      <c r="K4702" s="28" t="s">
        <v>1131</v>
      </c>
      <c r="L4702" s="41">
        <v>115</v>
      </c>
      <c r="M4702" s="44">
        <v>117</v>
      </c>
      <c r="N4702" s="6">
        <v>1.0174000000000001</v>
      </c>
      <c r="O4702">
        <v>0</v>
      </c>
      <c r="P4702" s="29" t="s">
        <v>30</v>
      </c>
      <c r="Q4702" s="28" t="s">
        <v>31</v>
      </c>
      <c r="R4702" s="28" t="s">
        <v>89</v>
      </c>
      <c r="S4702" s="28" t="s">
        <v>1133</v>
      </c>
      <c r="T4702" s="28" t="s">
        <v>7422</v>
      </c>
      <c r="U4702" s="28" t="s">
        <v>7423</v>
      </c>
      <c r="V4702" s="28" t="s">
        <v>7424</v>
      </c>
      <c r="W4702" s="30">
        <v>45691</v>
      </c>
      <c r="X4702" s="30">
        <v>46022</v>
      </c>
      <c r="Y4702" s="28">
        <v>2025</v>
      </c>
      <c r="Z4702" s="28" t="s">
        <v>1936</v>
      </c>
      <c r="AA4702" s="28" t="s">
        <v>1937</v>
      </c>
      <c r="AB4702" s="28" t="s">
        <v>1938</v>
      </c>
      <c r="AC4702" s="28" t="s">
        <v>2068</v>
      </c>
      <c r="AD4702" s="48" t="s">
        <v>41</v>
      </c>
    </row>
    <row r="4703" spans="1:30" x14ac:dyDescent="0.3">
      <c r="A4703" s="27" t="s">
        <v>7385</v>
      </c>
      <c r="B4703" s="28">
        <v>13</v>
      </c>
      <c r="C4703" s="28" t="s">
        <v>27</v>
      </c>
      <c r="D4703" t="s">
        <v>6378</v>
      </c>
      <c r="E4703" s="28" t="s">
        <v>6412</v>
      </c>
      <c r="F4703" s="28">
        <v>5</v>
      </c>
      <c r="G4703" s="28" t="s">
        <v>25</v>
      </c>
      <c r="H4703" s="28">
        <v>9502</v>
      </c>
      <c r="I4703" s="28" t="s">
        <v>95</v>
      </c>
      <c r="J4703" s="28">
        <v>812</v>
      </c>
      <c r="K4703" s="28" t="s">
        <v>1131</v>
      </c>
      <c r="L4703" s="41">
        <v>255</v>
      </c>
      <c r="M4703" s="44">
        <v>220</v>
      </c>
      <c r="N4703" s="6">
        <v>0.86270000000000002</v>
      </c>
      <c r="O4703">
        <v>0</v>
      </c>
      <c r="P4703" s="29" t="s">
        <v>30</v>
      </c>
      <c r="Q4703" s="28" t="s">
        <v>31</v>
      </c>
      <c r="R4703" s="28" t="s">
        <v>97</v>
      </c>
      <c r="S4703" s="28" t="s">
        <v>1133</v>
      </c>
      <c r="T4703" s="28" t="s">
        <v>7425</v>
      </c>
      <c r="U4703" s="28" t="s">
        <v>7426</v>
      </c>
      <c r="V4703" s="28" t="s">
        <v>7427</v>
      </c>
      <c r="W4703" s="30">
        <v>45691</v>
      </c>
      <c r="X4703" s="30">
        <v>46022</v>
      </c>
      <c r="Y4703" s="28">
        <v>2025</v>
      </c>
      <c r="Z4703" s="28" t="s">
        <v>435</v>
      </c>
      <c r="AA4703" s="28" t="s">
        <v>2071</v>
      </c>
      <c r="AB4703" s="28" t="s">
        <v>2072</v>
      </c>
      <c r="AC4703" s="28" t="s">
        <v>2074</v>
      </c>
      <c r="AD4703" s="48" t="s">
        <v>78</v>
      </c>
    </row>
    <row r="4704" spans="1:30" x14ac:dyDescent="0.3">
      <c r="A4704" s="27" t="s">
        <v>7385</v>
      </c>
      <c r="B4704" s="28">
        <v>13</v>
      </c>
      <c r="C4704" s="28" t="s">
        <v>27</v>
      </c>
      <c r="D4704" t="s">
        <v>6378</v>
      </c>
      <c r="E4704" s="28" t="s">
        <v>6412</v>
      </c>
      <c r="F4704" s="28">
        <v>5</v>
      </c>
      <c r="G4704" s="28" t="s">
        <v>25</v>
      </c>
      <c r="H4704" s="28">
        <v>9503</v>
      </c>
      <c r="I4704" s="28" t="s">
        <v>101</v>
      </c>
      <c r="J4704" s="28">
        <v>812</v>
      </c>
      <c r="K4704" s="28" t="s">
        <v>1131</v>
      </c>
      <c r="L4704" s="41">
        <v>1548</v>
      </c>
      <c r="M4704" s="44">
        <v>1767</v>
      </c>
      <c r="N4704" s="6">
        <v>1.1415</v>
      </c>
      <c r="O4704">
        <v>0</v>
      </c>
      <c r="P4704" s="29" t="s">
        <v>30</v>
      </c>
      <c r="Q4704" s="28" t="s">
        <v>31</v>
      </c>
      <c r="R4704" s="28" t="s">
        <v>103</v>
      </c>
      <c r="S4704" s="28" t="s">
        <v>1133</v>
      </c>
      <c r="T4704" s="28" t="s">
        <v>7419</v>
      </c>
      <c r="U4704" s="28" t="s">
        <v>7420</v>
      </c>
      <c r="V4704" s="28" t="s">
        <v>7421</v>
      </c>
      <c r="W4704" s="30">
        <v>45691</v>
      </c>
      <c r="X4704" s="30">
        <v>46022</v>
      </c>
      <c r="Y4704" s="28">
        <v>2025</v>
      </c>
      <c r="Z4704" s="28" t="s">
        <v>5186</v>
      </c>
      <c r="AA4704" s="28" t="s">
        <v>5187</v>
      </c>
      <c r="AB4704" s="28" t="s">
        <v>5188</v>
      </c>
      <c r="AC4704" s="28" t="s">
        <v>5189</v>
      </c>
      <c r="AD4704" s="48" t="s">
        <v>6356</v>
      </c>
    </row>
    <row r="4705" spans="1:30" x14ac:dyDescent="0.3">
      <c r="A4705" s="27" t="s">
        <v>7385</v>
      </c>
      <c r="B4705" s="28">
        <v>13</v>
      </c>
      <c r="C4705" s="28" t="s">
        <v>27</v>
      </c>
      <c r="D4705" t="s">
        <v>6378</v>
      </c>
      <c r="E4705" s="28" t="s">
        <v>6412</v>
      </c>
      <c r="F4705" s="28">
        <v>5</v>
      </c>
      <c r="G4705" s="28" t="s">
        <v>25</v>
      </c>
      <c r="H4705" s="28">
        <v>9504</v>
      </c>
      <c r="I4705" s="28" t="s">
        <v>108</v>
      </c>
      <c r="J4705" s="28">
        <v>812</v>
      </c>
      <c r="K4705" s="28" t="s">
        <v>1131</v>
      </c>
      <c r="L4705" s="41">
        <v>240</v>
      </c>
      <c r="M4705" s="44">
        <v>139</v>
      </c>
      <c r="N4705" s="6">
        <v>0.57920000000000005</v>
      </c>
      <c r="O4705">
        <v>0</v>
      </c>
      <c r="P4705" s="29" t="s">
        <v>30</v>
      </c>
      <c r="Q4705" s="28" t="s">
        <v>31</v>
      </c>
      <c r="R4705" s="28" t="s">
        <v>112</v>
      </c>
      <c r="S4705" s="28" t="s">
        <v>1133</v>
      </c>
      <c r="T4705" s="28" t="s">
        <v>7428</v>
      </c>
      <c r="U4705" s="28" t="s">
        <v>7429</v>
      </c>
      <c r="V4705" s="28" t="s">
        <v>7430</v>
      </c>
      <c r="W4705" s="30">
        <v>45691</v>
      </c>
      <c r="X4705" s="30">
        <v>46022</v>
      </c>
      <c r="Y4705" s="28">
        <v>2025</v>
      </c>
      <c r="Z4705" s="28" t="s">
        <v>1280</v>
      </c>
      <c r="AA4705" s="28" t="s">
        <v>1281</v>
      </c>
      <c r="AB4705" s="28" t="s">
        <v>110</v>
      </c>
      <c r="AC4705" s="28" t="s">
        <v>111</v>
      </c>
      <c r="AD4705" s="48" t="s">
        <v>6356</v>
      </c>
    </row>
    <row r="4706" spans="1:30" x14ac:dyDescent="0.3">
      <c r="A4706" s="27" t="s">
        <v>7385</v>
      </c>
      <c r="B4706" s="28">
        <v>13</v>
      </c>
      <c r="C4706" s="28" t="s">
        <v>27</v>
      </c>
      <c r="D4706" t="s">
        <v>6378</v>
      </c>
      <c r="E4706" s="28" t="s">
        <v>6412</v>
      </c>
      <c r="F4706" s="28">
        <v>11</v>
      </c>
      <c r="G4706" s="28" t="s">
        <v>149</v>
      </c>
      <c r="H4706" s="28">
        <v>9508</v>
      </c>
      <c r="I4706" s="28" t="s">
        <v>230</v>
      </c>
      <c r="J4706" s="28">
        <v>812</v>
      </c>
      <c r="K4706" s="28" t="s">
        <v>1131</v>
      </c>
      <c r="L4706" s="41">
        <v>315</v>
      </c>
      <c r="M4706" s="44">
        <v>662</v>
      </c>
      <c r="N4706" s="6">
        <v>2.1015999999999999</v>
      </c>
      <c r="O4706">
        <v>0</v>
      </c>
      <c r="P4706" s="29" t="s">
        <v>30</v>
      </c>
      <c r="Q4706" s="28" t="s">
        <v>152</v>
      </c>
      <c r="R4706" s="28" t="s">
        <v>234</v>
      </c>
      <c r="S4706" s="28" t="s">
        <v>1133</v>
      </c>
      <c r="T4706" s="28" t="s">
        <v>7477</v>
      </c>
      <c r="U4706" s="28" t="s">
        <v>7478</v>
      </c>
      <c r="V4706" s="28" t="s">
        <v>7479</v>
      </c>
      <c r="W4706" s="30">
        <v>45691</v>
      </c>
      <c r="X4706" s="30">
        <v>46022</v>
      </c>
      <c r="Y4706" s="28">
        <v>2025</v>
      </c>
      <c r="Z4706" s="28" t="s">
        <v>2316</v>
      </c>
      <c r="AA4706" s="28" t="s">
        <v>231</v>
      </c>
      <c r="AB4706" s="28" t="s">
        <v>2329</v>
      </c>
      <c r="AC4706" s="28" t="s">
        <v>454</v>
      </c>
      <c r="AD4706" s="48" t="s">
        <v>233</v>
      </c>
    </row>
    <row r="4707" spans="1:30" x14ac:dyDescent="0.3">
      <c r="A4707" s="27" t="s">
        <v>7385</v>
      </c>
      <c r="B4707" s="28">
        <v>13</v>
      </c>
      <c r="C4707" s="28" t="s">
        <v>27</v>
      </c>
      <c r="D4707" t="s">
        <v>6378</v>
      </c>
      <c r="E4707" s="28" t="s">
        <v>6412</v>
      </c>
      <c r="F4707" s="28">
        <v>25</v>
      </c>
      <c r="G4707" s="28" t="s">
        <v>104</v>
      </c>
      <c r="H4707" s="28">
        <v>9509</v>
      </c>
      <c r="I4707" s="28" t="s">
        <v>1308</v>
      </c>
      <c r="J4707" s="28">
        <v>812</v>
      </c>
      <c r="K4707" s="28" t="s">
        <v>1131</v>
      </c>
      <c r="L4707" s="41">
        <v>1866</v>
      </c>
      <c r="M4707" s="44">
        <v>3678</v>
      </c>
      <c r="N4707" s="6">
        <v>1.9711000000000001</v>
      </c>
      <c r="O4707">
        <v>0</v>
      </c>
      <c r="P4707" s="29" t="s">
        <v>30</v>
      </c>
      <c r="Q4707" s="28" t="s">
        <v>107</v>
      </c>
      <c r="R4707" s="28" t="s">
        <v>1310</v>
      </c>
      <c r="S4707" s="28" t="s">
        <v>1133</v>
      </c>
      <c r="T4707" s="28" t="s">
        <v>7564</v>
      </c>
      <c r="U4707" s="28" t="s">
        <v>7565</v>
      </c>
      <c r="V4707" s="28" t="s">
        <v>7566</v>
      </c>
      <c r="W4707" s="30">
        <v>45691</v>
      </c>
      <c r="X4707" s="30">
        <v>46022</v>
      </c>
      <c r="Y4707" s="28">
        <v>2025</v>
      </c>
      <c r="Z4707" s="28" t="s">
        <v>4457</v>
      </c>
      <c r="AA4707" s="28" t="s">
        <v>4458</v>
      </c>
      <c r="AB4707" s="28" t="s">
        <v>2731</v>
      </c>
      <c r="AC4707" s="28" t="s">
        <v>1309</v>
      </c>
      <c r="AD4707" s="48" t="s">
        <v>57</v>
      </c>
    </row>
    <row r="4708" spans="1:30" x14ac:dyDescent="0.3">
      <c r="A4708" s="27" t="s">
        <v>7385</v>
      </c>
      <c r="B4708" s="28">
        <v>13</v>
      </c>
      <c r="C4708" s="28" t="s">
        <v>27</v>
      </c>
      <c r="D4708" t="s">
        <v>6378</v>
      </c>
      <c r="E4708" s="28" t="s">
        <v>6412</v>
      </c>
      <c r="F4708" s="28">
        <v>25</v>
      </c>
      <c r="G4708" s="28" t="s">
        <v>104</v>
      </c>
      <c r="H4708" s="28">
        <v>9510</v>
      </c>
      <c r="I4708" s="28" t="s">
        <v>6363</v>
      </c>
      <c r="J4708" s="28">
        <v>812</v>
      </c>
      <c r="K4708" s="28" t="s">
        <v>1131</v>
      </c>
      <c r="L4708" s="41">
        <v>827</v>
      </c>
      <c r="M4708" s="44">
        <v>908</v>
      </c>
      <c r="N4708" s="6">
        <v>1.0979000000000001</v>
      </c>
      <c r="O4708">
        <v>0</v>
      </c>
      <c r="P4708" s="29" t="s">
        <v>30</v>
      </c>
      <c r="Q4708" s="28" t="s">
        <v>107</v>
      </c>
      <c r="R4708" s="28" t="s">
        <v>6364</v>
      </c>
      <c r="S4708" s="28" t="s">
        <v>1133</v>
      </c>
      <c r="T4708" s="28" t="s">
        <v>7567</v>
      </c>
      <c r="U4708" s="28" t="s">
        <v>7568</v>
      </c>
      <c r="V4708" s="28" t="s">
        <v>7569</v>
      </c>
      <c r="W4708" s="30">
        <v>45691</v>
      </c>
      <c r="X4708" s="30">
        <v>46022</v>
      </c>
      <c r="Y4708" s="28">
        <v>2025</v>
      </c>
      <c r="Z4708" s="28" t="s">
        <v>2740</v>
      </c>
      <c r="AA4708" s="28" t="s">
        <v>2741</v>
      </c>
      <c r="AB4708" s="28" t="s">
        <v>2742</v>
      </c>
      <c r="AC4708" s="28" t="s">
        <v>105</v>
      </c>
      <c r="AD4708" s="48" t="s">
        <v>106</v>
      </c>
    </row>
    <row r="4709" spans="1:30" x14ac:dyDescent="0.3">
      <c r="A4709" s="27" t="s">
        <v>7385</v>
      </c>
      <c r="B4709" s="28">
        <v>13</v>
      </c>
      <c r="C4709" s="28" t="s">
        <v>27</v>
      </c>
      <c r="D4709" t="s">
        <v>6378</v>
      </c>
      <c r="E4709" s="28" t="s">
        <v>6412</v>
      </c>
      <c r="F4709" s="28">
        <v>25</v>
      </c>
      <c r="G4709" s="28" t="s">
        <v>104</v>
      </c>
      <c r="H4709" s="28">
        <v>9511</v>
      </c>
      <c r="I4709" s="28" t="s">
        <v>408</v>
      </c>
      <c r="J4709" s="28">
        <v>812</v>
      </c>
      <c r="K4709" s="28" t="s">
        <v>1131</v>
      </c>
      <c r="L4709" s="41">
        <v>2217</v>
      </c>
      <c r="M4709" s="44">
        <v>2062</v>
      </c>
      <c r="N4709" s="6">
        <v>0.93010000000000004</v>
      </c>
      <c r="O4709">
        <v>0</v>
      </c>
      <c r="P4709" s="29" t="s">
        <v>30</v>
      </c>
      <c r="Q4709" s="28" t="s">
        <v>107</v>
      </c>
      <c r="R4709" s="28" t="s">
        <v>409</v>
      </c>
      <c r="S4709" s="28" t="s">
        <v>1133</v>
      </c>
      <c r="T4709" s="28" t="s">
        <v>7570</v>
      </c>
      <c r="U4709" s="28" t="s">
        <v>7571</v>
      </c>
      <c r="V4709" s="28" t="s">
        <v>7572</v>
      </c>
      <c r="W4709" s="30">
        <v>45691</v>
      </c>
      <c r="X4709" s="30">
        <v>46022</v>
      </c>
      <c r="Y4709" s="28">
        <v>2025</v>
      </c>
      <c r="Z4709" s="28" t="s">
        <v>2746</v>
      </c>
      <c r="AA4709" s="28" t="s">
        <v>2747</v>
      </c>
      <c r="AB4709" s="28" t="s">
        <v>2750</v>
      </c>
      <c r="AC4709" s="28" t="s">
        <v>3523</v>
      </c>
      <c r="AD4709" s="48" t="s">
        <v>78</v>
      </c>
    </row>
    <row r="4710" spans="1:30" x14ac:dyDescent="0.3">
      <c r="A4710" s="27" t="s">
        <v>7385</v>
      </c>
      <c r="B4710" s="28">
        <v>13</v>
      </c>
      <c r="C4710" s="28" t="s">
        <v>27</v>
      </c>
      <c r="D4710" t="s">
        <v>6378</v>
      </c>
      <c r="E4710" s="28" t="s">
        <v>6412</v>
      </c>
      <c r="F4710" s="28">
        <v>25</v>
      </c>
      <c r="G4710" s="28" t="s">
        <v>104</v>
      </c>
      <c r="H4710" s="28">
        <v>9512</v>
      </c>
      <c r="I4710" s="28" t="s">
        <v>289</v>
      </c>
      <c r="J4710" s="28">
        <v>812</v>
      </c>
      <c r="K4710" s="28" t="s">
        <v>1131</v>
      </c>
      <c r="L4710" s="41">
        <v>785</v>
      </c>
      <c r="M4710" s="44">
        <v>468</v>
      </c>
      <c r="N4710" s="6">
        <v>0.59619999999999995</v>
      </c>
      <c r="O4710">
        <v>0</v>
      </c>
      <c r="P4710" s="29" t="s">
        <v>30</v>
      </c>
      <c r="Q4710" s="28" t="s">
        <v>107</v>
      </c>
      <c r="R4710" s="28" t="s">
        <v>290</v>
      </c>
      <c r="S4710" s="28" t="s">
        <v>1133</v>
      </c>
      <c r="T4710" s="28" t="s">
        <v>7573</v>
      </c>
      <c r="U4710" s="28" t="s">
        <v>7574</v>
      </c>
      <c r="V4710" s="28" t="s">
        <v>7575</v>
      </c>
      <c r="W4710" s="30">
        <v>45691</v>
      </c>
      <c r="X4710" s="30">
        <v>46022</v>
      </c>
      <c r="Y4710" s="28">
        <v>2025</v>
      </c>
      <c r="Z4710" s="28" t="s">
        <v>5190</v>
      </c>
      <c r="AA4710" s="28" t="s">
        <v>5191</v>
      </c>
      <c r="AB4710" s="28" t="s">
        <v>5192</v>
      </c>
      <c r="AC4710" s="28" t="s">
        <v>5193</v>
      </c>
      <c r="AD4710" s="48" t="s">
        <v>78</v>
      </c>
    </row>
    <row r="4711" spans="1:30" x14ac:dyDescent="0.3">
      <c r="A4711" s="27" t="s">
        <v>7385</v>
      </c>
      <c r="B4711" s="28">
        <v>13</v>
      </c>
      <c r="C4711" s="28" t="s">
        <v>27</v>
      </c>
      <c r="D4711" t="s">
        <v>6378</v>
      </c>
      <c r="E4711" s="28" t="s">
        <v>6412</v>
      </c>
      <c r="F4711" s="28">
        <v>25</v>
      </c>
      <c r="G4711" s="28" t="s">
        <v>104</v>
      </c>
      <c r="H4711" s="28">
        <v>9513</v>
      </c>
      <c r="I4711" s="28" t="s">
        <v>291</v>
      </c>
      <c r="J4711" s="28">
        <v>812</v>
      </c>
      <c r="K4711" s="28" t="s">
        <v>1131</v>
      </c>
      <c r="L4711" s="41">
        <v>723</v>
      </c>
      <c r="M4711" s="44">
        <v>1340</v>
      </c>
      <c r="N4711" s="6">
        <v>1.8533999999999999</v>
      </c>
      <c r="O4711">
        <v>0</v>
      </c>
      <c r="P4711" s="29" t="s">
        <v>30</v>
      </c>
      <c r="Q4711" s="28" t="s">
        <v>107</v>
      </c>
      <c r="R4711" s="28" t="s">
        <v>293</v>
      </c>
      <c r="S4711" s="28" t="s">
        <v>1133</v>
      </c>
      <c r="T4711" s="28" t="s">
        <v>7576</v>
      </c>
      <c r="U4711" s="28" t="s">
        <v>7577</v>
      </c>
      <c r="V4711" s="28" t="s">
        <v>7578</v>
      </c>
      <c r="W4711" s="30">
        <v>45691</v>
      </c>
      <c r="X4711" s="30">
        <v>46022</v>
      </c>
      <c r="Y4711" s="28">
        <v>2025</v>
      </c>
      <c r="Z4711" s="28" t="s">
        <v>4463</v>
      </c>
      <c r="AA4711" s="28" t="s">
        <v>4464</v>
      </c>
      <c r="AB4711" s="28" t="s">
        <v>5194</v>
      </c>
      <c r="AC4711" s="28" t="s">
        <v>292</v>
      </c>
      <c r="AD4711" s="48" t="s">
        <v>6356</v>
      </c>
    </row>
    <row r="4712" spans="1:30" x14ac:dyDescent="0.3">
      <c r="A4712" s="27" t="s">
        <v>7385</v>
      </c>
      <c r="B4712" s="28">
        <v>13</v>
      </c>
      <c r="C4712" s="28" t="s">
        <v>27</v>
      </c>
      <c r="D4712" t="s">
        <v>6378</v>
      </c>
      <c r="E4712" s="28" t="s">
        <v>6412</v>
      </c>
      <c r="F4712" s="28">
        <v>15</v>
      </c>
      <c r="G4712" s="28" t="s">
        <v>245</v>
      </c>
      <c r="H4712" s="28">
        <v>9514</v>
      </c>
      <c r="I4712" s="28" t="s">
        <v>246</v>
      </c>
      <c r="J4712" s="28">
        <v>812</v>
      </c>
      <c r="K4712" s="28" t="s">
        <v>1131</v>
      </c>
      <c r="L4712" s="41">
        <v>570</v>
      </c>
      <c r="M4712" s="44">
        <v>463</v>
      </c>
      <c r="N4712" s="6">
        <v>0.81230000000000002</v>
      </c>
      <c r="O4712">
        <v>0</v>
      </c>
      <c r="P4712" s="29" t="s">
        <v>30</v>
      </c>
      <c r="Q4712" s="28" t="s">
        <v>249</v>
      </c>
      <c r="R4712" s="28" t="s">
        <v>250</v>
      </c>
      <c r="S4712" s="28" t="s">
        <v>1133</v>
      </c>
      <c r="T4712" s="28" t="s">
        <v>7561</v>
      </c>
      <c r="U4712" s="28" t="s">
        <v>7562</v>
      </c>
      <c r="V4712" s="28" t="s">
        <v>7563</v>
      </c>
      <c r="W4712" s="30">
        <v>45691</v>
      </c>
      <c r="X4712" s="30">
        <v>46022</v>
      </c>
      <c r="Y4712" s="28">
        <v>2025</v>
      </c>
      <c r="Z4712" s="28" t="s">
        <v>4442</v>
      </c>
      <c r="AA4712" s="28" t="s">
        <v>247</v>
      </c>
      <c r="AB4712" s="28" t="s">
        <v>2863</v>
      </c>
      <c r="AC4712" s="28" t="s">
        <v>2864</v>
      </c>
      <c r="AD4712" s="48" t="s">
        <v>1877</v>
      </c>
    </row>
    <row r="4713" spans="1:30" x14ac:dyDescent="0.3">
      <c r="A4713" s="27" t="s">
        <v>7385</v>
      </c>
      <c r="B4713" s="28">
        <v>13</v>
      </c>
      <c r="C4713" s="28" t="s">
        <v>27</v>
      </c>
      <c r="D4713" t="s">
        <v>6378</v>
      </c>
      <c r="E4713" s="28" t="s">
        <v>6412</v>
      </c>
      <c r="F4713" s="28">
        <v>17</v>
      </c>
      <c r="G4713" s="28" t="s">
        <v>90</v>
      </c>
      <c r="H4713" s="28">
        <v>9515</v>
      </c>
      <c r="I4713" s="28" t="s">
        <v>98</v>
      </c>
      <c r="J4713" s="28">
        <v>812</v>
      </c>
      <c r="K4713" s="28" t="s">
        <v>1131</v>
      </c>
      <c r="L4713" s="41">
        <v>385</v>
      </c>
      <c r="M4713" s="44">
        <v>543</v>
      </c>
      <c r="N4713" s="6">
        <v>1.4104000000000001</v>
      </c>
      <c r="O4713">
        <v>0</v>
      </c>
      <c r="P4713" s="29" t="s">
        <v>30</v>
      </c>
      <c r="Q4713" s="28" t="s">
        <v>93</v>
      </c>
      <c r="R4713" s="28" t="s">
        <v>100</v>
      </c>
      <c r="S4713" s="28" t="s">
        <v>1133</v>
      </c>
      <c r="T4713" s="28" t="s">
        <v>7637</v>
      </c>
      <c r="U4713" s="28" t="s">
        <v>7638</v>
      </c>
      <c r="V4713" s="28" t="s">
        <v>7639</v>
      </c>
      <c r="W4713" s="30">
        <v>45691</v>
      </c>
      <c r="X4713" s="30">
        <v>46022</v>
      </c>
      <c r="Y4713" s="28">
        <v>2025</v>
      </c>
      <c r="Z4713" s="28" t="s">
        <v>4449</v>
      </c>
      <c r="AA4713" s="28" t="s">
        <v>2921</v>
      </c>
      <c r="AB4713" s="28" t="s">
        <v>508</v>
      </c>
      <c r="AC4713" s="28" t="s">
        <v>4451</v>
      </c>
      <c r="AD4713" s="48" t="s">
        <v>4413</v>
      </c>
    </row>
    <row r="4714" spans="1:30" x14ac:dyDescent="0.3">
      <c r="A4714" s="27" t="s">
        <v>7385</v>
      </c>
      <c r="B4714" s="28">
        <v>13</v>
      </c>
      <c r="C4714" s="28" t="s">
        <v>27</v>
      </c>
      <c r="D4714" t="s">
        <v>6378</v>
      </c>
      <c r="E4714" s="28" t="s">
        <v>6412</v>
      </c>
      <c r="F4714" s="28">
        <v>18</v>
      </c>
      <c r="G4714" s="28" t="s">
        <v>84</v>
      </c>
      <c r="H4714" s="28">
        <v>9516</v>
      </c>
      <c r="I4714" s="28" t="s">
        <v>85</v>
      </c>
      <c r="J4714" s="28">
        <v>812</v>
      </c>
      <c r="K4714" s="28" t="s">
        <v>1131</v>
      </c>
      <c r="L4714" s="41">
        <v>600</v>
      </c>
      <c r="M4714" s="44">
        <v>583</v>
      </c>
      <c r="N4714" s="6">
        <v>0.97170000000000001</v>
      </c>
      <c r="O4714">
        <v>0</v>
      </c>
      <c r="P4714" s="29" t="s">
        <v>30</v>
      </c>
      <c r="Q4714" s="28" t="s">
        <v>86</v>
      </c>
      <c r="R4714" s="28" t="s">
        <v>87</v>
      </c>
      <c r="S4714" s="28" t="s">
        <v>1133</v>
      </c>
      <c r="T4714" s="28" t="s">
        <v>7601</v>
      </c>
      <c r="U4714" s="28" t="s">
        <v>7602</v>
      </c>
      <c r="V4714" s="28" t="s">
        <v>7603</v>
      </c>
      <c r="W4714" s="30">
        <v>45691</v>
      </c>
      <c r="X4714" s="30">
        <v>46022</v>
      </c>
      <c r="Y4714" s="28">
        <v>2025</v>
      </c>
      <c r="Z4714" s="28" t="s">
        <v>2347</v>
      </c>
      <c r="AA4714" s="28" t="s">
        <v>3226</v>
      </c>
      <c r="AB4714" s="28" t="s">
        <v>3768</v>
      </c>
      <c r="AC4714" s="28" t="s">
        <v>4412</v>
      </c>
      <c r="AD4714" s="48" t="s">
        <v>4413</v>
      </c>
    </row>
    <row r="4715" spans="1:30" x14ac:dyDescent="0.3">
      <c r="A4715" s="27" t="s">
        <v>7385</v>
      </c>
      <c r="B4715" s="28">
        <v>13</v>
      </c>
      <c r="C4715" s="28" t="s">
        <v>27</v>
      </c>
      <c r="D4715" t="s">
        <v>6378</v>
      </c>
      <c r="E4715" s="28" t="s">
        <v>6412</v>
      </c>
      <c r="F4715" s="28">
        <v>91</v>
      </c>
      <c r="G4715" s="28" t="s">
        <v>331</v>
      </c>
      <c r="H4715" s="28">
        <v>9517</v>
      </c>
      <c r="I4715" s="28" t="s">
        <v>6357</v>
      </c>
      <c r="J4715" s="28">
        <v>812</v>
      </c>
      <c r="K4715" s="28" t="s">
        <v>1131</v>
      </c>
      <c r="L4715" s="41">
        <v>300</v>
      </c>
      <c r="M4715" s="44">
        <v>83</v>
      </c>
      <c r="N4715" s="6">
        <v>0.2767</v>
      </c>
      <c r="O4715">
        <v>0</v>
      </c>
      <c r="P4715" s="29" t="s">
        <v>30</v>
      </c>
      <c r="Q4715" s="28" t="s">
        <v>332</v>
      </c>
      <c r="R4715" s="28" t="s">
        <v>6358</v>
      </c>
      <c r="S4715" s="28" t="s">
        <v>1133</v>
      </c>
      <c r="T4715" s="28" t="s">
        <v>7679</v>
      </c>
      <c r="U4715" s="28" t="s">
        <v>7680</v>
      </c>
      <c r="V4715" s="28" t="s">
        <v>7681</v>
      </c>
      <c r="W4715" s="30">
        <v>45691</v>
      </c>
      <c r="X4715" s="30">
        <v>46022</v>
      </c>
      <c r="Y4715" s="28">
        <v>2025</v>
      </c>
      <c r="Z4715" s="28" t="s">
        <v>3232</v>
      </c>
      <c r="AA4715" s="28" t="s">
        <v>3229</v>
      </c>
      <c r="AB4715" s="28" t="s">
        <v>3561</v>
      </c>
      <c r="AC4715" s="28" t="s">
        <v>3562</v>
      </c>
      <c r="AD4715" s="48" t="s">
        <v>6356</v>
      </c>
    </row>
    <row r="4716" spans="1:30" x14ac:dyDescent="0.3">
      <c r="A4716" s="27" t="s">
        <v>7385</v>
      </c>
      <c r="B4716" s="28">
        <v>13</v>
      </c>
      <c r="C4716" s="28" t="s">
        <v>27</v>
      </c>
      <c r="D4716" t="s">
        <v>6378</v>
      </c>
      <c r="E4716" s="28" t="s">
        <v>6412</v>
      </c>
      <c r="F4716" s="28">
        <v>86</v>
      </c>
      <c r="G4716" s="28" t="s">
        <v>412</v>
      </c>
      <c r="H4716" s="28">
        <v>9518</v>
      </c>
      <c r="I4716" s="28" t="s">
        <v>413</v>
      </c>
      <c r="J4716" s="28">
        <v>812</v>
      </c>
      <c r="K4716" s="28" t="s">
        <v>1131</v>
      </c>
      <c r="L4716" s="41">
        <v>2030</v>
      </c>
      <c r="M4716" s="44">
        <v>1826</v>
      </c>
      <c r="N4716" s="6">
        <v>0.89949999999999997</v>
      </c>
      <c r="O4716">
        <v>0</v>
      </c>
      <c r="P4716" s="29" t="s">
        <v>30</v>
      </c>
      <c r="Q4716" s="28" t="s">
        <v>414</v>
      </c>
      <c r="R4716" s="28" t="s">
        <v>415</v>
      </c>
      <c r="S4716" s="28" t="s">
        <v>1133</v>
      </c>
      <c r="T4716" s="28" t="s">
        <v>7688</v>
      </c>
      <c r="U4716" s="28" t="s">
        <v>7689</v>
      </c>
      <c r="V4716" s="28" t="s">
        <v>7690</v>
      </c>
      <c r="W4716" s="30">
        <v>45691</v>
      </c>
      <c r="X4716" s="30">
        <v>46022</v>
      </c>
      <c r="Y4716" s="28">
        <v>2025</v>
      </c>
      <c r="Z4716" s="28" t="s">
        <v>5195</v>
      </c>
      <c r="AA4716" s="28" t="s">
        <v>5196</v>
      </c>
      <c r="AB4716" s="28" t="s">
        <v>3237</v>
      </c>
      <c r="AC4716" s="28" t="s">
        <v>4416</v>
      </c>
      <c r="AD4716" s="48" t="s">
        <v>2536</v>
      </c>
    </row>
    <row r="4717" spans="1:30" x14ac:dyDescent="0.3">
      <c r="A4717" s="27" t="s">
        <v>7385</v>
      </c>
      <c r="B4717" s="28">
        <v>13</v>
      </c>
      <c r="C4717" s="28" t="s">
        <v>27</v>
      </c>
      <c r="D4717" t="s">
        <v>6378</v>
      </c>
      <c r="E4717" s="28" t="s">
        <v>6412</v>
      </c>
      <c r="F4717" s="28">
        <v>85</v>
      </c>
      <c r="G4717" s="28" t="s">
        <v>404</v>
      </c>
      <c r="H4717" s="28">
        <v>9519</v>
      </c>
      <c r="I4717" s="28" t="s">
        <v>6361</v>
      </c>
      <c r="J4717" s="28">
        <v>812</v>
      </c>
      <c r="K4717" s="28" t="s">
        <v>1131</v>
      </c>
      <c r="L4717" s="41">
        <v>814</v>
      </c>
      <c r="M4717" s="44">
        <v>2203</v>
      </c>
      <c r="N4717" s="6">
        <v>2.7063999999999999</v>
      </c>
      <c r="O4717">
        <v>0</v>
      </c>
      <c r="P4717" s="29" t="s">
        <v>30</v>
      </c>
      <c r="Q4717" s="28" t="s">
        <v>407</v>
      </c>
      <c r="R4717" s="28" t="s">
        <v>6362</v>
      </c>
      <c r="S4717" s="28" t="s">
        <v>1133</v>
      </c>
      <c r="T4717" s="28" t="s">
        <v>7691</v>
      </c>
      <c r="U4717" s="28" t="s">
        <v>7692</v>
      </c>
      <c r="V4717" s="28" t="s">
        <v>7693</v>
      </c>
      <c r="W4717" s="30">
        <v>45691</v>
      </c>
      <c r="X4717" s="30">
        <v>46022</v>
      </c>
      <c r="Y4717" s="28">
        <v>2025</v>
      </c>
      <c r="Z4717" s="28" t="s">
        <v>3254</v>
      </c>
      <c r="AA4717" s="28" t="s">
        <v>3250</v>
      </c>
      <c r="AB4717" s="28" t="s">
        <v>3251</v>
      </c>
      <c r="AC4717" s="28" t="s">
        <v>3252</v>
      </c>
      <c r="AD4717" s="48" t="s">
        <v>3253</v>
      </c>
    </row>
    <row r="4718" spans="1:30" x14ac:dyDescent="0.3">
      <c r="A4718" s="27" t="s">
        <v>7385</v>
      </c>
      <c r="B4718" s="28">
        <v>13</v>
      </c>
      <c r="C4718" s="28" t="s">
        <v>27</v>
      </c>
      <c r="D4718" t="s">
        <v>6378</v>
      </c>
      <c r="E4718" s="28" t="s">
        <v>6412</v>
      </c>
      <c r="F4718" s="28">
        <v>20</v>
      </c>
      <c r="G4718" s="28" t="s">
        <v>376</v>
      </c>
      <c r="H4718" s="28">
        <v>9520</v>
      </c>
      <c r="I4718" s="28" t="s">
        <v>387</v>
      </c>
      <c r="J4718" s="28">
        <v>812</v>
      </c>
      <c r="K4718" s="28" t="s">
        <v>1131</v>
      </c>
      <c r="L4718" s="41">
        <v>465</v>
      </c>
      <c r="M4718" s="44">
        <v>657</v>
      </c>
      <c r="N4718" s="6">
        <v>1.4129</v>
      </c>
      <c r="O4718">
        <v>0</v>
      </c>
      <c r="P4718" s="29" t="s">
        <v>30</v>
      </c>
      <c r="Q4718" s="28" t="s">
        <v>381</v>
      </c>
      <c r="R4718" s="28" t="s">
        <v>388</v>
      </c>
      <c r="S4718" s="28" t="s">
        <v>1133</v>
      </c>
      <c r="T4718" s="28" t="s">
        <v>7697</v>
      </c>
      <c r="U4718" s="28" t="s">
        <v>7698</v>
      </c>
      <c r="V4718" s="28" t="s">
        <v>7699</v>
      </c>
      <c r="W4718" s="30">
        <v>45691</v>
      </c>
      <c r="X4718" s="30">
        <v>46022</v>
      </c>
      <c r="Y4718" s="28">
        <v>2025</v>
      </c>
      <c r="Z4718" s="28" t="s">
        <v>1188</v>
      </c>
      <c r="AA4718" s="28" t="s">
        <v>1189</v>
      </c>
      <c r="AB4718" s="28" t="s">
        <v>5197</v>
      </c>
      <c r="AC4718" s="28" t="s">
        <v>3277</v>
      </c>
      <c r="AD4718" s="48" t="s">
        <v>78</v>
      </c>
    </row>
    <row r="4719" spans="1:30" x14ac:dyDescent="0.3">
      <c r="A4719" s="27" t="s">
        <v>7385</v>
      </c>
      <c r="B4719" s="28">
        <v>13</v>
      </c>
      <c r="C4719" s="28" t="s">
        <v>27</v>
      </c>
      <c r="D4719" t="s">
        <v>6378</v>
      </c>
      <c r="E4719" s="28" t="s">
        <v>6412</v>
      </c>
      <c r="F4719" s="28">
        <v>20</v>
      </c>
      <c r="G4719" s="28" t="s">
        <v>376</v>
      </c>
      <c r="H4719" s="28">
        <v>9521</v>
      </c>
      <c r="I4719" s="28" t="s">
        <v>383</v>
      </c>
      <c r="J4719" s="28">
        <v>812</v>
      </c>
      <c r="K4719" s="28" t="s">
        <v>1131</v>
      </c>
      <c r="L4719" s="41">
        <v>2000</v>
      </c>
      <c r="M4719" s="44">
        <v>2457</v>
      </c>
      <c r="N4719" s="6">
        <v>1.2284999999999999</v>
      </c>
      <c r="O4719">
        <v>0</v>
      </c>
      <c r="P4719" s="29" t="s">
        <v>30</v>
      </c>
      <c r="Q4719" s="28" t="s">
        <v>381</v>
      </c>
      <c r="R4719" s="28" t="s">
        <v>386</v>
      </c>
      <c r="S4719" s="28" t="s">
        <v>1133</v>
      </c>
      <c r="T4719" s="28" t="s">
        <v>7700</v>
      </c>
      <c r="U4719" s="28" t="s">
        <v>7701</v>
      </c>
      <c r="V4719" s="28" t="s">
        <v>7702</v>
      </c>
      <c r="W4719" s="30">
        <v>45691</v>
      </c>
      <c r="X4719" s="30">
        <v>46022</v>
      </c>
      <c r="Y4719" s="28">
        <v>2025</v>
      </c>
      <c r="Z4719" s="28" t="s">
        <v>3286</v>
      </c>
      <c r="AA4719" s="28" t="s">
        <v>3292</v>
      </c>
      <c r="AB4719" s="28" t="s">
        <v>3288</v>
      </c>
      <c r="AC4719" s="28" t="s">
        <v>468</v>
      </c>
      <c r="AD4719" s="48" t="s">
        <v>7434</v>
      </c>
    </row>
    <row r="4720" spans="1:30" x14ac:dyDescent="0.3">
      <c r="A4720" s="27" t="s">
        <v>7385</v>
      </c>
      <c r="B4720" s="28">
        <v>13</v>
      </c>
      <c r="C4720" s="28" t="s">
        <v>27</v>
      </c>
      <c r="D4720" t="s">
        <v>6378</v>
      </c>
      <c r="E4720" s="28" t="s">
        <v>6412</v>
      </c>
      <c r="F4720" s="28">
        <v>27</v>
      </c>
      <c r="G4720" s="28" t="s">
        <v>274</v>
      </c>
      <c r="H4720" s="28">
        <v>9522</v>
      </c>
      <c r="I4720" s="28" t="s">
        <v>275</v>
      </c>
      <c r="J4720" s="28">
        <v>812</v>
      </c>
      <c r="K4720" s="28" t="s">
        <v>1131</v>
      </c>
      <c r="L4720" s="41">
        <v>300</v>
      </c>
      <c r="M4720" s="44">
        <v>272</v>
      </c>
      <c r="N4720" s="6">
        <v>0.90669999999999995</v>
      </c>
      <c r="O4720">
        <v>0</v>
      </c>
      <c r="P4720" s="29" t="s">
        <v>30</v>
      </c>
      <c r="Q4720" s="28" t="s">
        <v>276</v>
      </c>
      <c r="R4720" s="28" t="s">
        <v>277</v>
      </c>
      <c r="S4720" s="28" t="s">
        <v>1133</v>
      </c>
      <c r="T4720" s="28" t="s">
        <v>7616</v>
      </c>
      <c r="U4720" s="28" t="s">
        <v>7617</v>
      </c>
      <c r="V4720" s="28" t="s">
        <v>7618</v>
      </c>
      <c r="W4720" s="30">
        <v>45691</v>
      </c>
      <c r="X4720" s="30">
        <v>46022</v>
      </c>
      <c r="Y4720" s="28">
        <v>2025</v>
      </c>
      <c r="Z4720" s="28" t="s">
        <v>4418</v>
      </c>
      <c r="AA4720" s="28" t="s">
        <v>3301</v>
      </c>
      <c r="AB4720" s="28" t="s">
        <v>5275</v>
      </c>
      <c r="AC4720" s="28" t="s">
        <v>5150</v>
      </c>
      <c r="AD4720" s="48" t="s">
        <v>78</v>
      </c>
    </row>
    <row r="4721" spans="1:30" x14ac:dyDescent="0.3">
      <c r="A4721" s="27" t="s">
        <v>7385</v>
      </c>
      <c r="B4721" s="28">
        <v>13</v>
      </c>
      <c r="C4721" s="28" t="s">
        <v>27</v>
      </c>
      <c r="D4721" t="s">
        <v>6378</v>
      </c>
      <c r="E4721" s="28" t="s">
        <v>6412</v>
      </c>
      <c r="F4721" s="28">
        <v>23</v>
      </c>
      <c r="G4721" s="28" t="s">
        <v>268</v>
      </c>
      <c r="H4721" s="28">
        <v>9523</v>
      </c>
      <c r="I4721" s="28" t="s">
        <v>269</v>
      </c>
      <c r="J4721" s="28">
        <v>812</v>
      </c>
      <c r="K4721" s="28" t="s">
        <v>1131</v>
      </c>
      <c r="L4721" s="41">
        <v>2087</v>
      </c>
      <c r="M4721" s="44">
        <v>1647</v>
      </c>
      <c r="N4721" s="6">
        <v>0.78920000000000001</v>
      </c>
      <c r="O4721">
        <v>0</v>
      </c>
      <c r="P4721" s="29" t="s">
        <v>30</v>
      </c>
      <c r="Q4721" s="28" t="s">
        <v>272</v>
      </c>
      <c r="R4721" s="28" t="s">
        <v>273</v>
      </c>
      <c r="S4721" s="28" t="s">
        <v>1133</v>
      </c>
      <c r="T4721" s="28" t="s">
        <v>7613</v>
      </c>
      <c r="U4721" s="28" t="s">
        <v>7614</v>
      </c>
      <c r="V4721" s="28" t="s">
        <v>7615</v>
      </c>
      <c r="W4721" s="30">
        <v>45691</v>
      </c>
      <c r="X4721" s="30">
        <v>46022</v>
      </c>
      <c r="Y4721" s="28">
        <v>2025</v>
      </c>
      <c r="Z4721" s="28" t="s">
        <v>3307</v>
      </c>
      <c r="AA4721" s="28" t="s">
        <v>3308</v>
      </c>
      <c r="AB4721" s="28" t="s">
        <v>4712</v>
      </c>
      <c r="AC4721" s="28" t="s">
        <v>270</v>
      </c>
      <c r="AD4721" s="48" t="s">
        <v>4031</v>
      </c>
    </row>
    <row r="4722" spans="1:30" x14ac:dyDescent="0.3">
      <c r="A4722" s="27" t="s">
        <v>7385</v>
      </c>
      <c r="B4722" s="28">
        <v>13</v>
      </c>
      <c r="C4722" s="28" t="s">
        <v>27</v>
      </c>
      <c r="D4722" t="s">
        <v>6378</v>
      </c>
      <c r="E4722" s="28" t="s">
        <v>6412</v>
      </c>
      <c r="F4722" s="28">
        <v>44</v>
      </c>
      <c r="G4722" s="28" t="s">
        <v>64</v>
      </c>
      <c r="H4722" s="28">
        <v>9524</v>
      </c>
      <c r="I4722" s="28" t="s">
        <v>77</v>
      </c>
      <c r="J4722" s="28">
        <v>812</v>
      </c>
      <c r="K4722" s="28" t="s">
        <v>1131</v>
      </c>
      <c r="L4722" s="41">
        <v>8155</v>
      </c>
      <c r="M4722" s="44">
        <v>6035</v>
      </c>
      <c r="N4722" s="6">
        <v>0.74</v>
      </c>
      <c r="O4722">
        <v>0</v>
      </c>
      <c r="P4722" s="29" t="s">
        <v>30</v>
      </c>
      <c r="Q4722" s="28" t="s">
        <v>67</v>
      </c>
      <c r="R4722" s="28" t="s">
        <v>79</v>
      </c>
      <c r="S4722" s="28" t="s">
        <v>1133</v>
      </c>
      <c r="T4722" s="28" t="s">
        <v>7619</v>
      </c>
      <c r="U4722" s="28" t="s">
        <v>7620</v>
      </c>
      <c r="V4722" s="28" t="s">
        <v>7621</v>
      </c>
      <c r="W4722" s="30">
        <v>45691</v>
      </c>
      <c r="X4722" s="30">
        <v>46022</v>
      </c>
      <c r="Y4722" s="28">
        <v>2025</v>
      </c>
      <c r="Z4722" s="28" t="s">
        <v>3313</v>
      </c>
      <c r="AA4722" s="28" t="s">
        <v>3314</v>
      </c>
      <c r="AB4722" s="28" t="s">
        <v>4419</v>
      </c>
      <c r="AC4722" s="28" t="s">
        <v>3316</v>
      </c>
      <c r="AD4722" s="48" t="s">
        <v>78</v>
      </c>
    </row>
    <row r="4723" spans="1:30" x14ac:dyDescent="0.3">
      <c r="A4723" s="27" t="s">
        <v>7385</v>
      </c>
      <c r="B4723" s="28">
        <v>13</v>
      </c>
      <c r="C4723" s="28" t="s">
        <v>27</v>
      </c>
      <c r="D4723" t="s">
        <v>6378</v>
      </c>
      <c r="E4723" s="28" t="s">
        <v>6412</v>
      </c>
      <c r="F4723" s="28">
        <v>41</v>
      </c>
      <c r="G4723" s="28" t="s">
        <v>124</v>
      </c>
      <c r="H4723" s="28">
        <v>9525</v>
      </c>
      <c r="I4723" s="28" t="s">
        <v>125</v>
      </c>
      <c r="J4723" s="28">
        <v>812</v>
      </c>
      <c r="K4723" s="28" t="s">
        <v>1131</v>
      </c>
      <c r="L4723" s="41">
        <v>1661</v>
      </c>
      <c r="M4723" s="44">
        <v>2657</v>
      </c>
      <c r="N4723" s="6">
        <v>1.5995999999999999</v>
      </c>
      <c r="O4723">
        <v>0</v>
      </c>
      <c r="P4723" s="29" t="s">
        <v>30</v>
      </c>
      <c r="Q4723" s="28" t="s">
        <v>129</v>
      </c>
      <c r="R4723" s="28" t="s">
        <v>130</v>
      </c>
      <c r="S4723" s="28" t="s">
        <v>1133</v>
      </c>
      <c r="T4723" s="28" t="s">
        <v>7537</v>
      </c>
      <c r="U4723" s="28" t="s">
        <v>7538</v>
      </c>
      <c r="V4723" s="28" t="s">
        <v>7539</v>
      </c>
      <c r="W4723" s="30">
        <v>45691</v>
      </c>
      <c r="X4723" s="30">
        <v>46022</v>
      </c>
      <c r="Y4723" s="28">
        <v>2025</v>
      </c>
      <c r="Z4723" s="28" t="s">
        <v>2567</v>
      </c>
      <c r="AA4723" s="28" t="s">
        <v>126</v>
      </c>
      <c r="AB4723" s="28" t="s">
        <v>438</v>
      </c>
      <c r="AC4723" s="28" t="s">
        <v>127</v>
      </c>
      <c r="AD4723" s="48" t="s">
        <v>128</v>
      </c>
    </row>
    <row r="4724" spans="1:30" x14ac:dyDescent="0.3">
      <c r="A4724" s="27" t="s">
        <v>7385</v>
      </c>
      <c r="B4724" s="28">
        <v>13</v>
      </c>
      <c r="C4724" s="28" t="s">
        <v>27</v>
      </c>
      <c r="D4724" t="s">
        <v>6378</v>
      </c>
      <c r="E4724" s="28" t="s">
        <v>6412</v>
      </c>
      <c r="F4724" s="28">
        <v>41</v>
      </c>
      <c r="G4724" s="28" t="s">
        <v>124</v>
      </c>
      <c r="H4724" s="28">
        <v>9526</v>
      </c>
      <c r="I4724" s="28" t="s">
        <v>179</v>
      </c>
      <c r="J4724" s="28">
        <v>812</v>
      </c>
      <c r="K4724" s="28" t="s">
        <v>1131</v>
      </c>
      <c r="L4724" s="41">
        <v>330</v>
      </c>
      <c r="M4724" s="44">
        <v>343</v>
      </c>
      <c r="N4724" s="6">
        <v>1.0394000000000001</v>
      </c>
      <c r="O4724">
        <v>0</v>
      </c>
      <c r="P4724" s="29" t="s">
        <v>30</v>
      </c>
      <c r="Q4724" s="28" t="s">
        <v>129</v>
      </c>
      <c r="R4724" s="28" t="s">
        <v>180</v>
      </c>
      <c r="S4724" s="28" t="s">
        <v>1133</v>
      </c>
      <c r="T4724" s="28" t="s">
        <v>7540</v>
      </c>
      <c r="U4724" s="28" t="s">
        <v>7541</v>
      </c>
      <c r="V4724" s="28" t="s">
        <v>7542</v>
      </c>
      <c r="W4724" s="30">
        <v>45691</v>
      </c>
      <c r="X4724" s="30">
        <v>46022</v>
      </c>
      <c r="Y4724" s="28">
        <v>2025</v>
      </c>
      <c r="Z4724" s="28" t="s">
        <v>5198</v>
      </c>
      <c r="AA4724" s="28" t="s">
        <v>2579</v>
      </c>
      <c r="AB4724" s="28" t="s">
        <v>2580</v>
      </c>
      <c r="AC4724" s="28" t="s">
        <v>2586</v>
      </c>
      <c r="AD4724" s="48" t="s">
        <v>338</v>
      </c>
    </row>
    <row r="4725" spans="1:30" x14ac:dyDescent="0.3">
      <c r="A4725" s="27" t="s">
        <v>7385</v>
      </c>
      <c r="B4725" s="28">
        <v>13</v>
      </c>
      <c r="C4725" s="28" t="s">
        <v>27</v>
      </c>
      <c r="D4725" t="s">
        <v>6378</v>
      </c>
      <c r="E4725" s="28" t="s">
        <v>6412</v>
      </c>
      <c r="F4725" s="28">
        <v>41</v>
      </c>
      <c r="G4725" s="28" t="s">
        <v>124</v>
      </c>
      <c r="H4725" s="28">
        <v>9527</v>
      </c>
      <c r="I4725" s="28" t="s">
        <v>173</v>
      </c>
      <c r="J4725" s="28">
        <v>812</v>
      </c>
      <c r="K4725" s="28" t="s">
        <v>1131</v>
      </c>
      <c r="L4725" s="41">
        <v>775</v>
      </c>
      <c r="M4725" s="44">
        <v>3274</v>
      </c>
      <c r="N4725" s="6">
        <v>4.2244999999999999</v>
      </c>
      <c r="O4725">
        <v>0</v>
      </c>
      <c r="P4725" s="29" t="s">
        <v>30</v>
      </c>
      <c r="Q4725" s="28" t="s">
        <v>129</v>
      </c>
      <c r="R4725" s="28" t="s">
        <v>175</v>
      </c>
      <c r="S4725" s="28" t="s">
        <v>1133</v>
      </c>
      <c r="T4725" s="28" t="s">
        <v>7543</v>
      </c>
      <c r="U4725" s="28" t="s">
        <v>7544</v>
      </c>
      <c r="V4725" s="28" t="s">
        <v>7545</v>
      </c>
      <c r="W4725" s="30">
        <v>45691</v>
      </c>
      <c r="X4725" s="30">
        <v>46022</v>
      </c>
      <c r="Y4725" s="28">
        <v>2025</v>
      </c>
      <c r="Z4725" s="28" t="s">
        <v>2589</v>
      </c>
      <c r="AA4725" s="28" t="s">
        <v>174</v>
      </c>
      <c r="AB4725" s="28" t="s">
        <v>2570</v>
      </c>
      <c r="AC4725" s="28" t="s">
        <v>2587</v>
      </c>
      <c r="AD4725" s="48" t="s">
        <v>2588</v>
      </c>
    </row>
    <row r="4726" spans="1:30" x14ac:dyDescent="0.3">
      <c r="A4726" s="27" t="s">
        <v>7385</v>
      </c>
      <c r="B4726" s="28">
        <v>13</v>
      </c>
      <c r="C4726" s="28" t="s">
        <v>27</v>
      </c>
      <c r="D4726" t="s">
        <v>6378</v>
      </c>
      <c r="E4726" s="28" t="s">
        <v>6412</v>
      </c>
      <c r="F4726" s="28">
        <v>41</v>
      </c>
      <c r="G4726" s="28" t="s">
        <v>124</v>
      </c>
      <c r="H4726" s="28">
        <v>9528</v>
      </c>
      <c r="I4726" s="28" t="s">
        <v>154</v>
      </c>
      <c r="J4726" s="28">
        <v>812</v>
      </c>
      <c r="K4726" s="28" t="s">
        <v>1131</v>
      </c>
      <c r="L4726" s="41">
        <v>867</v>
      </c>
      <c r="M4726" s="44">
        <v>1015</v>
      </c>
      <c r="N4726" s="6">
        <v>1.1707000000000001</v>
      </c>
      <c r="O4726">
        <v>0</v>
      </c>
      <c r="P4726" s="29" t="s">
        <v>30</v>
      </c>
      <c r="Q4726" s="28" t="s">
        <v>129</v>
      </c>
      <c r="R4726" s="28" t="s">
        <v>157</v>
      </c>
      <c r="S4726" s="28" t="s">
        <v>1133</v>
      </c>
      <c r="T4726" s="28" t="s">
        <v>7546</v>
      </c>
      <c r="U4726" s="28" t="s">
        <v>7547</v>
      </c>
      <c r="V4726" s="28" t="s">
        <v>7548</v>
      </c>
      <c r="W4726" s="30">
        <v>45691</v>
      </c>
      <c r="X4726" s="30">
        <v>46022</v>
      </c>
      <c r="Y4726" s="28">
        <v>2025</v>
      </c>
      <c r="Z4726" s="28" t="s">
        <v>2597</v>
      </c>
      <c r="AA4726" s="28" t="s">
        <v>2598</v>
      </c>
      <c r="AB4726" s="28" t="s">
        <v>2599</v>
      </c>
      <c r="AC4726" s="28" t="s">
        <v>2604</v>
      </c>
      <c r="AD4726" s="48" t="s">
        <v>5199</v>
      </c>
    </row>
    <row r="4727" spans="1:30" x14ac:dyDescent="0.3">
      <c r="A4727" s="27" t="s">
        <v>7385</v>
      </c>
      <c r="B4727" s="28">
        <v>13</v>
      </c>
      <c r="C4727" s="28" t="s">
        <v>27</v>
      </c>
      <c r="D4727" t="s">
        <v>6378</v>
      </c>
      <c r="E4727" s="28" t="s">
        <v>6412</v>
      </c>
      <c r="F4727" s="28">
        <v>47</v>
      </c>
      <c r="G4727" s="28" t="s">
        <v>55</v>
      </c>
      <c r="H4727" s="28">
        <v>9529</v>
      </c>
      <c r="I4727" s="28" t="s">
        <v>227</v>
      </c>
      <c r="J4727" s="28">
        <v>812</v>
      </c>
      <c r="K4727" s="28" t="s">
        <v>1131</v>
      </c>
      <c r="L4727" s="41">
        <v>750</v>
      </c>
      <c r="M4727" s="44">
        <v>1052</v>
      </c>
      <c r="N4727" s="6">
        <v>1.4027000000000001</v>
      </c>
      <c r="O4727">
        <v>0</v>
      </c>
      <c r="P4727" s="29" t="s">
        <v>30</v>
      </c>
      <c r="Q4727" s="28" t="s">
        <v>58</v>
      </c>
      <c r="R4727" s="28" t="s">
        <v>229</v>
      </c>
      <c r="S4727" s="28" t="s">
        <v>1133</v>
      </c>
      <c r="T4727" s="28" t="s">
        <v>7625</v>
      </c>
      <c r="U4727" s="28" t="s">
        <v>7626</v>
      </c>
      <c r="V4727" s="28" t="s">
        <v>7627</v>
      </c>
      <c r="W4727" s="30">
        <v>45691</v>
      </c>
      <c r="X4727" s="30">
        <v>46022</v>
      </c>
      <c r="Y4727" s="28">
        <v>2025</v>
      </c>
      <c r="Z4727" s="28" t="s">
        <v>2684</v>
      </c>
      <c r="AA4727" s="28" t="s">
        <v>5200</v>
      </c>
      <c r="AB4727" s="28" t="s">
        <v>5201</v>
      </c>
      <c r="AC4727" s="28" t="s">
        <v>5202</v>
      </c>
      <c r="AD4727" s="48" t="s">
        <v>78</v>
      </c>
    </row>
    <row r="4728" spans="1:30" x14ac:dyDescent="0.3">
      <c r="A4728" s="27" t="s">
        <v>7385</v>
      </c>
      <c r="B4728" s="28">
        <v>13</v>
      </c>
      <c r="C4728" s="28" t="s">
        <v>27</v>
      </c>
      <c r="D4728" t="s">
        <v>6378</v>
      </c>
      <c r="E4728" s="28" t="s">
        <v>6412</v>
      </c>
      <c r="F4728" s="28">
        <v>81</v>
      </c>
      <c r="G4728" s="28" t="s">
        <v>363</v>
      </c>
      <c r="H4728" s="28">
        <v>9530</v>
      </c>
      <c r="I4728" s="28" t="s">
        <v>364</v>
      </c>
      <c r="J4728" s="28">
        <v>812</v>
      </c>
      <c r="K4728" s="28" t="s">
        <v>1131</v>
      </c>
      <c r="L4728" s="41">
        <v>300</v>
      </c>
      <c r="M4728" s="44">
        <v>408</v>
      </c>
      <c r="N4728" s="6">
        <v>1.36</v>
      </c>
      <c r="O4728">
        <v>0</v>
      </c>
      <c r="P4728" s="29" t="s">
        <v>30</v>
      </c>
      <c r="Q4728" s="28" t="s">
        <v>365</v>
      </c>
      <c r="R4728" s="28" t="s">
        <v>366</v>
      </c>
      <c r="S4728" s="28" t="s">
        <v>1133</v>
      </c>
      <c r="T4728" s="28" t="s">
        <v>7732</v>
      </c>
      <c r="U4728" s="28" t="s">
        <v>7733</v>
      </c>
      <c r="V4728" s="28" t="s">
        <v>7734</v>
      </c>
      <c r="W4728" s="30">
        <v>45691</v>
      </c>
      <c r="X4728" s="30">
        <v>46022</v>
      </c>
      <c r="Y4728" s="28">
        <v>2025</v>
      </c>
      <c r="Z4728" s="28" t="s">
        <v>5203</v>
      </c>
      <c r="AA4728" s="28" t="s">
        <v>5204</v>
      </c>
      <c r="AB4728" s="28" t="s">
        <v>5205</v>
      </c>
      <c r="AC4728" s="28" t="s">
        <v>5206</v>
      </c>
      <c r="AD4728" s="48" t="s">
        <v>5207</v>
      </c>
    </row>
    <row r="4729" spans="1:30" x14ac:dyDescent="0.3">
      <c r="A4729" s="27" t="s">
        <v>7385</v>
      </c>
      <c r="B4729" s="28">
        <v>13</v>
      </c>
      <c r="C4729" s="28" t="s">
        <v>27</v>
      </c>
      <c r="D4729" t="s">
        <v>6378</v>
      </c>
      <c r="E4729" s="28" t="s">
        <v>6412</v>
      </c>
      <c r="F4729" s="28">
        <v>50</v>
      </c>
      <c r="G4729" s="28" t="s">
        <v>416</v>
      </c>
      <c r="H4729" s="28">
        <v>9532</v>
      </c>
      <c r="I4729" s="28" t="s">
        <v>420</v>
      </c>
      <c r="J4729" s="28">
        <v>812</v>
      </c>
      <c r="K4729" s="28" t="s">
        <v>1131</v>
      </c>
      <c r="L4729" s="41">
        <v>570</v>
      </c>
      <c r="M4729" s="44">
        <v>941</v>
      </c>
      <c r="N4729" s="6">
        <v>1.6509</v>
      </c>
      <c r="O4729">
        <v>0</v>
      </c>
      <c r="P4729" s="29" t="s">
        <v>30</v>
      </c>
      <c r="Q4729" s="28" t="s">
        <v>418</v>
      </c>
      <c r="R4729" s="28" t="s">
        <v>423</v>
      </c>
      <c r="S4729" s="28" t="s">
        <v>1133</v>
      </c>
      <c r="T4729" s="28" t="s">
        <v>7703</v>
      </c>
      <c r="U4729" s="28" t="s">
        <v>7704</v>
      </c>
      <c r="V4729" s="28" t="s">
        <v>7705</v>
      </c>
      <c r="W4729" s="30">
        <v>45691</v>
      </c>
      <c r="X4729" s="30">
        <v>46022</v>
      </c>
      <c r="Y4729" s="28">
        <v>2025</v>
      </c>
      <c r="Z4729" s="28" t="s">
        <v>5276</v>
      </c>
      <c r="AA4729" s="28" t="s">
        <v>5277</v>
      </c>
      <c r="AB4729" s="28" t="s">
        <v>5278</v>
      </c>
      <c r="AC4729" s="28" t="s">
        <v>690</v>
      </c>
      <c r="AD4729" s="48" t="s">
        <v>472</v>
      </c>
    </row>
    <row r="4730" spans="1:30" x14ac:dyDescent="0.3">
      <c r="A4730" s="27" t="s">
        <v>7385</v>
      </c>
      <c r="B4730" s="28">
        <v>13</v>
      </c>
      <c r="C4730" s="28" t="s">
        <v>27</v>
      </c>
      <c r="D4730" t="s">
        <v>6378</v>
      </c>
      <c r="E4730" s="28" t="s">
        <v>6412</v>
      </c>
      <c r="F4730" s="28">
        <v>95</v>
      </c>
      <c r="G4730" s="28" t="s">
        <v>258</v>
      </c>
      <c r="H4730" s="28">
        <v>9533</v>
      </c>
      <c r="I4730" s="28" t="s">
        <v>259</v>
      </c>
      <c r="J4730" s="28">
        <v>812</v>
      </c>
      <c r="K4730" s="28" t="s">
        <v>1131</v>
      </c>
      <c r="L4730" s="41">
        <v>900</v>
      </c>
      <c r="M4730" s="44">
        <v>748</v>
      </c>
      <c r="N4730" s="6">
        <v>0.83109999999999995</v>
      </c>
      <c r="O4730">
        <v>0</v>
      </c>
      <c r="P4730" s="29" t="s">
        <v>30</v>
      </c>
      <c r="Q4730" s="28" t="s">
        <v>264</v>
      </c>
      <c r="R4730" s="28" t="s">
        <v>265</v>
      </c>
      <c r="S4730" s="28" t="s">
        <v>1133</v>
      </c>
      <c r="T4730" s="28" t="s">
        <v>7685</v>
      </c>
      <c r="U4730" s="28" t="s">
        <v>7686</v>
      </c>
      <c r="V4730" s="28" t="s">
        <v>7687</v>
      </c>
      <c r="W4730" s="30">
        <v>45691</v>
      </c>
      <c r="X4730" s="30">
        <v>46022</v>
      </c>
      <c r="Y4730" s="28">
        <v>2025</v>
      </c>
      <c r="Z4730" s="28" t="s">
        <v>260</v>
      </c>
      <c r="AA4730" s="28" t="s">
        <v>261</v>
      </c>
      <c r="AB4730" s="28" t="s">
        <v>262</v>
      </c>
      <c r="AC4730" s="28" t="s">
        <v>263</v>
      </c>
      <c r="AD4730" s="48" t="s">
        <v>7434</v>
      </c>
    </row>
    <row r="4731" spans="1:30" x14ac:dyDescent="0.3">
      <c r="A4731" s="27" t="s">
        <v>7385</v>
      </c>
      <c r="B4731" s="28">
        <v>13</v>
      </c>
      <c r="C4731" s="28" t="s">
        <v>27</v>
      </c>
      <c r="D4731" t="s">
        <v>6378</v>
      </c>
      <c r="E4731" s="28" t="s">
        <v>6412</v>
      </c>
      <c r="F4731" s="28">
        <v>52</v>
      </c>
      <c r="G4731" s="28" t="s">
        <v>191</v>
      </c>
      <c r="H4731" s="28">
        <v>9534</v>
      </c>
      <c r="I4731" s="28" t="s">
        <v>207</v>
      </c>
      <c r="J4731" s="28">
        <v>812</v>
      </c>
      <c r="K4731" s="28" t="s">
        <v>1131</v>
      </c>
      <c r="L4731" s="41">
        <v>270</v>
      </c>
      <c r="M4731" s="44">
        <v>299</v>
      </c>
      <c r="N4731" s="6">
        <v>1.1073999999999999</v>
      </c>
      <c r="O4731">
        <v>0</v>
      </c>
      <c r="P4731" s="29" t="s">
        <v>30</v>
      </c>
      <c r="Q4731" s="28" t="s">
        <v>193</v>
      </c>
      <c r="R4731" s="28" t="s">
        <v>208</v>
      </c>
      <c r="S4731" s="28" t="s">
        <v>1133</v>
      </c>
      <c r="T4731" s="28" t="s">
        <v>7709</v>
      </c>
      <c r="U4731" s="28" t="s">
        <v>7710</v>
      </c>
      <c r="V4731" s="28" t="s">
        <v>7711</v>
      </c>
      <c r="W4731" s="30">
        <v>45691</v>
      </c>
      <c r="X4731" s="30">
        <v>46022</v>
      </c>
      <c r="Y4731" s="28">
        <v>2025</v>
      </c>
      <c r="Z4731" s="28" t="s">
        <v>2696</v>
      </c>
      <c r="AA4731" s="28" t="s">
        <v>2697</v>
      </c>
      <c r="AB4731" s="28" t="s">
        <v>5208</v>
      </c>
      <c r="AC4731" s="28" t="s">
        <v>3399</v>
      </c>
      <c r="AD4731" s="48" t="s">
        <v>78</v>
      </c>
    </row>
    <row r="4732" spans="1:30" x14ac:dyDescent="0.3">
      <c r="A4732" s="27" t="s">
        <v>7385</v>
      </c>
      <c r="B4732" s="28">
        <v>13</v>
      </c>
      <c r="C4732" s="28" t="s">
        <v>27</v>
      </c>
      <c r="D4732" t="s">
        <v>6378</v>
      </c>
      <c r="E4732" s="28" t="s">
        <v>6412</v>
      </c>
      <c r="F4732" s="28">
        <v>52</v>
      </c>
      <c r="G4732" s="28" t="s">
        <v>191</v>
      </c>
      <c r="H4732" s="28">
        <v>9535</v>
      </c>
      <c r="I4732" s="28" t="s">
        <v>192</v>
      </c>
      <c r="J4732" s="28">
        <v>812</v>
      </c>
      <c r="K4732" s="28" t="s">
        <v>1131</v>
      </c>
      <c r="L4732" s="41">
        <v>270</v>
      </c>
      <c r="M4732" s="44">
        <v>280</v>
      </c>
      <c r="N4732" s="6">
        <v>1.0369999999999999</v>
      </c>
      <c r="O4732">
        <v>0</v>
      </c>
      <c r="P4732" s="29" t="s">
        <v>30</v>
      </c>
      <c r="Q4732" s="28" t="s">
        <v>193</v>
      </c>
      <c r="R4732" s="28" t="s">
        <v>194</v>
      </c>
      <c r="S4732" s="28" t="s">
        <v>1133</v>
      </c>
      <c r="T4732" s="28" t="s">
        <v>7706</v>
      </c>
      <c r="U4732" s="28" t="s">
        <v>7707</v>
      </c>
      <c r="V4732" s="28" t="s">
        <v>7708</v>
      </c>
      <c r="W4732" s="30">
        <v>45691</v>
      </c>
      <c r="X4732" s="30">
        <v>46022</v>
      </c>
      <c r="Y4732" s="28">
        <v>2025</v>
      </c>
      <c r="Z4732" s="28" t="s">
        <v>3408</v>
      </c>
      <c r="AA4732" s="28" t="s">
        <v>2702</v>
      </c>
      <c r="AB4732" s="28" t="s">
        <v>2703</v>
      </c>
      <c r="AC4732" s="28" t="s">
        <v>3407</v>
      </c>
      <c r="AD4732" s="48" t="s">
        <v>1856</v>
      </c>
    </row>
    <row r="4733" spans="1:30" x14ac:dyDescent="0.3">
      <c r="A4733" s="27" t="s">
        <v>7385</v>
      </c>
      <c r="B4733" s="28">
        <v>13</v>
      </c>
      <c r="C4733" s="28" t="s">
        <v>27</v>
      </c>
      <c r="D4733" t="s">
        <v>6378</v>
      </c>
      <c r="E4733" s="28" t="s">
        <v>6412</v>
      </c>
      <c r="F4733" s="28">
        <v>52</v>
      </c>
      <c r="G4733" s="28" t="s">
        <v>191</v>
      </c>
      <c r="H4733" s="28">
        <v>9536</v>
      </c>
      <c r="I4733" s="28" t="s">
        <v>284</v>
      </c>
      <c r="J4733" s="28">
        <v>812</v>
      </c>
      <c r="K4733" s="28" t="s">
        <v>1131</v>
      </c>
      <c r="L4733" s="41">
        <v>675</v>
      </c>
      <c r="M4733" s="44">
        <v>802</v>
      </c>
      <c r="N4733" s="6">
        <v>1.1880999999999999</v>
      </c>
      <c r="O4733">
        <v>0</v>
      </c>
      <c r="P4733" s="29" t="s">
        <v>30</v>
      </c>
      <c r="Q4733" s="28" t="s">
        <v>193</v>
      </c>
      <c r="R4733" s="28" t="s">
        <v>285</v>
      </c>
      <c r="S4733" s="28" t="s">
        <v>1133</v>
      </c>
      <c r="T4733" s="28" t="s">
        <v>7712</v>
      </c>
      <c r="U4733" s="28" t="s">
        <v>7713</v>
      </c>
      <c r="V4733" s="28" t="s">
        <v>7714</v>
      </c>
      <c r="W4733" s="30">
        <v>45691</v>
      </c>
      <c r="X4733" s="30">
        <v>46022</v>
      </c>
      <c r="Y4733" s="28">
        <v>2025</v>
      </c>
      <c r="Z4733" s="28" t="s">
        <v>3409</v>
      </c>
      <c r="AA4733" s="28" t="s">
        <v>3410</v>
      </c>
      <c r="AB4733" s="28" t="s">
        <v>3411</v>
      </c>
      <c r="AC4733" s="28" t="s">
        <v>3412</v>
      </c>
      <c r="AD4733" s="48" t="s">
        <v>3413</v>
      </c>
    </row>
    <row r="4734" spans="1:30" x14ac:dyDescent="0.3">
      <c r="A4734" s="27" t="s">
        <v>7385</v>
      </c>
      <c r="B4734" s="28">
        <v>13</v>
      </c>
      <c r="C4734" s="28" t="s">
        <v>27</v>
      </c>
      <c r="D4734" t="s">
        <v>6378</v>
      </c>
      <c r="E4734" s="28" t="s">
        <v>6412</v>
      </c>
      <c r="F4734" s="28">
        <v>54</v>
      </c>
      <c r="G4734" s="28" t="s">
        <v>134</v>
      </c>
      <c r="H4734" s="28">
        <v>9537</v>
      </c>
      <c r="I4734" s="28" t="s">
        <v>135</v>
      </c>
      <c r="J4734" s="28">
        <v>812</v>
      </c>
      <c r="K4734" s="28" t="s">
        <v>1131</v>
      </c>
      <c r="L4734" s="41">
        <v>1390</v>
      </c>
      <c r="M4734" s="44">
        <v>2304</v>
      </c>
      <c r="N4734" s="6">
        <v>1.6576</v>
      </c>
      <c r="O4734">
        <v>0</v>
      </c>
      <c r="P4734" s="29" t="s">
        <v>30</v>
      </c>
      <c r="Q4734" s="28" t="s">
        <v>136</v>
      </c>
      <c r="R4734" s="28" t="s">
        <v>137</v>
      </c>
      <c r="S4734" s="28" t="s">
        <v>1133</v>
      </c>
      <c r="T4734" s="28" t="s">
        <v>7715</v>
      </c>
      <c r="U4734" s="28" t="s">
        <v>7716</v>
      </c>
      <c r="V4734" s="28" t="s">
        <v>7666</v>
      </c>
      <c r="W4734" s="30">
        <v>45691</v>
      </c>
      <c r="X4734" s="30">
        <v>46022</v>
      </c>
      <c r="Y4734" s="28">
        <v>2025</v>
      </c>
      <c r="Z4734" s="28" t="s">
        <v>3414</v>
      </c>
      <c r="AA4734" s="28" t="s">
        <v>3415</v>
      </c>
      <c r="AB4734" s="28" t="s">
        <v>3420</v>
      </c>
      <c r="AC4734" s="28" t="s">
        <v>3421</v>
      </c>
      <c r="AD4734" s="48" t="s">
        <v>3422</v>
      </c>
    </row>
    <row r="4735" spans="1:30" x14ac:dyDescent="0.3">
      <c r="A4735" s="27" t="s">
        <v>7385</v>
      </c>
      <c r="B4735" s="28">
        <v>13</v>
      </c>
      <c r="C4735" s="28" t="s">
        <v>27</v>
      </c>
      <c r="D4735" t="s">
        <v>6378</v>
      </c>
      <c r="E4735" s="28" t="s">
        <v>6412</v>
      </c>
      <c r="F4735" s="28">
        <v>63</v>
      </c>
      <c r="G4735" s="28" t="s">
        <v>251</v>
      </c>
      <c r="H4735" s="28">
        <v>9538</v>
      </c>
      <c r="I4735" s="28" t="s">
        <v>1670</v>
      </c>
      <c r="J4735" s="28">
        <v>812</v>
      </c>
      <c r="K4735" s="28" t="s">
        <v>1131</v>
      </c>
      <c r="L4735" s="41">
        <v>645</v>
      </c>
      <c r="M4735" s="44">
        <v>1314</v>
      </c>
      <c r="N4735" s="6">
        <v>2.0371999999999999</v>
      </c>
      <c r="O4735">
        <v>0</v>
      </c>
      <c r="P4735" s="29" t="s">
        <v>30</v>
      </c>
      <c r="Q4735" s="28" t="s">
        <v>253</v>
      </c>
      <c r="R4735" s="28" t="s">
        <v>1671</v>
      </c>
      <c r="S4735" s="28" t="s">
        <v>1133</v>
      </c>
      <c r="T4735" s="28" t="s">
        <v>7631</v>
      </c>
      <c r="U4735" s="28" t="s">
        <v>7632</v>
      </c>
      <c r="V4735" s="28" t="s">
        <v>7633</v>
      </c>
      <c r="W4735" s="30">
        <v>45691</v>
      </c>
      <c r="X4735" s="30">
        <v>46022</v>
      </c>
      <c r="Y4735" s="28">
        <v>2025</v>
      </c>
      <c r="Z4735" s="28" t="s">
        <v>2705</v>
      </c>
      <c r="AA4735" s="28" t="s">
        <v>2706</v>
      </c>
      <c r="AB4735" s="28" t="s">
        <v>3427</v>
      </c>
      <c r="AC4735" s="28" t="s">
        <v>4428</v>
      </c>
      <c r="AD4735" s="48" t="s">
        <v>4429</v>
      </c>
    </row>
    <row r="4736" spans="1:30" x14ac:dyDescent="0.3">
      <c r="A4736" s="27" t="s">
        <v>7385</v>
      </c>
      <c r="B4736" s="28">
        <v>13</v>
      </c>
      <c r="C4736" s="28" t="s">
        <v>27</v>
      </c>
      <c r="D4736" t="s">
        <v>6378</v>
      </c>
      <c r="E4736" s="28" t="s">
        <v>6412</v>
      </c>
      <c r="F4736" s="28">
        <v>88</v>
      </c>
      <c r="G4736" s="28" t="s">
        <v>235</v>
      </c>
      <c r="H4736" s="28">
        <v>9539</v>
      </c>
      <c r="I4736" s="28" t="s">
        <v>236</v>
      </c>
      <c r="J4736" s="28">
        <v>812</v>
      </c>
      <c r="K4736" s="28" t="s">
        <v>1131</v>
      </c>
      <c r="L4736" s="41">
        <v>1149</v>
      </c>
      <c r="M4736" s="44">
        <v>1588</v>
      </c>
      <c r="N4736" s="6">
        <v>1.3821000000000001</v>
      </c>
      <c r="O4736">
        <v>0</v>
      </c>
      <c r="P4736" s="29" t="s">
        <v>30</v>
      </c>
      <c r="Q4736" s="28" t="s">
        <v>239</v>
      </c>
      <c r="R4736" s="28" t="s">
        <v>240</v>
      </c>
      <c r="S4736" s="28" t="s">
        <v>1133</v>
      </c>
      <c r="T4736" s="28" t="s">
        <v>7717</v>
      </c>
      <c r="U4736" s="28" t="s">
        <v>7718</v>
      </c>
      <c r="V4736" s="28" t="s">
        <v>7719</v>
      </c>
      <c r="W4736" s="30">
        <v>45691</v>
      </c>
      <c r="X4736" s="30">
        <v>46022</v>
      </c>
      <c r="Y4736" s="28">
        <v>2025</v>
      </c>
      <c r="Z4736" s="28" t="s">
        <v>3438</v>
      </c>
      <c r="AA4736" s="28" t="s">
        <v>3435</v>
      </c>
      <c r="AB4736" s="28" t="s">
        <v>238</v>
      </c>
      <c r="AC4736" s="28" t="s">
        <v>5100</v>
      </c>
      <c r="AD4736" s="48" t="s">
        <v>1856</v>
      </c>
    </row>
    <row r="4737" spans="1:30" x14ac:dyDescent="0.3">
      <c r="A4737" s="27" t="s">
        <v>7385</v>
      </c>
      <c r="B4737" s="28">
        <v>13</v>
      </c>
      <c r="C4737" s="28" t="s">
        <v>27</v>
      </c>
      <c r="D4737" t="s">
        <v>6378</v>
      </c>
      <c r="E4737" s="28" t="s">
        <v>6412</v>
      </c>
      <c r="F4737" s="28">
        <v>68</v>
      </c>
      <c r="G4737" s="28" t="s">
        <v>333</v>
      </c>
      <c r="H4737" s="28">
        <v>9540</v>
      </c>
      <c r="I4737" s="28" t="s">
        <v>345</v>
      </c>
      <c r="J4737" s="28">
        <v>812</v>
      </c>
      <c r="K4737" s="28" t="s">
        <v>1131</v>
      </c>
      <c r="L4737" s="41">
        <v>750</v>
      </c>
      <c r="M4737" s="44">
        <v>289</v>
      </c>
      <c r="N4737" s="6">
        <v>0.38529999999999998</v>
      </c>
      <c r="O4737">
        <v>0</v>
      </c>
      <c r="P4737" s="29" t="s">
        <v>30</v>
      </c>
      <c r="Q4737" s="28" t="s">
        <v>335</v>
      </c>
      <c r="R4737" s="28" t="s">
        <v>347</v>
      </c>
      <c r="S4737" s="28" t="s">
        <v>1133</v>
      </c>
      <c r="T4737" s="28" t="s">
        <v>7519</v>
      </c>
      <c r="U4737" s="28" t="s">
        <v>7520</v>
      </c>
      <c r="V4737" s="28" t="s">
        <v>7521</v>
      </c>
      <c r="W4737" s="30">
        <v>45691</v>
      </c>
      <c r="X4737" s="30">
        <v>46022</v>
      </c>
      <c r="Y4737" s="28">
        <v>2025</v>
      </c>
      <c r="Z4737" s="28" t="s">
        <v>2506</v>
      </c>
      <c r="AA4737" s="28" t="s">
        <v>2511</v>
      </c>
      <c r="AB4737" s="28" t="s">
        <v>2512</v>
      </c>
      <c r="AC4737" s="28" t="s">
        <v>2508</v>
      </c>
      <c r="AD4737" s="48" t="s">
        <v>2509</v>
      </c>
    </row>
    <row r="4738" spans="1:30" x14ac:dyDescent="0.3">
      <c r="A4738" s="27" t="s">
        <v>7385</v>
      </c>
      <c r="B4738" s="28">
        <v>13</v>
      </c>
      <c r="C4738" s="28" t="s">
        <v>27</v>
      </c>
      <c r="D4738" t="s">
        <v>6378</v>
      </c>
      <c r="E4738" s="28" t="s">
        <v>6412</v>
      </c>
      <c r="F4738" s="28">
        <v>68</v>
      </c>
      <c r="G4738" s="28" t="s">
        <v>333</v>
      </c>
      <c r="H4738" s="28">
        <v>9541</v>
      </c>
      <c r="I4738" s="28" t="s">
        <v>355</v>
      </c>
      <c r="J4738" s="28">
        <v>812</v>
      </c>
      <c r="K4738" s="28" t="s">
        <v>1131</v>
      </c>
      <c r="L4738" s="41">
        <v>975</v>
      </c>
      <c r="M4738" s="44">
        <v>787</v>
      </c>
      <c r="N4738" s="6">
        <v>0.80720000000000003</v>
      </c>
      <c r="O4738">
        <v>0</v>
      </c>
      <c r="P4738" s="29" t="s">
        <v>30</v>
      </c>
      <c r="Q4738" s="28" t="s">
        <v>335</v>
      </c>
      <c r="R4738" s="28" t="s">
        <v>356</v>
      </c>
      <c r="S4738" s="28" t="s">
        <v>1133</v>
      </c>
      <c r="T4738" s="28" t="s">
        <v>7522</v>
      </c>
      <c r="U4738" s="28" t="s">
        <v>7523</v>
      </c>
      <c r="V4738" s="28" t="s">
        <v>7524</v>
      </c>
      <c r="W4738" s="30">
        <v>45691</v>
      </c>
      <c r="X4738" s="30">
        <v>46022</v>
      </c>
      <c r="Y4738" s="28">
        <v>2025</v>
      </c>
      <c r="Z4738" s="28" t="s">
        <v>5209</v>
      </c>
      <c r="AA4738" s="28" t="s">
        <v>5210</v>
      </c>
      <c r="AB4738" s="28" t="s">
        <v>5211</v>
      </c>
      <c r="AC4738" s="28" t="s">
        <v>2516</v>
      </c>
      <c r="AD4738" s="48" t="s">
        <v>2517</v>
      </c>
    </row>
    <row r="4739" spans="1:30" x14ac:dyDescent="0.3">
      <c r="A4739" s="27" t="s">
        <v>7385</v>
      </c>
      <c r="B4739" s="28">
        <v>13</v>
      </c>
      <c r="C4739" s="28" t="s">
        <v>27</v>
      </c>
      <c r="D4739" t="s">
        <v>6378</v>
      </c>
      <c r="E4739" s="28" t="s">
        <v>6412</v>
      </c>
      <c r="F4739" s="28">
        <v>70</v>
      </c>
      <c r="G4739" s="28" t="s">
        <v>278</v>
      </c>
      <c r="H4739" s="28">
        <v>9542</v>
      </c>
      <c r="I4739" s="28" t="s">
        <v>279</v>
      </c>
      <c r="J4739" s="28">
        <v>812</v>
      </c>
      <c r="K4739" s="28" t="s">
        <v>1131</v>
      </c>
      <c r="L4739" s="41">
        <v>1282</v>
      </c>
      <c r="M4739" s="44">
        <v>1631</v>
      </c>
      <c r="N4739" s="6">
        <v>1.2722</v>
      </c>
      <c r="O4739">
        <v>0</v>
      </c>
      <c r="P4739" s="29" t="s">
        <v>30</v>
      </c>
      <c r="Q4739" s="28" t="s">
        <v>282</v>
      </c>
      <c r="R4739" s="28" t="s">
        <v>283</v>
      </c>
      <c r="S4739" s="28" t="s">
        <v>1133</v>
      </c>
      <c r="T4739" s="28" t="s">
        <v>7646</v>
      </c>
      <c r="U4739" s="28" t="s">
        <v>7647</v>
      </c>
      <c r="V4739" s="28" t="s">
        <v>7648</v>
      </c>
      <c r="W4739" s="30">
        <v>45691</v>
      </c>
      <c r="X4739" s="30">
        <v>46022</v>
      </c>
      <c r="Y4739" s="28">
        <v>2025</v>
      </c>
      <c r="Z4739" s="28" t="s">
        <v>1279</v>
      </c>
      <c r="AA4739" s="28" t="s">
        <v>5279</v>
      </c>
      <c r="AB4739" s="28" t="s">
        <v>1282</v>
      </c>
      <c r="AC4739" s="28" t="s">
        <v>3452</v>
      </c>
      <c r="AD4739" s="48" t="s">
        <v>281</v>
      </c>
    </row>
    <row r="4740" spans="1:30" x14ac:dyDescent="0.3">
      <c r="A4740" s="27" t="s">
        <v>7385</v>
      </c>
      <c r="B4740" s="28">
        <v>13</v>
      </c>
      <c r="C4740" s="28" t="s">
        <v>27</v>
      </c>
      <c r="D4740" t="s">
        <v>6378</v>
      </c>
      <c r="E4740" s="28" t="s">
        <v>6412</v>
      </c>
      <c r="F4740" s="28">
        <v>76</v>
      </c>
      <c r="G4740" s="28" t="s">
        <v>296</v>
      </c>
      <c r="H4740" s="28">
        <v>9543</v>
      </c>
      <c r="I4740" s="28" t="s">
        <v>325</v>
      </c>
      <c r="J4740" s="28">
        <v>812</v>
      </c>
      <c r="K4740" s="28" t="s">
        <v>1131</v>
      </c>
      <c r="L4740" s="41">
        <v>675</v>
      </c>
      <c r="M4740" s="44">
        <v>1337</v>
      </c>
      <c r="N4740" s="6">
        <v>1.9806999999999999</v>
      </c>
      <c r="O4740">
        <v>0</v>
      </c>
      <c r="P4740" s="29" t="s">
        <v>30</v>
      </c>
      <c r="Q4740" s="28" t="s">
        <v>298</v>
      </c>
      <c r="R4740" s="28" t="s">
        <v>326</v>
      </c>
      <c r="S4740" s="28" t="s">
        <v>1133</v>
      </c>
      <c r="T4740" s="28" t="s">
        <v>7495</v>
      </c>
      <c r="U4740" s="28" t="s">
        <v>7496</v>
      </c>
      <c r="V4740" s="28" t="s">
        <v>7497</v>
      </c>
      <c r="W4740" s="30">
        <v>45691</v>
      </c>
      <c r="X4740" s="30">
        <v>46022</v>
      </c>
      <c r="Y4740" s="28">
        <v>2025</v>
      </c>
      <c r="Z4740" s="28" t="s">
        <v>3743</v>
      </c>
      <c r="AA4740" s="28" t="s">
        <v>3744</v>
      </c>
      <c r="AB4740" s="28" t="s">
        <v>3745</v>
      </c>
      <c r="AC4740" s="28" t="s">
        <v>2406</v>
      </c>
      <c r="AD4740" s="48" t="s">
        <v>29</v>
      </c>
    </row>
    <row r="4741" spans="1:30" x14ac:dyDescent="0.3">
      <c r="A4741" s="27" t="s">
        <v>7385</v>
      </c>
      <c r="B4741" s="28">
        <v>13</v>
      </c>
      <c r="C4741" s="28" t="s">
        <v>27</v>
      </c>
      <c r="D4741" t="s">
        <v>6378</v>
      </c>
      <c r="E4741" s="28" t="s">
        <v>6412</v>
      </c>
      <c r="F4741" s="28">
        <v>76</v>
      </c>
      <c r="G4741" s="28" t="s">
        <v>296</v>
      </c>
      <c r="H4741" s="28">
        <v>9544</v>
      </c>
      <c r="I4741" s="28" t="s">
        <v>424</v>
      </c>
      <c r="J4741" s="28">
        <v>812</v>
      </c>
      <c r="K4741" s="28" t="s">
        <v>1131</v>
      </c>
      <c r="L4741" s="41">
        <v>489</v>
      </c>
      <c r="M4741" s="44">
        <v>307</v>
      </c>
      <c r="N4741" s="6">
        <v>0.62780000000000002</v>
      </c>
      <c r="O4741">
        <v>0</v>
      </c>
      <c r="P4741" s="29" t="s">
        <v>30</v>
      </c>
      <c r="Q4741" s="28" t="s">
        <v>298</v>
      </c>
      <c r="R4741" s="28" t="s">
        <v>425</v>
      </c>
      <c r="S4741" s="28" t="s">
        <v>1133</v>
      </c>
      <c r="T4741" s="28" t="s">
        <v>7498</v>
      </c>
      <c r="U4741" s="28" t="s">
        <v>7499</v>
      </c>
      <c r="V4741" s="28" t="s">
        <v>7500</v>
      </c>
      <c r="W4741" s="30">
        <v>45691</v>
      </c>
      <c r="X4741" s="30">
        <v>46022</v>
      </c>
      <c r="Y4741" s="28">
        <v>2025</v>
      </c>
      <c r="Z4741" s="28" t="s">
        <v>3746</v>
      </c>
      <c r="AA4741" s="28" t="s">
        <v>3747</v>
      </c>
      <c r="AB4741" s="28" t="s">
        <v>2420</v>
      </c>
      <c r="AC4741" s="28" t="s">
        <v>3518</v>
      </c>
      <c r="AD4741" s="48" t="s">
        <v>78</v>
      </c>
    </row>
    <row r="4742" spans="1:30" x14ac:dyDescent="0.3">
      <c r="A4742" s="27" t="s">
        <v>7385</v>
      </c>
      <c r="B4742" s="28">
        <v>13</v>
      </c>
      <c r="C4742" s="28" t="s">
        <v>27</v>
      </c>
      <c r="D4742" t="s">
        <v>6378</v>
      </c>
      <c r="E4742" s="28" t="s">
        <v>6412</v>
      </c>
      <c r="F4742" s="28">
        <v>68</v>
      </c>
      <c r="G4742" s="28" t="s">
        <v>333</v>
      </c>
      <c r="H4742" s="28">
        <v>9545</v>
      </c>
      <c r="I4742" s="28" t="s">
        <v>348</v>
      </c>
      <c r="J4742" s="28">
        <v>812</v>
      </c>
      <c r="K4742" s="28" t="s">
        <v>1131</v>
      </c>
      <c r="L4742" s="41">
        <v>750</v>
      </c>
      <c r="M4742" s="44">
        <v>531</v>
      </c>
      <c r="N4742" s="6">
        <v>0.70799999999999996</v>
      </c>
      <c r="O4742">
        <v>0</v>
      </c>
      <c r="P4742" s="29" t="s">
        <v>30</v>
      </c>
      <c r="Q4742" s="28" t="s">
        <v>335</v>
      </c>
      <c r="R4742" s="28" t="s">
        <v>352</v>
      </c>
      <c r="S4742" s="28" t="s">
        <v>1133</v>
      </c>
      <c r="T4742" s="28" t="s">
        <v>7525</v>
      </c>
      <c r="U4742" s="28" t="s">
        <v>7526</v>
      </c>
      <c r="V4742" s="28" t="s">
        <v>7527</v>
      </c>
      <c r="W4742" s="30">
        <v>45691</v>
      </c>
      <c r="X4742" s="30">
        <v>46022</v>
      </c>
      <c r="Y4742" s="28">
        <v>2025</v>
      </c>
      <c r="Z4742" s="28" t="s">
        <v>349</v>
      </c>
      <c r="AA4742" s="28" t="s">
        <v>2441</v>
      </c>
      <c r="AB4742" s="28" t="s">
        <v>350</v>
      </c>
      <c r="AC4742" s="28" t="s">
        <v>351</v>
      </c>
      <c r="AD4742" s="48" t="s">
        <v>818</v>
      </c>
    </row>
    <row r="4743" spans="1:30" x14ac:dyDescent="0.3">
      <c r="A4743" s="27" t="s">
        <v>7385</v>
      </c>
      <c r="B4743" s="28">
        <v>13</v>
      </c>
      <c r="C4743" s="28" t="s">
        <v>27</v>
      </c>
      <c r="D4743" t="s">
        <v>6378</v>
      </c>
      <c r="E4743" s="28" t="s">
        <v>6412</v>
      </c>
      <c r="F4743" s="28">
        <v>68</v>
      </c>
      <c r="G4743" s="28" t="s">
        <v>333</v>
      </c>
      <c r="H4743" s="28">
        <v>9546</v>
      </c>
      <c r="I4743" s="28" t="s">
        <v>357</v>
      </c>
      <c r="J4743" s="28">
        <v>812</v>
      </c>
      <c r="K4743" s="28" t="s">
        <v>1131</v>
      </c>
      <c r="L4743" s="41">
        <v>975</v>
      </c>
      <c r="M4743" s="44">
        <v>1177</v>
      </c>
      <c r="N4743" s="6">
        <v>1.2072000000000001</v>
      </c>
      <c r="O4743">
        <v>0</v>
      </c>
      <c r="P4743" s="29" t="s">
        <v>30</v>
      </c>
      <c r="Q4743" s="28" t="s">
        <v>335</v>
      </c>
      <c r="R4743" s="28" t="s">
        <v>360</v>
      </c>
      <c r="S4743" s="28" t="s">
        <v>1133</v>
      </c>
      <c r="T4743" s="28" t="s">
        <v>7528</v>
      </c>
      <c r="U4743" s="28" t="s">
        <v>7529</v>
      </c>
      <c r="V4743" s="28" t="s">
        <v>7530</v>
      </c>
      <c r="W4743" s="30">
        <v>45691</v>
      </c>
      <c r="X4743" s="30">
        <v>46022</v>
      </c>
      <c r="Y4743" s="28">
        <v>2025</v>
      </c>
      <c r="Z4743" s="28" t="s">
        <v>2548</v>
      </c>
      <c r="AA4743" s="28" t="s">
        <v>358</v>
      </c>
      <c r="AB4743" s="28" t="s">
        <v>2546</v>
      </c>
      <c r="AC4743" s="28" t="s">
        <v>738</v>
      </c>
      <c r="AD4743" s="48" t="s">
        <v>2547</v>
      </c>
    </row>
    <row r="4744" spans="1:30" x14ac:dyDescent="0.3">
      <c r="A4744" s="27" t="s">
        <v>7385</v>
      </c>
      <c r="B4744" s="28">
        <v>13</v>
      </c>
      <c r="C4744" s="28" t="s">
        <v>27</v>
      </c>
      <c r="D4744" t="s">
        <v>6378</v>
      </c>
      <c r="E4744" s="28" t="s">
        <v>6412</v>
      </c>
      <c r="F4744" s="28">
        <v>94</v>
      </c>
      <c r="G4744" s="28" t="s">
        <v>1300</v>
      </c>
      <c r="H4744" s="28">
        <v>9547</v>
      </c>
      <c r="I4744" s="28" t="s">
        <v>1301</v>
      </c>
      <c r="J4744" s="28">
        <v>812</v>
      </c>
      <c r="K4744" s="28" t="s">
        <v>1131</v>
      </c>
      <c r="L4744" s="41">
        <v>300</v>
      </c>
      <c r="M4744" s="44">
        <v>22</v>
      </c>
      <c r="N4744" s="6">
        <v>7.3300000000000004E-2</v>
      </c>
      <c r="O4744">
        <v>0</v>
      </c>
      <c r="P4744" s="29" t="s">
        <v>30</v>
      </c>
      <c r="Q4744" s="28" t="s">
        <v>1303</v>
      </c>
      <c r="R4744" s="28" t="s">
        <v>1304</v>
      </c>
      <c r="S4744" s="28" t="s">
        <v>1133</v>
      </c>
      <c r="T4744" s="28" t="s">
        <v>7726</v>
      </c>
      <c r="U4744" s="28" t="s">
        <v>7727</v>
      </c>
      <c r="V4744" s="28" t="s">
        <v>7728</v>
      </c>
      <c r="W4744" s="30">
        <v>45691</v>
      </c>
      <c r="X4744" s="30">
        <v>46022</v>
      </c>
      <c r="Y4744" s="28">
        <v>2025</v>
      </c>
      <c r="Z4744" s="28" t="s">
        <v>5179</v>
      </c>
      <c r="AA4744" s="28" t="s">
        <v>5280</v>
      </c>
      <c r="AB4744" s="28" t="s">
        <v>5281</v>
      </c>
      <c r="AC4744" s="28" t="s">
        <v>1302</v>
      </c>
      <c r="AD4744" s="48" t="s">
        <v>2715</v>
      </c>
    </row>
    <row r="4745" spans="1:30" x14ac:dyDescent="0.3">
      <c r="A4745" s="27" t="s">
        <v>7385</v>
      </c>
      <c r="B4745" s="28">
        <v>13</v>
      </c>
      <c r="C4745" s="28" t="s">
        <v>27</v>
      </c>
      <c r="D4745" t="s">
        <v>6378</v>
      </c>
      <c r="E4745" s="28" t="s">
        <v>6412</v>
      </c>
      <c r="F4745" s="28">
        <v>97</v>
      </c>
      <c r="G4745" s="28" t="s">
        <v>241</v>
      </c>
      <c r="H4745" s="28">
        <v>9548</v>
      </c>
      <c r="I4745" s="28" t="s">
        <v>242</v>
      </c>
      <c r="J4745" s="28">
        <v>812</v>
      </c>
      <c r="K4745" s="28" t="s">
        <v>1131</v>
      </c>
      <c r="L4745" s="41">
        <v>15</v>
      </c>
      <c r="M4745" s="44">
        <v>21</v>
      </c>
      <c r="N4745" s="6">
        <v>1.4</v>
      </c>
      <c r="O4745">
        <v>0</v>
      </c>
      <c r="P4745" s="29" t="s">
        <v>30</v>
      </c>
      <c r="Q4745" s="28" t="s">
        <v>243</v>
      </c>
      <c r="R4745" s="28" t="s">
        <v>244</v>
      </c>
      <c r="S4745" s="28" t="s">
        <v>1133</v>
      </c>
      <c r="T4745" s="28" t="s">
        <v>7738</v>
      </c>
      <c r="U4745" s="28" t="s">
        <v>7739</v>
      </c>
      <c r="V4745" s="28" t="s">
        <v>7740</v>
      </c>
      <c r="W4745" s="30">
        <v>45691</v>
      </c>
      <c r="X4745" s="30">
        <v>46022</v>
      </c>
      <c r="Y4745" s="28">
        <v>2025</v>
      </c>
      <c r="Z4745" s="28" t="s">
        <v>5212</v>
      </c>
      <c r="AA4745" s="28" t="s">
        <v>4433</v>
      </c>
      <c r="AB4745" s="28" t="s">
        <v>4434</v>
      </c>
      <c r="AC4745" s="28" t="s">
        <v>4435</v>
      </c>
      <c r="AD4745" s="48" t="s">
        <v>4436</v>
      </c>
    </row>
    <row r="4746" spans="1:30" x14ac:dyDescent="0.3">
      <c r="A4746" s="27" t="s">
        <v>7385</v>
      </c>
      <c r="B4746" s="28">
        <v>13</v>
      </c>
      <c r="C4746" s="28" t="s">
        <v>27</v>
      </c>
      <c r="D4746" t="s">
        <v>6378</v>
      </c>
      <c r="E4746" s="28" t="s">
        <v>6412</v>
      </c>
      <c r="F4746" s="28">
        <v>5</v>
      </c>
      <c r="G4746" s="28" t="s">
        <v>25</v>
      </c>
      <c r="H4746" s="28">
        <v>9549</v>
      </c>
      <c r="I4746" s="28" t="s">
        <v>113</v>
      </c>
      <c r="J4746" s="28">
        <v>812</v>
      </c>
      <c r="K4746" s="28" t="s">
        <v>1131</v>
      </c>
      <c r="L4746" s="41">
        <v>255</v>
      </c>
      <c r="M4746" s="44">
        <v>290</v>
      </c>
      <c r="N4746" s="6">
        <v>1.1373</v>
      </c>
      <c r="O4746">
        <v>0</v>
      </c>
      <c r="P4746" s="29" t="s">
        <v>30</v>
      </c>
      <c r="Q4746" s="28" t="s">
        <v>31</v>
      </c>
      <c r="R4746" s="28" t="s">
        <v>115</v>
      </c>
      <c r="S4746" s="28" t="s">
        <v>1133</v>
      </c>
      <c r="T4746" s="28" t="s">
        <v>7431</v>
      </c>
      <c r="U4746" s="28" t="s">
        <v>7432</v>
      </c>
      <c r="V4746" s="28" t="s">
        <v>7433</v>
      </c>
      <c r="W4746" s="30">
        <v>45691</v>
      </c>
      <c r="X4746" s="30">
        <v>46022</v>
      </c>
      <c r="Y4746" s="28">
        <v>2025</v>
      </c>
      <c r="Z4746" s="28" t="s">
        <v>5213</v>
      </c>
      <c r="AA4746" s="28" t="s">
        <v>1969</v>
      </c>
      <c r="AB4746" s="28" t="s">
        <v>2108</v>
      </c>
      <c r="AC4746" s="28" t="s">
        <v>2114</v>
      </c>
      <c r="AD4746" s="48" t="s">
        <v>6356</v>
      </c>
    </row>
    <row r="4747" spans="1:30" x14ac:dyDescent="0.3">
      <c r="A4747" s="27" t="s">
        <v>7385</v>
      </c>
      <c r="B4747" s="28">
        <v>13</v>
      </c>
      <c r="C4747" s="28" t="s">
        <v>27</v>
      </c>
      <c r="D4747" t="s">
        <v>6378</v>
      </c>
      <c r="E4747" s="28" t="s">
        <v>6412</v>
      </c>
      <c r="F4747" s="28">
        <v>15</v>
      </c>
      <c r="G4747" s="28" t="s">
        <v>245</v>
      </c>
      <c r="H4747" s="28">
        <v>9551</v>
      </c>
      <c r="I4747" s="28" t="s">
        <v>410</v>
      </c>
      <c r="J4747" s="28">
        <v>812</v>
      </c>
      <c r="K4747" s="28" t="s">
        <v>1131</v>
      </c>
      <c r="L4747" s="41">
        <v>150</v>
      </c>
      <c r="M4747" s="44">
        <v>234</v>
      </c>
      <c r="N4747" s="6">
        <v>1.56</v>
      </c>
      <c r="O4747">
        <v>0</v>
      </c>
      <c r="P4747" s="29" t="s">
        <v>30</v>
      </c>
      <c r="Q4747" s="28" t="s">
        <v>249</v>
      </c>
      <c r="R4747" s="28" t="s">
        <v>411</v>
      </c>
      <c r="S4747" s="28" t="s">
        <v>1133</v>
      </c>
      <c r="T4747" s="28" t="s">
        <v>7555</v>
      </c>
      <c r="U4747" s="28" t="s">
        <v>7556</v>
      </c>
      <c r="V4747" s="28" t="s">
        <v>7557</v>
      </c>
      <c r="W4747" s="30">
        <v>45691</v>
      </c>
      <c r="X4747" s="30">
        <v>46022</v>
      </c>
      <c r="Y4747" s="28">
        <v>2025</v>
      </c>
      <c r="Z4747" s="28" t="s">
        <v>2623</v>
      </c>
      <c r="AA4747" s="28" t="s">
        <v>2624</v>
      </c>
      <c r="AB4747" s="28" t="s">
        <v>2625</v>
      </c>
      <c r="AC4747" s="28" t="s">
        <v>2626</v>
      </c>
      <c r="AD4747" s="48" t="s">
        <v>2627</v>
      </c>
    </row>
    <row r="4748" spans="1:30" x14ac:dyDescent="0.3">
      <c r="A4748" s="27" t="s">
        <v>7385</v>
      </c>
      <c r="B4748" s="28">
        <v>13</v>
      </c>
      <c r="C4748" s="28" t="s">
        <v>27</v>
      </c>
      <c r="D4748" t="s">
        <v>6355</v>
      </c>
      <c r="E4748" s="28" t="s">
        <v>28</v>
      </c>
      <c r="F4748" s="28">
        <v>1</v>
      </c>
      <c r="G4748" s="28" t="s">
        <v>1341</v>
      </c>
      <c r="H4748" s="28">
        <v>6060</v>
      </c>
      <c r="I4748" s="28" t="s">
        <v>30</v>
      </c>
      <c r="J4748" s="28">
        <v>938</v>
      </c>
      <c r="K4748" s="28" t="s">
        <v>5484</v>
      </c>
      <c r="L4748" s="41">
        <v>3</v>
      </c>
      <c r="M4748" s="44">
        <v>2.5</v>
      </c>
      <c r="N4748" s="6">
        <v>0.83330000000000004</v>
      </c>
      <c r="O4748">
        <v>0.7</v>
      </c>
      <c r="P4748" s="29" t="s">
        <v>30</v>
      </c>
      <c r="Q4748" s="28" t="s">
        <v>1345</v>
      </c>
      <c r="R4748" s="28" t="s">
        <v>1553</v>
      </c>
      <c r="S4748" s="28" t="s">
        <v>5485</v>
      </c>
      <c r="T4748" s="28" t="s">
        <v>7741</v>
      </c>
      <c r="U4748" s="28" t="s">
        <v>7742</v>
      </c>
      <c r="V4748" s="28" t="s">
        <v>7743</v>
      </c>
      <c r="W4748" s="30">
        <v>45658</v>
      </c>
      <c r="X4748" s="30">
        <v>46022</v>
      </c>
      <c r="Y4748" s="28">
        <v>2025</v>
      </c>
      <c r="Z4748" s="28" t="s">
        <v>5344</v>
      </c>
      <c r="AA4748" s="28" t="s">
        <v>5345</v>
      </c>
      <c r="AB4748" s="28" t="s">
        <v>5486</v>
      </c>
      <c r="AC4748" s="28" t="s">
        <v>1817</v>
      </c>
      <c r="AD4748" s="48" t="s">
        <v>5358</v>
      </c>
    </row>
    <row r="4749" spans="1:30" x14ac:dyDescent="0.3">
      <c r="A4749" s="27" t="s">
        <v>7385</v>
      </c>
      <c r="B4749" s="28">
        <v>13</v>
      </c>
      <c r="C4749" s="28" t="s">
        <v>744</v>
      </c>
      <c r="D4749" t="s">
        <v>5073</v>
      </c>
      <c r="E4749" s="28" t="s">
        <v>559</v>
      </c>
      <c r="F4749" s="28">
        <v>1</v>
      </c>
      <c r="G4749" s="28" t="s">
        <v>1341</v>
      </c>
      <c r="H4749" s="28">
        <v>6060</v>
      </c>
      <c r="I4749" s="28" t="s">
        <v>30</v>
      </c>
      <c r="J4749" s="28">
        <v>795</v>
      </c>
      <c r="K4749" s="28" t="s">
        <v>6375</v>
      </c>
      <c r="L4749" s="41">
        <v>4</v>
      </c>
      <c r="M4749" s="44">
        <v>3</v>
      </c>
      <c r="N4749" s="6">
        <v>0.75</v>
      </c>
      <c r="O4749">
        <v>0.75</v>
      </c>
      <c r="P4749" s="29" t="s">
        <v>30</v>
      </c>
      <c r="Q4749" s="28" t="s">
        <v>1345</v>
      </c>
      <c r="R4749" s="28" t="s">
        <v>1553</v>
      </c>
      <c r="S4749" s="28" t="s">
        <v>6376</v>
      </c>
      <c r="T4749" s="28" t="s">
        <v>7741</v>
      </c>
      <c r="U4749" s="28" t="s">
        <v>7742</v>
      </c>
      <c r="V4749" s="28" t="s">
        <v>7743</v>
      </c>
      <c r="W4749" s="30">
        <v>45658</v>
      </c>
      <c r="X4749" s="30">
        <v>46022</v>
      </c>
      <c r="Y4749" s="28">
        <v>2025</v>
      </c>
      <c r="Z4749" s="28" t="s">
        <v>5344</v>
      </c>
      <c r="AA4749" s="28" t="s">
        <v>5345</v>
      </c>
      <c r="AB4749" s="28" t="s">
        <v>5905</v>
      </c>
      <c r="AC4749" s="28" t="s">
        <v>5346</v>
      </c>
      <c r="AD4749" s="48" t="s">
        <v>5347</v>
      </c>
    </row>
    <row r="4750" spans="1:30" x14ac:dyDescent="0.3">
      <c r="A4750" s="27" t="s">
        <v>7385</v>
      </c>
      <c r="B4750" s="28">
        <v>13</v>
      </c>
      <c r="C4750" s="28" t="s">
        <v>744</v>
      </c>
      <c r="D4750" t="s">
        <v>5073</v>
      </c>
      <c r="E4750" s="28" t="s">
        <v>559</v>
      </c>
      <c r="F4750" s="28">
        <v>1</v>
      </c>
      <c r="G4750" s="28" t="s">
        <v>1341</v>
      </c>
      <c r="H4750" s="28">
        <v>6060</v>
      </c>
      <c r="I4750" s="28" t="s">
        <v>30</v>
      </c>
      <c r="J4750" s="28">
        <v>784</v>
      </c>
      <c r="K4750" s="28" t="s">
        <v>6384</v>
      </c>
      <c r="L4750" s="41">
        <v>1</v>
      </c>
      <c r="M4750" s="44">
        <v>0.8</v>
      </c>
      <c r="N4750" s="6">
        <v>0.8</v>
      </c>
      <c r="O4750">
        <v>0.8</v>
      </c>
      <c r="P4750" s="29" t="s">
        <v>30</v>
      </c>
      <c r="Q4750" s="28" t="s">
        <v>1345</v>
      </c>
      <c r="R4750" s="28" t="s">
        <v>1553</v>
      </c>
      <c r="S4750" s="28" t="s">
        <v>6385</v>
      </c>
      <c r="T4750" s="28" t="s">
        <v>7741</v>
      </c>
      <c r="U4750" s="28" t="s">
        <v>7742</v>
      </c>
      <c r="V4750" s="28" t="s">
        <v>7743</v>
      </c>
      <c r="W4750" s="30">
        <v>45658</v>
      </c>
      <c r="X4750" s="30">
        <v>46022</v>
      </c>
      <c r="Y4750" s="28">
        <v>2025</v>
      </c>
      <c r="Z4750" s="28" t="s">
        <v>5344</v>
      </c>
      <c r="AA4750" s="28" t="s">
        <v>5345</v>
      </c>
      <c r="AB4750" s="28" t="s">
        <v>5350</v>
      </c>
      <c r="AC4750" s="28" t="s">
        <v>5346</v>
      </c>
      <c r="AD4750" s="48" t="s">
        <v>5347</v>
      </c>
    </row>
    <row r="4751" spans="1:30" x14ac:dyDescent="0.3">
      <c r="A4751" s="27" t="s">
        <v>7385</v>
      </c>
      <c r="B4751" s="28">
        <v>13</v>
      </c>
      <c r="C4751" s="28" t="s">
        <v>744</v>
      </c>
      <c r="D4751" t="s">
        <v>5073</v>
      </c>
      <c r="E4751" s="28" t="s">
        <v>559</v>
      </c>
      <c r="F4751" s="28">
        <v>1</v>
      </c>
      <c r="G4751" s="28" t="s">
        <v>1341</v>
      </c>
      <c r="H4751" s="28">
        <v>6060</v>
      </c>
      <c r="I4751" s="28" t="s">
        <v>30</v>
      </c>
      <c r="J4751" s="28">
        <v>789</v>
      </c>
      <c r="K4751" s="28" t="s">
        <v>1556</v>
      </c>
      <c r="L4751" s="41">
        <v>0.7</v>
      </c>
      <c r="M4751" s="44">
        <v>0.46</v>
      </c>
      <c r="N4751" s="6">
        <v>0.65710000000000002</v>
      </c>
      <c r="O4751">
        <v>0.88570000000000004</v>
      </c>
      <c r="P4751" s="29" t="s">
        <v>30</v>
      </c>
      <c r="Q4751" s="28" t="s">
        <v>1345</v>
      </c>
      <c r="R4751" s="28" t="s">
        <v>1553</v>
      </c>
      <c r="S4751" s="28" t="s">
        <v>1557</v>
      </c>
      <c r="T4751" s="28" t="s">
        <v>7741</v>
      </c>
      <c r="U4751" s="28" t="s">
        <v>7742</v>
      </c>
      <c r="V4751" s="28" t="s">
        <v>7743</v>
      </c>
      <c r="W4751" s="30">
        <v>45658</v>
      </c>
      <c r="X4751" s="30">
        <v>46022</v>
      </c>
      <c r="Y4751" s="28">
        <v>2025</v>
      </c>
      <c r="Z4751" s="28" t="s">
        <v>5344</v>
      </c>
      <c r="AA4751" s="28" t="s">
        <v>5345</v>
      </c>
      <c r="AB4751" s="28" t="s">
        <v>5591</v>
      </c>
      <c r="AC4751" s="28" t="s">
        <v>7744</v>
      </c>
      <c r="AD4751" s="48" t="s">
        <v>7744</v>
      </c>
    </row>
    <row r="4752" spans="1:30" x14ac:dyDescent="0.3">
      <c r="A4752" s="27" t="s">
        <v>7385</v>
      </c>
      <c r="B4752" s="28">
        <v>13</v>
      </c>
      <c r="C4752" s="28" t="s">
        <v>27</v>
      </c>
      <c r="D4752" t="s">
        <v>6378</v>
      </c>
      <c r="E4752" s="28" t="s">
        <v>5590</v>
      </c>
      <c r="F4752" s="28">
        <v>1</v>
      </c>
      <c r="G4752" s="28" t="s">
        <v>1341</v>
      </c>
      <c r="H4752" s="28">
        <v>6060</v>
      </c>
      <c r="I4752" s="28" t="s">
        <v>30</v>
      </c>
      <c r="J4752" s="28">
        <v>903</v>
      </c>
      <c r="K4752" s="28" t="s">
        <v>6352</v>
      </c>
      <c r="L4752" s="41">
        <v>0.33300000000000002</v>
      </c>
      <c r="M4752" s="44">
        <v>0.21</v>
      </c>
      <c r="N4752" s="6">
        <v>0.63060000000000005</v>
      </c>
      <c r="O4752">
        <v>0.6</v>
      </c>
      <c r="P4752" s="29" t="s">
        <v>30</v>
      </c>
      <c r="Q4752" s="28" t="s">
        <v>1345</v>
      </c>
      <c r="R4752" s="28" t="s">
        <v>1553</v>
      </c>
      <c r="S4752" s="28" t="s">
        <v>6353</v>
      </c>
      <c r="T4752" s="28" t="s">
        <v>7741</v>
      </c>
      <c r="U4752" s="28" t="s">
        <v>7742</v>
      </c>
      <c r="V4752" s="28" t="s">
        <v>7743</v>
      </c>
      <c r="W4752" s="30">
        <v>45658</v>
      </c>
      <c r="X4752" s="30">
        <v>46022</v>
      </c>
      <c r="Y4752" s="28">
        <v>2025</v>
      </c>
      <c r="Z4752" s="28" t="s">
        <v>5344</v>
      </c>
      <c r="AA4752" s="28" t="s">
        <v>5345</v>
      </c>
      <c r="AB4752" s="28" t="s">
        <v>5591</v>
      </c>
      <c r="AC4752" s="28" t="s">
        <v>1817</v>
      </c>
      <c r="AD4752" s="48" t="s">
        <v>5358</v>
      </c>
    </row>
    <row r="4753" spans="1:30" x14ac:dyDescent="0.3">
      <c r="A4753" s="27" t="s">
        <v>7385</v>
      </c>
      <c r="B4753" s="28">
        <v>13</v>
      </c>
      <c r="C4753" s="28" t="s">
        <v>27</v>
      </c>
      <c r="D4753" t="s">
        <v>6355</v>
      </c>
      <c r="E4753" s="28" t="s">
        <v>5487</v>
      </c>
      <c r="F4753" s="28">
        <v>1</v>
      </c>
      <c r="G4753" s="28" t="s">
        <v>1341</v>
      </c>
      <c r="H4753" s="28">
        <v>6060</v>
      </c>
      <c r="I4753" s="28" t="s">
        <v>30</v>
      </c>
      <c r="J4753" s="28">
        <v>912</v>
      </c>
      <c r="K4753" s="28" t="s">
        <v>5488</v>
      </c>
      <c r="L4753" s="41">
        <v>0.2</v>
      </c>
      <c r="M4753" s="44">
        <v>0.18</v>
      </c>
      <c r="N4753" s="6">
        <v>0.9</v>
      </c>
      <c r="O4753">
        <v>0.5</v>
      </c>
      <c r="P4753" s="29" t="s">
        <v>30</v>
      </c>
      <c r="Q4753" s="28" t="s">
        <v>1345</v>
      </c>
      <c r="R4753" s="28" t="s">
        <v>1553</v>
      </c>
      <c r="S4753" s="28" t="s">
        <v>5489</v>
      </c>
      <c r="T4753" s="28" t="s">
        <v>7741</v>
      </c>
      <c r="U4753" s="28" t="s">
        <v>7742</v>
      </c>
      <c r="V4753" s="28" t="s">
        <v>7743</v>
      </c>
      <c r="W4753" s="30">
        <v>45658</v>
      </c>
      <c r="X4753" s="30">
        <v>46022</v>
      </c>
      <c r="Y4753" s="28">
        <v>2025</v>
      </c>
      <c r="Z4753" s="28" t="s">
        <v>5344</v>
      </c>
      <c r="AA4753" s="28" t="s">
        <v>5345</v>
      </c>
      <c r="AB4753" s="28" t="s">
        <v>5490</v>
      </c>
      <c r="AC4753" s="28" t="s">
        <v>1817</v>
      </c>
      <c r="AD4753" s="48" t="s">
        <v>5358</v>
      </c>
    </row>
    <row r="4754" spans="1:30" x14ac:dyDescent="0.3">
      <c r="A4754" s="27" t="s">
        <v>7385</v>
      </c>
      <c r="B4754" s="28">
        <v>13</v>
      </c>
      <c r="C4754" s="28" t="s">
        <v>27</v>
      </c>
      <c r="D4754" t="s">
        <v>6378</v>
      </c>
      <c r="E4754" s="28" t="s">
        <v>4604</v>
      </c>
      <c r="F4754" s="28">
        <v>1</v>
      </c>
      <c r="G4754" s="28" t="s">
        <v>1341</v>
      </c>
      <c r="H4754" s="28">
        <v>6060</v>
      </c>
      <c r="I4754" s="28" t="s">
        <v>30</v>
      </c>
      <c r="J4754" s="28">
        <v>935</v>
      </c>
      <c r="K4754" s="28" t="s">
        <v>6380</v>
      </c>
      <c r="L4754" s="41">
        <v>0.3</v>
      </c>
      <c r="M4754" s="44">
        <v>0</v>
      </c>
      <c r="N4754" s="6">
        <v>0</v>
      </c>
      <c r="O4754">
        <v>0.66669999999999996</v>
      </c>
      <c r="P4754" s="29" t="s">
        <v>30</v>
      </c>
      <c r="Q4754" s="28" t="s">
        <v>1345</v>
      </c>
      <c r="R4754" s="28" t="s">
        <v>1553</v>
      </c>
      <c r="S4754" s="28" t="s">
        <v>6381</v>
      </c>
      <c r="T4754" s="28" t="s">
        <v>7741</v>
      </c>
      <c r="U4754" s="28" t="s">
        <v>7742</v>
      </c>
      <c r="V4754" s="28" t="s">
        <v>7743</v>
      </c>
      <c r="W4754" s="30">
        <v>45658</v>
      </c>
      <c r="X4754" s="30">
        <v>46022</v>
      </c>
      <c r="Y4754" s="28">
        <v>2025</v>
      </c>
      <c r="Z4754" s="28" t="s">
        <v>5344</v>
      </c>
      <c r="AA4754" s="28" t="s">
        <v>5345</v>
      </c>
      <c r="AB4754" s="28" t="s">
        <v>5491</v>
      </c>
      <c r="AC4754" s="28" t="s">
        <v>1817</v>
      </c>
      <c r="AD4754" s="48" t="s">
        <v>5358</v>
      </c>
    </row>
    <row r="4755" spans="1:30" x14ac:dyDescent="0.3">
      <c r="A4755" s="27" t="s">
        <v>7385</v>
      </c>
      <c r="B4755" s="28">
        <v>13</v>
      </c>
      <c r="C4755" s="28" t="s">
        <v>27</v>
      </c>
      <c r="D4755" t="s">
        <v>5492</v>
      </c>
      <c r="E4755" s="28" t="s">
        <v>5493</v>
      </c>
      <c r="F4755" s="28">
        <v>1</v>
      </c>
      <c r="G4755" s="28" t="s">
        <v>1341</v>
      </c>
      <c r="H4755" s="28">
        <v>6060</v>
      </c>
      <c r="I4755" s="28" t="s">
        <v>30</v>
      </c>
      <c r="J4755" s="28">
        <v>936</v>
      </c>
      <c r="K4755" s="28" t="s">
        <v>5494</v>
      </c>
      <c r="L4755" s="41">
        <v>0.6</v>
      </c>
      <c r="M4755" s="44">
        <v>0.4</v>
      </c>
      <c r="N4755" s="6">
        <v>0.66669999999999996</v>
      </c>
      <c r="O4755">
        <v>0.2</v>
      </c>
      <c r="P4755" s="29" t="s">
        <v>30</v>
      </c>
      <c r="Q4755" s="28" t="s">
        <v>1345</v>
      </c>
      <c r="R4755" s="28" t="s">
        <v>1553</v>
      </c>
      <c r="S4755" s="28" t="s">
        <v>5495</v>
      </c>
      <c r="T4755" s="28" t="s">
        <v>7741</v>
      </c>
      <c r="U4755" s="28" t="s">
        <v>7742</v>
      </c>
      <c r="V4755" s="28" t="s">
        <v>7743</v>
      </c>
      <c r="W4755" s="30">
        <v>45658</v>
      </c>
      <c r="X4755" s="30">
        <v>46022</v>
      </c>
      <c r="Y4755" s="28">
        <v>2025</v>
      </c>
      <c r="Z4755" s="28" t="s">
        <v>5344</v>
      </c>
      <c r="AA4755" s="28" t="s">
        <v>5345</v>
      </c>
      <c r="AB4755" s="28" t="s">
        <v>3272</v>
      </c>
      <c r="AC4755" s="28" t="s">
        <v>5496</v>
      </c>
      <c r="AD4755" s="48" t="s">
        <v>5497</v>
      </c>
    </row>
    <row r="4756" spans="1:30" x14ac:dyDescent="0.3">
      <c r="A4756" s="27" t="s">
        <v>7385</v>
      </c>
      <c r="B4756" s="28">
        <v>13</v>
      </c>
      <c r="C4756" s="28" t="s">
        <v>744</v>
      </c>
      <c r="D4756" t="s">
        <v>5073</v>
      </c>
      <c r="E4756" s="28" t="s">
        <v>1020</v>
      </c>
      <c r="F4756" s="28">
        <v>1</v>
      </c>
      <c r="G4756" s="28" t="s">
        <v>1341</v>
      </c>
      <c r="H4756" s="28">
        <v>6060</v>
      </c>
      <c r="I4756" s="28" t="s">
        <v>30</v>
      </c>
      <c r="J4756" s="28">
        <v>939</v>
      </c>
      <c r="K4756" s="28" t="s">
        <v>5498</v>
      </c>
      <c r="L4756" s="41">
        <v>2</v>
      </c>
      <c r="M4756" s="44">
        <v>1</v>
      </c>
      <c r="N4756" s="6">
        <v>0.5</v>
      </c>
      <c r="O4756">
        <v>0.5</v>
      </c>
      <c r="P4756" s="29" t="s">
        <v>30</v>
      </c>
      <c r="Q4756" s="28" t="s">
        <v>1345</v>
      </c>
      <c r="R4756" s="28" t="s">
        <v>1553</v>
      </c>
      <c r="S4756" s="28" t="s">
        <v>5499</v>
      </c>
      <c r="T4756" s="28" t="s">
        <v>7741</v>
      </c>
      <c r="U4756" s="28" t="s">
        <v>7742</v>
      </c>
      <c r="V4756" s="28" t="s">
        <v>7743</v>
      </c>
      <c r="W4756" s="30">
        <v>45658</v>
      </c>
      <c r="X4756" s="30">
        <v>46022</v>
      </c>
      <c r="Y4756" s="28">
        <v>2025</v>
      </c>
      <c r="Z4756" s="28" t="s">
        <v>5344</v>
      </c>
      <c r="AA4756" s="28" t="s">
        <v>5345</v>
      </c>
      <c r="AB4756" s="28" t="s">
        <v>5500</v>
      </c>
      <c r="AC4756" s="28" t="s">
        <v>1817</v>
      </c>
      <c r="AD4756" s="48" t="s">
        <v>5358</v>
      </c>
    </row>
    <row r="4757" spans="1:30" x14ac:dyDescent="0.3">
      <c r="A4757" s="27" t="s">
        <v>7385</v>
      </c>
      <c r="B4757" s="28">
        <v>13</v>
      </c>
      <c r="C4757" s="28" t="s">
        <v>744</v>
      </c>
      <c r="D4757" t="s">
        <v>745</v>
      </c>
      <c r="E4757" s="28" t="s">
        <v>5577</v>
      </c>
      <c r="F4757" s="28">
        <v>1</v>
      </c>
      <c r="G4757" s="28" t="s">
        <v>1341</v>
      </c>
      <c r="H4757" s="28">
        <v>6060</v>
      </c>
      <c r="I4757" s="28" t="s">
        <v>30</v>
      </c>
      <c r="J4757" s="28">
        <v>943</v>
      </c>
      <c r="K4757" s="28" t="s">
        <v>5578</v>
      </c>
      <c r="L4757" s="41">
        <v>1</v>
      </c>
      <c r="M4757" s="44">
        <v>0.83</v>
      </c>
      <c r="N4757" s="6">
        <v>0.83</v>
      </c>
      <c r="O4757">
        <v>0.83</v>
      </c>
      <c r="P4757" s="29" t="s">
        <v>30</v>
      </c>
      <c r="Q4757" s="28" t="s">
        <v>1345</v>
      </c>
      <c r="R4757" s="28" t="s">
        <v>1553</v>
      </c>
      <c r="S4757" s="28" t="s">
        <v>5579</v>
      </c>
      <c r="T4757" s="28" t="s">
        <v>7741</v>
      </c>
      <c r="U4757" s="28" t="s">
        <v>7742</v>
      </c>
      <c r="V4757" s="28" t="s">
        <v>7743</v>
      </c>
      <c r="W4757" s="30">
        <v>45658</v>
      </c>
      <c r="X4757" s="30">
        <v>46022</v>
      </c>
      <c r="Y4757" s="28">
        <v>2025</v>
      </c>
      <c r="Z4757" s="28" t="s">
        <v>5344</v>
      </c>
      <c r="AA4757" s="28" t="s">
        <v>5345</v>
      </c>
      <c r="AB4757" s="28" t="s">
        <v>3272</v>
      </c>
      <c r="AC4757" s="28" t="s">
        <v>5496</v>
      </c>
      <c r="AD4757" s="48" t="s">
        <v>5497</v>
      </c>
    </row>
    <row r="4758" spans="1:30" x14ac:dyDescent="0.3">
      <c r="A4758" s="27" t="s">
        <v>7385</v>
      </c>
      <c r="B4758" s="28"/>
      <c r="C4758" s="28" t="s">
        <v>1513</v>
      </c>
      <c r="D4758" t="s">
        <v>1514</v>
      </c>
      <c r="E4758" s="28" t="s">
        <v>5508</v>
      </c>
      <c r="F4758" s="28">
        <v>1</v>
      </c>
      <c r="G4758" s="28" t="s">
        <v>1341</v>
      </c>
      <c r="H4758" s="28">
        <v>4040</v>
      </c>
      <c r="I4758" s="28" t="s">
        <v>1529</v>
      </c>
      <c r="J4758" s="28">
        <v>3</v>
      </c>
      <c r="K4758" s="28" t="s">
        <v>5592</v>
      </c>
      <c r="L4758" s="41">
        <v>0.95</v>
      </c>
      <c r="M4758" s="44">
        <v>0.90059999999999996</v>
      </c>
      <c r="N4758" s="6">
        <v>0.94799999999999995</v>
      </c>
      <c r="O4758">
        <v>0.8</v>
      </c>
      <c r="P4758" s="29" t="s">
        <v>1529</v>
      </c>
      <c r="Q4758" s="28" t="s">
        <v>1345</v>
      </c>
      <c r="R4758" s="28" t="s">
        <v>1533</v>
      </c>
      <c r="S4758" s="28" t="s">
        <v>5593</v>
      </c>
      <c r="T4758" s="28" t="s">
        <v>7897</v>
      </c>
      <c r="U4758" s="28" t="s">
        <v>7898</v>
      </c>
      <c r="V4758" s="28" t="s">
        <v>7899</v>
      </c>
      <c r="W4758" s="30">
        <v>45658</v>
      </c>
      <c r="X4758" s="30">
        <v>46022</v>
      </c>
      <c r="Y4758" s="28">
        <v>2025</v>
      </c>
      <c r="Z4758" s="28" t="s">
        <v>5504</v>
      </c>
      <c r="AA4758" s="28" t="s">
        <v>5505</v>
      </c>
      <c r="AB4758" s="28" t="s">
        <v>7900</v>
      </c>
      <c r="AC4758" s="28" t="s">
        <v>7744</v>
      </c>
      <c r="AD4758" s="48" t="s">
        <v>7744</v>
      </c>
    </row>
    <row r="4759" spans="1:30" x14ac:dyDescent="0.3">
      <c r="A4759" s="27" t="s">
        <v>7385</v>
      </c>
      <c r="B4759" s="28"/>
      <c r="C4759" s="28" t="s">
        <v>1369</v>
      </c>
      <c r="D4759" t="s">
        <v>6391</v>
      </c>
      <c r="E4759" s="28" t="s">
        <v>5501</v>
      </c>
      <c r="F4759" s="28">
        <v>1</v>
      </c>
      <c r="G4759" s="28" t="s">
        <v>1341</v>
      </c>
      <c r="H4759" s="28">
        <v>4040</v>
      </c>
      <c r="I4759" s="28" t="s">
        <v>1529</v>
      </c>
      <c r="J4759" s="28">
        <v>904</v>
      </c>
      <c r="K4759" s="28" t="s">
        <v>5502</v>
      </c>
      <c r="L4759" s="41">
        <v>0.4</v>
      </c>
      <c r="M4759" s="44">
        <v>0.1908</v>
      </c>
      <c r="N4759" s="6">
        <v>0.47699999999999998</v>
      </c>
      <c r="O4759">
        <v>0.3</v>
      </c>
      <c r="P4759" s="29" t="s">
        <v>1529</v>
      </c>
      <c r="Q4759" s="28" t="s">
        <v>1345</v>
      </c>
      <c r="R4759" s="28" t="s">
        <v>1533</v>
      </c>
      <c r="S4759" s="28" t="s">
        <v>5503</v>
      </c>
      <c r="T4759" s="28" t="s">
        <v>7897</v>
      </c>
      <c r="U4759" s="28" t="s">
        <v>7898</v>
      </c>
      <c r="V4759" s="28" t="s">
        <v>7899</v>
      </c>
      <c r="W4759" s="30">
        <v>45658</v>
      </c>
      <c r="X4759" s="30">
        <v>46022</v>
      </c>
      <c r="Y4759" s="28">
        <v>2025</v>
      </c>
      <c r="Z4759" s="28" t="s">
        <v>5504</v>
      </c>
      <c r="AA4759" s="28" t="s">
        <v>5505</v>
      </c>
      <c r="AB4759" s="28" t="s">
        <v>1531</v>
      </c>
      <c r="AC4759" s="28" t="s">
        <v>511</v>
      </c>
      <c r="AD4759" s="48" t="s">
        <v>1532</v>
      </c>
    </row>
    <row r="4760" spans="1:30" x14ac:dyDescent="0.3">
      <c r="A4760" s="27" t="s">
        <v>7385</v>
      </c>
      <c r="B4760" s="28"/>
      <c r="C4760" s="28" t="s">
        <v>1513</v>
      </c>
      <c r="D4760" t="s">
        <v>4915</v>
      </c>
      <c r="E4760" s="28" t="s">
        <v>5506</v>
      </c>
      <c r="F4760" s="28">
        <v>1</v>
      </c>
      <c r="G4760" s="28" t="s">
        <v>1341</v>
      </c>
      <c r="H4760" s="28">
        <v>4040</v>
      </c>
      <c r="I4760" s="28" t="s">
        <v>1529</v>
      </c>
      <c r="J4760" s="28">
        <v>866</v>
      </c>
      <c r="K4760" s="28" t="s">
        <v>1535</v>
      </c>
      <c r="L4760" s="41">
        <v>0.5</v>
      </c>
      <c r="M4760" s="44">
        <v>9.1700000000000004E-2</v>
      </c>
      <c r="N4760" s="6">
        <v>0.18340000000000001</v>
      </c>
      <c r="O4760">
        <v>0.4</v>
      </c>
      <c r="P4760" s="29" t="s">
        <v>1529</v>
      </c>
      <c r="Q4760" s="28" t="s">
        <v>1345</v>
      </c>
      <c r="R4760" s="28" t="s">
        <v>1533</v>
      </c>
      <c r="S4760" s="28" t="s">
        <v>1538</v>
      </c>
      <c r="T4760" s="28" t="s">
        <v>7897</v>
      </c>
      <c r="U4760" s="28" t="s">
        <v>7898</v>
      </c>
      <c r="V4760" s="28" t="s">
        <v>7899</v>
      </c>
      <c r="W4760" s="30">
        <v>45658</v>
      </c>
      <c r="X4760" s="30">
        <v>46022</v>
      </c>
      <c r="Y4760" s="28">
        <v>2025</v>
      </c>
      <c r="Z4760" s="28" t="s">
        <v>5507</v>
      </c>
      <c r="AA4760" s="28" t="s">
        <v>1536</v>
      </c>
      <c r="AB4760" s="28" t="s">
        <v>1537</v>
      </c>
      <c r="AC4760" s="28" t="s">
        <v>6395</v>
      </c>
      <c r="AD4760" s="48" t="s">
        <v>6396</v>
      </c>
    </row>
    <row r="4761" spans="1:30" x14ac:dyDescent="0.3">
      <c r="A4761" s="27" t="s">
        <v>7385</v>
      </c>
      <c r="B4761" s="28"/>
      <c r="C4761" s="28" t="s">
        <v>1513</v>
      </c>
      <c r="D4761" t="s">
        <v>4915</v>
      </c>
      <c r="E4761" s="28" t="s">
        <v>5594</v>
      </c>
      <c r="F4761" s="28">
        <v>1</v>
      </c>
      <c r="G4761" s="28" t="s">
        <v>1341</v>
      </c>
      <c r="H4761" s="28">
        <v>4040</v>
      </c>
      <c r="I4761" s="28" t="s">
        <v>1529</v>
      </c>
      <c r="J4761" s="28">
        <v>867</v>
      </c>
      <c r="K4761" s="28" t="s">
        <v>1539</v>
      </c>
      <c r="L4761" s="41">
        <v>0.5</v>
      </c>
      <c r="M4761" s="44">
        <v>0.375</v>
      </c>
      <c r="N4761" s="6">
        <v>0.75</v>
      </c>
      <c r="O4761">
        <v>0.7</v>
      </c>
      <c r="P4761" s="29" t="s">
        <v>1529</v>
      </c>
      <c r="Q4761" s="28" t="s">
        <v>1345</v>
      </c>
      <c r="R4761" s="28" t="s">
        <v>1533</v>
      </c>
      <c r="S4761" s="28" t="s">
        <v>1542</v>
      </c>
      <c r="T4761" s="28" t="s">
        <v>7897</v>
      </c>
      <c r="U4761" s="28" t="s">
        <v>7898</v>
      </c>
      <c r="V4761" s="28" t="s">
        <v>7899</v>
      </c>
      <c r="W4761" s="30">
        <v>45658</v>
      </c>
      <c r="X4761" s="30">
        <v>46022</v>
      </c>
      <c r="Y4761" s="28">
        <v>2025</v>
      </c>
      <c r="Z4761" s="28" t="s">
        <v>1540</v>
      </c>
      <c r="AA4761" s="28" t="s">
        <v>1536</v>
      </c>
      <c r="AB4761" s="28" t="s">
        <v>1541</v>
      </c>
      <c r="AC4761" s="28" t="s">
        <v>1906</v>
      </c>
      <c r="AD4761" s="48" t="s">
        <v>5595</v>
      </c>
    </row>
    <row r="4762" spans="1:30" x14ac:dyDescent="0.3">
      <c r="A4762" s="27" t="s">
        <v>7385</v>
      </c>
      <c r="B4762" s="28"/>
      <c r="C4762" s="28" t="s">
        <v>1513</v>
      </c>
      <c r="D4762" t="s">
        <v>4915</v>
      </c>
      <c r="E4762" s="28" t="s">
        <v>5508</v>
      </c>
      <c r="F4762" s="28">
        <v>1</v>
      </c>
      <c r="G4762" s="28" t="s">
        <v>1341</v>
      </c>
      <c r="H4762" s="28">
        <v>4040</v>
      </c>
      <c r="I4762" s="28" t="s">
        <v>1529</v>
      </c>
      <c r="J4762" s="28">
        <v>868</v>
      </c>
      <c r="K4762" s="28" t="s">
        <v>1543</v>
      </c>
      <c r="L4762" s="41">
        <v>0.98799999999999999</v>
      </c>
      <c r="M4762" s="44">
        <v>0.65480000000000005</v>
      </c>
      <c r="N4762" s="6">
        <v>0.66279999999999994</v>
      </c>
      <c r="O4762">
        <v>0.77459999999999996</v>
      </c>
      <c r="P4762" s="29" t="s">
        <v>1529</v>
      </c>
      <c r="Q4762" s="28" t="s">
        <v>1345</v>
      </c>
      <c r="R4762" s="28" t="s">
        <v>1533</v>
      </c>
      <c r="S4762" s="28" t="s">
        <v>1544</v>
      </c>
      <c r="T4762" s="28" t="s">
        <v>7897</v>
      </c>
      <c r="U4762" s="28" t="s">
        <v>7898</v>
      </c>
      <c r="V4762" s="28" t="s">
        <v>7899</v>
      </c>
      <c r="W4762" s="30">
        <v>45658</v>
      </c>
      <c r="X4762" s="30">
        <v>46022</v>
      </c>
      <c r="Y4762" s="28">
        <v>2025</v>
      </c>
      <c r="Z4762" s="28" t="s">
        <v>1540</v>
      </c>
      <c r="AA4762" s="28" t="s">
        <v>5509</v>
      </c>
      <c r="AB4762" s="28" t="s">
        <v>5510</v>
      </c>
      <c r="AC4762" s="28" t="s">
        <v>5511</v>
      </c>
      <c r="AD4762" s="48" t="s">
        <v>5512</v>
      </c>
    </row>
    <row r="4763" spans="1:30" x14ac:dyDescent="0.3">
      <c r="A4763" s="27" t="s">
        <v>7385</v>
      </c>
      <c r="B4763" s="28"/>
      <c r="C4763" s="28" t="s">
        <v>1513</v>
      </c>
      <c r="D4763" t="s">
        <v>4915</v>
      </c>
      <c r="E4763" s="28" t="s">
        <v>5508</v>
      </c>
      <c r="F4763" s="28">
        <v>1</v>
      </c>
      <c r="G4763" s="28" t="s">
        <v>1341</v>
      </c>
      <c r="H4763" s="28">
        <v>4040</v>
      </c>
      <c r="I4763" s="28" t="s">
        <v>1529</v>
      </c>
      <c r="J4763" s="28">
        <v>869</v>
      </c>
      <c r="K4763" s="28" t="s">
        <v>1545</v>
      </c>
      <c r="L4763" s="41">
        <v>0.94</v>
      </c>
      <c r="M4763" s="44">
        <v>0.4531</v>
      </c>
      <c r="N4763" s="6">
        <v>0.48199999999999998</v>
      </c>
      <c r="O4763">
        <v>0.56320000000000003</v>
      </c>
      <c r="P4763" s="29" t="s">
        <v>1529</v>
      </c>
      <c r="Q4763" s="28" t="s">
        <v>1345</v>
      </c>
      <c r="R4763" s="28" t="s">
        <v>1533</v>
      </c>
      <c r="S4763" s="28" t="s">
        <v>1546</v>
      </c>
      <c r="T4763" s="28" t="s">
        <v>7897</v>
      </c>
      <c r="U4763" s="28" t="s">
        <v>7898</v>
      </c>
      <c r="V4763" s="28" t="s">
        <v>7899</v>
      </c>
      <c r="W4763" s="30">
        <v>45658</v>
      </c>
      <c r="X4763" s="30">
        <v>46022</v>
      </c>
      <c r="Y4763" s="28">
        <v>2025</v>
      </c>
      <c r="Z4763" s="28" t="s">
        <v>1540</v>
      </c>
      <c r="AA4763" s="28" t="s">
        <v>5509</v>
      </c>
      <c r="AB4763" s="28" t="s">
        <v>5510</v>
      </c>
      <c r="AC4763" s="28" t="s">
        <v>5511</v>
      </c>
      <c r="AD4763" s="48" t="s">
        <v>5512</v>
      </c>
    </row>
    <row r="4764" spans="1:30" x14ac:dyDescent="0.3">
      <c r="A4764" s="27" t="s">
        <v>7385</v>
      </c>
      <c r="B4764" s="28"/>
      <c r="C4764" s="28" t="s">
        <v>1513</v>
      </c>
      <c r="D4764" t="s">
        <v>4915</v>
      </c>
      <c r="E4764" s="28" t="s">
        <v>5508</v>
      </c>
      <c r="F4764" s="28">
        <v>1</v>
      </c>
      <c r="G4764" s="28" t="s">
        <v>1341</v>
      </c>
      <c r="H4764" s="28">
        <v>4040</v>
      </c>
      <c r="I4764" s="28" t="s">
        <v>1529</v>
      </c>
      <c r="J4764" s="28">
        <v>954</v>
      </c>
      <c r="K4764" s="28" t="s">
        <v>5513</v>
      </c>
      <c r="L4764" s="41">
        <v>0.94</v>
      </c>
      <c r="M4764" s="44">
        <v>0.45590000000000003</v>
      </c>
      <c r="N4764" s="6">
        <v>0.48499999999999999</v>
      </c>
      <c r="O4764">
        <v>0.56320000000000003</v>
      </c>
      <c r="P4764" s="29" t="s">
        <v>1529</v>
      </c>
      <c r="Q4764" s="28" t="s">
        <v>1345</v>
      </c>
      <c r="R4764" s="28" t="s">
        <v>1533</v>
      </c>
      <c r="S4764" s="28" t="s">
        <v>5514</v>
      </c>
      <c r="T4764" s="28" t="s">
        <v>7897</v>
      </c>
      <c r="U4764" s="28" t="s">
        <v>7898</v>
      </c>
      <c r="V4764" s="28" t="s">
        <v>7899</v>
      </c>
      <c r="W4764" s="30">
        <v>45658</v>
      </c>
      <c r="X4764" s="30">
        <v>46022</v>
      </c>
      <c r="Y4764" s="28">
        <v>2025</v>
      </c>
      <c r="Z4764" s="28" t="s">
        <v>1540</v>
      </c>
      <c r="AA4764" s="28" t="s">
        <v>5509</v>
      </c>
      <c r="AB4764" s="28" t="s">
        <v>5510</v>
      </c>
      <c r="AC4764" s="28" t="s">
        <v>5511</v>
      </c>
      <c r="AD4764" s="48" t="s">
        <v>5512</v>
      </c>
    </row>
    <row r="4765" spans="1:30" x14ac:dyDescent="0.3">
      <c r="A4765" s="27" t="s">
        <v>7385</v>
      </c>
      <c r="B4765" s="28"/>
      <c r="C4765" s="28" t="s">
        <v>1513</v>
      </c>
      <c r="D4765" t="s">
        <v>4915</v>
      </c>
      <c r="E4765" s="28" t="s">
        <v>5508</v>
      </c>
      <c r="F4765" s="28">
        <v>1</v>
      </c>
      <c r="G4765" s="28" t="s">
        <v>1341</v>
      </c>
      <c r="H4765" s="28">
        <v>4040</v>
      </c>
      <c r="I4765" s="28" t="s">
        <v>1529</v>
      </c>
      <c r="J4765" s="28">
        <v>865</v>
      </c>
      <c r="K4765" s="28" t="s">
        <v>1530</v>
      </c>
      <c r="L4765" s="41">
        <v>1</v>
      </c>
      <c r="M4765" s="44">
        <v>0.77929999999999999</v>
      </c>
      <c r="N4765" s="6">
        <v>0.77929999999999999</v>
      </c>
      <c r="O4765">
        <v>0.7</v>
      </c>
      <c r="P4765" s="29" t="s">
        <v>1529</v>
      </c>
      <c r="Q4765" s="28" t="s">
        <v>1345</v>
      </c>
      <c r="R4765" s="28" t="s">
        <v>1533</v>
      </c>
      <c r="S4765" s="28" t="s">
        <v>1534</v>
      </c>
      <c r="T4765" s="28" t="s">
        <v>7897</v>
      </c>
      <c r="U4765" s="28" t="s">
        <v>7898</v>
      </c>
      <c r="V4765" s="28" t="s">
        <v>7899</v>
      </c>
      <c r="W4765" s="30">
        <v>45658</v>
      </c>
      <c r="X4765" s="30">
        <v>46022</v>
      </c>
      <c r="Y4765" s="28">
        <v>2025</v>
      </c>
      <c r="Z4765" s="28" t="s">
        <v>5504</v>
      </c>
      <c r="AA4765" s="28" t="s">
        <v>5505</v>
      </c>
      <c r="AB4765" s="28" t="s">
        <v>1531</v>
      </c>
      <c r="AC4765" s="28" t="s">
        <v>511</v>
      </c>
      <c r="AD4765" s="48" t="s">
        <v>1532</v>
      </c>
    </row>
    <row r="4766" spans="1:30" x14ac:dyDescent="0.3">
      <c r="A4766" s="27" t="s">
        <v>7385</v>
      </c>
      <c r="B4766" s="28">
        <v>11</v>
      </c>
      <c r="C4766" s="28" t="s">
        <v>1369</v>
      </c>
      <c r="D4766" t="s">
        <v>6391</v>
      </c>
      <c r="E4766" s="28" t="s">
        <v>5515</v>
      </c>
      <c r="F4766" s="28">
        <v>1</v>
      </c>
      <c r="G4766" s="28" t="s">
        <v>1341</v>
      </c>
      <c r="H4766" s="28">
        <v>1011</v>
      </c>
      <c r="I4766" s="28" t="s">
        <v>1517</v>
      </c>
      <c r="J4766" s="28">
        <v>846</v>
      </c>
      <c r="K4766" s="28" t="s">
        <v>1518</v>
      </c>
      <c r="L4766" s="41">
        <v>1</v>
      </c>
      <c r="M4766" s="44">
        <v>0.48959999999999998</v>
      </c>
      <c r="N4766" s="6">
        <v>0.48959999999999998</v>
      </c>
      <c r="O4766">
        <v>0.35</v>
      </c>
      <c r="P4766" s="29" t="s">
        <v>1517</v>
      </c>
      <c r="Q4766" s="28" t="s">
        <v>1345</v>
      </c>
      <c r="R4766" s="28" t="s">
        <v>1519</v>
      </c>
      <c r="S4766" s="28" t="s">
        <v>1520</v>
      </c>
      <c r="T4766" s="28" t="s">
        <v>7757</v>
      </c>
      <c r="U4766" s="28" t="s">
        <v>7758</v>
      </c>
      <c r="V4766" s="28" t="s">
        <v>7759</v>
      </c>
      <c r="W4766" s="30">
        <v>45658</v>
      </c>
      <c r="X4766" s="30">
        <v>46022</v>
      </c>
      <c r="Y4766" s="28">
        <v>2025</v>
      </c>
      <c r="Z4766" s="28" t="s">
        <v>5518</v>
      </c>
      <c r="AA4766" s="28" t="s">
        <v>1791</v>
      </c>
      <c r="AB4766" s="28" t="s">
        <v>5572</v>
      </c>
      <c r="AC4766" s="28" t="s">
        <v>7760</v>
      </c>
      <c r="AD4766" s="48" t="s">
        <v>5521</v>
      </c>
    </row>
    <row r="4767" spans="1:30" x14ac:dyDescent="0.3">
      <c r="A4767" s="27" t="s">
        <v>7385</v>
      </c>
      <c r="B4767" s="28">
        <v>11</v>
      </c>
      <c r="C4767" s="28" t="s">
        <v>1369</v>
      </c>
      <c r="D4767" t="s">
        <v>6391</v>
      </c>
      <c r="E4767" s="28" t="s">
        <v>5515</v>
      </c>
      <c r="F4767" s="28">
        <v>1</v>
      </c>
      <c r="G4767" s="28" t="s">
        <v>1341</v>
      </c>
      <c r="H4767" s="28">
        <v>1011</v>
      </c>
      <c r="I4767" s="28" t="s">
        <v>1517</v>
      </c>
      <c r="J4767" s="28">
        <v>848</v>
      </c>
      <c r="K4767" s="28" t="s">
        <v>1523</v>
      </c>
      <c r="L4767" s="41">
        <v>1</v>
      </c>
      <c r="M4767" s="44">
        <v>0.75</v>
      </c>
      <c r="N4767" s="6">
        <v>0.75</v>
      </c>
      <c r="O4767">
        <v>0.25</v>
      </c>
      <c r="P4767" s="29" t="s">
        <v>1517</v>
      </c>
      <c r="Q4767" s="28" t="s">
        <v>1345</v>
      </c>
      <c r="R4767" s="28" t="s">
        <v>1519</v>
      </c>
      <c r="S4767" s="28" t="s">
        <v>1524</v>
      </c>
      <c r="T4767" s="28" t="s">
        <v>7757</v>
      </c>
      <c r="U4767" s="28" t="s">
        <v>7758</v>
      </c>
      <c r="V4767" s="28" t="s">
        <v>7759</v>
      </c>
      <c r="W4767" s="30">
        <v>45658</v>
      </c>
      <c r="X4767" s="30">
        <v>46022</v>
      </c>
      <c r="Y4767" s="28">
        <v>2025</v>
      </c>
      <c r="Z4767" s="28" t="s">
        <v>5518</v>
      </c>
      <c r="AA4767" s="28" t="s">
        <v>1795</v>
      </c>
      <c r="AB4767" s="28" t="s">
        <v>5573</v>
      </c>
      <c r="AC4767" s="28" t="s">
        <v>7760</v>
      </c>
      <c r="AD4767" s="48" t="s">
        <v>5521</v>
      </c>
    </row>
    <row r="4768" spans="1:30" x14ac:dyDescent="0.3">
      <c r="A4768" s="27" t="s">
        <v>7385</v>
      </c>
      <c r="B4768" s="28">
        <v>11</v>
      </c>
      <c r="C4768" s="28" t="s">
        <v>1369</v>
      </c>
      <c r="D4768" t="s">
        <v>6391</v>
      </c>
      <c r="E4768" s="28" t="s">
        <v>5515</v>
      </c>
      <c r="F4768" s="28">
        <v>1</v>
      </c>
      <c r="G4768" s="28" t="s">
        <v>1341</v>
      </c>
      <c r="H4768" s="28">
        <v>1011</v>
      </c>
      <c r="I4768" s="28" t="s">
        <v>1517</v>
      </c>
      <c r="J4768" s="28">
        <v>849</v>
      </c>
      <c r="K4768" s="28" t="s">
        <v>1525</v>
      </c>
      <c r="L4768" s="41">
        <v>1</v>
      </c>
      <c r="M4768" s="44">
        <v>0.75</v>
      </c>
      <c r="N4768" s="6">
        <v>0.75</v>
      </c>
      <c r="O4768">
        <v>0.25</v>
      </c>
      <c r="P4768" s="29" t="s">
        <v>1517</v>
      </c>
      <c r="Q4768" s="28" t="s">
        <v>1345</v>
      </c>
      <c r="R4768" s="28" t="s">
        <v>1519</v>
      </c>
      <c r="S4768" s="28" t="s">
        <v>1526</v>
      </c>
      <c r="T4768" s="28" t="s">
        <v>7757</v>
      </c>
      <c r="U4768" s="28" t="s">
        <v>7758</v>
      </c>
      <c r="V4768" s="28" t="s">
        <v>7759</v>
      </c>
      <c r="W4768" s="30">
        <v>45658</v>
      </c>
      <c r="X4768" s="30">
        <v>46022</v>
      </c>
      <c r="Y4768" s="28">
        <v>2025</v>
      </c>
      <c r="Z4768" s="28" t="s">
        <v>5518</v>
      </c>
      <c r="AA4768" s="28" t="s">
        <v>1793</v>
      </c>
      <c r="AB4768" s="28" t="s">
        <v>5574</v>
      </c>
      <c r="AC4768" s="28" t="s">
        <v>7760</v>
      </c>
      <c r="AD4768" s="48" t="s">
        <v>5521</v>
      </c>
    </row>
    <row r="4769" spans="1:30" x14ac:dyDescent="0.3">
      <c r="A4769" s="27" t="s">
        <v>7385</v>
      </c>
      <c r="B4769" s="28">
        <v>11</v>
      </c>
      <c r="C4769" s="28" t="s">
        <v>1369</v>
      </c>
      <c r="D4769" t="s">
        <v>6391</v>
      </c>
      <c r="E4769" s="28" t="s">
        <v>5515</v>
      </c>
      <c r="F4769" s="28">
        <v>1</v>
      </c>
      <c r="G4769" s="28" t="s">
        <v>1341</v>
      </c>
      <c r="H4769" s="28">
        <v>1011</v>
      </c>
      <c r="I4769" s="28" t="s">
        <v>1517</v>
      </c>
      <c r="J4769" s="28">
        <v>850</v>
      </c>
      <c r="K4769" s="28" t="s">
        <v>5575</v>
      </c>
      <c r="L4769" s="41">
        <v>1</v>
      </c>
      <c r="M4769" s="44">
        <v>0.75</v>
      </c>
      <c r="N4769" s="6">
        <v>0.75</v>
      </c>
      <c r="O4769">
        <v>0.25</v>
      </c>
      <c r="P4769" s="29" t="s">
        <v>1517</v>
      </c>
      <c r="Q4769" s="28" t="s">
        <v>1345</v>
      </c>
      <c r="R4769" s="28" t="s">
        <v>1519</v>
      </c>
      <c r="S4769" s="28" t="s">
        <v>5576</v>
      </c>
      <c r="T4769" s="28" t="s">
        <v>7757</v>
      </c>
      <c r="U4769" s="28" t="s">
        <v>7758</v>
      </c>
      <c r="V4769" s="28" t="s">
        <v>7759</v>
      </c>
      <c r="W4769" s="30">
        <v>45658</v>
      </c>
      <c r="X4769" s="30">
        <v>46022</v>
      </c>
      <c r="Y4769" s="28">
        <v>2025</v>
      </c>
      <c r="Z4769" s="28" t="s">
        <v>5518</v>
      </c>
      <c r="AA4769" s="28" t="s">
        <v>1796</v>
      </c>
      <c r="AB4769" s="28" t="s">
        <v>5573</v>
      </c>
      <c r="AC4769" s="28" t="s">
        <v>7760</v>
      </c>
      <c r="AD4769" s="48" t="s">
        <v>5521</v>
      </c>
    </row>
    <row r="4770" spans="1:30" x14ac:dyDescent="0.3">
      <c r="A4770" s="27" t="s">
        <v>7385</v>
      </c>
      <c r="B4770" s="28">
        <v>11</v>
      </c>
      <c r="C4770" s="28" t="s">
        <v>1369</v>
      </c>
      <c r="D4770" t="s">
        <v>6391</v>
      </c>
      <c r="E4770" s="28" t="s">
        <v>5515</v>
      </c>
      <c r="F4770" s="28">
        <v>1</v>
      </c>
      <c r="G4770" s="28" t="s">
        <v>1341</v>
      </c>
      <c r="H4770" s="28">
        <v>1011</v>
      </c>
      <c r="I4770" s="28" t="s">
        <v>1517</v>
      </c>
      <c r="J4770" s="28">
        <v>851</v>
      </c>
      <c r="K4770" s="28" t="s">
        <v>1527</v>
      </c>
      <c r="L4770" s="41">
        <v>1</v>
      </c>
      <c r="M4770" s="44">
        <v>0.75</v>
      </c>
      <c r="N4770" s="6">
        <v>0.75</v>
      </c>
      <c r="O4770">
        <v>0.3</v>
      </c>
      <c r="P4770" s="29" t="s">
        <v>1517</v>
      </c>
      <c r="Q4770" s="28" t="s">
        <v>1345</v>
      </c>
      <c r="R4770" s="28" t="s">
        <v>1519</v>
      </c>
      <c r="S4770" s="28" t="s">
        <v>1528</v>
      </c>
      <c r="T4770" s="28" t="s">
        <v>7757</v>
      </c>
      <c r="U4770" s="28" t="s">
        <v>7758</v>
      </c>
      <c r="V4770" s="28" t="s">
        <v>7759</v>
      </c>
      <c r="W4770" s="30">
        <v>45658</v>
      </c>
      <c r="X4770" s="30">
        <v>46022</v>
      </c>
      <c r="Y4770" s="28">
        <v>2025</v>
      </c>
      <c r="Z4770" s="28" t="s">
        <v>5518</v>
      </c>
      <c r="AA4770" s="28" t="s">
        <v>1794</v>
      </c>
      <c r="AB4770" s="28" t="s">
        <v>5616</v>
      </c>
      <c r="AC4770" s="28" t="s">
        <v>7760</v>
      </c>
      <c r="AD4770" s="48" t="s">
        <v>5521</v>
      </c>
    </row>
    <row r="4771" spans="1:30" x14ac:dyDescent="0.3">
      <c r="A4771" s="27" t="s">
        <v>7385</v>
      </c>
      <c r="B4771" s="28">
        <v>11</v>
      </c>
      <c r="C4771" s="28" t="s">
        <v>1369</v>
      </c>
      <c r="D4771" t="s">
        <v>6391</v>
      </c>
      <c r="E4771" s="28" t="s">
        <v>5515</v>
      </c>
      <c r="F4771" s="28">
        <v>1</v>
      </c>
      <c r="G4771" s="28" t="s">
        <v>1341</v>
      </c>
      <c r="H4771" s="28">
        <v>1011</v>
      </c>
      <c r="I4771" s="28" t="s">
        <v>1517</v>
      </c>
      <c r="J4771" s="28">
        <v>905</v>
      </c>
      <c r="K4771" s="28" t="s">
        <v>5516</v>
      </c>
      <c r="L4771" s="41">
        <v>0.93</v>
      </c>
      <c r="M4771" s="44">
        <v>0.75</v>
      </c>
      <c r="N4771" s="6">
        <v>0.80649999999999999</v>
      </c>
      <c r="O4771">
        <v>0.3</v>
      </c>
      <c r="P4771" s="29" t="s">
        <v>1517</v>
      </c>
      <c r="Q4771" s="28" t="s">
        <v>1345</v>
      </c>
      <c r="R4771" s="28" t="s">
        <v>1519</v>
      </c>
      <c r="S4771" s="28" t="s">
        <v>5517</v>
      </c>
      <c r="T4771" s="28" t="s">
        <v>7757</v>
      </c>
      <c r="U4771" s="28" t="s">
        <v>7758</v>
      </c>
      <c r="V4771" s="28" t="s">
        <v>7759</v>
      </c>
      <c r="W4771" s="30">
        <v>45658</v>
      </c>
      <c r="X4771" s="30">
        <v>46022</v>
      </c>
      <c r="Y4771" s="28">
        <v>2025</v>
      </c>
      <c r="Z4771" s="28" t="s">
        <v>5518</v>
      </c>
      <c r="AA4771" s="28" t="s">
        <v>5519</v>
      </c>
      <c r="AB4771" s="28" t="s">
        <v>5520</v>
      </c>
      <c r="AC4771" s="28" t="s">
        <v>7760</v>
      </c>
      <c r="AD4771" s="48" t="s">
        <v>5521</v>
      </c>
    </row>
    <row r="4772" spans="1:30" x14ac:dyDescent="0.3">
      <c r="A4772" s="27" t="s">
        <v>7385</v>
      </c>
      <c r="B4772" s="28">
        <v>2</v>
      </c>
      <c r="C4772" s="28" t="s">
        <v>744</v>
      </c>
      <c r="D4772" t="s">
        <v>1429</v>
      </c>
      <c r="E4772" s="28" t="s">
        <v>5522</v>
      </c>
      <c r="F4772" s="28">
        <v>1</v>
      </c>
      <c r="G4772" s="28" t="s">
        <v>1341</v>
      </c>
      <c r="H4772" s="28">
        <v>8080</v>
      </c>
      <c r="I4772" s="28" t="s">
        <v>1046</v>
      </c>
      <c r="J4772" s="28">
        <v>99</v>
      </c>
      <c r="K4772" s="28" t="s">
        <v>5523</v>
      </c>
      <c r="L4772" s="41">
        <v>500</v>
      </c>
      <c r="M4772" s="44">
        <v>245</v>
      </c>
      <c r="N4772" s="6">
        <v>0.49</v>
      </c>
      <c r="O4772">
        <v>0.52</v>
      </c>
      <c r="P4772" s="29" t="s">
        <v>1046</v>
      </c>
      <c r="Q4772" s="28" t="s">
        <v>1345</v>
      </c>
      <c r="R4772" s="28" t="s">
        <v>1427</v>
      </c>
      <c r="S4772" s="28" t="s">
        <v>5524</v>
      </c>
      <c r="T4772" s="28" t="s">
        <v>7754</v>
      </c>
      <c r="U4772" s="28" t="s">
        <v>7755</v>
      </c>
      <c r="V4772" s="28" t="s">
        <v>7756</v>
      </c>
      <c r="W4772" s="30">
        <v>45658</v>
      </c>
      <c r="X4772" s="30">
        <v>46022</v>
      </c>
      <c r="Y4772" s="28">
        <v>2025</v>
      </c>
      <c r="Z4772" s="28" t="s">
        <v>5525</v>
      </c>
      <c r="AA4772" s="28" t="s">
        <v>5526</v>
      </c>
      <c r="AB4772" s="28" t="s">
        <v>5527</v>
      </c>
      <c r="AC4772" s="28" t="s">
        <v>1431</v>
      </c>
      <c r="AD4772" s="48" t="s">
        <v>1432</v>
      </c>
    </row>
    <row r="4773" spans="1:30" x14ac:dyDescent="0.3">
      <c r="A4773" s="27" t="s">
        <v>7385</v>
      </c>
      <c r="B4773" s="28">
        <v>2</v>
      </c>
      <c r="C4773" s="28" t="s">
        <v>744</v>
      </c>
      <c r="D4773" t="s">
        <v>1429</v>
      </c>
      <c r="E4773" s="28" t="s">
        <v>5522</v>
      </c>
      <c r="F4773" s="28">
        <v>1</v>
      </c>
      <c r="G4773" s="28" t="s">
        <v>1341</v>
      </c>
      <c r="H4773" s="28">
        <v>8080</v>
      </c>
      <c r="I4773" s="28" t="s">
        <v>1046</v>
      </c>
      <c r="J4773" s="28">
        <v>497</v>
      </c>
      <c r="K4773" s="28" t="s">
        <v>5528</v>
      </c>
      <c r="L4773" s="41">
        <v>6000</v>
      </c>
      <c r="M4773" s="44">
        <v>5421</v>
      </c>
      <c r="N4773" s="6">
        <v>0.90349999999999997</v>
      </c>
      <c r="O4773">
        <v>0.52</v>
      </c>
      <c r="P4773" s="29" t="s">
        <v>1046</v>
      </c>
      <c r="Q4773" s="28" t="s">
        <v>1345</v>
      </c>
      <c r="R4773" s="28" t="s">
        <v>1427</v>
      </c>
      <c r="S4773" s="28" t="s">
        <v>5529</v>
      </c>
      <c r="T4773" s="28" t="s">
        <v>7754</v>
      </c>
      <c r="U4773" s="28" t="s">
        <v>7755</v>
      </c>
      <c r="V4773" s="28" t="s">
        <v>7756</v>
      </c>
      <c r="W4773" s="30">
        <v>45658</v>
      </c>
      <c r="X4773" s="30">
        <v>46022</v>
      </c>
      <c r="Y4773" s="28">
        <v>2025</v>
      </c>
      <c r="Z4773" s="28" t="s">
        <v>5525</v>
      </c>
      <c r="AA4773" s="28" t="s">
        <v>5526</v>
      </c>
      <c r="AB4773" s="28" t="s">
        <v>5527</v>
      </c>
      <c r="AC4773" s="28" t="s">
        <v>1431</v>
      </c>
      <c r="AD4773" s="48" t="s">
        <v>1432</v>
      </c>
    </row>
    <row r="4774" spans="1:30" x14ac:dyDescent="0.3">
      <c r="A4774" s="27" t="s">
        <v>7385</v>
      </c>
      <c r="B4774" s="28">
        <v>2</v>
      </c>
      <c r="C4774" s="28" t="s">
        <v>744</v>
      </c>
      <c r="D4774" t="s">
        <v>1429</v>
      </c>
      <c r="E4774" s="28" t="s">
        <v>5522</v>
      </c>
      <c r="F4774" s="28">
        <v>1</v>
      </c>
      <c r="G4774" s="28" t="s">
        <v>1341</v>
      </c>
      <c r="H4774" s="28">
        <v>8080</v>
      </c>
      <c r="I4774" s="28" t="s">
        <v>1046</v>
      </c>
      <c r="J4774" s="28">
        <v>591</v>
      </c>
      <c r="K4774" s="28" t="s">
        <v>5530</v>
      </c>
      <c r="L4774" s="41">
        <v>20</v>
      </c>
      <c r="M4774" s="44">
        <v>22</v>
      </c>
      <c r="N4774" s="6">
        <v>1.1000000000000001</v>
      </c>
      <c r="O4774">
        <v>0.52</v>
      </c>
      <c r="P4774" s="29" t="s">
        <v>1046</v>
      </c>
      <c r="Q4774" s="28" t="s">
        <v>1345</v>
      </c>
      <c r="R4774" s="28" t="s">
        <v>1427</v>
      </c>
      <c r="S4774" s="28" t="s">
        <v>5531</v>
      </c>
      <c r="T4774" s="28" t="s">
        <v>7754</v>
      </c>
      <c r="U4774" s="28" t="s">
        <v>7755</v>
      </c>
      <c r="V4774" s="28" t="s">
        <v>7756</v>
      </c>
      <c r="W4774" s="30">
        <v>45658</v>
      </c>
      <c r="X4774" s="30">
        <v>46022</v>
      </c>
      <c r="Y4774" s="28">
        <v>2025</v>
      </c>
      <c r="Z4774" s="28" t="s">
        <v>5525</v>
      </c>
      <c r="AA4774" s="28" t="s">
        <v>5526</v>
      </c>
      <c r="AB4774" s="28" t="s">
        <v>5527</v>
      </c>
      <c r="AC4774" s="28" t="s">
        <v>1431</v>
      </c>
      <c r="AD4774" s="48" t="s">
        <v>1432</v>
      </c>
    </row>
    <row r="4775" spans="1:30" x14ac:dyDescent="0.3">
      <c r="A4775" s="27" t="s">
        <v>7385</v>
      </c>
      <c r="B4775" s="28">
        <v>2</v>
      </c>
      <c r="C4775" s="28" t="s">
        <v>744</v>
      </c>
      <c r="D4775" t="s">
        <v>1429</v>
      </c>
      <c r="E4775" s="28" t="s">
        <v>6397</v>
      </c>
      <c r="F4775" s="28">
        <v>1</v>
      </c>
      <c r="G4775" s="28" t="s">
        <v>1341</v>
      </c>
      <c r="H4775" s="28">
        <v>8080</v>
      </c>
      <c r="I4775" s="28" t="s">
        <v>1046</v>
      </c>
      <c r="J4775" s="28">
        <v>592</v>
      </c>
      <c r="K4775" s="28" t="s">
        <v>5596</v>
      </c>
      <c r="L4775" s="41">
        <v>2500000000</v>
      </c>
      <c r="M4775" s="44">
        <v>2530000000</v>
      </c>
      <c r="N4775" s="6">
        <v>1.012</v>
      </c>
      <c r="O4775">
        <v>0.52</v>
      </c>
      <c r="P4775" s="29" t="s">
        <v>1046</v>
      </c>
      <c r="Q4775" s="28" t="s">
        <v>1345</v>
      </c>
      <c r="R4775" s="28" t="s">
        <v>1427</v>
      </c>
      <c r="S4775" s="28" t="s">
        <v>5597</v>
      </c>
      <c r="T4775" s="28" t="s">
        <v>7754</v>
      </c>
      <c r="U4775" s="28" t="s">
        <v>7755</v>
      </c>
      <c r="V4775" s="28" t="s">
        <v>7756</v>
      </c>
      <c r="W4775" s="30">
        <v>45658</v>
      </c>
      <c r="X4775" s="30">
        <v>46022</v>
      </c>
      <c r="Y4775" s="28">
        <v>2025</v>
      </c>
      <c r="Z4775" s="28" t="s">
        <v>5525</v>
      </c>
      <c r="AA4775" s="28" t="s">
        <v>5526</v>
      </c>
      <c r="AB4775" s="28" t="s">
        <v>5527</v>
      </c>
      <c r="AC4775" s="28" t="s">
        <v>1431</v>
      </c>
      <c r="AD4775" s="48" t="s">
        <v>1432</v>
      </c>
    </row>
    <row r="4776" spans="1:30" x14ac:dyDescent="0.3">
      <c r="A4776" s="27" t="s">
        <v>7385</v>
      </c>
      <c r="B4776" s="28">
        <v>7</v>
      </c>
      <c r="C4776" s="28" t="s">
        <v>1369</v>
      </c>
      <c r="D4776" t="s">
        <v>6391</v>
      </c>
      <c r="E4776" s="28" t="s">
        <v>5532</v>
      </c>
      <c r="F4776" s="28">
        <v>1</v>
      </c>
      <c r="G4776" s="28" t="s">
        <v>1341</v>
      </c>
      <c r="H4776" s="28">
        <v>1012</v>
      </c>
      <c r="I4776" s="28" t="s">
        <v>1496</v>
      </c>
      <c r="J4776" s="28">
        <v>485</v>
      </c>
      <c r="K4776" s="28" t="s">
        <v>5533</v>
      </c>
      <c r="L4776" s="41">
        <v>100</v>
      </c>
      <c r="M4776" s="44">
        <v>60</v>
      </c>
      <c r="N4776" s="6">
        <v>0.6</v>
      </c>
      <c r="O4776">
        <v>0.3</v>
      </c>
      <c r="P4776" s="29" t="s">
        <v>1496</v>
      </c>
      <c r="Q4776" s="28" t="s">
        <v>1345</v>
      </c>
      <c r="R4776" s="28" t="s">
        <v>1497</v>
      </c>
      <c r="S4776" s="28" t="s">
        <v>5534</v>
      </c>
      <c r="T4776" s="28" t="s">
        <v>7748</v>
      </c>
      <c r="U4776" s="28" t="s">
        <v>7749</v>
      </c>
      <c r="V4776" s="28" t="s">
        <v>7750</v>
      </c>
      <c r="W4776" s="30">
        <v>45658</v>
      </c>
      <c r="X4776" s="30">
        <v>46022</v>
      </c>
      <c r="Y4776" s="28">
        <v>2025</v>
      </c>
      <c r="Z4776" s="28" t="s">
        <v>6392</v>
      </c>
      <c r="AA4776" s="28" t="s">
        <v>6393</v>
      </c>
      <c r="AB4776" s="28" t="s">
        <v>6394</v>
      </c>
      <c r="AC4776" s="28" t="s">
        <v>4870</v>
      </c>
      <c r="AD4776" s="48" t="s">
        <v>4871</v>
      </c>
    </row>
    <row r="4777" spans="1:30" x14ac:dyDescent="0.3">
      <c r="A4777" s="27" t="s">
        <v>7385</v>
      </c>
      <c r="B4777" s="28">
        <v>7</v>
      </c>
      <c r="C4777" s="28" t="s">
        <v>1369</v>
      </c>
      <c r="D4777" t="s">
        <v>6391</v>
      </c>
      <c r="E4777" s="28" t="s">
        <v>5532</v>
      </c>
      <c r="F4777" s="28">
        <v>1</v>
      </c>
      <c r="G4777" s="28" t="s">
        <v>1341</v>
      </c>
      <c r="H4777" s="28">
        <v>1012</v>
      </c>
      <c r="I4777" s="28" t="s">
        <v>1496</v>
      </c>
      <c r="J4777" s="28">
        <v>758</v>
      </c>
      <c r="K4777" s="28" t="s">
        <v>1498</v>
      </c>
      <c r="L4777" s="41">
        <v>89</v>
      </c>
      <c r="M4777" s="44">
        <v>81.39</v>
      </c>
      <c r="N4777" s="6">
        <v>0.91449999999999998</v>
      </c>
      <c r="O4777">
        <v>0.13</v>
      </c>
      <c r="P4777" s="29" t="s">
        <v>1496</v>
      </c>
      <c r="Q4777" s="28" t="s">
        <v>1345</v>
      </c>
      <c r="R4777" s="28" t="s">
        <v>1497</v>
      </c>
      <c r="S4777" s="28" t="s">
        <v>1499</v>
      </c>
      <c r="T4777" s="28" t="s">
        <v>7748</v>
      </c>
      <c r="U4777" s="28" t="s">
        <v>7749</v>
      </c>
      <c r="V4777" s="28" t="s">
        <v>7750</v>
      </c>
      <c r="W4777" s="30">
        <v>45658</v>
      </c>
      <c r="X4777" s="30">
        <v>46022</v>
      </c>
      <c r="Y4777" s="28">
        <v>2025</v>
      </c>
      <c r="Z4777" s="28" t="s">
        <v>6392</v>
      </c>
      <c r="AA4777" s="28" t="s">
        <v>6393</v>
      </c>
      <c r="AB4777" s="28" t="s">
        <v>6394</v>
      </c>
      <c r="AC4777" s="28" t="s">
        <v>4870</v>
      </c>
      <c r="AD4777" s="48" t="s">
        <v>4871</v>
      </c>
    </row>
    <row r="4778" spans="1:30" x14ac:dyDescent="0.3">
      <c r="A4778" s="27" t="s">
        <v>7385</v>
      </c>
      <c r="B4778" s="28">
        <v>3</v>
      </c>
      <c r="C4778" s="28" t="s">
        <v>1369</v>
      </c>
      <c r="D4778" t="s">
        <v>6391</v>
      </c>
      <c r="E4778" s="28" t="s">
        <v>559</v>
      </c>
      <c r="F4778" s="28">
        <v>1</v>
      </c>
      <c r="G4778" s="28" t="s">
        <v>1341</v>
      </c>
      <c r="H4778" s="28">
        <v>1013</v>
      </c>
      <c r="I4778" s="28" t="s">
        <v>1433</v>
      </c>
      <c r="J4778" s="28">
        <v>779</v>
      </c>
      <c r="K4778" s="28" t="s">
        <v>1435</v>
      </c>
      <c r="L4778" s="41">
        <v>4</v>
      </c>
      <c r="M4778" s="44">
        <v>3</v>
      </c>
      <c r="N4778" s="6">
        <v>0.75</v>
      </c>
      <c r="O4778">
        <v>0.75</v>
      </c>
      <c r="P4778" s="29" t="s">
        <v>1436</v>
      </c>
      <c r="Q4778" s="28" t="s">
        <v>1345</v>
      </c>
      <c r="R4778" s="28" t="s">
        <v>1437</v>
      </c>
      <c r="S4778" s="28" t="s">
        <v>1438</v>
      </c>
      <c r="T4778" s="28" t="s">
        <v>7901</v>
      </c>
      <c r="U4778" s="28" t="s">
        <v>7902</v>
      </c>
      <c r="V4778" s="28" t="s">
        <v>7903</v>
      </c>
      <c r="W4778" s="30">
        <v>45658</v>
      </c>
      <c r="X4778" s="30">
        <v>46022</v>
      </c>
      <c r="Y4778" s="28">
        <v>2025</v>
      </c>
      <c r="Z4778" s="28" t="s">
        <v>5897</v>
      </c>
      <c r="AA4778" s="28" t="s">
        <v>5898</v>
      </c>
      <c r="AB4778" s="28" t="s">
        <v>5899</v>
      </c>
      <c r="AC4778" s="28" t="s">
        <v>1434</v>
      </c>
      <c r="AD4778" s="48" t="s">
        <v>5900</v>
      </c>
    </row>
    <row r="4779" spans="1:30" x14ac:dyDescent="0.3">
      <c r="A4779" s="27" t="s">
        <v>7385</v>
      </c>
      <c r="B4779" s="28">
        <v>3</v>
      </c>
      <c r="C4779" s="28" t="s">
        <v>1369</v>
      </c>
      <c r="D4779" t="s">
        <v>6391</v>
      </c>
      <c r="E4779" s="28" t="s">
        <v>559</v>
      </c>
      <c r="F4779" s="28">
        <v>1</v>
      </c>
      <c r="G4779" s="28" t="s">
        <v>1341</v>
      </c>
      <c r="H4779" s="28">
        <v>1013</v>
      </c>
      <c r="I4779" s="28" t="s">
        <v>1433</v>
      </c>
      <c r="J4779" s="28">
        <v>780</v>
      </c>
      <c r="K4779" s="28" t="s">
        <v>1439</v>
      </c>
      <c r="L4779" s="41">
        <v>4</v>
      </c>
      <c r="M4779" s="44">
        <v>3</v>
      </c>
      <c r="N4779" s="6">
        <v>0.75</v>
      </c>
      <c r="O4779">
        <v>0.75</v>
      </c>
      <c r="P4779" s="29" t="s">
        <v>1436</v>
      </c>
      <c r="Q4779" s="28" t="s">
        <v>1345</v>
      </c>
      <c r="R4779" s="28" t="s">
        <v>1437</v>
      </c>
      <c r="S4779" s="28" t="s">
        <v>1440</v>
      </c>
      <c r="T4779" s="28" t="s">
        <v>7901</v>
      </c>
      <c r="U4779" s="28" t="s">
        <v>7902</v>
      </c>
      <c r="V4779" s="28" t="s">
        <v>7903</v>
      </c>
      <c r="W4779" s="30">
        <v>45658</v>
      </c>
      <c r="X4779" s="30">
        <v>46022</v>
      </c>
      <c r="Y4779" s="28">
        <v>2025</v>
      </c>
      <c r="Z4779" s="28" t="s">
        <v>5897</v>
      </c>
      <c r="AA4779" s="28" t="s">
        <v>5898</v>
      </c>
      <c r="AB4779" s="28" t="s">
        <v>5899</v>
      </c>
      <c r="AC4779" s="28" t="s">
        <v>1434</v>
      </c>
      <c r="AD4779" s="48" t="s">
        <v>5900</v>
      </c>
    </row>
    <row r="4780" spans="1:30" x14ac:dyDescent="0.3">
      <c r="A4780" s="27" t="s">
        <v>7385</v>
      </c>
      <c r="B4780" s="28">
        <v>3</v>
      </c>
      <c r="C4780" s="28" t="s">
        <v>1369</v>
      </c>
      <c r="D4780" t="s">
        <v>6391</v>
      </c>
      <c r="E4780" s="28" t="s">
        <v>559</v>
      </c>
      <c r="F4780" s="28">
        <v>1</v>
      </c>
      <c r="G4780" s="28" t="s">
        <v>1341</v>
      </c>
      <c r="H4780" s="28">
        <v>1013</v>
      </c>
      <c r="I4780" s="28" t="s">
        <v>1433</v>
      </c>
      <c r="J4780" s="28">
        <v>781</v>
      </c>
      <c r="K4780" s="28" t="s">
        <v>1441</v>
      </c>
      <c r="L4780" s="41">
        <v>4</v>
      </c>
      <c r="M4780" s="44">
        <v>3</v>
      </c>
      <c r="N4780" s="6">
        <v>0.75</v>
      </c>
      <c r="O4780">
        <v>0.75</v>
      </c>
      <c r="P4780" s="29" t="s">
        <v>1436</v>
      </c>
      <c r="Q4780" s="28" t="s">
        <v>1345</v>
      </c>
      <c r="R4780" s="28" t="s">
        <v>1437</v>
      </c>
      <c r="S4780" s="28" t="s">
        <v>1442</v>
      </c>
      <c r="T4780" s="28" t="s">
        <v>7901</v>
      </c>
      <c r="U4780" s="28" t="s">
        <v>7902</v>
      </c>
      <c r="V4780" s="28" t="s">
        <v>7903</v>
      </c>
      <c r="W4780" s="30">
        <v>45658</v>
      </c>
      <c r="X4780" s="30">
        <v>46022</v>
      </c>
      <c r="Y4780" s="28">
        <v>2025</v>
      </c>
      <c r="Z4780" s="28" t="s">
        <v>5897</v>
      </c>
      <c r="AA4780" s="28" t="s">
        <v>5898</v>
      </c>
      <c r="AB4780" s="28" t="s">
        <v>5899</v>
      </c>
      <c r="AC4780" s="28" t="s">
        <v>1434</v>
      </c>
      <c r="AD4780" s="48" t="s">
        <v>5900</v>
      </c>
    </row>
    <row r="4781" spans="1:30" x14ac:dyDescent="0.3">
      <c r="A4781" s="27" t="s">
        <v>7385</v>
      </c>
      <c r="B4781" s="28">
        <v>3</v>
      </c>
      <c r="C4781" s="28" t="s">
        <v>1369</v>
      </c>
      <c r="D4781" t="s">
        <v>6391</v>
      </c>
      <c r="E4781" s="28" t="s">
        <v>559</v>
      </c>
      <c r="F4781" s="28">
        <v>1</v>
      </c>
      <c r="G4781" s="28" t="s">
        <v>1341</v>
      </c>
      <c r="H4781" s="28">
        <v>1013</v>
      </c>
      <c r="I4781" s="28" t="s">
        <v>1433</v>
      </c>
      <c r="J4781" s="28">
        <v>782</v>
      </c>
      <c r="K4781" s="28" t="s">
        <v>1443</v>
      </c>
      <c r="L4781" s="41">
        <v>4</v>
      </c>
      <c r="M4781" s="44">
        <v>3</v>
      </c>
      <c r="N4781" s="6">
        <v>0.75</v>
      </c>
      <c r="O4781">
        <v>0.75</v>
      </c>
      <c r="P4781" s="29" t="s">
        <v>1436</v>
      </c>
      <c r="Q4781" s="28" t="s">
        <v>1345</v>
      </c>
      <c r="R4781" s="28" t="s">
        <v>1437</v>
      </c>
      <c r="S4781" s="28" t="s">
        <v>1444</v>
      </c>
      <c r="T4781" s="28" t="s">
        <v>7901</v>
      </c>
      <c r="U4781" s="28" t="s">
        <v>7902</v>
      </c>
      <c r="V4781" s="28" t="s">
        <v>7903</v>
      </c>
      <c r="W4781" s="30">
        <v>45658</v>
      </c>
      <c r="X4781" s="30">
        <v>46022</v>
      </c>
      <c r="Y4781" s="28">
        <v>2025</v>
      </c>
      <c r="Z4781" s="28" t="s">
        <v>5897</v>
      </c>
      <c r="AA4781" s="28" t="s">
        <v>5898</v>
      </c>
      <c r="AB4781" s="28" t="s">
        <v>5899</v>
      </c>
      <c r="AC4781" s="28" t="s">
        <v>1434</v>
      </c>
      <c r="AD4781" s="48" t="s">
        <v>5900</v>
      </c>
    </row>
    <row r="4782" spans="1:30" x14ac:dyDescent="0.3">
      <c r="A4782" s="27" t="s">
        <v>7385</v>
      </c>
      <c r="B4782" s="28">
        <v>9</v>
      </c>
      <c r="C4782" s="28" t="s">
        <v>1369</v>
      </c>
      <c r="D4782" t="s">
        <v>6391</v>
      </c>
      <c r="E4782" s="28" t="s">
        <v>5539</v>
      </c>
      <c r="F4782" s="28">
        <v>1</v>
      </c>
      <c r="G4782" s="28" t="s">
        <v>1341</v>
      </c>
      <c r="H4782" s="28">
        <v>2020</v>
      </c>
      <c r="I4782" s="28" t="s">
        <v>1400</v>
      </c>
      <c r="J4782" s="28">
        <v>520</v>
      </c>
      <c r="K4782" s="28" t="s">
        <v>1401</v>
      </c>
      <c r="L4782" s="41">
        <v>95</v>
      </c>
      <c r="M4782" s="44">
        <v>99</v>
      </c>
      <c r="N4782" s="6">
        <v>1.0421</v>
      </c>
      <c r="O4782">
        <v>0.92</v>
      </c>
      <c r="P4782" s="29" t="s">
        <v>1400</v>
      </c>
      <c r="Q4782" s="28" t="s">
        <v>1345</v>
      </c>
      <c r="R4782" s="28" t="s">
        <v>1403</v>
      </c>
      <c r="S4782" s="28" t="s">
        <v>1404</v>
      </c>
      <c r="T4782" s="28" t="s">
        <v>7904</v>
      </c>
      <c r="U4782" s="28" t="s">
        <v>7905</v>
      </c>
      <c r="V4782" s="28" t="s">
        <v>7906</v>
      </c>
      <c r="W4782" s="30">
        <v>45658</v>
      </c>
      <c r="X4782" s="30">
        <v>46022</v>
      </c>
      <c r="Y4782" s="28">
        <v>2025</v>
      </c>
      <c r="Z4782" s="28" t="s">
        <v>5540</v>
      </c>
      <c r="AA4782" s="28" t="s">
        <v>5541</v>
      </c>
      <c r="AB4782" s="28" t="s">
        <v>1402</v>
      </c>
      <c r="AC4782" s="28" t="s">
        <v>5542</v>
      </c>
      <c r="AD4782" s="48" t="s">
        <v>5543</v>
      </c>
    </row>
    <row r="4783" spans="1:30" x14ac:dyDescent="0.3">
      <c r="A4783" s="27" t="s">
        <v>7385</v>
      </c>
      <c r="B4783" s="28">
        <v>9</v>
      </c>
      <c r="C4783" s="28" t="s">
        <v>1369</v>
      </c>
      <c r="D4783" t="s">
        <v>6391</v>
      </c>
      <c r="E4783" s="28" t="s">
        <v>5539</v>
      </c>
      <c r="F4783" s="28">
        <v>1</v>
      </c>
      <c r="G4783" s="28" t="s">
        <v>1341</v>
      </c>
      <c r="H4783" s="28">
        <v>2020</v>
      </c>
      <c r="I4783" s="28" t="s">
        <v>1400</v>
      </c>
      <c r="J4783" s="28">
        <v>632</v>
      </c>
      <c r="K4783" s="28" t="s">
        <v>5544</v>
      </c>
      <c r="L4783" s="41">
        <v>100</v>
      </c>
      <c r="M4783" s="44">
        <v>56.51</v>
      </c>
      <c r="N4783" s="6">
        <v>0.56510000000000005</v>
      </c>
      <c r="O4783">
        <v>0.45</v>
      </c>
      <c r="P4783" s="29" t="s">
        <v>1400</v>
      </c>
      <c r="Q4783" s="28" t="s">
        <v>1345</v>
      </c>
      <c r="R4783" s="28" t="s">
        <v>1403</v>
      </c>
      <c r="S4783" s="28" t="s">
        <v>5545</v>
      </c>
      <c r="T4783" s="28" t="s">
        <v>7904</v>
      </c>
      <c r="U4783" s="28" t="s">
        <v>7905</v>
      </c>
      <c r="V4783" s="28" t="s">
        <v>7906</v>
      </c>
      <c r="W4783" s="30">
        <v>45658</v>
      </c>
      <c r="X4783" s="30">
        <v>46022</v>
      </c>
      <c r="Y4783" s="28">
        <v>2025</v>
      </c>
      <c r="Z4783" s="28" t="s">
        <v>5540</v>
      </c>
      <c r="AA4783" s="28" t="s">
        <v>1405</v>
      </c>
      <c r="AB4783" s="28" t="s">
        <v>5546</v>
      </c>
      <c r="AC4783" s="28" t="s">
        <v>5547</v>
      </c>
      <c r="AD4783" s="48" t="s">
        <v>5548</v>
      </c>
    </row>
    <row r="4784" spans="1:30" x14ac:dyDescent="0.3">
      <c r="A4784" s="27" t="s">
        <v>7385</v>
      </c>
      <c r="B4784" s="28">
        <v>9</v>
      </c>
      <c r="C4784" s="28" t="s">
        <v>1369</v>
      </c>
      <c r="D4784" t="s">
        <v>6391</v>
      </c>
      <c r="E4784" s="28" t="s">
        <v>5539</v>
      </c>
      <c r="F4784" s="28">
        <v>1</v>
      </c>
      <c r="G4784" s="28" t="s">
        <v>1341</v>
      </c>
      <c r="H4784" s="28">
        <v>2020</v>
      </c>
      <c r="I4784" s="28" t="s">
        <v>1400</v>
      </c>
      <c r="J4784" s="28">
        <v>735</v>
      </c>
      <c r="K4784" s="28" t="s">
        <v>5549</v>
      </c>
      <c r="L4784" s="41">
        <v>95</v>
      </c>
      <c r="M4784" s="44">
        <v>86</v>
      </c>
      <c r="N4784" s="6">
        <v>0.90529999999999999</v>
      </c>
      <c r="O4784">
        <v>0.8</v>
      </c>
      <c r="P4784" s="29" t="s">
        <v>1400</v>
      </c>
      <c r="Q4784" s="28" t="s">
        <v>1345</v>
      </c>
      <c r="R4784" s="28" t="s">
        <v>1403</v>
      </c>
      <c r="S4784" s="28" t="s">
        <v>5550</v>
      </c>
      <c r="T4784" s="28" t="s">
        <v>7904</v>
      </c>
      <c r="U4784" s="28" t="s">
        <v>7905</v>
      </c>
      <c r="V4784" s="28" t="s">
        <v>7906</v>
      </c>
      <c r="W4784" s="30">
        <v>45658</v>
      </c>
      <c r="X4784" s="30">
        <v>46022</v>
      </c>
      <c r="Y4784" s="28">
        <v>2025</v>
      </c>
      <c r="Z4784" s="28" t="s">
        <v>1413</v>
      </c>
      <c r="AA4784" s="28" t="s">
        <v>5551</v>
      </c>
      <c r="AB4784" s="28" t="s">
        <v>1414</v>
      </c>
      <c r="AC4784" s="28" t="s">
        <v>1415</v>
      </c>
      <c r="AD4784" s="48" t="s">
        <v>5552</v>
      </c>
    </row>
    <row r="4785" spans="1:30" x14ac:dyDescent="0.3">
      <c r="A4785" s="27" t="s">
        <v>7385</v>
      </c>
      <c r="B4785" s="28">
        <v>9</v>
      </c>
      <c r="C4785" s="28" t="s">
        <v>1369</v>
      </c>
      <c r="D4785" t="s">
        <v>6391</v>
      </c>
      <c r="E4785" s="28" t="s">
        <v>5539</v>
      </c>
      <c r="F4785" s="28">
        <v>1</v>
      </c>
      <c r="G4785" s="28" t="s">
        <v>1341</v>
      </c>
      <c r="H4785" s="28">
        <v>2020</v>
      </c>
      <c r="I4785" s="28" t="s">
        <v>1400</v>
      </c>
      <c r="J4785" s="28">
        <v>737</v>
      </c>
      <c r="K4785" s="28" t="s">
        <v>5553</v>
      </c>
      <c r="L4785" s="41">
        <v>100</v>
      </c>
      <c r="M4785" s="44">
        <v>60</v>
      </c>
      <c r="N4785" s="6">
        <v>0.6</v>
      </c>
      <c r="O4785">
        <v>0.6</v>
      </c>
      <c r="P4785" s="29" t="s">
        <v>1400</v>
      </c>
      <c r="Q4785" s="28" t="s">
        <v>1345</v>
      </c>
      <c r="R4785" s="28" t="s">
        <v>1403</v>
      </c>
      <c r="S4785" s="28" t="s">
        <v>5554</v>
      </c>
      <c r="T4785" s="28" t="s">
        <v>7904</v>
      </c>
      <c r="U4785" s="28" t="s">
        <v>7905</v>
      </c>
      <c r="V4785" s="28" t="s">
        <v>7906</v>
      </c>
      <c r="W4785" s="30">
        <v>45658</v>
      </c>
      <c r="X4785" s="30">
        <v>46022</v>
      </c>
      <c r="Y4785" s="28">
        <v>2025</v>
      </c>
      <c r="Z4785" s="28" t="s">
        <v>5540</v>
      </c>
      <c r="AA4785" s="28" t="s">
        <v>1405</v>
      </c>
      <c r="AB4785" s="28" t="s">
        <v>1406</v>
      </c>
      <c r="AC4785" s="28" t="s">
        <v>5555</v>
      </c>
      <c r="AD4785" s="48" t="s">
        <v>5556</v>
      </c>
    </row>
    <row r="4786" spans="1:30" x14ac:dyDescent="0.3">
      <c r="A4786" s="27" t="s">
        <v>7385</v>
      </c>
      <c r="B4786" s="28">
        <v>9</v>
      </c>
      <c r="C4786" s="28" t="s">
        <v>1369</v>
      </c>
      <c r="D4786" t="s">
        <v>6391</v>
      </c>
      <c r="E4786" s="28" t="s">
        <v>5539</v>
      </c>
      <c r="F4786" s="28">
        <v>1</v>
      </c>
      <c r="G4786" s="28" t="s">
        <v>1341</v>
      </c>
      <c r="H4786" s="28">
        <v>2020</v>
      </c>
      <c r="I4786" s="28" t="s">
        <v>1400</v>
      </c>
      <c r="J4786" s="28">
        <v>832</v>
      </c>
      <c r="K4786" s="28" t="s">
        <v>1416</v>
      </c>
      <c r="L4786" s="41">
        <v>95</v>
      </c>
      <c r="M4786" s="44">
        <v>67.099999999999994</v>
      </c>
      <c r="N4786" s="6">
        <v>0.70630000000000004</v>
      </c>
      <c r="O4786">
        <v>0.65</v>
      </c>
      <c r="P4786" s="29" t="s">
        <v>1400</v>
      </c>
      <c r="Q4786" s="28" t="s">
        <v>1345</v>
      </c>
      <c r="R4786" s="28" t="s">
        <v>1403</v>
      </c>
      <c r="S4786" s="28" t="s">
        <v>1417</v>
      </c>
      <c r="T4786" s="28" t="s">
        <v>7904</v>
      </c>
      <c r="U4786" s="28" t="s">
        <v>7905</v>
      </c>
      <c r="V4786" s="28" t="s">
        <v>7906</v>
      </c>
      <c r="W4786" s="30">
        <v>45658</v>
      </c>
      <c r="X4786" s="30">
        <v>46022</v>
      </c>
      <c r="Y4786" s="28">
        <v>2025</v>
      </c>
      <c r="Z4786" s="28" t="s">
        <v>5557</v>
      </c>
      <c r="AA4786" s="28" t="s">
        <v>5558</v>
      </c>
      <c r="AB4786" s="28" t="s">
        <v>5546</v>
      </c>
      <c r="AC4786" s="28" t="s">
        <v>1408</v>
      </c>
      <c r="AD4786" s="48" t="s">
        <v>1409</v>
      </c>
    </row>
    <row r="4787" spans="1:30" x14ac:dyDescent="0.3">
      <c r="A4787" s="27" t="s">
        <v>7385</v>
      </c>
      <c r="B4787" s="28">
        <v>9</v>
      </c>
      <c r="C4787" s="28" t="s">
        <v>1369</v>
      </c>
      <c r="D4787" t="s">
        <v>6391</v>
      </c>
      <c r="E4787" s="28" t="s">
        <v>5559</v>
      </c>
      <c r="F4787" s="28">
        <v>1</v>
      </c>
      <c r="G4787" s="28" t="s">
        <v>1341</v>
      </c>
      <c r="H4787" s="28">
        <v>2020</v>
      </c>
      <c r="I4787" s="28" t="s">
        <v>1400</v>
      </c>
      <c r="J4787" s="28">
        <v>834</v>
      </c>
      <c r="K4787" s="28" t="s">
        <v>1419</v>
      </c>
      <c r="L4787" s="41">
        <v>0.2</v>
      </c>
      <c r="M4787" s="44">
        <v>0.18</v>
      </c>
      <c r="N4787" s="6">
        <v>0.9</v>
      </c>
      <c r="O4787">
        <v>1.4999999999999999E-2</v>
      </c>
      <c r="P4787" s="29" t="s">
        <v>1400</v>
      </c>
      <c r="Q4787" s="28" t="s">
        <v>1345</v>
      </c>
      <c r="R4787" s="28" t="s">
        <v>1403</v>
      </c>
      <c r="S4787" s="28" t="s">
        <v>1421</v>
      </c>
      <c r="T4787" s="28" t="s">
        <v>7904</v>
      </c>
      <c r="U4787" s="28" t="s">
        <v>7905</v>
      </c>
      <c r="V4787" s="28" t="s">
        <v>7906</v>
      </c>
      <c r="W4787" s="30">
        <v>45658</v>
      </c>
      <c r="X4787" s="30">
        <v>46022</v>
      </c>
      <c r="Y4787" s="28">
        <v>2025</v>
      </c>
      <c r="Z4787" s="28" t="s">
        <v>5560</v>
      </c>
      <c r="AA4787" s="28" t="s">
        <v>1420</v>
      </c>
      <c r="AB4787" s="28" t="s">
        <v>5561</v>
      </c>
      <c r="AC4787" s="28" t="s">
        <v>1418</v>
      </c>
      <c r="AD4787" s="48" t="s">
        <v>5562</v>
      </c>
    </row>
    <row r="4788" spans="1:30" x14ac:dyDescent="0.3">
      <c r="A4788" s="27" t="s">
        <v>7385</v>
      </c>
      <c r="B4788" s="28">
        <v>9</v>
      </c>
      <c r="C4788" s="28" t="s">
        <v>1369</v>
      </c>
      <c r="D4788" t="s">
        <v>6391</v>
      </c>
      <c r="E4788" s="28" t="s">
        <v>559</v>
      </c>
      <c r="F4788" s="28">
        <v>1</v>
      </c>
      <c r="G4788" s="28" t="s">
        <v>1341</v>
      </c>
      <c r="H4788" s="28">
        <v>2020</v>
      </c>
      <c r="I4788" s="28" t="s">
        <v>1400</v>
      </c>
      <c r="J4788" s="28">
        <v>733</v>
      </c>
      <c r="K4788" s="28" t="s">
        <v>1407</v>
      </c>
      <c r="L4788" s="41">
        <v>100</v>
      </c>
      <c r="M4788" s="44">
        <v>68</v>
      </c>
      <c r="N4788" s="6">
        <v>0.68</v>
      </c>
      <c r="O4788">
        <v>0.68</v>
      </c>
      <c r="P4788" s="29" t="s">
        <v>1400</v>
      </c>
      <c r="Q4788" s="28" t="s">
        <v>1345</v>
      </c>
      <c r="R4788" s="28" t="s">
        <v>1403</v>
      </c>
      <c r="S4788" s="28" t="s">
        <v>1410</v>
      </c>
      <c r="T4788" s="28" t="s">
        <v>7904</v>
      </c>
      <c r="U4788" s="28" t="s">
        <v>7905</v>
      </c>
      <c r="V4788" s="28" t="s">
        <v>7906</v>
      </c>
      <c r="W4788" s="30">
        <v>45658</v>
      </c>
      <c r="X4788" s="30">
        <v>46022</v>
      </c>
      <c r="Y4788" s="28">
        <v>2025</v>
      </c>
      <c r="Z4788" s="28" t="s">
        <v>5557</v>
      </c>
      <c r="AA4788" s="28" t="s">
        <v>5558</v>
      </c>
      <c r="AB4788" s="28" t="s">
        <v>5546</v>
      </c>
      <c r="AC4788" s="28" t="s">
        <v>1408</v>
      </c>
      <c r="AD4788" s="48" t="s">
        <v>1409</v>
      </c>
    </row>
    <row r="4789" spans="1:30" x14ac:dyDescent="0.3">
      <c r="A4789" s="27" t="s">
        <v>7385</v>
      </c>
      <c r="B4789" s="28">
        <v>9</v>
      </c>
      <c r="C4789" s="28" t="s">
        <v>1369</v>
      </c>
      <c r="D4789" t="s">
        <v>6391</v>
      </c>
      <c r="E4789" s="28" t="s">
        <v>559</v>
      </c>
      <c r="F4789" s="28">
        <v>1</v>
      </c>
      <c r="G4789" s="28" t="s">
        <v>1341</v>
      </c>
      <c r="H4789" s="28">
        <v>2020</v>
      </c>
      <c r="I4789" s="28" t="s">
        <v>1400</v>
      </c>
      <c r="J4789" s="28">
        <v>734</v>
      </c>
      <c r="K4789" s="28" t="s">
        <v>5901</v>
      </c>
      <c r="L4789" s="41">
        <v>90</v>
      </c>
      <c r="M4789" s="44">
        <v>68</v>
      </c>
      <c r="N4789" s="6">
        <v>0.75560000000000005</v>
      </c>
      <c r="O4789">
        <v>0.65</v>
      </c>
      <c r="P4789" s="29" t="s">
        <v>1400</v>
      </c>
      <c r="Q4789" s="28" t="s">
        <v>1345</v>
      </c>
      <c r="R4789" s="28" t="s">
        <v>1403</v>
      </c>
      <c r="S4789" s="28" t="s">
        <v>5902</v>
      </c>
      <c r="T4789" s="28" t="s">
        <v>7904</v>
      </c>
      <c r="U4789" s="28" t="s">
        <v>7905</v>
      </c>
      <c r="V4789" s="28" t="s">
        <v>7906</v>
      </c>
      <c r="W4789" s="30">
        <v>45658</v>
      </c>
      <c r="X4789" s="30">
        <v>46022</v>
      </c>
      <c r="Y4789" s="28">
        <v>2025</v>
      </c>
      <c r="Z4789" s="28" t="s">
        <v>1411</v>
      </c>
      <c r="AA4789" s="28" t="s">
        <v>1412</v>
      </c>
      <c r="AB4789" s="28" t="s">
        <v>5903</v>
      </c>
      <c r="AC4789" s="28" t="s">
        <v>5904</v>
      </c>
      <c r="AD4789" s="48" t="s">
        <v>1755</v>
      </c>
    </row>
    <row r="4790" spans="1:30" x14ac:dyDescent="0.3">
      <c r="A4790" s="27" t="s">
        <v>7385</v>
      </c>
      <c r="B4790" s="28">
        <v>9</v>
      </c>
      <c r="C4790" s="28" t="s">
        <v>1369</v>
      </c>
      <c r="D4790" t="s">
        <v>6391</v>
      </c>
      <c r="E4790" s="28" t="s">
        <v>5563</v>
      </c>
      <c r="F4790" s="28">
        <v>1</v>
      </c>
      <c r="G4790" s="28" t="s">
        <v>1341</v>
      </c>
      <c r="H4790" s="28">
        <v>2020</v>
      </c>
      <c r="I4790" s="28" t="s">
        <v>1400</v>
      </c>
      <c r="J4790" s="28">
        <v>927</v>
      </c>
      <c r="K4790" s="28" t="s">
        <v>5564</v>
      </c>
      <c r="L4790" s="41">
        <v>0.2</v>
      </c>
      <c r="M4790" s="44">
        <v>0.18</v>
      </c>
      <c r="N4790" s="6">
        <v>0.9</v>
      </c>
      <c r="O4790">
        <v>1.4999999999999999E-2</v>
      </c>
      <c r="P4790" s="29" t="s">
        <v>1400</v>
      </c>
      <c r="Q4790" s="28" t="s">
        <v>1345</v>
      </c>
      <c r="R4790" s="28" t="s">
        <v>1403</v>
      </c>
      <c r="S4790" s="28" t="s">
        <v>5565</v>
      </c>
      <c r="T4790" s="28" t="s">
        <v>7904</v>
      </c>
      <c r="U4790" s="28" t="s">
        <v>7905</v>
      </c>
      <c r="V4790" s="28" t="s">
        <v>7906</v>
      </c>
      <c r="W4790" s="30">
        <v>45658</v>
      </c>
      <c r="X4790" s="30">
        <v>46022</v>
      </c>
      <c r="Y4790" s="28">
        <v>2025</v>
      </c>
      <c r="Z4790" s="28" t="s">
        <v>5557</v>
      </c>
      <c r="AA4790" s="28" t="s">
        <v>5558</v>
      </c>
      <c r="AB4790" s="28" t="s">
        <v>5546</v>
      </c>
      <c r="AC4790" s="28" t="s">
        <v>1418</v>
      </c>
      <c r="AD4790" s="48" t="s">
        <v>5566</v>
      </c>
    </row>
    <row r="4791" spans="1:30" x14ac:dyDescent="0.3">
      <c r="A4791" s="27" t="s">
        <v>7385</v>
      </c>
      <c r="B4791" s="28">
        <v>4</v>
      </c>
      <c r="C4791" s="28" t="s">
        <v>27</v>
      </c>
      <c r="D4791" t="s">
        <v>6378</v>
      </c>
      <c r="E4791" s="28" t="s">
        <v>6398</v>
      </c>
      <c r="F4791" s="28">
        <v>1</v>
      </c>
      <c r="G4791" s="28" t="s">
        <v>1341</v>
      </c>
      <c r="H4791" s="28">
        <v>5050</v>
      </c>
      <c r="I4791" s="28" t="s">
        <v>1132</v>
      </c>
      <c r="J4791" s="28">
        <v>875</v>
      </c>
      <c r="K4791" s="28" t="s">
        <v>1455</v>
      </c>
      <c r="L4791" s="41">
        <v>142555</v>
      </c>
      <c r="M4791" s="44">
        <v>158273</v>
      </c>
      <c r="N4791" s="6">
        <v>1.1103000000000001</v>
      </c>
      <c r="O4791">
        <v>0.75</v>
      </c>
      <c r="P4791" s="29" t="s">
        <v>1132</v>
      </c>
      <c r="Q4791" s="28" t="s">
        <v>1345</v>
      </c>
      <c r="R4791" s="28" t="s">
        <v>1449</v>
      </c>
      <c r="S4791" s="28" t="s">
        <v>1456</v>
      </c>
      <c r="T4791" s="28" t="s">
        <v>7751</v>
      </c>
      <c r="U4791" s="28" t="s">
        <v>7752</v>
      </c>
      <c r="V4791" s="28" t="s">
        <v>7753</v>
      </c>
      <c r="W4791" s="30">
        <v>45658</v>
      </c>
      <c r="X4791" s="30">
        <v>46022</v>
      </c>
      <c r="Y4791" s="28">
        <v>2025</v>
      </c>
      <c r="Z4791" s="28" t="s">
        <v>4620</v>
      </c>
      <c r="AA4791" s="28" t="s">
        <v>4621</v>
      </c>
      <c r="AB4791" s="28" t="s">
        <v>4622</v>
      </c>
      <c r="AC4791" s="28" t="s">
        <v>4623</v>
      </c>
      <c r="AD4791" s="48" t="s">
        <v>707</v>
      </c>
    </row>
    <row r="4792" spans="1:30" x14ac:dyDescent="0.3">
      <c r="A4792" s="27" t="s">
        <v>7385</v>
      </c>
      <c r="B4792" s="28">
        <v>4</v>
      </c>
      <c r="C4792" s="28" t="s">
        <v>27</v>
      </c>
      <c r="D4792" t="s">
        <v>6378</v>
      </c>
      <c r="E4792" s="28" t="s">
        <v>6398</v>
      </c>
      <c r="F4792" s="28">
        <v>1</v>
      </c>
      <c r="G4792" s="28" t="s">
        <v>1341</v>
      </c>
      <c r="H4792" s="28">
        <v>5050</v>
      </c>
      <c r="I4792" s="28" t="s">
        <v>1132</v>
      </c>
      <c r="J4792" s="28">
        <v>877</v>
      </c>
      <c r="K4792" s="28" t="s">
        <v>1457</v>
      </c>
      <c r="L4792" s="41">
        <v>1858</v>
      </c>
      <c r="M4792" s="44">
        <v>2208</v>
      </c>
      <c r="N4792" s="6">
        <v>1.1883999999999999</v>
      </c>
      <c r="O4792">
        <v>0.75</v>
      </c>
      <c r="P4792" s="29" t="s">
        <v>1132</v>
      </c>
      <c r="Q4792" s="28" t="s">
        <v>1345</v>
      </c>
      <c r="R4792" s="28" t="s">
        <v>1449</v>
      </c>
      <c r="S4792" s="28" t="s">
        <v>1458</v>
      </c>
      <c r="T4792" s="28" t="s">
        <v>7751</v>
      </c>
      <c r="U4792" s="28" t="s">
        <v>7752</v>
      </c>
      <c r="V4792" s="28" t="s">
        <v>7753</v>
      </c>
      <c r="W4792" s="30">
        <v>45658</v>
      </c>
      <c r="X4792" s="30">
        <v>46022</v>
      </c>
      <c r="Y4792" s="28">
        <v>2025</v>
      </c>
      <c r="Z4792" s="28" t="s">
        <v>4620</v>
      </c>
      <c r="AA4792" s="28" t="s">
        <v>4624</v>
      </c>
      <c r="AB4792" s="28" t="s">
        <v>4622</v>
      </c>
      <c r="AC4792" s="28" t="s">
        <v>4349</v>
      </c>
      <c r="AD4792" s="48" t="s">
        <v>707</v>
      </c>
    </row>
    <row r="4793" spans="1:30" x14ac:dyDescent="0.3">
      <c r="A4793" s="27" t="s">
        <v>7385</v>
      </c>
      <c r="B4793" s="28">
        <v>4</v>
      </c>
      <c r="C4793" s="28" t="s">
        <v>27</v>
      </c>
      <c r="D4793" t="s">
        <v>6378</v>
      </c>
      <c r="E4793" s="28" t="s">
        <v>6398</v>
      </c>
      <c r="F4793" s="28">
        <v>1</v>
      </c>
      <c r="G4793" s="28" t="s">
        <v>1341</v>
      </c>
      <c r="H4793" s="28">
        <v>5050</v>
      </c>
      <c r="I4793" s="28" t="s">
        <v>1132</v>
      </c>
      <c r="J4793" s="28">
        <v>814</v>
      </c>
      <c r="K4793" s="28" t="s">
        <v>1766</v>
      </c>
      <c r="L4793" s="41">
        <v>449240</v>
      </c>
      <c r="M4793" s="44">
        <v>842146</v>
      </c>
      <c r="N4793" s="6">
        <v>1.8746</v>
      </c>
      <c r="O4793">
        <v>0.75</v>
      </c>
      <c r="P4793" s="29" t="s">
        <v>1132</v>
      </c>
      <c r="Q4793" s="28" t="s">
        <v>1345</v>
      </c>
      <c r="R4793" s="28" t="s">
        <v>1449</v>
      </c>
      <c r="S4793" s="28" t="s">
        <v>1767</v>
      </c>
      <c r="T4793" s="28" t="s">
        <v>7751</v>
      </c>
      <c r="U4793" s="28" t="s">
        <v>7752</v>
      </c>
      <c r="V4793" s="28" t="s">
        <v>7753</v>
      </c>
      <c r="W4793" s="30">
        <v>45658</v>
      </c>
      <c r="X4793" s="30">
        <v>46022</v>
      </c>
      <c r="Y4793" s="28">
        <v>2025</v>
      </c>
      <c r="Z4793" s="28" t="s">
        <v>4620</v>
      </c>
      <c r="AA4793" s="28" t="s">
        <v>4625</v>
      </c>
      <c r="AB4793" s="28" t="s">
        <v>1450</v>
      </c>
      <c r="AC4793" s="28" t="s">
        <v>4349</v>
      </c>
      <c r="AD4793" s="48" t="s">
        <v>707</v>
      </c>
    </row>
    <row r="4794" spans="1:30" x14ac:dyDescent="0.3">
      <c r="A4794" s="27" t="s">
        <v>7385</v>
      </c>
      <c r="B4794" s="28">
        <v>4</v>
      </c>
      <c r="C4794" s="28" t="s">
        <v>27</v>
      </c>
      <c r="D4794" t="s">
        <v>6378</v>
      </c>
      <c r="E4794" s="28" t="s">
        <v>6398</v>
      </c>
      <c r="F4794" s="28">
        <v>1</v>
      </c>
      <c r="G4794" s="28" t="s">
        <v>1341</v>
      </c>
      <c r="H4794" s="28">
        <v>5050</v>
      </c>
      <c r="I4794" s="28" t="s">
        <v>1132</v>
      </c>
      <c r="J4794" s="28">
        <v>909</v>
      </c>
      <c r="K4794" s="28" t="s">
        <v>6399</v>
      </c>
      <c r="L4794" s="41">
        <v>252945</v>
      </c>
      <c r="M4794" s="44">
        <v>517963</v>
      </c>
      <c r="N4794" s="6">
        <v>2.0476999999999999</v>
      </c>
      <c r="O4794">
        <v>0.75</v>
      </c>
      <c r="P4794" s="29" t="s">
        <v>1132</v>
      </c>
      <c r="Q4794" s="28" t="s">
        <v>1345</v>
      </c>
      <c r="R4794" s="28" t="s">
        <v>1449</v>
      </c>
      <c r="S4794" s="28" t="s">
        <v>6400</v>
      </c>
      <c r="T4794" s="28" t="s">
        <v>7751</v>
      </c>
      <c r="U4794" s="28" t="s">
        <v>7752</v>
      </c>
      <c r="V4794" s="28" t="s">
        <v>7753</v>
      </c>
      <c r="W4794" s="30">
        <v>45658</v>
      </c>
      <c r="X4794" s="30">
        <v>46022</v>
      </c>
      <c r="Y4794" s="28">
        <v>2025</v>
      </c>
      <c r="Z4794" s="28" t="s">
        <v>4620</v>
      </c>
      <c r="AA4794" s="28" t="s">
        <v>4625</v>
      </c>
      <c r="AB4794" s="28" t="s">
        <v>1450</v>
      </c>
      <c r="AC4794" s="28" t="s">
        <v>4349</v>
      </c>
      <c r="AD4794" s="48" t="s">
        <v>707</v>
      </c>
    </row>
    <row r="4795" spans="1:30" x14ac:dyDescent="0.3">
      <c r="A4795" s="27" t="s">
        <v>7385</v>
      </c>
      <c r="B4795" s="28">
        <v>4</v>
      </c>
      <c r="C4795" s="28" t="s">
        <v>27</v>
      </c>
      <c r="D4795" t="s">
        <v>6355</v>
      </c>
      <c r="E4795" s="28" t="s">
        <v>1464</v>
      </c>
      <c r="F4795" s="28">
        <v>1</v>
      </c>
      <c r="G4795" s="28" t="s">
        <v>1341</v>
      </c>
      <c r="H4795" s="28">
        <v>5050</v>
      </c>
      <c r="I4795" s="28" t="s">
        <v>1132</v>
      </c>
      <c r="J4795" s="28">
        <v>883</v>
      </c>
      <c r="K4795" s="28" t="s">
        <v>1466</v>
      </c>
      <c r="L4795" s="41">
        <v>3</v>
      </c>
      <c r="M4795" s="44">
        <v>3</v>
      </c>
      <c r="N4795" s="6">
        <v>1</v>
      </c>
      <c r="O4795">
        <v>1</v>
      </c>
      <c r="P4795" s="29" t="s">
        <v>1132</v>
      </c>
      <c r="Q4795" s="28" t="s">
        <v>1345</v>
      </c>
      <c r="R4795" s="28" t="s">
        <v>1449</v>
      </c>
      <c r="S4795" s="28" t="s">
        <v>1467</v>
      </c>
      <c r="T4795" s="28" t="s">
        <v>7751</v>
      </c>
      <c r="U4795" s="28" t="s">
        <v>7752</v>
      </c>
      <c r="V4795" s="28" t="s">
        <v>7753</v>
      </c>
      <c r="W4795" s="30">
        <v>45658</v>
      </c>
      <c r="X4795" s="30">
        <v>46022</v>
      </c>
      <c r="Y4795" s="28">
        <v>2025</v>
      </c>
      <c r="Z4795" s="28" t="s">
        <v>4067</v>
      </c>
      <c r="AA4795" s="28" t="s">
        <v>4068</v>
      </c>
      <c r="AB4795" s="28" t="s">
        <v>1450</v>
      </c>
      <c r="AC4795" s="28" t="s">
        <v>4069</v>
      </c>
      <c r="AD4795" s="48" t="s">
        <v>707</v>
      </c>
    </row>
    <row r="4796" spans="1:30" x14ac:dyDescent="0.3">
      <c r="A4796" s="27" t="s">
        <v>7385</v>
      </c>
      <c r="B4796" s="28">
        <v>4</v>
      </c>
      <c r="C4796" s="28" t="s">
        <v>27</v>
      </c>
      <c r="D4796" t="s">
        <v>6355</v>
      </c>
      <c r="E4796" s="28" t="s">
        <v>6401</v>
      </c>
      <c r="F4796" s="28">
        <v>1</v>
      </c>
      <c r="G4796" s="28" t="s">
        <v>1341</v>
      </c>
      <c r="H4796" s="28">
        <v>5050</v>
      </c>
      <c r="I4796" s="28" t="s">
        <v>1132</v>
      </c>
      <c r="J4796" s="28">
        <v>615</v>
      </c>
      <c r="K4796" s="28" t="s">
        <v>1797</v>
      </c>
      <c r="L4796" s="41">
        <v>4</v>
      </c>
      <c r="M4796" s="44">
        <v>3</v>
      </c>
      <c r="N4796" s="6">
        <v>0.75</v>
      </c>
      <c r="O4796">
        <v>0.75</v>
      </c>
      <c r="P4796" s="29" t="s">
        <v>1132</v>
      </c>
      <c r="Q4796" s="28" t="s">
        <v>1345</v>
      </c>
      <c r="R4796" s="28" t="s">
        <v>1449</v>
      </c>
      <c r="S4796" s="28" t="s">
        <v>1798</v>
      </c>
      <c r="T4796" s="28" t="s">
        <v>7751</v>
      </c>
      <c r="U4796" s="28" t="s">
        <v>7752</v>
      </c>
      <c r="V4796" s="28" t="s">
        <v>7753</v>
      </c>
      <c r="W4796" s="30">
        <v>45658</v>
      </c>
      <c r="X4796" s="30">
        <v>46022</v>
      </c>
      <c r="Y4796" s="28">
        <v>2025</v>
      </c>
      <c r="Z4796" s="28" t="s">
        <v>4347</v>
      </c>
      <c r="AA4796" s="28" t="s">
        <v>4348</v>
      </c>
      <c r="AB4796" s="28" t="s">
        <v>6377</v>
      </c>
      <c r="AC4796" s="28" t="s">
        <v>4349</v>
      </c>
      <c r="AD4796" s="48" t="s">
        <v>707</v>
      </c>
    </row>
    <row r="4797" spans="1:30" x14ac:dyDescent="0.3">
      <c r="A4797" s="27" t="s">
        <v>7385</v>
      </c>
      <c r="B4797" s="28">
        <v>4</v>
      </c>
      <c r="C4797" s="28" t="s">
        <v>27</v>
      </c>
      <c r="D4797" t="s">
        <v>6355</v>
      </c>
      <c r="E4797" s="28" t="s">
        <v>6401</v>
      </c>
      <c r="F4797" s="28">
        <v>1</v>
      </c>
      <c r="G4797" s="28" t="s">
        <v>1341</v>
      </c>
      <c r="H4797" s="28">
        <v>5050</v>
      </c>
      <c r="I4797" s="28" t="s">
        <v>1132</v>
      </c>
      <c r="J4797" s="28">
        <v>740</v>
      </c>
      <c r="K4797" s="28" t="s">
        <v>5567</v>
      </c>
      <c r="L4797" s="41">
        <v>7</v>
      </c>
      <c r="M4797" s="44">
        <v>6</v>
      </c>
      <c r="N4797" s="6">
        <v>0.85709999999999997</v>
      </c>
      <c r="O4797">
        <v>0.86</v>
      </c>
      <c r="P4797" s="29" t="s">
        <v>1132</v>
      </c>
      <c r="Q4797" s="28" t="s">
        <v>1345</v>
      </c>
      <c r="R4797" s="28" t="s">
        <v>1449</v>
      </c>
      <c r="S4797" s="28" t="s">
        <v>5568</v>
      </c>
      <c r="T4797" s="28" t="s">
        <v>7751</v>
      </c>
      <c r="U4797" s="28" t="s">
        <v>7752</v>
      </c>
      <c r="V4797" s="28" t="s">
        <v>7753</v>
      </c>
      <c r="W4797" s="30">
        <v>45658</v>
      </c>
      <c r="X4797" s="30">
        <v>46022</v>
      </c>
      <c r="Y4797" s="28">
        <v>2025</v>
      </c>
      <c r="Z4797" s="28" t="s">
        <v>4067</v>
      </c>
      <c r="AA4797" s="28" t="s">
        <v>5569</v>
      </c>
      <c r="AB4797" s="28" t="s">
        <v>5570</v>
      </c>
      <c r="AC4797" s="28" t="s">
        <v>5571</v>
      </c>
      <c r="AD4797" s="48" t="s">
        <v>707</v>
      </c>
    </row>
    <row r="4798" spans="1:30" x14ac:dyDescent="0.3">
      <c r="A4798" s="27" t="s">
        <v>7385</v>
      </c>
      <c r="B4798" s="28">
        <v>4</v>
      </c>
      <c r="C4798" s="28" t="s">
        <v>27</v>
      </c>
      <c r="D4798" t="s">
        <v>6355</v>
      </c>
      <c r="E4798" s="28" t="s">
        <v>6401</v>
      </c>
      <c r="F4798" s="28">
        <v>1</v>
      </c>
      <c r="G4798" s="28" t="s">
        <v>1341</v>
      </c>
      <c r="H4798" s="28">
        <v>5050</v>
      </c>
      <c r="I4798" s="28" t="s">
        <v>1132</v>
      </c>
      <c r="J4798" s="28">
        <v>891</v>
      </c>
      <c r="K4798" s="28" t="s">
        <v>1807</v>
      </c>
      <c r="L4798" s="41">
        <v>4</v>
      </c>
      <c r="M4798" s="44">
        <v>3</v>
      </c>
      <c r="N4798" s="6">
        <v>0.75</v>
      </c>
      <c r="O4798">
        <v>0.75</v>
      </c>
      <c r="P4798" s="29" t="s">
        <v>1132</v>
      </c>
      <c r="Q4798" s="28" t="s">
        <v>1345</v>
      </c>
      <c r="R4798" s="28" t="s">
        <v>1449</v>
      </c>
      <c r="S4798" s="28" t="s">
        <v>1808</v>
      </c>
      <c r="T4798" s="28" t="s">
        <v>7751</v>
      </c>
      <c r="U4798" s="28" t="s">
        <v>7752</v>
      </c>
      <c r="V4798" s="28" t="s">
        <v>7753</v>
      </c>
      <c r="W4798" s="30">
        <v>45658</v>
      </c>
      <c r="X4798" s="30">
        <v>46022</v>
      </c>
      <c r="Y4798" s="28">
        <v>2025</v>
      </c>
      <c r="Z4798" s="28" t="s">
        <v>4347</v>
      </c>
      <c r="AA4798" s="28" t="s">
        <v>4350</v>
      </c>
      <c r="AB4798" s="28" t="s">
        <v>6377</v>
      </c>
      <c r="AC4798" s="28" t="s">
        <v>4349</v>
      </c>
      <c r="AD4798" s="48" t="s">
        <v>707</v>
      </c>
    </row>
    <row r="4799" spans="1:30" x14ac:dyDescent="0.3">
      <c r="A4799" s="27" t="s">
        <v>7385</v>
      </c>
      <c r="B4799" s="28">
        <v>13</v>
      </c>
      <c r="C4799" s="28" t="s">
        <v>744</v>
      </c>
      <c r="D4799" t="s">
        <v>745</v>
      </c>
      <c r="E4799" s="28" t="s">
        <v>949</v>
      </c>
      <c r="F4799" s="28">
        <v>1</v>
      </c>
      <c r="G4799" s="28" t="s">
        <v>1341</v>
      </c>
      <c r="H4799" s="28">
        <v>6060</v>
      </c>
      <c r="I4799" s="28" t="s">
        <v>30</v>
      </c>
      <c r="J4799" s="28">
        <v>915</v>
      </c>
      <c r="K4799" s="28" t="s">
        <v>5366</v>
      </c>
      <c r="L4799" s="41">
        <v>200</v>
      </c>
      <c r="M4799" s="44">
        <v>193</v>
      </c>
      <c r="N4799" s="6">
        <v>0.96499999999999997</v>
      </c>
      <c r="O4799">
        <v>0.7</v>
      </c>
      <c r="P4799" s="29" t="s">
        <v>30</v>
      </c>
      <c r="Q4799" s="28" t="s">
        <v>1345</v>
      </c>
      <c r="R4799" s="28" t="s">
        <v>1553</v>
      </c>
      <c r="S4799" s="28" t="s">
        <v>5367</v>
      </c>
      <c r="T4799" s="28" t="s">
        <v>7741</v>
      </c>
      <c r="U4799" s="28" t="s">
        <v>7742</v>
      </c>
      <c r="V4799" s="28" t="s">
        <v>7743</v>
      </c>
      <c r="W4799" s="30">
        <v>45731</v>
      </c>
      <c r="X4799" s="30">
        <v>46022</v>
      </c>
      <c r="Y4799" s="28">
        <v>2025</v>
      </c>
      <c r="Z4799" s="28" t="s">
        <v>5344</v>
      </c>
      <c r="AA4799" s="28" t="s">
        <v>5345</v>
      </c>
      <c r="AB4799" s="28" t="s">
        <v>5368</v>
      </c>
      <c r="AC4799" s="28" t="s">
        <v>5369</v>
      </c>
      <c r="AD4799" s="48" t="s">
        <v>5370</v>
      </c>
    </row>
    <row r="4800" spans="1:30" x14ac:dyDescent="0.3">
      <c r="A4800" s="27" t="s">
        <v>7385</v>
      </c>
      <c r="B4800" s="28">
        <v>13</v>
      </c>
      <c r="C4800" s="28" t="s">
        <v>27</v>
      </c>
      <c r="D4800" t="s">
        <v>6355</v>
      </c>
      <c r="E4800" s="28" t="s">
        <v>1350</v>
      </c>
      <c r="F4800" s="28">
        <v>1</v>
      </c>
      <c r="G4800" s="28" t="s">
        <v>1341</v>
      </c>
      <c r="H4800" s="28">
        <v>6060</v>
      </c>
      <c r="I4800" s="28" t="s">
        <v>30</v>
      </c>
      <c r="J4800" s="28">
        <v>937</v>
      </c>
      <c r="K4800" s="28" t="s">
        <v>5371</v>
      </c>
      <c r="L4800" s="41">
        <v>3729</v>
      </c>
      <c r="M4800" s="44">
        <v>2549</v>
      </c>
      <c r="N4800" s="6">
        <v>0.68359999999999999</v>
      </c>
      <c r="O4800">
        <v>0.7</v>
      </c>
      <c r="P4800" s="29" t="s">
        <v>30</v>
      </c>
      <c r="Q4800" s="28" t="s">
        <v>1345</v>
      </c>
      <c r="R4800" s="28" t="s">
        <v>1553</v>
      </c>
      <c r="S4800" s="28" t="s">
        <v>5372</v>
      </c>
      <c r="T4800" s="28" t="s">
        <v>7741</v>
      </c>
      <c r="U4800" s="28" t="s">
        <v>7742</v>
      </c>
      <c r="V4800" s="28" t="s">
        <v>7743</v>
      </c>
      <c r="W4800" s="30">
        <v>45731</v>
      </c>
      <c r="X4800" s="30">
        <v>46022</v>
      </c>
      <c r="Y4800" s="28">
        <v>2025</v>
      </c>
      <c r="Z4800" s="28" t="s">
        <v>5344</v>
      </c>
      <c r="AA4800" s="28" t="s">
        <v>5345</v>
      </c>
      <c r="AB4800" s="28" t="s">
        <v>5368</v>
      </c>
      <c r="AC4800" s="28" t="s">
        <v>5369</v>
      </c>
      <c r="AD4800" s="48" t="s">
        <v>5370</v>
      </c>
    </row>
    <row r="4801" spans="1:30" x14ac:dyDescent="0.3">
      <c r="A4801" s="27" t="s">
        <v>7385</v>
      </c>
      <c r="B4801" s="28">
        <v>13</v>
      </c>
      <c r="C4801" s="28" t="s">
        <v>744</v>
      </c>
      <c r="D4801" t="s">
        <v>745</v>
      </c>
      <c r="E4801" s="28" t="s">
        <v>5406</v>
      </c>
      <c r="F4801" s="28">
        <v>1</v>
      </c>
      <c r="G4801" s="28" t="s">
        <v>1341</v>
      </c>
      <c r="H4801" s="28">
        <v>6060</v>
      </c>
      <c r="I4801" s="28" t="s">
        <v>30</v>
      </c>
      <c r="J4801" s="28">
        <v>941</v>
      </c>
      <c r="K4801" s="28" t="s">
        <v>5605</v>
      </c>
      <c r="L4801" s="41">
        <v>1</v>
      </c>
      <c r="M4801" s="44">
        <v>1</v>
      </c>
      <c r="N4801" s="6">
        <v>1</v>
      </c>
      <c r="O4801">
        <v>0.9</v>
      </c>
      <c r="P4801" s="29" t="s">
        <v>30</v>
      </c>
      <c r="Q4801" s="28" t="s">
        <v>1345</v>
      </c>
      <c r="R4801" s="28" t="s">
        <v>1553</v>
      </c>
      <c r="S4801" s="28" t="s">
        <v>5606</v>
      </c>
      <c r="T4801" s="28" t="s">
        <v>7741</v>
      </c>
      <c r="U4801" s="28" t="s">
        <v>7742</v>
      </c>
      <c r="V4801" s="28" t="s">
        <v>7743</v>
      </c>
      <c r="W4801" s="30">
        <v>45698</v>
      </c>
      <c r="X4801" s="30">
        <v>46022</v>
      </c>
      <c r="Y4801" s="28">
        <v>2025</v>
      </c>
      <c r="Z4801" s="28" t="s">
        <v>5344</v>
      </c>
      <c r="AA4801" s="28" t="s">
        <v>5345</v>
      </c>
      <c r="AB4801" s="28" t="s">
        <v>5368</v>
      </c>
      <c r="AC4801" s="28" t="s">
        <v>5369</v>
      </c>
      <c r="AD4801" s="48" t="s">
        <v>5370</v>
      </c>
    </row>
    <row r="4802" spans="1:30" x14ac:dyDescent="0.3">
      <c r="A4802" s="27" t="s">
        <v>7385</v>
      </c>
      <c r="B4802" s="28">
        <v>13</v>
      </c>
      <c r="C4802" s="28" t="s">
        <v>744</v>
      </c>
      <c r="D4802" t="s">
        <v>745</v>
      </c>
      <c r="E4802" s="28" t="s">
        <v>5373</v>
      </c>
      <c r="F4802" s="28">
        <v>1</v>
      </c>
      <c r="G4802" s="28" t="s">
        <v>1341</v>
      </c>
      <c r="H4802" s="28">
        <v>6060</v>
      </c>
      <c r="I4802" s="28" t="s">
        <v>30</v>
      </c>
      <c r="J4802" s="28">
        <v>944</v>
      </c>
      <c r="K4802" s="28" t="s">
        <v>5374</v>
      </c>
      <c r="L4802" s="41">
        <v>450</v>
      </c>
      <c r="M4802" s="44">
        <v>423</v>
      </c>
      <c r="N4802" s="6">
        <v>0.94</v>
      </c>
      <c r="O4802">
        <v>0.7</v>
      </c>
      <c r="P4802" s="29" t="s">
        <v>30</v>
      </c>
      <c r="Q4802" s="28" t="s">
        <v>1345</v>
      </c>
      <c r="R4802" s="28" t="s">
        <v>1553</v>
      </c>
      <c r="S4802" s="28" t="s">
        <v>5375</v>
      </c>
      <c r="T4802" s="28" t="s">
        <v>7741</v>
      </c>
      <c r="U4802" s="28" t="s">
        <v>7742</v>
      </c>
      <c r="V4802" s="28" t="s">
        <v>7743</v>
      </c>
      <c r="W4802" s="30">
        <v>45731</v>
      </c>
      <c r="X4802" s="30">
        <v>46022</v>
      </c>
      <c r="Y4802" s="28">
        <v>2025</v>
      </c>
      <c r="Z4802" s="28" t="s">
        <v>5344</v>
      </c>
      <c r="AA4802" s="28" t="s">
        <v>5345</v>
      </c>
      <c r="AB4802" s="28" t="s">
        <v>5368</v>
      </c>
      <c r="AC4802" s="28" t="s">
        <v>5369</v>
      </c>
      <c r="AD4802" s="48" t="s">
        <v>5370</v>
      </c>
    </row>
    <row r="4803" spans="1:30" x14ac:dyDescent="0.3">
      <c r="A4803" s="27" t="s">
        <v>7385</v>
      </c>
      <c r="B4803" s="28">
        <v>6</v>
      </c>
      <c r="C4803" s="28" t="s">
        <v>27</v>
      </c>
      <c r="D4803" t="s">
        <v>6378</v>
      </c>
      <c r="E4803" s="28" t="s">
        <v>6379</v>
      </c>
      <c r="F4803" s="28">
        <v>1</v>
      </c>
      <c r="G4803" s="28" t="s">
        <v>1341</v>
      </c>
      <c r="H4803" s="28">
        <v>7070</v>
      </c>
      <c r="I4803" s="28" t="s">
        <v>1470</v>
      </c>
      <c r="J4803" s="28">
        <v>835</v>
      </c>
      <c r="K4803" s="28" t="s">
        <v>1475</v>
      </c>
      <c r="L4803" s="41">
        <v>9180</v>
      </c>
      <c r="M4803" s="44">
        <v>0</v>
      </c>
      <c r="N4803" s="6">
        <v>0</v>
      </c>
      <c r="O4803">
        <v>0.1</v>
      </c>
      <c r="P4803" s="29" t="s">
        <v>1127</v>
      </c>
      <c r="Q4803" s="28" t="s">
        <v>1345</v>
      </c>
      <c r="R4803" s="28" t="s">
        <v>1474</v>
      </c>
      <c r="S4803" s="28" t="s">
        <v>1477</v>
      </c>
      <c r="T4803" s="28" t="s">
        <v>7894</v>
      </c>
      <c r="U4803" s="28" t="s">
        <v>7895</v>
      </c>
      <c r="V4803" s="28" t="s">
        <v>7896</v>
      </c>
      <c r="W4803" s="30">
        <v>45672</v>
      </c>
      <c r="X4803" s="30">
        <v>46022</v>
      </c>
      <c r="Y4803" s="28">
        <v>2025</v>
      </c>
      <c r="Z4803" s="28" t="s">
        <v>5378</v>
      </c>
      <c r="AA4803" s="28" t="s">
        <v>5598</v>
      </c>
      <c r="AB4803" s="28" t="s">
        <v>5599</v>
      </c>
      <c r="AC4803" s="28" t="s">
        <v>5600</v>
      </c>
      <c r="AD4803" s="48" t="s">
        <v>1476</v>
      </c>
    </row>
    <row r="4804" spans="1:30" x14ac:dyDescent="0.3">
      <c r="A4804" s="27" t="s">
        <v>7385</v>
      </c>
      <c r="B4804" s="28">
        <v>6</v>
      </c>
      <c r="C4804" s="28" t="s">
        <v>27</v>
      </c>
      <c r="D4804" t="s">
        <v>6378</v>
      </c>
      <c r="E4804" s="28" t="s">
        <v>6379</v>
      </c>
      <c r="F4804" s="28">
        <v>1</v>
      </c>
      <c r="G4804" s="28" t="s">
        <v>1341</v>
      </c>
      <c r="H4804" s="28">
        <v>7070</v>
      </c>
      <c r="I4804" s="28" t="s">
        <v>1470</v>
      </c>
      <c r="J4804" s="28">
        <v>836</v>
      </c>
      <c r="K4804" s="28" t="s">
        <v>1478</v>
      </c>
      <c r="L4804" s="41">
        <v>30000</v>
      </c>
      <c r="M4804" s="44">
        <v>0</v>
      </c>
      <c r="N4804" s="6">
        <v>0</v>
      </c>
      <c r="O4804">
        <v>0.1</v>
      </c>
      <c r="P4804" s="29" t="s">
        <v>1127</v>
      </c>
      <c r="Q4804" s="28" t="s">
        <v>1345</v>
      </c>
      <c r="R4804" s="28" t="s">
        <v>1474</v>
      </c>
      <c r="S4804" s="28" t="s">
        <v>1479</v>
      </c>
      <c r="T4804" s="28" t="s">
        <v>7894</v>
      </c>
      <c r="U4804" s="28" t="s">
        <v>7895</v>
      </c>
      <c r="V4804" s="28" t="s">
        <v>7896</v>
      </c>
      <c r="W4804" s="30">
        <v>45672</v>
      </c>
      <c r="X4804" s="30">
        <v>46022</v>
      </c>
      <c r="Y4804" s="28">
        <v>2025</v>
      </c>
      <c r="Z4804" s="28" t="s">
        <v>5378</v>
      </c>
      <c r="AA4804" s="28" t="s">
        <v>5598</v>
      </c>
      <c r="AB4804" s="28" t="s">
        <v>5599</v>
      </c>
      <c r="AC4804" s="28" t="s">
        <v>5600</v>
      </c>
      <c r="AD4804" s="48" t="s">
        <v>1476</v>
      </c>
    </row>
    <row r="4805" spans="1:30" x14ac:dyDescent="0.3">
      <c r="A4805" s="27" t="s">
        <v>7385</v>
      </c>
      <c r="B4805" s="28">
        <v>6</v>
      </c>
      <c r="C4805" s="28" t="s">
        <v>27</v>
      </c>
      <c r="D4805" t="s">
        <v>6378</v>
      </c>
      <c r="E4805" s="28" t="s">
        <v>6379</v>
      </c>
      <c r="F4805" s="28">
        <v>1</v>
      </c>
      <c r="G4805" s="28" t="s">
        <v>1341</v>
      </c>
      <c r="H4805" s="28">
        <v>7070</v>
      </c>
      <c r="I4805" s="28" t="s">
        <v>1470</v>
      </c>
      <c r="J4805" s="28">
        <v>837</v>
      </c>
      <c r="K4805" s="28" t="s">
        <v>1786</v>
      </c>
      <c r="L4805" s="41">
        <v>51</v>
      </c>
      <c r="M4805" s="44">
        <v>0</v>
      </c>
      <c r="N4805" s="6">
        <v>0</v>
      </c>
      <c r="O4805">
        <v>0.1</v>
      </c>
      <c r="P4805" s="29" t="s">
        <v>1127</v>
      </c>
      <c r="Q4805" s="28" t="s">
        <v>1345</v>
      </c>
      <c r="R4805" s="28" t="s">
        <v>1474</v>
      </c>
      <c r="S4805" s="28" t="s">
        <v>1787</v>
      </c>
      <c r="T4805" s="28" t="s">
        <v>7894</v>
      </c>
      <c r="U4805" s="28" t="s">
        <v>7895</v>
      </c>
      <c r="V4805" s="28" t="s">
        <v>7896</v>
      </c>
      <c r="W4805" s="30">
        <v>45672</v>
      </c>
      <c r="X4805" s="30">
        <v>46022</v>
      </c>
      <c r="Y4805" s="28">
        <v>2025</v>
      </c>
      <c r="Z4805" s="28" t="s">
        <v>5378</v>
      </c>
      <c r="AA4805" s="28" t="s">
        <v>5598</v>
      </c>
      <c r="AB4805" s="28" t="s">
        <v>5599</v>
      </c>
      <c r="AC4805" s="28" t="s">
        <v>5600</v>
      </c>
      <c r="AD4805" s="48" t="s">
        <v>1476</v>
      </c>
    </row>
    <row r="4806" spans="1:30" x14ac:dyDescent="0.3">
      <c r="A4806" s="27" t="s">
        <v>7385</v>
      </c>
      <c r="B4806" s="28">
        <v>6</v>
      </c>
      <c r="C4806" s="28" t="s">
        <v>27</v>
      </c>
      <c r="D4806" t="s">
        <v>6355</v>
      </c>
      <c r="E4806" s="28" t="s">
        <v>1350</v>
      </c>
      <c r="F4806" s="28">
        <v>1</v>
      </c>
      <c r="G4806" s="28" t="s">
        <v>1341</v>
      </c>
      <c r="H4806" s="28">
        <v>7070</v>
      </c>
      <c r="I4806" s="28" t="s">
        <v>1470</v>
      </c>
      <c r="J4806" s="28">
        <v>839</v>
      </c>
      <c r="K4806" s="28" t="s">
        <v>1482</v>
      </c>
      <c r="L4806" s="41">
        <v>72828</v>
      </c>
      <c r="M4806" s="44">
        <v>0</v>
      </c>
      <c r="N4806" s="6">
        <v>0</v>
      </c>
      <c r="O4806">
        <v>0.1</v>
      </c>
      <c r="P4806" s="29" t="s">
        <v>1127</v>
      </c>
      <c r="Q4806" s="28" t="s">
        <v>1345</v>
      </c>
      <c r="R4806" s="28" t="s">
        <v>1474</v>
      </c>
      <c r="S4806" s="28" t="s">
        <v>1483</v>
      </c>
      <c r="T4806" s="28" t="s">
        <v>7894</v>
      </c>
      <c r="U4806" s="28" t="s">
        <v>7895</v>
      </c>
      <c r="V4806" s="28" t="s">
        <v>7896</v>
      </c>
      <c r="W4806" s="30">
        <v>45672</v>
      </c>
      <c r="X4806" s="30">
        <v>46022</v>
      </c>
      <c r="Y4806" s="28">
        <v>2025</v>
      </c>
      <c r="Z4806" s="28" t="s">
        <v>5378</v>
      </c>
      <c r="AA4806" s="28" t="s">
        <v>5598</v>
      </c>
      <c r="AB4806" s="28" t="s">
        <v>5599</v>
      </c>
      <c r="AC4806" s="28" t="s">
        <v>5600</v>
      </c>
      <c r="AD4806" s="48" t="s">
        <v>1476</v>
      </c>
    </row>
    <row r="4807" spans="1:30" x14ac:dyDescent="0.3">
      <c r="A4807" s="27" t="s">
        <v>7385</v>
      </c>
      <c r="B4807" s="28">
        <v>6</v>
      </c>
      <c r="C4807" s="28" t="s">
        <v>27</v>
      </c>
      <c r="D4807" t="s">
        <v>6355</v>
      </c>
      <c r="E4807" s="28" t="s">
        <v>1350</v>
      </c>
      <c r="F4807" s="28">
        <v>1</v>
      </c>
      <c r="G4807" s="28" t="s">
        <v>1341</v>
      </c>
      <c r="H4807" s="28">
        <v>7070</v>
      </c>
      <c r="I4807" s="28" t="s">
        <v>1470</v>
      </c>
      <c r="J4807" s="28">
        <v>840</v>
      </c>
      <c r="K4807" s="28" t="s">
        <v>1484</v>
      </c>
      <c r="L4807" s="41">
        <v>78030</v>
      </c>
      <c r="M4807" s="44">
        <v>0</v>
      </c>
      <c r="N4807" s="6">
        <v>0</v>
      </c>
      <c r="O4807">
        <v>0.1</v>
      </c>
      <c r="P4807" s="29" t="s">
        <v>1127</v>
      </c>
      <c r="Q4807" s="28" t="s">
        <v>1345</v>
      </c>
      <c r="R4807" s="28" t="s">
        <v>1474</v>
      </c>
      <c r="S4807" s="28" t="s">
        <v>1485</v>
      </c>
      <c r="T4807" s="28" t="s">
        <v>7894</v>
      </c>
      <c r="U4807" s="28" t="s">
        <v>7895</v>
      </c>
      <c r="V4807" s="28" t="s">
        <v>7896</v>
      </c>
      <c r="W4807" s="30">
        <v>45672</v>
      </c>
      <c r="X4807" s="30">
        <v>46022</v>
      </c>
      <c r="Y4807" s="28">
        <v>2025</v>
      </c>
      <c r="Z4807" s="28" t="s">
        <v>5378</v>
      </c>
      <c r="AA4807" s="28" t="s">
        <v>5598</v>
      </c>
      <c r="AB4807" s="28" t="s">
        <v>5599</v>
      </c>
      <c r="AC4807" s="28" t="s">
        <v>5600</v>
      </c>
      <c r="AD4807" s="48" t="s">
        <v>1476</v>
      </c>
    </row>
    <row r="4808" spans="1:30" x14ac:dyDescent="0.3">
      <c r="A4808" s="27" t="s">
        <v>7385</v>
      </c>
      <c r="B4808" s="28">
        <v>6</v>
      </c>
      <c r="C4808" s="28" t="s">
        <v>27</v>
      </c>
      <c r="D4808" t="s">
        <v>6355</v>
      </c>
      <c r="E4808" s="28" t="s">
        <v>1350</v>
      </c>
      <c r="F4808" s="28">
        <v>1</v>
      </c>
      <c r="G4808" s="28" t="s">
        <v>1341</v>
      </c>
      <c r="H4808" s="28">
        <v>7070</v>
      </c>
      <c r="I4808" s="28" t="s">
        <v>1470</v>
      </c>
      <c r="J4808" s="28">
        <v>841</v>
      </c>
      <c r="K4808" s="28" t="s">
        <v>1486</v>
      </c>
      <c r="L4808" s="41">
        <v>10404</v>
      </c>
      <c r="M4808" s="44">
        <v>0</v>
      </c>
      <c r="N4808" s="6">
        <v>0</v>
      </c>
      <c r="O4808">
        <v>0.1</v>
      </c>
      <c r="P4808" s="29" t="s">
        <v>1127</v>
      </c>
      <c r="Q4808" s="28" t="s">
        <v>1345</v>
      </c>
      <c r="R4808" s="28" t="s">
        <v>1474</v>
      </c>
      <c r="S4808" s="28" t="s">
        <v>1487</v>
      </c>
      <c r="T4808" s="28" t="s">
        <v>7894</v>
      </c>
      <c r="U4808" s="28" t="s">
        <v>7895</v>
      </c>
      <c r="V4808" s="28" t="s">
        <v>7896</v>
      </c>
      <c r="W4808" s="30">
        <v>45672</v>
      </c>
      <c r="X4808" s="30">
        <v>46022</v>
      </c>
      <c r="Y4808" s="28">
        <v>2025</v>
      </c>
      <c r="Z4808" s="28" t="s">
        <v>5378</v>
      </c>
      <c r="AA4808" s="28" t="s">
        <v>5598</v>
      </c>
      <c r="AB4808" s="28" t="s">
        <v>5599</v>
      </c>
      <c r="AC4808" s="28" t="s">
        <v>5600</v>
      </c>
      <c r="AD4808" s="48" t="s">
        <v>1476</v>
      </c>
    </row>
    <row r="4809" spans="1:30" x14ac:dyDescent="0.3">
      <c r="A4809" s="27" t="s">
        <v>7385</v>
      </c>
      <c r="B4809" s="28">
        <v>6</v>
      </c>
      <c r="C4809" s="28" t="s">
        <v>27</v>
      </c>
      <c r="D4809" t="s">
        <v>6355</v>
      </c>
      <c r="E4809" s="28" t="s">
        <v>6414</v>
      </c>
      <c r="F4809" s="28">
        <v>1</v>
      </c>
      <c r="G4809" s="28" t="s">
        <v>1341</v>
      </c>
      <c r="H4809" s="28">
        <v>7070</v>
      </c>
      <c r="I4809" s="28" t="s">
        <v>1470</v>
      </c>
      <c r="J4809" s="28">
        <v>842</v>
      </c>
      <c r="K4809" s="28" t="s">
        <v>1488</v>
      </c>
      <c r="L4809" s="41">
        <v>2</v>
      </c>
      <c r="M4809" s="44">
        <v>2</v>
      </c>
      <c r="N4809" s="6">
        <v>1</v>
      </c>
      <c r="O4809">
        <v>0.75</v>
      </c>
      <c r="P4809" s="29" t="s">
        <v>1127</v>
      </c>
      <c r="Q4809" s="28" t="s">
        <v>1345</v>
      </c>
      <c r="R4809" s="28" t="s">
        <v>1474</v>
      </c>
      <c r="S4809" s="28" t="s">
        <v>1489</v>
      </c>
      <c r="T4809" s="28" t="s">
        <v>7894</v>
      </c>
      <c r="U4809" s="28" t="s">
        <v>7895</v>
      </c>
      <c r="V4809" s="28" t="s">
        <v>7896</v>
      </c>
      <c r="W4809" s="30">
        <v>45672</v>
      </c>
      <c r="X4809" s="30">
        <v>46022</v>
      </c>
      <c r="Y4809" s="28">
        <v>2025</v>
      </c>
      <c r="Z4809" s="28" t="s">
        <v>5378</v>
      </c>
      <c r="AA4809" s="28" t="s">
        <v>5601</v>
      </c>
      <c r="AB4809" s="28" t="s">
        <v>5380</v>
      </c>
      <c r="AC4809" s="28" t="s">
        <v>1480</v>
      </c>
      <c r="AD4809" s="48" t="s">
        <v>1481</v>
      </c>
    </row>
    <row r="4810" spans="1:30" x14ac:dyDescent="0.3">
      <c r="A4810" s="27" t="s">
        <v>7385</v>
      </c>
      <c r="B4810" s="28">
        <v>6</v>
      </c>
      <c r="C4810" s="28" t="s">
        <v>744</v>
      </c>
      <c r="D4810" t="s">
        <v>6403</v>
      </c>
      <c r="E4810" s="28" t="s">
        <v>6404</v>
      </c>
      <c r="F4810" s="28">
        <v>1</v>
      </c>
      <c r="G4810" s="28" t="s">
        <v>1341</v>
      </c>
      <c r="H4810" s="28">
        <v>7070</v>
      </c>
      <c r="I4810" s="28" t="s">
        <v>1470</v>
      </c>
      <c r="J4810" s="28">
        <v>843</v>
      </c>
      <c r="K4810" s="28" t="s">
        <v>1490</v>
      </c>
      <c r="L4810" s="41">
        <v>2</v>
      </c>
      <c r="M4810" s="44"/>
      <c r="N4810" s="6">
        <v>0</v>
      </c>
      <c r="O4810">
        <v>0.75</v>
      </c>
      <c r="P4810" s="29" t="s">
        <v>1127</v>
      </c>
      <c r="Q4810" s="28" t="s">
        <v>1345</v>
      </c>
      <c r="R4810" s="28" t="s">
        <v>1474</v>
      </c>
      <c r="S4810" s="28" t="s">
        <v>1491</v>
      </c>
      <c r="T4810" s="28" t="s">
        <v>7894</v>
      </c>
      <c r="U4810" s="28" t="s">
        <v>7895</v>
      </c>
      <c r="V4810" s="28" t="s">
        <v>7896</v>
      </c>
      <c r="W4810" s="30">
        <v>45691</v>
      </c>
      <c r="X4810" s="30">
        <v>46022</v>
      </c>
      <c r="Y4810" s="28">
        <v>2025</v>
      </c>
      <c r="Z4810" s="28" t="s">
        <v>5378</v>
      </c>
      <c r="AA4810" s="28" t="s">
        <v>5601</v>
      </c>
      <c r="AB4810" s="28" t="s">
        <v>5380</v>
      </c>
      <c r="AC4810" s="28" t="s">
        <v>1472</v>
      </c>
      <c r="AD4810" s="48" t="s">
        <v>1473</v>
      </c>
    </row>
    <row r="4811" spans="1:30" x14ac:dyDescent="0.3">
      <c r="A4811" s="27" t="s">
        <v>7385</v>
      </c>
      <c r="B4811" s="28">
        <v>6</v>
      </c>
      <c r="C4811" s="28" t="s">
        <v>744</v>
      </c>
      <c r="D4811" t="s">
        <v>6415</v>
      </c>
      <c r="E4811" s="28" t="s">
        <v>6404</v>
      </c>
      <c r="F4811" s="28">
        <v>1</v>
      </c>
      <c r="G4811" s="28" t="s">
        <v>1341</v>
      </c>
      <c r="H4811" s="28">
        <v>7070</v>
      </c>
      <c r="I4811" s="28" t="s">
        <v>1470</v>
      </c>
      <c r="J4811" s="28">
        <v>844</v>
      </c>
      <c r="K4811" s="28" t="s">
        <v>1492</v>
      </c>
      <c r="L4811" s="41">
        <v>130</v>
      </c>
      <c r="M4811" s="44">
        <v>84</v>
      </c>
      <c r="N4811" s="6">
        <v>0.6462</v>
      </c>
      <c r="O4811">
        <v>0.8</v>
      </c>
      <c r="P4811" s="29" t="s">
        <v>1127</v>
      </c>
      <c r="Q4811" s="28" t="s">
        <v>1345</v>
      </c>
      <c r="R4811" s="28" t="s">
        <v>1474</v>
      </c>
      <c r="S4811" s="28" t="s">
        <v>1493</v>
      </c>
      <c r="T4811" s="28" t="s">
        <v>7894</v>
      </c>
      <c r="U4811" s="28" t="s">
        <v>7895</v>
      </c>
      <c r="V4811" s="28" t="s">
        <v>7896</v>
      </c>
      <c r="W4811" s="30">
        <v>45691</v>
      </c>
      <c r="X4811" s="30">
        <v>46022</v>
      </c>
      <c r="Y4811" s="28">
        <v>2025</v>
      </c>
      <c r="Z4811" s="28" t="s">
        <v>5378</v>
      </c>
      <c r="AA4811" s="28" t="s">
        <v>1471</v>
      </c>
      <c r="AB4811" s="28" t="s">
        <v>5380</v>
      </c>
      <c r="AC4811" s="28" t="s">
        <v>1472</v>
      </c>
      <c r="AD4811" s="48" t="s">
        <v>1473</v>
      </c>
    </row>
    <row r="4812" spans="1:30" x14ac:dyDescent="0.3">
      <c r="A4812" s="27" t="s">
        <v>7385</v>
      </c>
      <c r="B4812" s="28">
        <v>6</v>
      </c>
      <c r="C4812" s="28" t="s">
        <v>1369</v>
      </c>
      <c r="D4812" t="s">
        <v>6391</v>
      </c>
      <c r="E4812" s="28" t="s">
        <v>6416</v>
      </c>
      <c r="F4812" s="28">
        <v>1</v>
      </c>
      <c r="G4812" s="28" t="s">
        <v>1341</v>
      </c>
      <c r="H4812" s="28">
        <v>7070</v>
      </c>
      <c r="I4812" s="28" t="s">
        <v>1470</v>
      </c>
      <c r="J4812" s="28">
        <v>845</v>
      </c>
      <c r="K4812" s="28" t="s">
        <v>1494</v>
      </c>
      <c r="L4812" s="41">
        <v>25</v>
      </c>
      <c r="M4812" s="44">
        <v>20</v>
      </c>
      <c r="N4812" s="6">
        <v>0.8</v>
      </c>
      <c r="O4812">
        <v>0.6</v>
      </c>
      <c r="P4812" s="29" t="s">
        <v>1127</v>
      </c>
      <c r="Q4812" s="28" t="s">
        <v>1345</v>
      </c>
      <c r="R4812" s="28" t="s">
        <v>1474</v>
      </c>
      <c r="S4812" s="28" t="s">
        <v>1495</v>
      </c>
      <c r="T4812" s="28" t="s">
        <v>7894</v>
      </c>
      <c r="U4812" s="28" t="s">
        <v>7895</v>
      </c>
      <c r="V4812" s="28" t="s">
        <v>7896</v>
      </c>
      <c r="W4812" s="30">
        <v>45691</v>
      </c>
      <c r="X4812" s="30">
        <v>46022</v>
      </c>
      <c r="Y4812" s="28">
        <v>2025</v>
      </c>
      <c r="Z4812" s="28" t="s">
        <v>5378</v>
      </c>
      <c r="AA4812" s="28" t="s">
        <v>1471</v>
      </c>
      <c r="AB4812" s="28" t="s">
        <v>5380</v>
      </c>
      <c r="AC4812" s="28" t="s">
        <v>1472</v>
      </c>
      <c r="AD4812" s="48" t="s">
        <v>1473</v>
      </c>
    </row>
    <row r="4813" spans="1:30" x14ac:dyDescent="0.3">
      <c r="A4813" s="27" t="s">
        <v>7385</v>
      </c>
      <c r="B4813" s="28">
        <v>6</v>
      </c>
      <c r="C4813" s="28" t="s">
        <v>27</v>
      </c>
      <c r="D4813" t="s">
        <v>6378</v>
      </c>
      <c r="E4813" s="28" t="s">
        <v>4601</v>
      </c>
      <c r="F4813" s="28">
        <v>1</v>
      </c>
      <c r="G4813" s="28" t="s">
        <v>1341</v>
      </c>
      <c r="H4813" s="28">
        <v>7070</v>
      </c>
      <c r="I4813" s="28" t="s">
        <v>1470</v>
      </c>
      <c r="J4813" s="28">
        <v>916</v>
      </c>
      <c r="K4813" s="28" t="s">
        <v>6417</v>
      </c>
      <c r="L4813" s="41">
        <v>1</v>
      </c>
      <c r="M4813" s="44">
        <v>1</v>
      </c>
      <c r="N4813" s="6">
        <v>1</v>
      </c>
      <c r="O4813">
        <v>0.5</v>
      </c>
      <c r="P4813" s="29" t="s">
        <v>1127</v>
      </c>
      <c r="Q4813" s="28" t="s">
        <v>1345</v>
      </c>
      <c r="R4813" s="28" t="s">
        <v>1474</v>
      </c>
      <c r="S4813" s="28" t="s">
        <v>6418</v>
      </c>
      <c r="T4813" s="28" t="s">
        <v>7894</v>
      </c>
      <c r="U4813" s="28" t="s">
        <v>7895</v>
      </c>
      <c r="V4813" s="28" t="s">
        <v>7896</v>
      </c>
      <c r="W4813" s="30">
        <v>45672</v>
      </c>
      <c r="X4813" s="30">
        <v>46022</v>
      </c>
      <c r="Y4813" s="28">
        <v>2025</v>
      </c>
      <c r="Z4813" s="28" t="s">
        <v>5378</v>
      </c>
      <c r="AA4813" s="28" t="s">
        <v>5379</v>
      </c>
      <c r="AB4813" s="28" t="s">
        <v>5380</v>
      </c>
      <c r="AC4813" s="28" t="s">
        <v>1480</v>
      </c>
      <c r="AD4813" s="48" t="s">
        <v>1481</v>
      </c>
    </row>
    <row r="4814" spans="1:30" x14ac:dyDescent="0.3">
      <c r="A4814" s="27" t="s">
        <v>7385</v>
      </c>
      <c r="B4814" s="28">
        <v>6</v>
      </c>
      <c r="C4814" s="28" t="s">
        <v>27</v>
      </c>
      <c r="D4814" t="s">
        <v>6378</v>
      </c>
      <c r="E4814" s="28" t="s">
        <v>4604</v>
      </c>
      <c r="F4814" s="28">
        <v>1</v>
      </c>
      <c r="G4814" s="28" t="s">
        <v>1341</v>
      </c>
      <c r="H4814" s="28">
        <v>7070</v>
      </c>
      <c r="I4814" s="28" t="s">
        <v>1470</v>
      </c>
      <c r="J4814" s="28">
        <v>917</v>
      </c>
      <c r="K4814" s="28" t="s">
        <v>5376</v>
      </c>
      <c r="L4814" s="41">
        <v>1030</v>
      </c>
      <c r="M4814" s="44">
        <v>3775</v>
      </c>
      <c r="N4814" s="6">
        <v>3.665</v>
      </c>
      <c r="O4814">
        <v>0.5</v>
      </c>
      <c r="P4814" s="29" t="s">
        <v>1127</v>
      </c>
      <c r="Q4814" s="28" t="s">
        <v>1345</v>
      </c>
      <c r="R4814" s="28" t="s">
        <v>1474</v>
      </c>
      <c r="S4814" s="28" t="s">
        <v>5377</v>
      </c>
      <c r="T4814" s="28" t="s">
        <v>7894</v>
      </c>
      <c r="U4814" s="28" t="s">
        <v>7895</v>
      </c>
      <c r="V4814" s="28" t="s">
        <v>7896</v>
      </c>
      <c r="W4814" s="30">
        <v>45672</v>
      </c>
      <c r="X4814" s="30">
        <v>46022</v>
      </c>
      <c r="Y4814" s="28">
        <v>2025</v>
      </c>
      <c r="Z4814" s="28" t="s">
        <v>5378</v>
      </c>
      <c r="AA4814" s="28" t="s">
        <v>5379</v>
      </c>
      <c r="AB4814" s="28" t="s">
        <v>5380</v>
      </c>
      <c r="AC4814" s="28" t="s">
        <v>1480</v>
      </c>
      <c r="AD4814" s="48" t="s">
        <v>1481</v>
      </c>
    </row>
    <row r="4815" spans="1:30" x14ac:dyDescent="0.3">
      <c r="A4815" s="27" t="s">
        <v>7385</v>
      </c>
      <c r="B4815" s="28">
        <v>6</v>
      </c>
      <c r="C4815" s="28" t="s">
        <v>27</v>
      </c>
      <c r="D4815" t="s">
        <v>6378</v>
      </c>
      <c r="E4815" s="28" t="s">
        <v>6410</v>
      </c>
      <c r="F4815" s="28">
        <v>1</v>
      </c>
      <c r="G4815" s="28" t="s">
        <v>1341</v>
      </c>
      <c r="H4815" s="28">
        <v>7070</v>
      </c>
      <c r="I4815" s="28" t="s">
        <v>1470</v>
      </c>
      <c r="J4815" s="28">
        <v>924</v>
      </c>
      <c r="K4815" s="28" t="s">
        <v>5381</v>
      </c>
      <c r="L4815" s="41">
        <v>52000</v>
      </c>
      <c r="M4815" s="44">
        <v>91696</v>
      </c>
      <c r="N4815" s="6">
        <v>1.7634000000000001</v>
      </c>
      <c r="O4815">
        <v>0.7</v>
      </c>
      <c r="P4815" s="29" t="s">
        <v>1127</v>
      </c>
      <c r="Q4815" s="28" t="s">
        <v>1345</v>
      </c>
      <c r="R4815" s="28" t="s">
        <v>1474</v>
      </c>
      <c r="S4815" s="28" t="s">
        <v>5382</v>
      </c>
      <c r="T4815" s="28" t="s">
        <v>7894</v>
      </c>
      <c r="U4815" s="28" t="s">
        <v>7895</v>
      </c>
      <c r="V4815" s="28" t="s">
        <v>7896</v>
      </c>
      <c r="W4815" s="30">
        <v>45672</v>
      </c>
      <c r="X4815" s="30">
        <v>46022</v>
      </c>
      <c r="Y4815" s="28">
        <v>2025</v>
      </c>
      <c r="Z4815" s="28" t="s">
        <v>5378</v>
      </c>
      <c r="AA4815" s="28" t="s">
        <v>5379</v>
      </c>
      <c r="AB4815" s="28" t="s">
        <v>5380</v>
      </c>
      <c r="AC4815" s="28" t="s">
        <v>1480</v>
      </c>
      <c r="AD4815" s="48" t="s">
        <v>1481</v>
      </c>
    </row>
    <row r="4816" spans="1:30" x14ac:dyDescent="0.3">
      <c r="A4816" s="27" t="s">
        <v>7385</v>
      </c>
      <c r="B4816" s="28">
        <v>6</v>
      </c>
      <c r="C4816" s="28" t="s">
        <v>744</v>
      </c>
      <c r="D4816" t="s">
        <v>745</v>
      </c>
      <c r="E4816" s="28" t="s">
        <v>6419</v>
      </c>
      <c r="F4816" s="28">
        <v>1</v>
      </c>
      <c r="G4816" s="28" t="s">
        <v>1341</v>
      </c>
      <c r="H4816" s="28">
        <v>7070</v>
      </c>
      <c r="I4816" s="28" t="s">
        <v>1470</v>
      </c>
      <c r="J4816" s="28">
        <v>925</v>
      </c>
      <c r="K4816" s="28" t="s">
        <v>6420</v>
      </c>
      <c r="L4816" s="41">
        <v>56</v>
      </c>
      <c r="M4816" s="44">
        <v>4</v>
      </c>
      <c r="N4816" s="6">
        <v>7.1400000000000005E-2</v>
      </c>
      <c r="O4816">
        <v>0.5</v>
      </c>
      <c r="P4816" s="29" t="s">
        <v>1127</v>
      </c>
      <c r="Q4816" s="28" t="s">
        <v>1345</v>
      </c>
      <c r="R4816" s="28" t="s">
        <v>1474</v>
      </c>
      <c r="S4816" s="28" t="s">
        <v>6421</v>
      </c>
      <c r="T4816" s="28" t="s">
        <v>7894</v>
      </c>
      <c r="U4816" s="28" t="s">
        <v>7895</v>
      </c>
      <c r="V4816" s="28" t="s">
        <v>7896</v>
      </c>
      <c r="W4816" s="30">
        <v>45672</v>
      </c>
      <c r="X4816" s="30">
        <v>46022</v>
      </c>
      <c r="Y4816" s="28">
        <v>2025</v>
      </c>
      <c r="Z4816" s="28" t="s">
        <v>5378</v>
      </c>
      <c r="AA4816" s="28" t="s">
        <v>5379</v>
      </c>
      <c r="AB4816" s="28" t="s">
        <v>5380</v>
      </c>
      <c r="AC4816" s="28" t="s">
        <v>5602</v>
      </c>
      <c r="AD4816" s="48" t="s">
        <v>5603</v>
      </c>
    </row>
    <row r="4817" spans="1:30" x14ac:dyDescent="0.3">
      <c r="A4817" s="27" t="s">
        <v>7385</v>
      </c>
      <c r="B4817" s="28">
        <v>5</v>
      </c>
      <c r="C4817" s="28" t="s">
        <v>1369</v>
      </c>
      <c r="D4817" t="s">
        <v>6391</v>
      </c>
      <c r="E4817" s="28" t="s">
        <v>6411</v>
      </c>
      <c r="F4817" s="28">
        <v>1</v>
      </c>
      <c r="G4817" s="28" t="s">
        <v>1341</v>
      </c>
      <c r="H4817" s="28">
        <v>1023</v>
      </c>
      <c r="I4817" s="28" t="s">
        <v>1370</v>
      </c>
      <c r="J4817" s="28">
        <v>516</v>
      </c>
      <c r="K4817" s="28" t="s">
        <v>1387</v>
      </c>
      <c r="L4817" s="41">
        <v>600</v>
      </c>
      <c r="M4817" s="44">
        <v>514</v>
      </c>
      <c r="N4817" s="6">
        <v>0.85670000000000002</v>
      </c>
      <c r="O4817">
        <v>0.72</v>
      </c>
      <c r="P4817" s="29" t="s">
        <v>1370</v>
      </c>
      <c r="Q4817" s="28" t="s">
        <v>1345</v>
      </c>
      <c r="R4817" s="28" t="s">
        <v>1388</v>
      </c>
      <c r="S4817" s="28" t="s">
        <v>1389</v>
      </c>
      <c r="T4817" s="28" t="s">
        <v>7907</v>
      </c>
      <c r="U4817" s="28" t="s">
        <v>7908</v>
      </c>
      <c r="V4817" s="28" t="s">
        <v>7909</v>
      </c>
      <c r="W4817" s="30">
        <v>45689</v>
      </c>
      <c r="X4817" s="30">
        <v>46022</v>
      </c>
      <c r="Y4817" s="28">
        <v>2025</v>
      </c>
      <c r="Z4817" s="28" t="s">
        <v>5332</v>
      </c>
      <c r="AA4817" s="28" t="s">
        <v>5333</v>
      </c>
      <c r="AB4817" s="28" t="s">
        <v>5334</v>
      </c>
      <c r="AC4817" s="28" t="s">
        <v>5335</v>
      </c>
      <c r="AD4817" s="48" t="s">
        <v>5336</v>
      </c>
    </row>
    <row r="4818" spans="1:30" x14ac:dyDescent="0.3">
      <c r="A4818" s="27" t="s">
        <v>7385</v>
      </c>
      <c r="B4818" s="28">
        <v>5</v>
      </c>
      <c r="C4818" s="28" t="s">
        <v>1369</v>
      </c>
      <c r="D4818" t="s">
        <v>6391</v>
      </c>
      <c r="E4818" s="28" t="s">
        <v>6411</v>
      </c>
      <c r="F4818" s="28">
        <v>1</v>
      </c>
      <c r="G4818" s="28" t="s">
        <v>1341</v>
      </c>
      <c r="H4818" s="28">
        <v>1023</v>
      </c>
      <c r="I4818" s="28" t="s">
        <v>1370</v>
      </c>
      <c r="J4818" s="28">
        <v>517</v>
      </c>
      <c r="K4818" s="28" t="s">
        <v>1811</v>
      </c>
      <c r="L4818" s="41">
        <v>154435</v>
      </c>
      <c r="M4818" s="44">
        <v>100541</v>
      </c>
      <c r="N4818" s="6">
        <v>0.65100000000000002</v>
      </c>
      <c r="O4818">
        <v>0.6</v>
      </c>
      <c r="P4818" s="29" t="s">
        <v>1370</v>
      </c>
      <c r="Q4818" s="28" t="s">
        <v>1345</v>
      </c>
      <c r="R4818" s="28" t="s">
        <v>1388</v>
      </c>
      <c r="S4818" s="28" t="s">
        <v>1812</v>
      </c>
      <c r="T4818" s="28" t="s">
        <v>7907</v>
      </c>
      <c r="U4818" s="28" t="s">
        <v>7908</v>
      </c>
      <c r="V4818" s="28" t="s">
        <v>7909</v>
      </c>
      <c r="W4818" s="30">
        <v>45689</v>
      </c>
      <c r="X4818" s="30">
        <v>46022</v>
      </c>
      <c r="Y4818" s="28">
        <v>2025</v>
      </c>
      <c r="Z4818" s="28" t="s">
        <v>5337</v>
      </c>
      <c r="AA4818" s="28" t="s">
        <v>5338</v>
      </c>
      <c r="AB4818" s="28" t="s">
        <v>5339</v>
      </c>
      <c r="AC4818" s="28" t="s">
        <v>5335</v>
      </c>
      <c r="AD4818" s="48" t="s">
        <v>5340</v>
      </c>
    </row>
    <row r="4819" spans="1:30" x14ac:dyDescent="0.3">
      <c r="A4819" s="27" t="s">
        <v>7385</v>
      </c>
      <c r="B4819" s="28">
        <v>5</v>
      </c>
      <c r="C4819" s="28" t="s">
        <v>1369</v>
      </c>
      <c r="D4819" t="s">
        <v>6391</v>
      </c>
      <c r="E4819" s="28" t="s">
        <v>6411</v>
      </c>
      <c r="F4819" s="28">
        <v>1</v>
      </c>
      <c r="G4819" s="28" t="s">
        <v>1341</v>
      </c>
      <c r="H4819" s="28">
        <v>1023</v>
      </c>
      <c r="I4819" s="28" t="s">
        <v>1370</v>
      </c>
      <c r="J4819" s="28">
        <v>731</v>
      </c>
      <c r="K4819" s="28" t="s">
        <v>1390</v>
      </c>
      <c r="L4819" s="41">
        <v>1100</v>
      </c>
      <c r="M4819" s="44">
        <v>940</v>
      </c>
      <c r="N4819" s="6">
        <v>0.85450000000000004</v>
      </c>
      <c r="O4819">
        <v>0.72</v>
      </c>
      <c r="P4819" s="29" t="s">
        <v>1370</v>
      </c>
      <c r="Q4819" s="28" t="s">
        <v>1345</v>
      </c>
      <c r="R4819" s="28" t="s">
        <v>1388</v>
      </c>
      <c r="S4819" s="28" t="s">
        <v>1391</v>
      </c>
      <c r="T4819" s="28" t="s">
        <v>7907</v>
      </c>
      <c r="U4819" s="28" t="s">
        <v>7908</v>
      </c>
      <c r="V4819" s="28" t="s">
        <v>7909</v>
      </c>
      <c r="W4819" s="30">
        <v>45689</v>
      </c>
      <c r="X4819" s="30">
        <v>46022</v>
      </c>
      <c r="Y4819" s="28">
        <v>2025</v>
      </c>
      <c r="Z4819" s="28" t="s">
        <v>5341</v>
      </c>
      <c r="AA4819" s="28" t="s">
        <v>5342</v>
      </c>
      <c r="AB4819" s="28" t="s">
        <v>5343</v>
      </c>
      <c r="AC4819" s="28" t="s">
        <v>5335</v>
      </c>
      <c r="AD4819" s="48" t="s">
        <v>5336</v>
      </c>
    </row>
    <row r="4820" spans="1:30" x14ac:dyDescent="0.3">
      <c r="A4820" s="27" t="s">
        <v>7385</v>
      </c>
      <c r="B4820" s="28">
        <v>5</v>
      </c>
      <c r="C4820" s="28" t="s">
        <v>1369</v>
      </c>
      <c r="D4820" t="s">
        <v>6391</v>
      </c>
      <c r="E4820" s="28" t="s">
        <v>6411</v>
      </c>
      <c r="F4820" s="28">
        <v>1</v>
      </c>
      <c r="G4820" s="28" t="s">
        <v>1341</v>
      </c>
      <c r="H4820" s="28">
        <v>1023</v>
      </c>
      <c r="I4820" s="28" t="s">
        <v>1370</v>
      </c>
      <c r="J4820" s="28">
        <v>732</v>
      </c>
      <c r="K4820" s="28" t="s">
        <v>1445</v>
      </c>
      <c r="L4820" s="41">
        <v>1</v>
      </c>
      <c r="M4820" s="44"/>
      <c r="N4820" s="6">
        <v>0</v>
      </c>
      <c r="O4820">
        <v>0.75</v>
      </c>
      <c r="P4820" s="29" t="s">
        <v>1370</v>
      </c>
      <c r="Q4820" s="28" t="s">
        <v>1345</v>
      </c>
      <c r="R4820" s="28" t="s">
        <v>1388</v>
      </c>
      <c r="S4820" s="28" t="s">
        <v>1446</v>
      </c>
      <c r="T4820" s="28" t="s">
        <v>7907</v>
      </c>
      <c r="U4820" s="28" t="s">
        <v>7908</v>
      </c>
      <c r="V4820" s="28" t="s">
        <v>7909</v>
      </c>
      <c r="W4820" s="30">
        <v>45717</v>
      </c>
      <c r="X4820" s="30">
        <v>46022</v>
      </c>
      <c r="Y4820" s="28">
        <v>2025</v>
      </c>
      <c r="Z4820" s="28" t="s">
        <v>5607</v>
      </c>
      <c r="AA4820" s="28" t="s">
        <v>5608</v>
      </c>
      <c r="AB4820" s="28" t="s">
        <v>5609</v>
      </c>
      <c r="AC4820" s="28" t="s">
        <v>5335</v>
      </c>
      <c r="AD4820" s="48" t="s">
        <v>5336</v>
      </c>
    </row>
    <row r="4821" spans="1:30" x14ac:dyDescent="0.3">
      <c r="A4821" s="27" t="s">
        <v>7385</v>
      </c>
      <c r="B4821" s="28">
        <v>5</v>
      </c>
      <c r="C4821" s="28" t="s">
        <v>1369</v>
      </c>
      <c r="D4821" t="s">
        <v>6391</v>
      </c>
      <c r="E4821" s="28" t="s">
        <v>6411</v>
      </c>
      <c r="F4821" s="28">
        <v>1</v>
      </c>
      <c r="G4821" s="28" t="s">
        <v>1341</v>
      </c>
      <c r="H4821" s="28">
        <v>1023</v>
      </c>
      <c r="I4821" s="28" t="s">
        <v>1370</v>
      </c>
      <c r="J4821" s="28">
        <v>830</v>
      </c>
      <c r="K4821" s="28" t="s">
        <v>1447</v>
      </c>
      <c r="L4821" s="41">
        <v>0.6</v>
      </c>
      <c r="M4821" s="44">
        <v>0.45</v>
      </c>
      <c r="N4821" s="6">
        <v>0.75</v>
      </c>
      <c r="O4821">
        <v>0.75</v>
      </c>
      <c r="P4821" s="29" t="s">
        <v>1370</v>
      </c>
      <c r="Q4821" s="28" t="s">
        <v>1345</v>
      </c>
      <c r="R4821" s="28" t="s">
        <v>1388</v>
      </c>
      <c r="S4821" s="28" t="s">
        <v>1448</v>
      </c>
      <c r="T4821" s="28" t="s">
        <v>7907</v>
      </c>
      <c r="U4821" s="28" t="s">
        <v>7908</v>
      </c>
      <c r="V4821" s="28" t="s">
        <v>7909</v>
      </c>
      <c r="W4821" s="30">
        <v>45689</v>
      </c>
      <c r="X4821" s="30">
        <v>46022</v>
      </c>
      <c r="Y4821" s="28">
        <v>2025</v>
      </c>
      <c r="Z4821" s="28" t="s">
        <v>5383</v>
      </c>
      <c r="AA4821" s="28" t="s">
        <v>5384</v>
      </c>
      <c r="AB4821" s="28" t="s">
        <v>4961</v>
      </c>
      <c r="AC4821" s="28" t="s">
        <v>5335</v>
      </c>
      <c r="AD4821" s="48" t="s">
        <v>5336</v>
      </c>
    </row>
    <row r="4822" spans="1:30" x14ac:dyDescent="0.3">
      <c r="A4822" s="27" t="s">
        <v>7385</v>
      </c>
      <c r="B4822" s="28">
        <v>8</v>
      </c>
      <c r="C4822" s="28" t="s">
        <v>1369</v>
      </c>
      <c r="D4822" t="s">
        <v>6391</v>
      </c>
      <c r="E4822" s="28" t="s">
        <v>5385</v>
      </c>
      <c r="F4822" s="28">
        <v>1</v>
      </c>
      <c r="G4822" s="28" t="s">
        <v>1341</v>
      </c>
      <c r="H4822" s="28">
        <v>1032</v>
      </c>
      <c r="I4822" s="28" t="s">
        <v>1500</v>
      </c>
      <c r="J4822" s="28">
        <v>721</v>
      </c>
      <c r="K4822" s="28" t="s">
        <v>1502</v>
      </c>
      <c r="L4822" s="41">
        <v>80</v>
      </c>
      <c r="M4822" s="44">
        <v>76</v>
      </c>
      <c r="N4822" s="6">
        <v>0.95</v>
      </c>
      <c r="O4822">
        <v>0.8</v>
      </c>
      <c r="P4822" s="29" t="s">
        <v>1500</v>
      </c>
      <c r="Q4822" s="28" t="s">
        <v>1345</v>
      </c>
      <c r="R4822" s="28" t="s">
        <v>1501</v>
      </c>
      <c r="S4822" s="28" t="s">
        <v>1504</v>
      </c>
      <c r="T4822" s="28" t="s">
        <v>7910</v>
      </c>
      <c r="U4822" s="28" t="s">
        <v>7911</v>
      </c>
      <c r="V4822" s="28" t="s">
        <v>7912</v>
      </c>
      <c r="W4822" s="30">
        <v>45672</v>
      </c>
      <c r="X4822" s="30">
        <v>46022</v>
      </c>
      <c r="Y4822" s="28">
        <v>2025</v>
      </c>
      <c r="Z4822" s="28" t="s">
        <v>5386</v>
      </c>
      <c r="AA4822" s="28" t="s">
        <v>5386</v>
      </c>
      <c r="AB4822" s="28" t="s">
        <v>5386</v>
      </c>
      <c r="AC4822" s="28" t="s">
        <v>1503</v>
      </c>
      <c r="AD4822" s="48" t="s">
        <v>720</v>
      </c>
    </row>
    <row r="4823" spans="1:30" x14ac:dyDescent="0.3">
      <c r="A4823" s="27" t="s">
        <v>7385</v>
      </c>
      <c r="B4823" s="28">
        <v>8</v>
      </c>
      <c r="C4823" s="28" t="s">
        <v>1369</v>
      </c>
      <c r="D4823" t="s">
        <v>6391</v>
      </c>
      <c r="E4823" s="28" t="s">
        <v>5385</v>
      </c>
      <c r="F4823" s="28">
        <v>1</v>
      </c>
      <c r="G4823" s="28" t="s">
        <v>1341</v>
      </c>
      <c r="H4823" s="28">
        <v>1032</v>
      </c>
      <c r="I4823" s="28" t="s">
        <v>1500</v>
      </c>
      <c r="J4823" s="28">
        <v>863</v>
      </c>
      <c r="K4823" s="28" t="s">
        <v>5387</v>
      </c>
      <c r="L4823" s="41">
        <v>90</v>
      </c>
      <c r="M4823" s="44">
        <v>60</v>
      </c>
      <c r="N4823" s="6">
        <v>0.66669999999999996</v>
      </c>
      <c r="O4823">
        <v>0.6</v>
      </c>
      <c r="P4823" s="29" t="s">
        <v>1500</v>
      </c>
      <c r="Q4823" s="28" t="s">
        <v>1345</v>
      </c>
      <c r="R4823" s="28" t="s">
        <v>1501</v>
      </c>
      <c r="S4823" s="28" t="s">
        <v>5388</v>
      </c>
      <c r="T4823" s="28" t="s">
        <v>7910</v>
      </c>
      <c r="U4823" s="28" t="s">
        <v>7911</v>
      </c>
      <c r="V4823" s="28" t="s">
        <v>7912</v>
      </c>
      <c r="W4823" s="30">
        <v>45672</v>
      </c>
      <c r="X4823" s="30">
        <v>46022</v>
      </c>
      <c r="Y4823" s="28">
        <v>2025</v>
      </c>
      <c r="Z4823" s="28" t="s">
        <v>5386</v>
      </c>
      <c r="AA4823" s="28" t="s">
        <v>5386</v>
      </c>
      <c r="AB4823" s="28" t="s">
        <v>5386</v>
      </c>
      <c r="AC4823" s="28" t="s">
        <v>5389</v>
      </c>
      <c r="AD4823" s="48" t="s">
        <v>720</v>
      </c>
    </row>
    <row r="4824" spans="1:30" x14ac:dyDescent="0.3">
      <c r="A4824" s="27" t="s">
        <v>7385</v>
      </c>
      <c r="B4824" s="28">
        <v>8</v>
      </c>
      <c r="C4824" s="28" t="s">
        <v>1369</v>
      </c>
      <c r="D4824" t="s">
        <v>6391</v>
      </c>
      <c r="E4824" s="28" t="s">
        <v>5385</v>
      </c>
      <c r="F4824" s="28">
        <v>1</v>
      </c>
      <c r="G4824" s="28" t="s">
        <v>1341</v>
      </c>
      <c r="H4824" s="28">
        <v>1032</v>
      </c>
      <c r="I4824" s="28" t="s">
        <v>1500</v>
      </c>
      <c r="J4824" s="28">
        <v>864</v>
      </c>
      <c r="K4824" s="28" t="s">
        <v>1813</v>
      </c>
      <c r="L4824" s="41">
        <v>60</v>
      </c>
      <c r="M4824" s="44">
        <v>60</v>
      </c>
      <c r="N4824" s="6">
        <v>1</v>
      </c>
      <c r="O4824">
        <v>0.45</v>
      </c>
      <c r="P4824" s="29" t="s">
        <v>1500</v>
      </c>
      <c r="Q4824" s="28" t="s">
        <v>1345</v>
      </c>
      <c r="R4824" s="28" t="s">
        <v>1501</v>
      </c>
      <c r="S4824" s="28" t="s">
        <v>1814</v>
      </c>
      <c r="T4824" s="28" t="s">
        <v>7910</v>
      </c>
      <c r="U4824" s="28" t="s">
        <v>7911</v>
      </c>
      <c r="V4824" s="28" t="s">
        <v>7912</v>
      </c>
      <c r="W4824" s="30">
        <v>45672</v>
      </c>
      <c r="X4824" s="30">
        <v>46022</v>
      </c>
      <c r="Y4824" s="28">
        <v>2025</v>
      </c>
      <c r="Z4824" s="28" t="s">
        <v>5386</v>
      </c>
      <c r="AA4824" s="28" t="s">
        <v>5386</v>
      </c>
      <c r="AB4824" s="28" t="s">
        <v>5386</v>
      </c>
      <c r="AC4824" s="28" t="s">
        <v>5389</v>
      </c>
      <c r="AD4824" s="48" t="s">
        <v>720</v>
      </c>
    </row>
    <row r="4825" spans="1:30" x14ac:dyDescent="0.3">
      <c r="A4825" s="27" t="s">
        <v>7385</v>
      </c>
      <c r="B4825" s="28">
        <v>8</v>
      </c>
      <c r="C4825" s="28" t="s">
        <v>1369</v>
      </c>
      <c r="D4825" t="s">
        <v>6391</v>
      </c>
      <c r="E4825" s="28" t="s">
        <v>5385</v>
      </c>
      <c r="F4825" s="28">
        <v>1</v>
      </c>
      <c r="G4825" s="28" t="s">
        <v>1341</v>
      </c>
      <c r="H4825" s="28">
        <v>1032</v>
      </c>
      <c r="I4825" s="28" t="s">
        <v>1500</v>
      </c>
      <c r="J4825" s="28">
        <v>901</v>
      </c>
      <c r="K4825" s="28" t="s">
        <v>5390</v>
      </c>
      <c r="L4825" s="41">
        <v>100</v>
      </c>
      <c r="M4825" s="44">
        <v>74</v>
      </c>
      <c r="N4825" s="6">
        <v>0.74</v>
      </c>
      <c r="O4825">
        <v>1</v>
      </c>
      <c r="P4825" s="29" t="s">
        <v>1500</v>
      </c>
      <c r="Q4825" s="28" t="s">
        <v>1345</v>
      </c>
      <c r="R4825" s="28" t="s">
        <v>1501</v>
      </c>
      <c r="S4825" s="28" t="s">
        <v>5391</v>
      </c>
      <c r="T4825" s="28" t="s">
        <v>7910</v>
      </c>
      <c r="U4825" s="28" t="s">
        <v>7911</v>
      </c>
      <c r="V4825" s="28" t="s">
        <v>7912</v>
      </c>
      <c r="W4825" s="30">
        <v>45672</v>
      </c>
      <c r="X4825" s="30">
        <v>46022</v>
      </c>
      <c r="Y4825" s="28">
        <v>2025</v>
      </c>
      <c r="Z4825" s="28" t="s">
        <v>5386</v>
      </c>
      <c r="AA4825" s="28" t="s">
        <v>5386</v>
      </c>
      <c r="AB4825" s="28" t="s">
        <v>5386</v>
      </c>
      <c r="AC4825" s="28" t="s">
        <v>5392</v>
      </c>
      <c r="AD4825" s="48" t="s">
        <v>5393</v>
      </c>
    </row>
    <row r="4826" spans="1:30" x14ac:dyDescent="0.3">
      <c r="A4826" s="27" t="s">
        <v>7385</v>
      </c>
      <c r="B4826" s="28">
        <v>10</v>
      </c>
      <c r="C4826" s="28" t="s">
        <v>1369</v>
      </c>
      <c r="D4826" t="s">
        <v>6391</v>
      </c>
      <c r="E4826" s="28" t="s">
        <v>5587</v>
      </c>
      <c r="F4826" s="28">
        <v>1</v>
      </c>
      <c r="G4826" s="28" t="s">
        <v>1341</v>
      </c>
      <c r="H4826" s="28">
        <v>3030</v>
      </c>
      <c r="I4826" s="28" t="s">
        <v>1505</v>
      </c>
      <c r="J4826" s="28">
        <v>923</v>
      </c>
      <c r="K4826" s="28" t="s">
        <v>5610</v>
      </c>
      <c r="L4826" s="41">
        <v>1</v>
      </c>
      <c r="M4826" s="44">
        <v>0.8</v>
      </c>
      <c r="N4826" s="6">
        <v>0.8</v>
      </c>
      <c r="O4826">
        <v>0.7</v>
      </c>
      <c r="P4826" s="29" t="s">
        <v>1505</v>
      </c>
      <c r="Q4826" s="28" t="s">
        <v>1345</v>
      </c>
      <c r="R4826" s="28" t="s">
        <v>1509</v>
      </c>
      <c r="S4826" s="28" t="s">
        <v>5611</v>
      </c>
      <c r="T4826" s="28" t="s">
        <v>7745</v>
      </c>
      <c r="U4826" s="28" t="s">
        <v>7746</v>
      </c>
      <c r="V4826" s="28" t="s">
        <v>7747</v>
      </c>
      <c r="W4826" s="30">
        <v>45703</v>
      </c>
      <c r="X4826" s="30">
        <v>46022</v>
      </c>
      <c r="Y4826" s="28">
        <v>2025</v>
      </c>
      <c r="Z4826" s="28" t="s">
        <v>4872</v>
      </c>
      <c r="AA4826" s="28" t="s">
        <v>1508</v>
      </c>
      <c r="AB4826" s="28" t="s">
        <v>4888</v>
      </c>
      <c r="AC4826" s="28" t="s">
        <v>1552</v>
      </c>
      <c r="AD4826" s="48" t="s">
        <v>4889</v>
      </c>
    </row>
    <row r="4827" spans="1:30" x14ac:dyDescent="0.3">
      <c r="A4827" s="27" t="s">
        <v>7385</v>
      </c>
      <c r="B4827" s="28">
        <v>10</v>
      </c>
      <c r="C4827" s="28" t="s">
        <v>1369</v>
      </c>
      <c r="D4827" t="s">
        <v>6391</v>
      </c>
      <c r="E4827" s="28" t="s">
        <v>5612</v>
      </c>
      <c r="F4827" s="28">
        <v>1</v>
      </c>
      <c r="G4827" s="28" t="s">
        <v>1341</v>
      </c>
      <c r="H4827" s="28">
        <v>3030</v>
      </c>
      <c r="I4827" s="28" t="s">
        <v>1505</v>
      </c>
      <c r="J4827" s="28">
        <v>919</v>
      </c>
      <c r="K4827" s="28" t="s">
        <v>5613</v>
      </c>
      <c r="L4827" s="41">
        <v>1</v>
      </c>
      <c r="M4827" s="44">
        <v>1</v>
      </c>
      <c r="N4827" s="6">
        <v>1</v>
      </c>
      <c r="O4827">
        <v>0.5</v>
      </c>
      <c r="P4827" s="29" t="s">
        <v>1505</v>
      </c>
      <c r="Q4827" s="28" t="s">
        <v>1345</v>
      </c>
      <c r="R4827" s="28" t="s">
        <v>1509</v>
      </c>
      <c r="S4827" s="28" t="s">
        <v>5614</v>
      </c>
      <c r="T4827" s="28" t="s">
        <v>7745</v>
      </c>
      <c r="U4827" s="28" t="s">
        <v>7746</v>
      </c>
      <c r="V4827" s="28" t="s">
        <v>7747</v>
      </c>
      <c r="W4827" s="30">
        <v>45778</v>
      </c>
      <c r="X4827" s="30">
        <v>46022</v>
      </c>
      <c r="Y4827" s="28">
        <v>2025</v>
      </c>
      <c r="Z4827" s="28" t="s">
        <v>4872</v>
      </c>
      <c r="AA4827" s="28" t="s">
        <v>1508</v>
      </c>
      <c r="AB4827" s="28" t="s">
        <v>4888</v>
      </c>
      <c r="AC4827" s="28" t="s">
        <v>1552</v>
      </c>
      <c r="AD4827" s="48" t="s">
        <v>4889</v>
      </c>
    </row>
    <row r="4828" spans="1:30" x14ac:dyDescent="0.3">
      <c r="A4828" s="27" t="s">
        <v>7385</v>
      </c>
      <c r="B4828" s="28">
        <v>10</v>
      </c>
      <c r="C4828" s="28" t="s">
        <v>1369</v>
      </c>
      <c r="D4828" t="s">
        <v>6391</v>
      </c>
      <c r="E4828" s="28" t="s">
        <v>559</v>
      </c>
      <c r="F4828" s="28">
        <v>1</v>
      </c>
      <c r="G4828" s="28" t="s">
        <v>1341</v>
      </c>
      <c r="H4828" s="28">
        <v>3030</v>
      </c>
      <c r="I4828" s="28" t="s">
        <v>1505</v>
      </c>
      <c r="J4828" s="28">
        <v>959</v>
      </c>
      <c r="K4828" s="28" t="s">
        <v>5895</v>
      </c>
      <c r="L4828" s="41">
        <v>2</v>
      </c>
      <c r="M4828" s="44">
        <v>2</v>
      </c>
      <c r="N4828" s="6">
        <v>1</v>
      </c>
      <c r="O4828">
        <v>0.5</v>
      </c>
      <c r="P4828" s="29" t="s">
        <v>1505</v>
      </c>
      <c r="Q4828" s="28" t="s">
        <v>1345</v>
      </c>
      <c r="R4828" s="28" t="s">
        <v>1509</v>
      </c>
      <c r="S4828" s="28" t="s">
        <v>5896</v>
      </c>
      <c r="T4828" s="28" t="s">
        <v>7745</v>
      </c>
      <c r="U4828" s="28" t="s">
        <v>7746</v>
      </c>
      <c r="V4828" s="28" t="s">
        <v>7747</v>
      </c>
      <c r="W4828" s="30">
        <v>45659</v>
      </c>
      <c r="X4828" s="30">
        <v>46022</v>
      </c>
      <c r="Y4828" s="28">
        <v>2025</v>
      </c>
      <c r="Z4828" s="28" t="s">
        <v>4872</v>
      </c>
      <c r="AA4828" s="28" t="s">
        <v>1508</v>
      </c>
      <c r="AB4828" s="28" t="s">
        <v>4888</v>
      </c>
      <c r="AC4828" s="28" t="s">
        <v>1552</v>
      </c>
      <c r="AD4828" s="48" t="s">
        <v>4889</v>
      </c>
    </row>
    <row r="4829" spans="1:30" x14ac:dyDescent="0.3">
      <c r="A4829" s="27" t="s">
        <v>7385</v>
      </c>
      <c r="B4829" s="28">
        <v>4</v>
      </c>
      <c r="C4829" s="28" t="s">
        <v>27</v>
      </c>
      <c r="D4829" t="s">
        <v>6378</v>
      </c>
      <c r="E4829" s="28" t="s">
        <v>6412</v>
      </c>
      <c r="F4829" s="28">
        <v>1</v>
      </c>
      <c r="G4829" s="28" t="s">
        <v>1341</v>
      </c>
      <c r="H4829" s="28">
        <v>5050</v>
      </c>
      <c r="I4829" s="28" t="s">
        <v>1132</v>
      </c>
      <c r="J4829" s="28">
        <v>871</v>
      </c>
      <c r="K4829" s="28" t="s">
        <v>1801</v>
      </c>
      <c r="L4829" s="41">
        <v>189</v>
      </c>
      <c r="M4829" s="44">
        <v>0</v>
      </c>
      <c r="N4829" s="6">
        <v>0</v>
      </c>
      <c r="O4829">
        <v>0.5</v>
      </c>
      <c r="P4829" s="29" t="s">
        <v>1132</v>
      </c>
      <c r="Q4829" s="28" t="s">
        <v>1345</v>
      </c>
      <c r="R4829" s="28" t="s">
        <v>1449</v>
      </c>
      <c r="S4829" s="28" t="s">
        <v>1802</v>
      </c>
      <c r="T4829" s="28" t="s">
        <v>7751</v>
      </c>
      <c r="U4829" s="28" t="s">
        <v>7752</v>
      </c>
      <c r="V4829" s="28" t="s">
        <v>7753</v>
      </c>
      <c r="W4829" s="30">
        <v>45809</v>
      </c>
      <c r="X4829" s="30">
        <v>46022</v>
      </c>
      <c r="Y4829" s="28">
        <v>2025</v>
      </c>
      <c r="Z4829" s="28" t="s">
        <v>4071</v>
      </c>
      <c r="AA4829" s="28" t="s">
        <v>3223</v>
      </c>
      <c r="AB4829" s="28" t="s">
        <v>4072</v>
      </c>
      <c r="AC4829" s="28" t="s">
        <v>5604</v>
      </c>
      <c r="AD4829" s="48" t="s">
        <v>707</v>
      </c>
    </row>
    <row r="4830" spans="1:30" x14ac:dyDescent="0.3">
      <c r="A4830" s="27" t="s">
        <v>7385</v>
      </c>
      <c r="B4830" s="28">
        <v>4</v>
      </c>
      <c r="C4830" s="28" t="s">
        <v>27</v>
      </c>
      <c r="D4830" t="s">
        <v>6378</v>
      </c>
      <c r="E4830" s="28" t="s">
        <v>6412</v>
      </c>
      <c r="F4830" s="28">
        <v>1</v>
      </c>
      <c r="G4830" s="28" t="s">
        <v>1341</v>
      </c>
      <c r="H4830" s="28">
        <v>5050</v>
      </c>
      <c r="I4830" s="28" t="s">
        <v>1132</v>
      </c>
      <c r="J4830" s="28">
        <v>892</v>
      </c>
      <c r="K4830" s="28" t="s">
        <v>1805</v>
      </c>
      <c r="L4830" s="41">
        <v>54</v>
      </c>
      <c r="M4830" s="44"/>
      <c r="N4830" s="6">
        <v>0</v>
      </c>
      <c r="O4830">
        <v>0.5</v>
      </c>
      <c r="P4830" s="29" t="s">
        <v>1132</v>
      </c>
      <c r="Q4830" s="28" t="s">
        <v>1345</v>
      </c>
      <c r="R4830" s="28" t="s">
        <v>1449</v>
      </c>
      <c r="S4830" s="28" t="s">
        <v>1806</v>
      </c>
      <c r="T4830" s="28" t="s">
        <v>7751</v>
      </c>
      <c r="U4830" s="28" t="s">
        <v>7752</v>
      </c>
      <c r="V4830" s="28" t="s">
        <v>7753</v>
      </c>
      <c r="W4830" s="30">
        <v>45809</v>
      </c>
      <c r="X4830" s="30">
        <v>46022</v>
      </c>
      <c r="Y4830" s="28">
        <v>2025</v>
      </c>
      <c r="Z4830" s="28" t="s">
        <v>4071</v>
      </c>
      <c r="AA4830" s="28" t="s">
        <v>3223</v>
      </c>
      <c r="AB4830" s="28" t="s">
        <v>4072</v>
      </c>
      <c r="AC4830" s="28" t="s">
        <v>4073</v>
      </c>
      <c r="AD4830" s="48" t="s">
        <v>707</v>
      </c>
    </row>
    <row r="4831" spans="1:30" x14ac:dyDescent="0.3">
      <c r="A4831" s="27" t="s">
        <v>7385</v>
      </c>
      <c r="B4831" s="28">
        <v>4</v>
      </c>
      <c r="C4831" s="28" t="s">
        <v>27</v>
      </c>
      <c r="D4831" t="s">
        <v>6378</v>
      </c>
      <c r="E4831" s="28" t="s">
        <v>559</v>
      </c>
      <c r="F4831" s="28">
        <v>1</v>
      </c>
      <c r="G4831" s="28" t="s">
        <v>1341</v>
      </c>
      <c r="H4831" s="28">
        <v>5050</v>
      </c>
      <c r="I4831" s="28" t="s">
        <v>1132</v>
      </c>
      <c r="J4831" s="28">
        <v>598</v>
      </c>
      <c r="K4831" s="28" t="s">
        <v>1451</v>
      </c>
      <c r="L4831" s="41">
        <v>125</v>
      </c>
      <c r="M4831" s="44">
        <v>112</v>
      </c>
      <c r="N4831" s="6">
        <v>0.89600000000000002</v>
      </c>
      <c r="O4831">
        <v>0.75</v>
      </c>
      <c r="P4831" s="29" t="s">
        <v>1132</v>
      </c>
      <c r="Q4831" s="28" t="s">
        <v>1345</v>
      </c>
      <c r="R4831" s="28" t="s">
        <v>1449</v>
      </c>
      <c r="S4831" s="28" t="s">
        <v>1452</v>
      </c>
      <c r="T4831" s="28" t="s">
        <v>7751</v>
      </c>
      <c r="U4831" s="28" t="s">
        <v>7752</v>
      </c>
      <c r="V4831" s="28" t="s">
        <v>7753</v>
      </c>
      <c r="W4831" s="30">
        <v>45748</v>
      </c>
      <c r="X4831" s="30">
        <v>46022</v>
      </c>
      <c r="Y4831" s="28">
        <v>2025</v>
      </c>
      <c r="Z4831" s="28" t="s">
        <v>4071</v>
      </c>
      <c r="AA4831" s="28" t="s">
        <v>3223</v>
      </c>
      <c r="AB4831" s="28" t="s">
        <v>4072</v>
      </c>
      <c r="AC4831" s="28" t="s">
        <v>4073</v>
      </c>
      <c r="AD4831" s="48" t="s">
        <v>707</v>
      </c>
    </row>
    <row r="4832" spans="1:30" x14ac:dyDescent="0.3">
      <c r="A4832" s="27" t="s">
        <v>7385</v>
      </c>
      <c r="B4832" s="28">
        <v>4</v>
      </c>
      <c r="C4832" s="28" t="s">
        <v>27</v>
      </c>
      <c r="D4832" t="s">
        <v>6378</v>
      </c>
      <c r="E4832" s="28" t="s">
        <v>6410</v>
      </c>
      <c r="F4832" s="28">
        <v>1</v>
      </c>
      <c r="G4832" s="28" t="s">
        <v>1341</v>
      </c>
      <c r="H4832" s="28">
        <v>5050</v>
      </c>
      <c r="I4832" s="28" t="s">
        <v>1132</v>
      </c>
      <c r="J4832" s="28">
        <v>880</v>
      </c>
      <c r="K4832" s="28" t="s">
        <v>1459</v>
      </c>
      <c r="L4832" s="41">
        <v>500</v>
      </c>
      <c r="M4832" s="44">
        <v>396</v>
      </c>
      <c r="N4832" s="6">
        <v>0.79200000000000004</v>
      </c>
      <c r="O4832">
        <v>0.5</v>
      </c>
      <c r="P4832" s="29" t="s">
        <v>1132</v>
      </c>
      <c r="Q4832" s="28" t="s">
        <v>1345</v>
      </c>
      <c r="R4832" s="28" t="s">
        <v>1449</v>
      </c>
      <c r="S4832" s="28" t="s">
        <v>1460</v>
      </c>
      <c r="T4832" s="28" t="s">
        <v>7751</v>
      </c>
      <c r="U4832" s="28" t="s">
        <v>7752</v>
      </c>
      <c r="V4832" s="28" t="s">
        <v>7753</v>
      </c>
      <c r="W4832" s="30">
        <v>45809</v>
      </c>
      <c r="X4832" s="30">
        <v>46022</v>
      </c>
      <c r="Y4832" s="28">
        <v>2025</v>
      </c>
      <c r="Z4832" s="28" t="s">
        <v>4071</v>
      </c>
      <c r="AA4832" s="28" t="s">
        <v>3223</v>
      </c>
      <c r="AB4832" s="28" t="s">
        <v>4072</v>
      </c>
      <c r="AC4832" s="28" t="s">
        <v>4073</v>
      </c>
      <c r="AD4832" s="48" t="s">
        <v>707</v>
      </c>
    </row>
    <row r="4833" spans="1:30" x14ac:dyDescent="0.3">
      <c r="A4833" s="27" t="s">
        <v>7385</v>
      </c>
      <c r="B4833" s="28">
        <v>4</v>
      </c>
      <c r="C4833" s="28" t="s">
        <v>27</v>
      </c>
      <c r="D4833" t="s">
        <v>6355</v>
      </c>
      <c r="E4833" s="28" t="s">
        <v>4070</v>
      </c>
      <c r="F4833" s="28">
        <v>1</v>
      </c>
      <c r="G4833" s="28" t="s">
        <v>1341</v>
      </c>
      <c r="H4833" s="28">
        <v>5050</v>
      </c>
      <c r="I4833" s="28" t="s">
        <v>1132</v>
      </c>
      <c r="J4833" s="28">
        <v>889</v>
      </c>
      <c r="K4833" s="28" t="s">
        <v>1803</v>
      </c>
      <c r="L4833" s="41">
        <v>5204</v>
      </c>
      <c r="M4833" s="44">
        <v>278</v>
      </c>
      <c r="N4833" s="6">
        <v>5.3400000000000003E-2</v>
      </c>
      <c r="O4833">
        <v>0.5</v>
      </c>
      <c r="P4833" s="29" t="s">
        <v>1132</v>
      </c>
      <c r="Q4833" s="28" t="s">
        <v>1345</v>
      </c>
      <c r="R4833" s="28" t="s">
        <v>1449</v>
      </c>
      <c r="S4833" s="28" t="s">
        <v>1804</v>
      </c>
      <c r="T4833" s="28" t="s">
        <v>7751</v>
      </c>
      <c r="U4833" s="28" t="s">
        <v>7752</v>
      </c>
      <c r="V4833" s="28" t="s">
        <v>7753</v>
      </c>
      <c r="W4833" s="30">
        <v>45809</v>
      </c>
      <c r="X4833" s="30">
        <v>46022</v>
      </c>
      <c r="Y4833" s="28">
        <v>2025</v>
      </c>
      <c r="Z4833" s="28" t="s">
        <v>5394</v>
      </c>
      <c r="AA4833" s="28" t="s">
        <v>3223</v>
      </c>
      <c r="AB4833" s="28" t="s">
        <v>4072</v>
      </c>
      <c r="AC4833" s="28" t="s">
        <v>4073</v>
      </c>
      <c r="AD4833" s="48" t="s">
        <v>707</v>
      </c>
    </row>
    <row r="4834" spans="1:30" x14ac:dyDescent="0.3">
      <c r="A4834" s="27" t="s">
        <v>7385</v>
      </c>
      <c r="B4834" s="28">
        <v>4</v>
      </c>
      <c r="C4834" s="28" t="s">
        <v>27</v>
      </c>
      <c r="D4834" t="s">
        <v>6355</v>
      </c>
      <c r="E4834" s="28" t="s">
        <v>4070</v>
      </c>
      <c r="F4834" s="28">
        <v>1</v>
      </c>
      <c r="G4834" s="28" t="s">
        <v>1341</v>
      </c>
      <c r="H4834" s="28">
        <v>5050</v>
      </c>
      <c r="I4834" s="28" t="s">
        <v>1132</v>
      </c>
      <c r="J4834" s="28">
        <v>928</v>
      </c>
      <c r="K4834" s="28" t="s">
        <v>5395</v>
      </c>
      <c r="L4834" s="41">
        <v>2665</v>
      </c>
      <c r="M4834" s="44">
        <v>186</v>
      </c>
      <c r="N4834" s="6">
        <v>6.9800000000000001E-2</v>
      </c>
      <c r="O4834">
        <v>0.5</v>
      </c>
      <c r="P4834" s="29" t="s">
        <v>1132</v>
      </c>
      <c r="Q4834" s="28" t="s">
        <v>1345</v>
      </c>
      <c r="R4834" s="28" t="s">
        <v>1449</v>
      </c>
      <c r="S4834" s="28" t="s">
        <v>5396</v>
      </c>
      <c r="T4834" s="28" t="s">
        <v>7751</v>
      </c>
      <c r="U4834" s="28" t="s">
        <v>7752</v>
      </c>
      <c r="V4834" s="28" t="s">
        <v>7753</v>
      </c>
      <c r="W4834" s="30">
        <v>45809</v>
      </c>
      <c r="X4834" s="30">
        <v>46022</v>
      </c>
      <c r="Y4834" s="28">
        <v>2025</v>
      </c>
      <c r="Z4834" s="28" t="s">
        <v>4071</v>
      </c>
      <c r="AA4834" s="28" t="s">
        <v>3223</v>
      </c>
      <c r="AB4834" s="28" t="s">
        <v>4072</v>
      </c>
      <c r="AC4834" s="28" t="s">
        <v>4073</v>
      </c>
      <c r="AD4834" s="48" t="s">
        <v>5397</v>
      </c>
    </row>
    <row r="4835" spans="1:30" x14ac:dyDescent="0.3">
      <c r="A4835" s="27" t="s">
        <v>7385</v>
      </c>
      <c r="B4835" s="28">
        <v>4</v>
      </c>
      <c r="C4835" s="28" t="s">
        <v>27</v>
      </c>
      <c r="D4835" t="s">
        <v>6378</v>
      </c>
      <c r="E4835" s="28" t="s">
        <v>4601</v>
      </c>
      <c r="F4835" s="28">
        <v>1</v>
      </c>
      <c r="G4835" s="28" t="s">
        <v>1341</v>
      </c>
      <c r="H4835" s="28">
        <v>5050</v>
      </c>
      <c r="I4835" s="28" t="s">
        <v>1132</v>
      </c>
      <c r="J4835" s="28">
        <v>932</v>
      </c>
      <c r="K4835" s="28" t="s">
        <v>5404</v>
      </c>
      <c r="L4835" s="41">
        <v>1</v>
      </c>
      <c r="M4835" s="44">
        <v>1</v>
      </c>
      <c r="N4835" s="6">
        <v>1</v>
      </c>
      <c r="O4835">
        <v>0.75</v>
      </c>
      <c r="P4835" s="29" t="s">
        <v>1132</v>
      </c>
      <c r="Q4835" s="28" t="s">
        <v>1345</v>
      </c>
      <c r="R4835" s="28" t="s">
        <v>1449</v>
      </c>
      <c r="S4835" s="28" t="s">
        <v>5405</v>
      </c>
      <c r="T4835" s="28" t="s">
        <v>7751</v>
      </c>
      <c r="U4835" s="28" t="s">
        <v>7752</v>
      </c>
      <c r="V4835" s="28" t="s">
        <v>7753</v>
      </c>
      <c r="W4835" s="30">
        <v>45748</v>
      </c>
      <c r="X4835" s="30">
        <v>46022</v>
      </c>
      <c r="Y4835" s="28">
        <v>2025</v>
      </c>
      <c r="Z4835" s="28" t="s">
        <v>4071</v>
      </c>
      <c r="AA4835" s="28" t="s">
        <v>3223</v>
      </c>
      <c r="AB4835" s="28" t="s">
        <v>4072</v>
      </c>
      <c r="AC4835" s="28" t="s">
        <v>4073</v>
      </c>
      <c r="AD4835" s="48" t="s">
        <v>707</v>
      </c>
    </row>
    <row r="4836" spans="1:30" x14ac:dyDescent="0.3">
      <c r="A4836" s="27" t="s">
        <v>7385</v>
      </c>
      <c r="B4836" s="28">
        <v>4</v>
      </c>
      <c r="C4836" s="28" t="s">
        <v>744</v>
      </c>
      <c r="D4836" t="s">
        <v>745</v>
      </c>
      <c r="E4836" s="28" t="s">
        <v>5406</v>
      </c>
      <c r="F4836" s="28">
        <v>1</v>
      </c>
      <c r="G4836" s="28" t="s">
        <v>1341</v>
      </c>
      <c r="H4836" s="28">
        <v>5050</v>
      </c>
      <c r="I4836" s="28" t="s">
        <v>1132</v>
      </c>
      <c r="J4836" s="28">
        <v>942</v>
      </c>
      <c r="K4836" s="28" t="s">
        <v>5407</v>
      </c>
      <c r="L4836" s="41">
        <v>1</v>
      </c>
      <c r="M4836" s="44">
        <v>0.1</v>
      </c>
      <c r="N4836" s="6">
        <v>0.1</v>
      </c>
      <c r="O4836">
        <v>0.5</v>
      </c>
      <c r="P4836" s="29" t="s">
        <v>1132</v>
      </c>
      <c r="Q4836" s="28" t="s">
        <v>1345</v>
      </c>
      <c r="R4836" s="28" t="s">
        <v>1449</v>
      </c>
      <c r="S4836" s="28" t="s">
        <v>5408</v>
      </c>
      <c r="T4836" s="28" t="s">
        <v>7751</v>
      </c>
      <c r="U4836" s="28" t="s">
        <v>7752</v>
      </c>
      <c r="V4836" s="28" t="s">
        <v>7753</v>
      </c>
      <c r="W4836" s="30">
        <v>45809</v>
      </c>
      <c r="X4836" s="30">
        <v>46022</v>
      </c>
      <c r="Y4836" s="28">
        <v>2025</v>
      </c>
      <c r="Z4836" s="28" t="s">
        <v>4071</v>
      </c>
      <c r="AA4836" s="28" t="s">
        <v>3223</v>
      </c>
      <c r="AB4836" s="28" t="s">
        <v>4072</v>
      </c>
      <c r="AC4836" s="28" t="s">
        <v>4073</v>
      </c>
      <c r="AD4836" s="48" t="s">
        <v>5397</v>
      </c>
    </row>
    <row r="4837" spans="1:30" x14ac:dyDescent="0.3">
      <c r="A4837" s="27" t="s">
        <v>7385</v>
      </c>
      <c r="B4837" s="28">
        <v>4</v>
      </c>
      <c r="C4837" s="28" t="s">
        <v>27</v>
      </c>
      <c r="D4837" t="s">
        <v>6378</v>
      </c>
      <c r="E4837" s="28" t="s">
        <v>559</v>
      </c>
      <c r="F4837" s="28">
        <v>1</v>
      </c>
      <c r="G4837" s="28" t="s">
        <v>1341</v>
      </c>
      <c r="H4837" s="28">
        <v>5050</v>
      </c>
      <c r="I4837" s="28" t="s">
        <v>1132</v>
      </c>
      <c r="J4837" s="28">
        <v>599</v>
      </c>
      <c r="K4837" s="28" t="s">
        <v>1453</v>
      </c>
      <c r="L4837" s="41">
        <v>100</v>
      </c>
      <c r="M4837" s="44">
        <v>186</v>
      </c>
      <c r="N4837" s="6">
        <v>1.86</v>
      </c>
      <c r="O4837">
        <v>0.75</v>
      </c>
      <c r="P4837" s="29" t="s">
        <v>1132</v>
      </c>
      <c r="Q4837" s="28" t="s">
        <v>1345</v>
      </c>
      <c r="R4837" s="28" t="s">
        <v>1449</v>
      </c>
      <c r="S4837" s="28" t="s">
        <v>1454</v>
      </c>
      <c r="T4837" s="28" t="s">
        <v>7751</v>
      </c>
      <c r="U4837" s="28" t="s">
        <v>7752</v>
      </c>
      <c r="V4837" s="28" t="s">
        <v>7753</v>
      </c>
      <c r="W4837" s="30">
        <v>45717</v>
      </c>
      <c r="X4837" s="30">
        <v>46022</v>
      </c>
      <c r="Y4837" s="28">
        <v>2025</v>
      </c>
      <c r="Z4837" s="28" t="s">
        <v>4071</v>
      </c>
      <c r="AA4837" s="28" t="s">
        <v>6377</v>
      </c>
      <c r="AB4837" s="28" t="s">
        <v>4072</v>
      </c>
      <c r="AC4837" s="28" t="s">
        <v>5604</v>
      </c>
      <c r="AD4837" s="48" t="s">
        <v>707</v>
      </c>
    </row>
    <row r="4838" spans="1:30" x14ac:dyDescent="0.3">
      <c r="A4838" s="27" t="s">
        <v>7385</v>
      </c>
      <c r="B4838" s="28">
        <v>13</v>
      </c>
      <c r="C4838" s="28" t="s">
        <v>27</v>
      </c>
      <c r="D4838" t="s">
        <v>6378</v>
      </c>
      <c r="E4838" s="28" t="s">
        <v>6398</v>
      </c>
      <c r="F4838" s="28">
        <v>1</v>
      </c>
      <c r="G4838" s="28" t="s">
        <v>1341</v>
      </c>
      <c r="H4838" s="28">
        <v>6060</v>
      </c>
      <c r="I4838" s="28" t="s">
        <v>30</v>
      </c>
      <c r="J4838" s="28">
        <v>857</v>
      </c>
      <c r="K4838" s="28" t="s">
        <v>1564</v>
      </c>
      <c r="L4838" s="41">
        <v>509949</v>
      </c>
      <c r="M4838" s="44">
        <v>541275</v>
      </c>
      <c r="N4838" s="6">
        <v>1.0613999999999999</v>
      </c>
      <c r="O4838">
        <v>0.25</v>
      </c>
      <c r="P4838" s="29" t="s">
        <v>30</v>
      </c>
      <c r="Q4838" s="28" t="s">
        <v>1345</v>
      </c>
      <c r="R4838" s="28" t="s">
        <v>1553</v>
      </c>
      <c r="S4838" s="28" t="s">
        <v>1565</v>
      </c>
      <c r="T4838" s="28" t="s">
        <v>7741</v>
      </c>
      <c r="U4838" s="28" t="s">
        <v>7742</v>
      </c>
      <c r="V4838" s="28" t="s">
        <v>7743</v>
      </c>
      <c r="W4838" s="30">
        <v>45698</v>
      </c>
      <c r="X4838" s="30">
        <v>46014</v>
      </c>
      <c r="Y4838" s="28">
        <v>2025</v>
      </c>
      <c r="Z4838" s="28" t="s">
        <v>5344</v>
      </c>
      <c r="AA4838" s="28" t="s">
        <v>5345</v>
      </c>
      <c r="AB4838" s="28" t="s">
        <v>1562</v>
      </c>
      <c r="AC4838" s="28" t="s">
        <v>5346</v>
      </c>
      <c r="AD4838" s="48" t="s">
        <v>5347</v>
      </c>
    </row>
    <row r="4839" spans="1:30" x14ac:dyDescent="0.3">
      <c r="A4839" s="27" t="s">
        <v>7385</v>
      </c>
      <c r="B4839" s="28">
        <v>13</v>
      </c>
      <c r="C4839" s="28" t="s">
        <v>27</v>
      </c>
      <c r="D4839" t="s">
        <v>6355</v>
      </c>
      <c r="E4839" s="28" t="s">
        <v>6413</v>
      </c>
      <c r="F4839" s="28">
        <v>1</v>
      </c>
      <c r="G4839" s="28" t="s">
        <v>1341</v>
      </c>
      <c r="H4839" s="28">
        <v>6060</v>
      </c>
      <c r="I4839" s="28" t="s">
        <v>30</v>
      </c>
      <c r="J4839" s="28">
        <v>855</v>
      </c>
      <c r="K4839" s="28" t="s">
        <v>1561</v>
      </c>
      <c r="L4839" s="41">
        <v>125000</v>
      </c>
      <c r="M4839" s="44">
        <v>110431</v>
      </c>
      <c r="N4839" s="6">
        <v>0.88339999999999996</v>
      </c>
      <c r="O4839">
        <v>0.75</v>
      </c>
      <c r="P4839" s="29" t="s">
        <v>30</v>
      </c>
      <c r="Q4839" s="28" t="s">
        <v>1345</v>
      </c>
      <c r="R4839" s="28" t="s">
        <v>1553</v>
      </c>
      <c r="S4839" s="28" t="s">
        <v>1563</v>
      </c>
      <c r="T4839" s="28" t="s">
        <v>7741</v>
      </c>
      <c r="U4839" s="28" t="s">
        <v>7742</v>
      </c>
      <c r="V4839" s="28" t="s">
        <v>7743</v>
      </c>
      <c r="W4839" s="30">
        <v>45698</v>
      </c>
      <c r="X4839" s="30">
        <v>46014</v>
      </c>
      <c r="Y4839" s="28">
        <v>2025</v>
      </c>
      <c r="Z4839" s="28" t="s">
        <v>5344</v>
      </c>
      <c r="AA4839" s="28" t="s">
        <v>5345</v>
      </c>
      <c r="AB4839" s="28" t="s">
        <v>5350</v>
      </c>
      <c r="AC4839" s="28" t="s">
        <v>5346</v>
      </c>
      <c r="AD4839" s="48" t="s">
        <v>5347</v>
      </c>
    </row>
    <row r="4840" spans="1:30" x14ac:dyDescent="0.3">
      <c r="A4840" s="27" t="s">
        <v>7385</v>
      </c>
      <c r="B4840" s="28">
        <v>13</v>
      </c>
      <c r="C4840" s="28" t="s">
        <v>27</v>
      </c>
      <c r="D4840" t="s">
        <v>6378</v>
      </c>
      <c r="E4840" s="28" t="s">
        <v>4604</v>
      </c>
      <c r="F4840" s="28">
        <v>1</v>
      </c>
      <c r="G4840" s="28" t="s">
        <v>1341</v>
      </c>
      <c r="H4840" s="28">
        <v>6060</v>
      </c>
      <c r="I4840" s="28" t="s">
        <v>30</v>
      </c>
      <c r="J4840" s="28">
        <v>933</v>
      </c>
      <c r="K4840" s="28" t="s">
        <v>5351</v>
      </c>
      <c r="L4840" s="41">
        <v>30</v>
      </c>
      <c r="M4840" s="44">
        <v>31</v>
      </c>
      <c r="N4840" s="6">
        <v>1.0333000000000001</v>
      </c>
      <c r="O4840">
        <v>0.9</v>
      </c>
      <c r="P4840" s="29" t="s">
        <v>30</v>
      </c>
      <c r="Q4840" s="28" t="s">
        <v>1345</v>
      </c>
      <c r="R4840" s="28" t="s">
        <v>1553</v>
      </c>
      <c r="S4840" s="28" t="s">
        <v>5352</v>
      </c>
      <c r="T4840" s="28" t="s">
        <v>7741</v>
      </c>
      <c r="U4840" s="28" t="s">
        <v>7742</v>
      </c>
      <c r="V4840" s="28" t="s">
        <v>7743</v>
      </c>
      <c r="W4840" s="30">
        <v>45698</v>
      </c>
      <c r="X4840" s="30">
        <v>46014</v>
      </c>
      <c r="Y4840" s="28">
        <v>2025</v>
      </c>
      <c r="Z4840" s="28" t="s">
        <v>5344</v>
      </c>
      <c r="AA4840" s="28" t="s">
        <v>5353</v>
      </c>
      <c r="AB4840" s="28" t="s">
        <v>5354</v>
      </c>
      <c r="AC4840" s="28" t="s">
        <v>5346</v>
      </c>
      <c r="AD4840" s="48" t="s">
        <v>5347</v>
      </c>
    </row>
    <row r="4841" spans="1:30" x14ac:dyDescent="0.3">
      <c r="A4841" s="27" t="s">
        <v>7385</v>
      </c>
      <c r="B4841" s="28">
        <v>13</v>
      </c>
      <c r="C4841" s="28" t="s">
        <v>744</v>
      </c>
      <c r="D4841" t="s">
        <v>5073</v>
      </c>
      <c r="E4841" s="28" t="s">
        <v>1020</v>
      </c>
      <c r="F4841" s="28">
        <v>1</v>
      </c>
      <c r="G4841" s="28" t="s">
        <v>1341</v>
      </c>
      <c r="H4841" s="28">
        <v>6060</v>
      </c>
      <c r="I4841" s="28" t="s">
        <v>30</v>
      </c>
      <c r="J4841" s="28">
        <v>940</v>
      </c>
      <c r="K4841" s="28" t="s">
        <v>5355</v>
      </c>
      <c r="L4841" s="41">
        <v>5</v>
      </c>
      <c r="M4841" s="44">
        <v>4</v>
      </c>
      <c r="N4841" s="6">
        <v>0.8</v>
      </c>
      <c r="O4841">
        <v>0.5</v>
      </c>
      <c r="P4841" s="29" t="s">
        <v>30</v>
      </c>
      <c r="Q4841" s="28" t="s">
        <v>1345</v>
      </c>
      <c r="R4841" s="28" t="s">
        <v>1553</v>
      </c>
      <c r="S4841" s="28" t="s">
        <v>5356</v>
      </c>
      <c r="T4841" s="28" t="s">
        <v>7741</v>
      </c>
      <c r="U4841" s="28" t="s">
        <v>7742</v>
      </c>
      <c r="V4841" s="28" t="s">
        <v>7743</v>
      </c>
      <c r="W4841" s="30">
        <v>45672</v>
      </c>
      <c r="X4841" s="30">
        <v>46006</v>
      </c>
      <c r="Y4841" s="28">
        <v>2025</v>
      </c>
      <c r="Z4841" s="28" t="s">
        <v>5344</v>
      </c>
      <c r="AA4841" s="28" t="s">
        <v>5345</v>
      </c>
      <c r="AB4841" s="28" t="s">
        <v>5357</v>
      </c>
      <c r="AC4841" s="28" t="s">
        <v>1817</v>
      </c>
      <c r="AD4841" s="48" t="s">
        <v>5358</v>
      </c>
    </row>
    <row r="4842" spans="1:30" x14ac:dyDescent="0.3">
      <c r="A4842" s="27" t="s">
        <v>7385</v>
      </c>
      <c r="B4842" s="28">
        <v>10</v>
      </c>
      <c r="C4842" s="28" t="s">
        <v>1369</v>
      </c>
      <c r="D4842" t="s">
        <v>6391</v>
      </c>
      <c r="E4842" s="28" t="s">
        <v>5587</v>
      </c>
      <c r="F4842" s="28">
        <v>1</v>
      </c>
      <c r="G4842" s="28" t="s">
        <v>1341</v>
      </c>
      <c r="H4842" s="28">
        <v>3030</v>
      </c>
      <c r="I4842" s="28" t="s">
        <v>1505</v>
      </c>
      <c r="J4842" s="28">
        <v>946</v>
      </c>
      <c r="K4842" s="28" t="s">
        <v>5588</v>
      </c>
      <c r="L4842" s="41">
        <v>19</v>
      </c>
      <c r="M4842" s="44">
        <v>21</v>
      </c>
      <c r="N4842" s="6">
        <v>1.1052999999999999</v>
      </c>
      <c r="O4842">
        <v>0.7</v>
      </c>
      <c r="P4842" s="29" t="s">
        <v>1505</v>
      </c>
      <c r="Q4842" s="28" t="s">
        <v>1345</v>
      </c>
      <c r="R4842" s="28" t="s">
        <v>1509</v>
      </c>
      <c r="S4842" s="28" t="s">
        <v>5589</v>
      </c>
      <c r="T4842" s="28" t="s">
        <v>7745</v>
      </c>
      <c r="U4842" s="28" t="s">
        <v>7746</v>
      </c>
      <c r="V4842" s="28" t="s">
        <v>7747</v>
      </c>
      <c r="W4842" s="30">
        <v>45689</v>
      </c>
      <c r="X4842" s="30">
        <v>46006</v>
      </c>
      <c r="Y4842" s="28">
        <v>2025</v>
      </c>
      <c r="Z4842" s="28" t="s">
        <v>4872</v>
      </c>
      <c r="AA4842" s="28" t="s">
        <v>1508</v>
      </c>
      <c r="AB4842" s="28" t="s">
        <v>4888</v>
      </c>
      <c r="AC4842" s="28" t="s">
        <v>1552</v>
      </c>
      <c r="AD4842" s="48" t="s">
        <v>4889</v>
      </c>
    </row>
    <row r="4843" spans="1:30" x14ac:dyDescent="0.3">
      <c r="A4843" s="27" t="s">
        <v>7385</v>
      </c>
      <c r="B4843" s="28">
        <v>10</v>
      </c>
      <c r="C4843" s="28" t="s">
        <v>1369</v>
      </c>
      <c r="D4843" t="s">
        <v>6391</v>
      </c>
      <c r="E4843" s="28" t="s">
        <v>559</v>
      </c>
      <c r="F4843" s="28">
        <v>1</v>
      </c>
      <c r="G4843" s="28" t="s">
        <v>1341</v>
      </c>
      <c r="H4843" s="28">
        <v>3030</v>
      </c>
      <c r="I4843" s="28" t="s">
        <v>1505</v>
      </c>
      <c r="J4843" s="28">
        <v>958</v>
      </c>
      <c r="K4843" s="28" t="s">
        <v>5893</v>
      </c>
      <c r="L4843" s="41">
        <v>2</v>
      </c>
      <c r="M4843" s="44">
        <v>1.5</v>
      </c>
      <c r="N4843" s="6">
        <v>0.75</v>
      </c>
      <c r="O4843">
        <v>0.5</v>
      </c>
      <c r="P4843" s="29" t="s">
        <v>1505</v>
      </c>
      <c r="Q4843" s="28" t="s">
        <v>1345</v>
      </c>
      <c r="R4843" s="28" t="s">
        <v>1509</v>
      </c>
      <c r="S4843" s="28" t="s">
        <v>5894</v>
      </c>
      <c r="T4843" s="28" t="s">
        <v>7745</v>
      </c>
      <c r="U4843" s="28" t="s">
        <v>7746</v>
      </c>
      <c r="V4843" s="28" t="s">
        <v>7747</v>
      </c>
      <c r="W4843" s="30">
        <v>45717</v>
      </c>
      <c r="X4843" s="30">
        <v>45991</v>
      </c>
      <c r="Y4843" s="28">
        <v>2025</v>
      </c>
      <c r="Z4843" s="28" t="s">
        <v>4872</v>
      </c>
      <c r="AA4843" s="28" t="s">
        <v>1508</v>
      </c>
      <c r="AB4843" s="28" t="s">
        <v>4888</v>
      </c>
      <c r="AC4843" s="28" t="s">
        <v>1552</v>
      </c>
      <c r="AD4843" s="48" t="s">
        <v>4889</v>
      </c>
    </row>
  </sheetData>
  <sheetProtection algorithmName="SHA-512" hashValue="vtUB9S/D4Ms9mMyXF3acSpNOQP5CKFlBmjZVHfs3cjMwYjskEf+ElCkXgMS/56cS7qCCRr3w5riBMmkcBF+6YQ==" saltValue="OxL6jerlOIocl64YmMrPsg==" spinCount="100000" sheet="1" autoFilter="0" pivotTables="0"/>
  <mergeCells count="4">
    <mergeCell ref="C3:E3"/>
    <mergeCell ref="F3:G3"/>
    <mergeCell ref="H3:I3"/>
    <mergeCell ref="J3:AD3"/>
  </mergeCells>
  <phoneticPr fontId="11"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48D9-9C47-4613-8B66-1BA8E060D3D6}">
  <dimension ref="A2:AN206"/>
  <sheetViews>
    <sheetView topLeftCell="K27" workbookViewId="0">
      <selection activeCell="K8" sqref="K8"/>
    </sheetView>
  </sheetViews>
  <sheetFormatPr baseColWidth="10" defaultRowHeight="14.4" x14ac:dyDescent="0.3"/>
  <cols>
    <col min="1" max="1" width="11.33203125" customWidth="1"/>
    <col min="2" max="2" width="50.44140625" customWidth="1"/>
    <col min="3" max="3" width="17.6640625" customWidth="1"/>
    <col min="4" max="4" width="16.77734375" customWidth="1"/>
    <col min="6" max="6" width="17.88671875" customWidth="1"/>
    <col min="7" max="7" width="15.77734375" customWidth="1"/>
    <col min="8" max="8" width="13.109375" customWidth="1"/>
    <col min="11" max="11" width="39.6640625" customWidth="1"/>
    <col min="12" max="12" width="14.109375" customWidth="1"/>
    <col min="14" max="18" width="20.6640625" customWidth="1"/>
  </cols>
  <sheetData>
    <row r="2" spans="1:13" x14ac:dyDescent="0.3">
      <c r="A2" s="1" t="s">
        <v>21</v>
      </c>
      <c r="B2" s="1" t="s">
        <v>1822</v>
      </c>
      <c r="C2" t="s">
        <v>1635</v>
      </c>
      <c r="D2" t="s">
        <v>1636</v>
      </c>
      <c r="I2" s="2" t="s">
        <v>1637</v>
      </c>
      <c r="J2" s="2" t="s">
        <v>1635</v>
      </c>
      <c r="K2" s="2" t="s">
        <v>1636</v>
      </c>
    </row>
    <row r="3" spans="1:13" x14ac:dyDescent="0.3">
      <c r="A3">
        <v>1</v>
      </c>
      <c r="B3" t="s">
        <v>1396</v>
      </c>
      <c r="C3" s="3">
        <v>27</v>
      </c>
      <c r="D3" s="3">
        <v>34</v>
      </c>
      <c r="I3" cm="1">
        <f t="array" ref="I3:K3">_xlfn._xlws.FILTER(A2:C15,A2:A15=F12)</f>
        <v>1</v>
      </c>
      <c r="J3" s="3" t="str">
        <v>DIRECCIÓN GENERAL</v>
      </c>
      <c r="K3" s="3">
        <v>27</v>
      </c>
    </row>
    <row r="4" spans="1:13" x14ac:dyDescent="0.3">
      <c r="A4">
        <v>2</v>
      </c>
      <c r="B4" t="s">
        <v>1046</v>
      </c>
      <c r="C4" s="3">
        <v>2500806110</v>
      </c>
      <c r="D4" s="3">
        <v>2530737957.75</v>
      </c>
    </row>
    <row r="5" spans="1:13" x14ac:dyDescent="0.3">
      <c r="A5">
        <v>3</v>
      </c>
      <c r="B5" t="s">
        <v>1436</v>
      </c>
      <c r="C5" s="3">
        <v>16</v>
      </c>
      <c r="D5" s="3">
        <v>12</v>
      </c>
    </row>
    <row r="6" spans="1:13" x14ac:dyDescent="0.3">
      <c r="A6">
        <v>4</v>
      </c>
      <c r="B6" t="s">
        <v>1132</v>
      </c>
      <c r="C6" s="3">
        <v>6963160.4899999965</v>
      </c>
      <c r="D6" s="3">
        <v>7495193.199099998</v>
      </c>
    </row>
    <row r="7" spans="1:13" x14ac:dyDescent="0.3">
      <c r="A7">
        <v>5</v>
      </c>
      <c r="B7" t="s">
        <v>1370</v>
      </c>
      <c r="C7" s="3">
        <v>180314.6</v>
      </c>
      <c r="D7" s="3">
        <v>120600.45</v>
      </c>
    </row>
    <row r="8" spans="1:13" x14ac:dyDescent="0.3">
      <c r="A8">
        <v>6</v>
      </c>
      <c r="B8" t="s">
        <v>1127</v>
      </c>
      <c r="C8" s="3">
        <v>1433395</v>
      </c>
      <c r="D8" s="3">
        <v>1126019</v>
      </c>
    </row>
    <row r="9" spans="1:13" x14ac:dyDescent="0.3">
      <c r="A9">
        <v>7</v>
      </c>
      <c r="B9" t="s">
        <v>1496</v>
      </c>
      <c r="C9" s="3">
        <v>293.42</v>
      </c>
      <c r="D9" s="3">
        <v>208.03749999999999</v>
      </c>
    </row>
    <row r="10" spans="1:13" x14ac:dyDescent="0.3">
      <c r="A10">
        <v>8</v>
      </c>
      <c r="B10" t="s">
        <v>1500</v>
      </c>
      <c r="C10" s="3">
        <v>330</v>
      </c>
      <c r="D10" s="3">
        <v>270</v>
      </c>
    </row>
    <row r="11" spans="1:13" x14ac:dyDescent="0.3">
      <c r="A11">
        <v>9</v>
      </c>
      <c r="B11" t="s">
        <v>1400</v>
      </c>
      <c r="C11" s="3">
        <v>675.40000000000009</v>
      </c>
      <c r="D11" s="3">
        <v>504.97</v>
      </c>
    </row>
    <row r="12" spans="1:13" x14ac:dyDescent="0.3">
      <c r="A12">
        <v>10</v>
      </c>
      <c r="B12" t="s">
        <v>1505</v>
      </c>
      <c r="C12" s="3">
        <v>420.92999999999995</v>
      </c>
      <c r="D12" s="3">
        <v>345.3</v>
      </c>
      <c r="F12">
        <v>1</v>
      </c>
    </row>
    <row r="13" spans="1:13" x14ac:dyDescent="0.3">
      <c r="A13">
        <v>11</v>
      </c>
      <c r="B13" t="s">
        <v>1517</v>
      </c>
      <c r="C13" s="3">
        <v>6.93</v>
      </c>
      <c r="D13" s="3">
        <v>4.8195999999999994</v>
      </c>
    </row>
    <row r="14" spans="1:13" x14ac:dyDescent="0.3">
      <c r="A14">
        <v>13</v>
      </c>
      <c r="B14" t="s">
        <v>30</v>
      </c>
      <c r="C14" s="3">
        <v>33631537.945500083</v>
      </c>
      <c r="D14" s="3">
        <v>24959633.545500014</v>
      </c>
      <c r="K14" s="7" t="s">
        <v>1647</v>
      </c>
    </row>
    <row r="15" spans="1:13" x14ac:dyDescent="0.3">
      <c r="A15" t="s">
        <v>6351</v>
      </c>
      <c r="B15" t="s">
        <v>1529</v>
      </c>
      <c r="C15" s="3">
        <v>6.218</v>
      </c>
      <c r="D15" s="3">
        <v>3.9012000000000007</v>
      </c>
      <c r="K15" s="2" t="s">
        <v>1639</v>
      </c>
      <c r="L15" s="2" t="s">
        <v>1638</v>
      </c>
    </row>
    <row r="16" spans="1:13" x14ac:dyDescent="0.3">
      <c r="A16" t="s">
        <v>1634</v>
      </c>
      <c r="C16" s="3">
        <v>2543016293.9334993</v>
      </c>
      <c r="D16" s="3">
        <v>2564440786.9728994</v>
      </c>
      <c r="K16" s="4">
        <f>C23</f>
        <v>0.82113480960265162</v>
      </c>
      <c r="L16" s="4">
        <f>D23</f>
        <v>1.1412151270923748E-2</v>
      </c>
      <c r="M16" t="str">
        <f>IF(L16=0,"Blanco",IF(K16&lt;L16/2,"Rojo",IF(AND(K16&gt;=L16/2,K16&lt;L16),"Amarillo",IF(K16=L16,"Verde",IF(K16&gt;L16,"Naranja")))))</f>
        <v>Naranja</v>
      </c>
    </row>
    <row r="18" spans="3:40" x14ac:dyDescent="0.3">
      <c r="AN18">
        <v>1</v>
      </c>
    </row>
    <row r="19" spans="3:40" x14ac:dyDescent="0.3">
      <c r="C19" t="s">
        <v>1635</v>
      </c>
      <c r="D19" t="s">
        <v>1636</v>
      </c>
      <c r="F19" t="s">
        <v>16</v>
      </c>
      <c r="G19" t="s">
        <v>17</v>
      </c>
      <c r="K19" t="s">
        <v>1648</v>
      </c>
      <c r="L19" s="8" t="s">
        <v>1643</v>
      </c>
    </row>
    <row r="20" spans="3:40" x14ac:dyDescent="0.3">
      <c r="C20" s="3">
        <v>2543016293.9334998</v>
      </c>
      <c r="D20" s="3">
        <v>2564440786.9728994</v>
      </c>
      <c r="F20" s="3">
        <f>C20</f>
        <v>2543016293.9334998</v>
      </c>
      <c r="G20" s="3">
        <f>D20</f>
        <v>2564440786.9728994</v>
      </c>
      <c r="K20" t="s">
        <v>1651</v>
      </c>
      <c r="L20" s="9" t="s">
        <v>1644</v>
      </c>
    </row>
    <row r="21" spans="3:40" x14ac:dyDescent="0.3">
      <c r="K21" t="s">
        <v>1649</v>
      </c>
      <c r="L21" s="10" t="s">
        <v>1645</v>
      </c>
    </row>
    <row r="22" spans="3:40" x14ac:dyDescent="0.3">
      <c r="C22" t="s">
        <v>6422</v>
      </c>
      <c r="D22" t="s">
        <v>7940</v>
      </c>
      <c r="F22" t="s">
        <v>1640</v>
      </c>
      <c r="G22" t="s">
        <v>1641</v>
      </c>
      <c r="H22" t="s">
        <v>1642</v>
      </c>
      <c r="K22" t="s">
        <v>1650</v>
      </c>
      <c r="L22" s="11" t="s">
        <v>1646</v>
      </c>
    </row>
    <row r="23" spans="3:40" x14ac:dyDescent="0.3">
      <c r="C23" s="4">
        <v>0.82113480960265162</v>
      </c>
      <c r="D23" s="4">
        <v>1.1412151270923748E-2</v>
      </c>
      <c r="F23" s="6">
        <f>IF(C23&gt;D23,C23-D23,NA())</f>
        <v>0.80972265833172785</v>
      </c>
      <c r="G23" s="6" t="e">
        <f>IF(C23&lt;D23,D23-C23,NA())</f>
        <v>#N/A</v>
      </c>
      <c r="H23" s="6">
        <f>IF(C23&gt;=D23,C23,D23)</f>
        <v>0.82113480960265162</v>
      </c>
    </row>
    <row r="25" spans="3:40" x14ac:dyDescent="0.3">
      <c r="F25" t="s">
        <v>1639</v>
      </c>
      <c r="G25" s="4">
        <f>C23</f>
        <v>0.82113480960265162</v>
      </c>
    </row>
    <row r="26" spans="3:40" x14ac:dyDescent="0.3">
      <c r="F26" t="s">
        <v>1638</v>
      </c>
      <c r="G26" s="4">
        <f>D23</f>
        <v>1.1412151270923748E-2</v>
      </c>
    </row>
    <row r="27" spans="3:40" x14ac:dyDescent="0.3">
      <c r="G27" s="4"/>
    </row>
    <row r="28" spans="3:40" ht="142.94999999999999" customHeight="1" x14ac:dyDescent="0.3">
      <c r="G28" s="4"/>
    </row>
    <row r="29" spans="3:40" x14ac:dyDescent="0.3">
      <c r="G29" s="4"/>
    </row>
    <row r="30" spans="3:40" x14ac:dyDescent="0.3">
      <c r="G30" s="4"/>
    </row>
    <row r="31" spans="3:40" x14ac:dyDescent="0.3">
      <c r="G31" s="4"/>
    </row>
    <row r="32" spans="3:40" x14ac:dyDescent="0.3">
      <c r="G32" s="4"/>
    </row>
    <row r="33" spans="1:9" x14ac:dyDescent="0.3">
      <c r="G33" s="4"/>
    </row>
    <row r="34" spans="1:9" x14ac:dyDescent="0.3">
      <c r="G34" s="4"/>
    </row>
    <row r="35" spans="1:9" x14ac:dyDescent="0.3">
      <c r="G35" s="4"/>
    </row>
    <row r="36" spans="1:9" x14ac:dyDescent="0.3">
      <c r="G36" s="4"/>
    </row>
    <row r="37" spans="1:9" x14ac:dyDescent="0.3">
      <c r="G37" s="4"/>
    </row>
    <row r="38" spans="1:9" x14ac:dyDescent="0.3">
      <c r="G38" s="4"/>
    </row>
    <row r="39" spans="1:9" x14ac:dyDescent="0.3">
      <c r="G39" s="4"/>
    </row>
    <row r="40" spans="1:9" x14ac:dyDescent="0.3">
      <c r="G40" s="4"/>
    </row>
    <row r="41" spans="1:9" x14ac:dyDescent="0.3">
      <c r="A41" s="1" t="s">
        <v>19</v>
      </c>
      <c r="B41" s="1" t="s">
        <v>22</v>
      </c>
      <c r="C41" s="1" t="s">
        <v>23</v>
      </c>
      <c r="D41" s="1" t="s">
        <v>24</v>
      </c>
      <c r="F41" s="2" t="s">
        <v>19</v>
      </c>
      <c r="G41" s="2" t="s">
        <v>22</v>
      </c>
      <c r="H41" s="2" t="s">
        <v>23</v>
      </c>
      <c r="I41" s="2" t="s">
        <v>24</v>
      </c>
    </row>
    <row r="42" spans="1:9" x14ac:dyDescent="0.3">
      <c r="A42" t="s">
        <v>1397</v>
      </c>
      <c r="B42" t="s">
        <v>7891</v>
      </c>
      <c r="C42" t="s">
        <v>7892</v>
      </c>
      <c r="D42" t="s">
        <v>7893</v>
      </c>
      <c r="F42" t="str">
        <f>A42</f>
        <v>1010 - DESPACHO DIRECCIÓN</v>
      </c>
      <c r="G42" t="str">
        <f>B42</f>
        <v>-Convocar y desarrollar los comités de dirección: desde el Despacho de la Dirección General con corte a septiembre 30 de 2025 se han convocado y realizado 32 comités de Dirección con actas totalmente aprobadas con el fin de promover las distintas estrategias acordes con los planes y proyectos institucionales. 
_Convocar y desarrollar los encuentros nacionales de directores regionales y subdirectores de Centro: desde el Despacho de la Dirección General se ha planteado convocar y desarrollar los comités directivos los cuales con corte a septiembre  30 de 2025 se han realizado dos encuentros de directores y subdirectores en el mes de junio de 2025 y  el otro se realizo en el mes de octubre de 2025 en la ciudad de Santa Marta. en los cuales se realizaron ajustes y despliegue de las estrategias vigentes que serán ejecutadas inmediatamente.</v>
      </c>
      <c r="H42" t="str">
        <f>C42</f>
        <v>-En el marco de la Resolución 01 de 2025 de apertura presupuestal, al despacho de
la Dirección General le fue asignado un presupuesto con una apropiación total de $2.233.702.535,00
A corte de septiembre de 2025, se ha comprometido el 90.70% de estos recursos.
Por otro lado, en el rubro de viáticos código del proyecto A-02-02-02 para personal de Planta del despacho se asignó un presupuesto de $107.150.000,00 de los cuales $68.293.066.00 han sido comprometidos, lo que representa un 63.70%.</v>
      </c>
      <c r="I42" t="str">
        <f>D42</f>
        <v>A corte del tercer trimestre, en los indicadores a cargo del Despacho del Director se observa un avance significativo, sin embargo, de acuerdo con el avance del indicador 827 que corresponde a: Convocar y desarrollar los comités de dirección, se recomienda evaluar la meta teniendo en cuenta la periodicidad con la cual se han realizado los comités, debido a que de acuerdo con la ejecución acumulada a corte de septiembre presenta una sobre ejecución de 128%. 
En cuanto a la ejecución presupuestal, se observa un avance en funcionamiento del 63,70% y en recursos de inversión un 90.20% de los recursos asignados por el proyecto de Administración de los procesos. Dado lo anterior, se recomienda realizar seguimiento de la ejecución de los recursos que le han sido apropiados, con el fin de generar acciones que permitan la ejecución de la totalidad de los recursos asignados en la vigencia</v>
      </c>
    </row>
    <row r="43" spans="1:9" x14ac:dyDescent="0.3">
      <c r="A43" t="s">
        <v>1519</v>
      </c>
      <c r="B43" t="s">
        <v>7757</v>
      </c>
      <c r="C43" t="s">
        <v>7758</v>
      </c>
      <c r="D43" t="s">
        <v>7759</v>
      </c>
    </row>
    <row r="44" spans="1:9" x14ac:dyDescent="0.3">
      <c r="A44" t="s">
        <v>1497</v>
      </c>
      <c r="B44" t="s">
        <v>7748</v>
      </c>
      <c r="C44" t="s">
        <v>7749</v>
      </c>
      <c r="D44" t="s">
        <v>7750</v>
      </c>
    </row>
    <row r="45" spans="1:9" x14ac:dyDescent="0.3">
      <c r="A45" t="s">
        <v>1437</v>
      </c>
      <c r="B45" t="s">
        <v>7901</v>
      </c>
      <c r="C45" t="s">
        <v>7902</v>
      </c>
      <c r="D45" t="s">
        <v>7903</v>
      </c>
    </row>
    <row r="46" spans="1:9" x14ac:dyDescent="0.3">
      <c r="A46" t="s">
        <v>1388</v>
      </c>
      <c r="B46" t="s">
        <v>7907</v>
      </c>
      <c r="C46" t="s">
        <v>7908</v>
      </c>
      <c r="D46" t="s">
        <v>7909</v>
      </c>
    </row>
    <row r="47" spans="1:9" x14ac:dyDescent="0.3">
      <c r="A47" t="s">
        <v>1501</v>
      </c>
      <c r="B47" t="s">
        <v>7910</v>
      </c>
      <c r="C47" t="s">
        <v>7911</v>
      </c>
      <c r="D47" t="s">
        <v>7912</v>
      </c>
    </row>
    <row r="48" spans="1:9" x14ac:dyDescent="0.3">
      <c r="A48" t="s">
        <v>1403</v>
      </c>
      <c r="B48" t="s">
        <v>7904</v>
      </c>
      <c r="C48" t="s">
        <v>7905</v>
      </c>
      <c r="D48" t="s">
        <v>7906</v>
      </c>
    </row>
    <row r="49" spans="1:4" x14ac:dyDescent="0.3">
      <c r="A49" t="s">
        <v>1509</v>
      </c>
      <c r="B49" t="s">
        <v>7745</v>
      </c>
      <c r="C49" t="s">
        <v>7746</v>
      </c>
      <c r="D49" t="s">
        <v>7747</v>
      </c>
    </row>
    <row r="50" spans="1:4" x14ac:dyDescent="0.3">
      <c r="A50" t="s">
        <v>1533</v>
      </c>
      <c r="B50" t="s">
        <v>7897</v>
      </c>
      <c r="C50" t="s">
        <v>7898</v>
      </c>
      <c r="D50" t="s">
        <v>7899</v>
      </c>
    </row>
    <row r="51" spans="1:4" x14ac:dyDescent="0.3">
      <c r="A51" t="s">
        <v>1449</v>
      </c>
      <c r="B51" t="s">
        <v>7751</v>
      </c>
      <c r="C51" t="s">
        <v>7752</v>
      </c>
      <c r="D51" t="s">
        <v>7753</v>
      </c>
    </row>
    <row r="52" spans="1:4" x14ac:dyDescent="0.3">
      <c r="A52" t="s">
        <v>1553</v>
      </c>
      <c r="B52" t="s">
        <v>7741</v>
      </c>
      <c r="C52" t="s">
        <v>7742</v>
      </c>
      <c r="D52" t="s">
        <v>7743</v>
      </c>
    </row>
    <row r="53" spans="1:4" x14ac:dyDescent="0.3">
      <c r="A53" t="s">
        <v>1474</v>
      </c>
      <c r="B53" t="s">
        <v>7894</v>
      </c>
      <c r="C53" t="s">
        <v>7895</v>
      </c>
      <c r="D53" t="s">
        <v>7896</v>
      </c>
    </row>
    <row r="54" spans="1:4" x14ac:dyDescent="0.3">
      <c r="A54" t="s">
        <v>1427</v>
      </c>
      <c r="B54" t="s">
        <v>7754</v>
      </c>
      <c r="C54" t="s">
        <v>7755</v>
      </c>
      <c r="D54" t="s">
        <v>7756</v>
      </c>
    </row>
    <row r="55" spans="1:4" x14ac:dyDescent="0.3">
      <c r="A55" t="s">
        <v>32</v>
      </c>
      <c r="B55" t="s">
        <v>7386</v>
      </c>
      <c r="C55" t="s">
        <v>7387</v>
      </c>
      <c r="D55" t="s">
        <v>7388</v>
      </c>
    </row>
    <row r="56" spans="1:4" x14ac:dyDescent="0.3">
      <c r="A56" t="s">
        <v>123</v>
      </c>
      <c r="B56" t="s">
        <v>7640</v>
      </c>
      <c r="C56" t="s">
        <v>7641</v>
      </c>
      <c r="D56" t="s">
        <v>7642</v>
      </c>
    </row>
    <row r="57" spans="1:4" x14ac:dyDescent="0.3">
      <c r="A57" t="s">
        <v>119</v>
      </c>
      <c r="B57" t="s">
        <v>7585</v>
      </c>
      <c r="C57" t="s">
        <v>7586</v>
      </c>
      <c r="D57" t="s">
        <v>7587</v>
      </c>
    </row>
    <row r="58" spans="1:4" x14ac:dyDescent="0.3">
      <c r="A58" t="s">
        <v>403</v>
      </c>
      <c r="B58" t="s">
        <v>7720</v>
      </c>
      <c r="C58" t="s">
        <v>7721</v>
      </c>
      <c r="D58" t="s">
        <v>7722</v>
      </c>
    </row>
    <row r="59" spans="1:4" x14ac:dyDescent="0.3">
      <c r="A59" t="s">
        <v>391</v>
      </c>
      <c r="B59" t="s">
        <v>7549</v>
      </c>
      <c r="C59" t="s">
        <v>7550</v>
      </c>
      <c r="D59" t="s">
        <v>7551</v>
      </c>
    </row>
    <row r="60" spans="1:4" x14ac:dyDescent="0.3">
      <c r="A60" t="s">
        <v>395</v>
      </c>
      <c r="B60" t="s">
        <v>7628</v>
      </c>
      <c r="C60" t="s">
        <v>7629</v>
      </c>
      <c r="D60" t="s">
        <v>7630</v>
      </c>
    </row>
    <row r="61" spans="1:4" x14ac:dyDescent="0.3">
      <c r="A61" t="s">
        <v>188</v>
      </c>
      <c r="B61" t="s">
        <v>7604</v>
      </c>
      <c r="C61" t="s">
        <v>7605</v>
      </c>
      <c r="D61" t="s">
        <v>7606</v>
      </c>
    </row>
    <row r="62" spans="1:4" x14ac:dyDescent="0.3">
      <c r="A62" t="s">
        <v>382</v>
      </c>
      <c r="B62" t="s">
        <v>7655</v>
      </c>
      <c r="C62" t="s">
        <v>7656</v>
      </c>
      <c r="D62" t="s">
        <v>7657</v>
      </c>
    </row>
    <row r="63" spans="1:4" x14ac:dyDescent="0.3">
      <c r="A63" t="s">
        <v>1318</v>
      </c>
      <c r="B63" t="s">
        <v>7658</v>
      </c>
      <c r="C63" t="s">
        <v>7659</v>
      </c>
      <c r="D63" t="s">
        <v>7660</v>
      </c>
    </row>
    <row r="64" spans="1:4" x14ac:dyDescent="0.3">
      <c r="A64" t="s">
        <v>164</v>
      </c>
      <c r="B64" t="s">
        <v>7534</v>
      </c>
      <c r="C64" t="s">
        <v>7535</v>
      </c>
      <c r="D64" t="s">
        <v>7536</v>
      </c>
    </row>
    <row r="65" spans="1:4" x14ac:dyDescent="0.3">
      <c r="A65" t="s">
        <v>419</v>
      </c>
      <c r="B65" t="s">
        <v>7661</v>
      </c>
      <c r="C65" t="s">
        <v>7662</v>
      </c>
      <c r="D65" t="s">
        <v>7663</v>
      </c>
    </row>
    <row r="66" spans="1:4" x14ac:dyDescent="0.3">
      <c r="A66" t="s">
        <v>59</v>
      </c>
      <c r="B66" t="s">
        <v>7622</v>
      </c>
      <c r="C66" t="s">
        <v>7623</v>
      </c>
      <c r="D66" t="s">
        <v>7624</v>
      </c>
    </row>
    <row r="67" spans="1:4" x14ac:dyDescent="0.3">
      <c r="A67" t="s">
        <v>295</v>
      </c>
      <c r="B67" t="s">
        <v>7664</v>
      </c>
      <c r="C67" t="s">
        <v>7665</v>
      </c>
      <c r="D67" t="s">
        <v>7666</v>
      </c>
    </row>
    <row r="68" spans="1:4" x14ac:dyDescent="0.3">
      <c r="A68" t="s">
        <v>257</v>
      </c>
      <c r="B68" t="s">
        <v>7667</v>
      </c>
      <c r="C68" t="s">
        <v>7668</v>
      </c>
      <c r="D68" t="s">
        <v>7669</v>
      </c>
    </row>
    <row r="69" spans="1:4" x14ac:dyDescent="0.3">
      <c r="A69" t="s">
        <v>63</v>
      </c>
      <c r="B69" t="s">
        <v>7723</v>
      </c>
      <c r="C69" t="s">
        <v>7724</v>
      </c>
      <c r="D69" t="s">
        <v>7725</v>
      </c>
    </row>
    <row r="70" spans="1:4" x14ac:dyDescent="0.3">
      <c r="A70" t="s">
        <v>354</v>
      </c>
      <c r="B70" t="s">
        <v>7510</v>
      </c>
      <c r="C70" t="s">
        <v>7511</v>
      </c>
      <c r="D70" t="s">
        <v>7512</v>
      </c>
    </row>
    <row r="71" spans="1:4" x14ac:dyDescent="0.3">
      <c r="A71" t="s">
        <v>373</v>
      </c>
      <c r="B71" t="s">
        <v>7729</v>
      </c>
      <c r="C71" t="s">
        <v>7730</v>
      </c>
      <c r="D71" t="s">
        <v>7731</v>
      </c>
    </row>
    <row r="72" spans="1:4" x14ac:dyDescent="0.3">
      <c r="A72" t="s">
        <v>302</v>
      </c>
      <c r="B72" t="s">
        <v>7480</v>
      </c>
      <c r="C72" t="s">
        <v>7481</v>
      </c>
      <c r="D72" t="s">
        <v>7482</v>
      </c>
    </row>
    <row r="73" spans="1:4" x14ac:dyDescent="0.3">
      <c r="A73" t="s">
        <v>320</v>
      </c>
      <c r="B73" t="s">
        <v>7483</v>
      </c>
      <c r="C73" t="s">
        <v>7484</v>
      </c>
      <c r="D73" t="s">
        <v>7485</v>
      </c>
    </row>
    <row r="74" spans="1:4" x14ac:dyDescent="0.3">
      <c r="A74" t="s">
        <v>324</v>
      </c>
      <c r="B74" t="s">
        <v>7504</v>
      </c>
      <c r="C74" t="s">
        <v>7505</v>
      </c>
      <c r="D74" t="s">
        <v>7506</v>
      </c>
    </row>
    <row r="75" spans="1:4" x14ac:dyDescent="0.3">
      <c r="A75" t="s">
        <v>35</v>
      </c>
      <c r="B75" t="s">
        <v>7389</v>
      </c>
      <c r="C75" t="s">
        <v>7390</v>
      </c>
      <c r="D75" t="s">
        <v>7391</v>
      </c>
    </row>
    <row r="76" spans="1:4" x14ac:dyDescent="0.3">
      <c r="A76" t="s">
        <v>38</v>
      </c>
      <c r="B76" t="s">
        <v>7392</v>
      </c>
      <c r="C76" t="s">
        <v>7393</v>
      </c>
      <c r="D76" t="s">
        <v>7394</v>
      </c>
    </row>
    <row r="77" spans="1:4" x14ac:dyDescent="0.3">
      <c r="A77" t="s">
        <v>42</v>
      </c>
      <c r="B77" t="s">
        <v>7395</v>
      </c>
      <c r="C77" t="s">
        <v>7396</v>
      </c>
      <c r="D77" t="s">
        <v>7397</v>
      </c>
    </row>
    <row r="78" spans="1:4" x14ac:dyDescent="0.3">
      <c r="A78" t="s">
        <v>46</v>
      </c>
      <c r="B78" t="s">
        <v>7398</v>
      </c>
      <c r="C78" t="s">
        <v>7399</v>
      </c>
      <c r="D78" t="s">
        <v>7400</v>
      </c>
    </row>
    <row r="79" spans="1:4" x14ac:dyDescent="0.3">
      <c r="A79" t="s">
        <v>49</v>
      </c>
      <c r="B79" t="s">
        <v>7401</v>
      </c>
      <c r="C79" t="s">
        <v>7402</v>
      </c>
      <c r="D79" t="s">
        <v>7403</v>
      </c>
    </row>
    <row r="80" spans="1:4" x14ac:dyDescent="0.3">
      <c r="A80" t="s">
        <v>54</v>
      </c>
      <c r="B80" t="s">
        <v>7404</v>
      </c>
      <c r="C80" t="s">
        <v>7405</v>
      </c>
      <c r="D80" t="s">
        <v>7406</v>
      </c>
    </row>
    <row r="81" spans="1:4" x14ac:dyDescent="0.3">
      <c r="A81" t="s">
        <v>74</v>
      </c>
      <c r="B81" t="s">
        <v>7407</v>
      </c>
      <c r="C81" t="s">
        <v>7408</v>
      </c>
      <c r="D81" t="s">
        <v>7409</v>
      </c>
    </row>
    <row r="82" spans="1:4" x14ac:dyDescent="0.3">
      <c r="A82" t="s">
        <v>133</v>
      </c>
      <c r="B82" t="s">
        <v>7643</v>
      </c>
      <c r="C82" t="s">
        <v>7644</v>
      </c>
      <c r="D82" t="s">
        <v>7645</v>
      </c>
    </row>
    <row r="83" spans="1:4" x14ac:dyDescent="0.3">
      <c r="A83" t="s">
        <v>142</v>
      </c>
      <c r="B83" t="s">
        <v>7649</v>
      </c>
      <c r="C83" t="s">
        <v>7650</v>
      </c>
      <c r="D83" t="s">
        <v>7651</v>
      </c>
    </row>
    <row r="84" spans="1:4" x14ac:dyDescent="0.3">
      <c r="A84" t="s">
        <v>153</v>
      </c>
      <c r="B84" t="s">
        <v>7435</v>
      </c>
      <c r="C84" t="s">
        <v>7436</v>
      </c>
      <c r="D84" t="s">
        <v>7437</v>
      </c>
    </row>
    <row r="85" spans="1:4" x14ac:dyDescent="0.3">
      <c r="A85" t="s">
        <v>160</v>
      </c>
      <c r="B85" t="s">
        <v>7438</v>
      </c>
      <c r="C85" t="s">
        <v>7439</v>
      </c>
      <c r="D85" t="s">
        <v>7440</v>
      </c>
    </row>
    <row r="86" spans="1:4" x14ac:dyDescent="0.3">
      <c r="A86" t="s">
        <v>172</v>
      </c>
      <c r="B86" t="s">
        <v>7444</v>
      </c>
      <c r="C86" t="s">
        <v>7445</v>
      </c>
      <c r="D86" t="s">
        <v>7446</v>
      </c>
    </row>
    <row r="87" spans="1:4" x14ac:dyDescent="0.3">
      <c r="A87" t="s">
        <v>178</v>
      </c>
      <c r="B87" t="s">
        <v>7447</v>
      </c>
      <c r="C87" t="s">
        <v>7448</v>
      </c>
      <c r="D87" t="s">
        <v>7449</v>
      </c>
    </row>
    <row r="88" spans="1:4" x14ac:dyDescent="0.3">
      <c r="A88" t="s">
        <v>183</v>
      </c>
      <c r="B88" t="s">
        <v>7450</v>
      </c>
      <c r="C88" t="s">
        <v>7451</v>
      </c>
      <c r="D88" t="s">
        <v>7452</v>
      </c>
    </row>
    <row r="89" spans="1:4" x14ac:dyDescent="0.3">
      <c r="A89" t="s">
        <v>190</v>
      </c>
      <c r="B89" t="s">
        <v>7453</v>
      </c>
      <c r="C89" t="s">
        <v>7454</v>
      </c>
      <c r="D89" t="s">
        <v>7455</v>
      </c>
    </row>
    <row r="90" spans="1:4" x14ac:dyDescent="0.3">
      <c r="A90" t="s">
        <v>199</v>
      </c>
      <c r="B90" t="s">
        <v>7459</v>
      </c>
      <c r="C90" t="s">
        <v>7460</v>
      </c>
      <c r="D90" t="s">
        <v>7461</v>
      </c>
    </row>
    <row r="91" spans="1:4" x14ac:dyDescent="0.3">
      <c r="A91" t="s">
        <v>224</v>
      </c>
      <c r="B91" t="s">
        <v>7588</v>
      </c>
      <c r="C91" t="s">
        <v>7589</v>
      </c>
      <c r="D91" t="s">
        <v>7590</v>
      </c>
    </row>
    <row r="92" spans="1:4" x14ac:dyDescent="0.3">
      <c r="A92" t="s">
        <v>94</v>
      </c>
      <c r="B92" t="s">
        <v>7735</v>
      </c>
      <c r="C92" t="s">
        <v>7736</v>
      </c>
      <c r="D92" t="s">
        <v>7737</v>
      </c>
    </row>
    <row r="93" spans="1:4" x14ac:dyDescent="0.3">
      <c r="A93" t="s">
        <v>148</v>
      </c>
      <c r="B93" t="s">
        <v>7595</v>
      </c>
      <c r="C93" t="s">
        <v>7596</v>
      </c>
      <c r="D93" t="s">
        <v>7597</v>
      </c>
    </row>
    <row r="94" spans="1:4" x14ac:dyDescent="0.3">
      <c r="A94" t="s">
        <v>397</v>
      </c>
      <c r="B94" t="s">
        <v>7607</v>
      </c>
      <c r="C94" t="s">
        <v>7608</v>
      </c>
      <c r="D94" t="s">
        <v>7609</v>
      </c>
    </row>
    <row r="95" spans="1:4" x14ac:dyDescent="0.3">
      <c r="A95" t="s">
        <v>68</v>
      </c>
      <c r="B95" t="s">
        <v>7670</v>
      </c>
      <c r="C95" t="s">
        <v>7671</v>
      </c>
      <c r="D95" t="s">
        <v>7672</v>
      </c>
    </row>
    <row r="96" spans="1:4" x14ac:dyDescent="0.3">
      <c r="A96" t="s">
        <v>330</v>
      </c>
      <c r="B96" t="s">
        <v>7673</v>
      </c>
      <c r="C96" t="s">
        <v>7674</v>
      </c>
      <c r="D96" t="s">
        <v>7675</v>
      </c>
    </row>
    <row r="97" spans="1:4" x14ac:dyDescent="0.3">
      <c r="A97" t="s">
        <v>336</v>
      </c>
      <c r="B97" t="s">
        <v>7513</v>
      </c>
      <c r="C97" t="s">
        <v>7514</v>
      </c>
      <c r="D97" t="s">
        <v>7515</v>
      </c>
    </row>
    <row r="98" spans="1:4" x14ac:dyDescent="0.3">
      <c r="A98" t="s">
        <v>339</v>
      </c>
      <c r="B98" t="s">
        <v>7531</v>
      </c>
      <c r="C98" t="s">
        <v>7532</v>
      </c>
      <c r="D98" t="s">
        <v>7533</v>
      </c>
    </row>
    <row r="99" spans="1:4" x14ac:dyDescent="0.3">
      <c r="A99" t="s">
        <v>375</v>
      </c>
      <c r="B99" t="s">
        <v>7676</v>
      </c>
      <c r="C99" t="s">
        <v>7677</v>
      </c>
      <c r="D99" t="s">
        <v>7678</v>
      </c>
    </row>
    <row r="100" spans="1:4" x14ac:dyDescent="0.3">
      <c r="A100" t="s">
        <v>313</v>
      </c>
      <c r="B100" t="s">
        <v>7507</v>
      </c>
      <c r="C100" t="s">
        <v>7508</v>
      </c>
      <c r="D100" t="s">
        <v>7509</v>
      </c>
    </row>
    <row r="101" spans="1:4" x14ac:dyDescent="0.3">
      <c r="A101" t="s">
        <v>306</v>
      </c>
      <c r="B101" t="s">
        <v>7486</v>
      </c>
      <c r="C101" t="s">
        <v>7487</v>
      </c>
      <c r="D101" t="s">
        <v>7488</v>
      </c>
    </row>
    <row r="102" spans="1:4" x14ac:dyDescent="0.3">
      <c r="A102" t="s">
        <v>309</v>
      </c>
      <c r="B102" t="s">
        <v>7489</v>
      </c>
      <c r="C102" t="s">
        <v>7490</v>
      </c>
      <c r="D102" t="s">
        <v>7491</v>
      </c>
    </row>
    <row r="103" spans="1:4" x14ac:dyDescent="0.3">
      <c r="A103" t="s">
        <v>299</v>
      </c>
      <c r="B103" t="s">
        <v>7492</v>
      </c>
      <c r="C103" t="s">
        <v>7493</v>
      </c>
      <c r="D103" t="s">
        <v>7494</v>
      </c>
    </row>
    <row r="104" spans="1:4" x14ac:dyDescent="0.3">
      <c r="A104" t="s">
        <v>254</v>
      </c>
      <c r="B104" t="s">
        <v>7682</v>
      </c>
      <c r="C104" t="s">
        <v>7683</v>
      </c>
      <c r="D104" t="s">
        <v>7684</v>
      </c>
    </row>
    <row r="105" spans="1:4" x14ac:dyDescent="0.3">
      <c r="A105" t="s">
        <v>288</v>
      </c>
      <c r="B105" t="s">
        <v>7579</v>
      </c>
      <c r="C105" t="s">
        <v>7580</v>
      </c>
      <c r="D105" t="s">
        <v>7581</v>
      </c>
    </row>
    <row r="106" spans="1:4" x14ac:dyDescent="0.3">
      <c r="A106" t="s">
        <v>76</v>
      </c>
      <c r="B106" t="s">
        <v>7410</v>
      </c>
      <c r="C106" t="s">
        <v>7411</v>
      </c>
      <c r="D106" t="s">
        <v>7412</v>
      </c>
    </row>
    <row r="107" spans="1:4" x14ac:dyDescent="0.3">
      <c r="A107" t="s">
        <v>146</v>
      </c>
      <c r="B107" t="s">
        <v>7582</v>
      </c>
      <c r="C107" t="s">
        <v>7583</v>
      </c>
      <c r="D107" t="s">
        <v>7584</v>
      </c>
    </row>
    <row r="108" spans="1:4" x14ac:dyDescent="0.3">
      <c r="A108" t="s">
        <v>206</v>
      </c>
      <c r="B108" t="s">
        <v>7462</v>
      </c>
      <c r="C108" t="s">
        <v>7463</v>
      </c>
      <c r="D108" t="s">
        <v>7464</v>
      </c>
    </row>
    <row r="109" spans="1:4" x14ac:dyDescent="0.3">
      <c r="A109" t="s">
        <v>401</v>
      </c>
      <c r="B109" t="s">
        <v>7592</v>
      </c>
      <c r="C109" t="s">
        <v>7593</v>
      </c>
      <c r="D109" t="s">
        <v>7594</v>
      </c>
    </row>
    <row r="110" spans="1:4" x14ac:dyDescent="0.3">
      <c r="A110" t="s">
        <v>362</v>
      </c>
      <c r="B110" t="s">
        <v>7552</v>
      </c>
      <c r="C110" t="s">
        <v>7553</v>
      </c>
      <c r="D110" t="s">
        <v>7554</v>
      </c>
    </row>
    <row r="111" spans="1:4" x14ac:dyDescent="0.3">
      <c r="A111" t="s">
        <v>267</v>
      </c>
      <c r="B111" t="s">
        <v>7598</v>
      </c>
      <c r="C111" t="s">
        <v>7599</v>
      </c>
      <c r="D111" t="s">
        <v>7600</v>
      </c>
    </row>
    <row r="112" spans="1:4" x14ac:dyDescent="0.3">
      <c r="A112" t="s">
        <v>203</v>
      </c>
      <c r="B112" t="s">
        <v>7610</v>
      </c>
      <c r="C112" t="s">
        <v>7611</v>
      </c>
      <c r="D112" t="s">
        <v>7612</v>
      </c>
    </row>
    <row r="113" spans="1:4" x14ac:dyDescent="0.3">
      <c r="A113" t="s">
        <v>72</v>
      </c>
      <c r="B113" t="s">
        <v>7634</v>
      </c>
      <c r="C113" t="s">
        <v>7635</v>
      </c>
      <c r="D113" t="s">
        <v>7636</v>
      </c>
    </row>
    <row r="114" spans="1:4" x14ac:dyDescent="0.3">
      <c r="A114" t="s">
        <v>344</v>
      </c>
      <c r="B114" t="s">
        <v>7516</v>
      </c>
      <c r="C114" t="s">
        <v>7517</v>
      </c>
      <c r="D114" t="s">
        <v>7518</v>
      </c>
    </row>
    <row r="115" spans="1:4" x14ac:dyDescent="0.3">
      <c r="A115" t="s">
        <v>371</v>
      </c>
      <c r="B115" t="s">
        <v>7652</v>
      </c>
      <c r="C115" t="s">
        <v>7653</v>
      </c>
      <c r="D115" t="s">
        <v>7654</v>
      </c>
    </row>
    <row r="116" spans="1:4" x14ac:dyDescent="0.3">
      <c r="A116" t="s">
        <v>317</v>
      </c>
      <c r="B116" t="s">
        <v>7501</v>
      </c>
      <c r="C116" t="s">
        <v>7502</v>
      </c>
      <c r="D116" t="s">
        <v>7503</v>
      </c>
    </row>
    <row r="117" spans="1:4" x14ac:dyDescent="0.3">
      <c r="A117" t="s">
        <v>81</v>
      </c>
      <c r="B117" t="s">
        <v>7413</v>
      </c>
      <c r="C117" t="s">
        <v>7414</v>
      </c>
      <c r="D117" t="s">
        <v>7415</v>
      </c>
    </row>
    <row r="118" spans="1:4" x14ac:dyDescent="0.3">
      <c r="A118" t="s">
        <v>83</v>
      </c>
      <c r="B118" t="s">
        <v>7416</v>
      </c>
      <c r="C118" t="s">
        <v>7417</v>
      </c>
      <c r="D118" t="s">
        <v>7418</v>
      </c>
    </row>
    <row r="119" spans="1:4" x14ac:dyDescent="0.3">
      <c r="A119" t="s">
        <v>211</v>
      </c>
      <c r="B119" t="s">
        <v>7465</v>
      </c>
      <c r="C119" t="s">
        <v>7466</v>
      </c>
      <c r="D119" t="s">
        <v>7467</v>
      </c>
    </row>
    <row r="120" spans="1:4" x14ac:dyDescent="0.3">
      <c r="A120" t="s">
        <v>215</v>
      </c>
      <c r="B120" t="s">
        <v>7468</v>
      </c>
      <c r="C120" t="s">
        <v>7469</v>
      </c>
      <c r="D120" t="s">
        <v>7470</v>
      </c>
    </row>
    <row r="121" spans="1:4" x14ac:dyDescent="0.3">
      <c r="A121" t="s">
        <v>218</v>
      </c>
      <c r="B121" t="s">
        <v>7471</v>
      </c>
      <c r="C121" t="s">
        <v>7472</v>
      </c>
      <c r="D121" t="s">
        <v>7473</v>
      </c>
    </row>
    <row r="122" spans="1:4" x14ac:dyDescent="0.3">
      <c r="A122" t="s">
        <v>226</v>
      </c>
      <c r="B122" t="s">
        <v>7474</v>
      </c>
      <c r="C122" t="s">
        <v>7475</v>
      </c>
      <c r="D122" t="s">
        <v>7476</v>
      </c>
    </row>
    <row r="123" spans="1:4" x14ac:dyDescent="0.3">
      <c r="A123" t="s">
        <v>89</v>
      </c>
      <c r="B123" t="s">
        <v>7422</v>
      </c>
      <c r="C123" t="s">
        <v>7423</v>
      </c>
      <c r="D123" t="s">
        <v>7424</v>
      </c>
    </row>
    <row r="124" spans="1:4" x14ac:dyDescent="0.3">
      <c r="A124" t="s">
        <v>97</v>
      </c>
      <c r="B124" t="s">
        <v>7425</v>
      </c>
      <c r="C124" t="s">
        <v>7426</v>
      </c>
      <c r="D124" t="s">
        <v>7427</v>
      </c>
    </row>
    <row r="125" spans="1:4" x14ac:dyDescent="0.3">
      <c r="A125" t="s">
        <v>103</v>
      </c>
      <c r="B125" t="s">
        <v>7419</v>
      </c>
      <c r="C125" t="s">
        <v>7420</v>
      </c>
      <c r="D125" t="s">
        <v>7421</v>
      </c>
    </row>
    <row r="126" spans="1:4" x14ac:dyDescent="0.3">
      <c r="A126" t="s">
        <v>112</v>
      </c>
      <c r="B126" t="s">
        <v>7428</v>
      </c>
      <c r="C126" t="s">
        <v>7429</v>
      </c>
      <c r="D126" t="s">
        <v>7430</v>
      </c>
    </row>
    <row r="127" spans="1:4" x14ac:dyDescent="0.3">
      <c r="A127" t="s">
        <v>234</v>
      </c>
      <c r="B127" t="s">
        <v>7477</v>
      </c>
      <c r="C127" t="s">
        <v>7478</v>
      </c>
      <c r="D127" t="s">
        <v>7479</v>
      </c>
    </row>
    <row r="128" spans="1:4" x14ac:dyDescent="0.3">
      <c r="A128" t="s">
        <v>1310</v>
      </c>
      <c r="B128" t="s">
        <v>7564</v>
      </c>
      <c r="C128" t="s">
        <v>7565</v>
      </c>
      <c r="D128" t="s">
        <v>7566</v>
      </c>
    </row>
    <row r="129" spans="1:4" x14ac:dyDescent="0.3">
      <c r="A129" t="s">
        <v>409</v>
      </c>
      <c r="B129" t="s">
        <v>7570</v>
      </c>
      <c r="C129" t="s">
        <v>7571</v>
      </c>
      <c r="D129" t="s">
        <v>7572</v>
      </c>
    </row>
    <row r="130" spans="1:4" x14ac:dyDescent="0.3">
      <c r="A130" t="s">
        <v>290</v>
      </c>
      <c r="B130" t="s">
        <v>7573</v>
      </c>
      <c r="C130" t="s">
        <v>7574</v>
      </c>
      <c r="D130" t="s">
        <v>7575</v>
      </c>
    </row>
    <row r="131" spans="1:4" x14ac:dyDescent="0.3">
      <c r="A131" t="s">
        <v>293</v>
      </c>
      <c r="B131" t="s">
        <v>7576</v>
      </c>
      <c r="C131" t="s">
        <v>7577</v>
      </c>
      <c r="D131" t="s">
        <v>7578</v>
      </c>
    </row>
    <row r="132" spans="1:4" x14ac:dyDescent="0.3">
      <c r="A132" t="s">
        <v>250</v>
      </c>
      <c r="B132" t="s">
        <v>7561</v>
      </c>
      <c r="C132" t="s">
        <v>7562</v>
      </c>
      <c r="D132" t="s">
        <v>7563</v>
      </c>
    </row>
    <row r="133" spans="1:4" x14ac:dyDescent="0.3">
      <c r="A133" t="s">
        <v>100</v>
      </c>
      <c r="B133" t="s">
        <v>7637</v>
      </c>
      <c r="C133" t="s">
        <v>7638</v>
      </c>
      <c r="D133" t="s">
        <v>7639</v>
      </c>
    </row>
    <row r="134" spans="1:4" x14ac:dyDescent="0.3">
      <c r="A134" t="s">
        <v>87</v>
      </c>
      <c r="B134" t="s">
        <v>7601</v>
      </c>
      <c r="C134" t="s">
        <v>7602</v>
      </c>
      <c r="D134" t="s">
        <v>7603</v>
      </c>
    </row>
    <row r="135" spans="1:4" x14ac:dyDescent="0.3">
      <c r="A135" t="s">
        <v>415</v>
      </c>
      <c r="B135" t="s">
        <v>7688</v>
      </c>
      <c r="C135" t="s">
        <v>7689</v>
      </c>
      <c r="D135" t="s">
        <v>7690</v>
      </c>
    </row>
    <row r="136" spans="1:4" x14ac:dyDescent="0.3">
      <c r="A136" t="s">
        <v>388</v>
      </c>
      <c r="B136" t="s">
        <v>7697</v>
      </c>
      <c r="C136" t="s">
        <v>7698</v>
      </c>
      <c r="D136" t="s">
        <v>7699</v>
      </c>
    </row>
    <row r="137" spans="1:4" x14ac:dyDescent="0.3">
      <c r="A137" t="s">
        <v>386</v>
      </c>
      <c r="B137" t="s">
        <v>7700</v>
      </c>
      <c r="C137" t="s">
        <v>7701</v>
      </c>
      <c r="D137" t="s">
        <v>7702</v>
      </c>
    </row>
    <row r="138" spans="1:4" x14ac:dyDescent="0.3">
      <c r="A138" t="s">
        <v>277</v>
      </c>
      <c r="B138" t="s">
        <v>7616</v>
      </c>
      <c r="C138" t="s">
        <v>7617</v>
      </c>
      <c r="D138" t="s">
        <v>7618</v>
      </c>
    </row>
    <row r="139" spans="1:4" x14ac:dyDescent="0.3">
      <c r="A139" t="s">
        <v>273</v>
      </c>
      <c r="B139" t="s">
        <v>7613</v>
      </c>
      <c r="C139" t="s">
        <v>7614</v>
      </c>
      <c r="D139" t="s">
        <v>7615</v>
      </c>
    </row>
    <row r="140" spans="1:4" x14ac:dyDescent="0.3">
      <c r="A140" t="s">
        <v>79</v>
      </c>
      <c r="B140" t="s">
        <v>7619</v>
      </c>
      <c r="C140" t="s">
        <v>7620</v>
      </c>
      <c r="D140" t="s">
        <v>7621</v>
      </c>
    </row>
    <row r="141" spans="1:4" x14ac:dyDescent="0.3">
      <c r="A141" t="s">
        <v>130</v>
      </c>
      <c r="B141" t="s">
        <v>7537</v>
      </c>
      <c r="C141" t="s">
        <v>7538</v>
      </c>
      <c r="D141" t="s">
        <v>7539</v>
      </c>
    </row>
    <row r="142" spans="1:4" x14ac:dyDescent="0.3">
      <c r="A142" t="s">
        <v>180</v>
      </c>
      <c r="B142" t="s">
        <v>7540</v>
      </c>
      <c r="C142" t="s">
        <v>7541</v>
      </c>
      <c r="D142" t="s">
        <v>7542</v>
      </c>
    </row>
    <row r="143" spans="1:4" x14ac:dyDescent="0.3">
      <c r="A143" t="s">
        <v>175</v>
      </c>
      <c r="B143" t="s">
        <v>7543</v>
      </c>
      <c r="C143" t="s">
        <v>7544</v>
      </c>
      <c r="D143" t="s">
        <v>7545</v>
      </c>
    </row>
    <row r="144" spans="1:4" x14ac:dyDescent="0.3">
      <c r="A144" t="s">
        <v>157</v>
      </c>
      <c r="B144" t="s">
        <v>7546</v>
      </c>
      <c r="C144" t="s">
        <v>7547</v>
      </c>
      <c r="D144" t="s">
        <v>7548</v>
      </c>
    </row>
    <row r="145" spans="1:4" x14ac:dyDescent="0.3">
      <c r="A145" t="s">
        <v>229</v>
      </c>
      <c r="B145" t="s">
        <v>7625</v>
      </c>
      <c r="C145" t="s">
        <v>7626</v>
      </c>
      <c r="D145" t="s">
        <v>7627</v>
      </c>
    </row>
    <row r="146" spans="1:4" x14ac:dyDescent="0.3">
      <c r="A146" t="s">
        <v>366</v>
      </c>
      <c r="B146" t="s">
        <v>7732</v>
      </c>
      <c r="C146" t="s">
        <v>7733</v>
      </c>
      <c r="D146" t="s">
        <v>7734</v>
      </c>
    </row>
    <row r="147" spans="1:4" x14ac:dyDescent="0.3">
      <c r="A147" t="s">
        <v>1323</v>
      </c>
      <c r="B147" t="s">
        <v>7694</v>
      </c>
      <c r="C147" t="s">
        <v>7695</v>
      </c>
      <c r="D147" t="s">
        <v>7696</v>
      </c>
    </row>
    <row r="148" spans="1:4" x14ac:dyDescent="0.3">
      <c r="A148" t="s">
        <v>423</v>
      </c>
      <c r="B148" t="s">
        <v>7703</v>
      </c>
      <c r="C148" t="s">
        <v>7704</v>
      </c>
      <c r="D148" t="s">
        <v>7705</v>
      </c>
    </row>
    <row r="149" spans="1:4" x14ac:dyDescent="0.3">
      <c r="A149" t="s">
        <v>265</v>
      </c>
      <c r="B149" t="s">
        <v>7685</v>
      </c>
      <c r="C149" t="s">
        <v>7686</v>
      </c>
      <c r="D149" t="s">
        <v>7687</v>
      </c>
    </row>
    <row r="150" spans="1:4" x14ac:dyDescent="0.3">
      <c r="A150" t="s">
        <v>208</v>
      </c>
      <c r="B150" t="s">
        <v>7709</v>
      </c>
      <c r="C150" t="s">
        <v>7710</v>
      </c>
      <c r="D150" t="s">
        <v>7711</v>
      </c>
    </row>
    <row r="151" spans="1:4" x14ac:dyDescent="0.3">
      <c r="A151" t="s">
        <v>194</v>
      </c>
      <c r="B151" t="s">
        <v>7706</v>
      </c>
      <c r="C151" t="s">
        <v>7707</v>
      </c>
      <c r="D151" t="s">
        <v>7708</v>
      </c>
    </row>
    <row r="152" spans="1:4" x14ac:dyDescent="0.3">
      <c r="A152" t="s">
        <v>285</v>
      </c>
      <c r="B152" t="s">
        <v>7712</v>
      </c>
      <c r="C152" t="s">
        <v>7713</v>
      </c>
      <c r="D152" t="s">
        <v>7714</v>
      </c>
    </row>
    <row r="153" spans="1:4" x14ac:dyDescent="0.3">
      <c r="A153" t="s">
        <v>137</v>
      </c>
      <c r="B153" t="s">
        <v>7715</v>
      </c>
      <c r="C153" t="s">
        <v>7716</v>
      </c>
      <c r="D153" t="s">
        <v>7666</v>
      </c>
    </row>
    <row r="154" spans="1:4" x14ac:dyDescent="0.3">
      <c r="A154" t="s">
        <v>240</v>
      </c>
      <c r="B154" t="s">
        <v>7717</v>
      </c>
      <c r="C154" t="s">
        <v>7718</v>
      </c>
      <c r="D154" t="s">
        <v>7719</v>
      </c>
    </row>
    <row r="155" spans="1:4" x14ac:dyDescent="0.3">
      <c r="A155" t="s">
        <v>347</v>
      </c>
      <c r="B155" t="s">
        <v>7519</v>
      </c>
      <c r="C155" t="s">
        <v>7520</v>
      </c>
      <c r="D155" t="s">
        <v>7521</v>
      </c>
    </row>
    <row r="156" spans="1:4" x14ac:dyDescent="0.3">
      <c r="A156" t="s">
        <v>356</v>
      </c>
      <c r="B156" t="s">
        <v>7522</v>
      </c>
      <c r="C156" t="s">
        <v>7523</v>
      </c>
      <c r="D156" t="s">
        <v>7524</v>
      </c>
    </row>
    <row r="157" spans="1:4" x14ac:dyDescent="0.3">
      <c r="A157" t="s">
        <v>283</v>
      </c>
      <c r="B157" t="s">
        <v>7646</v>
      </c>
      <c r="C157" t="s">
        <v>7647</v>
      </c>
      <c r="D157" t="s">
        <v>7648</v>
      </c>
    </row>
    <row r="158" spans="1:4" x14ac:dyDescent="0.3">
      <c r="A158" t="s">
        <v>326</v>
      </c>
      <c r="B158" t="s">
        <v>7495</v>
      </c>
      <c r="C158" t="s">
        <v>7496</v>
      </c>
      <c r="D158" t="s">
        <v>7497</v>
      </c>
    </row>
    <row r="159" spans="1:4" x14ac:dyDescent="0.3">
      <c r="A159" t="s">
        <v>425</v>
      </c>
      <c r="B159" t="s">
        <v>7498</v>
      </c>
      <c r="C159" t="s">
        <v>7499</v>
      </c>
      <c r="D159" t="s">
        <v>7500</v>
      </c>
    </row>
    <row r="160" spans="1:4" x14ac:dyDescent="0.3">
      <c r="A160" t="s">
        <v>352</v>
      </c>
      <c r="B160" t="s">
        <v>7525</v>
      </c>
      <c r="C160" t="s">
        <v>7526</v>
      </c>
      <c r="D160" t="s">
        <v>7527</v>
      </c>
    </row>
    <row r="161" spans="1:4" x14ac:dyDescent="0.3">
      <c r="A161" t="s">
        <v>360</v>
      </c>
      <c r="B161" t="s">
        <v>7528</v>
      </c>
      <c r="C161" t="s">
        <v>7529</v>
      </c>
      <c r="D161" t="s">
        <v>7530</v>
      </c>
    </row>
    <row r="162" spans="1:4" x14ac:dyDescent="0.3">
      <c r="A162" t="s">
        <v>1304</v>
      </c>
      <c r="B162" t="s">
        <v>7726</v>
      </c>
      <c r="C162" t="s">
        <v>7727</v>
      </c>
      <c r="D162" t="s">
        <v>7728</v>
      </c>
    </row>
    <row r="163" spans="1:4" x14ac:dyDescent="0.3">
      <c r="A163" t="s">
        <v>244</v>
      </c>
      <c r="B163" t="s">
        <v>7738</v>
      </c>
      <c r="C163" t="s">
        <v>7739</v>
      </c>
      <c r="D163" t="s">
        <v>7740</v>
      </c>
    </row>
    <row r="164" spans="1:4" x14ac:dyDescent="0.3">
      <c r="A164" t="s">
        <v>115</v>
      </c>
      <c r="B164" t="s">
        <v>7431</v>
      </c>
      <c r="C164" t="s">
        <v>7432</v>
      </c>
      <c r="D164" t="s">
        <v>7433</v>
      </c>
    </row>
    <row r="165" spans="1:4" x14ac:dyDescent="0.3">
      <c r="A165" t="s">
        <v>411</v>
      </c>
      <c r="B165" t="s">
        <v>7555</v>
      </c>
      <c r="C165" t="s">
        <v>7556</v>
      </c>
      <c r="D165" t="s">
        <v>7557</v>
      </c>
    </row>
    <row r="166" spans="1:4" x14ac:dyDescent="0.3">
      <c r="A166" t="s">
        <v>1671</v>
      </c>
      <c r="B166" t="s">
        <v>7631</v>
      </c>
      <c r="C166" t="s">
        <v>7632</v>
      </c>
      <c r="D166" t="s">
        <v>7633</v>
      </c>
    </row>
    <row r="167" spans="1:4" x14ac:dyDescent="0.3">
      <c r="A167" t="s">
        <v>6358</v>
      </c>
      <c r="B167" t="s">
        <v>7679</v>
      </c>
      <c r="C167" t="s">
        <v>7680</v>
      </c>
      <c r="D167" t="s">
        <v>7681</v>
      </c>
    </row>
    <row r="168" spans="1:4" x14ac:dyDescent="0.3">
      <c r="A168" t="s">
        <v>6360</v>
      </c>
      <c r="B168" t="s">
        <v>7456</v>
      </c>
      <c r="C168" t="s">
        <v>7457</v>
      </c>
      <c r="D168" t="s">
        <v>7458</v>
      </c>
    </row>
    <row r="169" spans="1:4" x14ac:dyDescent="0.3">
      <c r="A169" t="s">
        <v>6362</v>
      </c>
      <c r="B169" t="s">
        <v>7691</v>
      </c>
      <c r="C169" t="s">
        <v>7692</v>
      </c>
      <c r="D169" t="s">
        <v>7693</v>
      </c>
    </row>
    <row r="170" spans="1:4" x14ac:dyDescent="0.3">
      <c r="A170" t="s">
        <v>6364</v>
      </c>
      <c r="B170" t="s">
        <v>7567</v>
      </c>
      <c r="C170" t="s">
        <v>7568</v>
      </c>
      <c r="D170" t="s">
        <v>7569</v>
      </c>
    </row>
    <row r="171" spans="1:4" x14ac:dyDescent="0.3">
      <c r="A171" t="s">
        <v>6366</v>
      </c>
      <c r="B171" t="s">
        <v>7558</v>
      </c>
      <c r="C171" t="s">
        <v>7559</v>
      </c>
      <c r="D171" t="s">
        <v>7560</v>
      </c>
    </row>
    <row r="172" spans="1:4" x14ac:dyDescent="0.3">
      <c r="A172" t="s">
        <v>6368</v>
      </c>
      <c r="B172" t="s">
        <v>7441</v>
      </c>
      <c r="C172" t="s">
        <v>7442</v>
      </c>
      <c r="D172" t="s">
        <v>7443</v>
      </c>
    </row>
    <row r="173" spans="1:4" x14ac:dyDescent="0.3">
      <c r="A173" t="s">
        <v>7761</v>
      </c>
      <c r="B173" t="s">
        <v>7762</v>
      </c>
      <c r="C173" t="s">
        <v>7763</v>
      </c>
      <c r="D173" t="s">
        <v>7764</v>
      </c>
    </row>
    <row r="174" spans="1:4" x14ac:dyDescent="0.3">
      <c r="A174" t="s">
        <v>7765</v>
      </c>
      <c r="B174" t="s">
        <v>7766</v>
      </c>
      <c r="C174" t="s">
        <v>7767</v>
      </c>
      <c r="D174" t="s">
        <v>7768</v>
      </c>
    </row>
    <row r="175" spans="1:4" x14ac:dyDescent="0.3">
      <c r="A175" t="s">
        <v>7769</v>
      </c>
      <c r="B175" t="s">
        <v>7770</v>
      </c>
      <c r="C175" t="s">
        <v>7771</v>
      </c>
      <c r="D175" t="s">
        <v>7772</v>
      </c>
    </row>
    <row r="176" spans="1:4" x14ac:dyDescent="0.3">
      <c r="A176" t="s">
        <v>7773</v>
      </c>
      <c r="B176" t="s">
        <v>7774</v>
      </c>
      <c r="C176" t="s">
        <v>7775</v>
      </c>
      <c r="D176" t="s">
        <v>7776</v>
      </c>
    </row>
    <row r="177" spans="1:4" x14ac:dyDescent="0.3">
      <c r="A177" t="s">
        <v>7777</v>
      </c>
      <c r="B177" t="s">
        <v>7778</v>
      </c>
      <c r="C177" t="s">
        <v>7779</v>
      </c>
      <c r="D177" t="s">
        <v>7780</v>
      </c>
    </row>
    <row r="178" spans="1:4" x14ac:dyDescent="0.3">
      <c r="A178" t="s">
        <v>7781</v>
      </c>
      <c r="B178" t="s">
        <v>7782</v>
      </c>
      <c r="C178" t="s">
        <v>7783</v>
      </c>
      <c r="D178" t="s">
        <v>7784</v>
      </c>
    </row>
    <row r="179" spans="1:4" x14ac:dyDescent="0.3">
      <c r="A179" t="s">
        <v>7785</v>
      </c>
      <c r="B179" t="s">
        <v>7786</v>
      </c>
      <c r="C179" t="s">
        <v>7787</v>
      </c>
      <c r="D179" t="s">
        <v>7788</v>
      </c>
    </row>
    <row r="180" spans="1:4" x14ac:dyDescent="0.3">
      <c r="A180" t="s">
        <v>7789</v>
      </c>
      <c r="B180" t="s">
        <v>7790</v>
      </c>
      <c r="C180" t="s">
        <v>7791</v>
      </c>
      <c r="D180" t="s">
        <v>7792</v>
      </c>
    </row>
    <row r="181" spans="1:4" x14ac:dyDescent="0.3">
      <c r="A181" t="s">
        <v>7793</v>
      </c>
      <c r="B181" t="s">
        <v>7794</v>
      </c>
      <c r="C181" t="s">
        <v>7795</v>
      </c>
      <c r="D181" t="s">
        <v>7796</v>
      </c>
    </row>
    <row r="182" spans="1:4" x14ac:dyDescent="0.3">
      <c r="A182" t="s">
        <v>7797</v>
      </c>
      <c r="B182" t="s">
        <v>7798</v>
      </c>
      <c r="C182" t="s">
        <v>7799</v>
      </c>
      <c r="D182" t="s">
        <v>7800</v>
      </c>
    </row>
    <row r="183" spans="1:4" x14ac:dyDescent="0.3">
      <c r="A183" t="s">
        <v>7801</v>
      </c>
      <c r="B183" t="s">
        <v>7802</v>
      </c>
      <c r="C183" t="s">
        <v>7803</v>
      </c>
      <c r="D183" t="s">
        <v>7804</v>
      </c>
    </row>
    <row r="184" spans="1:4" x14ac:dyDescent="0.3">
      <c r="A184" t="s">
        <v>7805</v>
      </c>
      <c r="B184" t="s">
        <v>7806</v>
      </c>
      <c r="C184" t="s">
        <v>7807</v>
      </c>
      <c r="D184" t="s">
        <v>7808</v>
      </c>
    </row>
    <row r="185" spans="1:4" x14ac:dyDescent="0.3">
      <c r="A185" t="s">
        <v>7809</v>
      </c>
      <c r="B185" t="s">
        <v>7810</v>
      </c>
      <c r="C185" t="s">
        <v>7811</v>
      </c>
      <c r="D185" t="s">
        <v>7812</v>
      </c>
    </row>
    <row r="186" spans="1:4" x14ac:dyDescent="0.3">
      <c r="A186" t="s">
        <v>7813</v>
      </c>
      <c r="B186" t="s">
        <v>7814</v>
      </c>
      <c r="C186" t="s">
        <v>7815</v>
      </c>
      <c r="D186" t="s">
        <v>7816</v>
      </c>
    </row>
    <row r="187" spans="1:4" x14ac:dyDescent="0.3">
      <c r="A187" t="s">
        <v>7817</v>
      </c>
      <c r="B187" t="s">
        <v>7818</v>
      </c>
      <c r="C187" t="s">
        <v>7819</v>
      </c>
      <c r="D187" t="s">
        <v>7820</v>
      </c>
    </row>
    <row r="188" spans="1:4" x14ac:dyDescent="0.3">
      <c r="A188" t="s">
        <v>7821</v>
      </c>
      <c r="B188" t="s">
        <v>7822</v>
      </c>
      <c r="C188" t="s">
        <v>7823</v>
      </c>
      <c r="D188" t="s">
        <v>7824</v>
      </c>
    </row>
    <row r="189" spans="1:4" x14ac:dyDescent="0.3">
      <c r="A189" t="s">
        <v>7825</v>
      </c>
      <c r="B189" t="s">
        <v>7826</v>
      </c>
      <c r="C189" t="s">
        <v>7827</v>
      </c>
      <c r="D189" t="s">
        <v>7828</v>
      </c>
    </row>
    <row r="190" spans="1:4" x14ac:dyDescent="0.3">
      <c r="A190" t="s">
        <v>7829</v>
      </c>
      <c r="B190" t="s">
        <v>7830</v>
      </c>
      <c r="C190" t="s">
        <v>7831</v>
      </c>
      <c r="D190" t="s">
        <v>7832</v>
      </c>
    </row>
    <row r="191" spans="1:4" x14ac:dyDescent="0.3">
      <c r="A191" t="s">
        <v>7833</v>
      </c>
      <c r="B191" t="s">
        <v>7834</v>
      </c>
      <c r="C191" t="s">
        <v>7835</v>
      </c>
      <c r="D191" t="s">
        <v>7836</v>
      </c>
    </row>
    <row r="192" spans="1:4" x14ac:dyDescent="0.3">
      <c r="A192" t="s">
        <v>7837</v>
      </c>
      <c r="B192" t="s">
        <v>7838</v>
      </c>
      <c r="C192" t="s">
        <v>7839</v>
      </c>
      <c r="D192" t="s">
        <v>7840</v>
      </c>
    </row>
    <row r="193" spans="1:4" x14ac:dyDescent="0.3">
      <c r="A193" t="s">
        <v>7841</v>
      </c>
      <c r="B193" t="s">
        <v>7842</v>
      </c>
      <c r="C193" t="s">
        <v>7843</v>
      </c>
      <c r="D193" t="s">
        <v>7844</v>
      </c>
    </row>
    <row r="194" spans="1:4" x14ac:dyDescent="0.3">
      <c r="A194" t="s">
        <v>7845</v>
      </c>
      <c r="B194" t="s">
        <v>7846</v>
      </c>
      <c r="C194" t="s">
        <v>7847</v>
      </c>
      <c r="D194" t="s">
        <v>7848</v>
      </c>
    </row>
    <row r="195" spans="1:4" x14ac:dyDescent="0.3">
      <c r="A195" t="s">
        <v>7849</v>
      </c>
      <c r="B195" t="s">
        <v>7850</v>
      </c>
      <c r="C195" t="s">
        <v>7851</v>
      </c>
      <c r="D195" t="s">
        <v>7852</v>
      </c>
    </row>
    <row r="196" spans="1:4" x14ac:dyDescent="0.3">
      <c r="A196" t="s">
        <v>7853</v>
      </c>
      <c r="B196" t="s">
        <v>7854</v>
      </c>
      <c r="C196" t="s">
        <v>7855</v>
      </c>
      <c r="D196" t="s">
        <v>7856</v>
      </c>
    </row>
    <row r="197" spans="1:4" x14ac:dyDescent="0.3">
      <c r="A197" t="s">
        <v>7857</v>
      </c>
      <c r="B197" t="s">
        <v>7858</v>
      </c>
      <c r="C197" t="s">
        <v>7859</v>
      </c>
      <c r="D197" t="s">
        <v>7860</v>
      </c>
    </row>
    <row r="198" spans="1:4" x14ac:dyDescent="0.3">
      <c r="A198" t="s">
        <v>7861</v>
      </c>
      <c r="B198" t="s">
        <v>7862</v>
      </c>
      <c r="C198" t="s">
        <v>7863</v>
      </c>
      <c r="D198" t="s">
        <v>7864</v>
      </c>
    </row>
    <row r="199" spans="1:4" x14ac:dyDescent="0.3">
      <c r="A199" t="s">
        <v>7865</v>
      </c>
      <c r="B199" t="s">
        <v>7866</v>
      </c>
      <c r="C199" t="s">
        <v>7867</v>
      </c>
      <c r="D199" t="s">
        <v>7868</v>
      </c>
    </row>
    <row r="200" spans="1:4" x14ac:dyDescent="0.3">
      <c r="A200" t="s">
        <v>7869</v>
      </c>
      <c r="B200" t="s">
        <v>7870</v>
      </c>
      <c r="C200" t="s">
        <v>7718</v>
      </c>
      <c r="D200" t="s">
        <v>7871</v>
      </c>
    </row>
    <row r="201" spans="1:4" x14ac:dyDescent="0.3">
      <c r="A201" t="s">
        <v>7872</v>
      </c>
      <c r="B201" t="s">
        <v>7873</v>
      </c>
      <c r="C201" t="s">
        <v>7874</v>
      </c>
      <c r="D201" t="s">
        <v>7875</v>
      </c>
    </row>
    <row r="202" spans="1:4" x14ac:dyDescent="0.3">
      <c r="A202" t="s">
        <v>7876</v>
      </c>
      <c r="B202" t="s">
        <v>7877</v>
      </c>
      <c r="C202" t="s">
        <v>7878</v>
      </c>
      <c r="D202" t="s">
        <v>7879</v>
      </c>
    </row>
    <row r="203" spans="1:4" x14ac:dyDescent="0.3">
      <c r="A203" t="s">
        <v>7880</v>
      </c>
      <c r="B203" t="s">
        <v>7881</v>
      </c>
      <c r="C203" t="s">
        <v>7882</v>
      </c>
      <c r="D203" t="s">
        <v>7883</v>
      </c>
    </row>
    <row r="204" spans="1:4" x14ac:dyDescent="0.3">
      <c r="A204" t="s">
        <v>7884</v>
      </c>
      <c r="B204" t="s">
        <v>7885</v>
      </c>
      <c r="C204" t="s">
        <v>7886</v>
      </c>
      <c r="D204" t="s">
        <v>7887</v>
      </c>
    </row>
    <row r="205" spans="1:4" x14ac:dyDescent="0.3">
      <c r="A205" t="s">
        <v>7888</v>
      </c>
      <c r="B205" t="s">
        <v>7694</v>
      </c>
      <c r="C205" t="s">
        <v>7889</v>
      </c>
      <c r="D205" t="s">
        <v>7890</v>
      </c>
    </row>
    <row r="206" spans="1:4" x14ac:dyDescent="0.3">
      <c r="A206" t="s">
        <v>1634</v>
      </c>
    </row>
  </sheetData>
  <pageMargins left="0.7" right="0.7" top="0.75" bottom="0.75" header="0.3" footer="0.3"/>
  <pageSetup paperSize="9" orientation="portrait" horizontalDpi="1200" verticalDpi="1200" r:id="rId5"/>
  <drawing r:id="rId6"/>
  <legacyDrawing r:id="rId7"/>
  <mc:AlternateContent xmlns:mc="http://schemas.openxmlformats.org/markup-compatibility/2006">
    <mc:Choice Requires="x14">
      <controls>
        <mc:AlternateContent xmlns:mc="http://schemas.openxmlformats.org/markup-compatibility/2006">
          <mc:Choice Requires="x14">
            <control shapeId="1025" r:id="rId8" name="Option Button 1">
              <controlPr defaultSize="0" autoFill="0" autoLine="0" autoPict="0">
                <anchor moveWithCells="1">
                  <from>
                    <xdr:col>4</xdr:col>
                    <xdr:colOff>762000</xdr:colOff>
                    <xdr:row>0</xdr:row>
                    <xdr:rowOff>106680</xdr:rowOff>
                  </from>
                  <to>
                    <xdr:col>6</xdr:col>
                    <xdr:colOff>342900</xdr:colOff>
                    <xdr:row>1</xdr:row>
                    <xdr:rowOff>144780</xdr:rowOff>
                  </to>
                </anchor>
              </controlPr>
            </control>
          </mc:Choice>
        </mc:AlternateContent>
        <mc:AlternateContent xmlns:mc="http://schemas.openxmlformats.org/markup-compatibility/2006">
          <mc:Choice Requires="x14">
            <control shapeId="1026" r:id="rId9" name="Option Button 2">
              <controlPr defaultSize="0" autoFill="0" autoLine="0" autoPict="0">
                <anchor moveWithCells="1">
                  <from>
                    <xdr:col>4</xdr:col>
                    <xdr:colOff>762000</xdr:colOff>
                    <xdr:row>1</xdr:row>
                    <xdr:rowOff>83820</xdr:rowOff>
                  </from>
                  <to>
                    <xdr:col>6</xdr:col>
                    <xdr:colOff>784860</xdr:colOff>
                    <xdr:row>2</xdr:row>
                    <xdr:rowOff>99060</xdr:rowOff>
                  </to>
                </anchor>
              </controlPr>
            </control>
          </mc:Choice>
        </mc:AlternateContent>
        <mc:AlternateContent xmlns:mc="http://schemas.openxmlformats.org/markup-compatibility/2006">
          <mc:Choice Requires="x14">
            <control shapeId="1027" r:id="rId10" name="Option Button 3">
              <controlPr defaultSize="0" autoFill="0" autoLine="0" autoPict="0">
                <anchor moveWithCells="1">
                  <from>
                    <xdr:col>4</xdr:col>
                    <xdr:colOff>762000</xdr:colOff>
                    <xdr:row>2</xdr:row>
                    <xdr:rowOff>45720</xdr:rowOff>
                  </from>
                  <to>
                    <xdr:col>6</xdr:col>
                    <xdr:colOff>441960</xdr:colOff>
                    <xdr:row>3</xdr:row>
                    <xdr:rowOff>38100</xdr:rowOff>
                  </to>
                </anchor>
              </controlPr>
            </control>
          </mc:Choice>
        </mc:AlternateContent>
        <mc:AlternateContent xmlns:mc="http://schemas.openxmlformats.org/markup-compatibility/2006">
          <mc:Choice Requires="x14">
            <control shapeId="1028" r:id="rId11" name="Option Button 4">
              <controlPr defaultSize="0" autoFill="0" autoLine="0" autoPict="0">
                <anchor moveWithCells="1">
                  <from>
                    <xdr:col>4</xdr:col>
                    <xdr:colOff>762000</xdr:colOff>
                    <xdr:row>2</xdr:row>
                    <xdr:rowOff>160020</xdr:rowOff>
                  </from>
                  <to>
                    <xdr:col>6</xdr:col>
                    <xdr:colOff>342900</xdr:colOff>
                    <xdr:row>4</xdr:row>
                    <xdr:rowOff>22860</xdr:rowOff>
                  </to>
                </anchor>
              </controlPr>
            </control>
          </mc:Choice>
        </mc:AlternateContent>
        <mc:AlternateContent xmlns:mc="http://schemas.openxmlformats.org/markup-compatibility/2006">
          <mc:Choice Requires="x14">
            <control shapeId="1029" r:id="rId12" name="Option Button 5">
              <controlPr defaultSize="0" autoFill="0" autoLine="0" autoPict="0">
                <anchor moveWithCells="1">
                  <from>
                    <xdr:col>4</xdr:col>
                    <xdr:colOff>762000</xdr:colOff>
                    <xdr:row>3</xdr:row>
                    <xdr:rowOff>137160</xdr:rowOff>
                  </from>
                  <to>
                    <xdr:col>6</xdr:col>
                    <xdr:colOff>1028700</xdr:colOff>
                    <xdr:row>4</xdr:row>
                    <xdr:rowOff>152400</xdr:rowOff>
                  </to>
                </anchor>
              </controlPr>
            </control>
          </mc:Choice>
        </mc:AlternateContent>
        <mc:AlternateContent xmlns:mc="http://schemas.openxmlformats.org/markup-compatibility/2006">
          <mc:Choice Requires="x14">
            <control shapeId="1030" r:id="rId13" name="Option Button 6">
              <controlPr defaultSize="0" autoFill="0" autoLine="0" autoPict="0">
                <anchor moveWithCells="1">
                  <from>
                    <xdr:col>4</xdr:col>
                    <xdr:colOff>762000</xdr:colOff>
                    <xdr:row>4</xdr:row>
                    <xdr:rowOff>99060</xdr:rowOff>
                  </from>
                  <to>
                    <xdr:col>6</xdr:col>
                    <xdr:colOff>342900</xdr:colOff>
                    <xdr:row>5</xdr:row>
                    <xdr:rowOff>137160</xdr:rowOff>
                  </to>
                </anchor>
              </controlPr>
            </control>
          </mc:Choice>
        </mc:AlternateContent>
        <mc:AlternateContent xmlns:mc="http://schemas.openxmlformats.org/markup-compatibility/2006">
          <mc:Choice Requires="x14">
            <control shapeId="1031" r:id="rId14" name="Option Button 7">
              <controlPr defaultSize="0" autoFill="0" autoLine="0" autoPict="0">
                <anchor moveWithCells="1">
                  <from>
                    <xdr:col>4</xdr:col>
                    <xdr:colOff>762000</xdr:colOff>
                    <xdr:row>5</xdr:row>
                    <xdr:rowOff>76200</xdr:rowOff>
                  </from>
                  <to>
                    <xdr:col>6</xdr:col>
                    <xdr:colOff>342900</xdr:colOff>
                    <xdr:row>6</xdr:row>
                    <xdr:rowOff>114300</xdr:rowOff>
                  </to>
                </anchor>
              </controlPr>
            </control>
          </mc:Choice>
        </mc:AlternateContent>
        <mc:AlternateContent xmlns:mc="http://schemas.openxmlformats.org/markup-compatibility/2006">
          <mc:Choice Requires="x14">
            <control shapeId="1032" r:id="rId15" name="Option Button 8">
              <controlPr defaultSize="0" autoFill="0" autoLine="0" autoPict="0">
                <anchor moveWithCells="1">
                  <from>
                    <xdr:col>4</xdr:col>
                    <xdr:colOff>762000</xdr:colOff>
                    <xdr:row>6</xdr:row>
                    <xdr:rowOff>60960</xdr:rowOff>
                  </from>
                  <to>
                    <xdr:col>6</xdr:col>
                    <xdr:colOff>342900</xdr:colOff>
                    <xdr:row>7</xdr:row>
                    <xdr:rowOff>99060</xdr:rowOff>
                  </to>
                </anchor>
              </controlPr>
            </control>
          </mc:Choice>
        </mc:AlternateContent>
        <mc:AlternateContent xmlns:mc="http://schemas.openxmlformats.org/markup-compatibility/2006">
          <mc:Choice Requires="x14">
            <control shapeId="1033" r:id="rId16" name="Option Button 9">
              <controlPr defaultSize="0" autoFill="0" autoLine="0" autoPict="0">
                <anchor moveWithCells="1">
                  <from>
                    <xdr:col>4</xdr:col>
                    <xdr:colOff>762000</xdr:colOff>
                    <xdr:row>7</xdr:row>
                    <xdr:rowOff>30480</xdr:rowOff>
                  </from>
                  <to>
                    <xdr:col>6</xdr:col>
                    <xdr:colOff>1028700</xdr:colOff>
                    <xdr:row>8</xdr:row>
                    <xdr:rowOff>60960</xdr:rowOff>
                  </to>
                </anchor>
              </controlPr>
            </control>
          </mc:Choice>
        </mc:AlternateContent>
        <mc:AlternateContent xmlns:mc="http://schemas.openxmlformats.org/markup-compatibility/2006">
          <mc:Choice Requires="x14">
            <control shapeId="1034" r:id="rId17" name="Option Button 10">
              <controlPr defaultSize="0" autoFill="0" autoLine="0" autoPict="0">
                <anchor moveWithCells="1">
                  <from>
                    <xdr:col>4</xdr:col>
                    <xdr:colOff>762000</xdr:colOff>
                    <xdr:row>8</xdr:row>
                    <xdr:rowOff>0</xdr:rowOff>
                  </from>
                  <to>
                    <xdr:col>6</xdr:col>
                    <xdr:colOff>342900</xdr:colOff>
                    <xdr:row>9</xdr:row>
                    <xdr:rowOff>38100</xdr:rowOff>
                  </to>
                </anchor>
              </controlPr>
            </control>
          </mc:Choice>
        </mc:AlternateContent>
        <mc:AlternateContent xmlns:mc="http://schemas.openxmlformats.org/markup-compatibility/2006">
          <mc:Choice Requires="x14">
            <control shapeId="1035" r:id="rId18" name="Option Button 11">
              <controlPr defaultSize="0" autoFill="0" autoLine="0" autoPict="0">
                <anchor moveWithCells="1">
                  <from>
                    <xdr:col>4</xdr:col>
                    <xdr:colOff>762000</xdr:colOff>
                    <xdr:row>8</xdr:row>
                    <xdr:rowOff>175260</xdr:rowOff>
                  </from>
                  <to>
                    <xdr:col>6</xdr:col>
                    <xdr:colOff>845820</xdr:colOff>
                    <xdr:row>10</xdr:row>
                    <xdr:rowOff>22860</xdr:rowOff>
                  </to>
                </anchor>
              </controlPr>
            </control>
          </mc:Choice>
        </mc:AlternateContent>
        <mc:AlternateContent xmlns:mc="http://schemas.openxmlformats.org/markup-compatibility/2006">
          <mc:Choice Requires="x14">
            <control shapeId="1036" r:id="rId19" name="Option Button 12">
              <controlPr defaultSize="0" autoFill="0" autoLine="0" autoPict="0">
                <anchor moveWithCells="1">
                  <from>
                    <xdr:col>4</xdr:col>
                    <xdr:colOff>762000</xdr:colOff>
                    <xdr:row>9</xdr:row>
                    <xdr:rowOff>144780</xdr:rowOff>
                  </from>
                  <to>
                    <xdr:col>6</xdr:col>
                    <xdr:colOff>640080</xdr:colOff>
                    <xdr:row>10</xdr:row>
                    <xdr:rowOff>175260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E1AC-C8AB-4896-8236-F3A585E3C634}">
  <dimension ref="A1"/>
  <sheetViews>
    <sheetView showGridLines="0" tabSelected="1" topLeftCell="A4" zoomScaleNormal="100" workbookViewId="0">
      <selection activeCell="E30" sqref="E30"/>
    </sheetView>
  </sheetViews>
  <sheetFormatPr baseColWidth="10" defaultRowHeight="14.4" x14ac:dyDescent="0.3"/>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940F-A8E3-49F9-A418-E0401A351B47}">
  <dimension ref="A1:N3687"/>
  <sheetViews>
    <sheetView showGridLines="0" zoomScale="90" zoomScaleNormal="90" workbookViewId="0">
      <selection activeCell="F10" sqref="F10"/>
    </sheetView>
  </sheetViews>
  <sheetFormatPr baseColWidth="10" defaultRowHeight="14.4" x14ac:dyDescent="0.3"/>
  <cols>
    <col min="1" max="1" width="10.44140625" customWidth="1"/>
    <col min="2" max="2" width="13.6640625" customWidth="1"/>
    <col min="3" max="3" width="14.109375" customWidth="1"/>
    <col min="4" max="4" width="32.44140625" bestFit="1" customWidth="1"/>
    <col min="5" max="5" width="12.44140625" customWidth="1"/>
    <col min="6" max="6" width="81.109375" bestFit="1" customWidth="1"/>
    <col min="7" max="7" width="23.109375" bestFit="1" customWidth="1"/>
    <col min="8" max="8" width="81.109375" bestFit="1" customWidth="1"/>
    <col min="9" max="9" width="17.5546875" bestFit="1" customWidth="1"/>
    <col min="10" max="10" width="19.44140625" customWidth="1"/>
    <col min="11" max="11" width="17" bestFit="1" customWidth="1"/>
    <col min="12" max="12" width="17.33203125" bestFit="1" customWidth="1"/>
    <col min="13" max="13" width="20.5546875" customWidth="1"/>
    <col min="14" max="14" width="17.88671875" customWidth="1"/>
  </cols>
  <sheetData>
    <row r="1" spans="1:14" s="14" customFormat="1" ht="23.4" x14ac:dyDescent="0.45">
      <c r="C1" s="15"/>
      <c r="E1" s="16"/>
      <c r="I1" s="16"/>
      <c r="K1" s="17"/>
      <c r="L1" s="17"/>
      <c r="M1" s="18"/>
      <c r="N1" s="18"/>
    </row>
    <row r="2" spans="1:14" s="14" customFormat="1" ht="23.4" x14ac:dyDescent="0.45">
      <c r="C2" s="15"/>
      <c r="E2" s="16"/>
      <c r="I2" s="16"/>
      <c r="K2" s="17"/>
      <c r="L2" s="17"/>
      <c r="M2" s="18"/>
      <c r="N2" s="18"/>
    </row>
    <row r="3" spans="1:14" s="19" customFormat="1" ht="43.2" x14ac:dyDescent="0.3">
      <c r="A3" s="51" t="s">
        <v>4</v>
      </c>
      <c r="B3" s="34" t="s">
        <v>6423</v>
      </c>
      <c r="C3" s="34" t="s">
        <v>1824</v>
      </c>
      <c r="D3" s="34" t="s">
        <v>1</v>
      </c>
      <c r="E3" s="34" t="s">
        <v>1825</v>
      </c>
      <c r="F3" s="34" t="s">
        <v>3</v>
      </c>
      <c r="G3" s="34" t="s">
        <v>1826</v>
      </c>
      <c r="H3" s="34" t="s">
        <v>1827</v>
      </c>
      <c r="I3" s="34" t="s">
        <v>1828</v>
      </c>
      <c r="J3" s="34" t="s">
        <v>1829</v>
      </c>
      <c r="K3" s="34" t="s">
        <v>1830</v>
      </c>
      <c r="L3" s="34" t="s">
        <v>1831</v>
      </c>
      <c r="M3" s="35" t="s">
        <v>1832</v>
      </c>
      <c r="N3" s="36" t="s">
        <v>6424</v>
      </c>
    </row>
    <row r="4" spans="1:14" x14ac:dyDescent="0.3">
      <c r="A4">
        <v>2025</v>
      </c>
      <c r="B4" t="s">
        <v>7385</v>
      </c>
      <c r="C4">
        <v>5</v>
      </c>
      <c r="D4" t="s">
        <v>25</v>
      </c>
      <c r="E4">
        <v>5</v>
      </c>
      <c r="F4" t="s">
        <v>1392</v>
      </c>
      <c r="G4" t="s">
        <v>6347</v>
      </c>
      <c r="H4" t="s">
        <v>6348</v>
      </c>
      <c r="I4">
        <v>64</v>
      </c>
      <c r="J4" s="52">
        <v>30000000</v>
      </c>
      <c r="K4" s="52">
        <v>0</v>
      </c>
      <c r="L4" s="52">
        <v>0</v>
      </c>
      <c r="M4" t="s">
        <v>6425</v>
      </c>
      <c r="N4" t="s">
        <v>6425</v>
      </c>
    </row>
    <row r="5" spans="1:14" x14ac:dyDescent="0.3">
      <c r="A5">
        <v>2025</v>
      </c>
      <c r="B5" t="s">
        <v>7385</v>
      </c>
      <c r="C5">
        <v>5</v>
      </c>
      <c r="D5" t="s">
        <v>25</v>
      </c>
      <c r="E5">
        <v>9101</v>
      </c>
      <c r="F5" t="s">
        <v>26</v>
      </c>
      <c r="G5" t="s">
        <v>6347</v>
      </c>
      <c r="H5" t="s">
        <v>6348</v>
      </c>
      <c r="I5">
        <v>64</v>
      </c>
      <c r="J5" s="52">
        <v>358608285</v>
      </c>
      <c r="K5" s="52">
        <v>0</v>
      </c>
      <c r="L5" s="52">
        <v>0</v>
      </c>
      <c r="M5" t="s">
        <v>6425</v>
      </c>
      <c r="N5" t="s">
        <v>6425</v>
      </c>
    </row>
    <row r="6" spans="1:14" x14ac:dyDescent="0.3">
      <c r="A6">
        <v>2025</v>
      </c>
      <c r="B6" t="s">
        <v>7385</v>
      </c>
      <c r="C6">
        <v>5</v>
      </c>
      <c r="D6" t="s">
        <v>25</v>
      </c>
      <c r="E6">
        <v>9201</v>
      </c>
      <c r="F6" t="s">
        <v>36</v>
      </c>
      <c r="G6" t="s">
        <v>6347</v>
      </c>
      <c r="H6" t="s">
        <v>6348</v>
      </c>
      <c r="I6">
        <v>64</v>
      </c>
      <c r="J6" s="52">
        <v>892203</v>
      </c>
      <c r="K6" s="52">
        <v>0</v>
      </c>
      <c r="L6" s="52">
        <v>0</v>
      </c>
      <c r="M6" t="s">
        <v>6425</v>
      </c>
      <c r="N6" t="s">
        <v>6425</v>
      </c>
    </row>
    <row r="7" spans="1:14" x14ac:dyDescent="0.3">
      <c r="A7">
        <v>2025</v>
      </c>
      <c r="B7" t="s">
        <v>7385</v>
      </c>
      <c r="C7">
        <v>5</v>
      </c>
      <c r="D7" t="s">
        <v>25</v>
      </c>
      <c r="E7">
        <v>9202</v>
      </c>
      <c r="F7" t="s">
        <v>39</v>
      </c>
      <c r="G7" t="s">
        <v>6347</v>
      </c>
      <c r="H7" t="s">
        <v>6348</v>
      </c>
      <c r="I7">
        <v>64</v>
      </c>
      <c r="J7" s="52">
        <v>147393883</v>
      </c>
      <c r="K7" s="52">
        <v>0</v>
      </c>
      <c r="L7" s="52">
        <v>0</v>
      </c>
      <c r="M7" t="s">
        <v>6425</v>
      </c>
      <c r="N7" t="s">
        <v>6425</v>
      </c>
    </row>
    <row r="8" spans="1:14" x14ac:dyDescent="0.3">
      <c r="A8">
        <v>2025</v>
      </c>
      <c r="B8" t="s">
        <v>7385</v>
      </c>
      <c r="C8">
        <v>5</v>
      </c>
      <c r="D8" t="s">
        <v>25</v>
      </c>
      <c r="E8">
        <v>9203</v>
      </c>
      <c r="F8" t="s">
        <v>43</v>
      </c>
      <c r="G8" t="s">
        <v>6347</v>
      </c>
      <c r="H8" t="s">
        <v>6348</v>
      </c>
      <c r="I8">
        <v>64</v>
      </c>
      <c r="J8" s="52">
        <v>475179391</v>
      </c>
      <c r="K8" s="52">
        <v>0</v>
      </c>
      <c r="L8" s="52">
        <v>0</v>
      </c>
      <c r="M8" t="s">
        <v>6425</v>
      </c>
      <c r="N8" t="s">
        <v>6425</v>
      </c>
    </row>
    <row r="9" spans="1:14" x14ac:dyDescent="0.3">
      <c r="A9">
        <v>2025</v>
      </c>
      <c r="B9" t="s">
        <v>7385</v>
      </c>
      <c r="C9">
        <v>5</v>
      </c>
      <c r="D9" t="s">
        <v>25</v>
      </c>
      <c r="E9">
        <v>9204</v>
      </c>
      <c r="F9" t="s">
        <v>47</v>
      </c>
      <c r="G9" t="s">
        <v>6347</v>
      </c>
      <c r="H9" t="s">
        <v>6348</v>
      </c>
      <c r="I9">
        <v>64</v>
      </c>
      <c r="J9" s="52">
        <v>81566767</v>
      </c>
      <c r="K9" s="52">
        <v>0</v>
      </c>
      <c r="L9" s="52">
        <v>0</v>
      </c>
      <c r="M9" t="s">
        <v>6425</v>
      </c>
      <c r="N9" t="s">
        <v>6425</v>
      </c>
    </row>
    <row r="10" spans="1:14" x14ac:dyDescent="0.3">
      <c r="A10">
        <v>2025</v>
      </c>
      <c r="B10" t="s">
        <v>7385</v>
      </c>
      <c r="C10">
        <v>5</v>
      </c>
      <c r="D10" t="s">
        <v>25</v>
      </c>
      <c r="E10">
        <v>9205</v>
      </c>
      <c r="F10" t="s">
        <v>50</v>
      </c>
      <c r="G10" t="s">
        <v>6347</v>
      </c>
      <c r="H10" t="s">
        <v>6348</v>
      </c>
      <c r="I10">
        <v>64</v>
      </c>
      <c r="J10" s="52">
        <v>202578613</v>
      </c>
      <c r="K10" s="52">
        <v>0</v>
      </c>
      <c r="L10" s="52">
        <v>0</v>
      </c>
      <c r="M10" t="s">
        <v>6425</v>
      </c>
      <c r="N10" t="s">
        <v>6425</v>
      </c>
    </row>
    <row r="11" spans="1:14" x14ac:dyDescent="0.3">
      <c r="A11">
        <v>2025</v>
      </c>
      <c r="B11" t="s">
        <v>7385</v>
      </c>
      <c r="C11">
        <v>5</v>
      </c>
      <c r="D11" t="s">
        <v>25</v>
      </c>
      <c r="E11">
        <v>9301</v>
      </c>
      <c r="F11" t="s">
        <v>75</v>
      </c>
      <c r="G11" t="s">
        <v>6347</v>
      </c>
      <c r="H11" t="s">
        <v>6348</v>
      </c>
      <c r="I11">
        <v>64</v>
      </c>
      <c r="J11" s="52">
        <v>128177499</v>
      </c>
      <c r="K11" s="52">
        <v>0</v>
      </c>
      <c r="L11" s="52">
        <v>0</v>
      </c>
      <c r="M11" t="s">
        <v>6425</v>
      </c>
      <c r="N11" t="s">
        <v>6425</v>
      </c>
    </row>
    <row r="12" spans="1:14" x14ac:dyDescent="0.3">
      <c r="A12">
        <v>2025</v>
      </c>
      <c r="B12" t="s">
        <v>7385</v>
      </c>
      <c r="C12">
        <v>5</v>
      </c>
      <c r="D12" t="s">
        <v>25</v>
      </c>
      <c r="E12">
        <v>9401</v>
      </c>
      <c r="F12" t="s">
        <v>80</v>
      </c>
      <c r="G12" t="s">
        <v>6347</v>
      </c>
      <c r="H12" t="s">
        <v>6348</v>
      </c>
      <c r="I12">
        <v>64</v>
      </c>
      <c r="J12" s="52">
        <v>95973245</v>
      </c>
      <c r="K12" s="52">
        <v>0</v>
      </c>
      <c r="L12" s="52">
        <v>0</v>
      </c>
      <c r="M12" t="s">
        <v>6425</v>
      </c>
      <c r="N12" t="s">
        <v>6425</v>
      </c>
    </row>
    <row r="13" spans="1:14" x14ac:dyDescent="0.3">
      <c r="A13">
        <v>2025</v>
      </c>
      <c r="B13" t="s">
        <v>7385</v>
      </c>
      <c r="C13">
        <v>5</v>
      </c>
      <c r="D13" t="s">
        <v>25</v>
      </c>
      <c r="E13">
        <v>9402</v>
      </c>
      <c r="F13" t="s">
        <v>82</v>
      </c>
      <c r="G13" t="s">
        <v>6347</v>
      </c>
      <c r="H13" t="s">
        <v>6348</v>
      </c>
      <c r="I13">
        <v>64</v>
      </c>
      <c r="J13" s="52">
        <v>152435859</v>
      </c>
      <c r="K13" s="52">
        <v>0</v>
      </c>
      <c r="L13" s="52">
        <v>0</v>
      </c>
      <c r="M13" t="s">
        <v>6425</v>
      </c>
      <c r="N13" t="s">
        <v>6425</v>
      </c>
    </row>
    <row r="14" spans="1:14" x14ac:dyDescent="0.3">
      <c r="A14">
        <v>2025</v>
      </c>
      <c r="B14" t="s">
        <v>7385</v>
      </c>
      <c r="C14">
        <v>5</v>
      </c>
      <c r="D14" t="s">
        <v>25</v>
      </c>
      <c r="E14">
        <v>9503</v>
      </c>
      <c r="F14" t="s">
        <v>101</v>
      </c>
      <c r="G14" t="s">
        <v>6347</v>
      </c>
      <c r="H14" t="s">
        <v>6348</v>
      </c>
      <c r="I14">
        <v>64</v>
      </c>
      <c r="J14" s="52">
        <v>316398967</v>
      </c>
      <c r="K14" s="52">
        <v>0</v>
      </c>
      <c r="L14" s="52">
        <v>0</v>
      </c>
      <c r="M14" t="s">
        <v>6425</v>
      </c>
      <c r="N14" t="s">
        <v>6425</v>
      </c>
    </row>
    <row r="15" spans="1:14" x14ac:dyDescent="0.3">
      <c r="A15">
        <v>2025</v>
      </c>
      <c r="B15" t="s">
        <v>7385</v>
      </c>
      <c r="C15">
        <v>8</v>
      </c>
      <c r="D15" t="s">
        <v>120</v>
      </c>
      <c r="E15">
        <v>8</v>
      </c>
      <c r="F15" t="s">
        <v>1392</v>
      </c>
      <c r="G15" t="s">
        <v>6347</v>
      </c>
      <c r="H15" t="s">
        <v>6348</v>
      </c>
      <c r="I15">
        <v>64</v>
      </c>
      <c r="J15" s="52">
        <v>30000000</v>
      </c>
      <c r="K15" s="52">
        <v>0</v>
      </c>
      <c r="L15" s="52">
        <v>0</v>
      </c>
      <c r="M15" t="s">
        <v>6425</v>
      </c>
      <c r="N15" t="s">
        <v>6425</v>
      </c>
    </row>
    <row r="16" spans="1:14" x14ac:dyDescent="0.3">
      <c r="A16">
        <v>2025</v>
      </c>
      <c r="B16" t="s">
        <v>7385</v>
      </c>
      <c r="C16">
        <v>8</v>
      </c>
      <c r="D16" t="s">
        <v>120</v>
      </c>
      <c r="E16">
        <v>9302</v>
      </c>
      <c r="F16" t="s">
        <v>143</v>
      </c>
      <c r="G16" t="s">
        <v>6347</v>
      </c>
      <c r="H16" t="s">
        <v>6348</v>
      </c>
      <c r="I16">
        <v>64</v>
      </c>
      <c r="J16" s="52">
        <v>404389646</v>
      </c>
      <c r="K16" s="52">
        <v>0</v>
      </c>
      <c r="L16" s="52">
        <v>0</v>
      </c>
      <c r="M16" t="s">
        <v>6425</v>
      </c>
      <c r="N16" t="s">
        <v>6425</v>
      </c>
    </row>
    <row r="17" spans="1:14" x14ac:dyDescent="0.3">
      <c r="A17">
        <v>2025</v>
      </c>
      <c r="B17" t="s">
        <v>7385</v>
      </c>
      <c r="C17">
        <v>11</v>
      </c>
      <c r="D17" t="s">
        <v>149</v>
      </c>
      <c r="E17">
        <v>11</v>
      </c>
      <c r="F17" t="s">
        <v>1392</v>
      </c>
      <c r="G17" t="s">
        <v>6347</v>
      </c>
      <c r="H17" t="s">
        <v>6348</v>
      </c>
      <c r="I17">
        <v>64</v>
      </c>
      <c r="J17" s="52">
        <v>30000000</v>
      </c>
      <c r="K17" s="52">
        <v>0</v>
      </c>
      <c r="L17" s="52">
        <v>0</v>
      </c>
      <c r="M17" t="s">
        <v>6425</v>
      </c>
      <c r="N17" t="s">
        <v>6425</v>
      </c>
    </row>
    <row r="18" spans="1:14" x14ac:dyDescent="0.3">
      <c r="A18">
        <v>2025</v>
      </c>
      <c r="B18" t="s">
        <v>7385</v>
      </c>
      <c r="C18">
        <v>11</v>
      </c>
      <c r="D18" t="s">
        <v>149</v>
      </c>
      <c r="E18">
        <v>9209</v>
      </c>
      <c r="F18" t="s">
        <v>150</v>
      </c>
      <c r="G18" t="s">
        <v>6347</v>
      </c>
      <c r="H18" t="s">
        <v>6348</v>
      </c>
      <c r="I18">
        <v>64</v>
      </c>
      <c r="J18" s="52">
        <v>61398126</v>
      </c>
      <c r="K18" s="52">
        <v>0</v>
      </c>
      <c r="L18" s="52">
        <v>0</v>
      </c>
      <c r="M18" t="s">
        <v>6425</v>
      </c>
      <c r="N18" t="s">
        <v>6425</v>
      </c>
    </row>
    <row r="19" spans="1:14" x14ac:dyDescent="0.3">
      <c r="A19">
        <v>2025</v>
      </c>
      <c r="B19" t="s">
        <v>7385</v>
      </c>
      <c r="C19">
        <v>11</v>
      </c>
      <c r="D19" t="s">
        <v>149</v>
      </c>
      <c r="E19">
        <v>9210</v>
      </c>
      <c r="F19" t="s">
        <v>158</v>
      </c>
      <c r="G19" t="s">
        <v>6347</v>
      </c>
      <c r="H19" t="s">
        <v>6348</v>
      </c>
      <c r="I19">
        <v>64</v>
      </c>
      <c r="J19" s="52">
        <v>892203</v>
      </c>
      <c r="K19" s="52">
        <v>0</v>
      </c>
      <c r="L19" s="52">
        <v>0</v>
      </c>
      <c r="M19" t="s">
        <v>6425</v>
      </c>
      <c r="N19" t="s">
        <v>6425</v>
      </c>
    </row>
    <row r="20" spans="1:14" x14ac:dyDescent="0.3">
      <c r="A20">
        <v>2025</v>
      </c>
      <c r="B20" t="s">
        <v>7385</v>
      </c>
      <c r="C20">
        <v>11</v>
      </c>
      <c r="D20" t="s">
        <v>149</v>
      </c>
      <c r="E20">
        <v>9211</v>
      </c>
      <c r="F20" t="s">
        <v>6367</v>
      </c>
      <c r="G20" t="s">
        <v>6347</v>
      </c>
      <c r="H20" t="s">
        <v>6348</v>
      </c>
      <c r="I20">
        <v>64</v>
      </c>
      <c r="J20" s="52">
        <v>81566767</v>
      </c>
      <c r="K20" s="52">
        <v>0</v>
      </c>
      <c r="L20" s="52">
        <v>0</v>
      </c>
      <c r="M20" t="s">
        <v>6425</v>
      </c>
      <c r="N20" t="s">
        <v>6425</v>
      </c>
    </row>
    <row r="21" spans="1:14" x14ac:dyDescent="0.3">
      <c r="A21">
        <v>2025</v>
      </c>
      <c r="B21" t="s">
        <v>7385</v>
      </c>
      <c r="C21">
        <v>11</v>
      </c>
      <c r="D21" t="s">
        <v>149</v>
      </c>
      <c r="E21">
        <v>9212</v>
      </c>
      <c r="F21" t="s">
        <v>170</v>
      </c>
      <c r="G21" t="s">
        <v>6347</v>
      </c>
      <c r="H21" t="s">
        <v>6348</v>
      </c>
      <c r="I21">
        <v>64</v>
      </c>
      <c r="J21" s="52">
        <v>892203</v>
      </c>
      <c r="K21" s="52">
        <v>0</v>
      </c>
      <c r="L21" s="52">
        <v>0</v>
      </c>
      <c r="M21" t="s">
        <v>6425</v>
      </c>
      <c r="N21" t="s">
        <v>6425</v>
      </c>
    </row>
    <row r="22" spans="1:14" x14ac:dyDescent="0.3">
      <c r="A22">
        <v>2025</v>
      </c>
      <c r="B22" t="s">
        <v>7385</v>
      </c>
      <c r="C22">
        <v>11</v>
      </c>
      <c r="D22" t="s">
        <v>149</v>
      </c>
      <c r="E22">
        <v>9213</v>
      </c>
      <c r="F22" t="s">
        <v>176</v>
      </c>
      <c r="G22" t="s">
        <v>6347</v>
      </c>
      <c r="H22" t="s">
        <v>6348</v>
      </c>
      <c r="I22">
        <v>64</v>
      </c>
      <c r="J22" s="52">
        <v>892203</v>
      </c>
      <c r="K22" s="52">
        <v>0</v>
      </c>
      <c r="L22" s="52">
        <v>0</v>
      </c>
      <c r="M22" t="s">
        <v>6425</v>
      </c>
      <c r="N22" t="s">
        <v>6425</v>
      </c>
    </row>
    <row r="23" spans="1:14" x14ac:dyDescent="0.3">
      <c r="A23">
        <v>2025</v>
      </c>
      <c r="B23" t="s">
        <v>7385</v>
      </c>
      <c r="C23">
        <v>11</v>
      </c>
      <c r="D23" t="s">
        <v>149</v>
      </c>
      <c r="E23">
        <v>9214</v>
      </c>
      <c r="F23" t="s">
        <v>181</v>
      </c>
      <c r="G23" t="s">
        <v>6347</v>
      </c>
      <c r="H23" t="s">
        <v>6348</v>
      </c>
      <c r="I23">
        <v>64</v>
      </c>
      <c r="J23" s="52">
        <v>501279244</v>
      </c>
      <c r="K23" s="52">
        <v>0</v>
      </c>
      <c r="L23" s="52">
        <v>0</v>
      </c>
      <c r="M23" t="s">
        <v>6425</v>
      </c>
      <c r="N23" t="s">
        <v>6425</v>
      </c>
    </row>
    <row r="24" spans="1:14" x14ac:dyDescent="0.3">
      <c r="A24">
        <v>2025</v>
      </c>
      <c r="B24" t="s">
        <v>7385</v>
      </c>
      <c r="C24">
        <v>11</v>
      </c>
      <c r="D24" t="s">
        <v>149</v>
      </c>
      <c r="E24">
        <v>9215</v>
      </c>
      <c r="F24" t="s">
        <v>189</v>
      </c>
      <c r="G24" t="s">
        <v>6347</v>
      </c>
      <c r="H24" t="s">
        <v>6348</v>
      </c>
      <c r="I24">
        <v>64</v>
      </c>
      <c r="J24" s="52">
        <v>47691470</v>
      </c>
      <c r="K24" s="52">
        <v>0</v>
      </c>
      <c r="L24" s="52">
        <v>0</v>
      </c>
      <c r="M24" t="s">
        <v>6425</v>
      </c>
      <c r="N24" t="s">
        <v>6425</v>
      </c>
    </row>
    <row r="25" spans="1:14" x14ac:dyDescent="0.3">
      <c r="A25">
        <v>2025</v>
      </c>
      <c r="B25" t="s">
        <v>7385</v>
      </c>
      <c r="C25">
        <v>11</v>
      </c>
      <c r="D25" t="s">
        <v>149</v>
      </c>
      <c r="E25">
        <v>9216</v>
      </c>
      <c r="F25" t="s">
        <v>6359</v>
      </c>
      <c r="G25" t="s">
        <v>6347</v>
      </c>
      <c r="H25" t="s">
        <v>6348</v>
      </c>
      <c r="I25">
        <v>64</v>
      </c>
      <c r="J25" s="52">
        <v>81566767</v>
      </c>
      <c r="K25" s="52">
        <v>0</v>
      </c>
      <c r="L25" s="52">
        <v>0</v>
      </c>
      <c r="M25" t="s">
        <v>6425</v>
      </c>
      <c r="N25" t="s">
        <v>6425</v>
      </c>
    </row>
    <row r="26" spans="1:14" x14ac:dyDescent="0.3">
      <c r="A26">
        <v>2025</v>
      </c>
      <c r="B26" t="s">
        <v>7385</v>
      </c>
      <c r="C26">
        <v>11</v>
      </c>
      <c r="D26" t="s">
        <v>149</v>
      </c>
      <c r="E26">
        <v>9217</v>
      </c>
      <c r="F26" t="s">
        <v>195</v>
      </c>
      <c r="G26" t="s">
        <v>6347</v>
      </c>
      <c r="H26" t="s">
        <v>6348</v>
      </c>
      <c r="I26">
        <v>64</v>
      </c>
      <c r="J26" s="52">
        <v>892203</v>
      </c>
      <c r="K26" s="52">
        <v>0</v>
      </c>
      <c r="L26" s="52">
        <v>0</v>
      </c>
      <c r="M26" t="s">
        <v>6425</v>
      </c>
      <c r="N26" t="s">
        <v>6425</v>
      </c>
    </row>
    <row r="27" spans="1:14" x14ac:dyDescent="0.3">
      <c r="A27">
        <v>2025</v>
      </c>
      <c r="B27" t="s">
        <v>7385</v>
      </c>
      <c r="C27">
        <v>11</v>
      </c>
      <c r="D27" t="s">
        <v>149</v>
      </c>
      <c r="E27">
        <v>9303</v>
      </c>
      <c r="F27" t="s">
        <v>204</v>
      </c>
      <c r="G27" t="s">
        <v>6347</v>
      </c>
      <c r="H27" t="s">
        <v>6348</v>
      </c>
      <c r="I27">
        <v>64</v>
      </c>
      <c r="J27" s="52">
        <v>81566767</v>
      </c>
      <c r="K27" s="52">
        <v>0</v>
      </c>
      <c r="L27" s="52">
        <v>0</v>
      </c>
      <c r="M27" t="s">
        <v>6425</v>
      </c>
      <c r="N27" t="s">
        <v>6425</v>
      </c>
    </row>
    <row r="28" spans="1:14" x14ac:dyDescent="0.3">
      <c r="A28">
        <v>2025</v>
      </c>
      <c r="B28" t="s">
        <v>7385</v>
      </c>
      <c r="C28">
        <v>11</v>
      </c>
      <c r="D28" t="s">
        <v>149</v>
      </c>
      <c r="E28">
        <v>9403</v>
      </c>
      <c r="F28" t="s">
        <v>209</v>
      </c>
      <c r="G28" t="s">
        <v>6347</v>
      </c>
      <c r="H28" t="s">
        <v>6348</v>
      </c>
      <c r="I28">
        <v>64</v>
      </c>
      <c r="J28" s="52">
        <v>55224227</v>
      </c>
      <c r="K28" s="52">
        <v>0</v>
      </c>
      <c r="L28" s="52">
        <v>0</v>
      </c>
      <c r="M28" t="s">
        <v>6425</v>
      </c>
      <c r="N28" t="s">
        <v>6425</v>
      </c>
    </row>
    <row r="29" spans="1:14" x14ac:dyDescent="0.3">
      <c r="A29">
        <v>2025</v>
      </c>
      <c r="B29" t="s">
        <v>7385</v>
      </c>
      <c r="C29">
        <v>11</v>
      </c>
      <c r="D29" t="s">
        <v>149</v>
      </c>
      <c r="E29">
        <v>9404</v>
      </c>
      <c r="F29" t="s">
        <v>212</v>
      </c>
      <c r="G29" t="s">
        <v>6347</v>
      </c>
      <c r="H29" t="s">
        <v>6348</v>
      </c>
      <c r="I29">
        <v>64</v>
      </c>
      <c r="J29" s="52">
        <v>892203</v>
      </c>
      <c r="K29" s="52">
        <v>0</v>
      </c>
      <c r="L29" s="52">
        <v>0</v>
      </c>
      <c r="M29" t="s">
        <v>6425</v>
      </c>
      <c r="N29" t="s">
        <v>6425</v>
      </c>
    </row>
    <row r="30" spans="1:14" x14ac:dyDescent="0.3">
      <c r="A30">
        <v>2025</v>
      </c>
      <c r="B30" t="s">
        <v>7385</v>
      </c>
      <c r="C30">
        <v>11</v>
      </c>
      <c r="D30" t="s">
        <v>149</v>
      </c>
      <c r="E30">
        <v>9405</v>
      </c>
      <c r="F30" t="s">
        <v>216</v>
      </c>
      <c r="G30" t="s">
        <v>6347</v>
      </c>
      <c r="H30" t="s">
        <v>6348</v>
      </c>
      <c r="I30">
        <v>64</v>
      </c>
      <c r="J30" s="52">
        <v>41641221</v>
      </c>
      <c r="K30" s="52">
        <v>0</v>
      </c>
      <c r="L30" s="52">
        <v>0</v>
      </c>
      <c r="M30" t="s">
        <v>6425</v>
      </c>
      <c r="N30" t="s">
        <v>6425</v>
      </c>
    </row>
    <row r="31" spans="1:14" x14ac:dyDescent="0.3">
      <c r="A31">
        <v>2025</v>
      </c>
      <c r="B31" t="s">
        <v>7385</v>
      </c>
      <c r="C31">
        <v>11</v>
      </c>
      <c r="D31" t="s">
        <v>149</v>
      </c>
      <c r="E31">
        <v>9406</v>
      </c>
      <c r="F31" t="s">
        <v>225</v>
      </c>
      <c r="G31" t="s">
        <v>6347</v>
      </c>
      <c r="H31" t="s">
        <v>6348</v>
      </c>
      <c r="I31">
        <v>64</v>
      </c>
      <c r="J31" s="52">
        <v>64534851</v>
      </c>
      <c r="K31" s="52">
        <v>0</v>
      </c>
      <c r="L31" s="52">
        <v>0</v>
      </c>
      <c r="M31" t="s">
        <v>6425</v>
      </c>
      <c r="N31" t="s">
        <v>6425</v>
      </c>
    </row>
    <row r="32" spans="1:14" x14ac:dyDescent="0.3">
      <c r="A32">
        <v>2025</v>
      </c>
      <c r="B32" t="s">
        <v>7385</v>
      </c>
      <c r="C32">
        <v>11</v>
      </c>
      <c r="D32" t="s">
        <v>149</v>
      </c>
      <c r="E32">
        <v>9508</v>
      </c>
      <c r="F32" t="s">
        <v>230</v>
      </c>
      <c r="G32" t="s">
        <v>6347</v>
      </c>
      <c r="H32" t="s">
        <v>6348</v>
      </c>
      <c r="I32">
        <v>64</v>
      </c>
      <c r="J32" s="52">
        <v>86658887</v>
      </c>
      <c r="K32" s="52">
        <v>0</v>
      </c>
      <c r="L32" s="52">
        <v>0</v>
      </c>
      <c r="M32" t="s">
        <v>6425</v>
      </c>
      <c r="N32" t="s">
        <v>6425</v>
      </c>
    </row>
    <row r="33" spans="1:14" x14ac:dyDescent="0.3">
      <c r="A33">
        <v>2025</v>
      </c>
      <c r="B33" t="s">
        <v>7385</v>
      </c>
      <c r="C33">
        <v>13</v>
      </c>
      <c r="D33" t="s">
        <v>116</v>
      </c>
      <c r="E33">
        <v>13</v>
      </c>
      <c r="F33" t="s">
        <v>1392</v>
      </c>
      <c r="G33" t="s">
        <v>6347</v>
      </c>
      <c r="H33" t="s">
        <v>6348</v>
      </c>
      <c r="I33">
        <v>64</v>
      </c>
      <c r="J33" s="52">
        <v>30000000</v>
      </c>
      <c r="K33" s="52">
        <v>0</v>
      </c>
      <c r="L33" s="52">
        <v>0</v>
      </c>
      <c r="M33" t="s">
        <v>6425</v>
      </c>
      <c r="N33" t="s">
        <v>6425</v>
      </c>
    </row>
    <row r="34" spans="1:14" x14ac:dyDescent="0.3">
      <c r="A34">
        <v>2025</v>
      </c>
      <c r="B34" t="s">
        <v>7385</v>
      </c>
      <c r="C34">
        <v>13</v>
      </c>
      <c r="D34" t="s">
        <v>116</v>
      </c>
      <c r="E34">
        <v>9104</v>
      </c>
      <c r="F34" t="s">
        <v>117</v>
      </c>
      <c r="G34" t="s">
        <v>6347</v>
      </c>
      <c r="H34" t="s">
        <v>6348</v>
      </c>
      <c r="I34">
        <v>64</v>
      </c>
      <c r="J34" s="52">
        <v>127730068</v>
      </c>
      <c r="K34" s="52">
        <v>0</v>
      </c>
      <c r="L34" s="52">
        <v>0</v>
      </c>
      <c r="M34" t="s">
        <v>6425</v>
      </c>
      <c r="N34" t="s">
        <v>6425</v>
      </c>
    </row>
    <row r="35" spans="1:14" x14ac:dyDescent="0.3">
      <c r="A35">
        <v>2025</v>
      </c>
      <c r="B35" t="s">
        <v>7385</v>
      </c>
      <c r="C35">
        <v>13</v>
      </c>
      <c r="D35" t="s">
        <v>116</v>
      </c>
      <c r="E35">
        <v>9105</v>
      </c>
      <c r="F35" t="s">
        <v>402</v>
      </c>
      <c r="G35" t="s">
        <v>6347</v>
      </c>
      <c r="H35" t="s">
        <v>6348</v>
      </c>
      <c r="I35">
        <v>64</v>
      </c>
      <c r="J35" s="52">
        <v>109610373</v>
      </c>
      <c r="K35" s="52">
        <v>0</v>
      </c>
      <c r="L35" s="52">
        <v>0</v>
      </c>
      <c r="M35" t="s">
        <v>6425</v>
      </c>
      <c r="N35" t="s">
        <v>6425</v>
      </c>
    </row>
    <row r="36" spans="1:14" x14ac:dyDescent="0.3">
      <c r="A36">
        <v>2025</v>
      </c>
      <c r="B36" t="s">
        <v>7385</v>
      </c>
      <c r="C36">
        <v>13</v>
      </c>
      <c r="D36" t="s">
        <v>116</v>
      </c>
      <c r="E36">
        <v>9218</v>
      </c>
      <c r="F36" t="s">
        <v>219</v>
      </c>
      <c r="G36" t="s">
        <v>6347</v>
      </c>
      <c r="H36" t="s">
        <v>6348</v>
      </c>
      <c r="I36">
        <v>64</v>
      </c>
      <c r="J36" s="52">
        <v>455789513</v>
      </c>
      <c r="K36" s="52">
        <v>0</v>
      </c>
      <c r="L36" s="52">
        <v>0</v>
      </c>
      <c r="M36" t="s">
        <v>6425</v>
      </c>
      <c r="N36" t="s">
        <v>6425</v>
      </c>
    </row>
    <row r="37" spans="1:14" x14ac:dyDescent="0.3">
      <c r="A37">
        <v>2025</v>
      </c>
      <c r="B37" t="s">
        <v>7385</v>
      </c>
      <c r="C37">
        <v>13</v>
      </c>
      <c r="D37" t="s">
        <v>116</v>
      </c>
      <c r="E37">
        <v>9304</v>
      </c>
      <c r="F37" t="s">
        <v>398</v>
      </c>
      <c r="G37" t="s">
        <v>6347</v>
      </c>
      <c r="H37" t="s">
        <v>6348</v>
      </c>
      <c r="I37">
        <v>64</v>
      </c>
      <c r="J37" s="52">
        <v>187687991</v>
      </c>
      <c r="K37" s="52">
        <v>0</v>
      </c>
      <c r="L37" s="52">
        <v>0</v>
      </c>
      <c r="M37" t="s">
        <v>6425</v>
      </c>
      <c r="N37" t="s">
        <v>6425</v>
      </c>
    </row>
    <row r="38" spans="1:14" x14ac:dyDescent="0.3">
      <c r="A38">
        <v>2025</v>
      </c>
      <c r="B38" t="s">
        <v>7385</v>
      </c>
      <c r="C38">
        <v>15</v>
      </c>
      <c r="D38" t="s">
        <v>245</v>
      </c>
      <c r="E38">
        <v>15</v>
      </c>
      <c r="F38" t="s">
        <v>1392</v>
      </c>
      <c r="G38" t="s">
        <v>6347</v>
      </c>
      <c r="H38" t="s">
        <v>6348</v>
      </c>
      <c r="I38">
        <v>64</v>
      </c>
      <c r="J38" s="52">
        <v>30000000</v>
      </c>
      <c r="K38" s="52">
        <v>0</v>
      </c>
      <c r="L38" s="52">
        <v>0</v>
      </c>
      <c r="M38" t="s">
        <v>6425</v>
      </c>
      <c r="N38" t="s">
        <v>6425</v>
      </c>
    </row>
    <row r="39" spans="1:14" x14ac:dyDescent="0.3">
      <c r="A39">
        <v>2025</v>
      </c>
      <c r="B39" t="s">
        <v>7385</v>
      </c>
      <c r="C39">
        <v>15</v>
      </c>
      <c r="D39" t="s">
        <v>245</v>
      </c>
      <c r="E39">
        <v>9110</v>
      </c>
      <c r="F39" t="s">
        <v>389</v>
      </c>
      <c r="G39" t="s">
        <v>6347</v>
      </c>
      <c r="H39" t="s">
        <v>6348</v>
      </c>
      <c r="I39">
        <v>64</v>
      </c>
      <c r="J39" s="52">
        <v>127730068</v>
      </c>
      <c r="K39" s="52">
        <v>0</v>
      </c>
      <c r="L39" s="52">
        <v>0</v>
      </c>
      <c r="M39" t="s">
        <v>6425</v>
      </c>
      <c r="N39" t="s">
        <v>6425</v>
      </c>
    </row>
    <row r="40" spans="1:14" x14ac:dyDescent="0.3">
      <c r="A40">
        <v>2025</v>
      </c>
      <c r="B40" t="s">
        <v>7385</v>
      </c>
      <c r="C40">
        <v>15</v>
      </c>
      <c r="D40" t="s">
        <v>245</v>
      </c>
      <c r="E40">
        <v>9305</v>
      </c>
      <c r="F40" t="s">
        <v>361</v>
      </c>
      <c r="G40" t="s">
        <v>6347</v>
      </c>
      <c r="H40" t="s">
        <v>6348</v>
      </c>
      <c r="I40">
        <v>64</v>
      </c>
      <c r="J40" s="52">
        <v>129087319</v>
      </c>
      <c r="K40" s="52">
        <v>0</v>
      </c>
      <c r="L40" s="52">
        <v>0</v>
      </c>
      <c r="M40" t="s">
        <v>6425</v>
      </c>
      <c r="N40" t="s">
        <v>6425</v>
      </c>
    </row>
    <row r="41" spans="1:14" x14ac:dyDescent="0.3">
      <c r="A41">
        <v>2025</v>
      </c>
      <c r="B41" t="s">
        <v>7385</v>
      </c>
      <c r="C41">
        <v>15</v>
      </c>
      <c r="D41" t="s">
        <v>245</v>
      </c>
      <c r="E41">
        <v>9551</v>
      </c>
      <c r="F41" t="s">
        <v>410</v>
      </c>
      <c r="G41" t="s">
        <v>6347</v>
      </c>
      <c r="H41" t="s">
        <v>6348</v>
      </c>
      <c r="I41">
        <v>64</v>
      </c>
      <c r="J41" s="52">
        <v>600927353</v>
      </c>
      <c r="K41" s="52">
        <v>0</v>
      </c>
      <c r="L41" s="52">
        <v>0</v>
      </c>
      <c r="M41" t="s">
        <v>6425</v>
      </c>
      <c r="N41" t="s">
        <v>6425</v>
      </c>
    </row>
    <row r="42" spans="1:14" x14ac:dyDescent="0.3">
      <c r="A42">
        <v>2025</v>
      </c>
      <c r="B42" t="s">
        <v>7385</v>
      </c>
      <c r="C42">
        <v>17</v>
      </c>
      <c r="D42" t="s">
        <v>90</v>
      </c>
      <c r="E42">
        <v>17</v>
      </c>
      <c r="F42" t="s">
        <v>1392</v>
      </c>
      <c r="G42" t="s">
        <v>6347</v>
      </c>
      <c r="H42" t="s">
        <v>6348</v>
      </c>
      <c r="I42">
        <v>64</v>
      </c>
      <c r="J42" s="52">
        <v>30000000</v>
      </c>
      <c r="K42" s="52">
        <v>0</v>
      </c>
      <c r="L42" s="52">
        <v>0</v>
      </c>
      <c r="M42" t="s">
        <v>6425</v>
      </c>
      <c r="N42" t="s">
        <v>6425</v>
      </c>
    </row>
    <row r="43" spans="1:14" x14ac:dyDescent="0.3">
      <c r="A43">
        <v>2025</v>
      </c>
      <c r="B43" t="s">
        <v>7385</v>
      </c>
      <c r="C43">
        <v>17</v>
      </c>
      <c r="D43" t="s">
        <v>90</v>
      </c>
      <c r="E43">
        <v>9219</v>
      </c>
      <c r="F43" t="s">
        <v>91</v>
      </c>
      <c r="G43" t="s">
        <v>6347</v>
      </c>
      <c r="H43" t="s">
        <v>6348</v>
      </c>
      <c r="I43">
        <v>64</v>
      </c>
      <c r="J43" s="52">
        <v>892203</v>
      </c>
      <c r="K43" s="52">
        <v>0</v>
      </c>
      <c r="L43" s="52">
        <v>0</v>
      </c>
      <c r="M43" t="s">
        <v>6425</v>
      </c>
      <c r="N43" t="s">
        <v>6425</v>
      </c>
    </row>
    <row r="44" spans="1:14" x14ac:dyDescent="0.3">
      <c r="A44">
        <v>2025</v>
      </c>
      <c r="B44" t="s">
        <v>7385</v>
      </c>
      <c r="C44">
        <v>17</v>
      </c>
      <c r="D44" t="s">
        <v>90</v>
      </c>
      <c r="E44">
        <v>9220</v>
      </c>
      <c r="F44" t="s">
        <v>147</v>
      </c>
      <c r="G44" t="s">
        <v>6347</v>
      </c>
      <c r="H44" t="s">
        <v>6348</v>
      </c>
      <c r="I44">
        <v>64</v>
      </c>
      <c r="J44" s="52">
        <v>481889366</v>
      </c>
      <c r="K44" s="52">
        <v>0</v>
      </c>
      <c r="L44" s="52">
        <v>0</v>
      </c>
      <c r="M44" t="s">
        <v>6425</v>
      </c>
      <c r="N44" t="s">
        <v>6425</v>
      </c>
    </row>
    <row r="45" spans="1:14" x14ac:dyDescent="0.3">
      <c r="A45">
        <v>2025</v>
      </c>
      <c r="B45" t="s">
        <v>7385</v>
      </c>
      <c r="C45">
        <v>17</v>
      </c>
      <c r="D45" t="s">
        <v>90</v>
      </c>
      <c r="E45">
        <v>9306</v>
      </c>
      <c r="F45" t="s">
        <v>266</v>
      </c>
      <c r="G45" t="s">
        <v>6347</v>
      </c>
      <c r="H45" t="s">
        <v>6348</v>
      </c>
      <c r="I45">
        <v>64</v>
      </c>
      <c r="J45" s="52">
        <v>892203</v>
      </c>
      <c r="K45" s="52">
        <v>0</v>
      </c>
      <c r="L45" s="52">
        <v>0</v>
      </c>
      <c r="M45" t="s">
        <v>6425</v>
      </c>
      <c r="N45" t="s">
        <v>6425</v>
      </c>
    </row>
    <row r="46" spans="1:14" x14ac:dyDescent="0.3">
      <c r="A46">
        <v>2025</v>
      </c>
      <c r="B46" t="s">
        <v>7385</v>
      </c>
      <c r="C46">
        <v>18</v>
      </c>
      <c r="D46" t="s">
        <v>84</v>
      </c>
      <c r="E46">
        <v>18</v>
      </c>
      <c r="F46" t="s">
        <v>1392</v>
      </c>
      <c r="G46" t="s">
        <v>6347</v>
      </c>
      <c r="H46" t="s">
        <v>6348</v>
      </c>
      <c r="I46">
        <v>64</v>
      </c>
      <c r="J46" s="52">
        <v>39000000</v>
      </c>
      <c r="K46" s="52">
        <v>0</v>
      </c>
      <c r="L46" s="52">
        <v>0</v>
      </c>
      <c r="M46" t="s">
        <v>6425</v>
      </c>
      <c r="N46" t="s">
        <v>6425</v>
      </c>
    </row>
    <row r="47" spans="1:14" x14ac:dyDescent="0.3">
      <c r="A47">
        <v>2025</v>
      </c>
      <c r="B47" t="s">
        <v>7385</v>
      </c>
      <c r="C47">
        <v>18</v>
      </c>
      <c r="D47" t="s">
        <v>84</v>
      </c>
      <c r="E47">
        <v>9516</v>
      </c>
      <c r="F47" t="s">
        <v>85</v>
      </c>
      <c r="G47" t="s">
        <v>6347</v>
      </c>
      <c r="H47" t="s">
        <v>6348</v>
      </c>
      <c r="I47">
        <v>64</v>
      </c>
      <c r="J47" s="52">
        <v>566827524</v>
      </c>
      <c r="K47" s="52">
        <v>0</v>
      </c>
      <c r="L47" s="52">
        <v>0</v>
      </c>
      <c r="M47" t="s">
        <v>6425</v>
      </c>
      <c r="N47" t="s">
        <v>6425</v>
      </c>
    </row>
    <row r="48" spans="1:14" x14ac:dyDescent="0.3">
      <c r="A48">
        <v>2025</v>
      </c>
      <c r="B48" t="s">
        <v>7385</v>
      </c>
      <c r="C48">
        <v>19</v>
      </c>
      <c r="D48" t="s">
        <v>184</v>
      </c>
      <c r="E48">
        <v>19</v>
      </c>
      <c r="F48" t="s">
        <v>1392</v>
      </c>
      <c r="G48" t="s">
        <v>6347</v>
      </c>
      <c r="H48" t="s">
        <v>6348</v>
      </c>
      <c r="I48">
        <v>64</v>
      </c>
      <c r="J48" s="52">
        <v>30000000</v>
      </c>
      <c r="K48" s="52">
        <v>0</v>
      </c>
      <c r="L48" s="52">
        <v>0</v>
      </c>
      <c r="M48" t="s">
        <v>6425</v>
      </c>
      <c r="N48" t="s">
        <v>6425</v>
      </c>
    </row>
    <row r="49" spans="1:14" x14ac:dyDescent="0.3">
      <c r="A49">
        <v>2025</v>
      </c>
      <c r="B49" t="s">
        <v>7385</v>
      </c>
      <c r="C49">
        <v>19</v>
      </c>
      <c r="D49" t="s">
        <v>184</v>
      </c>
      <c r="E49">
        <v>9113</v>
      </c>
      <c r="F49" t="s">
        <v>185</v>
      </c>
      <c r="G49" t="s">
        <v>6347</v>
      </c>
      <c r="H49" t="s">
        <v>6348</v>
      </c>
      <c r="I49">
        <v>64</v>
      </c>
      <c r="J49" s="52">
        <v>600927353</v>
      </c>
      <c r="K49" s="52">
        <v>0</v>
      </c>
      <c r="L49" s="52">
        <v>0</v>
      </c>
      <c r="M49" t="s">
        <v>6425</v>
      </c>
      <c r="N49" t="s">
        <v>6425</v>
      </c>
    </row>
    <row r="50" spans="1:14" x14ac:dyDescent="0.3">
      <c r="A50">
        <v>2025</v>
      </c>
      <c r="B50" t="s">
        <v>7385</v>
      </c>
      <c r="C50">
        <v>19</v>
      </c>
      <c r="D50" t="s">
        <v>184</v>
      </c>
      <c r="E50">
        <v>9221</v>
      </c>
      <c r="F50" t="s">
        <v>396</v>
      </c>
      <c r="G50" t="s">
        <v>6347</v>
      </c>
      <c r="H50" t="s">
        <v>6348</v>
      </c>
      <c r="I50">
        <v>64</v>
      </c>
      <c r="J50" s="52">
        <v>528688634</v>
      </c>
      <c r="K50" s="52">
        <v>0</v>
      </c>
      <c r="L50" s="52">
        <v>0</v>
      </c>
      <c r="M50" t="s">
        <v>6425</v>
      </c>
      <c r="N50" t="s">
        <v>6425</v>
      </c>
    </row>
    <row r="51" spans="1:14" x14ac:dyDescent="0.3">
      <c r="A51">
        <v>2025</v>
      </c>
      <c r="B51" t="s">
        <v>7385</v>
      </c>
      <c r="C51">
        <v>19</v>
      </c>
      <c r="D51" t="s">
        <v>184</v>
      </c>
      <c r="E51">
        <v>9307</v>
      </c>
      <c r="F51" t="s">
        <v>200</v>
      </c>
      <c r="G51" t="s">
        <v>6347</v>
      </c>
      <c r="H51" t="s">
        <v>6348</v>
      </c>
      <c r="I51">
        <v>64</v>
      </c>
      <c r="J51" s="52">
        <v>167927601</v>
      </c>
      <c r="K51" s="52">
        <v>0</v>
      </c>
      <c r="L51" s="52">
        <v>0</v>
      </c>
      <c r="M51" t="s">
        <v>6425</v>
      </c>
      <c r="N51" t="s">
        <v>6425</v>
      </c>
    </row>
    <row r="52" spans="1:14" x14ac:dyDescent="0.3">
      <c r="A52">
        <v>2025</v>
      </c>
      <c r="B52" t="s">
        <v>7385</v>
      </c>
      <c r="C52">
        <v>20</v>
      </c>
      <c r="D52" t="s">
        <v>376</v>
      </c>
      <c r="E52">
        <v>20</v>
      </c>
      <c r="F52" t="s">
        <v>1392</v>
      </c>
      <c r="G52" t="s">
        <v>6347</v>
      </c>
      <c r="H52" t="s">
        <v>6348</v>
      </c>
      <c r="I52">
        <v>64</v>
      </c>
      <c r="J52" s="52">
        <v>30000000</v>
      </c>
      <c r="K52" s="52">
        <v>0</v>
      </c>
      <c r="L52" s="52">
        <v>0</v>
      </c>
      <c r="M52" t="s">
        <v>6425</v>
      </c>
      <c r="N52" t="s">
        <v>6425</v>
      </c>
    </row>
    <row r="53" spans="1:14" x14ac:dyDescent="0.3">
      <c r="A53">
        <v>2025</v>
      </c>
      <c r="B53" t="s">
        <v>7385</v>
      </c>
      <c r="C53">
        <v>23</v>
      </c>
      <c r="D53" t="s">
        <v>268</v>
      </c>
      <c r="E53">
        <v>23</v>
      </c>
      <c r="F53" t="s">
        <v>1392</v>
      </c>
      <c r="G53" t="s">
        <v>6347</v>
      </c>
      <c r="H53" t="s">
        <v>6348</v>
      </c>
      <c r="I53">
        <v>64</v>
      </c>
      <c r="J53" s="52">
        <v>30000000</v>
      </c>
      <c r="K53" s="52">
        <v>0</v>
      </c>
      <c r="L53" s="52">
        <v>0</v>
      </c>
      <c r="M53" t="s">
        <v>6425</v>
      </c>
      <c r="N53" t="s">
        <v>6425</v>
      </c>
    </row>
    <row r="54" spans="1:14" x14ac:dyDescent="0.3">
      <c r="A54">
        <v>2025</v>
      </c>
      <c r="B54" t="s">
        <v>7385</v>
      </c>
      <c r="C54">
        <v>23</v>
      </c>
      <c r="D54" t="s">
        <v>268</v>
      </c>
      <c r="E54">
        <v>9523</v>
      </c>
      <c r="F54" t="s">
        <v>269</v>
      </c>
      <c r="G54" t="s">
        <v>6347</v>
      </c>
      <c r="H54" t="s">
        <v>6348</v>
      </c>
      <c r="I54">
        <v>64</v>
      </c>
      <c r="J54" s="52">
        <v>481889366</v>
      </c>
      <c r="K54" s="52">
        <v>0</v>
      </c>
      <c r="L54" s="52">
        <v>0</v>
      </c>
      <c r="M54" t="s">
        <v>6425</v>
      </c>
      <c r="N54" t="s">
        <v>6425</v>
      </c>
    </row>
    <row r="55" spans="1:14" x14ac:dyDescent="0.3">
      <c r="A55">
        <v>2025</v>
      </c>
      <c r="B55" t="s">
        <v>7385</v>
      </c>
      <c r="C55">
        <v>25</v>
      </c>
      <c r="D55" t="s">
        <v>104</v>
      </c>
      <c r="E55">
        <v>25</v>
      </c>
      <c r="F55" t="s">
        <v>1392</v>
      </c>
      <c r="G55" t="s">
        <v>6347</v>
      </c>
      <c r="H55" t="s">
        <v>6348</v>
      </c>
      <c r="I55">
        <v>64</v>
      </c>
      <c r="J55" s="52">
        <v>30000000</v>
      </c>
      <c r="K55" s="52">
        <v>0</v>
      </c>
      <c r="L55" s="52">
        <v>0</v>
      </c>
      <c r="M55" t="s">
        <v>6425</v>
      </c>
      <c r="N55" t="s">
        <v>6425</v>
      </c>
    </row>
    <row r="56" spans="1:14" x14ac:dyDescent="0.3">
      <c r="A56">
        <v>2025</v>
      </c>
      <c r="B56" t="s">
        <v>7385</v>
      </c>
      <c r="C56">
        <v>25</v>
      </c>
      <c r="D56" t="s">
        <v>104</v>
      </c>
      <c r="E56">
        <v>9509</v>
      </c>
      <c r="F56" t="s">
        <v>1308</v>
      </c>
      <c r="G56" t="s">
        <v>6347</v>
      </c>
      <c r="H56" t="s">
        <v>6348</v>
      </c>
      <c r="I56">
        <v>64</v>
      </c>
      <c r="J56" s="52">
        <v>153829921</v>
      </c>
      <c r="K56" s="52">
        <v>0</v>
      </c>
      <c r="L56" s="52">
        <v>0</v>
      </c>
      <c r="M56" t="s">
        <v>6425</v>
      </c>
      <c r="N56" t="s">
        <v>6425</v>
      </c>
    </row>
    <row r="57" spans="1:14" x14ac:dyDescent="0.3">
      <c r="A57">
        <v>2025</v>
      </c>
      <c r="B57" t="s">
        <v>7385</v>
      </c>
      <c r="C57">
        <v>27</v>
      </c>
      <c r="D57" t="s">
        <v>274</v>
      </c>
      <c r="E57">
        <v>27</v>
      </c>
      <c r="F57" t="s">
        <v>1392</v>
      </c>
      <c r="G57" t="s">
        <v>6347</v>
      </c>
      <c r="H57" t="s">
        <v>6348</v>
      </c>
      <c r="I57">
        <v>64</v>
      </c>
      <c r="J57" s="52">
        <v>39000000</v>
      </c>
      <c r="K57" s="52">
        <v>0</v>
      </c>
      <c r="L57" s="52">
        <v>0</v>
      </c>
      <c r="M57" t="s">
        <v>6425</v>
      </c>
      <c r="N57" t="s">
        <v>6425</v>
      </c>
    </row>
    <row r="58" spans="1:14" x14ac:dyDescent="0.3">
      <c r="A58">
        <v>2025</v>
      </c>
      <c r="B58" t="s">
        <v>7385</v>
      </c>
      <c r="C58">
        <v>27</v>
      </c>
      <c r="D58" t="s">
        <v>274</v>
      </c>
      <c r="E58">
        <v>9522</v>
      </c>
      <c r="F58" t="s">
        <v>275</v>
      </c>
      <c r="G58" t="s">
        <v>6347</v>
      </c>
      <c r="H58" t="s">
        <v>6348</v>
      </c>
      <c r="I58">
        <v>64</v>
      </c>
      <c r="J58" s="52">
        <v>127212840</v>
      </c>
      <c r="K58" s="52">
        <v>0</v>
      </c>
      <c r="L58" s="52">
        <v>0</v>
      </c>
      <c r="M58" t="s">
        <v>6425</v>
      </c>
      <c r="N58" t="s">
        <v>6425</v>
      </c>
    </row>
    <row r="59" spans="1:14" x14ac:dyDescent="0.3">
      <c r="A59">
        <v>2025</v>
      </c>
      <c r="B59" t="s">
        <v>7385</v>
      </c>
      <c r="C59">
        <v>41</v>
      </c>
      <c r="D59" t="s">
        <v>124</v>
      </c>
      <c r="E59">
        <v>41</v>
      </c>
      <c r="F59" t="s">
        <v>1392</v>
      </c>
      <c r="G59" t="s">
        <v>6347</v>
      </c>
      <c r="H59" t="s">
        <v>6348</v>
      </c>
      <c r="I59">
        <v>64</v>
      </c>
      <c r="J59" s="52">
        <v>35600000</v>
      </c>
      <c r="K59" s="52">
        <v>0</v>
      </c>
      <c r="L59" s="52">
        <v>0</v>
      </c>
      <c r="M59" t="s">
        <v>6425</v>
      </c>
      <c r="N59" t="s">
        <v>6425</v>
      </c>
    </row>
    <row r="60" spans="1:14" x14ac:dyDescent="0.3">
      <c r="A60">
        <v>2025</v>
      </c>
      <c r="B60" t="s">
        <v>7385</v>
      </c>
      <c r="C60">
        <v>41</v>
      </c>
      <c r="D60" t="s">
        <v>124</v>
      </c>
      <c r="E60">
        <v>9528</v>
      </c>
      <c r="F60" t="s">
        <v>154</v>
      </c>
      <c r="G60" t="s">
        <v>6347</v>
      </c>
      <c r="H60" t="s">
        <v>6348</v>
      </c>
      <c r="I60">
        <v>64</v>
      </c>
      <c r="J60" s="52">
        <v>127730068</v>
      </c>
      <c r="K60" s="52">
        <v>0</v>
      </c>
      <c r="L60" s="52">
        <v>0</v>
      </c>
      <c r="M60" t="s">
        <v>6425</v>
      </c>
      <c r="N60" t="s">
        <v>6425</v>
      </c>
    </row>
    <row r="61" spans="1:14" x14ac:dyDescent="0.3">
      <c r="A61">
        <v>2025</v>
      </c>
      <c r="B61" t="s">
        <v>7385</v>
      </c>
      <c r="C61">
        <v>44</v>
      </c>
      <c r="D61" t="s">
        <v>64</v>
      </c>
      <c r="E61">
        <v>44</v>
      </c>
      <c r="F61" t="s">
        <v>1392</v>
      </c>
      <c r="G61" t="s">
        <v>6347</v>
      </c>
      <c r="H61" t="s">
        <v>6348</v>
      </c>
      <c r="I61">
        <v>64</v>
      </c>
      <c r="J61" s="52">
        <v>30000000</v>
      </c>
      <c r="K61" s="52">
        <v>0</v>
      </c>
      <c r="L61" s="52">
        <v>0</v>
      </c>
      <c r="M61" t="s">
        <v>6425</v>
      </c>
      <c r="N61" t="s">
        <v>6425</v>
      </c>
    </row>
    <row r="62" spans="1:14" x14ac:dyDescent="0.3">
      <c r="A62">
        <v>2025</v>
      </c>
      <c r="B62" t="s">
        <v>7385</v>
      </c>
      <c r="C62">
        <v>44</v>
      </c>
      <c r="D62" t="s">
        <v>64</v>
      </c>
      <c r="E62">
        <v>9524</v>
      </c>
      <c r="F62" t="s">
        <v>77</v>
      </c>
      <c r="G62" t="s">
        <v>6347</v>
      </c>
      <c r="H62" t="s">
        <v>6348</v>
      </c>
      <c r="I62">
        <v>64</v>
      </c>
      <c r="J62" s="52">
        <v>127730068</v>
      </c>
      <c r="K62" s="52">
        <v>0</v>
      </c>
      <c r="L62" s="52">
        <v>0</v>
      </c>
      <c r="M62" t="s">
        <v>6425</v>
      </c>
      <c r="N62" t="s">
        <v>6425</v>
      </c>
    </row>
    <row r="63" spans="1:14" x14ac:dyDescent="0.3">
      <c r="A63">
        <v>2025</v>
      </c>
      <c r="B63" t="s">
        <v>7385</v>
      </c>
      <c r="C63">
        <v>47</v>
      </c>
      <c r="D63" t="s">
        <v>55</v>
      </c>
      <c r="E63">
        <v>47</v>
      </c>
      <c r="F63" t="s">
        <v>1392</v>
      </c>
      <c r="G63" t="s">
        <v>6347</v>
      </c>
      <c r="H63" t="s">
        <v>6348</v>
      </c>
      <c r="I63">
        <v>64</v>
      </c>
      <c r="J63" s="52">
        <v>30000000</v>
      </c>
      <c r="K63" s="52">
        <v>0</v>
      </c>
      <c r="L63" s="52">
        <v>0</v>
      </c>
      <c r="M63" t="s">
        <v>6425</v>
      </c>
      <c r="N63" t="s">
        <v>6425</v>
      </c>
    </row>
    <row r="64" spans="1:14" x14ac:dyDescent="0.3">
      <c r="A64">
        <v>2025</v>
      </c>
      <c r="B64" t="s">
        <v>7385</v>
      </c>
      <c r="C64">
        <v>47</v>
      </c>
      <c r="D64" t="s">
        <v>55</v>
      </c>
      <c r="E64">
        <v>9118</v>
      </c>
      <c r="F64" t="s">
        <v>56</v>
      </c>
      <c r="G64" t="s">
        <v>6347</v>
      </c>
      <c r="H64" t="s">
        <v>6348</v>
      </c>
      <c r="I64">
        <v>64</v>
      </c>
      <c r="J64" s="52">
        <v>539917560</v>
      </c>
      <c r="K64" s="52">
        <v>0</v>
      </c>
      <c r="L64" s="52">
        <v>0</v>
      </c>
      <c r="M64" t="s">
        <v>6425</v>
      </c>
      <c r="N64" t="s">
        <v>6425</v>
      </c>
    </row>
    <row r="65" spans="1:14" x14ac:dyDescent="0.3">
      <c r="A65">
        <v>2025</v>
      </c>
      <c r="B65" t="s">
        <v>7385</v>
      </c>
      <c r="C65">
        <v>47</v>
      </c>
      <c r="D65" t="s">
        <v>55</v>
      </c>
      <c r="E65">
        <v>9529</v>
      </c>
      <c r="F65" t="s">
        <v>227</v>
      </c>
      <c r="G65" t="s">
        <v>6347</v>
      </c>
      <c r="H65" t="s">
        <v>6348</v>
      </c>
      <c r="I65">
        <v>64</v>
      </c>
      <c r="J65" s="52">
        <v>93835187</v>
      </c>
      <c r="K65" s="52">
        <v>0</v>
      </c>
      <c r="L65" s="52">
        <v>0</v>
      </c>
      <c r="M65" t="s">
        <v>6425</v>
      </c>
      <c r="N65" t="s">
        <v>6425</v>
      </c>
    </row>
    <row r="66" spans="1:14" x14ac:dyDescent="0.3">
      <c r="A66">
        <v>2025</v>
      </c>
      <c r="B66" t="s">
        <v>7385</v>
      </c>
      <c r="C66">
        <v>50</v>
      </c>
      <c r="D66" t="s">
        <v>416</v>
      </c>
      <c r="E66">
        <v>50</v>
      </c>
      <c r="F66" t="s">
        <v>1392</v>
      </c>
      <c r="G66" t="s">
        <v>6347</v>
      </c>
      <c r="H66" t="s">
        <v>6348</v>
      </c>
      <c r="I66">
        <v>64</v>
      </c>
      <c r="J66" s="52">
        <v>39000000</v>
      </c>
      <c r="K66" s="52">
        <v>0</v>
      </c>
      <c r="L66" s="52">
        <v>0</v>
      </c>
      <c r="M66" t="s">
        <v>6425</v>
      </c>
      <c r="N66" t="s">
        <v>6425</v>
      </c>
    </row>
    <row r="67" spans="1:14" x14ac:dyDescent="0.3">
      <c r="A67">
        <v>2025</v>
      </c>
      <c r="B67" t="s">
        <v>7385</v>
      </c>
      <c r="C67">
        <v>52</v>
      </c>
      <c r="D67" t="s">
        <v>191</v>
      </c>
      <c r="E67">
        <v>52</v>
      </c>
      <c r="F67" t="s">
        <v>1392</v>
      </c>
      <c r="G67" t="s">
        <v>6347</v>
      </c>
      <c r="H67" t="s">
        <v>6348</v>
      </c>
      <c r="I67">
        <v>64</v>
      </c>
      <c r="J67" s="52">
        <v>30000000</v>
      </c>
      <c r="K67" s="52">
        <v>0</v>
      </c>
      <c r="L67" s="52">
        <v>0</v>
      </c>
      <c r="M67" t="s">
        <v>6425</v>
      </c>
      <c r="N67" t="s">
        <v>6425</v>
      </c>
    </row>
    <row r="68" spans="1:14" x14ac:dyDescent="0.3">
      <c r="A68">
        <v>2025</v>
      </c>
      <c r="B68" t="s">
        <v>7385</v>
      </c>
      <c r="C68">
        <v>54</v>
      </c>
      <c r="D68" t="s">
        <v>134</v>
      </c>
      <c r="E68">
        <v>54</v>
      </c>
      <c r="F68" t="s">
        <v>1392</v>
      </c>
      <c r="G68" t="s">
        <v>6347</v>
      </c>
      <c r="H68" t="s">
        <v>6348</v>
      </c>
      <c r="I68">
        <v>64</v>
      </c>
      <c r="J68" s="52">
        <v>30000000</v>
      </c>
      <c r="K68" s="52">
        <v>0</v>
      </c>
      <c r="L68" s="52">
        <v>0</v>
      </c>
      <c r="M68" t="s">
        <v>6425</v>
      </c>
      <c r="N68" t="s">
        <v>6425</v>
      </c>
    </row>
    <row r="69" spans="1:14" x14ac:dyDescent="0.3">
      <c r="A69">
        <v>2025</v>
      </c>
      <c r="B69" t="s">
        <v>7385</v>
      </c>
      <c r="C69">
        <v>63</v>
      </c>
      <c r="D69" t="s">
        <v>251</v>
      </c>
      <c r="E69">
        <v>63</v>
      </c>
      <c r="F69" t="s">
        <v>1392</v>
      </c>
      <c r="G69" t="s">
        <v>6347</v>
      </c>
      <c r="H69" t="s">
        <v>6348</v>
      </c>
      <c r="I69">
        <v>64</v>
      </c>
      <c r="J69" s="52">
        <v>30000000</v>
      </c>
      <c r="K69" s="52">
        <v>0</v>
      </c>
      <c r="L69" s="52">
        <v>0</v>
      </c>
      <c r="M69" t="s">
        <v>6425</v>
      </c>
      <c r="N69" t="s">
        <v>6425</v>
      </c>
    </row>
    <row r="70" spans="1:14" x14ac:dyDescent="0.3">
      <c r="A70">
        <v>2025</v>
      </c>
      <c r="B70" t="s">
        <v>7385</v>
      </c>
      <c r="C70">
        <v>63</v>
      </c>
      <c r="D70" t="s">
        <v>251</v>
      </c>
      <c r="E70">
        <v>9538</v>
      </c>
      <c r="F70" t="s">
        <v>1670</v>
      </c>
      <c r="G70" t="s">
        <v>6347</v>
      </c>
      <c r="H70" t="s">
        <v>6348</v>
      </c>
      <c r="I70">
        <v>64</v>
      </c>
      <c r="J70" s="52">
        <v>221575393</v>
      </c>
      <c r="K70" s="52">
        <v>0</v>
      </c>
      <c r="L70" s="52">
        <v>0</v>
      </c>
      <c r="M70" t="s">
        <v>6425</v>
      </c>
      <c r="N70" t="s">
        <v>6425</v>
      </c>
    </row>
    <row r="71" spans="1:14" x14ac:dyDescent="0.3">
      <c r="A71">
        <v>2025</v>
      </c>
      <c r="B71" t="s">
        <v>7385</v>
      </c>
      <c r="C71">
        <v>66</v>
      </c>
      <c r="D71" t="s">
        <v>60</v>
      </c>
      <c r="E71">
        <v>66</v>
      </c>
      <c r="F71" t="s">
        <v>1392</v>
      </c>
      <c r="G71" t="s">
        <v>6347</v>
      </c>
      <c r="H71" t="s">
        <v>6348</v>
      </c>
      <c r="I71">
        <v>64</v>
      </c>
      <c r="J71" s="52">
        <v>30000000</v>
      </c>
      <c r="K71" s="52">
        <v>0</v>
      </c>
      <c r="L71" s="52">
        <v>0</v>
      </c>
      <c r="M71" t="s">
        <v>6425</v>
      </c>
      <c r="N71" t="s">
        <v>6425</v>
      </c>
    </row>
    <row r="72" spans="1:14" x14ac:dyDescent="0.3">
      <c r="A72">
        <v>2025</v>
      </c>
      <c r="B72" t="s">
        <v>7385</v>
      </c>
      <c r="C72">
        <v>66</v>
      </c>
      <c r="D72" t="s">
        <v>60</v>
      </c>
      <c r="E72">
        <v>9308</v>
      </c>
      <c r="F72" t="s">
        <v>69</v>
      </c>
      <c r="G72" t="s">
        <v>6347</v>
      </c>
      <c r="H72" t="s">
        <v>6348</v>
      </c>
      <c r="I72">
        <v>64</v>
      </c>
      <c r="J72" s="52">
        <v>179601871</v>
      </c>
      <c r="K72" s="52">
        <v>0</v>
      </c>
      <c r="L72" s="52">
        <v>0</v>
      </c>
      <c r="M72" t="s">
        <v>6425</v>
      </c>
      <c r="N72" t="s">
        <v>6425</v>
      </c>
    </row>
    <row r="73" spans="1:14" x14ac:dyDescent="0.3">
      <c r="A73">
        <v>2025</v>
      </c>
      <c r="B73" t="s">
        <v>7385</v>
      </c>
      <c r="C73">
        <v>68</v>
      </c>
      <c r="D73" t="s">
        <v>333</v>
      </c>
      <c r="E73">
        <v>68</v>
      </c>
      <c r="F73" t="s">
        <v>1392</v>
      </c>
      <c r="G73" t="s">
        <v>6347</v>
      </c>
      <c r="H73" t="s">
        <v>6348</v>
      </c>
      <c r="I73">
        <v>64</v>
      </c>
      <c r="J73" s="52">
        <v>30000000</v>
      </c>
      <c r="K73" s="52">
        <v>0</v>
      </c>
      <c r="L73" s="52">
        <v>0</v>
      </c>
      <c r="M73" t="s">
        <v>6425</v>
      </c>
      <c r="N73" t="s">
        <v>6425</v>
      </c>
    </row>
    <row r="74" spans="1:14" x14ac:dyDescent="0.3">
      <c r="A74">
        <v>2025</v>
      </c>
      <c r="B74" t="s">
        <v>7385</v>
      </c>
      <c r="C74">
        <v>68</v>
      </c>
      <c r="D74" t="s">
        <v>333</v>
      </c>
      <c r="E74">
        <v>9224</v>
      </c>
      <c r="F74" t="s">
        <v>334</v>
      </c>
      <c r="G74" t="s">
        <v>6347</v>
      </c>
      <c r="H74" t="s">
        <v>6348</v>
      </c>
      <c r="I74">
        <v>64</v>
      </c>
      <c r="J74" s="52">
        <v>81566767</v>
      </c>
      <c r="K74" s="52">
        <v>0</v>
      </c>
      <c r="L74" s="52">
        <v>0</v>
      </c>
      <c r="M74" t="s">
        <v>6425</v>
      </c>
      <c r="N74" t="s">
        <v>6425</v>
      </c>
    </row>
    <row r="75" spans="1:14" x14ac:dyDescent="0.3">
      <c r="A75">
        <v>2025</v>
      </c>
      <c r="B75" t="s">
        <v>7385</v>
      </c>
      <c r="C75">
        <v>68</v>
      </c>
      <c r="D75" t="s">
        <v>333</v>
      </c>
      <c r="E75">
        <v>9225</v>
      </c>
      <c r="F75" t="s">
        <v>337</v>
      </c>
      <c r="G75" t="s">
        <v>6347</v>
      </c>
      <c r="H75" t="s">
        <v>6348</v>
      </c>
      <c r="I75">
        <v>64</v>
      </c>
      <c r="J75" s="52">
        <v>481889366</v>
      </c>
      <c r="K75" s="52">
        <v>0</v>
      </c>
      <c r="L75" s="52">
        <v>0</v>
      </c>
      <c r="M75" t="s">
        <v>6425</v>
      </c>
      <c r="N75" t="s">
        <v>6425</v>
      </c>
    </row>
    <row r="76" spans="1:14" x14ac:dyDescent="0.3">
      <c r="A76">
        <v>2025</v>
      </c>
      <c r="B76" t="s">
        <v>7385</v>
      </c>
      <c r="C76">
        <v>68</v>
      </c>
      <c r="D76" t="s">
        <v>333</v>
      </c>
      <c r="E76">
        <v>9309</v>
      </c>
      <c r="F76" t="s">
        <v>340</v>
      </c>
      <c r="G76" t="s">
        <v>6347</v>
      </c>
      <c r="H76" t="s">
        <v>6348</v>
      </c>
      <c r="I76">
        <v>64</v>
      </c>
      <c r="J76" s="52">
        <v>481889366</v>
      </c>
      <c r="K76" s="52">
        <v>0</v>
      </c>
      <c r="L76" s="52">
        <v>0</v>
      </c>
      <c r="M76" t="s">
        <v>6425</v>
      </c>
      <c r="N76" t="s">
        <v>6425</v>
      </c>
    </row>
    <row r="77" spans="1:14" x14ac:dyDescent="0.3">
      <c r="A77">
        <v>2025</v>
      </c>
      <c r="B77" t="s">
        <v>7385</v>
      </c>
      <c r="C77">
        <v>68</v>
      </c>
      <c r="D77" t="s">
        <v>333</v>
      </c>
      <c r="E77">
        <v>9540</v>
      </c>
      <c r="F77" t="s">
        <v>345</v>
      </c>
      <c r="G77" t="s">
        <v>6347</v>
      </c>
      <c r="H77" t="s">
        <v>6348</v>
      </c>
      <c r="I77">
        <v>64</v>
      </c>
      <c r="J77" s="52">
        <v>481889366</v>
      </c>
      <c r="K77" s="52">
        <v>0</v>
      </c>
      <c r="L77" s="52">
        <v>0</v>
      </c>
      <c r="M77" t="s">
        <v>6425</v>
      </c>
      <c r="N77" t="s">
        <v>6425</v>
      </c>
    </row>
    <row r="78" spans="1:14" x14ac:dyDescent="0.3">
      <c r="A78">
        <v>2025</v>
      </c>
      <c r="B78" t="s">
        <v>7385</v>
      </c>
      <c r="C78">
        <v>70</v>
      </c>
      <c r="D78" t="s">
        <v>278</v>
      </c>
      <c r="E78">
        <v>70</v>
      </c>
      <c r="F78" t="s">
        <v>1392</v>
      </c>
      <c r="G78" t="s">
        <v>6347</v>
      </c>
      <c r="H78" t="s">
        <v>6348</v>
      </c>
      <c r="I78">
        <v>64</v>
      </c>
      <c r="J78" s="52">
        <v>39000000</v>
      </c>
      <c r="K78" s="52">
        <v>0</v>
      </c>
      <c r="L78" s="52">
        <v>0</v>
      </c>
      <c r="M78" t="s">
        <v>6425</v>
      </c>
      <c r="N78" t="s">
        <v>6425</v>
      </c>
    </row>
    <row r="79" spans="1:14" x14ac:dyDescent="0.3">
      <c r="A79">
        <v>2025</v>
      </c>
      <c r="B79" t="s">
        <v>7385</v>
      </c>
      <c r="C79">
        <v>70</v>
      </c>
      <c r="D79" t="s">
        <v>278</v>
      </c>
      <c r="E79">
        <v>9542</v>
      </c>
      <c r="F79" t="s">
        <v>279</v>
      </c>
      <c r="G79" t="s">
        <v>6347</v>
      </c>
      <c r="H79" t="s">
        <v>6348</v>
      </c>
      <c r="I79">
        <v>64</v>
      </c>
      <c r="J79" s="52">
        <v>560807524</v>
      </c>
      <c r="K79" s="52">
        <v>0</v>
      </c>
      <c r="L79" s="52">
        <v>0</v>
      </c>
      <c r="M79" t="s">
        <v>6425</v>
      </c>
      <c r="N79" t="s">
        <v>6425</v>
      </c>
    </row>
    <row r="80" spans="1:14" x14ac:dyDescent="0.3">
      <c r="A80">
        <v>2025</v>
      </c>
      <c r="B80" t="s">
        <v>7385</v>
      </c>
      <c r="C80">
        <v>73</v>
      </c>
      <c r="D80" t="s">
        <v>367</v>
      </c>
      <c r="E80">
        <v>73</v>
      </c>
      <c r="F80" t="s">
        <v>1392</v>
      </c>
      <c r="G80" t="s">
        <v>6347</v>
      </c>
      <c r="H80" t="s">
        <v>6348</v>
      </c>
      <c r="I80">
        <v>64</v>
      </c>
      <c r="J80" s="52">
        <v>30000000</v>
      </c>
      <c r="K80" s="52">
        <v>0</v>
      </c>
      <c r="L80" s="52">
        <v>0</v>
      </c>
      <c r="M80" t="s">
        <v>6425</v>
      </c>
      <c r="N80" t="s">
        <v>6425</v>
      </c>
    </row>
    <row r="81" spans="1:14" x14ac:dyDescent="0.3">
      <c r="A81">
        <v>2025</v>
      </c>
      <c r="B81" t="s">
        <v>7385</v>
      </c>
      <c r="C81">
        <v>73</v>
      </c>
      <c r="D81" t="s">
        <v>367</v>
      </c>
      <c r="E81">
        <v>9310</v>
      </c>
      <c r="F81" t="s">
        <v>368</v>
      </c>
      <c r="G81" t="s">
        <v>6347</v>
      </c>
      <c r="H81" t="s">
        <v>6348</v>
      </c>
      <c r="I81">
        <v>64</v>
      </c>
      <c r="J81" s="52">
        <v>175786266</v>
      </c>
      <c r="K81" s="52">
        <v>0</v>
      </c>
      <c r="L81" s="52">
        <v>0</v>
      </c>
      <c r="M81" t="s">
        <v>6425</v>
      </c>
      <c r="N81" t="s">
        <v>6425</v>
      </c>
    </row>
    <row r="82" spans="1:14" x14ac:dyDescent="0.3">
      <c r="A82">
        <v>2025</v>
      </c>
      <c r="B82" t="s">
        <v>7385</v>
      </c>
      <c r="C82">
        <v>76</v>
      </c>
      <c r="D82" t="s">
        <v>296</v>
      </c>
      <c r="E82">
        <v>76</v>
      </c>
      <c r="F82" t="s">
        <v>1392</v>
      </c>
      <c r="G82" t="s">
        <v>6347</v>
      </c>
      <c r="H82" t="s">
        <v>6348</v>
      </c>
      <c r="I82">
        <v>64</v>
      </c>
      <c r="J82" s="52">
        <v>30000000</v>
      </c>
      <c r="K82" s="52">
        <v>0</v>
      </c>
      <c r="L82" s="52">
        <v>0</v>
      </c>
      <c r="M82" t="s">
        <v>6425</v>
      </c>
      <c r="N82" t="s">
        <v>6425</v>
      </c>
    </row>
    <row r="83" spans="1:14" x14ac:dyDescent="0.3">
      <c r="A83">
        <v>2025</v>
      </c>
      <c r="B83" t="s">
        <v>7385</v>
      </c>
      <c r="C83">
        <v>76</v>
      </c>
      <c r="D83" t="s">
        <v>296</v>
      </c>
      <c r="E83">
        <v>9124</v>
      </c>
      <c r="F83" t="s">
        <v>300</v>
      </c>
      <c r="G83" t="s">
        <v>6347</v>
      </c>
      <c r="H83" t="s">
        <v>6348</v>
      </c>
      <c r="I83">
        <v>64</v>
      </c>
      <c r="J83" s="52">
        <v>127730068</v>
      </c>
      <c r="K83" s="52">
        <v>0</v>
      </c>
      <c r="L83" s="52">
        <v>0</v>
      </c>
      <c r="M83" t="s">
        <v>6425</v>
      </c>
      <c r="N83" t="s">
        <v>6425</v>
      </c>
    </row>
    <row r="84" spans="1:14" x14ac:dyDescent="0.3">
      <c r="A84">
        <v>2025</v>
      </c>
      <c r="B84" t="s">
        <v>7385</v>
      </c>
      <c r="C84">
        <v>76</v>
      </c>
      <c r="D84" t="s">
        <v>296</v>
      </c>
      <c r="E84">
        <v>9126</v>
      </c>
      <c r="F84" t="s">
        <v>321</v>
      </c>
      <c r="G84" t="s">
        <v>6347</v>
      </c>
      <c r="H84" t="s">
        <v>6348</v>
      </c>
      <c r="I84">
        <v>64</v>
      </c>
      <c r="J84" s="52">
        <v>109610373</v>
      </c>
      <c r="K84" s="52">
        <v>0</v>
      </c>
      <c r="L84" s="52">
        <v>0</v>
      </c>
      <c r="M84" t="s">
        <v>6425</v>
      </c>
      <c r="N84" t="s">
        <v>6425</v>
      </c>
    </row>
    <row r="85" spans="1:14" x14ac:dyDescent="0.3">
      <c r="A85">
        <v>2025</v>
      </c>
      <c r="B85" t="s">
        <v>7385</v>
      </c>
      <c r="C85">
        <v>76</v>
      </c>
      <c r="D85" t="s">
        <v>296</v>
      </c>
      <c r="E85">
        <v>9229</v>
      </c>
      <c r="F85" t="s">
        <v>307</v>
      </c>
      <c r="G85" t="s">
        <v>6347</v>
      </c>
      <c r="H85" t="s">
        <v>6348</v>
      </c>
      <c r="I85">
        <v>64</v>
      </c>
      <c r="J85" s="52">
        <v>81566767</v>
      </c>
      <c r="K85" s="52">
        <v>0</v>
      </c>
      <c r="L85" s="52">
        <v>0</v>
      </c>
      <c r="M85" t="s">
        <v>6425</v>
      </c>
      <c r="N85" t="s">
        <v>6425</v>
      </c>
    </row>
    <row r="86" spans="1:14" x14ac:dyDescent="0.3">
      <c r="A86">
        <v>2025</v>
      </c>
      <c r="B86" t="s">
        <v>7385</v>
      </c>
      <c r="C86">
        <v>76</v>
      </c>
      <c r="D86" t="s">
        <v>296</v>
      </c>
      <c r="E86">
        <v>9230</v>
      </c>
      <c r="F86" t="s">
        <v>297</v>
      </c>
      <c r="G86" t="s">
        <v>6347</v>
      </c>
      <c r="H86" t="s">
        <v>6348</v>
      </c>
      <c r="I86">
        <v>64</v>
      </c>
      <c r="J86" s="52">
        <v>81566767</v>
      </c>
      <c r="K86" s="52">
        <v>0</v>
      </c>
      <c r="L86" s="52">
        <v>0</v>
      </c>
      <c r="M86" t="s">
        <v>6425</v>
      </c>
      <c r="N86" t="s">
        <v>6425</v>
      </c>
    </row>
    <row r="87" spans="1:14" x14ac:dyDescent="0.3">
      <c r="A87">
        <v>2025</v>
      </c>
      <c r="B87" t="s">
        <v>7385</v>
      </c>
      <c r="C87">
        <v>76</v>
      </c>
      <c r="D87" t="s">
        <v>296</v>
      </c>
      <c r="E87">
        <v>9311</v>
      </c>
      <c r="F87" t="s">
        <v>314</v>
      </c>
      <c r="G87" t="s">
        <v>6347</v>
      </c>
      <c r="H87" t="s">
        <v>6348</v>
      </c>
      <c r="I87">
        <v>64</v>
      </c>
      <c r="J87" s="52">
        <v>57358551</v>
      </c>
      <c r="K87" s="52">
        <v>0</v>
      </c>
      <c r="L87" s="52">
        <v>0</v>
      </c>
      <c r="M87" t="s">
        <v>6425</v>
      </c>
      <c r="N87" t="s">
        <v>6425</v>
      </c>
    </row>
    <row r="88" spans="1:14" x14ac:dyDescent="0.3">
      <c r="A88">
        <v>2025</v>
      </c>
      <c r="B88" t="s">
        <v>7385</v>
      </c>
      <c r="C88">
        <v>81</v>
      </c>
      <c r="D88" t="s">
        <v>363</v>
      </c>
      <c r="E88">
        <v>81</v>
      </c>
      <c r="F88" t="s">
        <v>1392</v>
      </c>
      <c r="G88" t="s">
        <v>6347</v>
      </c>
      <c r="H88" t="s">
        <v>6348</v>
      </c>
      <c r="I88">
        <v>64</v>
      </c>
      <c r="J88" s="52">
        <v>39000000</v>
      </c>
      <c r="K88" s="52">
        <v>0</v>
      </c>
      <c r="L88" s="52">
        <v>0</v>
      </c>
      <c r="M88" t="s">
        <v>6425</v>
      </c>
      <c r="N88" t="s">
        <v>6425</v>
      </c>
    </row>
    <row r="89" spans="1:14" x14ac:dyDescent="0.3">
      <c r="A89">
        <v>2025</v>
      </c>
      <c r="B89" t="s">
        <v>7385</v>
      </c>
      <c r="C89">
        <v>81</v>
      </c>
      <c r="D89" t="s">
        <v>363</v>
      </c>
      <c r="E89">
        <v>9530</v>
      </c>
      <c r="F89" t="s">
        <v>364</v>
      </c>
      <c r="G89" t="s">
        <v>6347</v>
      </c>
      <c r="H89" t="s">
        <v>6348</v>
      </c>
      <c r="I89">
        <v>64</v>
      </c>
      <c r="J89" s="52">
        <v>256249572</v>
      </c>
      <c r="K89" s="52">
        <v>0</v>
      </c>
      <c r="L89" s="52">
        <v>0</v>
      </c>
      <c r="M89" t="s">
        <v>6425</v>
      </c>
      <c r="N89" t="s">
        <v>6425</v>
      </c>
    </row>
    <row r="90" spans="1:14" x14ac:dyDescent="0.3">
      <c r="A90">
        <v>2025</v>
      </c>
      <c r="B90" t="s">
        <v>7385</v>
      </c>
      <c r="C90">
        <v>85</v>
      </c>
      <c r="D90" t="s">
        <v>404</v>
      </c>
      <c r="E90">
        <v>85</v>
      </c>
      <c r="F90" t="s">
        <v>1392</v>
      </c>
      <c r="G90" t="s">
        <v>6347</v>
      </c>
      <c r="H90" t="s">
        <v>6348</v>
      </c>
      <c r="I90">
        <v>64</v>
      </c>
      <c r="J90" s="52">
        <v>39000000</v>
      </c>
      <c r="K90" s="52">
        <v>0</v>
      </c>
      <c r="L90" s="52">
        <v>0</v>
      </c>
      <c r="M90" t="s">
        <v>6425</v>
      </c>
      <c r="N90" t="s">
        <v>6425</v>
      </c>
    </row>
    <row r="91" spans="1:14" x14ac:dyDescent="0.3">
      <c r="A91">
        <v>2025</v>
      </c>
      <c r="B91" t="s">
        <v>7385</v>
      </c>
      <c r="C91">
        <v>86</v>
      </c>
      <c r="D91" t="s">
        <v>412</v>
      </c>
      <c r="E91">
        <v>86</v>
      </c>
      <c r="F91" t="s">
        <v>1392</v>
      </c>
      <c r="G91" t="s">
        <v>6347</v>
      </c>
      <c r="H91" t="s">
        <v>6348</v>
      </c>
      <c r="I91">
        <v>64</v>
      </c>
      <c r="J91" s="52">
        <v>39000000</v>
      </c>
      <c r="K91" s="52">
        <v>0</v>
      </c>
      <c r="L91" s="52">
        <v>0</v>
      </c>
      <c r="M91" t="s">
        <v>6425</v>
      </c>
      <c r="N91" t="s">
        <v>6425</v>
      </c>
    </row>
    <row r="92" spans="1:14" x14ac:dyDescent="0.3">
      <c r="A92">
        <v>2025</v>
      </c>
      <c r="B92" t="s">
        <v>7385</v>
      </c>
      <c r="C92">
        <v>88</v>
      </c>
      <c r="D92" t="s">
        <v>235</v>
      </c>
      <c r="E92">
        <v>88</v>
      </c>
      <c r="F92" t="s">
        <v>1392</v>
      </c>
      <c r="G92" t="s">
        <v>6347</v>
      </c>
      <c r="H92" t="s">
        <v>6348</v>
      </c>
      <c r="I92">
        <v>64</v>
      </c>
      <c r="J92" s="52">
        <v>39000000</v>
      </c>
      <c r="K92" s="52">
        <v>0</v>
      </c>
      <c r="L92" s="52">
        <v>0</v>
      </c>
      <c r="M92" t="s">
        <v>6425</v>
      </c>
      <c r="N92" t="s">
        <v>6425</v>
      </c>
    </row>
    <row r="93" spans="1:14" x14ac:dyDescent="0.3">
      <c r="A93">
        <v>2025</v>
      </c>
      <c r="B93" t="s">
        <v>7385</v>
      </c>
      <c r="C93">
        <v>91</v>
      </c>
      <c r="D93" t="s">
        <v>331</v>
      </c>
      <c r="E93">
        <v>91</v>
      </c>
      <c r="F93" t="s">
        <v>1392</v>
      </c>
      <c r="G93" t="s">
        <v>6347</v>
      </c>
      <c r="H93" t="s">
        <v>6348</v>
      </c>
      <c r="I93">
        <v>64</v>
      </c>
      <c r="J93" s="52">
        <v>39000000</v>
      </c>
      <c r="K93" s="52">
        <v>0</v>
      </c>
      <c r="L93" s="52">
        <v>0</v>
      </c>
      <c r="M93" t="s">
        <v>6425</v>
      </c>
      <c r="N93" t="s">
        <v>6425</v>
      </c>
    </row>
    <row r="94" spans="1:14" x14ac:dyDescent="0.3">
      <c r="A94">
        <v>2025</v>
      </c>
      <c r="B94" t="s">
        <v>7385</v>
      </c>
      <c r="C94">
        <v>91</v>
      </c>
      <c r="D94" t="s">
        <v>331</v>
      </c>
      <c r="E94">
        <v>9517</v>
      </c>
      <c r="F94" t="s">
        <v>6357</v>
      </c>
      <c r="G94" t="s">
        <v>6347</v>
      </c>
      <c r="H94" t="s">
        <v>6348</v>
      </c>
      <c r="I94">
        <v>64</v>
      </c>
      <c r="J94" s="52">
        <v>46452153</v>
      </c>
      <c r="K94" s="52">
        <v>0</v>
      </c>
      <c r="L94" s="52">
        <v>0</v>
      </c>
      <c r="M94" t="s">
        <v>6425</v>
      </c>
      <c r="N94" t="s">
        <v>6425</v>
      </c>
    </row>
    <row r="95" spans="1:14" x14ac:dyDescent="0.3">
      <c r="A95">
        <v>2025</v>
      </c>
      <c r="B95" t="s">
        <v>7385</v>
      </c>
      <c r="C95">
        <v>94</v>
      </c>
      <c r="D95" t="s">
        <v>1300</v>
      </c>
      <c r="E95">
        <v>94</v>
      </c>
      <c r="F95" t="s">
        <v>1392</v>
      </c>
      <c r="G95" t="s">
        <v>6347</v>
      </c>
      <c r="H95" t="s">
        <v>6348</v>
      </c>
      <c r="I95">
        <v>64</v>
      </c>
      <c r="J95" s="52">
        <v>39000000</v>
      </c>
      <c r="K95" s="52">
        <v>0</v>
      </c>
      <c r="L95" s="52">
        <v>0</v>
      </c>
      <c r="M95" t="s">
        <v>6425</v>
      </c>
      <c r="N95" t="s">
        <v>6425</v>
      </c>
    </row>
    <row r="96" spans="1:14" x14ac:dyDescent="0.3">
      <c r="A96">
        <v>2025</v>
      </c>
      <c r="B96" t="s">
        <v>7385</v>
      </c>
      <c r="C96">
        <v>94</v>
      </c>
      <c r="D96" t="s">
        <v>1300</v>
      </c>
      <c r="E96">
        <v>9547</v>
      </c>
      <c r="F96" t="s">
        <v>1301</v>
      </c>
      <c r="G96" t="s">
        <v>6347</v>
      </c>
      <c r="H96" t="s">
        <v>6348</v>
      </c>
      <c r="I96">
        <v>64</v>
      </c>
      <c r="J96" s="52">
        <v>560901611</v>
      </c>
      <c r="K96" s="52">
        <v>0</v>
      </c>
      <c r="L96" s="52">
        <v>0</v>
      </c>
      <c r="M96" t="s">
        <v>6425</v>
      </c>
      <c r="N96" t="s">
        <v>6425</v>
      </c>
    </row>
    <row r="97" spans="1:14" x14ac:dyDescent="0.3">
      <c r="A97">
        <v>2025</v>
      </c>
      <c r="B97" t="s">
        <v>7385</v>
      </c>
      <c r="C97">
        <v>95</v>
      </c>
      <c r="D97" t="s">
        <v>258</v>
      </c>
      <c r="E97">
        <v>95</v>
      </c>
      <c r="F97" t="s">
        <v>1392</v>
      </c>
      <c r="G97" t="s">
        <v>6347</v>
      </c>
      <c r="H97" t="s">
        <v>6348</v>
      </c>
      <c r="I97">
        <v>64</v>
      </c>
      <c r="J97" s="52">
        <v>39000000</v>
      </c>
      <c r="K97" s="52">
        <v>0</v>
      </c>
      <c r="L97" s="52">
        <v>0</v>
      </c>
      <c r="M97" t="s">
        <v>6425</v>
      </c>
      <c r="N97" t="s">
        <v>6425</v>
      </c>
    </row>
    <row r="98" spans="1:14" x14ac:dyDescent="0.3">
      <c r="A98">
        <v>2025</v>
      </c>
      <c r="B98" t="s">
        <v>7385</v>
      </c>
      <c r="C98">
        <v>95</v>
      </c>
      <c r="D98" t="s">
        <v>258</v>
      </c>
      <c r="E98">
        <v>9533</v>
      </c>
      <c r="F98" t="s">
        <v>259</v>
      </c>
      <c r="G98" t="s">
        <v>6347</v>
      </c>
      <c r="H98" t="s">
        <v>6348</v>
      </c>
      <c r="I98">
        <v>64</v>
      </c>
      <c r="J98" s="52">
        <v>561699727</v>
      </c>
      <c r="K98" s="52">
        <v>0</v>
      </c>
      <c r="L98" s="52">
        <v>0</v>
      </c>
      <c r="M98" t="s">
        <v>6425</v>
      </c>
      <c r="N98" t="s">
        <v>6425</v>
      </c>
    </row>
    <row r="99" spans="1:14" x14ac:dyDescent="0.3">
      <c r="A99">
        <v>2025</v>
      </c>
      <c r="B99" t="s">
        <v>7385</v>
      </c>
      <c r="C99">
        <v>97</v>
      </c>
      <c r="D99" t="s">
        <v>241</v>
      </c>
      <c r="E99">
        <v>97</v>
      </c>
      <c r="F99" t="s">
        <v>1392</v>
      </c>
      <c r="G99" t="s">
        <v>6347</v>
      </c>
      <c r="H99" t="s">
        <v>6348</v>
      </c>
      <c r="I99">
        <v>64</v>
      </c>
      <c r="J99" s="52">
        <v>39000000</v>
      </c>
      <c r="K99" s="52">
        <v>0</v>
      </c>
      <c r="L99" s="52">
        <v>0</v>
      </c>
      <c r="M99" t="s">
        <v>6425</v>
      </c>
      <c r="N99" t="s">
        <v>6425</v>
      </c>
    </row>
    <row r="100" spans="1:14" x14ac:dyDescent="0.3">
      <c r="A100">
        <v>2025</v>
      </c>
      <c r="B100" t="s">
        <v>7385</v>
      </c>
      <c r="C100">
        <v>97</v>
      </c>
      <c r="D100" t="s">
        <v>241</v>
      </c>
      <c r="E100">
        <v>9548</v>
      </c>
      <c r="F100" t="s">
        <v>242</v>
      </c>
      <c r="G100" t="s">
        <v>6347</v>
      </c>
      <c r="H100" t="s">
        <v>6348</v>
      </c>
      <c r="I100">
        <v>64</v>
      </c>
      <c r="J100" s="52">
        <v>64498623</v>
      </c>
      <c r="K100" s="52">
        <v>0</v>
      </c>
      <c r="L100" s="52">
        <v>0</v>
      </c>
      <c r="M100" t="s">
        <v>6425</v>
      </c>
      <c r="N100" t="s">
        <v>6425</v>
      </c>
    </row>
    <row r="101" spans="1:14" x14ac:dyDescent="0.3">
      <c r="A101">
        <v>2025</v>
      </c>
      <c r="B101" t="s">
        <v>7385</v>
      </c>
      <c r="C101">
        <v>99</v>
      </c>
      <c r="D101" t="s">
        <v>1319</v>
      </c>
      <c r="E101">
        <v>99</v>
      </c>
      <c r="F101" t="s">
        <v>1392</v>
      </c>
      <c r="G101" t="s">
        <v>6347</v>
      </c>
      <c r="H101" t="s">
        <v>6348</v>
      </c>
      <c r="I101">
        <v>64</v>
      </c>
      <c r="J101" s="52">
        <v>39000000</v>
      </c>
      <c r="K101" s="52">
        <v>0</v>
      </c>
      <c r="L101" s="52">
        <v>0</v>
      </c>
      <c r="M101" t="s">
        <v>6425</v>
      </c>
      <c r="N101" t="s">
        <v>6425</v>
      </c>
    </row>
    <row r="102" spans="1:14" x14ac:dyDescent="0.3">
      <c r="A102">
        <v>2025</v>
      </c>
      <c r="B102" t="s">
        <v>7385</v>
      </c>
      <c r="C102">
        <v>99</v>
      </c>
      <c r="D102" t="s">
        <v>1319</v>
      </c>
      <c r="E102">
        <v>9531</v>
      </c>
      <c r="F102" t="s">
        <v>1320</v>
      </c>
      <c r="G102" t="s">
        <v>6347</v>
      </c>
      <c r="H102" t="s">
        <v>6348</v>
      </c>
      <c r="I102">
        <v>64</v>
      </c>
      <c r="J102" s="52">
        <v>561699727</v>
      </c>
      <c r="K102" s="52">
        <v>0</v>
      </c>
      <c r="L102" s="52">
        <v>0</v>
      </c>
      <c r="M102" t="s">
        <v>6425</v>
      </c>
      <c r="N102" t="s">
        <v>6425</v>
      </c>
    </row>
    <row r="103" spans="1:14" x14ac:dyDescent="0.3">
      <c r="A103">
        <v>2025</v>
      </c>
      <c r="B103" t="s">
        <v>7385</v>
      </c>
      <c r="C103">
        <v>1</v>
      </c>
      <c r="D103" t="s">
        <v>1341</v>
      </c>
      <c r="E103">
        <v>7070</v>
      </c>
      <c r="F103" t="s">
        <v>1470</v>
      </c>
      <c r="G103" t="s">
        <v>6347</v>
      </c>
      <c r="H103" t="s">
        <v>6348</v>
      </c>
      <c r="I103">
        <v>38</v>
      </c>
      <c r="J103" s="52">
        <v>3250084320</v>
      </c>
      <c r="K103" s="52">
        <v>0</v>
      </c>
      <c r="L103" s="52">
        <v>0</v>
      </c>
      <c r="M103" t="s">
        <v>6425</v>
      </c>
      <c r="N103" t="s">
        <v>6425</v>
      </c>
    </row>
    <row r="104" spans="1:14" x14ac:dyDescent="0.3">
      <c r="A104">
        <v>2025</v>
      </c>
      <c r="B104" t="s">
        <v>7385</v>
      </c>
      <c r="C104">
        <v>1</v>
      </c>
      <c r="D104" t="s">
        <v>1341</v>
      </c>
      <c r="E104">
        <v>7070</v>
      </c>
      <c r="F104" t="s">
        <v>1470</v>
      </c>
      <c r="G104" t="s">
        <v>6347</v>
      </c>
      <c r="H104" t="s">
        <v>6348</v>
      </c>
      <c r="I104">
        <v>85</v>
      </c>
      <c r="J104" s="52">
        <v>1311928839</v>
      </c>
      <c r="K104" s="52">
        <v>0</v>
      </c>
      <c r="L104" s="52">
        <v>0</v>
      </c>
      <c r="M104" t="s">
        <v>6425</v>
      </c>
      <c r="N104" t="s">
        <v>6425</v>
      </c>
    </row>
    <row r="105" spans="1:14" x14ac:dyDescent="0.3">
      <c r="A105">
        <v>2025</v>
      </c>
      <c r="B105" t="s">
        <v>7385</v>
      </c>
      <c r="C105">
        <v>1</v>
      </c>
      <c r="D105" t="s">
        <v>1341</v>
      </c>
      <c r="E105">
        <v>1010</v>
      </c>
      <c r="F105" t="s">
        <v>1392</v>
      </c>
      <c r="G105" t="s">
        <v>6347</v>
      </c>
      <c r="H105" t="s">
        <v>6348</v>
      </c>
      <c r="I105">
        <v>90</v>
      </c>
      <c r="J105" s="52">
        <v>11669478</v>
      </c>
      <c r="K105" s="52">
        <v>0</v>
      </c>
      <c r="L105" s="52">
        <v>0</v>
      </c>
      <c r="M105" t="s">
        <v>6425</v>
      </c>
      <c r="N105" t="s">
        <v>6425</v>
      </c>
    </row>
    <row r="106" spans="1:14" x14ac:dyDescent="0.3">
      <c r="A106">
        <v>2025</v>
      </c>
      <c r="B106" t="s">
        <v>7385</v>
      </c>
      <c r="C106">
        <v>1</v>
      </c>
      <c r="D106" t="s">
        <v>1341</v>
      </c>
      <c r="E106">
        <v>1011</v>
      </c>
      <c r="F106" t="s">
        <v>1517</v>
      </c>
      <c r="G106" t="s">
        <v>6347</v>
      </c>
      <c r="H106" t="s">
        <v>6348</v>
      </c>
      <c r="I106">
        <v>27</v>
      </c>
      <c r="J106" s="52">
        <v>100000000</v>
      </c>
      <c r="K106" s="52">
        <v>0</v>
      </c>
      <c r="L106" s="52">
        <v>0</v>
      </c>
      <c r="M106" t="s">
        <v>6425</v>
      </c>
      <c r="N106" t="s">
        <v>6425</v>
      </c>
    </row>
    <row r="107" spans="1:14" x14ac:dyDescent="0.3">
      <c r="A107">
        <v>2025</v>
      </c>
      <c r="B107" t="s">
        <v>7385</v>
      </c>
      <c r="C107">
        <v>1</v>
      </c>
      <c r="D107" t="s">
        <v>1341</v>
      </c>
      <c r="E107">
        <v>6060</v>
      </c>
      <c r="F107" t="s">
        <v>30</v>
      </c>
      <c r="G107" t="s">
        <v>6347</v>
      </c>
      <c r="H107" t="s">
        <v>6348</v>
      </c>
      <c r="I107">
        <v>11</v>
      </c>
      <c r="J107" s="52">
        <v>1712955</v>
      </c>
      <c r="K107" s="52">
        <v>0</v>
      </c>
      <c r="L107" s="52">
        <v>0</v>
      </c>
      <c r="M107" t="s">
        <v>6425</v>
      </c>
      <c r="N107" t="s">
        <v>6425</v>
      </c>
    </row>
    <row r="108" spans="1:14" x14ac:dyDescent="0.3">
      <c r="A108">
        <v>2025</v>
      </c>
      <c r="B108" t="s">
        <v>7385</v>
      </c>
      <c r="C108">
        <v>1</v>
      </c>
      <c r="D108" t="s">
        <v>1341</v>
      </c>
      <c r="E108">
        <v>6060</v>
      </c>
      <c r="F108" t="s">
        <v>30</v>
      </c>
      <c r="G108" t="s">
        <v>6347</v>
      </c>
      <c r="H108" t="s">
        <v>6348</v>
      </c>
      <c r="I108">
        <v>14</v>
      </c>
      <c r="J108" s="52">
        <v>97553945</v>
      </c>
      <c r="K108" s="52">
        <v>0</v>
      </c>
      <c r="L108" s="52">
        <v>0</v>
      </c>
      <c r="M108" t="s">
        <v>6425</v>
      </c>
      <c r="N108" t="s">
        <v>6425</v>
      </c>
    </row>
    <row r="109" spans="1:14" x14ac:dyDescent="0.3">
      <c r="A109">
        <v>2025</v>
      </c>
      <c r="B109" t="s">
        <v>7385</v>
      </c>
      <c r="C109">
        <v>1</v>
      </c>
      <c r="D109" t="s">
        <v>1341</v>
      </c>
      <c r="E109">
        <v>6060</v>
      </c>
      <c r="F109" t="s">
        <v>30</v>
      </c>
      <c r="G109" t="s">
        <v>6347</v>
      </c>
      <c r="H109" t="s">
        <v>6348</v>
      </c>
      <c r="I109">
        <v>18</v>
      </c>
      <c r="J109" s="52">
        <v>117580492</v>
      </c>
      <c r="K109" s="52">
        <v>0</v>
      </c>
      <c r="L109" s="52">
        <v>0</v>
      </c>
      <c r="M109" t="s">
        <v>6425</v>
      </c>
      <c r="N109" t="s">
        <v>6425</v>
      </c>
    </row>
    <row r="110" spans="1:14" x14ac:dyDescent="0.3">
      <c r="A110">
        <v>2025</v>
      </c>
      <c r="B110" t="s">
        <v>7385</v>
      </c>
      <c r="C110">
        <v>1</v>
      </c>
      <c r="D110" t="s">
        <v>1341</v>
      </c>
      <c r="E110">
        <v>6060</v>
      </c>
      <c r="F110" t="s">
        <v>30</v>
      </c>
      <c r="G110" t="s">
        <v>6347</v>
      </c>
      <c r="H110" t="s">
        <v>6348</v>
      </c>
      <c r="I110">
        <v>42</v>
      </c>
      <c r="J110" s="52">
        <v>16</v>
      </c>
      <c r="K110" s="52">
        <v>0</v>
      </c>
      <c r="L110" s="52">
        <v>0</v>
      </c>
      <c r="M110" t="s">
        <v>6425</v>
      </c>
      <c r="N110" t="s">
        <v>6425</v>
      </c>
    </row>
    <row r="111" spans="1:14" x14ac:dyDescent="0.3">
      <c r="A111">
        <v>2025</v>
      </c>
      <c r="B111" t="s">
        <v>7385</v>
      </c>
      <c r="C111">
        <v>1</v>
      </c>
      <c r="D111" t="s">
        <v>1341</v>
      </c>
      <c r="E111">
        <v>6060</v>
      </c>
      <c r="F111" t="s">
        <v>30</v>
      </c>
      <c r="G111" t="s">
        <v>6347</v>
      </c>
      <c r="H111" t="s">
        <v>6348</v>
      </c>
      <c r="I111">
        <v>44</v>
      </c>
      <c r="J111" s="52">
        <v>2229391</v>
      </c>
      <c r="K111" s="52">
        <v>0</v>
      </c>
      <c r="L111" s="52">
        <v>0</v>
      </c>
      <c r="M111" t="s">
        <v>6425</v>
      </c>
      <c r="N111" t="s">
        <v>6425</v>
      </c>
    </row>
    <row r="112" spans="1:14" x14ac:dyDescent="0.3">
      <c r="A112">
        <v>2025</v>
      </c>
      <c r="B112" t="s">
        <v>7385</v>
      </c>
      <c r="C112">
        <v>1</v>
      </c>
      <c r="D112" t="s">
        <v>1341</v>
      </c>
      <c r="E112">
        <v>6060</v>
      </c>
      <c r="F112" t="s">
        <v>30</v>
      </c>
      <c r="G112" t="s">
        <v>6347</v>
      </c>
      <c r="H112" t="s">
        <v>6348</v>
      </c>
      <c r="I112">
        <v>45</v>
      </c>
      <c r="J112" s="52">
        <v>26869232</v>
      </c>
      <c r="K112" s="52">
        <v>0</v>
      </c>
      <c r="L112" s="52">
        <v>0</v>
      </c>
      <c r="M112" t="s">
        <v>6425</v>
      </c>
      <c r="N112" t="s">
        <v>6425</v>
      </c>
    </row>
    <row r="113" spans="1:14" x14ac:dyDescent="0.3">
      <c r="A113">
        <v>2025</v>
      </c>
      <c r="B113" t="s">
        <v>7385</v>
      </c>
      <c r="C113">
        <v>1</v>
      </c>
      <c r="D113" t="s">
        <v>1341</v>
      </c>
      <c r="E113">
        <v>4040</v>
      </c>
      <c r="F113" t="s">
        <v>1529</v>
      </c>
      <c r="G113" t="s">
        <v>6347</v>
      </c>
      <c r="H113" t="s">
        <v>6348</v>
      </c>
      <c r="I113">
        <v>34</v>
      </c>
      <c r="J113" s="52">
        <v>11773554</v>
      </c>
      <c r="K113" s="52">
        <v>0</v>
      </c>
      <c r="L113" s="52">
        <v>0</v>
      </c>
      <c r="M113" t="s">
        <v>6425</v>
      </c>
      <c r="N113" t="s">
        <v>6425</v>
      </c>
    </row>
    <row r="114" spans="1:14" x14ac:dyDescent="0.3">
      <c r="A114">
        <v>2025</v>
      </c>
      <c r="B114" t="s">
        <v>7385</v>
      </c>
      <c r="C114">
        <v>1</v>
      </c>
      <c r="D114" t="s">
        <v>1341</v>
      </c>
      <c r="E114">
        <v>3030</v>
      </c>
      <c r="F114" t="s">
        <v>1505</v>
      </c>
      <c r="G114" t="s">
        <v>6347</v>
      </c>
      <c r="H114" t="s">
        <v>6348</v>
      </c>
      <c r="I114" t="s">
        <v>7913</v>
      </c>
      <c r="J114" s="52">
        <v>262164444</v>
      </c>
      <c r="K114" s="52">
        <v>0</v>
      </c>
      <c r="L114" s="52">
        <v>0</v>
      </c>
      <c r="M114" t="s">
        <v>6425</v>
      </c>
      <c r="N114" t="s">
        <v>6425</v>
      </c>
    </row>
    <row r="115" spans="1:14" x14ac:dyDescent="0.3">
      <c r="A115">
        <v>2025</v>
      </c>
      <c r="B115" t="s">
        <v>7385</v>
      </c>
      <c r="C115">
        <v>1</v>
      </c>
      <c r="D115" t="s">
        <v>1341</v>
      </c>
      <c r="E115">
        <v>3030</v>
      </c>
      <c r="F115" t="s">
        <v>1505</v>
      </c>
      <c r="G115" t="s">
        <v>6347</v>
      </c>
      <c r="H115" t="s">
        <v>6348</v>
      </c>
      <c r="I115">
        <v>10</v>
      </c>
      <c r="J115" s="52">
        <v>19241436870</v>
      </c>
      <c r="K115" s="52">
        <v>0</v>
      </c>
      <c r="L115" s="52">
        <v>0</v>
      </c>
      <c r="M115" t="s">
        <v>6425</v>
      </c>
      <c r="N115" t="s">
        <v>6425</v>
      </c>
    </row>
    <row r="116" spans="1:14" x14ac:dyDescent="0.3">
      <c r="A116">
        <v>2025</v>
      </c>
      <c r="B116" t="s">
        <v>7385</v>
      </c>
      <c r="C116">
        <v>1</v>
      </c>
      <c r="D116" t="s">
        <v>1341</v>
      </c>
      <c r="E116">
        <v>3030</v>
      </c>
      <c r="F116" t="s">
        <v>1505</v>
      </c>
      <c r="G116" t="s">
        <v>6347</v>
      </c>
      <c r="H116" t="s">
        <v>6348</v>
      </c>
      <c r="I116">
        <v>11</v>
      </c>
      <c r="J116" s="52">
        <v>889177220</v>
      </c>
      <c r="K116" s="52">
        <v>0</v>
      </c>
      <c r="L116" s="52">
        <v>0</v>
      </c>
      <c r="M116" t="s">
        <v>6425</v>
      </c>
      <c r="N116" t="s">
        <v>6425</v>
      </c>
    </row>
    <row r="117" spans="1:14" x14ac:dyDescent="0.3">
      <c r="A117">
        <v>2025</v>
      </c>
      <c r="B117" t="s">
        <v>7385</v>
      </c>
      <c r="C117">
        <v>1</v>
      </c>
      <c r="D117" t="s">
        <v>1341</v>
      </c>
      <c r="E117">
        <v>3030</v>
      </c>
      <c r="F117" t="s">
        <v>1505</v>
      </c>
      <c r="G117" t="s">
        <v>6347</v>
      </c>
      <c r="H117" t="s">
        <v>6348</v>
      </c>
      <c r="I117">
        <v>34</v>
      </c>
      <c r="J117" s="52">
        <v>2426652102</v>
      </c>
      <c r="K117" s="52">
        <v>0</v>
      </c>
      <c r="L117" s="52">
        <v>0</v>
      </c>
      <c r="M117" t="s">
        <v>6425</v>
      </c>
      <c r="N117" t="s">
        <v>6425</v>
      </c>
    </row>
    <row r="118" spans="1:14" x14ac:dyDescent="0.3">
      <c r="A118">
        <v>2025</v>
      </c>
      <c r="B118" t="s">
        <v>7385</v>
      </c>
      <c r="C118">
        <v>1</v>
      </c>
      <c r="D118" t="s">
        <v>1341</v>
      </c>
      <c r="E118">
        <v>3030</v>
      </c>
      <c r="F118" t="s">
        <v>1505</v>
      </c>
      <c r="G118" t="s">
        <v>6347</v>
      </c>
      <c r="H118" t="s">
        <v>6348</v>
      </c>
      <c r="I118">
        <v>43</v>
      </c>
      <c r="J118" s="52">
        <v>3246415</v>
      </c>
      <c r="K118" s="52">
        <v>0</v>
      </c>
      <c r="L118" s="52">
        <v>0</v>
      </c>
      <c r="M118" t="s">
        <v>6425</v>
      </c>
      <c r="N118" t="s">
        <v>6425</v>
      </c>
    </row>
    <row r="119" spans="1:14" x14ac:dyDescent="0.3">
      <c r="A119">
        <v>2025</v>
      </c>
      <c r="B119" t="s">
        <v>7385</v>
      </c>
      <c r="C119">
        <v>1</v>
      </c>
      <c r="D119" t="s">
        <v>1341</v>
      </c>
      <c r="E119">
        <v>3030</v>
      </c>
      <c r="F119" t="s">
        <v>1505</v>
      </c>
      <c r="G119" t="s">
        <v>6347</v>
      </c>
      <c r="H119" t="s">
        <v>6348</v>
      </c>
      <c r="I119">
        <v>45</v>
      </c>
      <c r="J119" s="52">
        <v>7768298244</v>
      </c>
      <c r="K119" s="52">
        <v>0</v>
      </c>
      <c r="L119" s="52">
        <v>0</v>
      </c>
      <c r="M119" t="s">
        <v>6425</v>
      </c>
      <c r="N119" t="s">
        <v>6425</v>
      </c>
    </row>
    <row r="120" spans="1:14" x14ac:dyDescent="0.3">
      <c r="A120">
        <v>2025</v>
      </c>
      <c r="B120" t="s">
        <v>7385</v>
      </c>
      <c r="C120">
        <v>5</v>
      </c>
      <c r="D120" t="s">
        <v>25</v>
      </c>
      <c r="E120">
        <v>5</v>
      </c>
      <c r="F120" t="s">
        <v>1392</v>
      </c>
      <c r="G120" t="s">
        <v>6347</v>
      </c>
      <c r="H120" t="s">
        <v>6348</v>
      </c>
      <c r="I120">
        <v>84</v>
      </c>
      <c r="J120" s="52">
        <v>20000000</v>
      </c>
      <c r="K120" s="52">
        <v>0</v>
      </c>
      <c r="L120" s="52">
        <v>0</v>
      </c>
      <c r="M120" t="s">
        <v>6425</v>
      </c>
      <c r="N120" t="s">
        <v>6425</v>
      </c>
    </row>
    <row r="121" spans="1:14" x14ac:dyDescent="0.3">
      <c r="A121">
        <v>2025</v>
      </c>
      <c r="B121" t="s">
        <v>7385</v>
      </c>
      <c r="C121">
        <v>5</v>
      </c>
      <c r="D121" t="s">
        <v>25</v>
      </c>
      <c r="E121">
        <v>9101</v>
      </c>
      <c r="F121" t="s">
        <v>26</v>
      </c>
      <c r="G121" t="s">
        <v>6347</v>
      </c>
      <c r="H121" t="s">
        <v>6348</v>
      </c>
      <c r="I121">
        <v>14</v>
      </c>
      <c r="J121" s="52">
        <v>7000000</v>
      </c>
      <c r="K121" s="52">
        <v>0</v>
      </c>
      <c r="L121" s="52">
        <v>0</v>
      </c>
      <c r="M121" t="s">
        <v>6425</v>
      </c>
      <c r="N121" t="s">
        <v>6425</v>
      </c>
    </row>
    <row r="122" spans="1:14" x14ac:dyDescent="0.3">
      <c r="A122">
        <v>2025</v>
      </c>
      <c r="B122" t="s">
        <v>7385</v>
      </c>
      <c r="C122">
        <v>5</v>
      </c>
      <c r="D122" t="s">
        <v>25</v>
      </c>
      <c r="E122">
        <v>9201</v>
      </c>
      <c r="F122" t="s">
        <v>36</v>
      </c>
      <c r="G122" t="s">
        <v>6347</v>
      </c>
      <c r="H122" t="s">
        <v>6348</v>
      </c>
      <c r="I122">
        <v>18</v>
      </c>
      <c r="J122" s="52">
        <v>0</v>
      </c>
      <c r="K122" s="52">
        <v>0</v>
      </c>
      <c r="L122" s="52">
        <v>0</v>
      </c>
      <c r="M122" t="s">
        <v>6425</v>
      </c>
      <c r="N122" t="s">
        <v>6425</v>
      </c>
    </row>
    <row r="123" spans="1:14" x14ac:dyDescent="0.3">
      <c r="A123">
        <v>2025</v>
      </c>
      <c r="B123" t="s">
        <v>7385</v>
      </c>
      <c r="C123">
        <v>5</v>
      </c>
      <c r="D123" t="s">
        <v>25</v>
      </c>
      <c r="E123">
        <v>9202</v>
      </c>
      <c r="F123" t="s">
        <v>39</v>
      </c>
      <c r="G123" t="s">
        <v>6347</v>
      </c>
      <c r="H123" t="s">
        <v>6348</v>
      </c>
      <c r="I123" t="s">
        <v>7913</v>
      </c>
      <c r="J123" s="52">
        <v>17180614</v>
      </c>
      <c r="K123" s="52">
        <v>0</v>
      </c>
      <c r="L123" s="52">
        <v>0</v>
      </c>
      <c r="M123" t="s">
        <v>6425</v>
      </c>
      <c r="N123" t="s">
        <v>6425</v>
      </c>
    </row>
    <row r="124" spans="1:14" x14ac:dyDescent="0.3">
      <c r="A124">
        <v>2025</v>
      </c>
      <c r="B124" t="s">
        <v>7385</v>
      </c>
      <c r="C124">
        <v>5</v>
      </c>
      <c r="D124" t="s">
        <v>25</v>
      </c>
      <c r="E124">
        <v>9203</v>
      </c>
      <c r="F124" t="s">
        <v>43</v>
      </c>
      <c r="G124" t="s">
        <v>6347</v>
      </c>
      <c r="H124" t="s">
        <v>6348</v>
      </c>
      <c r="I124" t="s">
        <v>7913</v>
      </c>
      <c r="J124" s="52">
        <v>60284684</v>
      </c>
      <c r="K124" s="52">
        <v>0</v>
      </c>
      <c r="L124" s="52">
        <v>0</v>
      </c>
      <c r="M124" t="s">
        <v>6425</v>
      </c>
      <c r="N124" t="s">
        <v>6425</v>
      </c>
    </row>
    <row r="125" spans="1:14" x14ac:dyDescent="0.3">
      <c r="A125">
        <v>2025</v>
      </c>
      <c r="B125" t="s">
        <v>7385</v>
      </c>
      <c r="C125">
        <v>5</v>
      </c>
      <c r="D125" t="s">
        <v>25</v>
      </c>
      <c r="E125">
        <v>9203</v>
      </c>
      <c r="F125" t="s">
        <v>43</v>
      </c>
      <c r="G125" t="s">
        <v>6347</v>
      </c>
      <c r="H125" t="s">
        <v>6348</v>
      </c>
      <c r="I125">
        <v>34</v>
      </c>
      <c r="J125" s="52">
        <v>25500000</v>
      </c>
      <c r="K125" s="52">
        <v>0</v>
      </c>
      <c r="L125" s="52">
        <v>0</v>
      </c>
      <c r="M125" t="s">
        <v>6425</v>
      </c>
      <c r="N125" t="s">
        <v>6425</v>
      </c>
    </row>
    <row r="126" spans="1:14" x14ac:dyDescent="0.3">
      <c r="A126">
        <v>2025</v>
      </c>
      <c r="B126" t="s">
        <v>7385</v>
      </c>
      <c r="C126">
        <v>5</v>
      </c>
      <c r="D126" t="s">
        <v>25</v>
      </c>
      <c r="E126">
        <v>9205</v>
      </c>
      <c r="F126" t="s">
        <v>50</v>
      </c>
      <c r="G126" t="s">
        <v>6347</v>
      </c>
      <c r="H126" t="s">
        <v>6348</v>
      </c>
      <c r="I126" t="s">
        <v>7913</v>
      </c>
      <c r="J126" s="52">
        <v>24401945</v>
      </c>
      <c r="K126" s="52">
        <v>0</v>
      </c>
      <c r="L126" s="52">
        <v>0</v>
      </c>
      <c r="M126" t="s">
        <v>6425</v>
      </c>
      <c r="N126" t="s">
        <v>6425</v>
      </c>
    </row>
    <row r="127" spans="1:14" x14ac:dyDescent="0.3">
      <c r="A127">
        <v>2025</v>
      </c>
      <c r="B127" t="s">
        <v>7385</v>
      </c>
      <c r="C127">
        <v>5</v>
      </c>
      <c r="D127" t="s">
        <v>25</v>
      </c>
      <c r="E127">
        <v>9301</v>
      </c>
      <c r="F127" t="s">
        <v>75</v>
      </c>
      <c r="G127" t="s">
        <v>6347</v>
      </c>
      <c r="H127" t="s">
        <v>6348</v>
      </c>
      <c r="I127" t="s">
        <v>7913</v>
      </c>
      <c r="J127" s="52">
        <v>172800</v>
      </c>
      <c r="K127" s="52">
        <v>0</v>
      </c>
      <c r="L127" s="52">
        <v>0</v>
      </c>
      <c r="M127" t="s">
        <v>6425</v>
      </c>
      <c r="N127" t="s">
        <v>6425</v>
      </c>
    </row>
    <row r="128" spans="1:14" x14ac:dyDescent="0.3">
      <c r="A128">
        <v>2025</v>
      </c>
      <c r="B128" t="s">
        <v>7385</v>
      </c>
      <c r="C128">
        <v>5</v>
      </c>
      <c r="D128" t="s">
        <v>25</v>
      </c>
      <c r="E128">
        <v>9301</v>
      </c>
      <c r="F128" t="s">
        <v>75</v>
      </c>
      <c r="G128" t="s">
        <v>6347</v>
      </c>
      <c r="H128" t="s">
        <v>6348</v>
      </c>
      <c r="I128">
        <v>18</v>
      </c>
      <c r="J128" s="52">
        <v>96070801</v>
      </c>
      <c r="K128" s="52">
        <v>0</v>
      </c>
      <c r="L128" s="52">
        <v>0</v>
      </c>
      <c r="M128" t="s">
        <v>6425</v>
      </c>
      <c r="N128" t="s">
        <v>6425</v>
      </c>
    </row>
    <row r="129" spans="1:14" x14ac:dyDescent="0.3">
      <c r="A129">
        <v>2025</v>
      </c>
      <c r="B129" t="s">
        <v>7385</v>
      </c>
      <c r="C129">
        <v>5</v>
      </c>
      <c r="D129" t="s">
        <v>25</v>
      </c>
      <c r="E129">
        <v>9402</v>
      </c>
      <c r="F129" t="s">
        <v>82</v>
      </c>
      <c r="G129" t="s">
        <v>6347</v>
      </c>
      <c r="H129" t="s">
        <v>6348</v>
      </c>
      <c r="I129" t="s">
        <v>7913</v>
      </c>
      <c r="J129" s="52">
        <v>7970569</v>
      </c>
      <c r="K129" s="52">
        <v>0</v>
      </c>
      <c r="L129" s="52">
        <v>0</v>
      </c>
      <c r="M129" t="s">
        <v>6425</v>
      </c>
      <c r="N129" t="s">
        <v>6425</v>
      </c>
    </row>
    <row r="130" spans="1:14" x14ac:dyDescent="0.3">
      <c r="A130">
        <v>2025</v>
      </c>
      <c r="B130" t="s">
        <v>7385</v>
      </c>
      <c r="C130">
        <v>5</v>
      </c>
      <c r="D130" t="s">
        <v>25</v>
      </c>
      <c r="E130">
        <v>9503</v>
      </c>
      <c r="F130" t="s">
        <v>101</v>
      </c>
      <c r="G130" t="s">
        <v>6347</v>
      </c>
      <c r="H130" t="s">
        <v>6348</v>
      </c>
      <c r="I130">
        <v>14</v>
      </c>
      <c r="J130" s="52">
        <v>212758250</v>
      </c>
      <c r="K130" s="52">
        <v>0</v>
      </c>
      <c r="L130" s="52">
        <v>0</v>
      </c>
      <c r="M130" t="s">
        <v>6425</v>
      </c>
      <c r="N130" t="s">
        <v>6425</v>
      </c>
    </row>
    <row r="131" spans="1:14" x14ac:dyDescent="0.3">
      <c r="A131">
        <v>2025</v>
      </c>
      <c r="B131" t="s">
        <v>7385</v>
      </c>
      <c r="C131">
        <v>8</v>
      </c>
      <c r="D131" t="s">
        <v>120</v>
      </c>
      <c r="E131">
        <v>9208</v>
      </c>
      <c r="F131" t="s">
        <v>138</v>
      </c>
      <c r="G131" t="s">
        <v>6347</v>
      </c>
      <c r="H131" t="s">
        <v>6348</v>
      </c>
      <c r="I131">
        <v>20</v>
      </c>
      <c r="J131" s="52">
        <v>35000000</v>
      </c>
      <c r="K131" s="52">
        <v>0</v>
      </c>
      <c r="L131" s="52">
        <v>0</v>
      </c>
      <c r="M131" t="s">
        <v>6425</v>
      </c>
      <c r="N131" t="s">
        <v>6425</v>
      </c>
    </row>
    <row r="132" spans="1:14" x14ac:dyDescent="0.3">
      <c r="A132">
        <v>2025</v>
      </c>
      <c r="B132" t="s">
        <v>7385</v>
      </c>
      <c r="C132">
        <v>11</v>
      </c>
      <c r="D132" t="s">
        <v>149</v>
      </c>
      <c r="E132">
        <v>11</v>
      </c>
      <c r="F132" t="s">
        <v>1392</v>
      </c>
      <c r="G132" t="s">
        <v>6347</v>
      </c>
      <c r="H132" t="s">
        <v>6348</v>
      </c>
      <c r="I132">
        <v>85</v>
      </c>
      <c r="J132" s="52">
        <v>27000000</v>
      </c>
      <c r="K132" s="52">
        <v>0</v>
      </c>
      <c r="L132" s="52">
        <v>0</v>
      </c>
      <c r="M132" t="s">
        <v>6425</v>
      </c>
      <c r="N132" t="s">
        <v>6425</v>
      </c>
    </row>
    <row r="133" spans="1:14" x14ac:dyDescent="0.3">
      <c r="A133">
        <v>2025</v>
      </c>
      <c r="B133" t="s">
        <v>7385</v>
      </c>
      <c r="C133">
        <v>11</v>
      </c>
      <c r="D133" t="s">
        <v>149</v>
      </c>
      <c r="E133">
        <v>9211</v>
      </c>
      <c r="F133" t="s">
        <v>6367</v>
      </c>
      <c r="G133" t="s">
        <v>6347</v>
      </c>
      <c r="H133" t="s">
        <v>6348</v>
      </c>
      <c r="I133">
        <v>90</v>
      </c>
      <c r="J133" s="52">
        <v>33600000</v>
      </c>
      <c r="K133" s="52">
        <v>0</v>
      </c>
      <c r="L133" s="52">
        <v>0</v>
      </c>
      <c r="M133" t="s">
        <v>6425</v>
      </c>
      <c r="N133" t="s">
        <v>6425</v>
      </c>
    </row>
    <row r="134" spans="1:14" x14ac:dyDescent="0.3">
      <c r="A134">
        <v>2025</v>
      </c>
      <c r="B134" t="s">
        <v>7385</v>
      </c>
      <c r="C134">
        <v>11</v>
      </c>
      <c r="D134" t="s">
        <v>149</v>
      </c>
      <c r="E134">
        <v>9213</v>
      </c>
      <c r="F134" t="s">
        <v>176</v>
      </c>
      <c r="G134" t="s">
        <v>6347</v>
      </c>
      <c r="H134" t="s">
        <v>6348</v>
      </c>
      <c r="I134" t="s">
        <v>7913</v>
      </c>
      <c r="J134" s="52">
        <v>21166579</v>
      </c>
      <c r="K134" s="52">
        <v>0</v>
      </c>
      <c r="L134" s="52">
        <v>0</v>
      </c>
      <c r="M134" t="s">
        <v>6425</v>
      </c>
      <c r="N134" t="s">
        <v>6425</v>
      </c>
    </row>
    <row r="135" spans="1:14" x14ac:dyDescent="0.3">
      <c r="A135">
        <v>2025</v>
      </c>
      <c r="B135" t="s">
        <v>7385</v>
      </c>
      <c r="C135">
        <v>11</v>
      </c>
      <c r="D135" t="s">
        <v>149</v>
      </c>
      <c r="E135">
        <v>9213</v>
      </c>
      <c r="F135" t="s">
        <v>176</v>
      </c>
      <c r="G135" t="s">
        <v>6347</v>
      </c>
      <c r="H135" t="s">
        <v>6348</v>
      </c>
      <c r="I135">
        <v>34</v>
      </c>
      <c r="J135" s="52">
        <v>64000000</v>
      </c>
      <c r="K135" s="52">
        <v>0</v>
      </c>
      <c r="L135" s="52">
        <v>0</v>
      </c>
      <c r="M135" t="s">
        <v>6425</v>
      </c>
      <c r="N135" t="s">
        <v>6425</v>
      </c>
    </row>
    <row r="136" spans="1:14" x14ac:dyDescent="0.3">
      <c r="A136">
        <v>2025</v>
      </c>
      <c r="B136" t="s">
        <v>7385</v>
      </c>
      <c r="C136">
        <v>11</v>
      </c>
      <c r="D136" t="s">
        <v>149</v>
      </c>
      <c r="E136">
        <v>9214</v>
      </c>
      <c r="F136" t="s">
        <v>181</v>
      </c>
      <c r="G136" t="s">
        <v>6347</v>
      </c>
      <c r="H136" t="s">
        <v>6348</v>
      </c>
      <c r="I136" t="s">
        <v>7913</v>
      </c>
      <c r="J136" s="52">
        <v>22576843</v>
      </c>
      <c r="K136" s="52">
        <v>0</v>
      </c>
      <c r="L136" s="52">
        <v>0</v>
      </c>
      <c r="M136" t="s">
        <v>6425</v>
      </c>
      <c r="N136" t="s">
        <v>6425</v>
      </c>
    </row>
    <row r="137" spans="1:14" x14ac:dyDescent="0.3">
      <c r="A137">
        <v>2025</v>
      </c>
      <c r="B137" t="s">
        <v>7385</v>
      </c>
      <c r="C137">
        <v>11</v>
      </c>
      <c r="D137" t="s">
        <v>149</v>
      </c>
      <c r="E137">
        <v>9214</v>
      </c>
      <c r="F137" t="s">
        <v>181</v>
      </c>
      <c r="G137" t="s">
        <v>6347</v>
      </c>
      <c r="H137" t="s">
        <v>6348</v>
      </c>
      <c r="I137">
        <v>25</v>
      </c>
      <c r="J137" s="52">
        <v>2171195</v>
      </c>
      <c r="K137" s="52">
        <v>0</v>
      </c>
      <c r="L137" s="52">
        <v>0</v>
      </c>
      <c r="M137" t="s">
        <v>6425</v>
      </c>
      <c r="N137" t="s">
        <v>6425</v>
      </c>
    </row>
    <row r="138" spans="1:14" x14ac:dyDescent="0.3">
      <c r="A138">
        <v>2025</v>
      </c>
      <c r="B138" t="s">
        <v>7385</v>
      </c>
      <c r="C138">
        <v>11</v>
      </c>
      <c r="D138" t="s">
        <v>149</v>
      </c>
      <c r="E138">
        <v>9215</v>
      </c>
      <c r="F138" t="s">
        <v>189</v>
      </c>
      <c r="G138" t="s">
        <v>6347</v>
      </c>
      <c r="H138" t="s">
        <v>6348</v>
      </c>
      <c r="I138">
        <v>14</v>
      </c>
      <c r="J138" s="52">
        <v>10511214</v>
      </c>
      <c r="K138" s="52">
        <v>0</v>
      </c>
      <c r="L138" s="52">
        <v>0</v>
      </c>
      <c r="M138" t="s">
        <v>6425</v>
      </c>
      <c r="N138" t="s">
        <v>6425</v>
      </c>
    </row>
    <row r="139" spans="1:14" x14ac:dyDescent="0.3">
      <c r="A139">
        <v>2025</v>
      </c>
      <c r="B139" t="s">
        <v>7385</v>
      </c>
      <c r="C139">
        <v>11</v>
      </c>
      <c r="D139" t="s">
        <v>149</v>
      </c>
      <c r="E139">
        <v>9215</v>
      </c>
      <c r="F139" t="s">
        <v>189</v>
      </c>
      <c r="G139" t="s">
        <v>6347</v>
      </c>
      <c r="H139" t="s">
        <v>6348</v>
      </c>
      <c r="I139">
        <v>20</v>
      </c>
      <c r="J139" s="52">
        <v>29365000</v>
      </c>
      <c r="K139" s="52">
        <v>0</v>
      </c>
      <c r="L139" s="52">
        <v>0</v>
      </c>
      <c r="M139" t="s">
        <v>6425</v>
      </c>
      <c r="N139" t="s">
        <v>6425</v>
      </c>
    </row>
    <row r="140" spans="1:14" x14ac:dyDescent="0.3">
      <c r="A140">
        <v>2025</v>
      </c>
      <c r="B140" t="s">
        <v>7385</v>
      </c>
      <c r="C140">
        <v>11</v>
      </c>
      <c r="D140" t="s">
        <v>149</v>
      </c>
      <c r="E140">
        <v>9215</v>
      </c>
      <c r="F140" t="s">
        <v>189</v>
      </c>
      <c r="G140" t="s">
        <v>6347</v>
      </c>
      <c r="H140" t="s">
        <v>6348</v>
      </c>
      <c r="I140">
        <v>25</v>
      </c>
      <c r="J140" s="52">
        <v>2171195</v>
      </c>
      <c r="K140" s="52">
        <v>0</v>
      </c>
      <c r="L140" s="52">
        <v>0</v>
      </c>
      <c r="M140" t="s">
        <v>6425</v>
      </c>
      <c r="N140" t="s">
        <v>6425</v>
      </c>
    </row>
    <row r="141" spans="1:14" x14ac:dyDescent="0.3">
      <c r="A141">
        <v>2025</v>
      </c>
      <c r="B141" t="s">
        <v>7385</v>
      </c>
      <c r="C141">
        <v>11</v>
      </c>
      <c r="D141" t="s">
        <v>149</v>
      </c>
      <c r="E141">
        <v>9216</v>
      </c>
      <c r="F141" t="s">
        <v>6359</v>
      </c>
      <c r="G141" t="s">
        <v>6347</v>
      </c>
      <c r="H141" t="s">
        <v>6348</v>
      </c>
      <c r="I141">
        <v>86</v>
      </c>
      <c r="J141" s="52">
        <v>4840000</v>
      </c>
      <c r="K141" s="52">
        <v>0</v>
      </c>
      <c r="L141" s="52">
        <v>0</v>
      </c>
      <c r="M141" t="s">
        <v>6425</v>
      </c>
      <c r="N141" t="s">
        <v>6425</v>
      </c>
    </row>
    <row r="142" spans="1:14" x14ac:dyDescent="0.3">
      <c r="A142">
        <v>2025</v>
      </c>
      <c r="B142" t="s">
        <v>7385</v>
      </c>
      <c r="C142">
        <v>11</v>
      </c>
      <c r="D142" t="s">
        <v>149</v>
      </c>
      <c r="E142">
        <v>9217</v>
      </c>
      <c r="F142" t="s">
        <v>195</v>
      </c>
      <c r="G142" t="s">
        <v>6347</v>
      </c>
      <c r="H142" t="s">
        <v>6348</v>
      </c>
      <c r="I142">
        <v>14</v>
      </c>
      <c r="J142" s="52">
        <v>7000000</v>
      </c>
      <c r="K142" s="52">
        <v>0</v>
      </c>
      <c r="L142" s="52">
        <v>0</v>
      </c>
      <c r="M142" t="s">
        <v>6425</v>
      </c>
      <c r="N142" t="s">
        <v>6425</v>
      </c>
    </row>
    <row r="143" spans="1:14" x14ac:dyDescent="0.3">
      <c r="A143">
        <v>2025</v>
      </c>
      <c r="B143" t="s">
        <v>7385</v>
      </c>
      <c r="C143">
        <v>11</v>
      </c>
      <c r="D143" t="s">
        <v>149</v>
      </c>
      <c r="E143">
        <v>9217</v>
      </c>
      <c r="F143" t="s">
        <v>195</v>
      </c>
      <c r="G143" t="s">
        <v>6347</v>
      </c>
      <c r="H143" t="s">
        <v>6348</v>
      </c>
      <c r="I143">
        <v>18</v>
      </c>
      <c r="J143" s="52">
        <v>26544944</v>
      </c>
      <c r="K143" s="52">
        <v>0</v>
      </c>
      <c r="L143" s="52">
        <v>0</v>
      </c>
      <c r="M143" t="s">
        <v>6425</v>
      </c>
      <c r="N143" t="s">
        <v>6425</v>
      </c>
    </row>
    <row r="144" spans="1:14" x14ac:dyDescent="0.3">
      <c r="A144">
        <v>2025</v>
      </c>
      <c r="B144" t="s">
        <v>7385</v>
      </c>
      <c r="C144">
        <v>11</v>
      </c>
      <c r="D144" t="s">
        <v>149</v>
      </c>
      <c r="E144">
        <v>9217</v>
      </c>
      <c r="F144" t="s">
        <v>195</v>
      </c>
      <c r="G144" t="s">
        <v>6347</v>
      </c>
      <c r="H144" t="s">
        <v>6348</v>
      </c>
      <c r="I144">
        <v>34</v>
      </c>
      <c r="J144" s="52">
        <v>1600000000</v>
      </c>
      <c r="K144" s="52">
        <v>0</v>
      </c>
      <c r="L144" s="52">
        <v>0</v>
      </c>
      <c r="M144" t="s">
        <v>6425</v>
      </c>
      <c r="N144" t="s">
        <v>6425</v>
      </c>
    </row>
    <row r="145" spans="1:14" x14ac:dyDescent="0.3">
      <c r="A145">
        <v>2025</v>
      </c>
      <c r="B145" t="s">
        <v>7385</v>
      </c>
      <c r="C145">
        <v>11</v>
      </c>
      <c r="D145" t="s">
        <v>149</v>
      </c>
      <c r="E145">
        <v>9303</v>
      </c>
      <c r="F145" t="s">
        <v>204</v>
      </c>
      <c r="G145" t="s">
        <v>6347</v>
      </c>
      <c r="H145" t="s">
        <v>6348</v>
      </c>
      <c r="I145" t="s">
        <v>7913</v>
      </c>
      <c r="J145" s="52">
        <v>22698283</v>
      </c>
      <c r="K145" s="52">
        <v>0</v>
      </c>
      <c r="L145" s="52">
        <v>0</v>
      </c>
      <c r="M145" t="s">
        <v>6425</v>
      </c>
      <c r="N145" t="s">
        <v>6425</v>
      </c>
    </row>
    <row r="146" spans="1:14" x14ac:dyDescent="0.3">
      <c r="A146">
        <v>2025</v>
      </c>
      <c r="B146" t="s">
        <v>7385</v>
      </c>
      <c r="C146">
        <v>11</v>
      </c>
      <c r="D146" t="s">
        <v>149</v>
      </c>
      <c r="E146">
        <v>9404</v>
      </c>
      <c r="F146" t="s">
        <v>212</v>
      </c>
      <c r="G146" t="s">
        <v>6347</v>
      </c>
      <c r="H146" t="s">
        <v>6348</v>
      </c>
      <c r="I146" t="s">
        <v>7913</v>
      </c>
      <c r="J146" s="52">
        <v>23208400</v>
      </c>
      <c r="K146" s="52">
        <v>0</v>
      </c>
      <c r="L146" s="52">
        <v>0</v>
      </c>
      <c r="M146" t="s">
        <v>6425</v>
      </c>
      <c r="N146" t="s">
        <v>6425</v>
      </c>
    </row>
    <row r="147" spans="1:14" x14ac:dyDescent="0.3">
      <c r="A147">
        <v>2025</v>
      </c>
      <c r="B147" t="s">
        <v>7385</v>
      </c>
      <c r="C147">
        <v>11</v>
      </c>
      <c r="D147" t="s">
        <v>149</v>
      </c>
      <c r="E147">
        <v>9404</v>
      </c>
      <c r="F147" t="s">
        <v>212</v>
      </c>
      <c r="G147" t="s">
        <v>6347</v>
      </c>
      <c r="H147" t="s">
        <v>6348</v>
      </c>
      <c r="I147">
        <v>14</v>
      </c>
      <c r="J147" s="52">
        <v>7000000</v>
      </c>
      <c r="K147" s="52">
        <v>0</v>
      </c>
      <c r="L147" s="52">
        <v>0</v>
      </c>
      <c r="M147" t="s">
        <v>6425</v>
      </c>
      <c r="N147" t="s">
        <v>6425</v>
      </c>
    </row>
    <row r="148" spans="1:14" x14ac:dyDescent="0.3">
      <c r="A148">
        <v>2025</v>
      </c>
      <c r="B148" t="s">
        <v>7385</v>
      </c>
      <c r="C148">
        <v>11</v>
      </c>
      <c r="D148" t="s">
        <v>149</v>
      </c>
      <c r="E148">
        <v>9404</v>
      </c>
      <c r="F148" t="s">
        <v>212</v>
      </c>
      <c r="G148" t="s">
        <v>6347</v>
      </c>
      <c r="H148" t="s">
        <v>6348</v>
      </c>
      <c r="I148">
        <v>18</v>
      </c>
      <c r="J148" s="52">
        <v>12477043</v>
      </c>
      <c r="K148" s="52">
        <v>0</v>
      </c>
      <c r="L148" s="52">
        <v>0</v>
      </c>
      <c r="M148" t="s">
        <v>6425</v>
      </c>
      <c r="N148" t="s">
        <v>6425</v>
      </c>
    </row>
    <row r="149" spans="1:14" x14ac:dyDescent="0.3">
      <c r="A149">
        <v>2025</v>
      </c>
      <c r="B149" t="s">
        <v>7385</v>
      </c>
      <c r="C149">
        <v>11</v>
      </c>
      <c r="D149" t="s">
        <v>149</v>
      </c>
      <c r="E149">
        <v>9405</v>
      </c>
      <c r="F149" t="s">
        <v>216</v>
      </c>
      <c r="G149" t="s">
        <v>6347</v>
      </c>
      <c r="H149" t="s">
        <v>6348</v>
      </c>
      <c r="I149" t="s">
        <v>7913</v>
      </c>
      <c r="J149" s="52">
        <v>25123500</v>
      </c>
      <c r="K149" s="52">
        <v>0</v>
      </c>
      <c r="L149" s="52">
        <v>0</v>
      </c>
      <c r="M149" t="s">
        <v>6425</v>
      </c>
      <c r="N149" t="s">
        <v>6425</v>
      </c>
    </row>
    <row r="150" spans="1:14" x14ac:dyDescent="0.3">
      <c r="A150">
        <v>2025</v>
      </c>
      <c r="B150" t="s">
        <v>7385</v>
      </c>
      <c r="C150">
        <v>11</v>
      </c>
      <c r="D150" t="s">
        <v>149</v>
      </c>
      <c r="E150">
        <v>9405</v>
      </c>
      <c r="F150" t="s">
        <v>216</v>
      </c>
      <c r="G150" t="s">
        <v>6347</v>
      </c>
      <c r="H150" t="s">
        <v>6348</v>
      </c>
      <c r="I150">
        <v>14</v>
      </c>
      <c r="J150" s="52">
        <v>11200000</v>
      </c>
      <c r="K150" s="52">
        <v>0</v>
      </c>
      <c r="L150" s="52">
        <v>0</v>
      </c>
      <c r="M150" t="s">
        <v>6425</v>
      </c>
      <c r="N150" t="s">
        <v>6425</v>
      </c>
    </row>
    <row r="151" spans="1:14" x14ac:dyDescent="0.3">
      <c r="A151">
        <v>2025</v>
      </c>
      <c r="B151" t="s">
        <v>7385</v>
      </c>
      <c r="C151">
        <v>11</v>
      </c>
      <c r="D151" t="s">
        <v>149</v>
      </c>
      <c r="E151">
        <v>9508</v>
      </c>
      <c r="F151" t="s">
        <v>230</v>
      </c>
      <c r="G151" t="s">
        <v>6347</v>
      </c>
      <c r="H151" t="s">
        <v>6348</v>
      </c>
      <c r="I151">
        <v>18</v>
      </c>
      <c r="J151" s="52">
        <v>24954089</v>
      </c>
      <c r="K151" s="52">
        <v>0</v>
      </c>
      <c r="L151" s="52">
        <v>0</v>
      </c>
      <c r="M151" t="s">
        <v>6425</v>
      </c>
      <c r="N151" t="s">
        <v>6425</v>
      </c>
    </row>
    <row r="152" spans="1:14" x14ac:dyDescent="0.3">
      <c r="A152">
        <v>2025</v>
      </c>
      <c r="B152" t="s">
        <v>7385</v>
      </c>
      <c r="C152">
        <v>13</v>
      </c>
      <c r="D152" t="s">
        <v>116</v>
      </c>
      <c r="E152">
        <v>9104</v>
      </c>
      <c r="F152" t="s">
        <v>117</v>
      </c>
      <c r="G152" t="s">
        <v>6347</v>
      </c>
      <c r="H152" t="s">
        <v>6348</v>
      </c>
      <c r="I152">
        <v>14</v>
      </c>
      <c r="J152" s="52">
        <v>7000000</v>
      </c>
      <c r="K152" s="52">
        <v>0</v>
      </c>
      <c r="L152" s="52">
        <v>0</v>
      </c>
      <c r="M152" t="s">
        <v>6425</v>
      </c>
      <c r="N152" t="s">
        <v>6425</v>
      </c>
    </row>
    <row r="153" spans="1:14" x14ac:dyDescent="0.3">
      <c r="A153">
        <v>2025</v>
      </c>
      <c r="B153" t="s">
        <v>7385</v>
      </c>
      <c r="C153">
        <v>13</v>
      </c>
      <c r="D153" t="s">
        <v>116</v>
      </c>
      <c r="E153">
        <v>9105</v>
      </c>
      <c r="F153" t="s">
        <v>402</v>
      </c>
      <c r="G153" t="s">
        <v>6347</v>
      </c>
      <c r="H153" t="s">
        <v>6348</v>
      </c>
      <c r="I153">
        <v>34</v>
      </c>
      <c r="J153" s="52">
        <v>90000000</v>
      </c>
      <c r="K153" s="52">
        <v>0</v>
      </c>
      <c r="L153" s="52">
        <v>0</v>
      </c>
      <c r="M153" t="s">
        <v>6425</v>
      </c>
      <c r="N153" t="s">
        <v>6425</v>
      </c>
    </row>
    <row r="154" spans="1:14" x14ac:dyDescent="0.3">
      <c r="A154">
        <v>2025</v>
      </c>
      <c r="B154" t="s">
        <v>7385</v>
      </c>
      <c r="C154">
        <v>13</v>
      </c>
      <c r="D154" t="s">
        <v>116</v>
      </c>
      <c r="E154">
        <v>9218</v>
      </c>
      <c r="F154" t="s">
        <v>219</v>
      </c>
      <c r="G154" t="s">
        <v>6347</v>
      </c>
      <c r="H154" t="s">
        <v>6348</v>
      </c>
      <c r="I154">
        <v>20</v>
      </c>
      <c r="J154" s="52">
        <v>70000000</v>
      </c>
      <c r="K154" s="52">
        <v>0</v>
      </c>
      <c r="L154" s="52">
        <v>0</v>
      </c>
      <c r="M154" t="s">
        <v>6425</v>
      </c>
      <c r="N154" t="s">
        <v>6425</v>
      </c>
    </row>
    <row r="155" spans="1:14" x14ac:dyDescent="0.3">
      <c r="A155">
        <v>2025</v>
      </c>
      <c r="B155" t="s">
        <v>7385</v>
      </c>
      <c r="C155">
        <v>13</v>
      </c>
      <c r="D155" t="s">
        <v>116</v>
      </c>
      <c r="E155">
        <v>9304</v>
      </c>
      <c r="F155" t="s">
        <v>398</v>
      </c>
      <c r="G155" t="s">
        <v>6347</v>
      </c>
      <c r="H155" t="s">
        <v>6348</v>
      </c>
      <c r="I155" t="s">
        <v>7913</v>
      </c>
      <c r="J155" s="52">
        <v>35518321</v>
      </c>
      <c r="K155" s="52">
        <v>0</v>
      </c>
      <c r="L155" s="52">
        <v>0</v>
      </c>
      <c r="M155" t="s">
        <v>6425</v>
      </c>
      <c r="N155" t="s">
        <v>6425</v>
      </c>
    </row>
    <row r="156" spans="1:14" x14ac:dyDescent="0.3">
      <c r="A156">
        <v>2025</v>
      </c>
      <c r="B156" t="s">
        <v>7385</v>
      </c>
      <c r="C156">
        <v>15</v>
      </c>
      <c r="D156" t="s">
        <v>245</v>
      </c>
      <c r="E156">
        <v>9305</v>
      </c>
      <c r="F156" t="s">
        <v>361</v>
      </c>
      <c r="G156" t="s">
        <v>6347</v>
      </c>
      <c r="H156" t="s">
        <v>6348</v>
      </c>
      <c r="I156">
        <v>18</v>
      </c>
      <c r="J156" s="52">
        <v>62</v>
      </c>
      <c r="K156" s="52">
        <v>0</v>
      </c>
      <c r="L156" s="52">
        <v>0</v>
      </c>
      <c r="M156" t="s">
        <v>6425</v>
      </c>
      <c r="N156" t="s">
        <v>6425</v>
      </c>
    </row>
    <row r="157" spans="1:14" x14ac:dyDescent="0.3">
      <c r="A157">
        <v>2025</v>
      </c>
      <c r="B157" t="s">
        <v>7385</v>
      </c>
      <c r="C157">
        <v>15</v>
      </c>
      <c r="D157" t="s">
        <v>245</v>
      </c>
      <c r="E157">
        <v>9305</v>
      </c>
      <c r="F157" t="s">
        <v>361</v>
      </c>
      <c r="G157" t="s">
        <v>6347</v>
      </c>
      <c r="H157" t="s">
        <v>6348</v>
      </c>
      <c r="I157">
        <v>20</v>
      </c>
      <c r="J157" s="52">
        <v>26200000</v>
      </c>
      <c r="K157" s="52">
        <v>0</v>
      </c>
      <c r="L157" s="52">
        <v>0</v>
      </c>
      <c r="M157" t="s">
        <v>6425</v>
      </c>
      <c r="N157" t="s">
        <v>6425</v>
      </c>
    </row>
    <row r="158" spans="1:14" x14ac:dyDescent="0.3">
      <c r="A158">
        <v>2025</v>
      </c>
      <c r="B158" t="s">
        <v>7385</v>
      </c>
      <c r="C158">
        <v>15</v>
      </c>
      <c r="D158" t="s">
        <v>245</v>
      </c>
      <c r="E158">
        <v>9551</v>
      </c>
      <c r="F158" t="s">
        <v>410</v>
      </c>
      <c r="G158" t="s">
        <v>6347</v>
      </c>
      <c r="H158" t="s">
        <v>6348</v>
      </c>
      <c r="I158" t="s">
        <v>7913</v>
      </c>
      <c r="J158" s="52">
        <v>7752800</v>
      </c>
      <c r="K158" s="52">
        <v>0</v>
      </c>
      <c r="L158" s="52">
        <v>0</v>
      </c>
      <c r="M158" t="s">
        <v>6425</v>
      </c>
      <c r="N158" t="s">
        <v>6425</v>
      </c>
    </row>
    <row r="159" spans="1:14" x14ac:dyDescent="0.3">
      <c r="A159">
        <v>2025</v>
      </c>
      <c r="B159" t="s">
        <v>7385</v>
      </c>
      <c r="C159">
        <v>17</v>
      </c>
      <c r="D159" t="s">
        <v>90</v>
      </c>
      <c r="E159">
        <v>9112</v>
      </c>
      <c r="F159" t="s">
        <v>392</v>
      </c>
      <c r="G159" t="s">
        <v>6347</v>
      </c>
      <c r="H159" t="s">
        <v>6348</v>
      </c>
      <c r="I159">
        <v>63</v>
      </c>
      <c r="J159" s="52">
        <v>120000000</v>
      </c>
      <c r="K159" s="52">
        <v>0</v>
      </c>
      <c r="L159" s="52">
        <v>0</v>
      </c>
      <c r="M159" t="s">
        <v>6425</v>
      </c>
      <c r="N159" t="s">
        <v>6425</v>
      </c>
    </row>
    <row r="160" spans="1:14" x14ac:dyDescent="0.3">
      <c r="A160">
        <v>2025</v>
      </c>
      <c r="B160" t="s">
        <v>7385</v>
      </c>
      <c r="C160">
        <v>17</v>
      </c>
      <c r="D160" t="s">
        <v>90</v>
      </c>
      <c r="E160">
        <v>9220</v>
      </c>
      <c r="F160" t="s">
        <v>147</v>
      </c>
      <c r="G160" t="s">
        <v>6347</v>
      </c>
      <c r="H160" t="s">
        <v>6348</v>
      </c>
      <c r="I160" t="s">
        <v>7913</v>
      </c>
      <c r="J160" s="52">
        <v>16094333</v>
      </c>
      <c r="K160" s="52">
        <v>0</v>
      </c>
      <c r="L160" s="52">
        <v>0</v>
      </c>
      <c r="M160" t="s">
        <v>6425</v>
      </c>
      <c r="N160" t="s">
        <v>6425</v>
      </c>
    </row>
    <row r="161" spans="1:14" x14ac:dyDescent="0.3">
      <c r="A161">
        <v>2025</v>
      </c>
      <c r="B161" t="s">
        <v>7385</v>
      </c>
      <c r="C161">
        <v>18</v>
      </c>
      <c r="D161" t="s">
        <v>84</v>
      </c>
      <c r="E161">
        <v>9516</v>
      </c>
      <c r="F161" t="s">
        <v>85</v>
      </c>
      <c r="G161" t="s">
        <v>6347</v>
      </c>
      <c r="H161" t="s">
        <v>6348</v>
      </c>
      <c r="I161">
        <v>34</v>
      </c>
      <c r="J161" s="52">
        <v>55000000</v>
      </c>
      <c r="K161" s="52">
        <v>0</v>
      </c>
      <c r="L161" s="52">
        <v>0</v>
      </c>
      <c r="M161" t="s">
        <v>6425</v>
      </c>
      <c r="N161" t="s">
        <v>6425</v>
      </c>
    </row>
    <row r="162" spans="1:14" x14ac:dyDescent="0.3">
      <c r="A162">
        <v>2025</v>
      </c>
      <c r="B162" t="s">
        <v>7385</v>
      </c>
      <c r="C162">
        <v>20</v>
      </c>
      <c r="D162" t="s">
        <v>376</v>
      </c>
      <c r="E162">
        <v>20</v>
      </c>
      <c r="F162" t="s">
        <v>1392</v>
      </c>
      <c r="G162" t="s">
        <v>6347</v>
      </c>
      <c r="H162" t="s">
        <v>6348</v>
      </c>
      <c r="I162">
        <v>84</v>
      </c>
      <c r="J162" s="52">
        <v>16000000</v>
      </c>
      <c r="K162" s="52">
        <v>0</v>
      </c>
      <c r="L162" s="52">
        <v>0</v>
      </c>
      <c r="M162" t="s">
        <v>6425</v>
      </c>
      <c r="N162" t="s">
        <v>6425</v>
      </c>
    </row>
    <row r="163" spans="1:14" x14ac:dyDescent="0.3">
      <c r="A163">
        <v>2025</v>
      </c>
      <c r="B163" t="s">
        <v>7385</v>
      </c>
      <c r="C163">
        <v>23</v>
      </c>
      <c r="D163" t="s">
        <v>268</v>
      </c>
      <c r="E163">
        <v>9115</v>
      </c>
      <c r="F163" t="s">
        <v>1317</v>
      </c>
      <c r="G163" t="s">
        <v>6347</v>
      </c>
      <c r="H163" t="s">
        <v>6348</v>
      </c>
      <c r="I163" t="s">
        <v>7913</v>
      </c>
      <c r="J163" s="52">
        <v>50599599</v>
      </c>
      <c r="K163" s="52">
        <v>0</v>
      </c>
      <c r="L163" s="52">
        <v>0</v>
      </c>
      <c r="M163" t="s">
        <v>6425</v>
      </c>
      <c r="N163" t="s">
        <v>6425</v>
      </c>
    </row>
    <row r="164" spans="1:14" x14ac:dyDescent="0.3">
      <c r="A164">
        <v>2025</v>
      </c>
      <c r="B164" t="s">
        <v>7385</v>
      </c>
      <c r="C164">
        <v>23</v>
      </c>
      <c r="D164" t="s">
        <v>268</v>
      </c>
      <c r="E164">
        <v>9115</v>
      </c>
      <c r="F164" t="s">
        <v>1317</v>
      </c>
      <c r="G164" t="s">
        <v>6347</v>
      </c>
      <c r="H164" t="s">
        <v>6348</v>
      </c>
      <c r="I164">
        <v>34</v>
      </c>
      <c r="J164" s="52">
        <v>247850000</v>
      </c>
      <c r="K164" s="52">
        <v>0</v>
      </c>
      <c r="L164" s="52">
        <v>0</v>
      </c>
      <c r="M164" t="s">
        <v>6425</v>
      </c>
      <c r="N164" t="s">
        <v>6425</v>
      </c>
    </row>
    <row r="165" spans="1:14" x14ac:dyDescent="0.3">
      <c r="A165">
        <v>2025</v>
      </c>
      <c r="B165" t="s">
        <v>7385</v>
      </c>
      <c r="C165">
        <v>23</v>
      </c>
      <c r="D165" t="s">
        <v>268</v>
      </c>
      <c r="E165">
        <v>9523</v>
      </c>
      <c r="F165" t="s">
        <v>269</v>
      </c>
      <c r="G165" t="s">
        <v>6347</v>
      </c>
      <c r="H165" t="s">
        <v>6348</v>
      </c>
      <c r="I165" t="s">
        <v>7913</v>
      </c>
      <c r="J165" s="52">
        <v>20179305</v>
      </c>
      <c r="K165" s="52">
        <v>0</v>
      </c>
      <c r="L165" s="52">
        <v>0</v>
      </c>
      <c r="M165" t="s">
        <v>6425</v>
      </c>
      <c r="N165" t="s">
        <v>6425</v>
      </c>
    </row>
    <row r="166" spans="1:14" x14ac:dyDescent="0.3">
      <c r="A166">
        <v>2025</v>
      </c>
      <c r="B166" t="s">
        <v>7385</v>
      </c>
      <c r="C166">
        <v>25</v>
      </c>
      <c r="D166" t="s">
        <v>104</v>
      </c>
      <c r="E166">
        <v>9509</v>
      </c>
      <c r="F166" t="s">
        <v>1308</v>
      </c>
      <c r="G166" t="s">
        <v>6347</v>
      </c>
      <c r="H166" t="s">
        <v>6348</v>
      </c>
      <c r="I166" t="s">
        <v>7913</v>
      </c>
      <c r="J166" s="52">
        <v>19625889</v>
      </c>
      <c r="K166" s="52">
        <v>0</v>
      </c>
      <c r="L166" s="52">
        <v>0</v>
      </c>
      <c r="M166" t="s">
        <v>6425</v>
      </c>
      <c r="N166" t="s">
        <v>6425</v>
      </c>
    </row>
    <row r="167" spans="1:14" x14ac:dyDescent="0.3">
      <c r="A167">
        <v>2025</v>
      </c>
      <c r="B167" t="s">
        <v>7385</v>
      </c>
      <c r="C167">
        <v>25</v>
      </c>
      <c r="D167" t="s">
        <v>104</v>
      </c>
      <c r="E167">
        <v>9509</v>
      </c>
      <c r="F167" t="s">
        <v>1308</v>
      </c>
      <c r="G167" t="s">
        <v>6347</v>
      </c>
      <c r="H167" t="s">
        <v>6348</v>
      </c>
      <c r="I167">
        <v>14</v>
      </c>
      <c r="J167" s="52">
        <v>7000000</v>
      </c>
      <c r="K167" s="52">
        <v>0</v>
      </c>
      <c r="L167" s="52">
        <v>0</v>
      </c>
      <c r="M167" t="s">
        <v>6425</v>
      </c>
      <c r="N167" t="s">
        <v>6425</v>
      </c>
    </row>
    <row r="168" spans="1:14" x14ac:dyDescent="0.3">
      <c r="A168">
        <v>2025</v>
      </c>
      <c r="B168" t="s">
        <v>7385</v>
      </c>
      <c r="C168">
        <v>27</v>
      </c>
      <c r="D168" t="s">
        <v>274</v>
      </c>
      <c r="E168">
        <v>9522</v>
      </c>
      <c r="F168" t="s">
        <v>275</v>
      </c>
      <c r="G168" t="s">
        <v>6347</v>
      </c>
      <c r="H168" t="s">
        <v>6348</v>
      </c>
      <c r="I168" t="s">
        <v>7913</v>
      </c>
      <c r="J168" s="52">
        <v>6835498</v>
      </c>
      <c r="K168" s="52">
        <v>0</v>
      </c>
      <c r="L168" s="52">
        <v>0</v>
      </c>
      <c r="M168" t="s">
        <v>6425</v>
      </c>
      <c r="N168" t="s">
        <v>6425</v>
      </c>
    </row>
    <row r="169" spans="1:14" x14ac:dyDescent="0.3">
      <c r="A169">
        <v>2025</v>
      </c>
      <c r="B169" t="s">
        <v>7385</v>
      </c>
      <c r="C169">
        <v>41</v>
      </c>
      <c r="D169" t="s">
        <v>124</v>
      </c>
      <c r="E169">
        <v>41</v>
      </c>
      <c r="F169" t="s">
        <v>1392</v>
      </c>
      <c r="G169" t="s">
        <v>6347</v>
      </c>
      <c r="H169" t="s">
        <v>6348</v>
      </c>
      <c r="I169">
        <v>38</v>
      </c>
      <c r="J169" s="52">
        <v>34447500</v>
      </c>
      <c r="K169" s="52">
        <v>0</v>
      </c>
      <c r="L169" s="52">
        <v>0</v>
      </c>
      <c r="M169" t="s">
        <v>6425</v>
      </c>
      <c r="N169" t="s">
        <v>6425</v>
      </c>
    </row>
    <row r="170" spans="1:14" x14ac:dyDescent="0.3">
      <c r="A170">
        <v>2025</v>
      </c>
      <c r="B170" t="s">
        <v>7385</v>
      </c>
      <c r="C170">
        <v>41</v>
      </c>
      <c r="D170" t="s">
        <v>124</v>
      </c>
      <c r="E170">
        <v>41</v>
      </c>
      <c r="F170" t="s">
        <v>1392</v>
      </c>
      <c r="G170" t="s">
        <v>6347</v>
      </c>
      <c r="H170" t="s">
        <v>6348</v>
      </c>
      <c r="I170">
        <v>84</v>
      </c>
      <c r="J170" s="52">
        <v>5000000</v>
      </c>
      <c r="K170" s="52">
        <v>0</v>
      </c>
      <c r="L170" s="52">
        <v>0</v>
      </c>
      <c r="M170" t="s">
        <v>6425</v>
      </c>
      <c r="N170" t="s">
        <v>6425</v>
      </c>
    </row>
    <row r="171" spans="1:14" x14ac:dyDescent="0.3">
      <c r="A171">
        <v>2025</v>
      </c>
      <c r="B171" t="s">
        <v>7385</v>
      </c>
      <c r="C171">
        <v>41</v>
      </c>
      <c r="D171" t="s">
        <v>124</v>
      </c>
      <c r="E171">
        <v>9528</v>
      </c>
      <c r="F171" t="s">
        <v>154</v>
      </c>
      <c r="G171" t="s">
        <v>6347</v>
      </c>
      <c r="H171" t="s">
        <v>6348</v>
      </c>
      <c r="I171" t="s">
        <v>7913</v>
      </c>
      <c r="J171" s="52">
        <v>42778447</v>
      </c>
      <c r="K171" s="52">
        <v>0</v>
      </c>
      <c r="L171" s="52">
        <v>0</v>
      </c>
      <c r="M171" t="s">
        <v>6425</v>
      </c>
      <c r="N171" t="s">
        <v>6425</v>
      </c>
    </row>
    <row r="172" spans="1:14" x14ac:dyDescent="0.3">
      <c r="A172">
        <v>2025</v>
      </c>
      <c r="B172" t="s">
        <v>7385</v>
      </c>
      <c r="C172">
        <v>44</v>
      </c>
      <c r="D172" t="s">
        <v>64</v>
      </c>
      <c r="E172">
        <v>9524</v>
      </c>
      <c r="F172" t="s">
        <v>77</v>
      </c>
      <c r="G172" t="s">
        <v>6347</v>
      </c>
      <c r="H172" t="s">
        <v>6348</v>
      </c>
      <c r="I172" t="s">
        <v>7913</v>
      </c>
      <c r="J172" s="52">
        <v>32273884</v>
      </c>
      <c r="K172" s="52">
        <v>0</v>
      </c>
      <c r="L172" s="52">
        <v>0</v>
      </c>
      <c r="M172" t="s">
        <v>6425</v>
      </c>
      <c r="N172" t="s">
        <v>6425</v>
      </c>
    </row>
    <row r="173" spans="1:14" x14ac:dyDescent="0.3">
      <c r="A173">
        <v>2025</v>
      </c>
      <c r="B173" t="s">
        <v>7385</v>
      </c>
      <c r="C173">
        <v>47</v>
      </c>
      <c r="D173" t="s">
        <v>55</v>
      </c>
      <c r="E173">
        <v>9118</v>
      </c>
      <c r="F173" t="s">
        <v>56</v>
      </c>
      <c r="G173" t="s">
        <v>6347</v>
      </c>
      <c r="H173" t="s">
        <v>6348</v>
      </c>
      <c r="I173">
        <v>14</v>
      </c>
      <c r="J173" s="52">
        <v>12595000</v>
      </c>
      <c r="K173" s="52">
        <v>0</v>
      </c>
      <c r="L173" s="52">
        <v>0</v>
      </c>
      <c r="M173" t="s">
        <v>6425</v>
      </c>
      <c r="N173" t="s">
        <v>6425</v>
      </c>
    </row>
    <row r="174" spans="1:14" x14ac:dyDescent="0.3">
      <c r="A174">
        <v>2025</v>
      </c>
      <c r="B174" t="s">
        <v>7385</v>
      </c>
      <c r="C174">
        <v>47</v>
      </c>
      <c r="D174" t="s">
        <v>55</v>
      </c>
      <c r="E174">
        <v>9118</v>
      </c>
      <c r="F174" t="s">
        <v>56</v>
      </c>
      <c r="G174" t="s">
        <v>6347</v>
      </c>
      <c r="H174" t="s">
        <v>6348</v>
      </c>
      <c r="I174">
        <v>20</v>
      </c>
      <c r="J174" s="52">
        <v>20000000</v>
      </c>
      <c r="K174" s="52">
        <v>0</v>
      </c>
      <c r="L174" s="52">
        <v>0</v>
      </c>
      <c r="M174" t="s">
        <v>6425</v>
      </c>
      <c r="N174" t="s">
        <v>6425</v>
      </c>
    </row>
    <row r="175" spans="1:14" x14ac:dyDescent="0.3">
      <c r="A175">
        <v>2025</v>
      </c>
      <c r="B175" t="s">
        <v>7385</v>
      </c>
      <c r="C175">
        <v>52</v>
      </c>
      <c r="D175" t="s">
        <v>191</v>
      </c>
      <c r="E175">
        <v>9535</v>
      </c>
      <c r="F175" t="s">
        <v>192</v>
      </c>
      <c r="G175" t="s">
        <v>6347</v>
      </c>
      <c r="H175" t="s">
        <v>6348</v>
      </c>
      <c r="I175">
        <v>14</v>
      </c>
      <c r="J175" s="52">
        <v>7000000</v>
      </c>
      <c r="K175" s="52">
        <v>0</v>
      </c>
      <c r="L175" s="52">
        <v>0</v>
      </c>
      <c r="M175" t="s">
        <v>6425</v>
      </c>
      <c r="N175" t="s">
        <v>6425</v>
      </c>
    </row>
    <row r="176" spans="1:14" x14ac:dyDescent="0.3">
      <c r="A176">
        <v>2025</v>
      </c>
      <c r="B176" t="s">
        <v>7385</v>
      </c>
      <c r="C176">
        <v>52</v>
      </c>
      <c r="D176" t="s">
        <v>191</v>
      </c>
      <c r="E176">
        <v>9536</v>
      </c>
      <c r="F176" t="s">
        <v>284</v>
      </c>
      <c r="G176" t="s">
        <v>6347</v>
      </c>
      <c r="H176" t="s">
        <v>6348</v>
      </c>
      <c r="I176" t="s">
        <v>7913</v>
      </c>
      <c r="J176" s="52">
        <v>49274709</v>
      </c>
      <c r="K176" s="52">
        <v>0</v>
      </c>
      <c r="L176" s="52">
        <v>0</v>
      </c>
      <c r="M176" t="s">
        <v>6425</v>
      </c>
      <c r="N176" t="s">
        <v>6425</v>
      </c>
    </row>
    <row r="177" spans="1:14" x14ac:dyDescent="0.3">
      <c r="A177">
        <v>2025</v>
      </c>
      <c r="B177" t="s">
        <v>7385</v>
      </c>
      <c r="C177">
        <v>52</v>
      </c>
      <c r="D177" t="s">
        <v>191</v>
      </c>
      <c r="E177">
        <v>9536</v>
      </c>
      <c r="F177" t="s">
        <v>284</v>
      </c>
      <c r="G177" t="s">
        <v>6347</v>
      </c>
      <c r="H177" t="s">
        <v>6348</v>
      </c>
      <c r="I177">
        <v>14</v>
      </c>
      <c r="J177" s="52">
        <v>12889485</v>
      </c>
      <c r="K177" s="52">
        <v>0</v>
      </c>
      <c r="L177" s="52">
        <v>0</v>
      </c>
      <c r="M177" t="s">
        <v>6425</v>
      </c>
      <c r="N177" t="s">
        <v>6425</v>
      </c>
    </row>
    <row r="178" spans="1:14" x14ac:dyDescent="0.3">
      <c r="A178">
        <v>2025</v>
      </c>
      <c r="B178" t="s">
        <v>7385</v>
      </c>
      <c r="C178">
        <v>54</v>
      </c>
      <c r="D178" t="s">
        <v>134</v>
      </c>
      <c r="E178">
        <v>54</v>
      </c>
      <c r="F178" t="s">
        <v>1392</v>
      </c>
      <c r="G178" t="s">
        <v>6347</v>
      </c>
      <c r="H178" t="s">
        <v>6348</v>
      </c>
      <c r="I178">
        <v>84</v>
      </c>
      <c r="J178" s="52">
        <v>5000000</v>
      </c>
      <c r="K178" s="52">
        <v>0</v>
      </c>
      <c r="L178" s="52">
        <v>0</v>
      </c>
      <c r="M178" t="s">
        <v>6425</v>
      </c>
      <c r="N178" t="s">
        <v>6425</v>
      </c>
    </row>
    <row r="179" spans="1:14" x14ac:dyDescent="0.3">
      <c r="A179">
        <v>2025</v>
      </c>
      <c r="B179" t="s">
        <v>7385</v>
      </c>
      <c r="C179">
        <v>66</v>
      </c>
      <c r="D179" t="s">
        <v>60</v>
      </c>
      <c r="E179">
        <v>9121</v>
      </c>
      <c r="F179" t="s">
        <v>61</v>
      </c>
      <c r="G179" t="s">
        <v>6347</v>
      </c>
      <c r="H179" t="s">
        <v>6348</v>
      </c>
      <c r="I179">
        <v>14</v>
      </c>
      <c r="J179" s="52">
        <v>7000000</v>
      </c>
      <c r="K179" s="52">
        <v>0</v>
      </c>
      <c r="L179" s="52">
        <v>0</v>
      </c>
      <c r="M179" t="s">
        <v>6425</v>
      </c>
      <c r="N179" t="s">
        <v>6425</v>
      </c>
    </row>
    <row r="180" spans="1:14" x14ac:dyDescent="0.3">
      <c r="A180">
        <v>2025</v>
      </c>
      <c r="B180" t="s">
        <v>7385</v>
      </c>
      <c r="C180">
        <v>68</v>
      </c>
      <c r="D180" t="s">
        <v>333</v>
      </c>
      <c r="E180">
        <v>9224</v>
      </c>
      <c r="F180" t="s">
        <v>334</v>
      </c>
      <c r="G180" t="s">
        <v>6347</v>
      </c>
      <c r="H180" t="s">
        <v>6348</v>
      </c>
      <c r="I180">
        <v>20</v>
      </c>
      <c r="J180" s="52">
        <v>35000000</v>
      </c>
      <c r="K180" s="52">
        <v>0</v>
      </c>
      <c r="L180" s="52">
        <v>0</v>
      </c>
      <c r="M180" t="s">
        <v>6425</v>
      </c>
      <c r="N180" t="s">
        <v>6425</v>
      </c>
    </row>
    <row r="181" spans="1:14" x14ac:dyDescent="0.3">
      <c r="A181">
        <v>2025</v>
      </c>
      <c r="B181" t="s">
        <v>7385</v>
      </c>
      <c r="C181">
        <v>68</v>
      </c>
      <c r="D181" t="s">
        <v>333</v>
      </c>
      <c r="E181">
        <v>9225</v>
      </c>
      <c r="F181" t="s">
        <v>337</v>
      </c>
      <c r="G181" t="s">
        <v>6347</v>
      </c>
      <c r="H181" t="s">
        <v>6348</v>
      </c>
      <c r="I181" t="s">
        <v>7913</v>
      </c>
      <c r="J181" s="52">
        <v>35718885</v>
      </c>
      <c r="K181" s="52">
        <v>0</v>
      </c>
      <c r="L181" s="52">
        <v>0</v>
      </c>
      <c r="M181" t="s">
        <v>6425</v>
      </c>
      <c r="N181" t="s">
        <v>6425</v>
      </c>
    </row>
    <row r="182" spans="1:14" x14ac:dyDescent="0.3">
      <c r="A182">
        <v>2025</v>
      </c>
      <c r="B182" t="s">
        <v>7385</v>
      </c>
      <c r="C182">
        <v>68</v>
      </c>
      <c r="D182" t="s">
        <v>333</v>
      </c>
      <c r="E182">
        <v>9540</v>
      </c>
      <c r="F182" t="s">
        <v>345</v>
      </c>
      <c r="G182" t="s">
        <v>6347</v>
      </c>
      <c r="H182" t="s">
        <v>6348</v>
      </c>
      <c r="I182">
        <v>20</v>
      </c>
      <c r="J182" s="52">
        <v>70000000</v>
      </c>
      <c r="K182" s="52">
        <v>0</v>
      </c>
      <c r="L182" s="52">
        <v>0</v>
      </c>
      <c r="M182" t="s">
        <v>6425</v>
      </c>
      <c r="N182" t="s">
        <v>6425</v>
      </c>
    </row>
    <row r="183" spans="1:14" x14ac:dyDescent="0.3">
      <c r="A183">
        <v>2025</v>
      </c>
      <c r="B183" t="s">
        <v>7385</v>
      </c>
      <c r="C183">
        <v>68</v>
      </c>
      <c r="D183" t="s">
        <v>333</v>
      </c>
      <c r="E183">
        <v>9541</v>
      </c>
      <c r="F183" t="s">
        <v>355</v>
      </c>
      <c r="G183" t="s">
        <v>6347</v>
      </c>
      <c r="H183" t="s">
        <v>6348</v>
      </c>
      <c r="I183" t="s">
        <v>7913</v>
      </c>
      <c r="J183" s="52">
        <v>33023829</v>
      </c>
      <c r="K183" s="52">
        <v>0</v>
      </c>
      <c r="L183" s="52">
        <v>0</v>
      </c>
      <c r="M183" t="s">
        <v>6425</v>
      </c>
      <c r="N183" t="s">
        <v>6425</v>
      </c>
    </row>
    <row r="184" spans="1:14" x14ac:dyDescent="0.3">
      <c r="A184">
        <v>2025</v>
      </c>
      <c r="B184" t="s">
        <v>7385</v>
      </c>
      <c r="C184">
        <v>73</v>
      </c>
      <c r="D184" t="s">
        <v>367</v>
      </c>
      <c r="E184">
        <v>73</v>
      </c>
      <c r="F184" t="s">
        <v>1392</v>
      </c>
      <c r="G184" t="s">
        <v>6347</v>
      </c>
      <c r="H184" t="s">
        <v>6348</v>
      </c>
      <c r="I184">
        <v>38</v>
      </c>
      <c r="J184" s="52">
        <v>14029200</v>
      </c>
      <c r="K184" s="52">
        <v>0</v>
      </c>
      <c r="L184" s="52">
        <v>0</v>
      </c>
      <c r="M184" t="s">
        <v>6425</v>
      </c>
      <c r="N184" t="s">
        <v>6425</v>
      </c>
    </row>
    <row r="185" spans="1:14" x14ac:dyDescent="0.3">
      <c r="A185">
        <v>2025</v>
      </c>
      <c r="B185" t="s">
        <v>7385</v>
      </c>
      <c r="C185">
        <v>73</v>
      </c>
      <c r="D185" t="s">
        <v>367</v>
      </c>
      <c r="E185">
        <v>73</v>
      </c>
      <c r="F185" t="s">
        <v>1392</v>
      </c>
      <c r="G185" t="s">
        <v>6347</v>
      </c>
      <c r="H185" t="s">
        <v>6348</v>
      </c>
      <c r="I185">
        <v>84</v>
      </c>
      <c r="J185" s="52">
        <v>8000000</v>
      </c>
      <c r="K185" s="52">
        <v>0</v>
      </c>
      <c r="L185" s="52">
        <v>0</v>
      </c>
      <c r="M185" t="s">
        <v>6425</v>
      </c>
      <c r="N185" t="s">
        <v>6425</v>
      </c>
    </row>
    <row r="186" spans="1:14" x14ac:dyDescent="0.3">
      <c r="A186">
        <v>2025</v>
      </c>
      <c r="B186" t="s">
        <v>7385</v>
      </c>
      <c r="C186">
        <v>73</v>
      </c>
      <c r="D186" t="s">
        <v>367</v>
      </c>
      <c r="E186">
        <v>9123</v>
      </c>
      <c r="F186" t="s">
        <v>372</v>
      </c>
      <c r="G186" t="s">
        <v>6347</v>
      </c>
      <c r="H186" t="s">
        <v>6348</v>
      </c>
      <c r="I186">
        <v>20</v>
      </c>
      <c r="J186" s="52">
        <v>20000000</v>
      </c>
      <c r="K186" s="52">
        <v>0</v>
      </c>
      <c r="L186" s="52">
        <v>0</v>
      </c>
      <c r="M186" t="s">
        <v>6425</v>
      </c>
      <c r="N186" t="s">
        <v>6425</v>
      </c>
    </row>
    <row r="187" spans="1:14" x14ac:dyDescent="0.3">
      <c r="A187">
        <v>2025</v>
      </c>
      <c r="B187" t="s">
        <v>7385</v>
      </c>
      <c r="C187">
        <v>73</v>
      </c>
      <c r="D187" t="s">
        <v>367</v>
      </c>
      <c r="E187">
        <v>9226</v>
      </c>
      <c r="F187" t="s">
        <v>374</v>
      </c>
      <c r="G187" t="s">
        <v>6347</v>
      </c>
      <c r="H187" t="s">
        <v>6348</v>
      </c>
      <c r="I187" t="s">
        <v>7913</v>
      </c>
      <c r="J187" s="52">
        <v>49482474</v>
      </c>
      <c r="K187" s="52">
        <v>0</v>
      </c>
      <c r="L187" s="52">
        <v>0</v>
      </c>
      <c r="M187" t="s">
        <v>6425</v>
      </c>
      <c r="N187" t="s">
        <v>6425</v>
      </c>
    </row>
    <row r="188" spans="1:14" x14ac:dyDescent="0.3">
      <c r="A188">
        <v>2025</v>
      </c>
      <c r="B188" t="s">
        <v>7385</v>
      </c>
      <c r="C188">
        <v>73</v>
      </c>
      <c r="D188" t="s">
        <v>367</v>
      </c>
      <c r="E188">
        <v>9310</v>
      </c>
      <c r="F188" t="s">
        <v>368</v>
      </c>
      <c r="G188" t="s">
        <v>6347</v>
      </c>
      <c r="H188" t="s">
        <v>6348</v>
      </c>
      <c r="I188" t="s">
        <v>7913</v>
      </c>
      <c r="J188" s="52">
        <v>569250</v>
      </c>
      <c r="K188" s="52">
        <v>0</v>
      </c>
      <c r="L188" s="52">
        <v>0</v>
      </c>
      <c r="M188" t="s">
        <v>6425</v>
      </c>
      <c r="N188" t="s">
        <v>6425</v>
      </c>
    </row>
    <row r="189" spans="1:14" x14ac:dyDescent="0.3">
      <c r="A189">
        <v>2025</v>
      </c>
      <c r="B189" t="s">
        <v>7385</v>
      </c>
      <c r="C189">
        <v>76</v>
      </c>
      <c r="D189" t="s">
        <v>296</v>
      </c>
      <c r="E189">
        <v>76</v>
      </c>
      <c r="F189" t="s">
        <v>1392</v>
      </c>
      <c r="G189" t="s">
        <v>6347</v>
      </c>
      <c r="H189" t="s">
        <v>6348</v>
      </c>
      <c r="I189">
        <v>84</v>
      </c>
      <c r="J189" s="52">
        <v>20000000</v>
      </c>
      <c r="K189" s="52">
        <v>0</v>
      </c>
      <c r="L189" s="52">
        <v>0</v>
      </c>
      <c r="M189" t="s">
        <v>6425</v>
      </c>
      <c r="N189" t="s">
        <v>6425</v>
      </c>
    </row>
    <row r="190" spans="1:14" x14ac:dyDescent="0.3">
      <c r="A190">
        <v>2025</v>
      </c>
      <c r="B190" t="s">
        <v>7385</v>
      </c>
      <c r="C190">
        <v>76</v>
      </c>
      <c r="D190" t="s">
        <v>296</v>
      </c>
      <c r="E190">
        <v>9125</v>
      </c>
      <c r="F190" t="s">
        <v>318</v>
      </c>
      <c r="G190" t="s">
        <v>6347</v>
      </c>
      <c r="H190" t="s">
        <v>6348</v>
      </c>
      <c r="I190">
        <v>14</v>
      </c>
      <c r="J190" s="52">
        <v>7000000</v>
      </c>
      <c r="K190" s="52">
        <v>0</v>
      </c>
      <c r="L190" s="52">
        <v>0</v>
      </c>
      <c r="M190" t="s">
        <v>6425</v>
      </c>
      <c r="N190" t="s">
        <v>6425</v>
      </c>
    </row>
    <row r="191" spans="1:14" x14ac:dyDescent="0.3">
      <c r="A191">
        <v>2025</v>
      </c>
      <c r="B191" t="s">
        <v>7385</v>
      </c>
      <c r="C191">
        <v>76</v>
      </c>
      <c r="D191" t="s">
        <v>296</v>
      </c>
      <c r="E191">
        <v>9311</v>
      </c>
      <c r="F191" t="s">
        <v>314</v>
      </c>
      <c r="G191" t="s">
        <v>6347</v>
      </c>
      <c r="H191" t="s">
        <v>6348</v>
      </c>
      <c r="I191">
        <v>18</v>
      </c>
      <c r="J191" s="52">
        <v>106692301</v>
      </c>
      <c r="K191" s="52">
        <v>0</v>
      </c>
      <c r="L191" s="52">
        <v>0</v>
      </c>
      <c r="M191" t="s">
        <v>6425</v>
      </c>
      <c r="N191" t="s">
        <v>6425</v>
      </c>
    </row>
    <row r="192" spans="1:14" x14ac:dyDescent="0.3">
      <c r="A192">
        <v>2025</v>
      </c>
      <c r="B192" t="s">
        <v>7385</v>
      </c>
      <c r="C192">
        <v>85</v>
      </c>
      <c r="D192" t="s">
        <v>404</v>
      </c>
      <c r="E192">
        <v>85</v>
      </c>
      <c r="F192" t="s">
        <v>1392</v>
      </c>
      <c r="G192" t="s">
        <v>6347</v>
      </c>
      <c r="H192" t="s">
        <v>6348</v>
      </c>
      <c r="I192">
        <v>28</v>
      </c>
      <c r="J192" s="52">
        <v>1000000</v>
      </c>
      <c r="K192" s="52">
        <v>0</v>
      </c>
      <c r="L192" s="52">
        <v>0</v>
      </c>
      <c r="M192" t="s">
        <v>6425</v>
      </c>
      <c r="N192" t="s">
        <v>6425</v>
      </c>
    </row>
    <row r="193" spans="1:14" x14ac:dyDescent="0.3">
      <c r="A193">
        <v>2025</v>
      </c>
      <c r="B193" t="s">
        <v>7385</v>
      </c>
      <c r="C193">
        <v>85</v>
      </c>
      <c r="D193" t="s">
        <v>404</v>
      </c>
      <c r="E193">
        <v>9519</v>
      </c>
      <c r="F193" t="s">
        <v>6361</v>
      </c>
      <c r="G193" t="s">
        <v>6347</v>
      </c>
      <c r="H193" t="s">
        <v>6348</v>
      </c>
      <c r="I193">
        <v>20</v>
      </c>
      <c r="J193" s="52">
        <v>915000</v>
      </c>
      <c r="K193" s="52">
        <v>0</v>
      </c>
      <c r="L193" s="52">
        <v>0</v>
      </c>
      <c r="M193" t="s">
        <v>6425</v>
      </c>
      <c r="N193" t="s">
        <v>6425</v>
      </c>
    </row>
    <row r="194" spans="1:14" x14ac:dyDescent="0.3">
      <c r="A194">
        <v>2025</v>
      </c>
      <c r="B194" t="s">
        <v>7385</v>
      </c>
      <c r="C194">
        <v>88</v>
      </c>
      <c r="D194" t="s">
        <v>235</v>
      </c>
      <c r="E194">
        <v>9539</v>
      </c>
      <c r="F194" t="s">
        <v>236</v>
      </c>
      <c r="G194" t="s">
        <v>6347</v>
      </c>
      <c r="H194" t="s">
        <v>6348</v>
      </c>
      <c r="I194">
        <v>14</v>
      </c>
      <c r="J194" s="52">
        <v>7000000</v>
      </c>
      <c r="K194" s="52">
        <v>0</v>
      </c>
      <c r="L194" s="52">
        <v>0</v>
      </c>
      <c r="M194" t="s">
        <v>6425</v>
      </c>
      <c r="N194" t="s">
        <v>6425</v>
      </c>
    </row>
    <row r="195" spans="1:14" x14ac:dyDescent="0.3">
      <c r="A195">
        <v>2025</v>
      </c>
      <c r="B195" t="s">
        <v>7385</v>
      </c>
      <c r="C195">
        <v>91</v>
      </c>
      <c r="D195" t="s">
        <v>331</v>
      </c>
      <c r="E195">
        <v>9517</v>
      </c>
      <c r="F195" t="s">
        <v>6357</v>
      </c>
      <c r="G195" t="s">
        <v>6347</v>
      </c>
      <c r="H195" t="s">
        <v>6348</v>
      </c>
      <c r="I195" t="s">
        <v>7913</v>
      </c>
      <c r="J195" s="52">
        <v>9660926</v>
      </c>
      <c r="K195" s="52">
        <v>0</v>
      </c>
      <c r="L195" s="52">
        <v>0</v>
      </c>
      <c r="M195" t="s">
        <v>6425</v>
      </c>
      <c r="N195" t="s">
        <v>6425</v>
      </c>
    </row>
    <row r="196" spans="1:14" x14ac:dyDescent="0.3">
      <c r="A196">
        <v>2025</v>
      </c>
      <c r="B196" t="s">
        <v>7385</v>
      </c>
      <c r="C196">
        <v>91</v>
      </c>
      <c r="D196" t="s">
        <v>331</v>
      </c>
      <c r="E196">
        <v>9517</v>
      </c>
      <c r="F196" t="s">
        <v>6357</v>
      </c>
      <c r="G196" t="s">
        <v>6347</v>
      </c>
      <c r="H196" t="s">
        <v>6348</v>
      </c>
      <c r="I196">
        <v>63</v>
      </c>
      <c r="J196" s="52">
        <v>1227797</v>
      </c>
      <c r="K196" s="52">
        <v>0</v>
      </c>
      <c r="L196" s="52">
        <v>0</v>
      </c>
      <c r="M196" t="s">
        <v>6425</v>
      </c>
      <c r="N196" t="s">
        <v>6425</v>
      </c>
    </row>
    <row r="197" spans="1:14" x14ac:dyDescent="0.3">
      <c r="A197">
        <v>2025</v>
      </c>
      <c r="B197" t="s">
        <v>7385</v>
      </c>
      <c r="C197">
        <v>94</v>
      </c>
      <c r="D197" t="s">
        <v>1300</v>
      </c>
      <c r="E197">
        <v>9547</v>
      </c>
      <c r="F197" t="s">
        <v>1301</v>
      </c>
      <c r="G197" t="s">
        <v>6347</v>
      </c>
      <c r="H197" t="s">
        <v>6348</v>
      </c>
      <c r="I197">
        <v>18</v>
      </c>
      <c r="J197" s="52">
        <v>292984320</v>
      </c>
      <c r="K197" s="52">
        <v>0</v>
      </c>
      <c r="L197" s="52">
        <v>0</v>
      </c>
      <c r="M197" t="s">
        <v>6425</v>
      </c>
      <c r="N197" t="s">
        <v>6425</v>
      </c>
    </row>
    <row r="198" spans="1:14" x14ac:dyDescent="0.3">
      <c r="A198">
        <v>2025</v>
      </c>
      <c r="B198" t="s">
        <v>7385</v>
      </c>
      <c r="C198">
        <v>95</v>
      </c>
      <c r="D198" t="s">
        <v>258</v>
      </c>
      <c r="E198">
        <v>95</v>
      </c>
      <c r="F198" t="s">
        <v>1392</v>
      </c>
      <c r="G198" t="s">
        <v>6347</v>
      </c>
      <c r="H198" t="s">
        <v>6348</v>
      </c>
      <c r="I198">
        <v>84</v>
      </c>
      <c r="J198" s="52">
        <v>3800000</v>
      </c>
      <c r="K198" s="52">
        <v>0</v>
      </c>
      <c r="L198" s="52">
        <v>0</v>
      </c>
      <c r="M198" t="s">
        <v>6425</v>
      </c>
      <c r="N198" t="s">
        <v>6425</v>
      </c>
    </row>
    <row r="199" spans="1:14" x14ac:dyDescent="0.3">
      <c r="A199">
        <v>2025</v>
      </c>
      <c r="B199" t="s">
        <v>7385</v>
      </c>
      <c r="C199">
        <v>97</v>
      </c>
      <c r="D199" t="s">
        <v>241</v>
      </c>
      <c r="E199">
        <v>97</v>
      </c>
      <c r="F199" t="s">
        <v>1392</v>
      </c>
      <c r="G199" t="s">
        <v>6347</v>
      </c>
      <c r="H199" t="s">
        <v>6348</v>
      </c>
      <c r="I199">
        <v>27</v>
      </c>
      <c r="J199" s="52">
        <v>327553474</v>
      </c>
      <c r="K199" s="52">
        <v>0</v>
      </c>
      <c r="L199" s="52">
        <v>0</v>
      </c>
      <c r="M199" t="s">
        <v>6425</v>
      </c>
      <c r="N199" t="s">
        <v>6425</v>
      </c>
    </row>
    <row r="200" spans="1:14" x14ac:dyDescent="0.3">
      <c r="A200">
        <v>2025</v>
      </c>
      <c r="B200" t="s">
        <v>7385</v>
      </c>
      <c r="C200">
        <v>99</v>
      </c>
      <c r="D200" t="s">
        <v>1319</v>
      </c>
      <c r="E200">
        <v>99</v>
      </c>
      <c r="F200" t="s">
        <v>1392</v>
      </c>
      <c r="G200" t="s">
        <v>6347</v>
      </c>
      <c r="H200" t="s">
        <v>6348</v>
      </c>
      <c r="I200">
        <v>28</v>
      </c>
      <c r="J200" s="52">
        <v>1000000</v>
      </c>
      <c r="K200" s="52">
        <v>0</v>
      </c>
      <c r="L200" s="52">
        <v>0</v>
      </c>
      <c r="M200" t="s">
        <v>6425</v>
      </c>
      <c r="N200" t="s">
        <v>6425</v>
      </c>
    </row>
    <row r="201" spans="1:14" x14ac:dyDescent="0.3">
      <c r="A201">
        <v>2025</v>
      </c>
      <c r="B201" t="s">
        <v>7385</v>
      </c>
      <c r="C201">
        <v>99</v>
      </c>
      <c r="D201" t="s">
        <v>1319</v>
      </c>
      <c r="E201">
        <v>9531</v>
      </c>
      <c r="F201" t="s">
        <v>1320</v>
      </c>
      <c r="G201" t="s">
        <v>6347</v>
      </c>
      <c r="H201" t="s">
        <v>6348</v>
      </c>
      <c r="I201">
        <v>14</v>
      </c>
      <c r="J201" s="52">
        <v>7000000</v>
      </c>
      <c r="K201" s="52">
        <v>0</v>
      </c>
      <c r="L201" s="52">
        <v>0</v>
      </c>
      <c r="M201" t="s">
        <v>6425</v>
      </c>
      <c r="N201" t="s">
        <v>6425</v>
      </c>
    </row>
    <row r="202" spans="1:14" x14ac:dyDescent="0.3">
      <c r="A202">
        <v>2025</v>
      </c>
      <c r="B202" t="s">
        <v>7385</v>
      </c>
      <c r="C202">
        <v>99</v>
      </c>
      <c r="D202" t="s">
        <v>1319</v>
      </c>
      <c r="E202">
        <v>9531</v>
      </c>
      <c r="F202" t="s">
        <v>1320</v>
      </c>
      <c r="G202" t="s">
        <v>6347</v>
      </c>
      <c r="H202" t="s">
        <v>6348</v>
      </c>
      <c r="I202">
        <v>20</v>
      </c>
      <c r="J202" s="52">
        <v>20915000</v>
      </c>
      <c r="K202" s="52">
        <v>0</v>
      </c>
      <c r="L202" s="52">
        <v>0</v>
      </c>
      <c r="M202" t="s">
        <v>6425</v>
      </c>
      <c r="N202" t="s">
        <v>6425</v>
      </c>
    </row>
    <row r="203" spans="1:14" x14ac:dyDescent="0.3">
      <c r="A203">
        <v>2025</v>
      </c>
      <c r="B203" t="s">
        <v>7385</v>
      </c>
      <c r="C203">
        <v>1</v>
      </c>
      <c r="D203" t="s">
        <v>1341</v>
      </c>
      <c r="E203">
        <v>7070</v>
      </c>
      <c r="F203" t="s">
        <v>1470</v>
      </c>
      <c r="G203" t="s">
        <v>6347</v>
      </c>
      <c r="H203" t="s">
        <v>6348</v>
      </c>
      <c r="I203">
        <v>27</v>
      </c>
      <c r="J203" s="52">
        <v>18603976254</v>
      </c>
      <c r="K203" s="52">
        <v>16117928368</v>
      </c>
      <c r="L203" s="52">
        <v>0</v>
      </c>
      <c r="M203" t="s">
        <v>6885</v>
      </c>
      <c r="N203" t="s">
        <v>6425</v>
      </c>
    </row>
    <row r="204" spans="1:14" x14ac:dyDescent="0.3">
      <c r="A204">
        <v>2025</v>
      </c>
      <c r="B204" t="s">
        <v>7385</v>
      </c>
      <c r="C204">
        <v>1</v>
      </c>
      <c r="D204" t="s">
        <v>1341</v>
      </c>
      <c r="E204">
        <v>6060</v>
      </c>
      <c r="F204" t="s">
        <v>30</v>
      </c>
      <c r="G204" t="s">
        <v>6347</v>
      </c>
      <c r="H204" t="s">
        <v>6348</v>
      </c>
      <c r="I204">
        <v>27</v>
      </c>
      <c r="J204" s="52">
        <v>32811132260</v>
      </c>
      <c r="K204" s="52">
        <v>32412389260</v>
      </c>
      <c r="L204" s="52">
        <v>0</v>
      </c>
      <c r="M204" t="s">
        <v>6442</v>
      </c>
      <c r="N204" t="s">
        <v>6425</v>
      </c>
    </row>
    <row r="205" spans="1:14" x14ac:dyDescent="0.3">
      <c r="A205">
        <v>2025</v>
      </c>
      <c r="B205" t="s">
        <v>7385</v>
      </c>
      <c r="C205">
        <v>1</v>
      </c>
      <c r="D205" t="s">
        <v>1341</v>
      </c>
      <c r="E205">
        <v>3030</v>
      </c>
      <c r="F205" t="s">
        <v>1505</v>
      </c>
      <c r="G205" t="s">
        <v>6347</v>
      </c>
      <c r="H205" t="s">
        <v>6348</v>
      </c>
      <c r="I205">
        <v>27</v>
      </c>
      <c r="J205" s="52">
        <v>51103810498</v>
      </c>
      <c r="K205" s="52">
        <v>224598201</v>
      </c>
      <c r="L205" s="52">
        <v>0</v>
      </c>
      <c r="M205" t="s">
        <v>6550</v>
      </c>
      <c r="N205" t="s">
        <v>6425</v>
      </c>
    </row>
    <row r="206" spans="1:14" x14ac:dyDescent="0.3">
      <c r="A206">
        <v>2025</v>
      </c>
      <c r="B206" t="s">
        <v>7385</v>
      </c>
      <c r="C206">
        <v>5</v>
      </c>
      <c r="D206" t="s">
        <v>25</v>
      </c>
      <c r="E206">
        <v>9201</v>
      </c>
      <c r="F206" t="s">
        <v>36</v>
      </c>
      <c r="G206" t="s">
        <v>6347</v>
      </c>
      <c r="H206" t="s">
        <v>6348</v>
      </c>
      <c r="I206">
        <v>34</v>
      </c>
      <c r="J206" s="52">
        <v>140735000</v>
      </c>
      <c r="K206" s="52">
        <v>126238974</v>
      </c>
      <c r="L206" s="52">
        <v>0</v>
      </c>
      <c r="M206" t="s">
        <v>7162</v>
      </c>
      <c r="N206" t="s">
        <v>6425</v>
      </c>
    </row>
    <row r="207" spans="1:14" x14ac:dyDescent="0.3">
      <c r="A207">
        <v>2025</v>
      </c>
      <c r="B207" t="s">
        <v>7385</v>
      </c>
      <c r="C207">
        <v>5</v>
      </c>
      <c r="D207" t="s">
        <v>25</v>
      </c>
      <c r="E207">
        <v>9203</v>
      </c>
      <c r="F207" t="s">
        <v>43</v>
      </c>
      <c r="G207" t="s">
        <v>6347</v>
      </c>
      <c r="H207" t="s">
        <v>6348</v>
      </c>
      <c r="I207">
        <v>86</v>
      </c>
      <c r="J207" s="52">
        <v>5840000</v>
      </c>
      <c r="K207" s="52">
        <v>4714000</v>
      </c>
      <c r="L207" s="52">
        <v>0</v>
      </c>
      <c r="M207" t="s">
        <v>6815</v>
      </c>
      <c r="N207" t="s">
        <v>6425</v>
      </c>
    </row>
    <row r="208" spans="1:14" x14ac:dyDescent="0.3">
      <c r="A208">
        <v>2025</v>
      </c>
      <c r="B208" t="s">
        <v>7385</v>
      </c>
      <c r="C208">
        <v>5</v>
      </c>
      <c r="D208" t="s">
        <v>25</v>
      </c>
      <c r="E208">
        <v>9204</v>
      </c>
      <c r="F208" t="s">
        <v>47</v>
      </c>
      <c r="G208" t="s">
        <v>6347</v>
      </c>
      <c r="H208" t="s">
        <v>6348</v>
      </c>
      <c r="I208" t="s">
        <v>7913</v>
      </c>
      <c r="J208" s="52">
        <v>22180863</v>
      </c>
      <c r="K208" s="52">
        <v>22006200</v>
      </c>
      <c r="L208" s="52">
        <v>0</v>
      </c>
      <c r="M208" t="s">
        <v>6472</v>
      </c>
      <c r="N208" t="s">
        <v>6425</v>
      </c>
    </row>
    <row r="209" spans="1:14" x14ac:dyDescent="0.3">
      <c r="A209">
        <v>2025</v>
      </c>
      <c r="B209" t="s">
        <v>7385</v>
      </c>
      <c r="C209">
        <v>5</v>
      </c>
      <c r="D209" t="s">
        <v>25</v>
      </c>
      <c r="E209">
        <v>9205</v>
      </c>
      <c r="F209" t="s">
        <v>50</v>
      </c>
      <c r="G209" t="s">
        <v>6347</v>
      </c>
      <c r="H209" t="s">
        <v>6348</v>
      </c>
      <c r="I209">
        <v>34</v>
      </c>
      <c r="J209" s="52">
        <v>240850000</v>
      </c>
      <c r="K209" s="52">
        <v>120850000</v>
      </c>
      <c r="L209" s="52">
        <v>0</v>
      </c>
      <c r="M209" t="s">
        <v>6731</v>
      </c>
      <c r="N209" t="s">
        <v>6425</v>
      </c>
    </row>
    <row r="210" spans="1:14" x14ac:dyDescent="0.3">
      <c r="A210">
        <v>2025</v>
      </c>
      <c r="B210" t="s">
        <v>7385</v>
      </c>
      <c r="C210">
        <v>5</v>
      </c>
      <c r="D210" t="s">
        <v>25</v>
      </c>
      <c r="E210">
        <v>9206</v>
      </c>
      <c r="F210" t="s">
        <v>73</v>
      </c>
      <c r="G210" t="s">
        <v>6347</v>
      </c>
      <c r="H210" t="s">
        <v>6348</v>
      </c>
      <c r="I210">
        <v>34</v>
      </c>
      <c r="J210" s="52">
        <v>552849900</v>
      </c>
      <c r="K210" s="52">
        <v>419498940</v>
      </c>
      <c r="L210" s="52">
        <v>0</v>
      </c>
      <c r="M210" t="s">
        <v>7076</v>
      </c>
      <c r="N210" t="s">
        <v>6425</v>
      </c>
    </row>
    <row r="211" spans="1:14" x14ac:dyDescent="0.3">
      <c r="A211">
        <v>2025</v>
      </c>
      <c r="B211" t="s">
        <v>7385</v>
      </c>
      <c r="C211">
        <v>5</v>
      </c>
      <c r="D211" t="s">
        <v>25</v>
      </c>
      <c r="E211">
        <v>9301</v>
      </c>
      <c r="F211" t="s">
        <v>75</v>
      </c>
      <c r="G211" t="s">
        <v>6347</v>
      </c>
      <c r="H211" t="s">
        <v>6348</v>
      </c>
      <c r="I211">
        <v>14</v>
      </c>
      <c r="J211" s="52">
        <v>7000000</v>
      </c>
      <c r="K211" s="52">
        <v>5249765</v>
      </c>
      <c r="L211" s="52">
        <v>0</v>
      </c>
      <c r="M211" t="s">
        <v>6490</v>
      </c>
      <c r="N211" t="s">
        <v>6425</v>
      </c>
    </row>
    <row r="212" spans="1:14" x14ac:dyDescent="0.3">
      <c r="A212">
        <v>2025</v>
      </c>
      <c r="B212" t="s">
        <v>7385</v>
      </c>
      <c r="C212">
        <v>5</v>
      </c>
      <c r="D212" t="s">
        <v>25</v>
      </c>
      <c r="E212">
        <v>9401</v>
      </c>
      <c r="F212" t="s">
        <v>80</v>
      </c>
      <c r="G212" t="s">
        <v>6347</v>
      </c>
      <c r="H212" t="s">
        <v>6348</v>
      </c>
      <c r="I212" t="s">
        <v>7913</v>
      </c>
      <c r="J212" s="52">
        <v>11769096</v>
      </c>
      <c r="K212" s="52">
        <v>9906750</v>
      </c>
      <c r="L212" s="52">
        <v>0</v>
      </c>
      <c r="M212" t="s">
        <v>6839</v>
      </c>
      <c r="N212" t="s">
        <v>6425</v>
      </c>
    </row>
    <row r="213" spans="1:14" x14ac:dyDescent="0.3">
      <c r="A213">
        <v>2025</v>
      </c>
      <c r="B213" t="s">
        <v>7385</v>
      </c>
      <c r="C213">
        <v>5</v>
      </c>
      <c r="D213" t="s">
        <v>25</v>
      </c>
      <c r="E213">
        <v>9401</v>
      </c>
      <c r="F213" t="s">
        <v>80</v>
      </c>
      <c r="G213" t="s">
        <v>6347</v>
      </c>
      <c r="H213" t="s">
        <v>6348</v>
      </c>
      <c r="I213">
        <v>34</v>
      </c>
      <c r="J213" s="52">
        <v>553543682</v>
      </c>
      <c r="K213" s="52">
        <v>79194669</v>
      </c>
      <c r="L213" s="52">
        <v>0</v>
      </c>
      <c r="M213" t="s">
        <v>6538</v>
      </c>
      <c r="N213" t="s">
        <v>6425</v>
      </c>
    </row>
    <row r="214" spans="1:14" x14ac:dyDescent="0.3">
      <c r="A214">
        <v>2025</v>
      </c>
      <c r="B214" t="s">
        <v>7385</v>
      </c>
      <c r="C214">
        <v>5</v>
      </c>
      <c r="D214" t="s">
        <v>25</v>
      </c>
      <c r="E214">
        <v>9501</v>
      </c>
      <c r="F214" t="s">
        <v>88</v>
      </c>
      <c r="G214" t="s">
        <v>6347</v>
      </c>
      <c r="H214" t="s">
        <v>6348</v>
      </c>
      <c r="I214" t="s">
        <v>7913</v>
      </c>
      <c r="J214" s="52">
        <v>13878180</v>
      </c>
      <c r="K214" s="52">
        <v>9775255</v>
      </c>
      <c r="L214" s="52">
        <v>0</v>
      </c>
      <c r="M214" t="s">
        <v>6972</v>
      </c>
      <c r="N214" t="s">
        <v>6425</v>
      </c>
    </row>
    <row r="215" spans="1:14" x14ac:dyDescent="0.3">
      <c r="A215">
        <v>2025</v>
      </c>
      <c r="B215" t="s">
        <v>7385</v>
      </c>
      <c r="C215">
        <v>5</v>
      </c>
      <c r="D215" t="s">
        <v>25</v>
      </c>
      <c r="E215">
        <v>9501</v>
      </c>
      <c r="F215" t="s">
        <v>88</v>
      </c>
      <c r="G215" t="s">
        <v>6347</v>
      </c>
      <c r="H215" t="s">
        <v>6348</v>
      </c>
      <c r="I215">
        <v>64</v>
      </c>
      <c r="J215" s="52">
        <v>164030739</v>
      </c>
      <c r="K215" s="52">
        <v>87000000</v>
      </c>
      <c r="L215" s="52">
        <v>0</v>
      </c>
      <c r="M215" t="s">
        <v>6431</v>
      </c>
      <c r="N215" t="s">
        <v>6425</v>
      </c>
    </row>
    <row r="216" spans="1:14" x14ac:dyDescent="0.3">
      <c r="A216">
        <v>2025</v>
      </c>
      <c r="B216" t="s">
        <v>7385</v>
      </c>
      <c r="C216">
        <v>5</v>
      </c>
      <c r="D216" t="s">
        <v>25</v>
      </c>
      <c r="E216">
        <v>9501</v>
      </c>
      <c r="F216" t="s">
        <v>88</v>
      </c>
      <c r="G216" t="s">
        <v>6347</v>
      </c>
      <c r="H216" t="s">
        <v>6348</v>
      </c>
      <c r="I216">
        <v>86</v>
      </c>
      <c r="J216" s="52">
        <v>22360000</v>
      </c>
      <c r="K216" s="52">
        <v>8578806</v>
      </c>
      <c r="L216" s="52">
        <v>0</v>
      </c>
      <c r="M216" t="s">
        <v>6530</v>
      </c>
      <c r="N216" t="s">
        <v>6425</v>
      </c>
    </row>
    <row r="217" spans="1:14" x14ac:dyDescent="0.3">
      <c r="A217">
        <v>2025</v>
      </c>
      <c r="B217" t="s">
        <v>7385</v>
      </c>
      <c r="C217">
        <v>5</v>
      </c>
      <c r="D217" t="s">
        <v>25</v>
      </c>
      <c r="E217">
        <v>9502</v>
      </c>
      <c r="F217" t="s">
        <v>95</v>
      </c>
      <c r="G217" t="s">
        <v>6347</v>
      </c>
      <c r="H217" t="s">
        <v>6348</v>
      </c>
      <c r="I217">
        <v>64</v>
      </c>
      <c r="J217" s="52">
        <v>636986463</v>
      </c>
      <c r="K217" s="52">
        <v>216371783</v>
      </c>
      <c r="L217" s="52">
        <v>0</v>
      </c>
      <c r="M217" t="s">
        <v>6564</v>
      </c>
      <c r="N217" t="s">
        <v>6425</v>
      </c>
    </row>
    <row r="218" spans="1:14" x14ac:dyDescent="0.3">
      <c r="A218">
        <v>2025</v>
      </c>
      <c r="B218" t="s">
        <v>7385</v>
      </c>
      <c r="C218">
        <v>5</v>
      </c>
      <c r="D218" t="s">
        <v>25</v>
      </c>
      <c r="E218">
        <v>9503</v>
      </c>
      <c r="F218" t="s">
        <v>101</v>
      </c>
      <c r="G218" t="s">
        <v>6347</v>
      </c>
      <c r="H218" t="s">
        <v>6348</v>
      </c>
      <c r="I218">
        <v>34</v>
      </c>
      <c r="J218" s="52">
        <v>98700000</v>
      </c>
      <c r="K218" s="52">
        <v>77000000</v>
      </c>
      <c r="L218" s="52">
        <v>0</v>
      </c>
      <c r="M218" t="s">
        <v>6470</v>
      </c>
      <c r="N218" t="s">
        <v>6425</v>
      </c>
    </row>
    <row r="219" spans="1:14" x14ac:dyDescent="0.3">
      <c r="A219">
        <v>2025</v>
      </c>
      <c r="B219" t="s">
        <v>7385</v>
      </c>
      <c r="C219">
        <v>5</v>
      </c>
      <c r="D219" t="s">
        <v>25</v>
      </c>
      <c r="E219">
        <v>9504</v>
      </c>
      <c r="F219" t="s">
        <v>108</v>
      </c>
      <c r="G219" t="s">
        <v>6347</v>
      </c>
      <c r="H219" t="s">
        <v>6348</v>
      </c>
      <c r="I219">
        <v>64</v>
      </c>
      <c r="J219" s="52">
        <v>594217378</v>
      </c>
      <c r="K219" s="52">
        <v>27477847</v>
      </c>
      <c r="L219" s="52">
        <v>0</v>
      </c>
      <c r="M219" t="s">
        <v>6763</v>
      </c>
      <c r="N219" t="s">
        <v>6425</v>
      </c>
    </row>
    <row r="220" spans="1:14" x14ac:dyDescent="0.3">
      <c r="A220">
        <v>2025</v>
      </c>
      <c r="B220" t="s">
        <v>7385</v>
      </c>
      <c r="C220">
        <v>5</v>
      </c>
      <c r="D220" t="s">
        <v>25</v>
      </c>
      <c r="E220">
        <v>9549</v>
      </c>
      <c r="F220" t="s">
        <v>113</v>
      </c>
      <c r="G220" t="s">
        <v>6347</v>
      </c>
      <c r="H220" t="s">
        <v>6348</v>
      </c>
      <c r="I220" t="s">
        <v>7913</v>
      </c>
      <c r="J220" s="52">
        <v>6592286</v>
      </c>
      <c r="K220" s="52">
        <v>6023036</v>
      </c>
      <c r="L220" s="52">
        <v>0</v>
      </c>
      <c r="M220" t="s">
        <v>6852</v>
      </c>
      <c r="N220" t="s">
        <v>6425</v>
      </c>
    </row>
    <row r="221" spans="1:14" x14ac:dyDescent="0.3">
      <c r="A221">
        <v>2025</v>
      </c>
      <c r="B221" t="s">
        <v>7385</v>
      </c>
      <c r="C221">
        <v>5</v>
      </c>
      <c r="D221" t="s">
        <v>25</v>
      </c>
      <c r="E221">
        <v>9549</v>
      </c>
      <c r="F221" t="s">
        <v>113</v>
      </c>
      <c r="G221" t="s">
        <v>6347</v>
      </c>
      <c r="H221" t="s">
        <v>6348</v>
      </c>
      <c r="I221">
        <v>64</v>
      </c>
      <c r="J221" s="52">
        <v>355178723</v>
      </c>
      <c r="K221" s="52">
        <v>105501212</v>
      </c>
      <c r="L221" s="52">
        <v>0</v>
      </c>
      <c r="M221" t="s">
        <v>6554</v>
      </c>
      <c r="N221" t="s">
        <v>6425</v>
      </c>
    </row>
    <row r="222" spans="1:14" x14ac:dyDescent="0.3">
      <c r="A222">
        <v>2025</v>
      </c>
      <c r="B222" t="s">
        <v>7385</v>
      </c>
      <c r="C222">
        <v>8</v>
      </c>
      <c r="D222" t="s">
        <v>120</v>
      </c>
      <c r="E222">
        <v>9103</v>
      </c>
      <c r="F222" t="s">
        <v>121</v>
      </c>
      <c r="G222" t="s">
        <v>6347</v>
      </c>
      <c r="H222" t="s">
        <v>6348</v>
      </c>
      <c r="I222">
        <v>64</v>
      </c>
      <c r="J222" s="52">
        <v>594217378</v>
      </c>
      <c r="K222" s="52">
        <v>214539362</v>
      </c>
      <c r="L222" s="52">
        <v>0</v>
      </c>
      <c r="M222" t="s">
        <v>6487</v>
      </c>
      <c r="N222" t="s">
        <v>6425</v>
      </c>
    </row>
    <row r="223" spans="1:14" x14ac:dyDescent="0.3">
      <c r="A223">
        <v>2025</v>
      </c>
      <c r="B223" t="s">
        <v>7385</v>
      </c>
      <c r="C223">
        <v>8</v>
      </c>
      <c r="D223" t="s">
        <v>120</v>
      </c>
      <c r="E223">
        <v>9207</v>
      </c>
      <c r="F223" t="s">
        <v>131</v>
      </c>
      <c r="G223" t="s">
        <v>6347</v>
      </c>
      <c r="H223" t="s">
        <v>6348</v>
      </c>
      <c r="I223">
        <v>34</v>
      </c>
      <c r="J223" s="52">
        <v>82000000</v>
      </c>
      <c r="K223" s="52">
        <v>15000000</v>
      </c>
      <c r="L223" s="52">
        <v>0</v>
      </c>
      <c r="M223" t="s">
        <v>6454</v>
      </c>
      <c r="N223" t="s">
        <v>6425</v>
      </c>
    </row>
    <row r="224" spans="1:14" x14ac:dyDescent="0.3">
      <c r="A224">
        <v>2025</v>
      </c>
      <c r="B224" t="s">
        <v>7385</v>
      </c>
      <c r="C224">
        <v>8</v>
      </c>
      <c r="D224" t="s">
        <v>120</v>
      </c>
      <c r="E224">
        <v>9207</v>
      </c>
      <c r="F224" t="s">
        <v>131</v>
      </c>
      <c r="G224" t="s">
        <v>6347</v>
      </c>
      <c r="H224" t="s">
        <v>6348</v>
      </c>
      <c r="I224">
        <v>64</v>
      </c>
      <c r="J224" s="52">
        <v>475179391</v>
      </c>
      <c r="K224" s="52">
        <v>92834067</v>
      </c>
      <c r="L224" s="52">
        <v>0</v>
      </c>
      <c r="M224" t="s">
        <v>6698</v>
      </c>
      <c r="N224" t="s">
        <v>6425</v>
      </c>
    </row>
    <row r="225" spans="1:14" x14ac:dyDescent="0.3">
      <c r="A225">
        <v>2025</v>
      </c>
      <c r="B225" t="s">
        <v>7385</v>
      </c>
      <c r="C225">
        <v>11</v>
      </c>
      <c r="D225" t="s">
        <v>149</v>
      </c>
      <c r="E225">
        <v>9209</v>
      </c>
      <c r="F225" t="s">
        <v>150</v>
      </c>
      <c r="G225" t="s">
        <v>6347</v>
      </c>
      <c r="H225" t="s">
        <v>6348</v>
      </c>
      <c r="I225" t="s">
        <v>7913</v>
      </c>
      <c r="J225" s="52">
        <v>25315642</v>
      </c>
      <c r="K225" s="52">
        <v>25138798</v>
      </c>
      <c r="L225" s="52">
        <v>0</v>
      </c>
      <c r="M225" t="s">
        <v>6525</v>
      </c>
      <c r="N225" t="s">
        <v>6425</v>
      </c>
    </row>
    <row r="226" spans="1:14" x14ac:dyDescent="0.3">
      <c r="A226">
        <v>2025</v>
      </c>
      <c r="B226" t="s">
        <v>7385</v>
      </c>
      <c r="C226">
        <v>11</v>
      </c>
      <c r="D226" t="s">
        <v>149</v>
      </c>
      <c r="E226">
        <v>9210</v>
      </c>
      <c r="F226" t="s">
        <v>158</v>
      </c>
      <c r="G226" t="s">
        <v>6347</v>
      </c>
      <c r="H226" t="s">
        <v>6348</v>
      </c>
      <c r="I226" t="s">
        <v>7913</v>
      </c>
      <c r="J226" s="52">
        <v>43489649</v>
      </c>
      <c r="K226" s="52">
        <v>43316849</v>
      </c>
      <c r="L226" s="52">
        <v>0</v>
      </c>
      <c r="M226" t="s">
        <v>6467</v>
      </c>
      <c r="N226" t="s">
        <v>6425</v>
      </c>
    </row>
    <row r="227" spans="1:14" x14ac:dyDescent="0.3">
      <c r="A227">
        <v>2025</v>
      </c>
      <c r="B227" t="s">
        <v>7385</v>
      </c>
      <c r="C227">
        <v>11</v>
      </c>
      <c r="D227" t="s">
        <v>149</v>
      </c>
      <c r="E227">
        <v>9210</v>
      </c>
      <c r="F227" t="s">
        <v>158</v>
      </c>
      <c r="G227" t="s">
        <v>6347</v>
      </c>
      <c r="H227" t="s">
        <v>6348</v>
      </c>
      <c r="I227">
        <v>14</v>
      </c>
      <c r="J227" s="52">
        <v>7000000</v>
      </c>
      <c r="K227" s="52">
        <v>6957000</v>
      </c>
      <c r="L227" s="52">
        <v>0</v>
      </c>
      <c r="M227" t="s">
        <v>6465</v>
      </c>
      <c r="N227" t="s">
        <v>6425</v>
      </c>
    </row>
    <row r="228" spans="1:14" x14ac:dyDescent="0.3">
      <c r="A228">
        <v>2025</v>
      </c>
      <c r="B228" t="s">
        <v>7385</v>
      </c>
      <c r="C228">
        <v>11</v>
      </c>
      <c r="D228" t="s">
        <v>149</v>
      </c>
      <c r="E228">
        <v>9210</v>
      </c>
      <c r="F228" t="s">
        <v>158</v>
      </c>
      <c r="G228" t="s">
        <v>6347</v>
      </c>
      <c r="H228" t="s">
        <v>6348</v>
      </c>
      <c r="I228">
        <v>34</v>
      </c>
      <c r="J228" s="52">
        <v>87000000</v>
      </c>
      <c r="K228" s="52">
        <v>60958800</v>
      </c>
      <c r="L228" s="52">
        <v>0</v>
      </c>
      <c r="M228" t="s">
        <v>7914</v>
      </c>
      <c r="N228" t="s">
        <v>6425</v>
      </c>
    </row>
    <row r="229" spans="1:14" x14ac:dyDescent="0.3">
      <c r="A229">
        <v>2025</v>
      </c>
      <c r="B229" t="s">
        <v>7385</v>
      </c>
      <c r="C229">
        <v>11</v>
      </c>
      <c r="D229" t="s">
        <v>149</v>
      </c>
      <c r="E229">
        <v>9211</v>
      </c>
      <c r="F229" t="s">
        <v>6367</v>
      </c>
      <c r="G229" t="s">
        <v>6347</v>
      </c>
      <c r="H229" t="s">
        <v>6348</v>
      </c>
      <c r="I229">
        <v>18</v>
      </c>
      <c r="J229" s="52">
        <v>24416430</v>
      </c>
      <c r="K229" s="52">
        <v>6209800</v>
      </c>
      <c r="L229" s="52">
        <v>0</v>
      </c>
      <c r="M229" t="s">
        <v>6711</v>
      </c>
      <c r="N229" t="s">
        <v>6425</v>
      </c>
    </row>
    <row r="230" spans="1:14" x14ac:dyDescent="0.3">
      <c r="A230">
        <v>2025</v>
      </c>
      <c r="B230" t="s">
        <v>7385</v>
      </c>
      <c r="C230">
        <v>11</v>
      </c>
      <c r="D230" t="s">
        <v>149</v>
      </c>
      <c r="E230">
        <v>9212</v>
      </c>
      <c r="F230" t="s">
        <v>170</v>
      </c>
      <c r="G230" t="s">
        <v>6347</v>
      </c>
      <c r="H230" t="s">
        <v>6348</v>
      </c>
      <c r="I230" t="s">
        <v>7913</v>
      </c>
      <c r="J230" s="52">
        <v>22643720</v>
      </c>
      <c r="K230" s="52">
        <v>22407855</v>
      </c>
      <c r="L230" s="52">
        <v>0</v>
      </c>
      <c r="M230" t="s">
        <v>6471</v>
      </c>
      <c r="N230" t="s">
        <v>6425</v>
      </c>
    </row>
    <row r="231" spans="1:14" x14ac:dyDescent="0.3">
      <c r="A231">
        <v>2025</v>
      </c>
      <c r="B231" t="s">
        <v>7385</v>
      </c>
      <c r="C231">
        <v>11</v>
      </c>
      <c r="D231" t="s">
        <v>149</v>
      </c>
      <c r="E231">
        <v>9216</v>
      </c>
      <c r="F231" t="s">
        <v>6359</v>
      </c>
      <c r="G231" t="s">
        <v>6347</v>
      </c>
      <c r="H231" t="s">
        <v>6348</v>
      </c>
      <c r="I231" t="s">
        <v>7913</v>
      </c>
      <c r="J231" s="52">
        <v>16952981</v>
      </c>
      <c r="K231" s="52">
        <v>9718254</v>
      </c>
      <c r="L231" s="52">
        <v>0</v>
      </c>
      <c r="M231" t="s">
        <v>6481</v>
      </c>
      <c r="N231" t="s">
        <v>6425</v>
      </c>
    </row>
    <row r="232" spans="1:14" x14ac:dyDescent="0.3">
      <c r="A232">
        <v>2025</v>
      </c>
      <c r="B232" t="s">
        <v>7385</v>
      </c>
      <c r="C232">
        <v>11</v>
      </c>
      <c r="D232" t="s">
        <v>149</v>
      </c>
      <c r="E232">
        <v>9217</v>
      </c>
      <c r="F232" t="s">
        <v>195</v>
      </c>
      <c r="G232" t="s">
        <v>6347</v>
      </c>
      <c r="H232" t="s">
        <v>6348</v>
      </c>
      <c r="I232" t="s">
        <v>7913</v>
      </c>
      <c r="J232" s="52">
        <v>18227246</v>
      </c>
      <c r="K232" s="52">
        <v>12332185</v>
      </c>
      <c r="L232" s="52">
        <v>0</v>
      </c>
      <c r="M232" t="s">
        <v>7032</v>
      </c>
      <c r="N232" t="s">
        <v>6425</v>
      </c>
    </row>
    <row r="233" spans="1:14" x14ac:dyDescent="0.3">
      <c r="A233">
        <v>2025</v>
      </c>
      <c r="B233" t="s">
        <v>7385</v>
      </c>
      <c r="C233">
        <v>11</v>
      </c>
      <c r="D233" t="s">
        <v>149</v>
      </c>
      <c r="E233">
        <v>9217</v>
      </c>
      <c r="F233" t="s">
        <v>195</v>
      </c>
      <c r="G233" t="s">
        <v>6347</v>
      </c>
      <c r="H233" t="s">
        <v>6348</v>
      </c>
      <c r="I233">
        <v>86</v>
      </c>
      <c r="J233" s="52">
        <v>12680000</v>
      </c>
      <c r="K233" s="52">
        <v>9680000</v>
      </c>
      <c r="L233" s="52">
        <v>0</v>
      </c>
      <c r="M233" t="s">
        <v>6468</v>
      </c>
      <c r="N233" t="s">
        <v>6425</v>
      </c>
    </row>
    <row r="234" spans="1:14" x14ac:dyDescent="0.3">
      <c r="A234">
        <v>2025</v>
      </c>
      <c r="B234" t="s">
        <v>7385</v>
      </c>
      <c r="C234">
        <v>11</v>
      </c>
      <c r="D234" t="s">
        <v>149</v>
      </c>
      <c r="E234">
        <v>9406</v>
      </c>
      <c r="F234" t="s">
        <v>225</v>
      </c>
      <c r="G234" t="s">
        <v>6347</v>
      </c>
      <c r="H234" t="s">
        <v>6348</v>
      </c>
      <c r="I234">
        <v>14</v>
      </c>
      <c r="J234" s="52">
        <v>28369610</v>
      </c>
      <c r="K234" s="52">
        <v>7000000</v>
      </c>
      <c r="L234" s="52">
        <v>0</v>
      </c>
      <c r="M234" t="s">
        <v>6872</v>
      </c>
      <c r="N234" t="s">
        <v>6425</v>
      </c>
    </row>
    <row r="235" spans="1:14" x14ac:dyDescent="0.3">
      <c r="A235">
        <v>2025</v>
      </c>
      <c r="B235" t="s">
        <v>7385</v>
      </c>
      <c r="C235">
        <v>11</v>
      </c>
      <c r="D235" t="s">
        <v>149</v>
      </c>
      <c r="E235">
        <v>9508</v>
      </c>
      <c r="F235" t="s">
        <v>230</v>
      </c>
      <c r="G235" t="s">
        <v>6347</v>
      </c>
      <c r="H235" t="s">
        <v>6348</v>
      </c>
      <c r="I235">
        <v>34</v>
      </c>
      <c r="J235" s="52">
        <v>41999587</v>
      </c>
      <c r="K235" s="52">
        <v>34061074</v>
      </c>
      <c r="L235" s="52">
        <v>0</v>
      </c>
      <c r="M235" t="s">
        <v>6602</v>
      </c>
      <c r="N235" t="s">
        <v>6425</v>
      </c>
    </row>
    <row r="236" spans="1:14" x14ac:dyDescent="0.3">
      <c r="A236">
        <v>2025</v>
      </c>
      <c r="B236" t="s">
        <v>7385</v>
      </c>
      <c r="C236">
        <v>13</v>
      </c>
      <c r="D236" t="s">
        <v>116</v>
      </c>
      <c r="E236">
        <v>9104</v>
      </c>
      <c r="F236" t="s">
        <v>117</v>
      </c>
      <c r="G236" t="s">
        <v>6347</v>
      </c>
      <c r="H236" t="s">
        <v>6348</v>
      </c>
      <c r="I236" t="s">
        <v>7913</v>
      </c>
      <c r="J236" s="52">
        <v>39816905</v>
      </c>
      <c r="K236" s="52">
        <v>23991881</v>
      </c>
      <c r="L236" s="52">
        <v>0</v>
      </c>
      <c r="M236" t="s">
        <v>6887</v>
      </c>
      <c r="N236" t="s">
        <v>6425</v>
      </c>
    </row>
    <row r="237" spans="1:14" x14ac:dyDescent="0.3">
      <c r="A237">
        <v>2025</v>
      </c>
      <c r="B237" t="s">
        <v>7385</v>
      </c>
      <c r="C237">
        <v>13</v>
      </c>
      <c r="D237" t="s">
        <v>116</v>
      </c>
      <c r="E237">
        <v>9104</v>
      </c>
      <c r="F237" t="s">
        <v>117</v>
      </c>
      <c r="G237" t="s">
        <v>6347</v>
      </c>
      <c r="H237" t="s">
        <v>6348</v>
      </c>
      <c r="I237">
        <v>20</v>
      </c>
      <c r="J237" s="52">
        <v>70000000</v>
      </c>
      <c r="K237" s="52">
        <v>20299500</v>
      </c>
      <c r="L237" s="52">
        <v>0</v>
      </c>
      <c r="M237" t="s">
        <v>6680</v>
      </c>
      <c r="N237" t="s">
        <v>6425</v>
      </c>
    </row>
    <row r="238" spans="1:14" x14ac:dyDescent="0.3">
      <c r="A238">
        <v>2025</v>
      </c>
      <c r="B238" t="s">
        <v>7385</v>
      </c>
      <c r="C238">
        <v>13</v>
      </c>
      <c r="D238" t="s">
        <v>116</v>
      </c>
      <c r="E238">
        <v>9104</v>
      </c>
      <c r="F238" t="s">
        <v>117</v>
      </c>
      <c r="G238" t="s">
        <v>6347</v>
      </c>
      <c r="H238" t="s">
        <v>6348</v>
      </c>
      <c r="I238">
        <v>34</v>
      </c>
      <c r="J238" s="52">
        <v>40000000</v>
      </c>
      <c r="K238" s="52">
        <v>35043033</v>
      </c>
      <c r="L238" s="52">
        <v>0</v>
      </c>
      <c r="M238" t="s">
        <v>6826</v>
      </c>
      <c r="N238" t="s">
        <v>6425</v>
      </c>
    </row>
    <row r="239" spans="1:14" x14ac:dyDescent="0.3">
      <c r="A239">
        <v>2025</v>
      </c>
      <c r="B239" t="s">
        <v>7385</v>
      </c>
      <c r="C239">
        <v>13</v>
      </c>
      <c r="D239" t="s">
        <v>116</v>
      </c>
      <c r="E239">
        <v>9105</v>
      </c>
      <c r="F239" t="s">
        <v>402</v>
      </c>
      <c r="G239" t="s">
        <v>6347</v>
      </c>
      <c r="H239" t="s">
        <v>6348</v>
      </c>
      <c r="I239" t="s">
        <v>7913</v>
      </c>
      <c r="J239" s="52">
        <v>36229295</v>
      </c>
      <c r="K239" s="52">
        <v>35470630</v>
      </c>
      <c r="L239" s="52">
        <v>0</v>
      </c>
      <c r="M239" t="s">
        <v>6624</v>
      </c>
      <c r="N239" t="s">
        <v>6425</v>
      </c>
    </row>
    <row r="240" spans="1:14" x14ac:dyDescent="0.3">
      <c r="A240">
        <v>2025</v>
      </c>
      <c r="B240" t="s">
        <v>7385</v>
      </c>
      <c r="C240">
        <v>13</v>
      </c>
      <c r="D240" t="s">
        <v>116</v>
      </c>
      <c r="E240">
        <v>9105</v>
      </c>
      <c r="F240" t="s">
        <v>402</v>
      </c>
      <c r="G240" t="s">
        <v>6347</v>
      </c>
      <c r="H240" t="s">
        <v>6348</v>
      </c>
      <c r="I240">
        <v>18</v>
      </c>
      <c r="J240" s="52">
        <v>106214095</v>
      </c>
      <c r="K240" s="52">
        <v>93305636</v>
      </c>
      <c r="L240" s="52">
        <v>0</v>
      </c>
      <c r="M240" t="s">
        <v>6668</v>
      </c>
      <c r="N240" t="s">
        <v>6425</v>
      </c>
    </row>
    <row r="241" spans="1:14" x14ac:dyDescent="0.3">
      <c r="A241">
        <v>2025</v>
      </c>
      <c r="B241" t="s">
        <v>7385</v>
      </c>
      <c r="C241">
        <v>13</v>
      </c>
      <c r="D241" t="s">
        <v>116</v>
      </c>
      <c r="E241">
        <v>9105</v>
      </c>
      <c r="F241" t="s">
        <v>402</v>
      </c>
      <c r="G241" t="s">
        <v>6347</v>
      </c>
      <c r="H241" t="s">
        <v>6348</v>
      </c>
      <c r="I241">
        <v>20</v>
      </c>
      <c r="J241" s="52">
        <v>70000000</v>
      </c>
      <c r="K241" s="52">
        <v>11038826</v>
      </c>
      <c r="L241" s="52">
        <v>0</v>
      </c>
      <c r="M241" t="s">
        <v>6805</v>
      </c>
      <c r="N241" t="s">
        <v>6425</v>
      </c>
    </row>
    <row r="242" spans="1:14" x14ac:dyDescent="0.3">
      <c r="A242">
        <v>2025</v>
      </c>
      <c r="B242" t="s">
        <v>7385</v>
      </c>
      <c r="C242">
        <v>13</v>
      </c>
      <c r="D242" t="s">
        <v>116</v>
      </c>
      <c r="E242">
        <v>9218</v>
      </c>
      <c r="F242" t="s">
        <v>219</v>
      </c>
      <c r="G242" t="s">
        <v>6347</v>
      </c>
      <c r="H242" t="s">
        <v>6348</v>
      </c>
      <c r="I242" t="s">
        <v>7913</v>
      </c>
      <c r="J242" s="52">
        <v>41687579</v>
      </c>
      <c r="K242" s="52">
        <v>33934779</v>
      </c>
      <c r="L242" s="52">
        <v>0</v>
      </c>
      <c r="M242" t="s">
        <v>6528</v>
      </c>
      <c r="N242" t="s">
        <v>6425</v>
      </c>
    </row>
    <row r="243" spans="1:14" x14ac:dyDescent="0.3">
      <c r="A243">
        <v>2025</v>
      </c>
      <c r="B243" t="s">
        <v>7385</v>
      </c>
      <c r="C243">
        <v>13</v>
      </c>
      <c r="D243" t="s">
        <v>116</v>
      </c>
      <c r="E243">
        <v>9304</v>
      </c>
      <c r="F243" t="s">
        <v>398</v>
      </c>
      <c r="G243" t="s">
        <v>6347</v>
      </c>
      <c r="H243" t="s">
        <v>6348</v>
      </c>
      <c r="I243">
        <v>34</v>
      </c>
      <c r="J243" s="52">
        <v>430000000</v>
      </c>
      <c r="K243" s="52">
        <v>315000000</v>
      </c>
      <c r="L243" s="52">
        <v>0</v>
      </c>
      <c r="M243" t="s">
        <v>7235</v>
      </c>
      <c r="N243" t="s">
        <v>6425</v>
      </c>
    </row>
    <row r="244" spans="1:14" x14ac:dyDescent="0.3">
      <c r="A244">
        <v>2025</v>
      </c>
      <c r="B244" t="s">
        <v>7385</v>
      </c>
      <c r="C244">
        <v>15</v>
      </c>
      <c r="D244" t="s">
        <v>245</v>
      </c>
      <c r="E244">
        <v>9110</v>
      </c>
      <c r="F244" t="s">
        <v>389</v>
      </c>
      <c r="G244" t="s">
        <v>6347</v>
      </c>
      <c r="H244" t="s">
        <v>6348</v>
      </c>
      <c r="I244">
        <v>18</v>
      </c>
      <c r="J244" s="52">
        <v>159465099</v>
      </c>
      <c r="K244" s="52">
        <v>32102572</v>
      </c>
      <c r="L244" s="52">
        <v>0</v>
      </c>
      <c r="M244" t="s">
        <v>7383</v>
      </c>
      <c r="N244" t="s">
        <v>6425</v>
      </c>
    </row>
    <row r="245" spans="1:14" x14ac:dyDescent="0.3">
      <c r="A245">
        <v>2025</v>
      </c>
      <c r="B245" t="s">
        <v>7385</v>
      </c>
      <c r="C245">
        <v>15</v>
      </c>
      <c r="D245" t="s">
        <v>245</v>
      </c>
      <c r="E245">
        <v>9110</v>
      </c>
      <c r="F245" t="s">
        <v>389</v>
      </c>
      <c r="G245" t="s">
        <v>6347</v>
      </c>
      <c r="H245" t="s">
        <v>6348</v>
      </c>
      <c r="I245">
        <v>34</v>
      </c>
      <c r="J245" s="52">
        <v>42538440</v>
      </c>
      <c r="K245" s="52">
        <v>35798623</v>
      </c>
      <c r="L245" s="52">
        <v>0</v>
      </c>
      <c r="M245" t="s">
        <v>6839</v>
      </c>
      <c r="N245" t="s">
        <v>6425</v>
      </c>
    </row>
    <row r="246" spans="1:14" x14ac:dyDescent="0.3">
      <c r="A246">
        <v>2025</v>
      </c>
      <c r="B246" t="s">
        <v>7385</v>
      </c>
      <c r="C246">
        <v>15</v>
      </c>
      <c r="D246" t="s">
        <v>245</v>
      </c>
      <c r="E246">
        <v>9111</v>
      </c>
      <c r="F246" t="s">
        <v>6365</v>
      </c>
      <c r="G246" t="s">
        <v>6347</v>
      </c>
      <c r="H246" t="s">
        <v>6348</v>
      </c>
      <c r="I246">
        <v>34</v>
      </c>
      <c r="J246" s="52">
        <v>4000000</v>
      </c>
      <c r="K246" s="52">
        <v>3995682</v>
      </c>
      <c r="L246" s="52">
        <v>0</v>
      </c>
      <c r="M246" t="s">
        <v>6462</v>
      </c>
      <c r="N246" t="s">
        <v>6425</v>
      </c>
    </row>
    <row r="247" spans="1:14" x14ac:dyDescent="0.3">
      <c r="A247">
        <v>2025</v>
      </c>
      <c r="B247" t="s">
        <v>7385</v>
      </c>
      <c r="C247">
        <v>15</v>
      </c>
      <c r="D247" t="s">
        <v>245</v>
      </c>
      <c r="E247">
        <v>9111</v>
      </c>
      <c r="F247" t="s">
        <v>6365</v>
      </c>
      <c r="G247" t="s">
        <v>6347</v>
      </c>
      <c r="H247" t="s">
        <v>6348</v>
      </c>
      <c r="I247">
        <v>64</v>
      </c>
      <c r="J247" s="52">
        <v>481889366</v>
      </c>
      <c r="K247" s="52">
        <v>54180000</v>
      </c>
      <c r="L247" s="52">
        <v>0</v>
      </c>
      <c r="M247" t="s">
        <v>6931</v>
      </c>
      <c r="N247" t="s">
        <v>6425</v>
      </c>
    </row>
    <row r="248" spans="1:14" x14ac:dyDescent="0.3">
      <c r="A248">
        <v>2025</v>
      </c>
      <c r="B248" t="s">
        <v>7385</v>
      </c>
      <c r="C248">
        <v>15</v>
      </c>
      <c r="D248" t="s">
        <v>245</v>
      </c>
      <c r="E248">
        <v>9305</v>
      </c>
      <c r="F248" t="s">
        <v>361</v>
      </c>
      <c r="G248" t="s">
        <v>6347</v>
      </c>
      <c r="H248" t="s">
        <v>6348</v>
      </c>
      <c r="I248" t="s">
        <v>7913</v>
      </c>
      <c r="J248" s="52">
        <v>20123555</v>
      </c>
      <c r="K248" s="52">
        <v>12370750</v>
      </c>
      <c r="L248" s="52">
        <v>0</v>
      </c>
      <c r="M248" t="s">
        <v>7216</v>
      </c>
      <c r="N248" t="s">
        <v>6425</v>
      </c>
    </row>
    <row r="249" spans="1:14" x14ac:dyDescent="0.3">
      <c r="A249">
        <v>2025</v>
      </c>
      <c r="B249" t="s">
        <v>7385</v>
      </c>
      <c r="C249">
        <v>15</v>
      </c>
      <c r="D249" t="s">
        <v>245</v>
      </c>
      <c r="E249">
        <v>9305</v>
      </c>
      <c r="F249" t="s">
        <v>361</v>
      </c>
      <c r="G249" t="s">
        <v>6347</v>
      </c>
      <c r="H249" t="s">
        <v>6348</v>
      </c>
      <c r="I249">
        <v>34</v>
      </c>
      <c r="J249" s="52">
        <v>80000000</v>
      </c>
      <c r="K249" s="52">
        <v>69999600</v>
      </c>
      <c r="L249" s="52">
        <v>0</v>
      </c>
      <c r="M249" t="s">
        <v>6484</v>
      </c>
      <c r="N249" t="s">
        <v>6425</v>
      </c>
    </row>
    <row r="250" spans="1:14" x14ac:dyDescent="0.3">
      <c r="A250">
        <v>2025</v>
      </c>
      <c r="B250" t="s">
        <v>7385</v>
      </c>
      <c r="C250">
        <v>15</v>
      </c>
      <c r="D250" t="s">
        <v>245</v>
      </c>
      <c r="E250">
        <v>9514</v>
      </c>
      <c r="F250" t="s">
        <v>246</v>
      </c>
      <c r="G250" t="s">
        <v>6347</v>
      </c>
      <c r="H250" t="s">
        <v>6348</v>
      </c>
      <c r="I250" t="s">
        <v>7913</v>
      </c>
      <c r="J250" s="52">
        <v>36985496</v>
      </c>
      <c r="K250" s="52">
        <v>21652696</v>
      </c>
      <c r="L250" s="52">
        <v>0</v>
      </c>
      <c r="M250" t="s">
        <v>6677</v>
      </c>
      <c r="N250" t="s">
        <v>6425</v>
      </c>
    </row>
    <row r="251" spans="1:14" x14ac:dyDescent="0.3">
      <c r="A251">
        <v>2025</v>
      </c>
      <c r="B251" t="s">
        <v>7385</v>
      </c>
      <c r="C251">
        <v>15</v>
      </c>
      <c r="D251" t="s">
        <v>245</v>
      </c>
      <c r="E251">
        <v>9514</v>
      </c>
      <c r="F251" t="s">
        <v>246</v>
      </c>
      <c r="G251" t="s">
        <v>6347</v>
      </c>
      <c r="H251" t="s">
        <v>6348</v>
      </c>
      <c r="I251">
        <v>14</v>
      </c>
      <c r="J251" s="52">
        <v>25000000</v>
      </c>
      <c r="K251" s="52">
        <v>7000000</v>
      </c>
      <c r="L251" s="52">
        <v>0</v>
      </c>
      <c r="M251" t="s">
        <v>6743</v>
      </c>
      <c r="N251" t="s">
        <v>6425</v>
      </c>
    </row>
    <row r="252" spans="1:14" x14ac:dyDescent="0.3">
      <c r="A252">
        <v>2025</v>
      </c>
      <c r="B252" t="s">
        <v>7385</v>
      </c>
      <c r="C252">
        <v>15</v>
      </c>
      <c r="D252" t="s">
        <v>245</v>
      </c>
      <c r="E252">
        <v>9514</v>
      </c>
      <c r="F252" t="s">
        <v>246</v>
      </c>
      <c r="G252" t="s">
        <v>6347</v>
      </c>
      <c r="H252" t="s">
        <v>6348</v>
      </c>
      <c r="I252">
        <v>34</v>
      </c>
      <c r="J252" s="52">
        <v>37860000</v>
      </c>
      <c r="K252" s="52">
        <v>22860000</v>
      </c>
      <c r="L252" s="52">
        <v>0</v>
      </c>
      <c r="M252" t="s">
        <v>6544</v>
      </c>
      <c r="N252" t="s">
        <v>6425</v>
      </c>
    </row>
    <row r="253" spans="1:14" x14ac:dyDescent="0.3">
      <c r="A253">
        <v>2025</v>
      </c>
      <c r="B253" t="s">
        <v>7385</v>
      </c>
      <c r="C253">
        <v>15</v>
      </c>
      <c r="D253" t="s">
        <v>245</v>
      </c>
      <c r="E253">
        <v>9551</v>
      </c>
      <c r="F253" t="s">
        <v>410</v>
      </c>
      <c r="G253" t="s">
        <v>6347</v>
      </c>
      <c r="H253" t="s">
        <v>6348</v>
      </c>
      <c r="I253">
        <v>86</v>
      </c>
      <c r="J253" s="52">
        <v>19360000</v>
      </c>
      <c r="K253" s="52">
        <v>15649333</v>
      </c>
      <c r="L253" s="52">
        <v>0</v>
      </c>
      <c r="M253" t="s">
        <v>6478</v>
      </c>
      <c r="N253" t="s">
        <v>6425</v>
      </c>
    </row>
    <row r="254" spans="1:14" x14ac:dyDescent="0.3">
      <c r="A254">
        <v>2025</v>
      </c>
      <c r="B254" t="s">
        <v>7385</v>
      </c>
      <c r="C254">
        <v>17</v>
      </c>
      <c r="D254" t="s">
        <v>90</v>
      </c>
      <c r="E254">
        <v>9112</v>
      </c>
      <c r="F254" t="s">
        <v>392</v>
      </c>
      <c r="G254" t="s">
        <v>6347</v>
      </c>
      <c r="H254" t="s">
        <v>6348</v>
      </c>
      <c r="I254" t="s">
        <v>7913</v>
      </c>
      <c r="J254" s="52">
        <v>25266224</v>
      </c>
      <c r="K254" s="52">
        <v>17511877</v>
      </c>
      <c r="L254" s="52">
        <v>0</v>
      </c>
      <c r="M254" t="s">
        <v>6949</v>
      </c>
      <c r="N254" t="s">
        <v>6425</v>
      </c>
    </row>
    <row r="255" spans="1:14" x14ac:dyDescent="0.3">
      <c r="A255">
        <v>2025</v>
      </c>
      <c r="B255" t="s">
        <v>7385</v>
      </c>
      <c r="C255">
        <v>17</v>
      </c>
      <c r="D255" t="s">
        <v>90</v>
      </c>
      <c r="E255">
        <v>9112</v>
      </c>
      <c r="F255" t="s">
        <v>392</v>
      </c>
      <c r="G255" t="s">
        <v>6347</v>
      </c>
      <c r="H255" t="s">
        <v>6348</v>
      </c>
      <c r="I255">
        <v>34</v>
      </c>
      <c r="J255" s="52">
        <v>315154250</v>
      </c>
      <c r="K255" s="52">
        <v>280612250</v>
      </c>
      <c r="L255" s="52">
        <v>0</v>
      </c>
      <c r="M255" t="s">
        <v>6854</v>
      </c>
      <c r="N255" t="s">
        <v>6425</v>
      </c>
    </row>
    <row r="256" spans="1:14" x14ac:dyDescent="0.3">
      <c r="A256">
        <v>2025</v>
      </c>
      <c r="B256" t="s">
        <v>7385</v>
      </c>
      <c r="C256">
        <v>17</v>
      </c>
      <c r="D256" t="s">
        <v>90</v>
      </c>
      <c r="E256">
        <v>9112</v>
      </c>
      <c r="F256" t="s">
        <v>392</v>
      </c>
      <c r="G256" t="s">
        <v>6347</v>
      </c>
      <c r="H256" t="s">
        <v>6348</v>
      </c>
      <c r="I256">
        <v>64</v>
      </c>
      <c r="J256" s="52">
        <v>600927353</v>
      </c>
      <c r="K256" s="52">
        <v>209711057</v>
      </c>
      <c r="L256" s="52">
        <v>0</v>
      </c>
      <c r="M256" t="s">
        <v>6849</v>
      </c>
      <c r="N256" t="s">
        <v>6425</v>
      </c>
    </row>
    <row r="257" spans="1:14" x14ac:dyDescent="0.3">
      <c r="A257">
        <v>2025</v>
      </c>
      <c r="B257" t="s">
        <v>7385</v>
      </c>
      <c r="C257">
        <v>17</v>
      </c>
      <c r="D257" t="s">
        <v>90</v>
      </c>
      <c r="E257">
        <v>9219</v>
      </c>
      <c r="F257" t="s">
        <v>91</v>
      </c>
      <c r="G257" t="s">
        <v>6347</v>
      </c>
      <c r="H257" t="s">
        <v>6348</v>
      </c>
      <c r="I257" t="s">
        <v>7913</v>
      </c>
      <c r="J257" s="52">
        <v>5067835</v>
      </c>
      <c r="K257" s="52">
        <v>3912125</v>
      </c>
      <c r="L257" s="52">
        <v>0</v>
      </c>
      <c r="M257" t="s">
        <v>7113</v>
      </c>
      <c r="N257" t="s">
        <v>6425</v>
      </c>
    </row>
    <row r="258" spans="1:14" x14ac:dyDescent="0.3">
      <c r="A258">
        <v>2025</v>
      </c>
      <c r="B258" t="s">
        <v>7385</v>
      </c>
      <c r="C258">
        <v>17</v>
      </c>
      <c r="D258" t="s">
        <v>90</v>
      </c>
      <c r="E258">
        <v>9219</v>
      </c>
      <c r="F258" t="s">
        <v>91</v>
      </c>
      <c r="G258" t="s">
        <v>6347</v>
      </c>
      <c r="H258" t="s">
        <v>6348</v>
      </c>
      <c r="I258">
        <v>18</v>
      </c>
      <c r="J258" s="52">
        <v>239147499</v>
      </c>
      <c r="K258" s="52">
        <v>8279121</v>
      </c>
      <c r="L258" s="52">
        <v>0</v>
      </c>
      <c r="M258" t="s">
        <v>7278</v>
      </c>
      <c r="N258" t="s">
        <v>6425</v>
      </c>
    </row>
    <row r="259" spans="1:14" x14ac:dyDescent="0.3">
      <c r="A259">
        <v>2025</v>
      </c>
      <c r="B259" t="s">
        <v>7385</v>
      </c>
      <c r="C259">
        <v>17</v>
      </c>
      <c r="D259" t="s">
        <v>90</v>
      </c>
      <c r="E259">
        <v>9219</v>
      </c>
      <c r="F259" t="s">
        <v>91</v>
      </c>
      <c r="G259" t="s">
        <v>6347</v>
      </c>
      <c r="H259" t="s">
        <v>6348</v>
      </c>
      <c r="I259">
        <v>34</v>
      </c>
      <c r="J259" s="52">
        <v>40000000</v>
      </c>
      <c r="K259" s="52">
        <v>37414877</v>
      </c>
      <c r="L259" s="52">
        <v>0</v>
      </c>
      <c r="M259" t="s">
        <v>6837</v>
      </c>
      <c r="N259" t="s">
        <v>6425</v>
      </c>
    </row>
    <row r="260" spans="1:14" x14ac:dyDescent="0.3">
      <c r="A260">
        <v>2025</v>
      </c>
      <c r="B260" t="s">
        <v>7385</v>
      </c>
      <c r="C260">
        <v>17</v>
      </c>
      <c r="D260" t="s">
        <v>90</v>
      </c>
      <c r="E260">
        <v>9306</v>
      </c>
      <c r="F260" t="s">
        <v>266</v>
      </c>
      <c r="G260" t="s">
        <v>6347</v>
      </c>
      <c r="H260" t="s">
        <v>6348</v>
      </c>
      <c r="I260" t="s">
        <v>7913</v>
      </c>
      <c r="J260" s="52">
        <v>16440963</v>
      </c>
      <c r="K260" s="52">
        <v>16268163</v>
      </c>
      <c r="L260" s="52">
        <v>0</v>
      </c>
      <c r="M260" t="s">
        <v>6903</v>
      </c>
      <c r="N260" t="s">
        <v>6425</v>
      </c>
    </row>
    <row r="261" spans="1:14" x14ac:dyDescent="0.3">
      <c r="A261">
        <v>2025</v>
      </c>
      <c r="B261" t="s">
        <v>7385</v>
      </c>
      <c r="C261">
        <v>19</v>
      </c>
      <c r="D261" t="s">
        <v>184</v>
      </c>
      <c r="E261">
        <v>9307</v>
      </c>
      <c r="F261" t="s">
        <v>200</v>
      </c>
      <c r="G261" t="s">
        <v>6347</v>
      </c>
      <c r="H261" t="s">
        <v>6348</v>
      </c>
      <c r="I261" t="s">
        <v>7913</v>
      </c>
      <c r="J261" s="52">
        <v>29030215</v>
      </c>
      <c r="K261" s="52">
        <v>19843500</v>
      </c>
      <c r="L261" s="52">
        <v>0</v>
      </c>
      <c r="M261" t="s">
        <v>7293</v>
      </c>
      <c r="N261" t="s">
        <v>6425</v>
      </c>
    </row>
    <row r="262" spans="1:14" x14ac:dyDescent="0.3">
      <c r="A262">
        <v>2025</v>
      </c>
      <c r="B262" t="s">
        <v>7385</v>
      </c>
      <c r="C262">
        <v>20</v>
      </c>
      <c r="D262" t="s">
        <v>376</v>
      </c>
      <c r="E262">
        <v>9114</v>
      </c>
      <c r="F262" t="s">
        <v>377</v>
      </c>
      <c r="G262" t="s">
        <v>6347</v>
      </c>
      <c r="H262" t="s">
        <v>6348</v>
      </c>
      <c r="I262" t="s">
        <v>7913</v>
      </c>
      <c r="J262" s="52">
        <v>52858770</v>
      </c>
      <c r="K262" s="52">
        <v>51916057</v>
      </c>
      <c r="L262" s="52">
        <v>0</v>
      </c>
      <c r="M262" t="s">
        <v>6746</v>
      </c>
      <c r="N262" t="s">
        <v>6425</v>
      </c>
    </row>
    <row r="263" spans="1:14" x14ac:dyDescent="0.3">
      <c r="A263">
        <v>2025</v>
      </c>
      <c r="B263" t="s">
        <v>7385</v>
      </c>
      <c r="C263">
        <v>20</v>
      </c>
      <c r="D263" t="s">
        <v>376</v>
      </c>
      <c r="E263">
        <v>9114</v>
      </c>
      <c r="F263" t="s">
        <v>377</v>
      </c>
      <c r="G263" t="s">
        <v>6347</v>
      </c>
      <c r="H263" t="s">
        <v>6348</v>
      </c>
      <c r="I263">
        <v>14</v>
      </c>
      <c r="J263" s="52">
        <v>7000000</v>
      </c>
      <c r="K263" s="52">
        <v>6995000</v>
      </c>
      <c r="L263" s="52">
        <v>0</v>
      </c>
      <c r="M263" t="s">
        <v>6462</v>
      </c>
      <c r="N263" t="s">
        <v>6425</v>
      </c>
    </row>
    <row r="264" spans="1:14" x14ac:dyDescent="0.3">
      <c r="A264">
        <v>2025</v>
      </c>
      <c r="B264" t="s">
        <v>7385</v>
      </c>
      <c r="C264">
        <v>20</v>
      </c>
      <c r="D264" t="s">
        <v>376</v>
      </c>
      <c r="E264">
        <v>9114</v>
      </c>
      <c r="F264" t="s">
        <v>377</v>
      </c>
      <c r="G264" t="s">
        <v>6347</v>
      </c>
      <c r="H264" t="s">
        <v>6348</v>
      </c>
      <c r="I264">
        <v>64</v>
      </c>
      <c r="J264" s="52">
        <v>600035150</v>
      </c>
      <c r="K264" s="52">
        <v>26677164</v>
      </c>
      <c r="L264" s="52">
        <v>0</v>
      </c>
      <c r="M264" t="s">
        <v>7373</v>
      </c>
      <c r="N264" t="s">
        <v>6425</v>
      </c>
    </row>
    <row r="265" spans="1:14" x14ac:dyDescent="0.3">
      <c r="A265">
        <v>2025</v>
      </c>
      <c r="B265" t="s">
        <v>7385</v>
      </c>
      <c r="C265">
        <v>20</v>
      </c>
      <c r="D265" t="s">
        <v>376</v>
      </c>
      <c r="E265">
        <v>9520</v>
      </c>
      <c r="F265" t="s">
        <v>387</v>
      </c>
      <c r="G265" t="s">
        <v>6347</v>
      </c>
      <c r="H265" t="s">
        <v>6348</v>
      </c>
      <c r="I265">
        <v>34</v>
      </c>
      <c r="J265" s="52">
        <v>82126894</v>
      </c>
      <c r="K265" s="52">
        <v>67574410</v>
      </c>
      <c r="L265" s="52">
        <v>0</v>
      </c>
      <c r="M265" t="s">
        <v>6672</v>
      </c>
      <c r="N265" t="s">
        <v>6425</v>
      </c>
    </row>
    <row r="266" spans="1:14" x14ac:dyDescent="0.3">
      <c r="A266">
        <v>2025</v>
      </c>
      <c r="B266" t="s">
        <v>7385</v>
      </c>
      <c r="C266">
        <v>20</v>
      </c>
      <c r="D266" t="s">
        <v>376</v>
      </c>
      <c r="E266">
        <v>9520</v>
      </c>
      <c r="F266" t="s">
        <v>387</v>
      </c>
      <c r="G266" t="s">
        <v>6347</v>
      </c>
      <c r="H266" t="s">
        <v>6348</v>
      </c>
      <c r="I266">
        <v>64</v>
      </c>
      <c r="J266" s="52">
        <v>600927353</v>
      </c>
      <c r="K266" s="52">
        <v>15622724</v>
      </c>
      <c r="L266" s="52">
        <v>0</v>
      </c>
      <c r="M266" t="s">
        <v>6585</v>
      </c>
      <c r="N266" t="s">
        <v>6425</v>
      </c>
    </row>
    <row r="267" spans="1:14" x14ac:dyDescent="0.3">
      <c r="A267">
        <v>2025</v>
      </c>
      <c r="B267" t="s">
        <v>7385</v>
      </c>
      <c r="C267">
        <v>20</v>
      </c>
      <c r="D267" t="s">
        <v>376</v>
      </c>
      <c r="E267">
        <v>9521</v>
      </c>
      <c r="F267" t="s">
        <v>383</v>
      </c>
      <c r="G267" t="s">
        <v>6347</v>
      </c>
      <c r="H267" t="s">
        <v>6348</v>
      </c>
      <c r="I267">
        <v>64</v>
      </c>
      <c r="J267" s="52">
        <v>480997163</v>
      </c>
      <c r="K267" s="52">
        <v>4200000</v>
      </c>
      <c r="L267" s="52">
        <v>0</v>
      </c>
      <c r="M267" t="s">
        <v>7281</v>
      </c>
      <c r="N267" t="s">
        <v>6425</v>
      </c>
    </row>
    <row r="268" spans="1:14" x14ac:dyDescent="0.3">
      <c r="A268">
        <v>2025</v>
      </c>
      <c r="B268" t="s">
        <v>7385</v>
      </c>
      <c r="C268">
        <v>23</v>
      </c>
      <c r="D268" t="s">
        <v>268</v>
      </c>
      <c r="E268">
        <v>9115</v>
      </c>
      <c r="F268" t="s">
        <v>1317</v>
      </c>
      <c r="G268" t="s">
        <v>6347</v>
      </c>
      <c r="H268" t="s">
        <v>6348</v>
      </c>
      <c r="I268">
        <v>14</v>
      </c>
      <c r="J268" s="52">
        <v>7000000</v>
      </c>
      <c r="K268" s="52">
        <v>5645615</v>
      </c>
      <c r="L268" s="52">
        <v>0</v>
      </c>
      <c r="M268" t="s">
        <v>6815</v>
      </c>
      <c r="N268" t="s">
        <v>6425</v>
      </c>
    </row>
    <row r="269" spans="1:14" x14ac:dyDescent="0.3">
      <c r="A269">
        <v>2025</v>
      </c>
      <c r="B269" t="s">
        <v>7385</v>
      </c>
      <c r="C269">
        <v>23</v>
      </c>
      <c r="D269" t="s">
        <v>268</v>
      </c>
      <c r="E269">
        <v>9115</v>
      </c>
      <c r="F269" t="s">
        <v>1317</v>
      </c>
      <c r="G269" t="s">
        <v>6347</v>
      </c>
      <c r="H269" t="s">
        <v>6348</v>
      </c>
      <c r="I269">
        <v>64</v>
      </c>
      <c r="J269" s="52">
        <v>600927353</v>
      </c>
      <c r="K269" s="52">
        <v>29436869</v>
      </c>
      <c r="L269" s="52">
        <v>0</v>
      </c>
      <c r="M269" t="s">
        <v>6944</v>
      </c>
      <c r="N269" t="s">
        <v>6425</v>
      </c>
    </row>
    <row r="270" spans="1:14" x14ac:dyDescent="0.3">
      <c r="A270">
        <v>2025</v>
      </c>
      <c r="B270" t="s">
        <v>7385</v>
      </c>
      <c r="C270">
        <v>23</v>
      </c>
      <c r="D270" t="s">
        <v>268</v>
      </c>
      <c r="E270">
        <v>9523</v>
      </c>
      <c r="F270" t="s">
        <v>269</v>
      </c>
      <c r="G270" t="s">
        <v>6347</v>
      </c>
      <c r="H270" t="s">
        <v>6348</v>
      </c>
      <c r="I270">
        <v>34</v>
      </c>
      <c r="J270" s="52">
        <v>33450000</v>
      </c>
      <c r="K270" s="52">
        <v>15450000</v>
      </c>
      <c r="L270" s="52">
        <v>0</v>
      </c>
      <c r="M270" t="s">
        <v>7086</v>
      </c>
      <c r="N270" t="s">
        <v>6425</v>
      </c>
    </row>
    <row r="271" spans="1:14" x14ac:dyDescent="0.3">
      <c r="A271">
        <v>2025</v>
      </c>
      <c r="B271" t="s">
        <v>7385</v>
      </c>
      <c r="C271">
        <v>25</v>
      </c>
      <c r="D271" t="s">
        <v>104</v>
      </c>
      <c r="E271">
        <v>25</v>
      </c>
      <c r="F271" t="s">
        <v>1392</v>
      </c>
      <c r="G271" t="s">
        <v>6347</v>
      </c>
      <c r="H271" t="s">
        <v>6348</v>
      </c>
      <c r="I271">
        <v>38</v>
      </c>
      <c r="J271" s="52">
        <v>24572000</v>
      </c>
      <c r="K271" s="52">
        <v>2631780</v>
      </c>
      <c r="L271" s="52">
        <v>0</v>
      </c>
      <c r="M271" t="s">
        <v>7244</v>
      </c>
      <c r="N271" t="s">
        <v>6425</v>
      </c>
    </row>
    <row r="272" spans="1:14" x14ac:dyDescent="0.3">
      <c r="A272">
        <v>2025</v>
      </c>
      <c r="B272" t="s">
        <v>7385</v>
      </c>
      <c r="C272">
        <v>25</v>
      </c>
      <c r="D272" t="s">
        <v>104</v>
      </c>
      <c r="E272">
        <v>9232</v>
      </c>
      <c r="F272" t="s">
        <v>286</v>
      </c>
      <c r="G272" t="s">
        <v>6347</v>
      </c>
      <c r="H272" t="s">
        <v>6348</v>
      </c>
      <c r="I272" t="s">
        <v>7913</v>
      </c>
      <c r="J272" s="52">
        <v>31874861</v>
      </c>
      <c r="K272" s="52">
        <v>30296029</v>
      </c>
      <c r="L272" s="52">
        <v>0</v>
      </c>
      <c r="M272" t="s">
        <v>6633</v>
      </c>
      <c r="N272" t="s">
        <v>6425</v>
      </c>
    </row>
    <row r="273" spans="1:14" x14ac:dyDescent="0.3">
      <c r="A273">
        <v>2025</v>
      </c>
      <c r="B273" t="s">
        <v>7385</v>
      </c>
      <c r="C273">
        <v>25</v>
      </c>
      <c r="D273" t="s">
        <v>104</v>
      </c>
      <c r="E273">
        <v>9232</v>
      </c>
      <c r="F273" t="s">
        <v>286</v>
      </c>
      <c r="G273" t="s">
        <v>6347</v>
      </c>
      <c r="H273" t="s">
        <v>6348</v>
      </c>
      <c r="I273">
        <v>34</v>
      </c>
      <c r="J273" s="52">
        <v>26000000</v>
      </c>
      <c r="K273" s="52">
        <v>24000000</v>
      </c>
      <c r="L273" s="52">
        <v>0</v>
      </c>
      <c r="M273" t="s">
        <v>6891</v>
      </c>
      <c r="N273" t="s">
        <v>6425</v>
      </c>
    </row>
    <row r="274" spans="1:14" x14ac:dyDescent="0.3">
      <c r="A274">
        <v>2025</v>
      </c>
      <c r="B274" t="s">
        <v>7385</v>
      </c>
      <c r="C274">
        <v>25</v>
      </c>
      <c r="D274" t="s">
        <v>104</v>
      </c>
      <c r="E274">
        <v>9232</v>
      </c>
      <c r="F274" t="s">
        <v>286</v>
      </c>
      <c r="G274" t="s">
        <v>6347</v>
      </c>
      <c r="H274" t="s">
        <v>6348</v>
      </c>
      <c r="I274">
        <v>64</v>
      </c>
      <c r="J274" s="52">
        <v>600927353</v>
      </c>
      <c r="K274" s="52">
        <v>17171508</v>
      </c>
      <c r="L274" s="52">
        <v>0</v>
      </c>
      <c r="M274" t="s">
        <v>7137</v>
      </c>
      <c r="N274" t="s">
        <v>6425</v>
      </c>
    </row>
    <row r="275" spans="1:14" x14ac:dyDescent="0.3">
      <c r="A275">
        <v>2025</v>
      </c>
      <c r="B275" t="s">
        <v>7385</v>
      </c>
      <c r="C275">
        <v>25</v>
      </c>
      <c r="D275" t="s">
        <v>104</v>
      </c>
      <c r="E275">
        <v>9509</v>
      </c>
      <c r="F275" t="s">
        <v>1308</v>
      </c>
      <c r="G275" t="s">
        <v>6347</v>
      </c>
      <c r="H275" t="s">
        <v>6348</v>
      </c>
      <c r="I275">
        <v>34</v>
      </c>
      <c r="J275" s="52">
        <v>141229419</v>
      </c>
      <c r="K275" s="52">
        <v>113730364</v>
      </c>
      <c r="L275" s="52">
        <v>0</v>
      </c>
      <c r="M275" t="s">
        <v>6990</v>
      </c>
      <c r="N275" t="s">
        <v>6425</v>
      </c>
    </row>
    <row r="276" spans="1:14" x14ac:dyDescent="0.3">
      <c r="A276">
        <v>2025</v>
      </c>
      <c r="B276" t="s">
        <v>7385</v>
      </c>
      <c r="C276">
        <v>25</v>
      </c>
      <c r="D276" t="s">
        <v>104</v>
      </c>
      <c r="E276">
        <v>9510</v>
      </c>
      <c r="F276" t="s">
        <v>6363</v>
      </c>
      <c r="G276" t="s">
        <v>6347</v>
      </c>
      <c r="H276" t="s">
        <v>6348</v>
      </c>
      <c r="I276">
        <v>64</v>
      </c>
      <c r="J276" s="52">
        <v>600927353</v>
      </c>
      <c r="K276" s="52">
        <v>246973212</v>
      </c>
      <c r="L276" s="52">
        <v>0</v>
      </c>
      <c r="M276" t="s">
        <v>7084</v>
      </c>
      <c r="N276" t="s">
        <v>6425</v>
      </c>
    </row>
    <row r="277" spans="1:14" x14ac:dyDescent="0.3">
      <c r="A277">
        <v>2025</v>
      </c>
      <c r="B277" t="s">
        <v>7385</v>
      </c>
      <c r="C277">
        <v>25</v>
      </c>
      <c r="D277" t="s">
        <v>104</v>
      </c>
      <c r="E277">
        <v>9511</v>
      </c>
      <c r="F277" t="s">
        <v>408</v>
      </c>
      <c r="G277" t="s">
        <v>6347</v>
      </c>
      <c r="H277" t="s">
        <v>6348</v>
      </c>
      <c r="I277">
        <v>64</v>
      </c>
      <c r="J277" s="52">
        <v>501279244</v>
      </c>
      <c r="K277" s="52">
        <v>162086677</v>
      </c>
      <c r="L277" s="52">
        <v>0</v>
      </c>
      <c r="M277" t="s">
        <v>6928</v>
      </c>
      <c r="N277" t="s">
        <v>6425</v>
      </c>
    </row>
    <row r="278" spans="1:14" x14ac:dyDescent="0.3">
      <c r="A278">
        <v>2025</v>
      </c>
      <c r="B278" t="s">
        <v>7385</v>
      </c>
      <c r="C278">
        <v>25</v>
      </c>
      <c r="D278" t="s">
        <v>104</v>
      </c>
      <c r="E278">
        <v>9512</v>
      </c>
      <c r="F278" t="s">
        <v>289</v>
      </c>
      <c r="G278" t="s">
        <v>6347</v>
      </c>
      <c r="H278" t="s">
        <v>6348</v>
      </c>
      <c r="I278" t="s">
        <v>7913</v>
      </c>
      <c r="J278" s="52">
        <v>112358045</v>
      </c>
      <c r="K278" s="52">
        <v>44063977</v>
      </c>
      <c r="L278" s="52">
        <v>0</v>
      </c>
      <c r="M278" t="s">
        <v>6560</v>
      </c>
      <c r="N278" t="s">
        <v>6425</v>
      </c>
    </row>
    <row r="279" spans="1:14" x14ac:dyDescent="0.3">
      <c r="A279">
        <v>2025</v>
      </c>
      <c r="B279" t="s">
        <v>7385</v>
      </c>
      <c r="C279">
        <v>25</v>
      </c>
      <c r="D279" t="s">
        <v>104</v>
      </c>
      <c r="E279">
        <v>9512</v>
      </c>
      <c r="F279" t="s">
        <v>289</v>
      </c>
      <c r="G279" t="s">
        <v>6347</v>
      </c>
      <c r="H279" t="s">
        <v>6348</v>
      </c>
      <c r="I279">
        <v>64</v>
      </c>
      <c r="J279" s="52">
        <v>594217378</v>
      </c>
      <c r="K279" s="52">
        <v>45981765</v>
      </c>
      <c r="L279" s="52">
        <v>0</v>
      </c>
      <c r="M279" t="s">
        <v>6809</v>
      </c>
      <c r="N279" t="s">
        <v>6425</v>
      </c>
    </row>
    <row r="280" spans="1:14" x14ac:dyDescent="0.3">
      <c r="A280">
        <v>2025</v>
      </c>
      <c r="B280" t="s">
        <v>7385</v>
      </c>
      <c r="C280">
        <v>25</v>
      </c>
      <c r="D280" t="s">
        <v>104</v>
      </c>
      <c r="E280">
        <v>9513</v>
      </c>
      <c r="F280" t="s">
        <v>291</v>
      </c>
      <c r="G280" t="s">
        <v>6347</v>
      </c>
      <c r="H280" t="s">
        <v>6348</v>
      </c>
      <c r="I280" t="s">
        <v>7913</v>
      </c>
      <c r="J280" s="52">
        <v>37482249</v>
      </c>
      <c r="K280" s="52">
        <v>29000000</v>
      </c>
      <c r="L280" s="52">
        <v>0</v>
      </c>
      <c r="M280" t="s">
        <v>7271</v>
      </c>
      <c r="N280" t="s">
        <v>6425</v>
      </c>
    </row>
    <row r="281" spans="1:14" x14ac:dyDescent="0.3">
      <c r="A281">
        <v>2025</v>
      </c>
      <c r="B281" t="s">
        <v>7385</v>
      </c>
      <c r="C281">
        <v>25</v>
      </c>
      <c r="D281" t="s">
        <v>104</v>
      </c>
      <c r="E281">
        <v>9513</v>
      </c>
      <c r="F281" t="s">
        <v>291</v>
      </c>
      <c r="G281" t="s">
        <v>6347</v>
      </c>
      <c r="H281" t="s">
        <v>6348</v>
      </c>
      <c r="I281">
        <v>64</v>
      </c>
      <c r="J281" s="52">
        <v>620317231</v>
      </c>
      <c r="K281" s="52">
        <v>33350000</v>
      </c>
      <c r="L281" s="52">
        <v>0</v>
      </c>
      <c r="M281" t="s">
        <v>7262</v>
      </c>
      <c r="N281" t="s">
        <v>6425</v>
      </c>
    </row>
    <row r="282" spans="1:14" x14ac:dyDescent="0.3">
      <c r="A282">
        <v>2025</v>
      </c>
      <c r="B282" t="s">
        <v>7385</v>
      </c>
      <c r="C282">
        <v>27</v>
      </c>
      <c r="D282" t="s">
        <v>274</v>
      </c>
      <c r="E282">
        <v>9522</v>
      </c>
      <c r="F282" t="s">
        <v>275</v>
      </c>
      <c r="G282" t="s">
        <v>6347</v>
      </c>
      <c r="H282" t="s">
        <v>6348</v>
      </c>
      <c r="I282">
        <v>14</v>
      </c>
      <c r="J282" s="52">
        <v>23000000</v>
      </c>
      <c r="K282" s="52">
        <v>16000000</v>
      </c>
      <c r="L282" s="52">
        <v>0</v>
      </c>
      <c r="M282" t="s">
        <v>6965</v>
      </c>
      <c r="N282" t="s">
        <v>6425</v>
      </c>
    </row>
    <row r="283" spans="1:14" x14ac:dyDescent="0.3">
      <c r="A283">
        <v>2025</v>
      </c>
      <c r="B283" t="s">
        <v>7385</v>
      </c>
      <c r="C283">
        <v>27</v>
      </c>
      <c r="D283" t="s">
        <v>274</v>
      </c>
      <c r="E283">
        <v>9522</v>
      </c>
      <c r="F283" t="s">
        <v>275</v>
      </c>
      <c r="G283" t="s">
        <v>6347</v>
      </c>
      <c r="H283" t="s">
        <v>6348</v>
      </c>
      <c r="I283">
        <v>25</v>
      </c>
      <c r="J283" s="52">
        <v>18778891</v>
      </c>
      <c r="K283" s="52">
        <v>7399876</v>
      </c>
      <c r="L283" s="52">
        <v>0</v>
      </c>
      <c r="M283" t="s">
        <v>6703</v>
      </c>
      <c r="N283" t="s">
        <v>6425</v>
      </c>
    </row>
    <row r="284" spans="1:14" x14ac:dyDescent="0.3">
      <c r="A284">
        <v>2025</v>
      </c>
      <c r="B284" t="s">
        <v>7385</v>
      </c>
      <c r="C284">
        <v>41</v>
      </c>
      <c r="D284" t="s">
        <v>124</v>
      </c>
      <c r="E284">
        <v>9116</v>
      </c>
      <c r="F284" t="s">
        <v>161</v>
      </c>
      <c r="G284" t="s">
        <v>6347</v>
      </c>
      <c r="H284" t="s">
        <v>6348</v>
      </c>
      <c r="I284" t="s">
        <v>7913</v>
      </c>
      <c r="J284" s="52">
        <v>30495464</v>
      </c>
      <c r="K284" s="52">
        <v>30322664</v>
      </c>
      <c r="L284" s="52">
        <v>0</v>
      </c>
      <c r="M284" t="s">
        <v>6465</v>
      </c>
      <c r="N284" t="s">
        <v>6425</v>
      </c>
    </row>
    <row r="285" spans="1:14" x14ac:dyDescent="0.3">
      <c r="A285">
        <v>2025</v>
      </c>
      <c r="B285" t="s">
        <v>7385</v>
      </c>
      <c r="C285">
        <v>41</v>
      </c>
      <c r="D285" t="s">
        <v>124</v>
      </c>
      <c r="E285">
        <v>9116</v>
      </c>
      <c r="F285" t="s">
        <v>161</v>
      </c>
      <c r="G285" t="s">
        <v>6347</v>
      </c>
      <c r="H285" t="s">
        <v>6348</v>
      </c>
      <c r="I285">
        <v>64</v>
      </c>
      <c r="J285" s="52">
        <v>407028573</v>
      </c>
      <c r="K285" s="52">
        <v>163638591</v>
      </c>
      <c r="L285" s="52">
        <v>0</v>
      </c>
      <c r="M285" t="s">
        <v>6969</v>
      </c>
      <c r="N285" t="s">
        <v>6425</v>
      </c>
    </row>
    <row r="286" spans="1:14" x14ac:dyDescent="0.3">
      <c r="A286">
        <v>2025</v>
      </c>
      <c r="B286" t="s">
        <v>7385</v>
      </c>
      <c r="C286">
        <v>41</v>
      </c>
      <c r="D286" t="s">
        <v>124</v>
      </c>
      <c r="E286">
        <v>9525</v>
      </c>
      <c r="F286" t="s">
        <v>125</v>
      </c>
      <c r="G286" t="s">
        <v>6347</v>
      </c>
      <c r="H286" t="s">
        <v>6348</v>
      </c>
      <c r="I286" t="s">
        <v>7913</v>
      </c>
      <c r="J286" s="52">
        <v>11717300</v>
      </c>
      <c r="K286" s="52">
        <v>11544500</v>
      </c>
      <c r="L286" s="52">
        <v>0</v>
      </c>
      <c r="M286" t="s">
        <v>6460</v>
      </c>
      <c r="N286" t="s">
        <v>6425</v>
      </c>
    </row>
    <row r="287" spans="1:14" x14ac:dyDescent="0.3">
      <c r="A287">
        <v>2025</v>
      </c>
      <c r="B287" t="s">
        <v>7385</v>
      </c>
      <c r="C287">
        <v>41</v>
      </c>
      <c r="D287" t="s">
        <v>124</v>
      </c>
      <c r="E287">
        <v>9525</v>
      </c>
      <c r="F287" t="s">
        <v>125</v>
      </c>
      <c r="G287" t="s">
        <v>6347</v>
      </c>
      <c r="H287" t="s">
        <v>6348</v>
      </c>
      <c r="I287">
        <v>64</v>
      </c>
      <c r="J287" s="52">
        <v>620317231</v>
      </c>
      <c r="K287" s="52">
        <v>361063852</v>
      </c>
      <c r="L287" s="52">
        <v>0</v>
      </c>
      <c r="M287" t="s">
        <v>7336</v>
      </c>
      <c r="N287" t="s">
        <v>6425</v>
      </c>
    </row>
    <row r="288" spans="1:14" x14ac:dyDescent="0.3">
      <c r="A288">
        <v>2025</v>
      </c>
      <c r="B288" t="s">
        <v>7385</v>
      </c>
      <c r="C288">
        <v>41</v>
      </c>
      <c r="D288" t="s">
        <v>124</v>
      </c>
      <c r="E288">
        <v>9526</v>
      </c>
      <c r="F288" t="s">
        <v>179</v>
      </c>
      <c r="G288" t="s">
        <v>6347</v>
      </c>
      <c r="H288" t="s">
        <v>6348</v>
      </c>
      <c r="I288" t="s">
        <v>7913</v>
      </c>
      <c r="J288" s="52">
        <v>52498369</v>
      </c>
      <c r="K288" s="52">
        <v>52322515</v>
      </c>
      <c r="L288" s="52">
        <v>0</v>
      </c>
      <c r="M288" t="s">
        <v>6846</v>
      </c>
      <c r="N288" t="s">
        <v>6425</v>
      </c>
    </row>
    <row r="289" spans="1:14" x14ac:dyDescent="0.3">
      <c r="A289">
        <v>2025</v>
      </c>
      <c r="B289" t="s">
        <v>7385</v>
      </c>
      <c r="C289">
        <v>41</v>
      </c>
      <c r="D289" t="s">
        <v>124</v>
      </c>
      <c r="E289">
        <v>9526</v>
      </c>
      <c r="F289" t="s">
        <v>179</v>
      </c>
      <c r="G289" t="s">
        <v>6347</v>
      </c>
      <c r="H289" t="s">
        <v>6348</v>
      </c>
      <c r="I289">
        <v>64</v>
      </c>
      <c r="J289" s="52">
        <v>224679458</v>
      </c>
      <c r="K289" s="52">
        <v>156388047</v>
      </c>
      <c r="L289" s="52">
        <v>0</v>
      </c>
      <c r="M289" t="s">
        <v>6965</v>
      </c>
      <c r="N289" t="s">
        <v>6425</v>
      </c>
    </row>
    <row r="290" spans="1:14" x14ac:dyDescent="0.3">
      <c r="A290">
        <v>2025</v>
      </c>
      <c r="B290" t="s">
        <v>7385</v>
      </c>
      <c r="C290">
        <v>41</v>
      </c>
      <c r="D290" t="s">
        <v>124</v>
      </c>
      <c r="E290">
        <v>9527</v>
      </c>
      <c r="F290" t="s">
        <v>173</v>
      </c>
      <c r="G290" t="s">
        <v>6347</v>
      </c>
      <c r="H290" t="s">
        <v>6348</v>
      </c>
      <c r="I290" t="s">
        <v>7913</v>
      </c>
      <c r="J290" s="52">
        <v>32702551</v>
      </c>
      <c r="K290" s="52">
        <v>32529751</v>
      </c>
      <c r="L290" s="52">
        <v>0</v>
      </c>
      <c r="M290" t="s">
        <v>6450</v>
      </c>
      <c r="N290" t="s">
        <v>6425</v>
      </c>
    </row>
    <row r="291" spans="1:14" x14ac:dyDescent="0.3">
      <c r="A291">
        <v>2025</v>
      </c>
      <c r="B291" t="s">
        <v>7385</v>
      </c>
      <c r="C291">
        <v>41</v>
      </c>
      <c r="D291" t="s">
        <v>124</v>
      </c>
      <c r="E291">
        <v>9527</v>
      </c>
      <c r="F291" t="s">
        <v>173</v>
      </c>
      <c r="G291" t="s">
        <v>6347</v>
      </c>
      <c r="H291" t="s">
        <v>6348</v>
      </c>
      <c r="I291">
        <v>64</v>
      </c>
      <c r="J291" s="52">
        <v>612018512</v>
      </c>
      <c r="K291" s="52">
        <v>149651711</v>
      </c>
      <c r="L291" s="52">
        <v>0</v>
      </c>
      <c r="M291" t="s">
        <v>7175</v>
      </c>
      <c r="N291" t="s">
        <v>6425</v>
      </c>
    </row>
    <row r="292" spans="1:14" x14ac:dyDescent="0.3">
      <c r="A292">
        <v>2025</v>
      </c>
      <c r="B292" t="s">
        <v>7385</v>
      </c>
      <c r="C292">
        <v>47</v>
      </c>
      <c r="D292" t="s">
        <v>55</v>
      </c>
      <c r="E292">
        <v>9118</v>
      </c>
      <c r="F292" t="s">
        <v>56</v>
      </c>
      <c r="G292" t="s">
        <v>6347</v>
      </c>
      <c r="H292" t="s">
        <v>6348</v>
      </c>
      <c r="I292" t="s">
        <v>7913</v>
      </c>
      <c r="J292" s="52">
        <v>28616620</v>
      </c>
      <c r="K292" s="52">
        <v>28547586</v>
      </c>
      <c r="L292" s="52">
        <v>0</v>
      </c>
      <c r="M292" t="s">
        <v>6570</v>
      </c>
      <c r="N292" t="s">
        <v>6425</v>
      </c>
    </row>
    <row r="293" spans="1:14" x14ac:dyDescent="0.3">
      <c r="A293">
        <v>2025</v>
      </c>
      <c r="B293" t="s">
        <v>7385</v>
      </c>
      <c r="C293">
        <v>47</v>
      </c>
      <c r="D293" t="s">
        <v>55</v>
      </c>
      <c r="E293">
        <v>9118</v>
      </c>
      <c r="F293" t="s">
        <v>56</v>
      </c>
      <c r="G293" t="s">
        <v>6347</v>
      </c>
      <c r="H293" t="s">
        <v>6348</v>
      </c>
      <c r="I293">
        <v>34</v>
      </c>
      <c r="J293" s="52">
        <v>141141090</v>
      </c>
      <c r="K293" s="52">
        <v>137641090</v>
      </c>
      <c r="L293" s="52">
        <v>0</v>
      </c>
      <c r="M293" t="s">
        <v>6510</v>
      </c>
      <c r="N293" t="s">
        <v>6425</v>
      </c>
    </row>
    <row r="294" spans="1:14" x14ac:dyDescent="0.3">
      <c r="A294">
        <v>2025</v>
      </c>
      <c r="B294" t="s">
        <v>7385</v>
      </c>
      <c r="C294">
        <v>47</v>
      </c>
      <c r="D294" t="s">
        <v>55</v>
      </c>
      <c r="E294">
        <v>9529</v>
      </c>
      <c r="F294" t="s">
        <v>227</v>
      </c>
      <c r="G294" t="s">
        <v>6347</v>
      </c>
      <c r="H294" t="s">
        <v>6348</v>
      </c>
      <c r="I294">
        <v>14</v>
      </c>
      <c r="J294" s="52">
        <v>16200527</v>
      </c>
      <c r="K294" s="52">
        <v>15310018</v>
      </c>
      <c r="L294" s="52">
        <v>0</v>
      </c>
      <c r="M294" t="s">
        <v>6511</v>
      </c>
      <c r="N294" t="s">
        <v>6425</v>
      </c>
    </row>
    <row r="295" spans="1:14" x14ac:dyDescent="0.3">
      <c r="A295">
        <v>2025</v>
      </c>
      <c r="B295" t="s">
        <v>7385</v>
      </c>
      <c r="C295">
        <v>50</v>
      </c>
      <c r="D295" t="s">
        <v>416</v>
      </c>
      <c r="E295">
        <v>9117</v>
      </c>
      <c r="F295" t="s">
        <v>417</v>
      </c>
      <c r="G295" t="s">
        <v>6347</v>
      </c>
      <c r="H295" t="s">
        <v>6348</v>
      </c>
      <c r="I295">
        <v>64</v>
      </c>
      <c r="J295" s="52">
        <v>128105043</v>
      </c>
      <c r="K295" s="52">
        <v>68211000</v>
      </c>
      <c r="L295" s="52">
        <v>0</v>
      </c>
      <c r="M295" t="s">
        <v>7203</v>
      </c>
      <c r="N295" t="s">
        <v>6425</v>
      </c>
    </row>
    <row r="296" spans="1:14" x14ac:dyDescent="0.3">
      <c r="A296">
        <v>2025</v>
      </c>
      <c r="B296" t="s">
        <v>7385</v>
      </c>
      <c r="C296">
        <v>52</v>
      </c>
      <c r="D296" t="s">
        <v>191</v>
      </c>
      <c r="E296">
        <v>9534</v>
      </c>
      <c r="F296" t="s">
        <v>207</v>
      </c>
      <c r="G296" t="s">
        <v>6347</v>
      </c>
      <c r="H296" t="s">
        <v>6348</v>
      </c>
      <c r="I296">
        <v>64</v>
      </c>
      <c r="J296" s="52">
        <v>501279244</v>
      </c>
      <c r="K296" s="52">
        <v>27597066</v>
      </c>
      <c r="L296" s="52">
        <v>0</v>
      </c>
      <c r="M296" t="s">
        <v>6466</v>
      </c>
      <c r="N296" t="s">
        <v>6425</v>
      </c>
    </row>
    <row r="297" spans="1:14" x14ac:dyDescent="0.3">
      <c r="A297">
        <v>2025</v>
      </c>
      <c r="B297" t="s">
        <v>7385</v>
      </c>
      <c r="C297">
        <v>52</v>
      </c>
      <c r="D297" t="s">
        <v>191</v>
      </c>
      <c r="E297">
        <v>9535</v>
      </c>
      <c r="F297" t="s">
        <v>192</v>
      </c>
      <c r="G297" t="s">
        <v>6347</v>
      </c>
      <c r="H297" t="s">
        <v>6348</v>
      </c>
      <c r="I297">
        <v>64</v>
      </c>
      <c r="J297" s="52">
        <v>620317231</v>
      </c>
      <c r="K297" s="52">
        <v>21700000</v>
      </c>
      <c r="L297" s="52">
        <v>0</v>
      </c>
      <c r="M297" t="s">
        <v>7278</v>
      </c>
      <c r="N297" t="s">
        <v>6425</v>
      </c>
    </row>
    <row r="298" spans="1:14" x14ac:dyDescent="0.3">
      <c r="A298">
        <v>2025</v>
      </c>
      <c r="B298" t="s">
        <v>7385</v>
      </c>
      <c r="C298">
        <v>54</v>
      </c>
      <c r="D298" t="s">
        <v>134</v>
      </c>
      <c r="E298">
        <v>9119</v>
      </c>
      <c r="F298" t="s">
        <v>294</v>
      </c>
      <c r="G298" t="s">
        <v>6347</v>
      </c>
      <c r="H298" t="s">
        <v>6348</v>
      </c>
      <c r="I298" t="s">
        <v>7913</v>
      </c>
      <c r="J298" s="52">
        <v>47779920</v>
      </c>
      <c r="K298" s="52">
        <v>47607120</v>
      </c>
      <c r="L298" s="52">
        <v>0</v>
      </c>
      <c r="M298" t="s">
        <v>6467</v>
      </c>
      <c r="N298" t="s">
        <v>6425</v>
      </c>
    </row>
    <row r="299" spans="1:14" x14ac:dyDescent="0.3">
      <c r="A299">
        <v>2025</v>
      </c>
      <c r="B299" t="s">
        <v>7385</v>
      </c>
      <c r="C299">
        <v>54</v>
      </c>
      <c r="D299" t="s">
        <v>134</v>
      </c>
      <c r="E299">
        <v>9537</v>
      </c>
      <c r="F299" t="s">
        <v>135</v>
      </c>
      <c r="G299" t="s">
        <v>6347</v>
      </c>
      <c r="H299" t="s">
        <v>6348</v>
      </c>
      <c r="I299" t="s">
        <v>7913</v>
      </c>
      <c r="J299" s="52">
        <v>77820771</v>
      </c>
      <c r="K299" s="52">
        <v>62487971</v>
      </c>
      <c r="L299" s="52">
        <v>0</v>
      </c>
      <c r="M299" t="s">
        <v>7199</v>
      </c>
      <c r="N299" t="s">
        <v>6425</v>
      </c>
    </row>
    <row r="300" spans="1:14" x14ac:dyDescent="0.3">
      <c r="A300">
        <v>2025</v>
      </c>
      <c r="B300" t="s">
        <v>7385</v>
      </c>
      <c r="C300">
        <v>54</v>
      </c>
      <c r="D300" t="s">
        <v>134</v>
      </c>
      <c r="E300">
        <v>9537</v>
      </c>
      <c r="F300" t="s">
        <v>135</v>
      </c>
      <c r="G300" t="s">
        <v>6347</v>
      </c>
      <c r="H300" t="s">
        <v>6348</v>
      </c>
      <c r="I300">
        <v>64</v>
      </c>
      <c r="J300" s="52">
        <v>506333624</v>
      </c>
      <c r="K300" s="52">
        <v>394080971</v>
      </c>
      <c r="L300" s="52">
        <v>0</v>
      </c>
      <c r="M300" t="s">
        <v>7021</v>
      </c>
      <c r="N300" t="s">
        <v>6425</v>
      </c>
    </row>
    <row r="301" spans="1:14" x14ac:dyDescent="0.3">
      <c r="A301">
        <v>2025</v>
      </c>
      <c r="B301" t="s">
        <v>7385</v>
      </c>
      <c r="C301">
        <v>63</v>
      </c>
      <c r="D301" t="s">
        <v>251</v>
      </c>
      <c r="E301">
        <v>9120</v>
      </c>
      <c r="F301" t="s">
        <v>255</v>
      </c>
      <c r="G301" t="s">
        <v>6347</v>
      </c>
      <c r="H301" t="s">
        <v>6348</v>
      </c>
      <c r="I301">
        <v>14</v>
      </c>
      <c r="J301" s="52">
        <v>1936000</v>
      </c>
      <c r="K301" s="52">
        <v>1800000</v>
      </c>
      <c r="L301" s="52">
        <v>0</v>
      </c>
      <c r="M301" t="s">
        <v>6881</v>
      </c>
      <c r="N301" t="s">
        <v>6425</v>
      </c>
    </row>
    <row r="302" spans="1:14" x14ac:dyDescent="0.3">
      <c r="A302">
        <v>2025</v>
      </c>
      <c r="B302" t="s">
        <v>7385</v>
      </c>
      <c r="C302">
        <v>63</v>
      </c>
      <c r="D302" t="s">
        <v>251</v>
      </c>
      <c r="E302">
        <v>9120</v>
      </c>
      <c r="F302" t="s">
        <v>255</v>
      </c>
      <c r="G302" t="s">
        <v>6347</v>
      </c>
      <c r="H302" t="s">
        <v>6348</v>
      </c>
      <c r="I302">
        <v>64</v>
      </c>
      <c r="J302" s="52">
        <v>127730068</v>
      </c>
      <c r="K302" s="52">
        <v>19931214</v>
      </c>
      <c r="L302" s="52">
        <v>0</v>
      </c>
      <c r="M302" t="s">
        <v>7018</v>
      </c>
      <c r="N302" t="s">
        <v>6425</v>
      </c>
    </row>
    <row r="303" spans="1:14" x14ac:dyDescent="0.3">
      <c r="A303">
        <v>2025</v>
      </c>
      <c r="B303" t="s">
        <v>7385</v>
      </c>
      <c r="C303">
        <v>63</v>
      </c>
      <c r="D303" t="s">
        <v>251</v>
      </c>
      <c r="E303">
        <v>9231</v>
      </c>
      <c r="F303" t="s">
        <v>252</v>
      </c>
      <c r="G303" t="s">
        <v>6347</v>
      </c>
      <c r="H303" t="s">
        <v>6348</v>
      </c>
      <c r="I303">
        <v>20</v>
      </c>
      <c r="J303" s="52">
        <v>45000000</v>
      </c>
      <c r="K303" s="52">
        <v>31833334</v>
      </c>
      <c r="L303" s="52">
        <v>0</v>
      </c>
      <c r="M303" t="s">
        <v>7015</v>
      </c>
      <c r="N303" t="s">
        <v>6425</v>
      </c>
    </row>
    <row r="304" spans="1:14" x14ac:dyDescent="0.3">
      <c r="A304">
        <v>2025</v>
      </c>
      <c r="B304" t="s">
        <v>7385</v>
      </c>
      <c r="C304">
        <v>63</v>
      </c>
      <c r="D304" t="s">
        <v>251</v>
      </c>
      <c r="E304">
        <v>9231</v>
      </c>
      <c r="F304" t="s">
        <v>252</v>
      </c>
      <c r="G304" t="s">
        <v>6347</v>
      </c>
      <c r="H304" t="s">
        <v>6348</v>
      </c>
      <c r="I304">
        <v>34</v>
      </c>
      <c r="J304" s="52">
        <v>23942000</v>
      </c>
      <c r="K304" s="52">
        <v>20942000</v>
      </c>
      <c r="L304" s="52">
        <v>0</v>
      </c>
      <c r="M304" t="s">
        <v>6484</v>
      </c>
      <c r="N304" t="s">
        <v>6425</v>
      </c>
    </row>
    <row r="305" spans="1:14" x14ac:dyDescent="0.3">
      <c r="A305">
        <v>2025</v>
      </c>
      <c r="B305" t="s">
        <v>7385</v>
      </c>
      <c r="C305">
        <v>63</v>
      </c>
      <c r="D305" t="s">
        <v>251</v>
      </c>
      <c r="E305">
        <v>9538</v>
      </c>
      <c r="F305" t="s">
        <v>1670</v>
      </c>
      <c r="G305" t="s">
        <v>6347</v>
      </c>
      <c r="H305" t="s">
        <v>6348</v>
      </c>
      <c r="I305">
        <v>20</v>
      </c>
      <c r="J305" s="52">
        <v>10000000</v>
      </c>
      <c r="K305" s="52">
        <v>5178872</v>
      </c>
      <c r="L305" s="52">
        <v>0</v>
      </c>
      <c r="M305" t="s">
        <v>6636</v>
      </c>
      <c r="N305" t="s">
        <v>6425</v>
      </c>
    </row>
    <row r="306" spans="1:14" x14ac:dyDescent="0.3">
      <c r="A306">
        <v>2025</v>
      </c>
      <c r="B306" t="s">
        <v>7385</v>
      </c>
      <c r="C306">
        <v>66</v>
      </c>
      <c r="D306" t="s">
        <v>60</v>
      </c>
      <c r="E306">
        <v>9121</v>
      </c>
      <c r="F306" t="s">
        <v>61</v>
      </c>
      <c r="G306" t="s">
        <v>6347</v>
      </c>
      <c r="H306" t="s">
        <v>6348</v>
      </c>
      <c r="I306">
        <v>64</v>
      </c>
      <c r="J306" s="52">
        <v>915712434</v>
      </c>
      <c r="K306" s="52">
        <v>65668019</v>
      </c>
      <c r="L306" s="52">
        <v>0</v>
      </c>
      <c r="M306" t="s">
        <v>6500</v>
      </c>
      <c r="N306" t="s">
        <v>6425</v>
      </c>
    </row>
    <row r="307" spans="1:14" x14ac:dyDescent="0.3">
      <c r="A307">
        <v>2025</v>
      </c>
      <c r="B307" t="s">
        <v>7385</v>
      </c>
      <c r="C307">
        <v>68</v>
      </c>
      <c r="D307" t="s">
        <v>333</v>
      </c>
      <c r="E307">
        <v>9122</v>
      </c>
      <c r="F307" t="s">
        <v>353</v>
      </c>
      <c r="G307" t="s">
        <v>6347</v>
      </c>
      <c r="H307" t="s">
        <v>6348</v>
      </c>
      <c r="I307" t="s">
        <v>7913</v>
      </c>
      <c r="J307" s="52">
        <v>117032684</v>
      </c>
      <c r="K307" s="52">
        <v>116859884</v>
      </c>
      <c r="L307" s="52">
        <v>0</v>
      </c>
      <c r="M307" t="s">
        <v>6462</v>
      </c>
      <c r="N307" t="s">
        <v>6425</v>
      </c>
    </row>
    <row r="308" spans="1:14" x14ac:dyDescent="0.3">
      <c r="A308">
        <v>2025</v>
      </c>
      <c r="B308" t="s">
        <v>7385</v>
      </c>
      <c r="C308">
        <v>68</v>
      </c>
      <c r="D308" t="s">
        <v>333</v>
      </c>
      <c r="E308">
        <v>9122</v>
      </c>
      <c r="F308" t="s">
        <v>353</v>
      </c>
      <c r="G308" t="s">
        <v>6347</v>
      </c>
      <c r="H308" t="s">
        <v>6348</v>
      </c>
      <c r="I308">
        <v>18</v>
      </c>
      <c r="J308" s="52">
        <v>265775165</v>
      </c>
      <c r="K308" s="52">
        <v>141336609</v>
      </c>
      <c r="L308" s="52">
        <v>0</v>
      </c>
      <c r="M308" t="s">
        <v>7203</v>
      </c>
      <c r="N308" t="s">
        <v>6425</v>
      </c>
    </row>
    <row r="309" spans="1:14" x14ac:dyDescent="0.3">
      <c r="A309">
        <v>2025</v>
      </c>
      <c r="B309" t="s">
        <v>7385</v>
      </c>
      <c r="C309">
        <v>68</v>
      </c>
      <c r="D309" t="s">
        <v>333</v>
      </c>
      <c r="E309">
        <v>9122</v>
      </c>
      <c r="F309" t="s">
        <v>353</v>
      </c>
      <c r="G309" t="s">
        <v>6347</v>
      </c>
      <c r="H309" t="s">
        <v>6348</v>
      </c>
      <c r="I309">
        <v>64</v>
      </c>
      <c r="J309" s="52">
        <v>620317231</v>
      </c>
      <c r="K309" s="52">
        <v>438365000</v>
      </c>
      <c r="L309" s="52">
        <v>0</v>
      </c>
      <c r="M309" t="s">
        <v>7015</v>
      </c>
      <c r="N309" t="s">
        <v>6425</v>
      </c>
    </row>
    <row r="310" spans="1:14" x14ac:dyDescent="0.3">
      <c r="A310">
        <v>2025</v>
      </c>
      <c r="B310" t="s">
        <v>7385</v>
      </c>
      <c r="C310">
        <v>68</v>
      </c>
      <c r="D310" t="s">
        <v>333</v>
      </c>
      <c r="E310">
        <v>9224</v>
      </c>
      <c r="F310" t="s">
        <v>334</v>
      </c>
      <c r="G310" t="s">
        <v>6347</v>
      </c>
      <c r="H310" t="s">
        <v>6348</v>
      </c>
      <c r="I310" t="s">
        <v>7913</v>
      </c>
      <c r="J310" s="52">
        <v>68219918</v>
      </c>
      <c r="K310" s="52">
        <v>68047118</v>
      </c>
      <c r="L310" s="52">
        <v>0</v>
      </c>
      <c r="M310" t="s">
        <v>6846</v>
      </c>
      <c r="N310" t="s">
        <v>6425</v>
      </c>
    </row>
    <row r="311" spans="1:14" x14ac:dyDescent="0.3">
      <c r="A311">
        <v>2025</v>
      </c>
      <c r="B311" t="s">
        <v>7385</v>
      </c>
      <c r="C311">
        <v>68</v>
      </c>
      <c r="D311" t="s">
        <v>333</v>
      </c>
      <c r="E311">
        <v>9225</v>
      </c>
      <c r="F311" t="s">
        <v>337</v>
      </c>
      <c r="G311" t="s">
        <v>6347</v>
      </c>
      <c r="H311" t="s">
        <v>6348</v>
      </c>
      <c r="I311">
        <v>34</v>
      </c>
      <c r="J311" s="52">
        <v>60000000</v>
      </c>
      <c r="K311" s="52">
        <v>45000000</v>
      </c>
      <c r="L311" s="52">
        <v>0</v>
      </c>
      <c r="M311" t="s">
        <v>6490</v>
      </c>
      <c r="N311" t="s">
        <v>6425</v>
      </c>
    </row>
    <row r="312" spans="1:14" x14ac:dyDescent="0.3">
      <c r="A312">
        <v>2025</v>
      </c>
      <c r="B312" t="s">
        <v>7385</v>
      </c>
      <c r="C312">
        <v>68</v>
      </c>
      <c r="D312" t="s">
        <v>333</v>
      </c>
      <c r="E312">
        <v>9309</v>
      </c>
      <c r="F312" t="s">
        <v>340</v>
      </c>
      <c r="G312" t="s">
        <v>6347</v>
      </c>
      <c r="H312" t="s">
        <v>6348</v>
      </c>
      <c r="I312" t="s">
        <v>7913</v>
      </c>
      <c r="J312" s="52">
        <v>37175984</v>
      </c>
      <c r="K312" s="52">
        <v>18425992</v>
      </c>
      <c r="L312" s="52">
        <v>0</v>
      </c>
      <c r="M312" t="s">
        <v>7252</v>
      </c>
      <c r="N312" t="s">
        <v>6425</v>
      </c>
    </row>
    <row r="313" spans="1:14" x14ac:dyDescent="0.3">
      <c r="A313">
        <v>2025</v>
      </c>
      <c r="B313" t="s">
        <v>7385</v>
      </c>
      <c r="C313">
        <v>68</v>
      </c>
      <c r="D313" t="s">
        <v>333</v>
      </c>
      <c r="E313">
        <v>9309</v>
      </c>
      <c r="F313" t="s">
        <v>340</v>
      </c>
      <c r="G313" t="s">
        <v>6347</v>
      </c>
      <c r="H313" t="s">
        <v>6348</v>
      </c>
      <c r="I313">
        <v>18</v>
      </c>
      <c r="J313" s="52">
        <v>159465099</v>
      </c>
      <c r="K313" s="52">
        <v>74862263</v>
      </c>
      <c r="L313" s="52">
        <v>0</v>
      </c>
      <c r="M313" t="s">
        <v>7204</v>
      </c>
      <c r="N313" t="s">
        <v>6425</v>
      </c>
    </row>
    <row r="314" spans="1:14" x14ac:dyDescent="0.3">
      <c r="A314">
        <v>2025</v>
      </c>
      <c r="B314" t="s">
        <v>7385</v>
      </c>
      <c r="C314">
        <v>68</v>
      </c>
      <c r="D314" t="s">
        <v>333</v>
      </c>
      <c r="E314">
        <v>9540</v>
      </c>
      <c r="F314" t="s">
        <v>345</v>
      </c>
      <c r="G314" t="s">
        <v>6347</v>
      </c>
      <c r="H314" t="s">
        <v>6348</v>
      </c>
      <c r="I314" t="s">
        <v>7913</v>
      </c>
      <c r="J314" s="52">
        <v>26186834</v>
      </c>
      <c r="K314" s="52">
        <v>26014034</v>
      </c>
      <c r="L314" s="52">
        <v>0</v>
      </c>
      <c r="M314" t="s">
        <v>6525</v>
      </c>
      <c r="N314" t="s">
        <v>6425</v>
      </c>
    </row>
    <row r="315" spans="1:14" x14ac:dyDescent="0.3">
      <c r="A315">
        <v>2025</v>
      </c>
      <c r="B315" t="s">
        <v>7385</v>
      </c>
      <c r="C315">
        <v>68</v>
      </c>
      <c r="D315" t="s">
        <v>333</v>
      </c>
      <c r="E315">
        <v>9541</v>
      </c>
      <c r="F315" t="s">
        <v>355</v>
      </c>
      <c r="G315" t="s">
        <v>6347</v>
      </c>
      <c r="H315" t="s">
        <v>6348</v>
      </c>
      <c r="I315">
        <v>64</v>
      </c>
      <c r="J315" s="52">
        <v>145209415</v>
      </c>
      <c r="K315" s="52">
        <v>853577</v>
      </c>
      <c r="L315" s="52">
        <v>0</v>
      </c>
      <c r="M315" t="s">
        <v>7279</v>
      </c>
      <c r="N315" t="s">
        <v>6425</v>
      </c>
    </row>
    <row r="316" spans="1:14" x14ac:dyDescent="0.3">
      <c r="A316">
        <v>2025</v>
      </c>
      <c r="B316" t="s">
        <v>7385</v>
      </c>
      <c r="C316">
        <v>68</v>
      </c>
      <c r="D316" t="s">
        <v>333</v>
      </c>
      <c r="E316">
        <v>9545</v>
      </c>
      <c r="F316" t="s">
        <v>348</v>
      </c>
      <c r="G316" t="s">
        <v>6347</v>
      </c>
      <c r="H316" t="s">
        <v>6348</v>
      </c>
      <c r="I316" t="s">
        <v>7913</v>
      </c>
      <c r="J316" s="52">
        <v>45582001</v>
      </c>
      <c r="K316" s="52">
        <v>41616000</v>
      </c>
      <c r="L316" s="52">
        <v>0</v>
      </c>
      <c r="M316" t="s">
        <v>7267</v>
      </c>
      <c r="N316" t="s">
        <v>6425</v>
      </c>
    </row>
    <row r="317" spans="1:14" x14ac:dyDescent="0.3">
      <c r="A317">
        <v>2025</v>
      </c>
      <c r="B317" t="s">
        <v>7385</v>
      </c>
      <c r="C317">
        <v>68</v>
      </c>
      <c r="D317" t="s">
        <v>333</v>
      </c>
      <c r="E317">
        <v>9545</v>
      </c>
      <c r="F317" t="s">
        <v>348</v>
      </c>
      <c r="G317" t="s">
        <v>6347</v>
      </c>
      <c r="H317" t="s">
        <v>6348</v>
      </c>
      <c r="I317">
        <v>64</v>
      </c>
      <c r="J317" s="52">
        <v>620317231</v>
      </c>
      <c r="K317" s="52">
        <v>109984000</v>
      </c>
      <c r="L317" s="52">
        <v>0</v>
      </c>
      <c r="M317" t="s">
        <v>6692</v>
      </c>
      <c r="N317" t="s">
        <v>6425</v>
      </c>
    </row>
    <row r="318" spans="1:14" x14ac:dyDescent="0.3">
      <c r="A318">
        <v>2025</v>
      </c>
      <c r="B318" t="s">
        <v>7385</v>
      </c>
      <c r="C318">
        <v>68</v>
      </c>
      <c r="D318" t="s">
        <v>333</v>
      </c>
      <c r="E318">
        <v>9546</v>
      </c>
      <c r="F318" t="s">
        <v>357</v>
      </c>
      <c r="G318" t="s">
        <v>6347</v>
      </c>
      <c r="H318" t="s">
        <v>6348</v>
      </c>
      <c r="I318" t="s">
        <v>7913</v>
      </c>
      <c r="J318" s="52">
        <v>44089084</v>
      </c>
      <c r="K318" s="52">
        <v>43916141</v>
      </c>
      <c r="L318" s="52">
        <v>0</v>
      </c>
      <c r="M318" t="s">
        <v>6467</v>
      </c>
      <c r="N318" t="s">
        <v>6425</v>
      </c>
    </row>
    <row r="319" spans="1:14" x14ac:dyDescent="0.3">
      <c r="A319">
        <v>2025</v>
      </c>
      <c r="B319" t="s">
        <v>7385</v>
      </c>
      <c r="C319">
        <v>68</v>
      </c>
      <c r="D319" t="s">
        <v>333</v>
      </c>
      <c r="E319">
        <v>9546</v>
      </c>
      <c r="F319" t="s">
        <v>357</v>
      </c>
      <c r="G319" t="s">
        <v>6347</v>
      </c>
      <c r="H319" t="s">
        <v>6348</v>
      </c>
      <c r="I319">
        <v>64</v>
      </c>
      <c r="J319" s="52">
        <v>620317231</v>
      </c>
      <c r="K319" s="52">
        <v>18000000</v>
      </c>
      <c r="L319" s="52">
        <v>0</v>
      </c>
      <c r="M319" t="s">
        <v>7137</v>
      </c>
      <c r="N319" t="s">
        <v>6425</v>
      </c>
    </row>
    <row r="320" spans="1:14" x14ac:dyDescent="0.3">
      <c r="A320">
        <v>2025</v>
      </c>
      <c r="B320" t="s">
        <v>7385</v>
      </c>
      <c r="C320">
        <v>70</v>
      </c>
      <c r="D320" t="s">
        <v>278</v>
      </c>
      <c r="E320">
        <v>9542</v>
      </c>
      <c r="F320" t="s">
        <v>279</v>
      </c>
      <c r="G320" t="s">
        <v>6347</v>
      </c>
      <c r="H320" t="s">
        <v>6348</v>
      </c>
      <c r="I320" t="s">
        <v>7913</v>
      </c>
      <c r="J320" s="52">
        <v>21715476</v>
      </c>
      <c r="K320" s="52">
        <v>21239674</v>
      </c>
      <c r="L320" s="52">
        <v>0</v>
      </c>
      <c r="M320" t="s">
        <v>7166</v>
      </c>
      <c r="N320" t="s">
        <v>6425</v>
      </c>
    </row>
    <row r="321" spans="1:14" x14ac:dyDescent="0.3">
      <c r="A321">
        <v>2025</v>
      </c>
      <c r="B321" t="s">
        <v>7385</v>
      </c>
      <c r="C321">
        <v>73</v>
      </c>
      <c r="D321" t="s">
        <v>367</v>
      </c>
      <c r="E321">
        <v>9123</v>
      </c>
      <c r="F321" t="s">
        <v>372</v>
      </c>
      <c r="G321" t="s">
        <v>6347</v>
      </c>
      <c r="H321" t="s">
        <v>6348</v>
      </c>
      <c r="I321" t="s">
        <v>7913</v>
      </c>
      <c r="J321" s="52">
        <v>59961004</v>
      </c>
      <c r="K321" s="52">
        <v>59391754</v>
      </c>
      <c r="L321" s="52">
        <v>0</v>
      </c>
      <c r="M321" t="s">
        <v>6436</v>
      </c>
      <c r="N321" t="s">
        <v>6425</v>
      </c>
    </row>
    <row r="322" spans="1:14" x14ac:dyDescent="0.3">
      <c r="A322">
        <v>2025</v>
      </c>
      <c r="B322" t="s">
        <v>7385</v>
      </c>
      <c r="C322">
        <v>73</v>
      </c>
      <c r="D322" t="s">
        <v>367</v>
      </c>
      <c r="E322">
        <v>9123</v>
      </c>
      <c r="F322" t="s">
        <v>372</v>
      </c>
      <c r="G322" t="s">
        <v>6347</v>
      </c>
      <c r="H322" t="s">
        <v>6348</v>
      </c>
      <c r="I322">
        <v>64</v>
      </c>
      <c r="J322" s="52">
        <v>258229333</v>
      </c>
      <c r="K322" s="52">
        <v>30875000</v>
      </c>
      <c r="L322" s="52">
        <v>0</v>
      </c>
      <c r="M322" t="s">
        <v>7340</v>
      </c>
      <c r="N322" t="s">
        <v>6425</v>
      </c>
    </row>
    <row r="323" spans="1:14" x14ac:dyDescent="0.3">
      <c r="A323">
        <v>2025</v>
      </c>
      <c r="B323" t="s">
        <v>7385</v>
      </c>
      <c r="C323">
        <v>73</v>
      </c>
      <c r="D323" t="s">
        <v>367</v>
      </c>
      <c r="E323">
        <v>9226</v>
      </c>
      <c r="F323" t="s">
        <v>374</v>
      </c>
      <c r="G323" t="s">
        <v>6347</v>
      </c>
      <c r="H323" t="s">
        <v>6348</v>
      </c>
      <c r="I323">
        <v>64</v>
      </c>
      <c r="J323" s="52">
        <v>403809441</v>
      </c>
      <c r="K323" s="52">
        <v>25910579</v>
      </c>
      <c r="L323" s="52">
        <v>0</v>
      </c>
      <c r="M323" t="s">
        <v>6820</v>
      </c>
      <c r="N323" t="s">
        <v>6425</v>
      </c>
    </row>
    <row r="324" spans="1:14" x14ac:dyDescent="0.3">
      <c r="A324">
        <v>2025</v>
      </c>
      <c r="B324" t="s">
        <v>7385</v>
      </c>
      <c r="C324">
        <v>73</v>
      </c>
      <c r="D324" t="s">
        <v>367</v>
      </c>
      <c r="E324">
        <v>9310</v>
      </c>
      <c r="F324" t="s">
        <v>368</v>
      </c>
      <c r="G324" t="s">
        <v>6347</v>
      </c>
      <c r="H324" t="s">
        <v>6348</v>
      </c>
      <c r="I324">
        <v>20</v>
      </c>
      <c r="J324" s="52">
        <v>70000000</v>
      </c>
      <c r="K324" s="52">
        <v>46313786</v>
      </c>
      <c r="L324" s="52">
        <v>0</v>
      </c>
      <c r="M324" t="s">
        <v>6828</v>
      </c>
      <c r="N324" t="s">
        <v>6425</v>
      </c>
    </row>
    <row r="325" spans="1:14" x14ac:dyDescent="0.3">
      <c r="A325">
        <v>2025</v>
      </c>
      <c r="B325" t="s">
        <v>7385</v>
      </c>
      <c r="C325">
        <v>76</v>
      </c>
      <c r="D325" t="s">
        <v>296</v>
      </c>
      <c r="E325">
        <v>9124</v>
      </c>
      <c r="F325" t="s">
        <v>300</v>
      </c>
      <c r="G325" t="s">
        <v>6347</v>
      </c>
      <c r="H325" t="s">
        <v>6348</v>
      </c>
      <c r="I325" t="s">
        <v>7913</v>
      </c>
      <c r="J325" s="52">
        <v>69557825</v>
      </c>
      <c r="K325" s="52">
        <v>61754476</v>
      </c>
      <c r="L325" s="52">
        <v>0</v>
      </c>
      <c r="M325" t="s">
        <v>7301</v>
      </c>
      <c r="N325" t="s">
        <v>6425</v>
      </c>
    </row>
    <row r="326" spans="1:14" x14ac:dyDescent="0.3">
      <c r="A326">
        <v>2025</v>
      </c>
      <c r="B326" t="s">
        <v>7385</v>
      </c>
      <c r="C326">
        <v>76</v>
      </c>
      <c r="D326" t="s">
        <v>296</v>
      </c>
      <c r="E326">
        <v>9124</v>
      </c>
      <c r="F326" t="s">
        <v>300</v>
      </c>
      <c r="G326" t="s">
        <v>6347</v>
      </c>
      <c r="H326" t="s">
        <v>6348</v>
      </c>
      <c r="I326">
        <v>14</v>
      </c>
      <c r="J326" s="52">
        <v>7000000</v>
      </c>
      <c r="K326" s="52">
        <v>1170998</v>
      </c>
      <c r="L326" s="52">
        <v>0</v>
      </c>
      <c r="M326" t="s">
        <v>6665</v>
      </c>
      <c r="N326" t="s">
        <v>6425</v>
      </c>
    </row>
    <row r="327" spans="1:14" x14ac:dyDescent="0.3">
      <c r="A327">
        <v>2025</v>
      </c>
      <c r="B327" t="s">
        <v>7385</v>
      </c>
      <c r="C327">
        <v>76</v>
      </c>
      <c r="D327" t="s">
        <v>296</v>
      </c>
      <c r="E327">
        <v>9125</v>
      </c>
      <c r="F327" t="s">
        <v>318</v>
      </c>
      <c r="G327" t="s">
        <v>6347</v>
      </c>
      <c r="H327" t="s">
        <v>6348</v>
      </c>
      <c r="I327" t="s">
        <v>7913</v>
      </c>
      <c r="J327" s="52">
        <v>80197555</v>
      </c>
      <c r="K327" s="52">
        <v>80017672</v>
      </c>
      <c r="L327" s="52">
        <v>0</v>
      </c>
      <c r="M327" t="s">
        <v>6570</v>
      </c>
      <c r="N327" t="s">
        <v>6425</v>
      </c>
    </row>
    <row r="328" spans="1:14" x14ac:dyDescent="0.3">
      <c r="A328">
        <v>2025</v>
      </c>
      <c r="B328" t="s">
        <v>7385</v>
      </c>
      <c r="C328">
        <v>76</v>
      </c>
      <c r="D328" t="s">
        <v>296</v>
      </c>
      <c r="E328">
        <v>9125</v>
      </c>
      <c r="F328" t="s">
        <v>318</v>
      </c>
      <c r="G328" t="s">
        <v>6347</v>
      </c>
      <c r="H328" t="s">
        <v>6348</v>
      </c>
      <c r="I328">
        <v>18</v>
      </c>
      <c r="J328" s="52">
        <v>157344564</v>
      </c>
      <c r="K328" s="52">
        <v>83049895</v>
      </c>
      <c r="L328" s="52">
        <v>0</v>
      </c>
      <c r="M328" t="s">
        <v>6494</v>
      </c>
      <c r="N328" t="s">
        <v>6425</v>
      </c>
    </row>
    <row r="329" spans="1:14" x14ac:dyDescent="0.3">
      <c r="A329">
        <v>2025</v>
      </c>
      <c r="B329" t="s">
        <v>7385</v>
      </c>
      <c r="C329">
        <v>76</v>
      </c>
      <c r="D329" t="s">
        <v>296</v>
      </c>
      <c r="E329">
        <v>9125</v>
      </c>
      <c r="F329" t="s">
        <v>318</v>
      </c>
      <c r="G329" t="s">
        <v>6347</v>
      </c>
      <c r="H329" t="s">
        <v>6348</v>
      </c>
      <c r="I329">
        <v>85</v>
      </c>
      <c r="J329" s="52">
        <v>144477685</v>
      </c>
      <c r="K329" s="52">
        <v>21797335</v>
      </c>
      <c r="L329" s="52">
        <v>0</v>
      </c>
      <c r="M329" t="s">
        <v>6453</v>
      </c>
      <c r="N329" t="s">
        <v>6425</v>
      </c>
    </row>
    <row r="330" spans="1:14" x14ac:dyDescent="0.3">
      <c r="A330">
        <v>2025</v>
      </c>
      <c r="B330" t="s">
        <v>7385</v>
      </c>
      <c r="C330">
        <v>76</v>
      </c>
      <c r="D330" t="s">
        <v>296</v>
      </c>
      <c r="E330">
        <v>9227</v>
      </c>
      <c r="F330" t="s">
        <v>310</v>
      </c>
      <c r="G330" t="s">
        <v>6347</v>
      </c>
      <c r="H330" t="s">
        <v>6348</v>
      </c>
      <c r="I330" t="s">
        <v>7913</v>
      </c>
      <c r="J330" s="52">
        <v>25783742</v>
      </c>
      <c r="K330" s="52">
        <v>25610942</v>
      </c>
      <c r="L330" s="52">
        <v>0</v>
      </c>
      <c r="M330" t="s">
        <v>6525</v>
      </c>
      <c r="N330" t="s">
        <v>6425</v>
      </c>
    </row>
    <row r="331" spans="1:14" x14ac:dyDescent="0.3">
      <c r="A331">
        <v>2025</v>
      </c>
      <c r="B331" t="s">
        <v>7385</v>
      </c>
      <c r="C331">
        <v>76</v>
      </c>
      <c r="D331" t="s">
        <v>296</v>
      </c>
      <c r="E331">
        <v>9227</v>
      </c>
      <c r="F331" t="s">
        <v>310</v>
      </c>
      <c r="G331" t="s">
        <v>6347</v>
      </c>
      <c r="H331" t="s">
        <v>6348</v>
      </c>
      <c r="I331">
        <v>86</v>
      </c>
      <c r="J331" s="52">
        <v>12680000</v>
      </c>
      <c r="K331" s="52">
        <v>9680000</v>
      </c>
      <c r="L331" s="52">
        <v>0</v>
      </c>
      <c r="M331" t="s">
        <v>6468</v>
      </c>
      <c r="N331" t="s">
        <v>6425</v>
      </c>
    </row>
    <row r="332" spans="1:14" x14ac:dyDescent="0.3">
      <c r="A332">
        <v>2025</v>
      </c>
      <c r="B332" t="s">
        <v>7385</v>
      </c>
      <c r="C332">
        <v>76</v>
      </c>
      <c r="D332" t="s">
        <v>296</v>
      </c>
      <c r="E332">
        <v>9228</v>
      </c>
      <c r="F332" t="s">
        <v>303</v>
      </c>
      <c r="G332" t="s">
        <v>6347</v>
      </c>
      <c r="H332" t="s">
        <v>6348</v>
      </c>
      <c r="I332">
        <v>64</v>
      </c>
      <c r="J332" s="52">
        <v>501279244</v>
      </c>
      <c r="K332" s="52">
        <v>73480000</v>
      </c>
      <c r="L332" s="52">
        <v>0</v>
      </c>
      <c r="M332" t="s">
        <v>6791</v>
      </c>
      <c r="N332" t="s">
        <v>6425</v>
      </c>
    </row>
    <row r="333" spans="1:14" x14ac:dyDescent="0.3">
      <c r="A333">
        <v>2025</v>
      </c>
      <c r="B333" t="s">
        <v>7385</v>
      </c>
      <c r="C333">
        <v>76</v>
      </c>
      <c r="D333" t="s">
        <v>296</v>
      </c>
      <c r="E333">
        <v>9229</v>
      </c>
      <c r="F333" t="s">
        <v>307</v>
      </c>
      <c r="G333" t="s">
        <v>6347</v>
      </c>
      <c r="H333" t="s">
        <v>6348</v>
      </c>
      <c r="I333">
        <v>34</v>
      </c>
      <c r="J333" s="52">
        <v>111959194</v>
      </c>
      <c r="K333" s="52">
        <v>97737194</v>
      </c>
      <c r="L333" s="52">
        <v>0</v>
      </c>
      <c r="M333" t="s">
        <v>7116</v>
      </c>
      <c r="N333" t="s">
        <v>6425</v>
      </c>
    </row>
    <row r="334" spans="1:14" x14ac:dyDescent="0.3">
      <c r="A334">
        <v>2025</v>
      </c>
      <c r="B334" t="s">
        <v>7385</v>
      </c>
      <c r="C334">
        <v>76</v>
      </c>
      <c r="D334" t="s">
        <v>296</v>
      </c>
      <c r="E334">
        <v>9543</v>
      </c>
      <c r="F334" t="s">
        <v>325</v>
      </c>
      <c r="G334" t="s">
        <v>6347</v>
      </c>
      <c r="H334" t="s">
        <v>6348</v>
      </c>
      <c r="I334" t="s">
        <v>7913</v>
      </c>
      <c r="J334" s="52">
        <v>11166158</v>
      </c>
      <c r="K334" s="52">
        <v>10978500</v>
      </c>
      <c r="L334" s="52">
        <v>0</v>
      </c>
      <c r="M334" t="s">
        <v>6561</v>
      </c>
      <c r="N334" t="s">
        <v>6425</v>
      </c>
    </row>
    <row r="335" spans="1:14" x14ac:dyDescent="0.3">
      <c r="A335">
        <v>2025</v>
      </c>
      <c r="B335" t="s">
        <v>7385</v>
      </c>
      <c r="C335">
        <v>76</v>
      </c>
      <c r="D335" t="s">
        <v>296</v>
      </c>
      <c r="E335">
        <v>9544</v>
      </c>
      <c r="F335" t="s">
        <v>424</v>
      </c>
      <c r="G335" t="s">
        <v>6347</v>
      </c>
      <c r="H335" t="s">
        <v>6348</v>
      </c>
      <c r="I335">
        <v>64</v>
      </c>
      <c r="J335" s="52">
        <v>407028573</v>
      </c>
      <c r="K335" s="52">
        <v>47103980</v>
      </c>
      <c r="L335" s="52">
        <v>0</v>
      </c>
      <c r="M335" t="s">
        <v>7186</v>
      </c>
      <c r="N335" t="s">
        <v>6425</v>
      </c>
    </row>
    <row r="336" spans="1:14" x14ac:dyDescent="0.3">
      <c r="A336">
        <v>2025</v>
      </c>
      <c r="B336" t="s">
        <v>7385</v>
      </c>
      <c r="C336">
        <v>81</v>
      </c>
      <c r="D336" t="s">
        <v>363</v>
      </c>
      <c r="E336">
        <v>81</v>
      </c>
      <c r="F336" t="s">
        <v>1392</v>
      </c>
      <c r="G336" t="s">
        <v>6347</v>
      </c>
      <c r="H336" t="s">
        <v>6348</v>
      </c>
      <c r="I336">
        <v>90</v>
      </c>
      <c r="J336" s="52">
        <v>29115300</v>
      </c>
      <c r="K336" s="52">
        <v>17558300</v>
      </c>
      <c r="L336" s="52">
        <v>0</v>
      </c>
      <c r="M336" t="s">
        <v>6887</v>
      </c>
      <c r="N336" t="s">
        <v>6425</v>
      </c>
    </row>
    <row r="337" spans="1:14" x14ac:dyDescent="0.3">
      <c r="A337">
        <v>2025</v>
      </c>
      <c r="B337" t="s">
        <v>7385</v>
      </c>
      <c r="C337">
        <v>81</v>
      </c>
      <c r="D337" t="s">
        <v>363</v>
      </c>
      <c r="E337">
        <v>9530</v>
      </c>
      <c r="F337" t="s">
        <v>364</v>
      </c>
      <c r="G337" t="s">
        <v>6347</v>
      </c>
      <c r="H337" t="s">
        <v>6348</v>
      </c>
      <c r="I337" t="s">
        <v>7913</v>
      </c>
      <c r="J337" s="52">
        <v>56579304</v>
      </c>
      <c r="K337" s="52">
        <v>41301487</v>
      </c>
      <c r="L337" s="52">
        <v>0</v>
      </c>
      <c r="M337" t="s">
        <v>6883</v>
      </c>
      <c r="N337" t="s">
        <v>6425</v>
      </c>
    </row>
    <row r="338" spans="1:14" x14ac:dyDescent="0.3">
      <c r="A338">
        <v>2025</v>
      </c>
      <c r="B338" t="s">
        <v>7385</v>
      </c>
      <c r="C338">
        <v>81</v>
      </c>
      <c r="D338" t="s">
        <v>363</v>
      </c>
      <c r="E338">
        <v>9530</v>
      </c>
      <c r="F338" t="s">
        <v>364</v>
      </c>
      <c r="G338" t="s">
        <v>6347</v>
      </c>
      <c r="H338" t="s">
        <v>6348</v>
      </c>
      <c r="I338">
        <v>14</v>
      </c>
      <c r="J338" s="52">
        <v>7000000</v>
      </c>
      <c r="K338" s="52">
        <v>6968900</v>
      </c>
      <c r="L338" s="52">
        <v>0</v>
      </c>
      <c r="M338" t="s">
        <v>6467</v>
      </c>
      <c r="N338" t="s">
        <v>6425</v>
      </c>
    </row>
    <row r="339" spans="1:14" x14ac:dyDescent="0.3">
      <c r="A339">
        <v>2025</v>
      </c>
      <c r="B339" t="s">
        <v>7385</v>
      </c>
      <c r="C339">
        <v>81</v>
      </c>
      <c r="D339" t="s">
        <v>363</v>
      </c>
      <c r="E339">
        <v>9530</v>
      </c>
      <c r="F339" t="s">
        <v>364</v>
      </c>
      <c r="G339" t="s">
        <v>6347</v>
      </c>
      <c r="H339" t="s">
        <v>6348</v>
      </c>
      <c r="I339">
        <v>34</v>
      </c>
      <c r="J339" s="52">
        <v>16000000</v>
      </c>
      <c r="K339" s="52">
        <v>8000000</v>
      </c>
      <c r="L339" s="52">
        <v>0</v>
      </c>
      <c r="M339" t="s">
        <v>6526</v>
      </c>
      <c r="N339" t="s">
        <v>6425</v>
      </c>
    </row>
    <row r="340" spans="1:14" x14ac:dyDescent="0.3">
      <c r="A340">
        <v>2025</v>
      </c>
      <c r="B340" t="s">
        <v>7385</v>
      </c>
      <c r="C340">
        <v>85</v>
      </c>
      <c r="D340" t="s">
        <v>404</v>
      </c>
      <c r="E340">
        <v>9519</v>
      </c>
      <c r="F340" t="s">
        <v>6361</v>
      </c>
      <c r="G340" t="s">
        <v>6347</v>
      </c>
      <c r="H340" t="s">
        <v>6348</v>
      </c>
      <c r="I340" t="s">
        <v>7913</v>
      </c>
      <c r="J340" s="52">
        <v>23313868</v>
      </c>
      <c r="K340" s="52">
        <v>19516800</v>
      </c>
      <c r="L340" s="52">
        <v>0</v>
      </c>
      <c r="M340" t="s">
        <v>6929</v>
      </c>
      <c r="N340" t="s">
        <v>6425</v>
      </c>
    </row>
    <row r="341" spans="1:14" x14ac:dyDescent="0.3">
      <c r="A341">
        <v>2025</v>
      </c>
      <c r="B341" t="s">
        <v>7385</v>
      </c>
      <c r="C341">
        <v>85</v>
      </c>
      <c r="D341" t="s">
        <v>404</v>
      </c>
      <c r="E341">
        <v>9519</v>
      </c>
      <c r="F341" t="s">
        <v>6361</v>
      </c>
      <c r="G341" t="s">
        <v>6347</v>
      </c>
      <c r="H341" t="s">
        <v>6348</v>
      </c>
      <c r="I341">
        <v>64</v>
      </c>
      <c r="J341" s="52">
        <v>1228646115</v>
      </c>
      <c r="K341" s="52">
        <v>342113121</v>
      </c>
      <c r="L341" s="52">
        <v>0</v>
      </c>
      <c r="M341" t="s">
        <v>6745</v>
      </c>
      <c r="N341" t="s">
        <v>6425</v>
      </c>
    </row>
    <row r="342" spans="1:14" x14ac:dyDescent="0.3">
      <c r="A342">
        <v>2025</v>
      </c>
      <c r="B342" t="s">
        <v>7385</v>
      </c>
      <c r="C342">
        <v>86</v>
      </c>
      <c r="D342" t="s">
        <v>412</v>
      </c>
      <c r="E342">
        <v>9518</v>
      </c>
      <c r="F342" t="s">
        <v>413</v>
      </c>
      <c r="G342" t="s">
        <v>6347</v>
      </c>
      <c r="H342" t="s">
        <v>6348</v>
      </c>
      <c r="I342">
        <v>64</v>
      </c>
      <c r="J342" s="52">
        <v>472989566</v>
      </c>
      <c r="K342" s="52">
        <v>44819416</v>
      </c>
      <c r="L342" s="52">
        <v>0</v>
      </c>
      <c r="M342" t="s">
        <v>6948</v>
      </c>
      <c r="N342" t="s">
        <v>6425</v>
      </c>
    </row>
    <row r="343" spans="1:14" x14ac:dyDescent="0.3">
      <c r="A343">
        <v>2025</v>
      </c>
      <c r="B343" t="s">
        <v>7385</v>
      </c>
      <c r="C343">
        <v>88</v>
      </c>
      <c r="D343" t="s">
        <v>235</v>
      </c>
      <c r="E343">
        <v>9539</v>
      </c>
      <c r="F343" t="s">
        <v>236</v>
      </c>
      <c r="G343" t="s">
        <v>6347</v>
      </c>
      <c r="H343" t="s">
        <v>6348</v>
      </c>
      <c r="I343" t="s">
        <v>7913</v>
      </c>
      <c r="J343" s="52">
        <v>22431467</v>
      </c>
      <c r="K343" s="52">
        <v>15803456</v>
      </c>
      <c r="L343" s="52">
        <v>0</v>
      </c>
      <c r="M343" t="s">
        <v>7191</v>
      </c>
      <c r="N343" t="s">
        <v>6425</v>
      </c>
    </row>
    <row r="344" spans="1:14" x14ac:dyDescent="0.3">
      <c r="A344">
        <v>2025</v>
      </c>
      <c r="B344" t="s">
        <v>7385</v>
      </c>
      <c r="C344">
        <v>88</v>
      </c>
      <c r="D344" t="s">
        <v>235</v>
      </c>
      <c r="E344">
        <v>9539</v>
      </c>
      <c r="F344" t="s">
        <v>236</v>
      </c>
      <c r="G344" t="s">
        <v>6347</v>
      </c>
      <c r="H344" t="s">
        <v>6348</v>
      </c>
      <c r="I344">
        <v>64</v>
      </c>
      <c r="J344" s="52">
        <v>343590040</v>
      </c>
      <c r="K344" s="52">
        <v>33939202</v>
      </c>
      <c r="L344" s="52">
        <v>0</v>
      </c>
      <c r="M344" t="s">
        <v>7287</v>
      </c>
      <c r="N344" t="s">
        <v>6425</v>
      </c>
    </row>
    <row r="345" spans="1:14" x14ac:dyDescent="0.3">
      <c r="A345">
        <v>2025</v>
      </c>
      <c r="B345" t="s">
        <v>7385</v>
      </c>
      <c r="C345">
        <v>88</v>
      </c>
      <c r="D345" t="s">
        <v>235</v>
      </c>
      <c r="E345">
        <v>9539</v>
      </c>
      <c r="F345" t="s">
        <v>236</v>
      </c>
      <c r="G345" t="s">
        <v>6347</v>
      </c>
      <c r="H345" t="s">
        <v>6348</v>
      </c>
      <c r="I345">
        <v>86</v>
      </c>
      <c r="J345" s="52">
        <v>38280000</v>
      </c>
      <c r="K345" s="52">
        <v>33880000</v>
      </c>
      <c r="L345" s="52">
        <v>0</v>
      </c>
      <c r="M345" t="s">
        <v>6701</v>
      </c>
      <c r="N345" t="s">
        <v>6425</v>
      </c>
    </row>
    <row r="346" spans="1:14" x14ac:dyDescent="0.3">
      <c r="A346">
        <v>2025</v>
      </c>
      <c r="B346" t="s">
        <v>7385</v>
      </c>
      <c r="C346">
        <v>91</v>
      </c>
      <c r="D346" t="s">
        <v>331</v>
      </c>
      <c r="E346">
        <v>91</v>
      </c>
      <c r="F346" t="s">
        <v>1392</v>
      </c>
      <c r="G346" t="s">
        <v>6347</v>
      </c>
      <c r="H346" t="s">
        <v>6348</v>
      </c>
      <c r="I346">
        <v>42</v>
      </c>
      <c r="J346" s="52">
        <v>19300000</v>
      </c>
      <c r="K346" s="52">
        <v>13060000</v>
      </c>
      <c r="L346" s="52">
        <v>0</v>
      </c>
      <c r="M346" t="s">
        <v>7032</v>
      </c>
      <c r="N346" t="s">
        <v>6425</v>
      </c>
    </row>
    <row r="347" spans="1:14" x14ac:dyDescent="0.3">
      <c r="A347">
        <v>2025</v>
      </c>
      <c r="B347" t="s">
        <v>7385</v>
      </c>
      <c r="C347">
        <v>91</v>
      </c>
      <c r="D347" t="s">
        <v>331</v>
      </c>
      <c r="E347">
        <v>91</v>
      </c>
      <c r="F347" t="s">
        <v>1392</v>
      </c>
      <c r="G347" t="s">
        <v>6347</v>
      </c>
      <c r="H347" t="s">
        <v>6348</v>
      </c>
      <c r="I347">
        <v>45</v>
      </c>
      <c r="J347" s="52">
        <v>39142274</v>
      </c>
      <c r="K347" s="52">
        <v>36464474</v>
      </c>
      <c r="L347" s="52">
        <v>0</v>
      </c>
      <c r="M347" t="s">
        <v>6576</v>
      </c>
      <c r="N347" t="s">
        <v>6425</v>
      </c>
    </row>
    <row r="348" spans="1:14" x14ac:dyDescent="0.3">
      <c r="A348">
        <v>2025</v>
      </c>
      <c r="B348" t="s">
        <v>7385</v>
      </c>
      <c r="C348">
        <v>94</v>
      </c>
      <c r="D348" t="s">
        <v>1300</v>
      </c>
      <c r="E348">
        <v>9547</v>
      </c>
      <c r="F348" t="s">
        <v>1301</v>
      </c>
      <c r="G348" t="s">
        <v>6347</v>
      </c>
      <c r="H348" t="s">
        <v>6348</v>
      </c>
      <c r="I348">
        <v>28</v>
      </c>
      <c r="J348" s="52">
        <v>16880000</v>
      </c>
      <c r="K348" s="52">
        <v>7822914</v>
      </c>
      <c r="L348" s="52">
        <v>0</v>
      </c>
      <c r="M348" t="s">
        <v>7106</v>
      </c>
      <c r="N348" t="s">
        <v>6425</v>
      </c>
    </row>
    <row r="349" spans="1:14" x14ac:dyDescent="0.3">
      <c r="A349">
        <v>2025</v>
      </c>
      <c r="B349" t="s">
        <v>7385</v>
      </c>
      <c r="C349">
        <v>94</v>
      </c>
      <c r="D349" t="s">
        <v>1300</v>
      </c>
      <c r="E349">
        <v>9547</v>
      </c>
      <c r="F349" t="s">
        <v>1301</v>
      </c>
      <c r="G349" t="s">
        <v>6347</v>
      </c>
      <c r="H349" t="s">
        <v>6348</v>
      </c>
      <c r="I349">
        <v>85</v>
      </c>
      <c r="J349" s="52">
        <v>53549960</v>
      </c>
      <c r="K349" s="52">
        <v>7360677</v>
      </c>
      <c r="L349" s="52">
        <v>0</v>
      </c>
      <c r="M349" t="s">
        <v>6936</v>
      </c>
      <c r="N349" t="s">
        <v>6425</v>
      </c>
    </row>
    <row r="350" spans="1:14" x14ac:dyDescent="0.3">
      <c r="A350">
        <v>2025</v>
      </c>
      <c r="B350" t="s">
        <v>7385</v>
      </c>
      <c r="C350">
        <v>95</v>
      </c>
      <c r="D350" t="s">
        <v>258</v>
      </c>
      <c r="E350">
        <v>9533</v>
      </c>
      <c r="F350" t="s">
        <v>259</v>
      </c>
      <c r="G350" t="s">
        <v>6347</v>
      </c>
      <c r="H350" t="s">
        <v>6348</v>
      </c>
      <c r="I350" t="s">
        <v>7913</v>
      </c>
      <c r="J350" s="52">
        <v>31887375</v>
      </c>
      <c r="K350" s="52">
        <v>29010195</v>
      </c>
      <c r="L350" s="52">
        <v>0</v>
      </c>
      <c r="M350" t="s">
        <v>6997</v>
      </c>
      <c r="N350" t="s">
        <v>6425</v>
      </c>
    </row>
    <row r="351" spans="1:14" x14ac:dyDescent="0.3">
      <c r="A351">
        <v>2025</v>
      </c>
      <c r="B351" t="s">
        <v>7385</v>
      </c>
      <c r="C351">
        <v>97</v>
      </c>
      <c r="D351" t="s">
        <v>241</v>
      </c>
      <c r="E351">
        <v>9548</v>
      </c>
      <c r="F351" t="s">
        <v>242</v>
      </c>
      <c r="G351" t="s">
        <v>6347</v>
      </c>
      <c r="H351" t="s">
        <v>6348</v>
      </c>
      <c r="I351">
        <v>14</v>
      </c>
      <c r="J351" s="52">
        <v>7000000</v>
      </c>
      <c r="K351" s="52">
        <v>6156000</v>
      </c>
      <c r="L351" s="52">
        <v>0</v>
      </c>
      <c r="M351" t="s">
        <v>7303</v>
      </c>
      <c r="N351" t="s">
        <v>6425</v>
      </c>
    </row>
    <row r="352" spans="1:14" x14ac:dyDescent="0.3">
      <c r="A352">
        <v>2025</v>
      </c>
      <c r="B352" t="s">
        <v>7385</v>
      </c>
      <c r="C352">
        <v>97</v>
      </c>
      <c r="D352" t="s">
        <v>241</v>
      </c>
      <c r="E352">
        <v>9548</v>
      </c>
      <c r="F352" t="s">
        <v>242</v>
      </c>
      <c r="G352" t="s">
        <v>6347</v>
      </c>
      <c r="H352" t="s">
        <v>6348</v>
      </c>
      <c r="I352">
        <v>18</v>
      </c>
      <c r="J352" s="52">
        <v>393527770</v>
      </c>
      <c r="K352" s="52">
        <v>15290294</v>
      </c>
      <c r="L352" s="52">
        <v>0</v>
      </c>
      <c r="M352" t="s">
        <v>7280</v>
      </c>
      <c r="N352" t="s">
        <v>6425</v>
      </c>
    </row>
    <row r="353" spans="1:14" x14ac:dyDescent="0.3">
      <c r="A353">
        <v>2025</v>
      </c>
      <c r="B353" t="s">
        <v>7385</v>
      </c>
      <c r="C353">
        <v>1</v>
      </c>
      <c r="D353" t="s">
        <v>1341</v>
      </c>
      <c r="E353">
        <v>2020</v>
      </c>
      <c r="F353" t="s">
        <v>1400</v>
      </c>
      <c r="G353" t="s">
        <v>6347</v>
      </c>
      <c r="H353" t="s">
        <v>6348</v>
      </c>
      <c r="I353">
        <v>27</v>
      </c>
      <c r="J353" s="52">
        <v>35000000</v>
      </c>
      <c r="K353" s="52">
        <v>35000000</v>
      </c>
      <c r="L353" s="52">
        <v>0</v>
      </c>
      <c r="M353" t="s">
        <v>6427</v>
      </c>
      <c r="N353" t="s">
        <v>6425</v>
      </c>
    </row>
    <row r="354" spans="1:14" x14ac:dyDescent="0.3">
      <c r="A354">
        <v>2025</v>
      </c>
      <c r="B354" t="s">
        <v>7385</v>
      </c>
      <c r="C354">
        <v>1</v>
      </c>
      <c r="D354" t="s">
        <v>1341</v>
      </c>
      <c r="E354">
        <v>1023</v>
      </c>
      <c r="F354" t="s">
        <v>1370</v>
      </c>
      <c r="G354" t="s">
        <v>6347</v>
      </c>
      <c r="H354" t="s">
        <v>6348</v>
      </c>
      <c r="I354" t="s">
        <v>7915</v>
      </c>
      <c r="J354" s="52">
        <v>110000000</v>
      </c>
      <c r="K354" s="52">
        <v>110000000</v>
      </c>
      <c r="L354" s="52">
        <v>0</v>
      </c>
      <c r="M354" t="s">
        <v>6427</v>
      </c>
      <c r="N354" t="s">
        <v>6425</v>
      </c>
    </row>
    <row r="355" spans="1:14" x14ac:dyDescent="0.3">
      <c r="A355">
        <v>2025</v>
      </c>
      <c r="B355" t="s">
        <v>7385</v>
      </c>
      <c r="C355">
        <v>5</v>
      </c>
      <c r="D355" t="s">
        <v>25</v>
      </c>
      <c r="E355">
        <v>9202</v>
      </c>
      <c r="F355" t="s">
        <v>39</v>
      </c>
      <c r="G355" t="s">
        <v>6347</v>
      </c>
      <c r="H355" t="s">
        <v>6348</v>
      </c>
      <c r="I355">
        <v>14</v>
      </c>
      <c r="J355" s="52">
        <v>7000000</v>
      </c>
      <c r="K355" s="52">
        <v>7000000</v>
      </c>
      <c r="L355" s="52">
        <v>0</v>
      </c>
      <c r="M355" t="s">
        <v>6427</v>
      </c>
      <c r="N355" t="s">
        <v>6425</v>
      </c>
    </row>
    <row r="356" spans="1:14" x14ac:dyDescent="0.3">
      <c r="A356">
        <v>2025</v>
      </c>
      <c r="B356" t="s">
        <v>7385</v>
      </c>
      <c r="C356">
        <v>5</v>
      </c>
      <c r="D356" t="s">
        <v>25</v>
      </c>
      <c r="E356">
        <v>9205</v>
      </c>
      <c r="F356" t="s">
        <v>50</v>
      </c>
      <c r="G356" t="s">
        <v>6347</v>
      </c>
      <c r="H356" t="s">
        <v>6348</v>
      </c>
      <c r="I356">
        <v>14</v>
      </c>
      <c r="J356" s="52">
        <v>7000000</v>
      </c>
      <c r="K356" s="52">
        <v>7000000</v>
      </c>
      <c r="L356" s="52">
        <v>0</v>
      </c>
      <c r="M356" t="s">
        <v>6427</v>
      </c>
      <c r="N356" t="s">
        <v>6425</v>
      </c>
    </row>
    <row r="357" spans="1:14" x14ac:dyDescent="0.3">
      <c r="A357">
        <v>2025</v>
      </c>
      <c r="B357" t="s">
        <v>7385</v>
      </c>
      <c r="C357">
        <v>5</v>
      </c>
      <c r="D357" t="s">
        <v>25</v>
      </c>
      <c r="E357">
        <v>9206</v>
      </c>
      <c r="F357" t="s">
        <v>73</v>
      </c>
      <c r="G357" t="s">
        <v>6347</v>
      </c>
      <c r="H357" t="s">
        <v>6348</v>
      </c>
      <c r="I357">
        <v>14</v>
      </c>
      <c r="J357" s="52">
        <v>7000000</v>
      </c>
      <c r="K357" s="52">
        <v>7000000</v>
      </c>
      <c r="L357" s="52">
        <v>0</v>
      </c>
      <c r="M357" t="s">
        <v>6427</v>
      </c>
      <c r="N357" t="s">
        <v>6425</v>
      </c>
    </row>
    <row r="358" spans="1:14" x14ac:dyDescent="0.3">
      <c r="A358">
        <v>2025</v>
      </c>
      <c r="B358" t="s">
        <v>7385</v>
      </c>
      <c r="C358">
        <v>5</v>
      </c>
      <c r="D358" t="s">
        <v>25</v>
      </c>
      <c r="E358">
        <v>9402</v>
      </c>
      <c r="F358" t="s">
        <v>82</v>
      </c>
      <c r="G358" t="s">
        <v>6347</v>
      </c>
      <c r="H358" t="s">
        <v>6348</v>
      </c>
      <c r="I358">
        <v>14</v>
      </c>
      <c r="J358" s="52">
        <v>7000000</v>
      </c>
      <c r="K358" s="52">
        <v>7000000</v>
      </c>
      <c r="L358" s="52">
        <v>0</v>
      </c>
      <c r="M358" t="s">
        <v>6427</v>
      </c>
      <c r="N358" t="s">
        <v>6425</v>
      </c>
    </row>
    <row r="359" spans="1:14" x14ac:dyDescent="0.3">
      <c r="A359">
        <v>2025</v>
      </c>
      <c r="B359" t="s">
        <v>7385</v>
      </c>
      <c r="C359">
        <v>5</v>
      </c>
      <c r="D359" t="s">
        <v>25</v>
      </c>
      <c r="E359">
        <v>9501</v>
      </c>
      <c r="F359" t="s">
        <v>88</v>
      </c>
      <c r="G359" t="s">
        <v>6347</v>
      </c>
      <c r="H359" t="s">
        <v>6348</v>
      </c>
      <c r="I359">
        <v>14</v>
      </c>
      <c r="J359" s="52">
        <v>7000000</v>
      </c>
      <c r="K359" s="52">
        <v>7000000</v>
      </c>
      <c r="L359" s="52">
        <v>0</v>
      </c>
      <c r="M359" t="s">
        <v>6427</v>
      </c>
      <c r="N359" t="s">
        <v>6425</v>
      </c>
    </row>
    <row r="360" spans="1:14" x14ac:dyDescent="0.3">
      <c r="A360">
        <v>2025</v>
      </c>
      <c r="B360" t="s">
        <v>7385</v>
      </c>
      <c r="C360">
        <v>5</v>
      </c>
      <c r="D360" t="s">
        <v>25</v>
      </c>
      <c r="E360">
        <v>9502</v>
      </c>
      <c r="F360" t="s">
        <v>95</v>
      </c>
      <c r="G360" t="s">
        <v>6347</v>
      </c>
      <c r="H360" t="s">
        <v>6348</v>
      </c>
      <c r="I360">
        <v>14</v>
      </c>
      <c r="J360" s="52">
        <v>7000000</v>
      </c>
      <c r="K360" s="52">
        <v>6999371</v>
      </c>
      <c r="L360" s="52">
        <v>0</v>
      </c>
      <c r="M360" t="s">
        <v>6427</v>
      </c>
      <c r="N360" t="s">
        <v>6425</v>
      </c>
    </row>
    <row r="361" spans="1:14" x14ac:dyDescent="0.3">
      <c r="A361">
        <v>2025</v>
      </c>
      <c r="B361" t="s">
        <v>7385</v>
      </c>
      <c r="C361">
        <v>5</v>
      </c>
      <c r="D361" t="s">
        <v>25</v>
      </c>
      <c r="E361">
        <v>9504</v>
      </c>
      <c r="F361" t="s">
        <v>108</v>
      </c>
      <c r="G361" t="s">
        <v>6347</v>
      </c>
      <c r="H361" t="s">
        <v>6348</v>
      </c>
      <c r="I361">
        <v>34</v>
      </c>
      <c r="J361" s="52">
        <v>88800000</v>
      </c>
      <c r="K361" s="52">
        <v>88798816</v>
      </c>
      <c r="L361" s="52">
        <v>0</v>
      </c>
      <c r="M361" t="s">
        <v>6427</v>
      </c>
      <c r="N361" t="s">
        <v>6425</v>
      </c>
    </row>
    <row r="362" spans="1:14" x14ac:dyDescent="0.3">
      <c r="A362">
        <v>2025</v>
      </c>
      <c r="B362" t="s">
        <v>7385</v>
      </c>
      <c r="C362">
        <v>5</v>
      </c>
      <c r="D362" t="s">
        <v>25</v>
      </c>
      <c r="E362">
        <v>9549</v>
      </c>
      <c r="F362" t="s">
        <v>113</v>
      </c>
      <c r="G362" t="s">
        <v>6347</v>
      </c>
      <c r="H362" t="s">
        <v>6348</v>
      </c>
      <c r="I362">
        <v>34</v>
      </c>
      <c r="J362" s="52">
        <v>10000000</v>
      </c>
      <c r="K362" s="52">
        <v>10000000</v>
      </c>
      <c r="L362" s="52">
        <v>0</v>
      </c>
      <c r="M362" t="s">
        <v>6427</v>
      </c>
      <c r="N362" t="s">
        <v>6425</v>
      </c>
    </row>
    <row r="363" spans="1:14" x14ac:dyDescent="0.3">
      <c r="A363">
        <v>2025</v>
      </c>
      <c r="B363" t="s">
        <v>7385</v>
      </c>
      <c r="C363">
        <v>8</v>
      </c>
      <c r="D363" t="s">
        <v>120</v>
      </c>
      <c r="E363">
        <v>9207</v>
      </c>
      <c r="F363" t="s">
        <v>131</v>
      </c>
      <c r="G363" t="s">
        <v>6347</v>
      </c>
      <c r="H363" t="s">
        <v>6348</v>
      </c>
      <c r="I363" t="s">
        <v>7913</v>
      </c>
      <c r="J363" s="52">
        <v>42835429</v>
      </c>
      <c r="K363" s="52">
        <v>42835016</v>
      </c>
      <c r="L363" s="52">
        <v>0</v>
      </c>
      <c r="M363" t="s">
        <v>6427</v>
      </c>
      <c r="N363" t="s">
        <v>6425</v>
      </c>
    </row>
    <row r="364" spans="1:14" x14ac:dyDescent="0.3">
      <c r="A364">
        <v>2025</v>
      </c>
      <c r="B364" t="s">
        <v>7385</v>
      </c>
      <c r="C364">
        <v>8</v>
      </c>
      <c r="D364" t="s">
        <v>120</v>
      </c>
      <c r="E364">
        <v>9208</v>
      </c>
      <c r="F364" t="s">
        <v>138</v>
      </c>
      <c r="G364" t="s">
        <v>6347</v>
      </c>
      <c r="H364" t="s">
        <v>6348</v>
      </c>
      <c r="I364" t="s">
        <v>7913</v>
      </c>
      <c r="J364" s="52">
        <v>46389148</v>
      </c>
      <c r="K364" s="52">
        <v>46389148</v>
      </c>
      <c r="L364" s="52">
        <v>0</v>
      </c>
      <c r="M364" t="s">
        <v>6427</v>
      </c>
      <c r="N364" t="s">
        <v>6425</v>
      </c>
    </row>
    <row r="365" spans="1:14" x14ac:dyDescent="0.3">
      <c r="A365">
        <v>2025</v>
      </c>
      <c r="B365" t="s">
        <v>7385</v>
      </c>
      <c r="C365">
        <v>8</v>
      </c>
      <c r="D365" t="s">
        <v>120</v>
      </c>
      <c r="E365">
        <v>9208</v>
      </c>
      <c r="F365" t="s">
        <v>138</v>
      </c>
      <c r="G365" t="s">
        <v>6347</v>
      </c>
      <c r="H365" t="s">
        <v>6348</v>
      </c>
      <c r="I365">
        <v>14</v>
      </c>
      <c r="J365" s="52">
        <v>11200000</v>
      </c>
      <c r="K365" s="52">
        <v>11200000</v>
      </c>
      <c r="L365" s="52">
        <v>0</v>
      </c>
      <c r="M365" t="s">
        <v>6427</v>
      </c>
      <c r="N365" t="s">
        <v>6425</v>
      </c>
    </row>
    <row r="366" spans="1:14" x14ac:dyDescent="0.3">
      <c r="A366">
        <v>2025</v>
      </c>
      <c r="B366" t="s">
        <v>7385</v>
      </c>
      <c r="C366">
        <v>8</v>
      </c>
      <c r="D366" t="s">
        <v>120</v>
      </c>
      <c r="E366">
        <v>9208</v>
      </c>
      <c r="F366" t="s">
        <v>138</v>
      </c>
      <c r="G366" t="s">
        <v>6347</v>
      </c>
      <c r="H366" t="s">
        <v>6348</v>
      </c>
      <c r="I366">
        <v>34</v>
      </c>
      <c r="J366" s="52">
        <v>200000000</v>
      </c>
      <c r="K366" s="52">
        <v>200000000</v>
      </c>
      <c r="L366" s="52">
        <v>0</v>
      </c>
      <c r="M366" t="s">
        <v>6427</v>
      </c>
      <c r="N366" t="s">
        <v>6425</v>
      </c>
    </row>
    <row r="367" spans="1:14" x14ac:dyDescent="0.3">
      <c r="A367">
        <v>2025</v>
      </c>
      <c r="B367" t="s">
        <v>7385</v>
      </c>
      <c r="C367">
        <v>8</v>
      </c>
      <c r="D367" t="s">
        <v>120</v>
      </c>
      <c r="E367">
        <v>9302</v>
      </c>
      <c r="F367" t="s">
        <v>143</v>
      </c>
      <c r="G367" t="s">
        <v>6347</v>
      </c>
      <c r="H367" t="s">
        <v>6348</v>
      </c>
      <c r="I367">
        <v>14</v>
      </c>
      <c r="J367" s="52">
        <v>7000000</v>
      </c>
      <c r="K367" s="52">
        <v>7000000</v>
      </c>
      <c r="L367" s="52">
        <v>0</v>
      </c>
      <c r="M367" t="s">
        <v>6427</v>
      </c>
      <c r="N367" t="s">
        <v>6425</v>
      </c>
    </row>
    <row r="368" spans="1:14" x14ac:dyDescent="0.3">
      <c r="A368">
        <v>2025</v>
      </c>
      <c r="B368" t="s">
        <v>7385</v>
      </c>
      <c r="C368">
        <v>11</v>
      </c>
      <c r="D368" t="s">
        <v>149</v>
      </c>
      <c r="E368">
        <v>9211</v>
      </c>
      <c r="F368" t="s">
        <v>6367</v>
      </c>
      <c r="G368" t="s">
        <v>6347</v>
      </c>
      <c r="H368" t="s">
        <v>6348</v>
      </c>
      <c r="I368" t="s">
        <v>7913</v>
      </c>
      <c r="J368" s="52">
        <v>27107901</v>
      </c>
      <c r="K368" s="52">
        <v>27107901</v>
      </c>
      <c r="L368" s="52">
        <v>0</v>
      </c>
      <c r="M368" t="s">
        <v>6427</v>
      </c>
      <c r="N368" t="s">
        <v>6425</v>
      </c>
    </row>
    <row r="369" spans="1:14" x14ac:dyDescent="0.3">
      <c r="A369">
        <v>2025</v>
      </c>
      <c r="B369" t="s">
        <v>7385</v>
      </c>
      <c r="C369">
        <v>11</v>
      </c>
      <c r="D369" t="s">
        <v>149</v>
      </c>
      <c r="E369">
        <v>9211</v>
      </c>
      <c r="F369" t="s">
        <v>6367</v>
      </c>
      <c r="G369" t="s">
        <v>6347</v>
      </c>
      <c r="H369" t="s">
        <v>6348</v>
      </c>
      <c r="I369">
        <v>34</v>
      </c>
      <c r="J369" s="52">
        <v>4000000</v>
      </c>
      <c r="K369" s="52">
        <v>4000000</v>
      </c>
      <c r="L369" s="52">
        <v>0</v>
      </c>
      <c r="M369" t="s">
        <v>6427</v>
      </c>
      <c r="N369" t="s">
        <v>6425</v>
      </c>
    </row>
    <row r="370" spans="1:14" x14ac:dyDescent="0.3">
      <c r="A370">
        <v>2025</v>
      </c>
      <c r="B370" t="s">
        <v>7385</v>
      </c>
      <c r="C370">
        <v>11</v>
      </c>
      <c r="D370" t="s">
        <v>149</v>
      </c>
      <c r="E370">
        <v>9212</v>
      </c>
      <c r="F370" t="s">
        <v>170</v>
      </c>
      <c r="G370" t="s">
        <v>6347</v>
      </c>
      <c r="H370" t="s">
        <v>6348</v>
      </c>
      <c r="I370">
        <v>14</v>
      </c>
      <c r="J370" s="52">
        <v>7000000</v>
      </c>
      <c r="K370" s="52">
        <v>6999618</v>
      </c>
      <c r="L370" s="52">
        <v>0</v>
      </c>
      <c r="M370" t="s">
        <v>6427</v>
      </c>
      <c r="N370" t="s">
        <v>6425</v>
      </c>
    </row>
    <row r="371" spans="1:14" x14ac:dyDescent="0.3">
      <c r="A371">
        <v>2025</v>
      </c>
      <c r="B371" t="s">
        <v>7385</v>
      </c>
      <c r="C371">
        <v>11</v>
      </c>
      <c r="D371" t="s">
        <v>149</v>
      </c>
      <c r="E371">
        <v>9213</v>
      </c>
      <c r="F371" t="s">
        <v>176</v>
      </c>
      <c r="G371" t="s">
        <v>6347</v>
      </c>
      <c r="H371" t="s">
        <v>6348</v>
      </c>
      <c r="I371">
        <v>14</v>
      </c>
      <c r="J371" s="52">
        <v>7000000</v>
      </c>
      <c r="K371" s="52">
        <v>7000000</v>
      </c>
      <c r="L371" s="52">
        <v>0</v>
      </c>
      <c r="M371" t="s">
        <v>6427</v>
      </c>
      <c r="N371" t="s">
        <v>6425</v>
      </c>
    </row>
    <row r="372" spans="1:14" x14ac:dyDescent="0.3">
      <c r="A372">
        <v>2025</v>
      </c>
      <c r="B372" t="s">
        <v>7385</v>
      </c>
      <c r="C372">
        <v>11</v>
      </c>
      <c r="D372" t="s">
        <v>149</v>
      </c>
      <c r="E372">
        <v>9213</v>
      </c>
      <c r="F372" t="s">
        <v>176</v>
      </c>
      <c r="G372" t="s">
        <v>6347</v>
      </c>
      <c r="H372" t="s">
        <v>6348</v>
      </c>
      <c r="I372">
        <v>86</v>
      </c>
      <c r="J372" s="52">
        <v>19360000</v>
      </c>
      <c r="K372" s="52">
        <v>19360000</v>
      </c>
      <c r="L372" s="52">
        <v>0</v>
      </c>
      <c r="M372" t="s">
        <v>6427</v>
      </c>
      <c r="N372" t="s">
        <v>6425</v>
      </c>
    </row>
    <row r="373" spans="1:14" x14ac:dyDescent="0.3">
      <c r="A373">
        <v>2025</v>
      </c>
      <c r="B373" t="s">
        <v>7385</v>
      </c>
      <c r="C373">
        <v>11</v>
      </c>
      <c r="D373" t="s">
        <v>149</v>
      </c>
      <c r="E373">
        <v>9403</v>
      </c>
      <c r="F373" t="s">
        <v>209</v>
      </c>
      <c r="G373" t="s">
        <v>6347</v>
      </c>
      <c r="H373" t="s">
        <v>6348</v>
      </c>
      <c r="I373">
        <v>14</v>
      </c>
      <c r="J373" s="52">
        <v>8500000</v>
      </c>
      <c r="K373" s="52">
        <v>8499693</v>
      </c>
      <c r="L373" s="52">
        <v>0</v>
      </c>
      <c r="M373" t="s">
        <v>6427</v>
      </c>
      <c r="N373" t="s">
        <v>6425</v>
      </c>
    </row>
    <row r="374" spans="1:14" x14ac:dyDescent="0.3">
      <c r="A374">
        <v>2025</v>
      </c>
      <c r="B374" t="s">
        <v>7385</v>
      </c>
      <c r="C374">
        <v>11</v>
      </c>
      <c r="D374" t="s">
        <v>149</v>
      </c>
      <c r="E374">
        <v>9508</v>
      </c>
      <c r="F374" t="s">
        <v>230</v>
      </c>
      <c r="G374" t="s">
        <v>6347</v>
      </c>
      <c r="H374" t="s">
        <v>6348</v>
      </c>
      <c r="I374">
        <v>14</v>
      </c>
      <c r="J374" s="52">
        <v>6298561</v>
      </c>
      <c r="K374" s="52">
        <v>6298561</v>
      </c>
      <c r="L374" s="52">
        <v>0</v>
      </c>
      <c r="M374" t="s">
        <v>6427</v>
      </c>
      <c r="N374" t="s">
        <v>6425</v>
      </c>
    </row>
    <row r="375" spans="1:14" x14ac:dyDescent="0.3">
      <c r="A375">
        <v>2025</v>
      </c>
      <c r="B375" t="s">
        <v>7385</v>
      </c>
      <c r="C375">
        <v>13</v>
      </c>
      <c r="D375" t="s">
        <v>116</v>
      </c>
      <c r="E375">
        <v>13</v>
      </c>
      <c r="F375" t="s">
        <v>1392</v>
      </c>
      <c r="G375" t="s">
        <v>6347</v>
      </c>
      <c r="H375" t="s">
        <v>6348</v>
      </c>
      <c r="I375">
        <v>45</v>
      </c>
      <c r="J375" s="52">
        <v>230338350</v>
      </c>
      <c r="K375" s="52">
        <v>230338350</v>
      </c>
      <c r="L375" s="52">
        <v>0</v>
      </c>
      <c r="M375" t="s">
        <v>6427</v>
      </c>
      <c r="N375" t="s">
        <v>6425</v>
      </c>
    </row>
    <row r="376" spans="1:14" x14ac:dyDescent="0.3">
      <c r="A376">
        <v>2025</v>
      </c>
      <c r="B376" t="s">
        <v>7385</v>
      </c>
      <c r="C376">
        <v>13</v>
      </c>
      <c r="D376" t="s">
        <v>116</v>
      </c>
      <c r="E376">
        <v>9218</v>
      </c>
      <c r="F376" t="s">
        <v>219</v>
      </c>
      <c r="G376" t="s">
        <v>6347</v>
      </c>
      <c r="H376" t="s">
        <v>6348</v>
      </c>
      <c r="I376">
        <v>14</v>
      </c>
      <c r="J376" s="52">
        <v>7000000</v>
      </c>
      <c r="K376" s="52">
        <v>6999525</v>
      </c>
      <c r="L376" s="52">
        <v>0</v>
      </c>
      <c r="M376" t="s">
        <v>6427</v>
      </c>
      <c r="N376" t="s">
        <v>6425</v>
      </c>
    </row>
    <row r="377" spans="1:14" x14ac:dyDescent="0.3">
      <c r="A377">
        <v>2025</v>
      </c>
      <c r="B377" t="s">
        <v>7385</v>
      </c>
      <c r="C377">
        <v>13</v>
      </c>
      <c r="D377" t="s">
        <v>116</v>
      </c>
      <c r="E377">
        <v>9218</v>
      </c>
      <c r="F377" t="s">
        <v>219</v>
      </c>
      <c r="G377" t="s">
        <v>6347</v>
      </c>
      <c r="H377" t="s">
        <v>6348</v>
      </c>
      <c r="I377">
        <v>34</v>
      </c>
      <c r="J377" s="52">
        <v>30000000</v>
      </c>
      <c r="K377" s="52">
        <v>30000000</v>
      </c>
      <c r="L377" s="52">
        <v>0</v>
      </c>
      <c r="M377" t="s">
        <v>6427</v>
      </c>
      <c r="N377" t="s">
        <v>6425</v>
      </c>
    </row>
    <row r="378" spans="1:14" x14ac:dyDescent="0.3">
      <c r="A378">
        <v>2025</v>
      </c>
      <c r="B378" t="s">
        <v>7385</v>
      </c>
      <c r="C378">
        <v>13</v>
      </c>
      <c r="D378" t="s">
        <v>116</v>
      </c>
      <c r="E378">
        <v>9304</v>
      </c>
      <c r="F378" t="s">
        <v>398</v>
      </c>
      <c r="G378" t="s">
        <v>6347</v>
      </c>
      <c r="H378" t="s">
        <v>6348</v>
      </c>
      <c r="I378">
        <v>14</v>
      </c>
      <c r="J378" s="52">
        <v>7000000</v>
      </c>
      <c r="K378" s="52">
        <v>7000000</v>
      </c>
      <c r="L378" s="52">
        <v>0</v>
      </c>
      <c r="M378" t="s">
        <v>6427</v>
      </c>
      <c r="N378" t="s">
        <v>6425</v>
      </c>
    </row>
    <row r="379" spans="1:14" x14ac:dyDescent="0.3">
      <c r="A379">
        <v>2025</v>
      </c>
      <c r="B379" t="s">
        <v>7385</v>
      </c>
      <c r="C379">
        <v>15</v>
      </c>
      <c r="D379" t="s">
        <v>245</v>
      </c>
      <c r="E379">
        <v>9305</v>
      </c>
      <c r="F379" t="s">
        <v>361</v>
      </c>
      <c r="G379" t="s">
        <v>6347</v>
      </c>
      <c r="H379" t="s">
        <v>6348</v>
      </c>
      <c r="I379">
        <v>14</v>
      </c>
      <c r="J379" s="52">
        <v>6999594</v>
      </c>
      <c r="K379" s="52">
        <v>6999594</v>
      </c>
      <c r="L379" s="52">
        <v>0</v>
      </c>
      <c r="M379" t="s">
        <v>6427</v>
      </c>
      <c r="N379" t="s">
        <v>6425</v>
      </c>
    </row>
    <row r="380" spans="1:14" x14ac:dyDescent="0.3">
      <c r="A380">
        <v>2025</v>
      </c>
      <c r="B380" t="s">
        <v>7385</v>
      </c>
      <c r="C380">
        <v>17</v>
      </c>
      <c r="D380" t="s">
        <v>90</v>
      </c>
      <c r="E380">
        <v>9220</v>
      </c>
      <c r="F380" t="s">
        <v>147</v>
      </c>
      <c r="G380" t="s">
        <v>6347</v>
      </c>
      <c r="H380" t="s">
        <v>6348</v>
      </c>
      <c r="I380">
        <v>14</v>
      </c>
      <c r="J380" s="52">
        <v>5036226</v>
      </c>
      <c r="K380" s="52">
        <v>5036226</v>
      </c>
      <c r="L380" s="52">
        <v>0</v>
      </c>
      <c r="M380" t="s">
        <v>6427</v>
      </c>
      <c r="N380" t="s">
        <v>6425</v>
      </c>
    </row>
    <row r="381" spans="1:14" x14ac:dyDescent="0.3">
      <c r="A381">
        <v>2025</v>
      </c>
      <c r="B381" t="s">
        <v>7385</v>
      </c>
      <c r="C381">
        <v>18</v>
      </c>
      <c r="D381" t="s">
        <v>84</v>
      </c>
      <c r="E381">
        <v>9516</v>
      </c>
      <c r="F381" t="s">
        <v>85</v>
      </c>
      <c r="G381" t="s">
        <v>6347</v>
      </c>
      <c r="H381" t="s">
        <v>6348</v>
      </c>
      <c r="I381" t="s">
        <v>7913</v>
      </c>
      <c r="J381" s="52">
        <v>36394300</v>
      </c>
      <c r="K381" s="52">
        <v>36394300</v>
      </c>
      <c r="L381" s="52">
        <v>0</v>
      </c>
      <c r="M381" t="s">
        <v>6427</v>
      </c>
      <c r="N381" t="s">
        <v>6425</v>
      </c>
    </row>
    <row r="382" spans="1:14" x14ac:dyDescent="0.3">
      <c r="A382">
        <v>2025</v>
      </c>
      <c r="B382" t="s">
        <v>7385</v>
      </c>
      <c r="C382">
        <v>19</v>
      </c>
      <c r="D382" t="s">
        <v>184</v>
      </c>
      <c r="E382">
        <v>9307</v>
      </c>
      <c r="F382" t="s">
        <v>200</v>
      </c>
      <c r="G382" t="s">
        <v>6347</v>
      </c>
      <c r="H382" t="s">
        <v>6348</v>
      </c>
      <c r="I382">
        <v>14</v>
      </c>
      <c r="J382" s="52">
        <v>7000000</v>
      </c>
      <c r="K382" s="52">
        <v>7000000</v>
      </c>
      <c r="L382" s="52">
        <v>0</v>
      </c>
      <c r="M382" t="s">
        <v>6427</v>
      </c>
      <c r="N382" t="s">
        <v>6425</v>
      </c>
    </row>
    <row r="383" spans="1:14" x14ac:dyDescent="0.3">
      <c r="A383">
        <v>2025</v>
      </c>
      <c r="B383" t="s">
        <v>7385</v>
      </c>
      <c r="C383">
        <v>19</v>
      </c>
      <c r="D383" t="s">
        <v>184</v>
      </c>
      <c r="E383">
        <v>9307</v>
      </c>
      <c r="F383" t="s">
        <v>200</v>
      </c>
      <c r="G383" t="s">
        <v>6347</v>
      </c>
      <c r="H383" t="s">
        <v>6348</v>
      </c>
      <c r="I383">
        <v>34</v>
      </c>
      <c r="J383" s="52">
        <v>20000000</v>
      </c>
      <c r="K383" s="52">
        <v>20000000</v>
      </c>
      <c r="L383" s="52">
        <v>0</v>
      </c>
      <c r="M383" t="s">
        <v>6427</v>
      </c>
      <c r="N383" t="s">
        <v>6425</v>
      </c>
    </row>
    <row r="384" spans="1:14" x14ac:dyDescent="0.3">
      <c r="A384">
        <v>2025</v>
      </c>
      <c r="B384" t="s">
        <v>7385</v>
      </c>
      <c r="C384">
        <v>23</v>
      </c>
      <c r="D384" t="s">
        <v>268</v>
      </c>
      <c r="E384">
        <v>23</v>
      </c>
      <c r="F384" t="s">
        <v>1392</v>
      </c>
      <c r="G384" t="s">
        <v>6347</v>
      </c>
      <c r="H384" t="s">
        <v>6348</v>
      </c>
      <c r="I384">
        <v>45</v>
      </c>
      <c r="J384" s="52">
        <v>229500000</v>
      </c>
      <c r="K384" s="52">
        <v>229500000</v>
      </c>
      <c r="L384" s="52">
        <v>0</v>
      </c>
      <c r="M384" t="s">
        <v>6427</v>
      </c>
      <c r="N384" t="s">
        <v>6425</v>
      </c>
    </row>
    <row r="385" spans="1:14" x14ac:dyDescent="0.3">
      <c r="A385">
        <v>2025</v>
      </c>
      <c r="B385" t="s">
        <v>7385</v>
      </c>
      <c r="C385">
        <v>23</v>
      </c>
      <c r="D385" t="s">
        <v>268</v>
      </c>
      <c r="E385">
        <v>9523</v>
      </c>
      <c r="F385" t="s">
        <v>269</v>
      </c>
      <c r="G385" t="s">
        <v>6347</v>
      </c>
      <c r="H385" t="s">
        <v>6348</v>
      </c>
      <c r="I385">
        <v>14</v>
      </c>
      <c r="J385" s="52">
        <v>7000000</v>
      </c>
      <c r="K385" s="52">
        <v>7000000</v>
      </c>
      <c r="L385" s="52">
        <v>0</v>
      </c>
      <c r="M385" t="s">
        <v>6427</v>
      </c>
      <c r="N385" t="s">
        <v>6425</v>
      </c>
    </row>
    <row r="386" spans="1:14" x14ac:dyDescent="0.3">
      <c r="A386">
        <v>2025</v>
      </c>
      <c r="B386" t="s">
        <v>7385</v>
      </c>
      <c r="C386">
        <v>25</v>
      </c>
      <c r="D386" t="s">
        <v>104</v>
      </c>
      <c r="E386">
        <v>9232</v>
      </c>
      <c r="F386" t="s">
        <v>286</v>
      </c>
      <c r="G386" t="s">
        <v>6347</v>
      </c>
      <c r="H386" t="s">
        <v>6348</v>
      </c>
      <c r="I386">
        <v>14</v>
      </c>
      <c r="J386" s="52">
        <v>7000000</v>
      </c>
      <c r="K386" s="52">
        <v>7000000</v>
      </c>
      <c r="L386" s="52">
        <v>0</v>
      </c>
      <c r="M386" t="s">
        <v>6427</v>
      </c>
      <c r="N386" t="s">
        <v>6425</v>
      </c>
    </row>
    <row r="387" spans="1:14" x14ac:dyDescent="0.3">
      <c r="A387">
        <v>2025</v>
      </c>
      <c r="B387" t="s">
        <v>7385</v>
      </c>
      <c r="C387">
        <v>25</v>
      </c>
      <c r="D387" t="s">
        <v>104</v>
      </c>
      <c r="E387">
        <v>9232</v>
      </c>
      <c r="F387" t="s">
        <v>286</v>
      </c>
      <c r="G387" t="s">
        <v>6347</v>
      </c>
      <c r="H387" t="s">
        <v>6348</v>
      </c>
      <c r="I387">
        <v>43</v>
      </c>
      <c r="J387" s="52">
        <v>38558830</v>
      </c>
      <c r="K387" s="52">
        <v>38558830</v>
      </c>
      <c r="L387" s="52">
        <v>0</v>
      </c>
      <c r="M387" t="s">
        <v>6427</v>
      </c>
      <c r="N387" t="s">
        <v>6425</v>
      </c>
    </row>
    <row r="388" spans="1:14" x14ac:dyDescent="0.3">
      <c r="A388">
        <v>2025</v>
      </c>
      <c r="B388" t="s">
        <v>7385</v>
      </c>
      <c r="C388">
        <v>25</v>
      </c>
      <c r="D388" t="s">
        <v>104</v>
      </c>
      <c r="E388">
        <v>9509</v>
      </c>
      <c r="F388" t="s">
        <v>1308</v>
      </c>
      <c r="G388" t="s">
        <v>6347</v>
      </c>
      <c r="H388" t="s">
        <v>6348</v>
      </c>
      <c r="I388">
        <v>43</v>
      </c>
      <c r="J388" s="52">
        <v>31569179</v>
      </c>
      <c r="K388" s="52">
        <v>31569179</v>
      </c>
      <c r="L388" s="52">
        <v>0</v>
      </c>
      <c r="M388" t="s">
        <v>6427</v>
      </c>
      <c r="N388" t="s">
        <v>6425</v>
      </c>
    </row>
    <row r="389" spans="1:14" x14ac:dyDescent="0.3">
      <c r="A389">
        <v>2025</v>
      </c>
      <c r="B389" t="s">
        <v>7385</v>
      </c>
      <c r="C389">
        <v>25</v>
      </c>
      <c r="D389" t="s">
        <v>104</v>
      </c>
      <c r="E389">
        <v>9510</v>
      </c>
      <c r="F389" t="s">
        <v>6363</v>
      </c>
      <c r="G389" t="s">
        <v>6347</v>
      </c>
      <c r="H389" t="s">
        <v>6348</v>
      </c>
      <c r="I389">
        <v>14</v>
      </c>
      <c r="J389" s="52">
        <v>7000000</v>
      </c>
      <c r="K389" s="52">
        <v>7000000</v>
      </c>
      <c r="L389" s="52">
        <v>0</v>
      </c>
      <c r="M389" t="s">
        <v>6427</v>
      </c>
      <c r="N389" t="s">
        <v>6425</v>
      </c>
    </row>
    <row r="390" spans="1:14" x14ac:dyDescent="0.3">
      <c r="A390">
        <v>2025</v>
      </c>
      <c r="B390" t="s">
        <v>7385</v>
      </c>
      <c r="C390">
        <v>25</v>
      </c>
      <c r="D390" t="s">
        <v>104</v>
      </c>
      <c r="E390">
        <v>9512</v>
      </c>
      <c r="F390" t="s">
        <v>289</v>
      </c>
      <c r="G390" t="s">
        <v>6347</v>
      </c>
      <c r="H390" t="s">
        <v>6348</v>
      </c>
      <c r="I390">
        <v>43</v>
      </c>
      <c r="J390" s="52">
        <v>56863296</v>
      </c>
      <c r="K390" s="52">
        <v>56863296</v>
      </c>
      <c r="L390" s="52">
        <v>0</v>
      </c>
      <c r="M390" t="s">
        <v>6427</v>
      </c>
      <c r="N390" t="s">
        <v>6425</v>
      </c>
    </row>
    <row r="391" spans="1:14" x14ac:dyDescent="0.3">
      <c r="A391">
        <v>2025</v>
      </c>
      <c r="B391" t="s">
        <v>7385</v>
      </c>
      <c r="C391">
        <v>25</v>
      </c>
      <c r="D391" t="s">
        <v>104</v>
      </c>
      <c r="E391">
        <v>9513</v>
      </c>
      <c r="F391" t="s">
        <v>291</v>
      </c>
      <c r="G391" t="s">
        <v>6347</v>
      </c>
      <c r="H391" t="s">
        <v>6348</v>
      </c>
      <c r="I391">
        <v>14</v>
      </c>
      <c r="J391" s="52">
        <v>6897050</v>
      </c>
      <c r="K391" s="52">
        <v>6897050</v>
      </c>
      <c r="L391" s="52">
        <v>0</v>
      </c>
      <c r="M391" t="s">
        <v>6427</v>
      </c>
      <c r="N391" t="s">
        <v>6425</v>
      </c>
    </row>
    <row r="392" spans="1:14" x14ac:dyDescent="0.3">
      <c r="A392">
        <v>2025</v>
      </c>
      <c r="B392" t="s">
        <v>7385</v>
      </c>
      <c r="C392">
        <v>25</v>
      </c>
      <c r="D392" t="s">
        <v>104</v>
      </c>
      <c r="E392">
        <v>9513</v>
      </c>
      <c r="F392" t="s">
        <v>291</v>
      </c>
      <c r="G392" t="s">
        <v>6347</v>
      </c>
      <c r="H392" t="s">
        <v>6348</v>
      </c>
      <c r="I392">
        <v>43</v>
      </c>
      <c r="J392" s="52">
        <v>43700373</v>
      </c>
      <c r="K392" s="52">
        <v>43700373</v>
      </c>
      <c r="L392" s="52">
        <v>0</v>
      </c>
      <c r="M392" t="s">
        <v>6427</v>
      </c>
      <c r="N392" t="s">
        <v>6425</v>
      </c>
    </row>
    <row r="393" spans="1:14" x14ac:dyDescent="0.3">
      <c r="A393">
        <v>2025</v>
      </c>
      <c r="B393" t="s">
        <v>7385</v>
      </c>
      <c r="C393">
        <v>27</v>
      </c>
      <c r="D393" t="s">
        <v>274</v>
      </c>
      <c r="E393">
        <v>27</v>
      </c>
      <c r="F393" t="s">
        <v>1392</v>
      </c>
      <c r="G393" t="s">
        <v>6347</v>
      </c>
      <c r="H393" t="s">
        <v>6348</v>
      </c>
      <c r="I393">
        <v>28</v>
      </c>
      <c r="J393" s="52">
        <v>1000000</v>
      </c>
      <c r="K393" s="52">
        <v>1000000</v>
      </c>
      <c r="L393" s="52">
        <v>0</v>
      </c>
      <c r="M393" t="s">
        <v>6427</v>
      </c>
      <c r="N393" t="s">
        <v>6425</v>
      </c>
    </row>
    <row r="394" spans="1:14" x14ac:dyDescent="0.3">
      <c r="A394">
        <v>2025</v>
      </c>
      <c r="B394" t="s">
        <v>7385</v>
      </c>
      <c r="C394">
        <v>41</v>
      </c>
      <c r="D394" t="s">
        <v>124</v>
      </c>
      <c r="E394">
        <v>9116</v>
      </c>
      <c r="F394" t="s">
        <v>161</v>
      </c>
      <c r="G394" t="s">
        <v>6347</v>
      </c>
      <c r="H394" t="s">
        <v>6348</v>
      </c>
      <c r="I394">
        <v>14</v>
      </c>
      <c r="J394" s="52">
        <v>7000000</v>
      </c>
      <c r="K394" s="52">
        <v>7000000</v>
      </c>
      <c r="L394" s="52">
        <v>0</v>
      </c>
      <c r="M394" t="s">
        <v>6427</v>
      </c>
      <c r="N394" t="s">
        <v>6425</v>
      </c>
    </row>
    <row r="395" spans="1:14" x14ac:dyDescent="0.3">
      <c r="A395">
        <v>2025</v>
      </c>
      <c r="B395" t="s">
        <v>7385</v>
      </c>
      <c r="C395">
        <v>41</v>
      </c>
      <c r="D395" t="s">
        <v>124</v>
      </c>
      <c r="E395">
        <v>9525</v>
      </c>
      <c r="F395" t="s">
        <v>125</v>
      </c>
      <c r="G395" t="s">
        <v>6347</v>
      </c>
      <c r="H395" t="s">
        <v>6348</v>
      </c>
      <c r="I395">
        <v>14</v>
      </c>
      <c r="J395" s="52">
        <v>7000000</v>
      </c>
      <c r="K395" s="52">
        <v>6999100</v>
      </c>
      <c r="L395" s="52">
        <v>0</v>
      </c>
      <c r="M395" t="s">
        <v>6427</v>
      </c>
      <c r="N395" t="s">
        <v>6425</v>
      </c>
    </row>
    <row r="396" spans="1:14" x14ac:dyDescent="0.3">
      <c r="A396">
        <v>2025</v>
      </c>
      <c r="B396" t="s">
        <v>7385</v>
      </c>
      <c r="C396">
        <v>41</v>
      </c>
      <c r="D396" t="s">
        <v>124</v>
      </c>
      <c r="E396">
        <v>9527</v>
      </c>
      <c r="F396" t="s">
        <v>173</v>
      </c>
      <c r="G396" t="s">
        <v>6347</v>
      </c>
      <c r="H396" t="s">
        <v>6348</v>
      </c>
      <c r="I396">
        <v>14</v>
      </c>
      <c r="J396" s="52">
        <v>156993250</v>
      </c>
      <c r="K396" s="52">
        <v>156993250</v>
      </c>
      <c r="L396" s="52">
        <v>0</v>
      </c>
      <c r="M396" t="s">
        <v>6427</v>
      </c>
      <c r="N396" t="s">
        <v>6425</v>
      </c>
    </row>
    <row r="397" spans="1:14" x14ac:dyDescent="0.3">
      <c r="A397">
        <v>2025</v>
      </c>
      <c r="B397" t="s">
        <v>7385</v>
      </c>
      <c r="C397">
        <v>44</v>
      </c>
      <c r="D397" t="s">
        <v>64</v>
      </c>
      <c r="E397">
        <v>44</v>
      </c>
      <c r="F397" t="s">
        <v>1392</v>
      </c>
      <c r="G397" t="s">
        <v>6347</v>
      </c>
      <c r="H397" t="s">
        <v>6348</v>
      </c>
      <c r="I397">
        <v>45</v>
      </c>
      <c r="J397" s="52">
        <v>116811585</v>
      </c>
      <c r="K397" s="52">
        <v>116811585</v>
      </c>
      <c r="L397" s="52">
        <v>0</v>
      </c>
      <c r="M397" t="s">
        <v>6427</v>
      </c>
      <c r="N397" t="s">
        <v>6425</v>
      </c>
    </row>
    <row r="398" spans="1:14" x14ac:dyDescent="0.3">
      <c r="A398">
        <v>2025</v>
      </c>
      <c r="B398" t="s">
        <v>7385</v>
      </c>
      <c r="C398">
        <v>50</v>
      </c>
      <c r="D398" t="s">
        <v>416</v>
      </c>
      <c r="E398">
        <v>9117</v>
      </c>
      <c r="F398" t="s">
        <v>417</v>
      </c>
      <c r="G398" t="s">
        <v>6347</v>
      </c>
      <c r="H398" t="s">
        <v>6348</v>
      </c>
      <c r="I398">
        <v>14</v>
      </c>
      <c r="J398" s="52">
        <v>7000000</v>
      </c>
      <c r="K398" s="52">
        <v>6999500</v>
      </c>
      <c r="L398" s="52">
        <v>0</v>
      </c>
      <c r="M398" t="s">
        <v>6427</v>
      </c>
      <c r="N398" t="s">
        <v>6425</v>
      </c>
    </row>
    <row r="399" spans="1:14" x14ac:dyDescent="0.3">
      <c r="A399">
        <v>2025</v>
      </c>
      <c r="B399" t="s">
        <v>7385</v>
      </c>
      <c r="C399">
        <v>52</v>
      </c>
      <c r="D399" t="s">
        <v>191</v>
      </c>
      <c r="E399">
        <v>9534</v>
      </c>
      <c r="F399" t="s">
        <v>207</v>
      </c>
      <c r="G399" t="s">
        <v>6347</v>
      </c>
      <c r="H399" t="s">
        <v>6348</v>
      </c>
      <c r="I399">
        <v>14</v>
      </c>
      <c r="J399" s="52">
        <v>6841577</v>
      </c>
      <c r="K399" s="52">
        <v>6841576</v>
      </c>
      <c r="L399" s="52">
        <v>0</v>
      </c>
      <c r="M399" t="s">
        <v>6427</v>
      </c>
      <c r="N399" t="s">
        <v>6425</v>
      </c>
    </row>
    <row r="400" spans="1:14" x14ac:dyDescent="0.3">
      <c r="A400">
        <v>2025</v>
      </c>
      <c r="B400" t="s">
        <v>7385</v>
      </c>
      <c r="C400">
        <v>54</v>
      </c>
      <c r="D400" t="s">
        <v>134</v>
      </c>
      <c r="E400">
        <v>9119</v>
      </c>
      <c r="F400" t="s">
        <v>294</v>
      </c>
      <c r="G400" t="s">
        <v>6347</v>
      </c>
      <c r="H400" t="s">
        <v>6348</v>
      </c>
      <c r="I400">
        <v>14</v>
      </c>
      <c r="J400" s="52">
        <v>7000000</v>
      </c>
      <c r="K400" s="52">
        <v>7000000</v>
      </c>
      <c r="L400" s="52">
        <v>0</v>
      </c>
      <c r="M400" t="s">
        <v>6427</v>
      </c>
      <c r="N400" t="s">
        <v>6425</v>
      </c>
    </row>
    <row r="401" spans="1:14" x14ac:dyDescent="0.3">
      <c r="A401">
        <v>2025</v>
      </c>
      <c r="B401" t="s">
        <v>7385</v>
      </c>
      <c r="C401">
        <v>54</v>
      </c>
      <c r="D401" t="s">
        <v>134</v>
      </c>
      <c r="E401">
        <v>9537</v>
      </c>
      <c r="F401" t="s">
        <v>135</v>
      </c>
      <c r="G401" t="s">
        <v>6347</v>
      </c>
      <c r="H401" t="s">
        <v>6348</v>
      </c>
      <c r="I401">
        <v>14</v>
      </c>
      <c r="J401" s="52">
        <v>7000000</v>
      </c>
      <c r="K401" s="52">
        <v>7000000</v>
      </c>
      <c r="L401" s="52">
        <v>0</v>
      </c>
      <c r="M401" t="s">
        <v>6427</v>
      </c>
      <c r="N401" t="s">
        <v>6425</v>
      </c>
    </row>
    <row r="402" spans="1:14" x14ac:dyDescent="0.3">
      <c r="A402">
        <v>2025</v>
      </c>
      <c r="B402" t="s">
        <v>7385</v>
      </c>
      <c r="C402">
        <v>66</v>
      </c>
      <c r="D402" t="s">
        <v>60</v>
      </c>
      <c r="E402">
        <v>9223</v>
      </c>
      <c r="F402" t="s">
        <v>327</v>
      </c>
      <c r="G402" t="s">
        <v>6347</v>
      </c>
      <c r="H402" t="s">
        <v>6348</v>
      </c>
      <c r="I402">
        <v>86</v>
      </c>
      <c r="J402" s="52">
        <v>9680000</v>
      </c>
      <c r="K402" s="52">
        <v>9680000</v>
      </c>
      <c r="L402" s="52">
        <v>0</v>
      </c>
      <c r="M402" t="s">
        <v>6427</v>
      </c>
      <c r="N402" t="s">
        <v>6425</v>
      </c>
    </row>
    <row r="403" spans="1:14" x14ac:dyDescent="0.3">
      <c r="A403">
        <v>2025</v>
      </c>
      <c r="B403" t="s">
        <v>7385</v>
      </c>
      <c r="C403">
        <v>68</v>
      </c>
      <c r="D403" t="s">
        <v>333</v>
      </c>
      <c r="E403">
        <v>9224</v>
      </c>
      <c r="F403" t="s">
        <v>334</v>
      </c>
      <c r="G403" t="s">
        <v>6347</v>
      </c>
      <c r="H403" t="s">
        <v>6348</v>
      </c>
      <c r="I403">
        <v>14</v>
      </c>
      <c r="J403" s="52">
        <v>7000000</v>
      </c>
      <c r="K403" s="52">
        <v>7000000</v>
      </c>
      <c r="L403" s="52">
        <v>0</v>
      </c>
      <c r="M403" t="s">
        <v>6427</v>
      </c>
      <c r="N403" t="s">
        <v>6425</v>
      </c>
    </row>
    <row r="404" spans="1:14" x14ac:dyDescent="0.3">
      <c r="A404">
        <v>2025</v>
      </c>
      <c r="B404" t="s">
        <v>7385</v>
      </c>
      <c r="C404">
        <v>68</v>
      </c>
      <c r="D404" t="s">
        <v>333</v>
      </c>
      <c r="E404">
        <v>9225</v>
      </c>
      <c r="F404" t="s">
        <v>337</v>
      </c>
      <c r="G404" t="s">
        <v>6347</v>
      </c>
      <c r="H404" t="s">
        <v>6348</v>
      </c>
      <c r="I404">
        <v>14</v>
      </c>
      <c r="J404" s="52">
        <v>7000000</v>
      </c>
      <c r="K404" s="52">
        <v>7000000</v>
      </c>
      <c r="L404" s="52">
        <v>0</v>
      </c>
      <c r="M404" t="s">
        <v>6427</v>
      </c>
      <c r="N404" t="s">
        <v>6425</v>
      </c>
    </row>
    <row r="405" spans="1:14" x14ac:dyDescent="0.3">
      <c r="A405">
        <v>2025</v>
      </c>
      <c r="B405" t="s">
        <v>7385</v>
      </c>
      <c r="C405">
        <v>68</v>
      </c>
      <c r="D405" t="s">
        <v>333</v>
      </c>
      <c r="E405">
        <v>9309</v>
      </c>
      <c r="F405" t="s">
        <v>340</v>
      </c>
      <c r="G405" t="s">
        <v>6347</v>
      </c>
      <c r="H405" t="s">
        <v>6348</v>
      </c>
      <c r="I405">
        <v>14</v>
      </c>
      <c r="J405" s="52">
        <v>7000000</v>
      </c>
      <c r="K405" s="52">
        <v>7000000</v>
      </c>
      <c r="L405" s="52">
        <v>0</v>
      </c>
      <c r="M405" t="s">
        <v>6427</v>
      </c>
      <c r="N405" t="s">
        <v>6425</v>
      </c>
    </row>
    <row r="406" spans="1:14" x14ac:dyDescent="0.3">
      <c r="A406">
        <v>2025</v>
      </c>
      <c r="B406" t="s">
        <v>7385</v>
      </c>
      <c r="C406">
        <v>68</v>
      </c>
      <c r="D406" t="s">
        <v>333</v>
      </c>
      <c r="E406">
        <v>9540</v>
      </c>
      <c r="F406" t="s">
        <v>345</v>
      </c>
      <c r="G406" t="s">
        <v>6347</v>
      </c>
      <c r="H406" t="s">
        <v>6348</v>
      </c>
      <c r="I406">
        <v>14</v>
      </c>
      <c r="J406" s="52">
        <v>7000000</v>
      </c>
      <c r="K406" s="52">
        <v>7000000</v>
      </c>
      <c r="L406" s="52">
        <v>0</v>
      </c>
      <c r="M406" t="s">
        <v>6427</v>
      </c>
      <c r="N406" t="s">
        <v>6425</v>
      </c>
    </row>
    <row r="407" spans="1:14" x14ac:dyDescent="0.3">
      <c r="A407">
        <v>2025</v>
      </c>
      <c r="B407" t="s">
        <v>7385</v>
      </c>
      <c r="C407">
        <v>68</v>
      </c>
      <c r="D407" t="s">
        <v>333</v>
      </c>
      <c r="E407">
        <v>9546</v>
      </c>
      <c r="F407" t="s">
        <v>357</v>
      </c>
      <c r="G407" t="s">
        <v>6347</v>
      </c>
      <c r="H407" t="s">
        <v>6348</v>
      </c>
      <c r="I407">
        <v>14</v>
      </c>
      <c r="J407" s="52">
        <v>7000000</v>
      </c>
      <c r="K407" s="52">
        <v>7000000</v>
      </c>
      <c r="L407" s="52">
        <v>0</v>
      </c>
      <c r="M407" t="s">
        <v>6427</v>
      </c>
      <c r="N407" t="s">
        <v>6425</v>
      </c>
    </row>
    <row r="408" spans="1:14" x14ac:dyDescent="0.3">
      <c r="A408">
        <v>2025</v>
      </c>
      <c r="B408" t="s">
        <v>7385</v>
      </c>
      <c r="C408">
        <v>70</v>
      </c>
      <c r="D408" t="s">
        <v>278</v>
      </c>
      <c r="E408">
        <v>70</v>
      </c>
      <c r="F408" t="s">
        <v>1392</v>
      </c>
      <c r="G408" t="s">
        <v>6347</v>
      </c>
      <c r="H408" t="s">
        <v>6348</v>
      </c>
      <c r="I408">
        <v>28</v>
      </c>
      <c r="J408" s="52">
        <v>1000000</v>
      </c>
      <c r="K408" s="52">
        <v>1000000</v>
      </c>
      <c r="L408" s="52">
        <v>0</v>
      </c>
      <c r="M408" t="s">
        <v>6427</v>
      </c>
      <c r="N408" t="s">
        <v>6425</v>
      </c>
    </row>
    <row r="409" spans="1:14" x14ac:dyDescent="0.3">
      <c r="A409">
        <v>2025</v>
      </c>
      <c r="B409" t="s">
        <v>7385</v>
      </c>
      <c r="C409">
        <v>73</v>
      </c>
      <c r="D409" t="s">
        <v>367</v>
      </c>
      <c r="E409">
        <v>9123</v>
      </c>
      <c r="F409" t="s">
        <v>372</v>
      </c>
      <c r="G409" t="s">
        <v>6347</v>
      </c>
      <c r="H409" t="s">
        <v>6348</v>
      </c>
      <c r="I409">
        <v>14</v>
      </c>
      <c r="J409" s="52">
        <v>11200000</v>
      </c>
      <c r="K409" s="52">
        <v>11200000</v>
      </c>
      <c r="L409" s="52">
        <v>0</v>
      </c>
      <c r="M409" t="s">
        <v>6427</v>
      </c>
      <c r="N409" t="s">
        <v>6425</v>
      </c>
    </row>
    <row r="410" spans="1:14" x14ac:dyDescent="0.3">
      <c r="A410">
        <v>2025</v>
      </c>
      <c r="B410" t="s">
        <v>7385</v>
      </c>
      <c r="C410">
        <v>73</v>
      </c>
      <c r="D410" t="s">
        <v>367</v>
      </c>
      <c r="E410">
        <v>9226</v>
      </c>
      <c r="F410" t="s">
        <v>374</v>
      </c>
      <c r="G410" t="s">
        <v>6347</v>
      </c>
      <c r="H410" t="s">
        <v>6348</v>
      </c>
      <c r="I410">
        <v>14</v>
      </c>
      <c r="J410" s="52">
        <v>2461757</v>
      </c>
      <c r="K410" s="52">
        <v>2461757</v>
      </c>
      <c r="L410" s="52">
        <v>0</v>
      </c>
      <c r="M410" t="s">
        <v>6427</v>
      </c>
      <c r="N410" t="s">
        <v>6425</v>
      </c>
    </row>
    <row r="411" spans="1:14" x14ac:dyDescent="0.3">
      <c r="A411">
        <v>2025</v>
      </c>
      <c r="B411" t="s">
        <v>7385</v>
      </c>
      <c r="C411">
        <v>73</v>
      </c>
      <c r="D411" t="s">
        <v>367</v>
      </c>
      <c r="E411">
        <v>9310</v>
      </c>
      <c r="F411" t="s">
        <v>368</v>
      </c>
      <c r="G411" t="s">
        <v>6347</v>
      </c>
      <c r="H411" t="s">
        <v>6348</v>
      </c>
      <c r="I411">
        <v>14</v>
      </c>
      <c r="J411" s="52">
        <v>7000000</v>
      </c>
      <c r="K411" s="52">
        <v>7000000</v>
      </c>
      <c r="L411" s="52">
        <v>0</v>
      </c>
      <c r="M411" t="s">
        <v>6427</v>
      </c>
      <c r="N411" t="s">
        <v>6425</v>
      </c>
    </row>
    <row r="412" spans="1:14" x14ac:dyDescent="0.3">
      <c r="A412">
        <v>2025</v>
      </c>
      <c r="B412" t="s">
        <v>7385</v>
      </c>
      <c r="C412">
        <v>76</v>
      </c>
      <c r="D412" t="s">
        <v>296</v>
      </c>
      <c r="E412">
        <v>9227</v>
      </c>
      <c r="F412" t="s">
        <v>310</v>
      </c>
      <c r="G412" t="s">
        <v>6347</v>
      </c>
      <c r="H412" t="s">
        <v>6348</v>
      </c>
      <c r="I412">
        <v>34</v>
      </c>
      <c r="J412" s="52">
        <v>69600000</v>
      </c>
      <c r="K412" s="52">
        <v>69600000</v>
      </c>
      <c r="L412" s="52">
        <v>0</v>
      </c>
      <c r="M412" t="s">
        <v>6427</v>
      </c>
      <c r="N412" t="s">
        <v>6425</v>
      </c>
    </row>
    <row r="413" spans="1:14" x14ac:dyDescent="0.3">
      <c r="A413">
        <v>2025</v>
      </c>
      <c r="B413" t="s">
        <v>7385</v>
      </c>
      <c r="C413">
        <v>76</v>
      </c>
      <c r="D413" t="s">
        <v>296</v>
      </c>
      <c r="E413">
        <v>9229</v>
      </c>
      <c r="F413" t="s">
        <v>307</v>
      </c>
      <c r="G413" t="s">
        <v>6347</v>
      </c>
      <c r="H413" t="s">
        <v>6348</v>
      </c>
      <c r="I413">
        <v>14</v>
      </c>
      <c r="J413" s="52">
        <v>7000000</v>
      </c>
      <c r="K413" s="52">
        <v>6999580</v>
      </c>
      <c r="L413" s="52">
        <v>0</v>
      </c>
      <c r="M413" t="s">
        <v>6427</v>
      </c>
      <c r="N413" t="s">
        <v>6425</v>
      </c>
    </row>
    <row r="414" spans="1:14" x14ac:dyDescent="0.3">
      <c r="A414">
        <v>2025</v>
      </c>
      <c r="B414" t="s">
        <v>7385</v>
      </c>
      <c r="C414">
        <v>76</v>
      </c>
      <c r="D414" t="s">
        <v>296</v>
      </c>
      <c r="E414">
        <v>9544</v>
      </c>
      <c r="F414" t="s">
        <v>424</v>
      </c>
      <c r="G414" t="s">
        <v>6347</v>
      </c>
      <c r="H414" t="s">
        <v>6348</v>
      </c>
      <c r="I414">
        <v>34</v>
      </c>
      <c r="J414" s="52">
        <v>9000000</v>
      </c>
      <c r="K414" s="52">
        <v>9000000</v>
      </c>
      <c r="L414" s="52">
        <v>0</v>
      </c>
      <c r="M414" t="s">
        <v>6427</v>
      </c>
      <c r="N414" t="s">
        <v>6425</v>
      </c>
    </row>
    <row r="415" spans="1:14" x14ac:dyDescent="0.3">
      <c r="A415">
        <v>2025</v>
      </c>
      <c r="B415" t="s">
        <v>7385</v>
      </c>
      <c r="C415">
        <v>81</v>
      </c>
      <c r="D415" t="s">
        <v>363</v>
      </c>
      <c r="E415">
        <v>81</v>
      </c>
      <c r="F415" t="s">
        <v>1392</v>
      </c>
      <c r="G415" t="s">
        <v>6347</v>
      </c>
      <c r="H415" t="s">
        <v>6348</v>
      </c>
      <c r="I415">
        <v>28</v>
      </c>
      <c r="J415" s="52">
        <v>1000000</v>
      </c>
      <c r="K415" s="52">
        <v>1000000</v>
      </c>
      <c r="L415" s="52">
        <v>0</v>
      </c>
      <c r="M415" t="s">
        <v>6427</v>
      </c>
      <c r="N415" t="s">
        <v>6425</v>
      </c>
    </row>
    <row r="416" spans="1:14" x14ac:dyDescent="0.3">
      <c r="A416">
        <v>2025</v>
      </c>
      <c r="B416" t="s">
        <v>7385</v>
      </c>
      <c r="C416">
        <v>85</v>
      </c>
      <c r="D416" t="s">
        <v>404</v>
      </c>
      <c r="E416">
        <v>9519</v>
      </c>
      <c r="F416" t="s">
        <v>6361</v>
      </c>
      <c r="G416" t="s">
        <v>6347</v>
      </c>
      <c r="H416" t="s">
        <v>6348</v>
      </c>
      <c r="I416">
        <v>14</v>
      </c>
      <c r="J416" s="52">
        <v>7000000</v>
      </c>
      <c r="K416" s="52">
        <v>6997200</v>
      </c>
      <c r="L416" s="52">
        <v>0</v>
      </c>
      <c r="M416" t="s">
        <v>6427</v>
      </c>
      <c r="N416" t="s">
        <v>6425</v>
      </c>
    </row>
    <row r="417" spans="1:14" x14ac:dyDescent="0.3">
      <c r="A417">
        <v>2025</v>
      </c>
      <c r="B417" t="s">
        <v>7385</v>
      </c>
      <c r="C417">
        <v>88</v>
      </c>
      <c r="D417" t="s">
        <v>235</v>
      </c>
      <c r="E417">
        <v>88</v>
      </c>
      <c r="F417" t="s">
        <v>1392</v>
      </c>
      <c r="G417" t="s">
        <v>6347</v>
      </c>
      <c r="H417" t="s">
        <v>6348</v>
      </c>
      <c r="I417">
        <v>28</v>
      </c>
      <c r="J417" s="52">
        <v>1000000</v>
      </c>
      <c r="K417" s="52">
        <v>1000000</v>
      </c>
      <c r="L417" s="52">
        <v>0</v>
      </c>
      <c r="M417" t="s">
        <v>6427</v>
      </c>
      <c r="N417" t="s">
        <v>6425</v>
      </c>
    </row>
    <row r="418" spans="1:14" x14ac:dyDescent="0.3">
      <c r="A418">
        <v>2025</v>
      </c>
      <c r="B418" t="s">
        <v>7385</v>
      </c>
      <c r="C418">
        <v>91</v>
      </c>
      <c r="D418" t="s">
        <v>331</v>
      </c>
      <c r="E418">
        <v>91</v>
      </c>
      <c r="F418" t="s">
        <v>1392</v>
      </c>
      <c r="G418" t="s">
        <v>6347</v>
      </c>
      <c r="H418" t="s">
        <v>6348</v>
      </c>
      <c r="I418">
        <v>25</v>
      </c>
      <c r="J418" s="52">
        <v>6000000</v>
      </c>
      <c r="K418" s="52">
        <v>6000000</v>
      </c>
      <c r="L418" s="52">
        <v>0</v>
      </c>
      <c r="M418" t="s">
        <v>6427</v>
      </c>
      <c r="N418" t="s">
        <v>6425</v>
      </c>
    </row>
    <row r="419" spans="1:14" x14ac:dyDescent="0.3">
      <c r="A419">
        <v>2025</v>
      </c>
      <c r="B419" t="s">
        <v>7385</v>
      </c>
      <c r="C419">
        <v>94</v>
      </c>
      <c r="D419" t="s">
        <v>1300</v>
      </c>
      <c r="E419">
        <v>94</v>
      </c>
      <c r="F419" t="s">
        <v>1392</v>
      </c>
      <c r="G419" t="s">
        <v>6347</v>
      </c>
      <c r="H419" t="s">
        <v>6348</v>
      </c>
      <c r="I419">
        <v>28</v>
      </c>
      <c r="J419" s="52">
        <v>1000000</v>
      </c>
      <c r="K419" s="52">
        <v>1000000</v>
      </c>
      <c r="L419" s="52">
        <v>0</v>
      </c>
      <c r="M419" t="s">
        <v>6427</v>
      </c>
      <c r="N419" t="s">
        <v>6425</v>
      </c>
    </row>
    <row r="420" spans="1:14" x14ac:dyDescent="0.3">
      <c r="A420">
        <v>2025</v>
      </c>
      <c r="B420" t="s">
        <v>7385</v>
      </c>
      <c r="C420">
        <v>94</v>
      </c>
      <c r="D420" t="s">
        <v>1300</v>
      </c>
      <c r="E420">
        <v>9547</v>
      </c>
      <c r="F420" t="s">
        <v>1301</v>
      </c>
      <c r="G420" t="s">
        <v>6347</v>
      </c>
      <c r="H420" t="s">
        <v>6348</v>
      </c>
      <c r="I420">
        <v>14</v>
      </c>
      <c r="J420" s="52">
        <v>7000000</v>
      </c>
      <c r="K420" s="52">
        <v>7000000</v>
      </c>
      <c r="L420" s="52">
        <v>0</v>
      </c>
      <c r="M420" t="s">
        <v>6427</v>
      </c>
      <c r="N420" t="s">
        <v>6425</v>
      </c>
    </row>
    <row r="421" spans="1:14" x14ac:dyDescent="0.3">
      <c r="A421">
        <v>2025</v>
      </c>
      <c r="B421" t="s">
        <v>7385</v>
      </c>
      <c r="C421">
        <v>95</v>
      </c>
      <c r="D421" t="s">
        <v>258</v>
      </c>
      <c r="E421">
        <v>95</v>
      </c>
      <c r="F421" t="s">
        <v>1392</v>
      </c>
      <c r="G421" t="s">
        <v>6347</v>
      </c>
      <c r="H421" t="s">
        <v>6348</v>
      </c>
      <c r="I421">
        <v>28</v>
      </c>
      <c r="J421" s="52">
        <v>1000000</v>
      </c>
      <c r="K421" s="52">
        <v>1000000</v>
      </c>
      <c r="L421" s="52">
        <v>0</v>
      </c>
      <c r="M421" t="s">
        <v>6427</v>
      </c>
      <c r="N421" t="s">
        <v>6425</v>
      </c>
    </row>
    <row r="422" spans="1:14" x14ac:dyDescent="0.3">
      <c r="A422">
        <v>2025</v>
      </c>
      <c r="B422" t="s">
        <v>7385</v>
      </c>
      <c r="C422">
        <v>95</v>
      </c>
      <c r="D422" t="s">
        <v>258</v>
      </c>
      <c r="E422">
        <v>9533</v>
      </c>
      <c r="F422" t="s">
        <v>259</v>
      </c>
      <c r="G422" t="s">
        <v>6347</v>
      </c>
      <c r="H422" t="s">
        <v>6348</v>
      </c>
      <c r="I422">
        <v>14</v>
      </c>
      <c r="J422" s="52">
        <v>5609260</v>
      </c>
      <c r="K422" s="52">
        <v>5609260</v>
      </c>
      <c r="L422" s="52">
        <v>0</v>
      </c>
      <c r="M422" t="s">
        <v>6427</v>
      </c>
      <c r="N422" t="s">
        <v>6425</v>
      </c>
    </row>
    <row r="423" spans="1:14" x14ac:dyDescent="0.3">
      <c r="A423">
        <v>2025</v>
      </c>
      <c r="B423" t="s">
        <v>7385</v>
      </c>
      <c r="C423">
        <v>1</v>
      </c>
      <c r="D423" t="s">
        <v>1341</v>
      </c>
      <c r="E423">
        <v>2020</v>
      </c>
      <c r="F423" t="s">
        <v>1400</v>
      </c>
      <c r="G423" t="s">
        <v>6347</v>
      </c>
      <c r="H423" t="s">
        <v>6348</v>
      </c>
      <c r="I423" t="s">
        <v>7915</v>
      </c>
      <c r="J423" s="52">
        <v>1383705231990</v>
      </c>
      <c r="K423" s="52">
        <v>848258855264</v>
      </c>
      <c r="L423" s="52">
        <v>847055331813</v>
      </c>
      <c r="M423" t="s">
        <v>6941</v>
      </c>
      <c r="N423" t="s">
        <v>7916</v>
      </c>
    </row>
    <row r="424" spans="1:14" x14ac:dyDescent="0.3">
      <c r="A424">
        <v>2025</v>
      </c>
      <c r="B424" t="s">
        <v>7385</v>
      </c>
      <c r="C424">
        <v>1</v>
      </c>
      <c r="D424" t="s">
        <v>1341</v>
      </c>
      <c r="E424">
        <v>2020</v>
      </c>
      <c r="F424" t="s">
        <v>1400</v>
      </c>
      <c r="G424" t="s">
        <v>6347</v>
      </c>
      <c r="H424" t="s">
        <v>6348</v>
      </c>
      <c r="I424" t="s">
        <v>7913</v>
      </c>
      <c r="J424" s="52">
        <v>329208781</v>
      </c>
      <c r="K424" s="52">
        <v>150482364</v>
      </c>
      <c r="L424" s="52">
        <v>84261334</v>
      </c>
      <c r="M424" t="s">
        <v>7118</v>
      </c>
      <c r="N424" t="s">
        <v>6545</v>
      </c>
    </row>
    <row r="425" spans="1:14" x14ac:dyDescent="0.3">
      <c r="A425">
        <v>2025</v>
      </c>
      <c r="B425" t="s">
        <v>7385</v>
      </c>
      <c r="C425">
        <v>1</v>
      </c>
      <c r="D425" t="s">
        <v>1341</v>
      </c>
      <c r="E425">
        <v>2020</v>
      </c>
      <c r="F425" t="s">
        <v>1400</v>
      </c>
      <c r="G425" t="s">
        <v>6347</v>
      </c>
      <c r="H425" t="s">
        <v>6348</v>
      </c>
      <c r="I425">
        <v>18</v>
      </c>
      <c r="J425" s="52">
        <v>1064948510</v>
      </c>
      <c r="K425" s="52">
        <v>650510900</v>
      </c>
      <c r="L425" s="52">
        <v>650510900</v>
      </c>
      <c r="M425" t="s">
        <v>7326</v>
      </c>
      <c r="N425" t="s">
        <v>7326</v>
      </c>
    </row>
    <row r="426" spans="1:14" x14ac:dyDescent="0.3">
      <c r="A426">
        <v>2025</v>
      </c>
      <c r="B426" t="s">
        <v>7385</v>
      </c>
      <c r="C426">
        <v>1</v>
      </c>
      <c r="D426" t="s">
        <v>1341</v>
      </c>
      <c r="E426">
        <v>2020</v>
      </c>
      <c r="F426" t="s">
        <v>1400</v>
      </c>
      <c r="G426" t="s">
        <v>6347</v>
      </c>
      <c r="H426" t="s">
        <v>6348</v>
      </c>
      <c r="I426">
        <v>43</v>
      </c>
      <c r="J426" s="52">
        <v>8314514867</v>
      </c>
      <c r="K426" s="52">
        <v>4637492201</v>
      </c>
      <c r="L426" s="52">
        <v>4634645201</v>
      </c>
      <c r="M426" t="s">
        <v>6534</v>
      </c>
      <c r="N426" t="s">
        <v>6601</v>
      </c>
    </row>
    <row r="427" spans="1:14" x14ac:dyDescent="0.3">
      <c r="A427">
        <v>2025</v>
      </c>
      <c r="B427" t="s">
        <v>7385</v>
      </c>
      <c r="C427">
        <v>1</v>
      </c>
      <c r="D427" t="s">
        <v>1341</v>
      </c>
      <c r="E427">
        <v>7070</v>
      </c>
      <c r="F427" t="s">
        <v>1470</v>
      </c>
      <c r="G427" t="s">
        <v>6347</v>
      </c>
      <c r="H427" t="s">
        <v>6348</v>
      </c>
      <c r="I427" t="s">
        <v>7915</v>
      </c>
      <c r="J427" s="52">
        <v>2142237635</v>
      </c>
      <c r="K427" s="52">
        <v>1817031348</v>
      </c>
      <c r="L427" s="52">
        <v>1339311655</v>
      </c>
      <c r="M427" t="s">
        <v>6521</v>
      </c>
      <c r="N427" t="s">
        <v>6501</v>
      </c>
    </row>
    <row r="428" spans="1:14" x14ac:dyDescent="0.3">
      <c r="A428">
        <v>2025</v>
      </c>
      <c r="B428" t="s">
        <v>7385</v>
      </c>
      <c r="C428">
        <v>1</v>
      </c>
      <c r="D428" t="s">
        <v>1341</v>
      </c>
      <c r="E428">
        <v>7070</v>
      </c>
      <c r="F428" t="s">
        <v>1470</v>
      </c>
      <c r="G428" t="s">
        <v>6347</v>
      </c>
      <c r="H428" t="s">
        <v>6348</v>
      </c>
      <c r="I428">
        <v>25</v>
      </c>
      <c r="J428" s="52">
        <v>848281243</v>
      </c>
      <c r="K428" s="52">
        <v>667109273</v>
      </c>
      <c r="L428" s="52">
        <v>480973664</v>
      </c>
      <c r="M428" t="s">
        <v>6968</v>
      </c>
      <c r="N428" t="s">
        <v>7200</v>
      </c>
    </row>
    <row r="429" spans="1:14" x14ac:dyDescent="0.3">
      <c r="A429">
        <v>2025</v>
      </c>
      <c r="B429" t="s">
        <v>7385</v>
      </c>
      <c r="C429">
        <v>1</v>
      </c>
      <c r="D429" t="s">
        <v>1341</v>
      </c>
      <c r="E429">
        <v>7070</v>
      </c>
      <c r="F429" t="s">
        <v>1470</v>
      </c>
      <c r="G429" t="s">
        <v>6347</v>
      </c>
      <c r="H429" t="s">
        <v>6348</v>
      </c>
      <c r="I429">
        <v>28</v>
      </c>
      <c r="J429" s="52">
        <v>2821572090</v>
      </c>
      <c r="K429" s="52">
        <v>2765985259</v>
      </c>
      <c r="L429" s="52">
        <v>2038068373</v>
      </c>
      <c r="M429" t="s">
        <v>7352</v>
      </c>
      <c r="N429" t="s">
        <v>6788</v>
      </c>
    </row>
    <row r="430" spans="1:14" x14ac:dyDescent="0.3">
      <c r="A430">
        <v>2025</v>
      </c>
      <c r="B430" t="s">
        <v>7385</v>
      </c>
      <c r="C430">
        <v>1</v>
      </c>
      <c r="D430" t="s">
        <v>1341</v>
      </c>
      <c r="E430">
        <v>7070</v>
      </c>
      <c r="F430" t="s">
        <v>1470</v>
      </c>
      <c r="G430" t="s">
        <v>6347</v>
      </c>
      <c r="H430" t="s">
        <v>6348</v>
      </c>
      <c r="I430">
        <v>64</v>
      </c>
      <c r="J430" s="52">
        <v>6271456972</v>
      </c>
      <c r="K430" s="52">
        <v>1288580909</v>
      </c>
      <c r="L430" s="52">
        <v>900232279</v>
      </c>
      <c r="M430" t="s">
        <v>6497</v>
      </c>
      <c r="N430" t="s">
        <v>6587</v>
      </c>
    </row>
    <row r="431" spans="1:14" x14ac:dyDescent="0.3">
      <c r="A431">
        <v>2025</v>
      </c>
      <c r="B431" t="s">
        <v>7385</v>
      </c>
      <c r="C431">
        <v>1</v>
      </c>
      <c r="D431" t="s">
        <v>1341</v>
      </c>
      <c r="E431">
        <v>7070</v>
      </c>
      <c r="F431" t="s">
        <v>1470</v>
      </c>
      <c r="G431" t="s">
        <v>6347</v>
      </c>
      <c r="H431" t="s">
        <v>6348</v>
      </c>
      <c r="I431">
        <v>84</v>
      </c>
      <c r="J431" s="52">
        <v>83300000</v>
      </c>
      <c r="K431" s="52">
        <v>28768677</v>
      </c>
      <c r="L431" s="52">
        <v>28768677</v>
      </c>
      <c r="M431" t="s">
        <v>7268</v>
      </c>
      <c r="N431" t="s">
        <v>7268</v>
      </c>
    </row>
    <row r="432" spans="1:14" x14ac:dyDescent="0.3">
      <c r="A432">
        <v>2025</v>
      </c>
      <c r="B432" t="s">
        <v>7385</v>
      </c>
      <c r="C432">
        <v>1</v>
      </c>
      <c r="D432" t="s">
        <v>1341</v>
      </c>
      <c r="E432">
        <v>8080</v>
      </c>
      <c r="F432" t="s">
        <v>1046</v>
      </c>
      <c r="G432" t="s">
        <v>6347</v>
      </c>
      <c r="H432" t="s">
        <v>6348</v>
      </c>
      <c r="I432">
        <v>63</v>
      </c>
      <c r="J432" s="52">
        <v>13797294125</v>
      </c>
      <c r="K432" s="52">
        <v>9509560989</v>
      </c>
      <c r="L432" s="52">
        <v>777249274</v>
      </c>
      <c r="M432" t="s">
        <v>7030</v>
      </c>
      <c r="N432" t="s">
        <v>7302</v>
      </c>
    </row>
    <row r="433" spans="1:14" x14ac:dyDescent="0.3">
      <c r="A433">
        <v>2025</v>
      </c>
      <c r="B433" t="s">
        <v>7385</v>
      </c>
      <c r="C433">
        <v>1</v>
      </c>
      <c r="D433" t="s">
        <v>1341</v>
      </c>
      <c r="E433">
        <v>1011</v>
      </c>
      <c r="F433" t="s">
        <v>1517</v>
      </c>
      <c r="G433" t="s">
        <v>6347</v>
      </c>
      <c r="H433" t="s">
        <v>6348</v>
      </c>
      <c r="I433" t="s">
        <v>7915</v>
      </c>
      <c r="J433" s="52">
        <v>173641449</v>
      </c>
      <c r="K433" s="52">
        <v>130784508</v>
      </c>
      <c r="L433" s="52">
        <v>130784508</v>
      </c>
      <c r="M433" t="s">
        <v>7250</v>
      </c>
      <c r="N433" t="s">
        <v>7250</v>
      </c>
    </row>
    <row r="434" spans="1:14" x14ac:dyDescent="0.3">
      <c r="A434">
        <v>2025</v>
      </c>
      <c r="B434" t="s">
        <v>7385</v>
      </c>
      <c r="C434">
        <v>1</v>
      </c>
      <c r="D434" t="s">
        <v>1341</v>
      </c>
      <c r="E434">
        <v>6060</v>
      </c>
      <c r="F434" t="s">
        <v>30</v>
      </c>
      <c r="G434" t="s">
        <v>6347</v>
      </c>
      <c r="H434" t="s">
        <v>6348</v>
      </c>
      <c r="I434" t="s">
        <v>7915</v>
      </c>
      <c r="J434" s="52">
        <v>19179646700</v>
      </c>
      <c r="K434" s="52">
        <v>18386377196</v>
      </c>
      <c r="L434" s="52">
        <v>12428403498</v>
      </c>
      <c r="M434" t="s">
        <v>6446</v>
      </c>
      <c r="N434" t="s">
        <v>6667</v>
      </c>
    </row>
    <row r="435" spans="1:14" x14ac:dyDescent="0.3">
      <c r="A435">
        <v>2025</v>
      </c>
      <c r="B435" t="s">
        <v>7385</v>
      </c>
      <c r="C435">
        <v>1</v>
      </c>
      <c r="D435" t="s">
        <v>1341</v>
      </c>
      <c r="E435">
        <v>6060</v>
      </c>
      <c r="F435" t="s">
        <v>30</v>
      </c>
      <c r="G435" t="s">
        <v>6347</v>
      </c>
      <c r="H435" t="s">
        <v>6348</v>
      </c>
      <c r="I435">
        <v>20</v>
      </c>
      <c r="J435" s="52">
        <v>901064306</v>
      </c>
      <c r="K435" s="52">
        <v>85010713</v>
      </c>
      <c r="L435" s="52">
        <v>85010713</v>
      </c>
      <c r="M435" t="s">
        <v>6748</v>
      </c>
      <c r="N435" t="s">
        <v>6748</v>
      </c>
    </row>
    <row r="436" spans="1:14" x14ac:dyDescent="0.3">
      <c r="A436">
        <v>2025</v>
      </c>
      <c r="B436" t="s">
        <v>7385</v>
      </c>
      <c r="C436">
        <v>8</v>
      </c>
      <c r="D436" t="s">
        <v>120</v>
      </c>
      <c r="E436">
        <v>8</v>
      </c>
      <c r="F436" t="s">
        <v>1392</v>
      </c>
      <c r="G436" t="s">
        <v>6347</v>
      </c>
      <c r="H436" t="s">
        <v>6348</v>
      </c>
      <c r="I436" t="s">
        <v>7915</v>
      </c>
      <c r="J436" s="52">
        <v>18177952125</v>
      </c>
      <c r="K436" s="52">
        <v>16054049008</v>
      </c>
      <c r="L436" s="52">
        <v>8824903257</v>
      </c>
      <c r="M436" t="s">
        <v>7188</v>
      </c>
      <c r="N436" t="s">
        <v>6459</v>
      </c>
    </row>
    <row r="437" spans="1:14" x14ac:dyDescent="0.3">
      <c r="A437">
        <v>2025</v>
      </c>
      <c r="B437" t="s">
        <v>7385</v>
      </c>
      <c r="C437">
        <v>8</v>
      </c>
      <c r="D437" t="s">
        <v>120</v>
      </c>
      <c r="E437">
        <v>8</v>
      </c>
      <c r="F437" t="s">
        <v>1392</v>
      </c>
      <c r="G437" t="s">
        <v>6347</v>
      </c>
      <c r="H437" t="s">
        <v>6348</v>
      </c>
      <c r="I437" t="s">
        <v>7913</v>
      </c>
      <c r="J437" s="52">
        <v>231182748</v>
      </c>
      <c r="K437" s="52">
        <v>230887055</v>
      </c>
      <c r="L437" s="52">
        <v>123713179</v>
      </c>
      <c r="M437" t="s">
        <v>6462</v>
      </c>
      <c r="N437" t="s">
        <v>6642</v>
      </c>
    </row>
    <row r="438" spans="1:14" x14ac:dyDescent="0.3">
      <c r="A438">
        <v>2025</v>
      </c>
      <c r="B438" t="s">
        <v>7385</v>
      </c>
      <c r="C438">
        <v>8</v>
      </c>
      <c r="D438" t="s">
        <v>120</v>
      </c>
      <c r="E438">
        <v>8</v>
      </c>
      <c r="F438" t="s">
        <v>1392</v>
      </c>
      <c r="G438" t="s">
        <v>6347</v>
      </c>
      <c r="H438" t="s">
        <v>6348</v>
      </c>
      <c r="I438">
        <v>14</v>
      </c>
      <c r="J438" s="52">
        <v>1095700000</v>
      </c>
      <c r="K438" s="52">
        <v>678082239</v>
      </c>
      <c r="L438" s="52">
        <v>401667614</v>
      </c>
      <c r="M438" t="s">
        <v>7034</v>
      </c>
      <c r="N438" t="s">
        <v>7130</v>
      </c>
    </row>
    <row r="439" spans="1:14" x14ac:dyDescent="0.3">
      <c r="A439">
        <v>2025</v>
      </c>
      <c r="B439" t="s">
        <v>7385</v>
      </c>
      <c r="C439">
        <v>8</v>
      </c>
      <c r="D439" t="s">
        <v>120</v>
      </c>
      <c r="E439">
        <v>8</v>
      </c>
      <c r="F439" t="s">
        <v>1392</v>
      </c>
      <c r="G439" t="s">
        <v>6347</v>
      </c>
      <c r="H439" t="s">
        <v>6348</v>
      </c>
      <c r="I439">
        <v>28</v>
      </c>
      <c r="J439" s="52">
        <v>188540000</v>
      </c>
      <c r="K439" s="52">
        <v>181803630</v>
      </c>
      <c r="L439" s="52">
        <v>128888963</v>
      </c>
      <c r="M439" t="s">
        <v>6765</v>
      </c>
      <c r="N439" t="s">
        <v>7293</v>
      </c>
    </row>
    <row r="440" spans="1:14" x14ac:dyDescent="0.3">
      <c r="A440">
        <v>2025</v>
      </c>
      <c r="B440" t="s">
        <v>7385</v>
      </c>
      <c r="C440">
        <v>8</v>
      </c>
      <c r="D440" t="s">
        <v>120</v>
      </c>
      <c r="E440">
        <v>8</v>
      </c>
      <c r="F440" t="s">
        <v>1392</v>
      </c>
      <c r="G440" t="s">
        <v>6347</v>
      </c>
      <c r="H440" t="s">
        <v>6348</v>
      </c>
      <c r="I440">
        <v>43</v>
      </c>
      <c r="J440" s="52">
        <v>2542767352</v>
      </c>
      <c r="K440" s="52">
        <v>2377561110</v>
      </c>
      <c r="L440" s="52">
        <v>1312332997</v>
      </c>
      <c r="M440" t="s">
        <v>6837</v>
      </c>
      <c r="N440" t="s">
        <v>7349</v>
      </c>
    </row>
    <row r="441" spans="1:14" x14ac:dyDescent="0.3">
      <c r="A441">
        <v>2025</v>
      </c>
      <c r="B441" t="s">
        <v>7385</v>
      </c>
      <c r="C441">
        <v>8</v>
      </c>
      <c r="D441" t="s">
        <v>120</v>
      </c>
      <c r="E441">
        <v>8</v>
      </c>
      <c r="F441" t="s">
        <v>1392</v>
      </c>
      <c r="G441" t="s">
        <v>6347</v>
      </c>
      <c r="H441" t="s">
        <v>6348</v>
      </c>
      <c r="I441">
        <v>84</v>
      </c>
      <c r="J441" s="52">
        <v>58245333</v>
      </c>
      <c r="K441" s="52">
        <v>48748255</v>
      </c>
      <c r="L441" s="52">
        <v>20890241</v>
      </c>
      <c r="M441" t="s">
        <v>6929</v>
      </c>
      <c r="N441" t="s">
        <v>7093</v>
      </c>
    </row>
    <row r="442" spans="1:14" x14ac:dyDescent="0.3">
      <c r="A442">
        <v>2025</v>
      </c>
      <c r="B442" t="s">
        <v>7385</v>
      </c>
      <c r="C442">
        <v>8</v>
      </c>
      <c r="D442" t="s">
        <v>120</v>
      </c>
      <c r="E442">
        <v>9103</v>
      </c>
      <c r="F442" t="s">
        <v>121</v>
      </c>
      <c r="G442" t="s">
        <v>6347</v>
      </c>
      <c r="H442" t="s">
        <v>6348</v>
      </c>
      <c r="I442" t="s">
        <v>7913</v>
      </c>
      <c r="J442" s="52">
        <v>36736764</v>
      </c>
      <c r="K442" s="52">
        <v>34861645</v>
      </c>
      <c r="L442" s="52">
        <v>34861645</v>
      </c>
      <c r="M442" t="s">
        <v>7081</v>
      </c>
      <c r="N442" t="s">
        <v>7081</v>
      </c>
    </row>
    <row r="443" spans="1:14" x14ac:dyDescent="0.3">
      <c r="A443">
        <v>2025</v>
      </c>
      <c r="B443" t="s">
        <v>7385</v>
      </c>
      <c r="C443">
        <v>8</v>
      </c>
      <c r="D443" t="s">
        <v>120</v>
      </c>
      <c r="E443">
        <v>9103</v>
      </c>
      <c r="F443" t="s">
        <v>121</v>
      </c>
      <c r="G443" t="s">
        <v>6347</v>
      </c>
      <c r="H443" t="s">
        <v>6348</v>
      </c>
      <c r="I443">
        <v>10</v>
      </c>
      <c r="J443" s="52">
        <v>2172099383</v>
      </c>
      <c r="K443" s="52">
        <v>1740532793</v>
      </c>
      <c r="L443" s="52">
        <v>1367576671</v>
      </c>
      <c r="M443" t="s">
        <v>6536</v>
      </c>
      <c r="N443" t="s">
        <v>7172</v>
      </c>
    </row>
    <row r="444" spans="1:14" x14ac:dyDescent="0.3">
      <c r="A444">
        <v>2025</v>
      </c>
      <c r="B444" t="s">
        <v>7385</v>
      </c>
      <c r="C444">
        <v>8</v>
      </c>
      <c r="D444" t="s">
        <v>120</v>
      </c>
      <c r="E444">
        <v>9103</v>
      </c>
      <c r="F444" t="s">
        <v>121</v>
      </c>
      <c r="G444" t="s">
        <v>6347</v>
      </c>
      <c r="H444" t="s">
        <v>6348</v>
      </c>
      <c r="I444">
        <v>11</v>
      </c>
      <c r="J444" s="52">
        <v>2955159223</v>
      </c>
      <c r="K444" s="52">
        <v>2904213964</v>
      </c>
      <c r="L444" s="52">
        <v>2197817414</v>
      </c>
      <c r="M444" t="s">
        <v>6561</v>
      </c>
      <c r="N444" t="s">
        <v>7263</v>
      </c>
    </row>
    <row r="445" spans="1:14" x14ac:dyDescent="0.3">
      <c r="A445">
        <v>2025</v>
      </c>
      <c r="B445" t="s">
        <v>7385</v>
      </c>
      <c r="C445">
        <v>8</v>
      </c>
      <c r="D445" t="s">
        <v>120</v>
      </c>
      <c r="E445">
        <v>9103</v>
      </c>
      <c r="F445" t="s">
        <v>121</v>
      </c>
      <c r="G445" t="s">
        <v>6347</v>
      </c>
      <c r="H445" t="s">
        <v>6348</v>
      </c>
      <c r="I445">
        <v>18</v>
      </c>
      <c r="J445" s="52">
        <v>1263003199</v>
      </c>
      <c r="K445" s="52">
        <v>1198898729</v>
      </c>
      <c r="L445" s="52">
        <v>902788393</v>
      </c>
      <c r="M445" t="s">
        <v>7081</v>
      </c>
      <c r="N445" t="s">
        <v>6836</v>
      </c>
    </row>
    <row r="446" spans="1:14" x14ac:dyDescent="0.3">
      <c r="A446">
        <v>2025</v>
      </c>
      <c r="B446" t="s">
        <v>7385</v>
      </c>
      <c r="C446">
        <v>8</v>
      </c>
      <c r="D446" t="s">
        <v>120</v>
      </c>
      <c r="E446">
        <v>9103</v>
      </c>
      <c r="F446" t="s">
        <v>121</v>
      </c>
      <c r="G446" t="s">
        <v>6347</v>
      </c>
      <c r="H446" t="s">
        <v>6348</v>
      </c>
      <c r="I446">
        <v>20</v>
      </c>
      <c r="J446" s="52">
        <v>45000000</v>
      </c>
      <c r="K446" s="52">
        <v>44240063</v>
      </c>
      <c r="L446" s="52">
        <v>26870063</v>
      </c>
      <c r="M446" t="s">
        <v>6561</v>
      </c>
      <c r="N446" t="s">
        <v>6596</v>
      </c>
    </row>
    <row r="447" spans="1:14" x14ac:dyDescent="0.3">
      <c r="A447">
        <v>2025</v>
      </c>
      <c r="B447" t="s">
        <v>7385</v>
      </c>
      <c r="C447">
        <v>8</v>
      </c>
      <c r="D447" t="s">
        <v>120</v>
      </c>
      <c r="E447">
        <v>9103</v>
      </c>
      <c r="F447" t="s">
        <v>121</v>
      </c>
      <c r="G447" t="s">
        <v>6347</v>
      </c>
      <c r="H447" t="s">
        <v>6348</v>
      </c>
      <c r="I447">
        <v>28</v>
      </c>
      <c r="J447" s="52">
        <v>194731000</v>
      </c>
      <c r="K447" s="52">
        <v>194123713</v>
      </c>
      <c r="L447" s="52">
        <v>165267413</v>
      </c>
      <c r="M447" t="s">
        <v>6846</v>
      </c>
      <c r="N447" t="s">
        <v>7194</v>
      </c>
    </row>
    <row r="448" spans="1:14" x14ac:dyDescent="0.3">
      <c r="A448">
        <v>2025</v>
      </c>
      <c r="B448" t="s">
        <v>7385</v>
      </c>
      <c r="C448">
        <v>8</v>
      </c>
      <c r="D448" t="s">
        <v>120</v>
      </c>
      <c r="E448">
        <v>9103</v>
      </c>
      <c r="F448" t="s">
        <v>121</v>
      </c>
      <c r="G448" t="s">
        <v>6347</v>
      </c>
      <c r="H448" t="s">
        <v>6348</v>
      </c>
      <c r="I448">
        <v>38</v>
      </c>
      <c r="J448" s="52">
        <v>1810610667</v>
      </c>
      <c r="K448" s="52">
        <v>1611537613</v>
      </c>
      <c r="L448" s="52">
        <v>1196651591</v>
      </c>
      <c r="M448" t="s">
        <v>6854</v>
      </c>
      <c r="N448" t="s">
        <v>6964</v>
      </c>
    </row>
    <row r="449" spans="1:14" x14ac:dyDescent="0.3">
      <c r="A449">
        <v>2025</v>
      </c>
      <c r="B449" t="s">
        <v>7385</v>
      </c>
      <c r="C449">
        <v>8</v>
      </c>
      <c r="D449" t="s">
        <v>120</v>
      </c>
      <c r="E449">
        <v>9103</v>
      </c>
      <c r="F449" t="s">
        <v>121</v>
      </c>
      <c r="G449" t="s">
        <v>6347</v>
      </c>
      <c r="H449" t="s">
        <v>6348</v>
      </c>
      <c r="I449">
        <v>42</v>
      </c>
      <c r="J449" s="52">
        <v>581419846</v>
      </c>
      <c r="K449" s="52">
        <v>578854706</v>
      </c>
      <c r="L449" s="52">
        <v>392465906</v>
      </c>
      <c r="M449" t="s">
        <v>6467</v>
      </c>
      <c r="N449" t="s">
        <v>6831</v>
      </c>
    </row>
    <row r="450" spans="1:14" x14ac:dyDescent="0.3">
      <c r="A450">
        <v>2025</v>
      </c>
      <c r="B450" t="s">
        <v>7385</v>
      </c>
      <c r="C450">
        <v>8</v>
      </c>
      <c r="D450" t="s">
        <v>120</v>
      </c>
      <c r="E450">
        <v>9103</v>
      </c>
      <c r="F450" t="s">
        <v>121</v>
      </c>
      <c r="G450" t="s">
        <v>6347</v>
      </c>
      <c r="H450" t="s">
        <v>6348</v>
      </c>
      <c r="I450">
        <v>44</v>
      </c>
      <c r="J450" s="52">
        <v>1151164492</v>
      </c>
      <c r="K450" s="52">
        <v>1143596217</v>
      </c>
      <c r="L450" s="52">
        <v>363965225</v>
      </c>
      <c r="M450" t="s">
        <v>6525</v>
      </c>
      <c r="N450" t="s">
        <v>6617</v>
      </c>
    </row>
    <row r="451" spans="1:14" x14ac:dyDescent="0.3">
      <c r="A451">
        <v>2025</v>
      </c>
      <c r="B451" t="s">
        <v>7385</v>
      </c>
      <c r="C451">
        <v>8</v>
      </c>
      <c r="D451" t="s">
        <v>120</v>
      </c>
      <c r="E451">
        <v>9103</v>
      </c>
      <c r="F451" t="s">
        <v>121</v>
      </c>
      <c r="G451" t="s">
        <v>6347</v>
      </c>
      <c r="H451" t="s">
        <v>6348</v>
      </c>
      <c r="I451">
        <v>45</v>
      </c>
      <c r="J451" s="52">
        <v>8400219610</v>
      </c>
      <c r="K451" s="52">
        <v>8224147644</v>
      </c>
      <c r="L451" s="52">
        <v>5682173043</v>
      </c>
      <c r="M451" t="s">
        <v>6624</v>
      </c>
      <c r="N451" t="s">
        <v>7330</v>
      </c>
    </row>
    <row r="452" spans="1:14" x14ac:dyDescent="0.3">
      <c r="A452">
        <v>2025</v>
      </c>
      <c r="B452" t="s">
        <v>7385</v>
      </c>
      <c r="C452">
        <v>8</v>
      </c>
      <c r="D452" t="s">
        <v>120</v>
      </c>
      <c r="E452">
        <v>9103</v>
      </c>
      <c r="F452" t="s">
        <v>121</v>
      </c>
      <c r="G452" t="s">
        <v>6347</v>
      </c>
      <c r="H452" t="s">
        <v>6348</v>
      </c>
      <c r="I452">
        <v>84</v>
      </c>
      <c r="J452" s="52">
        <v>204695000</v>
      </c>
      <c r="K452" s="52">
        <v>170869858</v>
      </c>
      <c r="L452" s="52">
        <v>148601258</v>
      </c>
      <c r="M452" t="s">
        <v>7339</v>
      </c>
      <c r="N452" t="s">
        <v>6696</v>
      </c>
    </row>
    <row r="453" spans="1:14" x14ac:dyDescent="0.3">
      <c r="A453">
        <v>2025</v>
      </c>
      <c r="B453" t="s">
        <v>7385</v>
      </c>
      <c r="C453">
        <v>8</v>
      </c>
      <c r="D453" t="s">
        <v>120</v>
      </c>
      <c r="E453">
        <v>9103</v>
      </c>
      <c r="F453" t="s">
        <v>121</v>
      </c>
      <c r="G453" t="s">
        <v>6347</v>
      </c>
      <c r="H453" t="s">
        <v>6348</v>
      </c>
      <c r="I453">
        <v>85</v>
      </c>
      <c r="J453" s="52">
        <v>324158479</v>
      </c>
      <c r="K453" s="52">
        <v>310220074</v>
      </c>
      <c r="L453" s="52">
        <v>209381146</v>
      </c>
      <c r="M453" t="s">
        <v>7099</v>
      </c>
      <c r="N453" t="s">
        <v>6699</v>
      </c>
    </row>
    <row r="454" spans="1:14" x14ac:dyDescent="0.3">
      <c r="A454">
        <v>2025</v>
      </c>
      <c r="B454" t="s">
        <v>7385</v>
      </c>
      <c r="C454">
        <v>8</v>
      </c>
      <c r="D454" t="s">
        <v>120</v>
      </c>
      <c r="E454">
        <v>9103</v>
      </c>
      <c r="F454" t="s">
        <v>121</v>
      </c>
      <c r="G454" t="s">
        <v>6347</v>
      </c>
      <c r="H454" t="s">
        <v>6348</v>
      </c>
      <c r="I454">
        <v>86</v>
      </c>
      <c r="J454" s="52">
        <v>88576652</v>
      </c>
      <c r="K454" s="52">
        <v>88385979</v>
      </c>
      <c r="L454" s="52">
        <v>63374146</v>
      </c>
      <c r="M454" t="s">
        <v>6570</v>
      </c>
      <c r="N454" t="s">
        <v>6836</v>
      </c>
    </row>
    <row r="455" spans="1:14" x14ac:dyDescent="0.3">
      <c r="A455">
        <v>2025</v>
      </c>
      <c r="B455" t="s">
        <v>7385</v>
      </c>
      <c r="C455">
        <v>8</v>
      </c>
      <c r="D455" t="s">
        <v>120</v>
      </c>
      <c r="E455">
        <v>9207</v>
      </c>
      <c r="F455" t="s">
        <v>131</v>
      </c>
      <c r="G455" t="s">
        <v>6347</v>
      </c>
      <c r="H455" t="s">
        <v>6348</v>
      </c>
      <c r="I455">
        <v>10</v>
      </c>
      <c r="J455" s="52">
        <v>3129225112</v>
      </c>
      <c r="K455" s="52">
        <v>2603741398</v>
      </c>
      <c r="L455" s="52">
        <v>1947684778</v>
      </c>
      <c r="M455" t="s">
        <v>7297</v>
      </c>
      <c r="N455" t="s">
        <v>6533</v>
      </c>
    </row>
    <row r="456" spans="1:14" x14ac:dyDescent="0.3">
      <c r="A456">
        <v>2025</v>
      </c>
      <c r="B456" t="s">
        <v>7385</v>
      </c>
      <c r="C456">
        <v>8</v>
      </c>
      <c r="D456" t="s">
        <v>120</v>
      </c>
      <c r="E456">
        <v>9207</v>
      </c>
      <c r="F456" t="s">
        <v>131</v>
      </c>
      <c r="G456" t="s">
        <v>6347</v>
      </c>
      <c r="H456" t="s">
        <v>6348</v>
      </c>
      <c r="I456">
        <v>11</v>
      </c>
      <c r="J456" s="52">
        <v>2348119647</v>
      </c>
      <c r="K456" s="52">
        <v>2159080509</v>
      </c>
      <c r="L456" s="52">
        <v>1755365572</v>
      </c>
      <c r="M456" t="s">
        <v>6513</v>
      </c>
      <c r="N456" t="s">
        <v>7114</v>
      </c>
    </row>
    <row r="457" spans="1:14" x14ac:dyDescent="0.3">
      <c r="A457">
        <v>2025</v>
      </c>
      <c r="B457" t="s">
        <v>7385</v>
      </c>
      <c r="C457">
        <v>8</v>
      </c>
      <c r="D457" t="s">
        <v>120</v>
      </c>
      <c r="E457">
        <v>9207</v>
      </c>
      <c r="F457" t="s">
        <v>131</v>
      </c>
      <c r="G457" t="s">
        <v>6347</v>
      </c>
      <c r="H457" t="s">
        <v>6348</v>
      </c>
      <c r="I457">
        <v>14</v>
      </c>
      <c r="J457" s="52">
        <v>46191131</v>
      </c>
      <c r="K457" s="52">
        <v>41890879</v>
      </c>
      <c r="L457" s="52">
        <v>6991131</v>
      </c>
      <c r="M457" t="s">
        <v>7043</v>
      </c>
      <c r="N457" t="s">
        <v>6453</v>
      </c>
    </row>
    <row r="458" spans="1:14" x14ac:dyDescent="0.3">
      <c r="A458">
        <v>2025</v>
      </c>
      <c r="B458" t="s">
        <v>7385</v>
      </c>
      <c r="C458">
        <v>8</v>
      </c>
      <c r="D458" t="s">
        <v>120</v>
      </c>
      <c r="E458">
        <v>9207</v>
      </c>
      <c r="F458" t="s">
        <v>131</v>
      </c>
      <c r="G458" t="s">
        <v>6347</v>
      </c>
      <c r="H458" t="s">
        <v>6348</v>
      </c>
      <c r="I458">
        <v>18</v>
      </c>
      <c r="J458" s="52">
        <v>4638389213</v>
      </c>
      <c r="K458" s="52">
        <v>3342386562</v>
      </c>
      <c r="L458" s="52">
        <v>2460646597</v>
      </c>
      <c r="M458" t="s">
        <v>6870</v>
      </c>
      <c r="N458" t="s">
        <v>6431</v>
      </c>
    </row>
    <row r="459" spans="1:14" x14ac:dyDescent="0.3">
      <c r="A459">
        <v>2025</v>
      </c>
      <c r="B459" t="s">
        <v>7385</v>
      </c>
      <c r="C459">
        <v>8</v>
      </c>
      <c r="D459" t="s">
        <v>120</v>
      </c>
      <c r="E459">
        <v>9207</v>
      </c>
      <c r="F459" t="s">
        <v>131</v>
      </c>
      <c r="G459" t="s">
        <v>6347</v>
      </c>
      <c r="H459" t="s">
        <v>6348</v>
      </c>
      <c r="I459">
        <v>20</v>
      </c>
      <c r="J459" s="52">
        <v>35000000</v>
      </c>
      <c r="K459" s="52">
        <v>29750000</v>
      </c>
      <c r="L459" s="52">
        <v>11900000</v>
      </c>
      <c r="M459" t="s">
        <v>6455</v>
      </c>
      <c r="N459" t="s">
        <v>6564</v>
      </c>
    </row>
    <row r="460" spans="1:14" x14ac:dyDescent="0.3">
      <c r="A460">
        <v>2025</v>
      </c>
      <c r="B460" t="s">
        <v>7385</v>
      </c>
      <c r="C460">
        <v>8</v>
      </c>
      <c r="D460" t="s">
        <v>120</v>
      </c>
      <c r="E460">
        <v>9207</v>
      </c>
      <c r="F460" t="s">
        <v>131</v>
      </c>
      <c r="G460" t="s">
        <v>6347</v>
      </c>
      <c r="H460" t="s">
        <v>6348</v>
      </c>
      <c r="I460">
        <v>28</v>
      </c>
      <c r="J460" s="52">
        <v>291848488</v>
      </c>
      <c r="K460" s="52">
        <v>288339041</v>
      </c>
      <c r="L460" s="52">
        <v>219175664</v>
      </c>
      <c r="M460" t="s">
        <v>6442</v>
      </c>
      <c r="N460" t="s">
        <v>6623</v>
      </c>
    </row>
    <row r="461" spans="1:14" x14ac:dyDescent="0.3">
      <c r="A461">
        <v>2025</v>
      </c>
      <c r="B461" t="s">
        <v>7385</v>
      </c>
      <c r="C461">
        <v>8</v>
      </c>
      <c r="D461" t="s">
        <v>120</v>
      </c>
      <c r="E461">
        <v>9207</v>
      </c>
      <c r="F461" t="s">
        <v>131</v>
      </c>
      <c r="G461" t="s">
        <v>6347</v>
      </c>
      <c r="H461" t="s">
        <v>6348</v>
      </c>
      <c r="I461">
        <v>38</v>
      </c>
      <c r="J461" s="52">
        <v>55528569</v>
      </c>
      <c r="K461" s="52">
        <v>38441883</v>
      </c>
      <c r="L461" s="52">
        <v>27129341</v>
      </c>
      <c r="M461" t="s">
        <v>6797</v>
      </c>
      <c r="N461" t="s">
        <v>6571</v>
      </c>
    </row>
    <row r="462" spans="1:14" x14ac:dyDescent="0.3">
      <c r="A462">
        <v>2025</v>
      </c>
      <c r="B462" t="s">
        <v>7385</v>
      </c>
      <c r="C462">
        <v>8</v>
      </c>
      <c r="D462" t="s">
        <v>120</v>
      </c>
      <c r="E462">
        <v>9207</v>
      </c>
      <c r="F462" t="s">
        <v>131</v>
      </c>
      <c r="G462" t="s">
        <v>6347</v>
      </c>
      <c r="H462" t="s">
        <v>6348</v>
      </c>
      <c r="I462">
        <v>42</v>
      </c>
      <c r="J462" s="52">
        <v>1054662580</v>
      </c>
      <c r="K462" s="52">
        <v>970324132</v>
      </c>
      <c r="L462" s="52">
        <v>611289300</v>
      </c>
      <c r="M462" t="s">
        <v>7044</v>
      </c>
      <c r="N462" t="s">
        <v>7163</v>
      </c>
    </row>
    <row r="463" spans="1:14" x14ac:dyDescent="0.3">
      <c r="A463">
        <v>2025</v>
      </c>
      <c r="B463" t="s">
        <v>7385</v>
      </c>
      <c r="C463">
        <v>8</v>
      </c>
      <c r="D463" t="s">
        <v>120</v>
      </c>
      <c r="E463">
        <v>9207</v>
      </c>
      <c r="F463" t="s">
        <v>131</v>
      </c>
      <c r="G463" t="s">
        <v>6347</v>
      </c>
      <c r="H463" t="s">
        <v>6348</v>
      </c>
      <c r="I463">
        <v>44</v>
      </c>
      <c r="J463" s="52">
        <v>1519495117</v>
      </c>
      <c r="K463" s="52">
        <v>775716367</v>
      </c>
      <c r="L463" s="52">
        <v>463349250</v>
      </c>
      <c r="M463" t="s">
        <v>6653</v>
      </c>
      <c r="N463" t="s">
        <v>6622</v>
      </c>
    </row>
    <row r="464" spans="1:14" x14ac:dyDescent="0.3">
      <c r="A464">
        <v>2025</v>
      </c>
      <c r="B464" t="s">
        <v>7385</v>
      </c>
      <c r="C464">
        <v>8</v>
      </c>
      <c r="D464" t="s">
        <v>120</v>
      </c>
      <c r="E464">
        <v>9207</v>
      </c>
      <c r="F464" t="s">
        <v>131</v>
      </c>
      <c r="G464" t="s">
        <v>6347</v>
      </c>
      <c r="H464" t="s">
        <v>6348</v>
      </c>
      <c r="I464">
        <v>45</v>
      </c>
      <c r="J464" s="52">
        <v>10428524469</v>
      </c>
      <c r="K464" s="52">
        <v>10287695087</v>
      </c>
      <c r="L464" s="52">
        <v>7313834318</v>
      </c>
      <c r="M464" t="s">
        <v>6483</v>
      </c>
      <c r="N464" t="s">
        <v>7914</v>
      </c>
    </row>
    <row r="465" spans="1:14" x14ac:dyDescent="0.3">
      <c r="A465">
        <v>2025</v>
      </c>
      <c r="B465" t="s">
        <v>7385</v>
      </c>
      <c r="C465">
        <v>8</v>
      </c>
      <c r="D465" t="s">
        <v>120</v>
      </c>
      <c r="E465">
        <v>9207</v>
      </c>
      <c r="F465" t="s">
        <v>131</v>
      </c>
      <c r="G465" t="s">
        <v>6347</v>
      </c>
      <c r="H465" t="s">
        <v>6348</v>
      </c>
      <c r="I465">
        <v>85</v>
      </c>
      <c r="J465" s="52">
        <v>136346545</v>
      </c>
      <c r="K465" s="52">
        <v>129180299</v>
      </c>
      <c r="L465" s="52">
        <v>111548840</v>
      </c>
      <c r="M465" t="s">
        <v>7149</v>
      </c>
      <c r="N465" t="s">
        <v>7107</v>
      </c>
    </row>
    <row r="466" spans="1:14" x14ac:dyDescent="0.3">
      <c r="A466">
        <v>2025</v>
      </c>
      <c r="B466" t="s">
        <v>7385</v>
      </c>
      <c r="C466">
        <v>8</v>
      </c>
      <c r="D466" t="s">
        <v>120</v>
      </c>
      <c r="E466">
        <v>9207</v>
      </c>
      <c r="F466" t="s">
        <v>131</v>
      </c>
      <c r="G466" t="s">
        <v>6347</v>
      </c>
      <c r="H466" t="s">
        <v>6348</v>
      </c>
      <c r="I466">
        <v>86</v>
      </c>
      <c r="J466" s="52">
        <v>70456239</v>
      </c>
      <c r="K466" s="52">
        <v>67781492</v>
      </c>
      <c r="L466" s="52">
        <v>54542095</v>
      </c>
      <c r="M466" t="s">
        <v>7042</v>
      </c>
      <c r="N466" t="s">
        <v>7271</v>
      </c>
    </row>
    <row r="467" spans="1:14" x14ac:dyDescent="0.3">
      <c r="A467">
        <v>2025</v>
      </c>
      <c r="B467" t="s">
        <v>7385</v>
      </c>
      <c r="C467">
        <v>8</v>
      </c>
      <c r="D467" t="s">
        <v>120</v>
      </c>
      <c r="E467">
        <v>9208</v>
      </c>
      <c r="F467" t="s">
        <v>138</v>
      </c>
      <c r="G467" t="s">
        <v>6347</v>
      </c>
      <c r="H467" t="s">
        <v>6348</v>
      </c>
      <c r="I467">
        <v>10</v>
      </c>
      <c r="J467" s="52">
        <v>3739261731</v>
      </c>
      <c r="K467" s="52">
        <v>3367029243</v>
      </c>
      <c r="L467" s="52">
        <v>2728125663</v>
      </c>
      <c r="M467" t="s">
        <v>6520</v>
      </c>
      <c r="N467" t="s">
        <v>6883</v>
      </c>
    </row>
    <row r="468" spans="1:14" x14ac:dyDescent="0.3">
      <c r="A468">
        <v>2025</v>
      </c>
      <c r="B468" t="s">
        <v>7385</v>
      </c>
      <c r="C468">
        <v>8</v>
      </c>
      <c r="D468" t="s">
        <v>120</v>
      </c>
      <c r="E468">
        <v>9208</v>
      </c>
      <c r="F468" t="s">
        <v>138</v>
      </c>
      <c r="G468" t="s">
        <v>6347</v>
      </c>
      <c r="H468" t="s">
        <v>6348</v>
      </c>
      <c r="I468">
        <v>11</v>
      </c>
      <c r="J468" s="52">
        <v>1792495075</v>
      </c>
      <c r="K468" s="52">
        <v>1771637959</v>
      </c>
      <c r="L468" s="52">
        <v>1348916219</v>
      </c>
      <c r="M468" t="s">
        <v>6442</v>
      </c>
      <c r="N468" t="s">
        <v>7250</v>
      </c>
    </row>
    <row r="469" spans="1:14" x14ac:dyDescent="0.3">
      <c r="A469">
        <v>2025</v>
      </c>
      <c r="B469" t="s">
        <v>7385</v>
      </c>
      <c r="C469">
        <v>8</v>
      </c>
      <c r="D469" t="s">
        <v>120</v>
      </c>
      <c r="E469">
        <v>9208</v>
      </c>
      <c r="F469" t="s">
        <v>138</v>
      </c>
      <c r="G469" t="s">
        <v>6347</v>
      </c>
      <c r="H469" t="s">
        <v>6348</v>
      </c>
      <c r="I469">
        <v>18</v>
      </c>
      <c r="J469" s="52">
        <v>11392349484</v>
      </c>
      <c r="K469" s="52">
        <v>9399111758</v>
      </c>
      <c r="L469" s="52">
        <v>7702293266</v>
      </c>
      <c r="M469" t="s">
        <v>7000</v>
      </c>
      <c r="N469" t="s">
        <v>7330</v>
      </c>
    </row>
    <row r="470" spans="1:14" x14ac:dyDescent="0.3">
      <c r="A470">
        <v>2025</v>
      </c>
      <c r="B470" t="s">
        <v>7385</v>
      </c>
      <c r="C470">
        <v>8</v>
      </c>
      <c r="D470" t="s">
        <v>120</v>
      </c>
      <c r="E470">
        <v>9208</v>
      </c>
      <c r="F470" t="s">
        <v>138</v>
      </c>
      <c r="G470" t="s">
        <v>6347</v>
      </c>
      <c r="H470" t="s">
        <v>6348</v>
      </c>
      <c r="I470">
        <v>28</v>
      </c>
      <c r="J470" s="52">
        <v>297132000</v>
      </c>
      <c r="K470" s="52">
        <v>269592358</v>
      </c>
      <c r="L470" s="52">
        <v>237898168</v>
      </c>
      <c r="M470" t="s">
        <v>7043</v>
      </c>
      <c r="N470" t="s">
        <v>6536</v>
      </c>
    </row>
    <row r="471" spans="1:14" x14ac:dyDescent="0.3">
      <c r="A471">
        <v>2025</v>
      </c>
      <c r="B471" t="s">
        <v>7385</v>
      </c>
      <c r="C471">
        <v>8</v>
      </c>
      <c r="D471" t="s">
        <v>120</v>
      </c>
      <c r="E471">
        <v>9208</v>
      </c>
      <c r="F471" t="s">
        <v>138</v>
      </c>
      <c r="G471" t="s">
        <v>6347</v>
      </c>
      <c r="H471" t="s">
        <v>6348</v>
      </c>
      <c r="I471">
        <v>38</v>
      </c>
      <c r="J471" s="52">
        <v>1147117236</v>
      </c>
      <c r="K471" s="52">
        <v>930731566</v>
      </c>
      <c r="L471" s="52">
        <v>627696542</v>
      </c>
      <c r="M471" t="s">
        <v>6602</v>
      </c>
      <c r="N471" t="s">
        <v>7231</v>
      </c>
    </row>
    <row r="472" spans="1:14" x14ac:dyDescent="0.3">
      <c r="A472">
        <v>2025</v>
      </c>
      <c r="B472" t="s">
        <v>7385</v>
      </c>
      <c r="C472">
        <v>8</v>
      </c>
      <c r="D472" t="s">
        <v>120</v>
      </c>
      <c r="E472">
        <v>9208</v>
      </c>
      <c r="F472" t="s">
        <v>138</v>
      </c>
      <c r="G472" t="s">
        <v>6347</v>
      </c>
      <c r="H472" t="s">
        <v>6348</v>
      </c>
      <c r="I472">
        <v>42</v>
      </c>
      <c r="J472" s="52">
        <v>1006114763</v>
      </c>
      <c r="K472" s="52">
        <v>879780628</v>
      </c>
      <c r="L472" s="52">
        <v>521979201</v>
      </c>
      <c r="M472" t="s">
        <v>7080</v>
      </c>
      <c r="N472" t="s">
        <v>7304</v>
      </c>
    </row>
    <row r="473" spans="1:14" x14ac:dyDescent="0.3">
      <c r="A473">
        <v>2025</v>
      </c>
      <c r="B473" t="s">
        <v>7385</v>
      </c>
      <c r="C473">
        <v>8</v>
      </c>
      <c r="D473" t="s">
        <v>120</v>
      </c>
      <c r="E473">
        <v>9208</v>
      </c>
      <c r="F473" t="s">
        <v>138</v>
      </c>
      <c r="G473" t="s">
        <v>6347</v>
      </c>
      <c r="H473" t="s">
        <v>6348</v>
      </c>
      <c r="I473">
        <v>44</v>
      </c>
      <c r="J473" s="52">
        <v>1599566992</v>
      </c>
      <c r="K473" s="52">
        <v>802762867</v>
      </c>
      <c r="L473" s="52">
        <v>480340117</v>
      </c>
      <c r="M473" t="s">
        <v>6731</v>
      </c>
      <c r="N473" t="s">
        <v>6757</v>
      </c>
    </row>
    <row r="474" spans="1:14" x14ac:dyDescent="0.3">
      <c r="A474">
        <v>2025</v>
      </c>
      <c r="B474" t="s">
        <v>7385</v>
      </c>
      <c r="C474">
        <v>8</v>
      </c>
      <c r="D474" t="s">
        <v>120</v>
      </c>
      <c r="E474">
        <v>9208</v>
      </c>
      <c r="F474" t="s">
        <v>138</v>
      </c>
      <c r="G474" t="s">
        <v>6347</v>
      </c>
      <c r="H474" t="s">
        <v>6348</v>
      </c>
      <c r="I474">
        <v>45</v>
      </c>
      <c r="J474" s="52">
        <v>13934220350</v>
      </c>
      <c r="K474" s="52">
        <v>13307036837</v>
      </c>
      <c r="L474" s="52">
        <v>9267140807</v>
      </c>
      <c r="M474" t="s">
        <v>6920</v>
      </c>
      <c r="N474" t="s">
        <v>7309</v>
      </c>
    </row>
    <row r="475" spans="1:14" x14ac:dyDescent="0.3">
      <c r="A475">
        <v>2025</v>
      </c>
      <c r="B475" t="s">
        <v>7385</v>
      </c>
      <c r="C475">
        <v>8</v>
      </c>
      <c r="D475" t="s">
        <v>120</v>
      </c>
      <c r="E475">
        <v>9208</v>
      </c>
      <c r="F475" t="s">
        <v>138</v>
      </c>
      <c r="G475" t="s">
        <v>6347</v>
      </c>
      <c r="H475" t="s">
        <v>6348</v>
      </c>
      <c r="I475">
        <v>64</v>
      </c>
      <c r="J475" s="52">
        <v>475179391</v>
      </c>
      <c r="K475" s="52">
        <v>374033812</v>
      </c>
      <c r="L475" s="52">
        <v>1381816</v>
      </c>
      <c r="M475" t="s">
        <v>6580</v>
      </c>
      <c r="N475" t="s">
        <v>7275</v>
      </c>
    </row>
    <row r="476" spans="1:14" x14ac:dyDescent="0.3">
      <c r="A476">
        <v>2025</v>
      </c>
      <c r="B476" t="s">
        <v>7385</v>
      </c>
      <c r="C476">
        <v>8</v>
      </c>
      <c r="D476" t="s">
        <v>120</v>
      </c>
      <c r="E476">
        <v>9208</v>
      </c>
      <c r="F476" t="s">
        <v>138</v>
      </c>
      <c r="G476" t="s">
        <v>6347</v>
      </c>
      <c r="H476" t="s">
        <v>6348</v>
      </c>
      <c r="I476">
        <v>84</v>
      </c>
      <c r="J476" s="52">
        <v>11906000</v>
      </c>
      <c r="K476" s="52">
        <v>1143904</v>
      </c>
      <c r="L476" s="52">
        <v>1143904</v>
      </c>
      <c r="M476" t="s">
        <v>6921</v>
      </c>
      <c r="N476" t="s">
        <v>6921</v>
      </c>
    </row>
    <row r="477" spans="1:14" x14ac:dyDescent="0.3">
      <c r="A477">
        <v>2025</v>
      </c>
      <c r="B477" t="s">
        <v>7385</v>
      </c>
      <c r="C477">
        <v>8</v>
      </c>
      <c r="D477" t="s">
        <v>120</v>
      </c>
      <c r="E477">
        <v>9208</v>
      </c>
      <c r="F477" t="s">
        <v>138</v>
      </c>
      <c r="G477" t="s">
        <v>6347</v>
      </c>
      <c r="H477" t="s">
        <v>6348</v>
      </c>
      <c r="I477">
        <v>85</v>
      </c>
      <c r="J477" s="52">
        <v>68638662</v>
      </c>
      <c r="K477" s="52">
        <v>67590124</v>
      </c>
      <c r="L477" s="52">
        <v>33151550</v>
      </c>
      <c r="M477" t="s">
        <v>6460</v>
      </c>
      <c r="N477" t="s">
        <v>7136</v>
      </c>
    </row>
    <row r="478" spans="1:14" x14ac:dyDescent="0.3">
      <c r="A478">
        <v>2025</v>
      </c>
      <c r="B478" t="s">
        <v>7385</v>
      </c>
      <c r="C478">
        <v>8</v>
      </c>
      <c r="D478" t="s">
        <v>120</v>
      </c>
      <c r="E478">
        <v>9208</v>
      </c>
      <c r="F478" t="s">
        <v>138</v>
      </c>
      <c r="G478" t="s">
        <v>6347</v>
      </c>
      <c r="H478" t="s">
        <v>6348</v>
      </c>
      <c r="I478">
        <v>86</v>
      </c>
      <c r="J478" s="52">
        <v>93640000</v>
      </c>
      <c r="K478" s="52">
        <v>87191209</v>
      </c>
      <c r="L478" s="52">
        <v>77697708</v>
      </c>
      <c r="M478" t="s">
        <v>6774</v>
      </c>
      <c r="N478" t="s">
        <v>7038</v>
      </c>
    </row>
    <row r="479" spans="1:14" x14ac:dyDescent="0.3">
      <c r="A479">
        <v>2025</v>
      </c>
      <c r="B479" t="s">
        <v>7385</v>
      </c>
      <c r="C479">
        <v>8</v>
      </c>
      <c r="D479" t="s">
        <v>120</v>
      </c>
      <c r="E479">
        <v>9302</v>
      </c>
      <c r="F479" t="s">
        <v>143</v>
      </c>
      <c r="G479" t="s">
        <v>6347</v>
      </c>
      <c r="H479" t="s">
        <v>6348</v>
      </c>
      <c r="I479">
        <v>10</v>
      </c>
      <c r="J479" s="52">
        <v>4615085620</v>
      </c>
      <c r="K479" s="52">
        <v>3880104417</v>
      </c>
      <c r="L479" s="52">
        <v>3014929356</v>
      </c>
      <c r="M479" t="s">
        <v>6499</v>
      </c>
      <c r="N479" t="s">
        <v>7223</v>
      </c>
    </row>
    <row r="480" spans="1:14" x14ac:dyDescent="0.3">
      <c r="A480">
        <v>2025</v>
      </c>
      <c r="B480" t="s">
        <v>7385</v>
      </c>
      <c r="C480">
        <v>8</v>
      </c>
      <c r="D480" t="s">
        <v>120</v>
      </c>
      <c r="E480">
        <v>9302</v>
      </c>
      <c r="F480" t="s">
        <v>143</v>
      </c>
      <c r="G480" t="s">
        <v>6347</v>
      </c>
      <c r="H480" t="s">
        <v>6348</v>
      </c>
      <c r="I480">
        <v>11</v>
      </c>
      <c r="J480" s="52">
        <v>4639229494</v>
      </c>
      <c r="K480" s="52">
        <v>4626785934</v>
      </c>
      <c r="L480" s="52">
        <v>3571130738</v>
      </c>
      <c r="M480" t="s">
        <v>6846</v>
      </c>
      <c r="N480" t="s">
        <v>6904</v>
      </c>
    </row>
    <row r="481" spans="1:14" x14ac:dyDescent="0.3">
      <c r="A481">
        <v>2025</v>
      </c>
      <c r="B481" t="s">
        <v>7385</v>
      </c>
      <c r="C481">
        <v>8</v>
      </c>
      <c r="D481" t="s">
        <v>120</v>
      </c>
      <c r="E481">
        <v>9302</v>
      </c>
      <c r="F481" t="s">
        <v>143</v>
      </c>
      <c r="G481" t="s">
        <v>6347</v>
      </c>
      <c r="H481" t="s">
        <v>6348</v>
      </c>
      <c r="I481">
        <v>18</v>
      </c>
      <c r="J481" s="52">
        <v>195410995</v>
      </c>
      <c r="K481" s="52">
        <v>91284615</v>
      </c>
      <c r="L481" s="52">
        <v>81765563</v>
      </c>
      <c r="M481" t="s">
        <v>7150</v>
      </c>
      <c r="N481" t="s">
        <v>6776</v>
      </c>
    </row>
    <row r="482" spans="1:14" x14ac:dyDescent="0.3">
      <c r="A482">
        <v>2025</v>
      </c>
      <c r="B482" t="s">
        <v>7385</v>
      </c>
      <c r="C482">
        <v>8</v>
      </c>
      <c r="D482" t="s">
        <v>120</v>
      </c>
      <c r="E482">
        <v>9302</v>
      </c>
      <c r="F482" t="s">
        <v>143</v>
      </c>
      <c r="G482" t="s">
        <v>6347</v>
      </c>
      <c r="H482" t="s">
        <v>6348</v>
      </c>
      <c r="I482">
        <v>20</v>
      </c>
      <c r="J482" s="52">
        <v>199755000</v>
      </c>
      <c r="K482" s="52">
        <v>170570021</v>
      </c>
      <c r="L482" s="52">
        <v>107495021</v>
      </c>
      <c r="M482" t="s">
        <v>6433</v>
      </c>
      <c r="N482" t="s">
        <v>7342</v>
      </c>
    </row>
    <row r="483" spans="1:14" x14ac:dyDescent="0.3">
      <c r="A483">
        <v>2025</v>
      </c>
      <c r="B483" t="s">
        <v>7385</v>
      </c>
      <c r="C483">
        <v>8</v>
      </c>
      <c r="D483" t="s">
        <v>120</v>
      </c>
      <c r="E483">
        <v>9302</v>
      </c>
      <c r="F483" t="s">
        <v>143</v>
      </c>
      <c r="G483" t="s">
        <v>6347</v>
      </c>
      <c r="H483" t="s">
        <v>6348</v>
      </c>
      <c r="I483">
        <v>28</v>
      </c>
      <c r="J483" s="52">
        <v>309696667</v>
      </c>
      <c r="K483" s="52">
        <v>307675247</v>
      </c>
      <c r="L483" s="52">
        <v>224739938</v>
      </c>
      <c r="M483" t="s">
        <v>6525</v>
      </c>
      <c r="N483" t="s">
        <v>6696</v>
      </c>
    </row>
    <row r="484" spans="1:14" x14ac:dyDescent="0.3">
      <c r="A484">
        <v>2025</v>
      </c>
      <c r="B484" t="s">
        <v>7385</v>
      </c>
      <c r="C484">
        <v>8</v>
      </c>
      <c r="D484" t="s">
        <v>120</v>
      </c>
      <c r="E484">
        <v>9302</v>
      </c>
      <c r="F484" t="s">
        <v>143</v>
      </c>
      <c r="G484" t="s">
        <v>6347</v>
      </c>
      <c r="H484" t="s">
        <v>6348</v>
      </c>
      <c r="I484">
        <v>34</v>
      </c>
      <c r="J484" s="52">
        <v>291750000</v>
      </c>
      <c r="K484" s="52">
        <v>202750000</v>
      </c>
      <c r="L484" s="52">
        <v>4649375</v>
      </c>
      <c r="M484" t="s">
        <v>6779</v>
      </c>
      <c r="N484" t="s">
        <v>6443</v>
      </c>
    </row>
    <row r="485" spans="1:14" x14ac:dyDescent="0.3">
      <c r="A485">
        <v>2025</v>
      </c>
      <c r="B485" t="s">
        <v>7385</v>
      </c>
      <c r="C485">
        <v>8</v>
      </c>
      <c r="D485" t="s">
        <v>120</v>
      </c>
      <c r="E485">
        <v>9302</v>
      </c>
      <c r="F485" t="s">
        <v>143</v>
      </c>
      <c r="G485" t="s">
        <v>6347</v>
      </c>
      <c r="H485" t="s">
        <v>6348</v>
      </c>
      <c r="I485">
        <v>38</v>
      </c>
      <c r="J485" s="52">
        <v>188078925</v>
      </c>
      <c r="K485" s="52">
        <v>184179107</v>
      </c>
      <c r="L485" s="52">
        <v>126963275</v>
      </c>
      <c r="M485" t="s">
        <v>6624</v>
      </c>
      <c r="N485" t="s">
        <v>6831</v>
      </c>
    </row>
    <row r="486" spans="1:14" x14ac:dyDescent="0.3">
      <c r="A486">
        <v>2025</v>
      </c>
      <c r="B486" t="s">
        <v>7385</v>
      </c>
      <c r="C486">
        <v>8</v>
      </c>
      <c r="D486" t="s">
        <v>120</v>
      </c>
      <c r="E486">
        <v>9302</v>
      </c>
      <c r="F486" t="s">
        <v>143</v>
      </c>
      <c r="G486" t="s">
        <v>6347</v>
      </c>
      <c r="H486" t="s">
        <v>6348</v>
      </c>
      <c r="I486">
        <v>42</v>
      </c>
      <c r="J486" s="52">
        <v>1512013689</v>
      </c>
      <c r="K486" s="52">
        <v>1472388200</v>
      </c>
      <c r="L486" s="52">
        <v>1004621144</v>
      </c>
      <c r="M486" t="s">
        <v>7193</v>
      </c>
      <c r="N486" t="s">
        <v>7334</v>
      </c>
    </row>
    <row r="487" spans="1:14" x14ac:dyDescent="0.3">
      <c r="A487">
        <v>2025</v>
      </c>
      <c r="B487" t="s">
        <v>7385</v>
      </c>
      <c r="C487">
        <v>8</v>
      </c>
      <c r="D487" t="s">
        <v>120</v>
      </c>
      <c r="E487">
        <v>9302</v>
      </c>
      <c r="F487" t="s">
        <v>143</v>
      </c>
      <c r="G487" t="s">
        <v>6347</v>
      </c>
      <c r="H487" t="s">
        <v>6348</v>
      </c>
      <c r="I487">
        <v>44</v>
      </c>
      <c r="J487" s="52">
        <v>1939071742</v>
      </c>
      <c r="K487" s="52">
        <v>1860761281</v>
      </c>
      <c r="L487" s="52">
        <v>534818071</v>
      </c>
      <c r="M487" t="s">
        <v>6741</v>
      </c>
      <c r="N487" t="s">
        <v>6697</v>
      </c>
    </row>
    <row r="488" spans="1:14" x14ac:dyDescent="0.3">
      <c r="A488">
        <v>2025</v>
      </c>
      <c r="B488" t="s">
        <v>7385</v>
      </c>
      <c r="C488">
        <v>8</v>
      </c>
      <c r="D488" t="s">
        <v>120</v>
      </c>
      <c r="E488">
        <v>9302</v>
      </c>
      <c r="F488" t="s">
        <v>143</v>
      </c>
      <c r="G488" t="s">
        <v>6347</v>
      </c>
      <c r="H488" t="s">
        <v>6348</v>
      </c>
      <c r="I488">
        <v>45</v>
      </c>
      <c r="J488" s="52">
        <v>18893918918</v>
      </c>
      <c r="K488" s="52">
        <v>18813597808</v>
      </c>
      <c r="L488" s="52">
        <v>13310117944</v>
      </c>
      <c r="M488" t="s">
        <v>6467</v>
      </c>
      <c r="N488" t="s">
        <v>6972</v>
      </c>
    </row>
    <row r="489" spans="1:14" x14ac:dyDescent="0.3">
      <c r="A489">
        <v>2025</v>
      </c>
      <c r="B489" t="s">
        <v>7385</v>
      </c>
      <c r="C489">
        <v>8</v>
      </c>
      <c r="D489" t="s">
        <v>120</v>
      </c>
      <c r="E489">
        <v>9302</v>
      </c>
      <c r="F489" t="s">
        <v>143</v>
      </c>
      <c r="G489" t="s">
        <v>6347</v>
      </c>
      <c r="H489" t="s">
        <v>6348</v>
      </c>
      <c r="I489">
        <v>84</v>
      </c>
      <c r="J489" s="52">
        <v>87201062</v>
      </c>
      <c r="K489" s="52">
        <v>77560596</v>
      </c>
      <c r="L489" s="52">
        <v>59088506</v>
      </c>
      <c r="M489" t="s">
        <v>6488</v>
      </c>
      <c r="N489" t="s">
        <v>7917</v>
      </c>
    </row>
    <row r="490" spans="1:14" x14ac:dyDescent="0.3">
      <c r="A490">
        <v>2025</v>
      </c>
      <c r="B490" t="s">
        <v>7385</v>
      </c>
      <c r="C490">
        <v>8</v>
      </c>
      <c r="D490" t="s">
        <v>120</v>
      </c>
      <c r="E490">
        <v>9302</v>
      </c>
      <c r="F490" t="s">
        <v>143</v>
      </c>
      <c r="G490" t="s">
        <v>6347</v>
      </c>
      <c r="H490" t="s">
        <v>6348</v>
      </c>
      <c r="I490">
        <v>85</v>
      </c>
      <c r="J490" s="52">
        <v>403548746</v>
      </c>
      <c r="K490" s="52">
        <v>383572649</v>
      </c>
      <c r="L490" s="52">
        <v>235205086</v>
      </c>
      <c r="M490" t="s">
        <v>6633</v>
      </c>
      <c r="N490" t="s">
        <v>7249</v>
      </c>
    </row>
    <row r="491" spans="1:14" x14ac:dyDescent="0.3">
      <c r="A491">
        <v>2025</v>
      </c>
      <c r="B491" t="s">
        <v>7385</v>
      </c>
      <c r="C491">
        <v>8</v>
      </c>
      <c r="D491" t="s">
        <v>120</v>
      </c>
      <c r="E491">
        <v>9302</v>
      </c>
      <c r="F491" t="s">
        <v>143</v>
      </c>
      <c r="G491" t="s">
        <v>6347</v>
      </c>
      <c r="H491" t="s">
        <v>6348</v>
      </c>
      <c r="I491">
        <v>86</v>
      </c>
      <c r="J491" s="52">
        <v>155948037</v>
      </c>
      <c r="K491" s="52">
        <v>145672746</v>
      </c>
      <c r="L491" s="52">
        <v>110050413</v>
      </c>
      <c r="M491" t="s">
        <v>6829</v>
      </c>
      <c r="N491" t="s">
        <v>6947</v>
      </c>
    </row>
    <row r="492" spans="1:14" x14ac:dyDescent="0.3">
      <c r="A492">
        <v>2025</v>
      </c>
      <c r="B492" t="s">
        <v>7385</v>
      </c>
      <c r="C492">
        <v>13</v>
      </c>
      <c r="D492" t="s">
        <v>116</v>
      </c>
      <c r="E492">
        <v>13</v>
      </c>
      <c r="F492" t="s">
        <v>1392</v>
      </c>
      <c r="G492" t="s">
        <v>6347</v>
      </c>
      <c r="H492" t="s">
        <v>6348</v>
      </c>
      <c r="I492" t="s">
        <v>7915</v>
      </c>
      <c r="J492" s="52">
        <v>37169305497</v>
      </c>
      <c r="K492" s="52">
        <v>36480117585</v>
      </c>
      <c r="L492" s="52">
        <v>15748656845</v>
      </c>
      <c r="M492" t="s">
        <v>7067</v>
      </c>
      <c r="N492" t="s">
        <v>7219</v>
      </c>
    </row>
    <row r="493" spans="1:14" x14ac:dyDescent="0.3">
      <c r="A493">
        <v>2025</v>
      </c>
      <c r="B493" t="s">
        <v>7385</v>
      </c>
      <c r="C493">
        <v>13</v>
      </c>
      <c r="D493" t="s">
        <v>116</v>
      </c>
      <c r="E493">
        <v>13</v>
      </c>
      <c r="F493" t="s">
        <v>1392</v>
      </c>
      <c r="G493" t="s">
        <v>6347</v>
      </c>
      <c r="H493" t="s">
        <v>6348</v>
      </c>
      <c r="I493" t="s">
        <v>7913</v>
      </c>
      <c r="J493" s="52">
        <v>437099035</v>
      </c>
      <c r="K493" s="52">
        <v>401450110</v>
      </c>
      <c r="L493" s="52">
        <v>128326967</v>
      </c>
      <c r="M493" t="s">
        <v>7189</v>
      </c>
      <c r="N493" t="s">
        <v>7359</v>
      </c>
    </row>
    <row r="494" spans="1:14" x14ac:dyDescent="0.3">
      <c r="A494">
        <v>2025</v>
      </c>
      <c r="B494" t="s">
        <v>7385</v>
      </c>
      <c r="C494">
        <v>13</v>
      </c>
      <c r="D494" t="s">
        <v>116</v>
      </c>
      <c r="E494">
        <v>13</v>
      </c>
      <c r="F494" t="s">
        <v>1392</v>
      </c>
      <c r="G494" t="s">
        <v>6347</v>
      </c>
      <c r="H494" t="s">
        <v>6348</v>
      </c>
      <c r="I494">
        <v>14</v>
      </c>
      <c r="J494" s="52">
        <v>600000000</v>
      </c>
      <c r="K494" s="52">
        <v>463998162</v>
      </c>
      <c r="L494" s="52">
        <v>345801726</v>
      </c>
      <c r="M494" t="s">
        <v>6850</v>
      </c>
      <c r="N494" t="s">
        <v>7205</v>
      </c>
    </row>
    <row r="495" spans="1:14" x14ac:dyDescent="0.3">
      <c r="A495">
        <v>2025</v>
      </c>
      <c r="B495" t="s">
        <v>7385</v>
      </c>
      <c r="C495">
        <v>13</v>
      </c>
      <c r="D495" t="s">
        <v>116</v>
      </c>
      <c r="E495">
        <v>13</v>
      </c>
      <c r="F495" t="s">
        <v>1392</v>
      </c>
      <c r="G495" t="s">
        <v>6347</v>
      </c>
      <c r="H495" t="s">
        <v>6348</v>
      </c>
      <c r="I495">
        <v>28</v>
      </c>
      <c r="J495" s="52">
        <v>55760000</v>
      </c>
      <c r="K495" s="52">
        <v>38357333</v>
      </c>
      <c r="L495" s="52">
        <v>24437333</v>
      </c>
      <c r="M495" t="s">
        <v>6915</v>
      </c>
      <c r="N495" t="s">
        <v>7198</v>
      </c>
    </row>
    <row r="496" spans="1:14" x14ac:dyDescent="0.3">
      <c r="A496">
        <v>2025</v>
      </c>
      <c r="B496" t="s">
        <v>7385</v>
      </c>
      <c r="C496">
        <v>13</v>
      </c>
      <c r="D496" t="s">
        <v>116</v>
      </c>
      <c r="E496">
        <v>13</v>
      </c>
      <c r="F496" t="s">
        <v>1392</v>
      </c>
      <c r="G496" t="s">
        <v>6347</v>
      </c>
      <c r="H496" t="s">
        <v>6348</v>
      </c>
      <c r="I496">
        <v>43</v>
      </c>
      <c r="J496" s="52">
        <v>4842798843</v>
      </c>
      <c r="K496" s="52">
        <v>4612687154</v>
      </c>
      <c r="L496" s="52">
        <v>4069153487</v>
      </c>
      <c r="M496" t="s">
        <v>7094</v>
      </c>
      <c r="N496" t="s">
        <v>6934</v>
      </c>
    </row>
    <row r="497" spans="1:14" x14ac:dyDescent="0.3">
      <c r="A497">
        <v>2025</v>
      </c>
      <c r="B497" t="s">
        <v>7385</v>
      </c>
      <c r="C497">
        <v>13</v>
      </c>
      <c r="D497" t="s">
        <v>116</v>
      </c>
      <c r="E497">
        <v>13</v>
      </c>
      <c r="F497" t="s">
        <v>1392</v>
      </c>
      <c r="G497" t="s">
        <v>6347</v>
      </c>
      <c r="H497" t="s">
        <v>6348</v>
      </c>
      <c r="I497">
        <v>84</v>
      </c>
      <c r="J497" s="52">
        <v>13000000</v>
      </c>
      <c r="K497" s="52">
        <v>11048080</v>
      </c>
      <c r="L497" s="52">
        <v>10126050</v>
      </c>
      <c r="M497" t="s">
        <v>6455</v>
      </c>
      <c r="N497" t="s">
        <v>6800</v>
      </c>
    </row>
    <row r="498" spans="1:14" x14ac:dyDescent="0.3">
      <c r="A498">
        <v>2025</v>
      </c>
      <c r="B498" t="s">
        <v>7385</v>
      </c>
      <c r="C498">
        <v>13</v>
      </c>
      <c r="D498" t="s">
        <v>116</v>
      </c>
      <c r="E498">
        <v>9104</v>
      </c>
      <c r="F498" t="s">
        <v>117</v>
      </c>
      <c r="G498" t="s">
        <v>6347</v>
      </c>
      <c r="H498" t="s">
        <v>6348</v>
      </c>
      <c r="I498">
        <v>10</v>
      </c>
      <c r="J498" s="52">
        <v>2313044959</v>
      </c>
      <c r="K498" s="52">
        <v>2134732669</v>
      </c>
      <c r="L498" s="52">
        <v>1499778082</v>
      </c>
      <c r="M498" t="s">
        <v>6891</v>
      </c>
      <c r="N498" t="s">
        <v>6667</v>
      </c>
    </row>
    <row r="499" spans="1:14" x14ac:dyDescent="0.3">
      <c r="A499">
        <v>2025</v>
      </c>
      <c r="B499" t="s">
        <v>7385</v>
      </c>
      <c r="C499">
        <v>13</v>
      </c>
      <c r="D499" t="s">
        <v>116</v>
      </c>
      <c r="E499">
        <v>9104</v>
      </c>
      <c r="F499" t="s">
        <v>117</v>
      </c>
      <c r="G499" t="s">
        <v>6347</v>
      </c>
      <c r="H499" t="s">
        <v>6348</v>
      </c>
      <c r="I499">
        <v>11</v>
      </c>
      <c r="J499" s="52">
        <v>3174823458</v>
      </c>
      <c r="K499" s="52">
        <v>3160903911</v>
      </c>
      <c r="L499" s="52">
        <v>2262615223</v>
      </c>
      <c r="M499" t="s">
        <v>6467</v>
      </c>
      <c r="N499" t="s">
        <v>7382</v>
      </c>
    </row>
    <row r="500" spans="1:14" x14ac:dyDescent="0.3">
      <c r="A500">
        <v>2025</v>
      </c>
      <c r="B500" t="s">
        <v>7385</v>
      </c>
      <c r="C500">
        <v>13</v>
      </c>
      <c r="D500" t="s">
        <v>116</v>
      </c>
      <c r="E500">
        <v>9104</v>
      </c>
      <c r="F500" t="s">
        <v>117</v>
      </c>
      <c r="G500" t="s">
        <v>6347</v>
      </c>
      <c r="H500" t="s">
        <v>6348</v>
      </c>
      <c r="I500">
        <v>18</v>
      </c>
      <c r="J500" s="52">
        <v>2034172147</v>
      </c>
      <c r="K500" s="52">
        <v>1097333040</v>
      </c>
      <c r="L500" s="52">
        <v>702150106</v>
      </c>
      <c r="M500" t="s">
        <v>6574</v>
      </c>
      <c r="N500" t="s">
        <v>7268</v>
      </c>
    </row>
    <row r="501" spans="1:14" x14ac:dyDescent="0.3">
      <c r="A501">
        <v>2025</v>
      </c>
      <c r="B501" t="s">
        <v>7385</v>
      </c>
      <c r="C501">
        <v>13</v>
      </c>
      <c r="D501" t="s">
        <v>116</v>
      </c>
      <c r="E501">
        <v>9104</v>
      </c>
      <c r="F501" t="s">
        <v>117</v>
      </c>
      <c r="G501" t="s">
        <v>6347</v>
      </c>
      <c r="H501" t="s">
        <v>6348</v>
      </c>
      <c r="I501">
        <v>28</v>
      </c>
      <c r="J501" s="52">
        <v>119553000</v>
      </c>
      <c r="K501" s="52">
        <v>116201948</v>
      </c>
      <c r="L501" s="52">
        <v>102565414</v>
      </c>
      <c r="M501" t="s">
        <v>6953</v>
      </c>
      <c r="N501" t="s">
        <v>7316</v>
      </c>
    </row>
    <row r="502" spans="1:14" x14ac:dyDescent="0.3">
      <c r="A502">
        <v>2025</v>
      </c>
      <c r="B502" t="s">
        <v>7385</v>
      </c>
      <c r="C502">
        <v>13</v>
      </c>
      <c r="D502" t="s">
        <v>116</v>
      </c>
      <c r="E502">
        <v>9104</v>
      </c>
      <c r="F502" t="s">
        <v>117</v>
      </c>
      <c r="G502" t="s">
        <v>6347</v>
      </c>
      <c r="H502" t="s">
        <v>6348</v>
      </c>
      <c r="I502">
        <v>38</v>
      </c>
      <c r="J502" s="52">
        <v>4297784524</v>
      </c>
      <c r="K502" s="52">
        <v>3685695206</v>
      </c>
      <c r="L502" s="52">
        <v>2378840933</v>
      </c>
      <c r="M502" t="s">
        <v>7316</v>
      </c>
      <c r="N502" t="s">
        <v>7210</v>
      </c>
    </row>
    <row r="503" spans="1:14" x14ac:dyDescent="0.3">
      <c r="A503">
        <v>2025</v>
      </c>
      <c r="B503" t="s">
        <v>7385</v>
      </c>
      <c r="C503">
        <v>13</v>
      </c>
      <c r="D503" t="s">
        <v>116</v>
      </c>
      <c r="E503">
        <v>9104</v>
      </c>
      <c r="F503" t="s">
        <v>117</v>
      </c>
      <c r="G503" t="s">
        <v>6347</v>
      </c>
      <c r="H503" t="s">
        <v>6348</v>
      </c>
      <c r="I503">
        <v>42</v>
      </c>
      <c r="J503" s="52">
        <v>671418645</v>
      </c>
      <c r="K503" s="52">
        <v>608467556</v>
      </c>
      <c r="L503" s="52">
        <v>435162559</v>
      </c>
      <c r="M503" t="s">
        <v>6509</v>
      </c>
      <c r="N503" t="s">
        <v>6667</v>
      </c>
    </row>
    <row r="504" spans="1:14" x14ac:dyDescent="0.3">
      <c r="A504">
        <v>2025</v>
      </c>
      <c r="B504" t="s">
        <v>7385</v>
      </c>
      <c r="C504">
        <v>13</v>
      </c>
      <c r="D504" t="s">
        <v>116</v>
      </c>
      <c r="E504">
        <v>9104</v>
      </c>
      <c r="F504" t="s">
        <v>117</v>
      </c>
      <c r="G504" t="s">
        <v>6347</v>
      </c>
      <c r="H504" t="s">
        <v>6348</v>
      </c>
      <c r="I504">
        <v>44</v>
      </c>
      <c r="J504" s="52">
        <v>1356148492</v>
      </c>
      <c r="K504" s="52">
        <v>167881867</v>
      </c>
      <c r="L504" s="52">
        <v>155161500</v>
      </c>
      <c r="M504" t="s">
        <v>6631</v>
      </c>
      <c r="N504" t="s">
        <v>6790</v>
      </c>
    </row>
    <row r="505" spans="1:14" x14ac:dyDescent="0.3">
      <c r="A505">
        <v>2025</v>
      </c>
      <c r="B505" t="s">
        <v>7385</v>
      </c>
      <c r="C505">
        <v>13</v>
      </c>
      <c r="D505" t="s">
        <v>116</v>
      </c>
      <c r="E505">
        <v>9104</v>
      </c>
      <c r="F505" t="s">
        <v>117</v>
      </c>
      <c r="G505" t="s">
        <v>6347</v>
      </c>
      <c r="H505" t="s">
        <v>6348</v>
      </c>
      <c r="I505">
        <v>45</v>
      </c>
      <c r="J505" s="52">
        <v>9792663471</v>
      </c>
      <c r="K505" s="52">
        <v>9345898145</v>
      </c>
      <c r="L505" s="52">
        <v>6783632847</v>
      </c>
      <c r="M505" t="s">
        <v>6752</v>
      </c>
      <c r="N505" t="s">
        <v>6949</v>
      </c>
    </row>
    <row r="506" spans="1:14" x14ac:dyDescent="0.3">
      <c r="A506">
        <v>2025</v>
      </c>
      <c r="B506" t="s">
        <v>7385</v>
      </c>
      <c r="C506">
        <v>13</v>
      </c>
      <c r="D506" t="s">
        <v>116</v>
      </c>
      <c r="E506">
        <v>9104</v>
      </c>
      <c r="F506" t="s">
        <v>117</v>
      </c>
      <c r="G506" t="s">
        <v>6347</v>
      </c>
      <c r="H506" t="s">
        <v>6348</v>
      </c>
      <c r="I506">
        <v>84</v>
      </c>
      <c r="J506" s="52">
        <v>103900000</v>
      </c>
      <c r="K506" s="52">
        <v>71764235</v>
      </c>
      <c r="L506" s="52">
        <v>66718237</v>
      </c>
      <c r="M506" t="s">
        <v>7209</v>
      </c>
      <c r="N506" t="s">
        <v>6604</v>
      </c>
    </row>
    <row r="507" spans="1:14" x14ac:dyDescent="0.3">
      <c r="A507">
        <v>2025</v>
      </c>
      <c r="B507" t="s">
        <v>7385</v>
      </c>
      <c r="C507">
        <v>13</v>
      </c>
      <c r="D507" t="s">
        <v>116</v>
      </c>
      <c r="E507">
        <v>9104</v>
      </c>
      <c r="F507" t="s">
        <v>117</v>
      </c>
      <c r="G507" t="s">
        <v>6347</v>
      </c>
      <c r="H507" t="s">
        <v>6348</v>
      </c>
      <c r="I507">
        <v>85</v>
      </c>
      <c r="J507" s="52">
        <v>113195061</v>
      </c>
      <c r="K507" s="52">
        <v>106729723</v>
      </c>
      <c r="L507" s="52">
        <v>58957264</v>
      </c>
      <c r="M507" t="s">
        <v>6781</v>
      </c>
      <c r="N507" t="s">
        <v>6583</v>
      </c>
    </row>
    <row r="508" spans="1:14" x14ac:dyDescent="0.3">
      <c r="A508">
        <v>2025</v>
      </c>
      <c r="B508" t="s">
        <v>7385</v>
      </c>
      <c r="C508">
        <v>13</v>
      </c>
      <c r="D508" t="s">
        <v>116</v>
      </c>
      <c r="E508">
        <v>9104</v>
      </c>
      <c r="F508" t="s">
        <v>117</v>
      </c>
      <c r="G508" t="s">
        <v>6347</v>
      </c>
      <c r="H508" t="s">
        <v>6348</v>
      </c>
      <c r="I508">
        <v>86</v>
      </c>
      <c r="J508" s="52">
        <v>111640000</v>
      </c>
      <c r="K508" s="52">
        <v>103815764</v>
      </c>
      <c r="L508" s="52">
        <v>59692976</v>
      </c>
      <c r="M508" t="s">
        <v>6881</v>
      </c>
      <c r="N508" t="s">
        <v>6642</v>
      </c>
    </row>
    <row r="509" spans="1:14" x14ac:dyDescent="0.3">
      <c r="A509">
        <v>2025</v>
      </c>
      <c r="B509" t="s">
        <v>7385</v>
      </c>
      <c r="C509">
        <v>13</v>
      </c>
      <c r="D509" t="s">
        <v>116</v>
      </c>
      <c r="E509">
        <v>9105</v>
      </c>
      <c r="F509" t="s">
        <v>402</v>
      </c>
      <c r="G509" t="s">
        <v>6347</v>
      </c>
      <c r="H509" t="s">
        <v>6348</v>
      </c>
      <c r="I509">
        <v>10</v>
      </c>
      <c r="J509" s="52">
        <v>1418314712</v>
      </c>
      <c r="K509" s="52">
        <v>1218599747</v>
      </c>
      <c r="L509" s="52">
        <v>867323509</v>
      </c>
      <c r="M509" t="s">
        <v>7253</v>
      </c>
      <c r="N509" t="s">
        <v>7916</v>
      </c>
    </row>
    <row r="510" spans="1:14" x14ac:dyDescent="0.3">
      <c r="A510">
        <v>2025</v>
      </c>
      <c r="B510" t="s">
        <v>7385</v>
      </c>
      <c r="C510">
        <v>13</v>
      </c>
      <c r="D510" t="s">
        <v>116</v>
      </c>
      <c r="E510">
        <v>9105</v>
      </c>
      <c r="F510" t="s">
        <v>402</v>
      </c>
      <c r="G510" t="s">
        <v>6347</v>
      </c>
      <c r="H510" t="s">
        <v>6348</v>
      </c>
      <c r="I510">
        <v>11</v>
      </c>
      <c r="J510" s="52">
        <v>1971716812</v>
      </c>
      <c r="K510" s="52">
        <v>1909204297</v>
      </c>
      <c r="L510" s="52">
        <v>1314393601</v>
      </c>
      <c r="M510" t="s">
        <v>6771</v>
      </c>
      <c r="N510" t="s">
        <v>6439</v>
      </c>
    </row>
    <row r="511" spans="1:14" x14ac:dyDescent="0.3">
      <c r="A511">
        <v>2025</v>
      </c>
      <c r="B511" t="s">
        <v>7385</v>
      </c>
      <c r="C511">
        <v>13</v>
      </c>
      <c r="D511" t="s">
        <v>116</v>
      </c>
      <c r="E511">
        <v>9105</v>
      </c>
      <c r="F511" t="s">
        <v>402</v>
      </c>
      <c r="G511" t="s">
        <v>6347</v>
      </c>
      <c r="H511" t="s">
        <v>6348</v>
      </c>
      <c r="I511">
        <v>28</v>
      </c>
      <c r="J511" s="52">
        <v>249423000</v>
      </c>
      <c r="K511" s="52">
        <v>237744655</v>
      </c>
      <c r="L511" s="52">
        <v>155993751</v>
      </c>
      <c r="M511" t="s">
        <v>6806</v>
      </c>
      <c r="N511" t="s">
        <v>6501</v>
      </c>
    </row>
    <row r="512" spans="1:14" x14ac:dyDescent="0.3">
      <c r="A512">
        <v>2025</v>
      </c>
      <c r="B512" t="s">
        <v>7385</v>
      </c>
      <c r="C512">
        <v>13</v>
      </c>
      <c r="D512" t="s">
        <v>116</v>
      </c>
      <c r="E512">
        <v>9105</v>
      </c>
      <c r="F512" t="s">
        <v>402</v>
      </c>
      <c r="G512" t="s">
        <v>6347</v>
      </c>
      <c r="H512" t="s">
        <v>6348</v>
      </c>
      <c r="I512">
        <v>38</v>
      </c>
      <c r="J512" s="52">
        <v>3116568074</v>
      </c>
      <c r="K512" s="52">
        <v>2577433870</v>
      </c>
      <c r="L512" s="52">
        <v>1798158356</v>
      </c>
      <c r="M512" t="s">
        <v>7128</v>
      </c>
      <c r="N512" t="s">
        <v>7357</v>
      </c>
    </row>
    <row r="513" spans="1:14" x14ac:dyDescent="0.3">
      <c r="A513">
        <v>2025</v>
      </c>
      <c r="B513" t="s">
        <v>7385</v>
      </c>
      <c r="C513">
        <v>13</v>
      </c>
      <c r="D513" t="s">
        <v>116</v>
      </c>
      <c r="E513">
        <v>9105</v>
      </c>
      <c r="F513" t="s">
        <v>402</v>
      </c>
      <c r="G513" t="s">
        <v>6347</v>
      </c>
      <c r="H513" t="s">
        <v>6348</v>
      </c>
      <c r="I513">
        <v>42</v>
      </c>
      <c r="J513" s="52">
        <v>537517431</v>
      </c>
      <c r="K513" s="52">
        <v>398939543</v>
      </c>
      <c r="L513" s="52">
        <v>256077687</v>
      </c>
      <c r="M513" t="s">
        <v>6978</v>
      </c>
      <c r="N513" t="s">
        <v>6784</v>
      </c>
    </row>
    <row r="514" spans="1:14" x14ac:dyDescent="0.3">
      <c r="A514">
        <v>2025</v>
      </c>
      <c r="B514" t="s">
        <v>7385</v>
      </c>
      <c r="C514">
        <v>13</v>
      </c>
      <c r="D514" t="s">
        <v>116</v>
      </c>
      <c r="E514">
        <v>9105</v>
      </c>
      <c r="F514" t="s">
        <v>402</v>
      </c>
      <c r="G514" t="s">
        <v>6347</v>
      </c>
      <c r="H514" t="s">
        <v>6348</v>
      </c>
      <c r="I514">
        <v>44</v>
      </c>
      <c r="J514" s="52">
        <v>798848242</v>
      </c>
      <c r="K514" s="52">
        <v>191369617</v>
      </c>
      <c r="L514" s="52">
        <v>163702500</v>
      </c>
      <c r="M514" t="s">
        <v>6612</v>
      </c>
      <c r="N514" t="s">
        <v>6497</v>
      </c>
    </row>
    <row r="515" spans="1:14" x14ac:dyDescent="0.3">
      <c r="A515">
        <v>2025</v>
      </c>
      <c r="B515" t="s">
        <v>7385</v>
      </c>
      <c r="C515">
        <v>13</v>
      </c>
      <c r="D515" t="s">
        <v>116</v>
      </c>
      <c r="E515">
        <v>9105</v>
      </c>
      <c r="F515" t="s">
        <v>402</v>
      </c>
      <c r="G515" t="s">
        <v>6347</v>
      </c>
      <c r="H515" t="s">
        <v>6348</v>
      </c>
      <c r="I515">
        <v>45</v>
      </c>
      <c r="J515" s="52">
        <v>6097540511</v>
      </c>
      <c r="K515" s="52">
        <v>5695904903</v>
      </c>
      <c r="L515" s="52">
        <v>3672885925</v>
      </c>
      <c r="M515" t="s">
        <v>6829</v>
      </c>
      <c r="N515" t="s">
        <v>7918</v>
      </c>
    </row>
    <row r="516" spans="1:14" x14ac:dyDescent="0.3">
      <c r="A516">
        <v>2025</v>
      </c>
      <c r="B516" t="s">
        <v>7385</v>
      </c>
      <c r="C516">
        <v>13</v>
      </c>
      <c r="D516" t="s">
        <v>116</v>
      </c>
      <c r="E516">
        <v>9105</v>
      </c>
      <c r="F516" t="s">
        <v>402</v>
      </c>
      <c r="G516" t="s">
        <v>6347</v>
      </c>
      <c r="H516" t="s">
        <v>6348</v>
      </c>
      <c r="I516">
        <v>84</v>
      </c>
      <c r="J516" s="52">
        <v>38440000</v>
      </c>
      <c r="K516" s="52">
        <v>36538297</v>
      </c>
      <c r="L516" s="52">
        <v>35566297</v>
      </c>
      <c r="M516" t="s">
        <v>7088</v>
      </c>
      <c r="N516" t="s">
        <v>7152</v>
      </c>
    </row>
    <row r="517" spans="1:14" x14ac:dyDescent="0.3">
      <c r="A517">
        <v>2025</v>
      </c>
      <c r="B517" t="s">
        <v>7385</v>
      </c>
      <c r="C517">
        <v>13</v>
      </c>
      <c r="D517" t="s">
        <v>116</v>
      </c>
      <c r="E517">
        <v>9105</v>
      </c>
      <c r="F517" t="s">
        <v>402</v>
      </c>
      <c r="G517" t="s">
        <v>6347</v>
      </c>
      <c r="H517" t="s">
        <v>6348</v>
      </c>
      <c r="I517">
        <v>85</v>
      </c>
      <c r="J517" s="52">
        <v>172190638</v>
      </c>
      <c r="K517" s="52">
        <v>124771548</v>
      </c>
      <c r="L517" s="52">
        <v>81553863</v>
      </c>
      <c r="M517" t="s">
        <v>7003</v>
      </c>
      <c r="N517" t="s">
        <v>7213</v>
      </c>
    </row>
    <row r="518" spans="1:14" x14ac:dyDescent="0.3">
      <c r="A518">
        <v>2025</v>
      </c>
      <c r="B518" t="s">
        <v>7385</v>
      </c>
      <c r="C518">
        <v>13</v>
      </c>
      <c r="D518" t="s">
        <v>116</v>
      </c>
      <c r="E518">
        <v>9218</v>
      </c>
      <c r="F518" t="s">
        <v>219</v>
      </c>
      <c r="G518" t="s">
        <v>6347</v>
      </c>
      <c r="H518" t="s">
        <v>6348</v>
      </c>
      <c r="I518">
        <v>10</v>
      </c>
      <c r="J518" s="52">
        <v>1287168671</v>
      </c>
      <c r="K518" s="52">
        <v>1113472055</v>
      </c>
      <c r="L518" s="52">
        <v>826108631</v>
      </c>
      <c r="M518" t="s">
        <v>7919</v>
      </c>
      <c r="N518" t="s">
        <v>6604</v>
      </c>
    </row>
    <row r="519" spans="1:14" x14ac:dyDescent="0.3">
      <c r="A519">
        <v>2025</v>
      </c>
      <c r="B519" t="s">
        <v>7385</v>
      </c>
      <c r="C519">
        <v>13</v>
      </c>
      <c r="D519" t="s">
        <v>116</v>
      </c>
      <c r="E519">
        <v>9218</v>
      </c>
      <c r="F519" t="s">
        <v>219</v>
      </c>
      <c r="G519" t="s">
        <v>6347</v>
      </c>
      <c r="H519" t="s">
        <v>6348</v>
      </c>
      <c r="I519">
        <v>11</v>
      </c>
      <c r="J519" s="52">
        <v>1338581169</v>
      </c>
      <c r="K519" s="52">
        <v>1262140434</v>
      </c>
      <c r="L519" s="52">
        <v>1011712331</v>
      </c>
      <c r="M519" t="s">
        <v>6781</v>
      </c>
      <c r="N519" t="s">
        <v>6658</v>
      </c>
    </row>
    <row r="520" spans="1:14" x14ac:dyDescent="0.3">
      <c r="A520">
        <v>2025</v>
      </c>
      <c r="B520" t="s">
        <v>7385</v>
      </c>
      <c r="C520">
        <v>13</v>
      </c>
      <c r="D520" t="s">
        <v>116</v>
      </c>
      <c r="E520">
        <v>9218</v>
      </c>
      <c r="F520" t="s">
        <v>219</v>
      </c>
      <c r="G520" t="s">
        <v>6347</v>
      </c>
      <c r="H520" t="s">
        <v>6348</v>
      </c>
      <c r="I520">
        <v>18</v>
      </c>
      <c r="J520" s="52">
        <v>3476291675</v>
      </c>
      <c r="K520" s="52">
        <v>1505856614</v>
      </c>
      <c r="L520" s="52">
        <v>1084124190</v>
      </c>
      <c r="M520" t="s">
        <v>6480</v>
      </c>
      <c r="N520" t="s">
        <v>6495</v>
      </c>
    </row>
    <row r="521" spans="1:14" x14ac:dyDescent="0.3">
      <c r="A521">
        <v>2025</v>
      </c>
      <c r="B521" t="s">
        <v>7385</v>
      </c>
      <c r="C521">
        <v>13</v>
      </c>
      <c r="D521" t="s">
        <v>116</v>
      </c>
      <c r="E521">
        <v>9218</v>
      </c>
      <c r="F521" t="s">
        <v>219</v>
      </c>
      <c r="G521" t="s">
        <v>6347</v>
      </c>
      <c r="H521" t="s">
        <v>6348</v>
      </c>
      <c r="I521">
        <v>25</v>
      </c>
      <c r="J521" s="52">
        <v>37848622</v>
      </c>
      <c r="K521" s="52">
        <v>6947358</v>
      </c>
      <c r="L521" s="52">
        <v>6947358</v>
      </c>
      <c r="M521" t="s">
        <v>7048</v>
      </c>
      <c r="N521" t="s">
        <v>7048</v>
      </c>
    </row>
    <row r="522" spans="1:14" x14ac:dyDescent="0.3">
      <c r="A522">
        <v>2025</v>
      </c>
      <c r="B522" t="s">
        <v>7385</v>
      </c>
      <c r="C522">
        <v>13</v>
      </c>
      <c r="D522" t="s">
        <v>116</v>
      </c>
      <c r="E522">
        <v>9218</v>
      </c>
      <c r="F522" t="s">
        <v>219</v>
      </c>
      <c r="G522" t="s">
        <v>6347</v>
      </c>
      <c r="H522" t="s">
        <v>6348</v>
      </c>
      <c r="I522">
        <v>28</v>
      </c>
      <c r="J522" s="52">
        <v>335220000</v>
      </c>
      <c r="K522" s="52">
        <v>295315106</v>
      </c>
      <c r="L522" s="52">
        <v>159136440</v>
      </c>
      <c r="M522" t="s">
        <v>7305</v>
      </c>
      <c r="N522" t="s">
        <v>6640</v>
      </c>
    </row>
    <row r="523" spans="1:14" x14ac:dyDescent="0.3">
      <c r="A523">
        <v>2025</v>
      </c>
      <c r="B523" t="s">
        <v>7385</v>
      </c>
      <c r="C523">
        <v>13</v>
      </c>
      <c r="D523" t="s">
        <v>116</v>
      </c>
      <c r="E523">
        <v>9218</v>
      </c>
      <c r="F523" t="s">
        <v>219</v>
      </c>
      <c r="G523" t="s">
        <v>6347</v>
      </c>
      <c r="H523" t="s">
        <v>6348</v>
      </c>
      <c r="I523">
        <v>38</v>
      </c>
      <c r="J523" s="52">
        <v>1515712698</v>
      </c>
      <c r="K523" s="52">
        <v>1293044866</v>
      </c>
      <c r="L523" s="52">
        <v>920115760</v>
      </c>
      <c r="M523" t="s">
        <v>7183</v>
      </c>
      <c r="N523" t="s">
        <v>7217</v>
      </c>
    </row>
    <row r="524" spans="1:14" x14ac:dyDescent="0.3">
      <c r="A524">
        <v>2025</v>
      </c>
      <c r="B524" t="s">
        <v>7385</v>
      </c>
      <c r="C524">
        <v>13</v>
      </c>
      <c r="D524" t="s">
        <v>116</v>
      </c>
      <c r="E524">
        <v>9218</v>
      </c>
      <c r="F524" t="s">
        <v>219</v>
      </c>
      <c r="G524" t="s">
        <v>6347</v>
      </c>
      <c r="H524" t="s">
        <v>6348</v>
      </c>
      <c r="I524">
        <v>42</v>
      </c>
      <c r="J524" s="52">
        <v>618005182</v>
      </c>
      <c r="K524" s="52">
        <v>548095142</v>
      </c>
      <c r="L524" s="52">
        <v>396184889</v>
      </c>
      <c r="M524" t="s">
        <v>6730</v>
      </c>
      <c r="N524" t="s">
        <v>7920</v>
      </c>
    </row>
    <row r="525" spans="1:14" x14ac:dyDescent="0.3">
      <c r="A525">
        <v>2025</v>
      </c>
      <c r="B525" t="s">
        <v>7385</v>
      </c>
      <c r="C525">
        <v>13</v>
      </c>
      <c r="D525" t="s">
        <v>116</v>
      </c>
      <c r="E525">
        <v>9218</v>
      </c>
      <c r="F525" t="s">
        <v>219</v>
      </c>
      <c r="G525" t="s">
        <v>6347</v>
      </c>
      <c r="H525" t="s">
        <v>6348</v>
      </c>
      <c r="I525">
        <v>44</v>
      </c>
      <c r="J525" s="52">
        <v>1096715617</v>
      </c>
      <c r="K525" s="52">
        <v>244037232</v>
      </c>
      <c r="L525" s="52">
        <v>158008500</v>
      </c>
      <c r="M525" t="s">
        <v>7277</v>
      </c>
      <c r="N525" t="s">
        <v>6587</v>
      </c>
    </row>
    <row r="526" spans="1:14" x14ac:dyDescent="0.3">
      <c r="A526">
        <v>2025</v>
      </c>
      <c r="B526" t="s">
        <v>7385</v>
      </c>
      <c r="C526">
        <v>13</v>
      </c>
      <c r="D526" t="s">
        <v>116</v>
      </c>
      <c r="E526">
        <v>9218</v>
      </c>
      <c r="F526" t="s">
        <v>219</v>
      </c>
      <c r="G526" t="s">
        <v>6347</v>
      </c>
      <c r="H526" t="s">
        <v>6348</v>
      </c>
      <c r="I526">
        <v>45</v>
      </c>
      <c r="J526" s="52">
        <v>6532819900</v>
      </c>
      <c r="K526" s="52">
        <v>6254516395</v>
      </c>
      <c r="L526" s="52">
        <v>4187369157</v>
      </c>
      <c r="M526" t="s">
        <v>7099</v>
      </c>
      <c r="N526" t="s">
        <v>7920</v>
      </c>
    </row>
    <row r="527" spans="1:14" x14ac:dyDescent="0.3">
      <c r="A527">
        <v>2025</v>
      </c>
      <c r="B527" t="s">
        <v>7385</v>
      </c>
      <c r="C527">
        <v>13</v>
      </c>
      <c r="D527" t="s">
        <v>116</v>
      </c>
      <c r="E527">
        <v>9218</v>
      </c>
      <c r="F527" t="s">
        <v>219</v>
      </c>
      <c r="G527" t="s">
        <v>6347</v>
      </c>
      <c r="H527" t="s">
        <v>6348</v>
      </c>
      <c r="I527">
        <v>84</v>
      </c>
      <c r="J527" s="52">
        <v>35200000</v>
      </c>
      <c r="K527" s="52">
        <v>25437311</v>
      </c>
      <c r="L527" s="52">
        <v>25437311</v>
      </c>
      <c r="M527" t="s">
        <v>7921</v>
      </c>
      <c r="N527" t="s">
        <v>7921</v>
      </c>
    </row>
    <row r="528" spans="1:14" x14ac:dyDescent="0.3">
      <c r="A528">
        <v>2025</v>
      </c>
      <c r="B528" t="s">
        <v>7385</v>
      </c>
      <c r="C528">
        <v>13</v>
      </c>
      <c r="D528" t="s">
        <v>116</v>
      </c>
      <c r="E528">
        <v>9218</v>
      </c>
      <c r="F528" t="s">
        <v>219</v>
      </c>
      <c r="G528" t="s">
        <v>6347</v>
      </c>
      <c r="H528" t="s">
        <v>6348</v>
      </c>
      <c r="I528">
        <v>85</v>
      </c>
      <c r="J528" s="52">
        <v>533078940</v>
      </c>
      <c r="K528" s="52">
        <v>443846450</v>
      </c>
      <c r="L528" s="52">
        <v>261317545</v>
      </c>
      <c r="M528" t="s">
        <v>6970</v>
      </c>
      <c r="N528" t="s">
        <v>6858</v>
      </c>
    </row>
    <row r="529" spans="1:14" x14ac:dyDescent="0.3">
      <c r="A529">
        <v>2025</v>
      </c>
      <c r="B529" t="s">
        <v>7385</v>
      </c>
      <c r="C529">
        <v>13</v>
      </c>
      <c r="D529" t="s">
        <v>116</v>
      </c>
      <c r="E529">
        <v>9218</v>
      </c>
      <c r="F529" t="s">
        <v>219</v>
      </c>
      <c r="G529" t="s">
        <v>6347</v>
      </c>
      <c r="H529" t="s">
        <v>6348</v>
      </c>
      <c r="I529">
        <v>86</v>
      </c>
      <c r="J529" s="52">
        <v>39080000</v>
      </c>
      <c r="K529" s="52">
        <v>33591268</v>
      </c>
      <c r="L529" s="52">
        <v>28751268</v>
      </c>
      <c r="M529" t="s">
        <v>6909</v>
      </c>
      <c r="N529" t="s">
        <v>7165</v>
      </c>
    </row>
    <row r="530" spans="1:14" x14ac:dyDescent="0.3">
      <c r="A530">
        <v>2025</v>
      </c>
      <c r="B530" t="s">
        <v>7385</v>
      </c>
      <c r="C530">
        <v>13</v>
      </c>
      <c r="D530" t="s">
        <v>116</v>
      </c>
      <c r="E530">
        <v>9304</v>
      </c>
      <c r="F530" t="s">
        <v>398</v>
      </c>
      <c r="G530" t="s">
        <v>6347</v>
      </c>
      <c r="H530" t="s">
        <v>6348</v>
      </c>
      <c r="I530">
        <v>10</v>
      </c>
      <c r="J530" s="52">
        <v>1613773040</v>
      </c>
      <c r="K530" s="52">
        <v>1444379742</v>
      </c>
      <c r="L530" s="52">
        <v>1083110562</v>
      </c>
      <c r="M530" t="s">
        <v>6709</v>
      </c>
      <c r="N530" t="s">
        <v>6707</v>
      </c>
    </row>
    <row r="531" spans="1:14" x14ac:dyDescent="0.3">
      <c r="A531">
        <v>2025</v>
      </c>
      <c r="B531" t="s">
        <v>7385</v>
      </c>
      <c r="C531">
        <v>13</v>
      </c>
      <c r="D531" t="s">
        <v>116</v>
      </c>
      <c r="E531">
        <v>9304</v>
      </c>
      <c r="F531" t="s">
        <v>398</v>
      </c>
      <c r="G531" t="s">
        <v>6347</v>
      </c>
      <c r="H531" t="s">
        <v>6348</v>
      </c>
      <c r="I531">
        <v>11</v>
      </c>
      <c r="J531" s="52">
        <v>2267329283</v>
      </c>
      <c r="K531" s="52">
        <v>2257967332</v>
      </c>
      <c r="L531" s="52">
        <v>1662801284</v>
      </c>
      <c r="M531" t="s">
        <v>6467</v>
      </c>
      <c r="N531" t="s">
        <v>7235</v>
      </c>
    </row>
    <row r="532" spans="1:14" x14ac:dyDescent="0.3">
      <c r="A532">
        <v>2025</v>
      </c>
      <c r="B532" t="s">
        <v>7385</v>
      </c>
      <c r="C532">
        <v>13</v>
      </c>
      <c r="D532" t="s">
        <v>116</v>
      </c>
      <c r="E532">
        <v>9304</v>
      </c>
      <c r="F532" t="s">
        <v>398</v>
      </c>
      <c r="G532" t="s">
        <v>6347</v>
      </c>
      <c r="H532" t="s">
        <v>6348</v>
      </c>
      <c r="I532">
        <v>18</v>
      </c>
      <c r="J532" s="52">
        <v>39399656</v>
      </c>
      <c r="K532" s="52">
        <v>37090619</v>
      </c>
      <c r="L532" s="52">
        <v>7665851</v>
      </c>
      <c r="M532" t="s">
        <v>6565</v>
      </c>
      <c r="N532" t="s">
        <v>6698</v>
      </c>
    </row>
    <row r="533" spans="1:14" x14ac:dyDescent="0.3">
      <c r="A533">
        <v>2025</v>
      </c>
      <c r="B533" t="s">
        <v>7385</v>
      </c>
      <c r="C533">
        <v>13</v>
      </c>
      <c r="D533" t="s">
        <v>116</v>
      </c>
      <c r="E533">
        <v>9304</v>
      </c>
      <c r="F533" t="s">
        <v>398</v>
      </c>
      <c r="G533" t="s">
        <v>6347</v>
      </c>
      <c r="H533" t="s">
        <v>6348</v>
      </c>
      <c r="I533">
        <v>20</v>
      </c>
      <c r="J533" s="52">
        <v>70000000</v>
      </c>
      <c r="K533" s="52">
        <v>57033933</v>
      </c>
      <c r="L533" s="52">
        <v>33576428</v>
      </c>
      <c r="M533" t="s">
        <v>6689</v>
      </c>
      <c r="N533" t="s">
        <v>6428</v>
      </c>
    </row>
    <row r="534" spans="1:14" x14ac:dyDescent="0.3">
      <c r="A534">
        <v>2025</v>
      </c>
      <c r="B534" t="s">
        <v>7385</v>
      </c>
      <c r="C534">
        <v>13</v>
      </c>
      <c r="D534" t="s">
        <v>116</v>
      </c>
      <c r="E534">
        <v>9304</v>
      </c>
      <c r="F534" t="s">
        <v>398</v>
      </c>
      <c r="G534" t="s">
        <v>6347</v>
      </c>
      <c r="H534" t="s">
        <v>6348</v>
      </c>
      <c r="I534">
        <v>28</v>
      </c>
      <c r="J534" s="52">
        <v>255270000</v>
      </c>
      <c r="K534" s="52">
        <v>251719764</v>
      </c>
      <c r="L534" s="52">
        <v>196677367</v>
      </c>
      <c r="M534" t="s">
        <v>6483</v>
      </c>
      <c r="N534" t="s">
        <v>6904</v>
      </c>
    </row>
    <row r="535" spans="1:14" x14ac:dyDescent="0.3">
      <c r="A535">
        <v>2025</v>
      </c>
      <c r="B535" t="s">
        <v>7385</v>
      </c>
      <c r="C535">
        <v>13</v>
      </c>
      <c r="D535" t="s">
        <v>116</v>
      </c>
      <c r="E535">
        <v>9304</v>
      </c>
      <c r="F535" t="s">
        <v>398</v>
      </c>
      <c r="G535" t="s">
        <v>6347</v>
      </c>
      <c r="H535" t="s">
        <v>6348</v>
      </c>
      <c r="I535">
        <v>38</v>
      </c>
      <c r="J535" s="52">
        <v>652320480</v>
      </c>
      <c r="K535" s="52">
        <v>608367283</v>
      </c>
      <c r="L535" s="52">
        <v>453676465</v>
      </c>
      <c r="M535" t="s">
        <v>6482</v>
      </c>
      <c r="N535" t="s">
        <v>6779</v>
      </c>
    </row>
    <row r="536" spans="1:14" x14ac:dyDescent="0.3">
      <c r="A536">
        <v>2025</v>
      </c>
      <c r="B536" t="s">
        <v>7385</v>
      </c>
      <c r="C536">
        <v>13</v>
      </c>
      <c r="D536" t="s">
        <v>116</v>
      </c>
      <c r="E536">
        <v>9304</v>
      </c>
      <c r="F536" t="s">
        <v>398</v>
      </c>
      <c r="G536" t="s">
        <v>6347</v>
      </c>
      <c r="H536" t="s">
        <v>6348</v>
      </c>
      <c r="I536">
        <v>42</v>
      </c>
      <c r="J536" s="52">
        <v>743880646</v>
      </c>
      <c r="K536" s="52">
        <v>567650313</v>
      </c>
      <c r="L536" s="52">
        <v>453702803</v>
      </c>
      <c r="M536" t="s">
        <v>6468</v>
      </c>
      <c r="N536" t="s">
        <v>6977</v>
      </c>
    </row>
    <row r="537" spans="1:14" x14ac:dyDescent="0.3">
      <c r="A537">
        <v>2025</v>
      </c>
      <c r="B537" t="s">
        <v>7385</v>
      </c>
      <c r="C537">
        <v>13</v>
      </c>
      <c r="D537" t="s">
        <v>116</v>
      </c>
      <c r="E537">
        <v>9304</v>
      </c>
      <c r="F537" t="s">
        <v>398</v>
      </c>
      <c r="G537" t="s">
        <v>6347</v>
      </c>
      <c r="H537" t="s">
        <v>6348</v>
      </c>
      <c r="I537">
        <v>44</v>
      </c>
      <c r="J537" s="52">
        <v>1429814617</v>
      </c>
      <c r="K537" s="52">
        <v>1411732400</v>
      </c>
      <c r="L537" s="52">
        <v>439149750</v>
      </c>
      <c r="M537" t="s">
        <v>6437</v>
      </c>
      <c r="N537" t="s">
        <v>6605</v>
      </c>
    </row>
    <row r="538" spans="1:14" x14ac:dyDescent="0.3">
      <c r="A538">
        <v>2025</v>
      </c>
      <c r="B538" t="s">
        <v>7385</v>
      </c>
      <c r="C538">
        <v>13</v>
      </c>
      <c r="D538" t="s">
        <v>116</v>
      </c>
      <c r="E538">
        <v>9304</v>
      </c>
      <c r="F538" t="s">
        <v>398</v>
      </c>
      <c r="G538" t="s">
        <v>6347</v>
      </c>
      <c r="H538" t="s">
        <v>6348</v>
      </c>
      <c r="I538">
        <v>45</v>
      </c>
      <c r="J538" s="52">
        <v>11838693018</v>
      </c>
      <c r="K538" s="52">
        <v>11669379377</v>
      </c>
      <c r="L538" s="52">
        <v>8421337942</v>
      </c>
      <c r="M538" t="s">
        <v>6483</v>
      </c>
      <c r="N538" t="s">
        <v>7341</v>
      </c>
    </row>
    <row r="539" spans="1:14" x14ac:dyDescent="0.3">
      <c r="A539">
        <v>2025</v>
      </c>
      <c r="B539" t="s">
        <v>7385</v>
      </c>
      <c r="C539">
        <v>13</v>
      </c>
      <c r="D539" t="s">
        <v>116</v>
      </c>
      <c r="E539">
        <v>9304</v>
      </c>
      <c r="F539" t="s">
        <v>398</v>
      </c>
      <c r="G539" t="s">
        <v>6347</v>
      </c>
      <c r="H539" t="s">
        <v>6348</v>
      </c>
      <c r="I539">
        <v>85</v>
      </c>
      <c r="J539" s="52">
        <v>607432769</v>
      </c>
      <c r="K539" s="52">
        <v>587450471</v>
      </c>
      <c r="L539" s="52">
        <v>398809310</v>
      </c>
      <c r="M539" t="s">
        <v>6559</v>
      </c>
      <c r="N539" t="s">
        <v>6518</v>
      </c>
    </row>
    <row r="540" spans="1:14" x14ac:dyDescent="0.3">
      <c r="A540">
        <v>2025</v>
      </c>
      <c r="B540" t="s">
        <v>7385</v>
      </c>
      <c r="C540">
        <v>13</v>
      </c>
      <c r="D540" t="s">
        <v>116</v>
      </c>
      <c r="E540">
        <v>9304</v>
      </c>
      <c r="F540" t="s">
        <v>398</v>
      </c>
      <c r="G540" t="s">
        <v>6347</v>
      </c>
      <c r="H540" t="s">
        <v>6348</v>
      </c>
      <c r="I540">
        <v>86</v>
      </c>
      <c r="J540" s="52">
        <v>71590000</v>
      </c>
      <c r="K540" s="52">
        <v>69647160</v>
      </c>
      <c r="L540" s="52">
        <v>53664839</v>
      </c>
      <c r="M540" t="s">
        <v>7066</v>
      </c>
      <c r="N540" t="s">
        <v>6490</v>
      </c>
    </row>
    <row r="541" spans="1:14" x14ac:dyDescent="0.3">
      <c r="A541">
        <v>2025</v>
      </c>
      <c r="B541" t="s">
        <v>7385</v>
      </c>
      <c r="C541">
        <v>15</v>
      </c>
      <c r="D541" t="s">
        <v>245</v>
      </c>
      <c r="E541">
        <v>15</v>
      </c>
      <c r="F541" t="s">
        <v>1392</v>
      </c>
      <c r="G541" t="s">
        <v>6347</v>
      </c>
      <c r="H541" t="s">
        <v>6348</v>
      </c>
      <c r="I541" t="s">
        <v>7915</v>
      </c>
      <c r="J541" s="52">
        <v>5173359495</v>
      </c>
      <c r="K541" s="52">
        <v>4312213166</v>
      </c>
      <c r="L541" s="52">
        <v>1451892964</v>
      </c>
      <c r="M541" t="s">
        <v>6563</v>
      </c>
      <c r="N541" t="s">
        <v>7363</v>
      </c>
    </row>
    <row r="542" spans="1:14" x14ac:dyDescent="0.3">
      <c r="A542">
        <v>2025</v>
      </c>
      <c r="B542" t="s">
        <v>7385</v>
      </c>
      <c r="C542">
        <v>15</v>
      </c>
      <c r="D542" t="s">
        <v>245</v>
      </c>
      <c r="E542">
        <v>15</v>
      </c>
      <c r="F542" t="s">
        <v>1392</v>
      </c>
      <c r="G542" t="s">
        <v>6347</v>
      </c>
      <c r="H542" t="s">
        <v>6348</v>
      </c>
      <c r="I542" t="s">
        <v>7913</v>
      </c>
      <c r="J542" s="52">
        <v>219370107</v>
      </c>
      <c r="K542" s="52">
        <v>199955595</v>
      </c>
      <c r="L542" s="52">
        <v>103103134</v>
      </c>
      <c r="M542" t="s">
        <v>7361</v>
      </c>
      <c r="N542" t="s">
        <v>7145</v>
      </c>
    </row>
    <row r="543" spans="1:14" x14ac:dyDescent="0.3">
      <c r="A543">
        <v>2025</v>
      </c>
      <c r="B543" t="s">
        <v>7385</v>
      </c>
      <c r="C543">
        <v>15</v>
      </c>
      <c r="D543" t="s">
        <v>245</v>
      </c>
      <c r="E543">
        <v>15</v>
      </c>
      <c r="F543" t="s">
        <v>1392</v>
      </c>
      <c r="G543" t="s">
        <v>6347</v>
      </c>
      <c r="H543" t="s">
        <v>6348</v>
      </c>
      <c r="I543">
        <v>14</v>
      </c>
      <c r="J543" s="52">
        <v>500000000</v>
      </c>
      <c r="K543" s="52">
        <v>423958414</v>
      </c>
      <c r="L543" s="52">
        <v>267131235</v>
      </c>
      <c r="M543" t="s">
        <v>6521</v>
      </c>
      <c r="N543" t="s">
        <v>7315</v>
      </c>
    </row>
    <row r="544" spans="1:14" x14ac:dyDescent="0.3">
      <c r="A544">
        <v>2025</v>
      </c>
      <c r="B544" t="s">
        <v>7385</v>
      </c>
      <c r="C544">
        <v>15</v>
      </c>
      <c r="D544" t="s">
        <v>245</v>
      </c>
      <c r="E544">
        <v>15</v>
      </c>
      <c r="F544" t="s">
        <v>1392</v>
      </c>
      <c r="G544" t="s">
        <v>6347</v>
      </c>
      <c r="H544" t="s">
        <v>6348</v>
      </c>
      <c r="I544">
        <v>28</v>
      </c>
      <c r="J544" s="52">
        <v>170620000</v>
      </c>
      <c r="K544" s="52">
        <v>167033683</v>
      </c>
      <c r="L544" s="52">
        <v>111073944</v>
      </c>
      <c r="M544" t="s">
        <v>6624</v>
      </c>
      <c r="N544" t="s">
        <v>6932</v>
      </c>
    </row>
    <row r="545" spans="1:14" x14ac:dyDescent="0.3">
      <c r="A545">
        <v>2025</v>
      </c>
      <c r="B545" t="s">
        <v>7385</v>
      </c>
      <c r="C545">
        <v>15</v>
      </c>
      <c r="D545" t="s">
        <v>245</v>
      </c>
      <c r="E545">
        <v>15</v>
      </c>
      <c r="F545" t="s">
        <v>1392</v>
      </c>
      <c r="G545" t="s">
        <v>6347</v>
      </c>
      <c r="H545" t="s">
        <v>6348</v>
      </c>
      <c r="I545">
        <v>43</v>
      </c>
      <c r="J545" s="52">
        <v>1747857392</v>
      </c>
      <c r="K545" s="52">
        <v>1240136872</v>
      </c>
      <c r="L545" s="52">
        <v>507987482</v>
      </c>
      <c r="M545" t="s">
        <v>7023</v>
      </c>
      <c r="N545" t="s">
        <v>7102</v>
      </c>
    </row>
    <row r="546" spans="1:14" x14ac:dyDescent="0.3">
      <c r="A546">
        <v>2025</v>
      </c>
      <c r="B546" t="s">
        <v>7385</v>
      </c>
      <c r="C546">
        <v>15</v>
      </c>
      <c r="D546" t="s">
        <v>245</v>
      </c>
      <c r="E546">
        <v>15</v>
      </c>
      <c r="F546" t="s">
        <v>1392</v>
      </c>
      <c r="G546" t="s">
        <v>6347</v>
      </c>
      <c r="H546" t="s">
        <v>6348</v>
      </c>
      <c r="I546">
        <v>84</v>
      </c>
      <c r="J546" s="52">
        <v>5000000</v>
      </c>
      <c r="K546" s="52">
        <v>472225</v>
      </c>
      <c r="L546" s="52">
        <v>472225</v>
      </c>
      <c r="M546" t="s">
        <v>6748</v>
      </c>
      <c r="N546" t="s">
        <v>6748</v>
      </c>
    </row>
    <row r="547" spans="1:14" x14ac:dyDescent="0.3">
      <c r="A547">
        <v>2025</v>
      </c>
      <c r="B547" t="s">
        <v>7385</v>
      </c>
      <c r="C547">
        <v>15</v>
      </c>
      <c r="D547" t="s">
        <v>245</v>
      </c>
      <c r="E547">
        <v>9110</v>
      </c>
      <c r="F547" t="s">
        <v>389</v>
      </c>
      <c r="G547" t="s">
        <v>6347</v>
      </c>
      <c r="H547" t="s">
        <v>6348</v>
      </c>
      <c r="I547" t="s">
        <v>7913</v>
      </c>
      <c r="J547" s="52">
        <v>22408914</v>
      </c>
      <c r="K547" s="52">
        <v>11974375</v>
      </c>
      <c r="L547" s="52">
        <v>9948400</v>
      </c>
      <c r="M547" t="s">
        <v>7315</v>
      </c>
      <c r="N547" t="s">
        <v>7104</v>
      </c>
    </row>
    <row r="548" spans="1:14" x14ac:dyDescent="0.3">
      <c r="A548">
        <v>2025</v>
      </c>
      <c r="B548" t="s">
        <v>7385</v>
      </c>
      <c r="C548">
        <v>15</v>
      </c>
      <c r="D548" t="s">
        <v>245</v>
      </c>
      <c r="E548">
        <v>9110</v>
      </c>
      <c r="F548" t="s">
        <v>389</v>
      </c>
      <c r="G548" t="s">
        <v>6347</v>
      </c>
      <c r="H548" t="s">
        <v>6348</v>
      </c>
      <c r="I548">
        <v>10</v>
      </c>
      <c r="J548" s="52">
        <v>2016637867</v>
      </c>
      <c r="K548" s="52">
        <v>1797788017</v>
      </c>
      <c r="L548" s="52">
        <v>1206586325</v>
      </c>
      <c r="M548" t="s">
        <v>6867</v>
      </c>
      <c r="N548" t="s">
        <v>6449</v>
      </c>
    </row>
    <row r="549" spans="1:14" x14ac:dyDescent="0.3">
      <c r="A549">
        <v>2025</v>
      </c>
      <c r="B549" t="s">
        <v>7385</v>
      </c>
      <c r="C549">
        <v>15</v>
      </c>
      <c r="D549" t="s">
        <v>245</v>
      </c>
      <c r="E549">
        <v>9110</v>
      </c>
      <c r="F549" t="s">
        <v>389</v>
      </c>
      <c r="G549" t="s">
        <v>6347</v>
      </c>
      <c r="H549" t="s">
        <v>6348</v>
      </c>
      <c r="I549">
        <v>11</v>
      </c>
      <c r="J549" s="52">
        <v>1806833505</v>
      </c>
      <c r="K549" s="52">
        <v>1800808218</v>
      </c>
      <c r="L549" s="52">
        <v>1442852245</v>
      </c>
      <c r="M549" t="s">
        <v>6846</v>
      </c>
      <c r="N549" t="s">
        <v>6963</v>
      </c>
    </row>
    <row r="550" spans="1:14" x14ac:dyDescent="0.3">
      <c r="A550">
        <v>2025</v>
      </c>
      <c r="B550" t="s">
        <v>7385</v>
      </c>
      <c r="C550">
        <v>15</v>
      </c>
      <c r="D550" t="s">
        <v>245</v>
      </c>
      <c r="E550">
        <v>9110</v>
      </c>
      <c r="F550" t="s">
        <v>389</v>
      </c>
      <c r="G550" t="s">
        <v>6347</v>
      </c>
      <c r="H550" t="s">
        <v>6348</v>
      </c>
      <c r="I550">
        <v>14</v>
      </c>
      <c r="J550" s="52">
        <v>17325000</v>
      </c>
      <c r="K550" s="52">
        <v>16116578</v>
      </c>
      <c r="L550" s="52">
        <v>9116578</v>
      </c>
      <c r="M550" t="s">
        <v>6881</v>
      </c>
      <c r="N550" t="s">
        <v>6479</v>
      </c>
    </row>
    <row r="551" spans="1:14" x14ac:dyDescent="0.3">
      <c r="A551">
        <v>2025</v>
      </c>
      <c r="B551" t="s">
        <v>7385</v>
      </c>
      <c r="C551">
        <v>15</v>
      </c>
      <c r="D551" t="s">
        <v>245</v>
      </c>
      <c r="E551">
        <v>9110</v>
      </c>
      <c r="F551" t="s">
        <v>389</v>
      </c>
      <c r="G551" t="s">
        <v>6347</v>
      </c>
      <c r="H551" t="s">
        <v>6348</v>
      </c>
      <c r="I551">
        <v>20</v>
      </c>
      <c r="J551" s="52">
        <v>70000000</v>
      </c>
      <c r="K551" s="52">
        <v>65926324</v>
      </c>
      <c r="L551" s="52">
        <v>6899267</v>
      </c>
      <c r="M551" t="s">
        <v>6894</v>
      </c>
      <c r="N551" t="s">
        <v>7287</v>
      </c>
    </row>
    <row r="552" spans="1:14" x14ac:dyDescent="0.3">
      <c r="A552">
        <v>2025</v>
      </c>
      <c r="B552" t="s">
        <v>7385</v>
      </c>
      <c r="C552">
        <v>15</v>
      </c>
      <c r="D552" t="s">
        <v>245</v>
      </c>
      <c r="E552">
        <v>9110</v>
      </c>
      <c r="F552" t="s">
        <v>389</v>
      </c>
      <c r="G552" t="s">
        <v>6347</v>
      </c>
      <c r="H552" t="s">
        <v>6348</v>
      </c>
      <c r="I552">
        <v>28</v>
      </c>
      <c r="J552" s="52">
        <v>114901333</v>
      </c>
      <c r="K552" s="52">
        <v>106818687</v>
      </c>
      <c r="L552" s="52">
        <v>79418688</v>
      </c>
      <c r="M552" t="s">
        <v>6881</v>
      </c>
      <c r="N552" t="s">
        <v>7209</v>
      </c>
    </row>
    <row r="553" spans="1:14" x14ac:dyDescent="0.3">
      <c r="A553">
        <v>2025</v>
      </c>
      <c r="B553" t="s">
        <v>7385</v>
      </c>
      <c r="C553">
        <v>15</v>
      </c>
      <c r="D553" t="s">
        <v>245</v>
      </c>
      <c r="E553">
        <v>9110</v>
      </c>
      <c r="F553" t="s">
        <v>389</v>
      </c>
      <c r="G553" t="s">
        <v>6347</v>
      </c>
      <c r="H553" t="s">
        <v>6348</v>
      </c>
      <c r="I553">
        <v>38</v>
      </c>
      <c r="J553" s="52">
        <v>5842290883</v>
      </c>
      <c r="K553" s="52">
        <v>3488865071</v>
      </c>
      <c r="L553" s="52">
        <v>2657092224</v>
      </c>
      <c r="M553" t="s">
        <v>6596</v>
      </c>
      <c r="N553" t="s">
        <v>6627</v>
      </c>
    </row>
    <row r="554" spans="1:14" x14ac:dyDescent="0.3">
      <c r="A554">
        <v>2025</v>
      </c>
      <c r="B554" t="s">
        <v>7385</v>
      </c>
      <c r="C554">
        <v>15</v>
      </c>
      <c r="D554" t="s">
        <v>245</v>
      </c>
      <c r="E554">
        <v>9110</v>
      </c>
      <c r="F554" t="s">
        <v>389</v>
      </c>
      <c r="G554" t="s">
        <v>6347</v>
      </c>
      <c r="H554" t="s">
        <v>6348</v>
      </c>
      <c r="I554">
        <v>42</v>
      </c>
      <c r="J554" s="52">
        <v>1611859689</v>
      </c>
      <c r="K554" s="52">
        <v>1208548651</v>
      </c>
      <c r="L554" s="52">
        <v>610967094</v>
      </c>
      <c r="M554" t="s">
        <v>6490</v>
      </c>
      <c r="N554" t="s">
        <v>7127</v>
      </c>
    </row>
    <row r="555" spans="1:14" x14ac:dyDescent="0.3">
      <c r="A555">
        <v>2025</v>
      </c>
      <c r="B555" t="s">
        <v>7385</v>
      </c>
      <c r="C555">
        <v>15</v>
      </c>
      <c r="D555" t="s">
        <v>245</v>
      </c>
      <c r="E555">
        <v>9110</v>
      </c>
      <c r="F555" t="s">
        <v>389</v>
      </c>
      <c r="G555" t="s">
        <v>6347</v>
      </c>
      <c r="H555" t="s">
        <v>6348</v>
      </c>
      <c r="I555">
        <v>44</v>
      </c>
      <c r="J555" s="52">
        <v>666705126</v>
      </c>
      <c r="K555" s="52">
        <v>232742250</v>
      </c>
      <c r="L555" s="52">
        <v>232742250</v>
      </c>
      <c r="M555" t="s">
        <v>6849</v>
      </c>
      <c r="N555" t="s">
        <v>6849</v>
      </c>
    </row>
    <row r="556" spans="1:14" x14ac:dyDescent="0.3">
      <c r="A556">
        <v>2025</v>
      </c>
      <c r="B556" t="s">
        <v>7385</v>
      </c>
      <c r="C556">
        <v>15</v>
      </c>
      <c r="D556" t="s">
        <v>245</v>
      </c>
      <c r="E556">
        <v>9110</v>
      </c>
      <c r="F556" t="s">
        <v>389</v>
      </c>
      <c r="G556" t="s">
        <v>6347</v>
      </c>
      <c r="H556" t="s">
        <v>6348</v>
      </c>
      <c r="I556">
        <v>45</v>
      </c>
      <c r="J556" s="52">
        <v>3920645804</v>
      </c>
      <c r="K556" s="52">
        <v>3452138940</v>
      </c>
      <c r="L556" s="52">
        <v>2621731944</v>
      </c>
      <c r="M556" t="s">
        <v>7305</v>
      </c>
      <c r="N556" t="s">
        <v>7358</v>
      </c>
    </row>
    <row r="557" spans="1:14" x14ac:dyDescent="0.3">
      <c r="A557">
        <v>2025</v>
      </c>
      <c r="B557" t="s">
        <v>7385</v>
      </c>
      <c r="C557">
        <v>15</v>
      </c>
      <c r="D557" t="s">
        <v>245</v>
      </c>
      <c r="E557">
        <v>9110</v>
      </c>
      <c r="F557" t="s">
        <v>389</v>
      </c>
      <c r="G557" t="s">
        <v>6347</v>
      </c>
      <c r="H557" t="s">
        <v>6348</v>
      </c>
      <c r="I557">
        <v>84</v>
      </c>
      <c r="J557" s="52">
        <v>196234800</v>
      </c>
      <c r="K557" s="52">
        <v>195732479</v>
      </c>
      <c r="L557" s="52">
        <v>135393813</v>
      </c>
      <c r="M557" t="s">
        <v>6846</v>
      </c>
      <c r="N557" t="s">
        <v>6986</v>
      </c>
    </row>
    <row r="558" spans="1:14" x14ac:dyDescent="0.3">
      <c r="A558">
        <v>2025</v>
      </c>
      <c r="B558" t="s">
        <v>7385</v>
      </c>
      <c r="C558">
        <v>15</v>
      </c>
      <c r="D558" t="s">
        <v>245</v>
      </c>
      <c r="E558">
        <v>9110</v>
      </c>
      <c r="F558" t="s">
        <v>389</v>
      </c>
      <c r="G558" t="s">
        <v>6347</v>
      </c>
      <c r="H558" t="s">
        <v>6348</v>
      </c>
      <c r="I558">
        <v>85</v>
      </c>
      <c r="J558" s="52">
        <v>46526373</v>
      </c>
      <c r="K558" s="52">
        <v>42867386</v>
      </c>
      <c r="L558" s="52">
        <v>23857554</v>
      </c>
      <c r="M558" t="s">
        <v>6432</v>
      </c>
      <c r="N558" t="s">
        <v>7153</v>
      </c>
    </row>
    <row r="559" spans="1:14" x14ac:dyDescent="0.3">
      <c r="A559">
        <v>2025</v>
      </c>
      <c r="B559" t="s">
        <v>7385</v>
      </c>
      <c r="C559">
        <v>15</v>
      </c>
      <c r="D559" t="s">
        <v>245</v>
      </c>
      <c r="E559">
        <v>9110</v>
      </c>
      <c r="F559" t="s">
        <v>389</v>
      </c>
      <c r="G559" t="s">
        <v>6347</v>
      </c>
      <c r="H559" t="s">
        <v>6348</v>
      </c>
      <c r="I559">
        <v>86</v>
      </c>
      <c r="J559" s="52">
        <v>23921800</v>
      </c>
      <c r="K559" s="52">
        <v>21146468</v>
      </c>
      <c r="L559" s="52">
        <v>21146468</v>
      </c>
      <c r="M559" t="s">
        <v>6614</v>
      </c>
      <c r="N559" t="s">
        <v>6614</v>
      </c>
    </row>
    <row r="560" spans="1:14" x14ac:dyDescent="0.3">
      <c r="A560">
        <v>2025</v>
      </c>
      <c r="B560" t="s">
        <v>7385</v>
      </c>
      <c r="C560">
        <v>15</v>
      </c>
      <c r="D560" t="s">
        <v>245</v>
      </c>
      <c r="E560">
        <v>9305</v>
      </c>
      <c r="F560" t="s">
        <v>361</v>
      </c>
      <c r="G560" t="s">
        <v>6347</v>
      </c>
      <c r="H560" t="s">
        <v>6348</v>
      </c>
      <c r="I560">
        <v>10</v>
      </c>
      <c r="J560" s="52">
        <v>2313767605</v>
      </c>
      <c r="K560" s="52">
        <v>2190840858</v>
      </c>
      <c r="L560" s="52">
        <v>1672137706</v>
      </c>
      <c r="M560" t="s">
        <v>7149</v>
      </c>
      <c r="N560" t="s">
        <v>7921</v>
      </c>
    </row>
    <row r="561" spans="1:14" x14ac:dyDescent="0.3">
      <c r="A561">
        <v>2025</v>
      </c>
      <c r="B561" t="s">
        <v>7385</v>
      </c>
      <c r="C561">
        <v>15</v>
      </c>
      <c r="D561" t="s">
        <v>245</v>
      </c>
      <c r="E561">
        <v>9305</v>
      </c>
      <c r="F561" t="s">
        <v>361</v>
      </c>
      <c r="G561" t="s">
        <v>6347</v>
      </c>
      <c r="H561" t="s">
        <v>6348</v>
      </c>
      <c r="I561">
        <v>11</v>
      </c>
      <c r="J561" s="52">
        <v>2727933287</v>
      </c>
      <c r="K561" s="52">
        <v>2618077561</v>
      </c>
      <c r="L561" s="52">
        <v>2089724283</v>
      </c>
      <c r="M561" t="s">
        <v>6741</v>
      </c>
      <c r="N561" t="s">
        <v>6884</v>
      </c>
    </row>
    <row r="562" spans="1:14" x14ac:dyDescent="0.3">
      <c r="A562">
        <v>2025</v>
      </c>
      <c r="B562" t="s">
        <v>7385</v>
      </c>
      <c r="C562">
        <v>15</v>
      </c>
      <c r="D562" t="s">
        <v>245</v>
      </c>
      <c r="E562">
        <v>9305</v>
      </c>
      <c r="F562" t="s">
        <v>361</v>
      </c>
      <c r="G562" t="s">
        <v>6347</v>
      </c>
      <c r="H562" t="s">
        <v>6348</v>
      </c>
      <c r="I562">
        <v>28</v>
      </c>
      <c r="J562" s="52">
        <v>266046000</v>
      </c>
      <c r="K562" s="52">
        <v>263335681</v>
      </c>
      <c r="L562" s="52">
        <v>219342077</v>
      </c>
      <c r="M562" t="s">
        <v>6471</v>
      </c>
      <c r="N562" t="s">
        <v>7160</v>
      </c>
    </row>
    <row r="563" spans="1:14" x14ac:dyDescent="0.3">
      <c r="A563">
        <v>2025</v>
      </c>
      <c r="B563" t="s">
        <v>7385</v>
      </c>
      <c r="C563">
        <v>15</v>
      </c>
      <c r="D563" t="s">
        <v>245</v>
      </c>
      <c r="E563">
        <v>9305</v>
      </c>
      <c r="F563" t="s">
        <v>361</v>
      </c>
      <c r="G563" t="s">
        <v>6347</v>
      </c>
      <c r="H563" t="s">
        <v>6348</v>
      </c>
      <c r="I563">
        <v>38</v>
      </c>
      <c r="J563" s="52">
        <v>2285417978</v>
      </c>
      <c r="K563" s="52">
        <v>1774643132</v>
      </c>
      <c r="L563" s="52">
        <v>1210370010</v>
      </c>
      <c r="M563" t="s">
        <v>6606</v>
      </c>
      <c r="N563" t="s">
        <v>6431</v>
      </c>
    </row>
    <row r="564" spans="1:14" x14ac:dyDescent="0.3">
      <c r="A564">
        <v>2025</v>
      </c>
      <c r="B564" t="s">
        <v>7385</v>
      </c>
      <c r="C564">
        <v>15</v>
      </c>
      <c r="D564" t="s">
        <v>245</v>
      </c>
      <c r="E564">
        <v>9305</v>
      </c>
      <c r="F564" t="s">
        <v>361</v>
      </c>
      <c r="G564" t="s">
        <v>6347</v>
      </c>
      <c r="H564" t="s">
        <v>6348</v>
      </c>
      <c r="I564">
        <v>42</v>
      </c>
      <c r="J564" s="52">
        <v>722148645</v>
      </c>
      <c r="K564" s="52">
        <v>710132823</v>
      </c>
      <c r="L564" s="52">
        <v>400047914</v>
      </c>
      <c r="M564" t="s">
        <v>6561</v>
      </c>
      <c r="N564" t="s">
        <v>7210</v>
      </c>
    </row>
    <row r="565" spans="1:14" x14ac:dyDescent="0.3">
      <c r="A565">
        <v>2025</v>
      </c>
      <c r="B565" t="s">
        <v>7385</v>
      </c>
      <c r="C565">
        <v>15</v>
      </c>
      <c r="D565" t="s">
        <v>245</v>
      </c>
      <c r="E565">
        <v>9305</v>
      </c>
      <c r="F565" t="s">
        <v>361</v>
      </c>
      <c r="G565" t="s">
        <v>6347</v>
      </c>
      <c r="H565" t="s">
        <v>6348</v>
      </c>
      <c r="I565">
        <v>45</v>
      </c>
      <c r="J565" s="52">
        <v>5338992870</v>
      </c>
      <c r="K565" s="52">
        <v>5112085156</v>
      </c>
      <c r="L565" s="52">
        <v>3387613723</v>
      </c>
      <c r="M565" t="s">
        <v>7099</v>
      </c>
      <c r="N565" t="s">
        <v>6994</v>
      </c>
    </row>
    <row r="566" spans="1:14" x14ac:dyDescent="0.3">
      <c r="A566">
        <v>2025</v>
      </c>
      <c r="B566" t="s">
        <v>7385</v>
      </c>
      <c r="C566">
        <v>15</v>
      </c>
      <c r="D566" t="s">
        <v>245</v>
      </c>
      <c r="E566">
        <v>9305</v>
      </c>
      <c r="F566" t="s">
        <v>361</v>
      </c>
      <c r="G566" t="s">
        <v>6347</v>
      </c>
      <c r="H566" t="s">
        <v>6348</v>
      </c>
      <c r="I566">
        <v>84</v>
      </c>
      <c r="J566" s="52">
        <v>91927000</v>
      </c>
      <c r="K566" s="52">
        <v>62101297</v>
      </c>
      <c r="L566" s="52">
        <v>42741297</v>
      </c>
      <c r="M566" t="s">
        <v>7330</v>
      </c>
      <c r="N566" t="s">
        <v>6505</v>
      </c>
    </row>
    <row r="567" spans="1:14" x14ac:dyDescent="0.3">
      <c r="A567">
        <v>2025</v>
      </c>
      <c r="B567" t="s">
        <v>7385</v>
      </c>
      <c r="C567">
        <v>15</v>
      </c>
      <c r="D567" t="s">
        <v>245</v>
      </c>
      <c r="E567">
        <v>9305</v>
      </c>
      <c r="F567" t="s">
        <v>361</v>
      </c>
      <c r="G567" t="s">
        <v>6347</v>
      </c>
      <c r="H567" t="s">
        <v>6348</v>
      </c>
      <c r="I567">
        <v>85</v>
      </c>
      <c r="J567" s="52">
        <v>72196098</v>
      </c>
      <c r="K567" s="52">
        <v>58790751</v>
      </c>
      <c r="L567" s="52">
        <v>40505609</v>
      </c>
      <c r="M567" t="s">
        <v>6528</v>
      </c>
      <c r="N567" t="s">
        <v>7142</v>
      </c>
    </row>
    <row r="568" spans="1:14" x14ac:dyDescent="0.3">
      <c r="A568">
        <v>2025</v>
      </c>
      <c r="B568" t="s">
        <v>7385</v>
      </c>
      <c r="C568">
        <v>15</v>
      </c>
      <c r="D568" t="s">
        <v>245</v>
      </c>
      <c r="E568">
        <v>9305</v>
      </c>
      <c r="F568" t="s">
        <v>361</v>
      </c>
      <c r="G568" t="s">
        <v>6347</v>
      </c>
      <c r="H568" t="s">
        <v>6348</v>
      </c>
      <c r="I568">
        <v>86</v>
      </c>
      <c r="J568" s="52">
        <v>87107454</v>
      </c>
      <c r="K568" s="52">
        <v>77432857</v>
      </c>
      <c r="L568" s="52">
        <v>62590190</v>
      </c>
      <c r="M568" t="s">
        <v>6488</v>
      </c>
      <c r="N568" t="s">
        <v>7063</v>
      </c>
    </row>
    <row r="569" spans="1:14" x14ac:dyDescent="0.3">
      <c r="A569">
        <v>2025</v>
      </c>
      <c r="B569" t="s">
        <v>7385</v>
      </c>
      <c r="C569">
        <v>15</v>
      </c>
      <c r="D569" t="s">
        <v>245</v>
      </c>
      <c r="E569">
        <v>9514</v>
      </c>
      <c r="F569" t="s">
        <v>246</v>
      </c>
      <c r="G569" t="s">
        <v>6347</v>
      </c>
      <c r="H569" t="s">
        <v>6348</v>
      </c>
      <c r="I569">
        <v>10</v>
      </c>
      <c r="J569" s="52">
        <v>1745847228</v>
      </c>
      <c r="K569" s="52">
        <v>1562108286</v>
      </c>
      <c r="L569" s="52">
        <v>1144466949</v>
      </c>
      <c r="M569" t="s">
        <v>6709</v>
      </c>
      <c r="N569" t="s">
        <v>7922</v>
      </c>
    </row>
    <row r="570" spans="1:14" x14ac:dyDescent="0.3">
      <c r="A570">
        <v>2025</v>
      </c>
      <c r="B570" t="s">
        <v>7385</v>
      </c>
      <c r="C570">
        <v>15</v>
      </c>
      <c r="D570" t="s">
        <v>245</v>
      </c>
      <c r="E570">
        <v>9514</v>
      </c>
      <c r="F570" t="s">
        <v>246</v>
      </c>
      <c r="G570" t="s">
        <v>6347</v>
      </c>
      <c r="H570" t="s">
        <v>6348</v>
      </c>
      <c r="I570">
        <v>11</v>
      </c>
      <c r="J570" s="52">
        <v>1967843741</v>
      </c>
      <c r="K570" s="52">
        <v>1924977934</v>
      </c>
      <c r="L570" s="52">
        <v>1451566991</v>
      </c>
      <c r="M570" t="s">
        <v>7166</v>
      </c>
      <c r="N570" t="s">
        <v>7192</v>
      </c>
    </row>
    <row r="571" spans="1:14" x14ac:dyDescent="0.3">
      <c r="A571">
        <v>2025</v>
      </c>
      <c r="B571" t="s">
        <v>7385</v>
      </c>
      <c r="C571">
        <v>15</v>
      </c>
      <c r="D571" t="s">
        <v>245</v>
      </c>
      <c r="E571">
        <v>9514</v>
      </c>
      <c r="F571" t="s">
        <v>246</v>
      </c>
      <c r="G571" t="s">
        <v>6347</v>
      </c>
      <c r="H571" t="s">
        <v>6348</v>
      </c>
      <c r="I571">
        <v>18</v>
      </c>
      <c r="J571" s="52">
        <v>3964805856</v>
      </c>
      <c r="K571" s="52">
        <v>2584917281</v>
      </c>
      <c r="L571" s="52">
        <v>1889817748</v>
      </c>
      <c r="M571" t="s">
        <v>6810</v>
      </c>
      <c r="N571" t="s">
        <v>6910</v>
      </c>
    </row>
    <row r="572" spans="1:14" x14ac:dyDescent="0.3">
      <c r="A572">
        <v>2025</v>
      </c>
      <c r="B572" t="s">
        <v>7385</v>
      </c>
      <c r="C572">
        <v>15</v>
      </c>
      <c r="D572" t="s">
        <v>245</v>
      </c>
      <c r="E572">
        <v>9514</v>
      </c>
      <c r="F572" t="s">
        <v>246</v>
      </c>
      <c r="G572" t="s">
        <v>6347</v>
      </c>
      <c r="H572" t="s">
        <v>6348</v>
      </c>
      <c r="I572">
        <v>20</v>
      </c>
      <c r="J572" s="52">
        <v>70000000</v>
      </c>
      <c r="K572" s="52">
        <v>61709587</v>
      </c>
      <c r="L572" s="52">
        <v>32696355</v>
      </c>
      <c r="M572" t="s">
        <v>6916</v>
      </c>
      <c r="N572" t="s">
        <v>7150</v>
      </c>
    </row>
    <row r="573" spans="1:14" x14ac:dyDescent="0.3">
      <c r="A573">
        <v>2025</v>
      </c>
      <c r="B573" t="s">
        <v>7385</v>
      </c>
      <c r="C573">
        <v>15</v>
      </c>
      <c r="D573" t="s">
        <v>245</v>
      </c>
      <c r="E573">
        <v>9514</v>
      </c>
      <c r="F573" t="s">
        <v>246</v>
      </c>
      <c r="G573" t="s">
        <v>6347</v>
      </c>
      <c r="H573" t="s">
        <v>6348</v>
      </c>
      <c r="I573">
        <v>28</v>
      </c>
      <c r="J573" s="52">
        <v>334617333</v>
      </c>
      <c r="K573" s="52">
        <v>329866303</v>
      </c>
      <c r="L573" s="52">
        <v>246943969</v>
      </c>
      <c r="M573" t="s">
        <v>6483</v>
      </c>
      <c r="N573" t="s">
        <v>7192</v>
      </c>
    </row>
    <row r="574" spans="1:14" x14ac:dyDescent="0.3">
      <c r="A574">
        <v>2025</v>
      </c>
      <c r="B574" t="s">
        <v>7385</v>
      </c>
      <c r="C574">
        <v>15</v>
      </c>
      <c r="D574" t="s">
        <v>245</v>
      </c>
      <c r="E574">
        <v>9514</v>
      </c>
      <c r="F574" t="s">
        <v>246</v>
      </c>
      <c r="G574" t="s">
        <v>6347</v>
      </c>
      <c r="H574" t="s">
        <v>6348</v>
      </c>
      <c r="I574">
        <v>38</v>
      </c>
      <c r="J574" s="52">
        <v>2007330937</v>
      </c>
      <c r="K574" s="52">
        <v>1735866254</v>
      </c>
      <c r="L574" s="52">
        <v>1199309595</v>
      </c>
      <c r="M574" t="s">
        <v>7919</v>
      </c>
      <c r="N574" t="s">
        <v>6596</v>
      </c>
    </row>
    <row r="575" spans="1:14" x14ac:dyDescent="0.3">
      <c r="A575">
        <v>2025</v>
      </c>
      <c r="B575" t="s">
        <v>7385</v>
      </c>
      <c r="C575">
        <v>15</v>
      </c>
      <c r="D575" t="s">
        <v>245</v>
      </c>
      <c r="E575">
        <v>9514</v>
      </c>
      <c r="F575" t="s">
        <v>246</v>
      </c>
      <c r="G575" t="s">
        <v>6347</v>
      </c>
      <c r="H575" t="s">
        <v>6348</v>
      </c>
      <c r="I575">
        <v>42</v>
      </c>
      <c r="J575" s="52">
        <v>758012027</v>
      </c>
      <c r="K575" s="52">
        <v>619908374</v>
      </c>
      <c r="L575" s="52">
        <v>410006764</v>
      </c>
      <c r="M575" t="s">
        <v>7107</v>
      </c>
      <c r="N575" t="s">
        <v>6830</v>
      </c>
    </row>
    <row r="576" spans="1:14" x14ac:dyDescent="0.3">
      <c r="A576">
        <v>2025</v>
      </c>
      <c r="B576" t="s">
        <v>7385</v>
      </c>
      <c r="C576">
        <v>15</v>
      </c>
      <c r="D576" t="s">
        <v>245</v>
      </c>
      <c r="E576">
        <v>9514</v>
      </c>
      <c r="F576" t="s">
        <v>246</v>
      </c>
      <c r="G576" t="s">
        <v>6347</v>
      </c>
      <c r="H576" t="s">
        <v>6348</v>
      </c>
      <c r="I576">
        <v>44</v>
      </c>
      <c r="J576" s="52">
        <v>673110876</v>
      </c>
      <c r="K576" s="52">
        <v>246416751</v>
      </c>
      <c r="L576" s="52">
        <v>237724500</v>
      </c>
      <c r="M576" t="s">
        <v>7112</v>
      </c>
      <c r="N576" t="s">
        <v>6618</v>
      </c>
    </row>
    <row r="577" spans="1:14" x14ac:dyDescent="0.3">
      <c r="A577">
        <v>2025</v>
      </c>
      <c r="B577" t="s">
        <v>7385</v>
      </c>
      <c r="C577">
        <v>15</v>
      </c>
      <c r="D577" t="s">
        <v>245</v>
      </c>
      <c r="E577">
        <v>9514</v>
      </c>
      <c r="F577" t="s">
        <v>246</v>
      </c>
      <c r="G577" t="s">
        <v>6347</v>
      </c>
      <c r="H577" t="s">
        <v>6348</v>
      </c>
      <c r="I577">
        <v>45</v>
      </c>
      <c r="J577" s="52">
        <v>4667337197</v>
      </c>
      <c r="K577" s="52">
        <v>4407285014</v>
      </c>
      <c r="L577" s="52">
        <v>2978230853</v>
      </c>
      <c r="M577" t="s">
        <v>6954</v>
      </c>
      <c r="N577" t="s">
        <v>6661</v>
      </c>
    </row>
    <row r="578" spans="1:14" x14ac:dyDescent="0.3">
      <c r="A578">
        <v>2025</v>
      </c>
      <c r="B578" t="s">
        <v>7385</v>
      </c>
      <c r="C578">
        <v>15</v>
      </c>
      <c r="D578" t="s">
        <v>245</v>
      </c>
      <c r="E578">
        <v>9514</v>
      </c>
      <c r="F578" t="s">
        <v>246</v>
      </c>
      <c r="G578" t="s">
        <v>6347</v>
      </c>
      <c r="H578" t="s">
        <v>6348</v>
      </c>
      <c r="I578">
        <v>64</v>
      </c>
      <c r="J578" s="52">
        <v>575088969</v>
      </c>
      <c r="K578" s="52">
        <v>573533</v>
      </c>
      <c r="L578" s="52">
        <v>573533</v>
      </c>
      <c r="M578" t="s">
        <v>6814</v>
      </c>
      <c r="N578" t="s">
        <v>6814</v>
      </c>
    </row>
    <row r="579" spans="1:14" x14ac:dyDescent="0.3">
      <c r="A579">
        <v>2025</v>
      </c>
      <c r="B579" t="s">
        <v>7385</v>
      </c>
      <c r="C579">
        <v>15</v>
      </c>
      <c r="D579" t="s">
        <v>245</v>
      </c>
      <c r="E579">
        <v>9514</v>
      </c>
      <c r="F579" t="s">
        <v>246</v>
      </c>
      <c r="G579" t="s">
        <v>6347</v>
      </c>
      <c r="H579" t="s">
        <v>6348</v>
      </c>
      <c r="I579">
        <v>85</v>
      </c>
      <c r="J579" s="52">
        <v>91331884</v>
      </c>
      <c r="K579" s="52">
        <v>80351660</v>
      </c>
      <c r="L579" s="52">
        <v>65830920</v>
      </c>
      <c r="M579" t="s">
        <v>6558</v>
      </c>
      <c r="N579" t="s">
        <v>6870</v>
      </c>
    </row>
    <row r="580" spans="1:14" x14ac:dyDescent="0.3">
      <c r="A580">
        <v>2025</v>
      </c>
      <c r="B580" t="s">
        <v>7385</v>
      </c>
      <c r="C580">
        <v>15</v>
      </c>
      <c r="D580" t="s">
        <v>245</v>
      </c>
      <c r="E580">
        <v>9551</v>
      </c>
      <c r="F580" t="s">
        <v>410</v>
      </c>
      <c r="G580" t="s">
        <v>6347</v>
      </c>
      <c r="H580" t="s">
        <v>6348</v>
      </c>
      <c r="I580">
        <v>10</v>
      </c>
      <c r="J580" s="52">
        <v>994048605</v>
      </c>
      <c r="K580" s="52">
        <v>938037608</v>
      </c>
      <c r="L580" s="52">
        <v>698620588</v>
      </c>
      <c r="M580" t="s">
        <v>6954</v>
      </c>
      <c r="N580" t="s">
        <v>6592</v>
      </c>
    </row>
    <row r="581" spans="1:14" x14ac:dyDescent="0.3">
      <c r="A581">
        <v>2025</v>
      </c>
      <c r="B581" t="s">
        <v>7385</v>
      </c>
      <c r="C581">
        <v>15</v>
      </c>
      <c r="D581" t="s">
        <v>245</v>
      </c>
      <c r="E581">
        <v>9551</v>
      </c>
      <c r="F581" t="s">
        <v>410</v>
      </c>
      <c r="G581" t="s">
        <v>6347</v>
      </c>
      <c r="H581" t="s">
        <v>6348</v>
      </c>
      <c r="I581">
        <v>11</v>
      </c>
      <c r="J581" s="52">
        <v>706764092</v>
      </c>
      <c r="K581" s="52">
        <v>667006242</v>
      </c>
      <c r="L581" s="52">
        <v>538061125</v>
      </c>
      <c r="M581" t="s">
        <v>6954</v>
      </c>
      <c r="N581" t="s">
        <v>6798</v>
      </c>
    </row>
    <row r="582" spans="1:14" x14ac:dyDescent="0.3">
      <c r="A582">
        <v>2025</v>
      </c>
      <c r="B582" t="s">
        <v>7385</v>
      </c>
      <c r="C582">
        <v>15</v>
      </c>
      <c r="D582" t="s">
        <v>245</v>
      </c>
      <c r="E582">
        <v>9551</v>
      </c>
      <c r="F582" t="s">
        <v>410</v>
      </c>
      <c r="G582" t="s">
        <v>6347</v>
      </c>
      <c r="H582" t="s">
        <v>6348</v>
      </c>
      <c r="I582">
        <v>18</v>
      </c>
      <c r="J582" s="52">
        <v>706761662</v>
      </c>
      <c r="K582" s="52">
        <v>360880415</v>
      </c>
      <c r="L582" s="52">
        <v>216451013</v>
      </c>
      <c r="M582" t="s">
        <v>6653</v>
      </c>
      <c r="N582" t="s">
        <v>6950</v>
      </c>
    </row>
    <row r="583" spans="1:14" x14ac:dyDescent="0.3">
      <c r="A583">
        <v>2025</v>
      </c>
      <c r="B583" t="s">
        <v>7385</v>
      </c>
      <c r="C583">
        <v>15</v>
      </c>
      <c r="D583" t="s">
        <v>245</v>
      </c>
      <c r="E583">
        <v>9551</v>
      </c>
      <c r="F583" t="s">
        <v>410</v>
      </c>
      <c r="G583" t="s">
        <v>6347</v>
      </c>
      <c r="H583" t="s">
        <v>6348</v>
      </c>
      <c r="I583">
        <v>28</v>
      </c>
      <c r="J583" s="52">
        <v>156088999</v>
      </c>
      <c r="K583" s="52">
        <v>129468999</v>
      </c>
      <c r="L583" s="52">
        <v>91458999</v>
      </c>
      <c r="M583" t="s">
        <v>6426</v>
      </c>
      <c r="N583" t="s">
        <v>7345</v>
      </c>
    </row>
    <row r="584" spans="1:14" x14ac:dyDescent="0.3">
      <c r="A584">
        <v>2025</v>
      </c>
      <c r="B584" t="s">
        <v>7385</v>
      </c>
      <c r="C584">
        <v>15</v>
      </c>
      <c r="D584" t="s">
        <v>245</v>
      </c>
      <c r="E584">
        <v>9551</v>
      </c>
      <c r="F584" t="s">
        <v>410</v>
      </c>
      <c r="G584" t="s">
        <v>6347</v>
      </c>
      <c r="H584" t="s">
        <v>6348</v>
      </c>
      <c r="I584">
        <v>38</v>
      </c>
      <c r="J584" s="52">
        <v>849212637</v>
      </c>
      <c r="K584" s="52">
        <v>633077607</v>
      </c>
      <c r="L584" s="52">
        <v>458305570</v>
      </c>
      <c r="M584" t="s">
        <v>7050</v>
      </c>
      <c r="N584" t="s">
        <v>6905</v>
      </c>
    </row>
    <row r="585" spans="1:14" x14ac:dyDescent="0.3">
      <c r="A585">
        <v>2025</v>
      </c>
      <c r="B585" t="s">
        <v>7385</v>
      </c>
      <c r="C585">
        <v>15</v>
      </c>
      <c r="D585" t="s">
        <v>245</v>
      </c>
      <c r="E585">
        <v>9551</v>
      </c>
      <c r="F585" t="s">
        <v>410</v>
      </c>
      <c r="G585" t="s">
        <v>6347</v>
      </c>
      <c r="H585" t="s">
        <v>6348</v>
      </c>
      <c r="I585">
        <v>42</v>
      </c>
      <c r="J585" s="52">
        <v>372342314</v>
      </c>
      <c r="K585" s="52">
        <v>337478422</v>
      </c>
      <c r="L585" s="52">
        <v>215465088</v>
      </c>
      <c r="M585" t="s">
        <v>6509</v>
      </c>
      <c r="N585" t="s">
        <v>7308</v>
      </c>
    </row>
    <row r="586" spans="1:14" x14ac:dyDescent="0.3">
      <c r="A586">
        <v>2025</v>
      </c>
      <c r="B586" t="s">
        <v>7385</v>
      </c>
      <c r="C586">
        <v>15</v>
      </c>
      <c r="D586" t="s">
        <v>245</v>
      </c>
      <c r="E586">
        <v>9551</v>
      </c>
      <c r="F586" t="s">
        <v>410</v>
      </c>
      <c r="G586" t="s">
        <v>6347</v>
      </c>
      <c r="H586" t="s">
        <v>6348</v>
      </c>
      <c r="I586">
        <v>44</v>
      </c>
      <c r="J586" s="52">
        <v>448909626</v>
      </c>
      <c r="K586" s="52">
        <v>441789547</v>
      </c>
      <c r="L586" s="52">
        <v>190185922</v>
      </c>
      <c r="M586" t="s">
        <v>7036</v>
      </c>
      <c r="N586" t="s">
        <v>7219</v>
      </c>
    </row>
    <row r="587" spans="1:14" x14ac:dyDescent="0.3">
      <c r="A587">
        <v>2025</v>
      </c>
      <c r="B587" t="s">
        <v>7385</v>
      </c>
      <c r="C587">
        <v>15</v>
      </c>
      <c r="D587" t="s">
        <v>245</v>
      </c>
      <c r="E587">
        <v>9551</v>
      </c>
      <c r="F587" t="s">
        <v>410</v>
      </c>
      <c r="G587" t="s">
        <v>6347</v>
      </c>
      <c r="H587" t="s">
        <v>6348</v>
      </c>
      <c r="I587">
        <v>45</v>
      </c>
      <c r="J587" s="52">
        <v>1652849085</v>
      </c>
      <c r="K587" s="52">
        <v>1471193556</v>
      </c>
      <c r="L587" s="52">
        <v>1019744179</v>
      </c>
      <c r="M587" t="s">
        <v>6854</v>
      </c>
      <c r="N587" t="s">
        <v>7324</v>
      </c>
    </row>
    <row r="588" spans="1:14" x14ac:dyDescent="0.3">
      <c r="A588">
        <v>2025</v>
      </c>
      <c r="B588" t="s">
        <v>7385</v>
      </c>
      <c r="C588">
        <v>15</v>
      </c>
      <c r="D588" t="s">
        <v>245</v>
      </c>
      <c r="E588">
        <v>9551</v>
      </c>
      <c r="F588" t="s">
        <v>410</v>
      </c>
      <c r="G588" t="s">
        <v>6347</v>
      </c>
      <c r="H588" t="s">
        <v>6348</v>
      </c>
      <c r="I588">
        <v>84</v>
      </c>
      <c r="J588" s="52">
        <v>71242000</v>
      </c>
      <c r="K588" s="52">
        <v>65067690</v>
      </c>
      <c r="L588" s="52">
        <v>34737024</v>
      </c>
      <c r="M588" t="s">
        <v>7267</v>
      </c>
      <c r="N588" t="s">
        <v>6719</v>
      </c>
    </row>
    <row r="589" spans="1:14" x14ac:dyDescent="0.3">
      <c r="A589">
        <v>2025</v>
      </c>
      <c r="B589" t="s">
        <v>7385</v>
      </c>
      <c r="C589">
        <v>15</v>
      </c>
      <c r="D589" t="s">
        <v>245</v>
      </c>
      <c r="E589">
        <v>9551</v>
      </c>
      <c r="F589" t="s">
        <v>410</v>
      </c>
      <c r="G589" t="s">
        <v>6347</v>
      </c>
      <c r="H589" t="s">
        <v>6348</v>
      </c>
      <c r="I589">
        <v>85</v>
      </c>
      <c r="J589" s="52">
        <v>24065366</v>
      </c>
      <c r="K589" s="52">
        <v>18727191</v>
      </c>
      <c r="L589" s="52">
        <v>15565263</v>
      </c>
      <c r="M589" t="s">
        <v>7021</v>
      </c>
      <c r="N589" t="s">
        <v>6632</v>
      </c>
    </row>
    <row r="590" spans="1:14" x14ac:dyDescent="0.3">
      <c r="A590">
        <v>2025</v>
      </c>
      <c r="B590" t="s">
        <v>7385</v>
      </c>
      <c r="C590">
        <v>18</v>
      </c>
      <c r="D590" t="s">
        <v>84</v>
      </c>
      <c r="E590">
        <v>18</v>
      </c>
      <c r="F590" t="s">
        <v>1392</v>
      </c>
      <c r="G590" t="s">
        <v>6347</v>
      </c>
      <c r="H590" t="s">
        <v>6348</v>
      </c>
      <c r="I590" t="s">
        <v>7915</v>
      </c>
      <c r="J590" s="52">
        <v>1313444228</v>
      </c>
      <c r="K590" s="52">
        <v>1202809839</v>
      </c>
      <c r="L590" s="52">
        <v>357445900</v>
      </c>
      <c r="M590" t="s">
        <v>7171</v>
      </c>
      <c r="N590" t="s">
        <v>7338</v>
      </c>
    </row>
    <row r="591" spans="1:14" x14ac:dyDescent="0.3">
      <c r="A591">
        <v>2025</v>
      </c>
      <c r="B591" t="s">
        <v>7385</v>
      </c>
      <c r="C591">
        <v>18</v>
      </c>
      <c r="D591" t="s">
        <v>84</v>
      </c>
      <c r="E591">
        <v>18</v>
      </c>
      <c r="F591" t="s">
        <v>1392</v>
      </c>
      <c r="G591" t="s">
        <v>6347</v>
      </c>
      <c r="H591" t="s">
        <v>6348</v>
      </c>
      <c r="I591" t="s">
        <v>7913</v>
      </c>
      <c r="J591" s="52">
        <v>171346746</v>
      </c>
      <c r="K591" s="52">
        <v>162712489</v>
      </c>
      <c r="L591" s="52">
        <v>126162874</v>
      </c>
      <c r="M591" t="s">
        <v>6633</v>
      </c>
      <c r="N591" t="s">
        <v>7165</v>
      </c>
    </row>
    <row r="592" spans="1:14" x14ac:dyDescent="0.3">
      <c r="A592">
        <v>2025</v>
      </c>
      <c r="B592" t="s">
        <v>7385</v>
      </c>
      <c r="C592">
        <v>18</v>
      </c>
      <c r="D592" t="s">
        <v>84</v>
      </c>
      <c r="E592">
        <v>18</v>
      </c>
      <c r="F592" t="s">
        <v>1392</v>
      </c>
      <c r="G592" t="s">
        <v>6347</v>
      </c>
      <c r="H592" t="s">
        <v>6348</v>
      </c>
      <c r="I592">
        <v>14</v>
      </c>
      <c r="J592" s="52">
        <v>150000000</v>
      </c>
      <c r="K592" s="52">
        <v>92988581</v>
      </c>
      <c r="L592" s="52">
        <v>42990630</v>
      </c>
      <c r="M592" t="s">
        <v>6611</v>
      </c>
      <c r="N592" t="s">
        <v>7187</v>
      </c>
    </row>
    <row r="593" spans="1:14" x14ac:dyDescent="0.3">
      <c r="A593">
        <v>2025</v>
      </c>
      <c r="B593" t="s">
        <v>7385</v>
      </c>
      <c r="C593">
        <v>18</v>
      </c>
      <c r="D593" t="s">
        <v>84</v>
      </c>
      <c r="E593">
        <v>18</v>
      </c>
      <c r="F593" t="s">
        <v>1392</v>
      </c>
      <c r="G593" t="s">
        <v>6347</v>
      </c>
      <c r="H593" t="s">
        <v>6348</v>
      </c>
      <c r="I593">
        <v>28</v>
      </c>
      <c r="J593" s="52">
        <v>51266667</v>
      </c>
      <c r="K593" s="52">
        <v>51099839</v>
      </c>
      <c r="L593" s="52">
        <v>37179839</v>
      </c>
      <c r="M593" t="s">
        <v>6846</v>
      </c>
      <c r="N593" t="s">
        <v>7003</v>
      </c>
    </row>
    <row r="594" spans="1:14" x14ac:dyDescent="0.3">
      <c r="A594">
        <v>2025</v>
      </c>
      <c r="B594" t="s">
        <v>7385</v>
      </c>
      <c r="C594">
        <v>18</v>
      </c>
      <c r="D594" t="s">
        <v>84</v>
      </c>
      <c r="E594">
        <v>18</v>
      </c>
      <c r="F594" t="s">
        <v>1392</v>
      </c>
      <c r="G594" t="s">
        <v>6347</v>
      </c>
      <c r="H594" t="s">
        <v>6348</v>
      </c>
      <c r="I594">
        <v>43</v>
      </c>
      <c r="J594" s="52">
        <v>555995886</v>
      </c>
      <c r="K594" s="52">
        <v>523028600</v>
      </c>
      <c r="L594" s="52">
        <v>406515919</v>
      </c>
      <c r="M594" t="s">
        <v>6565</v>
      </c>
      <c r="N594" t="s">
        <v>7923</v>
      </c>
    </row>
    <row r="595" spans="1:14" x14ac:dyDescent="0.3">
      <c r="A595">
        <v>2025</v>
      </c>
      <c r="B595" t="s">
        <v>7385</v>
      </c>
      <c r="C595">
        <v>18</v>
      </c>
      <c r="D595" t="s">
        <v>84</v>
      </c>
      <c r="E595">
        <v>9516</v>
      </c>
      <c r="F595" t="s">
        <v>85</v>
      </c>
      <c r="G595" t="s">
        <v>6347</v>
      </c>
      <c r="H595" t="s">
        <v>6348</v>
      </c>
      <c r="I595">
        <v>10</v>
      </c>
      <c r="J595" s="52">
        <v>2160499675</v>
      </c>
      <c r="K595" s="52">
        <v>1895196189</v>
      </c>
      <c r="L595" s="52">
        <v>1422467643</v>
      </c>
      <c r="M595" t="s">
        <v>7085</v>
      </c>
      <c r="N595" t="s">
        <v>7054</v>
      </c>
    </row>
    <row r="596" spans="1:14" x14ac:dyDescent="0.3">
      <c r="A596">
        <v>2025</v>
      </c>
      <c r="B596" t="s">
        <v>7385</v>
      </c>
      <c r="C596">
        <v>18</v>
      </c>
      <c r="D596" t="s">
        <v>84</v>
      </c>
      <c r="E596">
        <v>9516</v>
      </c>
      <c r="F596" t="s">
        <v>85</v>
      </c>
      <c r="G596" t="s">
        <v>6347</v>
      </c>
      <c r="H596" t="s">
        <v>6348</v>
      </c>
      <c r="I596">
        <v>11</v>
      </c>
      <c r="J596" s="52">
        <v>2377782067</v>
      </c>
      <c r="K596" s="52">
        <v>2352558416</v>
      </c>
      <c r="L596" s="52">
        <v>1706073873</v>
      </c>
      <c r="M596" t="s">
        <v>6903</v>
      </c>
      <c r="N596" t="s">
        <v>7195</v>
      </c>
    </row>
    <row r="597" spans="1:14" x14ac:dyDescent="0.3">
      <c r="A597">
        <v>2025</v>
      </c>
      <c r="B597" t="s">
        <v>7385</v>
      </c>
      <c r="C597">
        <v>18</v>
      </c>
      <c r="D597" t="s">
        <v>84</v>
      </c>
      <c r="E597">
        <v>9516</v>
      </c>
      <c r="F597" t="s">
        <v>85</v>
      </c>
      <c r="G597" t="s">
        <v>6347</v>
      </c>
      <c r="H597" t="s">
        <v>6348</v>
      </c>
      <c r="I597">
        <v>18</v>
      </c>
      <c r="J597" s="52">
        <v>1977530305</v>
      </c>
      <c r="K597" s="52">
        <v>1366804173</v>
      </c>
      <c r="L597" s="52">
        <v>702613677</v>
      </c>
      <c r="M597" t="s">
        <v>7209</v>
      </c>
      <c r="N597" t="s">
        <v>7126</v>
      </c>
    </row>
    <row r="598" spans="1:14" x14ac:dyDescent="0.3">
      <c r="A598">
        <v>2025</v>
      </c>
      <c r="B598" t="s">
        <v>7385</v>
      </c>
      <c r="C598">
        <v>18</v>
      </c>
      <c r="D598" t="s">
        <v>84</v>
      </c>
      <c r="E598">
        <v>9516</v>
      </c>
      <c r="F598" t="s">
        <v>85</v>
      </c>
      <c r="G598" t="s">
        <v>6347</v>
      </c>
      <c r="H598" t="s">
        <v>6348</v>
      </c>
      <c r="I598">
        <v>20</v>
      </c>
      <c r="J598" s="52">
        <v>915000</v>
      </c>
      <c r="K598" s="52">
        <v>913752</v>
      </c>
      <c r="L598" s="52">
        <v>913752</v>
      </c>
      <c r="M598" t="s">
        <v>6462</v>
      </c>
      <c r="N598" t="s">
        <v>6462</v>
      </c>
    </row>
    <row r="599" spans="1:14" x14ac:dyDescent="0.3">
      <c r="A599">
        <v>2025</v>
      </c>
      <c r="B599" t="s">
        <v>7385</v>
      </c>
      <c r="C599">
        <v>18</v>
      </c>
      <c r="D599" t="s">
        <v>84</v>
      </c>
      <c r="E599">
        <v>9516</v>
      </c>
      <c r="F599" t="s">
        <v>85</v>
      </c>
      <c r="G599" t="s">
        <v>6347</v>
      </c>
      <c r="H599" t="s">
        <v>6348</v>
      </c>
      <c r="I599">
        <v>28</v>
      </c>
      <c r="J599" s="52">
        <v>373722693</v>
      </c>
      <c r="K599" s="52">
        <v>373286974</v>
      </c>
      <c r="L599" s="52">
        <v>343827640</v>
      </c>
      <c r="M599" t="s">
        <v>6462</v>
      </c>
      <c r="N599" t="s">
        <v>7044</v>
      </c>
    </row>
    <row r="600" spans="1:14" x14ac:dyDescent="0.3">
      <c r="A600">
        <v>2025</v>
      </c>
      <c r="B600" t="s">
        <v>7385</v>
      </c>
      <c r="C600">
        <v>18</v>
      </c>
      <c r="D600" t="s">
        <v>84</v>
      </c>
      <c r="E600">
        <v>9516</v>
      </c>
      <c r="F600" t="s">
        <v>85</v>
      </c>
      <c r="G600" t="s">
        <v>6347</v>
      </c>
      <c r="H600" t="s">
        <v>6348</v>
      </c>
      <c r="I600">
        <v>38</v>
      </c>
      <c r="J600" s="52">
        <v>1853258104</v>
      </c>
      <c r="K600" s="52">
        <v>1620955012</v>
      </c>
      <c r="L600" s="52">
        <v>1157333896</v>
      </c>
      <c r="M600" t="s">
        <v>6484</v>
      </c>
      <c r="N600" t="s">
        <v>6827</v>
      </c>
    </row>
    <row r="601" spans="1:14" x14ac:dyDescent="0.3">
      <c r="A601">
        <v>2025</v>
      </c>
      <c r="B601" t="s">
        <v>7385</v>
      </c>
      <c r="C601">
        <v>18</v>
      </c>
      <c r="D601" t="s">
        <v>84</v>
      </c>
      <c r="E601">
        <v>9516</v>
      </c>
      <c r="F601" t="s">
        <v>85</v>
      </c>
      <c r="G601" t="s">
        <v>6347</v>
      </c>
      <c r="H601" t="s">
        <v>6348</v>
      </c>
      <c r="I601">
        <v>42</v>
      </c>
      <c r="J601" s="52">
        <v>835828222</v>
      </c>
      <c r="K601" s="52">
        <v>823865309</v>
      </c>
      <c r="L601" s="52">
        <v>480749186</v>
      </c>
      <c r="M601" t="s">
        <v>6483</v>
      </c>
      <c r="N601" t="s">
        <v>7924</v>
      </c>
    </row>
    <row r="602" spans="1:14" x14ac:dyDescent="0.3">
      <c r="A602">
        <v>2025</v>
      </c>
      <c r="B602" t="s">
        <v>7385</v>
      </c>
      <c r="C602">
        <v>18</v>
      </c>
      <c r="D602" t="s">
        <v>84</v>
      </c>
      <c r="E602">
        <v>9516</v>
      </c>
      <c r="F602" t="s">
        <v>85</v>
      </c>
      <c r="G602" t="s">
        <v>6347</v>
      </c>
      <c r="H602" t="s">
        <v>6348</v>
      </c>
      <c r="I602">
        <v>45</v>
      </c>
      <c r="J602" s="52">
        <v>5517059869</v>
      </c>
      <c r="K602" s="52">
        <v>4645788039</v>
      </c>
      <c r="L602" s="52">
        <v>3039361318</v>
      </c>
      <c r="M602" t="s">
        <v>6839</v>
      </c>
      <c r="N602" t="s">
        <v>7239</v>
      </c>
    </row>
    <row r="603" spans="1:14" x14ac:dyDescent="0.3">
      <c r="A603">
        <v>2025</v>
      </c>
      <c r="B603" t="s">
        <v>7385</v>
      </c>
      <c r="C603">
        <v>18</v>
      </c>
      <c r="D603" t="s">
        <v>84</v>
      </c>
      <c r="E603">
        <v>9516</v>
      </c>
      <c r="F603" t="s">
        <v>85</v>
      </c>
      <c r="G603" t="s">
        <v>6347</v>
      </c>
      <c r="H603" t="s">
        <v>6348</v>
      </c>
      <c r="I603">
        <v>84</v>
      </c>
      <c r="J603" s="52">
        <v>176702525</v>
      </c>
      <c r="K603" s="52">
        <v>174316695</v>
      </c>
      <c r="L603" s="52">
        <v>152810228</v>
      </c>
      <c r="M603" t="s">
        <v>6483</v>
      </c>
      <c r="N603" t="s">
        <v>7919</v>
      </c>
    </row>
    <row r="604" spans="1:14" x14ac:dyDescent="0.3">
      <c r="A604">
        <v>2025</v>
      </c>
      <c r="B604" t="s">
        <v>7385</v>
      </c>
      <c r="C604">
        <v>18</v>
      </c>
      <c r="D604" t="s">
        <v>84</v>
      </c>
      <c r="E604">
        <v>9516</v>
      </c>
      <c r="F604" t="s">
        <v>85</v>
      </c>
      <c r="G604" t="s">
        <v>6347</v>
      </c>
      <c r="H604" t="s">
        <v>6348</v>
      </c>
      <c r="I604">
        <v>85</v>
      </c>
      <c r="J604" s="52">
        <v>92378565</v>
      </c>
      <c r="K604" s="52">
        <v>78491767</v>
      </c>
      <c r="L604" s="52">
        <v>57363827</v>
      </c>
      <c r="M604" t="s">
        <v>6455</v>
      </c>
      <c r="N604" t="s">
        <v>7245</v>
      </c>
    </row>
    <row r="605" spans="1:14" x14ac:dyDescent="0.3">
      <c r="A605">
        <v>2025</v>
      </c>
      <c r="B605" t="s">
        <v>7385</v>
      </c>
      <c r="C605">
        <v>19</v>
      </c>
      <c r="D605" t="s">
        <v>184</v>
      </c>
      <c r="E605">
        <v>19</v>
      </c>
      <c r="F605" t="s">
        <v>1392</v>
      </c>
      <c r="G605" t="s">
        <v>6347</v>
      </c>
      <c r="H605" t="s">
        <v>6348</v>
      </c>
      <c r="I605" t="s">
        <v>7915</v>
      </c>
      <c r="J605" s="52">
        <v>29779692665</v>
      </c>
      <c r="K605" s="52">
        <v>29519223274</v>
      </c>
      <c r="L605" s="52">
        <v>15597037646</v>
      </c>
      <c r="M605" t="s">
        <v>6436</v>
      </c>
      <c r="N605" t="s">
        <v>7190</v>
      </c>
    </row>
    <row r="606" spans="1:14" x14ac:dyDescent="0.3">
      <c r="A606">
        <v>2025</v>
      </c>
      <c r="B606" t="s">
        <v>7385</v>
      </c>
      <c r="C606">
        <v>19</v>
      </c>
      <c r="D606" t="s">
        <v>184</v>
      </c>
      <c r="E606">
        <v>19</v>
      </c>
      <c r="F606" t="s">
        <v>1392</v>
      </c>
      <c r="G606" t="s">
        <v>6347</v>
      </c>
      <c r="H606" t="s">
        <v>6348</v>
      </c>
      <c r="I606" t="s">
        <v>7913</v>
      </c>
      <c r="J606" s="52">
        <v>222943853</v>
      </c>
      <c r="K606" s="52">
        <v>217807007</v>
      </c>
      <c r="L606" s="52">
        <v>137448102</v>
      </c>
      <c r="M606" t="s">
        <v>6670</v>
      </c>
      <c r="N606" t="s">
        <v>7324</v>
      </c>
    </row>
    <row r="607" spans="1:14" x14ac:dyDescent="0.3">
      <c r="A607">
        <v>2025</v>
      </c>
      <c r="B607" t="s">
        <v>7385</v>
      </c>
      <c r="C607">
        <v>19</v>
      </c>
      <c r="D607" t="s">
        <v>184</v>
      </c>
      <c r="E607">
        <v>19</v>
      </c>
      <c r="F607" t="s">
        <v>1392</v>
      </c>
      <c r="G607" t="s">
        <v>6347</v>
      </c>
      <c r="H607" t="s">
        <v>6348</v>
      </c>
      <c r="I607">
        <v>14</v>
      </c>
      <c r="J607" s="52">
        <v>500000000</v>
      </c>
      <c r="K607" s="52">
        <v>393000908</v>
      </c>
      <c r="L607" s="52">
        <v>213870922</v>
      </c>
      <c r="M607" t="s">
        <v>6968</v>
      </c>
      <c r="N607" t="s">
        <v>7300</v>
      </c>
    </row>
    <row r="608" spans="1:14" x14ac:dyDescent="0.3">
      <c r="A608">
        <v>2025</v>
      </c>
      <c r="B608" t="s">
        <v>7385</v>
      </c>
      <c r="C608">
        <v>19</v>
      </c>
      <c r="D608" t="s">
        <v>184</v>
      </c>
      <c r="E608">
        <v>19</v>
      </c>
      <c r="F608" t="s">
        <v>1392</v>
      </c>
      <c r="G608" t="s">
        <v>6347</v>
      </c>
      <c r="H608" t="s">
        <v>6348</v>
      </c>
      <c r="I608">
        <v>28</v>
      </c>
      <c r="J608" s="52">
        <v>110080000</v>
      </c>
      <c r="K608" s="52">
        <v>109278881</v>
      </c>
      <c r="L608" s="52">
        <v>77950169</v>
      </c>
      <c r="M608" t="s">
        <v>6525</v>
      </c>
      <c r="N608" t="s">
        <v>6492</v>
      </c>
    </row>
    <row r="609" spans="1:14" x14ac:dyDescent="0.3">
      <c r="A609">
        <v>2025</v>
      </c>
      <c r="B609" t="s">
        <v>7385</v>
      </c>
      <c r="C609">
        <v>19</v>
      </c>
      <c r="D609" t="s">
        <v>184</v>
      </c>
      <c r="E609">
        <v>19</v>
      </c>
      <c r="F609" t="s">
        <v>1392</v>
      </c>
      <c r="G609" t="s">
        <v>6347</v>
      </c>
      <c r="H609" t="s">
        <v>6348</v>
      </c>
      <c r="I609">
        <v>43</v>
      </c>
      <c r="J609" s="52">
        <v>1477859932</v>
      </c>
      <c r="K609" s="52">
        <v>1397490218</v>
      </c>
      <c r="L609" s="52">
        <v>1016511975</v>
      </c>
      <c r="M609" t="s">
        <v>6507</v>
      </c>
      <c r="N609" t="s">
        <v>6915</v>
      </c>
    </row>
    <row r="610" spans="1:14" x14ac:dyDescent="0.3">
      <c r="A610">
        <v>2025</v>
      </c>
      <c r="B610" t="s">
        <v>7385</v>
      </c>
      <c r="C610">
        <v>19</v>
      </c>
      <c r="D610" t="s">
        <v>184</v>
      </c>
      <c r="E610">
        <v>19</v>
      </c>
      <c r="F610" t="s">
        <v>1392</v>
      </c>
      <c r="G610" t="s">
        <v>6347</v>
      </c>
      <c r="H610" t="s">
        <v>6348</v>
      </c>
      <c r="I610">
        <v>84</v>
      </c>
      <c r="J610" s="52">
        <v>5000000</v>
      </c>
      <c r="K610" s="52">
        <v>3009849</v>
      </c>
      <c r="L610" s="52">
        <v>3009849</v>
      </c>
      <c r="M610" t="s">
        <v>7918</v>
      </c>
      <c r="N610" t="s">
        <v>7918</v>
      </c>
    </row>
    <row r="611" spans="1:14" x14ac:dyDescent="0.3">
      <c r="A611">
        <v>2025</v>
      </c>
      <c r="B611" t="s">
        <v>7385</v>
      </c>
      <c r="C611">
        <v>19</v>
      </c>
      <c r="D611" t="s">
        <v>184</v>
      </c>
      <c r="E611">
        <v>9113</v>
      </c>
      <c r="F611" t="s">
        <v>185</v>
      </c>
      <c r="G611" t="s">
        <v>6347</v>
      </c>
      <c r="H611" t="s">
        <v>6348</v>
      </c>
      <c r="I611" t="s">
        <v>7913</v>
      </c>
      <c r="J611" s="52">
        <v>55758184</v>
      </c>
      <c r="K611" s="52">
        <v>55188934</v>
      </c>
      <c r="L611" s="52">
        <v>30313000</v>
      </c>
      <c r="M611" t="s">
        <v>6471</v>
      </c>
      <c r="N611" t="s">
        <v>7135</v>
      </c>
    </row>
    <row r="612" spans="1:14" x14ac:dyDescent="0.3">
      <c r="A612">
        <v>2025</v>
      </c>
      <c r="B612" t="s">
        <v>7385</v>
      </c>
      <c r="C612">
        <v>19</v>
      </c>
      <c r="D612" t="s">
        <v>184</v>
      </c>
      <c r="E612">
        <v>9113</v>
      </c>
      <c r="F612" t="s">
        <v>185</v>
      </c>
      <c r="G612" t="s">
        <v>6347</v>
      </c>
      <c r="H612" t="s">
        <v>6348</v>
      </c>
      <c r="I612">
        <v>10</v>
      </c>
      <c r="J612" s="52">
        <v>1791819774</v>
      </c>
      <c r="K612" s="52">
        <v>1596142959</v>
      </c>
      <c r="L612" s="52">
        <v>1123431348</v>
      </c>
      <c r="M612" t="s">
        <v>6867</v>
      </c>
      <c r="N612" t="s">
        <v>6681</v>
      </c>
    </row>
    <row r="613" spans="1:14" x14ac:dyDescent="0.3">
      <c r="A613">
        <v>2025</v>
      </c>
      <c r="B613" t="s">
        <v>7385</v>
      </c>
      <c r="C613">
        <v>19</v>
      </c>
      <c r="D613" t="s">
        <v>184</v>
      </c>
      <c r="E613">
        <v>9113</v>
      </c>
      <c r="F613" t="s">
        <v>185</v>
      </c>
      <c r="G613" t="s">
        <v>6347</v>
      </c>
      <c r="H613" t="s">
        <v>6348</v>
      </c>
      <c r="I613">
        <v>11</v>
      </c>
      <c r="J613" s="52">
        <v>1450133361</v>
      </c>
      <c r="K613" s="52">
        <v>1379593324</v>
      </c>
      <c r="L613" s="52">
        <v>1102363149</v>
      </c>
      <c r="M613" t="s">
        <v>7088</v>
      </c>
      <c r="N613" t="s">
        <v>7131</v>
      </c>
    </row>
    <row r="614" spans="1:14" x14ac:dyDescent="0.3">
      <c r="A614">
        <v>2025</v>
      </c>
      <c r="B614" t="s">
        <v>7385</v>
      </c>
      <c r="C614">
        <v>19</v>
      </c>
      <c r="D614" t="s">
        <v>184</v>
      </c>
      <c r="E614">
        <v>9113</v>
      </c>
      <c r="F614" t="s">
        <v>185</v>
      </c>
      <c r="G614" t="s">
        <v>6347</v>
      </c>
      <c r="H614" t="s">
        <v>6348</v>
      </c>
      <c r="I614">
        <v>18</v>
      </c>
      <c r="J614" s="52">
        <v>1502363849</v>
      </c>
      <c r="K614" s="52">
        <v>1030337643</v>
      </c>
      <c r="L614" s="52">
        <v>876007742</v>
      </c>
      <c r="M614" t="s">
        <v>6889</v>
      </c>
      <c r="N614" t="s">
        <v>7249</v>
      </c>
    </row>
    <row r="615" spans="1:14" x14ac:dyDescent="0.3">
      <c r="A615">
        <v>2025</v>
      </c>
      <c r="B615" t="s">
        <v>7385</v>
      </c>
      <c r="C615">
        <v>19</v>
      </c>
      <c r="D615" t="s">
        <v>184</v>
      </c>
      <c r="E615">
        <v>9113</v>
      </c>
      <c r="F615" t="s">
        <v>185</v>
      </c>
      <c r="G615" t="s">
        <v>6347</v>
      </c>
      <c r="H615" t="s">
        <v>6348</v>
      </c>
      <c r="I615">
        <v>28</v>
      </c>
      <c r="J615" s="52">
        <v>65280000</v>
      </c>
      <c r="K615" s="52">
        <v>61520000</v>
      </c>
      <c r="L615" s="52">
        <v>44445333</v>
      </c>
      <c r="M615" t="s">
        <v>6894</v>
      </c>
      <c r="N615" t="s">
        <v>6503</v>
      </c>
    </row>
    <row r="616" spans="1:14" x14ac:dyDescent="0.3">
      <c r="A616">
        <v>2025</v>
      </c>
      <c r="B616" t="s">
        <v>7385</v>
      </c>
      <c r="C616">
        <v>19</v>
      </c>
      <c r="D616" t="s">
        <v>184</v>
      </c>
      <c r="E616">
        <v>9113</v>
      </c>
      <c r="F616" t="s">
        <v>185</v>
      </c>
      <c r="G616" t="s">
        <v>6347</v>
      </c>
      <c r="H616" t="s">
        <v>6348</v>
      </c>
      <c r="I616">
        <v>34</v>
      </c>
      <c r="J616" s="52">
        <v>257514000</v>
      </c>
      <c r="K616" s="52">
        <v>150886500</v>
      </c>
      <c r="L616" s="52">
        <v>93890192</v>
      </c>
      <c r="M616" t="s">
        <v>7345</v>
      </c>
      <c r="N616" t="s">
        <v>6951</v>
      </c>
    </row>
    <row r="617" spans="1:14" x14ac:dyDescent="0.3">
      <c r="A617">
        <v>2025</v>
      </c>
      <c r="B617" t="s">
        <v>7385</v>
      </c>
      <c r="C617">
        <v>19</v>
      </c>
      <c r="D617" t="s">
        <v>184</v>
      </c>
      <c r="E617">
        <v>9113</v>
      </c>
      <c r="F617" t="s">
        <v>185</v>
      </c>
      <c r="G617" t="s">
        <v>6347</v>
      </c>
      <c r="H617" t="s">
        <v>6348</v>
      </c>
      <c r="I617">
        <v>38</v>
      </c>
      <c r="J617" s="52">
        <v>5198334986</v>
      </c>
      <c r="K617" s="52">
        <v>3794506964</v>
      </c>
      <c r="L617" s="52">
        <v>2785662613</v>
      </c>
      <c r="M617" t="s">
        <v>6883</v>
      </c>
      <c r="N617" t="s">
        <v>7020</v>
      </c>
    </row>
    <row r="618" spans="1:14" x14ac:dyDescent="0.3">
      <c r="A618">
        <v>2025</v>
      </c>
      <c r="B618" t="s">
        <v>7385</v>
      </c>
      <c r="C618">
        <v>19</v>
      </c>
      <c r="D618" t="s">
        <v>184</v>
      </c>
      <c r="E618">
        <v>9113</v>
      </c>
      <c r="F618" t="s">
        <v>185</v>
      </c>
      <c r="G618" t="s">
        <v>6347</v>
      </c>
      <c r="H618" t="s">
        <v>6348</v>
      </c>
      <c r="I618">
        <v>42</v>
      </c>
      <c r="J618" s="52">
        <v>725097918</v>
      </c>
      <c r="K618" s="52">
        <v>693773043</v>
      </c>
      <c r="L618" s="52">
        <v>465440242</v>
      </c>
      <c r="M618" t="s">
        <v>7099</v>
      </c>
      <c r="N618" t="s">
        <v>6604</v>
      </c>
    </row>
    <row r="619" spans="1:14" x14ac:dyDescent="0.3">
      <c r="A619">
        <v>2025</v>
      </c>
      <c r="B619" t="s">
        <v>7385</v>
      </c>
      <c r="C619">
        <v>19</v>
      </c>
      <c r="D619" t="s">
        <v>184</v>
      </c>
      <c r="E619">
        <v>9113</v>
      </c>
      <c r="F619" t="s">
        <v>185</v>
      </c>
      <c r="G619" t="s">
        <v>6347</v>
      </c>
      <c r="H619" t="s">
        <v>6348</v>
      </c>
      <c r="I619">
        <v>44</v>
      </c>
      <c r="J619" s="52">
        <v>904543117</v>
      </c>
      <c r="K619" s="52">
        <v>341548867</v>
      </c>
      <c r="L619" s="52">
        <v>341548867</v>
      </c>
      <c r="M619" t="s">
        <v>6648</v>
      </c>
      <c r="N619" t="s">
        <v>6648</v>
      </c>
    </row>
    <row r="620" spans="1:14" x14ac:dyDescent="0.3">
      <c r="A620">
        <v>2025</v>
      </c>
      <c r="B620" t="s">
        <v>7385</v>
      </c>
      <c r="C620">
        <v>19</v>
      </c>
      <c r="D620" t="s">
        <v>184</v>
      </c>
      <c r="E620">
        <v>9113</v>
      </c>
      <c r="F620" t="s">
        <v>185</v>
      </c>
      <c r="G620" t="s">
        <v>6347</v>
      </c>
      <c r="H620" t="s">
        <v>6348</v>
      </c>
      <c r="I620">
        <v>45</v>
      </c>
      <c r="J620" s="52">
        <v>6575437085</v>
      </c>
      <c r="K620" s="52">
        <v>5710828257</v>
      </c>
      <c r="L620" s="52">
        <v>4288559845</v>
      </c>
      <c r="M620" t="s">
        <v>6967</v>
      </c>
      <c r="N620" t="s">
        <v>6810</v>
      </c>
    </row>
    <row r="621" spans="1:14" x14ac:dyDescent="0.3">
      <c r="A621">
        <v>2025</v>
      </c>
      <c r="B621" t="s">
        <v>7385</v>
      </c>
      <c r="C621">
        <v>19</v>
      </c>
      <c r="D621" t="s">
        <v>184</v>
      </c>
      <c r="E621">
        <v>9113</v>
      </c>
      <c r="F621" t="s">
        <v>185</v>
      </c>
      <c r="G621" t="s">
        <v>6347</v>
      </c>
      <c r="H621" t="s">
        <v>6348</v>
      </c>
      <c r="I621">
        <v>84</v>
      </c>
      <c r="J621" s="52">
        <v>167044000</v>
      </c>
      <c r="K621" s="52">
        <v>166381908</v>
      </c>
      <c r="L621" s="52">
        <v>137341908</v>
      </c>
      <c r="M621" t="s">
        <v>6467</v>
      </c>
      <c r="N621" t="s">
        <v>6974</v>
      </c>
    </row>
    <row r="622" spans="1:14" x14ac:dyDescent="0.3">
      <c r="A622">
        <v>2025</v>
      </c>
      <c r="B622" t="s">
        <v>7385</v>
      </c>
      <c r="C622">
        <v>19</v>
      </c>
      <c r="D622" t="s">
        <v>184</v>
      </c>
      <c r="E622">
        <v>9113</v>
      </c>
      <c r="F622" t="s">
        <v>185</v>
      </c>
      <c r="G622" t="s">
        <v>6347</v>
      </c>
      <c r="H622" t="s">
        <v>6348</v>
      </c>
      <c r="I622">
        <v>85</v>
      </c>
      <c r="J622" s="52">
        <v>101067664</v>
      </c>
      <c r="K622" s="52">
        <v>70879289</v>
      </c>
      <c r="L622" s="52">
        <v>45360588</v>
      </c>
      <c r="M622" t="s">
        <v>7914</v>
      </c>
      <c r="N622" t="s">
        <v>6742</v>
      </c>
    </row>
    <row r="623" spans="1:14" x14ac:dyDescent="0.3">
      <c r="A623">
        <v>2025</v>
      </c>
      <c r="B623" t="s">
        <v>7385</v>
      </c>
      <c r="C623">
        <v>19</v>
      </c>
      <c r="D623" t="s">
        <v>184</v>
      </c>
      <c r="E623">
        <v>9113</v>
      </c>
      <c r="F623" t="s">
        <v>185</v>
      </c>
      <c r="G623" t="s">
        <v>6347</v>
      </c>
      <c r="H623" t="s">
        <v>6348</v>
      </c>
      <c r="I623">
        <v>86</v>
      </c>
      <c r="J623" s="52">
        <v>34200000</v>
      </c>
      <c r="K623" s="52">
        <v>25559261</v>
      </c>
      <c r="L623" s="52">
        <v>15879261</v>
      </c>
      <c r="M623" t="s">
        <v>6772</v>
      </c>
      <c r="N623" t="s">
        <v>6491</v>
      </c>
    </row>
    <row r="624" spans="1:14" x14ac:dyDescent="0.3">
      <c r="A624">
        <v>2025</v>
      </c>
      <c r="B624" t="s">
        <v>7385</v>
      </c>
      <c r="C624">
        <v>19</v>
      </c>
      <c r="D624" t="s">
        <v>184</v>
      </c>
      <c r="E624">
        <v>9307</v>
      </c>
      <c r="F624" t="s">
        <v>200</v>
      </c>
      <c r="G624" t="s">
        <v>6347</v>
      </c>
      <c r="H624" t="s">
        <v>6348</v>
      </c>
      <c r="I624">
        <v>10</v>
      </c>
      <c r="J624" s="52">
        <v>1564098058</v>
      </c>
      <c r="K624" s="52">
        <v>1359348905</v>
      </c>
      <c r="L624" s="52">
        <v>985464976</v>
      </c>
      <c r="M624" t="s">
        <v>6967</v>
      </c>
      <c r="N624" t="s">
        <v>7172</v>
      </c>
    </row>
    <row r="625" spans="1:14" x14ac:dyDescent="0.3">
      <c r="A625">
        <v>2025</v>
      </c>
      <c r="B625" t="s">
        <v>7385</v>
      </c>
      <c r="C625">
        <v>19</v>
      </c>
      <c r="D625" t="s">
        <v>184</v>
      </c>
      <c r="E625">
        <v>9307</v>
      </c>
      <c r="F625" t="s">
        <v>200</v>
      </c>
      <c r="G625" t="s">
        <v>6347</v>
      </c>
      <c r="H625" t="s">
        <v>6348</v>
      </c>
      <c r="I625">
        <v>11</v>
      </c>
      <c r="J625" s="52">
        <v>1060021086</v>
      </c>
      <c r="K625" s="52">
        <v>1013434145</v>
      </c>
      <c r="L625" s="52">
        <v>801252241</v>
      </c>
      <c r="M625" t="s">
        <v>6816</v>
      </c>
      <c r="N625" t="s">
        <v>6658</v>
      </c>
    </row>
    <row r="626" spans="1:14" x14ac:dyDescent="0.3">
      <c r="A626">
        <v>2025</v>
      </c>
      <c r="B626" t="s">
        <v>7385</v>
      </c>
      <c r="C626">
        <v>19</v>
      </c>
      <c r="D626" t="s">
        <v>184</v>
      </c>
      <c r="E626">
        <v>9307</v>
      </c>
      <c r="F626" t="s">
        <v>200</v>
      </c>
      <c r="G626" t="s">
        <v>6347</v>
      </c>
      <c r="H626" t="s">
        <v>6348</v>
      </c>
      <c r="I626">
        <v>18</v>
      </c>
      <c r="J626" s="52">
        <v>210785704</v>
      </c>
      <c r="K626" s="52">
        <v>8279120</v>
      </c>
      <c r="L626" s="52">
        <v>5519413</v>
      </c>
      <c r="M626" t="s">
        <v>7280</v>
      </c>
      <c r="N626" t="s">
        <v>6585</v>
      </c>
    </row>
    <row r="627" spans="1:14" x14ac:dyDescent="0.3">
      <c r="A627">
        <v>2025</v>
      </c>
      <c r="B627" t="s">
        <v>7385</v>
      </c>
      <c r="C627">
        <v>19</v>
      </c>
      <c r="D627" t="s">
        <v>184</v>
      </c>
      <c r="E627">
        <v>9307</v>
      </c>
      <c r="F627" t="s">
        <v>200</v>
      </c>
      <c r="G627" t="s">
        <v>6347</v>
      </c>
      <c r="H627" t="s">
        <v>6348</v>
      </c>
      <c r="I627">
        <v>20</v>
      </c>
      <c r="J627" s="52">
        <v>65000000</v>
      </c>
      <c r="K627" s="52">
        <v>49873045</v>
      </c>
      <c r="L627" s="52">
        <v>4150089</v>
      </c>
      <c r="M627" t="s">
        <v>6543</v>
      </c>
      <c r="N627" t="s">
        <v>6820</v>
      </c>
    </row>
    <row r="628" spans="1:14" x14ac:dyDescent="0.3">
      <c r="A628">
        <v>2025</v>
      </c>
      <c r="B628" t="s">
        <v>7385</v>
      </c>
      <c r="C628">
        <v>19</v>
      </c>
      <c r="D628" t="s">
        <v>184</v>
      </c>
      <c r="E628">
        <v>9307</v>
      </c>
      <c r="F628" t="s">
        <v>200</v>
      </c>
      <c r="G628" t="s">
        <v>6347</v>
      </c>
      <c r="H628" t="s">
        <v>6348</v>
      </c>
      <c r="I628">
        <v>28</v>
      </c>
      <c r="J628" s="52">
        <v>194804000</v>
      </c>
      <c r="K628" s="52">
        <v>194389048</v>
      </c>
      <c r="L628" s="52">
        <v>153529048</v>
      </c>
      <c r="M628" t="s">
        <v>6570</v>
      </c>
      <c r="N628" t="s">
        <v>7220</v>
      </c>
    </row>
    <row r="629" spans="1:14" x14ac:dyDescent="0.3">
      <c r="A629">
        <v>2025</v>
      </c>
      <c r="B629" t="s">
        <v>7385</v>
      </c>
      <c r="C629">
        <v>19</v>
      </c>
      <c r="D629" t="s">
        <v>184</v>
      </c>
      <c r="E629">
        <v>9307</v>
      </c>
      <c r="F629" t="s">
        <v>200</v>
      </c>
      <c r="G629" t="s">
        <v>6347</v>
      </c>
      <c r="H629" t="s">
        <v>6348</v>
      </c>
      <c r="I629">
        <v>38</v>
      </c>
      <c r="J629" s="52">
        <v>3527199258</v>
      </c>
      <c r="K629" s="52">
        <v>3191626277</v>
      </c>
      <c r="L629" s="52">
        <v>2384060388</v>
      </c>
      <c r="M629" t="s">
        <v>6984</v>
      </c>
      <c r="N629" t="s">
        <v>7330</v>
      </c>
    </row>
    <row r="630" spans="1:14" x14ac:dyDescent="0.3">
      <c r="A630">
        <v>2025</v>
      </c>
      <c r="B630" t="s">
        <v>7385</v>
      </c>
      <c r="C630">
        <v>19</v>
      </c>
      <c r="D630" t="s">
        <v>184</v>
      </c>
      <c r="E630">
        <v>9307</v>
      </c>
      <c r="F630" t="s">
        <v>200</v>
      </c>
      <c r="G630" t="s">
        <v>6347</v>
      </c>
      <c r="H630" t="s">
        <v>6348</v>
      </c>
      <c r="I630">
        <v>42</v>
      </c>
      <c r="J630" s="52">
        <v>654099905</v>
      </c>
      <c r="K630" s="52">
        <v>595354990</v>
      </c>
      <c r="L630" s="52">
        <v>367059790</v>
      </c>
      <c r="M630" t="s">
        <v>6997</v>
      </c>
      <c r="N630" t="s">
        <v>7142</v>
      </c>
    </row>
    <row r="631" spans="1:14" x14ac:dyDescent="0.3">
      <c r="A631">
        <v>2025</v>
      </c>
      <c r="B631" t="s">
        <v>7385</v>
      </c>
      <c r="C631">
        <v>19</v>
      </c>
      <c r="D631" t="s">
        <v>184</v>
      </c>
      <c r="E631">
        <v>9307</v>
      </c>
      <c r="F631" t="s">
        <v>200</v>
      </c>
      <c r="G631" t="s">
        <v>6347</v>
      </c>
      <c r="H631" t="s">
        <v>6348</v>
      </c>
      <c r="I631">
        <v>44</v>
      </c>
      <c r="J631" s="52">
        <v>1266467992</v>
      </c>
      <c r="K631" s="52">
        <v>167973000</v>
      </c>
      <c r="L631" s="52">
        <v>167973000</v>
      </c>
      <c r="M631" t="s">
        <v>6878</v>
      </c>
      <c r="N631" t="s">
        <v>6878</v>
      </c>
    </row>
    <row r="632" spans="1:14" x14ac:dyDescent="0.3">
      <c r="A632">
        <v>2025</v>
      </c>
      <c r="B632" t="s">
        <v>7385</v>
      </c>
      <c r="C632">
        <v>19</v>
      </c>
      <c r="D632" t="s">
        <v>184</v>
      </c>
      <c r="E632">
        <v>9307</v>
      </c>
      <c r="F632" t="s">
        <v>200</v>
      </c>
      <c r="G632" t="s">
        <v>6347</v>
      </c>
      <c r="H632" t="s">
        <v>6348</v>
      </c>
      <c r="I632">
        <v>45</v>
      </c>
      <c r="J632" s="52">
        <v>8955793340</v>
      </c>
      <c r="K632" s="52">
        <v>8351290386</v>
      </c>
      <c r="L632" s="52">
        <v>6312945610</v>
      </c>
      <c r="M632" t="s">
        <v>6482</v>
      </c>
      <c r="N632" t="s">
        <v>7191</v>
      </c>
    </row>
    <row r="633" spans="1:14" x14ac:dyDescent="0.3">
      <c r="A633">
        <v>2025</v>
      </c>
      <c r="B633" t="s">
        <v>7385</v>
      </c>
      <c r="C633">
        <v>19</v>
      </c>
      <c r="D633" t="s">
        <v>184</v>
      </c>
      <c r="E633">
        <v>9307</v>
      </c>
      <c r="F633" t="s">
        <v>200</v>
      </c>
      <c r="G633" t="s">
        <v>6347</v>
      </c>
      <c r="H633" t="s">
        <v>6348</v>
      </c>
      <c r="I633">
        <v>84</v>
      </c>
      <c r="J633" s="52">
        <v>31330000</v>
      </c>
      <c r="K633" s="52">
        <v>27767009</v>
      </c>
      <c r="L633" s="52">
        <v>25017009</v>
      </c>
      <c r="M633" t="s">
        <v>7100</v>
      </c>
      <c r="N633" t="s">
        <v>6963</v>
      </c>
    </row>
    <row r="634" spans="1:14" x14ac:dyDescent="0.3">
      <c r="A634">
        <v>2025</v>
      </c>
      <c r="B634" t="s">
        <v>7385</v>
      </c>
      <c r="C634">
        <v>19</v>
      </c>
      <c r="D634" t="s">
        <v>184</v>
      </c>
      <c r="E634">
        <v>9307</v>
      </c>
      <c r="F634" t="s">
        <v>200</v>
      </c>
      <c r="G634" t="s">
        <v>6347</v>
      </c>
      <c r="H634" t="s">
        <v>6348</v>
      </c>
      <c r="I634">
        <v>85</v>
      </c>
      <c r="J634" s="52">
        <v>595615151</v>
      </c>
      <c r="K634" s="52">
        <v>553024278</v>
      </c>
      <c r="L634" s="52">
        <v>385431892</v>
      </c>
      <c r="M634" t="s">
        <v>7147</v>
      </c>
      <c r="N634" t="s">
        <v>6632</v>
      </c>
    </row>
    <row r="635" spans="1:14" x14ac:dyDescent="0.3">
      <c r="A635">
        <v>2025</v>
      </c>
      <c r="B635" t="s">
        <v>7385</v>
      </c>
      <c r="C635">
        <v>19</v>
      </c>
      <c r="D635" t="s">
        <v>184</v>
      </c>
      <c r="E635">
        <v>9307</v>
      </c>
      <c r="F635" t="s">
        <v>200</v>
      </c>
      <c r="G635" t="s">
        <v>6347</v>
      </c>
      <c r="H635" t="s">
        <v>6348</v>
      </c>
      <c r="I635">
        <v>86</v>
      </c>
      <c r="J635" s="52">
        <v>66230000</v>
      </c>
      <c r="K635" s="52">
        <v>64743163</v>
      </c>
      <c r="L635" s="52">
        <v>47763163</v>
      </c>
      <c r="M635" t="s">
        <v>7166</v>
      </c>
      <c r="N635" t="s">
        <v>6870</v>
      </c>
    </row>
    <row r="636" spans="1:14" x14ac:dyDescent="0.3">
      <c r="A636">
        <v>2025</v>
      </c>
      <c r="B636" t="s">
        <v>7385</v>
      </c>
      <c r="C636">
        <v>20</v>
      </c>
      <c r="D636" t="s">
        <v>376</v>
      </c>
      <c r="E636">
        <v>20</v>
      </c>
      <c r="F636" t="s">
        <v>1392</v>
      </c>
      <c r="G636" t="s">
        <v>6347</v>
      </c>
      <c r="H636" t="s">
        <v>6348</v>
      </c>
      <c r="I636" t="s">
        <v>7915</v>
      </c>
      <c r="J636" s="52">
        <v>10679045949</v>
      </c>
      <c r="K636" s="52">
        <v>9546217638</v>
      </c>
      <c r="L636" s="52">
        <v>7110033159</v>
      </c>
      <c r="M636" t="s">
        <v>6685</v>
      </c>
      <c r="N636" t="s">
        <v>7325</v>
      </c>
    </row>
    <row r="637" spans="1:14" x14ac:dyDescent="0.3">
      <c r="A637">
        <v>2025</v>
      </c>
      <c r="B637" t="s">
        <v>7385</v>
      </c>
      <c r="C637">
        <v>20</v>
      </c>
      <c r="D637" t="s">
        <v>376</v>
      </c>
      <c r="E637">
        <v>20</v>
      </c>
      <c r="F637" t="s">
        <v>1392</v>
      </c>
      <c r="G637" t="s">
        <v>6347</v>
      </c>
      <c r="H637" t="s">
        <v>6348</v>
      </c>
      <c r="I637" t="s">
        <v>7913</v>
      </c>
      <c r="J637" s="52">
        <v>208725528</v>
      </c>
      <c r="K637" s="52">
        <v>205219150</v>
      </c>
      <c r="L637" s="52">
        <v>137477740</v>
      </c>
      <c r="M637" t="s">
        <v>6561</v>
      </c>
      <c r="N637" t="s">
        <v>6862</v>
      </c>
    </row>
    <row r="638" spans="1:14" x14ac:dyDescent="0.3">
      <c r="A638">
        <v>2025</v>
      </c>
      <c r="B638" t="s">
        <v>7385</v>
      </c>
      <c r="C638">
        <v>20</v>
      </c>
      <c r="D638" t="s">
        <v>376</v>
      </c>
      <c r="E638">
        <v>20</v>
      </c>
      <c r="F638" t="s">
        <v>1392</v>
      </c>
      <c r="G638" t="s">
        <v>6347</v>
      </c>
      <c r="H638" t="s">
        <v>6348</v>
      </c>
      <c r="I638">
        <v>14</v>
      </c>
      <c r="J638" s="52">
        <v>500000000</v>
      </c>
      <c r="K638" s="52">
        <v>236210534</v>
      </c>
      <c r="L638" s="52">
        <v>209543364</v>
      </c>
      <c r="M638" t="s">
        <v>7925</v>
      </c>
      <c r="N638" t="s">
        <v>7290</v>
      </c>
    </row>
    <row r="639" spans="1:14" x14ac:dyDescent="0.3">
      <c r="A639">
        <v>2025</v>
      </c>
      <c r="B639" t="s">
        <v>7385</v>
      </c>
      <c r="C639">
        <v>20</v>
      </c>
      <c r="D639" t="s">
        <v>376</v>
      </c>
      <c r="E639">
        <v>20</v>
      </c>
      <c r="F639" t="s">
        <v>1392</v>
      </c>
      <c r="G639" t="s">
        <v>6347</v>
      </c>
      <c r="H639" t="s">
        <v>6348</v>
      </c>
      <c r="I639">
        <v>28</v>
      </c>
      <c r="J639" s="52">
        <v>57957333</v>
      </c>
      <c r="K639" s="52">
        <v>56661295</v>
      </c>
      <c r="L639" s="52">
        <v>37741295</v>
      </c>
      <c r="M639" t="s">
        <v>7166</v>
      </c>
      <c r="N639" t="s">
        <v>6932</v>
      </c>
    </row>
    <row r="640" spans="1:14" x14ac:dyDescent="0.3">
      <c r="A640">
        <v>2025</v>
      </c>
      <c r="B640" t="s">
        <v>7385</v>
      </c>
      <c r="C640">
        <v>20</v>
      </c>
      <c r="D640" t="s">
        <v>376</v>
      </c>
      <c r="E640">
        <v>20</v>
      </c>
      <c r="F640" t="s">
        <v>1392</v>
      </c>
      <c r="G640" t="s">
        <v>6347</v>
      </c>
      <c r="H640" t="s">
        <v>6348</v>
      </c>
      <c r="I640">
        <v>43</v>
      </c>
      <c r="J640" s="52">
        <v>3421870182</v>
      </c>
      <c r="K640" s="52">
        <v>3270130713</v>
      </c>
      <c r="L640" s="52">
        <v>842968554</v>
      </c>
      <c r="M640" t="s">
        <v>6816</v>
      </c>
      <c r="N640" t="s">
        <v>7926</v>
      </c>
    </row>
    <row r="641" spans="1:14" x14ac:dyDescent="0.3">
      <c r="A641">
        <v>2025</v>
      </c>
      <c r="B641" t="s">
        <v>7385</v>
      </c>
      <c r="C641">
        <v>20</v>
      </c>
      <c r="D641" t="s">
        <v>376</v>
      </c>
      <c r="E641">
        <v>9114</v>
      </c>
      <c r="F641" t="s">
        <v>377</v>
      </c>
      <c r="G641" t="s">
        <v>6347</v>
      </c>
      <c r="H641" t="s">
        <v>6348</v>
      </c>
      <c r="I641">
        <v>10</v>
      </c>
      <c r="J641" s="52">
        <v>1800552120</v>
      </c>
      <c r="K641" s="52">
        <v>1495930614</v>
      </c>
      <c r="L641" s="52">
        <v>956852555</v>
      </c>
      <c r="M641" t="s">
        <v>6687</v>
      </c>
      <c r="N641" t="s">
        <v>7381</v>
      </c>
    </row>
    <row r="642" spans="1:14" x14ac:dyDescent="0.3">
      <c r="A642">
        <v>2025</v>
      </c>
      <c r="B642" t="s">
        <v>7385</v>
      </c>
      <c r="C642">
        <v>20</v>
      </c>
      <c r="D642" t="s">
        <v>376</v>
      </c>
      <c r="E642">
        <v>9114</v>
      </c>
      <c r="F642" t="s">
        <v>377</v>
      </c>
      <c r="G642" t="s">
        <v>6347</v>
      </c>
      <c r="H642" t="s">
        <v>6348</v>
      </c>
      <c r="I642">
        <v>11</v>
      </c>
      <c r="J642" s="52">
        <v>1531509438</v>
      </c>
      <c r="K642" s="52">
        <v>1482998081</v>
      </c>
      <c r="L642" s="52">
        <v>1141857128</v>
      </c>
      <c r="M642" t="s">
        <v>6771</v>
      </c>
      <c r="N642" t="s">
        <v>7016</v>
      </c>
    </row>
    <row r="643" spans="1:14" x14ac:dyDescent="0.3">
      <c r="A643">
        <v>2025</v>
      </c>
      <c r="B643" t="s">
        <v>7385</v>
      </c>
      <c r="C643">
        <v>20</v>
      </c>
      <c r="D643" t="s">
        <v>376</v>
      </c>
      <c r="E643">
        <v>9114</v>
      </c>
      <c r="F643" t="s">
        <v>377</v>
      </c>
      <c r="G643" t="s">
        <v>6347</v>
      </c>
      <c r="H643" t="s">
        <v>6348</v>
      </c>
      <c r="I643">
        <v>18</v>
      </c>
      <c r="J643" s="52">
        <v>2326041615</v>
      </c>
      <c r="K643" s="52">
        <v>1213209383</v>
      </c>
      <c r="L643" s="52">
        <v>781092944</v>
      </c>
      <c r="M643" t="s">
        <v>7374</v>
      </c>
      <c r="N643" t="s">
        <v>6976</v>
      </c>
    </row>
    <row r="644" spans="1:14" x14ac:dyDescent="0.3">
      <c r="A644">
        <v>2025</v>
      </c>
      <c r="B644" t="s">
        <v>7385</v>
      </c>
      <c r="C644">
        <v>20</v>
      </c>
      <c r="D644" t="s">
        <v>376</v>
      </c>
      <c r="E644">
        <v>9114</v>
      </c>
      <c r="F644" t="s">
        <v>377</v>
      </c>
      <c r="G644" t="s">
        <v>6347</v>
      </c>
      <c r="H644" t="s">
        <v>6348</v>
      </c>
      <c r="I644">
        <v>25</v>
      </c>
      <c r="J644" s="52">
        <v>39989188</v>
      </c>
      <c r="K644" s="52">
        <v>13956576</v>
      </c>
      <c r="L644" s="52">
        <v>11975982</v>
      </c>
      <c r="M644" t="s">
        <v>6849</v>
      </c>
      <c r="N644" t="s">
        <v>6962</v>
      </c>
    </row>
    <row r="645" spans="1:14" x14ac:dyDescent="0.3">
      <c r="A645">
        <v>2025</v>
      </c>
      <c r="B645" t="s">
        <v>7385</v>
      </c>
      <c r="C645">
        <v>20</v>
      </c>
      <c r="D645" t="s">
        <v>376</v>
      </c>
      <c r="E645">
        <v>9114</v>
      </c>
      <c r="F645" t="s">
        <v>377</v>
      </c>
      <c r="G645" t="s">
        <v>6347</v>
      </c>
      <c r="H645" t="s">
        <v>6348</v>
      </c>
      <c r="I645">
        <v>28</v>
      </c>
      <c r="J645" s="52">
        <v>255246000</v>
      </c>
      <c r="K645" s="52">
        <v>249646449</v>
      </c>
      <c r="L645" s="52">
        <v>192194122</v>
      </c>
      <c r="M645" t="s">
        <v>7166</v>
      </c>
      <c r="N645" t="s">
        <v>7250</v>
      </c>
    </row>
    <row r="646" spans="1:14" x14ac:dyDescent="0.3">
      <c r="A646">
        <v>2025</v>
      </c>
      <c r="B646" t="s">
        <v>7385</v>
      </c>
      <c r="C646">
        <v>20</v>
      </c>
      <c r="D646" t="s">
        <v>376</v>
      </c>
      <c r="E646">
        <v>9114</v>
      </c>
      <c r="F646" t="s">
        <v>377</v>
      </c>
      <c r="G646" t="s">
        <v>6347</v>
      </c>
      <c r="H646" t="s">
        <v>6348</v>
      </c>
      <c r="I646">
        <v>34</v>
      </c>
      <c r="J646" s="52">
        <v>200000000</v>
      </c>
      <c r="K646" s="52">
        <v>161790309</v>
      </c>
      <c r="L646" s="52">
        <v>10254598</v>
      </c>
      <c r="M646" t="s">
        <v>6717</v>
      </c>
      <c r="N646" t="s">
        <v>6740</v>
      </c>
    </row>
    <row r="647" spans="1:14" x14ac:dyDescent="0.3">
      <c r="A647">
        <v>2025</v>
      </c>
      <c r="B647" t="s">
        <v>7385</v>
      </c>
      <c r="C647">
        <v>20</v>
      </c>
      <c r="D647" t="s">
        <v>376</v>
      </c>
      <c r="E647">
        <v>9114</v>
      </c>
      <c r="F647" t="s">
        <v>377</v>
      </c>
      <c r="G647" t="s">
        <v>6347</v>
      </c>
      <c r="H647" t="s">
        <v>6348</v>
      </c>
      <c r="I647">
        <v>38</v>
      </c>
      <c r="J647" s="52">
        <v>3512358867</v>
      </c>
      <c r="K647" s="52">
        <v>2913287045</v>
      </c>
      <c r="L647" s="52">
        <v>1897048858</v>
      </c>
      <c r="M647" t="s">
        <v>6426</v>
      </c>
      <c r="N647" t="s">
        <v>6905</v>
      </c>
    </row>
    <row r="648" spans="1:14" x14ac:dyDescent="0.3">
      <c r="A648">
        <v>2025</v>
      </c>
      <c r="B648" t="s">
        <v>7385</v>
      </c>
      <c r="C648">
        <v>20</v>
      </c>
      <c r="D648" t="s">
        <v>376</v>
      </c>
      <c r="E648">
        <v>9114</v>
      </c>
      <c r="F648" t="s">
        <v>377</v>
      </c>
      <c r="G648" t="s">
        <v>6347</v>
      </c>
      <c r="H648" t="s">
        <v>6348</v>
      </c>
      <c r="I648">
        <v>42</v>
      </c>
      <c r="J648" s="52">
        <v>2787163664</v>
      </c>
      <c r="K648" s="52">
        <v>2768488398</v>
      </c>
      <c r="L648" s="52">
        <v>1702550126</v>
      </c>
      <c r="M648" t="s">
        <v>6525</v>
      </c>
      <c r="N648" t="s">
        <v>7326</v>
      </c>
    </row>
    <row r="649" spans="1:14" x14ac:dyDescent="0.3">
      <c r="A649">
        <v>2025</v>
      </c>
      <c r="B649" t="s">
        <v>7385</v>
      </c>
      <c r="C649">
        <v>20</v>
      </c>
      <c r="D649" t="s">
        <v>376</v>
      </c>
      <c r="E649">
        <v>9114</v>
      </c>
      <c r="F649" t="s">
        <v>377</v>
      </c>
      <c r="G649" t="s">
        <v>6347</v>
      </c>
      <c r="H649" t="s">
        <v>6348</v>
      </c>
      <c r="I649">
        <v>44</v>
      </c>
      <c r="J649" s="52">
        <v>885325867</v>
      </c>
      <c r="K649" s="52">
        <v>333161678</v>
      </c>
      <c r="L649" s="52">
        <v>321070425</v>
      </c>
      <c r="M649" t="s">
        <v>6873</v>
      </c>
      <c r="N649" t="s">
        <v>7117</v>
      </c>
    </row>
    <row r="650" spans="1:14" x14ac:dyDescent="0.3">
      <c r="A650">
        <v>2025</v>
      </c>
      <c r="B650" t="s">
        <v>7385</v>
      </c>
      <c r="C650">
        <v>20</v>
      </c>
      <c r="D650" t="s">
        <v>376</v>
      </c>
      <c r="E650">
        <v>9114</v>
      </c>
      <c r="F650" t="s">
        <v>377</v>
      </c>
      <c r="G650" t="s">
        <v>6347</v>
      </c>
      <c r="H650" t="s">
        <v>6348</v>
      </c>
      <c r="I650">
        <v>45</v>
      </c>
      <c r="J650" s="52">
        <v>5383754572</v>
      </c>
      <c r="K650" s="52">
        <v>5069295744</v>
      </c>
      <c r="L650" s="52">
        <v>3658211221</v>
      </c>
      <c r="M650" t="s">
        <v>6894</v>
      </c>
      <c r="N650" t="s">
        <v>6821</v>
      </c>
    </row>
    <row r="651" spans="1:14" x14ac:dyDescent="0.3">
      <c r="A651">
        <v>2025</v>
      </c>
      <c r="B651" t="s">
        <v>7385</v>
      </c>
      <c r="C651">
        <v>20</v>
      </c>
      <c r="D651" t="s">
        <v>376</v>
      </c>
      <c r="E651">
        <v>9114</v>
      </c>
      <c r="F651" t="s">
        <v>377</v>
      </c>
      <c r="G651" t="s">
        <v>6347</v>
      </c>
      <c r="H651" t="s">
        <v>6348</v>
      </c>
      <c r="I651">
        <v>84</v>
      </c>
      <c r="J651" s="52">
        <v>98316000</v>
      </c>
      <c r="K651" s="52">
        <v>84496312</v>
      </c>
      <c r="L651" s="52">
        <v>66210833</v>
      </c>
      <c r="M651" t="s">
        <v>7253</v>
      </c>
      <c r="N651" t="s">
        <v>7140</v>
      </c>
    </row>
    <row r="652" spans="1:14" x14ac:dyDescent="0.3">
      <c r="A652">
        <v>2025</v>
      </c>
      <c r="B652" t="s">
        <v>7385</v>
      </c>
      <c r="C652">
        <v>20</v>
      </c>
      <c r="D652" t="s">
        <v>376</v>
      </c>
      <c r="E652">
        <v>9114</v>
      </c>
      <c r="F652" t="s">
        <v>377</v>
      </c>
      <c r="G652" t="s">
        <v>6347</v>
      </c>
      <c r="H652" t="s">
        <v>6348</v>
      </c>
      <c r="I652">
        <v>85</v>
      </c>
      <c r="J652" s="52">
        <v>48130732</v>
      </c>
      <c r="K652" s="52">
        <v>40064943</v>
      </c>
      <c r="L652" s="52">
        <v>19483281</v>
      </c>
      <c r="M652" t="s">
        <v>7297</v>
      </c>
      <c r="N652" t="s">
        <v>7120</v>
      </c>
    </row>
    <row r="653" spans="1:14" x14ac:dyDescent="0.3">
      <c r="A653">
        <v>2025</v>
      </c>
      <c r="B653" t="s">
        <v>7385</v>
      </c>
      <c r="C653">
        <v>20</v>
      </c>
      <c r="D653" t="s">
        <v>376</v>
      </c>
      <c r="E653">
        <v>9114</v>
      </c>
      <c r="F653" t="s">
        <v>377</v>
      </c>
      <c r="G653" t="s">
        <v>6347</v>
      </c>
      <c r="H653" t="s">
        <v>6348</v>
      </c>
      <c r="I653">
        <v>86</v>
      </c>
      <c r="J653" s="52">
        <v>32220000</v>
      </c>
      <c r="K653" s="52">
        <v>29040000</v>
      </c>
      <c r="L653" s="52">
        <v>29040000</v>
      </c>
      <c r="M653" t="s">
        <v>6695</v>
      </c>
      <c r="N653" t="s">
        <v>6695</v>
      </c>
    </row>
    <row r="654" spans="1:14" x14ac:dyDescent="0.3">
      <c r="A654">
        <v>2025</v>
      </c>
      <c r="B654" t="s">
        <v>7385</v>
      </c>
      <c r="C654">
        <v>20</v>
      </c>
      <c r="D654" t="s">
        <v>376</v>
      </c>
      <c r="E654">
        <v>9520</v>
      </c>
      <c r="F654" t="s">
        <v>387</v>
      </c>
      <c r="G654" t="s">
        <v>6347</v>
      </c>
      <c r="H654" t="s">
        <v>6348</v>
      </c>
      <c r="I654" t="s">
        <v>7913</v>
      </c>
      <c r="J654" s="52">
        <v>31546786</v>
      </c>
      <c r="K654" s="52">
        <v>23966786</v>
      </c>
      <c r="L654" s="52">
        <v>172800</v>
      </c>
      <c r="M654" t="s">
        <v>7131</v>
      </c>
      <c r="N654" t="s">
        <v>7176</v>
      </c>
    </row>
    <row r="655" spans="1:14" x14ac:dyDescent="0.3">
      <c r="A655">
        <v>2025</v>
      </c>
      <c r="B655" t="s">
        <v>7385</v>
      </c>
      <c r="C655">
        <v>20</v>
      </c>
      <c r="D655" t="s">
        <v>376</v>
      </c>
      <c r="E655">
        <v>9520</v>
      </c>
      <c r="F655" t="s">
        <v>387</v>
      </c>
      <c r="G655" t="s">
        <v>6347</v>
      </c>
      <c r="H655" t="s">
        <v>6348</v>
      </c>
      <c r="I655">
        <v>10</v>
      </c>
      <c r="J655" s="52">
        <v>1537242843</v>
      </c>
      <c r="K655" s="52">
        <v>1292416545</v>
      </c>
      <c r="L655" s="52">
        <v>931443000</v>
      </c>
      <c r="M655" t="s">
        <v>6499</v>
      </c>
      <c r="N655" t="s">
        <v>6475</v>
      </c>
    </row>
    <row r="656" spans="1:14" x14ac:dyDescent="0.3">
      <c r="A656">
        <v>2025</v>
      </c>
      <c r="B656" t="s">
        <v>7385</v>
      </c>
      <c r="C656">
        <v>20</v>
      </c>
      <c r="D656" t="s">
        <v>376</v>
      </c>
      <c r="E656">
        <v>9520</v>
      </c>
      <c r="F656" t="s">
        <v>387</v>
      </c>
      <c r="G656" t="s">
        <v>6347</v>
      </c>
      <c r="H656" t="s">
        <v>6348</v>
      </c>
      <c r="I656">
        <v>11</v>
      </c>
      <c r="J656" s="52">
        <v>2613534220</v>
      </c>
      <c r="K656" s="52">
        <v>2511598174</v>
      </c>
      <c r="L656" s="52">
        <v>1847149503</v>
      </c>
      <c r="M656" t="s">
        <v>6430</v>
      </c>
      <c r="N656" t="s">
        <v>7015</v>
      </c>
    </row>
    <row r="657" spans="1:14" x14ac:dyDescent="0.3">
      <c r="A657">
        <v>2025</v>
      </c>
      <c r="B657" t="s">
        <v>7385</v>
      </c>
      <c r="C657">
        <v>20</v>
      </c>
      <c r="D657" t="s">
        <v>376</v>
      </c>
      <c r="E657">
        <v>9520</v>
      </c>
      <c r="F657" t="s">
        <v>387</v>
      </c>
      <c r="G657" t="s">
        <v>6347</v>
      </c>
      <c r="H657" t="s">
        <v>6348</v>
      </c>
      <c r="I657">
        <v>18</v>
      </c>
      <c r="J657" s="52">
        <v>2014295382</v>
      </c>
      <c r="K657" s="52">
        <v>943474879</v>
      </c>
      <c r="L657" s="52">
        <v>803913178</v>
      </c>
      <c r="M657" t="s">
        <v>7206</v>
      </c>
      <c r="N657" t="s">
        <v>6982</v>
      </c>
    </row>
    <row r="658" spans="1:14" x14ac:dyDescent="0.3">
      <c r="A658">
        <v>2025</v>
      </c>
      <c r="B658" t="s">
        <v>7385</v>
      </c>
      <c r="C658">
        <v>20</v>
      </c>
      <c r="D658" t="s">
        <v>376</v>
      </c>
      <c r="E658">
        <v>9520</v>
      </c>
      <c r="F658" t="s">
        <v>387</v>
      </c>
      <c r="G658" t="s">
        <v>6347</v>
      </c>
      <c r="H658" t="s">
        <v>6348</v>
      </c>
      <c r="I658">
        <v>28</v>
      </c>
      <c r="J658" s="52">
        <v>110240000</v>
      </c>
      <c r="K658" s="52">
        <v>105374193</v>
      </c>
      <c r="L658" s="52">
        <v>95495396</v>
      </c>
      <c r="M658" t="s">
        <v>6816</v>
      </c>
      <c r="N658" t="s">
        <v>6885</v>
      </c>
    </row>
    <row r="659" spans="1:14" x14ac:dyDescent="0.3">
      <c r="A659">
        <v>2025</v>
      </c>
      <c r="B659" t="s">
        <v>7385</v>
      </c>
      <c r="C659">
        <v>20</v>
      </c>
      <c r="D659" t="s">
        <v>376</v>
      </c>
      <c r="E659">
        <v>9520</v>
      </c>
      <c r="F659" t="s">
        <v>387</v>
      </c>
      <c r="G659" t="s">
        <v>6347</v>
      </c>
      <c r="H659" t="s">
        <v>6348</v>
      </c>
      <c r="I659">
        <v>38</v>
      </c>
      <c r="J659" s="52">
        <v>3285429092</v>
      </c>
      <c r="K659" s="52">
        <v>2612501293</v>
      </c>
      <c r="L659" s="52">
        <v>1905621565</v>
      </c>
      <c r="M659" t="s">
        <v>7011</v>
      </c>
      <c r="N659" t="s">
        <v>7163</v>
      </c>
    </row>
    <row r="660" spans="1:14" x14ac:dyDescent="0.3">
      <c r="A660">
        <v>2025</v>
      </c>
      <c r="B660" t="s">
        <v>7385</v>
      </c>
      <c r="C660">
        <v>20</v>
      </c>
      <c r="D660" t="s">
        <v>376</v>
      </c>
      <c r="E660">
        <v>9520</v>
      </c>
      <c r="F660" t="s">
        <v>387</v>
      </c>
      <c r="G660" t="s">
        <v>6347</v>
      </c>
      <c r="H660" t="s">
        <v>6348</v>
      </c>
      <c r="I660">
        <v>42</v>
      </c>
      <c r="J660" s="52">
        <v>451608161</v>
      </c>
      <c r="K660" s="52">
        <v>449374417</v>
      </c>
      <c r="L660" s="52">
        <v>342626619</v>
      </c>
      <c r="M660" t="s">
        <v>6450</v>
      </c>
      <c r="N660" t="s">
        <v>7076</v>
      </c>
    </row>
    <row r="661" spans="1:14" x14ac:dyDescent="0.3">
      <c r="A661">
        <v>2025</v>
      </c>
      <c r="B661" t="s">
        <v>7385</v>
      </c>
      <c r="C661">
        <v>20</v>
      </c>
      <c r="D661" t="s">
        <v>376</v>
      </c>
      <c r="E661">
        <v>9520</v>
      </c>
      <c r="F661" t="s">
        <v>387</v>
      </c>
      <c r="G661" t="s">
        <v>6347</v>
      </c>
      <c r="H661" t="s">
        <v>6348</v>
      </c>
      <c r="I661">
        <v>44</v>
      </c>
      <c r="J661" s="52">
        <v>958991992</v>
      </c>
      <c r="K661" s="52">
        <v>343068182</v>
      </c>
      <c r="L661" s="52">
        <v>333810750</v>
      </c>
      <c r="M661" t="s">
        <v>6498</v>
      </c>
      <c r="N661" t="s">
        <v>7344</v>
      </c>
    </row>
    <row r="662" spans="1:14" x14ac:dyDescent="0.3">
      <c r="A662">
        <v>2025</v>
      </c>
      <c r="B662" t="s">
        <v>7385</v>
      </c>
      <c r="C662">
        <v>20</v>
      </c>
      <c r="D662" t="s">
        <v>376</v>
      </c>
      <c r="E662">
        <v>9520</v>
      </c>
      <c r="F662" t="s">
        <v>387</v>
      </c>
      <c r="G662" t="s">
        <v>6347</v>
      </c>
      <c r="H662" t="s">
        <v>6348</v>
      </c>
      <c r="I662">
        <v>45</v>
      </c>
      <c r="J662" s="52">
        <v>4611745619</v>
      </c>
      <c r="K662" s="52">
        <v>4331386913</v>
      </c>
      <c r="L662" s="52">
        <v>2926969439</v>
      </c>
      <c r="M662" t="s">
        <v>7096</v>
      </c>
      <c r="N662" t="s">
        <v>6994</v>
      </c>
    </row>
    <row r="663" spans="1:14" x14ac:dyDescent="0.3">
      <c r="A663">
        <v>2025</v>
      </c>
      <c r="B663" t="s">
        <v>7385</v>
      </c>
      <c r="C663">
        <v>20</v>
      </c>
      <c r="D663" t="s">
        <v>376</v>
      </c>
      <c r="E663">
        <v>9520</v>
      </c>
      <c r="F663" t="s">
        <v>387</v>
      </c>
      <c r="G663" t="s">
        <v>6347</v>
      </c>
      <c r="H663" t="s">
        <v>6348</v>
      </c>
      <c r="I663">
        <v>84</v>
      </c>
      <c r="J663" s="52">
        <v>227157000</v>
      </c>
      <c r="K663" s="52">
        <v>217914636</v>
      </c>
      <c r="L663" s="52">
        <v>182195839</v>
      </c>
      <c r="M663" t="s">
        <v>6446</v>
      </c>
      <c r="N663" t="s">
        <v>6847</v>
      </c>
    </row>
    <row r="664" spans="1:14" x14ac:dyDescent="0.3">
      <c r="A664">
        <v>2025</v>
      </c>
      <c r="B664" t="s">
        <v>7385</v>
      </c>
      <c r="C664">
        <v>20</v>
      </c>
      <c r="D664" t="s">
        <v>376</v>
      </c>
      <c r="E664">
        <v>9520</v>
      </c>
      <c r="F664" t="s">
        <v>387</v>
      </c>
      <c r="G664" t="s">
        <v>6347</v>
      </c>
      <c r="H664" t="s">
        <v>6348</v>
      </c>
      <c r="I664">
        <v>85</v>
      </c>
      <c r="J664" s="52">
        <v>70765751</v>
      </c>
      <c r="K664" s="52">
        <v>62591751</v>
      </c>
      <c r="L664" s="52">
        <v>58600027</v>
      </c>
      <c r="M664" t="s">
        <v>6614</v>
      </c>
      <c r="N664" t="s">
        <v>6694</v>
      </c>
    </row>
    <row r="665" spans="1:14" x14ac:dyDescent="0.3">
      <c r="A665">
        <v>2025</v>
      </c>
      <c r="B665" t="s">
        <v>7385</v>
      </c>
      <c r="C665">
        <v>20</v>
      </c>
      <c r="D665" t="s">
        <v>376</v>
      </c>
      <c r="E665">
        <v>9520</v>
      </c>
      <c r="F665" t="s">
        <v>387</v>
      </c>
      <c r="G665" t="s">
        <v>6347</v>
      </c>
      <c r="H665" t="s">
        <v>6348</v>
      </c>
      <c r="I665">
        <v>86</v>
      </c>
      <c r="J665" s="52">
        <v>72920000</v>
      </c>
      <c r="K665" s="52">
        <v>64516960</v>
      </c>
      <c r="L665" s="52">
        <v>31609399</v>
      </c>
      <c r="M665" t="s">
        <v>6701</v>
      </c>
      <c r="N665" t="s">
        <v>6480</v>
      </c>
    </row>
    <row r="666" spans="1:14" x14ac:dyDescent="0.3">
      <c r="A666">
        <v>2025</v>
      </c>
      <c r="B666" t="s">
        <v>7385</v>
      </c>
      <c r="C666">
        <v>20</v>
      </c>
      <c r="D666" t="s">
        <v>376</v>
      </c>
      <c r="E666">
        <v>9521</v>
      </c>
      <c r="F666" t="s">
        <v>383</v>
      </c>
      <c r="G666" t="s">
        <v>6347</v>
      </c>
      <c r="H666" t="s">
        <v>6348</v>
      </c>
      <c r="I666" t="s">
        <v>7913</v>
      </c>
      <c r="J666" s="52">
        <v>38829456</v>
      </c>
      <c r="K666" s="52">
        <v>31212800</v>
      </c>
      <c r="L666" s="52">
        <v>172800</v>
      </c>
      <c r="M666" t="s">
        <v>6489</v>
      </c>
      <c r="N666" t="s">
        <v>6550</v>
      </c>
    </row>
    <row r="667" spans="1:14" x14ac:dyDescent="0.3">
      <c r="A667">
        <v>2025</v>
      </c>
      <c r="B667" t="s">
        <v>7385</v>
      </c>
      <c r="C667">
        <v>20</v>
      </c>
      <c r="D667" t="s">
        <v>376</v>
      </c>
      <c r="E667">
        <v>9521</v>
      </c>
      <c r="F667" t="s">
        <v>383</v>
      </c>
      <c r="G667" t="s">
        <v>6347</v>
      </c>
      <c r="H667" t="s">
        <v>6348</v>
      </c>
      <c r="I667">
        <v>10</v>
      </c>
      <c r="J667" s="52">
        <v>1316193894</v>
      </c>
      <c r="K667" s="52">
        <v>1220244624</v>
      </c>
      <c r="L667" s="52">
        <v>848847545</v>
      </c>
      <c r="M667" t="s">
        <v>7092</v>
      </c>
      <c r="N667" t="s">
        <v>7321</v>
      </c>
    </row>
    <row r="668" spans="1:14" x14ac:dyDescent="0.3">
      <c r="A668">
        <v>2025</v>
      </c>
      <c r="B668" t="s">
        <v>7385</v>
      </c>
      <c r="C668">
        <v>20</v>
      </c>
      <c r="D668" t="s">
        <v>376</v>
      </c>
      <c r="E668">
        <v>9521</v>
      </c>
      <c r="F668" t="s">
        <v>383</v>
      </c>
      <c r="G668" t="s">
        <v>6347</v>
      </c>
      <c r="H668" t="s">
        <v>6348</v>
      </c>
      <c r="I668">
        <v>11</v>
      </c>
      <c r="J668" s="52">
        <v>4040328233</v>
      </c>
      <c r="K668" s="52">
        <v>3785900493</v>
      </c>
      <c r="L668" s="52">
        <v>2778594451</v>
      </c>
      <c r="M668" t="s">
        <v>6676</v>
      </c>
      <c r="N668" t="s">
        <v>6915</v>
      </c>
    </row>
    <row r="669" spans="1:14" x14ac:dyDescent="0.3">
      <c r="A669">
        <v>2025</v>
      </c>
      <c r="B669" t="s">
        <v>7385</v>
      </c>
      <c r="C669">
        <v>20</v>
      </c>
      <c r="D669" t="s">
        <v>376</v>
      </c>
      <c r="E669">
        <v>9521</v>
      </c>
      <c r="F669" t="s">
        <v>383</v>
      </c>
      <c r="G669" t="s">
        <v>6347</v>
      </c>
      <c r="H669" t="s">
        <v>6348</v>
      </c>
      <c r="I669">
        <v>18</v>
      </c>
      <c r="J669" s="52">
        <v>5137752970</v>
      </c>
      <c r="K669" s="52">
        <v>3465702959</v>
      </c>
      <c r="L669" s="52">
        <v>2569148517</v>
      </c>
      <c r="M669" t="s">
        <v>6831</v>
      </c>
      <c r="N669" t="s">
        <v>6526</v>
      </c>
    </row>
    <row r="670" spans="1:14" x14ac:dyDescent="0.3">
      <c r="A670">
        <v>2025</v>
      </c>
      <c r="B670" t="s">
        <v>7385</v>
      </c>
      <c r="C670">
        <v>20</v>
      </c>
      <c r="D670" t="s">
        <v>376</v>
      </c>
      <c r="E670">
        <v>9521</v>
      </c>
      <c r="F670" t="s">
        <v>383</v>
      </c>
      <c r="G670" t="s">
        <v>6347</v>
      </c>
      <c r="H670" t="s">
        <v>6348</v>
      </c>
      <c r="I670">
        <v>28</v>
      </c>
      <c r="J670" s="52">
        <v>127763000</v>
      </c>
      <c r="K670" s="52">
        <v>123871467</v>
      </c>
      <c r="L670" s="52">
        <v>91631467</v>
      </c>
      <c r="M670" t="s">
        <v>6447</v>
      </c>
      <c r="N670" t="s">
        <v>7927</v>
      </c>
    </row>
    <row r="671" spans="1:14" x14ac:dyDescent="0.3">
      <c r="A671">
        <v>2025</v>
      </c>
      <c r="B671" t="s">
        <v>7385</v>
      </c>
      <c r="C671">
        <v>20</v>
      </c>
      <c r="D671" t="s">
        <v>376</v>
      </c>
      <c r="E671">
        <v>9521</v>
      </c>
      <c r="F671" t="s">
        <v>383</v>
      </c>
      <c r="G671" t="s">
        <v>6347</v>
      </c>
      <c r="H671" t="s">
        <v>6348</v>
      </c>
      <c r="I671">
        <v>34</v>
      </c>
      <c r="J671" s="52">
        <v>94000000</v>
      </c>
      <c r="K671" s="52">
        <v>74000000</v>
      </c>
      <c r="L671" s="52">
        <v>31440487</v>
      </c>
      <c r="M671" t="s">
        <v>6580</v>
      </c>
      <c r="N671" t="s">
        <v>6760</v>
      </c>
    </row>
    <row r="672" spans="1:14" x14ac:dyDescent="0.3">
      <c r="A672">
        <v>2025</v>
      </c>
      <c r="B672" t="s">
        <v>7385</v>
      </c>
      <c r="C672">
        <v>20</v>
      </c>
      <c r="D672" t="s">
        <v>376</v>
      </c>
      <c r="E672">
        <v>9521</v>
      </c>
      <c r="F672" t="s">
        <v>383</v>
      </c>
      <c r="G672" t="s">
        <v>6347</v>
      </c>
      <c r="H672" t="s">
        <v>6348</v>
      </c>
      <c r="I672">
        <v>38</v>
      </c>
      <c r="J672" s="52">
        <v>1021648689</v>
      </c>
      <c r="K672" s="52">
        <v>761551279</v>
      </c>
      <c r="L672" s="52">
        <v>548224065</v>
      </c>
      <c r="M672" t="s">
        <v>7050</v>
      </c>
      <c r="N672" t="s">
        <v>7331</v>
      </c>
    </row>
    <row r="673" spans="1:14" x14ac:dyDescent="0.3">
      <c r="A673">
        <v>2025</v>
      </c>
      <c r="B673" t="s">
        <v>7385</v>
      </c>
      <c r="C673">
        <v>20</v>
      </c>
      <c r="D673" t="s">
        <v>376</v>
      </c>
      <c r="E673">
        <v>9521</v>
      </c>
      <c r="F673" t="s">
        <v>383</v>
      </c>
      <c r="G673" t="s">
        <v>6347</v>
      </c>
      <c r="H673" t="s">
        <v>6348</v>
      </c>
      <c r="I673">
        <v>42</v>
      </c>
      <c r="J673" s="52">
        <v>917969235</v>
      </c>
      <c r="K673" s="52">
        <v>849582608</v>
      </c>
      <c r="L673" s="52">
        <v>563120805</v>
      </c>
      <c r="M673" t="s">
        <v>7101</v>
      </c>
      <c r="N673" t="s">
        <v>6941</v>
      </c>
    </row>
    <row r="674" spans="1:14" x14ac:dyDescent="0.3">
      <c r="A674">
        <v>2025</v>
      </c>
      <c r="B674" t="s">
        <v>7385</v>
      </c>
      <c r="C674">
        <v>20</v>
      </c>
      <c r="D674" t="s">
        <v>376</v>
      </c>
      <c r="E674">
        <v>9521</v>
      </c>
      <c r="F674" t="s">
        <v>383</v>
      </c>
      <c r="G674" t="s">
        <v>6347</v>
      </c>
      <c r="H674" t="s">
        <v>6348</v>
      </c>
      <c r="I674">
        <v>44</v>
      </c>
      <c r="J674" s="52">
        <v>1400988742</v>
      </c>
      <c r="K674" s="52">
        <v>216992617</v>
      </c>
      <c r="L674" s="52">
        <v>204272250</v>
      </c>
      <c r="M674" t="s">
        <v>7214</v>
      </c>
      <c r="N674" t="s">
        <v>7211</v>
      </c>
    </row>
    <row r="675" spans="1:14" x14ac:dyDescent="0.3">
      <c r="A675">
        <v>2025</v>
      </c>
      <c r="B675" t="s">
        <v>7385</v>
      </c>
      <c r="C675">
        <v>20</v>
      </c>
      <c r="D675" t="s">
        <v>376</v>
      </c>
      <c r="E675">
        <v>9521</v>
      </c>
      <c r="F675" t="s">
        <v>383</v>
      </c>
      <c r="G675" t="s">
        <v>6347</v>
      </c>
      <c r="H675" t="s">
        <v>6348</v>
      </c>
      <c r="I675">
        <v>45</v>
      </c>
      <c r="J675" s="52">
        <v>7325789669</v>
      </c>
      <c r="K675" s="52">
        <v>7207801832</v>
      </c>
      <c r="L675" s="52">
        <v>4998184640</v>
      </c>
      <c r="M675" t="s">
        <v>7036</v>
      </c>
      <c r="N675" t="s">
        <v>6615</v>
      </c>
    </row>
    <row r="676" spans="1:14" x14ac:dyDescent="0.3">
      <c r="A676">
        <v>2025</v>
      </c>
      <c r="B676" t="s">
        <v>7385</v>
      </c>
      <c r="C676">
        <v>20</v>
      </c>
      <c r="D676" t="s">
        <v>376</v>
      </c>
      <c r="E676">
        <v>9521</v>
      </c>
      <c r="F676" t="s">
        <v>383</v>
      </c>
      <c r="G676" t="s">
        <v>6347</v>
      </c>
      <c r="H676" t="s">
        <v>6348</v>
      </c>
      <c r="I676">
        <v>84</v>
      </c>
      <c r="J676" s="52">
        <v>148942000</v>
      </c>
      <c r="K676" s="52">
        <v>147693423</v>
      </c>
      <c r="L676" s="52">
        <v>118077852</v>
      </c>
      <c r="M676" t="s">
        <v>6472</v>
      </c>
      <c r="N676" t="s">
        <v>6993</v>
      </c>
    </row>
    <row r="677" spans="1:14" x14ac:dyDescent="0.3">
      <c r="A677">
        <v>2025</v>
      </c>
      <c r="B677" t="s">
        <v>7385</v>
      </c>
      <c r="C677">
        <v>20</v>
      </c>
      <c r="D677" t="s">
        <v>376</v>
      </c>
      <c r="E677">
        <v>9521</v>
      </c>
      <c r="F677" t="s">
        <v>383</v>
      </c>
      <c r="G677" t="s">
        <v>6347</v>
      </c>
      <c r="H677" t="s">
        <v>6348</v>
      </c>
      <c r="I677">
        <v>85</v>
      </c>
      <c r="J677" s="52">
        <v>320871541</v>
      </c>
      <c r="K677" s="52">
        <v>191533565</v>
      </c>
      <c r="L677" s="52">
        <v>147517511</v>
      </c>
      <c r="M677" t="s">
        <v>6596</v>
      </c>
      <c r="N677" t="s">
        <v>6747</v>
      </c>
    </row>
    <row r="678" spans="1:14" x14ac:dyDescent="0.3">
      <c r="A678">
        <v>2025</v>
      </c>
      <c r="B678" t="s">
        <v>7385</v>
      </c>
      <c r="C678">
        <v>20</v>
      </c>
      <c r="D678" t="s">
        <v>376</v>
      </c>
      <c r="E678">
        <v>9521</v>
      </c>
      <c r="F678" t="s">
        <v>383</v>
      </c>
      <c r="G678" t="s">
        <v>6347</v>
      </c>
      <c r="H678" t="s">
        <v>6348</v>
      </c>
      <c r="I678">
        <v>86</v>
      </c>
      <c r="J678" s="52">
        <v>86560000</v>
      </c>
      <c r="K678" s="52">
        <v>78618741</v>
      </c>
      <c r="L678" s="52">
        <v>63825163</v>
      </c>
      <c r="M678" t="s">
        <v>7151</v>
      </c>
      <c r="N678" t="s">
        <v>6537</v>
      </c>
    </row>
    <row r="679" spans="1:14" x14ac:dyDescent="0.3">
      <c r="A679">
        <v>2025</v>
      </c>
      <c r="B679" t="s">
        <v>7385</v>
      </c>
      <c r="C679">
        <v>23</v>
      </c>
      <c r="D679" t="s">
        <v>268</v>
      </c>
      <c r="E679">
        <v>23</v>
      </c>
      <c r="F679" t="s">
        <v>1392</v>
      </c>
      <c r="G679" t="s">
        <v>6347</v>
      </c>
      <c r="H679" t="s">
        <v>6348</v>
      </c>
      <c r="I679" t="s">
        <v>7915</v>
      </c>
      <c r="J679" s="52">
        <v>3075517568</v>
      </c>
      <c r="K679" s="52">
        <v>2934207657</v>
      </c>
      <c r="L679" s="52">
        <v>916486125</v>
      </c>
      <c r="M679" t="s">
        <v>6752</v>
      </c>
      <c r="N679" t="s">
        <v>6738</v>
      </c>
    </row>
    <row r="680" spans="1:14" x14ac:dyDescent="0.3">
      <c r="A680">
        <v>2025</v>
      </c>
      <c r="B680" t="s">
        <v>7385</v>
      </c>
      <c r="C680">
        <v>23</v>
      </c>
      <c r="D680" t="s">
        <v>268</v>
      </c>
      <c r="E680">
        <v>23</v>
      </c>
      <c r="F680" t="s">
        <v>1392</v>
      </c>
      <c r="G680" t="s">
        <v>6347</v>
      </c>
      <c r="H680" t="s">
        <v>6348</v>
      </c>
      <c r="I680" t="s">
        <v>7913</v>
      </c>
      <c r="J680" s="52">
        <v>213802814</v>
      </c>
      <c r="K680" s="52">
        <v>205311934</v>
      </c>
      <c r="L680" s="52">
        <v>107877710</v>
      </c>
      <c r="M680" t="s">
        <v>6741</v>
      </c>
      <c r="N680" t="s">
        <v>7313</v>
      </c>
    </row>
    <row r="681" spans="1:14" x14ac:dyDescent="0.3">
      <c r="A681">
        <v>2025</v>
      </c>
      <c r="B681" t="s">
        <v>7385</v>
      </c>
      <c r="C681">
        <v>23</v>
      </c>
      <c r="D681" t="s">
        <v>268</v>
      </c>
      <c r="E681">
        <v>23</v>
      </c>
      <c r="F681" t="s">
        <v>1392</v>
      </c>
      <c r="G681" t="s">
        <v>6347</v>
      </c>
      <c r="H681" t="s">
        <v>6348</v>
      </c>
      <c r="I681">
        <v>14</v>
      </c>
      <c r="J681" s="52">
        <v>400000000</v>
      </c>
      <c r="K681" s="52">
        <v>324045855</v>
      </c>
      <c r="L681" s="52">
        <v>229028713</v>
      </c>
      <c r="M681" t="s">
        <v>6461</v>
      </c>
      <c r="N681" t="s">
        <v>6481</v>
      </c>
    </row>
    <row r="682" spans="1:14" x14ac:dyDescent="0.3">
      <c r="A682">
        <v>2025</v>
      </c>
      <c r="B682" t="s">
        <v>7385</v>
      </c>
      <c r="C682">
        <v>23</v>
      </c>
      <c r="D682" t="s">
        <v>268</v>
      </c>
      <c r="E682">
        <v>23</v>
      </c>
      <c r="F682" t="s">
        <v>1392</v>
      </c>
      <c r="G682" t="s">
        <v>6347</v>
      </c>
      <c r="H682" t="s">
        <v>6348</v>
      </c>
      <c r="I682">
        <v>28</v>
      </c>
      <c r="J682" s="52">
        <v>218660000</v>
      </c>
      <c r="K682" s="52">
        <v>215764758</v>
      </c>
      <c r="L682" s="52">
        <v>137772757</v>
      </c>
      <c r="M682" t="s">
        <v>6437</v>
      </c>
      <c r="N682" t="s">
        <v>7172</v>
      </c>
    </row>
    <row r="683" spans="1:14" x14ac:dyDescent="0.3">
      <c r="A683">
        <v>2025</v>
      </c>
      <c r="B683" t="s">
        <v>7385</v>
      </c>
      <c r="C683">
        <v>23</v>
      </c>
      <c r="D683" t="s">
        <v>268</v>
      </c>
      <c r="E683">
        <v>23</v>
      </c>
      <c r="F683" t="s">
        <v>1392</v>
      </c>
      <c r="G683" t="s">
        <v>6347</v>
      </c>
      <c r="H683" t="s">
        <v>6348</v>
      </c>
      <c r="I683">
        <v>43</v>
      </c>
      <c r="J683" s="52">
        <v>1294250364</v>
      </c>
      <c r="K683" s="52">
        <v>1172226711</v>
      </c>
      <c r="L683" s="52">
        <v>592819839</v>
      </c>
      <c r="M683" t="s">
        <v>6509</v>
      </c>
      <c r="N683" t="s">
        <v>7337</v>
      </c>
    </row>
    <row r="684" spans="1:14" x14ac:dyDescent="0.3">
      <c r="A684">
        <v>2025</v>
      </c>
      <c r="B684" t="s">
        <v>7385</v>
      </c>
      <c r="C684">
        <v>23</v>
      </c>
      <c r="D684" t="s">
        <v>268</v>
      </c>
      <c r="E684">
        <v>23</v>
      </c>
      <c r="F684" t="s">
        <v>1392</v>
      </c>
      <c r="G684" t="s">
        <v>6347</v>
      </c>
      <c r="H684" t="s">
        <v>6348</v>
      </c>
      <c r="I684">
        <v>84</v>
      </c>
      <c r="J684" s="52">
        <v>14000000</v>
      </c>
      <c r="K684" s="52">
        <v>11467980</v>
      </c>
      <c r="L684" s="52">
        <v>10403788</v>
      </c>
      <c r="M684" t="s">
        <v>7369</v>
      </c>
      <c r="N684" t="s">
        <v>6652</v>
      </c>
    </row>
    <row r="685" spans="1:14" x14ac:dyDescent="0.3">
      <c r="A685">
        <v>2025</v>
      </c>
      <c r="B685" t="s">
        <v>7385</v>
      </c>
      <c r="C685">
        <v>23</v>
      </c>
      <c r="D685" t="s">
        <v>268</v>
      </c>
      <c r="E685">
        <v>9115</v>
      </c>
      <c r="F685" t="s">
        <v>1317</v>
      </c>
      <c r="G685" t="s">
        <v>6347</v>
      </c>
      <c r="H685" t="s">
        <v>6348</v>
      </c>
      <c r="I685">
        <v>10</v>
      </c>
      <c r="J685" s="52">
        <v>2273599669</v>
      </c>
      <c r="K685" s="52">
        <v>1297213166</v>
      </c>
      <c r="L685" s="52">
        <v>946311922</v>
      </c>
      <c r="M685" t="s">
        <v>6732</v>
      </c>
      <c r="N685" t="s">
        <v>7295</v>
      </c>
    </row>
    <row r="686" spans="1:14" x14ac:dyDescent="0.3">
      <c r="A686">
        <v>2025</v>
      </c>
      <c r="B686" t="s">
        <v>7385</v>
      </c>
      <c r="C686">
        <v>23</v>
      </c>
      <c r="D686" t="s">
        <v>268</v>
      </c>
      <c r="E686">
        <v>9115</v>
      </c>
      <c r="F686" t="s">
        <v>1317</v>
      </c>
      <c r="G686" t="s">
        <v>6347</v>
      </c>
      <c r="H686" t="s">
        <v>6348</v>
      </c>
      <c r="I686">
        <v>11</v>
      </c>
      <c r="J686" s="52">
        <v>5088314224</v>
      </c>
      <c r="K686" s="52">
        <v>5057335080</v>
      </c>
      <c r="L686" s="52">
        <v>3769125193</v>
      </c>
      <c r="M686" t="s">
        <v>6465</v>
      </c>
      <c r="N686" t="s">
        <v>6647</v>
      </c>
    </row>
    <row r="687" spans="1:14" x14ac:dyDescent="0.3">
      <c r="A687">
        <v>2025</v>
      </c>
      <c r="B687" t="s">
        <v>7385</v>
      </c>
      <c r="C687">
        <v>23</v>
      </c>
      <c r="D687" t="s">
        <v>268</v>
      </c>
      <c r="E687">
        <v>9115</v>
      </c>
      <c r="F687" t="s">
        <v>1317</v>
      </c>
      <c r="G687" t="s">
        <v>6347</v>
      </c>
      <c r="H687" t="s">
        <v>6348</v>
      </c>
      <c r="I687">
        <v>18</v>
      </c>
      <c r="J687" s="52">
        <v>1636978414</v>
      </c>
      <c r="K687" s="52">
        <v>844890437</v>
      </c>
      <c r="L687" s="52">
        <v>510222159</v>
      </c>
      <c r="M687" t="s">
        <v>7349</v>
      </c>
      <c r="N687" t="s">
        <v>6495</v>
      </c>
    </row>
    <row r="688" spans="1:14" x14ac:dyDescent="0.3">
      <c r="A688">
        <v>2025</v>
      </c>
      <c r="B688" t="s">
        <v>7385</v>
      </c>
      <c r="C688">
        <v>23</v>
      </c>
      <c r="D688" t="s">
        <v>268</v>
      </c>
      <c r="E688">
        <v>9115</v>
      </c>
      <c r="F688" t="s">
        <v>1317</v>
      </c>
      <c r="G688" t="s">
        <v>6347</v>
      </c>
      <c r="H688" t="s">
        <v>6348</v>
      </c>
      <c r="I688">
        <v>28</v>
      </c>
      <c r="J688" s="52">
        <v>386395000</v>
      </c>
      <c r="K688" s="52">
        <v>381151090</v>
      </c>
      <c r="L688" s="52">
        <v>280910601</v>
      </c>
      <c r="M688" t="s">
        <v>6483</v>
      </c>
      <c r="N688" t="s">
        <v>7057</v>
      </c>
    </row>
    <row r="689" spans="1:14" x14ac:dyDescent="0.3">
      <c r="A689">
        <v>2025</v>
      </c>
      <c r="B689" t="s">
        <v>7385</v>
      </c>
      <c r="C689">
        <v>23</v>
      </c>
      <c r="D689" t="s">
        <v>268</v>
      </c>
      <c r="E689">
        <v>9115</v>
      </c>
      <c r="F689" t="s">
        <v>1317</v>
      </c>
      <c r="G689" t="s">
        <v>6347</v>
      </c>
      <c r="H689" t="s">
        <v>6348</v>
      </c>
      <c r="I689">
        <v>38</v>
      </c>
      <c r="J689" s="52">
        <v>5589473796</v>
      </c>
      <c r="K689" s="52">
        <v>5060569794</v>
      </c>
      <c r="L689" s="52">
        <v>3304577019</v>
      </c>
      <c r="M689" t="s">
        <v>6984</v>
      </c>
      <c r="N689" t="s">
        <v>6775</v>
      </c>
    </row>
    <row r="690" spans="1:14" x14ac:dyDescent="0.3">
      <c r="A690">
        <v>2025</v>
      </c>
      <c r="B690" t="s">
        <v>7385</v>
      </c>
      <c r="C690">
        <v>23</v>
      </c>
      <c r="D690" t="s">
        <v>268</v>
      </c>
      <c r="E690">
        <v>9115</v>
      </c>
      <c r="F690" t="s">
        <v>1317</v>
      </c>
      <c r="G690" t="s">
        <v>6347</v>
      </c>
      <c r="H690" t="s">
        <v>6348</v>
      </c>
      <c r="I690">
        <v>42</v>
      </c>
      <c r="J690" s="52">
        <v>4040248940</v>
      </c>
      <c r="K690" s="52">
        <v>3472860191</v>
      </c>
      <c r="L690" s="52">
        <v>1387779046</v>
      </c>
      <c r="M690" t="s">
        <v>6909</v>
      </c>
      <c r="N690" t="s">
        <v>6901</v>
      </c>
    </row>
    <row r="691" spans="1:14" x14ac:dyDescent="0.3">
      <c r="A691">
        <v>2025</v>
      </c>
      <c r="B691" t="s">
        <v>7385</v>
      </c>
      <c r="C691">
        <v>23</v>
      </c>
      <c r="D691" t="s">
        <v>268</v>
      </c>
      <c r="E691">
        <v>9115</v>
      </c>
      <c r="F691" t="s">
        <v>1317</v>
      </c>
      <c r="G691" t="s">
        <v>6347</v>
      </c>
      <c r="H691" t="s">
        <v>6348</v>
      </c>
      <c r="I691">
        <v>44</v>
      </c>
      <c r="J691" s="52">
        <v>1340134117</v>
      </c>
      <c r="K691" s="52">
        <v>1186543125</v>
      </c>
      <c r="L691" s="52">
        <v>379425000</v>
      </c>
      <c r="M691" t="s">
        <v>6701</v>
      </c>
      <c r="N691" t="s">
        <v>6662</v>
      </c>
    </row>
    <row r="692" spans="1:14" x14ac:dyDescent="0.3">
      <c r="A692">
        <v>2025</v>
      </c>
      <c r="B692" t="s">
        <v>7385</v>
      </c>
      <c r="C692">
        <v>23</v>
      </c>
      <c r="D692" t="s">
        <v>268</v>
      </c>
      <c r="E692">
        <v>9115</v>
      </c>
      <c r="F692" t="s">
        <v>1317</v>
      </c>
      <c r="G692" t="s">
        <v>6347</v>
      </c>
      <c r="H692" t="s">
        <v>6348</v>
      </c>
      <c r="I692">
        <v>45</v>
      </c>
      <c r="J692" s="52">
        <v>9111061609</v>
      </c>
      <c r="K692" s="52">
        <v>8575479488</v>
      </c>
      <c r="L692" s="52">
        <v>6063761674</v>
      </c>
      <c r="M692" t="s">
        <v>6565</v>
      </c>
      <c r="N692" t="s">
        <v>7325</v>
      </c>
    </row>
    <row r="693" spans="1:14" x14ac:dyDescent="0.3">
      <c r="A693">
        <v>2025</v>
      </c>
      <c r="B693" t="s">
        <v>7385</v>
      </c>
      <c r="C693">
        <v>23</v>
      </c>
      <c r="D693" t="s">
        <v>268</v>
      </c>
      <c r="E693">
        <v>9115</v>
      </c>
      <c r="F693" t="s">
        <v>1317</v>
      </c>
      <c r="G693" t="s">
        <v>6347</v>
      </c>
      <c r="H693" t="s">
        <v>6348</v>
      </c>
      <c r="I693">
        <v>84</v>
      </c>
      <c r="J693" s="52">
        <v>575448000</v>
      </c>
      <c r="K693" s="52">
        <v>565351870</v>
      </c>
      <c r="L693" s="52">
        <v>419722326</v>
      </c>
      <c r="M693" t="s">
        <v>6746</v>
      </c>
      <c r="N693" t="s">
        <v>6871</v>
      </c>
    </row>
    <row r="694" spans="1:14" x14ac:dyDescent="0.3">
      <c r="A694">
        <v>2025</v>
      </c>
      <c r="B694" t="s">
        <v>7385</v>
      </c>
      <c r="C694">
        <v>23</v>
      </c>
      <c r="D694" t="s">
        <v>268</v>
      </c>
      <c r="E694">
        <v>9115</v>
      </c>
      <c r="F694" t="s">
        <v>1317</v>
      </c>
      <c r="G694" t="s">
        <v>6347</v>
      </c>
      <c r="H694" t="s">
        <v>6348</v>
      </c>
      <c r="I694">
        <v>85</v>
      </c>
      <c r="J694" s="52">
        <v>64174308</v>
      </c>
      <c r="K694" s="52">
        <v>47252480</v>
      </c>
      <c r="L694" s="52">
        <v>39020082</v>
      </c>
      <c r="M694" t="s">
        <v>7165</v>
      </c>
      <c r="N694" t="s">
        <v>7014</v>
      </c>
    </row>
    <row r="695" spans="1:14" x14ac:dyDescent="0.3">
      <c r="A695">
        <v>2025</v>
      </c>
      <c r="B695" t="s">
        <v>7385</v>
      </c>
      <c r="C695">
        <v>23</v>
      </c>
      <c r="D695" t="s">
        <v>268</v>
      </c>
      <c r="E695">
        <v>9115</v>
      </c>
      <c r="F695" t="s">
        <v>1317</v>
      </c>
      <c r="G695" t="s">
        <v>6347</v>
      </c>
      <c r="H695" t="s">
        <v>6348</v>
      </c>
      <c r="I695">
        <v>86</v>
      </c>
      <c r="J695" s="52">
        <v>126160000</v>
      </c>
      <c r="K695" s="52">
        <v>124336133</v>
      </c>
      <c r="L695" s="52">
        <v>95327461</v>
      </c>
      <c r="M695" t="s">
        <v>6483</v>
      </c>
      <c r="N695" t="s">
        <v>6658</v>
      </c>
    </row>
    <row r="696" spans="1:14" x14ac:dyDescent="0.3">
      <c r="A696">
        <v>2025</v>
      </c>
      <c r="B696" t="s">
        <v>7385</v>
      </c>
      <c r="C696">
        <v>23</v>
      </c>
      <c r="D696" t="s">
        <v>268</v>
      </c>
      <c r="E696">
        <v>9523</v>
      </c>
      <c r="F696" t="s">
        <v>269</v>
      </c>
      <c r="G696" t="s">
        <v>6347</v>
      </c>
      <c r="H696" t="s">
        <v>6348</v>
      </c>
      <c r="I696">
        <v>10</v>
      </c>
      <c r="J696" s="52">
        <v>1607792971</v>
      </c>
      <c r="K696" s="52">
        <v>1390590913</v>
      </c>
      <c r="L696" s="52">
        <v>1048644101</v>
      </c>
      <c r="M696" t="s">
        <v>7919</v>
      </c>
      <c r="N696" t="s">
        <v>6810</v>
      </c>
    </row>
    <row r="697" spans="1:14" x14ac:dyDescent="0.3">
      <c r="A697">
        <v>2025</v>
      </c>
      <c r="B697" t="s">
        <v>7385</v>
      </c>
      <c r="C697">
        <v>23</v>
      </c>
      <c r="D697" t="s">
        <v>268</v>
      </c>
      <c r="E697">
        <v>9523</v>
      </c>
      <c r="F697" t="s">
        <v>269</v>
      </c>
      <c r="G697" t="s">
        <v>6347</v>
      </c>
      <c r="H697" t="s">
        <v>6348</v>
      </c>
      <c r="I697">
        <v>11</v>
      </c>
      <c r="J697" s="52">
        <v>4861309476</v>
      </c>
      <c r="K697" s="52">
        <v>4804542323</v>
      </c>
      <c r="L697" s="52">
        <v>3487170870</v>
      </c>
      <c r="M697" t="s">
        <v>6442</v>
      </c>
      <c r="N697" t="s">
        <v>7927</v>
      </c>
    </row>
    <row r="698" spans="1:14" x14ac:dyDescent="0.3">
      <c r="A698">
        <v>2025</v>
      </c>
      <c r="B698" t="s">
        <v>7385</v>
      </c>
      <c r="C698">
        <v>23</v>
      </c>
      <c r="D698" t="s">
        <v>268</v>
      </c>
      <c r="E698">
        <v>9523</v>
      </c>
      <c r="F698" t="s">
        <v>269</v>
      </c>
      <c r="G698" t="s">
        <v>6347</v>
      </c>
      <c r="H698" t="s">
        <v>6348</v>
      </c>
      <c r="I698">
        <v>18</v>
      </c>
      <c r="J698" s="52">
        <v>4151821595</v>
      </c>
      <c r="K698" s="52">
        <v>3579341105</v>
      </c>
      <c r="L698" s="52">
        <v>2477907947</v>
      </c>
      <c r="M698" t="s">
        <v>7343</v>
      </c>
      <c r="N698" t="s">
        <v>6596</v>
      </c>
    </row>
    <row r="699" spans="1:14" x14ac:dyDescent="0.3">
      <c r="A699">
        <v>2025</v>
      </c>
      <c r="B699" t="s">
        <v>7385</v>
      </c>
      <c r="C699">
        <v>23</v>
      </c>
      <c r="D699" t="s">
        <v>268</v>
      </c>
      <c r="E699">
        <v>9523</v>
      </c>
      <c r="F699" t="s">
        <v>269</v>
      </c>
      <c r="G699" t="s">
        <v>6347</v>
      </c>
      <c r="H699" t="s">
        <v>6348</v>
      </c>
      <c r="I699">
        <v>28</v>
      </c>
      <c r="J699" s="52">
        <v>619248000</v>
      </c>
      <c r="K699" s="52">
        <v>614069599</v>
      </c>
      <c r="L699" s="52">
        <v>439049599</v>
      </c>
      <c r="M699" t="s">
        <v>6472</v>
      </c>
      <c r="N699" t="s">
        <v>6716</v>
      </c>
    </row>
    <row r="700" spans="1:14" x14ac:dyDescent="0.3">
      <c r="A700">
        <v>2025</v>
      </c>
      <c r="B700" t="s">
        <v>7385</v>
      </c>
      <c r="C700">
        <v>23</v>
      </c>
      <c r="D700" t="s">
        <v>268</v>
      </c>
      <c r="E700">
        <v>9523</v>
      </c>
      <c r="F700" t="s">
        <v>269</v>
      </c>
      <c r="G700" t="s">
        <v>6347</v>
      </c>
      <c r="H700" t="s">
        <v>6348</v>
      </c>
      <c r="I700">
        <v>38</v>
      </c>
      <c r="J700" s="52">
        <v>4940192769</v>
      </c>
      <c r="K700" s="52">
        <v>4543064275</v>
      </c>
      <c r="L700" s="52">
        <v>2751841905</v>
      </c>
      <c r="M700" t="s">
        <v>7044</v>
      </c>
      <c r="N700" t="s">
        <v>6601</v>
      </c>
    </row>
    <row r="701" spans="1:14" x14ac:dyDescent="0.3">
      <c r="A701">
        <v>2025</v>
      </c>
      <c r="B701" t="s">
        <v>7385</v>
      </c>
      <c r="C701">
        <v>23</v>
      </c>
      <c r="D701" t="s">
        <v>268</v>
      </c>
      <c r="E701">
        <v>9523</v>
      </c>
      <c r="F701" t="s">
        <v>269</v>
      </c>
      <c r="G701" t="s">
        <v>6347</v>
      </c>
      <c r="H701" t="s">
        <v>6348</v>
      </c>
      <c r="I701">
        <v>42</v>
      </c>
      <c r="J701" s="52">
        <v>763695067</v>
      </c>
      <c r="K701" s="52">
        <v>685341468</v>
      </c>
      <c r="L701" s="52">
        <v>457913333</v>
      </c>
      <c r="M701" t="s">
        <v>7162</v>
      </c>
      <c r="N701" t="s">
        <v>7257</v>
      </c>
    </row>
    <row r="702" spans="1:14" x14ac:dyDescent="0.3">
      <c r="A702">
        <v>2025</v>
      </c>
      <c r="B702" t="s">
        <v>7385</v>
      </c>
      <c r="C702">
        <v>23</v>
      </c>
      <c r="D702" t="s">
        <v>268</v>
      </c>
      <c r="E702">
        <v>9523</v>
      </c>
      <c r="F702" t="s">
        <v>269</v>
      </c>
      <c r="G702" t="s">
        <v>6347</v>
      </c>
      <c r="H702" t="s">
        <v>6348</v>
      </c>
      <c r="I702">
        <v>44</v>
      </c>
      <c r="J702" s="52">
        <v>1647610117</v>
      </c>
      <c r="K702" s="52">
        <v>355875000</v>
      </c>
      <c r="L702" s="52">
        <v>201425250</v>
      </c>
      <c r="M702" t="s">
        <v>6886</v>
      </c>
      <c r="N702" t="s">
        <v>6639</v>
      </c>
    </row>
    <row r="703" spans="1:14" x14ac:dyDescent="0.3">
      <c r="A703">
        <v>2025</v>
      </c>
      <c r="B703" t="s">
        <v>7385</v>
      </c>
      <c r="C703">
        <v>23</v>
      </c>
      <c r="D703" t="s">
        <v>268</v>
      </c>
      <c r="E703">
        <v>9523</v>
      </c>
      <c r="F703" t="s">
        <v>269</v>
      </c>
      <c r="G703" t="s">
        <v>6347</v>
      </c>
      <c r="H703" t="s">
        <v>6348</v>
      </c>
      <c r="I703">
        <v>45</v>
      </c>
      <c r="J703" s="52">
        <v>8454854821</v>
      </c>
      <c r="K703" s="52">
        <v>8396154230</v>
      </c>
      <c r="L703" s="52">
        <v>5189802498</v>
      </c>
      <c r="M703" t="s">
        <v>6525</v>
      </c>
      <c r="N703" t="s">
        <v>6656</v>
      </c>
    </row>
    <row r="704" spans="1:14" x14ac:dyDescent="0.3">
      <c r="A704">
        <v>2025</v>
      </c>
      <c r="B704" t="s">
        <v>7385</v>
      </c>
      <c r="C704">
        <v>23</v>
      </c>
      <c r="D704" t="s">
        <v>268</v>
      </c>
      <c r="E704">
        <v>9523</v>
      </c>
      <c r="F704" t="s">
        <v>269</v>
      </c>
      <c r="G704" t="s">
        <v>6347</v>
      </c>
      <c r="H704" t="s">
        <v>6348</v>
      </c>
      <c r="I704">
        <v>84</v>
      </c>
      <c r="J704" s="52">
        <v>224930000</v>
      </c>
      <c r="K704" s="52">
        <v>219938774</v>
      </c>
      <c r="L704" s="52">
        <v>161002342</v>
      </c>
      <c r="M704" t="s">
        <v>7166</v>
      </c>
      <c r="N704" t="s">
        <v>6679</v>
      </c>
    </row>
    <row r="705" spans="1:14" x14ac:dyDescent="0.3">
      <c r="A705">
        <v>2025</v>
      </c>
      <c r="B705" t="s">
        <v>7385</v>
      </c>
      <c r="C705">
        <v>23</v>
      </c>
      <c r="D705" t="s">
        <v>268</v>
      </c>
      <c r="E705">
        <v>9523</v>
      </c>
      <c r="F705" t="s">
        <v>269</v>
      </c>
      <c r="G705" t="s">
        <v>6347</v>
      </c>
      <c r="H705" t="s">
        <v>6348</v>
      </c>
      <c r="I705">
        <v>86</v>
      </c>
      <c r="J705" s="52">
        <v>112660000</v>
      </c>
      <c r="K705" s="52">
        <v>111739196</v>
      </c>
      <c r="L705" s="52">
        <v>82699196</v>
      </c>
      <c r="M705" t="s">
        <v>6472</v>
      </c>
      <c r="N705" t="s">
        <v>7109</v>
      </c>
    </row>
    <row r="706" spans="1:14" x14ac:dyDescent="0.3">
      <c r="A706">
        <v>2025</v>
      </c>
      <c r="B706" t="s">
        <v>7385</v>
      </c>
      <c r="C706">
        <v>27</v>
      </c>
      <c r="D706" t="s">
        <v>274</v>
      </c>
      <c r="E706">
        <v>27</v>
      </c>
      <c r="F706" t="s">
        <v>1392</v>
      </c>
      <c r="G706" t="s">
        <v>6347</v>
      </c>
      <c r="H706" t="s">
        <v>6348</v>
      </c>
      <c r="I706" t="s">
        <v>7915</v>
      </c>
      <c r="J706" s="52">
        <v>1082746401</v>
      </c>
      <c r="K706" s="52">
        <v>791795155</v>
      </c>
      <c r="L706" s="52">
        <v>471432482</v>
      </c>
      <c r="M706" t="s">
        <v>7923</v>
      </c>
      <c r="N706" t="s">
        <v>6549</v>
      </c>
    </row>
    <row r="707" spans="1:14" x14ac:dyDescent="0.3">
      <c r="A707">
        <v>2025</v>
      </c>
      <c r="B707" t="s">
        <v>7385</v>
      </c>
      <c r="C707">
        <v>27</v>
      </c>
      <c r="D707" t="s">
        <v>274</v>
      </c>
      <c r="E707">
        <v>27</v>
      </c>
      <c r="F707" t="s">
        <v>1392</v>
      </c>
      <c r="G707" t="s">
        <v>6347</v>
      </c>
      <c r="H707" t="s">
        <v>6348</v>
      </c>
      <c r="I707" t="s">
        <v>7913</v>
      </c>
      <c r="J707" s="52">
        <v>159921740</v>
      </c>
      <c r="K707" s="52">
        <v>132190256</v>
      </c>
      <c r="L707" s="52">
        <v>94345812</v>
      </c>
      <c r="M707" t="s">
        <v>7128</v>
      </c>
      <c r="N707" t="s">
        <v>7005</v>
      </c>
    </row>
    <row r="708" spans="1:14" x14ac:dyDescent="0.3">
      <c r="A708">
        <v>2025</v>
      </c>
      <c r="B708" t="s">
        <v>7385</v>
      </c>
      <c r="C708">
        <v>27</v>
      </c>
      <c r="D708" t="s">
        <v>274</v>
      </c>
      <c r="E708">
        <v>27</v>
      </c>
      <c r="F708" t="s">
        <v>1392</v>
      </c>
      <c r="G708" t="s">
        <v>6347</v>
      </c>
      <c r="H708" t="s">
        <v>6348</v>
      </c>
      <c r="I708">
        <v>14</v>
      </c>
      <c r="J708" s="52">
        <v>150000000</v>
      </c>
      <c r="K708" s="52">
        <v>88190429</v>
      </c>
      <c r="L708" s="52">
        <v>72872523</v>
      </c>
      <c r="M708" t="s">
        <v>6925</v>
      </c>
      <c r="N708" t="s">
        <v>6892</v>
      </c>
    </row>
    <row r="709" spans="1:14" x14ac:dyDescent="0.3">
      <c r="A709">
        <v>2025</v>
      </c>
      <c r="B709" t="s">
        <v>7385</v>
      </c>
      <c r="C709">
        <v>27</v>
      </c>
      <c r="D709" t="s">
        <v>274</v>
      </c>
      <c r="E709">
        <v>27</v>
      </c>
      <c r="F709" t="s">
        <v>1392</v>
      </c>
      <c r="G709" t="s">
        <v>6347</v>
      </c>
      <c r="H709" t="s">
        <v>6348</v>
      </c>
      <c r="I709">
        <v>43</v>
      </c>
      <c r="J709" s="52">
        <v>518194296</v>
      </c>
      <c r="K709" s="52">
        <v>462483967</v>
      </c>
      <c r="L709" s="52">
        <v>80675668</v>
      </c>
      <c r="M709" t="s">
        <v>6645</v>
      </c>
      <c r="N709" t="s">
        <v>7018</v>
      </c>
    </row>
    <row r="710" spans="1:14" x14ac:dyDescent="0.3">
      <c r="A710">
        <v>2025</v>
      </c>
      <c r="B710" t="s">
        <v>7385</v>
      </c>
      <c r="C710">
        <v>27</v>
      </c>
      <c r="D710" t="s">
        <v>274</v>
      </c>
      <c r="E710">
        <v>9522</v>
      </c>
      <c r="F710" t="s">
        <v>275</v>
      </c>
      <c r="G710" t="s">
        <v>6347</v>
      </c>
      <c r="H710" t="s">
        <v>6348</v>
      </c>
      <c r="I710">
        <v>10</v>
      </c>
      <c r="J710" s="52">
        <v>2058220599</v>
      </c>
      <c r="K710" s="52">
        <v>1651804566</v>
      </c>
      <c r="L710" s="52">
        <v>1247200604</v>
      </c>
      <c r="M710" t="s">
        <v>7199</v>
      </c>
      <c r="N710" t="s">
        <v>6475</v>
      </c>
    </row>
    <row r="711" spans="1:14" x14ac:dyDescent="0.3">
      <c r="A711">
        <v>2025</v>
      </c>
      <c r="B711" t="s">
        <v>7385</v>
      </c>
      <c r="C711">
        <v>27</v>
      </c>
      <c r="D711" t="s">
        <v>274</v>
      </c>
      <c r="E711">
        <v>9522</v>
      </c>
      <c r="F711" t="s">
        <v>275</v>
      </c>
      <c r="G711" t="s">
        <v>6347</v>
      </c>
      <c r="H711" t="s">
        <v>6348</v>
      </c>
      <c r="I711">
        <v>11</v>
      </c>
      <c r="J711" s="52">
        <v>926082427</v>
      </c>
      <c r="K711" s="52">
        <v>892664823</v>
      </c>
      <c r="L711" s="52">
        <v>683452492</v>
      </c>
      <c r="M711" t="s">
        <v>6765</v>
      </c>
      <c r="N711" t="s">
        <v>7192</v>
      </c>
    </row>
    <row r="712" spans="1:14" x14ac:dyDescent="0.3">
      <c r="A712">
        <v>2025</v>
      </c>
      <c r="B712" t="s">
        <v>7385</v>
      </c>
      <c r="C712">
        <v>27</v>
      </c>
      <c r="D712" t="s">
        <v>274</v>
      </c>
      <c r="E712">
        <v>9522</v>
      </c>
      <c r="F712" t="s">
        <v>275</v>
      </c>
      <c r="G712" t="s">
        <v>6347</v>
      </c>
      <c r="H712" t="s">
        <v>6348</v>
      </c>
      <c r="I712">
        <v>18</v>
      </c>
      <c r="J712" s="52">
        <v>1104535915</v>
      </c>
      <c r="K712" s="52">
        <v>758043600</v>
      </c>
      <c r="L712" s="52">
        <v>577797195</v>
      </c>
      <c r="M712" t="s">
        <v>6889</v>
      </c>
      <c r="N712" t="s">
        <v>7928</v>
      </c>
    </row>
    <row r="713" spans="1:14" x14ac:dyDescent="0.3">
      <c r="A713">
        <v>2025</v>
      </c>
      <c r="B713" t="s">
        <v>7385</v>
      </c>
      <c r="C713">
        <v>27</v>
      </c>
      <c r="D713" t="s">
        <v>274</v>
      </c>
      <c r="E713">
        <v>9522</v>
      </c>
      <c r="F713" t="s">
        <v>275</v>
      </c>
      <c r="G713" t="s">
        <v>6347</v>
      </c>
      <c r="H713" t="s">
        <v>6348</v>
      </c>
      <c r="I713">
        <v>28</v>
      </c>
      <c r="J713" s="52">
        <v>195959000</v>
      </c>
      <c r="K713" s="52">
        <v>174531672</v>
      </c>
      <c r="L713" s="52">
        <v>131034007</v>
      </c>
      <c r="M713" t="s">
        <v>6867</v>
      </c>
      <c r="N713" t="s">
        <v>7358</v>
      </c>
    </row>
    <row r="714" spans="1:14" x14ac:dyDescent="0.3">
      <c r="A714">
        <v>2025</v>
      </c>
      <c r="B714" t="s">
        <v>7385</v>
      </c>
      <c r="C714">
        <v>27</v>
      </c>
      <c r="D714" t="s">
        <v>274</v>
      </c>
      <c r="E714">
        <v>9522</v>
      </c>
      <c r="F714" t="s">
        <v>275</v>
      </c>
      <c r="G714" t="s">
        <v>6347</v>
      </c>
      <c r="H714" t="s">
        <v>6348</v>
      </c>
      <c r="I714">
        <v>38</v>
      </c>
      <c r="J714" s="52">
        <v>3100936311</v>
      </c>
      <c r="K714" s="52">
        <v>2666708520</v>
      </c>
      <c r="L714" s="52">
        <v>1497769693</v>
      </c>
      <c r="M714" t="s">
        <v>6909</v>
      </c>
      <c r="N714" t="s">
        <v>7136</v>
      </c>
    </row>
    <row r="715" spans="1:14" x14ac:dyDescent="0.3">
      <c r="A715">
        <v>2025</v>
      </c>
      <c r="B715" t="s">
        <v>7385</v>
      </c>
      <c r="C715">
        <v>27</v>
      </c>
      <c r="D715" t="s">
        <v>274</v>
      </c>
      <c r="E715">
        <v>9522</v>
      </c>
      <c r="F715" t="s">
        <v>275</v>
      </c>
      <c r="G715" t="s">
        <v>6347</v>
      </c>
      <c r="H715" t="s">
        <v>6348</v>
      </c>
      <c r="I715">
        <v>42</v>
      </c>
      <c r="J715" s="52">
        <v>1470248623</v>
      </c>
      <c r="K715" s="52">
        <v>1360993384</v>
      </c>
      <c r="L715" s="52">
        <v>328928682</v>
      </c>
      <c r="M715" t="s">
        <v>7101</v>
      </c>
      <c r="N715" t="s">
        <v>7222</v>
      </c>
    </row>
    <row r="716" spans="1:14" x14ac:dyDescent="0.3">
      <c r="A716">
        <v>2025</v>
      </c>
      <c r="B716" t="s">
        <v>7385</v>
      </c>
      <c r="C716">
        <v>27</v>
      </c>
      <c r="D716" t="s">
        <v>274</v>
      </c>
      <c r="E716">
        <v>9522</v>
      </c>
      <c r="F716" t="s">
        <v>275</v>
      </c>
      <c r="G716" t="s">
        <v>6347</v>
      </c>
      <c r="H716" t="s">
        <v>6348</v>
      </c>
      <c r="I716">
        <v>44</v>
      </c>
      <c r="J716" s="52">
        <v>693153367</v>
      </c>
      <c r="K716" s="52">
        <v>226822700</v>
      </c>
      <c r="L716" s="52">
        <v>159965650</v>
      </c>
      <c r="M716" t="s">
        <v>6598</v>
      </c>
      <c r="N716" t="s">
        <v>7029</v>
      </c>
    </row>
    <row r="717" spans="1:14" x14ac:dyDescent="0.3">
      <c r="A717">
        <v>2025</v>
      </c>
      <c r="B717" t="s">
        <v>7385</v>
      </c>
      <c r="C717">
        <v>27</v>
      </c>
      <c r="D717" t="s">
        <v>274</v>
      </c>
      <c r="E717">
        <v>9522</v>
      </c>
      <c r="F717" t="s">
        <v>275</v>
      </c>
      <c r="G717" t="s">
        <v>6347</v>
      </c>
      <c r="H717" t="s">
        <v>6348</v>
      </c>
      <c r="I717">
        <v>45</v>
      </c>
      <c r="J717" s="52">
        <v>6647689644</v>
      </c>
      <c r="K717" s="52">
        <v>5442204467</v>
      </c>
      <c r="L717" s="52">
        <v>3329998807</v>
      </c>
      <c r="M717" t="s">
        <v>7369</v>
      </c>
      <c r="N717" t="s">
        <v>6700</v>
      </c>
    </row>
    <row r="718" spans="1:14" x14ac:dyDescent="0.3">
      <c r="A718">
        <v>2025</v>
      </c>
      <c r="B718" t="s">
        <v>7385</v>
      </c>
      <c r="C718">
        <v>27</v>
      </c>
      <c r="D718" t="s">
        <v>274</v>
      </c>
      <c r="E718">
        <v>9522</v>
      </c>
      <c r="F718" t="s">
        <v>275</v>
      </c>
      <c r="G718" t="s">
        <v>6347</v>
      </c>
      <c r="H718" t="s">
        <v>6348</v>
      </c>
      <c r="I718">
        <v>84</v>
      </c>
      <c r="J718" s="52">
        <v>132742801</v>
      </c>
      <c r="K718" s="52">
        <v>101058639</v>
      </c>
      <c r="L718" s="52">
        <v>67888769</v>
      </c>
      <c r="M718" t="s">
        <v>6798</v>
      </c>
      <c r="N718" t="s">
        <v>6653</v>
      </c>
    </row>
    <row r="719" spans="1:14" x14ac:dyDescent="0.3">
      <c r="A719">
        <v>2025</v>
      </c>
      <c r="B719" t="s">
        <v>7385</v>
      </c>
      <c r="C719">
        <v>27</v>
      </c>
      <c r="D719" t="s">
        <v>274</v>
      </c>
      <c r="E719">
        <v>9522</v>
      </c>
      <c r="F719" t="s">
        <v>275</v>
      </c>
      <c r="G719" t="s">
        <v>6347</v>
      </c>
      <c r="H719" t="s">
        <v>6348</v>
      </c>
      <c r="I719">
        <v>85</v>
      </c>
      <c r="J719" s="52">
        <v>53549959</v>
      </c>
      <c r="K719" s="52">
        <v>45989872</v>
      </c>
      <c r="L719" s="52">
        <v>35322224</v>
      </c>
      <c r="M719" t="s">
        <v>7253</v>
      </c>
      <c r="N719" t="s">
        <v>6893</v>
      </c>
    </row>
    <row r="720" spans="1:14" x14ac:dyDescent="0.3">
      <c r="A720">
        <v>2025</v>
      </c>
      <c r="B720" t="s">
        <v>7385</v>
      </c>
      <c r="C720">
        <v>27</v>
      </c>
      <c r="D720" t="s">
        <v>274</v>
      </c>
      <c r="E720">
        <v>9522</v>
      </c>
      <c r="F720" t="s">
        <v>275</v>
      </c>
      <c r="G720" t="s">
        <v>6347</v>
      </c>
      <c r="H720" t="s">
        <v>6348</v>
      </c>
      <c r="I720">
        <v>86</v>
      </c>
      <c r="J720" s="52">
        <v>38882024</v>
      </c>
      <c r="K720" s="52">
        <v>37817261</v>
      </c>
      <c r="L720" s="52">
        <v>31042470</v>
      </c>
      <c r="M720" t="s">
        <v>7066</v>
      </c>
      <c r="N720" t="s">
        <v>7251</v>
      </c>
    </row>
    <row r="721" spans="1:14" x14ac:dyDescent="0.3">
      <c r="A721">
        <v>2025</v>
      </c>
      <c r="B721" t="s">
        <v>7385</v>
      </c>
      <c r="C721">
        <v>41</v>
      </c>
      <c r="D721" t="s">
        <v>124</v>
      </c>
      <c r="E721">
        <v>41</v>
      </c>
      <c r="F721" t="s">
        <v>1392</v>
      </c>
      <c r="G721" t="s">
        <v>6347</v>
      </c>
      <c r="H721" t="s">
        <v>6348</v>
      </c>
      <c r="I721" t="s">
        <v>7915</v>
      </c>
      <c r="J721" s="52">
        <v>3231128243</v>
      </c>
      <c r="K721" s="52">
        <v>2558193032</v>
      </c>
      <c r="L721" s="52">
        <v>1243267427</v>
      </c>
      <c r="M721" t="s">
        <v>7111</v>
      </c>
      <c r="N721" t="s">
        <v>6983</v>
      </c>
    </row>
    <row r="722" spans="1:14" x14ac:dyDescent="0.3">
      <c r="A722">
        <v>2025</v>
      </c>
      <c r="B722" t="s">
        <v>7385</v>
      </c>
      <c r="C722">
        <v>41</v>
      </c>
      <c r="D722" t="s">
        <v>124</v>
      </c>
      <c r="E722">
        <v>41</v>
      </c>
      <c r="F722" t="s">
        <v>1392</v>
      </c>
      <c r="G722" t="s">
        <v>6347</v>
      </c>
      <c r="H722" t="s">
        <v>6348</v>
      </c>
      <c r="I722" t="s">
        <v>7913</v>
      </c>
      <c r="J722" s="52">
        <v>197007954</v>
      </c>
      <c r="K722" s="52">
        <v>162724265</v>
      </c>
      <c r="L722" s="52">
        <v>125866065</v>
      </c>
      <c r="M722" t="s">
        <v>7254</v>
      </c>
      <c r="N722" t="s">
        <v>7169</v>
      </c>
    </row>
    <row r="723" spans="1:14" x14ac:dyDescent="0.3">
      <c r="A723">
        <v>2025</v>
      </c>
      <c r="B723" t="s">
        <v>7385</v>
      </c>
      <c r="C723">
        <v>41</v>
      </c>
      <c r="D723" t="s">
        <v>124</v>
      </c>
      <c r="E723">
        <v>41</v>
      </c>
      <c r="F723" t="s">
        <v>1392</v>
      </c>
      <c r="G723" t="s">
        <v>6347</v>
      </c>
      <c r="H723" t="s">
        <v>6348</v>
      </c>
      <c r="I723">
        <v>14</v>
      </c>
      <c r="J723" s="52">
        <v>500000000</v>
      </c>
      <c r="K723" s="52">
        <v>451498148</v>
      </c>
      <c r="L723" s="52">
        <v>289402636</v>
      </c>
      <c r="M723" t="s">
        <v>6902</v>
      </c>
      <c r="N723" t="s">
        <v>7308</v>
      </c>
    </row>
    <row r="724" spans="1:14" x14ac:dyDescent="0.3">
      <c r="A724">
        <v>2025</v>
      </c>
      <c r="B724" t="s">
        <v>7385</v>
      </c>
      <c r="C724">
        <v>41</v>
      </c>
      <c r="D724" t="s">
        <v>124</v>
      </c>
      <c r="E724">
        <v>41</v>
      </c>
      <c r="F724" t="s">
        <v>1392</v>
      </c>
      <c r="G724" t="s">
        <v>6347</v>
      </c>
      <c r="H724" t="s">
        <v>6348</v>
      </c>
      <c r="I724">
        <v>28</v>
      </c>
      <c r="J724" s="52">
        <v>121461334</v>
      </c>
      <c r="K724" s="52">
        <v>114945328</v>
      </c>
      <c r="L724" s="52">
        <v>76288109</v>
      </c>
      <c r="M724" t="s">
        <v>6507</v>
      </c>
      <c r="N724" t="s">
        <v>7028</v>
      </c>
    </row>
    <row r="725" spans="1:14" x14ac:dyDescent="0.3">
      <c r="A725">
        <v>2025</v>
      </c>
      <c r="B725" t="s">
        <v>7385</v>
      </c>
      <c r="C725">
        <v>41</v>
      </c>
      <c r="D725" t="s">
        <v>124</v>
      </c>
      <c r="E725">
        <v>41</v>
      </c>
      <c r="F725" t="s">
        <v>1392</v>
      </c>
      <c r="G725" t="s">
        <v>6347</v>
      </c>
      <c r="H725" t="s">
        <v>6348</v>
      </c>
      <c r="I725">
        <v>43</v>
      </c>
      <c r="J725" s="52">
        <v>1552587787</v>
      </c>
      <c r="K725" s="52">
        <v>1365266787</v>
      </c>
      <c r="L725" s="52">
        <v>823294210</v>
      </c>
      <c r="M725" t="s">
        <v>7303</v>
      </c>
      <c r="N725" t="s">
        <v>6431</v>
      </c>
    </row>
    <row r="726" spans="1:14" x14ac:dyDescent="0.3">
      <c r="A726">
        <v>2025</v>
      </c>
      <c r="B726" t="s">
        <v>7385</v>
      </c>
      <c r="C726">
        <v>41</v>
      </c>
      <c r="D726" t="s">
        <v>124</v>
      </c>
      <c r="E726">
        <v>9116</v>
      </c>
      <c r="F726" t="s">
        <v>161</v>
      </c>
      <c r="G726" t="s">
        <v>6347</v>
      </c>
      <c r="H726" t="s">
        <v>6348</v>
      </c>
      <c r="I726">
        <v>10</v>
      </c>
      <c r="J726" s="52">
        <v>1437266324</v>
      </c>
      <c r="K726" s="52">
        <v>1285659953</v>
      </c>
      <c r="L726" s="52">
        <v>944003509</v>
      </c>
      <c r="M726" t="s">
        <v>6709</v>
      </c>
      <c r="N726" t="s">
        <v>6518</v>
      </c>
    </row>
    <row r="727" spans="1:14" x14ac:dyDescent="0.3">
      <c r="A727">
        <v>2025</v>
      </c>
      <c r="B727" t="s">
        <v>7385</v>
      </c>
      <c r="C727">
        <v>41</v>
      </c>
      <c r="D727" t="s">
        <v>124</v>
      </c>
      <c r="E727">
        <v>9116</v>
      </c>
      <c r="F727" t="s">
        <v>161</v>
      </c>
      <c r="G727" t="s">
        <v>6347</v>
      </c>
      <c r="H727" t="s">
        <v>6348</v>
      </c>
      <c r="I727">
        <v>11</v>
      </c>
      <c r="J727" s="52">
        <v>619396042</v>
      </c>
      <c r="K727" s="52">
        <v>600553635</v>
      </c>
      <c r="L727" s="52">
        <v>461358981</v>
      </c>
      <c r="M727" t="s">
        <v>6447</v>
      </c>
      <c r="N727" t="s">
        <v>7050</v>
      </c>
    </row>
    <row r="728" spans="1:14" x14ac:dyDescent="0.3">
      <c r="A728">
        <v>2025</v>
      </c>
      <c r="B728" t="s">
        <v>7385</v>
      </c>
      <c r="C728">
        <v>41</v>
      </c>
      <c r="D728" t="s">
        <v>124</v>
      </c>
      <c r="E728">
        <v>9116</v>
      </c>
      <c r="F728" t="s">
        <v>161</v>
      </c>
      <c r="G728" t="s">
        <v>6347</v>
      </c>
      <c r="H728" t="s">
        <v>6348</v>
      </c>
      <c r="I728">
        <v>18</v>
      </c>
      <c r="J728" s="52">
        <v>265775165</v>
      </c>
      <c r="K728" s="52">
        <v>187370499</v>
      </c>
      <c r="L728" s="52">
        <v>12265362</v>
      </c>
      <c r="M728" t="s">
        <v>7191</v>
      </c>
      <c r="N728" t="s">
        <v>6763</v>
      </c>
    </row>
    <row r="729" spans="1:14" x14ac:dyDescent="0.3">
      <c r="A729">
        <v>2025</v>
      </c>
      <c r="B729" t="s">
        <v>7385</v>
      </c>
      <c r="C729">
        <v>41</v>
      </c>
      <c r="D729" t="s">
        <v>124</v>
      </c>
      <c r="E729">
        <v>9116</v>
      </c>
      <c r="F729" t="s">
        <v>161</v>
      </c>
      <c r="G729" t="s">
        <v>6347</v>
      </c>
      <c r="H729" t="s">
        <v>6348</v>
      </c>
      <c r="I729">
        <v>20</v>
      </c>
      <c r="J729" s="52">
        <v>70000000</v>
      </c>
      <c r="K729" s="52">
        <v>34817400</v>
      </c>
      <c r="L729" s="52">
        <v>19679400</v>
      </c>
      <c r="M729" t="s">
        <v>6764</v>
      </c>
      <c r="N729" t="s">
        <v>7363</v>
      </c>
    </row>
    <row r="730" spans="1:14" x14ac:dyDescent="0.3">
      <c r="A730">
        <v>2025</v>
      </c>
      <c r="B730" t="s">
        <v>7385</v>
      </c>
      <c r="C730">
        <v>41</v>
      </c>
      <c r="D730" t="s">
        <v>124</v>
      </c>
      <c r="E730">
        <v>9116</v>
      </c>
      <c r="F730" t="s">
        <v>161</v>
      </c>
      <c r="G730" t="s">
        <v>6347</v>
      </c>
      <c r="H730" t="s">
        <v>6348</v>
      </c>
      <c r="I730">
        <v>28</v>
      </c>
      <c r="J730" s="52">
        <v>114118667</v>
      </c>
      <c r="K730" s="52">
        <v>113353298</v>
      </c>
      <c r="L730" s="52">
        <v>88497023</v>
      </c>
      <c r="M730" t="s">
        <v>6525</v>
      </c>
      <c r="N730" t="s">
        <v>7323</v>
      </c>
    </row>
    <row r="731" spans="1:14" x14ac:dyDescent="0.3">
      <c r="A731">
        <v>2025</v>
      </c>
      <c r="B731" t="s">
        <v>7385</v>
      </c>
      <c r="C731">
        <v>41</v>
      </c>
      <c r="D731" t="s">
        <v>124</v>
      </c>
      <c r="E731">
        <v>9116</v>
      </c>
      <c r="F731" t="s">
        <v>161</v>
      </c>
      <c r="G731" t="s">
        <v>6347</v>
      </c>
      <c r="H731" t="s">
        <v>6348</v>
      </c>
      <c r="I731">
        <v>34</v>
      </c>
      <c r="J731" s="52">
        <v>1383270060</v>
      </c>
      <c r="K731" s="52">
        <v>1323170305</v>
      </c>
      <c r="L731" s="52">
        <v>42803834</v>
      </c>
      <c r="M731" t="s">
        <v>7099</v>
      </c>
      <c r="N731" t="s">
        <v>6540</v>
      </c>
    </row>
    <row r="732" spans="1:14" x14ac:dyDescent="0.3">
      <c r="A732">
        <v>2025</v>
      </c>
      <c r="B732" t="s">
        <v>7385</v>
      </c>
      <c r="C732">
        <v>41</v>
      </c>
      <c r="D732" t="s">
        <v>124</v>
      </c>
      <c r="E732">
        <v>9116</v>
      </c>
      <c r="F732" t="s">
        <v>161</v>
      </c>
      <c r="G732" t="s">
        <v>6347</v>
      </c>
      <c r="H732" t="s">
        <v>6348</v>
      </c>
      <c r="I732">
        <v>38</v>
      </c>
      <c r="J732" s="52">
        <v>3644814454</v>
      </c>
      <c r="K732" s="52">
        <v>3288821251</v>
      </c>
      <c r="L732" s="52">
        <v>2406425470</v>
      </c>
      <c r="M732" t="s">
        <v>6857</v>
      </c>
      <c r="N732" t="s">
        <v>6893</v>
      </c>
    </row>
    <row r="733" spans="1:14" x14ac:dyDescent="0.3">
      <c r="A733">
        <v>2025</v>
      </c>
      <c r="B733" t="s">
        <v>7385</v>
      </c>
      <c r="C733">
        <v>41</v>
      </c>
      <c r="D733" t="s">
        <v>124</v>
      </c>
      <c r="E733">
        <v>9116</v>
      </c>
      <c r="F733" t="s">
        <v>161</v>
      </c>
      <c r="G733" t="s">
        <v>6347</v>
      </c>
      <c r="H733" t="s">
        <v>6348</v>
      </c>
      <c r="I733">
        <v>42</v>
      </c>
      <c r="J733" s="52">
        <v>2203817713</v>
      </c>
      <c r="K733" s="52">
        <v>2129924755</v>
      </c>
      <c r="L733" s="52">
        <v>1109316275</v>
      </c>
      <c r="M733" t="s">
        <v>6678</v>
      </c>
      <c r="N733" t="s">
        <v>7332</v>
      </c>
    </row>
    <row r="734" spans="1:14" x14ac:dyDescent="0.3">
      <c r="A734">
        <v>2025</v>
      </c>
      <c r="B734" t="s">
        <v>7385</v>
      </c>
      <c r="C734">
        <v>41</v>
      </c>
      <c r="D734" t="s">
        <v>124</v>
      </c>
      <c r="E734">
        <v>9116</v>
      </c>
      <c r="F734" t="s">
        <v>161</v>
      </c>
      <c r="G734" t="s">
        <v>6347</v>
      </c>
      <c r="H734" t="s">
        <v>6348</v>
      </c>
      <c r="I734">
        <v>44</v>
      </c>
      <c r="J734" s="52">
        <v>821268367</v>
      </c>
      <c r="K734" s="52">
        <v>789986961</v>
      </c>
      <c r="L734" s="52">
        <v>164414250</v>
      </c>
      <c r="M734" t="s">
        <v>7042</v>
      </c>
      <c r="N734" t="s">
        <v>6607</v>
      </c>
    </row>
    <row r="735" spans="1:14" x14ac:dyDescent="0.3">
      <c r="A735">
        <v>2025</v>
      </c>
      <c r="B735" t="s">
        <v>7385</v>
      </c>
      <c r="C735">
        <v>41</v>
      </c>
      <c r="D735" t="s">
        <v>124</v>
      </c>
      <c r="E735">
        <v>9116</v>
      </c>
      <c r="F735" t="s">
        <v>161</v>
      </c>
      <c r="G735" t="s">
        <v>6347</v>
      </c>
      <c r="H735" t="s">
        <v>6348</v>
      </c>
      <c r="I735">
        <v>45</v>
      </c>
      <c r="J735" s="52">
        <v>2428075570</v>
      </c>
      <c r="K735" s="52">
        <v>2286847350</v>
      </c>
      <c r="L735" s="52">
        <v>1744691709</v>
      </c>
      <c r="M735" t="s">
        <v>6894</v>
      </c>
      <c r="N735" t="s">
        <v>7063</v>
      </c>
    </row>
    <row r="736" spans="1:14" x14ac:dyDescent="0.3">
      <c r="A736">
        <v>2025</v>
      </c>
      <c r="B736" t="s">
        <v>7385</v>
      </c>
      <c r="C736">
        <v>41</v>
      </c>
      <c r="D736" t="s">
        <v>124</v>
      </c>
      <c r="E736">
        <v>9116</v>
      </c>
      <c r="F736" t="s">
        <v>161</v>
      </c>
      <c r="G736" t="s">
        <v>6347</v>
      </c>
      <c r="H736" t="s">
        <v>6348</v>
      </c>
      <c r="I736">
        <v>84</v>
      </c>
      <c r="J736" s="52">
        <v>110126000</v>
      </c>
      <c r="K736" s="52">
        <v>109238435</v>
      </c>
      <c r="L736" s="52">
        <v>93426463</v>
      </c>
      <c r="M736" t="s">
        <v>6472</v>
      </c>
      <c r="N736" t="s">
        <v>6521</v>
      </c>
    </row>
    <row r="737" spans="1:14" x14ac:dyDescent="0.3">
      <c r="A737">
        <v>2025</v>
      </c>
      <c r="B737" t="s">
        <v>7385</v>
      </c>
      <c r="C737">
        <v>41</v>
      </c>
      <c r="D737" t="s">
        <v>124</v>
      </c>
      <c r="E737">
        <v>9116</v>
      </c>
      <c r="F737" t="s">
        <v>161</v>
      </c>
      <c r="G737" t="s">
        <v>6347</v>
      </c>
      <c r="H737" t="s">
        <v>6348</v>
      </c>
      <c r="I737">
        <v>85</v>
      </c>
      <c r="J737" s="52">
        <v>159245008</v>
      </c>
      <c r="K737" s="52">
        <v>131454234</v>
      </c>
      <c r="L737" s="52">
        <v>74911782</v>
      </c>
      <c r="M737" t="s">
        <v>7000</v>
      </c>
      <c r="N737" t="s">
        <v>7145</v>
      </c>
    </row>
    <row r="738" spans="1:14" x14ac:dyDescent="0.3">
      <c r="A738">
        <v>2025</v>
      </c>
      <c r="B738" t="s">
        <v>7385</v>
      </c>
      <c r="C738">
        <v>41</v>
      </c>
      <c r="D738" t="s">
        <v>124</v>
      </c>
      <c r="E738">
        <v>9116</v>
      </c>
      <c r="F738" t="s">
        <v>161</v>
      </c>
      <c r="G738" t="s">
        <v>6347</v>
      </c>
      <c r="H738" t="s">
        <v>6348</v>
      </c>
      <c r="I738">
        <v>86</v>
      </c>
      <c r="J738" s="52">
        <v>53160000</v>
      </c>
      <c r="K738" s="52">
        <v>52658843</v>
      </c>
      <c r="L738" s="52">
        <v>47447043</v>
      </c>
      <c r="M738" t="s">
        <v>6436</v>
      </c>
      <c r="N738" t="s">
        <v>6840</v>
      </c>
    </row>
    <row r="739" spans="1:14" x14ac:dyDescent="0.3">
      <c r="A739">
        <v>2025</v>
      </c>
      <c r="B739" t="s">
        <v>7385</v>
      </c>
      <c r="C739">
        <v>41</v>
      </c>
      <c r="D739" t="s">
        <v>124</v>
      </c>
      <c r="E739">
        <v>9525</v>
      </c>
      <c r="F739" t="s">
        <v>125</v>
      </c>
      <c r="G739" t="s">
        <v>6347</v>
      </c>
      <c r="H739" t="s">
        <v>6348</v>
      </c>
      <c r="I739">
        <v>10</v>
      </c>
      <c r="J739" s="52">
        <v>780640060</v>
      </c>
      <c r="K739" s="52">
        <v>710387598</v>
      </c>
      <c r="L739" s="52">
        <v>492844112</v>
      </c>
      <c r="M739" t="s">
        <v>6997</v>
      </c>
      <c r="N739" t="s">
        <v>7156</v>
      </c>
    </row>
    <row r="740" spans="1:14" x14ac:dyDescent="0.3">
      <c r="A740">
        <v>2025</v>
      </c>
      <c r="B740" t="s">
        <v>7385</v>
      </c>
      <c r="C740">
        <v>41</v>
      </c>
      <c r="D740" t="s">
        <v>124</v>
      </c>
      <c r="E740">
        <v>9525</v>
      </c>
      <c r="F740" t="s">
        <v>125</v>
      </c>
      <c r="G740" t="s">
        <v>6347</v>
      </c>
      <c r="H740" t="s">
        <v>6348</v>
      </c>
      <c r="I740">
        <v>11</v>
      </c>
      <c r="J740" s="52">
        <v>769570470</v>
      </c>
      <c r="K740" s="52">
        <v>729809344</v>
      </c>
      <c r="L740" s="52">
        <v>591694196</v>
      </c>
      <c r="M740" t="s">
        <v>7197</v>
      </c>
      <c r="N740" t="s">
        <v>7929</v>
      </c>
    </row>
    <row r="741" spans="1:14" x14ac:dyDescent="0.3">
      <c r="A741">
        <v>2025</v>
      </c>
      <c r="B741" t="s">
        <v>7385</v>
      </c>
      <c r="C741">
        <v>41</v>
      </c>
      <c r="D741" t="s">
        <v>124</v>
      </c>
      <c r="E741">
        <v>9525</v>
      </c>
      <c r="F741" t="s">
        <v>125</v>
      </c>
      <c r="G741" t="s">
        <v>6347</v>
      </c>
      <c r="H741" t="s">
        <v>6348</v>
      </c>
      <c r="I741">
        <v>18</v>
      </c>
      <c r="J741" s="52">
        <v>1374490729</v>
      </c>
      <c r="K741" s="52">
        <v>1120899756</v>
      </c>
      <c r="L741" s="52">
        <v>662935849</v>
      </c>
      <c r="M741" t="s">
        <v>7181</v>
      </c>
      <c r="N741" t="s">
        <v>6787</v>
      </c>
    </row>
    <row r="742" spans="1:14" x14ac:dyDescent="0.3">
      <c r="A742">
        <v>2025</v>
      </c>
      <c r="B742" t="s">
        <v>7385</v>
      </c>
      <c r="C742">
        <v>41</v>
      </c>
      <c r="D742" t="s">
        <v>124</v>
      </c>
      <c r="E742">
        <v>9525</v>
      </c>
      <c r="F742" t="s">
        <v>125</v>
      </c>
      <c r="G742" t="s">
        <v>6347</v>
      </c>
      <c r="H742" t="s">
        <v>6348</v>
      </c>
      <c r="I742">
        <v>20</v>
      </c>
      <c r="J742" s="52">
        <v>70000000</v>
      </c>
      <c r="K742" s="52">
        <v>34666667</v>
      </c>
      <c r="L742" s="52">
        <v>19666677</v>
      </c>
      <c r="M742" t="s">
        <v>6769</v>
      </c>
      <c r="N742" t="s">
        <v>7363</v>
      </c>
    </row>
    <row r="743" spans="1:14" x14ac:dyDescent="0.3">
      <c r="A743">
        <v>2025</v>
      </c>
      <c r="B743" t="s">
        <v>7385</v>
      </c>
      <c r="C743">
        <v>41</v>
      </c>
      <c r="D743" t="s">
        <v>124</v>
      </c>
      <c r="E743">
        <v>9525</v>
      </c>
      <c r="F743" t="s">
        <v>125</v>
      </c>
      <c r="G743" t="s">
        <v>6347</v>
      </c>
      <c r="H743" t="s">
        <v>6348</v>
      </c>
      <c r="I743">
        <v>28</v>
      </c>
      <c r="J743" s="52">
        <v>86593386</v>
      </c>
      <c r="K743" s="52">
        <v>83905588</v>
      </c>
      <c r="L743" s="52">
        <v>74803218</v>
      </c>
      <c r="M743" t="s">
        <v>6582</v>
      </c>
      <c r="N743" t="s">
        <v>6877</v>
      </c>
    </row>
    <row r="744" spans="1:14" x14ac:dyDescent="0.3">
      <c r="A744">
        <v>2025</v>
      </c>
      <c r="B744" t="s">
        <v>7385</v>
      </c>
      <c r="C744">
        <v>41</v>
      </c>
      <c r="D744" t="s">
        <v>124</v>
      </c>
      <c r="E744">
        <v>9525</v>
      </c>
      <c r="F744" t="s">
        <v>125</v>
      </c>
      <c r="G744" t="s">
        <v>6347</v>
      </c>
      <c r="H744" t="s">
        <v>6348</v>
      </c>
      <c r="I744">
        <v>34</v>
      </c>
      <c r="J744" s="52">
        <v>35500000</v>
      </c>
      <c r="K744" s="52">
        <v>32500000</v>
      </c>
      <c r="L744" s="52">
        <v>10812200</v>
      </c>
      <c r="M744" t="s">
        <v>6486</v>
      </c>
      <c r="N744" t="s">
        <v>6622</v>
      </c>
    </row>
    <row r="745" spans="1:14" x14ac:dyDescent="0.3">
      <c r="A745">
        <v>2025</v>
      </c>
      <c r="B745" t="s">
        <v>7385</v>
      </c>
      <c r="C745">
        <v>41</v>
      </c>
      <c r="D745" t="s">
        <v>124</v>
      </c>
      <c r="E745">
        <v>9525</v>
      </c>
      <c r="F745" t="s">
        <v>125</v>
      </c>
      <c r="G745" t="s">
        <v>6347</v>
      </c>
      <c r="H745" t="s">
        <v>6348</v>
      </c>
      <c r="I745">
        <v>38</v>
      </c>
      <c r="J745" s="52">
        <v>1949691933</v>
      </c>
      <c r="K745" s="52">
        <v>1731289889</v>
      </c>
      <c r="L745" s="52">
        <v>1339165482</v>
      </c>
      <c r="M745" t="s">
        <v>7301</v>
      </c>
      <c r="N745" t="s">
        <v>6813</v>
      </c>
    </row>
    <row r="746" spans="1:14" x14ac:dyDescent="0.3">
      <c r="A746">
        <v>2025</v>
      </c>
      <c r="B746" t="s">
        <v>7385</v>
      </c>
      <c r="C746">
        <v>41</v>
      </c>
      <c r="D746" t="s">
        <v>124</v>
      </c>
      <c r="E746">
        <v>9525</v>
      </c>
      <c r="F746" t="s">
        <v>125</v>
      </c>
      <c r="G746" t="s">
        <v>6347</v>
      </c>
      <c r="H746" t="s">
        <v>6348</v>
      </c>
      <c r="I746">
        <v>42</v>
      </c>
      <c r="J746" s="52">
        <v>390920681</v>
      </c>
      <c r="K746" s="52">
        <v>386269380</v>
      </c>
      <c r="L746" s="52">
        <v>268223059</v>
      </c>
      <c r="M746" t="s">
        <v>6442</v>
      </c>
      <c r="N746" t="s">
        <v>6889</v>
      </c>
    </row>
    <row r="747" spans="1:14" x14ac:dyDescent="0.3">
      <c r="A747">
        <v>2025</v>
      </c>
      <c r="B747" t="s">
        <v>7385</v>
      </c>
      <c r="C747">
        <v>41</v>
      </c>
      <c r="D747" t="s">
        <v>124</v>
      </c>
      <c r="E747">
        <v>9525</v>
      </c>
      <c r="F747" t="s">
        <v>125</v>
      </c>
      <c r="G747" t="s">
        <v>6347</v>
      </c>
      <c r="H747" t="s">
        <v>6348</v>
      </c>
      <c r="I747">
        <v>44</v>
      </c>
      <c r="J747" s="52">
        <v>1061483992</v>
      </c>
      <c r="K747" s="52">
        <v>320059950</v>
      </c>
      <c r="L747" s="52">
        <v>161567250</v>
      </c>
      <c r="M747" t="s">
        <v>6429</v>
      </c>
      <c r="N747" t="s">
        <v>7022</v>
      </c>
    </row>
    <row r="748" spans="1:14" x14ac:dyDescent="0.3">
      <c r="A748">
        <v>2025</v>
      </c>
      <c r="B748" t="s">
        <v>7385</v>
      </c>
      <c r="C748">
        <v>41</v>
      </c>
      <c r="D748" t="s">
        <v>124</v>
      </c>
      <c r="E748">
        <v>9525</v>
      </c>
      <c r="F748" t="s">
        <v>125</v>
      </c>
      <c r="G748" t="s">
        <v>6347</v>
      </c>
      <c r="H748" t="s">
        <v>6348</v>
      </c>
      <c r="I748">
        <v>45</v>
      </c>
      <c r="J748" s="52">
        <v>2933735194</v>
      </c>
      <c r="K748" s="52">
        <v>2829275110</v>
      </c>
      <c r="L748" s="52">
        <v>2027267366</v>
      </c>
      <c r="M748" t="s">
        <v>6765</v>
      </c>
      <c r="N748" t="s">
        <v>7209</v>
      </c>
    </row>
    <row r="749" spans="1:14" x14ac:dyDescent="0.3">
      <c r="A749">
        <v>2025</v>
      </c>
      <c r="B749" t="s">
        <v>7385</v>
      </c>
      <c r="C749">
        <v>41</v>
      </c>
      <c r="D749" t="s">
        <v>124</v>
      </c>
      <c r="E749">
        <v>9525</v>
      </c>
      <c r="F749" t="s">
        <v>125</v>
      </c>
      <c r="G749" t="s">
        <v>6347</v>
      </c>
      <c r="H749" t="s">
        <v>6348</v>
      </c>
      <c r="I749">
        <v>84</v>
      </c>
      <c r="J749" s="52">
        <v>222968835</v>
      </c>
      <c r="K749" s="52">
        <v>207190581</v>
      </c>
      <c r="L749" s="52">
        <v>182034319</v>
      </c>
      <c r="M749" t="s">
        <v>6804</v>
      </c>
      <c r="N749" t="s">
        <v>7181</v>
      </c>
    </row>
    <row r="750" spans="1:14" x14ac:dyDescent="0.3">
      <c r="A750">
        <v>2025</v>
      </c>
      <c r="B750" t="s">
        <v>7385</v>
      </c>
      <c r="C750">
        <v>41</v>
      </c>
      <c r="D750" t="s">
        <v>124</v>
      </c>
      <c r="E750">
        <v>9525</v>
      </c>
      <c r="F750" t="s">
        <v>125</v>
      </c>
      <c r="G750" t="s">
        <v>6347</v>
      </c>
      <c r="H750" t="s">
        <v>6348</v>
      </c>
      <c r="I750">
        <v>85</v>
      </c>
      <c r="J750" s="52">
        <v>390102697</v>
      </c>
      <c r="K750" s="52">
        <v>342851270</v>
      </c>
      <c r="L750" s="52">
        <v>247908541</v>
      </c>
      <c r="M750" t="s">
        <v>7303</v>
      </c>
      <c r="N750" t="s">
        <v>6994</v>
      </c>
    </row>
    <row r="751" spans="1:14" x14ac:dyDescent="0.3">
      <c r="A751">
        <v>2025</v>
      </c>
      <c r="B751" t="s">
        <v>7385</v>
      </c>
      <c r="C751">
        <v>41</v>
      </c>
      <c r="D751" t="s">
        <v>124</v>
      </c>
      <c r="E751">
        <v>9525</v>
      </c>
      <c r="F751" t="s">
        <v>125</v>
      </c>
      <c r="G751" t="s">
        <v>6347</v>
      </c>
      <c r="H751" t="s">
        <v>6348</v>
      </c>
      <c r="I751">
        <v>86</v>
      </c>
      <c r="J751" s="52">
        <v>69328357</v>
      </c>
      <c r="K751" s="52">
        <v>69128629</v>
      </c>
      <c r="L751" s="52">
        <v>55374536</v>
      </c>
      <c r="M751" t="s">
        <v>6846</v>
      </c>
      <c r="N751" t="s">
        <v>6963</v>
      </c>
    </row>
    <row r="752" spans="1:14" x14ac:dyDescent="0.3">
      <c r="A752">
        <v>2025</v>
      </c>
      <c r="B752" t="s">
        <v>7385</v>
      </c>
      <c r="C752">
        <v>41</v>
      </c>
      <c r="D752" t="s">
        <v>124</v>
      </c>
      <c r="E752">
        <v>9526</v>
      </c>
      <c r="F752" t="s">
        <v>179</v>
      </c>
      <c r="G752" t="s">
        <v>6347</v>
      </c>
      <c r="H752" t="s">
        <v>6348</v>
      </c>
      <c r="I752">
        <v>10</v>
      </c>
      <c r="J752" s="52">
        <v>900132713</v>
      </c>
      <c r="K752" s="52">
        <v>758521011</v>
      </c>
      <c r="L752" s="52">
        <v>548284137</v>
      </c>
      <c r="M752" t="s">
        <v>6807</v>
      </c>
      <c r="N752" t="s">
        <v>6572</v>
      </c>
    </row>
    <row r="753" spans="1:14" x14ac:dyDescent="0.3">
      <c r="A753">
        <v>2025</v>
      </c>
      <c r="B753" t="s">
        <v>7385</v>
      </c>
      <c r="C753">
        <v>41</v>
      </c>
      <c r="D753" t="s">
        <v>124</v>
      </c>
      <c r="E753">
        <v>9526</v>
      </c>
      <c r="F753" t="s">
        <v>179</v>
      </c>
      <c r="G753" t="s">
        <v>6347</v>
      </c>
      <c r="H753" t="s">
        <v>6348</v>
      </c>
      <c r="I753">
        <v>11</v>
      </c>
      <c r="J753" s="52">
        <v>844549814</v>
      </c>
      <c r="K753" s="52">
        <v>829268779</v>
      </c>
      <c r="L753" s="52">
        <v>675291177</v>
      </c>
      <c r="M753" t="s">
        <v>6746</v>
      </c>
      <c r="N753" t="s">
        <v>7010</v>
      </c>
    </row>
    <row r="754" spans="1:14" x14ac:dyDescent="0.3">
      <c r="A754">
        <v>2025</v>
      </c>
      <c r="B754" t="s">
        <v>7385</v>
      </c>
      <c r="C754">
        <v>41</v>
      </c>
      <c r="D754" t="s">
        <v>124</v>
      </c>
      <c r="E754">
        <v>9526</v>
      </c>
      <c r="F754" t="s">
        <v>179</v>
      </c>
      <c r="G754" t="s">
        <v>6347</v>
      </c>
      <c r="H754" t="s">
        <v>6348</v>
      </c>
      <c r="I754">
        <v>18</v>
      </c>
      <c r="J754" s="52">
        <v>1254018127</v>
      </c>
      <c r="K754" s="52">
        <v>1088132841</v>
      </c>
      <c r="L754" s="52">
        <v>671065673</v>
      </c>
      <c r="M754" t="s">
        <v>6737</v>
      </c>
      <c r="N754" t="s">
        <v>6642</v>
      </c>
    </row>
    <row r="755" spans="1:14" x14ac:dyDescent="0.3">
      <c r="A755">
        <v>2025</v>
      </c>
      <c r="B755" t="s">
        <v>7385</v>
      </c>
      <c r="C755">
        <v>41</v>
      </c>
      <c r="D755" t="s">
        <v>124</v>
      </c>
      <c r="E755">
        <v>9526</v>
      </c>
      <c r="F755" t="s">
        <v>179</v>
      </c>
      <c r="G755" t="s">
        <v>6347</v>
      </c>
      <c r="H755" t="s">
        <v>6348</v>
      </c>
      <c r="I755">
        <v>38</v>
      </c>
      <c r="J755" s="52">
        <v>1480883009</v>
      </c>
      <c r="K755" s="52">
        <v>1327506004</v>
      </c>
      <c r="L755" s="52">
        <v>1038562875</v>
      </c>
      <c r="M755" t="s">
        <v>7072</v>
      </c>
      <c r="N755" t="s">
        <v>7914</v>
      </c>
    </row>
    <row r="756" spans="1:14" x14ac:dyDescent="0.3">
      <c r="A756">
        <v>2025</v>
      </c>
      <c r="B756" t="s">
        <v>7385</v>
      </c>
      <c r="C756">
        <v>41</v>
      </c>
      <c r="D756" t="s">
        <v>124</v>
      </c>
      <c r="E756">
        <v>9526</v>
      </c>
      <c r="F756" t="s">
        <v>179</v>
      </c>
      <c r="G756" t="s">
        <v>6347</v>
      </c>
      <c r="H756" t="s">
        <v>6348</v>
      </c>
      <c r="I756">
        <v>42</v>
      </c>
      <c r="J756" s="52">
        <v>376587083</v>
      </c>
      <c r="K756" s="52">
        <v>358624954</v>
      </c>
      <c r="L756" s="52">
        <v>276962522</v>
      </c>
      <c r="M756" t="s">
        <v>7094</v>
      </c>
      <c r="N756" t="s">
        <v>6819</v>
      </c>
    </row>
    <row r="757" spans="1:14" x14ac:dyDescent="0.3">
      <c r="A757">
        <v>2025</v>
      </c>
      <c r="B757" t="s">
        <v>7385</v>
      </c>
      <c r="C757">
        <v>41</v>
      </c>
      <c r="D757" t="s">
        <v>124</v>
      </c>
      <c r="E757">
        <v>9526</v>
      </c>
      <c r="F757" t="s">
        <v>179</v>
      </c>
      <c r="G757" t="s">
        <v>6347</v>
      </c>
      <c r="H757" t="s">
        <v>6348</v>
      </c>
      <c r="I757">
        <v>45</v>
      </c>
      <c r="J757" s="52">
        <v>2139037688</v>
      </c>
      <c r="K757" s="52">
        <v>2034602365</v>
      </c>
      <c r="L757" s="52">
        <v>1492001001</v>
      </c>
      <c r="M757" t="s">
        <v>7088</v>
      </c>
      <c r="N757" t="s">
        <v>7134</v>
      </c>
    </row>
    <row r="758" spans="1:14" x14ac:dyDescent="0.3">
      <c r="A758">
        <v>2025</v>
      </c>
      <c r="B758" t="s">
        <v>7385</v>
      </c>
      <c r="C758">
        <v>41</v>
      </c>
      <c r="D758" t="s">
        <v>124</v>
      </c>
      <c r="E758">
        <v>9526</v>
      </c>
      <c r="F758" t="s">
        <v>179</v>
      </c>
      <c r="G758" t="s">
        <v>6347</v>
      </c>
      <c r="H758" t="s">
        <v>6348</v>
      </c>
      <c r="I758">
        <v>84</v>
      </c>
      <c r="J758" s="52">
        <v>82920000</v>
      </c>
      <c r="K758" s="52">
        <v>82682212</v>
      </c>
      <c r="L758" s="52">
        <v>66471837</v>
      </c>
      <c r="M758" t="s">
        <v>6846</v>
      </c>
      <c r="N758" t="s">
        <v>6847</v>
      </c>
    </row>
    <row r="759" spans="1:14" x14ac:dyDescent="0.3">
      <c r="A759">
        <v>2025</v>
      </c>
      <c r="B759" t="s">
        <v>7385</v>
      </c>
      <c r="C759">
        <v>41</v>
      </c>
      <c r="D759" t="s">
        <v>124</v>
      </c>
      <c r="E759">
        <v>9526</v>
      </c>
      <c r="F759" t="s">
        <v>179</v>
      </c>
      <c r="G759" t="s">
        <v>6347</v>
      </c>
      <c r="H759" t="s">
        <v>6348</v>
      </c>
      <c r="I759">
        <v>85</v>
      </c>
      <c r="J759" s="52">
        <v>77828296</v>
      </c>
      <c r="K759" s="52">
        <v>76601756</v>
      </c>
      <c r="L759" s="52">
        <v>62047133</v>
      </c>
      <c r="M759" t="s">
        <v>7036</v>
      </c>
      <c r="N759" t="s">
        <v>6988</v>
      </c>
    </row>
    <row r="760" spans="1:14" x14ac:dyDescent="0.3">
      <c r="A760">
        <v>2025</v>
      </c>
      <c r="B760" t="s">
        <v>7385</v>
      </c>
      <c r="C760">
        <v>41</v>
      </c>
      <c r="D760" t="s">
        <v>124</v>
      </c>
      <c r="E760">
        <v>9527</v>
      </c>
      <c r="F760" t="s">
        <v>173</v>
      </c>
      <c r="G760" t="s">
        <v>6347</v>
      </c>
      <c r="H760" t="s">
        <v>6348</v>
      </c>
      <c r="I760">
        <v>10</v>
      </c>
      <c r="J760" s="52">
        <v>1195021157</v>
      </c>
      <c r="K760" s="52">
        <v>1171239095</v>
      </c>
      <c r="L760" s="52">
        <v>797619593</v>
      </c>
      <c r="M760" t="s">
        <v>7352</v>
      </c>
      <c r="N760" t="s">
        <v>6439</v>
      </c>
    </row>
    <row r="761" spans="1:14" x14ac:dyDescent="0.3">
      <c r="A761">
        <v>2025</v>
      </c>
      <c r="B761" t="s">
        <v>7385</v>
      </c>
      <c r="C761">
        <v>41</v>
      </c>
      <c r="D761" t="s">
        <v>124</v>
      </c>
      <c r="E761">
        <v>9527</v>
      </c>
      <c r="F761" t="s">
        <v>173</v>
      </c>
      <c r="G761" t="s">
        <v>6347</v>
      </c>
      <c r="H761" t="s">
        <v>6348</v>
      </c>
      <c r="I761">
        <v>11</v>
      </c>
      <c r="J761" s="52">
        <v>2064205137</v>
      </c>
      <c r="K761" s="52">
        <v>2013682459</v>
      </c>
      <c r="L761" s="52">
        <v>1600993286</v>
      </c>
      <c r="M761" t="s">
        <v>6666</v>
      </c>
      <c r="N761" t="s">
        <v>7105</v>
      </c>
    </row>
    <row r="762" spans="1:14" x14ac:dyDescent="0.3">
      <c r="A762">
        <v>2025</v>
      </c>
      <c r="B762" t="s">
        <v>7385</v>
      </c>
      <c r="C762">
        <v>41</v>
      </c>
      <c r="D762" t="s">
        <v>124</v>
      </c>
      <c r="E762">
        <v>9527</v>
      </c>
      <c r="F762" t="s">
        <v>173</v>
      </c>
      <c r="G762" t="s">
        <v>6347</v>
      </c>
      <c r="H762" t="s">
        <v>6348</v>
      </c>
      <c r="I762">
        <v>18</v>
      </c>
      <c r="J762" s="52">
        <v>2917740215</v>
      </c>
      <c r="K762" s="52">
        <v>1334002609</v>
      </c>
      <c r="L762" s="52">
        <v>851474786</v>
      </c>
      <c r="M762" t="s">
        <v>7118</v>
      </c>
      <c r="N762" t="s">
        <v>6979</v>
      </c>
    </row>
    <row r="763" spans="1:14" x14ac:dyDescent="0.3">
      <c r="A763">
        <v>2025</v>
      </c>
      <c r="B763" t="s">
        <v>7385</v>
      </c>
      <c r="C763">
        <v>41</v>
      </c>
      <c r="D763" t="s">
        <v>124</v>
      </c>
      <c r="E763">
        <v>9527</v>
      </c>
      <c r="F763" t="s">
        <v>173</v>
      </c>
      <c r="G763" t="s">
        <v>6347</v>
      </c>
      <c r="H763" t="s">
        <v>6348</v>
      </c>
      <c r="I763">
        <v>20</v>
      </c>
      <c r="J763" s="52">
        <v>35000000</v>
      </c>
      <c r="K763" s="52">
        <v>34416667</v>
      </c>
      <c r="L763" s="52">
        <v>20708333</v>
      </c>
      <c r="M763" t="s">
        <v>6561</v>
      </c>
      <c r="N763" t="s">
        <v>7261</v>
      </c>
    </row>
    <row r="764" spans="1:14" x14ac:dyDescent="0.3">
      <c r="A764">
        <v>2025</v>
      </c>
      <c r="B764" t="s">
        <v>7385</v>
      </c>
      <c r="C764">
        <v>41</v>
      </c>
      <c r="D764" t="s">
        <v>124</v>
      </c>
      <c r="E764">
        <v>9527</v>
      </c>
      <c r="F764" t="s">
        <v>173</v>
      </c>
      <c r="G764" t="s">
        <v>6347</v>
      </c>
      <c r="H764" t="s">
        <v>6348</v>
      </c>
      <c r="I764">
        <v>28</v>
      </c>
      <c r="J764" s="52">
        <v>287159000</v>
      </c>
      <c r="K764" s="52">
        <v>283994847</v>
      </c>
      <c r="L764" s="52">
        <v>236033512</v>
      </c>
      <c r="M764" t="s">
        <v>6903</v>
      </c>
      <c r="N764" t="s">
        <v>6974</v>
      </c>
    </row>
    <row r="765" spans="1:14" x14ac:dyDescent="0.3">
      <c r="A765">
        <v>2025</v>
      </c>
      <c r="B765" t="s">
        <v>7385</v>
      </c>
      <c r="C765">
        <v>41</v>
      </c>
      <c r="D765" t="s">
        <v>124</v>
      </c>
      <c r="E765">
        <v>9527</v>
      </c>
      <c r="F765" t="s">
        <v>173</v>
      </c>
      <c r="G765" t="s">
        <v>6347</v>
      </c>
      <c r="H765" t="s">
        <v>6348</v>
      </c>
      <c r="I765">
        <v>34</v>
      </c>
      <c r="J765" s="52">
        <v>560000000</v>
      </c>
      <c r="K765" s="52">
        <v>494999999</v>
      </c>
      <c r="L765" s="52">
        <v>215596366</v>
      </c>
      <c r="M765" t="s">
        <v>6614</v>
      </c>
      <c r="N765" t="s">
        <v>6983</v>
      </c>
    </row>
    <row r="766" spans="1:14" x14ac:dyDescent="0.3">
      <c r="A766">
        <v>2025</v>
      </c>
      <c r="B766" t="s">
        <v>7385</v>
      </c>
      <c r="C766">
        <v>41</v>
      </c>
      <c r="D766" t="s">
        <v>124</v>
      </c>
      <c r="E766">
        <v>9527</v>
      </c>
      <c r="F766" t="s">
        <v>173</v>
      </c>
      <c r="G766" t="s">
        <v>6347</v>
      </c>
      <c r="H766" t="s">
        <v>6348</v>
      </c>
      <c r="I766">
        <v>38</v>
      </c>
      <c r="J766" s="52">
        <v>190969317</v>
      </c>
      <c r="K766" s="52">
        <v>168427122</v>
      </c>
      <c r="L766" s="52">
        <v>133228324</v>
      </c>
      <c r="M766" t="s">
        <v>6916</v>
      </c>
      <c r="N766" t="s">
        <v>7134</v>
      </c>
    </row>
    <row r="767" spans="1:14" x14ac:dyDescent="0.3">
      <c r="A767">
        <v>2025</v>
      </c>
      <c r="B767" t="s">
        <v>7385</v>
      </c>
      <c r="C767">
        <v>41</v>
      </c>
      <c r="D767" t="s">
        <v>124</v>
      </c>
      <c r="E767">
        <v>9527</v>
      </c>
      <c r="F767" t="s">
        <v>173</v>
      </c>
      <c r="G767" t="s">
        <v>6347</v>
      </c>
      <c r="H767" t="s">
        <v>6348</v>
      </c>
      <c r="I767">
        <v>42</v>
      </c>
      <c r="J767" s="52">
        <v>582513073</v>
      </c>
      <c r="K767" s="52">
        <v>561386086</v>
      </c>
      <c r="L767" s="52">
        <v>372005822</v>
      </c>
      <c r="M767" t="s">
        <v>6765</v>
      </c>
      <c r="N767" t="s">
        <v>7169</v>
      </c>
    </row>
    <row r="768" spans="1:14" x14ac:dyDescent="0.3">
      <c r="A768">
        <v>2025</v>
      </c>
      <c r="B768" t="s">
        <v>7385</v>
      </c>
      <c r="C768">
        <v>41</v>
      </c>
      <c r="D768" t="s">
        <v>124</v>
      </c>
      <c r="E768">
        <v>9527</v>
      </c>
      <c r="F768" t="s">
        <v>173</v>
      </c>
      <c r="G768" t="s">
        <v>6347</v>
      </c>
      <c r="H768" t="s">
        <v>6348</v>
      </c>
      <c r="I768">
        <v>44</v>
      </c>
      <c r="J768" s="52">
        <v>968890617</v>
      </c>
      <c r="K768" s="52">
        <v>939708867</v>
      </c>
      <c r="L768" s="52">
        <v>326245550</v>
      </c>
      <c r="M768" t="s">
        <v>6447</v>
      </c>
      <c r="N768" t="s">
        <v>6650</v>
      </c>
    </row>
    <row r="769" spans="1:14" x14ac:dyDescent="0.3">
      <c r="A769">
        <v>2025</v>
      </c>
      <c r="B769" t="s">
        <v>7385</v>
      </c>
      <c r="C769">
        <v>41</v>
      </c>
      <c r="D769" t="s">
        <v>124</v>
      </c>
      <c r="E769">
        <v>9527</v>
      </c>
      <c r="F769" t="s">
        <v>173</v>
      </c>
      <c r="G769" t="s">
        <v>6347</v>
      </c>
      <c r="H769" t="s">
        <v>6348</v>
      </c>
      <c r="I769">
        <v>45</v>
      </c>
      <c r="J769" s="52">
        <v>5279324153</v>
      </c>
      <c r="K769" s="52">
        <v>4974599376</v>
      </c>
      <c r="L769" s="52">
        <v>3444425327</v>
      </c>
      <c r="M769" t="s">
        <v>6894</v>
      </c>
      <c r="N769" t="s">
        <v>6810</v>
      </c>
    </row>
    <row r="770" spans="1:14" x14ac:dyDescent="0.3">
      <c r="A770">
        <v>2025</v>
      </c>
      <c r="B770" t="s">
        <v>7385</v>
      </c>
      <c r="C770">
        <v>41</v>
      </c>
      <c r="D770" t="s">
        <v>124</v>
      </c>
      <c r="E770">
        <v>9527</v>
      </c>
      <c r="F770" t="s">
        <v>173</v>
      </c>
      <c r="G770" t="s">
        <v>6347</v>
      </c>
      <c r="H770" t="s">
        <v>6348</v>
      </c>
      <c r="I770">
        <v>85</v>
      </c>
      <c r="J770" s="52">
        <v>244698885</v>
      </c>
      <c r="K770" s="52">
        <v>216602616</v>
      </c>
      <c r="L770" s="52">
        <v>145779511</v>
      </c>
      <c r="M770" t="s">
        <v>6701</v>
      </c>
      <c r="N770" t="s">
        <v>6634</v>
      </c>
    </row>
    <row r="771" spans="1:14" x14ac:dyDescent="0.3">
      <c r="A771">
        <v>2025</v>
      </c>
      <c r="B771" t="s">
        <v>7385</v>
      </c>
      <c r="C771">
        <v>41</v>
      </c>
      <c r="D771" t="s">
        <v>124</v>
      </c>
      <c r="E771">
        <v>9528</v>
      </c>
      <c r="F771" t="s">
        <v>154</v>
      </c>
      <c r="G771" t="s">
        <v>6347</v>
      </c>
      <c r="H771" t="s">
        <v>6348</v>
      </c>
      <c r="I771">
        <v>10</v>
      </c>
      <c r="J771" s="52">
        <v>2569394525</v>
      </c>
      <c r="K771" s="52">
        <v>2217895540</v>
      </c>
      <c r="L771" s="52">
        <v>1500251306</v>
      </c>
      <c r="M771" t="s">
        <v>6434</v>
      </c>
      <c r="N771" t="s">
        <v>7329</v>
      </c>
    </row>
    <row r="772" spans="1:14" x14ac:dyDescent="0.3">
      <c r="A772">
        <v>2025</v>
      </c>
      <c r="B772" t="s">
        <v>7385</v>
      </c>
      <c r="C772">
        <v>41</v>
      </c>
      <c r="D772" t="s">
        <v>124</v>
      </c>
      <c r="E772">
        <v>9528</v>
      </c>
      <c r="F772" t="s">
        <v>154</v>
      </c>
      <c r="G772" t="s">
        <v>6347</v>
      </c>
      <c r="H772" t="s">
        <v>6348</v>
      </c>
      <c r="I772">
        <v>11</v>
      </c>
      <c r="J772" s="52">
        <v>1131191704</v>
      </c>
      <c r="K772" s="52">
        <v>1082808077</v>
      </c>
      <c r="L772" s="52">
        <v>823505885</v>
      </c>
      <c r="M772" t="s">
        <v>7099</v>
      </c>
      <c r="N772" t="s">
        <v>6844</v>
      </c>
    </row>
    <row r="773" spans="1:14" x14ac:dyDescent="0.3">
      <c r="A773">
        <v>2025</v>
      </c>
      <c r="B773" t="s">
        <v>7385</v>
      </c>
      <c r="C773">
        <v>41</v>
      </c>
      <c r="D773" t="s">
        <v>124</v>
      </c>
      <c r="E773">
        <v>9528</v>
      </c>
      <c r="F773" t="s">
        <v>154</v>
      </c>
      <c r="G773" t="s">
        <v>6347</v>
      </c>
      <c r="H773" t="s">
        <v>6348</v>
      </c>
      <c r="I773">
        <v>18</v>
      </c>
      <c r="J773" s="52">
        <v>2378581918</v>
      </c>
      <c r="K773" s="52">
        <v>2137804775</v>
      </c>
      <c r="L773" s="52">
        <v>1267802394</v>
      </c>
      <c r="M773" t="s">
        <v>6945</v>
      </c>
      <c r="N773" t="s">
        <v>7930</v>
      </c>
    </row>
    <row r="774" spans="1:14" x14ac:dyDescent="0.3">
      <c r="A774">
        <v>2025</v>
      </c>
      <c r="B774" t="s">
        <v>7385</v>
      </c>
      <c r="C774">
        <v>41</v>
      </c>
      <c r="D774" t="s">
        <v>124</v>
      </c>
      <c r="E774">
        <v>9528</v>
      </c>
      <c r="F774" t="s">
        <v>154</v>
      </c>
      <c r="G774" t="s">
        <v>6347</v>
      </c>
      <c r="H774" t="s">
        <v>6348</v>
      </c>
      <c r="I774">
        <v>20</v>
      </c>
      <c r="J774" s="52">
        <v>20000000</v>
      </c>
      <c r="K774" s="52">
        <v>19179555</v>
      </c>
      <c r="L774" s="52">
        <v>7671822</v>
      </c>
      <c r="M774" t="s">
        <v>6446</v>
      </c>
      <c r="N774" t="s">
        <v>6530</v>
      </c>
    </row>
    <row r="775" spans="1:14" x14ac:dyDescent="0.3">
      <c r="A775">
        <v>2025</v>
      </c>
      <c r="B775" t="s">
        <v>7385</v>
      </c>
      <c r="C775">
        <v>41</v>
      </c>
      <c r="D775" t="s">
        <v>124</v>
      </c>
      <c r="E775">
        <v>9528</v>
      </c>
      <c r="F775" t="s">
        <v>154</v>
      </c>
      <c r="G775" t="s">
        <v>6347</v>
      </c>
      <c r="H775" t="s">
        <v>6348</v>
      </c>
      <c r="I775">
        <v>28</v>
      </c>
      <c r="J775" s="52">
        <v>103385333</v>
      </c>
      <c r="K775" s="52">
        <v>100586791</v>
      </c>
      <c r="L775" s="52">
        <v>82364124</v>
      </c>
      <c r="M775" t="s">
        <v>7066</v>
      </c>
      <c r="N775" t="s">
        <v>6988</v>
      </c>
    </row>
    <row r="776" spans="1:14" x14ac:dyDescent="0.3">
      <c r="A776">
        <v>2025</v>
      </c>
      <c r="B776" t="s">
        <v>7385</v>
      </c>
      <c r="C776">
        <v>41</v>
      </c>
      <c r="D776" t="s">
        <v>124</v>
      </c>
      <c r="E776">
        <v>9528</v>
      </c>
      <c r="F776" t="s">
        <v>154</v>
      </c>
      <c r="G776" t="s">
        <v>6347</v>
      </c>
      <c r="H776" t="s">
        <v>6348</v>
      </c>
      <c r="I776">
        <v>34</v>
      </c>
      <c r="J776" s="52">
        <v>282500000</v>
      </c>
      <c r="K776" s="52">
        <v>244997309</v>
      </c>
      <c r="L776" s="52">
        <v>149174800</v>
      </c>
      <c r="M776" t="s">
        <v>7180</v>
      </c>
      <c r="N776" t="s">
        <v>6494</v>
      </c>
    </row>
    <row r="777" spans="1:14" x14ac:dyDescent="0.3">
      <c r="A777">
        <v>2025</v>
      </c>
      <c r="B777" t="s">
        <v>7385</v>
      </c>
      <c r="C777">
        <v>41</v>
      </c>
      <c r="D777" t="s">
        <v>124</v>
      </c>
      <c r="E777">
        <v>9528</v>
      </c>
      <c r="F777" t="s">
        <v>154</v>
      </c>
      <c r="G777" t="s">
        <v>6347</v>
      </c>
      <c r="H777" t="s">
        <v>6348</v>
      </c>
      <c r="I777">
        <v>38</v>
      </c>
      <c r="J777" s="52">
        <v>3638011911</v>
      </c>
      <c r="K777" s="52">
        <v>2587103342</v>
      </c>
      <c r="L777" s="52">
        <v>1515396053</v>
      </c>
      <c r="M777" t="s">
        <v>7341</v>
      </c>
      <c r="N777" t="s">
        <v>6989</v>
      </c>
    </row>
    <row r="778" spans="1:14" x14ac:dyDescent="0.3">
      <c r="A778">
        <v>2025</v>
      </c>
      <c r="B778" t="s">
        <v>7385</v>
      </c>
      <c r="C778">
        <v>41</v>
      </c>
      <c r="D778" t="s">
        <v>124</v>
      </c>
      <c r="E778">
        <v>9528</v>
      </c>
      <c r="F778" t="s">
        <v>154</v>
      </c>
      <c r="G778" t="s">
        <v>6347</v>
      </c>
      <c r="H778" t="s">
        <v>6348</v>
      </c>
      <c r="I778">
        <v>42</v>
      </c>
      <c r="J778" s="52">
        <v>549304893</v>
      </c>
      <c r="K778" s="52">
        <v>530732252</v>
      </c>
      <c r="L778" s="52">
        <v>350049752</v>
      </c>
      <c r="M778" t="s">
        <v>6678</v>
      </c>
      <c r="N778" t="s">
        <v>7353</v>
      </c>
    </row>
    <row r="779" spans="1:14" x14ac:dyDescent="0.3">
      <c r="A779">
        <v>2025</v>
      </c>
      <c r="B779" t="s">
        <v>7385</v>
      </c>
      <c r="C779">
        <v>41</v>
      </c>
      <c r="D779" t="s">
        <v>124</v>
      </c>
      <c r="E779">
        <v>9528</v>
      </c>
      <c r="F779" t="s">
        <v>154</v>
      </c>
      <c r="G779" t="s">
        <v>6347</v>
      </c>
      <c r="H779" t="s">
        <v>6348</v>
      </c>
      <c r="I779">
        <v>44</v>
      </c>
      <c r="J779" s="52">
        <v>840485617</v>
      </c>
      <c r="K779" s="52">
        <v>822427125</v>
      </c>
      <c r="L779" s="52">
        <v>305340750</v>
      </c>
      <c r="M779" t="s">
        <v>6624</v>
      </c>
      <c r="N779" t="s">
        <v>7117</v>
      </c>
    </row>
    <row r="780" spans="1:14" x14ac:dyDescent="0.3">
      <c r="A780">
        <v>2025</v>
      </c>
      <c r="B780" t="s">
        <v>7385</v>
      </c>
      <c r="C780">
        <v>41</v>
      </c>
      <c r="D780" t="s">
        <v>124</v>
      </c>
      <c r="E780">
        <v>9528</v>
      </c>
      <c r="F780" t="s">
        <v>154</v>
      </c>
      <c r="G780" t="s">
        <v>6347</v>
      </c>
      <c r="H780" t="s">
        <v>6348</v>
      </c>
      <c r="I780">
        <v>45</v>
      </c>
      <c r="J780" s="52">
        <v>5895263606</v>
      </c>
      <c r="K780" s="52">
        <v>5668810182</v>
      </c>
      <c r="L780" s="52">
        <v>3801034155</v>
      </c>
      <c r="M780" t="s">
        <v>7042</v>
      </c>
      <c r="N780" t="s">
        <v>7321</v>
      </c>
    </row>
    <row r="781" spans="1:14" x14ac:dyDescent="0.3">
      <c r="A781">
        <v>2025</v>
      </c>
      <c r="B781" t="s">
        <v>7385</v>
      </c>
      <c r="C781">
        <v>41</v>
      </c>
      <c r="D781" t="s">
        <v>124</v>
      </c>
      <c r="E781">
        <v>9528</v>
      </c>
      <c r="F781" t="s">
        <v>154</v>
      </c>
      <c r="G781" t="s">
        <v>6347</v>
      </c>
      <c r="H781" t="s">
        <v>6348</v>
      </c>
      <c r="I781">
        <v>84</v>
      </c>
      <c r="J781" s="52">
        <v>97340000</v>
      </c>
      <c r="K781" s="52">
        <v>96786359</v>
      </c>
      <c r="L781" s="52">
        <v>75666893</v>
      </c>
      <c r="M781" t="s">
        <v>6465</v>
      </c>
      <c r="N781" t="s">
        <v>6606</v>
      </c>
    </row>
    <row r="782" spans="1:14" x14ac:dyDescent="0.3">
      <c r="A782">
        <v>2025</v>
      </c>
      <c r="B782" t="s">
        <v>7385</v>
      </c>
      <c r="C782">
        <v>41</v>
      </c>
      <c r="D782" t="s">
        <v>124</v>
      </c>
      <c r="E782">
        <v>9528</v>
      </c>
      <c r="F782" t="s">
        <v>154</v>
      </c>
      <c r="G782" t="s">
        <v>6347</v>
      </c>
      <c r="H782" t="s">
        <v>6348</v>
      </c>
      <c r="I782">
        <v>85</v>
      </c>
      <c r="J782" s="52">
        <v>298721325</v>
      </c>
      <c r="K782" s="52">
        <v>177482053</v>
      </c>
      <c r="L782" s="52">
        <v>88448611</v>
      </c>
      <c r="M782" t="s">
        <v>7314</v>
      </c>
      <c r="N782" t="s">
        <v>6581</v>
      </c>
    </row>
    <row r="783" spans="1:14" x14ac:dyDescent="0.3">
      <c r="A783">
        <v>2025</v>
      </c>
      <c r="B783" t="s">
        <v>7385</v>
      </c>
      <c r="C783">
        <v>41</v>
      </c>
      <c r="D783" t="s">
        <v>124</v>
      </c>
      <c r="E783">
        <v>9528</v>
      </c>
      <c r="F783" t="s">
        <v>154</v>
      </c>
      <c r="G783" t="s">
        <v>6347</v>
      </c>
      <c r="H783" t="s">
        <v>6348</v>
      </c>
      <c r="I783">
        <v>86</v>
      </c>
      <c r="J783" s="52">
        <v>52640000</v>
      </c>
      <c r="K783" s="52">
        <v>51850995</v>
      </c>
      <c r="L783" s="52">
        <v>46849662</v>
      </c>
      <c r="M783" t="s">
        <v>6460</v>
      </c>
      <c r="N783" t="s">
        <v>6854</v>
      </c>
    </row>
    <row r="784" spans="1:14" x14ac:dyDescent="0.3">
      <c r="A784">
        <v>2025</v>
      </c>
      <c r="B784" t="s">
        <v>7385</v>
      </c>
      <c r="C784">
        <v>44</v>
      </c>
      <c r="D784" t="s">
        <v>64</v>
      </c>
      <c r="E784">
        <v>44</v>
      </c>
      <c r="F784" t="s">
        <v>1392</v>
      </c>
      <c r="G784" t="s">
        <v>6347</v>
      </c>
      <c r="H784" t="s">
        <v>6348</v>
      </c>
      <c r="I784" t="s">
        <v>7915</v>
      </c>
      <c r="J784" s="52">
        <v>2430091896</v>
      </c>
      <c r="K784" s="52">
        <v>1598985481</v>
      </c>
      <c r="L784" s="52">
        <v>576429705</v>
      </c>
      <c r="M784" t="s">
        <v>7054</v>
      </c>
      <c r="N784" t="s">
        <v>6796</v>
      </c>
    </row>
    <row r="785" spans="1:14" x14ac:dyDescent="0.3">
      <c r="A785">
        <v>2025</v>
      </c>
      <c r="B785" t="s">
        <v>7385</v>
      </c>
      <c r="C785">
        <v>44</v>
      </c>
      <c r="D785" t="s">
        <v>64</v>
      </c>
      <c r="E785">
        <v>44</v>
      </c>
      <c r="F785" t="s">
        <v>1392</v>
      </c>
      <c r="G785" t="s">
        <v>6347</v>
      </c>
      <c r="H785" t="s">
        <v>6348</v>
      </c>
      <c r="I785" t="s">
        <v>7913</v>
      </c>
      <c r="J785" s="52">
        <v>191403609</v>
      </c>
      <c r="K785" s="52">
        <v>160923368</v>
      </c>
      <c r="L785" s="52">
        <v>70369554</v>
      </c>
      <c r="M785" t="s">
        <v>6499</v>
      </c>
      <c r="N785" t="s">
        <v>6629</v>
      </c>
    </row>
    <row r="786" spans="1:14" x14ac:dyDescent="0.3">
      <c r="A786">
        <v>2025</v>
      </c>
      <c r="B786" t="s">
        <v>7385</v>
      </c>
      <c r="C786">
        <v>44</v>
      </c>
      <c r="D786" t="s">
        <v>64</v>
      </c>
      <c r="E786">
        <v>44</v>
      </c>
      <c r="F786" t="s">
        <v>1392</v>
      </c>
      <c r="G786" t="s">
        <v>6347</v>
      </c>
      <c r="H786" t="s">
        <v>6348</v>
      </c>
      <c r="I786">
        <v>14</v>
      </c>
      <c r="J786" s="52">
        <v>300000000</v>
      </c>
      <c r="K786" s="52">
        <v>203294550</v>
      </c>
      <c r="L786" s="52">
        <v>105921313</v>
      </c>
      <c r="M786" t="s">
        <v>7917</v>
      </c>
      <c r="N786" t="s">
        <v>6618</v>
      </c>
    </row>
    <row r="787" spans="1:14" x14ac:dyDescent="0.3">
      <c r="A787">
        <v>2025</v>
      </c>
      <c r="B787" t="s">
        <v>7385</v>
      </c>
      <c r="C787">
        <v>44</v>
      </c>
      <c r="D787" t="s">
        <v>64</v>
      </c>
      <c r="E787">
        <v>44</v>
      </c>
      <c r="F787" t="s">
        <v>1392</v>
      </c>
      <c r="G787" t="s">
        <v>6347</v>
      </c>
      <c r="H787" t="s">
        <v>6348</v>
      </c>
      <c r="I787">
        <v>28</v>
      </c>
      <c r="J787" s="52">
        <v>4500000</v>
      </c>
      <c r="K787" s="52">
        <v>3836330</v>
      </c>
      <c r="L787" s="52">
        <v>836330</v>
      </c>
      <c r="M787" t="s">
        <v>7183</v>
      </c>
      <c r="N787" t="s">
        <v>6868</v>
      </c>
    </row>
    <row r="788" spans="1:14" x14ac:dyDescent="0.3">
      <c r="A788">
        <v>2025</v>
      </c>
      <c r="B788" t="s">
        <v>7385</v>
      </c>
      <c r="C788">
        <v>44</v>
      </c>
      <c r="D788" t="s">
        <v>64</v>
      </c>
      <c r="E788">
        <v>44</v>
      </c>
      <c r="F788" t="s">
        <v>1392</v>
      </c>
      <c r="G788" t="s">
        <v>6347</v>
      </c>
      <c r="H788" t="s">
        <v>6348</v>
      </c>
      <c r="I788">
        <v>43</v>
      </c>
      <c r="J788" s="52">
        <v>1115342827</v>
      </c>
      <c r="K788" s="52">
        <v>986542614</v>
      </c>
      <c r="L788" s="52">
        <v>712121001</v>
      </c>
      <c r="M788" t="s">
        <v>6701</v>
      </c>
      <c r="N788" t="s">
        <v>6661</v>
      </c>
    </row>
    <row r="789" spans="1:14" x14ac:dyDescent="0.3">
      <c r="A789">
        <v>2025</v>
      </c>
      <c r="B789" t="s">
        <v>7385</v>
      </c>
      <c r="C789">
        <v>44</v>
      </c>
      <c r="D789" t="s">
        <v>64</v>
      </c>
      <c r="E789">
        <v>9222</v>
      </c>
      <c r="F789" t="s">
        <v>65</v>
      </c>
      <c r="G789" t="s">
        <v>6347</v>
      </c>
      <c r="H789" t="s">
        <v>6348</v>
      </c>
      <c r="I789" t="s">
        <v>7913</v>
      </c>
      <c r="J789" s="52">
        <v>28074000</v>
      </c>
      <c r="K789" s="52">
        <v>27901200</v>
      </c>
      <c r="L789" s="52">
        <v>27901178</v>
      </c>
      <c r="M789" t="s">
        <v>6465</v>
      </c>
      <c r="N789" t="s">
        <v>6465</v>
      </c>
    </row>
    <row r="790" spans="1:14" x14ac:dyDescent="0.3">
      <c r="A790">
        <v>2025</v>
      </c>
      <c r="B790" t="s">
        <v>7385</v>
      </c>
      <c r="C790">
        <v>44</v>
      </c>
      <c r="D790" t="s">
        <v>64</v>
      </c>
      <c r="E790">
        <v>9222</v>
      </c>
      <c r="F790" t="s">
        <v>65</v>
      </c>
      <c r="G790" t="s">
        <v>6347</v>
      </c>
      <c r="H790" t="s">
        <v>6348</v>
      </c>
      <c r="I790">
        <v>10</v>
      </c>
      <c r="J790" s="52">
        <v>1876334694</v>
      </c>
      <c r="K790" s="52">
        <v>1710689042</v>
      </c>
      <c r="L790" s="52">
        <v>1465340389</v>
      </c>
      <c r="M790" t="s">
        <v>7158</v>
      </c>
      <c r="N790" t="s">
        <v>7123</v>
      </c>
    </row>
    <row r="791" spans="1:14" x14ac:dyDescent="0.3">
      <c r="A791">
        <v>2025</v>
      </c>
      <c r="B791" t="s">
        <v>7385</v>
      </c>
      <c r="C791">
        <v>44</v>
      </c>
      <c r="D791" t="s">
        <v>64</v>
      </c>
      <c r="E791">
        <v>9222</v>
      </c>
      <c r="F791" t="s">
        <v>65</v>
      </c>
      <c r="G791" t="s">
        <v>6347</v>
      </c>
      <c r="H791" t="s">
        <v>6348</v>
      </c>
      <c r="I791">
        <v>11</v>
      </c>
      <c r="J791" s="52">
        <v>2026978682</v>
      </c>
      <c r="K791" s="52">
        <v>1999778989</v>
      </c>
      <c r="L791" s="52">
        <v>1220297301</v>
      </c>
      <c r="M791" t="s">
        <v>6437</v>
      </c>
      <c r="N791" t="s">
        <v>7918</v>
      </c>
    </row>
    <row r="792" spans="1:14" x14ac:dyDescent="0.3">
      <c r="A792">
        <v>2025</v>
      </c>
      <c r="B792" t="s">
        <v>7385</v>
      </c>
      <c r="C792">
        <v>44</v>
      </c>
      <c r="D792" t="s">
        <v>64</v>
      </c>
      <c r="E792">
        <v>9222</v>
      </c>
      <c r="F792" t="s">
        <v>65</v>
      </c>
      <c r="G792" t="s">
        <v>6347</v>
      </c>
      <c r="H792" t="s">
        <v>6348</v>
      </c>
      <c r="I792">
        <v>18</v>
      </c>
      <c r="J792" s="52">
        <v>5085669138</v>
      </c>
      <c r="K792" s="52">
        <v>1946402305</v>
      </c>
      <c r="L792" s="52">
        <v>1781912969</v>
      </c>
      <c r="M792" t="s">
        <v>6573</v>
      </c>
      <c r="N792" t="s">
        <v>6973</v>
      </c>
    </row>
    <row r="793" spans="1:14" x14ac:dyDescent="0.3">
      <c r="A793">
        <v>2025</v>
      </c>
      <c r="B793" t="s">
        <v>7385</v>
      </c>
      <c r="C793">
        <v>44</v>
      </c>
      <c r="D793" t="s">
        <v>64</v>
      </c>
      <c r="E793">
        <v>9222</v>
      </c>
      <c r="F793" t="s">
        <v>65</v>
      </c>
      <c r="G793" t="s">
        <v>6347</v>
      </c>
      <c r="H793" t="s">
        <v>6348</v>
      </c>
      <c r="I793">
        <v>28</v>
      </c>
      <c r="J793" s="52">
        <v>108080000</v>
      </c>
      <c r="K793" s="52">
        <v>97811309</v>
      </c>
      <c r="L793" s="52">
        <v>68179677</v>
      </c>
      <c r="M793" t="s">
        <v>6984</v>
      </c>
      <c r="N793" t="s">
        <v>7156</v>
      </c>
    </row>
    <row r="794" spans="1:14" x14ac:dyDescent="0.3">
      <c r="A794">
        <v>2025</v>
      </c>
      <c r="B794" t="s">
        <v>7385</v>
      </c>
      <c r="C794">
        <v>44</v>
      </c>
      <c r="D794" t="s">
        <v>64</v>
      </c>
      <c r="E794">
        <v>9222</v>
      </c>
      <c r="F794" t="s">
        <v>65</v>
      </c>
      <c r="G794" t="s">
        <v>6347</v>
      </c>
      <c r="H794" t="s">
        <v>6348</v>
      </c>
      <c r="I794">
        <v>34</v>
      </c>
      <c r="J794" s="52">
        <v>30900000</v>
      </c>
      <c r="K794" s="52">
        <v>15759800</v>
      </c>
      <c r="L794" s="52">
        <v>15759800</v>
      </c>
      <c r="M794" t="s">
        <v>6638</v>
      </c>
      <c r="N794" t="s">
        <v>6638</v>
      </c>
    </row>
    <row r="795" spans="1:14" x14ac:dyDescent="0.3">
      <c r="A795">
        <v>2025</v>
      </c>
      <c r="B795" t="s">
        <v>7385</v>
      </c>
      <c r="C795">
        <v>44</v>
      </c>
      <c r="D795" t="s">
        <v>64</v>
      </c>
      <c r="E795">
        <v>9222</v>
      </c>
      <c r="F795" t="s">
        <v>65</v>
      </c>
      <c r="G795" t="s">
        <v>6347</v>
      </c>
      <c r="H795" t="s">
        <v>6348</v>
      </c>
      <c r="I795">
        <v>38</v>
      </c>
      <c r="J795" s="52">
        <v>840348450</v>
      </c>
      <c r="K795" s="52">
        <v>786696216</v>
      </c>
      <c r="L795" s="52">
        <v>514789393</v>
      </c>
      <c r="M795" t="s">
        <v>7318</v>
      </c>
      <c r="N795" t="s">
        <v>6941</v>
      </c>
    </row>
    <row r="796" spans="1:14" x14ac:dyDescent="0.3">
      <c r="A796">
        <v>2025</v>
      </c>
      <c r="B796" t="s">
        <v>7385</v>
      </c>
      <c r="C796">
        <v>44</v>
      </c>
      <c r="D796" t="s">
        <v>64</v>
      </c>
      <c r="E796">
        <v>9222</v>
      </c>
      <c r="F796" t="s">
        <v>65</v>
      </c>
      <c r="G796" t="s">
        <v>6347</v>
      </c>
      <c r="H796" t="s">
        <v>6348</v>
      </c>
      <c r="I796">
        <v>42</v>
      </c>
      <c r="J796" s="52">
        <v>686850295</v>
      </c>
      <c r="K796" s="52">
        <v>479123722</v>
      </c>
      <c r="L796" s="52">
        <v>390763405</v>
      </c>
      <c r="M796" t="s">
        <v>7134</v>
      </c>
      <c r="N796" t="s">
        <v>6621</v>
      </c>
    </row>
    <row r="797" spans="1:14" x14ac:dyDescent="0.3">
      <c r="A797">
        <v>2025</v>
      </c>
      <c r="B797" t="s">
        <v>7385</v>
      </c>
      <c r="C797">
        <v>44</v>
      </c>
      <c r="D797" t="s">
        <v>64</v>
      </c>
      <c r="E797">
        <v>9222</v>
      </c>
      <c r="F797" t="s">
        <v>65</v>
      </c>
      <c r="G797" t="s">
        <v>6347</v>
      </c>
      <c r="H797" t="s">
        <v>6348</v>
      </c>
      <c r="I797">
        <v>44</v>
      </c>
      <c r="J797" s="52">
        <v>837282742</v>
      </c>
      <c r="K797" s="52">
        <v>319672050</v>
      </c>
      <c r="L797" s="52">
        <v>279102282</v>
      </c>
      <c r="M797" t="s">
        <v>6987</v>
      </c>
      <c r="N797" t="s">
        <v>6452</v>
      </c>
    </row>
    <row r="798" spans="1:14" x14ac:dyDescent="0.3">
      <c r="A798">
        <v>2025</v>
      </c>
      <c r="B798" t="s">
        <v>7385</v>
      </c>
      <c r="C798">
        <v>44</v>
      </c>
      <c r="D798" t="s">
        <v>64</v>
      </c>
      <c r="E798">
        <v>9222</v>
      </c>
      <c r="F798" t="s">
        <v>65</v>
      </c>
      <c r="G798" t="s">
        <v>6347</v>
      </c>
      <c r="H798" t="s">
        <v>6348</v>
      </c>
      <c r="I798">
        <v>45</v>
      </c>
      <c r="J798" s="52">
        <v>6781560784</v>
      </c>
      <c r="K798" s="52">
        <v>5141950163</v>
      </c>
      <c r="L798" s="52">
        <v>3488423128</v>
      </c>
      <c r="M798" t="s">
        <v>6975</v>
      </c>
      <c r="N798" t="s">
        <v>6785</v>
      </c>
    </row>
    <row r="799" spans="1:14" x14ac:dyDescent="0.3">
      <c r="A799">
        <v>2025</v>
      </c>
      <c r="B799" t="s">
        <v>7385</v>
      </c>
      <c r="C799">
        <v>44</v>
      </c>
      <c r="D799" t="s">
        <v>64</v>
      </c>
      <c r="E799">
        <v>9222</v>
      </c>
      <c r="F799" t="s">
        <v>65</v>
      </c>
      <c r="G799" t="s">
        <v>6347</v>
      </c>
      <c r="H799" t="s">
        <v>6348</v>
      </c>
      <c r="I799">
        <v>64</v>
      </c>
      <c r="J799" s="52">
        <v>501279244</v>
      </c>
      <c r="K799" s="52">
        <v>1531068</v>
      </c>
      <c r="L799" s="52">
        <v>177589</v>
      </c>
      <c r="M799" t="s">
        <v>7275</v>
      </c>
      <c r="N799" t="s">
        <v>6425</v>
      </c>
    </row>
    <row r="800" spans="1:14" x14ac:dyDescent="0.3">
      <c r="A800">
        <v>2025</v>
      </c>
      <c r="B800" t="s">
        <v>7385</v>
      </c>
      <c r="C800">
        <v>44</v>
      </c>
      <c r="D800" t="s">
        <v>64</v>
      </c>
      <c r="E800">
        <v>9222</v>
      </c>
      <c r="F800" t="s">
        <v>65</v>
      </c>
      <c r="G800" t="s">
        <v>6347</v>
      </c>
      <c r="H800" t="s">
        <v>6348</v>
      </c>
      <c r="I800">
        <v>84</v>
      </c>
      <c r="J800" s="52">
        <v>42850000</v>
      </c>
      <c r="K800" s="52">
        <v>40323003</v>
      </c>
      <c r="L800" s="52">
        <v>28707003</v>
      </c>
      <c r="M800" t="s">
        <v>6565</v>
      </c>
      <c r="N800" t="s">
        <v>6838</v>
      </c>
    </row>
    <row r="801" spans="1:14" x14ac:dyDescent="0.3">
      <c r="A801">
        <v>2025</v>
      </c>
      <c r="B801" t="s">
        <v>7385</v>
      </c>
      <c r="C801">
        <v>44</v>
      </c>
      <c r="D801" t="s">
        <v>64</v>
      </c>
      <c r="E801">
        <v>9222</v>
      </c>
      <c r="F801" t="s">
        <v>65</v>
      </c>
      <c r="G801" t="s">
        <v>6347</v>
      </c>
      <c r="H801" t="s">
        <v>6348</v>
      </c>
      <c r="I801">
        <v>85</v>
      </c>
      <c r="J801" s="52">
        <v>290697771</v>
      </c>
      <c r="K801" s="52">
        <v>192880411</v>
      </c>
      <c r="L801" s="52">
        <v>87036716</v>
      </c>
      <c r="M801" t="s">
        <v>7334</v>
      </c>
      <c r="N801" t="s">
        <v>6962</v>
      </c>
    </row>
    <row r="802" spans="1:14" x14ac:dyDescent="0.3">
      <c r="A802">
        <v>2025</v>
      </c>
      <c r="B802" t="s">
        <v>7385</v>
      </c>
      <c r="C802">
        <v>44</v>
      </c>
      <c r="D802" t="s">
        <v>64</v>
      </c>
      <c r="E802">
        <v>9222</v>
      </c>
      <c r="F802" t="s">
        <v>65</v>
      </c>
      <c r="G802" t="s">
        <v>6347</v>
      </c>
      <c r="H802" t="s">
        <v>6348</v>
      </c>
      <c r="I802">
        <v>86</v>
      </c>
      <c r="J802" s="52">
        <v>86900000</v>
      </c>
      <c r="K802" s="52">
        <v>84389815</v>
      </c>
      <c r="L802" s="52">
        <v>83260482</v>
      </c>
      <c r="M802" t="s">
        <v>6584</v>
      </c>
      <c r="N802" t="s">
        <v>7184</v>
      </c>
    </row>
    <row r="803" spans="1:14" x14ac:dyDescent="0.3">
      <c r="A803">
        <v>2025</v>
      </c>
      <c r="B803" t="s">
        <v>7385</v>
      </c>
      <c r="C803">
        <v>44</v>
      </c>
      <c r="D803" t="s">
        <v>64</v>
      </c>
      <c r="E803">
        <v>9524</v>
      </c>
      <c r="F803" t="s">
        <v>77</v>
      </c>
      <c r="G803" t="s">
        <v>6347</v>
      </c>
      <c r="H803" t="s">
        <v>6348</v>
      </c>
      <c r="I803">
        <v>10</v>
      </c>
      <c r="J803" s="52">
        <v>1829609837</v>
      </c>
      <c r="K803" s="52">
        <v>1536887925</v>
      </c>
      <c r="L803" s="52">
        <v>1190716419</v>
      </c>
      <c r="M803" t="s">
        <v>6934</v>
      </c>
      <c r="N803" t="s">
        <v>6932</v>
      </c>
    </row>
    <row r="804" spans="1:14" x14ac:dyDescent="0.3">
      <c r="A804">
        <v>2025</v>
      </c>
      <c r="B804" t="s">
        <v>7385</v>
      </c>
      <c r="C804">
        <v>44</v>
      </c>
      <c r="D804" t="s">
        <v>64</v>
      </c>
      <c r="E804">
        <v>9524</v>
      </c>
      <c r="F804" t="s">
        <v>77</v>
      </c>
      <c r="G804" t="s">
        <v>6347</v>
      </c>
      <c r="H804" t="s">
        <v>6348</v>
      </c>
      <c r="I804">
        <v>11</v>
      </c>
      <c r="J804" s="52">
        <v>2501556138</v>
      </c>
      <c r="K804" s="52">
        <v>2445139833</v>
      </c>
      <c r="L804" s="52">
        <v>1657335866</v>
      </c>
      <c r="M804" t="s">
        <v>6670</v>
      </c>
      <c r="N804" t="s">
        <v>7075</v>
      </c>
    </row>
    <row r="805" spans="1:14" x14ac:dyDescent="0.3">
      <c r="A805">
        <v>2025</v>
      </c>
      <c r="B805" t="s">
        <v>7385</v>
      </c>
      <c r="C805">
        <v>44</v>
      </c>
      <c r="D805" t="s">
        <v>64</v>
      </c>
      <c r="E805">
        <v>9524</v>
      </c>
      <c r="F805" t="s">
        <v>77</v>
      </c>
      <c r="G805" t="s">
        <v>6347</v>
      </c>
      <c r="H805" t="s">
        <v>6348</v>
      </c>
      <c r="I805">
        <v>14</v>
      </c>
      <c r="J805" s="52">
        <v>7000000</v>
      </c>
      <c r="K805" s="52">
        <v>6345046</v>
      </c>
      <c r="L805" s="52">
        <v>6345046</v>
      </c>
      <c r="M805" t="s">
        <v>6509</v>
      </c>
      <c r="N805" t="s">
        <v>6509</v>
      </c>
    </row>
    <row r="806" spans="1:14" x14ac:dyDescent="0.3">
      <c r="A806">
        <v>2025</v>
      </c>
      <c r="B806" t="s">
        <v>7385</v>
      </c>
      <c r="C806">
        <v>44</v>
      </c>
      <c r="D806" t="s">
        <v>64</v>
      </c>
      <c r="E806">
        <v>9524</v>
      </c>
      <c r="F806" t="s">
        <v>77</v>
      </c>
      <c r="G806" t="s">
        <v>6347</v>
      </c>
      <c r="H806" t="s">
        <v>6348</v>
      </c>
      <c r="I806">
        <v>18</v>
      </c>
      <c r="J806" s="52">
        <v>3051829246</v>
      </c>
      <c r="K806" s="52">
        <v>1829452437</v>
      </c>
      <c r="L806" s="52">
        <v>1466786129</v>
      </c>
      <c r="M806" t="s">
        <v>6625</v>
      </c>
      <c r="N806" t="s">
        <v>7931</v>
      </c>
    </row>
    <row r="807" spans="1:14" x14ac:dyDescent="0.3">
      <c r="A807">
        <v>2025</v>
      </c>
      <c r="B807" t="s">
        <v>7385</v>
      </c>
      <c r="C807">
        <v>44</v>
      </c>
      <c r="D807" t="s">
        <v>64</v>
      </c>
      <c r="E807">
        <v>9524</v>
      </c>
      <c r="F807" t="s">
        <v>77</v>
      </c>
      <c r="G807" t="s">
        <v>6347</v>
      </c>
      <c r="H807" t="s">
        <v>6348</v>
      </c>
      <c r="I807">
        <v>28</v>
      </c>
      <c r="J807" s="52">
        <v>118832663</v>
      </c>
      <c r="K807" s="52">
        <v>83812008</v>
      </c>
      <c r="L807" s="52">
        <v>49666254</v>
      </c>
      <c r="M807" t="s">
        <v>7191</v>
      </c>
      <c r="N807" t="s">
        <v>6776</v>
      </c>
    </row>
    <row r="808" spans="1:14" x14ac:dyDescent="0.3">
      <c r="A808">
        <v>2025</v>
      </c>
      <c r="B808" t="s">
        <v>7385</v>
      </c>
      <c r="C808">
        <v>44</v>
      </c>
      <c r="D808" t="s">
        <v>64</v>
      </c>
      <c r="E808">
        <v>9524</v>
      </c>
      <c r="F808" t="s">
        <v>77</v>
      </c>
      <c r="G808" t="s">
        <v>6347</v>
      </c>
      <c r="H808" t="s">
        <v>6348</v>
      </c>
      <c r="I808">
        <v>34</v>
      </c>
      <c r="J808" s="52">
        <v>283453200</v>
      </c>
      <c r="K808" s="52">
        <v>160057323</v>
      </c>
      <c r="L808" s="52">
        <v>73385071</v>
      </c>
      <c r="M808" t="s">
        <v>7155</v>
      </c>
      <c r="N808" t="s">
        <v>6780</v>
      </c>
    </row>
    <row r="809" spans="1:14" x14ac:dyDescent="0.3">
      <c r="A809">
        <v>2025</v>
      </c>
      <c r="B809" t="s">
        <v>7385</v>
      </c>
      <c r="C809">
        <v>44</v>
      </c>
      <c r="D809" t="s">
        <v>64</v>
      </c>
      <c r="E809">
        <v>9524</v>
      </c>
      <c r="F809" t="s">
        <v>77</v>
      </c>
      <c r="G809" t="s">
        <v>6347</v>
      </c>
      <c r="H809" t="s">
        <v>6348</v>
      </c>
      <c r="I809">
        <v>38</v>
      </c>
      <c r="J809" s="52">
        <v>3117498673</v>
      </c>
      <c r="K809" s="52">
        <v>2186530215</v>
      </c>
      <c r="L809" s="52">
        <v>1186129557</v>
      </c>
      <c r="M809" t="s">
        <v>7914</v>
      </c>
      <c r="N809" t="s">
        <v>6848</v>
      </c>
    </row>
    <row r="810" spans="1:14" x14ac:dyDescent="0.3">
      <c r="A810">
        <v>2025</v>
      </c>
      <c r="B810" t="s">
        <v>7385</v>
      </c>
      <c r="C810">
        <v>44</v>
      </c>
      <c r="D810" t="s">
        <v>64</v>
      </c>
      <c r="E810">
        <v>9524</v>
      </c>
      <c r="F810" t="s">
        <v>77</v>
      </c>
      <c r="G810" t="s">
        <v>6347</v>
      </c>
      <c r="H810" t="s">
        <v>6348</v>
      </c>
      <c r="I810">
        <v>42</v>
      </c>
      <c r="J810" s="52">
        <v>608037143</v>
      </c>
      <c r="K810" s="52">
        <v>490959302</v>
      </c>
      <c r="L810" s="52">
        <v>352142414</v>
      </c>
      <c r="M810" t="s">
        <v>6815</v>
      </c>
      <c r="N810" t="s">
        <v>7308</v>
      </c>
    </row>
    <row r="811" spans="1:14" x14ac:dyDescent="0.3">
      <c r="A811">
        <v>2025</v>
      </c>
      <c r="B811" t="s">
        <v>7385</v>
      </c>
      <c r="C811">
        <v>44</v>
      </c>
      <c r="D811" t="s">
        <v>64</v>
      </c>
      <c r="E811">
        <v>9524</v>
      </c>
      <c r="F811" t="s">
        <v>77</v>
      </c>
      <c r="G811" t="s">
        <v>6347</v>
      </c>
      <c r="H811" t="s">
        <v>6348</v>
      </c>
      <c r="I811">
        <v>44</v>
      </c>
      <c r="J811" s="52">
        <v>1330525492</v>
      </c>
      <c r="K811" s="52">
        <v>420644250</v>
      </c>
      <c r="L811" s="52">
        <v>420644250</v>
      </c>
      <c r="M811" t="s">
        <v>6617</v>
      </c>
      <c r="N811" t="s">
        <v>6617</v>
      </c>
    </row>
    <row r="812" spans="1:14" x14ac:dyDescent="0.3">
      <c r="A812">
        <v>2025</v>
      </c>
      <c r="B812" t="s">
        <v>7385</v>
      </c>
      <c r="C812">
        <v>44</v>
      </c>
      <c r="D812" t="s">
        <v>64</v>
      </c>
      <c r="E812">
        <v>9524</v>
      </c>
      <c r="F812" t="s">
        <v>77</v>
      </c>
      <c r="G812" t="s">
        <v>6347</v>
      </c>
      <c r="H812" t="s">
        <v>6348</v>
      </c>
      <c r="I812">
        <v>45</v>
      </c>
      <c r="J812" s="52">
        <v>8070748252</v>
      </c>
      <c r="K812" s="52">
        <v>7365456508</v>
      </c>
      <c r="L812" s="52">
        <v>4460478651</v>
      </c>
      <c r="M812" t="s">
        <v>7267</v>
      </c>
      <c r="N812" t="s">
        <v>6861</v>
      </c>
    </row>
    <row r="813" spans="1:14" x14ac:dyDescent="0.3">
      <c r="A813">
        <v>2025</v>
      </c>
      <c r="B813" t="s">
        <v>7385</v>
      </c>
      <c r="C813">
        <v>44</v>
      </c>
      <c r="D813" t="s">
        <v>64</v>
      </c>
      <c r="E813">
        <v>9524</v>
      </c>
      <c r="F813" t="s">
        <v>77</v>
      </c>
      <c r="G813" t="s">
        <v>6347</v>
      </c>
      <c r="H813" t="s">
        <v>6348</v>
      </c>
      <c r="I813">
        <v>84</v>
      </c>
      <c r="J813" s="52">
        <v>110691438</v>
      </c>
      <c r="K813" s="52">
        <v>104106795</v>
      </c>
      <c r="L813" s="52">
        <v>72330150</v>
      </c>
      <c r="M813" t="s">
        <v>6565</v>
      </c>
      <c r="N813" t="s">
        <v>7223</v>
      </c>
    </row>
    <row r="814" spans="1:14" x14ac:dyDescent="0.3">
      <c r="A814">
        <v>2025</v>
      </c>
      <c r="B814" t="s">
        <v>7385</v>
      </c>
      <c r="C814">
        <v>44</v>
      </c>
      <c r="D814" t="s">
        <v>64</v>
      </c>
      <c r="E814">
        <v>9524</v>
      </c>
      <c r="F814" t="s">
        <v>77</v>
      </c>
      <c r="G814" t="s">
        <v>6347</v>
      </c>
      <c r="H814" t="s">
        <v>6348</v>
      </c>
      <c r="I814">
        <v>85</v>
      </c>
      <c r="J814" s="52">
        <v>1554226628</v>
      </c>
      <c r="K814" s="52">
        <v>912340825</v>
      </c>
      <c r="L814" s="52">
        <v>462122542</v>
      </c>
      <c r="M814" t="s">
        <v>7269</v>
      </c>
      <c r="N814" t="s">
        <v>6554</v>
      </c>
    </row>
    <row r="815" spans="1:14" x14ac:dyDescent="0.3">
      <c r="A815">
        <v>2025</v>
      </c>
      <c r="B815" t="s">
        <v>7385</v>
      </c>
      <c r="C815">
        <v>44</v>
      </c>
      <c r="D815" t="s">
        <v>64</v>
      </c>
      <c r="E815">
        <v>9524</v>
      </c>
      <c r="F815" t="s">
        <v>77</v>
      </c>
      <c r="G815" t="s">
        <v>6347</v>
      </c>
      <c r="H815" t="s">
        <v>6348</v>
      </c>
      <c r="I815">
        <v>86</v>
      </c>
      <c r="J815" s="52">
        <v>70570000</v>
      </c>
      <c r="K815" s="52">
        <v>68413445</v>
      </c>
      <c r="L815" s="52">
        <v>47640570</v>
      </c>
      <c r="M815" t="s">
        <v>6582</v>
      </c>
      <c r="N815" t="s">
        <v>6831</v>
      </c>
    </row>
    <row r="816" spans="1:14" x14ac:dyDescent="0.3">
      <c r="A816">
        <v>2025</v>
      </c>
      <c r="B816" t="s">
        <v>7385</v>
      </c>
      <c r="C816">
        <v>47</v>
      </c>
      <c r="D816" t="s">
        <v>55</v>
      </c>
      <c r="E816">
        <v>47</v>
      </c>
      <c r="F816" t="s">
        <v>1392</v>
      </c>
      <c r="G816" t="s">
        <v>6347</v>
      </c>
      <c r="H816" t="s">
        <v>6348</v>
      </c>
      <c r="I816" t="s">
        <v>7915</v>
      </c>
      <c r="J816" s="52">
        <v>3975152737</v>
      </c>
      <c r="K816" s="52">
        <v>3708034396</v>
      </c>
      <c r="L816" s="52">
        <v>1849088936</v>
      </c>
      <c r="M816" t="s">
        <v>6482</v>
      </c>
      <c r="N816" t="s">
        <v>6505</v>
      </c>
    </row>
    <row r="817" spans="1:14" x14ac:dyDescent="0.3">
      <c r="A817">
        <v>2025</v>
      </c>
      <c r="B817" t="s">
        <v>7385</v>
      </c>
      <c r="C817">
        <v>47</v>
      </c>
      <c r="D817" t="s">
        <v>55</v>
      </c>
      <c r="E817">
        <v>47</v>
      </c>
      <c r="F817" t="s">
        <v>1392</v>
      </c>
      <c r="G817" t="s">
        <v>6347</v>
      </c>
      <c r="H817" t="s">
        <v>6348</v>
      </c>
      <c r="I817" t="s">
        <v>7913</v>
      </c>
      <c r="J817" s="52">
        <v>223879645</v>
      </c>
      <c r="K817" s="52">
        <v>193450789</v>
      </c>
      <c r="L817" s="52">
        <v>104574880</v>
      </c>
      <c r="M817" t="s">
        <v>6877</v>
      </c>
      <c r="N817" t="s">
        <v>7150</v>
      </c>
    </row>
    <row r="818" spans="1:14" x14ac:dyDescent="0.3">
      <c r="A818">
        <v>2025</v>
      </c>
      <c r="B818" t="s">
        <v>7385</v>
      </c>
      <c r="C818">
        <v>47</v>
      </c>
      <c r="D818" t="s">
        <v>55</v>
      </c>
      <c r="E818">
        <v>47</v>
      </c>
      <c r="F818" t="s">
        <v>1392</v>
      </c>
      <c r="G818" t="s">
        <v>6347</v>
      </c>
      <c r="H818" t="s">
        <v>6348</v>
      </c>
      <c r="I818">
        <v>14</v>
      </c>
      <c r="J818" s="52">
        <v>220000000</v>
      </c>
      <c r="K818" s="52">
        <v>176707490</v>
      </c>
      <c r="L818" s="52">
        <v>80732322</v>
      </c>
      <c r="M818" t="s">
        <v>7199</v>
      </c>
      <c r="N818" t="s">
        <v>7130</v>
      </c>
    </row>
    <row r="819" spans="1:14" x14ac:dyDescent="0.3">
      <c r="A819">
        <v>2025</v>
      </c>
      <c r="B819" t="s">
        <v>7385</v>
      </c>
      <c r="C819">
        <v>47</v>
      </c>
      <c r="D819" t="s">
        <v>55</v>
      </c>
      <c r="E819">
        <v>47</v>
      </c>
      <c r="F819" t="s">
        <v>1392</v>
      </c>
      <c r="G819" t="s">
        <v>6347</v>
      </c>
      <c r="H819" t="s">
        <v>6348</v>
      </c>
      <c r="I819">
        <v>43</v>
      </c>
      <c r="J819" s="52">
        <v>1160406748</v>
      </c>
      <c r="K819" s="52">
        <v>1004479310</v>
      </c>
      <c r="L819" s="52">
        <v>706646833</v>
      </c>
      <c r="M819" t="s">
        <v>6885</v>
      </c>
      <c r="N819" t="s">
        <v>6572</v>
      </c>
    </row>
    <row r="820" spans="1:14" x14ac:dyDescent="0.3">
      <c r="A820">
        <v>2025</v>
      </c>
      <c r="B820" t="s">
        <v>7385</v>
      </c>
      <c r="C820">
        <v>47</v>
      </c>
      <c r="D820" t="s">
        <v>55</v>
      </c>
      <c r="E820">
        <v>47</v>
      </c>
      <c r="F820" t="s">
        <v>1392</v>
      </c>
      <c r="G820" t="s">
        <v>6347</v>
      </c>
      <c r="H820" t="s">
        <v>6348</v>
      </c>
      <c r="I820">
        <v>84</v>
      </c>
      <c r="J820" s="52">
        <v>20000000</v>
      </c>
      <c r="K820" s="52">
        <v>12818835</v>
      </c>
      <c r="L820" s="52">
        <v>12818835</v>
      </c>
      <c r="M820" t="s">
        <v>7920</v>
      </c>
      <c r="N820" t="s">
        <v>7920</v>
      </c>
    </row>
    <row r="821" spans="1:14" x14ac:dyDescent="0.3">
      <c r="A821">
        <v>2025</v>
      </c>
      <c r="B821" t="s">
        <v>7385</v>
      </c>
      <c r="C821">
        <v>47</v>
      </c>
      <c r="D821" t="s">
        <v>55</v>
      </c>
      <c r="E821">
        <v>9529</v>
      </c>
      <c r="F821" t="s">
        <v>227</v>
      </c>
      <c r="G821" t="s">
        <v>6347</v>
      </c>
      <c r="H821" t="s">
        <v>6348</v>
      </c>
      <c r="I821">
        <v>10</v>
      </c>
      <c r="J821" s="52">
        <v>1968367042</v>
      </c>
      <c r="K821" s="52">
        <v>1633560808</v>
      </c>
      <c r="L821" s="52">
        <v>1305261503</v>
      </c>
      <c r="M821" t="s">
        <v>7038</v>
      </c>
      <c r="N821" t="s">
        <v>7075</v>
      </c>
    </row>
    <row r="822" spans="1:14" x14ac:dyDescent="0.3">
      <c r="A822">
        <v>2025</v>
      </c>
      <c r="B822" t="s">
        <v>7385</v>
      </c>
      <c r="C822">
        <v>47</v>
      </c>
      <c r="D822" t="s">
        <v>55</v>
      </c>
      <c r="E822">
        <v>9529</v>
      </c>
      <c r="F822" t="s">
        <v>227</v>
      </c>
      <c r="G822" t="s">
        <v>6347</v>
      </c>
      <c r="H822" t="s">
        <v>6348</v>
      </c>
      <c r="I822">
        <v>11</v>
      </c>
      <c r="J822" s="52">
        <v>2554508670</v>
      </c>
      <c r="K822" s="52">
        <v>2490322682</v>
      </c>
      <c r="L822" s="52">
        <v>1756351661</v>
      </c>
      <c r="M822" t="s">
        <v>6510</v>
      </c>
      <c r="N822" t="s">
        <v>6915</v>
      </c>
    </row>
    <row r="823" spans="1:14" x14ac:dyDescent="0.3">
      <c r="A823">
        <v>2025</v>
      </c>
      <c r="B823" t="s">
        <v>7385</v>
      </c>
      <c r="C823">
        <v>47</v>
      </c>
      <c r="D823" t="s">
        <v>55</v>
      </c>
      <c r="E823">
        <v>9529</v>
      </c>
      <c r="F823" t="s">
        <v>227</v>
      </c>
      <c r="G823" t="s">
        <v>6347</v>
      </c>
      <c r="H823" t="s">
        <v>6348</v>
      </c>
      <c r="I823">
        <v>28</v>
      </c>
      <c r="J823" s="52">
        <v>188874000</v>
      </c>
      <c r="K823" s="52">
        <v>185921123</v>
      </c>
      <c r="L823" s="52">
        <v>121256047</v>
      </c>
      <c r="M823" t="s">
        <v>7036</v>
      </c>
      <c r="N823" t="s">
        <v>6604</v>
      </c>
    </row>
    <row r="824" spans="1:14" x14ac:dyDescent="0.3">
      <c r="A824">
        <v>2025</v>
      </c>
      <c r="B824" t="s">
        <v>7385</v>
      </c>
      <c r="C824">
        <v>47</v>
      </c>
      <c r="D824" t="s">
        <v>55</v>
      </c>
      <c r="E824">
        <v>9529</v>
      </c>
      <c r="F824" t="s">
        <v>227</v>
      </c>
      <c r="G824" t="s">
        <v>6347</v>
      </c>
      <c r="H824" t="s">
        <v>6348</v>
      </c>
      <c r="I824">
        <v>42</v>
      </c>
      <c r="J824" s="52">
        <v>567566285</v>
      </c>
      <c r="K824" s="52">
        <v>508591184</v>
      </c>
      <c r="L824" s="52">
        <v>373061802</v>
      </c>
      <c r="M824" t="s">
        <v>7072</v>
      </c>
      <c r="N824" t="s">
        <v>6518</v>
      </c>
    </row>
    <row r="825" spans="1:14" x14ac:dyDescent="0.3">
      <c r="A825">
        <v>2025</v>
      </c>
      <c r="B825" t="s">
        <v>7385</v>
      </c>
      <c r="C825">
        <v>47</v>
      </c>
      <c r="D825" t="s">
        <v>55</v>
      </c>
      <c r="E825">
        <v>9529</v>
      </c>
      <c r="F825" t="s">
        <v>227</v>
      </c>
      <c r="G825" t="s">
        <v>6347</v>
      </c>
      <c r="H825" t="s">
        <v>6348</v>
      </c>
      <c r="I825">
        <v>44</v>
      </c>
      <c r="J825" s="52">
        <v>1407394492</v>
      </c>
      <c r="K825" s="52">
        <v>446513066</v>
      </c>
      <c r="L825" s="52">
        <v>437726250</v>
      </c>
      <c r="M825" t="s">
        <v>6673</v>
      </c>
      <c r="N825" t="s">
        <v>6597</v>
      </c>
    </row>
    <row r="826" spans="1:14" x14ac:dyDescent="0.3">
      <c r="A826">
        <v>2025</v>
      </c>
      <c r="B826" t="s">
        <v>7385</v>
      </c>
      <c r="C826">
        <v>47</v>
      </c>
      <c r="D826" t="s">
        <v>55</v>
      </c>
      <c r="E826">
        <v>9529</v>
      </c>
      <c r="F826" t="s">
        <v>227</v>
      </c>
      <c r="G826" t="s">
        <v>6347</v>
      </c>
      <c r="H826" t="s">
        <v>6348</v>
      </c>
      <c r="I826">
        <v>45</v>
      </c>
      <c r="J826" s="52">
        <v>6922098637</v>
      </c>
      <c r="K826" s="52">
        <v>6631292590</v>
      </c>
      <c r="L826" s="52">
        <v>4801241739</v>
      </c>
      <c r="M826" t="s">
        <v>7184</v>
      </c>
      <c r="N826" t="s">
        <v>7035</v>
      </c>
    </row>
    <row r="827" spans="1:14" x14ac:dyDescent="0.3">
      <c r="A827">
        <v>2025</v>
      </c>
      <c r="B827" t="s">
        <v>7385</v>
      </c>
      <c r="C827">
        <v>47</v>
      </c>
      <c r="D827" t="s">
        <v>55</v>
      </c>
      <c r="E827">
        <v>9529</v>
      </c>
      <c r="F827" t="s">
        <v>227</v>
      </c>
      <c r="G827" t="s">
        <v>6347</v>
      </c>
      <c r="H827" t="s">
        <v>6348</v>
      </c>
      <c r="I827">
        <v>84</v>
      </c>
      <c r="J827" s="52">
        <v>76177160</v>
      </c>
      <c r="K827" s="52">
        <v>59991028</v>
      </c>
      <c r="L827" s="52">
        <v>35512081</v>
      </c>
      <c r="M827" t="s">
        <v>7220</v>
      </c>
      <c r="N827" t="s">
        <v>7087</v>
      </c>
    </row>
    <row r="828" spans="1:14" x14ac:dyDescent="0.3">
      <c r="A828">
        <v>2025</v>
      </c>
      <c r="B828" t="s">
        <v>7385</v>
      </c>
      <c r="C828">
        <v>47</v>
      </c>
      <c r="D828" t="s">
        <v>55</v>
      </c>
      <c r="E828">
        <v>9529</v>
      </c>
      <c r="F828" t="s">
        <v>227</v>
      </c>
      <c r="G828" t="s">
        <v>6347</v>
      </c>
      <c r="H828" t="s">
        <v>6348</v>
      </c>
      <c r="I828">
        <v>85</v>
      </c>
      <c r="J828" s="52">
        <v>120326828</v>
      </c>
      <c r="K828" s="52">
        <v>95640987</v>
      </c>
      <c r="L828" s="52">
        <v>61514724</v>
      </c>
      <c r="M828" t="s">
        <v>7011</v>
      </c>
      <c r="N828" t="s">
        <v>6653</v>
      </c>
    </row>
    <row r="829" spans="1:14" x14ac:dyDescent="0.3">
      <c r="A829">
        <v>2025</v>
      </c>
      <c r="B829" t="s">
        <v>7385</v>
      </c>
      <c r="C829">
        <v>47</v>
      </c>
      <c r="D829" t="s">
        <v>55</v>
      </c>
      <c r="E829">
        <v>9529</v>
      </c>
      <c r="F829" t="s">
        <v>227</v>
      </c>
      <c r="G829" t="s">
        <v>6347</v>
      </c>
      <c r="H829" t="s">
        <v>6348</v>
      </c>
      <c r="I829">
        <v>86</v>
      </c>
      <c r="J829" s="52">
        <v>43880000</v>
      </c>
      <c r="K829" s="52">
        <v>37559346</v>
      </c>
      <c r="L829" s="52">
        <v>18896757</v>
      </c>
      <c r="M829" t="s">
        <v>6786</v>
      </c>
      <c r="N829" t="s">
        <v>7196</v>
      </c>
    </row>
    <row r="830" spans="1:14" x14ac:dyDescent="0.3">
      <c r="A830">
        <v>2025</v>
      </c>
      <c r="B830" t="s">
        <v>7385</v>
      </c>
      <c r="C830">
        <v>50</v>
      </c>
      <c r="D830" t="s">
        <v>416</v>
      </c>
      <c r="E830">
        <v>50</v>
      </c>
      <c r="F830" t="s">
        <v>1392</v>
      </c>
      <c r="G830" t="s">
        <v>6347</v>
      </c>
      <c r="H830" t="s">
        <v>6348</v>
      </c>
      <c r="I830" t="s">
        <v>7915</v>
      </c>
      <c r="J830" s="52">
        <v>2911441742</v>
      </c>
      <c r="K830" s="52">
        <v>2643135931</v>
      </c>
      <c r="L830" s="52">
        <v>1320761200</v>
      </c>
      <c r="M830" t="s">
        <v>7151</v>
      </c>
      <c r="N830" t="s">
        <v>7068</v>
      </c>
    </row>
    <row r="831" spans="1:14" x14ac:dyDescent="0.3">
      <c r="A831">
        <v>2025</v>
      </c>
      <c r="B831" t="s">
        <v>7385</v>
      </c>
      <c r="C831">
        <v>50</v>
      </c>
      <c r="D831" t="s">
        <v>416</v>
      </c>
      <c r="E831">
        <v>50</v>
      </c>
      <c r="F831" t="s">
        <v>1392</v>
      </c>
      <c r="G831" t="s">
        <v>6347</v>
      </c>
      <c r="H831" t="s">
        <v>6348</v>
      </c>
      <c r="I831" t="s">
        <v>7913</v>
      </c>
      <c r="J831" s="52">
        <v>220698109</v>
      </c>
      <c r="K831" s="52">
        <v>211070172</v>
      </c>
      <c r="L831" s="52">
        <v>108909619</v>
      </c>
      <c r="M831" t="s">
        <v>6816</v>
      </c>
      <c r="N831" t="s">
        <v>6556</v>
      </c>
    </row>
    <row r="832" spans="1:14" x14ac:dyDescent="0.3">
      <c r="A832">
        <v>2025</v>
      </c>
      <c r="B832" t="s">
        <v>7385</v>
      </c>
      <c r="C832">
        <v>50</v>
      </c>
      <c r="D832" t="s">
        <v>416</v>
      </c>
      <c r="E832">
        <v>50</v>
      </c>
      <c r="F832" t="s">
        <v>1392</v>
      </c>
      <c r="G832" t="s">
        <v>6347</v>
      </c>
      <c r="H832" t="s">
        <v>6348</v>
      </c>
      <c r="I832">
        <v>14</v>
      </c>
      <c r="J832" s="52">
        <v>300000000</v>
      </c>
      <c r="K832" s="52">
        <v>257175755</v>
      </c>
      <c r="L832" s="52">
        <v>185655834</v>
      </c>
      <c r="M832" t="s">
        <v>7185</v>
      </c>
      <c r="N832" t="s">
        <v>7034</v>
      </c>
    </row>
    <row r="833" spans="1:14" x14ac:dyDescent="0.3">
      <c r="A833">
        <v>2025</v>
      </c>
      <c r="B833" t="s">
        <v>7385</v>
      </c>
      <c r="C833">
        <v>50</v>
      </c>
      <c r="D833" t="s">
        <v>416</v>
      </c>
      <c r="E833">
        <v>50</v>
      </c>
      <c r="F833" t="s">
        <v>1392</v>
      </c>
      <c r="G833" t="s">
        <v>6347</v>
      </c>
      <c r="H833" t="s">
        <v>6348</v>
      </c>
      <c r="I833">
        <v>28</v>
      </c>
      <c r="J833" s="52">
        <v>111580000</v>
      </c>
      <c r="K833" s="52">
        <v>105012694</v>
      </c>
      <c r="L833" s="52">
        <v>77172694</v>
      </c>
      <c r="M833" t="s">
        <v>6565</v>
      </c>
      <c r="N833" t="s">
        <v>6797</v>
      </c>
    </row>
    <row r="834" spans="1:14" x14ac:dyDescent="0.3">
      <c r="A834">
        <v>2025</v>
      </c>
      <c r="B834" t="s">
        <v>7385</v>
      </c>
      <c r="C834">
        <v>50</v>
      </c>
      <c r="D834" t="s">
        <v>416</v>
      </c>
      <c r="E834">
        <v>50</v>
      </c>
      <c r="F834" t="s">
        <v>1392</v>
      </c>
      <c r="G834" t="s">
        <v>6347</v>
      </c>
      <c r="H834" t="s">
        <v>6348</v>
      </c>
      <c r="I834">
        <v>43</v>
      </c>
      <c r="J834" s="52">
        <v>1409225448</v>
      </c>
      <c r="K834" s="52">
        <v>1313416747</v>
      </c>
      <c r="L834" s="52">
        <v>672961608</v>
      </c>
      <c r="M834" t="s">
        <v>6576</v>
      </c>
      <c r="N834" t="s">
        <v>6535</v>
      </c>
    </row>
    <row r="835" spans="1:14" x14ac:dyDescent="0.3">
      <c r="A835">
        <v>2025</v>
      </c>
      <c r="B835" t="s">
        <v>7385</v>
      </c>
      <c r="C835">
        <v>50</v>
      </c>
      <c r="D835" t="s">
        <v>416</v>
      </c>
      <c r="E835">
        <v>50</v>
      </c>
      <c r="F835" t="s">
        <v>1392</v>
      </c>
      <c r="G835" t="s">
        <v>6347</v>
      </c>
      <c r="H835" t="s">
        <v>6348</v>
      </c>
      <c r="I835">
        <v>45</v>
      </c>
      <c r="J835" s="52">
        <v>30911760</v>
      </c>
      <c r="K835" s="52">
        <v>2905146</v>
      </c>
      <c r="L835" s="52">
        <v>2664461</v>
      </c>
      <c r="M835" t="s">
        <v>6748</v>
      </c>
      <c r="N835" t="s">
        <v>6926</v>
      </c>
    </row>
    <row r="836" spans="1:14" x14ac:dyDescent="0.3">
      <c r="A836">
        <v>2025</v>
      </c>
      <c r="B836" t="s">
        <v>7385</v>
      </c>
      <c r="C836">
        <v>50</v>
      </c>
      <c r="D836" t="s">
        <v>416</v>
      </c>
      <c r="E836">
        <v>9117</v>
      </c>
      <c r="F836" t="s">
        <v>417</v>
      </c>
      <c r="G836" t="s">
        <v>6347</v>
      </c>
      <c r="H836" t="s">
        <v>6348</v>
      </c>
      <c r="I836">
        <v>10</v>
      </c>
      <c r="J836" s="52">
        <v>2374455461</v>
      </c>
      <c r="K836" s="52">
        <v>2025875510</v>
      </c>
      <c r="L836" s="52">
        <v>1379342525</v>
      </c>
      <c r="M836" t="s">
        <v>7183</v>
      </c>
      <c r="N836" t="s">
        <v>7247</v>
      </c>
    </row>
    <row r="837" spans="1:14" x14ac:dyDescent="0.3">
      <c r="A837">
        <v>2025</v>
      </c>
      <c r="B837" t="s">
        <v>7385</v>
      </c>
      <c r="C837">
        <v>50</v>
      </c>
      <c r="D837" t="s">
        <v>416</v>
      </c>
      <c r="E837">
        <v>9117</v>
      </c>
      <c r="F837" t="s">
        <v>417</v>
      </c>
      <c r="G837" t="s">
        <v>6347</v>
      </c>
      <c r="H837" t="s">
        <v>6348</v>
      </c>
      <c r="I837">
        <v>11</v>
      </c>
      <c r="J837" s="52">
        <v>3391388184</v>
      </c>
      <c r="K837" s="52">
        <v>3315709872</v>
      </c>
      <c r="L837" s="52">
        <v>2434833866</v>
      </c>
      <c r="M837" t="s">
        <v>7166</v>
      </c>
      <c r="N837" t="s">
        <v>7195</v>
      </c>
    </row>
    <row r="838" spans="1:14" x14ac:dyDescent="0.3">
      <c r="A838">
        <v>2025</v>
      </c>
      <c r="B838" t="s">
        <v>7385</v>
      </c>
      <c r="C838">
        <v>50</v>
      </c>
      <c r="D838" t="s">
        <v>416</v>
      </c>
      <c r="E838">
        <v>9117</v>
      </c>
      <c r="F838" t="s">
        <v>417</v>
      </c>
      <c r="G838" t="s">
        <v>6347</v>
      </c>
      <c r="H838" t="s">
        <v>6348</v>
      </c>
      <c r="I838">
        <v>18</v>
      </c>
      <c r="J838" s="52">
        <v>1468424288</v>
      </c>
      <c r="K838" s="52">
        <v>943423871</v>
      </c>
      <c r="L838" s="52">
        <v>608063911</v>
      </c>
      <c r="M838" t="s">
        <v>6604</v>
      </c>
      <c r="N838" t="s">
        <v>7095</v>
      </c>
    </row>
    <row r="839" spans="1:14" x14ac:dyDescent="0.3">
      <c r="A839">
        <v>2025</v>
      </c>
      <c r="B839" t="s">
        <v>7385</v>
      </c>
      <c r="C839">
        <v>50</v>
      </c>
      <c r="D839" t="s">
        <v>416</v>
      </c>
      <c r="E839">
        <v>9117</v>
      </c>
      <c r="F839" t="s">
        <v>417</v>
      </c>
      <c r="G839" t="s">
        <v>6347</v>
      </c>
      <c r="H839" t="s">
        <v>6348</v>
      </c>
      <c r="I839">
        <v>20</v>
      </c>
      <c r="J839" s="52">
        <v>37936968</v>
      </c>
      <c r="K839" s="52">
        <v>33753789</v>
      </c>
      <c r="L839" s="52">
        <v>2020456</v>
      </c>
      <c r="M839" t="s">
        <v>6854</v>
      </c>
      <c r="N839" t="s">
        <v>6702</v>
      </c>
    </row>
    <row r="840" spans="1:14" x14ac:dyDescent="0.3">
      <c r="A840">
        <v>2025</v>
      </c>
      <c r="B840" t="s">
        <v>7385</v>
      </c>
      <c r="C840">
        <v>50</v>
      </c>
      <c r="D840" t="s">
        <v>416</v>
      </c>
      <c r="E840">
        <v>9117</v>
      </c>
      <c r="F840" t="s">
        <v>417</v>
      </c>
      <c r="G840" t="s">
        <v>6347</v>
      </c>
      <c r="H840" t="s">
        <v>6348</v>
      </c>
      <c r="I840">
        <v>28</v>
      </c>
      <c r="J840" s="52">
        <v>69360000</v>
      </c>
      <c r="K840" s="52">
        <v>64471619</v>
      </c>
      <c r="L840" s="52">
        <v>46026517</v>
      </c>
      <c r="M840" t="s">
        <v>6881</v>
      </c>
      <c r="N840" t="s">
        <v>7334</v>
      </c>
    </row>
    <row r="841" spans="1:14" x14ac:dyDescent="0.3">
      <c r="A841">
        <v>2025</v>
      </c>
      <c r="B841" t="s">
        <v>7385</v>
      </c>
      <c r="C841">
        <v>50</v>
      </c>
      <c r="D841" t="s">
        <v>416</v>
      </c>
      <c r="E841">
        <v>9117</v>
      </c>
      <c r="F841" t="s">
        <v>417</v>
      </c>
      <c r="G841" t="s">
        <v>6347</v>
      </c>
      <c r="H841" t="s">
        <v>6348</v>
      </c>
      <c r="I841">
        <v>34</v>
      </c>
      <c r="J841" s="52">
        <v>185300000</v>
      </c>
      <c r="K841" s="52">
        <v>34499700</v>
      </c>
      <c r="L841" s="52">
        <v>4499699</v>
      </c>
      <c r="M841" t="s">
        <v>6868</v>
      </c>
      <c r="N841" t="s">
        <v>6619</v>
      </c>
    </row>
    <row r="842" spans="1:14" x14ac:dyDescent="0.3">
      <c r="A842">
        <v>2025</v>
      </c>
      <c r="B842" t="s">
        <v>7385</v>
      </c>
      <c r="C842">
        <v>50</v>
      </c>
      <c r="D842" t="s">
        <v>416</v>
      </c>
      <c r="E842">
        <v>9117</v>
      </c>
      <c r="F842" t="s">
        <v>417</v>
      </c>
      <c r="G842" t="s">
        <v>6347</v>
      </c>
      <c r="H842" t="s">
        <v>6348</v>
      </c>
      <c r="I842">
        <v>38</v>
      </c>
      <c r="J842" s="52">
        <v>1919946372</v>
      </c>
      <c r="K842" s="52">
        <v>1351074209</v>
      </c>
      <c r="L842" s="52">
        <v>1020315023</v>
      </c>
      <c r="M842" t="s">
        <v>6972</v>
      </c>
      <c r="N842" t="s">
        <v>7381</v>
      </c>
    </row>
    <row r="843" spans="1:14" x14ac:dyDescent="0.3">
      <c r="A843">
        <v>2025</v>
      </c>
      <c r="B843" t="s">
        <v>7385</v>
      </c>
      <c r="C843">
        <v>50</v>
      </c>
      <c r="D843" t="s">
        <v>416</v>
      </c>
      <c r="E843">
        <v>9117</v>
      </c>
      <c r="F843" t="s">
        <v>417</v>
      </c>
      <c r="G843" t="s">
        <v>6347</v>
      </c>
      <c r="H843" t="s">
        <v>6348</v>
      </c>
      <c r="I843">
        <v>42</v>
      </c>
      <c r="J843" s="52">
        <v>3193063839</v>
      </c>
      <c r="K843" s="52">
        <v>2584808714</v>
      </c>
      <c r="L843" s="52">
        <v>1975455244</v>
      </c>
      <c r="M843" t="s">
        <v>6461</v>
      </c>
      <c r="N843" t="s">
        <v>7034</v>
      </c>
    </row>
    <row r="844" spans="1:14" x14ac:dyDescent="0.3">
      <c r="A844">
        <v>2025</v>
      </c>
      <c r="B844" t="s">
        <v>7385</v>
      </c>
      <c r="C844">
        <v>50</v>
      </c>
      <c r="D844" t="s">
        <v>416</v>
      </c>
      <c r="E844">
        <v>9117</v>
      </c>
      <c r="F844" t="s">
        <v>417</v>
      </c>
      <c r="G844" t="s">
        <v>6347</v>
      </c>
      <c r="H844" t="s">
        <v>6348</v>
      </c>
      <c r="I844">
        <v>44</v>
      </c>
      <c r="J844" s="52">
        <v>1093512742</v>
      </c>
      <c r="K844" s="52">
        <v>1001696992</v>
      </c>
      <c r="L844" s="52">
        <v>197154750</v>
      </c>
      <c r="M844" t="s">
        <v>7171</v>
      </c>
      <c r="N844" t="s">
        <v>6721</v>
      </c>
    </row>
    <row r="845" spans="1:14" x14ac:dyDescent="0.3">
      <c r="A845">
        <v>2025</v>
      </c>
      <c r="B845" t="s">
        <v>7385</v>
      </c>
      <c r="C845">
        <v>50</v>
      </c>
      <c r="D845" t="s">
        <v>416</v>
      </c>
      <c r="E845">
        <v>9117</v>
      </c>
      <c r="F845" t="s">
        <v>417</v>
      </c>
      <c r="G845" t="s">
        <v>6347</v>
      </c>
      <c r="H845" t="s">
        <v>6348</v>
      </c>
      <c r="I845">
        <v>45</v>
      </c>
      <c r="J845" s="52">
        <v>4419071934</v>
      </c>
      <c r="K845" s="52">
        <v>4318133803</v>
      </c>
      <c r="L845" s="52">
        <v>2744610389</v>
      </c>
      <c r="M845" t="s">
        <v>6670</v>
      </c>
      <c r="N845" t="s">
        <v>7245</v>
      </c>
    </row>
    <row r="846" spans="1:14" x14ac:dyDescent="0.3">
      <c r="A846">
        <v>2025</v>
      </c>
      <c r="B846" t="s">
        <v>7385</v>
      </c>
      <c r="C846">
        <v>50</v>
      </c>
      <c r="D846" t="s">
        <v>416</v>
      </c>
      <c r="E846">
        <v>9117</v>
      </c>
      <c r="F846" t="s">
        <v>417</v>
      </c>
      <c r="G846" t="s">
        <v>6347</v>
      </c>
      <c r="H846" t="s">
        <v>6348</v>
      </c>
      <c r="I846">
        <v>84</v>
      </c>
      <c r="J846" s="52">
        <v>278730000</v>
      </c>
      <c r="K846" s="52">
        <v>271738724</v>
      </c>
      <c r="L846" s="52">
        <v>183665813</v>
      </c>
      <c r="M846" t="s">
        <v>6510</v>
      </c>
      <c r="N846" t="s">
        <v>6862</v>
      </c>
    </row>
    <row r="847" spans="1:14" x14ac:dyDescent="0.3">
      <c r="A847">
        <v>2025</v>
      </c>
      <c r="B847" t="s">
        <v>7385</v>
      </c>
      <c r="C847">
        <v>50</v>
      </c>
      <c r="D847" t="s">
        <v>416</v>
      </c>
      <c r="E847">
        <v>9117</v>
      </c>
      <c r="F847" t="s">
        <v>417</v>
      </c>
      <c r="G847" t="s">
        <v>6347</v>
      </c>
      <c r="H847" t="s">
        <v>6348</v>
      </c>
      <c r="I847">
        <v>85</v>
      </c>
      <c r="J847" s="52">
        <v>40162470</v>
      </c>
      <c r="K847" s="52">
        <v>39999249</v>
      </c>
      <c r="L847" s="52">
        <v>35478742</v>
      </c>
      <c r="M847" t="s">
        <v>6467</v>
      </c>
      <c r="N847" t="s">
        <v>7188</v>
      </c>
    </row>
    <row r="848" spans="1:14" x14ac:dyDescent="0.3">
      <c r="A848">
        <v>2025</v>
      </c>
      <c r="B848" t="s">
        <v>7385</v>
      </c>
      <c r="C848">
        <v>50</v>
      </c>
      <c r="D848" t="s">
        <v>416</v>
      </c>
      <c r="E848">
        <v>9117</v>
      </c>
      <c r="F848" t="s">
        <v>417</v>
      </c>
      <c r="G848" t="s">
        <v>6347</v>
      </c>
      <c r="H848" t="s">
        <v>6348</v>
      </c>
      <c r="I848">
        <v>86</v>
      </c>
      <c r="J848" s="52">
        <v>41720000</v>
      </c>
      <c r="K848" s="52">
        <v>40588003</v>
      </c>
      <c r="L848" s="52">
        <v>26068003</v>
      </c>
      <c r="M848" t="s">
        <v>7066</v>
      </c>
      <c r="N848" t="s">
        <v>6501</v>
      </c>
    </row>
    <row r="849" spans="1:14" x14ac:dyDescent="0.3">
      <c r="A849">
        <v>2025</v>
      </c>
      <c r="B849" t="s">
        <v>7385</v>
      </c>
      <c r="C849">
        <v>50</v>
      </c>
      <c r="D849" t="s">
        <v>416</v>
      </c>
      <c r="E849">
        <v>9532</v>
      </c>
      <c r="F849" t="s">
        <v>420</v>
      </c>
      <c r="G849" t="s">
        <v>6347</v>
      </c>
      <c r="H849" t="s">
        <v>6348</v>
      </c>
      <c r="I849" t="s">
        <v>7913</v>
      </c>
      <c r="J849" s="52">
        <v>55604188</v>
      </c>
      <c r="K849" s="52">
        <v>569250</v>
      </c>
      <c r="L849" s="52">
        <v>569250</v>
      </c>
      <c r="M849" t="s">
        <v>7354</v>
      </c>
      <c r="N849" t="s">
        <v>7354</v>
      </c>
    </row>
    <row r="850" spans="1:14" x14ac:dyDescent="0.3">
      <c r="A850">
        <v>2025</v>
      </c>
      <c r="B850" t="s">
        <v>7385</v>
      </c>
      <c r="C850">
        <v>50</v>
      </c>
      <c r="D850" t="s">
        <v>416</v>
      </c>
      <c r="E850">
        <v>9532</v>
      </c>
      <c r="F850" t="s">
        <v>420</v>
      </c>
      <c r="G850" t="s">
        <v>6347</v>
      </c>
      <c r="H850" t="s">
        <v>6348</v>
      </c>
      <c r="I850">
        <v>10</v>
      </c>
      <c r="J850" s="52">
        <v>3255503834</v>
      </c>
      <c r="K850" s="52">
        <v>2861803743</v>
      </c>
      <c r="L850" s="52">
        <v>2046139837</v>
      </c>
      <c r="M850" t="s">
        <v>7303</v>
      </c>
      <c r="N850" t="s">
        <v>7125</v>
      </c>
    </row>
    <row r="851" spans="1:14" x14ac:dyDescent="0.3">
      <c r="A851">
        <v>2025</v>
      </c>
      <c r="B851" t="s">
        <v>7385</v>
      </c>
      <c r="C851">
        <v>50</v>
      </c>
      <c r="D851" t="s">
        <v>416</v>
      </c>
      <c r="E851">
        <v>9532</v>
      </c>
      <c r="F851" t="s">
        <v>420</v>
      </c>
      <c r="G851" t="s">
        <v>6347</v>
      </c>
      <c r="H851" t="s">
        <v>6348</v>
      </c>
      <c r="I851">
        <v>11</v>
      </c>
      <c r="J851" s="52">
        <v>2798257014</v>
      </c>
      <c r="K851" s="52">
        <v>2718434523</v>
      </c>
      <c r="L851" s="52">
        <v>1985945035</v>
      </c>
      <c r="M851" t="s">
        <v>6584</v>
      </c>
      <c r="N851" t="s">
        <v>7023</v>
      </c>
    </row>
    <row r="852" spans="1:14" x14ac:dyDescent="0.3">
      <c r="A852">
        <v>2025</v>
      </c>
      <c r="B852" t="s">
        <v>7385</v>
      </c>
      <c r="C852">
        <v>50</v>
      </c>
      <c r="D852" t="s">
        <v>416</v>
      </c>
      <c r="E852">
        <v>9532</v>
      </c>
      <c r="F852" t="s">
        <v>420</v>
      </c>
      <c r="G852" t="s">
        <v>6347</v>
      </c>
      <c r="H852" t="s">
        <v>6348</v>
      </c>
      <c r="I852">
        <v>18</v>
      </c>
      <c r="J852" s="52">
        <v>1425149466</v>
      </c>
      <c r="K852" s="52">
        <v>878928780</v>
      </c>
      <c r="L852" s="52">
        <v>452917054</v>
      </c>
      <c r="M852" t="s">
        <v>7324</v>
      </c>
      <c r="N852" t="s">
        <v>6626</v>
      </c>
    </row>
    <row r="853" spans="1:14" x14ac:dyDescent="0.3">
      <c r="A853">
        <v>2025</v>
      </c>
      <c r="B853" t="s">
        <v>7385</v>
      </c>
      <c r="C853">
        <v>50</v>
      </c>
      <c r="D853" t="s">
        <v>416</v>
      </c>
      <c r="E853">
        <v>9532</v>
      </c>
      <c r="F853" t="s">
        <v>420</v>
      </c>
      <c r="G853" t="s">
        <v>6347</v>
      </c>
      <c r="H853" t="s">
        <v>6348</v>
      </c>
      <c r="I853">
        <v>28</v>
      </c>
      <c r="J853" s="52">
        <v>259198269</v>
      </c>
      <c r="K853" s="52">
        <v>251835744</v>
      </c>
      <c r="L853" s="52">
        <v>234671572</v>
      </c>
      <c r="M853" t="s">
        <v>6953</v>
      </c>
      <c r="N853" t="s">
        <v>6984</v>
      </c>
    </row>
    <row r="854" spans="1:14" x14ac:dyDescent="0.3">
      <c r="A854">
        <v>2025</v>
      </c>
      <c r="B854" t="s">
        <v>7385</v>
      </c>
      <c r="C854">
        <v>50</v>
      </c>
      <c r="D854" t="s">
        <v>416</v>
      </c>
      <c r="E854">
        <v>9532</v>
      </c>
      <c r="F854" t="s">
        <v>420</v>
      </c>
      <c r="G854" t="s">
        <v>6347</v>
      </c>
      <c r="H854" t="s">
        <v>6348</v>
      </c>
      <c r="I854">
        <v>34</v>
      </c>
      <c r="J854" s="52">
        <v>251000000</v>
      </c>
      <c r="K854" s="52">
        <v>110999750</v>
      </c>
      <c r="L854" s="52">
        <v>30999750</v>
      </c>
      <c r="M854" t="s">
        <v>6971</v>
      </c>
      <c r="N854" t="s">
        <v>6631</v>
      </c>
    </row>
    <row r="855" spans="1:14" x14ac:dyDescent="0.3">
      <c r="A855">
        <v>2025</v>
      </c>
      <c r="B855" t="s">
        <v>7385</v>
      </c>
      <c r="C855">
        <v>50</v>
      </c>
      <c r="D855" t="s">
        <v>416</v>
      </c>
      <c r="E855">
        <v>9532</v>
      </c>
      <c r="F855" t="s">
        <v>420</v>
      </c>
      <c r="G855" t="s">
        <v>6347</v>
      </c>
      <c r="H855" t="s">
        <v>6348</v>
      </c>
      <c r="I855">
        <v>38</v>
      </c>
      <c r="J855" s="52">
        <v>179877354</v>
      </c>
      <c r="K855" s="52">
        <v>178075867</v>
      </c>
      <c r="L855" s="52">
        <v>141674093</v>
      </c>
      <c r="M855" t="s">
        <v>6471</v>
      </c>
      <c r="N855" t="s">
        <v>7220</v>
      </c>
    </row>
    <row r="856" spans="1:14" x14ac:dyDescent="0.3">
      <c r="A856">
        <v>2025</v>
      </c>
      <c r="B856" t="s">
        <v>7385</v>
      </c>
      <c r="C856">
        <v>50</v>
      </c>
      <c r="D856" t="s">
        <v>416</v>
      </c>
      <c r="E856">
        <v>9532</v>
      </c>
      <c r="F856" t="s">
        <v>420</v>
      </c>
      <c r="G856" t="s">
        <v>6347</v>
      </c>
      <c r="H856" t="s">
        <v>6348</v>
      </c>
      <c r="I856">
        <v>42</v>
      </c>
      <c r="J856" s="52">
        <v>676212135</v>
      </c>
      <c r="K856" s="52">
        <v>661451594</v>
      </c>
      <c r="L856" s="52">
        <v>440537290</v>
      </c>
      <c r="M856" t="s">
        <v>7166</v>
      </c>
      <c r="N856" t="s">
        <v>6932</v>
      </c>
    </row>
    <row r="857" spans="1:14" x14ac:dyDescent="0.3">
      <c r="A857">
        <v>2025</v>
      </c>
      <c r="B857" t="s">
        <v>7385</v>
      </c>
      <c r="C857">
        <v>50</v>
      </c>
      <c r="D857" t="s">
        <v>416</v>
      </c>
      <c r="E857">
        <v>9532</v>
      </c>
      <c r="F857" t="s">
        <v>420</v>
      </c>
      <c r="G857" t="s">
        <v>6347</v>
      </c>
      <c r="H857" t="s">
        <v>6348</v>
      </c>
      <c r="I857">
        <v>44</v>
      </c>
      <c r="J857" s="52">
        <v>635501617</v>
      </c>
      <c r="K857" s="52">
        <v>307384867</v>
      </c>
      <c r="L857" s="52">
        <v>135944250</v>
      </c>
      <c r="M857" t="s">
        <v>7328</v>
      </c>
      <c r="N857" t="s">
        <v>7002</v>
      </c>
    </row>
    <row r="858" spans="1:14" x14ac:dyDescent="0.3">
      <c r="A858">
        <v>2025</v>
      </c>
      <c r="B858" t="s">
        <v>7385</v>
      </c>
      <c r="C858">
        <v>50</v>
      </c>
      <c r="D858" t="s">
        <v>416</v>
      </c>
      <c r="E858">
        <v>9532</v>
      </c>
      <c r="F858" t="s">
        <v>420</v>
      </c>
      <c r="G858" t="s">
        <v>6347</v>
      </c>
      <c r="H858" t="s">
        <v>6348</v>
      </c>
      <c r="I858">
        <v>45</v>
      </c>
      <c r="J858" s="52">
        <v>3428647493</v>
      </c>
      <c r="K858" s="52">
        <v>3355289935</v>
      </c>
      <c r="L858" s="52">
        <v>2555407996</v>
      </c>
      <c r="M858" t="s">
        <v>6624</v>
      </c>
      <c r="N858" t="s">
        <v>7050</v>
      </c>
    </row>
    <row r="859" spans="1:14" x14ac:dyDescent="0.3">
      <c r="A859">
        <v>2025</v>
      </c>
      <c r="B859" t="s">
        <v>7385</v>
      </c>
      <c r="C859">
        <v>50</v>
      </c>
      <c r="D859" t="s">
        <v>416</v>
      </c>
      <c r="E859">
        <v>9532</v>
      </c>
      <c r="F859" t="s">
        <v>420</v>
      </c>
      <c r="G859" t="s">
        <v>6347</v>
      </c>
      <c r="H859" t="s">
        <v>6348</v>
      </c>
      <c r="I859">
        <v>64</v>
      </c>
      <c r="J859" s="52">
        <v>803152231</v>
      </c>
      <c r="K859" s="52">
        <v>452502</v>
      </c>
      <c r="L859" s="52">
        <v>452502</v>
      </c>
      <c r="M859" t="s">
        <v>6814</v>
      </c>
      <c r="N859" t="s">
        <v>6814</v>
      </c>
    </row>
    <row r="860" spans="1:14" x14ac:dyDescent="0.3">
      <c r="A860">
        <v>2025</v>
      </c>
      <c r="B860" t="s">
        <v>7385</v>
      </c>
      <c r="C860">
        <v>50</v>
      </c>
      <c r="D860" t="s">
        <v>416</v>
      </c>
      <c r="E860">
        <v>9532</v>
      </c>
      <c r="F860" t="s">
        <v>420</v>
      </c>
      <c r="G860" t="s">
        <v>6347</v>
      </c>
      <c r="H860" t="s">
        <v>6348</v>
      </c>
      <c r="I860">
        <v>85</v>
      </c>
      <c r="J860" s="52">
        <v>176097221</v>
      </c>
      <c r="K860" s="52">
        <v>137417472</v>
      </c>
      <c r="L860" s="52">
        <v>104270652</v>
      </c>
      <c r="M860" t="s">
        <v>6470</v>
      </c>
      <c r="N860" t="s">
        <v>7261</v>
      </c>
    </row>
    <row r="861" spans="1:14" x14ac:dyDescent="0.3">
      <c r="A861">
        <v>2025</v>
      </c>
      <c r="B861" t="s">
        <v>7385</v>
      </c>
      <c r="C861">
        <v>50</v>
      </c>
      <c r="D861" t="s">
        <v>416</v>
      </c>
      <c r="E861">
        <v>9532</v>
      </c>
      <c r="F861" t="s">
        <v>420</v>
      </c>
      <c r="G861" t="s">
        <v>6347</v>
      </c>
      <c r="H861" t="s">
        <v>6348</v>
      </c>
      <c r="I861">
        <v>86</v>
      </c>
      <c r="J861" s="52">
        <v>31768724</v>
      </c>
      <c r="K861" s="52">
        <v>27608757</v>
      </c>
      <c r="L861" s="52">
        <v>11528757</v>
      </c>
      <c r="M861" t="s">
        <v>6967</v>
      </c>
      <c r="N861" t="s">
        <v>7117</v>
      </c>
    </row>
    <row r="862" spans="1:14" x14ac:dyDescent="0.3">
      <c r="A862">
        <v>2025</v>
      </c>
      <c r="B862" t="s">
        <v>7385</v>
      </c>
      <c r="C862">
        <v>52</v>
      </c>
      <c r="D862" t="s">
        <v>191</v>
      </c>
      <c r="E862">
        <v>52</v>
      </c>
      <c r="F862" t="s">
        <v>1392</v>
      </c>
      <c r="G862" t="s">
        <v>6347</v>
      </c>
      <c r="H862" t="s">
        <v>6348</v>
      </c>
      <c r="I862" t="s">
        <v>7915</v>
      </c>
      <c r="J862" s="52">
        <v>3609088618</v>
      </c>
      <c r="K862" s="52">
        <v>3366493283</v>
      </c>
      <c r="L862" s="52">
        <v>1777053024</v>
      </c>
      <c r="M862" t="s">
        <v>6482</v>
      </c>
      <c r="N862" t="s">
        <v>7236</v>
      </c>
    </row>
    <row r="863" spans="1:14" x14ac:dyDescent="0.3">
      <c r="A863">
        <v>2025</v>
      </c>
      <c r="B863" t="s">
        <v>7385</v>
      </c>
      <c r="C863">
        <v>52</v>
      </c>
      <c r="D863" t="s">
        <v>191</v>
      </c>
      <c r="E863">
        <v>52</v>
      </c>
      <c r="F863" t="s">
        <v>1392</v>
      </c>
      <c r="G863" t="s">
        <v>6347</v>
      </c>
      <c r="H863" t="s">
        <v>6348</v>
      </c>
      <c r="I863" t="s">
        <v>7913</v>
      </c>
      <c r="J863" s="52">
        <v>269837151</v>
      </c>
      <c r="K863" s="52">
        <v>239903435</v>
      </c>
      <c r="L863" s="52">
        <v>109862866</v>
      </c>
      <c r="M863" t="s">
        <v>6488</v>
      </c>
      <c r="N863" t="s">
        <v>6590</v>
      </c>
    </row>
    <row r="864" spans="1:14" x14ac:dyDescent="0.3">
      <c r="A864">
        <v>2025</v>
      </c>
      <c r="B864" t="s">
        <v>7385</v>
      </c>
      <c r="C864">
        <v>52</v>
      </c>
      <c r="D864" t="s">
        <v>191</v>
      </c>
      <c r="E864">
        <v>52</v>
      </c>
      <c r="F864" t="s">
        <v>1392</v>
      </c>
      <c r="G864" t="s">
        <v>6347</v>
      </c>
      <c r="H864" t="s">
        <v>6348</v>
      </c>
      <c r="I864">
        <v>14</v>
      </c>
      <c r="J864" s="52">
        <v>500000000</v>
      </c>
      <c r="K864" s="52">
        <v>346410791</v>
      </c>
      <c r="L864" s="52">
        <v>225466298</v>
      </c>
      <c r="M864" t="s">
        <v>6949</v>
      </c>
      <c r="N864" t="s">
        <v>7079</v>
      </c>
    </row>
    <row r="865" spans="1:14" x14ac:dyDescent="0.3">
      <c r="A865">
        <v>2025</v>
      </c>
      <c r="B865" t="s">
        <v>7385</v>
      </c>
      <c r="C865">
        <v>52</v>
      </c>
      <c r="D865" t="s">
        <v>191</v>
      </c>
      <c r="E865">
        <v>52</v>
      </c>
      <c r="F865" t="s">
        <v>1392</v>
      </c>
      <c r="G865" t="s">
        <v>6347</v>
      </c>
      <c r="H865" t="s">
        <v>6348</v>
      </c>
      <c r="I865">
        <v>28</v>
      </c>
      <c r="J865" s="52">
        <v>100850667</v>
      </c>
      <c r="K865" s="52">
        <v>97456714</v>
      </c>
      <c r="L865" s="52">
        <v>74256714</v>
      </c>
      <c r="M865" t="s">
        <v>6678</v>
      </c>
      <c r="N865" t="s">
        <v>7165</v>
      </c>
    </row>
    <row r="866" spans="1:14" x14ac:dyDescent="0.3">
      <c r="A866">
        <v>2025</v>
      </c>
      <c r="B866" t="s">
        <v>7385</v>
      </c>
      <c r="C866">
        <v>52</v>
      </c>
      <c r="D866" t="s">
        <v>191</v>
      </c>
      <c r="E866">
        <v>52</v>
      </c>
      <c r="F866" t="s">
        <v>1392</v>
      </c>
      <c r="G866" t="s">
        <v>6347</v>
      </c>
      <c r="H866" t="s">
        <v>6348</v>
      </c>
      <c r="I866">
        <v>43</v>
      </c>
      <c r="J866" s="52">
        <v>1434874516</v>
      </c>
      <c r="K866" s="52">
        <v>1315804693</v>
      </c>
      <c r="L866" s="52">
        <v>995463666</v>
      </c>
      <c r="M866" t="s">
        <v>7207</v>
      </c>
      <c r="N866" t="s">
        <v>7035</v>
      </c>
    </row>
    <row r="867" spans="1:14" x14ac:dyDescent="0.3">
      <c r="A867">
        <v>2025</v>
      </c>
      <c r="B867" t="s">
        <v>7385</v>
      </c>
      <c r="C867">
        <v>52</v>
      </c>
      <c r="D867" t="s">
        <v>191</v>
      </c>
      <c r="E867">
        <v>52</v>
      </c>
      <c r="F867" t="s">
        <v>1392</v>
      </c>
      <c r="G867" t="s">
        <v>6347</v>
      </c>
      <c r="H867" t="s">
        <v>6348</v>
      </c>
      <c r="I867">
        <v>84</v>
      </c>
      <c r="J867" s="52">
        <v>12000000</v>
      </c>
      <c r="K867" s="52">
        <v>7922346</v>
      </c>
      <c r="L867" s="52">
        <v>7922346</v>
      </c>
      <c r="M867" t="s">
        <v>6893</v>
      </c>
      <c r="N867" t="s">
        <v>6893</v>
      </c>
    </row>
    <row r="868" spans="1:14" x14ac:dyDescent="0.3">
      <c r="A868">
        <v>2025</v>
      </c>
      <c r="B868" t="s">
        <v>7385</v>
      </c>
      <c r="C868">
        <v>52</v>
      </c>
      <c r="D868" t="s">
        <v>191</v>
      </c>
      <c r="E868">
        <v>9534</v>
      </c>
      <c r="F868" t="s">
        <v>207</v>
      </c>
      <c r="G868" t="s">
        <v>6347</v>
      </c>
      <c r="H868" t="s">
        <v>6348</v>
      </c>
      <c r="I868" t="s">
        <v>7913</v>
      </c>
      <c r="J868" s="52">
        <v>14989622</v>
      </c>
      <c r="K868" s="52">
        <v>14406500</v>
      </c>
      <c r="L868" s="52">
        <v>14406500</v>
      </c>
      <c r="M868" t="s">
        <v>6430</v>
      </c>
      <c r="N868" t="s">
        <v>6430</v>
      </c>
    </row>
    <row r="869" spans="1:14" x14ac:dyDescent="0.3">
      <c r="A869">
        <v>2025</v>
      </c>
      <c r="B869" t="s">
        <v>7385</v>
      </c>
      <c r="C869">
        <v>52</v>
      </c>
      <c r="D869" t="s">
        <v>191</v>
      </c>
      <c r="E869">
        <v>9534</v>
      </c>
      <c r="F869" t="s">
        <v>207</v>
      </c>
      <c r="G869" t="s">
        <v>6347</v>
      </c>
      <c r="H869" t="s">
        <v>6348</v>
      </c>
      <c r="I869">
        <v>10</v>
      </c>
      <c r="J869" s="52">
        <v>900749207</v>
      </c>
      <c r="K869" s="52">
        <v>836761418</v>
      </c>
      <c r="L869" s="52">
        <v>608238976</v>
      </c>
      <c r="M869" t="s">
        <v>6804</v>
      </c>
      <c r="N869" t="s">
        <v>6831</v>
      </c>
    </row>
    <row r="870" spans="1:14" x14ac:dyDescent="0.3">
      <c r="A870">
        <v>2025</v>
      </c>
      <c r="B870" t="s">
        <v>7385</v>
      </c>
      <c r="C870">
        <v>52</v>
      </c>
      <c r="D870" t="s">
        <v>191</v>
      </c>
      <c r="E870">
        <v>9534</v>
      </c>
      <c r="F870" t="s">
        <v>207</v>
      </c>
      <c r="G870" t="s">
        <v>6347</v>
      </c>
      <c r="H870" t="s">
        <v>6348</v>
      </c>
      <c r="I870">
        <v>11</v>
      </c>
      <c r="J870" s="52">
        <v>956792982</v>
      </c>
      <c r="K870" s="52">
        <v>885400486</v>
      </c>
      <c r="L870" s="52">
        <v>717226687</v>
      </c>
      <c r="M870" t="s">
        <v>7152</v>
      </c>
      <c r="N870" t="s">
        <v>6490</v>
      </c>
    </row>
    <row r="871" spans="1:14" x14ac:dyDescent="0.3">
      <c r="A871">
        <v>2025</v>
      </c>
      <c r="B871" t="s">
        <v>7385</v>
      </c>
      <c r="C871">
        <v>52</v>
      </c>
      <c r="D871" t="s">
        <v>191</v>
      </c>
      <c r="E871">
        <v>9534</v>
      </c>
      <c r="F871" t="s">
        <v>207</v>
      </c>
      <c r="G871" t="s">
        <v>6347</v>
      </c>
      <c r="H871" t="s">
        <v>6348</v>
      </c>
      <c r="I871">
        <v>18</v>
      </c>
      <c r="J871" s="52">
        <v>1541344742</v>
      </c>
      <c r="K871" s="52">
        <v>1268174911</v>
      </c>
      <c r="L871" s="52">
        <v>676163604</v>
      </c>
      <c r="M871" t="s">
        <v>6672</v>
      </c>
      <c r="N871" t="s">
        <v>6603</v>
      </c>
    </row>
    <row r="872" spans="1:14" x14ac:dyDescent="0.3">
      <c r="A872">
        <v>2025</v>
      </c>
      <c r="B872" t="s">
        <v>7385</v>
      </c>
      <c r="C872">
        <v>52</v>
      </c>
      <c r="D872" t="s">
        <v>191</v>
      </c>
      <c r="E872">
        <v>9534</v>
      </c>
      <c r="F872" t="s">
        <v>207</v>
      </c>
      <c r="G872" t="s">
        <v>6347</v>
      </c>
      <c r="H872" t="s">
        <v>6348</v>
      </c>
      <c r="I872">
        <v>28</v>
      </c>
      <c r="J872" s="52">
        <v>248082333</v>
      </c>
      <c r="K872" s="52">
        <v>247718893</v>
      </c>
      <c r="L872" s="52">
        <v>212469481</v>
      </c>
      <c r="M872" t="s">
        <v>6462</v>
      </c>
      <c r="N872" t="s">
        <v>6786</v>
      </c>
    </row>
    <row r="873" spans="1:14" x14ac:dyDescent="0.3">
      <c r="A873">
        <v>2025</v>
      </c>
      <c r="B873" t="s">
        <v>7385</v>
      </c>
      <c r="C873">
        <v>52</v>
      </c>
      <c r="D873" t="s">
        <v>191</v>
      </c>
      <c r="E873">
        <v>9534</v>
      </c>
      <c r="F873" t="s">
        <v>207</v>
      </c>
      <c r="G873" t="s">
        <v>6347</v>
      </c>
      <c r="H873" t="s">
        <v>6348</v>
      </c>
      <c r="I873">
        <v>38</v>
      </c>
      <c r="J873" s="52">
        <v>3067133611</v>
      </c>
      <c r="K873" s="52">
        <v>2611716354</v>
      </c>
      <c r="L873" s="52">
        <v>1899514160</v>
      </c>
      <c r="M873" t="s">
        <v>6588</v>
      </c>
      <c r="N873" t="s">
        <v>7034</v>
      </c>
    </row>
    <row r="874" spans="1:14" x14ac:dyDescent="0.3">
      <c r="A874">
        <v>2025</v>
      </c>
      <c r="B874" t="s">
        <v>7385</v>
      </c>
      <c r="C874">
        <v>52</v>
      </c>
      <c r="D874" t="s">
        <v>191</v>
      </c>
      <c r="E874">
        <v>9534</v>
      </c>
      <c r="F874" t="s">
        <v>207</v>
      </c>
      <c r="G874" t="s">
        <v>6347</v>
      </c>
      <c r="H874" t="s">
        <v>6348</v>
      </c>
      <c r="I874">
        <v>42</v>
      </c>
      <c r="J874" s="52">
        <v>469316583</v>
      </c>
      <c r="K874" s="52">
        <v>448870160</v>
      </c>
      <c r="L874" s="52">
        <v>335543154</v>
      </c>
      <c r="M874" t="s">
        <v>6816</v>
      </c>
      <c r="N874" t="s">
        <v>6836</v>
      </c>
    </row>
    <row r="875" spans="1:14" x14ac:dyDescent="0.3">
      <c r="A875">
        <v>2025</v>
      </c>
      <c r="B875" t="s">
        <v>7385</v>
      </c>
      <c r="C875">
        <v>52</v>
      </c>
      <c r="D875" t="s">
        <v>191</v>
      </c>
      <c r="E875">
        <v>9534</v>
      </c>
      <c r="F875" t="s">
        <v>207</v>
      </c>
      <c r="G875" t="s">
        <v>6347</v>
      </c>
      <c r="H875" t="s">
        <v>6348</v>
      </c>
      <c r="I875">
        <v>44</v>
      </c>
      <c r="J875" s="52">
        <v>814862617</v>
      </c>
      <c r="K875" s="52">
        <v>805248636</v>
      </c>
      <c r="L875" s="52">
        <v>307379511</v>
      </c>
      <c r="M875" t="s">
        <v>6442</v>
      </c>
      <c r="N875" t="s">
        <v>6992</v>
      </c>
    </row>
    <row r="876" spans="1:14" x14ac:dyDescent="0.3">
      <c r="A876">
        <v>2025</v>
      </c>
      <c r="B876" t="s">
        <v>7385</v>
      </c>
      <c r="C876">
        <v>52</v>
      </c>
      <c r="D876" t="s">
        <v>191</v>
      </c>
      <c r="E876">
        <v>9534</v>
      </c>
      <c r="F876" t="s">
        <v>207</v>
      </c>
      <c r="G876" t="s">
        <v>6347</v>
      </c>
      <c r="H876" t="s">
        <v>6348</v>
      </c>
      <c r="I876">
        <v>45</v>
      </c>
      <c r="J876" s="52">
        <v>2705666027</v>
      </c>
      <c r="K876" s="52">
        <v>2588193587</v>
      </c>
      <c r="L876" s="52">
        <v>1880215393</v>
      </c>
      <c r="M876" t="s">
        <v>7099</v>
      </c>
      <c r="N876" t="s">
        <v>6779</v>
      </c>
    </row>
    <row r="877" spans="1:14" x14ac:dyDescent="0.3">
      <c r="A877">
        <v>2025</v>
      </c>
      <c r="B877" t="s">
        <v>7385</v>
      </c>
      <c r="C877">
        <v>52</v>
      </c>
      <c r="D877" t="s">
        <v>191</v>
      </c>
      <c r="E877">
        <v>9534</v>
      </c>
      <c r="F877" t="s">
        <v>207</v>
      </c>
      <c r="G877" t="s">
        <v>6347</v>
      </c>
      <c r="H877" t="s">
        <v>6348</v>
      </c>
      <c r="I877">
        <v>84</v>
      </c>
      <c r="J877" s="52">
        <v>60564000</v>
      </c>
      <c r="K877" s="52">
        <v>56384738</v>
      </c>
      <c r="L877" s="52">
        <v>56384738</v>
      </c>
      <c r="M877" t="s">
        <v>6774</v>
      </c>
      <c r="N877" t="s">
        <v>6774</v>
      </c>
    </row>
    <row r="878" spans="1:14" x14ac:dyDescent="0.3">
      <c r="A878">
        <v>2025</v>
      </c>
      <c r="B878" t="s">
        <v>7385</v>
      </c>
      <c r="C878">
        <v>52</v>
      </c>
      <c r="D878" t="s">
        <v>191</v>
      </c>
      <c r="E878">
        <v>9534</v>
      </c>
      <c r="F878" t="s">
        <v>207</v>
      </c>
      <c r="G878" t="s">
        <v>6347</v>
      </c>
      <c r="H878" t="s">
        <v>6348</v>
      </c>
      <c r="I878">
        <v>86</v>
      </c>
      <c r="J878" s="52">
        <v>40040000</v>
      </c>
      <c r="K878" s="52">
        <v>39919452</v>
      </c>
      <c r="L878" s="52">
        <v>39919452</v>
      </c>
      <c r="M878" t="s">
        <v>6846</v>
      </c>
      <c r="N878" t="s">
        <v>6846</v>
      </c>
    </row>
    <row r="879" spans="1:14" x14ac:dyDescent="0.3">
      <c r="A879">
        <v>2025</v>
      </c>
      <c r="B879" t="s">
        <v>7385</v>
      </c>
      <c r="C879">
        <v>52</v>
      </c>
      <c r="D879" t="s">
        <v>191</v>
      </c>
      <c r="E879">
        <v>9535</v>
      </c>
      <c r="F879" t="s">
        <v>192</v>
      </c>
      <c r="G879" t="s">
        <v>6347</v>
      </c>
      <c r="H879" t="s">
        <v>6348</v>
      </c>
      <c r="I879" t="s">
        <v>7913</v>
      </c>
      <c r="J879" s="52">
        <v>37421386</v>
      </c>
      <c r="K879" s="52">
        <v>29647840</v>
      </c>
      <c r="L879" s="52">
        <v>29647840</v>
      </c>
      <c r="M879" t="s">
        <v>7111</v>
      </c>
      <c r="N879" t="s">
        <v>7111</v>
      </c>
    </row>
    <row r="880" spans="1:14" x14ac:dyDescent="0.3">
      <c r="A880">
        <v>2025</v>
      </c>
      <c r="B880" t="s">
        <v>7385</v>
      </c>
      <c r="C880">
        <v>52</v>
      </c>
      <c r="D880" t="s">
        <v>191</v>
      </c>
      <c r="E880">
        <v>9535</v>
      </c>
      <c r="F880" t="s">
        <v>192</v>
      </c>
      <c r="G880" t="s">
        <v>6347</v>
      </c>
      <c r="H880" t="s">
        <v>6348</v>
      </c>
      <c r="I880">
        <v>10</v>
      </c>
      <c r="J880" s="52">
        <v>1373645502</v>
      </c>
      <c r="K880" s="52">
        <v>1181120772</v>
      </c>
      <c r="L880" s="52">
        <v>905489910</v>
      </c>
      <c r="M880" t="s">
        <v>6909</v>
      </c>
      <c r="N880" t="s">
        <v>6862</v>
      </c>
    </row>
    <row r="881" spans="1:14" x14ac:dyDescent="0.3">
      <c r="A881">
        <v>2025</v>
      </c>
      <c r="B881" t="s">
        <v>7385</v>
      </c>
      <c r="C881">
        <v>52</v>
      </c>
      <c r="D881" t="s">
        <v>191</v>
      </c>
      <c r="E881">
        <v>9535</v>
      </c>
      <c r="F881" t="s">
        <v>192</v>
      </c>
      <c r="G881" t="s">
        <v>6347</v>
      </c>
      <c r="H881" t="s">
        <v>6348</v>
      </c>
      <c r="I881">
        <v>11</v>
      </c>
      <c r="J881" s="52">
        <v>1248513030</v>
      </c>
      <c r="K881" s="52">
        <v>1195116142</v>
      </c>
      <c r="L881" s="52">
        <v>845618134</v>
      </c>
      <c r="M881" t="s">
        <v>7099</v>
      </c>
      <c r="N881" t="s">
        <v>7032</v>
      </c>
    </row>
    <row r="882" spans="1:14" x14ac:dyDescent="0.3">
      <c r="A882">
        <v>2025</v>
      </c>
      <c r="B882" t="s">
        <v>7385</v>
      </c>
      <c r="C882">
        <v>52</v>
      </c>
      <c r="D882" t="s">
        <v>191</v>
      </c>
      <c r="E882">
        <v>9535</v>
      </c>
      <c r="F882" t="s">
        <v>192</v>
      </c>
      <c r="G882" t="s">
        <v>6347</v>
      </c>
      <c r="H882" t="s">
        <v>6348</v>
      </c>
      <c r="I882">
        <v>18</v>
      </c>
      <c r="J882" s="52">
        <v>695399511</v>
      </c>
      <c r="K882" s="52">
        <v>496506893</v>
      </c>
      <c r="L882" s="52">
        <v>367790860</v>
      </c>
      <c r="M882" t="s">
        <v>7121</v>
      </c>
      <c r="N882" t="s">
        <v>7932</v>
      </c>
    </row>
    <row r="883" spans="1:14" x14ac:dyDescent="0.3">
      <c r="A883">
        <v>2025</v>
      </c>
      <c r="B883" t="s">
        <v>7385</v>
      </c>
      <c r="C883">
        <v>52</v>
      </c>
      <c r="D883" t="s">
        <v>191</v>
      </c>
      <c r="E883">
        <v>9535</v>
      </c>
      <c r="F883" t="s">
        <v>192</v>
      </c>
      <c r="G883" t="s">
        <v>6347</v>
      </c>
      <c r="H883" t="s">
        <v>6348</v>
      </c>
      <c r="I883">
        <v>20</v>
      </c>
      <c r="J883" s="52">
        <v>35000000</v>
      </c>
      <c r="K883" s="52">
        <v>34956086</v>
      </c>
      <c r="L883" s="52">
        <v>21866802</v>
      </c>
      <c r="M883" t="s">
        <v>6462</v>
      </c>
      <c r="N883" t="s">
        <v>6501</v>
      </c>
    </row>
    <row r="884" spans="1:14" x14ac:dyDescent="0.3">
      <c r="A884">
        <v>2025</v>
      </c>
      <c r="B884" t="s">
        <v>7385</v>
      </c>
      <c r="C884">
        <v>52</v>
      </c>
      <c r="D884" t="s">
        <v>191</v>
      </c>
      <c r="E884">
        <v>9535</v>
      </c>
      <c r="F884" t="s">
        <v>192</v>
      </c>
      <c r="G884" t="s">
        <v>6347</v>
      </c>
      <c r="H884" t="s">
        <v>6348</v>
      </c>
      <c r="I884">
        <v>28</v>
      </c>
      <c r="J884" s="52">
        <v>262218000</v>
      </c>
      <c r="K884" s="52">
        <v>261284694</v>
      </c>
      <c r="L884" s="52">
        <v>187582027</v>
      </c>
      <c r="M884" t="s">
        <v>6467</v>
      </c>
      <c r="N884" t="s">
        <v>6836</v>
      </c>
    </row>
    <row r="885" spans="1:14" x14ac:dyDescent="0.3">
      <c r="A885">
        <v>2025</v>
      </c>
      <c r="B885" t="s">
        <v>7385</v>
      </c>
      <c r="C885">
        <v>52</v>
      </c>
      <c r="D885" t="s">
        <v>191</v>
      </c>
      <c r="E885">
        <v>9535</v>
      </c>
      <c r="F885" t="s">
        <v>192</v>
      </c>
      <c r="G885" t="s">
        <v>6347</v>
      </c>
      <c r="H885" t="s">
        <v>6348</v>
      </c>
      <c r="I885">
        <v>38</v>
      </c>
      <c r="J885" s="52">
        <v>2304840355</v>
      </c>
      <c r="K885" s="52">
        <v>2016089359</v>
      </c>
      <c r="L885" s="52">
        <v>1573979123</v>
      </c>
      <c r="M885" t="s">
        <v>6484</v>
      </c>
      <c r="N885" t="s">
        <v>7355</v>
      </c>
    </row>
    <row r="886" spans="1:14" x14ac:dyDescent="0.3">
      <c r="A886">
        <v>2025</v>
      </c>
      <c r="B886" t="s">
        <v>7385</v>
      </c>
      <c r="C886">
        <v>52</v>
      </c>
      <c r="D886" t="s">
        <v>191</v>
      </c>
      <c r="E886">
        <v>9535</v>
      </c>
      <c r="F886" t="s">
        <v>192</v>
      </c>
      <c r="G886" t="s">
        <v>6347</v>
      </c>
      <c r="H886" t="s">
        <v>6348</v>
      </c>
      <c r="I886">
        <v>42</v>
      </c>
      <c r="J886" s="52">
        <v>564791939</v>
      </c>
      <c r="K886" s="52">
        <v>528205333</v>
      </c>
      <c r="L886" s="52">
        <v>354601835</v>
      </c>
      <c r="M886" t="s">
        <v>6837</v>
      </c>
      <c r="N886" t="s">
        <v>7028</v>
      </c>
    </row>
    <row r="887" spans="1:14" x14ac:dyDescent="0.3">
      <c r="A887">
        <v>2025</v>
      </c>
      <c r="B887" t="s">
        <v>7385</v>
      </c>
      <c r="C887">
        <v>52</v>
      </c>
      <c r="D887" t="s">
        <v>191</v>
      </c>
      <c r="E887">
        <v>9535</v>
      </c>
      <c r="F887" t="s">
        <v>192</v>
      </c>
      <c r="G887" t="s">
        <v>6347</v>
      </c>
      <c r="H887" t="s">
        <v>6348</v>
      </c>
      <c r="I887">
        <v>44</v>
      </c>
      <c r="J887" s="52">
        <v>805253992</v>
      </c>
      <c r="K887" s="52">
        <v>802036410</v>
      </c>
      <c r="L887" s="52">
        <v>219824910</v>
      </c>
      <c r="M887" t="s">
        <v>6467</v>
      </c>
      <c r="N887" t="s">
        <v>6599</v>
      </c>
    </row>
    <row r="888" spans="1:14" x14ac:dyDescent="0.3">
      <c r="A888">
        <v>2025</v>
      </c>
      <c r="B888" t="s">
        <v>7385</v>
      </c>
      <c r="C888">
        <v>52</v>
      </c>
      <c r="D888" t="s">
        <v>191</v>
      </c>
      <c r="E888">
        <v>9535</v>
      </c>
      <c r="F888" t="s">
        <v>192</v>
      </c>
      <c r="G888" t="s">
        <v>6347</v>
      </c>
      <c r="H888" t="s">
        <v>6348</v>
      </c>
      <c r="I888">
        <v>45</v>
      </c>
      <c r="J888" s="52">
        <v>2487419313</v>
      </c>
      <c r="K888" s="52">
        <v>2373141589</v>
      </c>
      <c r="L888" s="52">
        <v>1693575142</v>
      </c>
      <c r="M888" t="s">
        <v>6752</v>
      </c>
      <c r="N888" t="s">
        <v>6503</v>
      </c>
    </row>
    <row r="889" spans="1:14" x14ac:dyDescent="0.3">
      <c r="A889">
        <v>2025</v>
      </c>
      <c r="B889" t="s">
        <v>7385</v>
      </c>
      <c r="C889">
        <v>52</v>
      </c>
      <c r="D889" t="s">
        <v>191</v>
      </c>
      <c r="E889">
        <v>9535</v>
      </c>
      <c r="F889" t="s">
        <v>192</v>
      </c>
      <c r="G889" t="s">
        <v>6347</v>
      </c>
      <c r="H889" t="s">
        <v>6348</v>
      </c>
      <c r="I889">
        <v>84</v>
      </c>
      <c r="J889" s="52">
        <v>125226000</v>
      </c>
      <c r="K889" s="52">
        <v>123553793</v>
      </c>
      <c r="L889" s="52">
        <v>84833793</v>
      </c>
      <c r="M889" t="s">
        <v>6437</v>
      </c>
      <c r="N889" t="s">
        <v>7032</v>
      </c>
    </row>
    <row r="890" spans="1:14" x14ac:dyDescent="0.3">
      <c r="A890">
        <v>2025</v>
      </c>
      <c r="B890" t="s">
        <v>7385</v>
      </c>
      <c r="C890">
        <v>52</v>
      </c>
      <c r="D890" t="s">
        <v>191</v>
      </c>
      <c r="E890">
        <v>9535</v>
      </c>
      <c r="F890" t="s">
        <v>192</v>
      </c>
      <c r="G890" t="s">
        <v>6347</v>
      </c>
      <c r="H890" t="s">
        <v>6348</v>
      </c>
      <c r="I890">
        <v>85</v>
      </c>
      <c r="J890" s="52">
        <v>43317659</v>
      </c>
      <c r="K890" s="52">
        <v>31760436</v>
      </c>
      <c r="L890" s="52">
        <v>24623074</v>
      </c>
      <c r="M890" t="s">
        <v>7235</v>
      </c>
      <c r="N890" t="s">
        <v>7933</v>
      </c>
    </row>
    <row r="891" spans="1:14" x14ac:dyDescent="0.3">
      <c r="A891">
        <v>2025</v>
      </c>
      <c r="B891" t="s">
        <v>7385</v>
      </c>
      <c r="C891">
        <v>52</v>
      </c>
      <c r="D891" t="s">
        <v>191</v>
      </c>
      <c r="E891">
        <v>9535</v>
      </c>
      <c r="F891" t="s">
        <v>192</v>
      </c>
      <c r="G891" t="s">
        <v>6347</v>
      </c>
      <c r="H891" t="s">
        <v>6348</v>
      </c>
      <c r="I891">
        <v>86</v>
      </c>
      <c r="J891" s="52">
        <v>36880000</v>
      </c>
      <c r="K891" s="52">
        <v>35515552</v>
      </c>
      <c r="L891" s="52">
        <v>20995552</v>
      </c>
      <c r="M891" t="s">
        <v>7024</v>
      </c>
      <c r="N891" t="s">
        <v>6621</v>
      </c>
    </row>
    <row r="892" spans="1:14" x14ac:dyDescent="0.3">
      <c r="A892">
        <v>2025</v>
      </c>
      <c r="B892" t="s">
        <v>7385</v>
      </c>
      <c r="C892">
        <v>52</v>
      </c>
      <c r="D892" t="s">
        <v>191</v>
      </c>
      <c r="E892">
        <v>9536</v>
      </c>
      <c r="F892" t="s">
        <v>284</v>
      </c>
      <c r="G892" t="s">
        <v>6347</v>
      </c>
      <c r="H892" t="s">
        <v>6348</v>
      </c>
      <c r="I892">
        <v>10</v>
      </c>
      <c r="J892" s="52">
        <v>3114526977</v>
      </c>
      <c r="K892" s="52">
        <v>2270807566</v>
      </c>
      <c r="L892" s="52">
        <v>1665759367</v>
      </c>
      <c r="M892" t="s">
        <v>6871</v>
      </c>
      <c r="N892" t="s">
        <v>6642</v>
      </c>
    </row>
    <row r="893" spans="1:14" x14ac:dyDescent="0.3">
      <c r="A893">
        <v>2025</v>
      </c>
      <c r="B893" t="s">
        <v>7385</v>
      </c>
      <c r="C893">
        <v>52</v>
      </c>
      <c r="D893" t="s">
        <v>191</v>
      </c>
      <c r="E893">
        <v>9536</v>
      </c>
      <c r="F893" t="s">
        <v>284</v>
      </c>
      <c r="G893" t="s">
        <v>6347</v>
      </c>
      <c r="H893" t="s">
        <v>6348</v>
      </c>
      <c r="I893">
        <v>11</v>
      </c>
      <c r="J893" s="52">
        <v>2056982578</v>
      </c>
      <c r="K893" s="52">
        <v>1996176486</v>
      </c>
      <c r="L893" s="52">
        <v>1535311359</v>
      </c>
      <c r="M893" t="s">
        <v>6447</v>
      </c>
      <c r="N893" t="s">
        <v>7016</v>
      </c>
    </row>
    <row r="894" spans="1:14" x14ac:dyDescent="0.3">
      <c r="A894">
        <v>2025</v>
      </c>
      <c r="B894" t="s">
        <v>7385</v>
      </c>
      <c r="C894">
        <v>52</v>
      </c>
      <c r="D894" t="s">
        <v>191</v>
      </c>
      <c r="E894">
        <v>9536</v>
      </c>
      <c r="F894" t="s">
        <v>284</v>
      </c>
      <c r="G894" t="s">
        <v>6347</v>
      </c>
      <c r="H894" t="s">
        <v>6348</v>
      </c>
      <c r="I894">
        <v>18</v>
      </c>
      <c r="J894" s="52">
        <v>2851447613</v>
      </c>
      <c r="K894" s="52">
        <v>2218099388</v>
      </c>
      <c r="L894" s="52">
        <v>1179349750</v>
      </c>
      <c r="M894" t="s">
        <v>7021</v>
      </c>
      <c r="N894" t="s">
        <v>7095</v>
      </c>
    </row>
    <row r="895" spans="1:14" x14ac:dyDescent="0.3">
      <c r="A895">
        <v>2025</v>
      </c>
      <c r="B895" t="s">
        <v>7385</v>
      </c>
      <c r="C895">
        <v>52</v>
      </c>
      <c r="D895" t="s">
        <v>191</v>
      </c>
      <c r="E895">
        <v>9536</v>
      </c>
      <c r="F895" t="s">
        <v>284</v>
      </c>
      <c r="G895" t="s">
        <v>6347</v>
      </c>
      <c r="H895" t="s">
        <v>6348</v>
      </c>
      <c r="I895">
        <v>28</v>
      </c>
      <c r="J895" s="52">
        <v>338872000</v>
      </c>
      <c r="K895" s="52">
        <v>332838190</v>
      </c>
      <c r="L895" s="52">
        <v>283905065</v>
      </c>
      <c r="M895" t="s">
        <v>6746</v>
      </c>
      <c r="N895" t="s">
        <v>6654</v>
      </c>
    </row>
    <row r="896" spans="1:14" x14ac:dyDescent="0.3">
      <c r="A896">
        <v>2025</v>
      </c>
      <c r="B896" t="s">
        <v>7385</v>
      </c>
      <c r="C896">
        <v>52</v>
      </c>
      <c r="D896" t="s">
        <v>191</v>
      </c>
      <c r="E896">
        <v>9536</v>
      </c>
      <c r="F896" t="s">
        <v>284</v>
      </c>
      <c r="G896" t="s">
        <v>6347</v>
      </c>
      <c r="H896" t="s">
        <v>6348</v>
      </c>
      <c r="I896">
        <v>34</v>
      </c>
      <c r="J896" s="52">
        <v>798999999</v>
      </c>
      <c r="K896" s="52">
        <v>453483993</v>
      </c>
      <c r="L896" s="52">
        <v>333530450</v>
      </c>
      <c r="M896" t="s">
        <v>7933</v>
      </c>
      <c r="N896" t="s">
        <v>6989</v>
      </c>
    </row>
    <row r="897" spans="1:14" x14ac:dyDescent="0.3">
      <c r="A897">
        <v>2025</v>
      </c>
      <c r="B897" t="s">
        <v>7385</v>
      </c>
      <c r="C897">
        <v>52</v>
      </c>
      <c r="D897" t="s">
        <v>191</v>
      </c>
      <c r="E897">
        <v>9536</v>
      </c>
      <c r="F897" t="s">
        <v>284</v>
      </c>
      <c r="G897" t="s">
        <v>6347</v>
      </c>
      <c r="H897" t="s">
        <v>6348</v>
      </c>
      <c r="I897">
        <v>38</v>
      </c>
      <c r="J897" s="52">
        <v>4205793514</v>
      </c>
      <c r="K897" s="52">
        <v>3374106266</v>
      </c>
      <c r="L897" s="52">
        <v>2394008439</v>
      </c>
      <c r="M897" t="s">
        <v>6847</v>
      </c>
      <c r="N897" t="s">
        <v>6621</v>
      </c>
    </row>
    <row r="898" spans="1:14" x14ac:dyDescent="0.3">
      <c r="A898">
        <v>2025</v>
      </c>
      <c r="B898" t="s">
        <v>7385</v>
      </c>
      <c r="C898">
        <v>52</v>
      </c>
      <c r="D898" t="s">
        <v>191</v>
      </c>
      <c r="E898">
        <v>9536</v>
      </c>
      <c r="F898" t="s">
        <v>284</v>
      </c>
      <c r="G898" t="s">
        <v>6347</v>
      </c>
      <c r="H898" t="s">
        <v>6348</v>
      </c>
      <c r="I898">
        <v>42</v>
      </c>
      <c r="J898" s="52">
        <v>1375475425</v>
      </c>
      <c r="K898" s="52">
        <v>916134090</v>
      </c>
      <c r="L898" s="52">
        <v>514000505</v>
      </c>
      <c r="M898" t="s">
        <v>7325</v>
      </c>
      <c r="N898" t="s">
        <v>6649</v>
      </c>
    </row>
    <row r="899" spans="1:14" x14ac:dyDescent="0.3">
      <c r="A899">
        <v>2025</v>
      </c>
      <c r="B899" t="s">
        <v>7385</v>
      </c>
      <c r="C899">
        <v>52</v>
      </c>
      <c r="D899" t="s">
        <v>191</v>
      </c>
      <c r="E899">
        <v>9536</v>
      </c>
      <c r="F899" t="s">
        <v>284</v>
      </c>
      <c r="G899" t="s">
        <v>6347</v>
      </c>
      <c r="H899" t="s">
        <v>6348</v>
      </c>
      <c r="I899">
        <v>44</v>
      </c>
      <c r="J899" s="52">
        <v>667530367</v>
      </c>
      <c r="K899" s="52">
        <v>621001875</v>
      </c>
      <c r="L899" s="52">
        <v>257653500</v>
      </c>
      <c r="M899" t="s">
        <v>6881</v>
      </c>
      <c r="N899" t="s">
        <v>7090</v>
      </c>
    </row>
    <row r="900" spans="1:14" x14ac:dyDescent="0.3">
      <c r="A900">
        <v>2025</v>
      </c>
      <c r="B900" t="s">
        <v>7385</v>
      </c>
      <c r="C900">
        <v>52</v>
      </c>
      <c r="D900" t="s">
        <v>191</v>
      </c>
      <c r="E900">
        <v>9536</v>
      </c>
      <c r="F900" t="s">
        <v>284</v>
      </c>
      <c r="G900" t="s">
        <v>6347</v>
      </c>
      <c r="H900" t="s">
        <v>6348</v>
      </c>
      <c r="I900">
        <v>45</v>
      </c>
      <c r="J900" s="52">
        <v>3228358350</v>
      </c>
      <c r="K900" s="52">
        <v>2839575266</v>
      </c>
      <c r="L900" s="52">
        <v>1792483964</v>
      </c>
      <c r="M900" t="s">
        <v>6558</v>
      </c>
      <c r="N900" t="s">
        <v>7296</v>
      </c>
    </row>
    <row r="901" spans="1:14" x14ac:dyDescent="0.3">
      <c r="A901">
        <v>2025</v>
      </c>
      <c r="B901" t="s">
        <v>7385</v>
      </c>
      <c r="C901">
        <v>52</v>
      </c>
      <c r="D901" t="s">
        <v>191</v>
      </c>
      <c r="E901">
        <v>9536</v>
      </c>
      <c r="F901" t="s">
        <v>284</v>
      </c>
      <c r="G901" t="s">
        <v>6347</v>
      </c>
      <c r="H901" t="s">
        <v>6348</v>
      </c>
      <c r="I901">
        <v>64</v>
      </c>
      <c r="J901" s="52">
        <v>620317231</v>
      </c>
      <c r="K901" s="52">
        <v>51160705</v>
      </c>
      <c r="L901" s="52">
        <v>3986243</v>
      </c>
      <c r="M901" t="s">
        <v>6562</v>
      </c>
      <c r="N901" t="s">
        <v>7279</v>
      </c>
    </row>
    <row r="902" spans="1:14" x14ac:dyDescent="0.3">
      <c r="A902">
        <v>2025</v>
      </c>
      <c r="B902" t="s">
        <v>7385</v>
      </c>
      <c r="C902">
        <v>52</v>
      </c>
      <c r="D902" t="s">
        <v>191</v>
      </c>
      <c r="E902">
        <v>9536</v>
      </c>
      <c r="F902" t="s">
        <v>284</v>
      </c>
      <c r="G902" t="s">
        <v>6347</v>
      </c>
      <c r="H902" t="s">
        <v>6348</v>
      </c>
      <c r="I902">
        <v>84</v>
      </c>
      <c r="J902" s="52">
        <v>105028000</v>
      </c>
      <c r="K902" s="52">
        <v>98422565</v>
      </c>
      <c r="L902" s="52">
        <v>69342565</v>
      </c>
      <c r="M902" t="s">
        <v>6676</v>
      </c>
      <c r="N902" t="s">
        <v>6893</v>
      </c>
    </row>
    <row r="903" spans="1:14" x14ac:dyDescent="0.3">
      <c r="A903">
        <v>2025</v>
      </c>
      <c r="B903" t="s">
        <v>7385</v>
      </c>
      <c r="C903">
        <v>52</v>
      </c>
      <c r="D903" t="s">
        <v>191</v>
      </c>
      <c r="E903">
        <v>9536</v>
      </c>
      <c r="F903" t="s">
        <v>284</v>
      </c>
      <c r="G903" t="s">
        <v>6347</v>
      </c>
      <c r="H903" t="s">
        <v>6348</v>
      </c>
      <c r="I903">
        <v>85</v>
      </c>
      <c r="J903" s="52">
        <v>276875723</v>
      </c>
      <c r="K903" s="52">
        <v>237377702</v>
      </c>
      <c r="L903" s="52">
        <v>157928666</v>
      </c>
      <c r="M903" t="s">
        <v>7185</v>
      </c>
      <c r="N903" t="s">
        <v>6493</v>
      </c>
    </row>
    <row r="904" spans="1:14" x14ac:dyDescent="0.3">
      <c r="A904">
        <v>2025</v>
      </c>
      <c r="B904" t="s">
        <v>7385</v>
      </c>
      <c r="C904">
        <v>52</v>
      </c>
      <c r="D904" t="s">
        <v>191</v>
      </c>
      <c r="E904">
        <v>9536</v>
      </c>
      <c r="F904" t="s">
        <v>284</v>
      </c>
      <c r="G904" t="s">
        <v>6347</v>
      </c>
      <c r="H904" t="s">
        <v>6348</v>
      </c>
      <c r="I904">
        <v>86</v>
      </c>
      <c r="J904" s="52">
        <v>53720000</v>
      </c>
      <c r="K904" s="52">
        <v>50212925</v>
      </c>
      <c r="L904" s="52">
        <v>37377925</v>
      </c>
      <c r="M904" t="s">
        <v>6837</v>
      </c>
      <c r="N904" t="s">
        <v>6965</v>
      </c>
    </row>
    <row r="905" spans="1:14" x14ac:dyDescent="0.3">
      <c r="A905">
        <v>2025</v>
      </c>
      <c r="B905" t="s">
        <v>7385</v>
      </c>
      <c r="C905">
        <v>54</v>
      </c>
      <c r="D905" t="s">
        <v>134</v>
      </c>
      <c r="E905">
        <v>54</v>
      </c>
      <c r="F905" t="s">
        <v>1392</v>
      </c>
      <c r="G905" t="s">
        <v>6347</v>
      </c>
      <c r="H905" t="s">
        <v>6348</v>
      </c>
      <c r="I905" t="s">
        <v>7915</v>
      </c>
      <c r="J905" s="52">
        <v>9016965424</v>
      </c>
      <c r="K905" s="52">
        <v>6672729876</v>
      </c>
      <c r="L905" s="52">
        <v>4821285122</v>
      </c>
      <c r="M905" t="s">
        <v>7270</v>
      </c>
      <c r="N905" t="s">
        <v>6642</v>
      </c>
    </row>
    <row r="906" spans="1:14" x14ac:dyDescent="0.3">
      <c r="A906">
        <v>2025</v>
      </c>
      <c r="B906" t="s">
        <v>7385</v>
      </c>
      <c r="C906">
        <v>54</v>
      </c>
      <c r="D906" t="s">
        <v>134</v>
      </c>
      <c r="E906">
        <v>54</v>
      </c>
      <c r="F906" t="s">
        <v>1392</v>
      </c>
      <c r="G906" t="s">
        <v>6347</v>
      </c>
      <c r="H906" t="s">
        <v>6348</v>
      </c>
      <c r="I906" t="s">
        <v>7913</v>
      </c>
      <c r="J906" s="52">
        <v>212521174</v>
      </c>
      <c r="K906" s="52">
        <v>206313406</v>
      </c>
      <c r="L906" s="52">
        <v>108684904</v>
      </c>
      <c r="M906" t="s">
        <v>6584</v>
      </c>
      <c r="N906" t="s">
        <v>6653</v>
      </c>
    </row>
    <row r="907" spans="1:14" x14ac:dyDescent="0.3">
      <c r="A907">
        <v>2025</v>
      </c>
      <c r="B907" t="s">
        <v>7385</v>
      </c>
      <c r="C907">
        <v>54</v>
      </c>
      <c r="D907" t="s">
        <v>134</v>
      </c>
      <c r="E907">
        <v>54</v>
      </c>
      <c r="F907" t="s">
        <v>1392</v>
      </c>
      <c r="G907" t="s">
        <v>6347</v>
      </c>
      <c r="H907" t="s">
        <v>6348</v>
      </c>
      <c r="I907">
        <v>14</v>
      </c>
      <c r="J907" s="52">
        <v>500000000</v>
      </c>
      <c r="K907" s="52">
        <v>357189185</v>
      </c>
      <c r="L907" s="52">
        <v>197224771</v>
      </c>
      <c r="M907" t="s">
        <v>7121</v>
      </c>
      <c r="N907" t="s">
        <v>6703</v>
      </c>
    </row>
    <row r="908" spans="1:14" x14ac:dyDescent="0.3">
      <c r="A908">
        <v>2025</v>
      </c>
      <c r="B908" t="s">
        <v>7385</v>
      </c>
      <c r="C908">
        <v>54</v>
      </c>
      <c r="D908" t="s">
        <v>134</v>
      </c>
      <c r="E908">
        <v>54</v>
      </c>
      <c r="F908" t="s">
        <v>1392</v>
      </c>
      <c r="G908" t="s">
        <v>6347</v>
      </c>
      <c r="H908" t="s">
        <v>6348</v>
      </c>
      <c r="I908">
        <v>28</v>
      </c>
      <c r="J908" s="52">
        <v>109080000</v>
      </c>
      <c r="K908" s="52">
        <v>105568707</v>
      </c>
      <c r="L908" s="52">
        <v>73728707</v>
      </c>
      <c r="M908" t="s">
        <v>6771</v>
      </c>
      <c r="N908" t="s">
        <v>7330</v>
      </c>
    </row>
    <row r="909" spans="1:14" x14ac:dyDescent="0.3">
      <c r="A909">
        <v>2025</v>
      </c>
      <c r="B909" t="s">
        <v>7385</v>
      </c>
      <c r="C909">
        <v>54</v>
      </c>
      <c r="D909" t="s">
        <v>134</v>
      </c>
      <c r="E909">
        <v>54</v>
      </c>
      <c r="F909" t="s">
        <v>1392</v>
      </c>
      <c r="G909" t="s">
        <v>6347</v>
      </c>
      <c r="H909" t="s">
        <v>6348</v>
      </c>
      <c r="I909">
        <v>43</v>
      </c>
      <c r="J909" s="52">
        <v>1397784482</v>
      </c>
      <c r="K909" s="52">
        <v>1258462797</v>
      </c>
      <c r="L909" s="52">
        <v>875769531</v>
      </c>
      <c r="M909" t="s">
        <v>6520</v>
      </c>
      <c r="N909" t="s">
        <v>6681</v>
      </c>
    </row>
    <row r="910" spans="1:14" x14ac:dyDescent="0.3">
      <c r="A910">
        <v>2025</v>
      </c>
      <c r="B910" t="s">
        <v>7385</v>
      </c>
      <c r="C910">
        <v>54</v>
      </c>
      <c r="D910" t="s">
        <v>134</v>
      </c>
      <c r="E910">
        <v>9119</v>
      </c>
      <c r="F910" t="s">
        <v>294</v>
      </c>
      <c r="G910" t="s">
        <v>6347</v>
      </c>
      <c r="H910" t="s">
        <v>6348</v>
      </c>
      <c r="I910">
        <v>10</v>
      </c>
      <c r="J910" s="52">
        <v>1404177716</v>
      </c>
      <c r="K910" s="52">
        <v>1392566348</v>
      </c>
      <c r="L910" s="52">
        <v>904260195</v>
      </c>
      <c r="M910" t="s">
        <v>6472</v>
      </c>
      <c r="N910" t="s">
        <v>6457</v>
      </c>
    </row>
    <row r="911" spans="1:14" x14ac:dyDescent="0.3">
      <c r="A911">
        <v>2025</v>
      </c>
      <c r="B911" t="s">
        <v>7385</v>
      </c>
      <c r="C911">
        <v>54</v>
      </c>
      <c r="D911" t="s">
        <v>134</v>
      </c>
      <c r="E911">
        <v>9119</v>
      </c>
      <c r="F911" t="s">
        <v>294</v>
      </c>
      <c r="G911" t="s">
        <v>6347</v>
      </c>
      <c r="H911" t="s">
        <v>6348</v>
      </c>
      <c r="I911">
        <v>11</v>
      </c>
      <c r="J911" s="52">
        <v>2186875749</v>
      </c>
      <c r="K911" s="52">
        <v>2099799751</v>
      </c>
      <c r="L911" s="52">
        <v>1412142160</v>
      </c>
      <c r="M911" t="s">
        <v>6741</v>
      </c>
      <c r="N911" t="s">
        <v>6699</v>
      </c>
    </row>
    <row r="912" spans="1:14" x14ac:dyDescent="0.3">
      <c r="A912">
        <v>2025</v>
      </c>
      <c r="B912" t="s">
        <v>7385</v>
      </c>
      <c r="C912">
        <v>54</v>
      </c>
      <c r="D912" t="s">
        <v>134</v>
      </c>
      <c r="E912">
        <v>9119</v>
      </c>
      <c r="F912" t="s">
        <v>294</v>
      </c>
      <c r="G912" t="s">
        <v>6347</v>
      </c>
      <c r="H912" t="s">
        <v>6348</v>
      </c>
      <c r="I912">
        <v>18</v>
      </c>
      <c r="J912" s="52">
        <v>3420438292</v>
      </c>
      <c r="K912" s="52">
        <v>3067321848</v>
      </c>
      <c r="L912" s="52">
        <v>1521988981</v>
      </c>
      <c r="M912" t="s">
        <v>7162</v>
      </c>
      <c r="N912" t="s">
        <v>7091</v>
      </c>
    </row>
    <row r="913" spans="1:14" x14ac:dyDescent="0.3">
      <c r="A913">
        <v>2025</v>
      </c>
      <c r="B913" t="s">
        <v>7385</v>
      </c>
      <c r="C913">
        <v>54</v>
      </c>
      <c r="D913" t="s">
        <v>134</v>
      </c>
      <c r="E913">
        <v>9119</v>
      </c>
      <c r="F913" t="s">
        <v>294</v>
      </c>
      <c r="G913" t="s">
        <v>6347</v>
      </c>
      <c r="H913" t="s">
        <v>6348</v>
      </c>
      <c r="I913">
        <v>20</v>
      </c>
      <c r="J913" s="52">
        <v>48800000</v>
      </c>
      <c r="K913" s="52">
        <v>30513327</v>
      </c>
      <c r="L913" s="52">
        <v>19626654</v>
      </c>
      <c r="M913" t="s">
        <v>6501</v>
      </c>
      <c r="N913" t="s">
        <v>6969</v>
      </c>
    </row>
    <row r="914" spans="1:14" x14ac:dyDescent="0.3">
      <c r="A914">
        <v>2025</v>
      </c>
      <c r="B914" t="s">
        <v>7385</v>
      </c>
      <c r="C914">
        <v>54</v>
      </c>
      <c r="D914" t="s">
        <v>134</v>
      </c>
      <c r="E914">
        <v>9119</v>
      </c>
      <c r="F914" t="s">
        <v>294</v>
      </c>
      <c r="G914" t="s">
        <v>6347</v>
      </c>
      <c r="H914" t="s">
        <v>6348</v>
      </c>
      <c r="I914">
        <v>28</v>
      </c>
      <c r="J914" s="52">
        <v>187440000</v>
      </c>
      <c r="K914" s="52">
        <v>180331603</v>
      </c>
      <c r="L914" s="52">
        <v>142803279</v>
      </c>
      <c r="M914" t="s">
        <v>7042</v>
      </c>
      <c r="N914" t="s">
        <v>7001</v>
      </c>
    </row>
    <row r="915" spans="1:14" x14ac:dyDescent="0.3">
      <c r="A915">
        <v>2025</v>
      </c>
      <c r="B915" t="s">
        <v>7385</v>
      </c>
      <c r="C915">
        <v>54</v>
      </c>
      <c r="D915" t="s">
        <v>134</v>
      </c>
      <c r="E915">
        <v>9119</v>
      </c>
      <c r="F915" t="s">
        <v>294</v>
      </c>
      <c r="G915" t="s">
        <v>6347</v>
      </c>
      <c r="H915" t="s">
        <v>6348</v>
      </c>
      <c r="I915">
        <v>34</v>
      </c>
      <c r="J915" s="52">
        <v>25000000</v>
      </c>
      <c r="K915" s="52">
        <v>16000000</v>
      </c>
      <c r="L915" s="52">
        <v>2545600</v>
      </c>
      <c r="M915" t="s">
        <v>6515</v>
      </c>
      <c r="N915" t="s">
        <v>6485</v>
      </c>
    </row>
    <row r="916" spans="1:14" x14ac:dyDescent="0.3">
      <c r="A916">
        <v>2025</v>
      </c>
      <c r="B916" t="s">
        <v>7385</v>
      </c>
      <c r="C916">
        <v>54</v>
      </c>
      <c r="D916" t="s">
        <v>134</v>
      </c>
      <c r="E916">
        <v>9119</v>
      </c>
      <c r="F916" t="s">
        <v>294</v>
      </c>
      <c r="G916" t="s">
        <v>6347</v>
      </c>
      <c r="H916" t="s">
        <v>6348</v>
      </c>
      <c r="I916">
        <v>38</v>
      </c>
      <c r="J916" s="52">
        <v>6536203410</v>
      </c>
      <c r="K916" s="52">
        <v>4094507448</v>
      </c>
      <c r="L916" s="52">
        <v>2381964618</v>
      </c>
      <c r="M916" t="s">
        <v>6802</v>
      </c>
      <c r="N916" t="s">
        <v>6767</v>
      </c>
    </row>
    <row r="917" spans="1:14" x14ac:dyDescent="0.3">
      <c r="A917">
        <v>2025</v>
      </c>
      <c r="B917" t="s">
        <v>7385</v>
      </c>
      <c r="C917">
        <v>54</v>
      </c>
      <c r="D917" t="s">
        <v>134</v>
      </c>
      <c r="E917">
        <v>9119</v>
      </c>
      <c r="F917" t="s">
        <v>294</v>
      </c>
      <c r="G917" t="s">
        <v>6347</v>
      </c>
      <c r="H917" t="s">
        <v>6348</v>
      </c>
      <c r="I917">
        <v>42</v>
      </c>
      <c r="J917" s="52">
        <v>1229269995</v>
      </c>
      <c r="K917" s="52">
        <v>710322257</v>
      </c>
      <c r="L917" s="52">
        <v>525489690</v>
      </c>
      <c r="M917" t="s">
        <v>7264</v>
      </c>
      <c r="N917" t="s">
        <v>6532</v>
      </c>
    </row>
    <row r="918" spans="1:14" x14ac:dyDescent="0.3">
      <c r="A918">
        <v>2025</v>
      </c>
      <c r="B918" t="s">
        <v>7385</v>
      </c>
      <c r="C918">
        <v>54</v>
      </c>
      <c r="D918" t="s">
        <v>134</v>
      </c>
      <c r="E918">
        <v>9119</v>
      </c>
      <c r="F918" t="s">
        <v>294</v>
      </c>
      <c r="G918" t="s">
        <v>6347</v>
      </c>
      <c r="H918" t="s">
        <v>6348</v>
      </c>
      <c r="I918">
        <v>44</v>
      </c>
      <c r="J918" s="52">
        <v>1782130867</v>
      </c>
      <c r="K918" s="52">
        <v>1696297536</v>
      </c>
      <c r="L918" s="52">
        <v>193406200</v>
      </c>
      <c r="M918" t="s">
        <v>7094</v>
      </c>
      <c r="N918" t="s">
        <v>7215</v>
      </c>
    </row>
    <row r="919" spans="1:14" x14ac:dyDescent="0.3">
      <c r="A919">
        <v>2025</v>
      </c>
      <c r="B919" t="s">
        <v>7385</v>
      </c>
      <c r="C919">
        <v>54</v>
      </c>
      <c r="D919" t="s">
        <v>134</v>
      </c>
      <c r="E919">
        <v>9119</v>
      </c>
      <c r="F919" t="s">
        <v>294</v>
      </c>
      <c r="G919" t="s">
        <v>6347</v>
      </c>
      <c r="H919" t="s">
        <v>6348</v>
      </c>
      <c r="I919">
        <v>45</v>
      </c>
      <c r="J919" s="52">
        <v>12715223028</v>
      </c>
      <c r="K919" s="52">
        <v>12116298003</v>
      </c>
      <c r="L919" s="52">
        <v>7094907743</v>
      </c>
      <c r="M919" t="s">
        <v>6806</v>
      </c>
      <c r="N919" t="s">
        <v>6534</v>
      </c>
    </row>
    <row r="920" spans="1:14" x14ac:dyDescent="0.3">
      <c r="A920">
        <v>2025</v>
      </c>
      <c r="B920" t="s">
        <v>7385</v>
      </c>
      <c r="C920">
        <v>54</v>
      </c>
      <c r="D920" t="s">
        <v>134</v>
      </c>
      <c r="E920">
        <v>9119</v>
      </c>
      <c r="F920" t="s">
        <v>294</v>
      </c>
      <c r="G920" t="s">
        <v>6347</v>
      </c>
      <c r="H920" t="s">
        <v>6348</v>
      </c>
      <c r="I920">
        <v>64</v>
      </c>
      <c r="J920" s="52">
        <v>127730068</v>
      </c>
      <c r="K920" s="52">
        <v>24445374</v>
      </c>
      <c r="L920" s="52">
        <v>5234063</v>
      </c>
      <c r="M920" t="s">
        <v>6999</v>
      </c>
      <c r="N920" t="s">
        <v>7347</v>
      </c>
    </row>
    <row r="921" spans="1:14" x14ac:dyDescent="0.3">
      <c r="A921">
        <v>2025</v>
      </c>
      <c r="B921" t="s">
        <v>7385</v>
      </c>
      <c r="C921">
        <v>54</v>
      </c>
      <c r="D921" t="s">
        <v>134</v>
      </c>
      <c r="E921">
        <v>9119</v>
      </c>
      <c r="F921" t="s">
        <v>294</v>
      </c>
      <c r="G921" t="s">
        <v>6347</v>
      </c>
      <c r="H921" t="s">
        <v>6348</v>
      </c>
      <c r="I921">
        <v>84</v>
      </c>
      <c r="J921" s="52">
        <v>134389124</v>
      </c>
      <c r="K921" s="52">
        <v>125500490</v>
      </c>
      <c r="L921" s="52">
        <v>100765434</v>
      </c>
      <c r="M921" t="s">
        <v>6829</v>
      </c>
      <c r="N921" t="s">
        <v>6490</v>
      </c>
    </row>
    <row r="922" spans="1:14" x14ac:dyDescent="0.3">
      <c r="A922">
        <v>2025</v>
      </c>
      <c r="B922" t="s">
        <v>7385</v>
      </c>
      <c r="C922">
        <v>54</v>
      </c>
      <c r="D922" t="s">
        <v>134</v>
      </c>
      <c r="E922">
        <v>9119</v>
      </c>
      <c r="F922" t="s">
        <v>294</v>
      </c>
      <c r="G922" t="s">
        <v>6347</v>
      </c>
      <c r="H922" t="s">
        <v>6348</v>
      </c>
      <c r="I922">
        <v>85</v>
      </c>
      <c r="J922" s="52">
        <v>1020439700</v>
      </c>
      <c r="K922" s="52">
        <v>637696705</v>
      </c>
      <c r="L922" s="52">
        <v>293046368</v>
      </c>
      <c r="M922" t="s">
        <v>6501</v>
      </c>
      <c r="N922" t="s">
        <v>7187</v>
      </c>
    </row>
    <row r="923" spans="1:14" x14ac:dyDescent="0.3">
      <c r="A923">
        <v>2025</v>
      </c>
      <c r="B923" t="s">
        <v>7385</v>
      </c>
      <c r="C923">
        <v>54</v>
      </c>
      <c r="D923" t="s">
        <v>134</v>
      </c>
      <c r="E923">
        <v>9537</v>
      </c>
      <c r="F923" t="s">
        <v>135</v>
      </c>
      <c r="G923" t="s">
        <v>6347</v>
      </c>
      <c r="H923" t="s">
        <v>6348</v>
      </c>
      <c r="I923">
        <v>10</v>
      </c>
      <c r="J923" s="52">
        <v>1652350742</v>
      </c>
      <c r="K923" s="52">
        <v>1625451956</v>
      </c>
      <c r="L923" s="52">
        <v>1135981271</v>
      </c>
      <c r="M923" t="s">
        <v>7036</v>
      </c>
      <c r="N923" t="s">
        <v>6813</v>
      </c>
    </row>
    <row r="924" spans="1:14" x14ac:dyDescent="0.3">
      <c r="A924">
        <v>2025</v>
      </c>
      <c r="B924" t="s">
        <v>7385</v>
      </c>
      <c r="C924">
        <v>54</v>
      </c>
      <c r="D924" t="s">
        <v>134</v>
      </c>
      <c r="E924">
        <v>9537</v>
      </c>
      <c r="F924" t="s">
        <v>135</v>
      </c>
      <c r="G924" t="s">
        <v>6347</v>
      </c>
      <c r="H924" t="s">
        <v>6348</v>
      </c>
      <c r="I924">
        <v>11</v>
      </c>
      <c r="J924" s="52">
        <v>4389466552</v>
      </c>
      <c r="K924" s="52">
        <v>4256596393</v>
      </c>
      <c r="L924" s="52">
        <v>2866173191</v>
      </c>
      <c r="M924" t="s">
        <v>6447</v>
      </c>
      <c r="N924" t="s">
        <v>7223</v>
      </c>
    </row>
    <row r="925" spans="1:14" x14ac:dyDescent="0.3">
      <c r="A925">
        <v>2025</v>
      </c>
      <c r="B925" t="s">
        <v>7385</v>
      </c>
      <c r="C925">
        <v>54</v>
      </c>
      <c r="D925" t="s">
        <v>134</v>
      </c>
      <c r="E925">
        <v>9537</v>
      </c>
      <c r="F925" t="s">
        <v>135</v>
      </c>
      <c r="G925" t="s">
        <v>6347</v>
      </c>
      <c r="H925" t="s">
        <v>6348</v>
      </c>
      <c r="I925">
        <v>18</v>
      </c>
      <c r="J925" s="52">
        <v>10230594537</v>
      </c>
      <c r="K925" s="52">
        <v>8482106655</v>
      </c>
      <c r="L925" s="52">
        <v>5337184161</v>
      </c>
      <c r="M925" t="s">
        <v>6426</v>
      </c>
      <c r="N925" t="s">
        <v>7374</v>
      </c>
    </row>
    <row r="926" spans="1:14" x14ac:dyDescent="0.3">
      <c r="A926">
        <v>2025</v>
      </c>
      <c r="B926" t="s">
        <v>7385</v>
      </c>
      <c r="C926">
        <v>54</v>
      </c>
      <c r="D926" t="s">
        <v>134</v>
      </c>
      <c r="E926">
        <v>9537</v>
      </c>
      <c r="F926" t="s">
        <v>135</v>
      </c>
      <c r="G926" t="s">
        <v>6347</v>
      </c>
      <c r="H926" t="s">
        <v>6348</v>
      </c>
      <c r="I926">
        <v>20</v>
      </c>
      <c r="J926" s="52">
        <v>70000000</v>
      </c>
      <c r="K926" s="52">
        <v>46479013</v>
      </c>
      <c r="L926" s="52">
        <v>8101409</v>
      </c>
      <c r="M926" t="s">
        <v>7334</v>
      </c>
      <c r="N926" t="s">
        <v>7186</v>
      </c>
    </row>
    <row r="927" spans="1:14" x14ac:dyDescent="0.3">
      <c r="A927">
        <v>2025</v>
      </c>
      <c r="B927" t="s">
        <v>7385</v>
      </c>
      <c r="C927">
        <v>54</v>
      </c>
      <c r="D927" t="s">
        <v>134</v>
      </c>
      <c r="E927">
        <v>9537</v>
      </c>
      <c r="F927" t="s">
        <v>135</v>
      </c>
      <c r="G927" t="s">
        <v>6347</v>
      </c>
      <c r="H927" t="s">
        <v>6348</v>
      </c>
      <c r="I927">
        <v>28</v>
      </c>
      <c r="J927" s="52">
        <v>366472000</v>
      </c>
      <c r="K927" s="52">
        <v>336905216</v>
      </c>
      <c r="L927" s="52">
        <v>269583315</v>
      </c>
      <c r="M927" t="s">
        <v>6513</v>
      </c>
      <c r="N927" t="s">
        <v>7165</v>
      </c>
    </row>
    <row r="928" spans="1:14" x14ac:dyDescent="0.3">
      <c r="A928">
        <v>2025</v>
      </c>
      <c r="B928" t="s">
        <v>7385</v>
      </c>
      <c r="C928">
        <v>54</v>
      </c>
      <c r="D928" t="s">
        <v>134</v>
      </c>
      <c r="E928">
        <v>9537</v>
      </c>
      <c r="F928" t="s">
        <v>135</v>
      </c>
      <c r="G928" t="s">
        <v>6347</v>
      </c>
      <c r="H928" t="s">
        <v>6348</v>
      </c>
      <c r="I928">
        <v>38</v>
      </c>
      <c r="J928" s="52">
        <v>2494731040</v>
      </c>
      <c r="K928" s="52">
        <v>2423195443</v>
      </c>
      <c r="L928" s="52">
        <v>1299158988</v>
      </c>
      <c r="M928" t="s">
        <v>6584</v>
      </c>
      <c r="N928" t="s">
        <v>6583</v>
      </c>
    </row>
    <row r="929" spans="1:14" x14ac:dyDescent="0.3">
      <c r="A929">
        <v>2025</v>
      </c>
      <c r="B929" t="s">
        <v>7385</v>
      </c>
      <c r="C929">
        <v>54</v>
      </c>
      <c r="D929" t="s">
        <v>134</v>
      </c>
      <c r="E929">
        <v>9537</v>
      </c>
      <c r="F929" t="s">
        <v>135</v>
      </c>
      <c r="G929" t="s">
        <v>6347</v>
      </c>
      <c r="H929" t="s">
        <v>6348</v>
      </c>
      <c r="I929">
        <v>42</v>
      </c>
      <c r="J929" s="52">
        <v>1290848090</v>
      </c>
      <c r="K929" s="52">
        <v>1111732872</v>
      </c>
      <c r="L929" s="52">
        <v>771727985</v>
      </c>
      <c r="M929" t="s">
        <v>6663</v>
      </c>
      <c r="N929" t="s">
        <v>6449</v>
      </c>
    </row>
    <row r="930" spans="1:14" x14ac:dyDescent="0.3">
      <c r="A930">
        <v>2025</v>
      </c>
      <c r="B930" t="s">
        <v>7385</v>
      </c>
      <c r="C930">
        <v>54</v>
      </c>
      <c r="D930" t="s">
        <v>134</v>
      </c>
      <c r="E930">
        <v>9537</v>
      </c>
      <c r="F930" t="s">
        <v>135</v>
      </c>
      <c r="G930" t="s">
        <v>6347</v>
      </c>
      <c r="H930" t="s">
        <v>6348</v>
      </c>
      <c r="I930">
        <v>44</v>
      </c>
      <c r="J930" s="52">
        <v>1791739492</v>
      </c>
      <c r="K930" s="52">
        <v>1772973017</v>
      </c>
      <c r="L930" s="52">
        <v>508521650</v>
      </c>
      <c r="M930" t="s">
        <v>6471</v>
      </c>
      <c r="N930" t="s">
        <v>6919</v>
      </c>
    </row>
    <row r="931" spans="1:14" x14ac:dyDescent="0.3">
      <c r="A931">
        <v>2025</v>
      </c>
      <c r="B931" t="s">
        <v>7385</v>
      </c>
      <c r="C931">
        <v>54</v>
      </c>
      <c r="D931" t="s">
        <v>134</v>
      </c>
      <c r="E931">
        <v>9537</v>
      </c>
      <c r="F931" t="s">
        <v>135</v>
      </c>
      <c r="G931" t="s">
        <v>6347</v>
      </c>
      <c r="H931" t="s">
        <v>6348</v>
      </c>
      <c r="I931">
        <v>45</v>
      </c>
      <c r="J931" s="52">
        <v>14730682877</v>
      </c>
      <c r="K931" s="52">
        <v>13630960436</v>
      </c>
      <c r="L931" s="52">
        <v>8327696535</v>
      </c>
      <c r="M931" t="s">
        <v>7152</v>
      </c>
      <c r="N931" t="s">
        <v>7155</v>
      </c>
    </row>
    <row r="932" spans="1:14" x14ac:dyDescent="0.3">
      <c r="A932">
        <v>2025</v>
      </c>
      <c r="B932" t="s">
        <v>7385</v>
      </c>
      <c r="C932">
        <v>54</v>
      </c>
      <c r="D932" t="s">
        <v>134</v>
      </c>
      <c r="E932">
        <v>9537</v>
      </c>
      <c r="F932" t="s">
        <v>135</v>
      </c>
      <c r="G932" t="s">
        <v>6347</v>
      </c>
      <c r="H932" t="s">
        <v>6348</v>
      </c>
      <c r="I932">
        <v>84</v>
      </c>
      <c r="J932" s="52">
        <v>222704000</v>
      </c>
      <c r="K932" s="52">
        <v>181663307</v>
      </c>
      <c r="L932" s="52">
        <v>140677752</v>
      </c>
      <c r="M932" t="s">
        <v>7181</v>
      </c>
      <c r="N932" t="s">
        <v>6927</v>
      </c>
    </row>
    <row r="933" spans="1:14" x14ac:dyDescent="0.3">
      <c r="A933">
        <v>2025</v>
      </c>
      <c r="B933" t="s">
        <v>7385</v>
      </c>
      <c r="C933">
        <v>54</v>
      </c>
      <c r="D933" t="s">
        <v>134</v>
      </c>
      <c r="E933">
        <v>9537</v>
      </c>
      <c r="F933" t="s">
        <v>135</v>
      </c>
      <c r="G933" t="s">
        <v>6347</v>
      </c>
      <c r="H933" t="s">
        <v>6348</v>
      </c>
      <c r="I933">
        <v>85</v>
      </c>
      <c r="J933" s="52">
        <v>400696308</v>
      </c>
      <c r="K933" s="52">
        <v>387769043</v>
      </c>
      <c r="L933" s="52">
        <v>81829876</v>
      </c>
      <c r="M933" t="s">
        <v>6771</v>
      </c>
      <c r="N933" t="s">
        <v>6591</v>
      </c>
    </row>
    <row r="934" spans="1:14" x14ac:dyDescent="0.3">
      <c r="A934">
        <v>2025</v>
      </c>
      <c r="B934" t="s">
        <v>7385</v>
      </c>
      <c r="C934">
        <v>54</v>
      </c>
      <c r="D934" t="s">
        <v>134</v>
      </c>
      <c r="E934">
        <v>9537</v>
      </c>
      <c r="F934" t="s">
        <v>135</v>
      </c>
      <c r="G934" t="s">
        <v>6347</v>
      </c>
      <c r="H934" t="s">
        <v>6348</v>
      </c>
      <c r="I934">
        <v>86</v>
      </c>
      <c r="J934" s="52">
        <v>52304000</v>
      </c>
      <c r="K934" s="52">
        <v>52137028</v>
      </c>
      <c r="L934" s="52">
        <v>40682361</v>
      </c>
      <c r="M934" t="s">
        <v>6846</v>
      </c>
      <c r="N934" t="s">
        <v>7021</v>
      </c>
    </row>
    <row r="935" spans="1:14" x14ac:dyDescent="0.3">
      <c r="A935">
        <v>2025</v>
      </c>
      <c r="B935" t="s">
        <v>7385</v>
      </c>
      <c r="C935">
        <v>63</v>
      </c>
      <c r="D935" t="s">
        <v>251</v>
      </c>
      <c r="E935">
        <v>9120</v>
      </c>
      <c r="F935" t="s">
        <v>255</v>
      </c>
      <c r="G935" t="s">
        <v>6347</v>
      </c>
      <c r="H935" t="s">
        <v>6348</v>
      </c>
      <c r="I935">
        <v>10</v>
      </c>
      <c r="J935" s="52">
        <v>899909482</v>
      </c>
      <c r="K935" s="52">
        <v>880071769</v>
      </c>
      <c r="L935" s="52">
        <v>548974684</v>
      </c>
      <c r="M935" t="s">
        <v>7166</v>
      </c>
      <c r="N935" t="s">
        <v>6977</v>
      </c>
    </row>
    <row r="936" spans="1:14" x14ac:dyDescent="0.3">
      <c r="A936">
        <v>2025</v>
      </c>
      <c r="B936" t="s">
        <v>7385</v>
      </c>
      <c r="C936">
        <v>63</v>
      </c>
      <c r="D936" t="s">
        <v>251</v>
      </c>
      <c r="E936">
        <v>9120</v>
      </c>
      <c r="F936" t="s">
        <v>255</v>
      </c>
      <c r="G936" t="s">
        <v>6347</v>
      </c>
      <c r="H936" t="s">
        <v>6348</v>
      </c>
      <c r="I936">
        <v>11</v>
      </c>
      <c r="J936" s="52">
        <v>752677219</v>
      </c>
      <c r="K936" s="52">
        <v>736875756</v>
      </c>
      <c r="L936" s="52">
        <v>500630383</v>
      </c>
      <c r="M936" t="s">
        <v>6624</v>
      </c>
      <c r="N936" t="s">
        <v>7309</v>
      </c>
    </row>
    <row r="937" spans="1:14" x14ac:dyDescent="0.3">
      <c r="A937">
        <v>2025</v>
      </c>
      <c r="B937" t="s">
        <v>7385</v>
      </c>
      <c r="C937">
        <v>63</v>
      </c>
      <c r="D937" t="s">
        <v>251</v>
      </c>
      <c r="E937">
        <v>9120</v>
      </c>
      <c r="F937" t="s">
        <v>255</v>
      </c>
      <c r="G937" t="s">
        <v>6347</v>
      </c>
      <c r="H937" t="s">
        <v>6348</v>
      </c>
      <c r="I937">
        <v>20</v>
      </c>
      <c r="J937" s="52">
        <v>70000000</v>
      </c>
      <c r="K937" s="52">
        <v>69920001</v>
      </c>
      <c r="L937" s="52">
        <v>14720001</v>
      </c>
      <c r="M937" t="s">
        <v>6462</v>
      </c>
      <c r="N937" t="s">
        <v>6736</v>
      </c>
    </row>
    <row r="938" spans="1:14" x14ac:dyDescent="0.3">
      <c r="A938">
        <v>2025</v>
      </c>
      <c r="B938" t="s">
        <v>7385</v>
      </c>
      <c r="C938">
        <v>63</v>
      </c>
      <c r="D938" t="s">
        <v>251</v>
      </c>
      <c r="E938">
        <v>9120</v>
      </c>
      <c r="F938" t="s">
        <v>255</v>
      </c>
      <c r="G938" t="s">
        <v>6347</v>
      </c>
      <c r="H938" t="s">
        <v>6348</v>
      </c>
      <c r="I938">
        <v>28</v>
      </c>
      <c r="J938" s="52">
        <v>140351333</v>
      </c>
      <c r="K938" s="52">
        <v>139015388</v>
      </c>
      <c r="L938" s="52">
        <v>92656221</v>
      </c>
      <c r="M938" t="s">
        <v>6471</v>
      </c>
      <c r="N938" t="s">
        <v>6893</v>
      </c>
    </row>
    <row r="939" spans="1:14" x14ac:dyDescent="0.3">
      <c r="A939">
        <v>2025</v>
      </c>
      <c r="B939" t="s">
        <v>7385</v>
      </c>
      <c r="C939">
        <v>63</v>
      </c>
      <c r="D939" t="s">
        <v>251</v>
      </c>
      <c r="E939">
        <v>9120</v>
      </c>
      <c r="F939" t="s">
        <v>255</v>
      </c>
      <c r="G939" t="s">
        <v>6347</v>
      </c>
      <c r="H939" t="s">
        <v>6348</v>
      </c>
      <c r="I939">
        <v>34</v>
      </c>
      <c r="J939" s="52">
        <v>280000000</v>
      </c>
      <c r="K939" s="52">
        <v>260660000</v>
      </c>
      <c r="L939" s="52">
        <v>91823616</v>
      </c>
      <c r="M939" t="s">
        <v>6774</v>
      </c>
      <c r="N939" t="s">
        <v>6914</v>
      </c>
    </row>
    <row r="940" spans="1:14" x14ac:dyDescent="0.3">
      <c r="A940">
        <v>2025</v>
      </c>
      <c r="B940" t="s">
        <v>7385</v>
      </c>
      <c r="C940">
        <v>63</v>
      </c>
      <c r="D940" t="s">
        <v>251</v>
      </c>
      <c r="E940">
        <v>9120</v>
      </c>
      <c r="F940" t="s">
        <v>255</v>
      </c>
      <c r="G940" t="s">
        <v>6347</v>
      </c>
      <c r="H940" t="s">
        <v>6348</v>
      </c>
      <c r="I940">
        <v>38</v>
      </c>
      <c r="J940" s="52">
        <v>4080903882</v>
      </c>
      <c r="K940" s="52">
        <v>1139464798</v>
      </c>
      <c r="L940" s="52">
        <v>705753302</v>
      </c>
      <c r="M940" t="s">
        <v>7110</v>
      </c>
      <c r="N940" t="s">
        <v>7060</v>
      </c>
    </row>
    <row r="941" spans="1:14" x14ac:dyDescent="0.3">
      <c r="A941">
        <v>2025</v>
      </c>
      <c r="B941" t="s">
        <v>7385</v>
      </c>
      <c r="C941">
        <v>63</v>
      </c>
      <c r="D941" t="s">
        <v>251</v>
      </c>
      <c r="E941">
        <v>9120</v>
      </c>
      <c r="F941" t="s">
        <v>255</v>
      </c>
      <c r="G941" t="s">
        <v>6347</v>
      </c>
      <c r="H941" t="s">
        <v>6348</v>
      </c>
      <c r="I941">
        <v>42</v>
      </c>
      <c r="J941" s="52">
        <v>428148999</v>
      </c>
      <c r="K941" s="52">
        <v>427600186</v>
      </c>
      <c r="L941" s="52">
        <v>211819361</v>
      </c>
      <c r="M941" t="s">
        <v>6462</v>
      </c>
      <c r="N941" t="s">
        <v>6769</v>
      </c>
    </row>
    <row r="942" spans="1:14" x14ac:dyDescent="0.3">
      <c r="A942">
        <v>2025</v>
      </c>
      <c r="B942" t="s">
        <v>7385</v>
      </c>
      <c r="C942">
        <v>63</v>
      </c>
      <c r="D942" t="s">
        <v>251</v>
      </c>
      <c r="E942">
        <v>9120</v>
      </c>
      <c r="F942" t="s">
        <v>255</v>
      </c>
      <c r="G942" t="s">
        <v>6347</v>
      </c>
      <c r="H942" t="s">
        <v>6348</v>
      </c>
      <c r="I942">
        <v>44</v>
      </c>
      <c r="J942" s="52">
        <v>721154001</v>
      </c>
      <c r="K942" s="52">
        <v>718307001</v>
      </c>
      <c r="L942" s="52">
        <v>225064251</v>
      </c>
      <c r="M942" t="s">
        <v>6467</v>
      </c>
      <c r="N942" t="s">
        <v>6495</v>
      </c>
    </row>
    <row r="943" spans="1:14" x14ac:dyDescent="0.3">
      <c r="A943">
        <v>2025</v>
      </c>
      <c r="B943" t="s">
        <v>7385</v>
      </c>
      <c r="C943">
        <v>63</v>
      </c>
      <c r="D943" t="s">
        <v>251</v>
      </c>
      <c r="E943">
        <v>9120</v>
      </c>
      <c r="F943" t="s">
        <v>255</v>
      </c>
      <c r="G943" t="s">
        <v>6347</v>
      </c>
      <c r="H943" t="s">
        <v>6348</v>
      </c>
      <c r="I943">
        <v>45</v>
      </c>
      <c r="J943" s="52">
        <v>4819383375</v>
      </c>
      <c r="K943" s="52">
        <v>4729521834</v>
      </c>
      <c r="L943" s="52">
        <v>3019329709</v>
      </c>
      <c r="M943" t="s">
        <v>7067</v>
      </c>
      <c r="N943" t="s">
        <v>6802</v>
      </c>
    </row>
    <row r="944" spans="1:14" x14ac:dyDescent="0.3">
      <c r="A944">
        <v>2025</v>
      </c>
      <c r="B944" t="s">
        <v>7385</v>
      </c>
      <c r="C944">
        <v>63</v>
      </c>
      <c r="D944" t="s">
        <v>251</v>
      </c>
      <c r="E944">
        <v>9120</v>
      </c>
      <c r="F944" t="s">
        <v>255</v>
      </c>
      <c r="G944" t="s">
        <v>6347</v>
      </c>
      <c r="H944" t="s">
        <v>6348</v>
      </c>
      <c r="I944">
        <v>84</v>
      </c>
      <c r="J944" s="52">
        <v>108674000</v>
      </c>
      <c r="K944" s="52">
        <v>98230227</v>
      </c>
      <c r="L944" s="52">
        <v>68544893</v>
      </c>
      <c r="M944" t="s">
        <v>7082</v>
      </c>
      <c r="N944" t="s">
        <v>7156</v>
      </c>
    </row>
    <row r="945" spans="1:14" x14ac:dyDescent="0.3">
      <c r="A945">
        <v>2025</v>
      </c>
      <c r="B945" t="s">
        <v>7385</v>
      </c>
      <c r="C945">
        <v>63</v>
      </c>
      <c r="D945" t="s">
        <v>251</v>
      </c>
      <c r="E945">
        <v>9120</v>
      </c>
      <c r="F945" t="s">
        <v>255</v>
      </c>
      <c r="G945" t="s">
        <v>6347</v>
      </c>
      <c r="H945" t="s">
        <v>6348</v>
      </c>
      <c r="I945">
        <v>85</v>
      </c>
      <c r="J945" s="52">
        <v>111114277</v>
      </c>
      <c r="K945" s="52">
        <v>101964612</v>
      </c>
      <c r="L945" s="52">
        <v>58081002</v>
      </c>
      <c r="M945" t="s">
        <v>7189</v>
      </c>
      <c r="N945" t="s">
        <v>7928</v>
      </c>
    </row>
    <row r="946" spans="1:14" x14ac:dyDescent="0.3">
      <c r="A946">
        <v>2025</v>
      </c>
      <c r="B946" t="s">
        <v>7385</v>
      </c>
      <c r="C946">
        <v>63</v>
      </c>
      <c r="D946" t="s">
        <v>251</v>
      </c>
      <c r="E946">
        <v>9120</v>
      </c>
      <c r="F946" t="s">
        <v>255</v>
      </c>
      <c r="G946" t="s">
        <v>6347</v>
      </c>
      <c r="H946" t="s">
        <v>6348</v>
      </c>
      <c r="I946">
        <v>86</v>
      </c>
      <c r="J946" s="52">
        <v>27200000</v>
      </c>
      <c r="K946" s="52">
        <v>24200000</v>
      </c>
      <c r="L946" s="52">
        <v>24200000</v>
      </c>
      <c r="M946" t="s">
        <v>6854</v>
      </c>
      <c r="N946" t="s">
        <v>6854</v>
      </c>
    </row>
    <row r="947" spans="1:14" x14ac:dyDescent="0.3">
      <c r="A947">
        <v>2025</v>
      </c>
      <c r="B947" t="s">
        <v>7385</v>
      </c>
      <c r="C947">
        <v>63</v>
      </c>
      <c r="D947" t="s">
        <v>251</v>
      </c>
      <c r="E947">
        <v>9231</v>
      </c>
      <c r="F947" t="s">
        <v>252</v>
      </c>
      <c r="G947" t="s">
        <v>6347</v>
      </c>
      <c r="H947" t="s">
        <v>6348</v>
      </c>
      <c r="I947">
        <v>10</v>
      </c>
      <c r="J947" s="52">
        <v>1060124317</v>
      </c>
      <c r="K947" s="52">
        <v>829408721</v>
      </c>
      <c r="L947" s="52">
        <v>532508652</v>
      </c>
      <c r="M947" t="s">
        <v>6714</v>
      </c>
      <c r="N947" t="s">
        <v>6731</v>
      </c>
    </row>
    <row r="948" spans="1:14" x14ac:dyDescent="0.3">
      <c r="A948">
        <v>2025</v>
      </c>
      <c r="B948" t="s">
        <v>7385</v>
      </c>
      <c r="C948">
        <v>63</v>
      </c>
      <c r="D948" t="s">
        <v>251</v>
      </c>
      <c r="E948">
        <v>9231</v>
      </c>
      <c r="F948" t="s">
        <v>252</v>
      </c>
      <c r="G948" t="s">
        <v>6347</v>
      </c>
      <c r="H948" t="s">
        <v>6348</v>
      </c>
      <c r="I948">
        <v>11</v>
      </c>
      <c r="J948" s="52">
        <v>497370431</v>
      </c>
      <c r="K948" s="52">
        <v>484874089</v>
      </c>
      <c r="L948" s="52">
        <v>332459596</v>
      </c>
      <c r="M948" t="s">
        <v>6510</v>
      </c>
      <c r="N948" t="s">
        <v>6875</v>
      </c>
    </row>
    <row r="949" spans="1:14" x14ac:dyDescent="0.3">
      <c r="A949">
        <v>2025</v>
      </c>
      <c r="B949" t="s">
        <v>7385</v>
      </c>
      <c r="C949">
        <v>63</v>
      </c>
      <c r="D949" t="s">
        <v>251</v>
      </c>
      <c r="E949">
        <v>9231</v>
      </c>
      <c r="F949" t="s">
        <v>252</v>
      </c>
      <c r="G949" t="s">
        <v>6347</v>
      </c>
      <c r="H949" t="s">
        <v>6348</v>
      </c>
      <c r="I949">
        <v>18</v>
      </c>
      <c r="J949" s="52">
        <v>5593725022</v>
      </c>
      <c r="K949" s="52">
        <v>2815064101</v>
      </c>
      <c r="L949" s="52">
        <v>1403209637</v>
      </c>
      <c r="M949" t="s">
        <v>7332</v>
      </c>
      <c r="N949" t="s">
        <v>6753</v>
      </c>
    </row>
    <row r="950" spans="1:14" x14ac:dyDescent="0.3">
      <c r="A950">
        <v>2025</v>
      </c>
      <c r="B950" t="s">
        <v>7385</v>
      </c>
      <c r="C950">
        <v>63</v>
      </c>
      <c r="D950" t="s">
        <v>251</v>
      </c>
      <c r="E950">
        <v>9231</v>
      </c>
      <c r="F950" t="s">
        <v>252</v>
      </c>
      <c r="G950" t="s">
        <v>6347</v>
      </c>
      <c r="H950" t="s">
        <v>6348</v>
      </c>
      <c r="I950">
        <v>28</v>
      </c>
      <c r="J950" s="52">
        <v>145507673</v>
      </c>
      <c r="K950" s="52">
        <v>143277749</v>
      </c>
      <c r="L950" s="52">
        <v>94661753</v>
      </c>
      <c r="M950" t="s">
        <v>6460</v>
      </c>
      <c r="N950" t="s">
        <v>6932</v>
      </c>
    </row>
    <row r="951" spans="1:14" x14ac:dyDescent="0.3">
      <c r="A951">
        <v>2025</v>
      </c>
      <c r="B951" t="s">
        <v>7385</v>
      </c>
      <c r="C951">
        <v>63</v>
      </c>
      <c r="D951" t="s">
        <v>251</v>
      </c>
      <c r="E951">
        <v>9231</v>
      </c>
      <c r="F951" t="s">
        <v>252</v>
      </c>
      <c r="G951" t="s">
        <v>6347</v>
      </c>
      <c r="H951" t="s">
        <v>6348</v>
      </c>
      <c r="I951">
        <v>38</v>
      </c>
      <c r="J951" s="52">
        <v>439852740</v>
      </c>
      <c r="K951" s="52">
        <v>391940335</v>
      </c>
      <c r="L951" s="52">
        <v>188053370</v>
      </c>
      <c r="M951" t="s">
        <v>6867</v>
      </c>
      <c r="N951" t="s">
        <v>7300</v>
      </c>
    </row>
    <row r="952" spans="1:14" x14ac:dyDescent="0.3">
      <c r="A952">
        <v>2025</v>
      </c>
      <c r="B952" t="s">
        <v>7385</v>
      </c>
      <c r="C952">
        <v>63</v>
      </c>
      <c r="D952" t="s">
        <v>251</v>
      </c>
      <c r="E952">
        <v>9231</v>
      </c>
      <c r="F952" t="s">
        <v>252</v>
      </c>
      <c r="G952" t="s">
        <v>6347</v>
      </c>
      <c r="H952" t="s">
        <v>6348</v>
      </c>
      <c r="I952">
        <v>42</v>
      </c>
      <c r="J952" s="52">
        <v>405505564</v>
      </c>
      <c r="K952" s="52">
        <v>398910820</v>
      </c>
      <c r="L952" s="52">
        <v>232329924</v>
      </c>
      <c r="M952" t="s">
        <v>7036</v>
      </c>
      <c r="N952" t="s">
        <v>6481</v>
      </c>
    </row>
    <row r="953" spans="1:14" x14ac:dyDescent="0.3">
      <c r="A953">
        <v>2025</v>
      </c>
      <c r="B953" t="s">
        <v>7385</v>
      </c>
      <c r="C953">
        <v>63</v>
      </c>
      <c r="D953" t="s">
        <v>251</v>
      </c>
      <c r="E953">
        <v>9231</v>
      </c>
      <c r="F953" t="s">
        <v>252</v>
      </c>
      <c r="G953" t="s">
        <v>6347</v>
      </c>
      <c r="H953" t="s">
        <v>6348</v>
      </c>
      <c r="I953">
        <v>44</v>
      </c>
      <c r="J953" s="52">
        <v>544995876</v>
      </c>
      <c r="K953" s="52">
        <v>535236000</v>
      </c>
      <c r="L953" s="52">
        <v>206407500</v>
      </c>
      <c r="M953" t="s">
        <v>6746</v>
      </c>
      <c r="N953" t="s">
        <v>7127</v>
      </c>
    </row>
    <row r="954" spans="1:14" x14ac:dyDescent="0.3">
      <c r="A954">
        <v>2025</v>
      </c>
      <c r="B954" t="s">
        <v>7385</v>
      </c>
      <c r="C954">
        <v>63</v>
      </c>
      <c r="D954" t="s">
        <v>251</v>
      </c>
      <c r="E954">
        <v>9231</v>
      </c>
      <c r="F954" t="s">
        <v>252</v>
      </c>
      <c r="G954" t="s">
        <v>6347</v>
      </c>
      <c r="H954" t="s">
        <v>6348</v>
      </c>
      <c r="I954">
        <v>45</v>
      </c>
      <c r="J954" s="52">
        <v>3733278011</v>
      </c>
      <c r="K954" s="52">
        <v>3456162771</v>
      </c>
      <c r="L954" s="52">
        <v>1947930512</v>
      </c>
      <c r="M954" t="s">
        <v>7101</v>
      </c>
      <c r="N954" t="s">
        <v>7374</v>
      </c>
    </row>
    <row r="955" spans="1:14" x14ac:dyDescent="0.3">
      <c r="A955">
        <v>2025</v>
      </c>
      <c r="B955" t="s">
        <v>7385</v>
      </c>
      <c r="C955">
        <v>63</v>
      </c>
      <c r="D955" t="s">
        <v>251</v>
      </c>
      <c r="E955">
        <v>9231</v>
      </c>
      <c r="F955" t="s">
        <v>252</v>
      </c>
      <c r="G955" t="s">
        <v>6347</v>
      </c>
      <c r="H955" t="s">
        <v>6348</v>
      </c>
      <c r="I955">
        <v>64</v>
      </c>
      <c r="J955" s="52">
        <v>501279244</v>
      </c>
      <c r="K955" s="52">
        <v>214030313</v>
      </c>
      <c r="L955" s="52">
        <v>3964999</v>
      </c>
      <c r="M955" t="s">
        <v>6532</v>
      </c>
      <c r="N955" t="s">
        <v>6643</v>
      </c>
    </row>
    <row r="956" spans="1:14" x14ac:dyDescent="0.3">
      <c r="A956">
        <v>2025</v>
      </c>
      <c r="B956" t="s">
        <v>7385</v>
      </c>
      <c r="C956">
        <v>63</v>
      </c>
      <c r="D956" t="s">
        <v>251</v>
      </c>
      <c r="E956">
        <v>9231</v>
      </c>
      <c r="F956" t="s">
        <v>252</v>
      </c>
      <c r="G956" t="s">
        <v>6347</v>
      </c>
      <c r="H956" t="s">
        <v>6348</v>
      </c>
      <c r="I956">
        <v>84</v>
      </c>
      <c r="J956" s="52">
        <v>35493000</v>
      </c>
      <c r="K956" s="52">
        <v>32527312</v>
      </c>
      <c r="L956" s="52">
        <v>20588645</v>
      </c>
      <c r="M956" t="s">
        <v>7171</v>
      </c>
      <c r="N956" t="s">
        <v>7163</v>
      </c>
    </row>
    <row r="957" spans="1:14" x14ac:dyDescent="0.3">
      <c r="A957">
        <v>2025</v>
      </c>
      <c r="B957" t="s">
        <v>7385</v>
      </c>
      <c r="C957">
        <v>63</v>
      </c>
      <c r="D957" t="s">
        <v>251</v>
      </c>
      <c r="E957">
        <v>9231</v>
      </c>
      <c r="F957" t="s">
        <v>252</v>
      </c>
      <c r="G957" t="s">
        <v>6347</v>
      </c>
      <c r="H957" t="s">
        <v>6348</v>
      </c>
      <c r="I957">
        <v>85</v>
      </c>
      <c r="J957" s="52">
        <v>160644671</v>
      </c>
      <c r="K957" s="52">
        <v>146912158</v>
      </c>
      <c r="L957" s="52">
        <v>97186865</v>
      </c>
      <c r="M957" t="s">
        <v>6486</v>
      </c>
      <c r="N957" t="s">
        <v>6823</v>
      </c>
    </row>
    <row r="958" spans="1:14" x14ac:dyDescent="0.3">
      <c r="A958">
        <v>2025</v>
      </c>
      <c r="B958" t="s">
        <v>7385</v>
      </c>
      <c r="C958">
        <v>63</v>
      </c>
      <c r="D958" t="s">
        <v>251</v>
      </c>
      <c r="E958">
        <v>9231</v>
      </c>
      <c r="F958" t="s">
        <v>252</v>
      </c>
      <c r="G958" t="s">
        <v>6347</v>
      </c>
      <c r="H958" t="s">
        <v>6348</v>
      </c>
      <c r="I958">
        <v>86</v>
      </c>
      <c r="J958" s="52">
        <v>41720000</v>
      </c>
      <c r="K958" s="52">
        <v>41400038</v>
      </c>
      <c r="L958" s="52">
        <v>26557373</v>
      </c>
      <c r="M958" t="s">
        <v>6472</v>
      </c>
      <c r="N958" t="s">
        <v>7353</v>
      </c>
    </row>
    <row r="959" spans="1:14" x14ac:dyDescent="0.3">
      <c r="A959">
        <v>2025</v>
      </c>
      <c r="B959" t="s">
        <v>7385</v>
      </c>
      <c r="C959">
        <v>63</v>
      </c>
      <c r="D959" t="s">
        <v>251</v>
      </c>
      <c r="E959">
        <v>9538</v>
      </c>
      <c r="F959" t="s">
        <v>1670</v>
      </c>
      <c r="G959" t="s">
        <v>6347</v>
      </c>
      <c r="H959" t="s">
        <v>6348</v>
      </c>
      <c r="I959">
        <v>10</v>
      </c>
      <c r="J959" s="52">
        <v>931718673</v>
      </c>
      <c r="K959" s="52">
        <v>753094130</v>
      </c>
      <c r="L959" s="52">
        <v>487378402</v>
      </c>
      <c r="M959" t="s">
        <v>6478</v>
      </c>
      <c r="N959" t="s">
        <v>7928</v>
      </c>
    </row>
    <row r="960" spans="1:14" x14ac:dyDescent="0.3">
      <c r="A960">
        <v>2025</v>
      </c>
      <c r="B960" t="s">
        <v>7385</v>
      </c>
      <c r="C960">
        <v>63</v>
      </c>
      <c r="D960" t="s">
        <v>251</v>
      </c>
      <c r="E960">
        <v>9538</v>
      </c>
      <c r="F960" t="s">
        <v>1670</v>
      </c>
      <c r="G960" t="s">
        <v>6347</v>
      </c>
      <c r="H960" t="s">
        <v>6348</v>
      </c>
      <c r="I960">
        <v>11</v>
      </c>
      <c r="J960" s="52">
        <v>1296236089</v>
      </c>
      <c r="K960" s="52">
        <v>1244152899</v>
      </c>
      <c r="L960" s="52">
        <v>847088856</v>
      </c>
      <c r="M960" t="s">
        <v>6741</v>
      </c>
      <c r="N960" t="s">
        <v>7223</v>
      </c>
    </row>
    <row r="961" spans="1:14" x14ac:dyDescent="0.3">
      <c r="A961">
        <v>2025</v>
      </c>
      <c r="B961" t="s">
        <v>7385</v>
      </c>
      <c r="C961">
        <v>63</v>
      </c>
      <c r="D961" t="s">
        <v>251</v>
      </c>
      <c r="E961">
        <v>9538</v>
      </c>
      <c r="F961" t="s">
        <v>1670</v>
      </c>
      <c r="G961" t="s">
        <v>6347</v>
      </c>
      <c r="H961" t="s">
        <v>6348</v>
      </c>
      <c r="I961">
        <v>28</v>
      </c>
      <c r="J961" s="52">
        <v>243714000</v>
      </c>
      <c r="K961" s="52">
        <v>242477496</v>
      </c>
      <c r="L961" s="52">
        <v>179213496</v>
      </c>
      <c r="M961" t="s">
        <v>6450</v>
      </c>
      <c r="N961" t="s">
        <v>6819</v>
      </c>
    </row>
    <row r="962" spans="1:14" x14ac:dyDescent="0.3">
      <c r="A962">
        <v>2025</v>
      </c>
      <c r="B962" t="s">
        <v>7385</v>
      </c>
      <c r="C962">
        <v>63</v>
      </c>
      <c r="D962" t="s">
        <v>251</v>
      </c>
      <c r="E962">
        <v>9538</v>
      </c>
      <c r="F962" t="s">
        <v>1670</v>
      </c>
      <c r="G962" t="s">
        <v>6347</v>
      </c>
      <c r="H962" t="s">
        <v>6348</v>
      </c>
      <c r="I962">
        <v>34</v>
      </c>
      <c r="J962" s="52">
        <v>51433544</v>
      </c>
      <c r="K962" s="52">
        <v>46377766</v>
      </c>
      <c r="L962" s="52">
        <v>35388414</v>
      </c>
      <c r="M962" t="s">
        <v>6857</v>
      </c>
      <c r="N962" t="s">
        <v>6915</v>
      </c>
    </row>
    <row r="963" spans="1:14" x14ac:dyDescent="0.3">
      <c r="A963">
        <v>2025</v>
      </c>
      <c r="B963" t="s">
        <v>7385</v>
      </c>
      <c r="C963">
        <v>63</v>
      </c>
      <c r="D963" t="s">
        <v>251</v>
      </c>
      <c r="E963">
        <v>9538</v>
      </c>
      <c r="F963" t="s">
        <v>1670</v>
      </c>
      <c r="G963" t="s">
        <v>6347</v>
      </c>
      <c r="H963" t="s">
        <v>6348</v>
      </c>
      <c r="I963">
        <v>38</v>
      </c>
      <c r="J963" s="52">
        <v>1028644615</v>
      </c>
      <c r="K963" s="52">
        <v>947703030</v>
      </c>
      <c r="L963" s="52">
        <v>607428454</v>
      </c>
      <c r="M963" t="s">
        <v>6432</v>
      </c>
      <c r="N963" t="s">
        <v>6775</v>
      </c>
    </row>
    <row r="964" spans="1:14" x14ac:dyDescent="0.3">
      <c r="A964">
        <v>2025</v>
      </c>
      <c r="B964" t="s">
        <v>7385</v>
      </c>
      <c r="C964">
        <v>63</v>
      </c>
      <c r="D964" t="s">
        <v>251</v>
      </c>
      <c r="E964">
        <v>9538</v>
      </c>
      <c r="F964" t="s">
        <v>1670</v>
      </c>
      <c r="G964" t="s">
        <v>6347</v>
      </c>
      <c r="H964" t="s">
        <v>6348</v>
      </c>
      <c r="I964">
        <v>42</v>
      </c>
      <c r="J964" s="52">
        <v>555363349</v>
      </c>
      <c r="K964" s="52">
        <v>524101885</v>
      </c>
      <c r="L964" s="52">
        <v>347574728</v>
      </c>
      <c r="M964" t="s">
        <v>6954</v>
      </c>
      <c r="N964" t="s">
        <v>6802</v>
      </c>
    </row>
    <row r="965" spans="1:14" x14ac:dyDescent="0.3">
      <c r="A965">
        <v>2025</v>
      </c>
      <c r="B965" t="s">
        <v>7385</v>
      </c>
      <c r="C965">
        <v>63</v>
      </c>
      <c r="D965" t="s">
        <v>251</v>
      </c>
      <c r="E965">
        <v>9538</v>
      </c>
      <c r="F965" t="s">
        <v>1670</v>
      </c>
      <c r="G965" t="s">
        <v>6347</v>
      </c>
      <c r="H965" t="s">
        <v>6348</v>
      </c>
      <c r="I965">
        <v>44</v>
      </c>
      <c r="J965" s="52">
        <v>1035035751</v>
      </c>
      <c r="K965" s="52">
        <v>941796501</v>
      </c>
      <c r="L965" s="52">
        <v>298935000</v>
      </c>
      <c r="M965" t="s">
        <v>6997</v>
      </c>
      <c r="N965" t="s">
        <v>7238</v>
      </c>
    </row>
    <row r="966" spans="1:14" x14ac:dyDescent="0.3">
      <c r="A966">
        <v>2025</v>
      </c>
      <c r="B966" t="s">
        <v>7385</v>
      </c>
      <c r="C966">
        <v>63</v>
      </c>
      <c r="D966" t="s">
        <v>251</v>
      </c>
      <c r="E966">
        <v>9538</v>
      </c>
      <c r="F966" t="s">
        <v>1670</v>
      </c>
      <c r="G966" t="s">
        <v>6347</v>
      </c>
      <c r="H966" t="s">
        <v>6348</v>
      </c>
      <c r="I966">
        <v>45</v>
      </c>
      <c r="J966" s="52">
        <v>9628433409</v>
      </c>
      <c r="K966" s="52">
        <v>9023932103</v>
      </c>
      <c r="L966" s="52">
        <v>5644305624</v>
      </c>
      <c r="M966" t="s">
        <v>6676</v>
      </c>
      <c r="N966" t="s">
        <v>7345</v>
      </c>
    </row>
    <row r="967" spans="1:14" x14ac:dyDescent="0.3">
      <c r="A967">
        <v>2025</v>
      </c>
      <c r="B967" t="s">
        <v>7385</v>
      </c>
      <c r="C967">
        <v>63</v>
      </c>
      <c r="D967" t="s">
        <v>251</v>
      </c>
      <c r="E967">
        <v>9538</v>
      </c>
      <c r="F967" t="s">
        <v>1670</v>
      </c>
      <c r="G967" t="s">
        <v>6347</v>
      </c>
      <c r="H967" t="s">
        <v>6348</v>
      </c>
      <c r="I967">
        <v>84</v>
      </c>
      <c r="J967" s="52">
        <v>72761000</v>
      </c>
      <c r="K967" s="52">
        <v>49548280</v>
      </c>
      <c r="L967" s="52">
        <v>31195570</v>
      </c>
      <c r="M967" t="s">
        <v>6503</v>
      </c>
      <c r="N967" t="s">
        <v>7089</v>
      </c>
    </row>
    <row r="968" spans="1:14" x14ac:dyDescent="0.3">
      <c r="A968">
        <v>2025</v>
      </c>
      <c r="B968" t="s">
        <v>7385</v>
      </c>
      <c r="C968">
        <v>63</v>
      </c>
      <c r="D968" t="s">
        <v>251</v>
      </c>
      <c r="E968">
        <v>9538</v>
      </c>
      <c r="F968" t="s">
        <v>1670</v>
      </c>
      <c r="G968" t="s">
        <v>6347</v>
      </c>
      <c r="H968" t="s">
        <v>6348</v>
      </c>
      <c r="I968">
        <v>85</v>
      </c>
      <c r="J968" s="52">
        <v>78064367</v>
      </c>
      <c r="K968" s="52">
        <v>74120267</v>
      </c>
      <c r="L968" s="52">
        <v>49852920</v>
      </c>
      <c r="M968" t="s">
        <v>7081</v>
      </c>
      <c r="N968" t="s">
        <v>7169</v>
      </c>
    </row>
    <row r="969" spans="1:14" x14ac:dyDescent="0.3">
      <c r="A969">
        <v>2025</v>
      </c>
      <c r="B969" t="s">
        <v>7385</v>
      </c>
      <c r="C969">
        <v>63</v>
      </c>
      <c r="D969" t="s">
        <v>251</v>
      </c>
      <c r="E969">
        <v>9538</v>
      </c>
      <c r="F969" t="s">
        <v>1670</v>
      </c>
      <c r="G969" t="s">
        <v>6347</v>
      </c>
      <c r="H969" t="s">
        <v>6348</v>
      </c>
      <c r="I969">
        <v>86</v>
      </c>
      <c r="J969" s="52">
        <v>36880000</v>
      </c>
      <c r="K969" s="52">
        <v>36045547</v>
      </c>
      <c r="L969" s="52">
        <v>26365547</v>
      </c>
      <c r="M969" t="s">
        <v>6670</v>
      </c>
      <c r="N969" t="s">
        <v>6836</v>
      </c>
    </row>
    <row r="970" spans="1:14" x14ac:dyDescent="0.3">
      <c r="A970">
        <v>2025</v>
      </c>
      <c r="B970" t="s">
        <v>7385</v>
      </c>
      <c r="C970">
        <v>66</v>
      </c>
      <c r="D970" t="s">
        <v>60</v>
      </c>
      <c r="E970">
        <v>66</v>
      </c>
      <c r="F970" t="s">
        <v>1392</v>
      </c>
      <c r="G970" t="s">
        <v>6347</v>
      </c>
      <c r="H970" t="s">
        <v>6348</v>
      </c>
      <c r="I970" t="s">
        <v>7915</v>
      </c>
      <c r="J970" s="52">
        <v>3762240744</v>
      </c>
      <c r="K970" s="52">
        <v>2981334089</v>
      </c>
      <c r="L970" s="52">
        <v>1407371110</v>
      </c>
      <c r="M970" t="s">
        <v>7111</v>
      </c>
      <c r="N970" t="s">
        <v>6649</v>
      </c>
    </row>
    <row r="971" spans="1:14" x14ac:dyDescent="0.3">
      <c r="A971">
        <v>2025</v>
      </c>
      <c r="B971" t="s">
        <v>7385</v>
      </c>
      <c r="C971">
        <v>66</v>
      </c>
      <c r="D971" t="s">
        <v>60</v>
      </c>
      <c r="E971">
        <v>66</v>
      </c>
      <c r="F971" t="s">
        <v>1392</v>
      </c>
      <c r="G971" t="s">
        <v>6347</v>
      </c>
      <c r="H971" t="s">
        <v>6348</v>
      </c>
      <c r="I971" t="s">
        <v>7913</v>
      </c>
      <c r="J971" s="52">
        <v>311346293</v>
      </c>
      <c r="K971" s="52">
        <v>309898316</v>
      </c>
      <c r="L971" s="52">
        <v>112157695</v>
      </c>
      <c r="M971" t="s">
        <v>6450</v>
      </c>
      <c r="N971" t="s">
        <v>6876</v>
      </c>
    </row>
    <row r="972" spans="1:14" x14ac:dyDescent="0.3">
      <c r="A972">
        <v>2025</v>
      </c>
      <c r="B972" t="s">
        <v>7385</v>
      </c>
      <c r="C972">
        <v>66</v>
      </c>
      <c r="D972" t="s">
        <v>60</v>
      </c>
      <c r="E972">
        <v>66</v>
      </c>
      <c r="F972" t="s">
        <v>1392</v>
      </c>
      <c r="G972" t="s">
        <v>6347</v>
      </c>
      <c r="H972" t="s">
        <v>6348</v>
      </c>
      <c r="I972">
        <v>14</v>
      </c>
      <c r="J972" s="52">
        <v>500000000</v>
      </c>
      <c r="K972" s="52">
        <v>376772063</v>
      </c>
      <c r="L972" s="52">
        <v>203056526</v>
      </c>
      <c r="M972" t="s">
        <v>6508</v>
      </c>
      <c r="N972" t="s">
        <v>7146</v>
      </c>
    </row>
    <row r="973" spans="1:14" x14ac:dyDescent="0.3">
      <c r="A973">
        <v>2025</v>
      </c>
      <c r="B973" t="s">
        <v>7385</v>
      </c>
      <c r="C973">
        <v>66</v>
      </c>
      <c r="D973" t="s">
        <v>60</v>
      </c>
      <c r="E973">
        <v>66</v>
      </c>
      <c r="F973" t="s">
        <v>1392</v>
      </c>
      <c r="G973" t="s">
        <v>6347</v>
      </c>
      <c r="H973" t="s">
        <v>6348</v>
      </c>
      <c r="I973">
        <v>20</v>
      </c>
      <c r="J973" s="52">
        <v>69354000</v>
      </c>
      <c r="K973" s="52">
        <v>53789257</v>
      </c>
      <c r="L973" s="52">
        <v>53789257</v>
      </c>
      <c r="M973" t="s">
        <v>7105</v>
      </c>
      <c r="N973" t="s">
        <v>7105</v>
      </c>
    </row>
    <row r="974" spans="1:14" x14ac:dyDescent="0.3">
      <c r="A974">
        <v>2025</v>
      </c>
      <c r="B974" t="s">
        <v>7385</v>
      </c>
      <c r="C974">
        <v>66</v>
      </c>
      <c r="D974" t="s">
        <v>60</v>
      </c>
      <c r="E974">
        <v>66</v>
      </c>
      <c r="F974" t="s">
        <v>1392</v>
      </c>
      <c r="G974" t="s">
        <v>6347</v>
      </c>
      <c r="H974" t="s">
        <v>6348</v>
      </c>
      <c r="I974">
        <v>28</v>
      </c>
      <c r="J974" s="52">
        <v>109461333</v>
      </c>
      <c r="K974" s="52">
        <v>102766477</v>
      </c>
      <c r="L974" s="52">
        <v>74808888</v>
      </c>
      <c r="M974" t="s">
        <v>7096</v>
      </c>
      <c r="N974" t="s">
        <v>7355</v>
      </c>
    </row>
    <row r="975" spans="1:14" x14ac:dyDescent="0.3">
      <c r="A975">
        <v>2025</v>
      </c>
      <c r="B975" t="s">
        <v>7385</v>
      </c>
      <c r="C975">
        <v>66</v>
      </c>
      <c r="D975" t="s">
        <v>60</v>
      </c>
      <c r="E975">
        <v>66</v>
      </c>
      <c r="F975" t="s">
        <v>1392</v>
      </c>
      <c r="G975" t="s">
        <v>6347</v>
      </c>
      <c r="H975" t="s">
        <v>6348</v>
      </c>
      <c r="I975">
        <v>43</v>
      </c>
      <c r="J975" s="52">
        <v>1432396220</v>
      </c>
      <c r="K975" s="52">
        <v>1241009708</v>
      </c>
      <c r="L975" s="52">
        <v>716972761</v>
      </c>
      <c r="M975" t="s">
        <v>6885</v>
      </c>
      <c r="N975" t="s">
        <v>6700</v>
      </c>
    </row>
    <row r="976" spans="1:14" x14ac:dyDescent="0.3">
      <c r="A976">
        <v>2025</v>
      </c>
      <c r="B976" t="s">
        <v>7385</v>
      </c>
      <c r="C976">
        <v>66</v>
      </c>
      <c r="D976" t="s">
        <v>60</v>
      </c>
      <c r="E976">
        <v>9121</v>
      </c>
      <c r="F976" t="s">
        <v>61</v>
      </c>
      <c r="G976" t="s">
        <v>6347</v>
      </c>
      <c r="H976" t="s">
        <v>6348</v>
      </c>
      <c r="I976">
        <v>10</v>
      </c>
      <c r="J976" s="52">
        <v>1344665790</v>
      </c>
      <c r="K976" s="52">
        <v>1296464481</v>
      </c>
      <c r="L976" s="52">
        <v>961871305</v>
      </c>
      <c r="M976" t="s">
        <v>6765</v>
      </c>
      <c r="N976" t="s">
        <v>6836</v>
      </c>
    </row>
    <row r="977" spans="1:14" x14ac:dyDescent="0.3">
      <c r="A977">
        <v>2025</v>
      </c>
      <c r="B977" t="s">
        <v>7385</v>
      </c>
      <c r="C977">
        <v>66</v>
      </c>
      <c r="D977" t="s">
        <v>60</v>
      </c>
      <c r="E977">
        <v>9121</v>
      </c>
      <c r="F977" t="s">
        <v>61</v>
      </c>
      <c r="G977" t="s">
        <v>6347</v>
      </c>
      <c r="H977" t="s">
        <v>6348</v>
      </c>
      <c r="I977">
        <v>11</v>
      </c>
      <c r="J977" s="52">
        <v>1934193902</v>
      </c>
      <c r="K977" s="52">
        <v>1894287997</v>
      </c>
      <c r="L977" s="52">
        <v>1416751949</v>
      </c>
      <c r="M977" t="s">
        <v>6624</v>
      </c>
      <c r="N977" t="s">
        <v>6578</v>
      </c>
    </row>
    <row r="978" spans="1:14" x14ac:dyDescent="0.3">
      <c r="A978">
        <v>2025</v>
      </c>
      <c r="B978" t="s">
        <v>7385</v>
      </c>
      <c r="C978">
        <v>66</v>
      </c>
      <c r="D978" t="s">
        <v>60</v>
      </c>
      <c r="E978">
        <v>9121</v>
      </c>
      <c r="F978" t="s">
        <v>61</v>
      </c>
      <c r="G978" t="s">
        <v>6347</v>
      </c>
      <c r="H978" t="s">
        <v>6348</v>
      </c>
      <c r="I978">
        <v>18</v>
      </c>
      <c r="J978" s="52">
        <v>603479106</v>
      </c>
      <c r="K978" s="52">
        <v>153884486</v>
      </c>
      <c r="L978" s="52">
        <v>68700769</v>
      </c>
      <c r="M978" t="s">
        <v>6812</v>
      </c>
      <c r="N978" t="s">
        <v>6790</v>
      </c>
    </row>
    <row r="979" spans="1:14" x14ac:dyDescent="0.3">
      <c r="A979">
        <v>2025</v>
      </c>
      <c r="B979" t="s">
        <v>7385</v>
      </c>
      <c r="C979">
        <v>66</v>
      </c>
      <c r="D979" t="s">
        <v>60</v>
      </c>
      <c r="E979">
        <v>9121</v>
      </c>
      <c r="F979" t="s">
        <v>61</v>
      </c>
      <c r="G979" t="s">
        <v>6347</v>
      </c>
      <c r="H979" t="s">
        <v>6348</v>
      </c>
      <c r="I979">
        <v>28</v>
      </c>
      <c r="J979" s="52">
        <v>87030000</v>
      </c>
      <c r="K979" s="52">
        <v>78150058</v>
      </c>
      <c r="L979" s="52">
        <v>50750058</v>
      </c>
      <c r="M979" t="s">
        <v>6522</v>
      </c>
      <c r="N979" t="s">
        <v>7249</v>
      </c>
    </row>
    <row r="980" spans="1:14" x14ac:dyDescent="0.3">
      <c r="A980">
        <v>2025</v>
      </c>
      <c r="B980" t="s">
        <v>7385</v>
      </c>
      <c r="C980">
        <v>66</v>
      </c>
      <c r="D980" t="s">
        <v>60</v>
      </c>
      <c r="E980">
        <v>9121</v>
      </c>
      <c r="F980" t="s">
        <v>61</v>
      </c>
      <c r="G980" t="s">
        <v>6347</v>
      </c>
      <c r="H980" t="s">
        <v>6348</v>
      </c>
      <c r="I980">
        <v>34</v>
      </c>
      <c r="J980" s="52">
        <v>243910000</v>
      </c>
      <c r="K980" s="52">
        <v>228110000</v>
      </c>
      <c r="L980" s="52">
        <v>77870371</v>
      </c>
      <c r="M980" t="s">
        <v>6837</v>
      </c>
      <c r="N980" t="s">
        <v>6517</v>
      </c>
    </row>
    <row r="981" spans="1:14" x14ac:dyDescent="0.3">
      <c r="A981">
        <v>2025</v>
      </c>
      <c r="B981" t="s">
        <v>7385</v>
      </c>
      <c r="C981">
        <v>66</v>
      </c>
      <c r="D981" t="s">
        <v>60</v>
      </c>
      <c r="E981">
        <v>9121</v>
      </c>
      <c r="F981" t="s">
        <v>61</v>
      </c>
      <c r="G981" t="s">
        <v>6347</v>
      </c>
      <c r="H981" t="s">
        <v>6348</v>
      </c>
      <c r="I981">
        <v>38</v>
      </c>
      <c r="J981" s="52">
        <v>3005179953</v>
      </c>
      <c r="K981" s="52">
        <v>2008738557</v>
      </c>
      <c r="L981" s="52">
        <v>1339309053</v>
      </c>
      <c r="M981" t="s">
        <v>6875</v>
      </c>
      <c r="N981" t="s">
        <v>7074</v>
      </c>
    </row>
    <row r="982" spans="1:14" x14ac:dyDescent="0.3">
      <c r="A982">
        <v>2025</v>
      </c>
      <c r="B982" t="s">
        <v>7385</v>
      </c>
      <c r="C982">
        <v>66</v>
      </c>
      <c r="D982" t="s">
        <v>60</v>
      </c>
      <c r="E982">
        <v>9121</v>
      </c>
      <c r="F982" t="s">
        <v>61</v>
      </c>
      <c r="G982" t="s">
        <v>6347</v>
      </c>
      <c r="H982" t="s">
        <v>6348</v>
      </c>
      <c r="I982">
        <v>42</v>
      </c>
      <c r="J982" s="52">
        <v>475558202</v>
      </c>
      <c r="K982" s="52">
        <v>419169931</v>
      </c>
      <c r="L982" s="52">
        <v>246927843</v>
      </c>
      <c r="M982" t="s">
        <v>7305</v>
      </c>
      <c r="N982" t="s">
        <v>7304</v>
      </c>
    </row>
    <row r="983" spans="1:14" x14ac:dyDescent="0.3">
      <c r="A983">
        <v>2025</v>
      </c>
      <c r="B983" t="s">
        <v>7385</v>
      </c>
      <c r="C983">
        <v>66</v>
      </c>
      <c r="D983" t="s">
        <v>60</v>
      </c>
      <c r="E983">
        <v>9121</v>
      </c>
      <c r="F983" t="s">
        <v>61</v>
      </c>
      <c r="G983" t="s">
        <v>6347</v>
      </c>
      <c r="H983" t="s">
        <v>6348</v>
      </c>
      <c r="I983">
        <v>44</v>
      </c>
      <c r="J983" s="52">
        <v>670733242</v>
      </c>
      <c r="K983" s="52">
        <v>227668867</v>
      </c>
      <c r="L983" s="52">
        <v>212813250</v>
      </c>
      <c r="M983" t="s">
        <v>7182</v>
      </c>
      <c r="N983" t="s">
        <v>6673</v>
      </c>
    </row>
    <row r="984" spans="1:14" x14ac:dyDescent="0.3">
      <c r="A984">
        <v>2025</v>
      </c>
      <c r="B984" t="s">
        <v>7385</v>
      </c>
      <c r="C984">
        <v>66</v>
      </c>
      <c r="D984" t="s">
        <v>60</v>
      </c>
      <c r="E984">
        <v>9121</v>
      </c>
      <c r="F984" t="s">
        <v>61</v>
      </c>
      <c r="G984" t="s">
        <v>6347</v>
      </c>
      <c r="H984" t="s">
        <v>6348</v>
      </c>
      <c r="I984">
        <v>45</v>
      </c>
      <c r="J984" s="52">
        <v>4261009376</v>
      </c>
      <c r="K984" s="52">
        <v>4033567946</v>
      </c>
      <c r="L984" s="52">
        <v>2640334780</v>
      </c>
      <c r="M984" t="s">
        <v>7149</v>
      </c>
      <c r="N984" t="s">
        <v>6611</v>
      </c>
    </row>
    <row r="985" spans="1:14" x14ac:dyDescent="0.3">
      <c r="A985">
        <v>2025</v>
      </c>
      <c r="B985" t="s">
        <v>7385</v>
      </c>
      <c r="C985">
        <v>66</v>
      </c>
      <c r="D985" t="s">
        <v>60</v>
      </c>
      <c r="E985">
        <v>9121</v>
      </c>
      <c r="F985" t="s">
        <v>61</v>
      </c>
      <c r="G985" t="s">
        <v>6347</v>
      </c>
      <c r="H985" t="s">
        <v>6348</v>
      </c>
      <c r="I985">
        <v>84</v>
      </c>
      <c r="J985" s="52">
        <v>162381000</v>
      </c>
      <c r="K985" s="52">
        <v>161501311</v>
      </c>
      <c r="L985" s="52">
        <v>126060586</v>
      </c>
      <c r="M985" t="s">
        <v>6450</v>
      </c>
      <c r="N985" t="s">
        <v>7105</v>
      </c>
    </row>
    <row r="986" spans="1:14" x14ac:dyDescent="0.3">
      <c r="A986">
        <v>2025</v>
      </c>
      <c r="B986" t="s">
        <v>7385</v>
      </c>
      <c r="C986">
        <v>66</v>
      </c>
      <c r="D986" t="s">
        <v>60</v>
      </c>
      <c r="E986">
        <v>9121</v>
      </c>
      <c r="F986" t="s">
        <v>61</v>
      </c>
      <c r="G986" t="s">
        <v>6347</v>
      </c>
      <c r="H986" t="s">
        <v>6348</v>
      </c>
      <c r="I986">
        <v>86</v>
      </c>
      <c r="J986" s="52">
        <v>64060000</v>
      </c>
      <c r="K986" s="52">
        <v>63730174</v>
      </c>
      <c r="L986" s="52">
        <v>49210174</v>
      </c>
      <c r="M986" t="s">
        <v>6450</v>
      </c>
      <c r="N986" t="s">
        <v>6553</v>
      </c>
    </row>
    <row r="987" spans="1:14" x14ac:dyDescent="0.3">
      <c r="A987">
        <v>2025</v>
      </c>
      <c r="B987" t="s">
        <v>7385</v>
      </c>
      <c r="C987">
        <v>66</v>
      </c>
      <c r="D987" t="s">
        <v>60</v>
      </c>
      <c r="E987">
        <v>9223</v>
      </c>
      <c r="F987" t="s">
        <v>327</v>
      </c>
      <c r="G987" t="s">
        <v>6347</v>
      </c>
      <c r="H987" t="s">
        <v>6348</v>
      </c>
      <c r="I987">
        <v>10</v>
      </c>
      <c r="J987" s="52">
        <v>1851668528</v>
      </c>
      <c r="K987" s="52">
        <v>1613487183</v>
      </c>
      <c r="L987" s="52">
        <v>1212181491</v>
      </c>
      <c r="M987" t="s">
        <v>6733</v>
      </c>
      <c r="N987" t="s">
        <v>7350</v>
      </c>
    </row>
    <row r="988" spans="1:14" x14ac:dyDescent="0.3">
      <c r="A988">
        <v>2025</v>
      </c>
      <c r="B988" t="s">
        <v>7385</v>
      </c>
      <c r="C988">
        <v>66</v>
      </c>
      <c r="D988" t="s">
        <v>60</v>
      </c>
      <c r="E988">
        <v>9223</v>
      </c>
      <c r="F988" t="s">
        <v>327</v>
      </c>
      <c r="G988" t="s">
        <v>6347</v>
      </c>
      <c r="H988" t="s">
        <v>6348</v>
      </c>
      <c r="I988">
        <v>11</v>
      </c>
      <c r="J988" s="52">
        <v>1594975944</v>
      </c>
      <c r="K988" s="52">
        <v>1568334236</v>
      </c>
      <c r="L988" s="52">
        <v>1187168656</v>
      </c>
      <c r="M988" t="s">
        <v>6561</v>
      </c>
      <c r="N988" t="s">
        <v>7263</v>
      </c>
    </row>
    <row r="989" spans="1:14" x14ac:dyDescent="0.3">
      <c r="A989">
        <v>2025</v>
      </c>
      <c r="B989" t="s">
        <v>7385</v>
      </c>
      <c r="C989">
        <v>66</v>
      </c>
      <c r="D989" t="s">
        <v>60</v>
      </c>
      <c r="E989">
        <v>9223</v>
      </c>
      <c r="F989" t="s">
        <v>327</v>
      </c>
      <c r="G989" t="s">
        <v>6347</v>
      </c>
      <c r="H989" t="s">
        <v>6348</v>
      </c>
      <c r="I989">
        <v>18</v>
      </c>
      <c r="J989" s="52">
        <v>6683923309</v>
      </c>
      <c r="K989" s="52">
        <v>4310257686</v>
      </c>
      <c r="L989" s="52">
        <v>3296761896</v>
      </c>
      <c r="M989" t="s">
        <v>7321</v>
      </c>
      <c r="N989" t="s">
        <v>6556</v>
      </c>
    </row>
    <row r="990" spans="1:14" x14ac:dyDescent="0.3">
      <c r="A990">
        <v>2025</v>
      </c>
      <c r="B990" t="s">
        <v>7385</v>
      </c>
      <c r="C990">
        <v>66</v>
      </c>
      <c r="D990" t="s">
        <v>60</v>
      </c>
      <c r="E990">
        <v>9223</v>
      </c>
      <c r="F990" t="s">
        <v>327</v>
      </c>
      <c r="G990" t="s">
        <v>6347</v>
      </c>
      <c r="H990" t="s">
        <v>6348</v>
      </c>
      <c r="I990">
        <v>38</v>
      </c>
      <c r="J990" s="52">
        <v>622175421</v>
      </c>
      <c r="K990" s="52">
        <v>503173617</v>
      </c>
      <c r="L990" s="52">
        <v>369154503</v>
      </c>
      <c r="M990" t="s">
        <v>6717</v>
      </c>
      <c r="N990" t="s">
        <v>7202</v>
      </c>
    </row>
    <row r="991" spans="1:14" x14ac:dyDescent="0.3">
      <c r="A991">
        <v>2025</v>
      </c>
      <c r="B991" t="s">
        <v>7385</v>
      </c>
      <c r="C991">
        <v>66</v>
      </c>
      <c r="D991" t="s">
        <v>60</v>
      </c>
      <c r="E991">
        <v>9223</v>
      </c>
      <c r="F991" t="s">
        <v>327</v>
      </c>
      <c r="G991" t="s">
        <v>6347</v>
      </c>
      <c r="H991" t="s">
        <v>6348</v>
      </c>
      <c r="I991">
        <v>42</v>
      </c>
      <c r="J991" s="52">
        <v>505660965</v>
      </c>
      <c r="K991" s="52">
        <v>453828186</v>
      </c>
      <c r="L991" s="52">
        <v>354357372</v>
      </c>
      <c r="M991" t="s">
        <v>7162</v>
      </c>
      <c r="N991" t="s">
        <v>7914</v>
      </c>
    </row>
    <row r="992" spans="1:14" x14ac:dyDescent="0.3">
      <c r="A992">
        <v>2025</v>
      </c>
      <c r="B992" t="s">
        <v>7385</v>
      </c>
      <c r="C992">
        <v>66</v>
      </c>
      <c r="D992" t="s">
        <v>60</v>
      </c>
      <c r="E992">
        <v>9223</v>
      </c>
      <c r="F992" t="s">
        <v>327</v>
      </c>
      <c r="G992" t="s">
        <v>6347</v>
      </c>
      <c r="H992" t="s">
        <v>6348</v>
      </c>
      <c r="I992">
        <v>44</v>
      </c>
      <c r="J992" s="52">
        <v>673936117</v>
      </c>
      <c r="K992" s="52">
        <v>287455867</v>
      </c>
      <c r="L992" s="52">
        <v>283897117</v>
      </c>
      <c r="M992" t="s">
        <v>6532</v>
      </c>
      <c r="N992" t="s">
        <v>7246</v>
      </c>
    </row>
    <row r="993" spans="1:14" x14ac:dyDescent="0.3">
      <c r="A993">
        <v>2025</v>
      </c>
      <c r="B993" t="s">
        <v>7385</v>
      </c>
      <c r="C993">
        <v>66</v>
      </c>
      <c r="D993" t="s">
        <v>60</v>
      </c>
      <c r="E993">
        <v>9223</v>
      </c>
      <c r="F993" t="s">
        <v>327</v>
      </c>
      <c r="G993" t="s">
        <v>6347</v>
      </c>
      <c r="H993" t="s">
        <v>6348</v>
      </c>
      <c r="I993">
        <v>45</v>
      </c>
      <c r="J993" s="52">
        <v>6164489170</v>
      </c>
      <c r="K993" s="52">
        <v>5990051639</v>
      </c>
      <c r="L993" s="52">
        <v>4282861593</v>
      </c>
      <c r="M993" t="s">
        <v>6953</v>
      </c>
      <c r="N993" t="s">
        <v>6779</v>
      </c>
    </row>
    <row r="994" spans="1:14" x14ac:dyDescent="0.3">
      <c r="A994">
        <v>2025</v>
      </c>
      <c r="B994" t="s">
        <v>7385</v>
      </c>
      <c r="C994">
        <v>66</v>
      </c>
      <c r="D994" t="s">
        <v>60</v>
      </c>
      <c r="E994">
        <v>9223</v>
      </c>
      <c r="F994" t="s">
        <v>327</v>
      </c>
      <c r="G994" t="s">
        <v>6347</v>
      </c>
      <c r="H994" t="s">
        <v>6348</v>
      </c>
      <c r="I994">
        <v>64</v>
      </c>
      <c r="J994" s="52">
        <v>683978215</v>
      </c>
      <c r="K994" s="52">
        <v>32809846</v>
      </c>
      <c r="L994" s="52">
        <v>9199022</v>
      </c>
      <c r="M994" t="s">
        <v>6922</v>
      </c>
      <c r="N994" t="s">
        <v>6516</v>
      </c>
    </row>
    <row r="995" spans="1:14" x14ac:dyDescent="0.3">
      <c r="A995">
        <v>2025</v>
      </c>
      <c r="B995" t="s">
        <v>7385</v>
      </c>
      <c r="C995">
        <v>66</v>
      </c>
      <c r="D995" t="s">
        <v>60</v>
      </c>
      <c r="E995">
        <v>9223</v>
      </c>
      <c r="F995" t="s">
        <v>327</v>
      </c>
      <c r="G995" t="s">
        <v>6347</v>
      </c>
      <c r="H995" t="s">
        <v>6348</v>
      </c>
      <c r="I995">
        <v>84</v>
      </c>
      <c r="J995" s="52">
        <v>42050058</v>
      </c>
      <c r="K995" s="52">
        <v>39050058</v>
      </c>
      <c r="L995" s="52">
        <v>38404725</v>
      </c>
      <c r="M995" t="s">
        <v>6804</v>
      </c>
      <c r="N995" t="s">
        <v>7267</v>
      </c>
    </row>
    <row r="996" spans="1:14" x14ac:dyDescent="0.3">
      <c r="A996">
        <v>2025</v>
      </c>
      <c r="B996" t="s">
        <v>7385</v>
      </c>
      <c r="C996">
        <v>66</v>
      </c>
      <c r="D996" t="s">
        <v>60</v>
      </c>
      <c r="E996">
        <v>9223</v>
      </c>
      <c r="F996" t="s">
        <v>327</v>
      </c>
      <c r="G996" t="s">
        <v>6347</v>
      </c>
      <c r="H996" t="s">
        <v>6348</v>
      </c>
      <c r="I996">
        <v>85</v>
      </c>
      <c r="J996" s="52">
        <v>161234635</v>
      </c>
      <c r="K996" s="52">
        <v>160641197</v>
      </c>
      <c r="L996" s="52">
        <v>120340025</v>
      </c>
      <c r="M996" t="s">
        <v>6467</v>
      </c>
      <c r="N996" t="s">
        <v>7016</v>
      </c>
    </row>
    <row r="997" spans="1:14" x14ac:dyDescent="0.3">
      <c r="A997">
        <v>2025</v>
      </c>
      <c r="B997" t="s">
        <v>7385</v>
      </c>
      <c r="C997">
        <v>66</v>
      </c>
      <c r="D997" t="s">
        <v>60</v>
      </c>
      <c r="E997">
        <v>9308</v>
      </c>
      <c r="F997" t="s">
        <v>69</v>
      </c>
      <c r="G997" t="s">
        <v>6347</v>
      </c>
      <c r="H997" t="s">
        <v>6348</v>
      </c>
      <c r="I997">
        <v>10</v>
      </c>
      <c r="J997" s="52">
        <v>983424901</v>
      </c>
      <c r="K997" s="52">
        <v>901878893</v>
      </c>
      <c r="L997" s="52">
        <v>676212514</v>
      </c>
      <c r="M997" t="s">
        <v>7207</v>
      </c>
      <c r="N997" t="s">
        <v>6915</v>
      </c>
    </row>
    <row r="998" spans="1:14" x14ac:dyDescent="0.3">
      <c r="A998">
        <v>2025</v>
      </c>
      <c r="B998" t="s">
        <v>7385</v>
      </c>
      <c r="C998">
        <v>66</v>
      </c>
      <c r="D998" t="s">
        <v>60</v>
      </c>
      <c r="E998">
        <v>9308</v>
      </c>
      <c r="F998" t="s">
        <v>69</v>
      </c>
      <c r="G998" t="s">
        <v>6347</v>
      </c>
      <c r="H998" t="s">
        <v>6348</v>
      </c>
      <c r="I998">
        <v>11</v>
      </c>
      <c r="J998" s="52">
        <v>1597944149</v>
      </c>
      <c r="K998" s="52">
        <v>1569303005</v>
      </c>
      <c r="L998" s="52">
        <v>1226492019</v>
      </c>
      <c r="M998" t="s">
        <v>6746</v>
      </c>
      <c r="N998" t="s">
        <v>6553</v>
      </c>
    </row>
    <row r="999" spans="1:14" x14ac:dyDescent="0.3">
      <c r="A999">
        <v>2025</v>
      </c>
      <c r="B999" t="s">
        <v>7385</v>
      </c>
      <c r="C999">
        <v>66</v>
      </c>
      <c r="D999" t="s">
        <v>60</v>
      </c>
      <c r="E999">
        <v>9308</v>
      </c>
      <c r="F999" t="s">
        <v>69</v>
      </c>
      <c r="G999" t="s">
        <v>6347</v>
      </c>
      <c r="H999" t="s">
        <v>6348</v>
      </c>
      <c r="I999">
        <v>28</v>
      </c>
      <c r="J999" s="52">
        <v>328839000</v>
      </c>
      <c r="K999" s="52">
        <v>325421336</v>
      </c>
      <c r="L999" s="52">
        <v>247253869</v>
      </c>
      <c r="M999" t="s">
        <v>6471</v>
      </c>
      <c r="N999" t="s">
        <v>7307</v>
      </c>
    </row>
    <row r="1000" spans="1:14" x14ac:dyDescent="0.3">
      <c r="A1000">
        <v>2025</v>
      </c>
      <c r="B1000" t="s">
        <v>7385</v>
      </c>
      <c r="C1000">
        <v>66</v>
      </c>
      <c r="D1000" t="s">
        <v>60</v>
      </c>
      <c r="E1000">
        <v>9308</v>
      </c>
      <c r="F1000" t="s">
        <v>69</v>
      </c>
      <c r="G1000" t="s">
        <v>6347</v>
      </c>
      <c r="H1000" t="s">
        <v>6348</v>
      </c>
      <c r="I1000">
        <v>34</v>
      </c>
      <c r="J1000" s="52">
        <v>303000000</v>
      </c>
      <c r="K1000" s="52">
        <v>282265006</v>
      </c>
      <c r="L1000" s="52">
        <v>186030151</v>
      </c>
      <c r="M1000" t="s">
        <v>6576</v>
      </c>
      <c r="N1000" t="s">
        <v>6656</v>
      </c>
    </row>
    <row r="1001" spans="1:14" x14ac:dyDescent="0.3">
      <c r="A1001">
        <v>2025</v>
      </c>
      <c r="B1001" t="s">
        <v>7385</v>
      </c>
      <c r="C1001">
        <v>66</v>
      </c>
      <c r="D1001" t="s">
        <v>60</v>
      </c>
      <c r="E1001">
        <v>9308</v>
      </c>
      <c r="F1001" t="s">
        <v>69</v>
      </c>
      <c r="G1001" t="s">
        <v>6347</v>
      </c>
      <c r="H1001" t="s">
        <v>6348</v>
      </c>
      <c r="I1001">
        <v>38</v>
      </c>
      <c r="J1001" s="52">
        <v>490826696</v>
      </c>
      <c r="K1001" s="52">
        <v>441339786</v>
      </c>
      <c r="L1001" s="52">
        <v>299106503</v>
      </c>
      <c r="M1001" t="s">
        <v>6945</v>
      </c>
      <c r="N1001" t="s">
        <v>6572</v>
      </c>
    </row>
    <row r="1002" spans="1:14" x14ac:dyDescent="0.3">
      <c r="A1002">
        <v>2025</v>
      </c>
      <c r="B1002" t="s">
        <v>7385</v>
      </c>
      <c r="C1002">
        <v>66</v>
      </c>
      <c r="D1002" t="s">
        <v>60</v>
      </c>
      <c r="E1002">
        <v>9308</v>
      </c>
      <c r="F1002" t="s">
        <v>69</v>
      </c>
      <c r="G1002" t="s">
        <v>6347</v>
      </c>
      <c r="H1002" t="s">
        <v>6348</v>
      </c>
      <c r="I1002">
        <v>42</v>
      </c>
      <c r="J1002" s="52">
        <v>623284019</v>
      </c>
      <c r="K1002" s="52">
        <v>549973624</v>
      </c>
      <c r="L1002" s="52">
        <v>342381274</v>
      </c>
      <c r="M1002" t="s">
        <v>6916</v>
      </c>
      <c r="N1002" t="s">
        <v>7274</v>
      </c>
    </row>
    <row r="1003" spans="1:14" x14ac:dyDescent="0.3">
      <c r="A1003">
        <v>2025</v>
      </c>
      <c r="B1003" t="s">
        <v>7385</v>
      </c>
      <c r="C1003">
        <v>66</v>
      </c>
      <c r="D1003" t="s">
        <v>60</v>
      </c>
      <c r="E1003">
        <v>9308</v>
      </c>
      <c r="F1003" t="s">
        <v>69</v>
      </c>
      <c r="G1003" t="s">
        <v>6347</v>
      </c>
      <c r="H1003" t="s">
        <v>6348</v>
      </c>
      <c r="I1003">
        <v>44</v>
      </c>
      <c r="J1003" s="52">
        <v>866108617</v>
      </c>
      <c r="K1003" s="52">
        <v>319484617</v>
      </c>
      <c r="L1003" s="52">
        <v>319484617</v>
      </c>
      <c r="M1003" t="s">
        <v>7115</v>
      </c>
      <c r="N1003" t="s">
        <v>7115</v>
      </c>
    </row>
    <row r="1004" spans="1:14" x14ac:dyDescent="0.3">
      <c r="A1004">
        <v>2025</v>
      </c>
      <c r="B1004" t="s">
        <v>7385</v>
      </c>
      <c r="C1004">
        <v>66</v>
      </c>
      <c r="D1004" t="s">
        <v>60</v>
      </c>
      <c r="E1004">
        <v>9308</v>
      </c>
      <c r="F1004" t="s">
        <v>69</v>
      </c>
      <c r="G1004" t="s">
        <v>6347</v>
      </c>
      <c r="H1004" t="s">
        <v>6348</v>
      </c>
      <c r="I1004">
        <v>45</v>
      </c>
      <c r="J1004" s="52">
        <v>5977966753</v>
      </c>
      <c r="K1004" s="52">
        <v>5379213527</v>
      </c>
      <c r="L1004" s="52">
        <v>3780693294</v>
      </c>
      <c r="M1004" t="s">
        <v>6520</v>
      </c>
      <c r="N1004" t="s">
        <v>6927</v>
      </c>
    </row>
    <row r="1005" spans="1:14" x14ac:dyDescent="0.3">
      <c r="A1005">
        <v>2025</v>
      </c>
      <c r="B1005" t="s">
        <v>7385</v>
      </c>
      <c r="C1005">
        <v>66</v>
      </c>
      <c r="D1005" t="s">
        <v>60</v>
      </c>
      <c r="E1005">
        <v>9308</v>
      </c>
      <c r="F1005" t="s">
        <v>69</v>
      </c>
      <c r="G1005" t="s">
        <v>6347</v>
      </c>
      <c r="H1005" t="s">
        <v>6348</v>
      </c>
      <c r="I1005">
        <v>84</v>
      </c>
      <c r="J1005" s="52">
        <v>75762000</v>
      </c>
      <c r="K1005" s="52">
        <v>54176506</v>
      </c>
      <c r="L1005" s="52">
        <v>50546506</v>
      </c>
      <c r="M1005" t="s">
        <v>6836</v>
      </c>
      <c r="N1005" t="s">
        <v>6439</v>
      </c>
    </row>
    <row r="1006" spans="1:14" x14ac:dyDescent="0.3">
      <c r="A1006">
        <v>2025</v>
      </c>
      <c r="B1006" t="s">
        <v>7385</v>
      </c>
      <c r="C1006">
        <v>66</v>
      </c>
      <c r="D1006" t="s">
        <v>60</v>
      </c>
      <c r="E1006">
        <v>9308</v>
      </c>
      <c r="F1006" t="s">
        <v>69</v>
      </c>
      <c r="G1006" t="s">
        <v>6347</v>
      </c>
      <c r="H1006" t="s">
        <v>6348</v>
      </c>
      <c r="I1006">
        <v>85</v>
      </c>
      <c r="J1006" s="52">
        <v>257069364</v>
      </c>
      <c r="K1006" s="52">
        <v>222835042</v>
      </c>
      <c r="L1006" s="52">
        <v>135531307</v>
      </c>
      <c r="M1006" t="s">
        <v>7180</v>
      </c>
      <c r="N1006" t="s">
        <v>7161</v>
      </c>
    </row>
    <row r="1007" spans="1:14" x14ac:dyDescent="0.3">
      <c r="A1007">
        <v>2025</v>
      </c>
      <c r="B1007" t="s">
        <v>7385</v>
      </c>
      <c r="C1007">
        <v>66</v>
      </c>
      <c r="D1007" t="s">
        <v>60</v>
      </c>
      <c r="E1007">
        <v>9308</v>
      </c>
      <c r="F1007" t="s">
        <v>69</v>
      </c>
      <c r="G1007" t="s">
        <v>6347</v>
      </c>
      <c r="H1007" t="s">
        <v>6348</v>
      </c>
      <c r="I1007">
        <v>86</v>
      </c>
      <c r="J1007" s="52">
        <v>22360000</v>
      </c>
      <c r="K1007" s="52">
        <v>20850275</v>
      </c>
      <c r="L1007" s="52">
        <v>20850275</v>
      </c>
      <c r="M1007" t="s">
        <v>6576</v>
      </c>
      <c r="N1007" t="s">
        <v>6576</v>
      </c>
    </row>
    <row r="1008" spans="1:14" x14ac:dyDescent="0.3">
      <c r="A1008">
        <v>2025</v>
      </c>
      <c r="B1008" t="s">
        <v>7385</v>
      </c>
      <c r="C1008">
        <v>70</v>
      </c>
      <c r="D1008" t="s">
        <v>278</v>
      </c>
      <c r="E1008">
        <v>70</v>
      </c>
      <c r="F1008" t="s">
        <v>1392</v>
      </c>
      <c r="G1008" t="s">
        <v>6347</v>
      </c>
      <c r="H1008" t="s">
        <v>6348</v>
      </c>
      <c r="I1008" t="s">
        <v>7915</v>
      </c>
      <c r="J1008" s="52">
        <v>1672076721</v>
      </c>
      <c r="K1008" s="52">
        <v>1024421551</v>
      </c>
      <c r="L1008" s="52">
        <v>273333784</v>
      </c>
      <c r="M1008" t="s">
        <v>6941</v>
      </c>
      <c r="N1008" t="s">
        <v>6789</v>
      </c>
    </row>
    <row r="1009" spans="1:14" x14ac:dyDescent="0.3">
      <c r="A1009">
        <v>2025</v>
      </c>
      <c r="B1009" t="s">
        <v>7385</v>
      </c>
      <c r="C1009">
        <v>70</v>
      </c>
      <c r="D1009" t="s">
        <v>278</v>
      </c>
      <c r="E1009">
        <v>70</v>
      </c>
      <c r="F1009" t="s">
        <v>1392</v>
      </c>
      <c r="G1009" t="s">
        <v>6347</v>
      </c>
      <c r="H1009" t="s">
        <v>6348</v>
      </c>
      <c r="I1009" t="s">
        <v>7913</v>
      </c>
      <c r="J1009" s="52">
        <v>177539927</v>
      </c>
      <c r="K1009" s="52">
        <v>124424073</v>
      </c>
      <c r="L1009" s="52">
        <v>90660879</v>
      </c>
      <c r="M1009" t="s">
        <v>7914</v>
      </c>
      <c r="N1009" t="s">
        <v>6653</v>
      </c>
    </row>
    <row r="1010" spans="1:14" x14ac:dyDescent="0.3">
      <c r="A1010">
        <v>2025</v>
      </c>
      <c r="B1010" t="s">
        <v>7385</v>
      </c>
      <c r="C1010">
        <v>70</v>
      </c>
      <c r="D1010" t="s">
        <v>278</v>
      </c>
      <c r="E1010">
        <v>70</v>
      </c>
      <c r="F1010" t="s">
        <v>1392</v>
      </c>
      <c r="G1010" t="s">
        <v>6347</v>
      </c>
      <c r="H1010" t="s">
        <v>6348</v>
      </c>
      <c r="I1010">
        <v>14</v>
      </c>
      <c r="J1010" s="52">
        <v>175000000</v>
      </c>
      <c r="K1010" s="52">
        <v>153546939</v>
      </c>
      <c r="L1010" s="52">
        <v>141121508</v>
      </c>
      <c r="M1010" t="s">
        <v>7085</v>
      </c>
      <c r="N1010" t="s">
        <v>6609</v>
      </c>
    </row>
    <row r="1011" spans="1:14" x14ac:dyDescent="0.3">
      <c r="A1011">
        <v>2025</v>
      </c>
      <c r="B1011" t="s">
        <v>7385</v>
      </c>
      <c r="C1011">
        <v>70</v>
      </c>
      <c r="D1011" t="s">
        <v>278</v>
      </c>
      <c r="E1011">
        <v>70</v>
      </c>
      <c r="F1011" t="s">
        <v>1392</v>
      </c>
      <c r="G1011" t="s">
        <v>6347</v>
      </c>
      <c r="H1011" t="s">
        <v>6348</v>
      </c>
      <c r="I1011">
        <v>43</v>
      </c>
      <c r="J1011" s="52">
        <v>716903428</v>
      </c>
      <c r="K1011" s="52">
        <v>658388535</v>
      </c>
      <c r="L1011" s="52">
        <v>349206379</v>
      </c>
      <c r="M1011" t="s">
        <v>7189</v>
      </c>
      <c r="N1011" t="s">
        <v>7258</v>
      </c>
    </row>
    <row r="1012" spans="1:14" x14ac:dyDescent="0.3">
      <c r="A1012">
        <v>2025</v>
      </c>
      <c r="B1012" t="s">
        <v>7385</v>
      </c>
      <c r="C1012">
        <v>70</v>
      </c>
      <c r="D1012" t="s">
        <v>278</v>
      </c>
      <c r="E1012">
        <v>9542</v>
      </c>
      <c r="F1012" t="s">
        <v>279</v>
      </c>
      <c r="G1012" t="s">
        <v>6347</v>
      </c>
      <c r="H1012" t="s">
        <v>6348</v>
      </c>
      <c r="I1012">
        <v>10</v>
      </c>
      <c r="J1012" s="52">
        <v>2337745222</v>
      </c>
      <c r="K1012" s="52">
        <v>1986669099</v>
      </c>
      <c r="L1012" s="52">
        <v>1571077800</v>
      </c>
      <c r="M1012" t="s">
        <v>6455</v>
      </c>
      <c r="N1012" t="s">
        <v>7327</v>
      </c>
    </row>
    <row r="1013" spans="1:14" x14ac:dyDescent="0.3">
      <c r="A1013">
        <v>2025</v>
      </c>
      <c r="B1013" t="s">
        <v>7385</v>
      </c>
      <c r="C1013">
        <v>70</v>
      </c>
      <c r="D1013" t="s">
        <v>278</v>
      </c>
      <c r="E1013">
        <v>9542</v>
      </c>
      <c r="F1013" t="s">
        <v>279</v>
      </c>
      <c r="G1013" t="s">
        <v>6347</v>
      </c>
      <c r="H1013" t="s">
        <v>6348</v>
      </c>
      <c r="I1013">
        <v>11</v>
      </c>
      <c r="J1013" s="52">
        <v>7633679119</v>
      </c>
      <c r="K1013" s="52">
        <v>7548268986</v>
      </c>
      <c r="L1013" s="52">
        <v>5588906779</v>
      </c>
      <c r="M1013" t="s">
        <v>6903</v>
      </c>
      <c r="N1013" t="s">
        <v>6578</v>
      </c>
    </row>
    <row r="1014" spans="1:14" x14ac:dyDescent="0.3">
      <c r="A1014">
        <v>2025</v>
      </c>
      <c r="B1014" t="s">
        <v>7385</v>
      </c>
      <c r="C1014">
        <v>70</v>
      </c>
      <c r="D1014" t="s">
        <v>278</v>
      </c>
      <c r="E1014">
        <v>9542</v>
      </c>
      <c r="F1014" t="s">
        <v>279</v>
      </c>
      <c r="G1014" t="s">
        <v>6347</v>
      </c>
      <c r="H1014" t="s">
        <v>6348</v>
      </c>
      <c r="I1014">
        <v>18</v>
      </c>
      <c r="J1014" s="52">
        <v>2214133798</v>
      </c>
      <c r="K1014" s="52">
        <v>1371881090</v>
      </c>
      <c r="L1014" s="52">
        <v>1048428505</v>
      </c>
      <c r="M1014" t="s">
        <v>6611</v>
      </c>
      <c r="N1014" t="s">
        <v>7213</v>
      </c>
    </row>
    <row r="1015" spans="1:14" x14ac:dyDescent="0.3">
      <c r="A1015">
        <v>2025</v>
      </c>
      <c r="B1015" t="s">
        <v>7385</v>
      </c>
      <c r="C1015">
        <v>70</v>
      </c>
      <c r="D1015" t="s">
        <v>278</v>
      </c>
      <c r="E1015">
        <v>9542</v>
      </c>
      <c r="F1015" t="s">
        <v>279</v>
      </c>
      <c r="G1015" t="s">
        <v>6347</v>
      </c>
      <c r="H1015" t="s">
        <v>6348</v>
      </c>
      <c r="I1015">
        <v>20</v>
      </c>
      <c r="J1015" s="52">
        <v>92016000</v>
      </c>
      <c r="K1015" s="52">
        <v>69999998</v>
      </c>
      <c r="L1015" s="52">
        <v>28565583</v>
      </c>
      <c r="M1015" t="s">
        <v>6798</v>
      </c>
      <c r="N1015" t="s">
        <v>6727</v>
      </c>
    </row>
    <row r="1016" spans="1:14" x14ac:dyDescent="0.3">
      <c r="A1016">
        <v>2025</v>
      </c>
      <c r="B1016" t="s">
        <v>7385</v>
      </c>
      <c r="C1016">
        <v>70</v>
      </c>
      <c r="D1016" t="s">
        <v>278</v>
      </c>
      <c r="E1016">
        <v>9542</v>
      </c>
      <c r="F1016" t="s">
        <v>279</v>
      </c>
      <c r="G1016" t="s">
        <v>6347</v>
      </c>
      <c r="H1016" t="s">
        <v>6348</v>
      </c>
      <c r="I1016">
        <v>28</v>
      </c>
      <c r="J1016" s="52">
        <v>186250000</v>
      </c>
      <c r="K1016" s="52">
        <v>176411621</v>
      </c>
      <c r="L1016" s="52">
        <v>133561621</v>
      </c>
      <c r="M1016" t="s">
        <v>7149</v>
      </c>
      <c r="N1016" t="s">
        <v>7927</v>
      </c>
    </row>
    <row r="1017" spans="1:14" x14ac:dyDescent="0.3">
      <c r="A1017">
        <v>2025</v>
      </c>
      <c r="B1017" t="s">
        <v>7385</v>
      </c>
      <c r="C1017">
        <v>70</v>
      </c>
      <c r="D1017" t="s">
        <v>278</v>
      </c>
      <c r="E1017">
        <v>9542</v>
      </c>
      <c r="F1017" t="s">
        <v>279</v>
      </c>
      <c r="G1017" t="s">
        <v>6347</v>
      </c>
      <c r="H1017" t="s">
        <v>6348</v>
      </c>
      <c r="I1017">
        <v>38</v>
      </c>
      <c r="J1017" s="52">
        <v>6254143207</v>
      </c>
      <c r="K1017" s="52">
        <v>5389959644</v>
      </c>
      <c r="L1017" s="52">
        <v>3458225833</v>
      </c>
      <c r="M1017" t="s">
        <v>7343</v>
      </c>
      <c r="N1017" t="s">
        <v>6861</v>
      </c>
    </row>
    <row r="1018" spans="1:14" x14ac:dyDescent="0.3">
      <c r="A1018">
        <v>2025</v>
      </c>
      <c r="B1018" t="s">
        <v>7385</v>
      </c>
      <c r="C1018">
        <v>70</v>
      </c>
      <c r="D1018" t="s">
        <v>278</v>
      </c>
      <c r="E1018">
        <v>9542</v>
      </c>
      <c r="F1018" t="s">
        <v>279</v>
      </c>
      <c r="G1018" t="s">
        <v>6347</v>
      </c>
      <c r="H1018" t="s">
        <v>6348</v>
      </c>
      <c r="I1018">
        <v>42</v>
      </c>
      <c r="J1018" s="52">
        <v>681029849</v>
      </c>
      <c r="K1018" s="52">
        <v>635064151</v>
      </c>
      <c r="L1018" s="52">
        <v>464136206</v>
      </c>
      <c r="M1018" t="s">
        <v>6482</v>
      </c>
      <c r="N1018" t="s">
        <v>6615</v>
      </c>
    </row>
    <row r="1019" spans="1:14" x14ac:dyDescent="0.3">
      <c r="A1019">
        <v>2025</v>
      </c>
      <c r="B1019" t="s">
        <v>7385</v>
      </c>
      <c r="C1019">
        <v>70</v>
      </c>
      <c r="D1019" t="s">
        <v>278</v>
      </c>
      <c r="E1019">
        <v>9542</v>
      </c>
      <c r="F1019" t="s">
        <v>279</v>
      </c>
      <c r="G1019" t="s">
        <v>6347</v>
      </c>
      <c r="H1019" t="s">
        <v>6348</v>
      </c>
      <c r="I1019">
        <v>44</v>
      </c>
      <c r="J1019" s="52">
        <v>1327322617</v>
      </c>
      <c r="K1019" s="52">
        <v>429094117</v>
      </c>
      <c r="L1019" s="52">
        <v>416373750</v>
      </c>
      <c r="M1019" t="s">
        <v>6928</v>
      </c>
      <c r="N1019" t="s">
        <v>6939</v>
      </c>
    </row>
    <row r="1020" spans="1:14" x14ac:dyDescent="0.3">
      <c r="A1020">
        <v>2025</v>
      </c>
      <c r="B1020" t="s">
        <v>7385</v>
      </c>
      <c r="C1020">
        <v>70</v>
      </c>
      <c r="D1020" t="s">
        <v>278</v>
      </c>
      <c r="E1020">
        <v>9542</v>
      </c>
      <c r="F1020" t="s">
        <v>279</v>
      </c>
      <c r="G1020" t="s">
        <v>6347</v>
      </c>
      <c r="H1020" t="s">
        <v>6348</v>
      </c>
      <c r="I1020">
        <v>45</v>
      </c>
      <c r="J1020" s="52">
        <v>5677111773</v>
      </c>
      <c r="K1020" s="52">
        <v>5334507328</v>
      </c>
      <c r="L1020" s="52">
        <v>3670245271</v>
      </c>
      <c r="M1020" t="s">
        <v>6937</v>
      </c>
      <c r="N1020" t="s">
        <v>6699</v>
      </c>
    </row>
    <row r="1021" spans="1:14" x14ac:dyDescent="0.3">
      <c r="A1021">
        <v>2025</v>
      </c>
      <c r="B1021" t="s">
        <v>7385</v>
      </c>
      <c r="C1021">
        <v>70</v>
      </c>
      <c r="D1021" t="s">
        <v>278</v>
      </c>
      <c r="E1021">
        <v>9542</v>
      </c>
      <c r="F1021" t="s">
        <v>279</v>
      </c>
      <c r="G1021" t="s">
        <v>6347</v>
      </c>
      <c r="H1021" t="s">
        <v>6348</v>
      </c>
      <c r="I1021">
        <v>63</v>
      </c>
      <c r="J1021" s="52">
        <v>36163412</v>
      </c>
      <c r="K1021" s="52">
        <v>35318212</v>
      </c>
      <c r="L1021" s="52">
        <v>35318212</v>
      </c>
      <c r="M1021" t="s">
        <v>6670</v>
      </c>
      <c r="N1021" t="s">
        <v>6670</v>
      </c>
    </row>
    <row r="1022" spans="1:14" x14ac:dyDescent="0.3">
      <c r="A1022">
        <v>2025</v>
      </c>
      <c r="B1022" t="s">
        <v>7385</v>
      </c>
      <c r="C1022">
        <v>70</v>
      </c>
      <c r="D1022" t="s">
        <v>278</v>
      </c>
      <c r="E1022">
        <v>9542</v>
      </c>
      <c r="F1022" t="s">
        <v>279</v>
      </c>
      <c r="G1022" t="s">
        <v>6347</v>
      </c>
      <c r="H1022" t="s">
        <v>6348</v>
      </c>
      <c r="I1022">
        <v>84</v>
      </c>
      <c r="J1022" s="52">
        <v>316003200</v>
      </c>
      <c r="K1022" s="52">
        <v>247717139</v>
      </c>
      <c r="L1022" s="52">
        <v>232318898</v>
      </c>
      <c r="M1022" t="s">
        <v>7208</v>
      </c>
      <c r="N1022" t="s">
        <v>6819</v>
      </c>
    </row>
    <row r="1023" spans="1:14" x14ac:dyDescent="0.3">
      <c r="A1023">
        <v>2025</v>
      </c>
      <c r="B1023" t="s">
        <v>7385</v>
      </c>
      <c r="C1023">
        <v>70</v>
      </c>
      <c r="D1023" t="s">
        <v>278</v>
      </c>
      <c r="E1023">
        <v>9542</v>
      </c>
      <c r="F1023" t="s">
        <v>279</v>
      </c>
      <c r="G1023" t="s">
        <v>6347</v>
      </c>
      <c r="H1023" t="s">
        <v>6348</v>
      </c>
      <c r="I1023">
        <v>85</v>
      </c>
      <c r="J1023" s="52">
        <v>514891447</v>
      </c>
      <c r="K1023" s="52">
        <v>443814032</v>
      </c>
      <c r="L1023" s="52">
        <v>233012936</v>
      </c>
      <c r="M1023" t="s">
        <v>7343</v>
      </c>
      <c r="N1023" t="s">
        <v>6728</v>
      </c>
    </row>
    <row r="1024" spans="1:14" x14ac:dyDescent="0.3">
      <c r="A1024">
        <v>2025</v>
      </c>
      <c r="B1024" t="s">
        <v>7385</v>
      </c>
      <c r="C1024">
        <v>70</v>
      </c>
      <c r="D1024" t="s">
        <v>278</v>
      </c>
      <c r="E1024">
        <v>9542</v>
      </c>
      <c r="F1024" t="s">
        <v>279</v>
      </c>
      <c r="G1024" t="s">
        <v>6347</v>
      </c>
      <c r="H1024" t="s">
        <v>6348</v>
      </c>
      <c r="I1024">
        <v>86</v>
      </c>
      <c r="J1024" s="52">
        <v>81855000</v>
      </c>
      <c r="K1024" s="52">
        <v>70974906</v>
      </c>
      <c r="L1024" s="52">
        <v>66134906</v>
      </c>
      <c r="M1024" t="s">
        <v>7180</v>
      </c>
      <c r="N1024" t="s">
        <v>6478</v>
      </c>
    </row>
    <row r="1025" spans="1:14" x14ac:dyDescent="0.3">
      <c r="A1025">
        <v>2025</v>
      </c>
      <c r="B1025" t="s">
        <v>7385</v>
      </c>
      <c r="C1025">
        <v>73</v>
      </c>
      <c r="D1025" t="s">
        <v>367</v>
      </c>
      <c r="E1025">
        <v>73</v>
      </c>
      <c r="F1025" t="s">
        <v>1392</v>
      </c>
      <c r="G1025" t="s">
        <v>6347</v>
      </c>
      <c r="H1025" t="s">
        <v>6348</v>
      </c>
      <c r="I1025" t="s">
        <v>7915</v>
      </c>
      <c r="J1025" s="52">
        <v>9508875286</v>
      </c>
      <c r="K1025" s="52">
        <v>8305552969</v>
      </c>
      <c r="L1025" s="52">
        <v>4869204944</v>
      </c>
      <c r="M1025" t="s">
        <v>7116</v>
      </c>
      <c r="N1025" t="s">
        <v>7241</v>
      </c>
    </row>
    <row r="1026" spans="1:14" x14ac:dyDescent="0.3">
      <c r="A1026">
        <v>2025</v>
      </c>
      <c r="B1026" t="s">
        <v>7385</v>
      </c>
      <c r="C1026">
        <v>73</v>
      </c>
      <c r="D1026" t="s">
        <v>367</v>
      </c>
      <c r="E1026">
        <v>73</v>
      </c>
      <c r="F1026" t="s">
        <v>1392</v>
      </c>
      <c r="G1026" t="s">
        <v>6347</v>
      </c>
      <c r="H1026" t="s">
        <v>6348</v>
      </c>
      <c r="I1026" t="s">
        <v>7913</v>
      </c>
      <c r="J1026" s="52">
        <v>240091581</v>
      </c>
      <c r="K1026" s="52">
        <v>223011337</v>
      </c>
      <c r="L1026" s="52">
        <v>156825444</v>
      </c>
      <c r="M1026" t="s">
        <v>6804</v>
      </c>
      <c r="N1026" t="s">
        <v>7223</v>
      </c>
    </row>
    <row r="1027" spans="1:14" x14ac:dyDescent="0.3">
      <c r="A1027">
        <v>2025</v>
      </c>
      <c r="B1027" t="s">
        <v>7385</v>
      </c>
      <c r="C1027">
        <v>73</v>
      </c>
      <c r="D1027" t="s">
        <v>367</v>
      </c>
      <c r="E1027">
        <v>73</v>
      </c>
      <c r="F1027" t="s">
        <v>1392</v>
      </c>
      <c r="G1027" t="s">
        <v>6347</v>
      </c>
      <c r="H1027" t="s">
        <v>6348</v>
      </c>
      <c r="I1027">
        <v>14</v>
      </c>
      <c r="J1027" s="52">
        <v>600000000</v>
      </c>
      <c r="K1027" s="52">
        <v>530982927</v>
      </c>
      <c r="L1027" s="52">
        <v>329592438</v>
      </c>
      <c r="M1027" t="s">
        <v>6701</v>
      </c>
      <c r="N1027" t="s">
        <v>7274</v>
      </c>
    </row>
    <row r="1028" spans="1:14" x14ac:dyDescent="0.3">
      <c r="A1028">
        <v>2025</v>
      </c>
      <c r="B1028" t="s">
        <v>7385</v>
      </c>
      <c r="C1028">
        <v>73</v>
      </c>
      <c r="D1028" t="s">
        <v>367</v>
      </c>
      <c r="E1028">
        <v>73</v>
      </c>
      <c r="F1028" t="s">
        <v>1392</v>
      </c>
      <c r="G1028" t="s">
        <v>6347</v>
      </c>
      <c r="H1028" t="s">
        <v>6348</v>
      </c>
      <c r="I1028">
        <v>28</v>
      </c>
      <c r="J1028" s="52">
        <v>59040000</v>
      </c>
      <c r="K1028" s="52">
        <v>58855951</v>
      </c>
      <c r="L1028" s="52">
        <v>44641687</v>
      </c>
      <c r="M1028" t="s">
        <v>6846</v>
      </c>
      <c r="N1028" t="s">
        <v>6658</v>
      </c>
    </row>
    <row r="1029" spans="1:14" x14ac:dyDescent="0.3">
      <c r="A1029">
        <v>2025</v>
      </c>
      <c r="B1029" t="s">
        <v>7385</v>
      </c>
      <c r="C1029">
        <v>73</v>
      </c>
      <c r="D1029" t="s">
        <v>367</v>
      </c>
      <c r="E1029">
        <v>73</v>
      </c>
      <c r="F1029" t="s">
        <v>1392</v>
      </c>
      <c r="G1029" t="s">
        <v>6347</v>
      </c>
      <c r="H1029" t="s">
        <v>6348</v>
      </c>
      <c r="I1029">
        <v>43</v>
      </c>
      <c r="J1029" s="52">
        <v>1725257189</v>
      </c>
      <c r="K1029" s="52">
        <v>1561037139</v>
      </c>
      <c r="L1029" s="52">
        <v>845066723</v>
      </c>
      <c r="M1029" t="s">
        <v>6984</v>
      </c>
      <c r="N1029" t="s">
        <v>6858</v>
      </c>
    </row>
    <row r="1030" spans="1:14" x14ac:dyDescent="0.3">
      <c r="A1030">
        <v>2025</v>
      </c>
      <c r="B1030" t="s">
        <v>7385</v>
      </c>
      <c r="C1030">
        <v>73</v>
      </c>
      <c r="D1030" t="s">
        <v>367</v>
      </c>
      <c r="E1030">
        <v>9123</v>
      </c>
      <c r="F1030" t="s">
        <v>372</v>
      </c>
      <c r="G1030" t="s">
        <v>6347</v>
      </c>
      <c r="H1030" t="s">
        <v>6348</v>
      </c>
      <c r="I1030">
        <v>10</v>
      </c>
      <c r="J1030" s="52">
        <v>2397084585</v>
      </c>
      <c r="K1030" s="52">
        <v>2258897442</v>
      </c>
      <c r="L1030" s="52">
        <v>1651508295</v>
      </c>
      <c r="M1030" t="s">
        <v>6894</v>
      </c>
      <c r="N1030" t="s">
        <v>7030</v>
      </c>
    </row>
    <row r="1031" spans="1:14" x14ac:dyDescent="0.3">
      <c r="A1031">
        <v>2025</v>
      </c>
      <c r="B1031" t="s">
        <v>7385</v>
      </c>
      <c r="C1031">
        <v>73</v>
      </c>
      <c r="D1031" t="s">
        <v>367</v>
      </c>
      <c r="E1031">
        <v>9123</v>
      </c>
      <c r="F1031" t="s">
        <v>372</v>
      </c>
      <c r="G1031" t="s">
        <v>6347</v>
      </c>
      <c r="H1031" t="s">
        <v>6348</v>
      </c>
      <c r="I1031">
        <v>11</v>
      </c>
      <c r="J1031" s="52">
        <v>2238977017</v>
      </c>
      <c r="K1031" s="52">
        <v>2205875002</v>
      </c>
      <c r="L1031" s="52">
        <v>1457428763</v>
      </c>
      <c r="M1031" t="s">
        <v>6460</v>
      </c>
      <c r="N1031" t="s">
        <v>6932</v>
      </c>
    </row>
    <row r="1032" spans="1:14" x14ac:dyDescent="0.3">
      <c r="A1032">
        <v>2025</v>
      </c>
      <c r="B1032" t="s">
        <v>7385</v>
      </c>
      <c r="C1032">
        <v>73</v>
      </c>
      <c r="D1032" t="s">
        <v>367</v>
      </c>
      <c r="E1032">
        <v>9123</v>
      </c>
      <c r="F1032" t="s">
        <v>372</v>
      </c>
      <c r="G1032" t="s">
        <v>6347</v>
      </c>
      <c r="H1032" t="s">
        <v>6348</v>
      </c>
      <c r="I1032">
        <v>18</v>
      </c>
      <c r="J1032" s="52">
        <v>982378329</v>
      </c>
      <c r="K1032" s="52">
        <v>594187094</v>
      </c>
      <c r="L1032" s="52">
        <v>232803344</v>
      </c>
      <c r="M1032" t="s">
        <v>6823</v>
      </c>
      <c r="N1032" t="s">
        <v>6796</v>
      </c>
    </row>
    <row r="1033" spans="1:14" x14ac:dyDescent="0.3">
      <c r="A1033">
        <v>2025</v>
      </c>
      <c r="B1033" t="s">
        <v>7385</v>
      </c>
      <c r="C1033">
        <v>73</v>
      </c>
      <c r="D1033" t="s">
        <v>367</v>
      </c>
      <c r="E1033">
        <v>9123</v>
      </c>
      <c r="F1033" t="s">
        <v>372</v>
      </c>
      <c r="G1033" t="s">
        <v>6347</v>
      </c>
      <c r="H1033" t="s">
        <v>6348</v>
      </c>
      <c r="I1033">
        <v>28</v>
      </c>
      <c r="J1033" s="52">
        <v>91203000</v>
      </c>
      <c r="K1033" s="52">
        <v>84086372</v>
      </c>
      <c r="L1033" s="52">
        <v>83267941</v>
      </c>
      <c r="M1033" t="s">
        <v>7061</v>
      </c>
      <c r="N1033" t="s">
        <v>7267</v>
      </c>
    </row>
    <row r="1034" spans="1:14" x14ac:dyDescent="0.3">
      <c r="A1034">
        <v>2025</v>
      </c>
      <c r="B1034" t="s">
        <v>7385</v>
      </c>
      <c r="C1034">
        <v>73</v>
      </c>
      <c r="D1034" t="s">
        <v>367</v>
      </c>
      <c r="E1034">
        <v>9123</v>
      </c>
      <c r="F1034" t="s">
        <v>372</v>
      </c>
      <c r="G1034" t="s">
        <v>6347</v>
      </c>
      <c r="H1034" t="s">
        <v>6348</v>
      </c>
      <c r="I1034">
        <v>34</v>
      </c>
      <c r="J1034" s="52">
        <v>465000000</v>
      </c>
      <c r="K1034" s="52">
        <v>350190659</v>
      </c>
      <c r="L1034" s="52">
        <v>120966466</v>
      </c>
      <c r="M1034" t="s">
        <v>7250</v>
      </c>
      <c r="N1034" t="s">
        <v>6817</v>
      </c>
    </row>
    <row r="1035" spans="1:14" x14ac:dyDescent="0.3">
      <c r="A1035">
        <v>2025</v>
      </c>
      <c r="B1035" t="s">
        <v>7385</v>
      </c>
      <c r="C1035">
        <v>73</v>
      </c>
      <c r="D1035" t="s">
        <v>367</v>
      </c>
      <c r="E1035">
        <v>9123</v>
      </c>
      <c r="F1035" t="s">
        <v>372</v>
      </c>
      <c r="G1035" t="s">
        <v>6347</v>
      </c>
      <c r="H1035" t="s">
        <v>6348</v>
      </c>
      <c r="I1035">
        <v>38</v>
      </c>
      <c r="J1035" s="52">
        <v>3715735844</v>
      </c>
      <c r="K1035" s="52">
        <v>2770267446</v>
      </c>
      <c r="L1035" s="52">
        <v>1634558264</v>
      </c>
      <c r="M1035" t="s">
        <v>7016</v>
      </c>
      <c r="N1035" t="s">
        <v>7242</v>
      </c>
    </row>
    <row r="1036" spans="1:14" x14ac:dyDescent="0.3">
      <c r="A1036">
        <v>2025</v>
      </c>
      <c r="B1036" t="s">
        <v>7385</v>
      </c>
      <c r="C1036">
        <v>73</v>
      </c>
      <c r="D1036" t="s">
        <v>367</v>
      </c>
      <c r="E1036">
        <v>9123</v>
      </c>
      <c r="F1036" t="s">
        <v>372</v>
      </c>
      <c r="G1036" t="s">
        <v>6347</v>
      </c>
      <c r="H1036" t="s">
        <v>6348</v>
      </c>
      <c r="I1036">
        <v>42</v>
      </c>
      <c r="J1036" s="52">
        <v>3843150298</v>
      </c>
      <c r="K1036" s="52">
        <v>2975206492</v>
      </c>
      <c r="L1036" s="52">
        <v>1672144434</v>
      </c>
      <c r="M1036" t="s">
        <v>7271</v>
      </c>
      <c r="N1036" t="s">
        <v>6549</v>
      </c>
    </row>
    <row r="1037" spans="1:14" x14ac:dyDescent="0.3">
      <c r="A1037">
        <v>2025</v>
      </c>
      <c r="B1037" t="s">
        <v>7385</v>
      </c>
      <c r="C1037">
        <v>73</v>
      </c>
      <c r="D1037" t="s">
        <v>367</v>
      </c>
      <c r="E1037">
        <v>9123</v>
      </c>
      <c r="F1037" t="s">
        <v>372</v>
      </c>
      <c r="G1037" t="s">
        <v>6347</v>
      </c>
      <c r="H1037" t="s">
        <v>6348</v>
      </c>
      <c r="I1037">
        <v>44</v>
      </c>
      <c r="J1037" s="52">
        <v>597067117</v>
      </c>
      <c r="K1037" s="52">
        <v>586746742</v>
      </c>
      <c r="L1037" s="52">
        <v>257653500</v>
      </c>
      <c r="M1037" t="s">
        <v>6561</v>
      </c>
      <c r="N1037" t="s">
        <v>6756</v>
      </c>
    </row>
    <row r="1038" spans="1:14" x14ac:dyDescent="0.3">
      <c r="A1038">
        <v>2025</v>
      </c>
      <c r="B1038" t="s">
        <v>7385</v>
      </c>
      <c r="C1038">
        <v>73</v>
      </c>
      <c r="D1038" t="s">
        <v>367</v>
      </c>
      <c r="E1038">
        <v>9123</v>
      </c>
      <c r="F1038" t="s">
        <v>372</v>
      </c>
      <c r="G1038" t="s">
        <v>6347</v>
      </c>
      <c r="H1038" t="s">
        <v>6348</v>
      </c>
      <c r="I1038">
        <v>45</v>
      </c>
      <c r="J1038" s="52">
        <v>7997861680</v>
      </c>
      <c r="K1038" s="52">
        <v>7343957391</v>
      </c>
      <c r="L1038" s="52">
        <v>4535249757</v>
      </c>
      <c r="M1038" t="s">
        <v>7189</v>
      </c>
      <c r="N1038" t="s">
        <v>7200</v>
      </c>
    </row>
    <row r="1039" spans="1:14" x14ac:dyDescent="0.3">
      <c r="A1039">
        <v>2025</v>
      </c>
      <c r="B1039" t="s">
        <v>7385</v>
      </c>
      <c r="C1039">
        <v>73</v>
      </c>
      <c r="D1039" t="s">
        <v>367</v>
      </c>
      <c r="E1039">
        <v>9123</v>
      </c>
      <c r="F1039" t="s">
        <v>372</v>
      </c>
      <c r="G1039" t="s">
        <v>6347</v>
      </c>
      <c r="H1039" t="s">
        <v>6348</v>
      </c>
      <c r="I1039">
        <v>84</v>
      </c>
      <c r="J1039" s="52">
        <v>103350000</v>
      </c>
      <c r="K1039" s="52">
        <v>95645598</v>
      </c>
      <c r="L1039" s="52">
        <v>94325192</v>
      </c>
      <c r="M1039" t="s">
        <v>7152</v>
      </c>
      <c r="N1039" t="s">
        <v>7267</v>
      </c>
    </row>
    <row r="1040" spans="1:14" x14ac:dyDescent="0.3">
      <c r="A1040">
        <v>2025</v>
      </c>
      <c r="B1040" t="s">
        <v>7385</v>
      </c>
      <c r="C1040">
        <v>73</v>
      </c>
      <c r="D1040" t="s">
        <v>367</v>
      </c>
      <c r="E1040">
        <v>9123</v>
      </c>
      <c r="F1040" t="s">
        <v>372</v>
      </c>
      <c r="G1040" t="s">
        <v>6347</v>
      </c>
      <c r="H1040" t="s">
        <v>6348</v>
      </c>
      <c r="I1040">
        <v>85</v>
      </c>
      <c r="J1040" s="52">
        <v>228344540</v>
      </c>
      <c r="K1040" s="52">
        <v>187178742</v>
      </c>
      <c r="L1040" s="52">
        <v>113977597</v>
      </c>
      <c r="M1040" t="s">
        <v>7132</v>
      </c>
      <c r="N1040" t="s">
        <v>6566</v>
      </c>
    </row>
    <row r="1041" spans="1:14" x14ac:dyDescent="0.3">
      <c r="A1041">
        <v>2025</v>
      </c>
      <c r="B1041" t="s">
        <v>7385</v>
      </c>
      <c r="C1041">
        <v>73</v>
      </c>
      <c r="D1041" t="s">
        <v>367</v>
      </c>
      <c r="E1041">
        <v>9123</v>
      </c>
      <c r="F1041" t="s">
        <v>372</v>
      </c>
      <c r="G1041" t="s">
        <v>6347</v>
      </c>
      <c r="H1041" t="s">
        <v>6348</v>
      </c>
      <c r="I1041">
        <v>86</v>
      </c>
      <c r="J1041" s="52">
        <v>22360000</v>
      </c>
      <c r="K1041" s="52">
        <v>20615141</v>
      </c>
      <c r="L1041" s="52">
        <v>19845512</v>
      </c>
      <c r="M1041" t="s">
        <v>7061</v>
      </c>
      <c r="N1041" t="s">
        <v>7301</v>
      </c>
    </row>
    <row r="1042" spans="1:14" x14ac:dyDescent="0.3">
      <c r="A1042">
        <v>2025</v>
      </c>
      <c r="B1042" t="s">
        <v>7385</v>
      </c>
      <c r="C1042">
        <v>73</v>
      </c>
      <c r="D1042" t="s">
        <v>367</v>
      </c>
      <c r="E1042">
        <v>9226</v>
      </c>
      <c r="F1042" t="s">
        <v>374</v>
      </c>
      <c r="G1042" t="s">
        <v>6347</v>
      </c>
      <c r="H1042" t="s">
        <v>6348</v>
      </c>
      <c r="I1042">
        <v>10</v>
      </c>
      <c r="J1042" s="52">
        <v>1330974696</v>
      </c>
      <c r="K1042" s="52">
        <v>1239952879</v>
      </c>
      <c r="L1042" s="52">
        <v>828572043</v>
      </c>
      <c r="M1042" t="s">
        <v>6576</v>
      </c>
      <c r="N1042" t="s">
        <v>7012</v>
      </c>
    </row>
    <row r="1043" spans="1:14" x14ac:dyDescent="0.3">
      <c r="A1043">
        <v>2025</v>
      </c>
      <c r="B1043" t="s">
        <v>7385</v>
      </c>
      <c r="C1043">
        <v>73</v>
      </c>
      <c r="D1043" t="s">
        <v>367</v>
      </c>
      <c r="E1043">
        <v>9226</v>
      </c>
      <c r="F1043" t="s">
        <v>374</v>
      </c>
      <c r="G1043" t="s">
        <v>6347</v>
      </c>
      <c r="H1043" t="s">
        <v>6348</v>
      </c>
      <c r="I1043">
        <v>11</v>
      </c>
      <c r="J1043" s="52">
        <v>1527255172</v>
      </c>
      <c r="K1043" s="52">
        <v>1516299808</v>
      </c>
      <c r="L1043" s="52">
        <v>980595130</v>
      </c>
      <c r="M1043" t="s">
        <v>6525</v>
      </c>
      <c r="N1043" t="s">
        <v>6604</v>
      </c>
    </row>
    <row r="1044" spans="1:14" x14ac:dyDescent="0.3">
      <c r="A1044">
        <v>2025</v>
      </c>
      <c r="B1044" t="s">
        <v>7385</v>
      </c>
      <c r="C1044">
        <v>73</v>
      </c>
      <c r="D1044" t="s">
        <v>367</v>
      </c>
      <c r="E1044">
        <v>9226</v>
      </c>
      <c r="F1044" t="s">
        <v>374</v>
      </c>
      <c r="G1044" t="s">
        <v>6347</v>
      </c>
      <c r="H1044" t="s">
        <v>6348</v>
      </c>
      <c r="I1044">
        <v>18</v>
      </c>
      <c r="J1044" s="52">
        <v>7752803440</v>
      </c>
      <c r="K1044" s="52">
        <v>4626805917</v>
      </c>
      <c r="L1044" s="52">
        <v>3792659536</v>
      </c>
      <c r="M1044" t="s">
        <v>6596</v>
      </c>
      <c r="N1044" t="s">
        <v>6571</v>
      </c>
    </row>
    <row r="1045" spans="1:14" x14ac:dyDescent="0.3">
      <c r="A1045">
        <v>2025</v>
      </c>
      <c r="B1045" t="s">
        <v>7385</v>
      </c>
      <c r="C1045">
        <v>73</v>
      </c>
      <c r="D1045" t="s">
        <v>367</v>
      </c>
      <c r="E1045">
        <v>9226</v>
      </c>
      <c r="F1045" t="s">
        <v>374</v>
      </c>
      <c r="G1045" t="s">
        <v>6347</v>
      </c>
      <c r="H1045" t="s">
        <v>6348</v>
      </c>
      <c r="I1045">
        <v>38</v>
      </c>
      <c r="J1045" s="52">
        <v>597128325</v>
      </c>
      <c r="K1045" s="52">
        <v>566967078</v>
      </c>
      <c r="L1045" s="52">
        <v>333760131</v>
      </c>
      <c r="M1045" t="s">
        <v>7081</v>
      </c>
      <c r="N1045" t="s">
        <v>7139</v>
      </c>
    </row>
    <row r="1046" spans="1:14" x14ac:dyDescent="0.3">
      <c r="A1046">
        <v>2025</v>
      </c>
      <c r="B1046" t="s">
        <v>7385</v>
      </c>
      <c r="C1046">
        <v>73</v>
      </c>
      <c r="D1046" t="s">
        <v>367</v>
      </c>
      <c r="E1046">
        <v>9226</v>
      </c>
      <c r="F1046" t="s">
        <v>374</v>
      </c>
      <c r="G1046" t="s">
        <v>6347</v>
      </c>
      <c r="H1046" t="s">
        <v>6348</v>
      </c>
      <c r="I1046">
        <v>42</v>
      </c>
      <c r="J1046" s="52">
        <v>896436191</v>
      </c>
      <c r="K1046" s="52">
        <v>766101068</v>
      </c>
      <c r="L1046" s="52">
        <v>472684256</v>
      </c>
      <c r="M1046" t="s">
        <v>6996</v>
      </c>
      <c r="N1046" t="s">
        <v>7161</v>
      </c>
    </row>
    <row r="1047" spans="1:14" x14ac:dyDescent="0.3">
      <c r="A1047">
        <v>2025</v>
      </c>
      <c r="B1047" t="s">
        <v>7385</v>
      </c>
      <c r="C1047">
        <v>73</v>
      </c>
      <c r="D1047" t="s">
        <v>367</v>
      </c>
      <c r="E1047">
        <v>9226</v>
      </c>
      <c r="F1047" t="s">
        <v>374</v>
      </c>
      <c r="G1047" t="s">
        <v>6347</v>
      </c>
      <c r="H1047" t="s">
        <v>6348</v>
      </c>
      <c r="I1047">
        <v>44</v>
      </c>
      <c r="J1047" s="52">
        <v>901340242</v>
      </c>
      <c r="K1047" s="52">
        <v>207119250</v>
      </c>
      <c r="L1047" s="52">
        <v>205695750</v>
      </c>
      <c r="M1047" t="s">
        <v>7041</v>
      </c>
      <c r="N1047" t="s">
        <v>6674</v>
      </c>
    </row>
    <row r="1048" spans="1:14" x14ac:dyDescent="0.3">
      <c r="A1048">
        <v>2025</v>
      </c>
      <c r="B1048" t="s">
        <v>7385</v>
      </c>
      <c r="C1048">
        <v>73</v>
      </c>
      <c r="D1048" t="s">
        <v>367</v>
      </c>
      <c r="E1048">
        <v>9226</v>
      </c>
      <c r="F1048" t="s">
        <v>374</v>
      </c>
      <c r="G1048" t="s">
        <v>6347</v>
      </c>
      <c r="H1048" t="s">
        <v>6348</v>
      </c>
      <c r="I1048">
        <v>45</v>
      </c>
      <c r="J1048" s="52">
        <v>11193943139</v>
      </c>
      <c r="K1048" s="52">
        <v>11144768267</v>
      </c>
      <c r="L1048" s="52">
        <v>6942017128</v>
      </c>
      <c r="M1048" t="s">
        <v>6467</v>
      </c>
      <c r="N1048" t="s">
        <v>6611</v>
      </c>
    </row>
    <row r="1049" spans="1:14" x14ac:dyDescent="0.3">
      <c r="A1049">
        <v>2025</v>
      </c>
      <c r="B1049" t="s">
        <v>7385</v>
      </c>
      <c r="C1049">
        <v>73</v>
      </c>
      <c r="D1049" t="s">
        <v>367</v>
      </c>
      <c r="E1049">
        <v>9226</v>
      </c>
      <c r="F1049" t="s">
        <v>374</v>
      </c>
      <c r="G1049" t="s">
        <v>6347</v>
      </c>
      <c r="H1049" t="s">
        <v>6348</v>
      </c>
      <c r="I1049">
        <v>84</v>
      </c>
      <c r="J1049" s="52">
        <v>39655000</v>
      </c>
      <c r="K1049" s="52">
        <v>39621543</v>
      </c>
      <c r="L1049" s="52">
        <v>39433543</v>
      </c>
      <c r="M1049" t="s">
        <v>6462</v>
      </c>
      <c r="N1049" t="s">
        <v>6465</v>
      </c>
    </row>
    <row r="1050" spans="1:14" x14ac:dyDescent="0.3">
      <c r="A1050">
        <v>2025</v>
      </c>
      <c r="B1050" t="s">
        <v>7385</v>
      </c>
      <c r="C1050">
        <v>73</v>
      </c>
      <c r="D1050" t="s">
        <v>367</v>
      </c>
      <c r="E1050">
        <v>9226</v>
      </c>
      <c r="F1050" t="s">
        <v>374</v>
      </c>
      <c r="G1050" t="s">
        <v>6347</v>
      </c>
      <c r="H1050" t="s">
        <v>6348</v>
      </c>
      <c r="I1050">
        <v>85</v>
      </c>
      <c r="J1050" s="52">
        <v>217108658</v>
      </c>
      <c r="K1050" s="52">
        <v>206502136</v>
      </c>
      <c r="L1050" s="52">
        <v>115685954</v>
      </c>
      <c r="M1050" t="s">
        <v>7088</v>
      </c>
      <c r="N1050" t="s">
        <v>7930</v>
      </c>
    </row>
    <row r="1051" spans="1:14" x14ac:dyDescent="0.3">
      <c r="A1051">
        <v>2025</v>
      </c>
      <c r="B1051" t="s">
        <v>7385</v>
      </c>
      <c r="C1051">
        <v>73</v>
      </c>
      <c r="D1051" t="s">
        <v>367</v>
      </c>
      <c r="E1051">
        <v>9226</v>
      </c>
      <c r="F1051" t="s">
        <v>374</v>
      </c>
      <c r="G1051" t="s">
        <v>6347</v>
      </c>
      <c r="H1051" t="s">
        <v>6348</v>
      </c>
      <c r="I1051">
        <v>86</v>
      </c>
      <c r="J1051" s="52">
        <v>36880000</v>
      </c>
      <c r="K1051" s="52">
        <v>36569699</v>
      </c>
      <c r="L1051" s="52">
        <v>34956366</v>
      </c>
      <c r="M1051" t="s">
        <v>6472</v>
      </c>
      <c r="N1051" t="s">
        <v>7197</v>
      </c>
    </row>
    <row r="1052" spans="1:14" x14ac:dyDescent="0.3">
      <c r="A1052">
        <v>2025</v>
      </c>
      <c r="B1052" t="s">
        <v>7385</v>
      </c>
      <c r="C1052">
        <v>73</v>
      </c>
      <c r="D1052" t="s">
        <v>367</v>
      </c>
      <c r="E1052">
        <v>9310</v>
      </c>
      <c r="F1052" t="s">
        <v>368</v>
      </c>
      <c r="G1052" t="s">
        <v>6347</v>
      </c>
      <c r="H1052" t="s">
        <v>6348</v>
      </c>
      <c r="I1052">
        <v>10</v>
      </c>
      <c r="J1052" s="52">
        <v>4427936774</v>
      </c>
      <c r="K1052" s="52">
        <v>4362748644</v>
      </c>
      <c r="L1052" s="52">
        <v>3072826662</v>
      </c>
      <c r="M1052" t="s">
        <v>6460</v>
      </c>
      <c r="N1052" t="s">
        <v>7035</v>
      </c>
    </row>
    <row r="1053" spans="1:14" x14ac:dyDescent="0.3">
      <c r="A1053">
        <v>2025</v>
      </c>
      <c r="B1053" t="s">
        <v>7385</v>
      </c>
      <c r="C1053">
        <v>73</v>
      </c>
      <c r="D1053" t="s">
        <v>367</v>
      </c>
      <c r="E1053">
        <v>9310</v>
      </c>
      <c r="F1053" t="s">
        <v>368</v>
      </c>
      <c r="G1053" t="s">
        <v>6347</v>
      </c>
      <c r="H1053" t="s">
        <v>6348</v>
      </c>
      <c r="I1053">
        <v>11</v>
      </c>
      <c r="J1053" s="52">
        <v>2865644873</v>
      </c>
      <c r="K1053" s="52">
        <v>2861778969</v>
      </c>
      <c r="L1053" s="52">
        <v>1904847835</v>
      </c>
      <c r="M1053" t="s">
        <v>6462</v>
      </c>
      <c r="N1053" t="s">
        <v>7309</v>
      </c>
    </row>
    <row r="1054" spans="1:14" x14ac:dyDescent="0.3">
      <c r="A1054">
        <v>2025</v>
      </c>
      <c r="B1054" t="s">
        <v>7385</v>
      </c>
      <c r="C1054">
        <v>73</v>
      </c>
      <c r="D1054" t="s">
        <v>367</v>
      </c>
      <c r="E1054">
        <v>9310</v>
      </c>
      <c r="F1054" t="s">
        <v>368</v>
      </c>
      <c r="G1054" t="s">
        <v>6347</v>
      </c>
      <c r="H1054" t="s">
        <v>6348</v>
      </c>
      <c r="I1054">
        <v>38</v>
      </c>
      <c r="J1054" s="52">
        <v>875457934</v>
      </c>
      <c r="K1054" s="52">
        <v>752946007</v>
      </c>
      <c r="L1054" s="52">
        <v>372051065</v>
      </c>
      <c r="M1054" t="s">
        <v>6909</v>
      </c>
      <c r="N1054" t="s">
        <v>6940</v>
      </c>
    </row>
    <row r="1055" spans="1:14" x14ac:dyDescent="0.3">
      <c r="A1055">
        <v>2025</v>
      </c>
      <c r="B1055" t="s">
        <v>7385</v>
      </c>
      <c r="C1055">
        <v>73</v>
      </c>
      <c r="D1055" t="s">
        <v>367</v>
      </c>
      <c r="E1055">
        <v>9310</v>
      </c>
      <c r="F1055" t="s">
        <v>368</v>
      </c>
      <c r="G1055" t="s">
        <v>6347</v>
      </c>
      <c r="H1055" t="s">
        <v>6348</v>
      </c>
      <c r="I1055">
        <v>42</v>
      </c>
      <c r="J1055" s="52">
        <v>624841596</v>
      </c>
      <c r="K1055" s="52">
        <v>539618199</v>
      </c>
      <c r="L1055" s="52">
        <v>315850324</v>
      </c>
      <c r="M1055" t="s">
        <v>6877</v>
      </c>
      <c r="N1055" t="s">
        <v>7313</v>
      </c>
    </row>
    <row r="1056" spans="1:14" x14ac:dyDescent="0.3">
      <c r="A1056">
        <v>2025</v>
      </c>
      <c r="B1056" t="s">
        <v>7385</v>
      </c>
      <c r="C1056">
        <v>73</v>
      </c>
      <c r="D1056" t="s">
        <v>367</v>
      </c>
      <c r="E1056">
        <v>9310</v>
      </c>
      <c r="F1056" t="s">
        <v>368</v>
      </c>
      <c r="G1056" t="s">
        <v>6347</v>
      </c>
      <c r="H1056" t="s">
        <v>6348</v>
      </c>
      <c r="I1056">
        <v>44</v>
      </c>
      <c r="J1056" s="52">
        <v>878920117</v>
      </c>
      <c r="K1056" s="52">
        <v>231939367</v>
      </c>
      <c r="L1056" s="52">
        <v>162279000</v>
      </c>
      <c r="M1056" t="s">
        <v>6476</v>
      </c>
      <c r="N1056" t="s">
        <v>7282</v>
      </c>
    </row>
    <row r="1057" spans="1:14" x14ac:dyDescent="0.3">
      <c r="A1057">
        <v>2025</v>
      </c>
      <c r="B1057" t="s">
        <v>7385</v>
      </c>
      <c r="C1057">
        <v>73</v>
      </c>
      <c r="D1057" t="s">
        <v>367</v>
      </c>
      <c r="E1057">
        <v>9310</v>
      </c>
      <c r="F1057" t="s">
        <v>368</v>
      </c>
      <c r="G1057" t="s">
        <v>6347</v>
      </c>
      <c r="H1057" t="s">
        <v>6348</v>
      </c>
      <c r="I1057">
        <v>45</v>
      </c>
      <c r="J1057" s="52">
        <v>8124888991</v>
      </c>
      <c r="K1057" s="52">
        <v>8008597715</v>
      </c>
      <c r="L1057" s="52">
        <v>4918466114</v>
      </c>
      <c r="M1057" t="s">
        <v>6483</v>
      </c>
      <c r="N1057" t="s">
        <v>6823</v>
      </c>
    </row>
    <row r="1058" spans="1:14" x14ac:dyDescent="0.3">
      <c r="A1058">
        <v>2025</v>
      </c>
      <c r="B1058" t="s">
        <v>7385</v>
      </c>
      <c r="C1058">
        <v>73</v>
      </c>
      <c r="D1058" t="s">
        <v>367</v>
      </c>
      <c r="E1058">
        <v>9310</v>
      </c>
      <c r="F1058" t="s">
        <v>368</v>
      </c>
      <c r="G1058" t="s">
        <v>6347</v>
      </c>
      <c r="H1058" t="s">
        <v>6348</v>
      </c>
      <c r="I1058">
        <v>84</v>
      </c>
      <c r="J1058" s="52">
        <v>15760640</v>
      </c>
      <c r="K1058" s="52">
        <v>12303042</v>
      </c>
      <c r="L1058" s="52">
        <v>10640373</v>
      </c>
      <c r="M1058" t="s">
        <v>7123</v>
      </c>
      <c r="N1058" t="s">
        <v>6831</v>
      </c>
    </row>
    <row r="1059" spans="1:14" x14ac:dyDescent="0.3">
      <c r="A1059">
        <v>2025</v>
      </c>
      <c r="B1059" t="s">
        <v>7385</v>
      </c>
      <c r="C1059">
        <v>73</v>
      </c>
      <c r="D1059" t="s">
        <v>367</v>
      </c>
      <c r="E1059">
        <v>9310</v>
      </c>
      <c r="F1059" t="s">
        <v>368</v>
      </c>
      <c r="G1059" t="s">
        <v>6347</v>
      </c>
      <c r="H1059" t="s">
        <v>6348</v>
      </c>
      <c r="I1059">
        <v>85</v>
      </c>
      <c r="J1059" s="52">
        <v>217297609</v>
      </c>
      <c r="K1059" s="52">
        <v>163489206</v>
      </c>
      <c r="L1059" s="52">
        <v>73052123</v>
      </c>
      <c r="M1059" t="s">
        <v>7307</v>
      </c>
      <c r="N1059" t="s">
        <v>6976</v>
      </c>
    </row>
    <row r="1060" spans="1:14" x14ac:dyDescent="0.3">
      <c r="A1060">
        <v>2025</v>
      </c>
      <c r="B1060" t="s">
        <v>7385</v>
      </c>
      <c r="C1060">
        <v>73</v>
      </c>
      <c r="D1060" t="s">
        <v>367</v>
      </c>
      <c r="E1060">
        <v>9310</v>
      </c>
      <c r="F1060" t="s">
        <v>368</v>
      </c>
      <c r="G1060" t="s">
        <v>6347</v>
      </c>
      <c r="H1060" t="s">
        <v>6348</v>
      </c>
      <c r="I1060">
        <v>86</v>
      </c>
      <c r="J1060" s="52">
        <v>68023320</v>
      </c>
      <c r="K1060" s="52">
        <v>65332038</v>
      </c>
      <c r="L1060" s="52">
        <v>58571300</v>
      </c>
      <c r="M1060" t="s">
        <v>6741</v>
      </c>
      <c r="N1060" t="s">
        <v>6663</v>
      </c>
    </row>
    <row r="1061" spans="1:14" x14ac:dyDescent="0.3">
      <c r="A1061">
        <v>2025</v>
      </c>
      <c r="B1061" t="s">
        <v>7385</v>
      </c>
      <c r="C1061">
        <v>81</v>
      </c>
      <c r="D1061" t="s">
        <v>363</v>
      </c>
      <c r="E1061">
        <v>81</v>
      </c>
      <c r="F1061" t="s">
        <v>1392</v>
      </c>
      <c r="G1061" t="s">
        <v>6347</v>
      </c>
      <c r="H1061" t="s">
        <v>6348</v>
      </c>
      <c r="I1061" t="s">
        <v>7915</v>
      </c>
      <c r="J1061" s="52">
        <v>1276291662</v>
      </c>
      <c r="K1061" s="52">
        <v>1169440462</v>
      </c>
      <c r="L1061" s="52">
        <v>550951969</v>
      </c>
      <c r="M1061" t="s">
        <v>7171</v>
      </c>
      <c r="N1061" t="s">
        <v>6756</v>
      </c>
    </row>
    <row r="1062" spans="1:14" x14ac:dyDescent="0.3">
      <c r="A1062">
        <v>2025</v>
      </c>
      <c r="B1062" t="s">
        <v>7385</v>
      </c>
      <c r="C1062">
        <v>81</v>
      </c>
      <c r="D1062" t="s">
        <v>363</v>
      </c>
      <c r="E1062">
        <v>81</v>
      </c>
      <c r="F1062" t="s">
        <v>1392</v>
      </c>
      <c r="G1062" t="s">
        <v>6347</v>
      </c>
      <c r="H1062" t="s">
        <v>6348</v>
      </c>
      <c r="I1062" t="s">
        <v>7913</v>
      </c>
      <c r="J1062" s="52">
        <v>188868183</v>
      </c>
      <c r="K1062" s="52">
        <v>133676581</v>
      </c>
      <c r="L1062" s="52">
        <v>101005393</v>
      </c>
      <c r="M1062" t="s">
        <v>6492</v>
      </c>
      <c r="N1062" t="s">
        <v>6642</v>
      </c>
    </row>
    <row r="1063" spans="1:14" x14ac:dyDescent="0.3">
      <c r="A1063">
        <v>2025</v>
      </c>
      <c r="B1063" t="s">
        <v>7385</v>
      </c>
      <c r="C1063">
        <v>81</v>
      </c>
      <c r="D1063" t="s">
        <v>363</v>
      </c>
      <c r="E1063">
        <v>81</v>
      </c>
      <c r="F1063" t="s">
        <v>1392</v>
      </c>
      <c r="G1063" t="s">
        <v>6347</v>
      </c>
      <c r="H1063" t="s">
        <v>6348</v>
      </c>
      <c r="I1063">
        <v>14</v>
      </c>
      <c r="J1063" s="52">
        <v>150000000</v>
      </c>
      <c r="K1063" s="52">
        <v>115218419</v>
      </c>
      <c r="L1063" s="52">
        <v>55891655</v>
      </c>
      <c r="M1063" t="s">
        <v>6553</v>
      </c>
      <c r="N1063" t="s">
        <v>6664</v>
      </c>
    </row>
    <row r="1064" spans="1:14" x14ac:dyDescent="0.3">
      <c r="A1064">
        <v>2025</v>
      </c>
      <c r="B1064" t="s">
        <v>7385</v>
      </c>
      <c r="C1064">
        <v>81</v>
      </c>
      <c r="D1064" t="s">
        <v>363</v>
      </c>
      <c r="E1064">
        <v>81</v>
      </c>
      <c r="F1064" t="s">
        <v>1392</v>
      </c>
      <c r="G1064" t="s">
        <v>6347</v>
      </c>
      <c r="H1064" t="s">
        <v>6348</v>
      </c>
      <c r="I1064">
        <v>43</v>
      </c>
      <c r="J1064" s="52">
        <v>400262750</v>
      </c>
      <c r="K1064" s="52">
        <v>361102322</v>
      </c>
      <c r="L1064" s="52">
        <v>99491374</v>
      </c>
      <c r="M1064" t="s">
        <v>6857</v>
      </c>
      <c r="N1064" t="s">
        <v>6808</v>
      </c>
    </row>
    <row r="1065" spans="1:14" x14ac:dyDescent="0.3">
      <c r="A1065">
        <v>2025</v>
      </c>
      <c r="B1065" t="s">
        <v>7385</v>
      </c>
      <c r="C1065">
        <v>85</v>
      </c>
      <c r="D1065" t="s">
        <v>404</v>
      </c>
      <c r="E1065">
        <v>85</v>
      </c>
      <c r="F1065" t="s">
        <v>1392</v>
      </c>
      <c r="G1065" t="s">
        <v>6347</v>
      </c>
      <c r="H1065" t="s">
        <v>6348</v>
      </c>
      <c r="I1065" t="s">
        <v>7915</v>
      </c>
      <c r="J1065" s="52">
        <v>21868354537</v>
      </c>
      <c r="K1065" s="52">
        <v>21718467355</v>
      </c>
      <c r="L1065" s="52">
        <v>9567915600</v>
      </c>
      <c r="M1065" t="s">
        <v>6525</v>
      </c>
      <c r="N1065" t="s">
        <v>7198</v>
      </c>
    </row>
    <row r="1066" spans="1:14" x14ac:dyDescent="0.3">
      <c r="A1066">
        <v>2025</v>
      </c>
      <c r="B1066" t="s">
        <v>7385</v>
      </c>
      <c r="C1066">
        <v>85</v>
      </c>
      <c r="D1066" t="s">
        <v>404</v>
      </c>
      <c r="E1066">
        <v>85</v>
      </c>
      <c r="F1066" t="s">
        <v>1392</v>
      </c>
      <c r="G1066" t="s">
        <v>6347</v>
      </c>
      <c r="H1066" t="s">
        <v>6348</v>
      </c>
      <c r="I1066" t="s">
        <v>7913</v>
      </c>
      <c r="J1066" s="52">
        <v>174491629</v>
      </c>
      <c r="K1066" s="52">
        <v>152239473</v>
      </c>
      <c r="L1066" s="52">
        <v>101449340</v>
      </c>
      <c r="M1066" t="s">
        <v>6514</v>
      </c>
      <c r="N1066" t="s">
        <v>7247</v>
      </c>
    </row>
    <row r="1067" spans="1:14" x14ac:dyDescent="0.3">
      <c r="A1067">
        <v>2025</v>
      </c>
      <c r="B1067" t="s">
        <v>7385</v>
      </c>
      <c r="C1067">
        <v>85</v>
      </c>
      <c r="D1067" t="s">
        <v>404</v>
      </c>
      <c r="E1067">
        <v>85</v>
      </c>
      <c r="F1067" t="s">
        <v>1392</v>
      </c>
      <c r="G1067" t="s">
        <v>6347</v>
      </c>
      <c r="H1067" t="s">
        <v>6348</v>
      </c>
      <c r="I1067">
        <v>14</v>
      </c>
      <c r="J1067" s="52">
        <v>150000000</v>
      </c>
      <c r="K1067" s="52">
        <v>102134928</v>
      </c>
      <c r="L1067" s="52">
        <v>65740655</v>
      </c>
      <c r="M1067" t="s">
        <v>6503</v>
      </c>
      <c r="N1067" t="s">
        <v>7198</v>
      </c>
    </row>
    <row r="1068" spans="1:14" x14ac:dyDescent="0.3">
      <c r="A1068">
        <v>2025</v>
      </c>
      <c r="B1068" t="s">
        <v>7385</v>
      </c>
      <c r="C1068">
        <v>85</v>
      </c>
      <c r="D1068" t="s">
        <v>404</v>
      </c>
      <c r="E1068">
        <v>85</v>
      </c>
      <c r="F1068" t="s">
        <v>1392</v>
      </c>
      <c r="G1068" t="s">
        <v>6347</v>
      </c>
      <c r="H1068" t="s">
        <v>6348</v>
      </c>
      <c r="I1068">
        <v>43</v>
      </c>
      <c r="J1068" s="52">
        <v>537634802</v>
      </c>
      <c r="K1068" s="52">
        <v>480436154</v>
      </c>
      <c r="L1068" s="52">
        <v>194246071</v>
      </c>
      <c r="M1068" t="s">
        <v>6685</v>
      </c>
      <c r="N1068" t="s">
        <v>6487</v>
      </c>
    </row>
    <row r="1069" spans="1:14" x14ac:dyDescent="0.3">
      <c r="A1069">
        <v>2025</v>
      </c>
      <c r="B1069" t="s">
        <v>7385</v>
      </c>
      <c r="C1069">
        <v>85</v>
      </c>
      <c r="D1069" t="s">
        <v>404</v>
      </c>
      <c r="E1069">
        <v>9519</v>
      </c>
      <c r="F1069" t="s">
        <v>6361</v>
      </c>
      <c r="G1069" t="s">
        <v>6347</v>
      </c>
      <c r="H1069" t="s">
        <v>6348</v>
      </c>
      <c r="I1069">
        <v>10</v>
      </c>
      <c r="J1069" s="52">
        <v>2133093298</v>
      </c>
      <c r="K1069" s="52">
        <v>1973122748</v>
      </c>
      <c r="L1069" s="52">
        <v>1421076127</v>
      </c>
      <c r="M1069" t="s">
        <v>7152</v>
      </c>
      <c r="N1069" t="s">
        <v>7325</v>
      </c>
    </row>
    <row r="1070" spans="1:14" x14ac:dyDescent="0.3">
      <c r="A1070">
        <v>2025</v>
      </c>
      <c r="B1070" t="s">
        <v>7385</v>
      </c>
      <c r="C1070">
        <v>85</v>
      </c>
      <c r="D1070" t="s">
        <v>404</v>
      </c>
      <c r="E1070">
        <v>9519</v>
      </c>
      <c r="F1070" t="s">
        <v>6361</v>
      </c>
      <c r="G1070" t="s">
        <v>6347</v>
      </c>
      <c r="H1070" t="s">
        <v>6348</v>
      </c>
      <c r="I1070">
        <v>11</v>
      </c>
      <c r="J1070" s="52">
        <v>3204341960</v>
      </c>
      <c r="K1070" s="52">
        <v>3177579196</v>
      </c>
      <c r="L1070" s="52">
        <v>2118716709</v>
      </c>
      <c r="M1070" t="s">
        <v>6472</v>
      </c>
      <c r="N1070" t="s">
        <v>6964</v>
      </c>
    </row>
    <row r="1071" spans="1:14" x14ac:dyDescent="0.3">
      <c r="A1071">
        <v>2025</v>
      </c>
      <c r="B1071" t="s">
        <v>7385</v>
      </c>
      <c r="C1071">
        <v>85</v>
      </c>
      <c r="D1071" t="s">
        <v>404</v>
      </c>
      <c r="E1071">
        <v>9519</v>
      </c>
      <c r="F1071" t="s">
        <v>6361</v>
      </c>
      <c r="G1071" t="s">
        <v>6347</v>
      </c>
      <c r="H1071" t="s">
        <v>6348</v>
      </c>
      <c r="I1071">
        <v>18</v>
      </c>
      <c r="J1071" s="52">
        <v>3101787104</v>
      </c>
      <c r="K1071" s="52">
        <v>1692826085</v>
      </c>
      <c r="L1071" s="52">
        <v>1216572757</v>
      </c>
      <c r="M1071" t="s">
        <v>7221</v>
      </c>
      <c r="N1071" t="s">
        <v>6560</v>
      </c>
    </row>
    <row r="1072" spans="1:14" x14ac:dyDescent="0.3">
      <c r="A1072">
        <v>2025</v>
      </c>
      <c r="B1072" t="s">
        <v>7385</v>
      </c>
      <c r="C1072">
        <v>85</v>
      </c>
      <c r="D1072" t="s">
        <v>404</v>
      </c>
      <c r="E1072">
        <v>9519</v>
      </c>
      <c r="F1072" t="s">
        <v>6361</v>
      </c>
      <c r="G1072" t="s">
        <v>6347</v>
      </c>
      <c r="H1072" t="s">
        <v>6348</v>
      </c>
      <c r="I1072">
        <v>28</v>
      </c>
      <c r="J1072" s="52">
        <v>385968000</v>
      </c>
      <c r="K1072" s="52">
        <v>383718063</v>
      </c>
      <c r="L1072" s="52">
        <v>279967556</v>
      </c>
      <c r="M1072" t="s">
        <v>6465</v>
      </c>
      <c r="N1072" t="s">
        <v>7003</v>
      </c>
    </row>
    <row r="1073" spans="1:14" x14ac:dyDescent="0.3">
      <c r="A1073">
        <v>2025</v>
      </c>
      <c r="B1073" t="s">
        <v>7385</v>
      </c>
      <c r="C1073">
        <v>85</v>
      </c>
      <c r="D1073" t="s">
        <v>404</v>
      </c>
      <c r="E1073">
        <v>9519</v>
      </c>
      <c r="F1073" t="s">
        <v>6361</v>
      </c>
      <c r="G1073" t="s">
        <v>6347</v>
      </c>
      <c r="H1073" t="s">
        <v>6348</v>
      </c>
      <c r="I1073">
        <v>38</v>
      </c>
      <c r="J1073" s="52">
        <v>1633614733</v>
      </c>
      <c r="K1073" s="52">
        <v>1296357620</v>
      </c>
      <c r="L1073" s="52">
        <v>795702405</v>
      </c>
      <c r="M1073" t="s">
        <v>6458</v>
      </c>
      <c r="N1073" t="s">
        <v>7258</v>
      </c>
    </row>
    <row r="1074" spans="1:14" x14ac:dyDescent="0.3">
      <c r="A1074">
        <v>2025</v>
      </c>
      <c r="B1074" t="s">
        <v>7385</v>
      </c>
      <c r="C1074">
        <v>85</v>
      </c>
      <c r="D1074" t="s">
        <v>404</v>
      </c>
      <c r="E1074">
        <v>9519</v>
      </c>
      <c r="F1074" t="s">
        <v>6361</v>
      </c>
      <c r="G1074" t="s">
        <v>6347</v>
      </c>
      <c r="H1074" t="s">
        <v>6348</v>
      </c>
      <c r="I1074">
        <v>42</v>
      </c>
      <c r="J1074" s="52">
        <v>859394960</v>
      </c>
      <c r="K1074" s="52">
        <v>857333842</v>
      </c>
      <c r="L1074" s="52">
        <v>308289609</v>
      </c>
      <c r="M1074" t="s">
        <v>6570</v>
      </c>
      <c r="N1074" t="s">
        <v>7093</v>
      </c>
    </row>
    <row r="1075" spans="1:14" x14ac:dyDescent="0.3">
      <c r="A1075">
        <v>2025</v>
      </c>
      <c r="B1075" t="s">
        <v>7385</v>
      </c>
      <c r="C1075">
        <v>85</v>
      </c>
      <c r="D1075" t="s">
        <v>404</v>
      </c>
      <c r="E1075">
        <v>9519</v>
      </c>
      <c r="F1075" t="s">
        <v>6361</v>
      </c>
      <c r="G1075" t="s">
        <v>6347</v>
      </c>
      <c r="H1075" t="s">
        <v>6348</v>
      </c>
      <c r="I1075">
        <v>44</v>
      </c>
      <c r="J1075" s="52">
        <v>1522697992</v>
      </c>
      <c r="K1075" s="52">
        <v>458819900</v>
      </c>
      <c r="L1075" s="52">
        <v>446978367</v>
      </c>
      <c r="M1075" t="s">
        <v>6801</v>
      </c>
      <c r="N1075" t="s">
        <v>7359</v>
      </c>
    </row>
    <row r="1076" spans="1:14" x14ac:dyDescent="0.3">
      <c r="A1076">
        <v>2025</v>
      </c>
      <c r="B1076" t="s">
        <v>7385</v>
      </c>
      <c r="C1076">
        <v>85</v>
      </c>
      <c r="D1076" t="s">
        <v>404</v>
      </c>
      <c r="E1076">
        <v>9519</v>
      </c>
      <c r="F1076" t="s">
        <v>6361</v>
      </c>
      <c r="G1076" t="s">
        <v>6347</v>
      </c>
      <c r="H1076" t="s">
        <v>6348</v>
      </c>
      <c r="I1076">
        <v>45</v>
      </c>
      <c r="J1076" s="52">
        <v>7530237574</v>
      </c>
      <c r="K1076" s="52">
        <v>7338762362</v>
      </c>
      <c r="L1076" s="52">
        <v>4383562283</v>
      </c>
      <c r="M1076" t="s">
        <v>6510</v>
      </c>
      <c r="N1076" t="s">
        <v>7336</v>
      </c>
    </row>
    <row r="1077" spans="1:14" x14ac:dyDescent="0.3">
      <c r="A1077">
        <v>2025</v>
      </c>
      <c r="B1077" t="s">
        <v>7385</v>
      </c>
      <c r="C1077">
        <v>85</v>
      </c>
      <c r="D1077" t="s">
        <v>404</v>
      </c>
      <c r="E1077">
        <v>9519</v>
      </c>
      <c r="F1077" t="s">
        <v>6361</v>
      </c>
      <c r="G1077" t="s">
        <v>6347</v>
      </c>
      <c r="H1077" t="s">
        <v>6348</v>
      </c>
      <c r="I1077">
        <v>84</v>
      </c>
      <c r="J1077" s="52">
        <v>156396000</v>
      </c>
      <c r="K1077" s="52">
        <v>145911042</v>
      </c>
      <c r="L1077" s="52">
        <v>115273594</v>
      </c>
      <c r="M1077" t="s">
        <v>6482</v>
      </c>
      <c r="N1077" t="s">
        <v>6537</v>
      </c>
    </row>
    <row r="1078" spans="1:14" x14ac:dyDescent="0.3">
      <c r="A1078">
        <v>2025</v>
      </c>
      <c r="B1078" t="s">
        <v>7385</v>
      </c>
      <c r="C1078">
        <v>85</v>
      </c>
      <c r="D1078" t="s">
        <v>404</v>
      </c>
      <c r="E1078">
        <v>9519</v>
      </c>
      <c r="F1078" t="s">
        <v>6361</v>
      </c>
      <c r="G1078" t="s">
        <v>6347</v>
      </c>
      <c r="H1078" t="s">
        <v>6348</v>
      </c>
      <c r="I1078">
        <v>85</v>
      </c>
      <c r="J1078" s="52">
        <v>235954132</v>
      </c>
      <c r="K1078" s="52">
        <v>218994289</v>
      </c>
      <c r="L1078" s="52">
        <v>116505446</v>
      </c>
      <c r="M1078" t="s">
        <v>7147</v>
      </c>
      <c r="N1078" t="s">
        <v>6444</v>
      </c>
    </row>
    <row r="1079" spans="1:14" x14ac:dyDescent="0.3">
      <c r="A1079">
        <v>2025</v>
      </c>
      <c r="B1079" t="s">
        <v>7385</v>
      </c>
      <c r="C1079">
        <v>85</v>
      </c>
      <c r="D1079" t="s">
        <v>404</v>
      </c>
      <c r="E1079">
        <v>9519</v>
      </c>
      <c r="F1079" t="s">
        <v>6361</v>
      </c>
      <c r="G1079" t="s">
        <v>6347</v>
      </c>
      <c r="H1079" t="s">
        <v>6348</v>
      </c>
      <c r="I1079">
        <v>86</v>
      </c>
      <c r="J1079" s="52">
        <v>32040000</v>
      </c>
      <c r="K1079" s="52">
        <v>31593969</v>
      </c>
      <c r="L1079" s="52">
        <v>31593969</v>
      </c>
      <c r="M1079" t="s">
        <v>6483</v>
      </c>
      <c r="N1079" t="s">
        <v>6483</v>
      </c>
    </row>
    <row r="1080" spans="1:14" x14ac:dyDescent="0.3">
      <c r="A1080">
        <v>2025</v>
      </c>
      <c r="B1080" t="s">
        <v>7385</v>
      </c>
      <c r="C1080">
        <v>86</v>
      </c>
      <c r="D1080" t="s">
        <v>412</v>
      </c>
      <c r="E1080">
        <v>86</v>
      </c>
      <c r="F1080" t="s">
        <v>1392</v>
      </c>
      <c r="G1080" t="s">
        <v>6347</v>
      </c>
      <c r="H1080" t="s">
        <v>6348</v>
      </c>
      <c r="I1080" t="s">
        <v>7915</v>
      </c>
      <c r="J1080" s="52">
        <v>1090658413</v>
      </c>
      <c r="K1080" s="52">
        <v>916561732</v>
      </c>
      <c r="L1080" s="52">
        <v>397525887</v>
      </c>
      <c r="M1080" t="s">
        <v>6934</v>
      </c>
      <c r="N1080" t="s">
        <v>6767</v>
      </c>
    </row>
    <row r="1081" spans="1:14" x14ac:dyDescent="0.3">
      <c r="A1081">
        <v>2025</v>
      </c>
      <c r="B1081" t="s">
        <v>7385</v>
      </c>
      <c r="C1081">
        <v>86</v>
      </c>
      <c r="D1081" t="s">
        <v>412</v>
      </c>
      <c r="E1081">
        <v>86</v>
      </c>
      <c r="F1081" t="s">
        <v>1392</v>
      </c>
      <c r="G1081" t="s">
        <v>6347</v>
      </c>
      <c r="H1081" t="s">
        <v>6348</v>
      </c>
      <c r="I1081" t="s">
        <v>7913</v>
      </c>
      <c r="J1081" s="52">
        <v>222301637</v>
      </c>
      <c r="K1081" s="52">
        <v>194683376</v>
      </c>
      <c r="L1081" s="52">
        <v>151855931</v>
      </c>
      <c r="M1081" t="s">
        <v>6826</v>
      </c>
      <c r="N1081" t="s">
        <v>7355</v>
      </c>
    </row>
    <row r="1082" spans="1:14" x14ac:dyDescent="0.3">
      <c r="A1082">
        <v>2025</v>
      </c>
      <c r="B1082" t="s">
        <v>7385</v>
      </c>
      <c r="C1082">
        <v>86</v>
      </c>
      <c r="D1082" t="s">
        <v>412</v>
      </c>
      <c r="E1082">
        <v>86</v>
      </c>
      <c r="F1082" t="s">
        <v>1392</v>
      </c>
      <c r="G1082" t="s">
        <v>6347</v>
      </c>
      <c r="H1082" t="s">
        <v>6348</v>
      </c>
      <c r="I1082">
        <v>14</v>
      </c>
      <c r="J1082" s="52">
        <v>175000000</v>
      </c>
      <c r="K1082" s="52">
        <v>101948337</v>
      </c>
      <c r="L1082" s="52">
        <v>36615350</v>
      </c>
      <c r="M1082" t="s">
        <v>7249</v>
      </c>
      <c r="N1082" t="s">
        <v>6906</v>
      </c>
    </row>
    <row r="1083" spans="1:14" x14ac:dyDescent="0.3">
      <c r="A1083">
        <v>2025</v>
      </c>
      <c r="B1083" t="s">
        <v>7385</v>
      </c>
      <c r="C1083">
        <v>86</v>
      </c>
      <c r="D1083" t="s">
        <v>412</v>
      </c>
      <c r="E1083">
        <v>86</v>
      </c>
      <c r="F1083" t="s">
        <v>1392</v>
      </c>
      <c r="G1083" t="s">
        <v>6347</v>
      </c>
      <c r="H1083" t="s">
        <v>6348</v>
      </c>
      <c r="I1083">
        <v>43</v>
      </c>
      <c r="J1083" s="52">
        <v>347485203</v>
      </c>
      <c r="K1083" s="52">
        <v>318697125</v>
      </c>
      <c r="L1083" s="52">
        <v>243007494</v>
      </c>
      <c r="M1083" t="s">
        <v>7207</v>
      </c>
      <c r="N1083" t="s">
        <v>6744</v>
      </c>
    </row>
    <row r="1084" spans="1:14" x14ac:dyDescent="0.3">
      <c r="A1084">
        <v>2025</v>
      </c>
      <c r="B1084" t="s">
        <v>7385</v>
      </c>
      <c r="C1084">
        <v>86</v>
      </c>
      <c r="D1084" t="s">
        <v>412</v>
      </c>
      <c r="E1084">
        <v>9518</v>
      </c>
      <c r="F1084" t="s">
        <v>413</v>
      </c>
      <c r="G1084" t="s">
        <v>6347</v>
      </c>
      <c r="H1084" t="s">
        <v>6348</v>
      </c>
      <c r="I1084">
        <v>10</v>
      </c>
      <c r="J1084" s="52">
        <v>1988175003</v>
      </c>
      <c r="K1084" s="52">
        <v>1956759888</v>
      </c>
      <c r="L1084" s="52">
        <v>888063947</v>
      </c>
      <c r="M1084" t="s">
        <v>7036</v>
      </c>
      <c r="N1084" t="s">
        <v>7065</v>
      </c>
    </row>
    <row r="1085" spans="1:14" x14ac:dyDescent="0.3">
      <c r="A1085">
        <v>2025</v>
      </c>
      <c r="B1085" t="s">
        <v>7385</v>
      </c>
      <c r="C1085">
        <v>86</v>
      </c>
      <c r="D1085" t="s">
        <v>412</v>
      </c>
      <c r="E1085">
        <v>9518</v>
      </c>
      <c r="F1085" t="s">
        <v>413</v>
      </c>
      <c r="G1085" t="s">
        <v>6347</v>
      </c>
      <c r="H1085" t="s">
        <v>6348</v>
      </c>
      <c r="I1085">
        <v>11</v>
      </c>
      <c r="J1085" s="52">
        <v>2239719346</v>
      </c>
      <c r="K1085" s="52">
        <v>2201353538</v>
      </c>
      <c r="L1085" s="52">
        <v>1415732966</v>
      </c>
      <c r="M1085" t="s">
        <v>6561</v>
      </c>
      <c r="N1085" t="s">
        <v>6927</v>
      </c>
    </row>
    <row r="1086" spans="1:14" x14ac:dyDescent="0.3">
      <c r="A1086">
        <v>2025</v>
      </c>
      <c r="B1086" t="s">
        <v>7385</v>
      </c>
      <c r="C1086">
        <v>86</v>
      </c>
      <c r="D1086" t="s">
        <v>412</v>
      </c>
      <c r="E1086">
        <v>9518</v>
      </c>
      <c r="F1086" t="s">
        <v>413</v>
      </c>
      <c r="G1086" t="s">
        <v>6347</v>
      </c>
      <c r="H1086" t="s">
        <v>6348</v>
      </c>
      <c r="I1086">
        <v>18</v>
      </c>
      <c r="J1086" s="52">
        <v>4388559003</v>
      </c>
      <c r="K1086" s="52">
        <v>2608257682</v>
      </c>
      <c r="L1086" s="52">
        <v>1858050653</v>
      </c>
      <c r="M1086" t="s">
        <v>7314</v>
      </c>
      <c r="N1086" t="s">
        <v>6686</v>
      </c>
    </row>
    <row r="1087" spans="1:14" x14ac:dyDescent="0.3">
      <c r="A1087">
        <v>2025</v>
      </c>
      <c r="B1087" t="s">
        <v>7385</v>
      </c>
      <c r="C1087">
        <v>86</v>
      </c>
      <c r="D1087" t="s">
        <v>412</v>
      </c>
      <c r="E1087">
        <v>9518</v>
      </c>
      <c r="F1087" t="s">
        <v>413</v>
      </c>
      <c r="G1087" t="s">
        <v>6347</v>
      </c>
      <c r="H1087" t="s">
        <v>6348</v>
      </c>
      <c r="I1087">
        <v>28</v>
      </c>
      <c r="J1087" s="52">
        <v>209799000</v>
      </c>
      <c r="K1087" s="52">
        <v>205752469</v>
      </c>
      <c r="L1087" s="52">
        <v>154035054</v>
      </c>
      <c r="M1087" t="s">
        <v>7067</v>
      </c>
      <c r="N1087" t="s">
        <v>7109</v>
      </c>
    </row>
    <row r="1088" spans="1:14" x14ac:dyDescent="0.3">
      <c r="A1088">
        <v>2025</v>
      </c>
      <c r="B1088" t="s">
        <v>7385</v>
      </c>
      <c r="C1088">
        <v>86</v>
      </c>
      <c r="D1088" t="s">
        <v>412</v>
      </c>
      <c r="E1088">
        <v>9518</v>
      </c>
      <c r="F1088" t="s">
        <v>413</v>
      </c>
      <c r="G1088" t="s">
        <v>6347</v>
      </c>
      <c r="H1088" t="s">
        <v>6348</v>
      </c>
      <c r="I1088">
        <v>38</v>
      </c>
      <c r="J1088" s="52">
        <v>1565439989</v>
      </c>
      <c r="K1088" s="52">
        <v>1281129608</v>
      </c>
      <c r="L1088" s="52">
        <v>783490074</v>
      </c>
      <c r="M1088" t="s">
        <v>7107</v>
      </c>
      <c r="N1088" t="s">
        <v>6526</v>
      </c>
    </row>
    <row r="1089" spans="1:14" x14ac:dyDescent="0.3">
      <c r="A1089">
        <v>2025</v>
      </c>
      <c r="B1089" t="s">
        <v>7385</v>
      </c>
      <c r="C1089">
        <v>86</v>
      </c>
      <c r="D1089" t="s">
        <v>412</v>
      </c>
      <c r="E1089">
        <v>9518</v>
      </c>
      <c r="F1089" t="s">
        <v>413</v>
      </c>
      <c r="G1089" t="s">
        <v>6347</v>
      </c>
      <c r="H1089" t="s">
        <v>6348</v>
      </c>
      <c r="I1089">
        <v>42</v>
      </c>
      <c r="J1089" s="52">
        <v>778388825</v>
      </c>
      <c r="K1089" s="52">
        <v>735855444</v>
      </c>
      <c r="L1089" s="52">
        <v>574423582</v>
      </c>
      <c r="M1089" t="s">
        <v>6511</v>
      </c>
      <c r="N1089" t="s">
        <v>7192</v>
      </c>
    </row>
    <row r="1090" spans="1:14" x14ac:dyDescent="0.3">
      <c r="A1090">
        <v>2025</v>
      </c>
      <c r="B1090" t="s">
        <v>7385</v>
      </c>
      <c r="C1090">
        <v>86</v>
      </c>
      <c r="D1090" t="s">
        <v>412</v>
      </c>
      <c r="E1090">
        <v>9518</v>
      </c>
      <c r="F1090" t="s">
        <v>413</v>
      </c>
      <c r="G1090" t="s">
        <v>6347</v>
      </c>
      <c r="H1090" t="s">
        <v>6348</v>
      </c>
      <c r="I1090">
        <v>44</v>
      </c>
      <c r="J1090" s="52">
        <v>1151164492</v>
      </c>
      <c r="K1090" s="52">
        <v>375950117</v>
      </c>
      <c r="L1090" s="52">
        <v>346859500</v>
      </c>
      <c r="M1090" t="s">
        <v>6598</v>
      </c>
      <c r="N1090" t="s">
        <v>6801</v>
      </c>
    </row>
    <row r="1091" spans="1:14" x14ac:dyDescent="0.3">
      <c r="A1091">
        <v>2025</v>
      </c>
      <c r="B1091" t="s">
        <v>7385</v>
      </c>
      <c r="C1091">
        <v>86</v>
      </c>
      <c r="D1091" t="s">
        <v>412</v>
      </c>
      <c r="E1091">
        <v>9518</v>
      </c>
      <c r="F1091" t="s">
        <v>413</v>
      </c>
      <c r="G1091" t="s">
        <v>6347</v>
      </c>
      <c r="H1091" t="s">
        <v>6348</v>
      </c>
      <c r="I1091">
        <v>45</v>
      </c>
      <c r="J1091" s="52">
        <v>10270729027</v>
      </c>
      <c r="K1091" s="52">
        <v>9777172966</v>
      </c>
      <c r="L1091" s="52">
        <v>5818456926</v>
      </c>
      <c r="M1091" t="s">
        <v>7094</v>
      </c>
      <c r="N1091" t="s">
        <v>7200</v>
      </c>
    </row>
    <row r="1092" spans="1:14" x14ac:dyDescent="0.3">
      <c r="A1092">
        <v>2025</v>
      </c>
      <c r="B1092" t="s">
        <v>7385</v>
      </c>
      <c r="C1092">
        <v>86</v>
      </c>
      <c r="D1092" t="s">
        <v>412</v>
      </c>
      <c r="E1092">
        <v>9518</v>
      </c>
      <c r="F1092" t="s">
        <v>413</v>
      </c>
      <c r="G1092" t="s">
        <v>6347</v>
      </c>
      <c r="H1092" t="s">
        <v>6348</v>
      </c>
      <c r="I1092">
        <v>84</v>
      </c>
      <c r="J1092" s="52">
        <v>134810000</v>
      </c>
      <c r="K1092" s="52">
        <v>132607782</v>
      </c>
      <c r="L1092" s="52">
        <v>78699849</v>
      </c>
      <c r="M1092" t="s">
        <v>7036</v>
      </c>
      <c r="N1092" t="s">
        <v>7329</v>
      </c>
    </row>
    <row r="1093" spans="1:14" x14ac:dyDescent="0.3">
      <c r="A1093">
        <v>2025</v>
      </c>
      <c r="B1093" t="s">
        <v>7385</v>
      </c>
      <c r="C1093">
        <v>86</v>
      </c>
      <c r="D1093" t="s">
        <v>412</v>
      </c>
      <c r="E1093">
        <v>9518</v>
      </c>
      <c r="F1093" t="s">
        <v>413</v>
      </c>
      <c r="G1093" t="s">
        <v>6347</v>
      </c>
      <c r="H1093" t="s">
        <v>6348</v>
      </c>
      <c r="I1093">
        <v>85</v>
      </c>
      <c r="J1093" s="52">
        <v>399586152</v>
      </c>
      <c r="K1093" s="52">
        <v>302162817</v>
      </c>
      <c r="L1093" s="52">
        <v>121045726</v>
      </c>
      <c r="M1093" t="s">
        <v>6658</v>
      </c>
      <c r="N1093" t="s">
        <v>7229</v>
      </c>
    </row>
    <row r="1094" spans="1:14" x14ac:dyDescent="0.3">
      <c r="A1094">
        <v>2025</v>
      </c>
      <c r="B1094" t="s">
        <v>7385</v>
      </c>
      <c r="C1094">
        <v>86</v>
      </c>
      <c r="D1094" t="s">
        <v>412</v>
      </c>
      <c r="E1094">
        <v>9518</v>
      </c>
      <c r="F1094" t="s">
        <v>413</v>
      </c>
      <c r="G1094" t="s">
        <v>6347</v>
      </c>
      <c r="H1094" t="s">
        <v>6348</v>
      </c>
      <c r="I1094">
        <v>86</v>
      </c>
      <c r="J1094" s="52">
        <v>29600000</v>
      </c>
      <c r="K1094" s="52">
        <v>28356899</v>
      </c>
      <c r="L1094" s="52">
        <v>23516899</v>
      </c>
      <c r="M1094" t="s">
        <v>7184</v>
      </c>
      <c r="N1094" t="s">
        <v>6458</v>
      </c>
    </row>
    <row r="1095" spans="1:14" x14ac:dyDescent="0.3">
      <c r="A1095">
        <v>2025</v>
      </c>
      <c r="B1095" t="s">
        <v>7385</v>
      </c>
      <c r="C1095">
        <v>88</v>
      </c>
      <c r="D1095" t="s">
        <v>235</v>
      </c>
      <c r="E1095">
        <v>88</v>
      </c>
      <c r="F1095" t="s">
        <v>1392</v>
      </c>
      <c r="G1095" t="s">
        <v>6347</v>
      </c>
      <c r="H1095" t="s">
        <v>6348</v>
      </c>
      <c r="I1095" t="s">
        <v>7915</v>
      </c>
      <c r="J1095" s="52">
        <v>2683380429</v>
      </c>
      <c r="K1095" s="52">
        <v>1540106867</v>
      </c>
      <c r="L1095" s="52">
        <v>636752810</v>
      </c>
      <c r="M1095" t="s">
        <v>7384</v>
      </c>
      <c r="N1095" t="s">
        <v>6796</v>
      </c>
    </row>
    <row r="1096" spans="1:14" x14ac:dyDescent="0.3">
      <c r="A1096">
        <v>2025</v>
      </c>
      <c r="B1096" t="s">
        <v>7385</v>
      </c>
      <c r="C1096">
        <v>88</v>
      </c>
      <c r="D1096" t="s">
        <v>235</v>
      </c>
      <c r="E1096">
        <v>88</v>
      </c>
      <c r="F1096" t="s">
        <v>1392</v>
      </c>
      <c r="G1096" t="s">
        <v>6347</v>
      </c>
      <c r="H1096" t="s">
        <v>6348</v>
      </c>
      <c r="I1096" t="s">
        <v>7913</v>
      </c>
      <c r="J1096" s="52">
        <v>170431842</v>
      </c>
      <c r="K1096" s="52">
        <v>157829592</v>
      </c>
      <c r="L1096" s="52">
        <v>117264145</v>
      </c>
      <c r="M1096" t="s">
        <v>7101</v>
      </c>
      <c r="N1096" t="s">
        <v>6915</v>
      </c>
    </row>
    <row r="1097" spans="1:14" x14ac:dyDescent="0.3">
      <c r="A1097">
        <v>2025</v>
      </c>
      <c r="B1097" t="s">
        <v>7385</v>
      </c>
      <c r="C1097">
        <v>88</v>
      </c>
      <c r="D1097" t="s">
        <v>235</v>
      </c>
      <c r="E1097">
        <v>88</v>
      </c>
      <c r="F1097" t="s">
        <v>1392</v>
      </c>
      <c r="G1097" t="s">
        <v>6347</v>
      </c>
      <c r="H1097" t="s">
        <v>6348</v>
      </c>
      <c r="I1097">
        <v>14</v>
      </c>
      <c r="J1097" s="52">
        <v>175000000</v>
      </c>
      <c r="K1097" s="52">
        <v>105852392</v>
      </c>
      <c r="L1097" s="52">
        <v>41801433</v>
      </c>
      <c r="M1097" t="s">
        <v>6823</v>
      </c>
      <c r="N1097" t="s">
        <v>7255</v>
      </c>
    </row>
    <row r="1098" spans="1:14" x14ac:dyDescent="0.3">
      <c r="A1098">
        <v>2025</v>
      </c>
      <c r="B1098" t="s">
        <v>7385</v>
      </c>
      <c r="C1098">
        <v>88</v>
      </c>
      <c r="D1098" t="s">
        <v>235</v>
      </c>
      <c r="E1098">
        <v>88</v>
      </c>
      <c r="F1098" t="s">
        <v>1392</v>
      </c>
      <c r="G1098" t="s">
        <v>6347</v>
      </c>
      <c r="H1098" t="s">
        <v>6348</v>
      </c>
      <c r="I1098">
        <v>43</v>
      </c>
      <c r="J1098" s="52">
        <v>509436339</v>
      </c>
      <c r="K1098" s="52">
        <v>463636391</v>
      </c>
      <c r="L1098" s="52">
        <v>209405946</v>
      </c>
      <c r="M1098" t="s">
        <v>6997</v>
      </c>
      <c r="N1098" t="s">
        <v>7084</v>
      </c>
    </row>
    <row r="1099" spans="1:14" x14ac:dyDescent="0.3">
      <c r="A1099">
        <v>2025</v>
      </c>
      <c r="B1099" t="s">
        <v>7385</v>
      </c>
      <c r="C1099">
        <v>88</v>
      </c>
      <c r="D1099" t="s">
        <v>235</v>
      </c>
      <c r="E1099">
        <v>9539</v>
      </c>
      <c r="F1099" t="s">
        <v>236</v>
      </c>
      <c r="G1099" t="s">
        <v>6347</v>
      </c>
      <c r="H1099" t="s">
        <v>6348</v>
      </c>
      <c r="I1099">
        <v>10</v>
      </c>
      <c r="J1099" s="52">
        <v>1783377295</v>
      </c>
      <c r="K1099" s="52">
        <v>1700676455</v>
      </c>
      <c r="L1099" s="52">
        <v>1303761815</v>
      </c>
      <c r="M1099" t="s">
        <v>6752</v>
      </c>
      <c r="N1099" t="s">
        <v>7923</v>
      </c>
    </row>
    <row r="1100" spans="1:14" x14ac:dyDescent="0.3">
      <c r="A1100">
        <v>2025</v>
      </c>
      <c r="B1100" t="s">
        <v>7385</v>
      </c>
      <c r="C1100">
        <v>88</v>
      </c>
      <c r="D1100" t="s">
        <v>235</v>
      </c>
      <c r="E1100">
        <v>9539</v>
      </c>
      <c r="F1100" t="s">
        <v>236</v>
      </c>
      <c r="G1100" t="s">
        <v>6347</v>
      </c>
      <c r="H1100" t="s">
        <v>6348</v>
      </c>
      <c r="I1100">
        <v>11</v>
      </c>
      <c r="J1100" s="52">
        <v>528115693</v>
      </c>
      <c r="K1100" s="52">
        <v>517802541</v>
      </c>
      <c r="L1100" s="52">
        <v>410808516</v>
      </c>
      <c r="M1100" t="s">
        <v>7352</v>
      </c>
      <c r="N1100" t="s">
        <v>7021</v>
      </c>
    </row>
    <row r="1101" spans="1:14" x14ac:dyDescent="0.3">
      <c r="A1101">
        <v>2025</v>
      </c>
      <c r="B1101" t="s">
        <v>7385</v>
      </c>
      <c r="C1101">
        <v>88</v>
      </c>
      <c r="D1101" t="s">
        <v>235</v>
      </c>
      <c r="E1101">
        <v>9539</v>
      </c>
      <c r="F1101" t="s">
        <v>236</v>
      </c>
      <c r="G1101" t="s">
        <v>6347</v>
      </c>
      <c r="H1101" t="s">
        <v>6348</v>
      </c>
      <c r="I1101">
        <v>18</v>
      </c>
      <c r="J1101" s="52">
        <v>435866942</v>
      </c>
      <c r="K1101" s="52">
        <v>331522448</v>
      </c>
      <c r="L1101" s="52">
        <v>188551431</v>
      </c>
      <c r="M1101" t="s">
        <v>6798</v>
      </c>
      <c r="N1101" t="s">
        <v>6480</v>
      </c>
    </row>
    <row r="1102" spans="1:14" x14ac:dyDescent="0.3">
      <c r="A1102">
        <v>2025</v>
      </c>
      <c r="B1102" t="s">
        <v>7385</v>
      </c>
      <c r="C1102">
        <v>88</v>
      </c>
      <c r="D1102" t="s">
        <v>235</v>
      </c>
      <c r="E1102">
        <v>9539</v>
      </c>
      <c r="F1102" t="s">
        <v>236</v>
      </c>
      <c r="G1102" t="s">
        <v>6347</v>
      </c>
      <c r="H1102" t="s">
        <v>6348</v>
      </c>
      <c r="I1102">
        <v>28</v>
      </c>
      <c r="J1102" s="52">
        <v>222764000</v>
      </c>
      <c r="K1102" s="52">
        <v>212087622</v>
      </c>
      <c r="L1102" s="52">
        <v>137517622</v>
      </c>
      <c r="M1102" t="s">
        <v>7094</v>
      </c>
      <c r="N1102" t="s">
        <v>7324</v>
      </c>
    </row>
    <row r="1103" spans="1:14" x14ac:dyDescent="0.3">
      <c r="A1103">
        <v>2025</v>
      </c>
      <c r="B1103" t="s">
        <v>7385</v>
      </c>
      <c r="C1103">
        <v>88</v>
      </c>
      <c r="D1103" t="s">
        <v>235</v>
      </c>
      <c r="E1103">
        <v>9539</v>
      </c>
      <c r="F1103" t="s">
        <v>236</v>
      </c>
      <c r="G1103" t="s">
        <v>6347</v>
      </c>
      <c r="H1103" t="s">
        <v>6348</v>
      </c>
      <c r="I1103">
        <v>38</v>
      </c>
      <c r="J1103" s="52">
        <v>398796038</v>
      </c>
      <c r="K1103" s="52">
        <v>282043201</v>
      </c>
      <c r="L1103" s="52">
        <v>220557561</v>
      </c>
      <c r="M1103" t="s">
        <v>7015</v>
      </c>
      <c r="N1103" t="s">
        <v>6861</v>
      </c>
    </row>
    <row r="1104" spans="1:14" x14ac:dyDescent="0.3">
      <c r="A1104">
        <v>2025</v>
      </c>
      <c r="B1104" t="s">
        <v>7385</v>
      </c>
      <c r="C1104">
        <v>88</v>
      </c>
      <c r="D1104" t="s">
        <v>235</v>
      </c>
      <c r="E1104">
        <v>9539</v>
      </c>
      <c r="F1104" t="s">
        <v>236</v>
      </c>
      <c r="G1104" t="s">
        <v>6347</v>
      </c>
      <c r="H1104" t="s">
        <v>6348</v>
      </c>
      <c r="I1104">
        <v>42</v>
      </c>
      <c r="J1104" s="52">
        <v>433876528</v>
      </c>
      <c r="K1104" s="52">
        <v>411430122</v>
      </c>
      <c r="L1104" s="52">
        <v>311024636</v>
      </c>
      <c r="M1104" t="s">
        <v>7197</v>
      </c>
      <c r="N1104" t="s">
        <v>7927</v>
      </c>
    </row>
    <row r="1105" spans="1:14" x14ac:dyDescent="0.3">
      <c r="A1105">
        <v>2025</v>
      </c>
      <c r="B1105" t="s">
        <v>7385</v>
      </c>
      <c r="C1105">
        <v>88</v>
      </c>
      <c r="D1105" t="s">
        <v>235</v>
      </c>
      <c r="E1105">
        <v>9539</v>
      </c>
      <c r="F1105" t="s">
        <v>236</v>
      </c>
      <c r="G1105" t="s">
        <v>6347</v>
      </c>
      <c r="H1105" t="s">
        <v>6348</v>
      </c>
      <c r="I1105">
        <v>44</v>
      </c>
      <c r="J1105" s="52">
        <v>468126876</v>
      </c>
      <c r="K1105" s="52">
        <v>426381876</v>
      </c>
      <c r="L1105" s="52">
        <v>158981001</v>
      </c>
      <c r="M1105" t="s">
        <v>7361</v>
      </c>
      <c r="N1105" t="s">
        <v>6564</v>
      </c>
    </row>
    <row r="1106" spans="1:14" x14ac:dyDescent="0.3">
      <c r="A1106">
        <v>2025</v>
      </c>
      <c r="B1106" t="s">
        <v>7385</v>
      </c>
      <c r="C1106">
        <v>88</v>
      </c>
      <c r="D1106" t="s">
        <v>235</v>
      </c>
      <c r="E1106">
        <v>9539</v>
      </c>
      <c r="F1106" t="s">
        <v>236</v>
      </c>
      <c r="G1106" t="s">
        <v>6347</v>
      </c>
      <c r="H1106" t="s">
        <v>6348</v>
      </c>
      <c r="I1106">
        <v>45</v>
      </c>
      <c r="J1106" s="52">
        <v>8342945250</v>
      </c>
      <c r="K1106" s="52">
        <v>8064619712</v>
      </c>
      <c r="L1106" s="52">
        <v>5236444290</v>
      </c>
      <c r="M1106" t="s">
        <v>6559</v>
      </c>
      <c r="N1106" t="s">
        <v>7028</v>
      </c>
    </row>
    <row r="1107" spans="1:14" x14ac:dyDescent="0.3">
      <c r="A1107">
        <v>2025</v>
      </c>
      <c r="B1107" t="s">
        <v>7385</v>
      </c>
      <c r="C1107">
        <v>88</v>
      </c>
      <c r="D1107" t="s">
        <v>235</v>
      </c>
      <c r="E1107">
        <v>9539</v>
      </c>
      <c r="F1107" t="s">
        <v>236</v>
      </c>
      <c r="G1107" t="s">
        <v>6347</v>
      </c>
      <c r="H1107" t="s">
        <v>6348</v>
      </c>
      <c r="I1107">
        <v>84</v>
      </c>
      <c r="J1107" s="52">
        <v>71822000</v>
      </c>
      <c r="K1107" s="52">
        <v>53240000</v>
      </c>
      <c r="L1107" s="52">
        <v>48400000</v>
      </c>
      <c r="M1107" t="s">
        <v>6647</v>
      </c>
      <c r="N1107" t="s">
        <v>6620</v>
      </c>
    </row>
    <row r="1108" spans="1:14" x14ac:dyDescent="0.3">
      <c r="A1108">
        <v>2025</v>
      </c>
      <c r="B1108" t="s">
        <v>7385</v>
      </c>
      <c r="C1108">
        <v>88</v>
      </c>
      <c r="D1108" t="s">
        <v>235</v>
      </c>
      <c r="E1108">
        <v>9539</v>
      </c>
      <c r="F1108" t="s">
        <v>236</v>
      </c>
      <c r="G1108" t="s">
        <v>6347</v>
      </c>
      <c r="H1108" t="s">
        <v>6348</v>
      </c>
      <c r="I1108">
        <v>85</v>
      </c>
      <c r="J1108" s="52">
        <v>409686691</v>
      </c>
      <c r="K1108" s="52">
        <v>325869558</v>
      </c>
      <c r="L1108" s="52">
        <v>244163151</v>
      </c>
      <c r="M1108" t="s">
        <v>7011</v>
      </c>
      <c r="N1108" t="s">
        <v>6634</v>
      </c>
    </row>
    <row r="1109" spans="1:14" x14ac:dyDescent="0.3">
      <c r="A1109">
        <v>2025</v>
      </c>
      <c r="B1109" t="s">
        <v>7385</v>
      </c>
      <c r="C1109">
        <v>91</v>
      </c>
      <c r="D1109" t="s">
        <v>331</v>
      </c>
      <c r="E1109">
        <v>91</v>
      </c>
      <c r="F1109" t="s">
        <v>1392</v>
      </c>
      <c r="G1109" t="s">
        <v>6347</v>
      </c>
      <c r="H1109" t="s">
        <v>6348</v>
      </c>
      <c r="I1109" t="s">
        <v>7915</v>
      </c>
      <c r="J1109" s="52">
        <v>794072766</v>
      </c>
      <c r="K1109" s="52">
        <v>434954899</v>
      </c>
      <c r="L1109" s="52">
        <v>20111286</v>
      </c>
      <c r="M1109" t="s">
        <v>6825</v>
      </c>
      <c r="N1109" t="s">
        <v>7273</v>
      </c>
    </row>
    <row r="1110" spans="1:14" x14ac:dyDescent="0.3">
      <c r="A1110">
        <v>2025</v>
      </c>
      <c r="B1110" t="s">
        <v>7385</v>
      </c>
      <c r="C1110">
        <v>91</v>
      </c>
      <c r="D1110" t="s">
        <v>331</v>
      </c>
      <c r="E1110">
        <v>91</v>
      </c>
      <c r="F1110" t="s">
        <v>1392</v>
      </c>
      <c r="G1110" t="s">
        <v>6347</v>
      </c>
      <c r="H1110" t="s">
        <v>6348</v>
      </c>
      <c r="I1110" t="s">
        <v>7913</v>
      </c>
      <c r="J1110" s="52">
        <v>149436635</v>
      </c>
      <c r="K1110" s="52">
        <v>143491988</v>
      </c>
      <c r="L1110" s="52">
        <v>92568366</v>
      </c>
      <c r="M1110" t="s">
        <v>6741</v>
      </c>
      <c r="N1110" t="s">
        <v>7034</v>
      </c>
    </row>
    <row r="1111" spans="1:14" x14ac:dyDescent="0.3">
      <c r="A1111">
        <v>2025</v>
      </c>
      <c r="B1111" t="s">
        <v>7385</v>
      </c>
      <c r="C1111">
        <v>91</v>
      </c>
      <c r="D1111" t="s">
        <v>331</v>
      </c>
      <c r="E1111">
        <v>91</v>
      </c>
      <c r="F1111" t="s">
        <v>1392</v>
      </c>
      <c r="G1111" t="s">
        <v>6347</v>
      </c>
      <c r="H1111" t="s">
        <v>6348</v>
      </c>
      <c r="I1111">
        <v>14</v>
      </c>
      <c r="J1111" s="52">
        <v>150000000</v>
      </c>
      <c r="K1111" s="52">
        <v>82508488</v>
      </c>
      <c r="L1111" s="52">
        <v>36572019</v>
      </c>
      <c r="M1111" t="s">
        <v>7319</v>
      </c>
      <c r="N1111" t="s">
        <v>6874</v>
      </c>
    </row>
    <row r="1112" spans="1:14" x14ac:dyDescent="0.3">
      <c r="A1112">
        <v>2025</v>
      </c>
      <c r="B1112" t="s">
        <v>7385</v>
      </c>
      <c r="C1112">
        <v>91</v>
      </c>
      <c r="D1112" t="s">
        <v>331</v>
      </c>
      <c r="E1112">
        <v>91</v>
      </c>
      <c r="F1112" t="s">
        <v>1392</v>
      </c>
      <c r="G1112" t="s">
        <v>6347</v>
      </c>
      <c r="H1112" t="s">
        <v>6348</v>
      </c>
      <c r="I1112">
        <v>43</v>
      </c>
      <c r="J1112" s="52">
        <v>346262636</v>
      </c>
      <c r="K1112" s="52">
        <v>226147404</v>
      </c>
      <c r="L1112" s="52">
        <v>118492823</v>
      </c>
      <c r="M1112" t="s">
        <v>7223</v>
      </c>
      <c r="N1112" t="s">
        <v>7049</v>
      </c>
    </row>
    <row r="1113" spans="1:14" x14ac:dyDescent="0.3">
      <c r="A1113">
        <v>2025</v>
      </c>
      <c r="B1113" t="s">
        <v>7385</v>
      </c>
      <c r="C1113">
        <v>94</v>
      </c>
      <c r="D1113" t="s">
        <v>1300</v>
      </c>
      <c r="E1113">
        <v>94</v>
      </c>
      <c r="F1113" t="s">
        <v>1392</v>
      </c>
      <c r="G1113" t="s">
        <v>6347</v>
      </c>
      <c r="H1113" t="s">
        <v>6348</v>
      </c>
      <c r="I1113" t="s">
        <v>7915</v>
      </c>
      <c r="J1113" s="52">
        <v>652103627</v>
      </c>
      <c r="K1113" s="52">
        <v>391527244</v>
      </c>
      <c r="L1113" s="52">
        <v>353758732</v>
      </c>
      <c r="M1113" t="s">
        <v>7257</v>
      </c>
      <c r="N1113" t="s">
        <v>7934</v>
      </c>
    </row>
    <row r="1114" spans="1:14" x14ac:dyDescent="0.3">
      <c r="A1114">
        <v>2025</v>
      </c>
      <c r="B1114" t="s">
        <v>7385</v>
      </c>
      <c r="C1114">
        <v>94</v>
      </c>
      <c r="D1114" t="s">
        <v>1300</v>
      </c>
      <c r="E1114">
        <v>94</v>
      </c>
      <c r="F1114" t="s">
        <v>1392</v>
      </c>
      <c r="G1114" t="s">
        <v>6347</v>
      </c>
      <c r="H1114" t="s">
        <v>6348</v>
      </c>
      <c r="I1114" t="s">
        <v>7913</v>
      </c>
      <c r="J1114" s="52">
        <v>158758194</v>
      </c>
      <c r="K1114" s="52">
        <v>114353366</v>
      </c>
      <c r="L1114" s="52">
        <v>80159303</v>
      </c>
      <c r="M1114" t="s">
        <v>6506</v>
      </c>
      <c r="N1114" t="s">
        <v>7313</v>
      </c>
    </row>
    <row r="1115" spans="1:14" x14ac:dyDescent="0.3">
      <c r="A1115">
        <v>2025</v>
      </c>
      <c r="B1115" t="s">
        <v>7385</v>
      </c>
      <c r="C1115">
        <v>94</v>
      </c>
      <c r="D1115" t="s">
        <v>1300</v>
      </c>
      <c r="E1115">
        <v>94</v>
      </c>
      <c r="F1115" t="s">
        <v>1392</v>
      </c>
      <c r="G1115" t="s">
        <v>6347</v>
      </c>
      <c r="H1115" t="s">
        <v>6348</v>
      </c>
      <c r="I1115">
        <v>14</v>
      </c>
      <c r="J1115" s="52">
        <v>175000000</v>
      </c>
      <c r="K1115" s="52">
        <v>99836751</v>
      </c>
      <c r="L1115" s="52">
        <v>27589519</v>
      </c>
      <c r="M1115" t="s">
        <v>6493</v>
      </c>
      <c r="N1115" t="s">
        <v>6805</v>
      </c>
    </row>
    <row r="1116" spans="1:14" x14ac:dyDescent="0.3">
      <c r="A1116">
        <v>2025</v>
      </c>
      <c r="B1116" t="s">
        <v>7385</v>
      </c>
      <c r="C1116">
        <v>94</v>
      </c>
      <c r="D1116" t="s">
        <v>1300</v>
      </c>
      <c r="E1116">
        <v>94</v>
      </c>
      <c r="F1116" t="s">
        <v>1392</v>
      </c>
      <c r="G1116" t="s">
        <v>6347</v>
      </c>
      <c r="H1116" t="s">
        <v>6348</v>
      </c>
      <c r="I1116">
        <v>43</v>
      </c>
      <c r="J1116" s="52">
        <v>239236633</v>
      </c>
      <c r="K1116" s="52">
        <v>238284344</v>
      </c>
      <c r="L1116" s="52">
        <v>140149005</v>
      </c>
      <c r="M1116" t="s">
        <v>6467</v>
      </c>
      <c r="N1116" t="s">
        <v>7345</v>
      </c>
    </row>
    <row r="1117" spans="1:14" x14ac:dyDescent="0.3">
      <c r="A1117">
        <v>2025</v>
      </c>
      <c r="B1117" t="s">
        <v>7385</v>
      </c>
      <c r="C1117">
        <v>95</v>
      </c>
      <c r="D1117" t="s">
        <v>258</v>
      </c>
      <c r="E1117">
        <v>95</v>
      </c>
      <c r="F1117" t="s">
        <v>1392</v>
      </c>
      <c r="G1117" t="s">
        <v>6347</v>
      </c>
      <c r="H1117" t="s">
        <v>6348</v>
      </c>
      <c r="I1117" t="s">
        <v>7915</v>
      </c>
      <c r="J1117" s="52">
        <v>470982617</v>
      </c>
      <c r="K1117" s="52">
        <v>438483012</v>
      </c>
      <c r="L1117" s="52">
        <v>73688971</v>
      </c>
      <c r="M1117" t="s">
        <v>6774</v>
      </c>
      <c r="N1117" t="s">
        <v>7018</v>
      </c>
    </row>
    <row r="1118" spans="1:14" x14ac:dyDescent="0.3">
      <c r="A1118">
        <v>2025</v>
      </c>
      <c r="B1118" t="s">
        <v>7385</v>
      </c>
      <c r="C1118">
        <v>95</v>
      </c>
      <c r="D1118" t="s">
        <v>258</v>
      </c>
      <c r="E1118">
        <v>95</v>
      </c>
      <c r="F1118" t="s">
        <v>1392</v>
      </c>
      <c r="G1118" t="s">
        <v>6347</v>
      </c>
      <c r="H1118" t="s">
        <v>6348</v>
      </c>
      <c r="I1118" t="s">
        <v>7913</v>
      </c>
      <c r="J1118" s="52">
        <v>158312107</v>
      </c>
      <c r="K1118" s="52">
        <v>151592104</v>
      </c>
      <c r="L1118" s="52">
        <v>85380016</v>
      </c>
      <c r="M1118" t="s">
        <v>7184</v>
      </c>
      <c r="N1118" t="s">
        <v>6574</v>
      </c>
    </row>
    <row r="1119" spans="1:14" x14ac:dyDescent="0.3">
      <c r="A1119">
        <v>2025</v>
      </c>
      <c r="B1119" t="s">
        <v>7385</v>
      </c>
      <c r="C1119">
        <v>95</v>
      </c>
      <c r="D1119" t="s">
        <v>258</v>
      </c>
      <c r="E1119">
        <v>95</v>
      </c>
      <c r="F1119" t="s">
        <v>1392</v>
      </c>
      <c r="G1119" t="s">
        <v>6347</v>
      </c>
      <c r="H1119" t="s">
        <v>6348</v>
      </c>
      <c r="I1119">
        <v>14</v>
      </c>
      <c r="J1119" s="52">
        <v>175000000</v>
      </c>
      <c r="K1119" s="52">
        <v>99052127</v>
      </c>
      <c r="L1119" s="52">
        <v>41905588</v>
      </c>
      <c r="M1119" t="s">
        <v>7356</v>
      </c>
      <c r="N1119" t="s">
        <v>7255</v>
      </c>
    </row>
    <row r="1120" spans="1:14" x14ac:dyDescent="0.3">
      <c r="A1120">
        <v>2025</v>
      </c>
      <c r="B1120" t="s">
        <v>7385</v>
      </c>
      <c r="C1120">
        <v>95</v>
      </c>
      <c r="D1120" t="s">
        <v>258</v>
      </c>
      <c r="E1120">
        <v>95</v>
      </c>
      <c r="F1120" t="s">
        <v>1392</v>
      </c>
      <c r="G1120" t="s">
        <v>6347</v>
      </c>
      <c r="H1120" t="s">
        <v>6348</v>
      </c>
      <c r="I1120">
        <v>42</v>
      </c>
      <c r="J1120" s="52">
        <v>23459255</v>
      </c>
      <c r="K1120" s="52">
        <v>18459255</v>
      </c>
      <c r="L1120" s="52">
        <v>12350155</v>
      </c>
      <c r="M1120" t="s">
        <v>6580</v>
      </c>
      <c r="N1120" t="s">
        <v>6479</v>
      </c>
    </row>
    <row r="1121" spans="1:14" x14ac:dyDescent="0.3">
      <c r="A1121">
        <v>2025</v>
      </c>
      <c r="B1121" t="s">
        <v>7385</v>
      </c>
      <c r="C1121">
        <v>95</v>
      </c>
      <c r="D1121" t="s">
        <v>258</v>
      </c>
      <c r="E1121">
        <v>95</v>
      </c>
      <c r="F1121" t="s">
        <v>1392</v>
      </c>
      <c r="G1121" t="s">
        <v>6347</v>
      </c>
      <c r="H1121" t="s">
        <v>6348</v>
      </c>
      <c r="I1121">
        <v>43</v>
      </c>
      <c r="J1121" s="52">
        <v>496560068</v>
      </c>
      <c r="K1121" s="52">
        <v>424210533</v>
      </c>
      <c r="L1121" s="52">
        <v>242853096</v>
      </c>
      <c r="M1121" t="s">
        <v>6433</v>
      </c>
      <c r="N1121" t="s">
        <v>6571</v>
      </c>
    </row>
    <row r="1122" spans="1:14" x14ac:dyDescent="0.3">
      <c r="A1122">
        <v>2025</v>
      </c>
      <c r="B1122" t="s">
        <v>7385</v>
      </c>
      <c r="C1122">
        <v>95</v>
      </c>
      <c r="D1122" t="s">
        <v>258</v>
      </c>
      <c r="E1122">
        <v>9533</v>
      </c>
      <c r="F1122" t="s">
        <v>259</v>
      </c>
      <c r="G1122" t="s">
        <v>6347</v>
      </c>
      <c r="H1122" t="s">
        <v>6348</v>
      </c>
      <c r="I1122">
        <v>10</v>
      </c>
      <c r="J1122" s="52">
        <v>2385133684</v>
      </c>
      <c r="K1122" s="52">
        <v>1724521968</v>
      </c>
      <c r="L1122" s="52">
        <v>1070236183</v>
      </c>
      <c r="M1122" t="s">
        <v>7921</v>
      </c>
      <c r="N1122" t="s">
        <v>6742</v>
      </c>
    </row>
    <row r="1123" spans="1:14" x14ac:dyDescent="0.3">
      <c r="A1123">
        <v>2025</v>
      </c>
      <c r="B1123" t="s">
        <v>7385</v>
      </c>
      <c r="C1123">
        <v>95</v>
      </c>
      <c r="D1123" t="s">
        <v>258</v>
      </c>
      <c r="E1123">
        <v>9533</v>
      </c>
      <c r="F1123" t="s">
        <v>259</v>
      </c>
      <c r="G1123" t="s">
        <v>6347</v>
      </c>
      <c r="H1123" t="s">
        <v>6348</v>
      </c>
      <c r="I1123">
        <v>11</v>
      </c>
      <c r="J1123" s="52">
        <v>1132373156</v>
      </c>
      <c r="K1123" s="52">
        <v>1130908691</v>
      </c>
      <c r="L1123" s="52">
        <v>730472124</v>
      </c>
      <c r="M1123" t="s">
        <v>6462</v>
      </c>
      <c r="N1123" t="s">
        <v>7321</v>
      </c>
    </row>
    <row r="1124" spans="1:14" x14ac:dyDescent="0.3">
      <c r="A1124">
        <v>2025</v>
      </c>
      <c r="B1124" t="s">
        <v>7385</v>
      </c>
      <c r="C1124">
        <v>95</v>
      </c>
      <c r="D1124" t="s">
        <v>258</v>
      </c>
      <c r="E1124">
        <v>9533</v>
      </c>
      <c r="F1124" t="s">
        <v>259</v>
      </c>
      <c r="G1124" t="s">
        <v>6347</v>
      </c>
      <c r="H1124" t="s">
        <v>6348</v>
      </c>
      <c r="I1124">
        <v>18</v>
      </c>
      <c r="J1124" s="52">
        <v>1490744741</v>
      </c>
      <c r="K1124" s="52">
        <v>1131192823</v>
      </c>
      <c r="L1124" s="52">
        <v>807474488</v>
      </c>
      <c r="M1124" t="s">
        <v>7076</v>
      </c>
      <c r="N1124" t="s">
        <v>7934</v>
      </c>
    </row>
    <row r="1125" spans="1:14" x14ac:dyDescent="0.3">
      <c r="A1125">
        <v>2025</v>
      </c>
      <c r="B1125" t="s">
        <v>7385</v>
      </c>
      <c r="C1125">
        <v>95</v>
      </c>
      <c r="D1125" t="s">
        <v>258</v>
      </c>
      <c r="E1125">
        <v>9533</v>
      </c>
      <c r="F1125" t="s">
        <v>259</v>
      </c>
      <c r="G1125" t="s">
        <v>6347</v>
      </c>
      <c r="H1125" t="s">
        <v>6348</v>
      </c>
      <c r="I1125">
        <v>20</v>
      </c>
      <c r="J1125" s="52">
        <v>10915000</v>
      </c>
      <c r="K1125" s="52">
        <v>10000000</v>
      </c>
      <c r="L1125" s="52">
        <v>4466667</v>
      </c>
      <c r="M1125" t="s">
        <v>7171</v>
      </c>
      <c r="N1125" t="s">
        <v>6942</v>
      </c>
    </row>
    <row r="1126" spans="1:14" x14ac:dyDescent="0.3">
      <c r="A1126">
        <v>2025</v>
      </c>
      <c r="B1126" t="s">
        <v>7385</v>
      </c>
      <c r="C1126">
        <v>95</v>
      </c>
      <c r="D1126" t="s">
        <v>258</v>
      </c>
      <c r="E1126">
        <v>9533</v>
      </c>
      <c r="F1126" t="s">
        <v>259</v>
      </c>
      <c r="G1126" t="s">
        <v>6347</v>
      </c>
      <c r="H1126" t="s">
        <v>6348</v>
      </c>
      <c r="I1126">
        <v>28</v>
      </c>
      <c r="J1126" s="52">
        <v>166890000</v>
      </c>
      <c r="K1126" s="52">
        <v>160292851</v>
      </c>
      <c r="L1126" s="52">
        <v>114016419</v>
      </c>
      <c r="M1126" t="s">
        <v>6741</v>
      </c>
      <c r="N1126" t="s">
        <v>7355</v>
      </c>
    </row>
    <row r="1127" spans="1:14" x14ac:dyDescent="0.3">
      <c r="A1127">
        <v>2025</v>
      </c>
      <c r="B1127" t="s">
        <v>7385</v>
      </c>
      <c r="C1127">
        <v>95</v>
      </c>
      <c r="D1127" t="s">
        <v>258</v>
      </c>
      <c r="E1127">
        <v>9533</v>
      </c>
      <c r="F1127" t="s">
        <v>259</v>
      </c>
      <c r="G1127" t="s">
        <v>6347</v>
      </c>
      <c r="H1127" t="s">
        <v>6348</v>
      </c>
      <c r="I1127">
        <v>38</v>
      </c>
      <c r="J1127" s="52">
        <v>1536519408</v>
      </c>
      <c r="K1127" s="52">
        <v>1262710110</v>
      </c>
      <c r="L1127" s="52">
        <v>699804904</v>
      </c>
      <c r="M1127" t="s">
        <v>6974</v>
      </c>
      <c r="N1127" t="s">
        <v>6627</v>
      </c>
    </row>
    <row r="1128" spans="1:14" x14ac:dyDescent="0.3">
      <c r="A1128">
        <v>2025</v>
      </c>
      <c r="B1128" t="s">
        <v>7385</v>
      </c>
      <c r="C1128">
        <v>95</v>
      </c>
      <c r="D1128" t="s">
        <v>258</v>
      </c>
      <c r="E1128">
        <v>9533</v>
      </c>
      <c r="F1128" t="s">
        <v>259</v>
      </c>
      <c r="G1128" t="s">
        <v>6347</v>
      </c>
      <c r="H1128" t="s">
        <v>6348</v>
      </c>
      <c r="I1128">
        <v>42</v>
      </c>
      <c r="J1128" s="52">
        <v>543511918</v>
      </c>
      <c r="K1128" s="52">
        <v>453941890</v>
      </c>
      <c r="L1128" s="52">
        <v>202236076</v>
      </c>
      <c r="M1128" t="s">
        <v>7339</v>
      </c>
      <c r="N1128" t="s">
        <v>7108</v>
      </c>
    </row>
    <row r="1129" spans="1:14" x14ac:dyDescent="0.3">
      <c r="A1129">
        <v>2025</v>
      </c>
      <c r="B1129" t="s">
        <v>7385</v>
      </c>
      <c r="C1129">
        <v>95</v>
      </c>
      <c r="D1129" t="s">
        <v>258</v>
      </c>
      <c r="E1129">
        <v>9533</v>
      </c>
      <c r="F1129" t="s">
        <v>259</v>
      </c>
      <c r="G1129" t="s">
        <v>6347</v>
      </c>
      <c r="H1129" t="s">
        <v>6348</v>
      </c>
      <c r="I1129">
        <v>44</v>
      </c>
      <c r="J1129" s="52">
        <v>689950492</v>
      </c>
      <c r="K1129" s="52">
        <v>270465000</v>
      </c>
      <c r="L1129" s="52">
        <v>270465000</v>
      </c>
      <c r="M1129" t="s">
        <v>6560</v>
      </c>
      <c r="N1129" t="s">
        <v>6560</v>
      </c>
    </row>
    <row r="1130" spans="1:14" x14ac:dyDescent="0.3">
      <c r="A1130">
        <v>2025</v>
      </c>
      <c r="B1130" t="s">
        <v>7385</v>
      </c>
      <c r="C1130">
        <v>95</v>
      </c>
      <c r="D1130" t="s">
        <v>258</v>
      </c>
      <c r="E1130">
        <v>9533</v>
      </c>
      <c r="F1130" t="s">
        <v>259</v>
      </c>
      <c r="G1130" t="s">
        <v>6347</v>
      </c>
      <c r="H1130" t="s">
        <v>6348</v>
      </c>
      <c r="I1130">
        <v>45</v>
      </c>
      <c r="J1130" s="52">
        <v>3759203911</v>
      </c>
      <c r="K1130" s="52">
        <v>3574212437</v>
      </c>
      <c r="L1130" s="52">
        <v>2173771416</v>
      </c>
      <c r="M1130" t="s">
        <v>7088</v>
      </c>
      <c r="N1130" t="s">
        <v>7264</v>
      </c>
    </row>
    <row r="1131" spans="1:14" x14ac:dyDescent="0.3">
      <c r="A1131">
        <v>2025</v>
      </c>
      <c r="B1131" t="s">
        <v>7385</v>
      </c>
      <c r="C1131">
        <v>95</v>
      </c>
      <c r="D1131" t="s">
        <v>258</v>
      </c>
      <c r="E1131">
        <v>9533</v>
      </c>
      <c r="F1131" t="s">
        <v>259</v>
      </c>
      <c r="G1131" t="s">
        <v>6347</v>
      </c>
      <c r="H1131" t="s">
        <v>6348</v>
      </c>
      <c r="I1131">
        <v>84</v>
      </c>
      <c r="J1131" s="52">
        <v>79678000</v>
      </c>
      <c r="K1131" s="52">
        <v>43284587</v>
      </c>
      <c r="L1131" s="52">
        <v>8005087</v>
      </c>
      <c r="M1131" t="s">
        <v>7935</v>
      </c>
      <c r="N1131" t="s">
        <v>7164</v>
      </c>
    </row>
    <row r="1132" spans="1:14" x14ac:dyDescent="0.3">
      <c r="A1132">
        <v>2025</v>
      </c>
      <c r="B1132" t="s">
        <v>7385</v>
      </c>
      <c r="C1132">
        <v>95</v>
      </c>
      <c r="D1132" t="s">
        <v>258</v>
      </c>
      <c r="E1132">
        <v>9533</v>
      </c>
      <c r="F1132" t="s">
        <v>259</v>
      </c>
      <c r="G1132" t="s">
        <v>6347</v>
      </c>
      <c r="H1132" t="s">
        <v>6348</v>
      </c>
      <c r="I1132">
        <v>85</v>
      </c>
      <c r="J1132" s="52">
        <v>160649879</v>
      </c>
      <c r="K1132" s="52">
        <v>136984453</v>
      </c>
      <c r="L1132" s="52">
        <v>90608753</v>
      </c>
      <c r="M1132" t="s">
        <v>7183</v>
      </c>
      <c r="N1132" t="s">
        <v>7248</v>
      </c>
    </row>
    <row r="1133" spans="1:14" x14ac:dyDescent="0.3">
      <c r="A1133">
        <v>2025</v>
      </c>
      <c r="B1133" t="s">
        <v>7385</v>
      </c>
      <c r="C1133">
        <v>95</v>
      </c>
      <c r="D1133" t="s">
        <v>258</v>
      </c>
      <c r="E1133">
        <v>9533</v>
      </c>
      <c r="F1133" t="s">
        <v>259</v>
      </c>
      <c r="G1133" t="s">
        <v>6347</v>
      </c>
      <c r="H1133" t="s">
        <v>6348</v>
      </c>
      <c r="I1133">
        <v>86</v>
      </c>
      <c r="J1133" s="52">
        <v>16244000</v>
      </c>
      <c r="K1133" s="52">
        <v>10430449</v>
      </c>
      <c r="L1133" s="52">
        <v>10430449</v>
      </c>
      <c r="M1133" t="s">
        <v>6604</v>
      </c>
      <c r="N1133" t="s">
        <v>6604</v>
      </c>
    </row>
    <row r="1134" spans="1:14" x14ac:dyDescent="0.3">
      <c r="A1134">
        <v>2025</v>
      </c>
      <c r="B1134" t="s">
        <v>7385</v>
      </c>
      <c r="C1134">
        <v>97</v>
      </c>
      <c r="D1134" t="s">
        <v>241</v>
      </c>
      <c r="E1134">
        <v>97</v>
      </c>
      <c r="F1134" t="s">
        <v>1392</v>
      </c>
      <c r="G1134" t="s">
        <v>6347</v>
      </c>
      <c r="H1134" t="s">
        <v>6348</v>
      </c>
      <c r="I1134" t="s">
        <v>7915</v>
      </c>
      <c r="J1134" s="52">
        <v>360075579</v>
      </c>
      <c r="K1134" s="52">
        <v>335185700</v>
      </c>
      <c r="L1134" s="52">
        <v>123221271</v>
      </c>
      <c r="M1134" t="s">
        <v>6774</v>
      </c>
      <c r="N1134" t="s">
        <v>7049</v>
      </c>
    </row>
    <row r="1135" spans="1:14" x14ac:dyDescent="0.3">
      <c r="A1135">
        <v>2025</v>
      </c>
      <c r="B1135" t="s">
        <v>7385</v>
      </c>
      <c r="C1135">
        <v>97</v>
      </c>
      <c r="D1135" t="s">
        <v>241</v>
      </c>
      <c r="E1135">
        <v>97</v>
      </c>
      <c r="F1135" t="s">
        <v>1392</v>
      </c>
      <c r="G1135" t="s">
        <v>6347</v>
      </c>
      <c r="H1135" t="s">
        <v>6348</v>
      </c>
      <c r="I1135" t="s">
        <v>7913</v>
      </c>
      <c r="J1135" s="52">
        <v>75588221</v>
      </c>
      <c r="K1135" s="52">
        <v>25697081</v>
      </c>
      <c r="L1135" s="52">
        <v>25697081</v>
      </c>
      <c r="M1135" t="s">
        <v>6564</v>
      </c>
      <c r="N1135" t="s">
        <v>6564</v>
      </c>
    </row>
    <row r="1136" spans="1:14" x14ac:dyDescent="0.3">
      <c r="A1136">
        <v>2025</v>
      </c>
      <c r="B1136" t="s">
        <v>7385</v>
      </c>
      <c r="C1136">
        <v>97</v>
      </c>
      <c r="D1136" t="s">
        <v>241</v>
      </c>
      <c r="E1136">
        <v>97</v>
      </c>
      <c r="F1136" t="s">
        <v>1392</v>
      </c>
      <c r="G1136" t="s">
        <v>6347</v>
      </c>
      <c r="H1136" t="s">
        <v>6348</v>
      </c>
      <c r="I1136">
        <v>14</v>
      </c>
      <c r="J1136" s="52">
        <v>175000000</v>
      </c>
      <c r="K1136" s="52">
        <v>16236023</v>
      </c>
      <c r="L1136" s="52">
        <v>11165667</v>
      </c>
      <c r="M1136" t="s">
        <v>6924</v>
      </c>
      <c r="N1136" t="s">
        <v>6820</v>
      </c>
    </row>
    <row r="1137" spans="1:14" x14ac:dyDescent="0.3">
      <c r="A1137">
        <v>2025</v>
      </c>
      <c r="B1137" t="s">
        <v>7385</v>
      </c>
      <c r="C1137">
        <v>97</v>
      </c>
      <c r="D1137" t="s">
        <v>241</v>
      </c>
      <c r="E1137">
        <v>97</v>
      </c>
      <c r="F1137" t="s">
        <v>1392</v>
      </c>
      <c r="G1137" t="s">
        <v>6347</v>
      </c>
      <c r="H1137" t="s">
        <v>6348</v>
      </c>
      <c r="I1137">
        <v>43</v>
      </c>
      <c r="J1137" s="52">
        <v>167496088</v>
      </c>
      <c r="K1137" s="52">
        <v>146324542</v>
      </c>
      <c r="L1137" s="52">
        <v>108120534</v>
      </c>
      <c r="M1137" t="s">
        <v>7080</v>
      </c>
      <c r="N1137" t="s">
        <v>6699</v>
      </c>
    </row>
    <row r="1138" spans="1:14" x14ac:dyDescent="0.3">
      <c r="A1138">
        <v>2025</v>
      </c>
      <c r="B1138" t="s">
        <v>7385</v>
      </c>
      <c r="C1138">
        <v>97</v>
      </c>
      <c r="D1138" t="s">
        <v>241</v>
      </c>
      <c r="E1138">
        <v>97</v>
      </c>
      <c r="F1138" t="s">
        <v>1392</v>
      </c>
      <c r="G1138" t="s">
        <v>6347</v>
      </c>
      <c r="H1138" t="s">
        <v>6348</v>
      </c>
      <c r="I1138">
        <v>45</v>
      </c>
      <c r="J1138" s="52">
        <v>195756426</v>
      </c>
      <c r="K1138" s="52">
        <v>132196426</v>
      </c>
      <c r="L1138" s="52">
        <v>101075000</v>
      </c>
      <c r="M1138" t="s">
        <v>6831</v>
      </c>
      <c r="N1138" t="s">
        <v>7349</v>
      </c>
    </row>
    <row r="1139" spans="1:14" x14ac:dyDescent="0.3">
      <c r="A1139">
        <v>2025</v>
      </c>
      <c r="B1139" t="s">
        <v>7385</v>
      </c>
      <c r="C1139">
        <v>99</v>
      </c>
      <c r="D1139" t="s">
        <v>1319</v>
      </c>
      <c r="E1139">
        <v>99</v>
      </c>
      <c r="F1139" t="s">
        <v>1392</v>
      </c>
      <c r="G1139" t="s">
        <v>6347</v>
      </c>
      <c r="H1139" t="s">
        <v>6348</v>
      </c>
      <c r="I1139" t="s">
        <v>7915</v>
      </c>
      <c r="J1139" s="52">
        <v>656741517</v>
      </c>
      <c r="K1139" s="52">
        <v>510322776</v>
      </c>
      <c r="L1139" s="52">
        <v>194903110</v>
      </c>
      <c r="M1139" t="s">
        <v>6606</v>
      </c>
      <c r="N1139" t="s">
        <v>6554</v>
      </c>
    </row>
    <row r="1140" spans="1:14" x14ac:dyDescent="0.3">
      <c r="A1140">
        <v>2025</v>
      </c>
      <c r="B1140" t="s">
        <v>7385</v>
      </c>
      <c r="C1140">
        <v>99</v>
      </c>
      <c r="D1140" t="s">
        <v>1319</v>
      </c>
      <c r="E1140">
        <v>99</v>
      </c>
      <c r="F1140" t="s">
        <v>1392</v>
      </c>
      <c r="G1140" t="s">
        <v>6347</v>
      </c>
      <c r="H1140" t="s">
        <v>6348</v>
      </c>
      <c r="I1140" t="s">
        <v>7913</v>
      </c>
      <c r="J1140" s="52">
        <v>177893927</v>
      </c>
      <c r="K1140" s="52">
        <v>134157840</v>
      </c>
      <c r="L1140" s="52">
        <v>85705306</v>
      </c>
      <c r="M1140" t="s">
        <v>6508</v>
      </c>
      <c r="N1140" t="s">
        <v>6787</v>
      </c>
    </row>
    <row r="1141" spans="1:14" x14ac:dyDescent="0.3">
      <c r="A1141">
        <v>2025</v>
      </c>
      <c r="B1141" t="s">
        <v>7385</v>
      </c>
      <c r="C1141">
        <v>99</v>
      </c>
      <c r="D1141" t="s">
        <v>1319</v>
      </c>
      <c r="E1141">
        <v>99</v>
      </c>
      <c r="F1141" t="s">
        <v>1392</v>
      </c>
      <c r="G1141" t="s">
        <v>6347</v>
      </c>
      <c r="H1141" t="s">
        <v>6348</v>
      </c>
      <c r="I1141">
        <v>14</v>
      </c>
      <c r="J1141" s="52">
        <v>175000000</v>
      </c>
      <c r="K1141" s="52">
        <v>86863639</v>
      </c>
      <c r="L1141" s="52">
        <v>86863639</v>
      </c>
      <c r="M1141" t="s">
        <v>7252</v>
      </c>
      <c r="N1141" t="s">
        <v>7252</v>
      </c>
    </row>
    <row r="1142" spans="1:14" x14ac:dyDescent="0.3">
      <c r="A1142">
        <v>2025</v>
      </c>
      <c r="B1142" t="s">
        <v>7385</v>
      </c>
      <c r="C1142">
        <v>99</v>
      </c>
      <c r="D1142" t="s">
        <v>1319</v>
      </c>
      <c r="E1142">
        <v>99</v>
      </c>
      <c r="F1142" t="s">
        <v>1392</v>
      </c>
      <c r="G1142" t="s">
        <v>6347</v>
      </c>
      <c r="H1142" t="s">
        <v>6348</v>
      </c>
      <c r="I1142">
        <v>43</v>
      </c>
      <c r="J1142" s="52">
        <v>280956711</v>
      </c>
      <c r="K1142" s="52">
        <v>276101600</v>
      </c>
      <c r="L1142" s="52">
        <v>121346072</v>
      </c>
      <c r="M1142" t="s">
        <v>6561</v>
      </c>
      <c r="N1142" t="s">
        <v>6756</v>
      </c>
    </row>
    <row r="1143" spans="1:14" x14ac:dyDescent="0.3">
      <c r="A1143">
        <v>2025</v>
      </c>
      <c r="B1143" t="s">
        <v>7385</v>
      </c>
      <c r="C1143">
        <v>99</v>
      </c>
      <c r="D1143" t="s">
        <v>1319</v>
      </c>
      <c r="E1143">
        <v>99</v>
      </c>
      <c r="F1143" t="s">
        <v>1392</v>
      </c>
      <c r="G1143" t="s">
        <v>6347</v>
      </c>
      <c r="H1143" t="s">
        <v>6348</v>
      </c>
      <c r="I1143">
        <v>45</v>
      </c>
      <c r="J1143" s="52">
        <v>13193950</v>
      </c>
      <c r="K1143" s="52">
        <v>12175000</v>
      </c>
      <c r="L1143" s="52">
        <v>12175000</v>
      </c>
      <c r="M1143" t="s">
        <v>6891</v>
      </c>
      <c r="N1143" t="s">
        <v>6891</v>
      </c>
    </row>
    <row r="1144" spans="1:14" x14ac:dyDescent="0.3">
      <c r="A1144">
        <v>2025</v>
      </c>
      <c r="B1144" t="s">
        <v>7385</v>
      </c>
      <c r="C1144">
        <v>99</v>
      </c>
      <c r="D1144" t="s">
        <v>1319</v>
      </c>
      <c r="E1144">
        <v>9531</v>
      </c>
      <c r="F1144" t="s">
        <v>1320</v>
      </c>
      <c r="G1144" t="s">
        <v>6347</v>
      </c>
      <c r="H1144" t="s">
        <v>6348</v>
      </c>
      <c r="I1144">
        <v>10</v>
      </c>
      <c r="J1144" s="52">
        <v>1167883318</v>
      </c>
      <c r="K1144" s="52">
        <v>981856391</v>
      </c>
      <c r="L1144" s="52">
        <v>831051650</v>
      </c>
      <c r="M1144" t="s">
        <v>6499</v>
      </c>
      <c r="N1144" t="s">
        <v>7311</v>
      </c>
    </row>
    <row r="1145" spans="1:14" x14ac:dyDescent="0.3">
      <c r="A1145">
        <v>2025</v>
      </c>
      <c r="B1145" t="s">
        <v>7385</v>
      </c>
      <c r="C1145">
        <v>99</v>
      </c>
      <c r="D1145" t="s">
        <v>1319</v>
      </c>
      <c r="E1145">
        <v>9531</v>
      </c>
      <c r="F1145" t="s">
        <v>1320</v>
      </c>
      <c r="G1145" t="s">
        <v>6347</v>
      </c>
      <c r="H1145" t="s">
        <v>6348</v>
      </c>
      <c r="I1145">
        <v>11</v>
      </c>
      <c r="J1145" s="52">
        <v>670300076</v>
      </c>
      <c r="K1145" s="52">
        <v>650767678</v>
      </c>
      <c r="L1145" s="52">
        <v>453426235</v>
      </c>
      <c r="M1145" t="s">
        <v>6584</v>
      </c>
      <c r="N1145" t="s">
        <v>7330</v>
      </c>
    </row>
    <row r="1146" spans="1:14" x14ac:dyDescent="0.3">
      <c r="A1146">
        <v>2025</v>
      </c>
      <c r="B1146" t="s">
        <v>7385</v>
      </c>
      <c r="C1146">
        <v>99</v>
      </c>
      <c r="D1146" t="s">
        <v>1319</v>
      </c>
      <c r="E1146">
        <v>9531</v>
      </c>
      <c r="F1146" t="s">
        <v>1320</v>
      </c>
      <c r="G1146" t="s">
        <v>6347</v>
      </c>
      <c r="H1146" t="s">
        <v>6348</v>
      </c>
      <c r="I1146">
        <v>18</v>
      </c>
      <c r="J1146" s="52">
        <v>458978524</v>
      </c>
      <c r="K1146" s="52">
        <v>219063017</v>
      </c>
      <c r="L1146" s="52">
        <v>217354817</v>
      </c>
      <c r="M1146" t="s">
        <v>6910</v>
      </c>
      <c r="N1146" t="s">
        <v>7213</v>
      </c>
    </row>
    <row r="1147" spans="1:14" x14ac:dyDescent="0.3">
      <c r="A1147">
        <v>2025</v>
      </c>
      <c r="B1147" t="s">
        <v>7385</v>
      </c>
      <c r="C1147">
        <v>99</v>
      </c>
      <c r="D1147" t="s">
        <v>1319</v>
      </c>
      <c r="E1147">
        <v>9531</v>
      </c>
      <c r="F1147" t="s">
        <v>1320</v>
      </c>
      <c r="G1147" t="s">
        <v>6347</v>
      </c>
      <c r="H1147" t="s">
        <v>6348</v>
      </c>
      <c r="I1147">
        <v>28</v>
      </c>
      <c r="J1147" s="52">
        <v>159890000</v>
      </c>
      <c r="K1147" s="52">
        <v>158003489</v>
      </c>
      <c r="L1147" s="52">
        <v>125229279</v>
      </c>
      <c r="M1147" t="s">
        <v>6442</v>
      </c>
      <c r="N1147" t="s">
        <v>6683</v>
      </c>
    </row>
    <row r="1148" spans="1:14" x14ac:dyDescent="0.3">
      <c r="A1148">
        <v>2025</v>
      </c>
      <c r="B1148" t="s">
        <v>7385</v>
      </c>
      <c r="C1148">
        <v>99</v>
      </c>
      <c r="D1148" t="s">
        <v>1319</v>
      </c>
      <c r="E1148">
        <v>9531</v>
      </c>
      <c r="F1148" t="s">
        <v>1320</v>
      </c>
      <c r="G1148" t="s">
        <v>6347</v>
      </c>
      <c r="H1148" t="s">
        <v>6348</v>
      </c>
      <c r="I1148">
        <v>38</v>
      </c>
      <c r="J1148" s="52">
        <v>628829829</v>
      </c>
      <c r="K1148" s="52">
        <v>446463402</v>
      </c>
      <c r="L1148" s="52">
        <v>383168690</v>
      </c>
      <c r="M1148" t="s">
        <v>7023</v>
      </c>
      <c r="N1148" t="s">
        <v>6572</v>
      </c>
    </row>
    <row r="1149" spans="1:14" x14ac:dyDescent="0.3">
      <c r="A1149">
        <v>2025</v>
      </c>
      <c r="B1149" t="s">
        <v>7385</v>
      </c>
      <c r="C1149">
        <v>99</v>
      </c>
      <c r="D1149" t="s">
        <v>1319</v>
      </c>
      <c r="E1149">
        <v>9531</v>
      </c>
      <c r="F1149" t="s">
        <v>1320</v>
      </c>
      <c r="G1149" t="s">
        <v>6347</v>
      </c>
      <c r="H1149" t="s">
        <v>6348</v>
      </c>
      <c r="I1149">
        <v>42</v>
      </c>
      <c r="J1149" s="52">
        <v>477193816</v>
      </c>
      <c r="K1149" s="52">
        <v>460017695</v>
      </c>
      <c r="L1149" s="52">
        <v>306639492</v>
      </c>
      <c r="M1149" t="s">
        <v>6765</v>
      </c>
      <c r="N1149" t="s">
        <v>6469</v>
      </c>
    </row>
    <row r="1150" spans="1:14" x14ac:dyDescent="0.3">
      <c r="A1150">
        <v>2025</v>
      </c>
      <c r="B1150" t="s">
        <v>7385</v>
      </c>
      <c r="C1150">
        <v>99</v>
      </c>
      <c r="D1150" t="s">
        <v>1319</v>
      </c>
      <c r="E1150">
        <v>9531</v>
      </c>
      <c r="F1150" t="s">
        <v>1320</v>
      </c>
      <c r="G1150" t="s">
        <v>6347</v>
      </c>
      <c r="H1150" t="s">
        <v>6348</v>
      </c>
      <c r="I1150">
        <v>44</v>
      </c>
      <c r="J1150" s="52">
        <v>603472867</v>
      </c>
      <c r="K1150" s="52">
        <v>266953950</v>
      </c>
      <c r="L1150" s="52">
        <v>253572800</v>
      </c>
      <c r="M1150" t="s">
        <v>6971</v>
      </c>
      <c r="N1150" t="s">
        <v>7298</v>
      </c>
    </row>
    <row r="1151" spans="1:14" x14ac:dyDescent="0.3">
      <c r="A1151">
        <v>2025</v>
      </c>
      <c r="B1151" t="s">
        <v>7385</v>
      </c>
      <c r="C1151">
        <v>99</v>
      </c>
      <c r="D1151" t="s">
        <v>1319</v>
      </c>
      <c r="E1151">
        <v>9531</v>
      </c>
      <c r="F1151" t="s">
        <v>1320</v>
      </c>
      <c r="G1151" t="s">
        <v>6347</v>
      </c>
      <c r="H1151" t="s">
        <v>6348</v>
      </c>
      <c r="I1151">
        <v>45</v>
      </c>
      <c r="J1151" s="52">
        <v>2049624110</v>
      </c>
      <c r="K1151" s="52">
        <v>1836498833</v>
      </c>
      <c r="L1151" s="52">
        <v>1361934863</v>
      </c>
      <c r="M1151" t="s">
        <v>7072</v>
      </c>
      <c r="N1151" t="s">
        <v>7334</v>
      </c>
    </row>
    <row r="1152" spans="1:14" x14ac:dyDescent="0.3">
      <c r="A1152">
        <v>2025</v>
      </c>
      <c r="B1152" t="s">
        <v>7385</v>
      </c>
      <c r="C1152">
        <v>99</v>
      </c>
      <c r="D1152" t="s">
        <v>1319</v>
      </c>
      <c r="E1152">
        <v>9531</v>
      </c>
      <c r="F1152" t="s">
        <v>1320</v>
      </c>
      <c r="G1152" t="s">
        <v>6347</v>
      </c>
      <c r="H1152" t="s">
        <v>6348</v>
      </c>
      <c r="I1152">
        <v>84</v>
      </c>
      <c r="J1152" s="52">
        <v>76566000</v>
      </c>
      <c r="K1152" s="52">
        <v>71498042</v>
      </c>
      <c r="L1152" s="52">
        <v>53142811</v>
      </c>
      <c r="M1152" t="s">
        <v>6829</v>
      </c>
      <c r="N1152" t="s">
        <v>7035</v>
      </c>
    </row>
    <row r="1153" spans="1:14" x14ac:dyDescent="0.3">
      <c r="A1153">
        <v>2025</v>
      </c>
      <c r="B1153" t="s">
        <v>7385</v>
      </c>
      <c r="C1153">
        <v>17</v>
      </c>
      <c r="D1153" t="s">
        <v>90</v>
      </c>
      <c r="E1153">
        <v>17</v>
      </c>
      <c r="F1153" t="s">
        <v>1392</v>
      </c>
      <c r="G1153" t="s">
        <v>6347</v>
      </c>
      <c r="H1153" t="s">
        <v>6348</v>
      </c>
      <c r="I1153" t="s">
        <v>7915</v>
      </c>
      <c r="J1153" s="52">
        <v>30738899297</v>
      </c>
      <c r="K1153" s="52">
        <v>29811155623</v>
      </c>
      <c r="L1153" s="52">
        <v>14099918425</v>
      </c>
      <c r="M1153" t="s">
        <v>6447</v>
      </c>
      <c r="N1153" t="s">
        <v>6998</v>
      </c>
    </row>
    <row r="1154" spans="1:14" x14ac:dyDescent="0.3">
      <c r="A1154">
        <v>2025</v>
      </c>
      <c r="B1154" t="s">
        <v>7385</v>
      </c>
      <c r="C1154">
        <v>17</v>
      </c>
      <c r="D1154" t="s">
        <v>90</v>
      </c>
      <c r="E1154">
        <v>17</v>
      </c>
      <c r="F1154" t="s">
        <v>1392</v>
      </c>
      <c r="G1154" t="s">
        <v>6347</v>
      </c>
      <c r="H1154" t="s">
        <v>6348</v>
      </c>
      <c r="I1154" t="s">
        <v>7913</v>
      </c>
      <c r="J1154" s="52">
        <v>214685572</v>
      </c>
      <c r="K1154" s="52">
        <v>133381501</v>
      </c>
      <c r="L1154" s="52">
        <v>84435901</v>
      </c>
      <c r="M1154" t="s">
        <v>7245</v>
      </c>
      <c r="N1154" t="s">
        <v>6834</v>
      </c>
    </row>
    <row r="1155" spans="1:14" x14ac:dyDescent="0.3">
      <c r="A1155">
        <v>2025</v>
      </c>
      <c r="B1155" t="s">
        <v>7385</v>
      </c>
      <c r="C1155">
        <v>17</v>
      </c>
      <c r="D1155" t="s">
        <v>90</v>
      </c>
      <c r="E1155">
        <v>17</v>
      </c>
      <c r="F1155" t="s">
        <v>1392</v>
      </c>
      <c r="G1155" t="s">
        <v>6347</v>
      </c>
      <c r="H1155" t="s">
        <v>6348</v>
      </c>
      <c r="I1155">
        <v>14</v>
      </c>
      <c r="J1155" s="52">
        <v>500000000</v>
      </c>
      <c r="K1155" s="52">
        <v>397067741</v>
      </c>
      <c r="L1155" s="52">
        <v>246177828</v>
      </c>
      <c r="M1155" t="s">
        <v>6458</v>
      </c>
      <c r="N1155" t="s">
        <v>7236</v>
      </c>
    </row>
    <row r="1156" spans="1:14" x14ac:dyDescent="0.3">
      <c r="A1156">
        <v>2025</v>
      </c>
      <c r="B1156" t="s">
        <v>7385</v>
      </c>
      <c r="C1156">
        <v>17</v>
      </c>
      <c r="D1156" t="s">
        <v>90</v>
      </c>
      <c r="E1156">
        <v>17</v>
      </c>
      <c r="F1156" t="s">
        <v>1392</v>
      </c>
      <c r="G1156" t="s">
        <v>6347</v>
      </c>
      <c r="H1156" t="s">
        <v>6348</v>
      </c>
      <c r="I1156">
        <v>28</v>
      </c>
      <c r="J1156" s="52">
        <v>161804001</v>
      </c>
      <c r="K1156" s="52">
        <v>161720524</v>
      </c>
      <c r="L1156" s="52">
        <v>94814244</v>
      </c>
      <c r="M1156" t="s">
        <v>6462</v>
      </c>
      <c r="N1156" t="s">
        <v>7345</v>
      </c>
    </row>
    <row r="1157" spans="1:14" x14ac:dyDescent="0.3">
      <c r="A1157">
        <v>2025</v>
      </c>
      <c r="B1157" t="s">
        <v>7385</v>
      </c>
      <c r="C1157">
        <v>17</v>
      </c>
      <c r="D1157" t="s">
        <v>90</v>
      </c>
      <c r="E1157">
        <v>17</v>
      </c>
      <c r="F1157" t="s">
        <v>1392</v>
      </c>
      <c r="G1157" t="s">
        <v>6347</v>
      </c>
      <c r="H1157" t="s">
        <v>6348</v>
      </c>
      <c r="I1157">
        <v>43</v>
      </c>
      <c r="J1157" s="52">
        <v>1584596903</v>
      </c>
      <c r="K1157" s="52">
        <v>1479367856</v>
      </c>
      <c r="L1157" s="52">
        <v>935782217</v>
      </c>
      <c r="M1157" t="s">
        <v>6829</v>
      </c>
      <c r="N1157" t="s">
        <v>6775</v>
      </c>
    </row>
    <row r="1158" spans="1:14" x14ac:dyDescent="0.3">
      <c r="A1158">
        <v>2025</v>
      </c>
      <c r="B1158" t="s">
        <v>7385</v>
      </c>
      <c r="C1158">
        <v>17</v>
      </c>
      <c r="D1158" t="s">
        <v>90</v>
      </c>
      <c r="E1158">
        <v>17</v>
      </c>
      <c r="F1158" t="s">
        <v>1392</v>
      </c>
      <c r="G1158" t="s">
        <v>6347</v>
      </c>
      <c r="H1158" t="s">
        <v>6348</v>
      </c>
      <c r="I1158">
        <v>45</v>
      </c>
      <c r="J1158" s="52">
        <v>78054570</v>
      </c>
      <c r="K1158" s="52">
        <v>74282570</v>
      </c>
      <c r="L1158" s="52">
        <v>29627000</v>
      </c>
      <c r="M1158" t="s">
        <v>7094</v>
      </c>
      <c r="N1158" t="s">
        <v>6848</v>
      </c>
    </row>
    <row r="1159" spans="1:14" x14ac:dyDescent="0.3">
      <c r="A1159">
        <v>2025</v>
      </c>
      <c r="B1159" t="s">
        <v>7385</v>
      </c>
      <c r="C1159">
        <v>17</v>
      </c>
      <c r="D1159" t="s">
        <v>90</v>
      </c>
      <c r="E1159">
        <v>17</v>
      </c>
      <c r="F1159" t="s">
        <v>1392</v>
      </c>
      <c r="G1159" t="s">
        <v>6347</v>
      </c>
      <c r="H1159" t="s">
        <v>6348</v>
      </c>
      <c r="I1159">
        <v>84</v>
      </c>
      <c r="J1159" s="52">
        <v>15550000</v>
      </c>
      <c r="K1159" s="52">
        <v>4432850</v>
      </c>
      <c r="L1159" s="52">
        <v>3767548</v>
      </c>
      <c r="M1159" t="s">
        <v>6897</v>
      </c>
      <c r="N1159" t="s">
        <v>6995</v>
      </c>
    </row>
    <row r="1160" spans="1:14" x14ac:dyDescent="0.3">
      <c r="A1160">
        <v>2025</v>
      </c>
      <c r="B1160" t="s">
        <v>7385</v>
      </c>
      <c r="C1160">
        <v>17</v>
      </c>
      <c r="D1160" t="s">
        <v>90</v>
      </c>
      <c r="E1160">
        <v>9112</v>
      </c>
      <c r="F1160" t="s">
        <v>392</v>
      </c>
      <c r="G1160" t="s">
        <v>6347</v>
      </c>
      <c r="H1160" t="s">
        <v>6348</v>
      </c>
      <c r="I1160">
        <v>10</v>
      </c>
      <c r="J1160" s="52">
        <v>1475321525</v>
      </c>
      <c r="K1160" s="52">
        <v>1385790908</v>
      </c>
      <c r="L1160" s="52">
        <v>815272274</v>
      </c>
      <c r="M1160" t="s">
        <v>7096</v>
      </c>
      <c r="N1160" t="s">
        <v>6861</v>
      </c>
    </row>
    <row r="1161" spans="1:14" x14ac:dyDescent="0.3">
      <c r="A1161">
        <v>2025</v>
      </c>
      <c r="B1161" t="s">
        <v>7385</v>
      </c>
      <c r="C1161">
        <v>17</v>
      </c>
      <c r="D1161" t="s">
        <v>90</v>
      </c>
      <c r="E1161">
        <v>9112</v>
      </c>
      <c r="F1161" t="s">
        <v>392</v>
      </c>
      <c r="G1161" t="s">
        <v>6347</v>
      </c>
      <c r="H1161" t="s">
        <v>6348</v>
      </c>
      <c r="I1161">
        <v>11</v>
      </c>
      <c r="J1161" s="52">
        <v>1071041655</v>
      </c>
      <c r="K1161" s="52">
        <v>983110877</v>
      </c>
      <c r="L1161" s="52">
        <v>627307461</v>
      </c>
      <c r="M1161" t="s">
        <v>7189</v>
      </c>
      <c r="N1161" t="s">
        <v>7345</v>
      </c>
    </row>
    <row r="1162" spans="1:14" x14ac:dyDescent="0.3">
      <c r="A1162">
        <v>2025</v>
      </c>
      <c r="B1162" t="s">
        <v>7385</v>
      </c>
      <c r="C1162">
        <v>17</v>
      </c>
      <c r="D1162" t="s">
        <v>90</v>
      </c>
      <c r="E1162">
        <v>9112</v>
      </c>
      <c r="F1162" t="s">
        <v>392</v>
      </c>
      <c r="G1162" t="s">
        <v>6347</v>
      </c>
      <c r="H1162" t="s">
        <v>6348</v>
      </c>
      <c r="I1162">
        <v>18</v>
      </c>
      <c r="J1162" s="52">
        <v>1896720503</v>
      </c>
      <c r="K1162" s="52">
        <v>1147575354</v>
      </c>
      <c r="L1162" s="52">
        <v>730100324</v>
      </c>
      <c r="M1162" t="s">
        <v>6823</v>
      </c>
      <c r="N1162" t="s">
        <v>6983</v>
      </c>
    </row>
    <row r="1163" spans="1:14" x14ac:dyDescent="0.3">
      <c r="A1163">
        <v>2025</v>
      </c>
      <c r="B1163" t="s">
        <v>7385</v>
      </c>
      <c r="C1163">
        <v>17</v>
      </c>
      <c r="D1163" t="s">
        <v>90</v>
      </c>
      <c r="E1163">
        <v>9112</v>
      </c>
      <c r="F1163" t="s">
        <v>392</v>
      </c>
      <c r="G1163" t="s">
        <v>6347</v>
      </c>
      <c r="H1163" t="s">
        <v>6348</v>
      </c>
      <c r="I1163">
        <v>20</v>
      </c>
      <c r="J1163" s="52">
        <v>65000000</v>
      </c>
      <c r="K1163" s="52">
        <v>64786667</v>
      </c>
      <c r="L1163" s="52">
        <v>18190000</v>
      </c>
      <c r="M1163" t="s">
        <v>6846</v>
      </c>
      <c r="N1163" t="s">
        <v>6743</v>
      </c>
    </row>
    <row r="1164" spans="1:14" x14ac:dyDescent="0.3">
      <c r="A1164">
        <v>2025</v>
      </c>
      <c r="B1164" t="s">
        <v>7385</v>
      </c>
      <c r="C1164">
        <v>17</v>
      </c>
      <c r="D1164" t="s">
        <v>90</v>
      </c>
      <c r="E1164">
        <v>9112</v>
      </c>
      <c r="F1164" t="s">
        <v>392</v>
      </c>
      <c r="G1164" t="s">
        <v>6347</v>
      </c>
      <c r="H1164" t="s">
        <v>6348</v>
      </c>
      <c r="I1164">
        <v>28</v>
      </c>
      <c r="J1164" s="52">
        <v>80753333</v>
      </c>
      <c r="K1164" s="52">
        <v>80466740</v>
      </c>
      <c r="L1164" s="52">
        <v>65229407</v>
      </c>
      <c r="M1164" t="s">
        <v>6467</v>
      </c>
      <c r="N1164" t="s">
        <v>6478</v>
      </c>
    </row>
    <row r="1165" spans="1:14" x14ac:dyDescent="0.3">
      <c r="A1165">
        <v>2025</v>
      </c>
      <c r="B1165" t="s">
        <v>7385</v>
      </c>
      <c r="C1165">
        <v>17</v>
      </c>
      <c r="D1165" t="s">
        <v>90</v>
      </c>
      <c r="E1165">
        <v>9112</v>
      </c>
      <c r="F1165" t="s">
        <v>392</v>
      </c>
      <c r="G1165" t="s">
        <v>6347</v>
      </c>
      <c r="H1165" t="s">
        <v>6348</v>
      </c>
      <c r="I1165">
        <v>38</v>
      </c>
      <c r="J1165" s="52">
        <v>2880280473</v>
      </c>
      <c r="K1165" s="52">
        <v>1801570469</v>
      </c>
      <c r="L1165" s="52">
        <v>1072002722</v>
      </c>
      <c r="M1165" t="s">
        <v>6501</v>
      </c>
      <c r="N1165" t="s">
        <v>7108</v>
      </c>
    </row>
    <row r="1166" spans="1:14" x14ac:dyDescent="0.3">
      <c r="A1166">
        <v>2025</v>
      </c>
      <c r="B1166" t="s">
        <v>7385</v>
      </c>
      <c r="C1166">
        <v>17</v>
      </c>
      <c r="D1166" t="s">
        <v>90</v>
      </c>
      <c r="E1166">
        <v>9112</v>
      </c>
      <c r="F1166" t="s">
        <v>392</v>
      </c>
      <c r="G1166" t="s">
        <v>6347</v>
      </c>
      <c r="H1166" t="s">
        <v>6348</v>
      </c>
      <c r="I1166">
        <v>42</v>
      </c>
      <c r="J1166" s="52">
        <v>409193348</v>
      </c>
      <c r="K1166" s="52">
        <v>379871146</v>
      </c>
      <c r="L1166" s="52">
        <v>243493441</v>
      </c>
      <c r="M1166" t="s">
        <v>7147</v>
      </c>
      <c r="N1166" t="s">
        <v>7045</v>
      </c>
    </row>
    <row r="1167" spans="1:14" x14ac:dyDescent="0.3">
      <c r="A1167">
        <v>2025</v>
      </c>
      <c r="B1167" t="s">
        <v>7385</v>
      </c>
      <c r="C1167">
        <v>17</v>
      </c>
      <c r="D1167" t="s">
        <v>90</v>
      </c>
      <c r="E1167">
        <v>9112</v>
      </c>
      <c r="F1167" t="s">
        <v>392</v>
      </c>
      <c r="G1167" t="s">
        <v>6347</v>
      </c>
      <c r="H1167" t="s">
        <v>6348</v>
      </c>
      <c r="I1167">
        <v>44</v>
      </c>
      <c r="J1167" s="52">
        <v>442503876</v>
      </c>
      <c r="K1167" s="52">
        <v>185206251</v>
      </c>
      <c r="L1167" s="52">
        <v>175802250</v>
      </c>
      <c r="M1167" t="s">
        <v>7290</v>
      </c>
      <c r="N1167" t="s">
        <v>6751</v>
      </c>
    </row>
    <row r="1168" spans="1:14" x14ac:dyDescent="0.3">
      <c r="A1168">
        <v>2025</v>
      </c>
      <c r="B1168" t="s">
        <v>7385</v>
      </c>
      <c r="C1168">
        <v>17</v>
      </c>
      <c r="D1168" t="s">
        <v>90</v>
      </c>
      <c r="E1168">
        <v>9112</v>
      </c>
      <c r="F1168" t="s">
        <v>392</v>
      </c>
      <c r="G1168" t="s">
        <v>6347</v>
      </c>
      <c r="H1168" t="s">
        <v>6348</v>
      </c>
      <c r="I1168">
        <v>45</v>
      </c>
      <c r="J1168" s="52">
        <v>1991592658</v>
      </c>
      <c r="K1168" s="52">
        <v>1753830099</v>
      </c>
      <c r="L1168" s="52">
        <v>981206126</v>
      </c>
      <c r="M1168" t="s">
        <v>7305</v>
      </c>
      <c r="N1168" t="s">
        <v>6556</v>
      </c>
    </row>
    <row r="1169" spans="1:14" x14ac:dyDescent="0.3">
      <c r="A1169">
        <v>2025</v>
      </c>
      <c r="B1169" t="s">
        <v>7385</v>
      </c>
      <c r="C1169">
        <v>17</v>
      </c>
      <c r="D1169" t="s">
        <v>90</v>
      </c>
      <c r="E1169">
        <v>9112</v>
      </c>
      <c r="F1169" t="s">
        <v>392</v>
      </c>
      <c r="G1169" t="s">
        <v>6347</v>
      </c>
      <c r="H1169" t="s">
        <v>6348</v>
      </c>
      <c r="I1169">
        <v>84</v>
      </c>
      <c r="J1169" s="52">
        <v>597282000</v>
      </c>
      <c r="K1169" s="52">
        <v>593610386</v>
      </c>
      <c r="L1169" s="52">
        <v>440664386</v>
      </c>
      <c r="M1169" t="s">
        <v>6465</v>
      </c>
      <c r="N1169" t="s">
        <v>7192</v>
      </c>
    </row>
    <row r="1170" spans="1:14" x14ac:dyDescent="0.3">
      <c r="A1170">
        <v>2025</v>
      </c>
      <c r="B1170" t="s">
        <v>7385</v>
      </c>
      <c r="C1170">
        <v>17</v>
      </c>
      <c r="D1170" t="s">
        <v>90</v>
      </c>
      <c r="E1170">
        <v>9112</v>
      </c>
      <c r="F1170" t="s">
        <v>392</v>
      </c>
      <c r="G1170" t="s">
        <v>6347</v>
      </c>
      <c r="H1170" t="s">
        <v>6348</v>
      </c>
      <c r="I1170">
        <v>85</v>
      </c>
      <c r="J1170" s="52">
        <v>254463738</v>
      </c>
      <c r="K1170" s="52">
        <v>231707860</v>
      </c>
      <c r="L1170" s="52">
        <v>127898740</v>
      </c>
      <c r="M1170" t="s">
        <v>7361</v>
      </c>
      <c r="N1170" t="s">
        <v>7332</v>
      </c>
    </row>
    <row r="1171" spans="1:14" x14ac:dyDescent="0.3">
      <c r="A1171">
        <v>2025</v>
      </c>
      <c r="B1171" t="s">
        <v>7385</v>
      </c>
      <c r="C1171">
        <v>17</v>
      </c>
      <c r="D1171" t="s">
        <v>90</v>
      </c>
      <c r="E1171">
        <v>9112</v>
      </c>
      <c r="F1171" t="s">
        <v>392</v>
      </c>
      <c r="G1171" t="s">
        <v>6347</v>
      </c>
      <c r="H1171" t="s">
        <v>6348</v>
      </c>
      <c r="I1171">
        <v>86</v>
      </c>
      <c r="J1171" s="52">
        <v>68080000</v>
      </c>
      <c r="K1171" s="52">
        <v>65680973</v>
      </c>
      <c r="L1171" s="52">
        <v>17280973</v>
      </c>
      <c r="M1171" t="s">
        <v>7317</v>
      </c>
      <c r="N1171" t="s">
        <v>6711</v>
      </c>
    </row>
    <row r="1172" spans="1:14" x14ac:dyDescent="0.3">
      <c r="A1172">
        <v>2025</v>
      </c>
      <c r="B1172" t="s">
        <v>7385</v>
      </c>
      <c r="C1172">
        <v>17</v>
      </c>
      <c r="D1172" t="s">
        <v>90</v>
      </c>
      <c r="E1172">
        <v>9219</v>
      </c>
      <c r="F1172" t="s">
        <v>91</v>
      </c>
      <c r="G1172" t="s">
        <v>6347</v>
      </c>
      <c r="H1172" t="s">
        <v>6348</v>
      </c>
      <c r="I1172">
        <v>10</v>
      </c>
      <c r="J1172" s="52">
        <v>1296042725</v>
      </c>
      <c r="K1172" s="52">
        <v>738479069</v>
      </c>
      <c r="L1172" s="52">
        <v>478267932</v>
      </c>
      <c r="M1172" t="s">
        <v>6493</v>
      </c>
      <c r="N1172" t="s">
        <v>7115</v>
      </c>
    </row>
    <row r="1173" spans="1:14" x14ac:dyDescent="0.3">
      <c r="A1173">
        <v>2025</v>
      </c>
      <c r="B1173" t="s">
        <v>7385</v>
      </c>
      <c r="C1173">
        <v>17</v>
      </c>
      <c r="D1173" t="s">
        <v>90</v>
      </c>
      <c r="E1173">
        <v>9219</v>
      </c>
      <c r="F1173" t="s">
        <v>91</v>
      </c>
      <c r="G1173" t="s">
        <v>6347</v>
      </c>
      <c r="H1173" t="s">
        <v>6348</v>
      </c>
      <c r="I1173">
        <v>11</v>
      </c>
      <c r="J1173" s="52">
        <v>1223170438</v>
      </c>
      <c r="K1173" s="52">
        <v>1109327803</v>
      </c>
      <c r="L1173" s="52">
        <v>796302573</v>
      </c>
      <c r="M1173" t="s">
        <v>7043</v>
      </c>
      <c r="N1173" t="s">
        <v>6932</v>
      </c>
    </row>
    <row r="1174" spans="1:14" x14ac:dyDescent="0.3">
      <c r="A1174">
        <v>2025</v>
      </c>
      <c r="B1174" t="s">
        <v>7385</v>
      </c>
      <c r="C1174">
        <v>17</v>
      </c>
      <c r="D1174" t="s">
        <v>90</v>
      </c>
      <c r="E1174">
        <v>9219</v>
      </c>
      <c r="F1174" t="s">
        <v>91</v>
      </c>
      <c r="G1174" t="s">
        <v>6347</v>
      </c>
      <c r="H1174" t="s">
        <v>6348</v>
      </c>
      <c r="I1174">
        <v>25</v>
      </c>
      <c r="J1174" s="52">
        <v>2304817</v>
      </c>
      <c r="K1174" s="52">
        <v>2069690</v>
      </c>
      <c r="L1174" s="52">
        <v>2069690</v>
      </c>
      <c r="M1174" t="s">
        <v>6522</v>
      </c>
      <c r="N1174" t="s">
        <v>6522</v>
      </c>
    </row>
    <row r="1175" spans="1:14" x14ac:dyDescent="0.3">
      <c r="A1175">
        <v>2025</v>
      </c>
      <c r="B1175" t="s">
        <v>7385</v>
      </c>
      <c r="C1175">
        <v>17</v>
      </c>
      <c r="D1175" t="s">
        <v>90</v>
      </c>
      <c r="E1175">
        <v>9219</v>
      </c>
      <c r="F1175" t="s">
        <v>91</v>
      </c>
      <c r="G1175" t="s">
        <v>6347</v>
      </c>
      <c r="H1175" t="s">
        <v>6348</v>
      </c>
      <c r="I1175">
        <v>28</v>
      </c>
      <c r="J1175" s="52">
        <v>192544000</v>
      </c>
      <c r="K1175" s="52">
        <v>183486837</v>
      </c>
      <c r="L1175" s="52">
        <v>114636115</v>
      </c>
      <c r="M1175" t="s">
        <v>6806</v>
      </c>
      <c r="N1175" t="s">
        <v>7045</v>
      </c>
    </row>
    <row r="1176" spans="1:14" x14ac:dyDescent="0.3">
      <c r="A1176">
        <v>2025</v>
      </c>
      <c r="B1176" t="s">
        <v>7385</v>
      </c>
      <c r="C1176">
        <v>17</v>
      </c>
      <c r="D1176" t="s">
        <v>90</v>
      </c>
      <c r="E1176">
        <v>9219</v>
      </c>
      <c r="F1176" t="s">
        <v>91</v>
      </c>
      <c r="G1176" t="s">
        <v>6347</v>
      </c>
      <c r="H1176" t="s">
        <v>6348</v>
      </c>
      <c r="I1176">
        <v>38</v>
      </c>
      <c r="J1176" s="52">
        <v>354082168</v>
      </c>
      <c r="K1176" s="52">
        <v>299646727</v>
      </c>
      <c r="L1176" s="52">
        <v>176180382</v>
      </c>
      <c r="M1176" t="s">
        <v>6496</v>
      </c>
      <c r="N1176" t="s">
        <v>7148</v>
      </c>
    </row>
    <row r="1177" spans="1:14" x14ac:dyDescent="0.3">
      <c r="A1177">
        <v>2025</v>
      </c>
      <c r="B1177" t="s">
        <v>7385</v>
      </c>
      <c r="C1177">
        <v>17</v>
      </c>
      <c r="D1177" t="s">
        <v>90</v>
      </c>
      <c r="E1177">
        <v>9219</v>
      </c>
      <c r="F1177" t="s">
        <v>91</v>
      </c>
      <c r="G1177" t="s">
        <v>6347</v>
      </c>
      <c r="H1177" t="s">
        <v>6348</v>
      </c>
      <c r="I1177">
        <v>42</v>
      </c>
      <c r="J1177" s="52">
        <v>395420690</v>
      </c>
      <c r="K1177" s="52">
        <v>349516955</v>
      </c>
      <c r="L1177" s="52">
        <v>218306704</v>
      </c>
      <c r="M1177" t="s">
        <v>6614</v>
      </c>
      <c r="N1177" t="s">
        <v>7265</v>
      </c>
    </row>
    <row r="1178" spans="1:14" x14ac:dyDescent="0.3">
      <c r="A1178">
        <v>2025</v>
      </c>
      <c r="B1178" t="s">
        <v>7385</v>
      </c>
      <c r="C1178">
        <v>17</v>
      </c>
      <c r="D1178" t="s">
        <v>90</v>
      </c>
      <c r="E1178">
        <v>9219</v>
      </c>
      <c r="F1178" t="s">
        <v>91</v>
      </c>
      <c r="G1178" t="s">
        <v>6347</v>
      </c>
      <c r="H1178" t="s">
        <v>6348</v>
      </c>
      <c r="I1178">
        <v>44</v>
      </c>
      <c r="J1178" s="52">
        <v>490547001</v>
      </c>
      <c r="K1178" s="52">
        <v>197866500</v>
      </c>
      <c r="L1178" s="52">
        <v>197154750</v>
      </c>
      <c r="M1178" t="s">
        <v>6726</v>
      </c>
      <c r="N1178" t="s">
        <v>6969</v>
      </c>
    </row>
    <row r="1179" spans="1:14" x14ac:dyDescent="0.3">
      <c r="A1179">
        <v>2025</v>
      </c>
      <c r="B1179" t="s">
        <v>7385</v>
      </c>
      <c r="C1179">
        <v>17</v>
      </c>
      <c r="D1179" t="s">
        <v>90</v>
      </c>
      <c r="E1179">
        <v>9219</v>
      </c>
      <c r="F1179" t="s">
        <v>91</v>
      </c>
      <c r="G1179" t="s">
        <v>6347</v>
      </c>
      <c r="H1179" t="s">
        <v>6348</v>
      </c>
      <c r="I1179">
        <v>45</v>
      </c>
      <c r="J1179" s="52">
        <v>1684141235</v>
      </c>
      <c r="K1179" s="52">
        <v>1596243681</v>
      </c>
      <c r="L1179" s="52">
        <v>1028876298</v>
      </c>
      <c r="M1179" t="s">
        <v>7197</v>
      </c>
      <c r="N1179" t="s">
        <v>7326</v>
      </c>
    </row>
    <row r="1180" spans="1:14" x14ac:dyDescent="0.3">
      <c r="A1180">
        <v>2025</v>
      </c>
      <c r="B1180" t="s">
        <v>7385</v>
      </c>
      <c r="C1180">
        <v>17</v>
      </c>
      <c r="D1180" t="s">
        <v>90</v>
      </c>
      <c r="E1180">
        <v>9219</v>
      </c>
      <c r="F1180" t="s">
        <v>91</v>
      </c>
      <c r="G1180" t="s">
        <v>6347</v>
      </c>
      <c r="H1180" t="s">
        <v>6348</v>
      </c>
      <c r="I1180">
        <v>84</v>
      </c>
      <c r="J1180" s="52">
        <v>34200000</v>
      </c>
      <c r="K1180" s="52">
        <v>25712853</v>
      </c>
      <c r="L1180" s="52">
        <v>15763053</v>
      </c>
      <c r="M1180" t="s">
        <v>7307</v>
      </c>
      <c r="N1180" t="s">
        <v>6438</v>
      </c>
    </row>
    <row r="1181" spans="1:14" x14ac:dyDescent="0.3">
      <c r="A1181">
        <v>2025</v>
      </c>
      <c r="B1181" t="s">
        <v>7385</v>
      </c>
      <c r="C1181">
        <v>17</v>
      </c>
      <c r="D1181" t="s">
        <v>90</v>
      </c>
      <c r="E1181">
        <v>9219</v>
      </c>
      <c r="F1181" t="s">
        <v>91</v>
      </c>
      <c r="G1181" t="s">
        <v>6347</v>
      </c>
      <c r="H1181" t="s">
        <v>6348</v>
      </c>
      <c r="I1181">
        <v>85</v>
      </c>
      <c r="J1181" s="52">
        <v>88959128</v>
      </c>
      <c r="K1181" s="52">
        <v>75282829</v>
      </c>
      <c r="L1181" s="52">
        <v>72983073</v>
      </c>
      <c r="M1181" t="s">
        <v>6496</v>
      </c>
      <c r="N1181" t="s">
        <v>7132</v>
      </c>
    </row>
    <row r="1182" spans="1:14" x14ac:dyDescent="0.3">
      <c r="A1182">
        <v>2025</v>
      </c>
      <c r="B1182" t="s">
        <v>7385</v>
      </c>
      <c r="C1182">
        <v>17</v>
      </c>
      <c r="D1182" t="s">
        <v>90</v>
      </c>
      <c r="E1182">
        <v>9219</v>
      </c>
      <c r="F1182" t="s">
        <v>91</v>
      </c>
      <c r="G1182" t="s">
        <v>6347</v>
      </c>
      <c r="H1182" t="s">
        <v>6348</v>
      </c>
      <c r="I1182">
        <v>86</v>
      </c>
      <c r="J1182" s="52">
        <v>12680000</v>
      </c>
      <c r="K1182" s="52">
        <v>12193621</v>
      </c>
      <c r="L1182" s="52">
        <v>7339326</v>
      </c>
      <c r="M1182" t="s">
        <v>7042</v>
      </c>
      <c r="N1182" t="s">
        <v>7308</v>
      </c>
    </row>
    <row r="1183" spans="1:14" x14ac:dyDescent="0.3">
      <c r="A1183">
        <v>2025</v>
      </c>
      <c r="B1183" t="s">
        <v>7385</v>
      </c>
      <c r="C1183">
        <v>17</v>
      </c>
      <c r="D1183" t="s">
        <v>90</v>
      </c>
      <c r="E1183">
        <v>9220</v>
      </c>
      <c r="F1183" t="s">
        <v>147</v>
      </c>
      <c r="G1183" t="s">
        <v>6347</v>
      </c>
      <c r="H1183" t="s">
        <v>6348</v>
      </c>
      <c r="I1183">
        <v>10</v>
      </c>
      <c r="J1183" s="52">
        <v>887032085</v>
      </c>
      <c r="K1183" s="52">
        <v>706690230</v>
      </c>
      <c r="L1183" s="52">
        <v>348048265</v>
      </c>
      <c r="M1183" t="s">
        <v>6988</v>
      </c>
      <c r="N1183" t="s">
        <v>6560</v>
      </c>
    </row>
    <row r="1184" spans="1:14" x14ac:dyDescent="0.3">
      <c r="A1184">
        <v>2025</v>
      </c>
      <c r="B1184" t="s">
        <v>7385</v>
      </c>
      <c r="C1184">
        <v>17</v>
      </c>
      <c r="D1184" t="s">
        <v>90</v>
      </c>
      <c r="E1184">
        <v>9220</v>
      </c>
      <c r="F1184" t="s">
        <v>147</v>
      </c>
      <c r="G1184" t="s">
        <v>6347</v>
      </c>
      <c r="H1184" t="s">
        <v>6348</v>
      </c>
      <c r="I1184">
        <v>11</v>
      </c>
      <c r="J1184" s="52">
        <v>788591553</v>
      </c>
      <c r="K1184" s="52">
        <v>646787889</v>
      </c>
      <c r="L1184" s="52">
        <v>435205064</v>
      </c>
      <c r="M1184" t="s">
        <v>7132</v>
      </c>
      <c r="N1184" t="s">
        <v>7265</v>
      </c>
    </row>
    <row r="1185" spans="1:14" x14ac:dyDescent="0.3">
      <c r="A1185">
        <v>2025</v>
      </c>
      <c r="B1185" t="s">
        <v>7385</v>
      </c>
      <c r="C1185">
        <v>17</v>
      </c>
      <c r="D1185" t="s">
        <v>90</v>
      </c>
      <c r="E1185">
        <v>9220</v>
      </c>
      <c r="F1185" t="s">
        <v>147</v>
      </c>
      <c r="G1185" t="s">
        <v>6347</v>
      </c>
      <c r="H1185" t="s">
        <v>6348</v>
      </c>
      <c r="I1185">
        <v>18</v>
      </c>
      <c r="J1185" s="52">
        <v>3072017281</v>
      </c>
      <c r="K1185" s="52">
        <v>1945439098</v>
      </c>
      <c r="L1185" s="52">
        <v>1492262435</v>
      </c>
      <c r="M1185" t="s">
        <v>7031</v>
      </c>
      <c r="N1185" t="s">
        <v>6892</v>
      </c>
    </row>
    <row r="1186" spans="1:14" x14ac:dyDescent="0.3">
      <c r="A1186">
        <v>2025</v>
      </c>
      <c r="B1186" t="s">
        <v>7385</v>
      </c>
      <c r="C1186">
        <v>17</v>
      </c>
      <c r="D1186" t="s">
        <v>90</v>
      </c>
      <c r="E1186">
        <v>9220</v>
      </c>
      <c r="F1186" t="s">
        <v>147</v>
      </c>
      <c r="G1186" t="s">
        <v>6347</v>
      </c>
      <c r="H1186" t="s">
        <v>6348</v>
      </c>
      <c r="I1186">
        <v>28</v>
      </c>
      <c r="J1186" s="52">
        <v>286132000</v>
      </c>
      <c r="K1186" s="52">
        <v>264836551</v>
      </c>
      <c r="L1186" s="52">
        <v>162235917</v>
      </c>
      <c r="M1186" t="s">
        <v>7101</v>
      </c>
      <c r="N1186" t="s">
        <v>7200</v>
      </c>
    </row>
    <row r="1187" spans="1:14" x14ac:dyDescent="0.3">
      <c r="A1187">
        <v>2025</v>
      </c>
      <c r="B1187" t="s">
        <v>7385</v>
      </c>
      <c r="C1187">
        <v>17</v>
      </c>
      <c r="D1187" t="s">
        <v>90</v>
      </c>
      <c r="E1187">
        <v>9220</v>
      </c>
      <c r="F1187" t="s">
        <v>147</v>
      </c>
      <c r="G1187" t="s">
        <v>6347</v>
      </c>
      <c r="H1187" t="s">
        <v>6348</v>
      </c>
      <c r="I1187">
        <v>34</v>
      </c>
      <c r="J1187" s="52">
        <v>54350000</v>
      </c>
      <c r="K1187" s="52">
        <v>44824351</v>
      </c>
      <c r="L1187" s="52">
        <v>31182667</v>
      </c>
      <c r="M1187" t="s">
        <v>7000</v>
      </c>
      <c r="N1187" t="s">
        <v>7384</v>
      </c>
    </row>
    <row r="1188" spans="1:14" x14ac:dyDescent="0.3">
      <c r="A1188">
        <v>2025</v>
      </c>
      <c r="B1188" t="s">
        <v>7385</v>
      </c>
      <c r="C1188">
        <v>17</v>
      </c>
      <c r="D1188" t="s">
        <v>90</v>
      </c>
      <c r="E1188">
        <v>9220</v>
      </c>
      <c r="F1188" t="s">
        <v>147</v>
      </c>
      <c r="G1188" t="s">
        <v>6347</v>
      </c>
      <c r="H1188" t="s">
        <v>6348</v>
      </c>
      <c r="I1188">
        <v>38</v>
      </c>
      <c r="J1188" s="52">
        <v>255857858</v>
      </c>
      <c r="K1188" s="52">
        <v>231814575</v>
      </c>
      <c r="L1188" s="52">
        <v>141270785</v>
      </c>
      <c r="M1188" t="s">
        <v>6509</v>
      </c>
      <c r="N1188" t="s">
        <v>7265</v>
      </c>
    </row>
    <row r="1189" spans="1:14" x14ac:dyDescent="0.3">
      <c r="A1189">
        <v>2025</v>
      </c>
      <c r="B1189" t="s">
        <v>7385</v>
      </c>
      <c r="C1189">
        <v>17</v>
      </c>
      <c r="D1189" t="s">
        <v>90</v>
      </c>
      <c r="E1189">
        <v>9220</v>
      </c>
      <c r="F1189" t="s">
        <v>147</v>
      </c>
      <c r="G1189" t="s">
        <v>6347</v>
      </c>
      <c r="H1189" t="s">
        <v>6348</v>
      </c>
      <c r="I1189">
        <v>42</v>
      </c>
      <c r="J1189" s="52">
        <v>415094888</v>
      </c>
      <c r="K1189" s="52">
        <v>322606557</v>
      </c>
      <c r="L1189" s="52">
        <v>181711793</v>
      </c>
      <c r="M1189" t="s">
        <v>6606</v>
      </c>
      <c r="N1189" t="s">
        <v>7198</v>
      </c>
    </row>
    <row r="1190" spans="1:14" x14ac:dyDescent="0.3">
      <c r="A1190">
        <v>2025</v>
      </c>
      <c r="B1190" t="s">
        <v>7385</v>
      </c>
      <c r="C1190">
        <v>17</v>
      </c>
      <c r="D1190" t="s">
        <v>90</v>
      </c>
      <c r="E1190">
        <v>9220</v>
      </c>
      <c r="F1190" t="s">
        <v>147</v>
      </c>
      <c r="G1190" t="s">
        <v>6347</v>
      </c>
      <c r="H1190" t="s">
        <v>6348</v>
      </c>
      <c r="I1190">
        <v>44</v>
      </c>
      <c r="J1190" s="52">
        <v>436098126</v>
      </c>
      <c r="K1190" s="52">
        <v>174378750</v>
      </c>
      <c r="L1190" s="52">
        <v>174378750</v>
      </c>
      <c r="M1190" t="s">
        <v>7077</v>
      </c>
      <c r="N1190" t="s">
        <v>7077</v>
      </c>
    </row>
    <row r="1191" spans="1:14" x14ac:dyDescent="0.3">
      <c r="A1191">
        <v>2025</v>
      </c>
      <c r="B1191" t="s">
        <v>7385</v>
      </c>
      <c r="C1191">
        <v>17</v>
      </c>
      <c r="D1191" t="s">
        <v>90</v>
      </c>
      <c r="E1191">
        <v>9220</v>
      </c>
      <c r="F1191" t="s">
        <v>147</v>
      </c>
      <c r="G1191" t="s">
        <v>6347</v>
      </c>
      <c r="H1191" t="s">
        <v>6348</v>
      </c>
      <c r="I1191">
        <v>45</v>
      </c>
      <c r="J1191" s="52">
        <v>1912467611</v>
      </c>
      <c r="K1191" s="52">
        <v>1758196116</v>
      </c>
      <c r="L1191" s="52">
        <v>1098788947</v>
      </c>
      <c r="M1191" t="s">
        <v>6513</v>
      </c>
      <c r="N1191" t="s">
        <v>7924</v>
      </c>
    </row>
    <row r="1192" spans="1:14" x14ac:dyDescent="0.3">
      <c r="A1192">
        <v>2025</v>
      </c>
      <c r="B1192" t="s">
        <v>7385</v>
      </c>
      <c r="C1192">
        <v>17</v>
      </c>
      <c r="D1192" t="s">
        <v>90</v>
      </c>
      <c r="E1192">
        <v>9220</v>
      </c>
      <c r="F1192" t="s">
        <v>147</v>
      </c>
      <c r="G1192" t="s">
        <v>6347</v>
      </c>
      <c r="H1192" t="s">
        <v>6348</v>
      </c>
      <c r="I1192">
        <v>84</v>
      </c>
      <c r="J1192" s="52">
        <v>13842000</v>
      </c>
      <c r="K1192" s="52">
        <v>11736117</v>
      </c>
      <c r="L1192" s="52">
        <v>2056117</v>
      </c>
      <c r="M1192" t="s">
        <v>6521</v>
      </c>
      <c r="N1192" t="s">
        <v>6864</v>
      </c>
    </row>
    <row r="1193" spans="1:14" x14ac:dyDescent="0.3">
      <c r="A1193">
        <v>2025</v>
      </c>
      <c r="B1193" t="s">
        <v>7385</v>
      </c>
      <c r="C1193">
        <v>17</v>
      </c>
      <c r="D1193" t="s">
        <v>90</v>
      </c>
      <c r="E1193">
        <v>9220</v>
      </c>
      <c r="F1193" t="s">
        <v>147</v>
      </c>
      <c r="G1193" t="s">
        <v>6347</v>
      </c>
      <c r="H1193" t="s">
        <v>6348</v>
      </c>
      <c r="I1193">
        <v>85</v>
      </c>
      <c r="J1193" s="52">
        <v>48130732</v>
      </c>
      <c r="K1193" s="52">
        <v>42258080</v>
      </c>
      <c r="L1193" s="52">
        <v>38500432</v>
      </c>
      <c r="M1193" t="s">
        <v>6668</v>
      </c>
      <c r="N1193" t="s">
        <v>7010</v>
      </c>
    </row>
    <row r="1194" spans="1:14" x14ac:dyDescent="0.3">
      <c r="A1194">
        <v>2025</v>
      </c>
      <c r="B1194" t="s">
        <v>7385</v>
      </c>
      <c r="C1194">
        <v>17</v>
      </c>
      <c r="D1194" t="s">
        <v>90</v>
      </c>
      <c r="E1194">
        <v>9220</v>
      </c>
      <c r="F1194" t="s">
        <v>147</v>
      </c>
      <c r="G1194" t="s">
        <v>6347</v>
      </c>
      <c r="H1194" t="s">
        <v>6348</v>
      </c>
      <c r="I1194">
        <v>86</v>
      </c>
      <c r="J1194" s="52">
        <v>25320000</v>
      </c>
      <c r="K1194" s="52">
        <v>19005967</v>
      </c>
      <c r="L1194" s="52">
        <v>12260335</v>
      </c>
      <c r="M1194" t="s">
        <v>6623</v>
      </c>
      <c r="N1194" t="s">
        <v>7328</v>
      </c>
    </row>
    <row r="1195" spans="1:14" x14ac:dyDescent="0.3">
      <c r="A1195">
        <v>2025</v>
      </c>
      <c r="B1195" t="s">
        <v>7385</v>
      </c>
      <c r="C1195">
        <v>17</v>
      </c>
      <c r="D1195" t="s">
        <v>90</v>
      </c>
      <c r="E1195">
        <v>9306</v>
      </c>
      <c r="F1195" t="s">
        <v>266</v>
      </c>
      <c r="G1195" t="s">
        <v>6347</v>
      </c>
      <c r="H1195" t="s">
        <v>6348</v>
      </c>
      <c r="I1195">
        <v>10</v>
      </c>
      <c r="J1195" s="52">
        <v>781777727</v>
      </c>
      <c r="K1195" s="52">
        <v>707289505</v>
      </c>
      <c r="L1195" s="52">
        <v>424711721</v>
      </c>
      <c r="M1195" t="s">
        <v>6984</v>
      </c>
      <c r="N1195" t="s">
        <v>7935</v>
      </c>
    </row>
    <row r="1196" spans="1:14" x14ac:dyDescent="0.3">
      <c r="A1196">
        <v>2025</v>
      </c>
      <c r="B1196" t="s">
        <v>7385</v>
      </c>
      <c r="C1196">
        <v>17</v>
      </c>
      <c r="D1196" t="s">
        <v>90</v>
      </c>
      <c r="E1196">
        <v>9306</v>
      </c>
      <c r="F1196" t="s">
        <v>266</v>
      </c>
      <c r="G1196" t="s">
        <v>6347</v>
      </c>
      <c r="H1196" t="s">
        <v>6348</v>
      </c>
      <c r="I1196">
        <v>11</v>
      </c>
      <c r="J1196" s="52">
        <v>1235911802</v>
      </c>
      <c r="K1196" s="52">
        <v>1161760539</v>
      </c>
      <c r="L1196" s="52">
        <v>855121146</v>
      </c>
      <c r="M1196" t="s">
        <v>6937</v>
      </c>
      <c r="N1196" t="s">
        <v>6797</v>
      </c>
    </row>
    <row r="1197" spans="1:14" x14ac:dyDescent="0.3">
      <c r="A1197">
        <v>2025</v>
      </c>
      <c r="B1197" t="s">
        <v>7385</v>
      </c>
      <c r="C1197">
        <v>17</v>
      </c>
      <c r="D1197" t="s">
        <v>90</v>
      </c>
      <c r="E1197">
        <v>9306</v>
      </c>
      <c r="F1197" t="s">
        <v>266</v>
      </c>
      <c r="G1197" t="s">
        <v>6347</v>
      </c>
      <c r="H1197" t="s">
        <v>6348</v>
      </c>
      <c r="I1197">
        <v>14</v>
      </c>
      <c r="J1197" s="52">
        <v>7000000</v>
      </c>
      <c r="K1197" s="52">
        <v>6988500</v>
      </c>
      <c r="L1197" s="52">
        <v>6988500</v>
      </c>
      <c r="M1197" t="s">
        <v>6570</v>
      </c>
      <c r="N1197" t="s">
        <v>6570</v>
      </c>
    </row>
    <row r="1198" spans="1:14" x14ac:dyDescent="0.3">
      <c r="A1198">
        <v>2025</v>
      </c>
      <c r="B1198" t="s">
        <v>7385</v>
      </c>
      <c r="C1198">
        <v>17</v>
      </c>
      <c r="D1198" t="s">
        <v>90</v>
      </c>
      <c r="E1198">
        <v>9306</v>
      </c>
      <c r="F1198" t="s">
        <v>266</v>
      </c>
      <c r="G1198" t="s">
        <v>6347</v>
      </c>
      <c r="H1198" t="s">
        <v>6348</v>
      </c>
      <c r="I1198">
        <v>20</v>
      </c>
      <c r="J1198" s="52">
        <v>70000000</v>
      </c>
      <c r="K1198" s="52">
        <v>64060492</v>
      </c>
      <c r="L1198" s="52">
        <v>27102516</v>
      </c>
      <c r="M1198" t="s">
        <v>6486</v>
      </c>
      <c r="N1198" t="s">
        <v>6749</v>
      </c>
    </row>
    <row r="1199" spans="1:14" x14ac:dyDescent="0.3">
      <c r="A1199">
        <v>2025</v>
      </c>
      <c r="B1199" t="s">
        <v>7385</v>
      </c>
      <c r="C1199">
        <v>17</v>
      </c>
      <c r="D1199" t="s">
        <v>90</v>
      </c>
      <c r="E1199">
        <v>9306</v>
      </c>
      <c r="F1199" t="s">
        <v>266</v>
      </c>
      <c r="G1199" t="s">
        <v>6347</v>
      </c>
      <c r="H1199" t="s">
        <v>6348</v>
      </c>
      <c r="I1199">
        <v>28</v>
      </c>
      <c r="J1199" s="52">
        <v>184939000</v>
      </c>
      <c r="K1199" s="52">
        <v>175230660</v>
      </c>
      <c r="L1199" s="52">
        <v>139974780</v>
      </c>
      <c r="M1199" t="s">
        <v>7197</v>
      </c>
      <c r="N1199" t="s">
        <v>7310</v>
      </c>
    </row>
    <row r="1200" spans="1:14" x14ac:dyDescent="0.3">
      <c r="A1200">
        <v>2025</v>
      </c>
      <c r="B1200" t="s">
        <v>7385</v>
      </c>
      <c r="C1200">
        <v>17</v>
      </c>
      <c r="D1200" t="s">
        <v>90</v>
      </c>
      <c r="E1200">
        <v>9306</v>
      </c>
      <c r="F1200" t="s">
        <v>266</v>
      </c>
      <c r="G1200" t="s">
        <v>6347</v>
      </c>
      <c r="H1200" t="s">
        <v>6348</v>
      </c>
      <c r="I1200">
        <v>34</v>
      </c>
      <c r="J1200" s="52">
        <v>72000000</v>
      </c>
      <c r="K1200" s="52">
        <v>26000000</v>
      </c>
      <c r="L1200" s="52">
        <v>12955953</v>
      </c>
      <c r="M1200" t="s">
        <v>6487</v>
      </c>
      <c r="N1200" t="s">
        <v>6721</v>
      </c>
    </row>
    <row r="1201" spans="1:14" x14ac:dyDescent="0.3">
      <c r="A1201">
        <v>2025</v>
      </c>
      <c r="B1201" t="s">
        <v>7385</v>
      </c>
      <c r="C1201">
        <v>17</v>
      </c>
      <c r="D1201" t="s">
        <v>90</v>
      </c>
      <c r="E1201">
        <v>9306</v>
      </c>
      <c r="F1201" t="s">
        <v>266</v>
      </c>
      <c r="G1201" t="s">
        <v>6347</v>
      </c>
      <c r="H1201" t="s">
        <v>6348</v>
      </c>
      <c r="I1201">
        <v>38</v>
      </c>
      <c r="J1201" s="52">
        <v>407235526</v>
      </c>
      <c r="K1201" s="52">
        <v>392248805</v>
      </c>
      <c r="L1201" s="52">
        <v>237451998</v>
      </c>
      <c r="M1201" t="s">
        <v>7024</v>
      </c>
      <c r="N1201" t="s">
        <v>7249</v>
      </c>
    </row>
    <row r="1202" spans="1:14" x14ac:dyDescent="0.3">
      <c r="A1202">
        <v>2025</v>
      </c>
      <c r="B1202" t="s">
        <v>7385</v>
      </c>
      <c r="C1202">
        <v>17</v>
      </c>
      <c r="D1202" t="s">
        <v>90</v>
      </c>
      <c r="E1202">
        <v>9306</v>
      </c>
      <c r="F1202" t="s">
        <v>266</v>
      </c>
      <c r="G1202" t="s">
        <v>6347</v>
      </c>
      <c r="H1202" t="s">
        <v>6348</v>
      </c>
      <c r="I1202">
        <v>42</v>
      </c>
      <c r="J1202" s="52">
        <v>405967509</v>
      </c>
      <c r="K1202" s="52">
        <v>370613101</v>
      </c>
      <c r="L1202" s="52">
        <v>188282819</v>
      </c>
      <c r="M1202" t="s">
        <v>7267</v>
      </c>
      <c r="N1202" t="s">
        <v>6491</v>
      </c>
    </row>
    <row r="1203" spans="1:14" x14ac:dyDescent="0.3">
      <c r="A1203">
        <v>2025</v>
      </c>
      <c r="B1203" t="s">
        <v>7385</v>
      </c>
      <c r="C1203">
        <v>17</v>
      </c>
      <c r="D1203" t="s">
        <v>90</v>
      </c>
      <c r="E1203">
        <v>9306</v>
      </c>
      <c r="F1203" t="s">
        <v>266</v>
      </c>
      <c r="G1203" t="s">
        <v>6347</v>
      </c>
      <c r="H1203" t="s">
        <v>6348</v>
      </c>
      <c r="I1203">
        <v>44</v>
      </c>
      <c r="J1203" s="52">
        <v>445706751</v>
      </c>
      <c r="K1203" s="52">
        <v>188765001</v>
      </c>
      <c r="L1203" s="52">
        <v>179361000</v>
      </c>
      <c r="M1203" t="s">
        <v>7219</v>
      </c>
      <c r="N1203" t="s">
        <v>6969</v>
      </c>
    </row>
    <row r="1204" spans="1:14" x14ac:dyDescent="0.3">
      <c r="A1204">
        <v>2025</v>
      </c>
      <c r="B1204" t="s">
        <v>7385</v>
      </c>
      <c r="C1204">
        <v>17</v>
      </c>
      <c r="D1204" t="s">
        <v>90</v>
      </c>
      <c r="E1204">
        <v>9306</v>
      </c>
      <c r="F1204" t="s">
        <v>266</v>
      </c>
      <c r="G1204" t="s">
        <v>6347</v>
      </c>
      <c r="H1204" t="s">
        <v>6348</v>
      </c>
      <c r="I1204">
        <v>45</v>
      </c>
      <c r="J1204" s="52">
        <v>2630225887</v>
      </c>
      <c r="K1204" s="52">
        <v>2391632674</v>
      </c>
      <c r="L1204" s="52">
        <v>1571721377</v>
      </c>
      <c r="M1204" t="s">
        <v>7322</v>
      </c>
      <c r="N1204" t="s">
        <v>6449</v>
      </c>
    </row>
    <row r="1205" spans="1:14" x14ac:dyDescent="0.3">
      <c r="A1205">
        <v>2025</v>
      </c>
      <c r="B1205" t="s">
        <v>7385</v>
      </c>
      <c r="C1205">
        <v>17</v>
      </c>
      <c r="D1205" t="s">
        <v>90</v>
      </c>
      <c r="E1205">
        <v>9306</v>
      </c>
      <c r="F1205" t="s">
        <v>266</v>
      </c>
      <c r="G1205" t="s">
        <v>6347</v>
      </c>
      <c r="H1205" t="s">
        <v>6348</v>
      </c>
      <c r="I1205">
        <v>84</v>
      </c>
      <c r="J1205" s="52">
        <v>39946000</v>
      </c>
      <c r="K1205" s="52">
        <v>37012049</v>
      </c>
      <c r="L1205" s="52">
        <v>17910884</v>
      </c>
      <c r="M1205" t="s">
        <v>7092</v>
      </c>
      <c r="N1205" t="s">
        <v>7133</v>
      </c>
    </row>
    <row r="1206" spans="1:14" x14ac:dyDescent="0.3">
      <c r="A1206">
        <v>2025</v>
      </c>
      <c r="B1206" t="s">
        <v>7385</v>
      </c>
      <c r="C1206">
        <v>17</v>
      </c>
      <c r="D1206" t="s">
        <v>90</v>
      </c>
      <c r="E1206">
        <v>9306</v>
      </c>
      <c r="F1206" t="s">
        <v>266</v>
      </c>
      <c r="G1206" t="s">
        <v>6347</v>
      </c>
      <c r="H1206" t="s">
        <v>6348</v>
      </c>
      <c r="I1206">
        <v>85</v>
      </c>
      <c r="J1206" s="52">
        <v>97351543</v>
      </c>
      <c r="K1206" s="52">
        <v>83562459</v>
      </c>
      <c r="L1206" s="52">
        <v>46422757</v>
      </c>
      <c r="M1206" t="s">
        <v>7316</v>
      </c>
      <c r="N1206" t="s">
        <v>6910</v>
      </c>
    </row>
    <row r="1207" spans="1:14" x14ac:dyDescent="0.3">
      <c r="A1207">
        <v>2025</v>
      </c>
      <c r="B1207" t="s">
        <v>7385</v>
      </c>
      <c r="C1207">
        <v>17</v>
      </c>
      <c r="D1207" t="s">
        <v>90</v>
      </c>
      <c r="E1207">
        <v>9306</v>
      </c>
      <c r="F1207" t="s">
        <v>266</v>
      </c>
      <c r="G1207" t="s">
        <v>6347</v>
      </c>
      <c r="H1207" t="s">
        <v>6348</v>
      </c>
      <c r="I1207">
        <v>86</v>
      </c>
      <c r="J1207" s="52">
        <v>27200000</v>
      </c>
      <c r="K1207" s="52">
        <v>24170898</v>
      </c>
      <c r="L1207" s="52">
        <v>9476000</v>
      </c>
      <c r="M1207" t="s">
        <v>6488</v>
      </c>
      <c r="N1207" t="s">
        <v>7344</v>
      </c>
    </row>
    <row r="1208" spans="1:14" x14ac:dyDescent="0.3">
      <c r="A1208">
        <v>2025</v>
      </c>
      <c r="B1208" t="s">
        <v>7385</v>
      </c>
      <c r="C1208">
        <v>17</v>
      </c>
      <c r="D1208" t="s">
        <v>90</v>
      </c>
      <c r="E1208">
        <v>9515</v>
      </c>
      <c r="F1208" t="s">
        <v>98</v>
      </c>
      <c r="G1208" t="s">
        <v>6347</v>
      </c>
      <c r="H1208" t="s">
        <v>6348</v>
      </c>
      <c r="I1208" t="s">
        <v>7913</v>
      </c>
      <c r="J1208" s="52">
        <v>17692067</v>
      </c>
      <c r="K1208" s="52">
        <v>17122817</v>
      </c>
      <c r="L1208" s="52">
        <v>17122817</v>
      </c>
      <c r="M1208" t="s">
        <v>6771</v>
      </c>
      <c r="N1208" t="s">
        <v>6771</v>
      </c>
    </row>
    <row r="1209" spans="1:14" x14ac:dyDescent="0.3">
      <c r="A1209">
        <v>2025</v>
      </c>
      <c r="B1209" t="s">
        <v>7385</v>
      </c>
      <c r="C1209">
        <v>17</v>
      </c>
      <c r="D1209" t="s">
        <v>90</v>
      </c>
      <c r="E1209">
        <v>9515</v>
      </c>
      <c r="F1209" t="s">
        <v>98</v>
      </c>
      <c r="G1209" t="s">
        <v>6347</v>
      </c>
      <c r="H1209" t="s">
        <v>6348</v>
      </c>
      <c r="I1209">
        <v>10</v>
      </c>
      <c r="J1209" s="52">
        <v>1049534558</v>
      </c>
      <c r="K1209" s="52">
        <v>931365115</v>
      </c>
      <c r="L1209" s="52">
        <v>669918351</v>
      </c>
      <c r="M1209" t="s">
        <v>6730</v>
      </c>
      <c r="N1209" t="s">
        <v>6661</v>
      </c>
    </row>
    <row r="1210" spans="1:14" x14ac:dyDescent="0.3">
      <c r="A1210">
        <v>2025</v>
      </c>
      <c r="B1210" t="s">
        <v>7385</v>
      </c>
      <c r="C1210">
        <v>17</v>
      </c>
      <c r="D1210" t="s">
        <v>90</v>
      </c>
      <c r="E1210">
        <v>9515</v>
      </c>
      <c r="F1210" t="s">
        <v>98</v>
      </c>
      <c r="G1210" t="s">
        <v>6347</v>
      </c>
      <c r="H1210" t="s">
        <v>6348</v>
      </c>
      <c r="I1210">
        <v>11</v>
      </c>
      <c r="J1210" s="52">
        <v>936622522</v>
      </c>
      <c r="K1210" s="52">
        <v>915217695</v>
      </c>
      <c r="L1210" s="52">
        <v>659063887</v>
      </c>
      <c r="M1210" t="s">
        <v>6670</v>
      </c>
      <c r="N1210" t="s">
        <v>6972</v>
      </c>
    </row>
    <row r="1211" spans="1:14" x14ac:dyDescent="0.3">
      <c r="A1211">
        <v>2025</v>
      </c>
      <c r="B1211" t="s">
        <v>7385</v>
      </c>
      <c r="C1211">
        <v>17</v>
      </c>
      <c r="D1211" t="s">
        <v>90</v>
      </c>
      <c r="E1211">
        <v>9515</v>
      </c>
      <c r="F1211" t="s">
        <v>98</v>
      </c>
      <c r="G1211" t="s">
        <v>6347</v>
      </c>
      <c r="H1211" t="s">
        <v>6348</v>
      </c>
      <c r="I1211">
        <v>18</v>
      </c>
      <c r="J1211" s="52">
        <v>848708883</v>
      </c>
      <c r="K1211" s="52">
        <v>552256694</v>
      </c>
      <c r="L1211" s="52">
        <v>351566920</v>
      </c>
      <c r="M1211" t="s">
        <v>6932</v>
      </c>
      <c r="N1211" t="s">
        <v>7095</v>
      </c>
    </row>
    <row r="1212" spans="1:14" x14ac:dyDescent="0.3">
      <c r="A1212">
        <v>2025</v>
      </c>
      <c r="B1212" t="s">
        <v>7385</v>
      </c>
      <c r="C1212">
        <v>17</v>
      </c>
      <c r="D1212" t="s">
        <v>90</v>
      </c>
      <c r="E1212">
        <v>9515</v>
      </c>
      <c r="F1212" t="s">
        <v>98</v>
      </c>
      <c r="G1212" t="s">
        <v>6347</v>
      </c>
      <c r="H1212" t="s">
        <v>6348</v>
      </c>
      <c r="I1212">
        <v>20</v>
      </c>
      <c r="J1212" s="52">
        <v>35000000</v>
      </c>
      <c r="K1212" s="52">
        <v>34692775</v>
      </c>
      <c r="L1212" s="52">
        <v>2075647</v>
      </c>
      <c r="M1212" t="s">
        <v>6436</v>
      </c>
      <c r="N1212" t="s">
        <v>6792</v>
      </c>
    </row>
    <row r="1213" spans="1:14" x14ac:dyDescent="0.3">
      <c r="A1213">
        <v>2025</v>
      </c>
      <c r="B1213" t="s">
        <v>7385</v>
      </c>
      <c r="C1213">
        <v>17</v>
      </c>
      <c r="D1213" t="s">
        <v>90</v>
      </c>
      <c r="E1213">
        <v>9515</v>
      </c>
      <c r="F1213" t="s">
        <v>98</v>
      </c>
      <c r="G1213" t="s">
        <v>6347</v>
      </c>
      <c r="H1213" t="s">
        <v>6348</v>
      </c>
      <c r="I1213">
        <v>28</v>
      </c>
      <c r="J1213" s="52">
        <v>167995667</v>
      </c>
      <c r="K1213" s="52">
        <v>159729536</v>
      </c>
      <c r="L1213" s="52">
        <v>85920642</v>
      </c>
      <c r="M1213" t="s">
        <v>7088</v>
      </c>
      <c r="N1213" t="s">
        <v>6653</v>
      </c>
    </row>
    <row r="1214" spans="1:14" x14ac:dyDescent="0.3">
      <c r="A1214">
        <v>2025</v>
      </c>
      <c r="B1214" t="s">
        <v>7385</v>
      </c>
      <c r="C1214">
        <v>17</v>
      </c>
      <c r="D1214" t="s">
        <v>90</v>
      </c>
      <c r="E1214">
        <v>9515</v>
      </c>
      <c r="F1214" t="s">
        <v>98</v>
      </c>
      <c r="G1214" t="s">
        <v>6347</v>
      </c>
      <c r="H1214" t="s">
        <v>6348</v>
      </c>
      <c r="I1214">
        <v>38</v>
      </c>
      <c r="J1214" s="52">
        <v>1057930407</v>
      </c>
      <c r="K1214" s="52">
        <v>869690163</v>
      </c>
      <c r="L1214" s="52">
        <v>581699058</v>
      </c>
      <c r="M1214" t="s">
        <v>6974</v>
      </c>
      <c r="N1214" t="s">
        <v>7319</v>
      </c>
    </row>
    <row r="1215" spans="1:14" x14ac:dyDescent="0.3">
      <c r="A1215">
        <v>2025</v>
      </c>
      <c r="B1215" t="s">
        <v>7385</v>
      </c>
      <c r="C1215">
        <v>17</v>
      </c>
      <c r="D1215" t="s">
        <v>90</v>
      </c>
      <c r="E1215">
        <v>9515</v>
      </c>
      <c r="F1215" t="s">
        <v>98</v>
      </c>
      <c r="G1215" t="s">
        <v>6347</v>
      </c>
      <c r="H1215" t="s">
        <v>6348</v>
      </c>
      <c r="I1215">
        <v>42</v>
      </c>
      <c r="J1215" s="52">
        <v>393884406</v>
      </c>
      <c r="K1215" s="52">
        <v>372661369</v>
      </c>
      <c r="L1215" s="52">
        <v>265245599</v>
      </c>
      <c r="M1215" t="s">
        <v>6507</v>
      </c>
      <c r="N1215" t="s">
        <v>7140</v>
      </c>
    </row>
    <row r="1216" spans="1:14" x14ac:dyDescent="0.3">
      <c r="A1216">
        <v>2025</v>
      </c>
      <c r="B1216" t="s">
        <v>7385</v>
      </c>
      <c r="C1216">
        <v>17</v>
      </c>
      <c r="D1216" t="s">
        <v>90</v>
      </c>
      <c r="E1216">
        <v>9515</v>
      </c>
      <c r="F1216" t="s">
        <v>98</v>
      </c>
      <c r="G1216" t="s">
        <v>6347</v>
      </c>
      <c r="H1216" t="s">
        <v>6348</v>
      </c>
      <c r="I1216">
        <v>44</v>
      </c>
      <c r="J1216" s="52">
        <v>599444751</v>
      </c>
      <c r="K1216" s="52">
        <v>220896250</v>
      </c>
      <c r="L1216" s="52">
        <v>220896250</v>
      </c>
      <c r="M1216" t="s">
        <v>7115</v>
      </c>
      <c r="N1216" t="s">
        <v>7115</v>
      </c>
    </row>
    <row r="1217" spans="1:14" x14ac:dyDescent="0.3">
      <c r="A1217">
        <v>2025</v>
      </c>
      <c r="B1217" t="s">
        <v>7385</v>
      </c>
      <c r="C1217">
        <v>17</v>
      </c>
      <c r="D1217" t="s">
        <v>90</v>
      </c>
      <c r="E1217">
        <v>9515</v>
      </c>
      <c r="F1217" t="s">
        <v>98</v>
      </c>
      <c r="G1217" t="s">
        <v>6347</v>
      </c>
      <c r="H1217" t="s">
        <v>6348</v>
      </c>
      <c r="I1217">
        <v>45</v>
      </c>
      <c r="J1217" s="52">
        <v>2506045855</v>
      </c>
      <c r="K1217" s="52">
        <v>2344435172</v>
      </c>
      <c r="L1217" s="52">
        <v>1524217397</v>
      </c>
      <c r="M1217" t="s">
        <v>7318</v>
      </c>
      <c r="N1217" t="s">
        <v>7014</v>
      </c>
    </row>
    <row r="1218" spans="1:14" x14ac:dyDescent="0.3">
      <c r="A1218">
        <v>2025</v>
      </c>
      <c r="B1218" t="s">
        <v>7385</v>
      </c>
      <c r="C1218">
        <v>17</v>
      </c>
      <c r="D1218" t="s">
        <v>90</v>
      </c>
      <c r="E1218">
        <v>9515</v>
      </c>
      <c r="F1218" t="s">
        <v>98</v>
      </c>
      <c r="G1218" t="s">
        <v>6347</v>
      </c>
      <c r="H1218" t="s">
        <v>6348</v>
      </c>
      <c r="I1218">
        <v>64</v>
      </c>
      <c r="J1218" s="52">
        <v>464458160</v>
      </c>
      <c r="K1218" s="52">
        <v>106826564</v>
      </c>
      <c r="L1218" s="52">
        <v>1162542</v>
      </c>
      <c r="M1218" t="s">
        <v>7041</v>
      </c>
      <c r="N1218" t="s">
        <v>7275</v>
      </c>
    </row>
    <row r="1219" spans="1:14" x14ac:dyDescent="0.3">
      <c r="A1219">
        <v>2025</v>
      </c>
      <c r="B1219" t="s">
        <v>7385</v>
      </c>
      <c r="C1219">
        <v>17</v>
      </c>
      <c r="D1219" t="s">
        <v>90</v>
      </c>
      <c r="E1219">
        <v>9515</v>
      </c>
      <c r="F1219" t="s">
        <v>98</v>
      </c>
      <c r="G1219" t="s">
        <v>6347</v>
      </c>
      <c r="H1219" t="s">
        <v>6348</v>
      </c>
      <c r="I1219">
        <v>84</v>
      </c>
      <c r="J1219" s="52">
        <v>103930000</v>
      </c>
      <c r="K1219" s="52">
        <v>99846806</v>
      </c>
      <c r="L1219" s="52">
        <v>70744272</v>
      </c>
      <c r="M1219" t="s">
        <v>6430</v>
      </c>
      <c r="N1219" t="s">
        <v>6503</v>
      </c>
    </row>
    <row r="1220" spans="1:14" x14ac:dyDescent="0.3">
      <c r="A1220">
        <v>2025</v>
      </c>
      <c r="B1220" t="s">
        <v>7385</v>
      </c>
      <c r="C1220">
        <v>17</v>
      </c>
      <c r="D1220" t="s">
        <v>90</v>
      </c>
      <c r="E1220">
        <v>9515</v>
      </c>
      <c r="F1220" t="s">
        <v>98</v>
      </c>
      <c r="G1220" t="s">
        <v>6347</v>
      </c>
      <c r="H1220" t="s">
        <v>6348</v>
      </c>
      <c r="I1220">
        <v>85</v>
      </c>
      <c r="J1220" s="52">
        <v>69947428</v>
      </c>
      <c r="K1220" s="52">
        <v>57966979</v>
      </c>
      <c r="L1220" s="52">
        <v>44158136</v>
      </c>
      <c r="M1220" t="s">
        <v>6426</v>
      </c>
      <c r="N1220" t="s">
        <v>7156</v>
      </c>
    </row>
    <row r="1221" spans="1:14" x14ac:dyDescent="0.3">
      <c r="A1221">
        <v>2025</v>
      </c>
      <c r="B1221" t="s">
        <v>7385</v>
      </c>
      <c r="C1221">
        <v>17</v>
      </c>
      <c r="D1221" t="s">
        <v>90</v>
      </c>
      <c r="E1221">
        <v>9515</v>
      </c>
      <c r="F1221" t="s">
        <v>98</v>
      </c>
      <c r="G1221" t="s">
        <v>6347</v>
      </c>
      <c r="H1221" t="s">
        <v>6348</v>
      </c>
      <c r="I1221">
        <v>86</v>
      </c>
      <c r="J1221" s="52">
        <v>43880000</v>
      </c>
      <c r="K1221" s="52">
        <v>35329529</v>
      </c>
      <c r="L1221" s="52">
        <v>22480633</v>
      </c>
      <c r="M1221" t="s">
        <v>6990</v>
      </c>
      <c r="N1221" t="s">
        <v>7241</v>
      </c>
    </row>
    <row r="1222" spans="1:14" x14ac:dyDescent="0.3">
      <c r="A1222">
        <v>2025</v>
      </c>
      <c r="B1222" t="s">
        <v>7385</v>
      </c>
      <c r="C1222">
        <v>1</v>
      </c>
      <c r="D1222" t="s">
        <v>1341</v>
      </c>
      <c r="E1222">
        <v>7070</v>
      </c>
      <c r="F1222" t="s">
        <v>1470</v>
      </c>
      <c r="G1222" t="s">
        <v>6347</v>
      </c>
      <c r="H1222" t="s">
        <v>6348</v>
      </c>
      <c r="I1222">
        <v>90</v>
      </c>
      <c r="J1222" s="52">
        <v>5805687088</v>
      </c>
      <c r="K1222" s="52">
        <v>4230203082</v>
      </c>
      <c r="L1222" s="52">
        <v>2610244036</v>
      </c>
      <c r="M1222" t="s">
        <v>6871</v>
      </c>
      <c r="N1222" t="s">
        <v>6445</v>
      </c>
    </row>
    <row r="1223" spans="1:14" x14ac:dyDescent="0.3">
      <c r="A1223">
        <v>2025</v>
      </c>
      <c r="B1223" t="s">
        <v>7385</v>
      </c>
      <c r="C1223">
        <v>1</v>
      </c>
      <c r="D1223" t="s">
        <v>1341</v>
      </c>
      <c r="E1223">
        <v>8080</v>
      </c>
      <c r="F1223" t="s">
        <v>1046</v>
      </c>
      <c r="G1223" t="s">
        <v>6347</v>
      </c>
      <c r="H1223" t="s">
        <v>6348</v>
      </c>
      <c r="I1223">
        <v>90</v>
      </c>
      <c r="J1223" s="52">
        <v>1443183031</v>
      </c>
      <c r="K1223" s="52">
        <v>1313634456</v>
      </c>
      <c r="L1223" s="52">
        <v>608920497</v>
      </c>
      <c r="M1223" t="s">
        <v>6997</v>
      </c>
      <c r="N1223" t="s">
        <v>7098</v>
      </c>
    </row>
    <row r="1224" spans="1:14" x14ac:dyDescent="0.3">
      <c r="A1224">
        <v>2025</v>
      </c>
      <c r="B1224" t="s">
        <v>7385</v>
      </c>
      <c r="C1224">
        <v>1</v>
      </c>
      <c r="D1224" t="s">
        <v>1341</v>
      </c>
      <c r="E1224">
        <v>1023</v>
      </c>
      <c r="F1224" t="s">
        <v>1370</v>
      </c>
      <c r="G1224" t="s">
        <v>6347</v>
      </c>
      <c r="H1224" t="s">
        <v>6348</v>
      </c>
      <c r="I1224">
        <v>90</v>
      </c>
      <c r="J1224" s="52">
        <v>58725648</v>
      </c>
      <c r="K1224" s="52">
        <v>30000000</v>
      </c>
      <c r="L1224" s="52">
        <v>30000000</v>
      </c>
      <c r="M1224" t="s">
        <v>6653</v>
      </c>
      <c r="N1224" t="s">
        <v>6653</v>
      </c>
    </row>
    <row r="1225" spans="1:14" x14ac:dyDescent="0.3">
      <c r="A1225">
        <v>2025</v>
      </c>
      <c r="B1225" t="s">
        <v>7385</v>
      </c>
      <c r="C1225">
        <v>8</v>
      </c>
      <c r="D1225" t="s">
        <v>120</v>
      </c>
      <c r="E1225">
        <v>8</v>
      </c>
      <c r="F1225" t="s">
        <v>1392</v>
      </c>
      <c r="G1225" t="s">
        <v>6347</v>
      </c>
      <c r="H1225" t="s">
        <v>6348</v>
      </c>
      <c r="I1225">
        <v>90</v>
      </c>
      <c r="J1225" s="52">
        <v>491251760</v>
      </c>
      <c r="K1225" s="52">
        <v>46390091</v>
      </c>
      <c r="L1225" s="52">
        <v>17390231</v>
      </c>
      <c r="M1225" t="s">
        <v>6748</v>
      </c>
      <c r="N1225" t="s">
        <v>7278</v>
      </c>
    </row>
    <row r="1226" spans="1:14" x14ac:dyDescent="0.3">
      <c r="A1226">
        <v>2025</v>
      </c>
      <c r="B1226" t="s">
        <v>7385</v>
      </c>
      <c r="C1226">
        <v>8</v>
      </c>
      <c r="D1226" t="s">
        <v>120</v>
      </c>
      <c r="E1226">
        <v>9103</v>
      </c>
      <c r="F1226" t="s">
        <v>121</v>
      </c>
      <c r="G1226" t="s">
        <v>6347</v>
      </c>
      <c r="H1226" t="s">
        <v>6348</v>
      </c>
      <c r="I1226">
        <v>90</v>
      </c>
      <c r="J1226" s="52">
        <v>118390000</v>
      </c>
      <c r="K1226" s="52">
        <v>83707794</v>
      </c>
      <c r="L1226" s="52">
        <v>32137794</v>
      </c>
      <c r="M1226" t="s">
        <v>7015</v>
      </c>
      <c r="N1226" t="s">
        <v>6600</v>
      </c>
    </row>
    <row r="1227" spans="1:14" x14ac:dyDescent="0.3">
      <c r="A1227">
        <v>2025</v>
      </c>
      <c r="B1227" t="s">
        <v>7385</v>
      </c>
      <c r="C1227">
        <v>8</v>
      </c>
      <c r="D1227" t="s">
        <v>120</v>
      </c>
      <c r="E1227">
        <v>9207</v>
      </c>
      <c r="F1227" t="s">
        <v>131</v>
      </c>
      <c r="G1227" t="s">
        <v>6347</v>
      </c>
      <c r="H1227" t="s">
        <v>6348</v>
      </c>
      <c r="I1227">
        <v>90</v>
      </c>
      <c r="J1227" s="52">
        <v>206683056</v>
      </c>
      <c r="K1227" s="52">
        <v>171548213</v>
      </c>
      <c r="L1227" s="52">
        <v>66681648</v>
      </c>
      <c r="M1227" t="s">
        <v>7038</v>
      </c>
      <c r="N1227" t="s">
        <v>6928</v>
      </c>
    </row>
    <row r="1228" spans="1:14" x14ac:dyDescent="0.3">
      <c r="A1228">
        <v>2025</v>
      </c>
      <c r="B1228" t="s">
        <v>7385</v>
      </c>
      <c r="C1228">
        <v>8</v>
      </c>
      <c r="D1228" t="s">
        <v>120</v>
      </c>
      <c r="E1228">
        <v>9208</v>
      </c>
      <c r="F1228" t="s">
        <v>138</v>
      </c>
      <c r="G1228" t="s">
        <v>6347</v>
      </c>
      <c r="H1228" t="s">
        <v>6348</v>
      </c>
      <c r="I1228">
        <v>90</v>
      </c>
      <c r="J1228" s="52">
        <v>213234352</v>
      </c>
      <c r="K1228" s="52">
        <v>190303516</v>
      </c>
      <c r="L1228" s="52">
        <v>103445970</v>
      </c>
      <c r="M1228" t="s">
        <v>6645</v>
      </c>
      <c r="N1228" t="s">
        <v>6459</v>
      </c>
    </row>
    <row r="1229" spans="1:14" x14ac:dyDescent="0.3">
      <c r="A1229">
        <v>2025</v>
      </c>
      <c r="B1229" t="s">
        <v>7385</v>
      </c>
      <c r="C1229">
        <v>8</v>
      </c>
      <c r="D1229" t="s">
        <v>120</v>
      </c>
      <c r="E1229">
        <v>9302</v>
      </c>
      <c r="F1229" t="s">
        <v>143</v>
      </c>
      <c r="G1229" t="s">
        <v>6347</v>
      </c>
      <c r="H1229" t="s">
        <v>6348</v>
      </c>
      <c r="I1229">
        <v>90</v>
      </c>
      <c r="J1229" s="52">
        <v>115356462</v>
      </c>
      <c r="K1229" s="52">
        <v>90406835</v>
      </c>
      <c r="L1229" s="52">
        <v>68593781</v>
      </c>
      <c r="M1229" t="s">
        <v>7208</v>
      </c>
      <c r="N1229" t="s">
        <v>7045</v>
      </c>
    </row>
    <row r="1230" spans="1:14" x14ac:dyDescent="0.3">
      <c r="A1230">
        <v>2025</v>
      </c>
      <c r="B1230" t="s">
        <v>7385</v>
      </c>
      <c r="C1230">
        <v>13</v>
      </c>
      <c r="D1230" t="s">
        <v>116</v>
      </c>
      <c r="E1230">
        <v>13</v>
      </c>
      <c r="F1230" t="s">
        <v>1392</v>
      </c>
      <c r="G1230" t="s">
        <v>6347</v>
      </c>
      <c r="H1230" t="s">
        <v>6348</v>
      </c>
      <c r="I1230">
        <v>90</v>
      </c>
      <c r="J1230" s="52">
        <v>109596000</v>
      </c>
      <c r="K1230" s="52">
        <v>99324357</v>
      </c>
      <c r="L1230" s="52">
        <v>56885460</v>
      </c>
      <c r="M1230" t="s">
        <v>6509</v>
      </c>
      <c r="N1230" t="s">
        <v>7304</v>
      </c>
    </row>
    <row r="1231" spans="1:14" x14ac:dyDescent="0.3">
      <c r="A1231">
        <v>2025</v>
      </c>
      <c r="B1231" t="s">
        <v>7385</v>
      </c>
      <c r="C1231">
        <v>13</v>
      </c>
      <c r="D1231" t="s">
        <v>116</v>
      </c>
      <c r="E1231">
        <v>9104</v>
      </c>
      <c r="F1231" t="s">
        <v>117</v>
      </c>
      <c r="G1231" t="s">
        <v>6347</v>
      </c>
      <c r="H1231" t="s">
        <v>6348</v>
      </c>
      <c r="I1231">
        <v>90</v>
      </c>
      <c r="J1231" s="52">
        <v>230184352</v>
      </c>
      <c r="K1231" s="52">
        <v>177191502</v>
      </c>
      <c r="L1231" s="52">
        <v>133946067</v>
      </c>
      <c r="M1231" t="s">
        <v>6904</v>
      </c>
      <c r="N1231" t="s">
        <v>7336</v>
      </c>
    </row>
    <row r="1232" spans="1:14" x14ac:dyDescent="0.3">
      <c r="A1232">
        <v>2025</v>
      </c>
      <c r="B1232" t="s">
        <v>7385</v>
      </c>
      <c r="C1232">
        <v>13</v>
      </c>
      <c r="D1232" t="s">
        <v>116</v>
      </c>
      <c r="E1232">
        <v>9105</v>
      </c>
      <c r="F1232" t="s">
        <v>402</v>
      </c>
      <c r="G1232" t="s">
        <v>6347</v>
      </c>
      <c r="H1232" t="s">
        <v>6348</v>
      </c>
      <c r="I1232">
        <v>90</v>
      </c>
      <c r="J1232" s="52">
        <v>78390000</v>
      </c>
      <c r="K1232" s="52">
        <v>74171095</v>
      </c>
      <c r="L1232" s="52">
        <v>65051095</v>
      </c>
      <c r="M1232" t="s">
        <v>6507</v>
      </c>
      <c r="N1232" t="s">
        <v>7038</v>
      </c>
    </row>
    <row r="1233" spans="1:14" x14ac:dyDescent="0.3">
      <c r="A1233">
        <v>2025</v>
      </c>
      <c r="B1233" t="s">
        <v>7385</v>
      </c>
      <c r="C1233">
        <v>13</v>
      </c>
      <c r="D1233" t="s">
        <v>116</v>
      </c>
      <c r="E1233">
        <v>9218</v>
      </c>
      <c r="F1233" t="s">
        <v>219</v>
      </c>
      <c r="G1233" t="s">
        <v>6347</v>
      </c>
      <c r="H1233" t="s">
        <v>6348</v>
      </c>
      <c r="I1233">
        <v>90</v>
      </c>
      <c r="J1233" s="52">
        <v>323577408</v>
      </c>
      <c r="K1233" s="52">
        <v>107335286</v>
      </c>
      <c r="L1233" s="52">
        <v>83440934</v>
      </c>
      <c r="M1233" t="s">
        <v>6822</v>
      </c>
      <c r="N1233" t="s">
        <v>7064</v>
      </c>
    </row>
    <row r="1234" spans="1:14" x14ac:dyDescent="0.3">
      <c r="A1234">
        <v>2025</v>
      </c>
      <c r="B1234" t="s">
        <v>7385</v>
      </c>
      <c r="C1234">
        <v>13</v>
      </c>
      <c r="D1234" t="s">
        <v>116</v>
      </c>
      <c r="E1234">
        <v>9304</v>
      </c>
      <c r="F1234" t="s">
        <v>398</v>
      </c>
      <c r="G1234" t="s">
        <v>6347</v>
      </c>
      <c r="H1234" t="s">
        <v>6348</v>
      </c>
      <c r="I1234">
        <v>90</v>
      </c>
      <c r="J1234" s="52">
        <v>147788704</v>
      </c>
      <c r="K1234" s="52">
        <v>69086138</v>
      </c>
      <c r="L1234" s="52">
        <v>35418376</v>
      </c>
      <c r="M1234" t="s">
        <v>7150</v>
      </c>
      <c r="N1234" t="s">
        <v>6612</v>
      </c>
    </row>
    <row r="1235" spans="1:14" x14ac:dyDescent="0.3">
      <c r="A1235">
        <v>2025</v>
      </c>
      <c r="B1235" t="s">
        <v>7385</v>
      </c>
      <c r="C1235">
        <v>15</v>
      </c>
      <c r="D1235" t="s">
        <v>245</v>
      </c>
      <c r="E1235">
        <v>15</v>
      </c>
      <c r="F1235" t="s">
        <v>1392</v>
      </c>
      <c r="G1235" t="s">
        <v>6347</v>
      </c>
      <c r="H1235" t="s">
        <v>6348</v>
      </c>
      <c r="I1235">
        <v>90</v>
      </c>
      <c r="J1235" s="52">
        <v>412459000</v>
      </c>
      <c r="K1235" s="52">
        <v>147337886</v>
      </c>
      <c r="L1235" s="52">
        <v>83503953</v>
      </c>
      <c r="M1235" t="s">
        <v>6956</v>
      </c>
      <c r="N1235" t="s">
        <v>6529</v>
      </c>
    </row>
    <row r="1236" spans="1:14" x14ac:dyDescent="0.3">
      <c r="A1236">
        <v>2025</v>
      </c>
      <c r="B1236" t="s">
        <v>7385</v>
      </c>
      <c r="C1236">
        <v>15</v>
      </c>
      <c r="D1236" t="s">
        <v>245</v>
      </c>
      <c r="E1236">
        <v>9110</v>
      </c>
      <c r="F1236" t="s">
        <v>389</v>
      </c>
      <c r="G1236" t="s">
        <v>6347</v>
      </c>
      <c r="H1236" t="s">
        <v>6348</v>
      </c>
      <c r="I1236">
        <v>90</v>
      </c>
      <c r="J1236" s="52">
        <v>391288704</v>
      </c>
      <c r="K1236" s="52">
        <v>301361295</v>
      </c>
      <c r="L1236" s="52">
        <v>171968077</v>
      </c>
      <c r="M1236" t="s">
        <v>6904</v>
      </c>
      <c r="N1236" t="s">
        <v>6603</v>
      </c>
    </row>
    <row r="1237" spans="1:14" x14ac:dyDescent="0.3">
      <c r="A1237">
        <v>2025</v>
      </c>
      <c r="B1237" t="s">
        <v>7385</v>
      </c>
      <c r="C1237">
        <v>15</v>
      </c>
      <c r="D1237" t="s">
        <v>245</v>
      </c>
      <c r="E1237">
        <v>9305</v>
      </c>
      <c r="F1237" t="s">
        <v>361</v>
      </c>
      <c r="G1237" t="s">
        <v>6347</v>
      </c>
      <c r="H1237" t="s">
        <v>6348</v>
      </c>
      <c r="I1237">
        <v>90</v>
      </c>
      <c r="J1237" s="52">
        <v>323234352</v>
      </c>
      <c r="K1237" s="52">
        <v>212958420</v>
      </c>
      <c r="L1237" s="52">
        <v>87846753</v>
      </c>
      <c r="M1237" t="s">
        <v>6862</v>
      </c>
      <c r="N1237" t="s">
        <v>7338</v>
      </c>
    </row>
    <row r="1238" spans="1:14" x14ac:dyDescent="0.3">
      <c r="A1238">
        <v>2025</v>
      </c>
      <c r="B1238" t="s">
        <v>7385</v>
      </c>
      <c r="C1238">
        <v>15</v>
      </c>
      <c r="D1238" t="s">
        <v>245</v>
      </c>
      <c r="E1238">
        <v>9514</v>
      </c>
      <c r="F1238" t="s">
        <v>246</v>
      </c>
      <c r="G1238" t="s">
        <v>6347</v>
      </c>
      <c r="H1238" t="s">
        <v>6348</v>
      </c>
      <c r="I1238">
        <v>90</v>
      </c>
      <c r="J1238" s="52">
        <v>208234352</v>
      </c>
      <c r="K1238" s="52">
        <v>156895068</v>
      </c>
      <c r="L1238" s="52">
        <v>102742185</v>
      </c>
      <c r="M1238" t="s">
        <v>7250</v>
      </c>
      <c r="N1238" t="s">
        <v>6556</v>
      </c>
    </row>
    <row r="1239" spans="1:14" x14ac:dyDescent="0.3">
      <c r="A1239">
        <v>2025</v>
      </c>
      <c r="B1239" t="s">
        <v>7385</v>
      </c>
      <c r="C1239">
        <v>15</v>
      </c>
      <c r="D1239" t="s">
        <v>245</v>
      </c>
      <c r="E1239">
        <v>9551</v>
      </c>
      <c r="F1239" t="s">
        <v>410</v>
      </c>
      <c r="G1239" t="s">
        <v>6347</v>
      </c>
      <c r="H1239" t="s">
        <v>6348</v>
      </c>
      <c r="I1239">
        <v>90</v>
      </c>
      <c r="J1239" s="52">
        <v>129340000</v>
      </c>
      <c r="K1239" s="52">
        <v>41749222</v>
      </c>
      <c r="L1239" s="52">
        <v>13824555</v>
      </c>
      <c r="M1239" t="s">
        <v>6928</v>
      </c>
      <c r="N1239" t="s">
        <v>7244</v>
      </c>
    </row>
    <row r="1240" spans="1:14" x14ac:dyDescent="0.3">
      <c r="A1240">
        <v>2025</v>
      </c>
      <c r="B1240" t="s">
        <v>7385</v>
      </c>
      <c r="C1240">
        <v>17</v>
      </c>
      <c r="D1240" t="s">
        <v>90</v>
      </c>
      <c r="E1240">
        <v>17</v>
      </c>
      <c r="F1240" t="s">
        <v>1392</v>
      </c>
      <c r="G1240" t="s">
        <v>6347</v>
      </c>
      <c r="H1240" t="s">
        <v>6348</v>
      </c>
      <c r="I1240">
        <v>90</v>
      </c>
      <c r="J1240" s="52">
        <v>269862542</v>
      </c>
      <c r="K1240" s="52">
        <v>67106735</v>
      </c>
      <c r="L1240" s="52">
        <v>22203557</v>
      </c>
      <c r="M1240" t="s">
        <v>6808</v>
      </c>
      <c r="N1240" t="s">
        <v>6562</v>
      </c>
    </row>
    <row r="1241" spans="1:14" x14ac:dyDescent="0.3">
      <c r="A1241">
        <v>2025</v>
      </c>
      <c r="B1241" t="s">
        <v>7385</v>
      </c>
      <c r="C1241">
        <v>17</v>
      </c>
      <c r="D1241" t="s">
        <v>90</v>
      </c>
      <c r="E1241">
        <v>9112</v>
      </c>
      <c r="F1241" t="s">
        <v>392</v>
      </c>
      <c r="G1241" t="s">
        <v>6347</v>
      </c>
      <c r="H1241" t="s">
        <v>6348</v>
      </c>
      <c r="I1241">
        <v>90</v>
      </c>
      <c r="J1241" s="52">
        <v>163234352</v>
      </c>
      <c r="K1241" s="52">
        <v>132149383</v>
      </c>
      <c r="L1241" s="52">
        <v>74434271</v>
      </c>
      <c r="M1241" t="s">
        <v>6461</v>
      </c>
      <c r="N1241" t="s">
        <v>6616</v>
      </c>
    </row>
    <row r="1242" spans="1:14" x14ac:dyDescent="0.3">
      <c r="A1242">
        <v>2025</v>
      </c>
      <c r="B1242" t="s">
        <v>7385</v>
      </c>
      <c r="C1242">
        <v>17</v>
      </c>
      <c r="D1242" t="s">
        <v>90</v>
      </c>
      <c r="E1242">
        <v>9219</v>
      </c>
      <c r="F1242" t="s">
        <v>91</v>
      </c>
      <c r="G1242" t="s">
        <v>6347</v>
      </c>
      <c r="H1242" t="s">
        <v>6348</v>
      </c>
      <c r="I1242">
        <v>90</v>
      </c>
      <c r="J1242" s="52">
        <v>141293208</v>
      </c>
      <c r="K1242" s="52">
        <v>97575649</v>
      </c>
      <c r="L1242" s="52">
        <v>45946965</v>
      </c>
      <c r="M1242" t="s">
        <v>7209</v>
      </c>
      <c r="N1242" t="s">
        <v>6659</v>
      </c>
    </row>
    <row r="1243" spans="1:14" x14ac:dyDescent="0.3">
      <c r="A1243">
        <v>2025</v>
      </c>
      <c r="B1243" t="s">
        <v>7385</v>
      </c>
      <c r="C1243">
        <v>17</v>
      </c>
      <c r="D1243" t="s">
        <v>90</v>
      </c>
      <c r="E1243">
        <v>9306</v>
      </c>
      <c r="F1243" t="s">
        <v>266</v>
      </c>
      <c r="G1243" t="s">
        <v>6347</v>
      </c>
      <c r="H1243" t="s">
        <v>6348</v>
      </c>
      <c r="I1243">
        <v>90</v>
      </c>
      <c r="J1243" s="52">
        <v>88894352</v>
      </c>
      <c r="K1243" s="52">
        <v>49328303</v>
      </c>
      <c r="L1243" s="52">
        <v>26279722</v>
      </c>
      <c r="M1243" t="s">
        <v>7296</v>
      </c>
      <c r="N1243" t="s">
        <v>6581</v>
      </c>
    </row>
    <row r="1244" spans="1:14" x14ac:dyDescent="0.3">
      <c r="A1244">
        <v>2025</v>
      </c>
      <c r="B1244" t="s">
        <v>7385</v>
      </c>
      <c r="C1244">
        <v>17</v>
      </c>
      <c r="D1244" t="s">
        <v>90</v>
      </c>
      <c r="E1244">
        <v>9515</v>
      </c>
      <c r="F1244" t="s">
        <v>98</v>
      </c>
      <c r="G1244" t="s">
        <v>6347</v>
      </c>
      <c r="H1244" t="s">
        <v>6348</v>
      </c>
      <c r="I1244">
        <v>90</v>
      </c>
      <c r="J1244" s="52">
        <v>73390000</v>
      </c>
      <c r="K1244" s="52">
        <v>64344779</v>
      </c>
      <c r="L1244" s="52">
        <v>44901979</v>
      </c>
      <c r="M1244" t="s">
        <v>7085</v>
      </c>
      <c r="N1244" t="s">
        <v>7916</v>
      </c>
    </row>
    <row r="1245" spans="1:14" x14ac:dyDescent="0.3">
      <c r="A1245">
        <v>2025</v>
      </c>
      <c r="B1245" t="s">
        <v>7385</v>
      </c>
      <c r="C1245">
        <v>18</v>
      </c>
      <c r="D1245" t="s">
        <v>84</v>
      </c>
      <c r="E1245">
        <v>18</v>
      </c>
      <c r="F1245" t="s">
        <v>1392</v>
      </c>
      <c r="G1245" t="s">
        <v>6347</v>
      </c>
      <c r="H1245" t="s">
        <v>6348</v>
      </c>
      <c r="I1245">
        <v>90</v>
      </c>
      <c r="J1245" s="52">
        <v>45757000</v>
      </c>
      <c r="K1245" s="52">
        <v>43712083</v>
      </c>
      <c r="L1245" s="52">
        <v>34952083</v>
      </c>
      <c r="M1245" t="s">
        <v>6920</v>
      </c>
      <c r="N1245" t="s">
        <v>7103</v>
      </c>
    </row>
    <row r="1246" spans="1:14" x14ac:dyDescent="0.3">
      <c r="A1246">
        <v>2025</v>
      </c>
      <c r="B1246" t="s">
        <v>7385</v>
      </c>
      <c r="C1246">
        <v>18</v>
      </c>
      <c r="D1246" t="s">
        <v>84</v>
      </c>
      <c r="E1246">
        <v>9516</v>
      </c>
      <c r="F1246" t="s">
        <v>85</v>
      </c>
      <c r="G1246" t="s">
        <v>6347</v>
      </c>
      <c r="H1246" t="s">
        <v>6348</v>
      </c>
      <c r="I1246">
        <v>90</v>
      </c>
      <c r="J1246" s="52">
        <v>87955691</v>
      </c>
      <c r="K1246" s="52">
        <v>41821803</v>
      </c>
      <c r="L1246" s="52">
        <v>32656903</v>
      </c>
      <c r="M1246" t="s">
        <v>6640</v>
      </c>
      <c r="N1246" t="s">
        <v>6684</v>
      </c>
    </row>
    <row r="1247" spans="1:14" x14ac:dyDescent="0.3">
      <c r="A1247">
        <v>2025</v>
      </c>
      <c r="B1247" t="s">
        <v>7385</v>
      </c>
      <c r="C1247">
        <v>19</v>
      </c>
      <c r="D1247" t="s">
        <v>184</v>
      </c>
      <c r="E1247">
        <v>19</v>
      </c>
      <c r="F1247" t="s">
        <v>1392</v>
      </c>
      <c r="G1247" t="s">
        <v>6347</v>
      </c>
      <c r="H1247" t="s">
        <v>6348</v>
      </c>
      <c r="I1247">
        <v>90</v>
      </c>
      <c r="J1247" s="52">
        <v>65816000</v>
      </c>
      <c r="K1247" s="52">
        <v>58492909</v>
      </c>
      <c r="L1247" s="52">
        <v>54637909</v>
      </c>
      <c r="M1247" t="s">
        <v>6488</v>
      </c>
      <c r="N1247" t="s">
        <v>7038</v>
      </c>
    </row>
    <row r="1248" spans="1:14" x14ac:dyDescent="0.3">
      <c r="A1248">
        <v>2025</v>
      </c>
      <c r="B1248" t="s">
        <v>7385</v>
      </c>
      <c r="C1248">
        <v>19</v>
      </c>
      <c r="D1248" t="s">
        <v>184</v>
      </c>
      <c r="E1248">
        <v>9113</v>
      </c>
      <c r="F1248" t="s">
        <v>185</v>
      </c>
      <c r="G1248" t="s">
        <v>6347</v>
      </c>
      <c r="H1248" t="s">
        <v>6348</v>
      </c>
      <c r="I1248">
        <v>90</v>
      </c>
      <c r="J1248" s="52">
        <v>228184352</v>
      </c>
      <c r="K1248" s="52">
        <v>171110174</v>
      </c>
      <c r="L1248" s="52">
        <v>116880166</v>
      </c>
      <c r="M1248" t="s">
        <v>6490</v>
      </c>
      <c r="N1248" t="s">
        <v>7241</v>
      </c>
    </row>
    <row r="1249" spans="1:14" x14ac:dyDescent="0.3">
      <c r="A1249">
        <v>2025</v>
      </c>
      <c r="B1249" t="s">
        <v>7385</v>
      </c>
      <c r="C1249">
        <v>19</v>
      </c>
      <c r="D1249" t="s">
        <v>184</v>
      </c>
      <c r="E1249">
        <v>9307</v>
      </c>
      <c r="F1249" t="s">
        <v>200</v>
      </c>
      <c r="G1249" t="s">
        <v>6347</v>
      </c>
      <c r="H1249" t="s">
        <v>6348</v>
      </c>
      <c r="I1249">
        <v>90</v>
      </c>
      <c r="J1249" s="52">
        <v>294134352</v>
      </c>
      <c r="K1249" s="52">
        <v>277238834</v>
      </c>
      <c r="L1249" s="52">
        <v>160496529</v>
      </c>
      <c r="M1249" t="s">
        <v>6781</v>
      </c>
      <c r="N1249" t="s">
        <v>7221</v>
      </c>
    </row>
    <row r="1250" spans="1:14" x14ac:dyDescent="0.3">
      <c r="A1250">
        <v>2025</v>
      </c>
      <c r="B1250" t="s">
        <v>7385</v>
      </c>
      <c r="C1250">
        <v>20</v>
      </c>
      <c r="D1250" t="s">
        <v>376</v>
      </c>
      <c r="E1250">
        <v>20</v>
      </c>
      <c r="F1250" t="s">
        <v>1392</v>
      </c>
      <c r="G1250" t="s">
        <v>6347</v>
      </c>
      <c r="H1250" t="s">
        <v>6348</v>
      </c>
      <c r="I1250">
        <v>90</v>
      </c>
      <c r="J1250" s="52">
        <v>50757000</v>
      </c>
      <c r="K1250" s="52">
        <v>45840968</v>
      </c>
      <c r="L1250" s="52">
        <v>5465207</v>
      </c>
      <c r="M1250" t="s">
        <v>6902</v>
      </c>
      <c r="N1250" t="s">
        <v>6853</v>
      </c>
    </row>
    <row r="1251" spans="1:14" x14ac:dyDescent="0.3">
      <c r="A1251">
        <v>2025</v>
      </c>
      <c r="B1251" t="s">
        <v>7385</v>
      </c>
      <c r="C1251">
        <v>20</v>
      </c>
      <c r="D1251" t="s">
        <v>376</v>
      </c>
      <c r="E1251">
        <v>9114</v>
      </c>
      <c r="F1251" t="s">
        <v>377</v>
      </c>
      <c r="G1251" t="s">
        <v>6347</v>
      </c>
      <c r="H1251" t="s">
        <v>6348</v>
      </c>
      <c r="I1251">
        <v>90</v>
      </c>
      <c r="J1251" s="52">
        <v>508761760</v>
      </c>
      <c r="K1251" s="52">
        <v>300800983</v>
      </c>
      <c r="L1251" s="52">
        <v>196871652</v>
      </c>
      <c r="M1251" t="s">
        <v>6775</v>
      </c>
      <c r="N1251" t="s">
        <v>6749</v>
      </c>
    </row>
    <row r="1252" spans="1:14" x14ac:dyDescent="0.3">
      <c r="A1252">
        <v>2025</v>
      </c>
      <c r="B1252" t="s">
        <v>7385</v>
      </c>
      <c r="C1252">
        <v>20</v>
      </c>
      <c r="D1252" t="s">
        <v>376</v>
      </c>
      <c r="E1252">
        <v>9520</v>
      </c>
      <c r="F1252" t="s">
        <v>387</v>
      </c>
      <c r="G1252" t="s">
        <v>6347</v>
      </c>
      <c r="H1252" t="s">
        <v>6348</v>
      </c>
      <c r="I1252">
        <v>90</v>
      </c>
      <c r="J1252" s="52">
        <v>233184352</v>
      </c>
      <c r="K1252" s="52">
        <v>197296833</v>
      </c>
      <c r="L1252" s="52">
        <v>113884189</v>
      </c>
      <c r="M1252" t="s">
        <v>6496</v>
      </c>
      <c r="N1252" t="s">
        <v>6719</v>
      </c>
    </row>
    <row r="1253" spans="1:14" x14ac:dyDescent="0.3">
      <c r="A1253">
        <v>2025</v>
      </c>
      <c r="B1253" t="s">
        <v>7385</v>
      </c>
      <c r="C1253">
        <v>20</v>
      </c>
      <c r="D1253" t="s">
        <v>376</v>
      </c>
      <c r="E1253">
        <v>9521</v>
      </c>
      <c r="F1253" t="s">
        <v>383</v>
      </c>
      <c r="G1253" t="s">
        <v>6347</v>
      </c>
      <c r="H1253" t="s">
        <v>6348</v>
      </c>
      <c r="I1253">
        <v>90</v>
      </c>
      <c r="J1253" s="52">
        <v>221683056</v>
      </c>
      <c r="K1253" s="52">
        <v>209735445</v>
      </c>
      <c r="L1253" s="52">
        <v>104097698</v>
      </c>
      <c r="M1253" t="s">
        <v>6507</v>
      </c>
      <c r="N1253" t="s">
        <v>7145</v>
      </c>
    </row>
    <row r="1254" spans="1:14" x14ac:dyDescent="0.3">
      <c r="A1254">
        <v>2025</v>
      </c>
      <c r="B1254" t="s">
        <v>7385</v>
      </c>
      <c r="C1254">
        <v>23</v>
      </c>
      <c r="D1254" t="s">
        <v>268</v>
      </c>
      <c r="E1254">
        <v>23</v>
      </c>
      <c r="F1254" t="s">
        <v>1392</v>
      </c>
      <c r="G1254" t="s">
        <v>6347</v>
      </c>
      <c r="H1254" t="s">
        <v>6348</v>
      </c>
      <c r="I1254">
        <v>90</v>
      </c>
      <c r="J1254" s="52">
        <v>318424231</v>
      </c>
      <c r="K1254" s="52">
        <v>272232759</v>
      </c>
      <c r="L1254" s="52">
        <v>26941971</v>
      </c>
      <c r="M1254" t="s">
        <v>6996</v>
      </c>
      <c r="N1254" t="s">
        <v>7286</v>
      </c>
    </row>
    <row r="1255" spans="1:14" x14ac:dyDescent="0.3">
      <c r="A1255">
        <v>2025</v>
      </c>
      <c r="B1255" t="s">
        <v>7385</v>
      </c>
      <c r="C1255">
        <v>23</v>
      </c>
      <c r="D1255" t="s">
        <v>268</v>
      </c>
      <c r="E1255">
        <v>9115</v>
      </c>
      <c r="F1255" t="s">
        <v>1317</v>
      </c>
      <c r="G1255" t="s">
        <v>6347</v>
      </c>
      <c r="H1255" t="s">
        <v>6348</v>
      </c>
      <c r="I1255">
        <v>90</v>
      </c>
      <c r="J1255" s="52">
        <v>484873056</v>
      </c>
      <c r="K1255" s="52">
        <v>353141507</v>
      </c>
      <c r="L1255" s="52">
        <v>268712209</v>
      </c>
      <c r="M1255" t="s">
        <v>6844</v>
      </c>
      <c r="N1255" t="s">
        <v>7210</v>
      </c>
    </row>
    <row r="1256" spans="1:14" x14ac:dyDescent="0.3">
      <c r="A1256">
        <v>2025</v>
      </c>
      <c r="B1256" t="s">
        <v>7385</v>
      </c>
      <c r="C1256">
        <v>23</v>
      </c>
      <c r="D1256" t="s">
        <v>268</v>
      </c>
      <c r="E1256">
        <v>9523</v>
      </c>
      <c r="F1256" t="s">
        <v>269</v>
      </c>
      <c r="G1256" t="s">
        <v>6347</v>
      </c>
      <c r="H1256" t="s">
        <v>6348</v>
      </c>
      <c r="I1256">
        <v>90</v>
      </c>
      <c r="J1256" s="52">
        <v>427875465</v>
      </c>
      <c r="K1256" s="52">
        <v>361899877</v>
      </c>
      <c r="L1256" s="52">
        <v>227365269</v>
      </c>
      <c r="M1256" t="s">
        <v>6496</v>
      </c>
      <c r="N1256" t="s">
        <v>7381</v>
      </c>
    </row>
    <row r="1257" spans="1:14" x14ac:dyDescent="0.3">
      <c r="A1257">
        <v>2025</v>
      </c>
      <c r="B1257" t="s">
        <v>7385</v>
      </c>
      <c r="C1257">
        <v>27</v>
      </c>
      <c r="D1257" t="s">
        <v>274</v>
      </c>
      <c r="E1257">
        <v>27</v>
      </c>
      <c r="F1257" t="s">
        <v>1392</v>
      </c>
      <c r="G1257" t="s">
        <v>6347</v>
      </c>
      <c r="H1257" t="s">
        <v>6348</v>
      </c>
      <c r="I1257">
        <v>90</v>
      </c>
      <c r="J1257" s="52">
        <v>45660749</v>
      </c>
      <c r="K1257" s="52">
        <v>33000996</v>
      </c>
      <c r="L1257" s="52">
        <v>12085193</v>
      </c>
      <c r="M1257" t="s">
        <v>7921</v>
      </c>
      <c r="N1257" t="s">
        <v>7033</v>
      </c>
    </row>
    <row r="1258" spans="1:14" x14ac:dyDescent="0.3">
      <c r="A1258">
        <v>2025</v>
      </c>
      <c r="B1258" t="s">
        <v>7385</v>
      </c>
      <c r="C1258">
        <v>27</v>
      </c>
      <c r="D1258" t="s">
        <v>274</v>
      </c>
      <c r="E1258">
        <v>9522</v>
      </c>
      <c r="F1258" t="s">
        <v>275</v>
      </c>
      <c r="G1258" t="s">
        <v>6347</v>
      </c>
      <c r="H1258" t="s">
        <v>6348</v>
      </c>
      <c r="I1258">
        <v>90</v>
      </c>
      <c r="J1258" s="52">
        <v>172284352</v>
      </c>
      <c r="K1258" s="52">
        <v>129818358</v>
      </c>
      <c r="L1258" s="52">
        <v>58661554</v>
      </c>
      <c r="M1258" t="s">
        <v>6508</v>
      </c>
      <c r="N1258" t="s">
        <v>6564</v>
      </c>
    </row>
    <row r="1259" spans="1:14" x14ac:dyDescent="0.3">
      <c r="A1259">
        <v>2025</v>
      </c>
      <c r="B1259" t="s">
        <v>7385</v>
      </c>
      <c r="C1259">
        <v>41</v>
      </c>
      <c r="D1259" t="s">
        <v>124</v>
      </c>
      <c r="E1259">
        <v>41</v>
      </c>
      <c r="F1259" t="s">
        <v>1392</v>
      </c>
      <c r="G1259" t="s">
        <v>6347</v>
      </c>
      <c r="H1259" t="s">
        <v>6348</v>
      </c>
      <c r="I1259">
        <v>90</v>
      </c>
      <c r="J1259" s="52">
        <v>69014966</v>
      </c>
      <c r="K1259" s="52">
        <v>66044130</v>
      </c>
      <c r="L1259" s="52">
        <v>39204797</v>
      </c>
      <c r="M1259" t="s">
        <v>7099</v>
      </c>
      <c r="N1259" t="s">
        <v>7933</v>
      </c>
    </row>
    <row r="1260" spans="1:14" x14ac:dyDescent="0.3">
      <c r="A1260">
        <v>2025</v>
      </c>
      <c r="B1260" t="s">
        <v>7385</v>
      </c>
      <c r="C1260">
        <v>41</v>
      </c>
      <c r="D1260" t="s">
        <v>124</v>
      </c>
      <c r="E1260">
        <v>9116</v>
      </c>
      <c r="F1260" t="s">
        <v>161</v>
      </c>
      <c r="G1260" t="s">
        <v>6347</v>
      </c>
      <c r="H1260" t="s">
        <v>6348</v>
      </c>
      <c r="I1260">
        <v>90</v>
      </c>
      <c r="J1260" s="52">
        <v>386973056</v>
      </c>
      <c r="K1260" s="52">
        <v>316220435</v>
      </c>
      <c r="L1260" s="52">
        <v>163071760</v>
      </c>
      <c r="M1260" t="s">
        <v>6555</v>
      </c>
      <c r="N1260" t="s">
        <v>7246</v>
      </c>
    </row>
    <row r="1261" spans="1:14" x14ac:dyDescent="0.3">
      <c r="A1261">
        <v>2025</v>
      </c>
      <c r="B1261" t="s">
        <v>7385</v>
      </c>
      <c r="C1261">
        <v>41</v>
      </c>
      <c r="D1261" t="s">
        <v>124</v>
      </c>
      <c r="E1261">
        <v>9525</v>
      </c>
      <c r="F1261" t="s">
        <v>125</v>
      </c>
      <c r="G1261" t="s">
        <v>6347</v>
      </c>
      <c r="H1261" t="s">
        <v>6348</v>
      </c>
      <c r="I1261">
        <v>90</v>
      </c>
      <c r="J1261" s="52">
        <v>191252132</v>
      </c>
      <c r="K1261" s="52">
        <v>167019747</v>
      </c>
      <c r="L1261" s="52">
        <v>114222988</v>
      </c>
      <c r="M1261" t="s">
        <v>7116</v>
      </c>
      <c r="N1261" t="s">
        <v>6596</v>
      </c>
    </row>
    <row r="1262" spans="1:14" x14ac:dyDescent="0.3">
      <c r="A1262">
        <v>2025</v>
      </c>
      <c r="B1262" t="s">
        <v>7385</v>
      </c>
      <c r="C1262">
        <v>41</v>
      </c>
      <c r="D1262" t="s">
        <v>124</v>
      </c>
      <c r="E1262">
        <v>9526</v>
      </c>
      <c r="F1262" t="s">
        <v>179</v>
      </c>
      <c r="G1262" t="s">
        <v>6347</v>
      </c>
      <c r="H1262" t="s">
        <v>6348</v>
      </c>
      <c r="I1262">
        <v>90</v>
      </c>
      <c r="J1262" s="52">
        <v>134340000</v>
      </c>
      <c r="K1262" s="52">
        <v>131925024</v>
      </c>
      <c r="L1262" s="52">
        <v>107006357</v>
      </c>
      <c r="M1262" t="s">
        <v>6746</v>
      </c>
      <c r="N1262" t="s">
        <v>6988</v>
      </c>
    </row>
    <row r="1263" spans="1:14" x14ac:dyDescent="0.3">
      <c r="A1263">
        <v>2025</v>
      </c>
      <c r="B1263" t="s">
        <v>7385</v>
      </c>
      <c r="C1263">
        <v>41</v>
      </c>
      <c r="D1263" t="s">
        <v>124</v>
      </c>
      <c r="E1263">
        <v>9527</v>
      </c>
      <c r="F1263" t="s">
        <v>173</v>
      </c>
      <c r="G1263" t="s">
        <v>6347</v>
      </c>
      <c r="H1263" t="s">
        <v>6348</v>
      </c>
      <c r="I1263">
        <v>90</v>
      </c>
      <c r="J1263" s="52">
        <v>139617093</v>
      </c>
      <c r="K1263" s="52">
        <v>127009410</v>
      </c>
      <c r="L1263" s="52">
        <v>55806899</v>
      </c>
      <c r="M1263" t="s">
        <v>6997</v>
      </c>
      <c r="N1263" t="s">
        <v>7077</v>
      </c>
    </row>
    <row r="1264" spans="1:14" x14ac:dyDescent="0.3">
      <c r="A1264">
        <v>2025</v>
      </c>
      <c r="B1264" t="s">
        <v>7385</v>
      </c>
      <c r="C1264">
        <v>41</v>
      </c>
      <c r="D1264" t="s">
        <v>124</v>
      </c>
      <c r="E1264">
        <v>9528</v>
      </c>
      <c r="F1264" t="s">
        <v>154</v>
      </c>
      <c r="G1264" t="s">
        <v>6347</v>
      </c>
      <c r="H1264" t="s">
        <v>6348</v>
      </c>
      <c r="I1264">
        <v>90</v>
      </c>
      <c r="J1264" s="52">
        <v>154290000</v>
      </c>
      <c r="K1264" s="52">
        <v>113947902</v>
      </c>
      <c r="L1264" s="52">
        <v>88927902</v>
      </c>
      <c r="M1264" t="s">
        <v>7228</v>
      </c>
      <c r="N1264" t="s">
        <v>7205</v>
      </c>
    </row>
    <row r="1265" spans="1:14" x14ac:dyDescent="0.3">
      <c r="A1265">
        <v>2025</v>
      </c>
      <c r="B1265" t="s">
        <v>7385</v>
      </c>
      <c r="C1265">
        <v>44</v>
      </c>
      <c r="D1265" t="s">
        <v>64</v>
      </c>
      <c r="E1265">
        <v>44</v>
      </c>
      <c r="F1265" t="s">
        <v>1392</v>
      </c>
      <c r="G1265" t="s">
        <v>6347</v>
      </c>
      <c r="H1265" t="s">
        <v>6348</v>
      </c>
      <c r="I1265">
        <v>90</v>
      </c>
      <c r="J1265" s="52">
        <v>67362749</v>
      </c>
      <c r="K1265" s="52">
        <v>60996963</v>
      </c>
      <c r="L1265" s="52">
        <v>51864537</v>
      </c>
      <c r="M1265" t="s">
        <v>6984</v>
      </c>
      <c r="N1265" t="s">
        <v>6904</v>
      </c>
    </row>
    <row r="1266" spans="1:14" x14ac:dyDescent="0.3">
      <c r="A1266">
        <v>2025</v>
      </c>
      <c r="B1266" t="s">
        <v>7385</v>
      </c>
      <c r="C1266">
        <v>44</v>
      </c>
      <c r="D1266" t="s">
        <v>64</v>
      </c>
      <c r="E1266">
        <v>9222</v>
      </c>
      <c r="F1266" t="s">
        <v>65</v>
      </c>
      <c r="G1266" t="s">
        <v>6347</v>
      </c>
      <c r="H1266" t="s">
        <v>6348</v>
      </c>
      <c r="I1266">
        <v>90</v>
      </c>
      <c r="J1266" s="52">
        <v>70894352</v>
      </c>
      <c r="K1266" s="52">
        <v>42031347</v>
      </c>
      <c r="L1266" s="52">
        <v>32536467</v>
      </c>
      <c r="M1266" t="s">
        <v>7202</v>
      </c>
      <c r="N1266" t="s">
        <v>6998</v>
      </c>
    </row>
    <row r="1267" spans="1:14" x14ac:dyDescent="0.3">
      <c r="A1267">
        <v>2025</v>
      </c>
      <c r="B1267" t="s">
        <v>7385</v>
      </c>
      <c r="C1267">
        <v>44</v>
      </c>
      <c r="D1267" t="s">
        <v>64</v>
      </c>
      <c r="E1267">
        <v>9524</v>
      </c>
      <c r="F1267" t="s">
        <v>77</v>
      </c>
      <c r="G1267" t="s">
        <v>6347</v>
      </c>
      <c r="H1267" t="s">
        <v>6348</v>
      </c>
      <c r="I1267">
        <v>90</v>
      </c>
      <c r="J1267" s="52">
        <v>209934352</v>
      </c>
      <c r="K1267" s="52">
        <v>122677246</v>
      </c>
      <c r="L1267" s="52">
        <v>81591336</v>
      </c>
      <c r="M1267" t="s">
        <v>7329</v>
      </c>
      <c r="N1267" t="s">
        <v>7097</v>
      </c>
    </row>
    <row r="1268" spans="1:14" x14ac:dyDescent="0.3">
      <c r="A1268">
        <v>2025</v>
      </c>
      <c r="B1268" t="s">
        <v>7385</v>
      </c>
      <c r="C1268">
        <v>47</v>
      </c>
      <c r="D1268" t="s">
        <v>55</v>
      </c>
      <c r="E1268">
        <v>47</v>
      </c>
      <c r="F1268" t="s">
        <v>1392</v>
      </c>
      <c r="G1268" t="s">
        <v>6347</v>
      </c>
      <c r="H1268" t="s">
        <v>6348</v>
      </c>
      <c r="I1268">
        <v>90</v>
      </c>
      <c r="J1268" s="52">
        <v>57636000</v>
      </c>
      <c r="K1268" s="52">
        <v>46257872</v>
      </c>
      <c r="L1268" s="52">
        <v>16869757</v>
      </c>
      <c r="M1268" t="s">
        <v>7199</v>
      </c>
      <c r="N1268" t="s">
        <v>6610</v>
      </c>
    </row>
    <row r="1269" spans="1:14" x14ac:dyDescent="0.3">
      <c r="A1269">
        <v>2025</v>
      </c>
      <c r="B1269" t="s">
        <v>7385</v>
      </c>
      <c r="C1269">
        <v>47</v>
      </c>
      <c r="D1269" t="s">
        <v>55</v>
      </c>
      <c r="E1269">
        <v>9529</v>
      </c>
      <c r="F1269" t="s">
        <v>227</v>
      </c>
      <c r="G1269" t="s">
        <v>6347</v>
      </c>
      <c r="H1269" t="s">
        <v>6348</v>
      </c>
      <c r="I1269">
        <v>90</v>
      </c>
      <c r="J1269" s="52">
        <v>73894352</v>
      </c>
      <c r="K1269" s="52">
        <v>65382906</v>
      </c>
      <c r="L1269" s="52">
        <v>22635889</v>
      </c>
      <c r="M1269" t="s">
        <v>6701</v>
      </c>
      <c r="N1269" t="s">
        <v>6950</v>
      </c>
    </row>
    <row r="1270" spans="1:14" x14ac:dyDescent="0.3">
      <c r="A1270">
        <v>2025</v>
      </c>
      <c r="B1270" t="s">
        <v>7385</v>
      </c>
      <c r="C1270">
        <v>50</v>
      </c>
      <c r="D1270" t="s">
        <v>416</v>
      </c>
      <c r="E1270">
        <v>50</v>
      </c>
      <c r="F1270" t="s">
        <v>1392</v>
      </c>
      <c r="G1270" t="s">
        <v>6347</v>
      </c>
      <c r="H1270" t="s">
        <v>6348</v>
      </c>
      <c r="I1270">
        <v>90</v>
      </c>
      <c r="J1270" s="52">
        <v>342636000</v>
      </c>
      <c r="K1270" s="52">
        <v>42704091</v>
      </c>
      <c r="L1270" s="52">
        <v>21076091</v>
      </c>
      <c r="M1270" t="s">
        <v>7936</v>
      </c>
      <c r="N1270" t="s">
        <v>7178</v>
      </c>
    </row>
    <row r="1271" spans="1:14" x14ac:dyDescent="0.3">
      <c r="A1271">
        <v>2025</v>
      </c>
      <c r="B1271" t="s">
        <v>7385</v>
      </c>
      <c r="C1271">
        <v>50</v>
      </c>
      <c r="D1271" t="s">
        <v>416</v>
      </c>
      <c r="E1271">
        <v>9117</v>
      </c>
      <c r="F1271" t="s">
        <v>417</v>
      </c>
      <c r="G1271" t="s">
        <v>6347</v>
      </c>
      <c r="H1271" t="s">
        <v>6348</v>
      </c>
      <c r="I1271">
        <v>90</v>
      </c>
      <c r="J1271" s="52">
        <v>225178704</v>
      </c>
      <c r="K1271" s="52">
        <v>127420223</v>
      </c>
      <c r="L1271" s="52">
        <v>58931870</v>
      </c>
      <c r="M1271" t="s">
        <v>7356</v>
      </c>
      <c r="N1271" t="s">
        <v>6860</v>
      </c>
    </row>
    <row r="1272" spans="1:14" x14ac:dyDescent="0.3">
      <c r="A1272">
        <v>2025</v>
      </c>
      <c r="B1272" t="s">
        <v>7385</v>
      </c>
      <c r="C1272">
        <v>50</v>
      </c>
      <c r="D1272" t="s">
        <v>416</v>
      </c>
      <c r="E1272">
        <v>9532</v>
      </c>
      <c r="F1272" t="s">
        <v>420</v>
      </c>
      <c r="G1272" t="s">
        <v>6347</v>
      </c>
      <c r="H1272" t="s">
        <v>6348</v>
      </c>
      <c r="I1272">
        <v>90</v>
      </c>
      <c r="J1272" s="52">
        <v>75894352</v>
      </c>
      <c r="K1272" s="52">
        <v>74051688</v>
      </c>
      <c r="L1272" s="52">
        <v>38064837</v>
      </c>
      <c r="M1272" t="s">
        <v>6666</v>
      </c>
      <c r="N1272" t="s">
        <v>6731</v>
      </c>
    </row>
    <row r="1273" spans="1:14" x14ac:dyDescent="0.3">
      <c r="A1273">
        <v>2025</v>
      </c>
      <c r="B1273" t="s">
        <v>7385</v>
      </c>
      <c r="C1273">
        <v>52</v>
      </c>
      <c r="D1273" t="s">
        <v>191</v>
      </c>
      <c r="E1273">
        <v>52</v>
      </c>
      <c r="F1273" t="s">
        <v>1392</v>
      </c>
      <c r="G1273" t="s">
        <v>6347</v>
      </c>
      <c r="H1273" t="s">
        <v>6348</v>
      </c>
      <c r="I1273">
        <v>90</v>
      </c>
      <c r="J1273" s="52">
        <v>111141096</v>
      </c>
      <c r="K1273" s="52">
        <v>99808806</v>
      </c>
      <c r="L1273" s="52">
        <v>99808806</v>
      </c>
      <c r="M1273" t="s">
        <v>6522</v>
      </c>
      <c r="N1273" t="s">
        <v>6522</v>
      </c>
    </row>
    <row r="1274" spans="1:14" x14ac:dyDescent="0.3">
      <c r="A1274">
        <v>2025</v>
      </c>
      <c r="B1274" t="s">
        <v>7385</v>
      </c>
      <c r="C1274">
        <v>52</v>
      </c>
      <c r="D1274" t="s">
        <v>191</v>
      </c>
      <c r="E1274">
        <v>9534</v>
      </c>
      <c r="F1274" t="s">
        <v>207</v>
      </c>
      <c r="G1274" t="s">
        <v>6347</v>
      </c>
      <c r="H1274" t="s">
        <v>6348</v>
      </c>
      <c r="I1274">
        <v>90</v>
      </c>
      <c r="J1274" s="52">
        <v>220240000</v>
      </c>
      <c r="K1274" s="52">
        <v>212100259</v>
      </c>
      <c r="L1274" s="52">
        <v>136285092</v>
      </c>
      <c r="M1274" t="s">
        <v>7024</v>
      </c>
      <c r="N1274" t="s">
        <v>7034</v>
      </c>
    </row>
    <row r="1275" spans="1:14" x14ac:dyDescent="0.3">
      <c r="A1275">
        <v>2025</v>
      </c>
      <c r="B1275" t="s">
        <v>7385</v>
      </c>
      <c r="C1275">
        <v>52</v>
      </c>
      <c r="D1275" t="s">
        <v>191</v>
      </c>
      <c r="E1275">
        <v>9535</v>
      </c>
      <c r="F1275" t="s">
        <v>192</v>
      </c>
      <c r="G1275" t="s">
        <v>6347</v>
      </c>
      <c r="H1275" t="s">
        <v>6348</v>
      </c>
      <c r="I1275">
        <v>90</v>
      </c>
      <c r="J1275" s="52">
        <v>154284352</v>
      </c>
      <c r="K1275" s="52">
        <v>123911891</v>
      </c>
      <c r="L1275" s="52">
        <v>98078434</v>
      </c>
      <c r="M1275" t="s">
        <v>7199</v>
      </c>
      <c r="N1275" t="s">
        <v>7937</v>
      </c>
    </row>
    <row r="1276" spans="1:14" x14ac:dyDescent="0.3">
      <c r="A1276">
        <v>2025</v>
      </c>
      <c r="B1276" t="s">
        <v>7385</v>
      </c>
      <c r="C1276">
        <v>52</v>
      </c>
      <c r="D1276" t="s">
        <v>191</v>
      </c>
      <c r="E1276">
        <v>9536</v>
      </c>
      <c r="F1276" t="s">
        <v>284</v>
      </c>
      <c r="G1276" t="s">
        <v>6347</v>
      </c>
      <c r="H1276" t="s">
        <v>6348</v>
      </c>
      <c r="I1276">
        <v>90</v>
      </c>
      <c r="J1276" s="52">
        <v>235184352</v>
      </c>
      <c r="K1276" s="52">
        <v>133400417</v>
      </c>
      <c r="L1276" s="52">
        <v>95355067</v>
      </c>
      <c r="M1276" t="s">
        <v>7200</v>
      </c>
      <c r="N1276" t="s">
        <v>7120</v>
      </c>
    </row>
    <row r="1277" spans="1:14" x14ac:dyDescent="0.3">
      <c r="A1277">
        <v>2025</v>
      </c>
      <c r="B1277" t="s">
        <v>7385</v>
      </c>
      <c r="C1277">
        <v>54</v>
      </c>
      <c r="D1277" t="s">
        <v>134</v>
      </c>
      <c r="E1277">
        <v>54</v>
      </c>
      <c r="F1277" t="s">
        <v>1392</v>
      </c>
      <c r="G1277" t="s">
        <v>6347</v>
      </c>
      <c r="H1277" t="s">
        <v>6348</v>
      </c>
      <c r="I1277">
        <v>90</v>
      </c>
      <c r="J1277" s="52">
        <v>68576000</v>
      </c>
      <c r="K1277" s="52">
        <v>65750146</v>
      </c>
      <c r="L1277" s="52">
        <v>65749601</v>
      </c>
      <c r="M1277" t="s">
        <v>6446</v>
      </c>
      <c r="N1277" t="s">
        <v>6446</v>
      </c>
    </row>
    <row r="1278" spans="1:14" x14ac:dyDescent="0.3">
      <c r="A1278">
        <v>2025</v>
      </c>
      <c r="B1278" t="s">
        <v>7385</v>
      </c>
      <c r="C1278">
        <v>54</v>
      </c>
      <c r="D1278" t="s">
        <v>134</v>
      </c>
      <c r="E1278">
        <v>9119</v>
      </c>
      <c r="F1278" t="s">
        <v>294</v>
      </c>
      <c r="G1278" t="s">
        <v>6347</v>
      </c>
      <c r="H1278" t="s">
        <v>6348</v>
      </c>
      <c r="I1278">
        <v>90</v>
      </c>
      <c r="J1278" s="52">
        <v>78390000</v>
      </c>
      <c r="K1278" s="52">
        <v>76708983</v>
      </c>
      <c r="L1278" s="52">
        <v>37588983</v>
      </c>
      <c r="M1278" t="s">
        <v>6624</v>
      </c>
      <c r="N1278" t="s">
        <v>6428</v>
      </c>
    </row>
    <row r="1279" spans="1:14" x14ac:dyDescent="0.3">
      <c r="A1279">
        <v>2025</v>
      </c>
      <c r="B1279" t="s">
        <v>7385</v>
      </c>
      <c r="C1279">
        <v>54</v>
      </c>
      <c r="D1279" t="s">
        <v>134</v>
      </c>
      <c r="E1279">
        <v>9537</v>
      </c>
      <c r="F1279" t="s">
        <v>135</v>
      </c>
      <c r="G1279" t="s">
        <v>6347</v>
      </c>
      <c r="H1279" t="s">
        <v>6348</v>
      </c>
      <c r="I1279">
        <v>90</v>
      </c>
      <c r="J1279" s="52">
        <v>220683056</v>
      </c>
      <c r="K1279" s="52">
        <v>188943014</v>
      </c>
      <c r="L1279" s="52">
        <v>73781005</v>
      </c>
      <c r="M1279" t="s">
        <v>6786</v>
      </c>
      <c r="N1279" t="s">
        <v>6760</v>
      </c>
    </row>
    <row r="1280" spans="1:14" x14ac:dyDescent="0.3">
      <c r="A1280">
        <v>2025</v>
      </c>
      <c r="B1280" t="s">
        <v>7385</v>
      </c>
      <c r="C1280">
        <v>63</v>
      </c>
      <c r="D1280" t="s">
        <v>251</v>
      </c>
      <c r="E1280">
        <v>9120</v>
      </c>
      <c r="F1280" t="s">
        <v>255</v>
      </c>
      <c r="G1280" t="s">
        <v>6347</v>
      </c>
      <c r="H1280" t="s">
        <v>6348</v>
      </c>
      <c r="I1280">
        <v>90</v>
      </c>
      <c r="J1280" s="52">
        <v>390366977</v>
      </c>
      <c r="K1280" s="52">
        <v>176281545</v>
      </c>
      <c r="L1280" s="52">
        <v>86564929</v>
      </c>
      <c r="M1280" t="s">
        <v>7073</v>
      </c>
      <c r="N1280" t="s">
        <v>6440</v>
      </c>
    </row>
    <row r="1281" spans="1:14" x14ac:dyDescent="0.3">
      <c r="A1281">
        <v>2025</v>
      </c>
      <c r="B1281" t="s">
        <v>7385</v>
      </c>
      <c r="C1281">
        <v>63</v>
      </c>
      <c r="D1281" t="s">
        <v>251</v>
      </c>
      <c r="E1281">
        <v>9231</v>
      </c>
      <c r="F1281" t="s">
        <v>252</v>
      </c>
      <c r="G1281" t="s">
        <v>6347</v>
      </c>
      <c r="H1281" t="s">
        <v>6348</v>
      </c>
      <c r="I1281">
        <v>90</v>
      </c>
      <c r="J1281" s="52">
        <v>175823015</v>
      </c>
      <c r="K1281" s="52">
        <v>120391620</v>
      </c>
      <c r="L1281" s="52">
        <v>83150099</v>
      </c>
      <c r="M1281" t="s">
        <v>6456</v>
      </c>
      <c r="N1281" t="s">
        <v>6448</v>
      </c>
    </row>
    <row r="1282" spans="1:14" x14ac:dyDescent="0.3">
      <c r="A1282">
        <v>2025</v>
      </c>
      <c r="B1282" t="s">
        <v>7385</v>
      </c>
      <c r="C1282">
        <v>63</v>
      </c>
      <c r="D1282" t="s">
        <v>251</v>
      </c>
      <c r="E1282">
        <v>9538</v>
      </c>
      <c r="F1282" t="s">
        <v>1670</v>
      </c>
      <c r="G1282" t="s">
        <v>6347</v>
      </c>
      <c r="H1282" t="s">
        <v>6348</v>
      </c>
      <c r="I1282">
        <v>90</v>
      </c>
      <c r="J1282" s="52">
        <v>201125909</v>
      </c>
      <c r="K1282" s="52">
        <v>168536047</v>
      </c>
      <c r="L1282" s="52">
        <v>96592530</v>
      </c>
      <c r="M1282" t="s">
        <v>6654</v>
      </c>
      <c r="N1282" t="s">
        <v>6428</v>
      </c>
    </row>
    <row r="1283" spans="1:14" x14ac:dyDescent="0.3">
      <c r="A1283">
        <v>2025</v>
      </c>
      <c r="B1283" t="s">
        <v>7385</v>
      </c>
      <c r="C1283">
        <v>66</v>
      </c>
      <c r="D1283" t="s">
        <v>60</v>
      </c>
      <c r="E1283">
        <v>66</v>
      </c>
      <c r="F1283" t="s">
        <v>1392</v>
      </c>
      <c r="G1283" t="s">
        <v>6347</v>
      </c>
      <c r="H1283" t="s">
        <v>6348</v>
      </c>
      <c r="I1283">
        <v>90</v>
      </c>
      <c r="J1283" s="52">
        <v>40078000</v>
      </c>
      <c r="K1283" s="52">
        <v>34177064</v>
      </c>
      <c r="L1283" s="52">
        <v>34035475</v>
      </c>
      <c r="M1283" t="s">
        <v>7183</v>
      </c>
      <c r="N1283" t="s">
        <v>7194</v>
      </c>
    </row>
    <row r="1284" spans="1:14" x14ac:dyDescent="0.3">
      <c r="A1284">
        <v>2025</v>
      </c>
      <c r="B1284" t="s">
        <v>7385</v>
      </c>
      <c r="C1284">
        <v>66</v>
      </c>
      <c r="D1284" t="s">
        <v>60</v>
      </c>
      <c r="E1284">
        <v>9121</v>
      </c>
      <c r="F1284" t="s">
        <v>61</v>
      </c>
      <c r="G1284" t="s">
        <v>6347</v>
      </c>
      <c r="H1284" t="s">
        <v>6348</v>
      </c>
      <c r="I1284">
        <v>90</v>
      </c>
      <c r="J1284" s="52">
        <v>671387297</v>
      </c>
      <c r="K1284" s="52">
        <v>283691356</v>
      </c>
      <c r="L1284" s="52">
        <v>125335473</v>
      </c>
      <c r="M1284" t="s">
        <v>6686</v>
      </c>
      <c r="N1284" t="s">
        <v>7230</v>
      </c>
    </row>
    <row r="1285" spans="1:14" x14ac:dyDescent="0.3">
      <c r="A1285">
        <v>2025</v>
      </c>
      <c r="B1285" t="s">
        <v>7385</v>
      </c>
      <c r="C1285">
        <v>66</v>
      </c>
      <c r="D1285" t="s">
        <v>60</v>
      </c>
      <c r="E1285">
        <v>9223</v>
      </c>
      <c r="F1285" t="s">
        <v>327</v>
      </c>
      <c r="G1285" t="s">
        <v>6347</v>
      </c>
      <c r="H1285" t="s">
        <v>6348</v>
      </c>
      <c r="I1285">
        <v>90</v>
      </c>
      <c r="J1285" s="52">
        <v>157788704</v>
      </c>
      <c r="K1285" s="52">
        <v>80557936</v>
      </c>
      <c r="L1285" s="52">
        <v>56012561</v>
      </c>
      <c r="M1285" t="s">
        <v>6653</v>
      </c>
      <c r="N1285" t="s">
        <v>7126</v>
      </c>
    </row>
    <row r="1286" spans="1:14" x14ac:dyDescent="0.3">
      <c r="A1286">
        <v>2025</v>
      </c>
      <c r="B1286" t="s">
        <v>7385</v>
      </c>
      <c r="C1286">
        <v>70</v>
      </c>
      <c r="D1286" t="s">
        <v>278</v>
      </c>
      <c r="E1286">
        <v>70</v>
      </c>
      <c r="F1286" t="s">
        <v>1392</v>
      </c>
      <c r="G1286" t="s">
        <v>6347</v>
      </c>
      <c r="H1286" t="s">
        <v>6348</v>
      </c>
      <c r="I1286">
        <v>90</v>
      </c>
      <c r="J1286" s="52">
        <v>65139871</v>
      </c>
      <c r="K1286" s="52">
        <v>40489020</v>
      </c>
      <c r="L1286" s="52">
        <v>39519990</v>
      </c>
      <c r="M1286" t="s">
        <v>6533</v>
      </c>
      <c r="N1286" t="s">
        <v>7217</v>
      </c>
    </row>
    <row r="1287" spans="1:14" x14ac:dyDescent="0.3">
      <c r="A1287">
        <v>2025</v>
      </c>
      <c r="B1287" t="s">
        <v>7385</v>
      </c>
      <c r="C1287">
        <v>70</v>
      </c>
      <c r="D1287" t="s">
        <v>278</v>
      </c>
      <c r="E1287">
        <v>9542</v>
      </c>
      <c r="F1287" t="s">
        <v>279</v>
      </c>
      <c r="G1287" t="s">
        <v>6347</v>
      </c>
      <c r="H1287" t="s">
        <v>6348</v>
      </c>
      <c r="I1287">
        <v>90</v>
      </c>
      <c r="J1287" s="52">
        <v>311084352</v>
      </c>
      <c r="K1287" s="52">
        <v>225078162</v>
      </c>
      <c r="L1287" s="52">
        <v>164530793</v>
      </c>
      <c r="M1287" t="s">
        <v>6946</v>
      </c>
      <c r="N1287" t="s">
        <v>7932</v>
      </c>
    </row>
    <row r="1288" spans="1:14" x14ac:dyDescent="0.3">
      <c r="A1288">
        <v>2025</v>
      </c>
      <c r="B1288" t="s">
        <v>7385</v>
      </c>
      <c r="C1288">
        <v>73</v>
      </c>
      <c r="D1288" t="s">
        <v>367</v>
      </c>
      <c r="E1288">
        <v>73</v>
      </c>
      <c r="F1288" t="s">
        <v>1392</v>
      </c>
      <c r="G1288" t="s">
        <v>6347</v>
      </c>
      <c r="H1288" t="s">
        <v>6348</v>
      </c>
      <c r="I1288">
        <v>90</v>
      </c>
      <c r="J1288" s="52">
        <v>101231103</v>
      </c>
      <c r="K1288" s="52">
        <v>101062043</v>
      </c>
      <c r="L1288" s="52">
        <v>30663075</v>
      </c>
      <c r="M1288" t="s">
        <v>6570</v>
      </c>
      <c r="N1288" t="s">
        <v>7229</v>
      </c>
    </row>
    <row r="1289" spans="1:14" x14ac:dyDescent="0.3">
      <c r="A1289">
        <v>2025</v>
      </c>
      <c r="B1289" t="s">
        <v>7385</v>
      </c>
      <c r="C1289">
        <v>73</v>
      </c>
      <c r="D1289" t="s">
        <v>367</v>
      </c>
      <c r="E1289">
        <v>9123</v>
      </c>
      <c r="F1289" t="s">
        <v>372</v>
      </c>
      <c r="G1289" t="s">
        <v>6347</v>
      </c>
      <c r="H1289" t="s">
        <v>6348</v>
      </c>
      <c r="I1289">
        <v>90</v>
      </c>
      <c r="J1289" s="52">
        <v>489191375</v>
      </c>
      <c r="K1289" s="52">
        <v>459901515</v>
      </c>
      <c r="L1289" s="52">
        <v>310241078</v>
      </c>
      <c r="M1289" t="s">
        <v>6937</v>
      </c>
      <c r="N1289" t="s">
        <v>6773</v>
      </c>
    </row>
    <row r="1290" spans="1:14" x14ac:dyDescent="0.3">
      <c r="A1290">
        <v>2025</v>
      </c>
      <c r="B1290" t="s">
        <v>7385</v>
      </c>
      <c r="C1290">
        <v>73</v>
      </c>
      <c r="D1290" t="s">
        <v>367</v>
      </c>
      <c r="E1290">
        <v>9226</v>
      </c>
      <c r="F1290" t="s">
        <v>374</v>
      </c>
      <c r="G1290" t="s">
        <v>6347</v>
      </c>
      <c r="H1290" t="s">
        <v>6348</v>
      </c>
      <c r="I1290">
        <v>90</v>
      </c>
      <c r="J1290" s="52">
        <v>299577408</v>
      </c>
      <c r="K1290" s="52">
        <v>192917684</v>
      </c>
      <c r="L1290" s="52">
        <v>57181875</v>
      </c>
      <c r="M1290" t="s">
        <v>6457</v>
      </c>
      <c r="N1290" t="s">
        <v>6999</v>
      </c>
    </row>
    <row r="1291" spans="1:14" x14ac:dyDescent="0.3">
      <c r="A1291">
        <v>2025</v>
      </c>
      <c r="B1291" t="s">
        <v>7385</v>
      </c>
      <c r="C1291">
        <v>85</v>
      </c>
      <c r="D1291" t="s">
        <v>404</v>
      </c>
      <c r="E1291">
        <v>85</v>
      </c>
      <c r="F1291" t="s">
        <v>1392</v>
      </c>
      <c r="G1291" t="s">
        <v>6347</v>
      </c>
      <c r="H1291" t="s">
        <v>6348</v>
      </c>
      <c r="I1291">
        <v>90</v>
      </c>
      <c r="J1291" s="52">
        <v>40836418</v>
      </c>
      <c r="K1291" s="52">
        <v>35256794</v>
      </c>
      <c r="L1291" s="52">
        <v>20901704</v>
      </c>
      <c r="M1291" t="s">
        <v>6434</v>
      </c>
      <c r="N1291" t="s">
        <v>7241</v>
      </c>
    </row>
    <row r="1292" spans="1:14" x14ac:dyDescent="0.3">
      <c r="A1292">
        <v>2025</v>
      </c>
      <c r="B1292" t="s">
        <v>7385</v>
      </c>
      <c r="C1292">
        <v>85</v>
      </c>
      <c r="D1292" t="s">
        <v>404</v>
      </c>
      <c r="E1292">
        <v>9519</v>
      </c>
      <c r="F1292" t="s">
        <v>6361</v>
      </c>
      <c r="G1292" t="s">
        <v>6347</v>
      </c>
      <c r="H1292" t="s">
        <v>6348</v>
      </c>
      <c r="I1292">
        <v>90</v>
      </c>
      <c r="J1292" s="52">
        <v>528156112</v>
      </c>
      <c r="K1292" s="52">
        <v>262439143</v>
      </c>
      <c r="L1292" s="52">
        <v>86230362</v>
      </c>
      <c r="M1292" t="s">
        <v>6764</v>
      </c>
      <c r="N1292" t="s">
        <v>6789</v>
      </c>
    </row>
    <row r="1293" spans="1:14" x14ac:dyDescent="0.3">
      <c r="A1293">
        <v>2025</v>
      </c>
      <c r="B1293" t="s">
        <v>7385</v>
      </c>
      <c r="C1293">
        <v>86</v>
      </c>
      <c r="D1293" t="s">
        <v>412</v>
      </c>
      <c r="E1293">
        <v>86</v>
      </c>
      <c r="F1293" t="s">
        <v>1392</v>
      </c>
      <c r="G1293" t="s">
        <v>6347</v>
      </c>
      <c r="H1293" t="s">
        <v>6348</v>
      </c>
      <c r="I1293">
        <v>90</v>
      </c>
      <c r="J1293" s="52">
        <v>305957000</v>
      </c>
      <c r="K1293" s="52">
        <v>24580440</v>
      </c>
      <c r="L1293" s="52">
        <v>24580440</v>
      </c>
      <c r="M1293" t="s">
        <v>7226</v>
      </c>
      <c r="N1293" t="s">
        <v>7226</v>
      </c>
    </row>
    <row r="1294" spans="1:14" x14ac:dyDescent="0.3">
      <c r="A1294">
        <v>2025</v>
      </c>
      <c r="B1294" t="s">
        <v>7385</v>
      </c>
      <c r="C1294">
        <v>86</v>
      </c>
      <c r="D1294" t="s">
        <v>412</v>
      </c>
      <c r="E1294">
        <v>9518</v>
      </c>
      <c r="F1294" t="s">
        <v>413</v>
      </c>
      <c r="G1294" t="s">
        <v>6347</v>
      </c>
      <c r="H1294" t="s">
        <v>6348</v>
      </c>
      <c r="I1294">
        <v>90</v>
      </c>
      <c r="J1294" s="52">
        <v>301073056</v>
      </c>
      <c r="K1294" s="52">
        <v>183301378</v>
      </c>
      <c r="L1294" s="52">
        <v>141942123</v>
      </c>
      <c r="M1294" t="s">
        <v>6572</v>
      </c>
      <c r="N1294" t="s">
        <v>6923</v>
      </c>
    </row>
    <row r="1295" spans="1:14" x14ac:dyDescent="0.3">
      <c r="A1295">
        <v>2025</v>
      </c>
      <c r="B1295" t="s">
        <v>7385</v>
      </c>
      <c r="C1295">
        <v>88</v>
      </c>
      <c r="D1295" t="s">
        <v>235</v>
      </c>
      <c r="E1295">
        <v>88</v>
      </c>
      <c r="F1295" t="s">
        <v>1392</v>
      </c>
      <c r="G1295" t="s">
        <v>6347</v>
      </c>
      <c r="H1295" t="s">
        <v>6348</v>
      </c>
      <c r="I1295">
        <v>90</v>
      </c>
      <c r="J1295" s="52">
        <v>27740000</v>
      </c>
      <c r="K1295" s="52">
        <v>24794400</v>
      </c>
      <c r="L1295" s="52">
        <v>17000000</v>
      </c>
      <c r="M1295" t="s">
        <v>6685</v>
      </c>
      <c r="N1295" t="s">
        <v>6941</v>
      </c>
    </row>
    <row r="1296" spans="1:14" x14ac:dyDescent="0.3">
      <c r="A1296">
        <v>2025</v>
      </c>
      <c r="B1296" t="s">
        <v>7385</v>
      </c>
      <c r="C1296">
        <v>88</v>
      </c>
      <c r="D1296" t="s">
        <v>235</v>
      </c>
      <c r="E1296">
        <v>9539</v>
      </c>
      <c r="F1296" t="s">
        <v>236</v>
      </c>
      <c r="G1296" t="s">
        <v>6347</v>
      </c>
      <c r="H1296" t="s">
        <v>6348</v>
      </c>
      <c r="I1296">
        <v>90</v>
      </c>
      <c r="J1296" s="52">
        <v>27000000</v>
      </c>
      <c r="K1296" s="52">
        <v>17259105</v>
      </c>
      <c r="L1296" s="52">
        <v>5429105</v>
      </c>
      <c r="M1296" t="s">
        <v>7169</v>
      </c>
      <c r="N1296" t="s">
        <v>7383</v>
      </c>
    </row>
    <row r="1297" spans="1:14" x14ac:dyDescent="0.3">
      <c r="A1297">
        <v>2025</v>
      </c>
      <c r="B1297" t="s">
        <v>7385</v>
      </c>
      <c r="C1297">
        <v>91</v>
      </c>
      <c r="D1297" t="s">
        <v>331</v>
      </c>
      <c r="E1297">
        <v>91</v>
      </c>
      <c r="F1297" t="s">
        <v>1392</v>
      </c>
      <c r="G1297" t="s">
        <v>6347</v>
      </c>
      <c r="H1297" t="s">
        <v>6348</v>
      </c>
      <c r="I1297">
        <v>90</v>
      </c>
      <c r="J1297" s="52">
        <v>44657000</v>
      </c>
      <c r="K1297" s="52">
        <v>36558018</v>
      </c>
      <c r="L1297" s="52">
        <v>19058018</v>
      </c>
      <c r="M1297" t="s">
        <v>7369</v>
      </c>
      <c r="N1297" t="s">
        <v>6532</v>
      </c>
    </row>
    <row r="1298" spans="1:14" x14ac:dyDescent="0.3">
      <c r="A1298">
        <v>2025</v>
      </c>
      <c r="B1298" t="s">
        <v>7385</v>
      </c>
      <c r="C1298">
        <v>94</v>
      </c>
      <c r="D1298" t="s">
        <v>1300</v>
      </c>
      <c r="E1298">
        <v>94</v>
      </c>
      <c r="F1298" t="s">
        <v>1392</v>
      </c>
      <c r="G1298" t="s">
        <v>6347</v>
      </c>
      <c r="H1298" t="s">
        <v>6348</v>
      </c>
      <c r="I1298">
        <v>90</v>
      </c>
      <c r="J1298" s="52">
        <v>65957000</v>
      </c>
      <c r="K1298" s="52">
        <v>1076532</v>
      </c>
      <c r="L1298" s="52">
        <v>1076532</v>
      </c>
      <c r="M1298" t="s">
        <v>6443</v>
      </c>
      <c r="N1298" t="s">
        <v>6443</v>
      </c>
    </row>
    <row r="1299" spans="1:14" x14ac:dyDescent="0.3">
      <c r="A1299">
        <v>2025</v>
      </c>
      <c r="B1299" t="s">
        <v>7385</v>
      </c>
      <c r="C1299">
        <v>95</v>
      </c>
      <c r="D1299" t="s">
        <v>258</v>
      </c>
      <c r="E1299">
        <v>95</v>
      </c>
      <c r="F1299" t="s">
        <v>1392</v>
      </c>
      <c r="G1299" t="s">
        <v>6347</v>
      </c>
      <c r="H1299" t="s">
        <v>6348</v>
      </c>
      <c r="I1299">
        <v>90</v>
      </c>
      <c r="J1299" s="52">
        <v>40752500</v>
      </c>
      <c r="K1299" s="52">
        <v>35823333</v>
      </c>
      <c r="L1299" s="52">
        <v>35817833</v>
      </c>
      <c r="M1299" t="s">
        <v>7303</v>
      </c>
      <c r="N1299" t="s">
        <v>7303</v>
      </c>
    </row>
    <row r="1300" spans="1:14" x14ac:dyDescent="0.3">
      <c r="A1300">
        <v>2025</v>
      </c>
      <c r="B1300" t="s">
        <v>7385</v>
      </c>
      <c r="C1300">
        <v>95</v>
      </c>
      <c r="D1300" t="s">
        <v>258</v>
      </c>
      <c r="E1300">
        <v>9533</v>
      </c>
      <c r="F1300" t="s">
        <v>259</v>
      </c>
      <c r="G1300" t="s">
        <v>6347</v>
      </c>
      <c r="H1300" t="s">
        <v>6348</v>
      </c>
      <c r="I1300">
        <v>90</v>
      </c>
      <c r="J1300" s="52">
        <v>148284352</v>
      </c>
      <c r="K1300" s="52">
        <v>70681558</v>
      </c>
      <c r="L1300" s="52">
        <v>41537982</v>
      </c>
      <c r="M1300" t="s">
        <v>6910</v>
      </c>
      <c r="N1300" t="s">
        <v>6743</v>
      </c>
    </row>
    <row r="1301" spans="1:14" x14ac:dyDescent="0.3">
      <c r="A1301">
        <v>2025</v>
      </c>
      <c r="B1301" t="s">
        <v>7385</v>
      </c>
      <c r="C1301">
        <v>97</v>
      </c>
      <c r="D1301" t="s">
        <v>241</v>
      </c>
      <c r="E1301">
        <v>97</v>
      </c>
      <c r="F1301" t="s">
        <v>1392</v>
      </c>
      <c r="G1301" t="s">
        <v>6347</v>
      </c>
      <c r="H1301" t="s">
        <v>6348</v>
      </c>
      <c r="I1301">
        <v>90</v>
      </c>
      <c r="J1301" s="52">
        <v>48957000</v>
      </c>
      <c r="K1301" s="52">
        <v>47429888</v>
      </c>
      <c r="L1301" s="52">
        <v>26688360</v>
      </c>
      <c r="M1301" t="s">
        <v>6582</v>
      </c>
      <c r="N1301" t="s">
        <v>7212</v>
      </c>
    </row>
    <row r="1302" spans="1:14" x14ac:dyDescent="0.3">
      <c r="A1302">
        <v>2025</v>
      </c>
      <c r="B1302" t="s">
        <v>7385</v>
      </c>
      <c r="C1302">
        <v>99</v>
      </c>
      <c r="D1302" t="s">
        <v>1319</v>
      </c>
      <c r="E1302">
        <v>99</v>
      </c>
      <c r="F1302" t="s">
        <v>1392</v>
      </c>
      <c r="G1302" t="s">
        <v>6347</v>
      </c>
      <c r="H1302" t="s">
        <v>6348</v>
      </c>
      <c r="I1302">
        <v>90</v>
      </c>
      <c r="J1302" s="52">
        <v>50757000</v>
      </c>
      <c r="K1302" s="52">
        <v>49958011</v>
      </c>
      <c r="L1302" s="52">
        <v>49958011</v>
      </c>
      <c r="M1302" t="s">
        <v>7036</v>
      </c>
      <c r="N1302" t="s">
        <v>7036</v>
      </c>
    </row>
    <row r="1303" spans="1:14" x14ac:dyDescent="0.3">
      <c r="A1303">
        <v>2025</v>
      </c>
      <c r="B1303" t="s">
        <v>7385</v>
      </c>
      <c r="C1303">
        <v>99</v>
      </c>
      <c r="D1303" t="s">
        <v>1319</v>
      </c>
      <c r="E1303">
        <v>9531</v>
      </c>
      <c r="F1303" t="s">
        <v>1320</v>
      </c>
      <c r="G1303" t="s">
        <v>6347</v>
      </c>
      <c r="H1303" t="s">
        <v>6348</v>
      </c>
      <c r="I1303">
        <v>90</v>
      </c>
      <c r="J1303" s="52">
        <v>129340000</v>
      </c>
      <c r="K1303" s="52">
        <v>102547690</v>
      </c>
      <c r="L1303" s="52">
        <v>78338357</v>
      </c>
      <c r="M1303" t="s">
        <v>6993</v>
      </c>
      <c r="N1303" t="s">
        <v>6475</v>
      </c>
    </row>
    <row r="1304" spans="1:14" x14ac:dyDescent="0.3">
      <c r="A1304">
        <v>2025</v>
      </c>
      <c r="B1304" t="s">
        <v>7385</v>
      </c>
      <c r="C1304">
        <v>1</v>
      </c>
      <c r="D1304" t="s">
        <v>1341</v>
      </c>
      <c r="E1304">
        <v>1032</v>
      </c>
      <c r="F1304" t="s">
        <v>1500</v>
      </c>
      <c r="G1304" t="s">
        <v>6347</v>
      </c>
      <c r="H1304" t="s">
        <v>6348</v>
      </c>
      <c r="I1304">
        <v>27</v>
      </c>
      <c r="J1304" s="52">
        <v>59922968910</v>
      </c>
      <c r="K1304" s="52">
        <v>42324840269</v>
      </c>
      <c r="L1304" s="52">
        <v>41464691757</v>
      </c>
      <c r="M1304" t="s">
        <v>6947</v>
      </c>
      <c r="N1304" t="s">
        <v>6797</v>
      </c>
    </row>
    <row r="1305" spans="1:14" x14ac:dyDescent="0.3">
      <c r="A1305">
        <v>2025</v>
      </c>
      <c r="B1305" t="s">
        <v>7385</v>
      </c>
      <c r="C1305">
        <v>1</v>
      </c>
      <c r="D1305" t="s">
        <v>1341</v>
      </c>
      <c r="E1305">
        <v>1023</v>
      </c>
      <c r="F1305" t="s">
        <v>1370</v>
      </c>
      <c r="G1305" t="s">
        <v>6347</v>
      </c>
      <c r="H1305" t="s">
        <v>6348</v>
      </c>
      <c r="I1305">
        <v>27</v>
      </c>
      <c r="J1305" s="52">
        <v>202352962</v>
      </c>
      <c r="K1305" s="52">
        <v>97059413</v>
      </c>
      <c r="L1305" s="52">
        <v>97059413</v>
      </c>
      <c r="M1305" t="s">
        <v>6428</v>
      </c>
      <c r="N1305" t="s">
        <v>6428</v>
      </c>
    </row>
    <row r="1306" spans="1:14" x14ac:dyDescent="0.3">
      <c r="A1306">
        <v>2025</v>
      </c>
      <c r="B1306" t="s">
        <v>7385</v>
      </c>
      <c r="C1306">
        <v>8</v>
      </c>
      <c r="D1306" t="s">
        <v>120</v>
      </c>
      <c r="E1306">
        <v>8</v>
      </c>
      <c r="F1306" t="s">
        <v>1392</v>
      </c>
      <c r="G1306" t="s">
        <v>6347</v>
      </c>
      <c r="H1306" t="s">
        <v>6348</v>
      </c>
      <c r="I1306">
        <v>27</v>
      </c>
      <c r="J1306" s="52">
        <v>3722884337</v>
      </c>
      <c r="K1306" s="52">
        <v>285008963</v>
      </c>
      <c r="L1306" s="52">
        <v>70759497</v>
      </c>
      <c r="M1306" t="s">
        <v>6809</v>
      </c>
      <c r="N1306" t="s">
        <v>7157</v>
      </c>
    </row>
    <row r="1307" spans="1:14" x14ac:dyDescent="0.3">
      <c r="A1307">
        <v>2025</v>
      </c>
      <c r="B1307" t="s">
        <v>7385</v>
      </c>
      <c r="C1307">
        <v>8</v>
      </c>
      <c r="D1307" t="s">
        <v>120</v>
      </c>
      <c r="E1307">
        <v>9103</v>
      </c>
      <c r="F1307" t="s">
        <v>121</v>
      </c>
      <c r="G1307" t="s">
        <v>6347</v>
      </c>
      <c r="H1307" t="s">
        <v>6348</v>
      </c>
      <c r="I1307">
        <v>27</v>
      </c>
      <c r="J1307" s="52">
        <v>4562466233</v>
      </c>
      <c r="K1307" s="52">
        <v>4177431570</v>
      </c>
      <c r="L1307" s="52">
        <v>2402728651</v>
      </c>
      <c r="M1307" t="s">
        <v>7171</v>
      </c>
      <c r="N1307" t="s">
        <v>7161</v>
      </c>
    </row>
    <row r="1308" spans="1:14" x14ac:dyDescent="0.3">
      <c r="A1308">
        <v>2025</v>
      </c>
      <c r="B1308" t="s">
        <v>7385</v>
      </c>
      <c r="C1308">
        <v>8</v>
      </c>
      <c r="D1308" t="s">
        <v>120</v>
      </c>
      <c r="E1308">
        <v>9207</v>
      </c>
      <c r="F1308" t="s">
        <v>131</v>
      </c>
      <c r="G1308" t="s">
        <v>6347</v>
      </c>
      <c r="H1308" t="s">
        <v>6348</v>
      </c>
      <c r="I1308">
        <v>27</v>
      </c>
      <c r="J1308" s="52">
        <v>1533428167</v>
      </c>
      <c r="K1308" s="52">
        <v>770845675</v>
      </c>
      <c r="L1308" s="52">
        <v>317278636</v>
      </c>
      <c r="M1308" t="s">
        <v>7332</v>
      </c>
      <c r="N1308" t="s">
        <v>6657</v>
      </c>
    </row>
    <row r="1309" spans="1:14" x14ac:dyDescent="0.3">
      <c r="A1309">
        <v>2025</v>
      </c>
      <c r="B1309" t="s">
        <v>7385</v>
      </c>
      <c r="C1309">
        <v>8</v>
      </c>
      <c r="D1309" t="s">
        <v>120</v>
      </c>
      <c r="E1309">
        <v>9208</v>
      </c>
      <c r="F1309" t="s">
        <v>138</v>
      </c>
      <c r="G1309" t="s">
        <v>6347</v>
      </c>
      <c r="H1309" t="s">
        <v>6348</v>
      </c>
      <c r="I1309">
        <v>27</v>
      </c>
      <c r="J1309" s="52">
        <v>1601012763</v>
      </c>
      <c r="K1309" s="52">
        <v>887782477</v>
      </c>
      <c r="L1309" s="52">
        <v>265872365</v>
      </c>
      <c r="M1309" t="s">
        <v>7296</v>
      </c>
      <c r="N1309" t="s">
        <v>6725</v>
      </c>
    </row>
    <row r="1310" spans="1:14" x14ac:dyDescent="0.3">
      <c r="A1310">
        <v>2025</v>
      </c>
      <c r="B1310" t="s">
        <v>7385</v>
      </c>
      <c r="C1310">
        <v>8</v>
      </c>
      <c r="D1310" t="s">
        <v>120</v>
      </c>
      <c r="E1310">
        <v>9302</v>
      </c>
      <c r="F1310" t="s">
        <v>143</v>
      </c>
      <c r="G1310" t="s">
        <v>6347</v>
      </c>
      <c r="H1310" t="s">
        <v>6348</v>
      </c>
      <c r="I1310">
        <v>27</v>
      </c>
      <c r="J1310" s="52">
        <v>1133316354</v>
      </c>
      <c r="K1310" s="52">
        <v>385510334</v>
      </c>
      <c r="L1310" s="52">
        <v>251298040</v>
      </c>
      <c r="M1310" t="s">
        <v>6564</v>
      </c>
      <c r="N1310" t="s">
        <v>6440</v>
      </c>
    </row>
    <row r="1311" spans="1:14" x14ac:dyDescent="0.3">
      <c r="A1311">
        <v>2025</v>
      </c>
      <c r="B1311" t="s">
        <v>7385</v>
      </c>
      <c r="C1311">
        <v>13</v>
      </c>
      <c r="D1311" t="s">
        <v>116</v>
      </c>
      <c r="E1311">
        <v>13</v>
      </c>
      <c r="F1311" t="s">
        <v>1392</v>
      </c>
      <c r="G1311" t="s">
        <v>6347</v>
      </c>
      <c r="H1311" t="s">
        <v>6348</v>
      </c>
      <c r="I1311">
        <v>27</v>
      </c>
      <c r="J1311" s="52">
        <v>4753512973</v>
      </c>
      <c r="K1311" s="52">
        <v>54278425</v>
      </c>
      <c r="L1311" s="52">
        <v>34393245</v>
      </c>
      <c r="M1311" t="s">
        <v>6547</v>
      </c>
      <c r="N1311" t="s">
        <v>6548</v>
      </c>
    </row>
    <row r="1312" spans="1:14" x14ac:dyDescent="0.3">
      <c r="A1312">
        <v>2025</v>
      </c>
      <c r="B1312" t="s">
        <v>7385</v>
      </c>
      <c r="C1312">
        <v>13</v>
      </c>
      <c r="D1312" t="s">
        <v>116</v>
      </c>
      <c r="E1312">
        <v>9104</v>
      </c>
      <c r="F1312" t="s">
        <v>117</v>
      </c>
      <c r="G1312" t="s">
        <v>6347</v>
      </c>
      <c r="H1312" t="s">
        <v>6348</v>
      </c>
      <c r="I1312">
        <v>27</v>
      </c>
      <c r="J1312" s="52">
        <v>976126908</v>
      </c>
      <c r="K1312" s="52">
        <v>223293130</v>
      </c>
      <c r="L1312" s="52">
        <v>94081230</v>
      </c>
      <c r="M1312" t="s">
        <v>6832</v>
      </c>
      <c r="N1312" t="s">
        <v>6921</v>
      </c>
    </row>
    <row r="1313" spans="1:14" x14ac:dyDescent="0.3">
      <c r="A1313">
        <v>2025</v>
      </c>
      <c r="B1313" t="s">
        <v>7385</v>
      </c>
      <c r="C1313">
        <v>13</v>
      </c>
      <c r="D1313" t="s">
        <v>116</v>
      </c>
      <c r="E1313">
        <v>9105</v>
      </c>
      <c r="F1313" t="s">
        <v>402</v>
      </c>
      <c r="G1313" t="s">
        <v>6347</v>
      </c>
      <c r="H1313" t="s">
        <v>6348</v>
      </c>
      <c r="I1313">
        <v>27</v>
      </c>
      <c r="J1313" s="52">
        <v>920880894</v>
      </c>
      <c r="K1313" s="52">
        <v>325610083</v>
      </c>
      <c r="L1313" s="52">
        <v>97569278</v>
      </c>
      <c r="M1313" t="s">
        <v>7174</v>
      </c>
      <c r="N1313" t="s">
        <v>6722</v>
      </c>
    </row>
    <row r="1314" spans="1:14" x14ac:dyDescent="0.3">
      <c r="A1314">
        <v>2025</v>
      </c>
      <c r="B1314" t="s">
        <v>7385</v>
      </c>
      <c r="C1314">
        <v>13</v>
      </c>
      <c r="D1314" t="s">
        <v>116</v>
      </c>
      <c r="E1314">
        <v>9218</v>
      </c>
      <c r="F1314" t="s">
        <v>219</v>
      </c>
      <c r="G1314" t="s">
        <v>6347</v>
      </c>
      <c r="H1314" t="s">
        <v>6348</v>
      </c>
      <c r="I1314">
        <v>27</v>
      </c>
      <c r="J1314" s="52">
        <v>949638900</v>
      </c>
      <c r="K1314" s="52">
        <v>553234747</v>
      </c>
      <c r="L1314" s="52">
        <v>263609049</v>
      </c>
      <c r="M1314" t="s">
        <v>7249</v>
      </c>
      <c r="N1314" t="s">
        <v>6745</v>
      </c>
    </row>
    <row r="1315" spans="1:14" x14ac:dyDescent="0.3">
      <c r="A1315">
        <v>2025</v>
      </c>
      <c r="B1315" t="s">
        <v>7385</v>
      </c>
      <c r="C1315">
        <v>13</v>
      </c>
      <c r="D1315" t="s">
        <v>116</v>
      </c>
      <c r="E1315">
        <v>9304</v>
      </c>
      <c r="F1315" t="s">
        <v>398</v>
      </c>
      <c r="G1315" t="s">
        <v>6347</v>
      </c>
      <c r="H1315" t="s">
        <v>6348</v>
      </c>
      <c r="I1315">
        <v>27</v>
      </c>
      <c r="J1315" s="52">
        <v>705507283</v>
      </c>
      <c r="K1315" s="52">
        <v>373413531</v>
      </c>
      <c r="L1315" s="52">
        <v>141328017</v>
      </c>
      <c r="M1315" t="s">
        <v>7932</v>
      </c>
      <c r="N1315" t="s">
        <v>6607</v>
      </c>
    </row>
    <row r="1316" spans="1:14" x14ac:dyDescent="0.3">
      <c r="A1316">
        <v>2025</v>
      </c>
      <c r="B1316" t="s">
        <v>7385</v>
      </c>
      <c r="C1316">
        <v>15</v>
      </c>
      <c r="D1316" t="s">
        <v>245</v>
      </c>
      <c r="E1316">
        <v>15</v>
      </c>
      <c r="F1316" t="s">
        <v>1392</v>
      </c>
      <c r="G1316" t="s">
        <v>6347</v>
      </c>
      <c r="H1316" t="s">
        <v>6348</v>
      </c>
      <c r="I1316">
        <v>27</v>
      </c>
      <c r="J1316" s="52">
        <v>3983048564</v>
      </c>
      <c r="K1316" s="52">
        <v>120598768</v>
      </c>
      <c r="L1316" s="52">
        <v>68566497</v>
      </c>
      <c r="M1316" t="s">
        <v>6912</v>
      </c>
      <c r="N1316" t="s">
        <v>7379</v>
      </c>
    </row>
    <row r="1317" spans="1:14" x14ac:dyDescent="0.3">
      <c r="A1317">
        <v>2025</v>
      </c>
      <c r="B1317" t="s">
        <v>7385</v>
      </c>
      <c r="C1317">
        <v>15</v>
      </c>
      <c r="D1317" t="s">
        <v>245</v>
      </c>
      <c r="E1317">
        <v>9110</v>
      </c>
      <c r="F1317" t="s">
        <v>389</v>
      </c>
      <c r="G1317" t="s">
        <v>6347</v>
      </c>
      <c r="H1317" t="s">
        <v>6348</v>
      </c>
      <c r="I1317">
        <v>27</v>
      </c>
      <c r="J1317" s="52">
        <v>1296220279</v>
      </c>
      <c r="K1317" s="52">
        <v>751232400</v>
      </c>
      <c r="L1317" s="52">
        <v>89974178</v>
      </c>
      <c r="M1317" t="s">
        <v>7163</v>
      </c>
      <c r="N1317" t="s">
        <v>7177</v>
      </c>
    </row>
    <row r="1318" spans="1:14" x14ac:dyDescent="0.3">
      <c r="A1318">
        <v>2025</v>
      </c>
      <c r="B1318" t="s">
        <v>7385</v>
      </c>
      <c r="C1318">
        <v>15</v>
      </c>
      <c r="D1318" t="s">
        <v>245</v>
      </c>
      <c r="E1318">
        <v>9305</v>
      </c>
      <c r="F1318" t="s">
        <v>361</v>
      </c>
      <c r="G1318" t="s">
        <v>6347</v>
      </c>
      <c r="H1318" t="s">
        <v>6348</v>
      </c>
      <c r="I1318">
        <v>27</v>
      </c>
      <c r="J1318" s="52">
        <v>1827879900</v>
      </c>
      <c r="K1318" s="52">
        <v>423937554</v>
      </c>
      <c r="L1318" s="52">
        <v>143704753</v>
      </c>
      <c r="M1318" t="s">
        <v>6708</v>
      </c>
      <c r="N1318" t="s">
        <v>7291</v>
      </c>
    </row>
    <row r="1319" spans="1:14" x14ac:dyDescent="0.3">
      <c r="A1319">
        <v>2025</v>
      </c>
      <c r="B1319" t="s">
        <v>7385</v>
      </c>
      <c r="C1319">
        <v>15</v>
      </c>
      <c r="D1319" t="s">
        <v>245</v>
      </c>
      <c r="E1319">
        <v>9514</v>
      </c>
      <c r="F1319" t="s">
        <v>246</v>
      </c>
      <c r="G1319" t="s">
        <v>6347</v>
      </c>
      <c r="H1319" t="s">
        <v>6348</v>
      </c>
      <c r="I1319">
        <v>27</v>
      </c>
      <c r="J1319" s="52">
        <v>2136108775</v>
      </c>
      <c r="K1319" s="52">
        <v>362118477</v>
      </c>
      <c r="L1319" s="52">
        <v>155532541</v>
      </c>
      <c r="M1319" t="s">
        <v>7013</v>
      </c>
      <c r="N1319" t="s">
        <v>6762</v>
      </c>
    </row>
    <row r="1320" spans="1:14" x14ac:dyDescent="0.3">
      <c r="A1320">
        <v>2025</v>
      </c>
      <c r="B1320" t="s">
        <v>7385</v>
      </c>
      <c r="C1320">
        <v>15</v>
      </c>
      <c r="D1320" t="s">
        <v>245</v>
      </c>
      <c r="E1320">
        <v>9551</v>
      </c>
      <c r="F1320" t="s">
        <v>410</v>
      </c>
      <c r="G1320" t="s">
        <v>6347</v>
      </c>
      <c r="H1320" t="s">
        <v>6348</v>
      </c>
      <c r="I1320">
        <v>27</v>
      </c>
      <c r="J1320" s="52">
        <v>605544393</v>
      </c>
      <c r="K1320" s="52">
        <v>98913727</v>
      </c>
      <c r="L1320" s="52">
        <v>64723622</v>
      </c>
      <c r="M1320" t="s">
        <v>6789</v>
      </c>
      <c r="N1320" t="s">
        <v>7244</v>
      </c>
    </row>
    <row r="1321" spans="1:14" x14ac:dyDescent="0.3">
      <c r="A1321">
        <v>2025</v>
      </c>
      <c r="B1321" t="s">
        <v>7385</v>
      </c>
      <c r="C1321">
        <v>17</v>
      </c>
      <c r="D1321" t="s">
        <v>90</v>
      </c>
      <c r="E1321">
        <v>17</v>
      </c>
      <c r="F1321" t="s">
        <v>1392</v>
      </c>
      <c r="G1321" t="s">
        <v>6347</v>
      </c>
      <c r="H1321" t="s">
        <v>6348</v>
      </c>
      <c r="I1321">
        <v>27</v>
      </c>
      <c r="J1321" s="52">
        <v>2723659035</v>
      </c>
      <c r="K1321" s="52">
        <v>124928771</v>
      </c>
      <c r="L1321" s="52">
        <v>71721443</v>
      </c>
      <c r="M1321" t="s">
        <v>6763</v>
      </c>
      <c r="N1321" t="s">
        <v>6585</v>
      </c>
    </row>
    <row r="1322" spans="1:14" x14ac:dyDescent="0.3">
      <c r="A1322">
        <v>2025</v>
      </c>
      <c r="B1322" t="s">
        <v>7385</v>
      </c>
      <c r="C1322">
        <v>17</v>
      </c>
      <c r="D1322" t="s">
        <v>90</v>
      </c>
      <c r="E1322">
        <v>9112</v>
      </c>
      <c r="F1322" t="s">
        <v>392</v>
      </c>
      <c r="G1322" t="s">
        <v>6347</v>
      </c>
      <c r="H1322" t="s">
        <v>6348</v>
      </c>
      <c r="I1322">
        <v>27</v>
      </c>
      <c r="J1322" s="52">
        <v>823417332</v>
      </c>
      <c r="K1322" s="52">
        <v>89300332</v>
      </c>
      <c r="L1322" s="52">
        <v>58183968</v>
      </c>
      <c r="M1322" t="s">
        <v>6853</v>
      </c>
      <c r="N1322" t="s">
        <v>7019</v>
      </c>
    </row>
    <row r="1323" spans="1:14" x14ac:dyDescent="0.3">
      <c r="A1323">
        <v>2025</v>
      </c>
      <c r="B1323" t="s">
        <v>7385</v>
      </c>
      <c r="C1323">
        <v>17</v>
      </c>
      <c r="D1323" t="s">
        <v>90</v>
      </c>
      <c r="E1323">
        <v>9219</v>
      </c>
      <c r="F1323" t="s">
        <v>91</v>
      </c>
      <c r="G1323" t="s">
        <v>6347</v>
      </c>
      <c r="H1323" t="s">
        <v>6348</v>
      </c>
      <c r="I1323">
        <v>27</v>
      </c>
      <c r="J1323" s="52">
        <v>925663433</v>
      </c>
      <c r="K1323" s="52">
        <v>600240734</v>
      </c>
      <c r="L1323" s="52">
        <v>542495249</v>
      </c>
      <c r="M1323" t="s">
        <v>6667</v>
      </c>
      <c r="N1323" t="s">
        <v>7345</v>
      </c>
    </row>
    <row r="1324" spans="1:14" x14ac:dyDescent="0.3">
      <c r="A1324">
        <v>2025</v>
      </c>
      <c r="B1324" t="s">
        <v>7385</v>
      </c>
      <c r="C1324">
        <v>17</v>
      </c>
      <c r="D1324" t="s">
        <v>90</v>
      </c>
      <c r="E1324">
        <v>9220</v>
      </c>
      <c r="F1324" t="s">
        <v>147</v>
      </c>
      <c r="G1324" t="s">
        <v>6347</v>
      </c>
      <c r="H1324" t="s">
        <v>6348</v>
      </c>
      <c r="I1324">
        <v>27</v>
      </c>
      <c r="J1324" s="52">
        <v>715033297</v>
      </c>
      <c r="K1324" s="52">
        <v>183954377</v>
      </c>
      <c r="L1324" s="52">
        <v>94067497</v>
      </c>
      <c r="M1324" t="s">
        <v>6943</v>
      </c>
      <c r="N1324" t="s">
        <v>6579</v>
      </c>
    </row>
    <row r="1325" spans="1:14" x14ac:dyDescent="0.3">
      <c r="A1325">
        <v>2025</v>
      </c>
      <c r="B1325" t="s">
        <v>7385</v>
      </c>
      <c r="C1325">
        <v>17</v>
      </c>
      <c r="D1325" t="s">
        <v>90</v>
      </c>
      <c r="E1325">
        <v>9306</v>
      </c>
      <c r="F1325" t="s">
        <v>266</v>
      </c>
      <c r="G1325" t="s">
        <v>6347</v>
      </c>
      <c r="H1325" t="s">
        <v>6348</v>
      </c>
      <c r="I1325">
        <v>27</v>
      </c>
      <c r="J1325" s="52">
        <v>956537007</v>
      </c>
      <c r="K1325" s="52">
        <v>155010057</v>
      </c>
      <c r="L1325" s="52">
        <v>82922553</v>
      </c>
      <c r="M1325" t="s">
        <v>6768</v>
      </c>
      <c r="N1325" t="s">
        <v>6671</v>
      </c>
    </row>
    <row r="1326" spans="1:14" x14ac:dyDescent="0.3">
      <c r="A1326">
        <v>2025</v>
      </c>
      <c r="B1326" t="s">
        <v>7385</v>
      </c>
      <c r="C1326">
        <v>17</v>
      </c>
      <c r="D1326" t="s">
        <v>90</v>
      </c>
      <c r="E1326">
        <v>9515</v>
      </c>
      <c r="F1326" t="s">
        <v>98</v>
      </c>
      <c r="G1326" t="s">
        <v>6347</v>
      </c>
      <c r="H1326" t="s">
        <v>6348</v>
      </c>
      <c r="I1326">
        <v>27</v>
      </c>
      <c r="J1326" s="52">
        <v>773124022</v>
      </c>
      <c r="K1326" s="52">
        <v>737011850</v>
      </c>
      <c r="L1326" s="52">
        <v>299489808</v>
      </c>
      <c r="M1326" t="s">
        <v>6806</v>
      </c>
      <c r="N1326" t="s">
        <v>6749</v>
      </c>
    </row>
    <row r="1327" spans="1:14" x14ac:dyDescent="0.3">
      <c r="A1327">
        <v>2025</v>
      </c>
      <c r="B1327" t="s">
        <v>7385</v>
      </c>
      <c r="C1327">
        <v>18</v>
      </c>
      <c r="D1327" t="s">
        <v>84</v>
      </c>
      <c r="E1327">
        <v>18</v>
      </c>
      <c r="F1327" t="s">
        <v>1392</v>
      </c>
      <c r="G1327" t="s">
        <v>6347</v>
      </c>
      <c r="H1327" t="s">
        <v>6348</v>
      </c>
      <c r="I1327">
        <v>27</v>
      </c>
      <c r="J1327" s="52">
        <v>726513941</v>
      </c>
      <c r="K1327" s="52">
        <v>104005297</v>
      </c>
      <c r="L1327" s="52">
        <v>76612447</v>
      </c>
      <c r="M1327" t="s">
        <v>6538</v>
      </c>
      <c r="N1327" t="s">
        <v>7039</v>
      </c>
    </row>
    <row r="1328" spans="1:14" x14ac:dyDescent="0.3">
      <c r="A1328">
        <v>2025</v>
      </c>
      <c r="B1328" t="s">
        <v>7385</v>
      </c>
      <c r="C1328">
        <v>18</v>
      </c>
      <c r="D1328" t="s">
        <v>84</v>
      </c>
      <c r="E1328">
        <v>9516</v>
      </c>
      <c r="F1328" t="s">
        <v>85</v>
      </c>
      <c r="G1328" t="s">
        <v>6347</v>
      </c>
      <c r="H1328" t="s">
        <v>6348</v>
      </c>
      <c r="I1328">
        <v>27</v>
      </c>
      <c r="J1328" s="52">
        <v>2957057544</v>
      </c>
      <c r="K1328" s="52">
        <v>1969544351</v>
      </c>
      <c r="L1328" s="52">
        <v>223943475</v>
      </c>
      <c r="M1328" t="s">
        <v>7325</v>
      </c>
      <c r="N1328" t="s">
        <v>6851</v>
      </c>
    </row>
    <row r="1329" spans="1:14" x14ac:dyDescent="0.3">
      <c r="A1329">
        <v>2025</v>
      </c>
      <c r="B1329" t="s">
        <v>7385</v>
      </c>
      <c r="C1329">
        <v>19</v>
      </c>
      <c r="D1329" t="s">
        <v>184</v>
      </c>
      <c r="E1329">
        <v>19</v>
      </c>
      <c r="F1329" t="s">
        <v>1392</v>
      </c>
      <c r="G1329" t="s">
        <v>6347</v>
      </c>
      <c r="H1329" t="s">
        <v>6348</v>
      </c>
      <c r="I1329">
        <v>27</v>
      </c>
      <c r="J1329" s="52">
        <v>3487026559</v>
      </c>
      <c r="K1329" s="52">
        <v>269310860</v>
      </c>
      <c r="L1329" s="52">
        <v>129358010</v>
      </c>
      <c r="M1329" t="s">
        <v>6809</v>
      </c>
      <c r="N1329" t="s">
        <v>6589</v>
      </c>
    </row>
    <row r="1330" spans="1:14" x14ac:dyDescent="0.3">
      <c r="A1330">
        <v>2025</v>
      </c>
      <c r="B1330" t="s">
        <v>7385</v>
      </c>
      <c r="C1330">
        <v>19</v>
      </c>
      <c r="D1330" t="s">
        <v>184</v>
      </c>
      <c r="E1330">
        <v>9113</v>
      </c>
      <c r="F1330" t="s">
        <v>185</v>
      </c>
      <c r="G1330" t="s">
        <v>6347</v>
      </c>
      <c r="H1330" t="s">
        <v>6348</v>
      </c>
      <c r="I1330">
        <v>27</v>
      </c>
      <c r="J1330" s="52">
        <v>1778933219</v>
      </c>
      <c r="K1330" s="52">
        <v>262247963</v>
      </c>
      <c r="L1330" s="52">
        <v>180259805</v>
      </c>
      <c r="M1330" t="s">
        <v>6791</v>
      </c>
      <c r="N1330" t="s">
        <v>7284</v>
      </c>
    </row>
    <row r="1331" spans="1:14" x14ac:dyDescent="0.3">
      <c r="A1331">
        <v>2025</v>
      </c>
      <c r="B1331" t="s">
        <v>7385</v>
      </c>
      <c r="C1331">
        <v>19</v>
      </c>
      <c r="D1331" t="s">
        <v>184</v>
      </c>
      <c r="E1331">
        <v>9307</v>
      </c>
      <c r="F1331" t="s">
        <v>200</v>
      </c>
      <c r="G1331" t="s">
        <v>6347</v>
      </c>
      <c r="H1331" t="s">
        <v>6348</v>
      </c>
      <c r="I1331">
        <v>27</v>
      </c>
      <c r="J1331" s="52">
        <v>1704482199</v>
      </c>
      <c r="K1331" s="52">
        <v>288593400</v>
      </c>
      <c r="L1331" s="52">
        <v>185845054</v>
      </c>
      <c r="M1331" t="s">
        <v>6557</v>
      </c>
      <c r="N1331" t="s">
        <v>7215</v>
      </c>
    </row>
    <row r="1332" spans="1:14" x14ac:dyDescent="0.3">
      <c r="A1332">
        <v>2025</v>
      </c>
      <c r="B1332" t="s">
        <v>7385</v>
      </c>
      <c r="C1332">
        <v>20</v>
      </c>
      <c r="D1332" t="s">
        <v>376</v>
      </c>
      <c r="E1332">
        <v>20</v>
      </c>
      <c r="F1332" t="s">
        <v>1392</v>
      </c>
      <c r="G1332" t="s">
        <v>6347</v>
      </c>
      <c r="H1332" t="s">
        <v>6348</v>
      </c>
      <c r="I1332">
        <v>27</v>
      </c>
      <c r="J1332" s="52">
        <v>9453602343</v>
      </c>
      <c r="K1332" s="52">
        <v>281372844</v>
      </c>
      <c r="L1332" s="52">
        <v>65417704</v>
      </c>
      <c r="M1332" t="s">
        <v>6912</v>
      </c>
      <c r="N1332" t="s">
        <v>6548</v>
      </c>
    </row>
    <row r="1333" spans="1:14" x14ac:dyDescent="0.3">
      <c r="A1333">
        <v>2025</v>
      </c>
      <c r="B1333" t="s">
        <v>7385</v>
      </c>
      <c r="C1333">
        <v>20</v>
      </c>
      <c r="D1333" t="s">
        <v>376</v>
      </c>
      <c r="E1333">
        <v>9114</v>
      </c>
      <c r="F1333" t="s">
        <v>377</v>
      </c>
      <c r="G1333" t="s">
        <v>6347</v>
      </c>
      <c r="H1333" t="s">
        <v>6348</v>
      </c>
      <c r="I1333">
        <v>27</v>
      </c>
      <c r="J1333" s="52">
        <v>811260327</v>
      </c>
      <c r="K1333" s="52">
        <v>447260327</v>
      </c>
      <c r="L1333" s="52">
        <v>146362424</v>
      </c>
      <c r="M1333" t="s">
        <v>7239</v>
      </c>
      <c r="N1333" t="s">
        <v>6721</v>
      </c>
    </row>
    <row r="1334" spans="1:14" x14ac:dyDescent="0.3">
      <c r="A1334">
        <v>2025</v>
      </c>
      <c r="B1334" t="s">
        <v>7385</v>
      </c>
      <c r="C1334">
        <v>20</v>
      </c>
      <c r="D1334" t="s">
        <v>376</v>
      </c>
      <c r="E1334">
        <v>9520</v>
      </c>
      <c r="F1334" t="s">
        <v>387</v>
      </c>
      <c r="G1334" t="s">
        <v>6347</v>
      </c>
      <c r="H1334" t="s">
        <v>6348</v>
      </c>
      <c r="I1334">
        <v>27</v>
      </c>
      <c r="J1334" s="52">
        <v>633926135</v>
      </c>
      <c r="K1334" s="52">
        <v>542138451</v>
      </c>
      <c r="L1334" s="52">
        <v>100690185</v>
      </c>
      <c r="M1334" t="s">
        <v>6996</v>
      </c>
      <c r="N1334" t="s">
        <v>6586</v>
      </c>
    </row>
    <row r="1335" spans="1:14" x14ac:dyDescent="0.3">
      <c r="A1335">
        <v>2025</v>
      </c>
      <c r="B1335" t="s">
        <v>7385</v>
      </c>
      <c r="C1335">
        <v>20</v>
      </c>
      <c r="D1335" t="s">
        <v>376</v>
      </c>
      <c r="E1335">
        <v>9521</v>
      </c>
      <c r="F1335" t="s">
        <v>383</v>
      </c>
      <c r="G1335" t="s">
        <v>6347</v>
      </c>
      <c r="H1335" t="s">
        <v>6348</v>
      </c>
      <c r="I1335">
        <v>27</v>
      </c>
      <c r="J1335" s="52">
        <v>2181062575</v>
      </c>
      <c r="K1335" s="52">
        <v>1340137864</v>
      </c>
      <c r="L1335" s="52">
        <v>160231474</v>
      </c>
      <c r="M1335" t="s">
        <v>6656</v>
      </c>
      <c r="N1335" t="s">
        <v>6762</v>
      </c>
    </row>
    <row r="1336" spans="1:14" x14ac:dyDescent="0.3">
      <c r="A1336">
        <v>2025</v>
      </c>
      <c r="B1336" t="s">
        <v>7385</v>
      </c>
      <c r="C1336">
        <v>23</v>
      </c>
      <c r="D1336" t="s">
        <v>268</v>
      </c>
      <c r="E1336">
        <v>23</v>
      </c>
      <c r="F1336" t="s">
        <v>1392</v>
      </c>
      <c r="G1336" t="s">
        <v>6347</v>
      </c>
      <c r="H1336" t="s">
        <v>6348</v>
      </c>
      <c r="I1336">
        <v>27</v>
      </c>
      <c r="J1336" s="52">
        <v>1499874756</v>
      </c>
      <c r="K1336" s="52">
        <v>95266245</v>
      </c>
      <c r="L1336" s="52">
        <v>67873395</v>
      </c>
      <c r="M1336" t="s">
        <v>6820</v>
      </c>
      <c r="N1336" t="s">
        <v>7143</v>
      </c>
    </row>
    <row r="1337" spans="1:14" x14ac:dyDescent="0.3">
      <c r="A1337">
        <v>2025</v>
      </c>
      <c r="B1337" t="s">
        <v>7385</v>
      </c>
      <c r="C1337">
        <v>23</v>
      </c>
      <c r="D1337" t="s">
        <v>268</v>
      </c>
      <c r="E1337">
        <v>9115</v>
      </c>
      <c r="F1337" t="s">
        <v>1317</v>
      </c>
      <c r="G1337" t="s">
        <v>6347</v>
      </c>
      <c r="H1337" t="s">
        <v>6348</v>
      </c>
      <c r="I1337">
        <v>27</v>
      </c>
      <c r="J1337" s="52">
        <v>995801200</v>
      </c>
      <c r="K1337" s="52">
        <v>228947320</v>
      </c>
      <c r="L1337" s="52">
        <v>176973520</v>
      </c>
      <c r="M1337" t="s">
        <v>7041</v>
      </c>
      <c r="N1337" t="s">
        <v>7240</v>
      </c>
    </row>
    <row r="1338" spans="1:14" x14ac:dyDescent="0.3">
      <c r="A1338">
        <v>2025</v>
      </c>
      <c r="B1338" t="s">
        <v>7385</v>
      </c>
      <c r="C1338">
        <v>23</v>
      </c>
      <c r="D1338" t="s">
        <v>268</v>
      </c>
      <c r="E1338">
        <v>9523</v>
      </c>
      <c r="F1338" t="s">
        <v>269</v>
      </c>
      <c r="G1338" t="s">
        <v>6347</v>
      </c>
      <c r="H1338" t="s">
        <v>6348</v>
      </c>
      <c r="I1338">
        <v>27</v>
      </c>
      <c r="J1338" s="52">
        <v>947142409</v>
      </c>
      <c r="K1338" s="52">
        <v>390567407</v>
      </c>
      <c r="L1338" s="52">
        <v>113373130</v>
      </c>
      <c r="M1338" t="s">
        <v>6793</v>
      </c>
      <c r="N1338" t="s">
        <v>7340</v>
      </c>
    </row>
    <row r="1339" spans="1:14" x14ac:dyDescent="0.3">
      <c r="A1339">
        <v>2025</v>
      </c>
      <c r="B1339" t="s">
        <v>7385</v>
      </c>
      <c r="C1339">
        <v>27</v>
      </c>
      <c r="D1339" t="s">
        <v>274</v>
      </c>
      <c r="E1339">
        <v>27</v>
      </c>
      <c r="F1339" t="s">
        <v>1392</v>
      </c>
      <c r="G1339" t="s">
        <v>6347</v>
      </c>
      <c r="H1339" t="s">
        <v>6348</v>
      </c>
      <c r="I1339">
        <v>27</v>
      </c>
      <c r="J1339" s="52">
        <v>887593003</v>
      </c>
      <c r="K1339" s="52">
        <v>85323655</v>
      </c>
      <c r="L1339" s="52">
        <v>53365330</v>
      </c>
      <c r="M1339" t="s">
        <v>6921</v>
      </c>
      <c r="N1339" t="s">
        <v>7201</v>
      </c>
    </row>
    <row r="1340" spans="1:14" x14ac:dyDescent="0.3">
      <c r="A1340">
        <v>2025</v>
      </c>
      <c r="B1340" t="s">
        <v>7385</v>
      </c>
      <c r="C1340">
        <v>27</v>
      </c>
      <c r="D1340" t="s">
        <v>274</v>
      </c>
      <c r="E1340">
        <v>9522</v>
      </c>
      <c r="F1340" t="s">
        <v>275</v>
      </c>
      <c r="G1340" t="s">
        <v>6347</v>
      </c>
      <c r="H1340" t="s">
        <v>6348</v>
      </c>
      <c r="I1340">
        <v>27</v>
      </c>
      <c r="J1340" s="52">
        <v>2538670971</v>
      </c>
      <c r="K1340" s="52">
        <v>1935358971</v>
      </c>
      <c r="L1340" s="52">
        <v>64423925</v>
      </c>
      <c r="M1340" t="s">
        <v>7001</v>
      </c>
      <c r="N1340" t="s">
        <v>7273</v>
      </c>
    </row>
    <row r="1341" spans="1:14" x14ac:dyDescent="0.3">
      <c r="A1341">
        <v>2025</v>
      </c>
      <c r="B1341" t="s">
        <v>7385</v>
      </c>
      <c r="C1341">
        <v>41</v>
      </c>
      <c r="D1341" t="s">
        <v>124</v>
      </c>
      <c r="E1341">
        <v>41</v>
      </c>
      <c r="F1341" t="s">
        <v>1392</v>
      </c>
      <c r="G1341" t="s">
        <v>6347</v>
      </c>
      <c r="H1341" t="s">
        <v>6348</v>
      </c>
      <c r="I1341">
        <v>27</v>
      </c>
      <c r="J1341" s="52">
        <v>3667989106</v>
      </c>
      <c r="K1341" s="52">
        <v>96686615</v>
      </c>
      <c r="L1341" s="52">
        <v>69293765</v>
      </c>
      <c r="M1341" t="s">
        <v>6585</v>
      </c>
      <c r="N1341" t="s">
        <v>7157</v>
      </c>
    </row>
    <row r="1342" spans="1:14" x14ac:dyDescent="0.3">
      <c r="A1342">
        <v>2025</v>
      </c>
      <c r="B1342" t="s">
        <v>7385</v>
      </c>
      <c r="C1342">
        <v>41</v>
      </c>
      <c r="D1342" t="s">
        <v>124</v>
      </c>
      <c r="E1342">
        <v>9116</v>
      </c>
      <c r="F1342" t="s">
        <v>161</v>
      </c>
      <c r="G1342" t="s">
        <v>6347</v>
      </c>
      <c r="H1342" t="s">
        <v>6348</v>
      </c>
      <c r="I1342">
        <v>27</v>
      </c>
      <c r="J1342" s="52">
        <v>2290715321</v>
      </c>
      <c r="K1342" s="52">
        <v>790030219</v>
      </c>
      <c r="L1342" s="52">
        <v>176811734</v>
      </c>
      <c r="M1342" t="s">
        <v>7268</v>
      </c>
      <c r="N1342" t="s">
        <v>6809</v>
      </c>
    </row>
    <row r="1343" spans="1:14" x14ac:dyDescent="0.3">
      <c r="A1343">
        <v>2025</v>
      </c>
      <c r="B1343" t="s">
        <v>7385</v>
      </c>
      <c r="C1343">
        <v>41</v>
      </c>
      <c r="D1343" t="s">
        <v>124</v>
      </c>
      <c r="E1343">
        <v>9525</v>
      </c>
      <c r="F1343" t="s">
        <v>125</v>
      </c>
      <c r="G1343" t="s">
        <v>6347</v>
      </c>
      <c r="H1343" t="s">
        <v>6348</v>
      </c>
      <c r="I1343">
        <v>27</v>
      </c>
      <c r="J1343" s="52">
        <v>1312538562</v>
      </c>
      <c r="K1343" s="52">
        <v>503407398</v>
      </c>
      <c r="L1343" s="52">
        <v>96106421</v>
      </c>
      <c r="M1343" t="s">
        <v>6530</v>
      </c>
      <c r="N1343" t="s">
        <v>6762</v>
      </c>
    </row>
    <row r="1344" spans="1:14" x14ac:dyDescent="0.3">
      <c r="A1344">
        <v>2025</v>
      </c>
      <c r="B1344" t="s">
        <v>7385</v>
      </c>
      <c r="C1344">
        <v>41</v>
      </c>
      <c r="D1344" t="s">
        <v>124</v>
      </c>
      <c r="E1344">
        <v>9526</v>
      </c>
      <c r="F1344" t="s">
        <v>179</v>
      </c>
      <c r="G1344" t="s">
        <v>6347</v>
      </c>
      <c r="H1344" t="s">
        <v>6348</v>
      </c>
      <c r="I1344">
        <v>27</v>
      </c>
      <c r="J1344" s="52">
        <v>1581541957</v>
      </c>
      <c r="K1344" s="52">
        <v>408338576</v>
      </c>
      <c r="L1344" s="52">
        <v>90478684</v>
      </c>
      <c r="M1344" t="s">
        <v>7064</v>
      </c>
      <c r="N1344" t="s">
        <v>6628</v>
      </c>
    </row>
    <row r="1345" spans="1:14" x14ac:dyDescent="0.3">
      <c r="A1345">
        <v>2025</v>
      </c>
      <c r="B1345" t="s">
        <v>7385</v>
      </c>
      <c r="C1345">
        <v>41</v>
      </c>
      <c r="D1345" t="s">
        <v>124</v>
      </c>
      <c r="E1345">
        <v>9527</v>
      </c>
      <c r="F1345" t="s">
        <v>173</v>
      </c>
      <c r="G1345" t="s">
        <v>6347</v>
      </c>
      <c r="H1345" t="s">
        <v>6348</v>
      </c>
      <c r="I1345">
        <v>27</v>
      </c>
      <c r="J1345" s="52">
        <v>2896620297</v>
      </c>
      <c r="K1345" s="52">
        <v>1314283197</v>
      </c>
      <c r="L1345" s="52">
        <v>416536113</v>
      </c>
      <c r="M1345" t="s">
        <v>7068</v>
      </c>
      <c r="N1345" t="s">
        <v>6587</v>
      </c>
    </row>
    <row r="1346" spans="1:14" x14ac:dyDescent="0.3">
      <c r="A1346">
        <v>2025</v>
      </c>
      <c r="B1346" t="s">
        <v>7385</v>
      </c>
      <c r="C1346">
        <v>41</v>
      </c>
      <c r="D1346" t="s">
        <v>124</v>
      </c>
      <c r="E1346">
        <v>9528</v>
      </c>
      <c r="F1346" t="s">
        <v>154</v>
      </c>
      <c r="G1346" t="s">
        <v>6347</v>
      </c>
      <c r="H1346" t="s">
        <v>6348</v>
      </c>
      <c r="I1346">
        <v>27</v>
      </c>
      <c r="J1346" s="52">
        <v>2016823954</v>
      </c>
      <c r="K1346" s="52">
        <v>1634517691</v>
      </c>
      <c r="L1346" s="52">
        <v>171221533</v>
      </c>
      <c r="M1346" t="s">
        <v>6461</v>
      </c>
      <c r="N1346" t="s">
        <v>7286</v>
      </c>
    </row>
    <row r="1347" spans="1:14" x14ac:dyDescent="0.3">
      <c r="A1347">
        <v>2025</v>
      </c>
      <c r="B1347" t="s">
        <v>7385</v>
      </c>
      <c r="C1347">
        <v>44</v>
      </c>
      <c r="D1347" t="s">
        <v>64</v>
      </c>
      <c r="E1347">
        <v>44</v>
      </c>
      <c r="F1347" t="s">
        <v>1392</v>
      </c>
      <c r="G1347" t="s">
        <v>6347</v>
      </c>
      <c r="H1347" t="s">
        <v>6348</v>
      </c>
      <c r="I1347">
        <v>27</v>
      </c>
      <c r="J1347" s="52">
        <v>2221181134</v>
      </c>
      <c r="K1347" s="52">
        <v>95469155</v>
      </c>
      <c r="L1347" s="52">
        <v>67366120</v>
      </c>
      <c r="M1347" t="s">
        <v>6435</v>
      </c>
      <c r="N1347" t="s">
        <v>6912</v>
      </c>
    </row>
    <row r="1348" spans="1:14" x14ac:dyDescent="0.3">
      <c r="A1348">
        <v>2025</v>
      </c>
      <c r="B1348" t="s">
        <v>7385</v>
      </c>
      <c r="C1348">
        <v>44</v>
      </c>
      <c r="D1348" t="s">
        <v>64</v>
      </c>
      <c r="E1348">
        <v>9222</v>
      </c>
      <c r="F1348" t="s">
        <v>65</v>
      </c>
      <c r="G1348" t="s">
        <v>6347</v>
      </c>
      <c r="H1348" t="s">
        <v>6348</v>
      </c>
      <c r="I1348">
        <v>27</v>
      </c>
      <c r="J1348" s="52">
        <v>2703092467</v>
      </c>
      <c r="K1348" s="52">
        <v>1147773125</v>
      </c>
      <c r="L1348" s="52">
        <v>390215355</v>
      </c>
      <c r="M1348" t="s">
        <v>6940</v>
      </c>
      <c r="N1348" t="s">
        <v>6587</v>
      </c>
    </row>
    <row r="1349" spans="1:14" x14ac:dyDescent="0.3">
      <c r="A1349">
        <v>2025</v>
      </c>
      <c r="B1349" t="s">
        <v>7385</v>
      </c>
      <c r="C1349">
        <v>44</v>
      </c>
      <c r="D1349" t="s">
        <v>64</v>
      </c>
      <c r="E1349">
        <v>9524</v>
      </c>
      <c r="F1349" t="s">
        <v>77</v>
      </c>
      <c r="G1349" t="s">
        <v>6347</v>
      </c>
      <c r="H1349" t="s">
        <v>6348</v>
      </c>
      <c r="I1349">
        <v>27</v>
      </c>
      <c r="J1349" s="52">
        <v>1926664842</v>
      </c>
      <c r="K1349" s="52">
        <v>317285485</v>
      </c>
      <c r="L1349" s="52">
        <v>256180735</v>
      </c>
      <c r="M1349" t="s">
        <v>7008</v>
      </c>
      <c r="N1349" t="s">
        <v>6878</v>
      </c>
    </row>
    <row r="1350" spans="1:14" x14ac:dyDescent="0.3">
      <c r="A1350">
        <v>2025</v>
      </c>
      <c r="B1350" t="s">
        <v>7385</v>
      </c>
      <c r="C1350">
        <v>47</v>
      </c>
      <c r="D1350" t="s">
        <v>55</v>
      </c>
      <c r="E1350">
        <v>47</v>
      </c>
      <c r="F1350" t="s">
        <v>1392</v>
      </c>
      <c r="G1350" t="s">
        <v>6347</v>
      </c>
      <c r="H1350" t="s">
        <v>6348</v>
      </c>
      <c r="I1350">
        <v>27</v>
      </c>
      <c r="J1350" s="52">
        <v>1613802162</v>
      </c>
      <c r="K1350" s="52">
        <v>274379604</v>
      </c>
      <c r="L1350" s="52">
        <v>65438475</v>
      </c>
      <c r="M1350" t="s">
        <v>7013</v>
      </c>
      <c r="N1350" t="s">
        <v>7347</v>
      </c>
    </row>
    <row r="1351" spans="1:14" x14ac:dyDescent="0.3">
      <c r="A1351">
        <v>2025</v>
      </c>
      <c r="B1351" t="s">
        <v>7385</v>
      </c>
      <c r="C1351">
        <v>47</v>
      </c>
      <c r="D1351" t="s">
        <v>55</v>
      </c>
      <c r="E1351">
        <v>9529</v>
      </c>
      <c r="F1351" t="s">
        <v>227</v>
      </c>
      <c r="G1351" t="s">
        <v>6347</v>
      </c>
      <c r="H1351" t="s">
        <v>6348</v>
      </c>
      <c r="I1351">
        <v>27</v>
      </c>
      <c r="J1351" s="52">
        <v>659603663</v>
      </c>
      <c r="K1351" s="52">
        <v>584186533</v>
      </c>
      <c r="L1351" s="52">
        <v>155651863</v>
      </c>
      <c r="M1351" t="s">
        <v>7100</v>
      </c>
      <c r="N1351" t="s">
        <v>6477</v>
      </c>
    </row>
    <row r="1352" spans="1:14" x14ac:dyDescent="0.3">
      <c r="A1352">
        <v>2025</v>
      </c>
      <c r="B1352" t="s">
        <v>7385</v>
      </c>
      <c r="C1352">
        <v>50</v>
      </c>
      <c r="D1352" t="s">
        <v>416</v>
      </c>
      <c r="E1352">
        <v>50</v>
      </c>
      <c r="F1352" t="s">
        <v>1392</v>
      </c>
      <c r="G1352" t="s">
        <v>6347</v>
      </c>
      <c r="H1352" t="s">
        <v>6348</v>
      </c>
      <c r="I1352">
        <v>27</v>
      </c>
      <c r="J1352" s="52">
        <v>1650763718</v>
      </c>
      <c r="K1352" s="52">
        <v>98005530</v>
      </c>
      <c r="L1352" s="52">
        <v>70612680</v>
      </c>
      <c r="M1352" t="s">
        <v>6792</v>
      </c>
      <c r="N1352" t="s">
        <v>6435</v>
      </c>
    </row>
    <row r="1353" spans="1:14" x14ac:dyDescent="0.3">
      <c r="A1353">
        <v>2025</v>
      </c>
      <c r="B1353" t="s">
        <v>7385</v>
      </c>
      <c r="C1353">
        <v>50</v>
      </c>
      <c r="D1353" t="s">
        <v>416</v>
      </c>
      <c r="E1353">
        <v>9117</v>
      </c>
      <c r="F1353" t="s">
        <v>417</v>
      </c>
      <c r="G1353" t="s">
        <v>6347</v>
      </c>
      <c r="H1353" t="s">
        <v>6348</v>
      </c>
      <c r="I1353">
        <v>27</v>
      </c>
      <c r="J1353" s="52">
        <v>1774071178</v>
      </c>
      <c r="K1353" s="52">
        <v>465819402</v>
      </c>
      <c r="L1353" s="52">
        <v>311635771</v>
      </c>
      <c r="M1353" t="s">
        <v>7141</v>
      </c>
      <c r="N1353" t="s">
        <v>6595</v>
      </c>
    </row>
    <row r="1354" spans="1:14" x14ac:dyDescent="0.3">
      <c r="A1354">
        <v>2025</v>
      </c>
      <c r="B1354" t="s">
        <v>7385</v>
      </c>
      <c r="C1354">
        <v>50</v>
      </c>
      <c r="D1354" t="s">
        <v>416</v>
      </c>
      <c r="E1354">
        <v>9532</v>
      </c>
      <c r="F1354" t="s">
        <v>420</v>
      </c>
      <c r="G1354" t="s">
        <v>6347</v>
      </c>
      <c r="H1354" t="s">
        <v>6348</v>
      </c>
      <c r="I1354">
        <v>27</v>
      </c>
      <c r="J1354" s="52">
        <v>735438359</v>
      </c>
      <c r="K1354" s="52">
        <v>335320309</v>
      </c>
      <c r="L1354" s="52">
        <v>105256730</v>
      </c>
      <c r="M1354" t="s">
        <v>6616</v>
      </c>
      <c r="N1354" t="s">
        <v>6538</v>
      </c>
    </row>
    <row r="1355" spans="1:14" x14ac:dyDescent="0.3">
      <c r="A1355">
        <v>2025</v>
      </c>
      <c r="B1355" t="s">
        <v>7385</v>
      </c>
      <c r="C1355">
        <v>52</v>
      </c>
      <c r="D1355" t="s">
        <v>191</v>
      </c>
      <c r="E1355">
        <v>52</v>
      </c>
      <c r="F1355" t="s">
        <v>1392</v>
      </c>
      <c r="G1355" t="s">
        <v>6347</v>
      </c>
      <c r="H1355" t="s">
        <v>6348</v>
      </c>
      <c r="I1355">
        <v>27</v>
      </c>
      <c r="J1355" s="52">
        <v>2554702182</v>
      </c>
      <c r="K1355" s="52">
        <v>90009084</v>
      </c>
      <c r="L1355" s="52">
        <v>62616234</v>
      </c>
      <c r="M1355" t="s">
        <v>7278</v>
      </c>
      <c r="N1355" t="s">
        <v>7273</v>
      </c>
    </row>
    <row r="1356" spans="1:14" x14ac:dyDescent="0.3">
      <c r="A1356">
        <v>2025</v>
      </c>
      <c r="B1356" t="s">
        <v>7385</v>
      </c>
      <c r="C1356">
        <v>52</v>
      </c>
      <c r="D1356" t="s">
        <v>191</v>
      </c>
      <c r="E1356">
        <v>9534</v>
      </c>
      <c r="F1356" t="s">
        <v>207</v>
      </c>
      <c r="G1356" t="s">
        <v>6347</v>
      </c>
      <c r="H1356" t="s">
        <v>6348</v>
      </c>
      <c r="I1356">
        <v>27</v>
      </c>
      <c r="J1356" s="52">
        <v>1788377483</v>
      </c>
      <c r="K1356" s="52">
        <v>331284006</v>
      </c>
      <c r="L1356" s="52">
        <v>231334512</v>
      </c>
      <c r="M1356" t="s">
        <v>7282</v>
      </c>
      <c r="N1356" t="s">
        <v>6451</v>
      </c>
    </row>
    <row r="1357" spans="1:14" x14ac:dyDescent="0.3">
      <c r="A1357">
        <v>2025</v>
      </c>
      <c r="B1357" t="s">
        <v>7385</v>
      </c>
      <c r="C1357">
        <v>52</v>
      </c>
      <c r="D1357" t="s">
        <v>191</v>
      </c>
      <c r="E1357">
        <v>9535</v>
      </c>
      <c r="F1357" t="s">
        <v>192</v>
      </c>
      <c r="G1357" t="s">
        <v>6347</v>
      </c>
      <c r="H1357" t="s">
        <v>6348</v>
      </c>
      <c r="I1357">
        <v>27</v>
      </c>
      <c r="J1357" s="52">
        <v>3308389386</v>
      </c>
      <c r="K1357" s="52">
        <v>856890812</v>
      </c>
      <c r="L1357" s="52">
        <v>604469029</v>
      </c>
      <c r="M1357" t="s">
        <v>6780</v>
      </c>
      <c r="N1357" t="s">
        <v>6454</v>
      </c>
    </row>
    <row r="1358" spans="1:14" x14ac:dyDescent="0.3">
      <c r="A1358">
        <v>2025</v>
      </c>
      <c r="B1358" t="s">
        <v>7385</v>
      </c>
      <c r="C1358">
        <v>52</v>
      </c>
      <c r="D1358" t="s">
        <v>191</v>
      </c>
      <c r="E1358">
        <v>9536</v>
      </c>
      <c r="F1358" t="s">
        <v>284</v>
      </c>
      <c r="G1358" t="s">
        <v>6347</v>
      </c>
      <c r="H1358" t="s">
        <v>6348</v>
      </c>
      <c r="I1358">
        <v>27</v>
      </c>
      <c r="J1358" s="52">
        <v>1710664380</v>
      </c>
      <c r="K1358" s="52">
        <v>283361510</v>
      </c>
      <c r="L1358" s="52">
        <v>136017410</v>
      </c>
      <c r="M1358" t="s">
        <v>6725</v>
      </c>
      <c r="N1358" t="s">
        <v>7226</v>
      </c>
    </row>
    <row r="1359" spans="1:14" x14ac:dyDescent="0.3">
      <c r="A1359">
        <v>2025</v>
      </c>
      <c r="B1359" t="s">
        <v>7385</v>
      </c>
      <c r="C1359">
        <v>54</v>
      </c>
      <c r="D1359" t="s">
        <v>134</v>
      </c>
      <c r="E1359">
        <v>54</v>
      </c>
      <c r="F1359" t="s">
        <v>1392</v>
      </c>
      <c r="G1359" t="s">
        <v>6347</v>
      </c>
      <c r="H1359" t="s">
        <v>6348</v>
      </c>
      <c r="I1359">
        <v>27</v>
      </c>
      <c r="J1359" s="52">
        <v>2392531805</v>
      </c>
      <c r="K1359" s="52">
        <v>304959140</v>
      </c>
      <c r="L1359" s="52">
        <v>73960695</v>
      </c>
      <c r="M1359" t="s">
        <v>6880</v>
      </c>
      <c r="N1359" t="s">
        <v>6540</v>
      </c>
    </row>
    <row r="1360" spans="1:14" x14ac:dyDescent="0.3">
      <c r="A1360">
        <v>2025</v>
      </c>
      <c r="B1360" t="s">
        <v>7385</v>
      </c>
      <c r="C1360">
        <v>54</v>
      </c>
      <c r="D1360" t="s">
        <v>134</v>
      </c>
      <c r="E1360">
        <v>9119</v>
      </c>
      <c r="F1360" t="s">
        <v>294</v>
      </c>
      <c r="G1360" t="s">
        <v>6347</v>
      </c>
      <c r="H1360" t="s">
        <v>6348</v>
      </c>
      <c r="I1360">
        <v>27</v>
      </c>
      <c r="J1360" s="52">
        <v>1273903359</v>
      </c>
      <c r="K1360" s="52">
        <v>324429181</v>
      </c>
      <c r="L1360" s="52">
        <v>131035381</v>
      </c>
      <c r="M1360" t="s">
        <v>6812</v>
      </c>
      <c r="N1360" t="s">
        <v>6882</v>
      </c>
    </row>
    <row r="1361" spans="1:14" x14ac:dyDescent="0.3">
      <c r="A1361">
        <v>2025</v>
      </c>
      <c r="B1361" t="s">
        <v>7385</v>
      </c>
      <c r="C1361">
        <v>54</v>
      </c>
      <c r="D1361" t="s">
        <v>134</v>
      </c>
      <c r="E1361">
        <v>9537</v>
      </c>
      <c r="F1361" t="s">
        <v>135</v>
      </c>
      <c r="G1361" t="s">
        <v>6347</v>
      </c>
      <c r="H1361" t="s">
        <v>6348</v>
      </c>
      <c r="I1361">
        <v>27</v>
      </c>
      <c r="J1361" s="52">
        <v>1276821581</v>
      </c>
      <c r="K1361" s="52">
        <v>391519910</v>
      </c>
      <c r="L1361" s="52">
        <v>196131310</v>
      </c>
      <c r="M1361" t="s">
        <v>6605</v>
      </c>
      <c r="N1361" t="s">
        <v>6706</v>
      </c>
    </row>
    <row r="1362" spans="1:14" x14ac:dyDescent="0.3">
      <c r="A1362">
        <v>2025</v>
      </c>
      <c r="B1362" t="s">
        <v>7385</v>
      </c>
      <c r="C1362">
        <v>63</v>
      </c>
      <c r="D1362" t="s">
        <v>251</v>
      </c>
      <c r="E1362">
        <v>9120</v>
      </c>
      <c r="F1362" t="s">
        <v>255</v>
      </c>
      <c r="G1362" t="s">
        <v>6347</v>
      </c>
      <c r="H1362" t="s">
        <v>6348</v>
      </c>
      <c r="I1362">
        <v>27</v>
      </c>
      <c r="J1362" s="52">
        <v>1200307757</v>
      </c>
      <c r="K1362" s="52">
        <v>662624796</v>
      </c>
      <c r="L1362" s="52">
        <v>273508360</v>
      </c>
      <c r="M1362" t="s">
        <v>7265</v>
      </c>
      <c r="N1362" t="s">
        <v>6674</v>
      </c>
    </row>
    <row r="1363" spans="1:14" x14ac:dyDescent="0.3">
      <c r="A1363">
        <v>2025</v>
      </c>
      <c r="B1363" t="s">
        <v>7385</v>
      </c>
      <c r="C1363">
        <v>63</v>
      </c>
      <c r="D1363" t="s">
        <v>251</v>
      </c>
      <c r="E1363">
        <v>9231</v>
      </c>
      <c r="F1363" t="s">
        <v>252</v>
      </c>
      <c r="G1363" t="s">
        <v>6347</v>
      </c>
      <c r="H1363" t="s">
        <v>6348</v>
      </c>
      <c r="I1363">
        <v>27</v>
      </c>
      <c r="J1363" s="52">
        <v>1073233696</v>
      </c>
      <c r="K1363" s="52">
        <v>504230925</v>
      </c>
      <c r="L1363" s="52">
        <v>247107125</v>
      </c>
      <c r="M1363" t="s">
        <v>7145</v>
      </c>
      <c r="N1363" t="s">
        <v>7041</v>
      </c>
    </row>
    <row r="1364" spans="1:14" x14ac:dyDescent="0.3">
      <c r="A1364">
        <v>2025</v>
      </c>
      <c r="B1364" t="s">
        <v>7385</v>
      </c>
      <c r="C1364">
        <v>63</v>
      </c>
      <c r="D1364" t="s">
        <v>251</v>
      </c>
      <c r="E1364">
        <v>9538</v>
      </c>
      <c r="F1364" t="s">
        <v>1670</v>
      </c>
      <c r="G1364" t="s">
        <v>6347</v>
      </c>
      <c r="H1364" t="s">
        <v>6348</v>
      </c>
      <c r="I1364">
        <v>27</v>
      </c>
      <c r="J1364" s="52">
        <v>1279804693</v>
      </c>
      <c r="K1364" s="52">
        <v>243587078</v>
      </c>
      <c r="L1364" s="52">
        <v>126592595</v>
      </c>
      <c r="M1364" t="s">
        <v>6908</v>
      </c>
      <c r="N1364" t="s">
        <v>7287</v>
      </c>
    </row>
    <row r="1365" spans="1:14" x14ac:dyDescent="0.3">
      <c r="A1365">
        <v>2025</v>
      </c>
      <c r="B1365" t="s">
        <v>7385</v>
      </c>
      <c r="C1365">
        <v>66</v>
      </c>
      <c r="D1365" t="s">
        <v>60</v>
      </c>
      <c r="E1365">
        <v>66</v>
      </c>
      <c r="F1365" t="s">
        <v>1392</v>
      </c>
      <c r="G1365" t="s">
        <v>6347</v>
      </c>
      <c r="H1365" t="s">
        <v>6348</v>
      </c>
      <c r="I1365">
        <v>27</v>
      </c>
      <c r="J1365" s="52">
        <v>8467690221</v>
      </c>
      <c r="K1365" s="52">
        <v>98817170</v>
      </c>
      <c r="L1365" s="52">
        <v>68380670</v>
      </c>
      <c r="M1365" t="s">
        <v>6845</v>
      </c>
      <c r="N1365" t="s">
        <v>6643</v>
      </c>
    </row>
    <row r="1366" spans="1:14" x14ac:dyDescent="0.3">
      <c r="A1366">
        <v>2025</v>
      </c>
      <c r="B1366" t="s">
        <v>7385</v>
      </c>
      <c r="C1366">
        <v>66</v>
      </c>
      <c r="D1366" t="s">
        <v>60</v>
      </c>
      <c r="E1366">
        <v>9121</v>
      </c>
      <c r="F1366" t="s">
        <v>61</v>
      </c>
      <c r="G1366" t="s">
        <v>6347</v>
      </c>
      <c r="H1366" t="s">
        <v>6348</v>
      </c>
      <c r="I1366">
        <v>27</v>
      </c>
      <c r="J1366" s="52">
        <v>2237282835</v>
      </c>
      <c r="K1366" s="52">
        <v>969729182</v>
      </c>
      <c r="L1366" s="52">
        <v>198658541</v>
      </c>
      <c r="M1366" t="s">
        <v>6480</v>
      </c>
      <c r="N1366" t="s">
        <v>7232</v>
      </c>
    </row>
    <row r="1367" spans="1:14" x14ac:dyDescent="0.3">
      <c r="A1367">
        <v>2025</v>
      </c>
      <c r="B1367" t="s">
        <v>7385</v>
      </c>
      <c r="C1367">
        <v>66</v>
      </c>
      <c r="D1367" t="s">
        <v>60</v>
      </c>
      <c r="E1367">
        <v>9223</v>
      </c>
      <c r="F1367" t="s">
        <v>327</v>
      </c>
      <c r="G1367" t="s">
        <v>6347</v>
      </c>
      <c r="H1367" t="s">
        <v>6348</v>
      </c>
      <c r="I1367">
        <v>27</v>
      </c>
      <c r="J1367" s="52">
        <v>1283089085</v>
      </c>
      <c r="K1367" s="52">
        <v>913774680</v>
      </c>
      <c r="L1367" s="52">
        <v>593438691</v>
      </c>
      <c r="M1367" t="s">
        <v>7311</v>
      </c>
      <c r="N1367" t="s">
        <v>7106</v>
      </c>
    </row>
    <row r="1368" spans="1:14" x14ac:dyDescent="0.3">
      <c r="A1368">
        <v>2025</v>
      </c>
      <c r="B1368" t="s">
        <v>7385</v>
      </c>
      <c r="C1368">
        <v>66</v>
      </c>
      <c r="D1368" t="s">
        <v>60</v>
      </c>
      <c r="E1368">
        <v>9308</v>
      </c>
      <c r="F1368" t="s">
        <v>69</v>
      </c>
      <c r="G1368" t="s">
        <v>6347</v>
      </c>
      <c r="H1368" t="s">
        <v>6348</v>
      </c>
      <c r="I1368">
        <v>27</v>
      </c>
      <c r="J1368" s="52">
        <v>1723613419</v>
      </c>
      <c r="K1368" s="52">
        <v>623090269</v>
      </c>
      <c r="L1368" s="52">
        <v>410810734</v>
      </c>
      <c r="M1368" t="s">
        <v>6907</v>
      </c>
      <c r="N1368" t="s">
        <v>7227</v>
      </c>
    </row>
    <row r="1369" spans="1:14" x14ac:dyDescent="0.3">
      <c r="A1369">
        <v>2025</v>
      </c>
      <c r="B1369" t="s">
        <v>7385</v>
      </c>
      <c r="C1369">
        <v>70</v>
      </c>
      <c r="D1369" t="s">
        <v>278</v>
      </c>
      <c r="E1369">
        <v>70</v>
      </c>
      <c r="F1369" t="s">
        <v>1392</v>
      </c>
      <c r="G1369" t="s">
        <v>6347</v>
      </c>
      <c r="H1369" t="s">
        <v>6348</v>
      </c>
      <c r="I1369">
        <v>27</v>
      </c>
      <c r="J1369" s="52">
        <v>1266321584</v>
      </c>
      <c r="K1369" s="52">
        <v>59829350</v>
      </c>
      <c r="L1369" s="52">
        <v>39567150</v>
      </c>
      <c r="M1369" t="s">
        <v>6911</v>
      </c>
      <c r="N1369" t="s">
        <v>6540</v>
      </c>
    </row>
    <row r="1370" spans="1:14" x14ac:dyDescent="0.3">
      <c r="A1370">
        <v>2025</v>
      </c>
      <c r="B1370" t="s">
        <v>7385</v>
      </c>
      <c r="C1370">
        <v>70</v>
      </c>
      <c r="D1370" t="s">
        <v>278</v>
      </c>
      <c r="E1370">
        <v>9542</v>
      </c>
      <c r="F1370" t="s">
        <v>279</v>
      </c>
      <c r="G1370" t="s">
        <v>6347</v>
      </c>
      <c r="H1370" t="s">
        <v>6348</v>
      </c>
      <c r="I1370">
        <v>27</v>
      </c>
      <c r="J1370" s="52">
        <v>1399299629</v>
      </c>
      <c r="K1370" s="52">
        <v>349541429</v>
      </c>
      <c r="L1370" s="52">
        <v>158314369</v>
      </c>
      <c r="M1370" t="s">
        <v>6856</v>
      </c>
      <c r="N1370" t="s">
        <v>6841</v>
      </c>
    </row>
    <row r="1371" spans="1:14" x14ac:dyDescent="0.3">
      <c r="A1371">
        <v>2025</v>
      </c>
      <c r="B1371" t="s">
        <v>7385</v>
      </c>
      <c r="C1371">
        <v>73</v>
      </c>
      <c r="D1371" t="s">
        <v>367</v>
      </c>
      <c r="E1371">
        <v>73</v>
      </c>
      <c r="F1371" t="s">
        <v>1392</v>
      </c>
      <c r="G1371" t="s">
        <v>6347</v>
      </c>
      <c r="H1371" t="s">
        <v>6348</v>
      </c>
      <c r="I1371">
        <v>27</v>
      </c>
      <c r="J1371" s="52">
        <v>3004939824</v>
      </c>
      <c r="K1371" s="52">
        <v>99043094</v>
      </c>
      <c r="L1371" s="52">
        <v>72893921</v>
      </c>
      <c r="M1371" t="s">
        <v>6933</v>
      </c>
      <c r="N1371" t="s">
        <v>6619</v>
      </c>
    </row>
    <row r="1372" spans="1:14" x14ac:dyDescent="0.3">
      <c r="A1372">
        <v>2025</v>
      </c>
      <c r="B1372" t="s">
        <v>7385</v>
      </c>
      <c r="C1372">
        <v>73</v>
      </c>
      <c r="D1372" t="s">
        <v>367</v>
      </c>
      <c r="E1372">
        <v>9123</v>
      </c>
      <c r="F1372" t="s">
        <v>372</v>
      </c>
      <c r="G1372" t="s">
        <v>6347</v>
      </c>
      <c r="H1372" t="s">
        <v>6348</v>
      </c>
      <c r="I1372">
        <v>27</v>
      </c>
      <c r="J1372" s="52">
        <v>2157458890</v>
      </c>
      <c r="K1372" s="52">
        <v>768037475</v>
      </c>
      <c r="L1372" s="52">
        <v>327107568</v>
      </c>
      <c r="M1372" t="s">
        <v>6473</v>
      </c>
      <c r="N1372" t="s">
        <v>7022</v>
      </c>
    </row>
    <row r="1373" spans="1:14" x14ac:dyDescent="0.3">
      <c r="A1373">
        <v>2025</v>
      </c>
      <c r="B1373" t="s">
        <v>7385</v>
      </c>
      <c r="C1373">
        <v>73</v>
      </c>
      <c r="D1373" t="s">
        <v>367</v>
      </c>
      <c r="E1373">
        <v>9226</v>
      </c>
      <c r="F1373" t="s">
        <v>374</v>
      </c>
      <c r="G1373" t="s">
        <v>6347</v>
      </c>
      <c r="H1373" t="s">
        <v>6348</v>
      </c>
      <c r="I1373">
        <v>27</v>
      </c>
      <c r="J1373" s="52">
        <v>947761141</v>
      </c>
      <c r="K1373" s="52">
        <v>572013890</v>
      </c>
      <c r="L1373" s="52">
        <v>148273650</v>
      </c>
      <c r="M1373" t="s">
        <v>6544</v>
      </c>
      <c r="N1373" t="s">
        <v>7018</v>
      </c>
    </row>
    <row r="1374" spans="1:14" x14ac:dyDescent="0.3">
      <c r="A1374">
        <v>2025</v>
      </c>
      <c r="B1374" t="s">
        <v>7385</v>
      </c>
      <c r="C1374">
        <v>73</v>
      </c>
      <c r="D1374" t="s">
        <v>367</v>
      </c>
      <c r="E1374">
        <v>9310</v>
      </c>
      <c r="F1374" t="s">
        <v>368</v>
      </c>
      <c r="G1374" t="s">
        <v>6347</v>
      </c>
      <c r="H1374" t="s">
        <v>6348</v>
      </c>
      <c r="I1374">
        <v>27</v>
      </c>
      <c r="J1374" s="52">
        <v>1271239630</v>
      </c>
      <c r="K1374" s="52">
        <v>269867230</v>
      </c>
      <c r="L1374" s="52">
        <v>161695158</v>
      </c>
      <c r="M1374" t="s">
        <v>7376</v>
      </c>
      <c r="N1374" t="s">
        <v>6880</v>
      </c>
    </row>
    <row r="1375" spans="1:14" x14ac:dyDescent="0.3">
      <c r="A1375">
        <v>2025</v>
      </c>
      <c r="B1375" t="s">
        <v>7385</v>
      </c>
      <c r="C1375">
        <v>81</v>
      </c>
      <c r="D1375" t="s">
        <v>363</v>
      </c>
      <c r="E1375">
        <v>81</v>
      </c>
      <c r="F1375" t="s">
        <v>1392</v>
      </c>
      <c r="G1375" t="s">
        <v>6347</v>
      </c>
      <c r="H1375" t="s">
        <v>6348</v>
      </c>
      <c r="I1375">
        <v>27</v>
      </c>
      <c r="J1375" s="52">
        <v>1389834133</v>
      </c>
      <c r="K1375" s="52">
        <v>105005925</v>
      </c>
      <c r="L1375" s="52">
        <v>74163605</v>
      </c>
      <c r="M1375" t="s">
        <v>6851</v>
      </c>
      <c r="N1375" t="s">
        <v>6702</v>
      </c>
    </row>
    <row r="1376" spans="1:14" x14ac:dyDescent="0.3">
      <c r="A1376">
        <v>2025</v>
      </c>
      <c r="B1376" t="s">
        <v>7385</v>
      </c>
      <c r="C1376">
        <v>85</v>
      </c>
      <c r="D1376" t="s">
        <v>404</v>
      </c>
      <c r="E1376">
        <v>85</v>
      </c>
      <c r="F1376" t="s">
        <v>1392</v>
      </c>
      <c r="G1376" t="s">
        <v>6347</v>
      </c>
      <c r="H1376" t="s">
        <v>6348</v>
      </c>
      <c r="I1376">
        <v>27</v>
      </c>
      <c r="J1376" s="52">
        <v>1075834783</v>
      </c>
      <c r="K1376" s="52">
        <v>284775486</v>
      </c>
      <c r="L1376" s="52">
        <v>78918160</v>
      </c>
      <c r="M1376" t="s">
        <v>7033</v>
      </c>
      <c r="N1376" t="s">
        <v>6762</v>
      </c>
    </row>
    <row r="1377" spans="1:14" x14ac:dyDescent="0.3">
      <c r="A1377">
        <v>2025</v>
      </c>
      <c r="B1377" t="s">
        <v>7385</v>
      </c>
      <c r="C1377">
        <v>85</v>
      </c>
      <c r="D1377" t="s">
        <v>404</v>
      </c>
      <c r="E1377">
        <v>9519</v>
      </c>
      <c r="F1377" t="s">
        <v>6361</v>
      </c>
      <c r="G1377" t="s">
        <v>6347</v>
      </c>
      <c r="H1377" t="s">
        <v>6348</v>
      </c>
      <c r="I1377">
        <v>27</v>
      </c>
      <c r="J1377" s="52">
        <v>1195834027</v>
      </c>
      <c r="K1377" s="52">
        <v>739815747</v>
      </c>
      <c r="L1377" s="52">
        <v>94908320</v>
      </c>
      <c r="M1377" t="s">
        <v>7034</v>
      </c>
      <c r="N1377" t="s">
        <v>7291</v>
      </c>
    </row>
    <row r="1378" spans="1:14" x14ac:dyDescent="0.3">
      <c r="A1378">
        <v>2025</v>
      </c>
      <c r="B1378" t="s">
        <v>7385</v>
      </c>
      <c r="C1378">
        <v>86</v>
      </c>
      <c r="D1378" t="s">
        <v>412</v>
      </c>
      <c r="E1378">
        <v>86</v>
      </c>
      <c r="F1378" t="s">
        <v>1392</v>
      </c>
      <c r="G1378" t="s">
        <v>6347</v>
      </c>
      <c r="H1378" t="s">
        <v>6348</v>
      </c>
      <c r="I1378">
        <v>27</v>
      </c>
      <c r="J1378" s="52">
        <v>875943293</v>
      </c>
      <c r="K1378" s="52">
        <v>82063168</v>
      </c>
      <c r="L1378" s="52">
        <v>55913995</v>
      </c>
      <c r="M1378" t="s">
        <v>6748</v>
      </c>
      <c r="N1378" t="s">
        <v>6820</v>
      </c>
    </row>
    <row r="1379" spans="1:14" x14ac:dyDescent="0.3">
      <c r="A1379">
        <v>2025</v>
      </c>
      <c r="B1379" t="s">
        <v>7385</v>
      </c>
      <c r="C1379">
        <v>86</v>
      </c>
      <c r="D1379" t="s">
        <v>412</v>
      </c>
      <c r="E1379">
        <v>9518</v>
      </c>
      <c r="F1379" t="s">
        <v>413</v>
      </c>
      <c r="G1379" t="s">
        <v>6347</v>
      </c>
      <c r="H1379" t="s">
        <v>6348</v>
      </c>
      <c r="I1379">
        <v>27</v>
      </c>
      <c r="J1379" s="52">
        <v>3941854367</v>
      </c>
      <c r="K1379" s="52">
        <v>3572523016</v>
      </c>
      <c r="L1379" s="52">
        <v>151684495</v>
      </c>
      <c r="M1379" t="s">
        <v>6509</v>
      </c>
      <c r="N1379" t="s">
        <v>7333</v>
      </c>
    </row>
    <row r="1380" spans="1:14" x14ac:dyDescent="0.3">
      <c r="A1380">
        <v>2025</v>
      </c>
      <c r="B1380" t="s">
        <v>7385</v>
      </c>
      <c r="C1380">
        <v>88</v>
      </c>
      <c r="D1380" t="s">
        <v>235</v>
      </c>
      <c r="E1380">
        <v>88</v>
      </c>
      <c r="F1380" t="s">
        <v>1392</v>
      </c>
      <c r="G1380" t="s">
        <v>6347</v>
      </c>
      <c r="H1380" t="s">
        <v>6348</v>
      </c>
      <c r="I1380">
        <v>27</v>
      </c>
      <c r="J1380" s="52">
        <v>965141814</v>
      </c>
      <c r="K1380" s="52">
        <v>105005925</v>
      </c>
      <c r="L1380" s="52">
        <v>77613075</v>
      </c>
      <c r="M1380" t="s">
        <v>7215</v>
      </c>
      <c r="N1380" t="s">
        <v>7226</v>
      </c>
    </row>
    <row r="1381" spans="1:14" x14ac:dyDescent="0.3">
      <c r="A1381">
        <v>2025</v>
      </c>
      <c r="B1381" t="s">
        <v>7385</v>
      </c>
      <c r="C1381">
        <v>88</v>
      </c>
      <c r="D1381" t="s">
        <v>235</v>
      </c>
      <c r="E1381">
        <v>9539</v>
      </c>
      <c r="F1381" t="s">
        <v>236</v>
      </c>
      <c r="G1381" t="s">
        <v>6347</v>
      </c>
      <c r="H1381" t="s">
        <v>6348</v>
      </c>
      <c r="I1381">
        <v>27</v>
      </c>
      <c r="J1381" s="52">
        <v>787853451</v>
      </c>
      <c r="K1381" s="52">
        <v>224230925</v>
      </c>
      <c r="L1381" s="52">
        <v>121388075</v>
      </c>
      <c r="M1381" t="s">
        <v>6897</v>
      </c>
      <c r="N1381" t="s">
        <v>6706</v>
      </c>
    </row>
    <row r="1382" spans="1:14" x14ac:dyDescent="0.3">
      <c r="A1382">
        <v>2025</v>
      </c>
      <c r="B1382" t="s">
        <v>7385</v>
      </c>
      <c r="C1382">
        <v>91</v>
      </c>
      <c r="D1382" t="s">
        <v>331</v>
      </c>
      <c r="E1382">
        <v>91</v>
      </c>
      <c r="F1382" t="s">
        <v>1392</v>
      </c>
      <c r="G1382" t="s">
        <v>6347</v>
      </c>
      <c r="H1382" t="s">
        <v>6348</v>
      </c>
      <c r="I1382">
        <v>27</v>
      </c>
      <c r="J1382" s="52">
        <v>776948088</v>
      </c>
      <c r="K1382" s="52">
        <v>314875723</v>
      </c>
      <c r="L1382" s="52">
        <v>74060961</v>
      </c>
      <c r="M1382" t="s">
        <v>7120</v>
      </c>
      <c r="N1382" t="s">
        <v>6948</v>
      </c>
    </row>
    <row r="1383" spans="1:14" x14ac:dyDescent="0.3">
      <c r="A1383">
        <v>2025</v>
      </c>
      <c r="B1383" t="s">
        <v>7385</v>
      </c>
      <c r="C1383">
        <v>94</v>
      </c>
      <c r="D1383" t="s">
        <v>1300</v>
      </c>
      <c r="E1383">
        <v>94</v>
      </c>
      <c r="F1383" t="s">
        <v>1392</v>
      </c>
      <c r="G1383" t="s">
        <v>6347</v>
      </c>
      <c r="H1383" t="s">
        <v>6348</v>
      </c>
      <c r="I1383">
        <v>27</v>
      </c>
      <c r="J1383" s="52">
        <v>774002719</v>
      </c>
      <c r="K1383" s="52">
        <v>95773520</v>
      </c>
      <c r="L1383" s="52">
        <v>67703212</v>
      </c>
      <c r="M1383" t="s">
        <v>6631</v>
      </c>
      <c r="N1383" t="s">
        <v>6671</v>
      </c>
    </row>
    <row r="1384" spans="1:14" x14ac:dyDescent="0.3">
      <c r="A1384">
        <v>2025</v>
      </c>
      <c r="B1384" t="s">
        <v>7385</v>
      </c>
      <c r="C1384">
        <v>95</v>
      </c>
      <c r="D1384" t="s">
        <v>258</v>
      </c>
      <c r="E1384">
        <v>95</v>
      </c>
      <c r="F1384" t="s">
        <v>1392</v>
      </c>
      <c r="G1384" t="s">
        <v>6347</v>
      </c>
      <c r="H1384" t="s">
        <v>6348</v>
      </c>
      <c r="I1384">
        <v>27</v>
      </c>
      <c r="J1384" s="52">
        <v>526629738</v>
      </c>
      <c r="K1384" s="52">
        <v>69598130</v>
      </c>
      <c r="L1384" s="52">
        <v>45248930</v>
      </c>
      <c r="M1384" t="s">
        <v>6579</v>
      </c>
      <c r="N1384" t="s">
        <v>6926</v>
      </c>
    </row>
    <row r="1385" spans="1:14" x14ac:dyDescent="0.3">
      <c r="A1385">
        <v>2025</v>
      </c>
      <c r="B1385" t="s">
        <v>7385</v>
      </c>
      <c r="C1385">
        <v>95</v>
      </c>
      <c r="D1385" t="s">
        <v>258</v>
      </c>
      <c r="E1385">
        <v>9533</v>
      </c>
      <c r="F1385" t="s">
        <v>259</v>
      </c>
      <c r="G1385" t="s">
        <v>6347</v>
      </c>
      <c r="H1385" t="s">
        <v>6348</v>
      </c>
      <c r="I1385">
        <v>27</v>
      </c>
      <c r="J1385" s="52">
        <v>3791702192</v>
      </c>
      <c r="K1385" s="52">
        <v>1950016338</v>
      </c>
      <c r="L1385" s="52">
        <v>76597015</v>
      </c>
      <c r="M1385" t="s">
        <v>6785</v>
      </c>
      <c r="N1385" t="s">
        <v>7234</v>
      </c>
    </row>
    <row r="1386" spans="1:14" x14ac:dyDescent="0.3">
      <c r="A1386">
        <v>2025</v>
      </c>
      <c r="B1386" t="s">
        <v>7385</v>
      </c>
      <c r="C1386">
        <v>99</v>
      </c>
      <c r="D1386" t="s">
        <v>1319</v>
      </c>
      <c r="E1386">
        <v>99</v>
      </c>
      <c r="F1386" t="s">
        <v>1392</v>
      </c>
      <c r="G1386" t="s">
        <v>6347</v>
      </c>
      <c r="H1386" t="s">
        <v>6348</v>
      </c>
      <c r="I1386">
        <v>27</v>
      </c>
      <c r="J1386" s="52">
        <v>385832042</v>
      </c>
      <c r="K1386" s="52">
        <v>104092830</v>
      </c>
      <c r="L1386" s="52">
        <v>76699980</v>
      </c>
      <c r="M1386" t="s">
        <v>7025</v>
      </c>
      <c r="N1386" t="s">
        <v>6890</v>
      </c>
    </row>
    <row r="1387" spans="1:14" x14ac:dyDescent="0.3">
      <c r="A1387">
        <v>2025</v>
      </c>
      <c r="B1387" t="s">
        <v>7385</v>
      </c>
      <c r="C1387">
        <v>99</v>
      </c>
      <c r="D1387" t="s">
        <v>1319</v>
      </c>
      <c r="E1387">
        <v>9531</v>
      </c>
      <c r="F1387" t="s">
        <v>1320</v>
      </c>
      <c r="G1387" t="s">
        <v>6347</v>
      </c>
      <c r="H1387" t="s">
        <v>6348</v>
      </c>
      <c r="I1387">
        <v>27</v>
      </c>
      <c r="J1387" s="52">
        <v>1389816644</v>
      </c>
      <c r="K1387" s="52">
        <v>222636050</v>
      </c>
      <c r="L1387" s="52">
        <v>55777933</v>
      </c>
      <c r="M1387" t="s">
        <v>6542</v>
      </c>
      <c r="N1387" t="s">
        <v>7372</v>
      </c>
    </row>
    <row r="1388" spans="1:14" x14ac:dyDescent="0.3">
      <c r="A1388">
        <v>2025</v>
      </c>
      <c r="B1388" t="s">
        <v>7385</v>
      </c>
      <c r="C1388">
        <v>25</v>
      </c>
      <c r="D1388" t="s">
        <v>104</v>
      </c>
      <c r="E1388">
        <v>25</v>
      </c>
      <c r="F1388" t="s">
        <v>1392</v>
      </c>
      <c r="G1388" t="s">
        <v>6347</v>
      </c>
      <c r="H1388" t="s">
        <v>6348</v>
      </c>
      <c r="I1388" t="s">
        <v>7915</v>
      </c>
      <c r="J1388" s="52">
        <v>8106390673</v>
      </c>
      <c r="K1388" s="52">
        <v>6698287905</v>
      </c>
      <c r="L1388" s="52">
        <v>2468167988</v>
      </c>
      <c r="M1388" t="s">
        <v>7254</v>
      </c>
      <c r="N1388" t="s">
        <v>6952</v>
      </c>
    </row>
    <row r="1389" spans="1:14" x14ac:dyDescent="0.3">
      <c r="A1389">
        <v>2025</v>
      </c>
      <c r="B1389" t="s">
        <v>7385</v>
      </c>
      <c r="C1389">
        <v>25</v>
      </c>
      <c r="D1389" t="s">
        <v>104</v>
      </c>
      <c r="E1389">
        <v>25</v>
      </c>
      <c r="F1389" t="s">
        <v>1392</v>
      </c>
      <c r="G1389" t="s">
        <v>6347</v>
      </c>
      <c r="H1389" t="s">
        <v>6348</v>
      </c>
      <c r="I1389" t="s">
        <v>7913</v>
      </c>
      <c r="J1389" s="52">
        <v>353916139</v>
      </c>
      <c r="K1389" s="52">
        <v>229118311</v>
      </c>
      <c r="L1389" s="52">
        <v>125840123</v>
      </c>
      <c r="M1389" t="s">
        <v>6632</v>
      </c>
      <c r="N1389" t="s">
        <v>6473</v>
      </c>
    </row>
    <row r="1390" spans="1:14" x14ac:dyDescent="0.3">
      <c r="A1390">
        <v>2025</v>
      </c>
      <c r="B1390" t="s">
        <v>7385</v>
      </c>
      <c r="C1390">
        <v>25</v>
      </c>
      <c r="D1390" t="s">
        <v>104</v>
      </c>
      <c r="E1390">
        <v>25</v>
      </c>
      <c r="F1390" t="s">
        <v>1392</v>
      </c>
      <c r="G1390" t="s">
        <v>6347</v>
      </c>
      <c r="H1390" t="s">
        <v>6348</v>
      </c>
      <c r="I1390">
        <v>14</v>
      </c>
      <c r="J1390" s="52">
        <v>2083862400</v>
      </c>
      <c r="K1390" s="52">
        <v>1088320239</v>
      </c>
      <c r="L1390" s="52">
        <v>538059783</v>
      </c>
      <c r="M1390" t="s">
        <v>7374</v>
      </c>
      <c r="N1390" t="s">
        <v>7064</v>
      </c>
    </row>
    <row r="1391" spans="1:14" x14ac:dyDescent="0.3">
      <c r="A1391">
        <v>2025</v>
      </c>
      <c r="B1391" t="s">
        <v>7385</v>
      </c>
      <c r="C1391">
        <v>25</v>
      </c>
      <c r="D1391" t="s">
        <v>104</v>
      </c>
      <c r="E1391">
        <v>25</v>
      </c>
      <c r="F1391" t="s">
        <v>1392</v>
      </c>
      <c r="G1391" t="s">
        <v>6347</v>
      </c>
      <c r="H1391" t="s">
        <v>6348</v>
      </c>
      <c r="I1391">
        <v>27</v>
      </c>
      <c r="J1391" s="52">
        <v>17023821235</v>
      </c>
      <c r="K1391" s="52">
        <v>117487139</v>
      </c>
      <c r="L1391" s="52">
        <v>90094289</v>
      </c>
      <c r="M1391" t="s">
        <v>6548</v>
      </c>
      <c r="N1391" t="s">
        <v>7176</v>
      </c>
    </row>
    <row r="1392" spans="1:14" x14ac:dyDescent="0.3">
      <c r="A1392">
        <v>2025</v>
      </c>
      <c r="B1392" t="s">
        <v>7385</v>
      </c>
      <c r="C1392">
        <v>25</v>
      </c>
      <c r="D1392" t="s">
        <v>104</v>
      </c>
      <c r="E1392">
        <v>25</v>
      </c>
      <c r="F1392" t="s">
        <v>1392</v>
      </c>
      <c r="G1392" t="s">
        <v>6347</v>
      </c>
      <c r="H1392" t="s">
        <v>6348</v>
      </c>
      <c r="I1392">
        <v>28</v>
      </c>
      <c r="J1392" s="52">
        <v>471910000</v>
      </c>
      <c r="K1392" s="52">
        <v>469411434</v>
      </c>
      <c r="L1392" s="52">
        <v>340180434</v>
      </c>
      <c r="M1392" t="s">
        <v>6450</v>
      </c>
      <c r="N1392" t="s">
        <v>6870</v>
      </c>
    </row>
    <row r="1393" spans="1:14" x14ac:dyDescent="0.3">
      <c r="A1393">
        <v>2025</v>
      </c>
      <c r="B1393" t="s">
        <v>7385</v>
      </c>
      <c r="C1393">
        <v>25</v>
      </c>
      <c r="D1393" t="s">
        <v>104</v>
      </c>
      <c r="E1393">
        <v>25</v>
      </c>
      <c r="F1393" t="s">
        <v>1392</v>
      </c>
      <c r="G1393" t="s">
        <v>6347</v>
      </c>
      <c r="H1393" t="s">
        <v>6348</v>
      </c>
      <c r="I1393">
        <v>43</v>
      </c>
      <c r="J1393" s="52">
        <v>2127660951</v>
      </c>
      <c r="K1393" s="52">
        <v>1858560874</v>
      </c>
      <c r="L1393" s="52">
        <v>339878044</v>
      </c>
      <c r="M1393" t="s">
        <v>7080</v>
      </c>
      <c r="N1393" t="s">
        <v>6542</v>
      </c>
    </row>
    <row r="1394" spans="1:14" x14ac:dyDescent="0.3">
      <c r="A1394">
        <v>2025</v>
      </c>
      <c r="B1394" t="s">
        <v>7385</v>
      </c>
      <c r="C1394">
        <v>25</v>
      </c>
      <c r="D1394" t="s">
        <v>104</v>
      </c>
      <c r="E1394">
        <v>25</v>
      </c>
      <c r="F1394" t="s">
        <v>1392</v>
      </c>
      <c r="G1394" t="s">
        <v>6347</v>
      </c>
      <c r="H1394" t="s">
        <v>6348</v>
      </c>
      <c r="I1394">
        <v>45</v>
      </c>
      <c r="J1394" s="52">
        <v>94853609</v>
      </c>
      <c r="K1394" s="52">
        <v>82772783</v>
      </c>
      <c r="L1394" s="52">
        <v>71648878</v>
      </c>
      <c r="M1394" t="s">
        <v>7116</v>
      </c>
      <c r="N1394" t="s">
        <v>6955</v>
      </c>
    </row>
    <row r="1395" spans="1:14" x14ac:dyDescent="0.3">
      <c r="A1395">
        <v>2025</v>
      </c>
      <c r="B1395" t="s">
        <v>7385</v>
      </c>
      <c r="C1395">
        <v>25</v>
      </c>
      <c r="D1395" t="s">
        <v>104</v>
      </c>
      <c r="E1395">
        <v>25</v>
      </c>
      <c r="F1395" t="s">
        <v>1392</v>
      </c>
      <c r="G1395" t="s">
        <v>6347</v>
      </c>
      <c r="H1395" t="s">
        <v>6348</v>
      </c>
      <c r="I1395">
        <v>84</v>
      </c>
      <c r="J1395" s="52">
        <v>25057333</v>
      </c>
      <c r="K1395" s="52">
        <v>18628343</v>
      </c>
      <c r="L1395" s="52">
        <v>13988343</v>
      </c>
      <c r="M1395" t="s">
        <v>6652</v>
      </c>
      <c r="N1395" t="s">
        <v>6534</v>
      </c>
    </row>
    <row r="1396" spans="1:14" x14ac:dyDescent="0.3">
      <c r="A1396">
        <v>2025</v>
      </c>
      <c r="B1396" t="s">
        <v>7385</v>
      </c>
      <c r="C1396">
        <v>25</v>
      </c>
      <c r="D1396" t="s">
        <v>104</v>
      </c>
      <c r="E1396">
        <v>25</v>
      </c>
      <c r="F1396" t="s">
        <v>1392</v>
      </c>
      <c r="G1396" t="s">
        <v>6347</v>
      </c>
      <c r="H1396" t="s">
        <v>6348</v>
      </c>
      <c r="I1396">
        <v>90</v>
      </c>
      <c r="J1396" s="52">
        <v>441850000</v>
      </c>
      <c r="K1396" s="52">
        <v>111165444</v>
      </c>
      <c r="L1396" s="52">
        <v>87903509</v>
      </c>
      <c r="M1396" t="s">
        <v>7051</v>
      </c>
      <c r="N1396" t="s">
        <v>6890</v>
      </c>
    </row>
    <row r="1397" spans="1:14" x14ac:dyDescent="0.3">
      <c r="A1397">
        <v>2025</v>
      </c>
      <c r="B1397" t="s">
        <v>7385</v>
      </c>
      <c r="C1397">
        <v>25</v>
      </c>
      <c r="D1397" t="s">
        <v>104</v>
      </c>
      <c r="E1397">
        <v>9232</v>
      </c>
      <c r="F1397" t="s">
        <v>286</v>
      </c>
      <c r="G1397" t="s">
        <v>6347</v>
      </c>
      <c r="H1397" t="s">
        <v>6348</v>
      </c>
      <c r="I1397">
        <v>10</v>
      </c>
      <c r="J1397" s="52">
        <v>4213084382</v>
      </c>
      <c r="K1397" s="52">
        <v>3806754919</v>
      </c>
      <c r="L1397" s="52">
        <v>2618334801</v>
      </c>
      <c r="M1397" t="s">
        <v>7082</v>
      </c>
      <c r="N1397" t="s">
        <v>7245</v>
      </c>
    </row>
    <row r="1398" spans="1:14" x14ac:dyDescent="0.3">
      <c r="A1398">
        <v>2025</v>
      </c>
      <c r="B1398" t="s">
        <v>7385</v>
      </c>
      <c r="C1398">
        <v>25</v>
      </c>
      <c r="D1398" t="s">
        <v>104</v>
      </c>
      <c r="E1398">
        <v>9232</v>
      </c>
      <c r="F1398" t="s">
        <v>286</v>
      </c>
      <c r="G1398" t="s">
        <v>6347</v>
      </c>
      <c r="H1398" t="s">
        <v>6348</v>
      </c>
      <c r="I1398">
        <v>11</v>
      </c>
      <c r="J1398" s="52">
        <v>5342083368</v>
      </c>
      <c r="K1398" s="52">
        <v>5251949668</v>
      </c>
      <c r="L1398" s="52">
        <v>3368553651</v>
      </c>
      <c r="M1398" t="s">
        <v>6561</v>
      </c>
      <c r="N1398" t="s">
        <v>7156</v>
      </c>
    </row>
    <row r="1399" spans="1:14" x14ac:dyDescent="0.3">
      <c r="A1399">
        <v>2025</v>
      </c>
      <c r="B1399" t="s">
        <v>7385</v>
      </c>
      <c r="C1399">
        <v>25</v>
      </c>
      <c r="D1399" t="s">
        <v>104</v>
      </c>
      <c r="E1399">
        <v>9232</v>
      </c>
      <c r="F1399" t="s">
        <v>286</v>
      </c>
      <c r="G1399" t="s">
        <v>6347</v>
      </c>
      <c r="H1399" t="s">
        <v>6348</v>
      </c>
      <c r="I1399">
        <v>18</v>
      </c>
      <c r="J1399" s="52">
        <v>1354381832</v>
      </c>
      <c r="K1399" s="52">
        <v>706320705</v>
      </c>
      <c r="L1399" s="52">
        <v>443441848</v>
      </c>
      <c r="M1399" t="s">
        <v>7374</v>
      </c>
      <c r="N1399" t="s">
        <v>6598</v>
      </c>
    </row>
    <row r="1400" spans="1:14" x14ac:dyDescent="0.3">
      <c r="A1400">
        <v>2025</v>
      </c>
      <c r="B1400" t="s">
        <v>7385</v>
      </c>
      <c r="C1400">
        <v>25</v>
      </c>
      <c r="D1400" t="s">
        <v>104</v>
      </c>
      <c r="E1400">
        <v>9232</v>
      </c>
      <c r="F1400" t="s">
        <v>286</v>
      </c>
      <c r="G1400" t="s">
        <v>6347</v>
      </c>
      <c r="H1400" t="s">
        <v>6348</v>
      </c>
      <c r="I1400">
        <v>20</v>
      </c>
      <c r="J1400" s="52">
        <v>85600314</v>
      </c>
      <c r="K1400" s="52">
        <v>70600314</v>
      </c>
      <c r="L1400" s="52">
        <v>32266981</v>
      </c>
      <c r="M1400" t="s">
        <v>7000</v>
      </c>
      <c r="N1400" t="s">
        <v>6992</v>
      </c>
    </row>
    <row r="1401" spans="1:14" x14ac:dyDescent="0.3">
      <c r="A1401">
        <v>2025</v>
      </c>
      <c r="B1401" t="s">
        <v>7385</v>
      </c>
      <c r="C1401">
        <v>25</v>
      </c>
      <c r="D1401" t="s">
        <v>104</v>
      </c>
      <c r="E1401">
        <v>9232</v>
      </c>
      <c r="F1401" t="s">
        <v>286</v>
      </c>
      <c r="G1401" t="s">
        <v>6347</v>
      </c>
      <c r="H1401" t="s">
        <v>6348</v>
      </c>
      <c r="I1401">
        <v>27</v>
      </c>
      <c r="J1401" s="52">
        <v>5453565880</v>
      </c>
      <c r="K1401" s="52">
        <v>4813376335</v>
      </c>
      <c r="L1401" s="52">
        <v>115832255</v>
      </c>
      <c r="M1401" t="s">
        <v>7188</v>
      </c>
      <c r="N1401" t="s">
        <v>7168</v>
      </c>
    </row>
    <row r="1402" spans="1:14" x14ac:dyDescent="0.3">
      <c r="A1402">
        <v>2025</v>
      </c>
      <c r="B1402" t="s">
        <v>7385</v>
      </c>
      <c r="C1402">
        <v>25</v>
      </c>
      <c r="D1402" t="s">
        <v>104</v>
      </c>
      <c r="E1402">
        <v>9232</v>
      </c>
      <c r="F1402" t="s">
        <v>286</v>
      </c>
      <c r="G1402" t="s">
        <v>6347</v>
      </c>
      <c r="H1402" t="s">
        <v>6348</v>
      </c>
      <c r="I1402">
        <v>28</v>
      </c>
      <c r="J1402" s="52">
        <v>376179724</v>
      </c>
      <c r="K1402" s="52">
        <v>369029606</v>
      </c>
      <c r="L1402" s="52">
        <v>248044165</v>
      </c>
      <c r="M1402" t="s">
        <v>7067</v>
      </c>
      <c r="N1402" t="s">
        <v>6862</v>
      </c>
    </row>
    <row r="1403" spans="1:14" x14ac:dyDescent="0.3">
      <c r="A1403">
        <v>2025</v>
      </c>
      <c r="B1403" t="s">
        <v>7385</v>
      </c>
      <c r="C1403">
        <v>25</v>
      </c>
      <c r="D1403" t="s">
        <v>104</v>
      </c>
      <c r="E1403">
        <v>9232</v>
      </c>
      <c r="F1403" t="s">
        <v>286</v>
      </c>
      <c r="G1403" t="s">
        <v>6347</v>
      </c>
      <c r="H1403" t="s">
        <v>6348</v>
      </c>
      <c r="I1403">
        <v>38</v>
      </c>
      <c r="J1403" s="52">
        <v>1970125363</v>
      </c>
      <c r="K1403" s="52">
        <v>1494376310</v>
      </c>
      <c r="L1403" s="52">
        <v>959696308</v>
      </c>
      <c r="M1403" t="s">
        <v>7076</v>
      </c>
      <c r="N1403" t="s">
        <v>7258</v>
      </c>
    </row>
    <row r="1404" spans="1:14" x14ac:dyDescent="0.3">
      <c r="A1404">
        <v>2025</v>
      </c>
      <c r="B1404" t="s">
        <v>7385</v>
      </c>
      <c r="C1404">
        <v>25</v>
      </c>
      <c r="D1404" t="s">
        <v>104</v>
      </c>
      <c r="E1404">
        <v>9232</v>
      </c>
      <c r="F1404" t="s">
        <v>286</v>
      </c>
      <c r="G1404" t="s">
        <v>6347</v>
      </c>
      <c r="H1404" t="s">
        <v>6348</v>
      </c>
      <c r="I1404">
        <v>42</v>
      </c>
      <c r="J1404" s="52">
        <v>866967228</v>
      </c>
      <c r="K1404" s="52">
        <v>800880626</v>
      </c>
      <c r="L1404" s="52">
        <v>360045132</v>
      </c>
      <c r="M1404" t="s">
        <v>6859</v>
      </c>
      <c r="N1404" t="s">
        <v>6938</v>
      </c>
    </row>
    <row r="1405" spans="1:14" x14ac:dyDescent="0.3">
      <c r="A1405">
        <v>2025</v>
      </c>
      <c r="B1405" t="s">
        <v>7385</v>
      </c>
      <c r="C1405">
        <v>25</v>
      </c>
      <c r="D1405" t="s">
        <v>104</v>
      </c>
      <c r="E1405">
        <v>9232</v>
      </c>
      <c r="F1405" t="s">
        <v>286</v>
      </c>
      <c r="G1405" t="s">
        <v>6347</v>
      </c>
      <c r="H1405" t="s">
        <v>6348</v>
      </c>
      <c r="I1405">
        <v>44</v>
      </c>
      <c r="J1405" s="52">
        <v>814037376</v>
      </c>
      <c r="K1405" s="52">
        <v>273789487</v>
      </c>
      <c r="L1405" s="52">
        <v>265482750</v>
      </c>
      <c r="M1405" t="s">
        <v>6976</v>
      </c>
      <c r="N1405" t="s">
        <v>7260</v>
      </c>
    </row>
    <row r="1406" spans="1:14" x14ac:dyDescent="0.3">
      <c r="A1406">
        <v>2025</v>
      </c>
      <c r="B1406" t="s">
        <v>7385</v>
      </c>
      <c r="C1406">
        <v>25</v>
      </c>
      <c r="D1406" t="s">
        <v>104</v>
      </c>
      <c r="E1406">
        <v>9232</v>
      </c>
      <c r="F1406" t="s">
        <v>286</v>
      </c>
      <c r="G1406" t="s">
        <v>6347</v>
      </c>
      <c r="H1406" t="s">
        <v>6348</v>
      </c>
      <c r="I1406">
        <v>45</v>
      </c>
      <c r="J1406" s="52">
        <v>8442748295</v>
      </c>
      <c r="K1406" s="52">
        <v>8243235878</v>
      </c>
      <c r="L1406" s="52">
        <v>4983863990</v>
      </c>
      <c r="M1406" t="s">
        <v>6666</v>
      </c>
      <c r="N1406" t="s">
        <v>7005</v>
      </c>
    </row>
    <row r="1407" spans="1:14" x14ac:dyDescent="0.3">
      <c r="A1407">
        <v>2025</v>
      </c>
      <c r="B1407" t="s">
        <v>7385</v>
      </c>
      <c r="C1407">
        <v>25</v>
      </c>
      <c r="D1407" t="s">
        <v>104</v>
      </c>
      <c r="E1407">
        <v>9232</v>
      </c>
      <c r="F1407" t="s">
        <v>286</v>
      </c>
      <c r="G1407" t="s">
        <v>6347</v>
      </c>
      <c r="H1407" t="s">
        <v>6348</v>
      </c>
      <c r="I1407">
        <v>84</v>
      </c>
      <c r="J1407" s="52">
        <v>139650000</v>
      </c>
      <c r="K1407" s="52">
        <v>137035723</v>
      </c>
      <c r="L1407" s="52">
        <v>89281056</v>
      </c>
      <c r="M1407" t="s">
        <v>7067</v>
      </c>
      <c r="N1407" t="s">
        <v>7169</v>
      </c>
    </row>
    <row r="1408" spans="1:14" x14ac:dyDescent="0.3">
      <c r="A1408">
        <v>2025</v>
      </c>
      <c r="B1408" t="s">
        <v>7385</v>
      </c>
      <c r="C1408">
        <v>25</v>
      </c>
      <c r="D1408" t="s">
        <v>104</v>
      </c>
      <c r="E1408">
        <v>9232</v>
      </c>
      <c r="F1408" t="s">
        <v>286</v>
      </c>
      <c r="G1408" t="s">
        <v>6347</v>
      </c>
      <c r="H1408" t="s">
        <v>6348</v>
      </c>
      <c r="I1408">
        <v>85</v>
      </c>
      <c r="J1408" s="52">
        <v>274115053</v>
      </c>
      <c r="K1408" s="52">
        <v>245043123</v>
      </c>
      <c r="L1408" s="52">
        <v>122091375</v>
      </c>
      <c r="M1408" t="s">
        <v>6685</v>
      </c>
      <c r="N1408" t="s">
        <v>7091</v>
      </c>
    </row>
    <row r="1409" spans="1:14" x14ac:dyDescent="0.3">
      <c r="A1409">
        <v>2025</v>
      </c>
      <c r="B1409" t="s">
        <v>7385</v>
      </c>
      <c r="C1409">
        <v>25</v>
      </c>
      <c r="D1409" t="s">
        <v>104</v>
      </c>
      <c r="E1409">
        <v>9232</v>
      </c>
      <c r="F1409" t="s">
        <v>286</v>
      </c>
      <c r="G1409" t="s">
        <v>6347</v>
      </c>
      <c r="H1409" t="s">
        <v>6348</v>
      </c>
      <c r="I1409">
        <v>86</v>
      </c>
      <c r="J1409" s="52">
        <v>22307371</v>
      </c>
      <c r="K1409" s="52">
        <v>17090403</v>
      </c>
      <c r="L1409" s="52">
        <v>8305038</v>
      </c>
      <c r="M1409" t="s">
        <v>6884</v>
      </c>
      <c r="N1409" t="s">
        <v>7108</v>
      </c>
    </row>
    <row r="1410" spans="1:14" x14ac:dyDescent="0.3">
      <c r="A1410">
        <v>2025</v>
      </c>
      <c r="B1410" t="s">
        <v>7385</v>
      </c>
      <c r="C1410">
        <v>25</v>
      </c>
      <c r="D1410" t="s">
        <v>104</v>
      </c>
      <c r="E1410">
        <v>9232</v>
      </c>
      <c r="F1410" t="s">
        <v>286</v>
      </c>
      <c r="G1410" t="s">
        <v>6347</v>
      </c>
      <c r="H1410" t="s">
        <v>6348</v>
      </c>
      <c r="I1410">
        <v>90</v>
      </c>
      <c r="J1410" s="52">
        <v>219234352</v>
      </c>
      <c r="K1410" s="52">
        <v>134586670</v>
      </c>
      <c r="L1410" s="52">
        <v>93341535</v>
      </c>
      <c r="M1410" t="s">
        <v>6656</v>
      </c>
      <c r="N1410" t="s">
        <v>7138</v>
      </c>
    </row>
    <row r="1411" spans="1:14" x14ac:dyDescent="0.3">
      <c r="A1411">
        <v>2025</v>
      </c>
      <c r="B1411" t="s">
        <v>7385</v>
      </c>
      <c r="C1411">
        <v>25</v>
      </c>
      <c r="D1411" t="s">
        <v>104</v>
      </c>
      <c r="E1411">
        <v>9509</v>
      </c>
      <c r="F1411" t="s">
        <v>1308</v>
      </c>
      <c r="G1411" t="s">
        <v>6347</v>
      </c>
      <c r="H1411" t="s">
        <v>6348</v>
      </c>
      <c r="I1411">
        <v>10</v>
      </c>
      <c r="J1411" s="52">
        <v>1883356796</v>
      </c>
      <c r="K1411" s="52">
        <v>1375120255</v>
      </c>
      <c r="L1411" s="52">
        <v>993867463</v>
      </c>
      <c r="M1411" t="s">
        <v>6883</v>
      </c>
      <c r="N1411" t="s">
        <v>6494</v>
      </c>
    </row>
    <row r="1412" spans="1:14" x14ac:dyDescent="0.3">
      <c r="A1412">
        <v>2025</v>
      </c>
      <c r="B1412" t="s">
        <v>7385</v>
      </c>
      <c r="C1412">
        <v>25</v>
      </c>
      <c r="D1412" t="s">
        <v>104</v>
      </c>
      <c r="E1412">
        <v>9509</v>
      </c>
      <c r="F1412" t="s">
        <v>1308</v>
      </c>
      <c r="G1412" t="s">
        <v>6347</v>
      </c>
      <c r="H1412" t="s">
        <v>6348</v>
      </c>
      <c r="I1412">
        <v>11</v>
      </c>
      <c r="J1412" s="52">
        <v>2445097854</v>
      </c>
      <c r="K1412" s="52">
        <v>2308702074</v>
      </c>
      <c r="L1412" s="52">
        <v>1781081263</v>
      </c>
      <c r="M1412" t="s">
        <v>6954</v>
      </c>
      <c r="N1412" t="s">
        <v>6844</v>
      </c>
    </row>
    <row r="1413" spans="1:14" x14ac:dyDescent="0.3">
      <c r="A1413">
        <v>2025</v>
      </c>
      <c r="B1413" t="s">
        <v>7385</v>
      </c>
      <c r="C1413">
        <v>25</v>
      </c>
      <c r="D1413" t="s">
        <v>104</v>
      </c>
      <c r="E1413">
        <v>9509</v>
      </c>
      <c r="F1413" t="s">
        <v>1308</v>
      </c>
      <c r="G1413" t="s">
        <v>6347</v>
      </c>
      <c r="H1413" t="s">
        <v>6348</v>
      </c>
      <c r="I1413">
        <v>18</v>
      </c>
      <c r="J1413" s="52">
        <v>3225952586</v>
      </c>
      <c r="K1413" s="52">
        <v>1913255638</v>
      </c>
      <c r="L1413" s="52">
        <v>1654040058</v>
      </c>
      <c r="M1413" t="s">
        <v>7202</v>
      </c>
      <c r="N1413" t="s">
        <v>7153</v>
      </c>
    </row>
    <row r="1414" spans="1:14" x14ac:dyDescent="0.3">
      <c r="A1414">
        <v>2025</v>
      </c>
      <c r="B1414" t="s">
        <v>7385</v>
      </c>
      <c r="C1414">
        <v>25</v>
      </c>
      <c r="D1414" t="s">
        <v>104</v>
      </c>
      <c r="E1414">
        <v>9509</v>
      </c>
      <c r="F1414" t="s">
        <v>1308</v>
      </c>
      <c r="G1414" t="s">
        <v>6347</v>
      </c>
      <c r="H1414" t="s">
        <v>6348</v>
      </c>
      <c r="I1414">
        <v>20</v>
      </c>
      <c r="J1414" s="52">
        <v>35815000</v>
      </c>
      <c r="K1414" s="52">
        <v>815000</v>
      </c>
      <c r="L1414" s="52">
        <v>815000</v>
      </c>
      <c r="M1414" t="s">
        <v>6502</v>
      </c>
      <c r="N1414" t="s">
        <v>6502</v>
      </c>
    </row>
    <row r="1415" spans="1:14" x14ac:dyDescent="0.3">
      <c r="A1415">
        <v>2025</v>
      </c>
      <c r="B1415" t="s">
        <v>7385</v>
      </c>
      <c r="C1415">
        <v>25</v>
      </c>
      <c r="D1415" t="s">
        <v>104</v>
      </c>
      <c r="E1415">
        <v>9509</v>
      </c>
      <c r="F1415" t="s">
        <v>1308</v>
      </c>
      <c r="G1415" t="s">
        <v>6347</v>
      </c>
      <c r="H1415" t="s">
        <v>6348</v>
      </c>
      <c r="I1415">
        <v>27</v>
      </c>
      <c r="J1415" s="52">
        <v>1521699077</v>
      </c>
      <c r="K1415" s="52">
        <v>302141520</v>
      </c>
      <c r="L1415" s="52">
        <v>130996476</v>
      </c>
      <c r="M1415" t="s">
        <v>6890</v>
      </c>
      <c r="N1415" t="s">
        <v>6926</v>
      </c>
    </row>
    <row r="1416" spans="1:14" x14ac:dyDescent="0.3">
      <c r="A1416">
        <v>2025</v>
      </c>
      <c r="B1416" t="s">
        <v>7385</v>
      </c>
      <c r="C1416">
        <v>25</v>
      </c>
      <c r="D1416" t="s">
        <v>104</v>
      </c>
      <c r="E1416">
        <v>9509</v>
      </c>
      <c r="F1416" t="s">
        <v>1308</v>
      </c>
      <c r="G1416" t="s">
        <v>6347</v>
      </c>
      <c r="H1416" t="s">
        <v>6348</v>
      </c>
      <c r="I1416">
        <v>28</v>
      </c>
      <c r="J1416" s="52">
        <v>342203658</v>
      </c>
      <c r="K1416" s="52">
        <v>329914754</v>
      </c>
      <c r="L1416" s="52">
        <v>242821434</v>
      </c>
      <c r="M1416" t="s">
        <v>6765</v>
      </c>
      <c r="N1416" t="s">
        <v>7023</v>
      </c>
    </row>
    <row r="1417" spans="1:14" x14ac:dyDescent="0.3">
      <c r="A1417">
        <v>2025</v>
      </c>
      <c r="B1417" t="s">
        <v>7385</v>
      </c>
      <c r="C1417">
        <v>25</v>
      </c>
      <c r="D1417" t="s">
        <v>104</v>
      </c>
      <c r="E1417">
        <v>9509</v>
      </c>
      <c r="F1417" t="s">
        <v>1308</v>
      </c>
      <c r="G1417" t="s">
        <v>6347</v>
      </c>
      <c r="H1417" t="s">
        <v>6348</v>
      </c>
      <c r="I1417">
        <v>38</v>
      </c>
      <c r="J1417" s="52">
        <v>3413473106</v>
      </c>
      <c r="K1417" s="52">
        <v>1886476458</v>
      </c>
      <c r="L1417" s="52">
        <v>1454878592</v>
      </c>
      <c r="M1417" t="s">
        <v>6861</v>
      </c>
      <c r="N1417" t="s">
        <v>7138</v>
      </c>
    </row>
    <row r="1418" spans="1:14" x14ac:dyDescent="0.3">
      <c r="A1418">
        <v>2025</v>
      </c>
      <c r="B1418" t="s">
        <v>7385</v>
      </c>
      <c r="C1418">
        <v>25</v>
      </c>
      <c r="D1418" t="s">
        <v>104</v>
      </c>
      <c r="E1418">
        <v>9509</v>
      </c>
      <c r="F1418" t="s">
        <v>1308</v>
      </c>
      <c r="G1418" t="s">
        <v>6347</v>
      </c>
      <c r="H1418" t="s">
        <v>6348</v>
      </c>
      <c r="I1418">
        <v>42</v>
      </c>
      <c r="J1418" s="52">
        <v>1195859333</v>
      </c>
      <c r="K1418" s="52">
        <v>631735604</v>
      </c>
      <c r="L1418" s="52">
        <v>350936625</v>
      </c>
      <c r="M1418" t="s">
        <v>6494</v>
      </c>
      <c r="N1418" t="s">
        <v>6610</v>
      </c>
    </row>
    <row r="1419" spans="1:14" x14ac:dyDescent="0.3">
      <c r="A1419">
        <v>2025</v>
      </c>
      <c r="B1419" t="s">
        <v>7385</v>
      </c>
      <c r="C1419">
        <v>25</v>
      </c>
      <c r="D1419" t="s">
        <v>104</v>
      </c>
      <c r="E1419">
        <v>9509</v>
      </c>
      <c r="F1419" t="s">
        <v>1308</v>
      </c>
      <c r="G1419" t="s">
        <v>6347</v>
      </c>
      <c r="H1419" t="s">
        <v>6348</v>
      </c>
      <c r="I1419">
        <v>44</v>
      </c>
      <c r="J1419" s="52">
        <v>544995876</v>
      </c>
      <c r="K1419" s="52">
        <v>207831000</v>
      </c>
      <c r="L1419" s="52">
        <v>204272250</v>
      </c>
      <c r="M1419" t="s">
        <v>6794</v>
      </c>
      <c r="N1419" t="s">
        <v>6531</v>
      </c>
    </row>
    <row r="1420" spans="1:14" x14ac:dyDescent="0.3">
      <c r="A1420">
        <v>2025</v>
      </c>
      <c r="B1420" t="s">
        <v>7385</v>
      </c>
      <c r="C1420">
        <v>25</v>
      </c>
      <c r="D1420" t="s">
        <v>104</v>
      </c>
      <c r="E1420">
        <v>9509</v>
      </c>
      <c r="F1420" t="s">
        <v>1308</v>
      </c>
      <c r="G1420" t="s">
        <v>6347</v>
      </c>
      <c r="H1420" t="s">
        <v>6348</v>
      </c>
      <c r="I1420">
        <v>45</v>
      </c>
      <c r="J1420" s="52">
        <v>6595458062</v>
      </c>
      <c r="K1420" s="52">
        <v>5436436753</v>
      </c>
      <c r="L1420" s="52">
        <v>3838794402</v>
      </c>
      <c r="M1420" t="s">
        <v>7160</v>
      </c>
      <c r="N1420" t="s">
        <v>7336</v>
      </c>
    </row>
    <row r="1421" spans="1:14" x14ac:dyDescent="0.3">
      <c r="A1421">
        <v>2025</v>
      </c>
      <c r="B1421" t="s">
        <v>7385</v>
      </c>
      <c r="C1421">
        <v>25</v>
      </c>
      <c r="D1421" t="s">
        <v>104</v>
      </c>
      <c r="E1421">
        <v>9509</v>
      </c>
      <c r="F1421" t="s">
        <v>1308</v>
      </c>
      <c r="G1421" t="s">
        <v>6347</v>
      </c>
      <c r="H1421" t="s">
        <v>6348</v>
      </c>
      <c r="I1421">
        <v>84</v>
      </c>
      <c r="J1421" s="52">
        <v>133261000</v>
      </c>
      <c r="K1421" s="52">
        <v>103094034</v>
      </c>
      <c r="L1421" s="52">
        <v>84701564</v>
      </c>
      <c r="M1421" t="s">
        <v>7271</v>
      </c>
      <c r="N1421" t="s">
        <v>7937</v>
      </c>
    </row>
    <row r="1422" spans="1:14" x14ac:dyDescent="0.3">
      <c r="A1422">
        <v>2025</v>
      </c>
      <c r="B1422" t="s">
        <v>7385</v>
      </c>
      <c r="C1422">
        <v>25</v>
      </c>
      <c r="D1422" t="s">
        <v>104</v>
      </c>
      <c r="E1422">
        <v>9509</v>
      </c>
      <c r="F1422" t="s">
        <v>1308</v>
      </c>
      <c r="G1422" t="s">
        <v>6347</v>
      </c>
      <c r="H1422" t="s">
        <v>6348</v>
      </c>
      <c r="I1422">
        <v>85</v>
      </c>
      <c r="J1422" s="52">
        <v>716061202</v>
      </c>
      <c r="K1422" s="52">
        <v>385477056</v>
      </c>
      <c r="L1422" s="52">
        <v>265905559</v>
      </c>
      <c r="M1422" t="s">
        <v>7342</v>
      </c>
      <c r="N1422" t="s">
        <v>6684</v>
      </c>
    </row>
    <row r="1423" spans="1:14" x14ac:dyDescent="0.3">
      <c r="A1423">
        <v>2025</v>
      </c>
      <c r="B1423" t="s">
        <v>7385</v>
      </c>
      <c r="C1423">
        <v>25</v>
      </c>
      <c r="D1423" t="s">
        <v>104</v>
      </c>
      <c r="E1423">
        <v>9509</v>
      </c>
      <c r="F1423" t="s">
        <v>1308</v>
      </c>
      <c r="G1423" t="s">
        <v>6347</v>
      </c>
      <c r="H1423" t="s">
        <v>6348</v>
      </c>
      <c r="I1423">
        <v>86</v>
      </c>
      <c r="J1423" s="52">
        <v>44040000</v>
      </c>
      <c r="K1423" s="52">
        <v>42072140</v>
      </c>
      <c r="L1423" s="52">
        <v>40297477</v>
      </c>
      <c r="M1423" t="s">
        <v>6920</v>
      </c>
      <c r="N1423" t="s">
        <v>6486</v>
      </c>
    </row>
    <row r="1424" spans="1:14" x14ac:dyDescent="0.3">
      <c r="A1424">
        <v>2025</v>
      </c>
      <c r="B1424" t="s">
        <v>7385</v>
      </c>
      <c r="C1424">
        <v>25</v>
      </c>
      <c r="D1424" t="s">
        <v>104</v>
      </c>
      <c r="E1424">
        <v>9509</v>
      </c>
      <c r="F1424" t="s">
        <v>1308</v>
      </c>
      <c r="G1424" t="s">
        <v>6347</v>
      </c>
      <c r="H1424" t="s">
        <v>6348</v>
      </c>
      <c r="I1424">
        <v>90</v>
      </c>
      <c r="J1424" s="52">
        <v>322184352</v>
      </c>
      <c r="K1424" s="52">
        <v>230782147</v>
      </c>
      <c r="L1424" s="52">
        <v>112991674</v>
      </c>
      <c r="M1424" t="s">
        <v>6679</v>
      </c>
      <c r="N1424" t="s">
        <v>6899</v>
      </c>
    </row>
    <row r="1425" spans="1:14" x14ac:dyDescent="0.3">
      <c r="A1425">
        <v>2025</v>
      </c>
      <c r="B1425" t="s">
        <v>7385</v>
      </c>
      <c r="C1425">
        <v>25</v>
      </c>
      <c r="D1425" t="s">
        <v>104</v>
      </c>
      <c r="E1425">
        <v>9510</v>
      </c>
      <c r="F1425" t="s">
        <v>6363</v>
      </c>
      <c r="G1425" t="s">
        <v>6347</v>
      </c>
      <c r="H1425" t="s">
        <v>6348</v>
      </c>
      <c r="I1425" t="s">
        <v>7913</v>
      </c>
      <c r="J1425" s="52">
        <v>24977112</v>
      </c>
      <c r="K1425" s="52">
        <v>24798491</v>
      </c>
      <c r="L1425" s="52">
        <v>24798491</v>
      </c>
      <c r="M1425" t="s">
        <v>6525</v>
      </c>
      <c r="N1425" t="s">
        <v>6525</v>
      </c>
    </row>
    <row r="1426" spans="1:14" x14ac:dyDescent="0.3">
      <c r="A1426">
        <v>2025</v>
      </c>
      <c r="B1426" t="s">
        <v>7385</v>
      </c>
      <c r="C1426">
        <v>25</v>
      </c>
      <c r="D1426" t="s">
        <v>104</v>
      </c>
      <c r="E1426">
        <v>9510</v>
      </c>
      <c r="F1426" t="s">
        <v>6363</v>
      </c>
      <c r="G1426" t="s">
        <v>6347</v>
      </c>
      <c r="H1426" t="s">
        <v>6348</v>
      </c>
      <c r="I1426">
        <v>10</v>
      </c>
      <c r="J1426" s="52">
        <v>1142562321</v>
      </c>
      <c r="K1426" s="52">
        <v>1016627049</v>
      </c>
      <c r="L1426" s="52">
        <v>700114548</v>
      </c>
      <c r="M1426" t="s">
        <v>6854</v>
      </c>
      <c r="N1426" t="s">
        <v>6941</v>
      </c>
    </row>
    <row r="1427" spans="1:14" x14ac:dyDescent="0.3">
      <c r="A1427">
        <v>2025</v>
      </c>
      <c r="B1427" t="s">
        <v>7385</v>
      </c>
      <c r="C1427">
        <v>25</v>
      </c>
      <c r="D1427" t="s">
        <v>104</v>
      </c>
      <c r="E1427">
        <v>9510</v>
      </c>
      <c r="F1427" t="s">
        <v>6363</v>
      </c>
      <c r="G1427" t="s">
        <v>6347</v>
      </c>
      <c r="H1427" t="s">
        <v>6348</v>
      </c>
      <c r="I1427">
        <v>11</v>
      </c>
      <c r="J1427" s="52">
        <v>1885143754</v>
      </c>
      <c r="K1427" s="52">
        <v>1802416080</v>
      </c>
      <c r="L1427" s="52">
        <v>1211840386</v>
      </c>
      <c r="M1427" t="s">
        <v>6816</v>
      </c>
      <c r="N1427" t="s">
        <v>6469</v>
      </c>
    </row>
    <row r="1428" spans="1:14" x14ac:dyDescent="0.3">
      <c r="A1428">
        <v>2025</v>
      </c>
      <c r="B1428" t="s">
        <v>7385</v>
      </c>
      <c r="C1428">
        <v>25</v>
      </c>
      <c r="D1428" t="s">
        <v>104</v>
      </c>
      <c r="E1428">
        <v>9510</v>
      </c>
      <c r="F1428" t="s">
        <v>6363</v>
      </c>
      <c r="G1428" t="s">
        <v>6347</v>
      </c>
      <c r="H1428" t="s">
        <v>6348</v>
      </c>
      <c r="I1428">
        <v>18</v>
      </c>
      <c r="J1428" s="52">
        <v>2839737839</v>
      </c>
      <c r="K1428" s="52">
        <v>2479785129</v>
      </c>
      <c r="L1428" s="52">
        <v>1405749302</v>
      </c>
      <c r="M1428" t="s">
        <v>7116</v>
      </c>
      <c r="N1428" t="s">
        <v>6769</v>
      </c>
    </row>
    <row r="1429" spans="1:14" x14ac:dyDescent="0.3">
      <c r="A1429">
        <v>2025</v>
      </c>
      <c r="B1429" t="s">
        <v>7385</v>
      </c>
      <c r="C1429">
        <v>25</v>
      </c>
      <c r="D1429" t="s">
        <v>104</v>
      </c>
      <c r="E1429">
        <v>9510</v>
      </c>
      <c r="F1429" t="s">
        <v>6363</v>
      </c>
      <c r="G1429" t="s">
        <v>6347</v>
      </c>
      <c r="H1429" t="s">
        <v>6348</v>
      </c>
      <c r="I1429">
        <v>27</v>
      </c>
      <c r="J1429" s="52">
        <v>888363060</v>
      </c>
      <c r="K1429" s="52">
        <v>549557837</v>
      </c>
      <c r="L1429" s="52">
        <v>125064660</v>
      </c>
      <c r="M1429" t="s">
        <v>7034</v>
      </c>
      <c r="N1429" t="s">
        <v>6917</v>
      </c>
    </row>
    <row r="1430" spans="1:14" x14ac:dyDescent="0.3">
      <c r="A1430">
        <v>2025</v>
      </c>
      <c r="B1430" t="s">
        <v>7385</v>
      </c>
      <c r="C1430">
        <v>25</v>
      </c>
      <c r="D1430" t="s">
        <v>104</v>
      </c>
      <c r="E1430">
        <v>9510</v>
      </c>
      <c r="F1430" t="s">
        <v>6363</v>
      </c>
      <c r="G1430" t="s">
        <v>6347</v>
      </c>
      <c r="H1430" t="s">
        <v>6348</v>
      </c>
      <c r="I1430">
        <v>28</v>
      </c>
      <c r="J1430" s="52">
        <v>176010000</v>
      </c>
      <c r="K1430" s="52">
        <v>175516897</v>
      </c>
      <c r="L1430" s="52">
        <v>105325702</v>
      </c>
      <c r="M1430" t="s">
        <v>6846</v>
      </c>
      <c r="N1430" t="s">
        <v>6449</v>
      </c>
    </row>
    <row r="1431" spans="1:14" x14ac:dyDescent="0.3">
      <c r="A1431">
        <v>2025</v>
      </c>
      <c r="B1431" t="s">
        <v>7385</v>
      </c>
      <c r="C1431">
        <v>25</v>
      </c>
      <c r="D1431" t="s">
        <v>104</v>
      </c>
      <c r="E1431">
        <v>9510</v>
      </c>
      <c r="F1431" t="s">
        <v>6363</v>
      </c>
      <c r="G1431" t="s">
        <v>6347</v>
      </c>
      <c r="H1431" t="s">
        <v>6348</v>
      </c>
      <c r="I1431">
        <v>38</v>
      </c>
      <c r="J1431" s="52">
        <v>3620539269</v>
      </c>
      <c r="K1431" s="52">
        <v>2983539876</v>
      </c>
      <c r="L1431" s="52">
        <v>1661768064</v>
      </c>
      <c r="M1431" t="s">
        <v>7160</v>
      </c>
      <c r="N1431" t="s">
        <v>6998</v>
      </c>
    </row>
    <row r="1432" spans="1:14" x14ac:dyDescent="0.3">
      <c r="A1432">
        <v>2025</v>
      </c>
      <c r="B1432" t="s">
        <v>7385</v>
      </c>
      <c r="C1432">
        <v>25</v>
      </c>
      <c r="D1432" t="s">
        <v>104</v>
      </c>
      <c r="E1432">
        <v>9510</v>
      </c>
      <c r="F1432" t="s">
        <v>6363</v>
      </c>
      <c r="G1432" t="s">
        <v>6347</v>
      </c>
      <c r="H1432" t="s">
        <v>6348</v>
      </c>
      <c r="I1432">
        <v>42</v>
      </c>
      <c r="J1432" s="52">
        <v>466314720</v>
      </c>
      <c r="K1432" s="52">
        <v>446071379</v>
      </c>
      <c r="L1432" s="52">
        <v>273791434</v>
      </c>
      <c r="M1432" t="s">
        <v>7099</v>
      </c>
      <c r="N1432" t="s">
        <v>7269</v>
      </c>
    </row>
    <row r="1433" spans="1:14" x14ac:dyDescent="0.3">
      <c r="A1433">
        <v>2025</v>
      </c>
      <c r="B1433" t="s">
        <v>7385</v>
      </c>
      <c r="C1433">
        <v>25</v>
      </c>
      <c r="D1433" t="s">
        <v>104</v>
      </c>
      <c r="E1433">
        <v>9510</v>
      </c>
      <c r="F1433" t="s">
        <v>6363</v>
      </c>
      <c r="G1433" t="s">
        <v>6347</v>
      </c>
      <c r="H1433" t="s">
        <v>6348</v>
      </c>
      <c r="I1433">
        <v>43</v>
      </c>
      <c r="J1433" s="52">
        <v>60677177</v>
      </c>
      <c r="K1433" s="52">
        <v>21696617</v>
      </c>
      <c r="L1433" s="52">
        <v>8052610</v>
      </c>
      <c r="M1433" t="s">
        <v>6498</v>
      </c>
      <c r="N1433" t="s">
        <v>6878</v>
      </c>
    </row>
    <row r="1434" spans="1:14" x14ac:dyDescent="0.3">
      <c r="A1434">
        <v>2025</v>
      </c>
      <c r="B1434" t="s">
        <v>7385</v>
      </c>
      <c r="C1434">
        <v>25</v>
      </c>
      <c r="D1434" t="s">
        <v>104</v>
      </c>
      <c r="E1434">
        <v>9510</v>
      </c>
      <c r="F1434" t="s">
        <v>6363</v>
      </c>
      <c r="G1434" t="s">
        <v>6347</v>
      </c>
      <c r="H1434" t="s">
        <v>6348</v>
      </c>
      <c r="I1434">
        <v>44</v>
      </c>
      <c r="J1434" s="52">
        <v>830051751</v>
      </c>
      <c r="K1434" s="52">
        <v>780091630</v>
      </c>
      <c r="L1434" s="52">
        <v>228485380</v>
      </c>
      <c r="M1434" t="s">
        <v>6937</v>
      </c>
      <c r="N1434" t="s">
        <v>7056</v>
      </c>
    </row>
    <row r="1435" spans="1:14" x14ac:dyDescent="0.3">
      <c r="A1435">
        <v>2025</v>
      </c>
      <c r="B1435" t="s">
        <v>7385</v>
      </c>
      <c r="C1435">
        <v>25</v>
      </c>
      <c r="D1435" t="s">
        <v>104</v>
      </c>
      <c r="E1435">
        <v>9510</v>
      </c>
      <c r="F1435" t="s">
        <v>6363</v>
      </c>
      <c r="G1435" t="s">
        <v>6347</v>
      </c>
      <c r="H1435" t="s">
        <v>6348</v>
      </c>
      <c r="I1435">
        <v>45</v>
      </c>
      <c r="J1435" s="52">
        <v>5138954140</v>
      </c>
      <c r="K1435" s="52">
        <v>5122498918</v>
      </c>
      <c r="L1435" s="52">
        <v>3008071598</v>
      </c>
      <c r="M1435" t="s">
        <v>6846</v>
      </c>
      <c r="N1435" t="s">
        <v>6677</v>
      </c>
    </row>
    <row r="1436" spans="1:14" x14ac:dyDescent="0.3">
      <c r="A1436">
        <v>2025</v>
      </c>
      <c r="B1436" t="s">
        <v>7385</v>
      </c>
      <c r="C1436">
        <v>25</v>
      </c>
      <c r="D1436" t="s">
        <v>104</v>
      </c>
      <c r="E1436">
        <v>9510</v>
      </c>
      <c r="F1436" t="s">
        <v>6363</v>
      </c>
      <c r="G1436" t="s">
        <v>6347</v>
      </c>
      <c r="H1436" t="s">
        <v>6348</v>
      </c>
      <c r="I1436">
        <v>84</v>
      </c>
      <c r="J1436" s="52">
        <v>522021730</v>
      </c>
      <c r="K1436" s="52">
        <v>521541137</v>
      </c>
      <c r="L1436" s="52">
        <v>372573613</v>
      </c>
      <c r="M1436" t="s">
        <v>6462</v>
      </c>
      <c r="N1436" t="s">
        <v>7121</v>
      </c>
    </row>
    <row r="1437" spans="1:14" x14ac:dyDescent="0.3">
      <c r="A1437">
        <v>2025</v>
      </c>
      <c r="B1437" t="s">
        <v>7385</v>
      </c>
      <c r="C1437">
        <v>25</v>
      </c>
      <c r="D1437" t="s">
        <v>104</v>
      </c>
      <c r="E1437">
        <v>9510</v>
      </c>
      <c r="F1437" t="s">
        <v>6363</v>
      </c>
      <c r="G1437" t="s">
        <v>6347</v>
      </c>
      <c r="H1437" t="s">
        <v>6348</v>
      </c>
      <c r="I1437">
        <v>85</v>
      </c>
      <c r="J1437" s="52">
        <v>204238502</v>
      </c>
      <c r="K1437" s="52">
        <v>193638165</v>
      </c>
      <c r="L1437" s="52">
        <v>111632864</v>
      </c>
      <c r="M1437" t="s">
        <v>7197</v>
      </c>
      <c r="N1437" t="s">
        <v>7231</v>
      </c>
    </row>
    <row r="1438" spans="1:14" x14ac:dyDescent="0.3">
      <c r="A1438">
        <v>2025</v>
      </c>
      <c r="B1438" t="s">
        <v>7385</v>
      </c>
      <c r="C1438">
        <v>25</v>
      </c>
      <c r="D1438" t="s">
        <v>104</v>
      </c>
      <c r="E1438">
        <v>9510</v>
      </c>
      <c r="F1438" t="s">
        <v>6363</v>
      </c>
      <c r="G1438" t="s">
        <v>6347</v>
      </c>
      <c r="H1438" t="s">
        <v>6348</v>
      </c>
      <c r="I1438">
        <v>90</v>
      </c>
      <c r="J1438" s="52">
        <v>307892351</v>
      </c>
      <c r="K1438" s="52">
        <v>264281404</v>
      </c>
      <c r="L1438" s="52">
        <v>144430938</v>
      </c>
      <c r="M1438" t="s">
        <v>7316</v>
      </c>
      <c r="N1438" t="s">
        <v>7204</v>
      </c>
    </row>
    <row r="1439" spans="1:14" x14ac:dyDescent="0.3">
      <c r="A1439">
        <v>2025</v>
      </c>
      <c r="B1439" t="s">
        <v>7385</v>
      </c>
      <c r="C1439">
        <v>25</v>
      </c>
      <c r="D1439" t="s">
        <v>104</v>
      </c>
      <c r="E1439">
        <v>9511</v>
      </c>
      <c r="F1439" t="s">
        <v>408</v>
      </c>
      <c r="G1439" t="s">
        <v>6347</v>
      </c>
      <c r="H1439" t="s">
        <v>6348</v>
      </c>
      <c r="I1439" t="s">
        <v>7913</v>
      </c>
      <c r="J1439" s="52">
        <v>30633705</v>
      </c>
      <c r="K1439" s="52">
        <v>30460905</v>
      </c>
      <c r="L1439" s="52">
        <v>15709198</v>
      </c>
      <c r="M1439" t="s">
        <v>6465</v>
      </c>
      <c r="N1439" t="s">
        <v>7153</v>
      </c>
    </row>
    <row r="1440" spans="1:14" x14ac:dyDescent="0.3">
      <c r="A1440">
        <v>2025</v>
      </c>
      <c r="B1440" t="s">
        <v>7385</v>
      </c>
      <c r="C1440">
        <v>25</v>
      </c>
      <c r="D1440" t="s">
        <v>104</v>
      </c>
      <c r="E1440">
        <v>9511</v>
      </c>
      <c r="F1440" t="s">
        <v>408</v>
      </c>
      <c r="G1440" t="s">
        <v>6347</v>
      </c>
      <c r="H1440" t="s">
        <v>6348</v>
      </c>
      <c r="I1440">
        <v>10</v>
      </c>
      <c r="J1440" s="52">
        <v>1930320224</v>
      </c>
      <c r="K1440" s="52">
        <v>1728593303</v>
      </c>
      <c r="L1440" s="52">
        <v>1340103888</v>
      </c>
      <c r="M1440" t="s">
        <v>6709</v>
      </c>
      <c r="N1440" t="s">
        <v>7035</v>
      </c>
    </row>
    <row r="1441" spans="1:14" x14ac:dyDescent="0.3">
      <c r="A1441">
        <v>2025</v>
      </c>
      <c r="B1441" t="s">
        <v>7385</v>
      </c>
      <c r="C1441">
        <v>25</v>
      </c>
      <c r="D1441" t="s">
        <v>104</v>
      </c>
      <c r="E1441">
        <v>9511</v>
      </c>
      <c r="F1441" t="s">
        <v>408</v>
      </c>
      <c r="G1441" t="s">
        <v>6347</v>
      </c>
      <c r="H1441" t="s">
        <v>6348</v>
      </c>
      <c r="I1441">
        <v>11</v>
      </c>
      <c r="J1441" s="52">
        <v>2074851470</v>
      </c>
      <c r="K1441" s="52">
        <v>2053936352</v>
      </c>
      <c r="L1441" s="52">
        <v>1361261610</v>
      </c>
      <c r="M1441" t="s">
        <v>6471</v>
      </c>
      <c r="N1441" t="s">
        <v>7922</v>
      </c>
    </row>
    <row r="1442" spans="1:14" x14ac:dyDescent="0.3">
      <c r="A1442">
        <v>2025</v>
      </c>
      <c r="B1442" t="s">
        <v>7385</v>
      </c>
      <c r="C1442">
        <v>25</v>
      </c>
      <c r="D1442" t="s">
        <v>104</v>
      </c>
      <c r="E1442">
        <v>9511</v>
      </c>
      <c r="F1442" t="s">
        <v>408</v>
      </c>
      <c r="G1442" t="s">
        <v>6347</v>
      </c>
      <c r="H1442" t="s">
        <v>6348</v>
      </c>
      <c r="I1442">
        <v>18</v>
      </c>
      <c r="J1442" s="52">
        <v>2339772793</v>
      </c>
      <c r="K1442" s="52">
        <v>1536598114</v>
      </c>
      <c r="L1442" s="52">
        <v>1064937393</v>
      </c>
      <c r="M1442" t="s">
        <v>6518</v>
      </c>
      <c r="N1442" t="s">
        <v>6627</v>
      </c>
    </row>
    <row r="1443" spans="1:14" x14ac:dyDescent="0.3">
      <c r="A1443">
        <v>2025</v>
      </c>
      <c r="B1443" t="s">
        <v>7385</v>
      </c>
      <c r="C1443">
        <v>25</v>
      </c>
      <c r="D1443" t="s">
        <v>104</v>
      </c>
      <c r="E1443">
        <v>9511</v>
      </c>
      <c r="F1443" t="s">
        <v>408</v>
      </c>
      <c r="G1443" t="s">
        <v>6347</v>
      </c>
      <c r="H1443" t="s">
        <v>6348</v>
      </c>
      <c r="I1443">
        <v>27</v>
      </c>
      <c r="J1443" s="52">
        <v>835592265</v>
      </c>
      <c r="K1443" s="52">
        <v>205955265</v>
      </c>
      <c r="L1443" s="52">
        <v>163112415</v>
      </c>
      <c r="M1443" t="s">
        <v>7926</v>
      </c>
      <c r="N1443" t="s">
        <v>6698</v>
      </c>
    </row>
    <row r="1444" spans="1:14" x14ac:dyDescent="0.3">
      <c r="A1444">
        <v>2025</v>
      </c>
      <c r="B1444" t="s">
        <v>7385</v>
      </c>
      <c r="C1444">
        <v>25</v>
      </c>
      <c r="D1444" t="s">
        <v>104</v>
      </c>
      <c r="E1444">
        <v>9511</v>
      </c>
      <c r="F1444" t="s">
        <v>408</v>
      </c>
      <c r="G1444" t="s">
        <v>6347</v>
      </c>
      <c r="H1444" t="s">
        <v>6348</v>
      </c>
      <c r="I1444">
        <v>28</v>
      </c>
      <c r="J1444" s="52">
        <v>436455000</v>
      </c>
      <c r="K1444" s="52">
        <v>427023037</v>
      </c>
      <c r="L1444" s="52">
        <v>328166047</v>
      </c>
      <c r="M1444" t="s">
        <v>7166</v>
      </c>
      <c r="N1444" t="s">
        <v>7307</v>
      </c>
    </row>
    <row r="1445" spans="1:14" x14ac:dyDescent="0.3">
      <c r="A1445">
        <v>2025</v>
      </c>
      <c r="B1445" t="s">
        <v>7385</v>
      </c>
      <c r="C1445">
        <v>25</v>
      </c>
      <c r="D1445" t="s">
        <v>104</v>
      </c>
      <c r="E1445">
        <v>9511</v>
      </c>
      <c r="F1445" t="s">
        <v>408</v>
      </c>
      <c r="G1445" t="s">
        <v>6347</v>
      </c>
      <c r="H1445" t="s">
        <v>6348</v>
      </c>
      <c r="I1445">
        <v>38</v>
      </c>
      <c r="J1445" s="52">
        <v>2839408736</v>
      </c>
      <c r="K1445" s="52">
        <v>2297286491</v>
      </c>
      <c r="L1445" s="52">
        <v>1405345855</v>
      </c>
      <c r="M1445" t="s">
        <v>6717</v>
      </c>
      <c r="N1445" t="s">
        <v>6769</v>
      </c>
    </row>
    <row r="1446" spans="1:14" x14ac:dyDescent="0.3">
      <c r="A1446">
        <v>2025</v>
      </c>
      <c r="B1446" t="s">
        <v>7385</v>
      </c>
      <c r="C1446">
        <v>25</v>
      </c>
      <c r="D1446" t="s">
        <v>104</v>
      </c>
      <c r="E1446">
        <v>9511</v>
      </c>
      <c r="F1446" t="s">
        <v>408</v>
      </c>
      <c r="G1446" t="s">
        <v>6347</v>
      </c>
      <c r="H1446" t="s">
        <v>6348</v>
      </c>
      <c r="I1446">
        <v>42</v>
      </c>
      <c r="J1446" s="52">
        <v>857419765</v>
      </c>
      <c r="K1446" s="52">
        <v>852371501</v>
      </c>
      <c r="L1446" s="52">
        <v>356009260</v>
      </c>
      <c r="M1446" t="s">
        <v>6465</v>
      </c>
      <c r="N1446" t="s">
        <v>6938</v>
      </c>
    </row>
    <row r="1447" spans="1:14" x14ac:dyDescent="0.3">
      <c r="A1447">
        <v>2025</v>
      </c>
      <c r="B1447" t="s">
        <v>7385</v>
      </c>
      <c r="C1447">
        <v>25</v>
      </c>
      <c r="D1447" t="s">
        <v>104</v>
      </c>
      <c r="E1447">
        <v>9511</v>
      </c>
      <c r="F1447" t="s">
        <v>408</v>
      </c>
      <c r="G1447" t="s">
        <v>6347</v>
      </c>
      <c r="H1447" t="s">
        <v>6348</v>
      </c>
      <c r="I1447">
        <v>44</v>
      </c>
      <c r="J1447" s="52">
        <v>666705126</v>
      </c>
      <c r="K1447" s="52">
        <v>145893926</v>
      </c>
      <c r="L1447" s="52">
        <v>145877489</v>
      </c>
      <c r="M1447" t="s">
        <v>6739</v>
      </c>
      <c r="N1447" t="s">
        <v>6739</v>
      </c>
    </row>
    <row r="1448" spans="1:14" x14ac:dyDescent="0.3">
      <c r="A1448">
        <v>2025</v>
      </c>
      <c r="B1448" t="s">
        <v>7385</v>
      </c>
      <c r="C1448">
        <v>25</v>
      </c>
      <c r="D1448" t="s">
        <v>104</v>
      </c>
      <c r="E1448">
        <v>9511</v>
      </c>
      <c r="F1448" t="s">
        <v>408</v>
      </c>
      <c r="G1448" t="s">
        <v>6347</v>
      </c>
      <c r="H1448" t="s">
        <v>6348</v>
      </c>
      <c r="I1448">
        <v>45</v>
      </c>
      <c r="J1448" s="52">
        <v>6413878205</v>
      </c>
      <c r="K1448" s="52">
        <v>6161193592</v>
      </c>
      <c r="L1448" s="52">
        <v>4041122802</v>
      </c>
      <c r="M1448" t="s">
        <v>6430</v>
      </c>
      <c r="N1448" t="s">
        <v>7172</v>
      </c>
    </row>
    <row r="1449" spans="1:14" x14ac:dyDescent="0.3">
      <c r="A1449">
        <v>2025</v>
      </c>
      <c r="B1449" t="s">
        <v>7385</v>
      </c>
      <c r="C1449">
        <v>25</v>
      </c>
      <c r="D1449" t="s">
        <v>104</v>
      </c>
      <c r="E1449">
        <v>9511</v>
      </c>
      <c r="F1449" t="s">
        <v>408</v>
      </c>
      <c r="G1449" t="s">
        <v>6347</v>
      </c>
      <c r="H1449" t="s">
        <v>6348</v>
      </c>
      <c r="I1449">
        <v>84</v>
      </c>
      <c r="J1449" s="52">
        <v>126388000</v>
      </c>
      <c r="K1449" s="52">
        <v>120351625</v>
      </c>
      <c r="L1449" s="52">
        <v>91956958</v>
      </c>
      <c r="M1449" t="s">
        <v>7094</v>
      </c>
      <c r="N1449" t="s">
        <v>6844</v>
      </c>
    </row>
    <row r="1450" spans="1:14" x14ac:dyDescent="0.3">
      <c r="A1450">
        <v>2025</v>
      </c>
      <c r="B1450" t="s">
        <v>7385</v>
      </c>
      <c r="C1450">
        <v>25</v>
      </c>
      <c r="D1450" t="s">
        <v>104</v>
      </c>
      <c r="E1450">
        <v>9511</v>
      </c>
      <c r="F1450" t="s">
        <v>408</v>
      </c>
      <c r="G1450" t="s">
        <v>6347</v>
      </c>
      <c r="H1450" t="s">
        <v>6348</v>
      </c>
      <c r="I1450">
        <v>85</v>
      </c>
      <c r="J1450" s="52">
        <v>477650198</v>
      </c>
      <c r="K1450" s="52">
        <v>442458552</v>
      </c>
      <c r="L1450" s="52">
        <v>314466406</v>
      </c>
      <c r="M1450" t="s">
        <v>7101</v>
      </c>
      <c r="N1450" t="s">
        <v>7054</v>
      </c>
    </row>
    <row r="1451" spans="1:14" x14ac:dyDescent="0.3">
      <c r="A1451">
        <v>2025</v>
      </c>
      <c r="B1451" t="s">
        <v>7385</v>
      </c>
      <c r="C1451">
        <v>25</v>
      </c>
      <c r="D1451" t="s">
        <v>104</v>
      </c>
      <c r="E1451">
        <v>9511</v>
      </c>
      <c r="F1451" t="s">
        <v>408</v>
      </c>
      <c r="G1451" t="s">
        <v>6347</v>
      </c>
      <c r="H1451" t="s">
        <v>6348</v>
      </c>
      <c r="I1451">
        <v>86</v>
      </c>
      <c r="J1451" s="52">
        <v>56240000</v>
      </c>
      <c r="K1451" s="52">
        <v>42591999</v>
      </c>
      <c r="L1451" s="52">
        <v>4517333</v>
      </c>
      <c r="M1451" t="s">
        <v>7310</v>
      </c>
      <c r="N1451" t="s">
        <v>7226</v>
      </c>
    </row>
    <row r="1452" spans="1:14" x14ac:dyDescent="0.3">
      <c r="A1452">
        <v>2025</v>
      </c>
      <c r="B1452" t="s">
        <v>7385</v>
      </c>
      <c r="C1452">
        <v>25</v>
      </c>
      <c r="D1452" t="s">
        <v>104</v>
      </c>
      <c r="E1452">
        <v>9511</v>
      </c>
      <c r="F1452" t="s">
        <v>408</v>
      </c>
      <c r="G1452" t="s">
        <v>6347</v>
      </c>
      <c r="H1452" t="s">
        <v>6348</v>
      </c>
      <c r="I1452">
        <v>90</v>
      </c>
      <c r="J1452" s="52">
        <v>447923056</v>
      </c>
      <c r="K1452" s="52">
        <v>409117959</v>
      </c>
      <c r="L1452" s="52">
        <v>235290822</v>
      </c>
      <c r="M1452" t="s">
        <v>7267</v>
      </c>
      <c r="N1452" t="s">
        <v>7360</v>
      </c>
    </row>
    <row r="1453" spans="1:14" x14ac:dyDescent="0.3">
      <c r="A1453">
        <v>2025</v>
      </c>
      <c r="B1453" t="s">
        <v>7385</v>
      </c>
      <c r="C1453">
        <v>25</v>
      </c>
      <c r="D1453" t="s">
        <v>104</v>
      </c>
      <c r="E1453">
        <v>9512</v>
      </c>
      <c r="F1453" t="s">
        <v>289</v>
      </c>
      <c r="G1453" t="s">
        <v>6347</v>
      </c>
      <c r="H1453" t="s">
        <v>6348</v>
      </c>
      <c r="I1453">
        <v>10</v>
      </c>
      <c r="J1453" s="52">
        <v>3298774493</v>
      </c>
      <c r="K1453" s="52">
        <v>2966040203</v>
      </c>
      <c r="L1453" s="52">
        <v>2203674037</v>
      </c>
      <c r="M1453" t="s">
        <v>6945</v>
      </c>
      <c r="N1453" t="s">
        <v>6875</v>
      </c>
    </row>
    <row r="1454" spans="1:14" x14ac:dyDescent="0.3">
      <c r="A1454">
        <v>2025</v>
      </c>
      <c r="B1454" t="s">
        <v>7385</v>
      </c>
      <c r="C1454">
        <v>25</v>
      </c>
      <c r="D1454" t="s">
        <v>104</v>
      </c>
      <c r="E1454">
        <v>9512</v>
      </c>
      <c r="F1454" t="s">
        <v>289</v>
      </c>
      <c r="G1454" t="s">
        <v>6347</v>
      </c>
      <c r="H1454" t="s">
        <v>6348</v>
      </c>
      <c r="I1454">
        <v>11</v>
      </c>
      <c r="J1454" s="52">
        <v>3107773597</v>
      </c>
      <c r="K1454" s="52">
        <v>2943371837</v>
      </c>
      <c r="L1454" s="52">
        <v>1957552298</v>
      </c>
      <c r="M1454" t="s">
        <v>7149</v>
      </c>
      <c r="N1454" t="s">
        <v>7172</v>
      </c>
    </row>
    <row r="1455" spans="1:14" x14ac:dyDescent="0.3">
      <c r="A1455">
        <v>2025</v>
      </c>
      <c r="B1455" t="s">
        <v>7385</v>
      </c>
      <c r="C1455">
        <v>25</v>
      </c>
      <c r="D1455" t="s">
        <v>104</v>
      </c>
      <c r="E1455">
        <v>9512</v>
      </c>
      <c r="F1455" t="s">
        <v>289</v>
      </c>
      <c r="G1455" t="s">
        <v>6347</v>
      </c>
      <c r="H1455" t="s">
        <v>6348</v>
      </c>
      <c r="I1455">
        <v>14</v>
      </c>
      <c r="J1455" s="52">
        <v>11200000</v>
      </c>
      <c r="K1455" s="52">
        <v>4126333</v>
      </c>
      <c r="L1455" s="52">
        <v>4126333</v>
      </c>
      <c r="M1455" t="s">
        <v>6629</v>
      </c>
      <c r="N1455" t="s">
        <v>6629</v>
      </c>
    </row>
    <row r="1456" spans="1:14" x14ac:dyDescent="0.3">
      <c r="A1456">
        <v>2025</v>
      </c>
      <c r="B1456" t="s">
        <v>7385</v>
      </c>
      <c r="C1456">
        <v>25</v>
      </c>
      <c r="D1456" t="s">
        <v>104</v>
      </c>
      <c r="E1456">
        <v>9512</v>
      </c>
      <c r="F1456" t="s">
        <v>289</v>
      </c>
      <c r="G1456" t="s">
        <v>6347</v>
      </c>
      <c r="H1456" t="s">
        <v>6348</v>
      </c>
      <c r="I1456">
        <v>18</v>
      </c>
      <c r="J1456" s="52">
        <v>2435280437</v>
      </c>
      <c r="K1456" s="52">
        <v>648810070</v>
      </c>
      <c r="L1456" s="52">
        <v>406669462</v>
      </c>
      <c r="M1456" t="s">
        <v>6660</v>
      </c>
      <c r="N1456" t="s">
        <v>6665</v>
      </c>
    </row>
    <row r="1457" spans="1:14" x14ac:dyDescent="0.3">
      <c r="A1457">
        <v>2025</v>
      </c>
      <c r="B1457" t="s">
        <v>7385</v>
      </c>
      <c r="C1457">
        <v>25</v>
      </c>
      <c r="D1457" t="s">
        <v>104</v>
      </c>
      <c r="E1457">
        <v>9512</v>
      </c>
      <c r="F1457" t="s">
        <v>289</v>
      </c>
      <c r="G1457" t="s">
        <v>6347</v>
      </c>
      <c r="H1457" t="s">
        <v>6348</v>
      </c>
      <c r="I1457">
        <v>20</v>
      </c>
      <c r="J1457" s="52">
        <v>35815000</v>
      </c>
      <c r="K1457" s="52">
        <v>35682862</v>
      </c>
      <c r="L1457" s="52">
        <v>7924726</v>
      </c>
      <c r="M1457" t="s">
        <v>6467</v>
      </c>
      <c r="N1457" t="s">
        <v>6913</v>
      </c>
    </row>
    <row r="1458" spans="1:14" x14ac:dyDescent="0.3">
      <c r="A1458">
        <v>2025</v>
      </c>
      <c r="B1458" t="s">
        <v>7385</v>
      </c>
      <c r="C1458">
        <v>25</v>
      </c>
      <c r="D1458" t="s">
        <v>104</v>
      </c>
      <c r="E1458">
        <v>9512</v>
      </c>
      <c r="F1458" t="s">
        <v>289</v>
      </c>
      <c r="G1458" t="s">
        <v>6347</v>
      </c>
      <c r="H1458" t="s">
        <v>6348</v>
      </c>
      <c r="I1458">
        <v>27</v>
      </c>
      <c r="J1458" s="52">
        <v>1064265237</v>
      </c>
      <c r="K1458" s="52">
        <v>345593623</v>
      </c>
      <c r="L1458" s="52">
        <v>221002649</v>
      </c>
      <c r="M1458" t="s">
        <v>6659</v>
      </c>
      <c r="N1458" t="s">
        <v>7154</v>
      </c>
    </row>
    <row r="1459" spans="1:14" x14ac:dyDescent="0.3">
      <c r="A1459">
        <v>2025</v>
      </c>
      <c r="B1459" t="s">
        <v>7385</v>
      </c>
      <c r="C1459">
        <v>25</v>
      </c>
      <c r="D1459" t="s">
        <v>104</v>
      </c>
      <c r="E1459">
        <v>9512</v>
      </c>
      <c r="F1459" t="s">
        <v>289</v>
      </c>
      <c r="G1459" t="s">
        <v>6347</v>
      </c>
      <c r="H1459" t="s">
        <v>6348</v>
      </c>
      <c r="I1459">
        <v>28</v>
      </c>
      <c r="J1459" s="52">
        <v>318288000</v>
      </c>
      <c r="K1459" s="52">
        <v>299809596</v>
      </c>
      <c r="L1459" s="52">
        <v>224698276</v>
      </c>
      <c r="M1459" t="s">
        <v>6894</v>
      </c>
      <c r="N1459" t="s">
        <v>6947</v>
      </c>
    </row>
    <row r="1460" spans="1:14" x14ac:dyDescent="0.3">
      <c r="A1460">
        <v>2025</v>
      </c>
      <c r="B1460" t="s">
        <v>7385</v>
      </c>
      <c r="C1460">
        <v>25</v>
      </c>
      <c r="D1460" t="s">
        <v>104</v>
      </c>
      <c r="E1460">
        <v>9512</v>
      </c>
      <c r="F1460" t="s">
        <v>289</v>
      </c>
      <c r="G1460" t="s">
        <v>6347</v>
      </c>
      <c r="H1460" t="s">
        <v>6348</v>
      </c>
      <c r="I1460">
        <v>34</v>
      </c>
      <c r="J1460" s="52">
        <v>1111611600</v>
      </c>
      <c r="K1460" s="52">
        <v>908649300</v>
      </c>
      <c r="L1460" s="52">
        <v>265628342</v>
      </c>
      <c r="M1460" t="s">
        <v>6555</v>
      </c>
      <c r="N1460" t="s">
        <v>7255</v>
      </c>
    </row>
    <row r="1461" spans="1:14" x14ac:dyDescent="0.3">
      <c r="A1461">
        <v>2025</v>
      </c>
      <c r="B1461" t="s">
        <v>7385</v>
      </c>
      <c r="C1461">
        <v>25</v>
      </c>
      <c r="D1461" t="s">
        <v>104</v>
      </c>
      <c r="E1461">
        <v>9512</v>
      </c>
      <c r="F1461" t="s">
        <v>289</v>
      </c>
      <c r="G1461" t="s">
        <v>6347</v>
      </c>
      <c r="H1461" t="s">
        <v>6348</v>
      </c>
      <c r="I1461">
        <v>38</v>
      </c>
      <c r="J1461" s="52">
        <v>5016938560</v>
      </c>
      <c r="K1461" s="52">
        <v>2248164911</v>
      </c>
      <c r="L1461" s="52">
        <v>1386561670</v>
      </c>
      <c r="M1461" t="s">
        <v>7133</v>
      </c>
      <c r="N1461" t="s">
        <v>6697</v>
      </c>
    </row>
    <row r="1462" spans="1:14" x14ac:dyDescent="0.3">
      <c r="A1462">
        <v>2025</v>
      </c>
      <c r="B1462" t="s">
        <v>7385</v>
      </c>
      <c r="C1462">
        <v>25</v>
      </c>
      <c r="D1462" t="s">
        <v>104</v>
      </c>
      <c r="E1462">
        <v>9512</v>
      </c>
      <c r="F1462" t="s">
        <v>289</v>
      </c>
      <c r="G1462" t="s">
        <v>6347</v>
      </c>
      <c r="H1462" t="s">
        <v>6348</v>
      </c>
      <c r="I1462">
        <v>42</v>
      </c>
      <c r="J1462" s="52">
        <v>1875570571</v>
      </c>
      <c r="K1462" s="52">
        <v>1774479483</v>
      </c>
      <c r="L1462" s="52">
        <v>589660719</v>
      </c>
      <c r="M1462" t="s">
        <v>6507</v>
      </c>
      <c r="N1462" t="s">
        <v>6939</v>
      </c>
    </row>
    <row r="1463" spans="1:14" x14ac:dyDescent="0.3">
      <c r="A1463">
        <v>2025</v>
      </c>
      <c r="B1463" t="s">
        <v>7385</v>
      </c>
      <c r="C1463">
        <v>25</v>
      </c>
      <c r="D1463" t="s">
        <v>104</v>
      </c>
      <c r="E1463">
        <v>9512</v>
      </c>
      <c r="F1463" t="s">
        <v>289</v>
      </c>
      <c r="G1463" t="s">
        <v>6347</v>
      </c>
      <c r="H1463" t="s">
        <v>6348</v>
      </c>
      <c r="I1463">
        <v>44</v>
      </c>
      <c r="J1463" s="52">
        <v>564213126</v>
      </c>
      <c r="K1463" s="52">
        <v>218584751</v>
      </c>
      <c r="L1463" s="52">
        <v>204912000</v>
      </c>
      <c r="M1463" t="s">
        <v>6749</v>
      </c>
      <c r="N1463" t="s">
        <v>7117</v>
      </c>
    </row>
    <row r="1464" spans="1:14" x14ac:dyDescent="0.3">
      <c r="A1464">
        <v>2025</v>
      </c>
      <c r="B1464" t="s">
        <v>7385</v>
      </c>
      <c r="C1464">
        <v>25</v>
      </c>
      <c r="D1464" t="s">
        <v>104</v>
      </c>
      <c r="E1464">
        <v>9512</v>
      </c>
      <c r="F1464" t="s">
        <v>289</v>
      </c>
      <c r="G1464" t="s">
        <v>6347</v>
      </c>
      <c r="H1464" t="s">
        <v>6348</v>
      </c>
      <c r="I1464">
        <v>45</v>
      </c>
      <c r="J1464" s="52">
        <v>7629351489</v>
      </c>
      <c r="K1464" s="52">
        <v>7043747748</v>
      </c>
      <c r="L1464" s="52">
        <v>4452782468</v>
      </c>
      <c r="M1464" t="s">
        <v>6891</v>
      </c>
      <c r="N1464" t="s">
        <v>7329</v>
      </c>
    </row>
    <row r="1465" spans="1:14" x14ac:dyDescent="0.3">
      <c r="A1465">
        <v>2025</v>
      </c>
      <c r="B1465" t="s">
        <v>7385</v>
      </c>
      <c r="C1465">
        <v>25</v>
      </c>
      <c r="D1465" t="s">
        <v>104</v>
      </c>
      <c r="E1465">
        <v>9512</v>
      </c>
      <c r="F1465" t="s">
        <v>289</v>
      </c>
      <c r="G1465" t="s">
        <v>6347</v>
      </c>
      <c r="H1465" t="s">
        <v>6348</v>
      </c>
      <c r="I1465">
        <v>84</v>
      </c>
      <c r="J1465" s="52">
        <v>420370000</v>
      </c>
      <c r="K1465" s="52">
        <v>393816579</v>
      </c>
      <c r="L1465" s="52">
        <v>304376715</v>
      </c>
      <c r="M1465" t="s">
        <v>6676</v>
      </c>
      <c r="N1465" t="s">
        <v>6946</v>
      </c>
    </row>
    <row r="1466" spans="1:14" x14ac:dyDescent="0.3">
      <c r="A1466">
        <v>2025</v>
      </c>
      <c r="B1466" t="s">
        <v>7385</v>
      </c>
      <c r="C1466">
        <v>25</v>
      </c>
      <c r="D1466" t="s">
        <v>104</v>
      </c>
      <c r="E1466">
        <v>9512</v>
      </c>
      <c r="F1466" t="s">
        <v>289</v>
      </c>
      <c r="G1466" t="s">
        <v>6347</v>
      </c>
      <c r="H1466" t="s">
        <v>6348</v>
      </c>
      <c r="I1466">
        <v>85</v>
      </c>
      <c r="J1466" s="52">
        <v>171672722</v>
      </c>
      <c r="K1466" s="52">
        <v>163435953</v>
      </c>
      <c r="L1466" s="52">
        <v>84436288</v>
      </c>
      <c r="M1466" t="s">
        <v>7094</v>
      </c>
      <c r="N1466" t="s">
        <v>7236</v>
      </c>
    </row>
    <row r="1467" spans="1:14" x14ac:dyDescent="0.3">
      <c r="A1467">
        <v>2025</v>
      </c>
      <c r="B1467" t="s">
        <v>7385</v>
      </c>
      <c r="C1467">
        <v>25</v>
      </c>
      <c r="D1467" t="s">
        <v>104</v>
      </c>
      <c r="E1467">
        <v>9512</v>
      </c>
      <c r="F1467" t="s">
        <v>289</v>
      </c>
      <c r="G1467" t="s">
        <v>6347</v>
      </c>
      <c r="H1467" t="s">
        <v>6348</v>
      </c>
      <c r="I1467">
        <v>86</v>
      </c>
      <c r="J1467" s="52">
        <v>91820000</v>
      </c>
      <c r="K1467" s="52">
        <v>82044114</v>
      </c>
      <c r="L1467" s="52">
        <v>59457448</v>
      </c>
      <c r="M1467" t="s">
        <v>6685</v>
      </c>
      <c r="N1467" t="s">
        <v>6667</v>
      </c>
    </row>
    <row r="1468" spans="1:14" x14ac:dyDescent="0.3">
      <c r="A1468">
        <v>2025</v>
      </c>
      <c r="B1468" t="s">
        <v>7385</v>
      </c>
      <c r="C1468">
        <v>25</v>
      </c>
      <c r="D1468" t="s">
        <v>104</v>
      </c>
      <c r="E1468">
        <v>9512</v>
      </c>
      <c r="F1468" t="s">
        <v>289</v>
      </c>
      <c r="G1468" t="s">
        <v>6347</v>
      </c>
      <c r="H1468" t="s">
        <v>6348</v>
      </c>
      <c r="I1468">
        <v>90</v>
      </c>
      <c r="J1468" s="52">
        <v>375973056</v>
      </c>
      <c r="K1468" s="52">
        <v>245404433</v>
      </c>
      <c r="L1468" s="52">
        <v>136939934</v>
      </c>
      <c r="M1468" t="s">
        <v>7223</v>
      </c>
      <c r="N1468" t="s">
        <v>6767</v>
      </c>
    </row>
    <row r="1469" spans="1:14" x14ac:dyDescent="0.3">
      <c r="A1469">
        <v>2025</v>
      </c>
      <c r="B1469" t="s">
        <v>7385</v>
      </c>
      <c r="C1469">
        <v>25</v>
      </c>
      <c r="D1469" t="s">
        <v>104</v>
      </c>
      <c r="E1469">
        <v>9513</v>
      </c>
      <c r="F1469" t="s">
        <v>291</v>
      </c>
      <c r="G1469" t="s">
        <v>6347</v>
      </c>
      <c r="H1469" t="s">
        <v>6348</v>
      </c>
      <c r="I1469">
        <v>10</v>
      </c>
      <c r="J1469" s="52">
        <v>2572032251</v>
      </c>
      <c r="K1469" s="52">
        <v>2455493946</v>
      </c>
      <c r="L1469" s="52">
        <v>1749955786</v>
      </c>
      <c r="M1469" t="s">
        <v>6920</v>
      </c>
      <c r="N1469" t="s">
        <v>6630</v>
      </c>
    </row>
    <row r="1470" spans="1:14" x14ac:dyDescent="0.3">
      <c r="A1470">
        <v>2025</v>
      </c>
      <c r="B1470" t="s">
        <v>7385</v>
      </c>
      <c r="C1470">
        <v>25</v>
      </c>
      <c r="D1470" t="s">
        <v>104</v>
      </c>
      <c r="E1470">
        <v>9513</v>
      </c>
      <c r="F1470" t="s">
        <v>291</v>
      </c>
      <c r="G1470" t="s">
        <v>6347</v>
      </c>
      <c r="H1470" t="s">
        <v>6348</v>
      </c>
      <c r="I1470">
        <v>11</v>
      </c>
      <c r="J1470" s="52">
        <v>2893277601</v>
      </c>
      <c r="K1470" s="52">
        <v>2766495612</v>
      </c>
      <c r="L1470" s="52">
        <v>2068646648</v>
      </c>
      <c r="M1470" t="s">
        <v>6816</v>
      </c>
      <c r="N1470" t="s">
        <v>6836</v>
      </c>
    </row>
    <row r="1471" spans="1:14" x14ac:dyDescent="0.3">
      <c r="A1471">
        <v>2025</v>
      </c>
      <c r="B1471" t="s">
        <v>7385</v>
      </c>
      <c r="C1471">
        <v>25</v>
      </c>
      <c r="D1471" t="s">
        <v>104</v>
      </c>
      <c r="E1471">
        <v>9513</v>
      </c>
      <c r="F1471" t="s">
        <v>291</v>
      </c>
      <c r="G1471" t="s">
        <v>6347</v>
      </c>
      <c r="H1471" t="s">
        <v>6348</v>
      </c>
      <c r="I1471">
        <v>18</v>
      </c>
      <c r="J1471" s="52">
        <v>2890557165</v>
      </c>
      <c r="K1471" s="52">
        <v>2184176624</v>
      </c>
      <c r="L1471" s="52">
        <v>1360002236</v>
      </c>
      <c r="M1471" t="s">
        <v>6658</v>
      </c>
      <c r="N1471" t="s">
        <v>7145</v>
      </c>
    </row>
    <row r="1472" spans="1:14" x14ac:dyDescent="0.3">
      <c r="A1472">
        <v>2025</v>
      </c>
      <c r="B1472" t="s">
        <v>7385</v>
      </c>
      <c r="C1472">
        <v>25</v>
      </c>
      <c r="D1472" t="s">
        <v>104</v>
      </c>
      <c r="E1472">
        <v>9513</v>
      </c>
      <c r="F1472" t="s">
        <v>291</v>
      </c>
      <c r="G1472" t="s">
        <v>6347</v>
      </c>
      <c r="H1472" t="s">
        <v>6348</v>
      </c>
      <c r="I1472">
        <v>20</v>
      </c>
      <c r="J1472" s="52">
        <v>35000000</v>
      </c>
      <c r="K1472" s="52">
        <v>34950000</v>
      </c>
      <c r="L1472" s="52">
        <v>26666667</v>
      </c>
      <c r="M1472" t="s">
        <v>6462</v>
      </c>
      <c r="N1472" t="s">
        <v>7001</v>
      </c>
    </row>
    <row r="1473" spans="1:14" x14ac:dyDescent="0.3">
      <c r="A1473">
        <v>2025</v>
      </c>
      <c r="B1473" t="s">
        <v>7385</v>
      </c>
      <c r="C1473">
        <v>25</v>
      </c>
      <c r="D1473" t="s">
        <v>104</v>
      </c>
      <c r="E1473">
        <v>9513</v>
      </c>
      <c r="F1473" t="s">
        <v>291</v>
      </c>
      <c r="G1473" t="s">
        <v>6347</v>
      </c>
      <c r="H1473" t="s">
        <v>6348</v>
      </c>
      <c r="I1473">
        <v>27</v>
      </c>
      <c r="J1473" s="52">
        <v>2609803550</v>
      </c>
      <c r="K1473" s="52">
        <v>2324085274</v>
      </c>
      <c r="L1473" s="52">
        <v>159118047</v>
      </c>
      <c r="M1473" t="s">
        <v>6867</v>
      </c>
      <c r="N1473" t="s">
        <v>7285</v>
      </c>
    </row>
    <row r="1474" spans="1:14" x14ac:dyDescent="0.3">
      <c r="A1474">
        <v>2025</v>
      </c>
      <c r="B1474" t="s">
        <v>7385</v>
      </c>
      <c r="C1474">
        <v>25</v>
      </c>
      <c r="D1474" t="s">
        <v>104</v>
      </c>
      <c r="E1474">
        <v>9513</v>
      </c>
      <c r="F1474" t="s">
        <v>291</v>
      </c>
      <c r="G1474" t="s">
        <v>6347</v>
      </c>
      <c r="H1474" t="s">
        <v>6348</v>
      </c>
      <c r="I1474">
        <v>28</v>
      </c>
      <c r="J1474" s="52">
        <v>350126000</v>
      </c>
      <c r="K1474" s="52">
        <v>345500556</v>
      </c>
      <c r="L1474" s="52">
        <v>287110754</v>
      </c>
      <c r="M1474" t="s">
        <v>6437</v>
      </c>
      <c r="N1474" t="s">
        <v>7132</v>
      </c>
    </row>
    <row r="1475" spans="1:14" x14ac:dyDescent="0.3">
      <c r="A1475">
        <v>2025</v>
      </c>
      <c r="B1475" t="s">
        <v>7385</v>
      </c>
      <c r="C1475">
        <v>25</v>
      </c>
      <c r="D1475" t="s">
        <v>104</v>
      </c>
      <c r="E1475">
        <v>9513</v>
      </c>
      <c r="F1475" t="s">
        <v>291</v>
      </c>
      <c r="G1475" t="s">
        <v>6347</v>
      </c>
      <c r="H1475" t="s">
        <v>6348</v>
      </c>
      <c r="I1475">
        <v>34</v>
      </c>
      <c r="J1475" s="52">
        <v>80000000</v>
      </c>
      <c r="K1475" s="52">
        <v>50000000</v>
      </c>
      <c r="L1475" s="52">
        <v>19000000</v>
      </c>
      <c r="M1475" t="s">
        <v>6501</v>
      </c>
      <c r="N1475" t="s">
        <v>7227</v>
      </c>
    </row>
    <row r="1476" spans="1:14" x14ac:dyDescent="0.3">
      <c r="A1476">
        <v>2025</v>
      </c>
      <c r="B1476" t="s">
        <v>7385</v>
      </c>
      <c r="C1476">
        <v>25</v>
      </c>
      <c r="D1476" t="s">
        <v>104</v>
      </c>
      <c r="E1476">
        <v>9513</v>
      </c>
      <c r="F1476" t="s">
        <v>291</v>
      </c>
      <c r="G1476" t="s">
        <v>6347</v>
      </c>
      <c r="H1476" t="s">
        <v>6348</v>
      </c>
      <c r="I1476">
        <v>38</v>
      </c>
      <c r="J1476" s="52">
        <v>3510381086</v>
      </c>
      <c r="K1476" s="52">
        <v>2909164509</v>
      </c>
      <c r="L1476" s="52">
        <v>1839333440</v>
      </c>
      <c r="M1476" t="s">
        <v>6426</v>
      </c>
      <c r="N1476" t="s">
        <v>7190</v>
      </c>
    </row>
    <row r="1477" spans="1:14" x14ac:dyDescent="0.3">
      <c r="A1477">
        <v>2025</v>
      </c>
      <c r="B1477" t="s">
        <v>7385</v>
      </c>
      <c r="C1477">
        <v>25</v>
      </c>
      <c r="D1477" t="s">
        <v>104</v>
      </c>
      <c r="E1477">
        <v>9513</v>
      </c>
      <c r="F1477" t="s">
        <v>291</v>
      </c>
      <c r="G1477" t="s">
        <v>6347</v>
      </c>
      <c r="H1477" t="s">
        <v>6348</v>
      </c>
      <c r="I1477">
        <v>42</v>
      </c>
      <c r="J1477" s="52">
        <v>791447124</v>
      </c>
      <c r="K1477" s="52">
        <v>743015415</v>
      </c>
      <c r="L1477" s="52">
        <v>616332376</v>
      </c>
      <c r="M1477" t="s">
        <v>7096</v>
      </c>
      <c r="N1477" t="s">
        <v>6800</v>
      </c>
    </row>
    <row r="1478" spans="1:14" x14ac:dyDescent="0.3">
      <c r="A1478">
        <v>2025</v>
      </c>
      <c r="B1478" t="s">
        <v>7385</v>
      </c>
      <c r="C1478">
        <v>25</v>
      </c>
      <c r="D1478" t="s">
        <v>104</v>
      </c>
      <c r="E1478">
        <v>9513</v>
      </c>
      <c r="F1478" t="s">
        <v>291</v>
      </c>
      <c r="G1478" t="s">
        <v>6347</v>
      </c>
      <c r="H1478" t="s">
        <v>6348</v>
      </c>
      <c r="I1478">
        <v>44</v>
      </c>
      <c r="J1478" s="52">
        <v>871689126</v>
      </c>
      <c r="K1478" s="52">
        <v>233624750</v>
      </c>
      <c r="L1478" s="52">
        <v>225624750</v>
      </c>
      <c r="M1478" t="s">
        <v>6824</v>
      </c>
      <c r="N1478" t="s">
        <v>6780</v>
      </c>
    </row>
    <row r="1479" spans="1:14" x14ac:dyDescent="0.3">
      <c r="A1479">
        <v>2025</v>
      </c>
      <c r="B1479" t="s">
        <v>7385</v>
      </c>
      <c r="C1479">
        <v>25</v>
      </c>
      <c r="D1479" t="s">
        <v>104</v>
      </c>
      <c r="E1479">
        <v>9513</v>
      </c>
      <c r="F1479" t="s">
        <v>291</v>
      </c>
      <c r="G1479" t="s">
        <v>6347</v>
      </c>
      <c r="H1479" t="s">
        <v>6348</v>
      </c>
      <c r="I1479">
        <v>45</v>
      </c>
      <c r="J1479" s="52">
        <v>10337570014</v>
      </c>
      <c r="K1479" s="52">
        <v>9981817154</v>
      </c>
      <c r="L1479" s="52">
        <v>6984563787</v>
      </c>
      <c r="M1479" t="s">
        <v>6678</v>
      </c>
      <c r="N1479" t="s">
        <v>7330</v>
      </c>
    </row>
    <row r="1480" spans="1:14" x14ac:dyDescent="0.3">
      <c r="A1480">
        <v>2025</v>
      </c>
      <c r="B1480" t="s">
        <v>7385</v>
      </c>
      <c r="C1480">
        <v>25</v>
      </c>
      <c r="D1480" t="s">
        <v>104</v>
      </c>
      <c r="E1480">
        <v>9513</v>
      </c>
      <c r="F1480" t="s">
        <v>291</v>
      </c>
      <c r="G1480" t="s">
        <v>6347</v>
      </c>
      <c r="H1480" t="s">
        <v>6348</v>
      </c>
      <c r="I1480">
        <v>84</v>
      </c>
      <c r="J1480" s="52">
        <v>303436000</v>
      </c>
      <c r="K1480" s="52">
        <v>235756976</v>
      </c>
      <c r="L1480" s="52">
        <v>176726802</v>
      </c>
      <c r="M1480" t="s">
        <v>6606</v>
      </c>
      <c r="N1480" t="s">
        <v>7336</v>
      </c>
    </row>
    <row r="1481" spans="1:14" x14ac:dyDescent="0.3">
      <c r="A1481">
        <v>2025</v>
      </c>
      <c r="B1481" t="s">
        <v>7385</v>
      </c>
      <c r="C1481">
        <v>25</v>
      </c>
      <c r="D1481" t="s">
        <v>104</v>
      </c>
      <c r="E1481">
        <v>9513</v>
      </c>
      <c r="F1481" t="s">
        <v>291</v>
      </c>
      <c r="G1481" t="s">
        <v>6347</v>
      </c>
      <c r="H1481" t="s">
        <v>6348</v>
      </c>
      <c r="I1481">
        <v>85</v>
      </c>
      <c r="J1481" s="52">
        <v>193573633</v>
      </c>
      <c r="K1481" s="52">
        <v>156897244</v>
      </c>
      <c r="L1481" s="52">
        <v>117911495</v>
      </c>
      <c r="M1481" t="s">
        <v>6602</v>
      </c>
      <c r="N1481" t="s">
        <v>6572</v>
      </c>
    </row>
    <row r="1482" spans="1:14" x14ac:dyDescent="0.3">
      <c r="A1482">
        <v>2025</v>
      </c>
      <c r="B1482" t="s">
        <v>7385</v>
      </c>
      <c r="C1482">
        <v>25</v>
      </c>
      <c r="D1482" t="s">
        <v>104</v>
      </c>
      <c r="E1482">
        <v>9513</v>
      </c>
      <c r="F1482" t="s">
        <v>291</v>
      </c>
      <c r="G1482" t="s">
        <v>6347</v>
      </c>
      <c r="H1482" t="s">
        <v>6348</v>
      </c>
      <c r="I1482">
        <v>90</v>
      </c>
      <c r="J1482" s="52">
        <v>365734116</v>
      </c>
      <c r="K1482" s="52">
        <v>295970356</v>
      </c>
      <c r="L1482" s="52">
        <v>203852114</v>
      </c>
      <c r="M1482" t="s">
        <v>6717</v>
      </c>
      <c r="N1482" t="s">
        <v>6601</v>
      </c>
    </row>
    <row r="1483" spans="1:14" x14ac:dyDescent="0.3">
      <c r="A1483">
        <v>2025</v>
      </c>
      <c r="B1483" t="s">
        <v>7385</v>
      </c>
      <c r="C1483">
        <v>68</v>
      </c>
      <c r="D1483" t="s">
        <v>333</v>
      </c>
      <c r="E1483">
        <v>68</v>
      </c>
      <c r="F1483" t="s">
        <v>1392</v>
      </c>
      <c r="G1483" t="s">
        <v>6347</v>
      </c>
      <c r="H1483" t="s">
        <v>6348</v>
      </c>
      <c r="I1483" t="s">
        <v>7915</v>
      </c>
      <c r="J1483" s="52">
        <v>8415274439</v>
      </c>
      <c r="K1483" s="52">
        <v>6523341835</v>
      </c>
      <c r="L1483" s="52">
        <v>2928932849</v>
      </c>
      <c r="M1483" t="s">
        <v>7323</v>
      </c>
      <c r="N1483" t="s">
        <v>7344</v>
      </c>
    </row>
    <row r="1484" spans="1:14" x14ac:dyDescent="0.3">
      <c r="A1484">
        <v>2025</v>
      </c>
      <c r="B1484" t="s">
        <v>7385</v>
      </c>
      <c r="C1484">
        <v>68</v>
      </c>
      <c r="D1484" t="s">
        <v>333</v>
      </c>
      <c r="E1484">
        <v>68</v>
      </c>
      <c r="F1484" t="s">
        <v>1392</v>
      </c>
      <c r="G1484" t="s">
        <v>6347</v>
      </c>
      <c r="H1484" t="s">
        <v>6348</v>
      </c>
      <c r="I1484" t="s">
        <v>7913</v>
      </c>
      <c r="J1484" s="52">
        <v>290312911</v>
      </c>
      <c r="K1484" s="52">
        <v>273285101</v>
      </c>
      <c r="L1484" s="52">
        <v>133596067</v>
      </c>
      <c r="M1484" t="s">
        <v>6565</v>
      </c>
      <c r="N1484" t="s">
        <v>6747</v>
      </c>
    </row>
    <row r="1485" spans="1:14" x14ac:dyDescent="0.3">
      <c r="A1485">
        <v>2025</v>
      </c>
      <c r="B1485" t="s">
        <v>7385</v>
      </c>
      <c r="C1485">
        <v>68</v>
      </c>
      <c r="D1485" t="s">
        <v>333</v>
      </c>
      <c r="E1485">
        <v>68</v>
      </c>
      <c r="F1485" t="s">
        <v>1392</v>
      </c>
      <c r="G1485" t="s">
        <v>6347</v>
      </c>
      <c r="H1485" t="s">
        <v>6348</v>
      </c>
      <c r="I1485">
        <v>14</v>
      </c>
      <c r="J1485" s="52">
        <v>1000000000</v>
      </c>
      <c r="K1485" s="52">
        <v>856656201</v>
      </c>
      <c r="L1485" s="52">
        <v>568508319</v>
      </c>
      <c r="M1485" t="s">
        <v>7185</v>
      </c>
      <c r="N1485" t="s">
        <v>6621</v>
      </c>
    </row>
    <row r="1486" spans="1:14" x14ac:dyDescent="0.3">
      <c r="A1486">
        <v>2025</v>
      </c>
      <c r="B1486" t="s">
        <v>7385</v>
      </c>
      <c r="C1486">
        <v>68</v>
      </c>
      <c r="D1486" t="s">
        <v>333</v>
      </c>
      <c r="E1486">
        <v>68</v>
      </c>
      <c r="F1486" t="s">
        <v>1392</v>
      </c>
      <c r="G1486" t="s">
        <v>6347</v>
      </c>
      <c r="H1486" t="s">
        <v>6348</v>
      </c>
      <c r="I1486">
        <v>27</v>
      </c>
      <c r="J1486" s="52">
        <v>5616262904</v>
      </c>
      <c r="K1486" s="52">
        <v>465272910</v>
      </c>
      <c r="L1486" s="52">
        <v>82990190</v>
      </c>
      <c r="M1486" t="s">
        <v>7007</v>
      </c>
      <c r="N1486" t="s">
        <v>6646</v>
      </c>
    </row>
    <row r="1487" spans="1:14" x14ac:dyDescent="0.3">
      <c r="A1487">
        <v>2025</v>
      </c>
      <c r="B1487" t="s">
        <v>7385</v>
      </c>
      <c r="C1487">
        <v>68</v>
      </c>
      <c r="D1487" t="s">
        <v>333</v>
      </c>
      <c r="E1487">
        <v>68</v>
      </c>
      <c r="F1487" t="s">
        <v>1392</v>
      </c>
      <c r="G1487" t="s">
        <v>6347</v>
      </c>
      <c r="H1487" t="s">
        <v>6348</v>
      </c>
      <c r="I1487">
        <v>28</v>
      </c>
      <c r="J1487" s="52">
        <v>355849332</v>
      </c>
      <c r="K1487" s="52">
        <v>353749476</v>
      </c>
      <c r="L1487" s="52">
        <v>254262761</v>
      </c>
      <c r="M1487" t="s">
        <v>6465</v>
      </c>
      <c r="N1487" t="s">
        <v>6836</v>
      </c>
    </row>
    <row r="1488" spans="1:14" x14ac:dyDescent="0.3">
      <c r="A1488">
        <v>2025</v>
      </c>
      <c r="B1488" t="s">
        <v>7385</v>
      </c>
      <c r="C1488">
        <v>68</v>
      </c>
      <c r="D1488" t="s">
        <v>333</v>
      </c>
      <c r="E1488">
        <v>68</v>
      </c>
      <c r="F1488" t="s">
        <v>1392</v>
      </c>
      <c r="G1488" t="s">
        <v>6347</v>
      </c>
      <c r="H1488" t="s">
        <v>6348</v>
      </c>
      <c r="I1488">
        <v>43</v>
      </c>
      <c r="J1488" s="52">
        <v>2820892370</v>
      </c>
      <c r="K1488" s="52">
        <v>2488592726</v>
      </c>
      <c r="L1488" s="52">
        <v>1585265432</v>
      </c>
      <c r="M1488" t="s">
        <v>6916</v>
      </c>
      <c r="N1488" t="s">
        <v>7306</v>
      </c>
    </row>
    <row r="1489" spans="1:14" x14ac:dyDescent="0.3">
      <c r="A1489">
        <v>2025</v>
      </c>
      <c r="B1489" t="s">
        <v>7385</v>
      </c>
      <c r="C1489">
        <v>68</v>
      </c>
      <c r="D1489" t="s">
        <v>333</v>
      </c>
      <c r="E1489">
        <v>68</v>
      </c>
      <c r="F1489" t="s">
        <v>1392</v>
      </c>
      <c r="G1489" t="s">
        <v>6347</v>
      </c>
      <c r="H1489" t="s">
        <v>6348</v>
      </c>
      <c r="I1489">
        <v>45</v>
      </c>
      <c r="J1489" s="52">
        <v>451322433</v>
      </c>
      <c r="K1489" s="52">
        <v>450000000</v>
      </c>
      <c r="L1489" s="52">
        <v>108091500</v>
      </c>
      <c r="M1489" t="s">
        <v>6846</v>
      </c>
      <c r="N1489" t="s">
        <v>7255</v>
      </c>
    </row>
    <row r="1490" spans="1:14" x14ac:dyDescent="0.3">
      <c r="A1490">
        <v>2025</v>
      </c>
      <c r="B1490" t="s">
        <v>7385</v>
      </c>
      <c r="C1490">
        <v>68</v>
      </c>
      <c r="D1490" t="s">
        <v>333</v>
      </c>
      <c r="E1490">
        <v>68</v>
      </c>
      <c r="F1490" t="s">
        <v>1392</v>
      </c>
      <c r="G1490" t="s">
        <v>6347</v>
      </c>
      <c r="H1490" t="s">
        <v>6348</v>
      </c>
      <c r="I1490">
        <v>84</v>
      </c>
      <c r="J1490" s="52">
        <v>14000000</v>
      </c>
      <c r="K1490" s="52">
        <v>2365564</v>
      </c>
      <c r="L1490" s="52">
        <v>2365564</v>
      </c>
      <c r="M1490" t="s">
        <v>6557</v>
      </c>
      <c r="N1490" t="s">
        <v>6557</v>
      </c>
    </row>
    <row r="1491" spans="1:14" x14ac:dyDescent="0.3">
      <c r="A1491">
        <v>2025</v>
      </c>
      <c r="B1491" t="s">
        <v>7385</v>
      </c>
      <c r="C1491">
        <v>68</v>
      </c>
      <c r="D1491" t="s">
        <v>333</v>
      </c>
      <c r="E1491">
        <v>68</v>
      </c>
      <c r="F1491" t="s">
        <v>1392</v>
      </c>
      <c r="G1491" t="s">
        <v>6347</v>
      </c>
      <c r="H1491" t="s">
        <v>6348</v>
      </c>
      <c r="I1491">
        <v>90</v>
      </c>
      <c r="J1491" s="52">
        <v>105376600</v>
      </c>
      <c r="K1491" s="52">
        <v>90645222</v>
      </c>
      <c r="L1491" s="52">
        <v>78645222</v>
      </c>
      <c r="M1491" t="s">
        <v>6909</v>
      </c>
      <c r="N1491" t="s">
        <v>7016</v>
      </c>
    </row>
    <row r="1492" spans="1:14" x14ac:dyDescent="0.3">
      <c r="A1492">
        <v>2025</v>
      </c>
      <c r="B1492" t="s">
        <v>7385</v>
      </c>
      <c r="C1492">
        <v>68</v>
      </c>
      <c r="D1492" t="s">
        <v>333</v>
      </c>
      <c r="E1492">
        <v>9122</v>
      </c>
      <c r="F1492" t="s">
        <v>353</v>
      </c>
      <c r="G1492" t="s">
        <v>6347</v>
      </c>
      <c r="H1492" t="s">
        <v>6348</v>
      </c>
      <c r="I1492">
        <v>10</v>
      </c>
      <c r="J1492" s="52">
        <v>1759566905</v>
      </c>
      <c r="K1492" s="52">
        <v>1440580151</v>
      </c>
      <c r="L1492" s="52">
        <v>976869136</v>
      </c>
      <c r="M1492" t="s">
        <v>7369</v>
      </c>
      <c r="N1492" t="s">
        <v>7296</v>
      </c>
    </row>
    <row r="1493" spans="1:14" x14ac:dyDescent="0.3">
      <c r="A1493">
        <v>2025</v>
      </c>
      <c r="B1493" t="s">
        <v>7385</v>
      </c>
      <c r="C1493">
        <v>68</v>
      </c>
      <c r="D1493" t="s">
        <v>333</v>
      </c>
      <c r="E1493">
        <v>9122</v>
      </c>
      <c r="F1493" t="s">
        <v>353</v>
      </c>
      <c r="G1493" t="s">
        <v>6347</v>
      </c>
      <c r="H1493" t="s">
        <v>6348</v>
      </c>
      <c r="I1493">
        <v>11</v>
      </c>
      <c r="J1493" s="52">
        <v>1187364947</v>
      </c>
      <c r="K1493" s="52">
        <v>1162096353</v>
      </c>
      <c r="L1493" s="52">
        <v>881655271</v>
      </c>
      <c r="M1493" t="s">
        <v>6624</v>
      </c>
      <c r="N1493" t="s">
        <v>6652</v>
      </c>
    </row>
    <row r="1494" spans="1:14" x14ac:dyDescent="0.3">
      <c r="A1494">
        <v>2025</v>
      </c>
      <c r="B1494" t="s">
        <v>7385</v>
      </c>
      <c r="C1494">
        <v>68</v>
      </c>
      <c r="D1494" t="s">
        <v>333</v>
      </c>
      <c r="E1494">
        <v>9122</v>
      </c>
      <c r="F1494" t="s">
        <v>353</v>
      </c>
      <c r="G1494" t="s">
        <v>6347</v>
      </c>
      <c r="H1494" t="s">
        <v>6348</v>
      </c>
      <c r="I1494">
        <v>27</v>
      </c>
      <c r="J1494" s="52">
        <v>1661147410</v>
      </c>
      <c r="K1494" s="52">
        <v>431362201</v>
      </c>
      <c r="L1494" s="52">
        <v>267705697</v>
      </c>
      <c r="M1494" t="s">
        <v>6817</v>
      </c>
      <c r="N1494" t="s">
        <v>6608</v>
      </c>
    </row>
    <row r="1495" spans="1:14" x14ac:dyDescent="0.3">
      <c r="A1495">
        <v>2025</v>
      </c>
      <c r="B1495" t="s">
        <v>7385</v>
      </c>
      <c r="C1495">
        <v>68</v>
      </c>
      <c r="D1495" t="s">
        <v>333</v>
      </c>
      <c r="E1495">
        <v>9122</v>
      </c>
      <c r="F1495" t="s">
        <v>353</v>
      </c>
      <c r="G1495" t="s">
        <v>6347</v>
      </c>
      <c r="H1495" t="s">
        <v>6348</v>
      </c>
      <c r="I1495">
        <v>28</v>
      </c>
      <c r="J1495" s="52">
        <v>233886000</v>
      </c>
      <c r="K1495" s="52">
        <v>211193398</v>
      </c>
      <c r="L1495" s="52">
        <v>167297094</v>
      </c>
      <c r="M1495" t="s">
        <v>6902</v>
      </c>
      <c r="N1495" t="s">
        <v>6836</v>
      </c>
    </row>
    <row r="1496" spans="1:14" x14ac:dyDescent="0.3">
      <c r="A1496">
        <v>2025</v>
      </c>
      <c r="B1496" t="s">
        <v>7385</v>
      </c>
      <c r="C1496">
        <v>68</v>
      </c>
      <c r="D1496" t="s">
        <v>333</v>
      </c>
      <c r="E1496">
        <v>9122</v>
      </c>
      <c r="F1496" t="s">
        <v>353</v>
      </c>
      <c r="G1496" t="s">
        <v>6347</v>
      </c>
      <c r="H1496" t="s">
        <v>6348</v>
      </c>
      <c r="I1496">
        <v>34</v>
      </c>
      <c r="J1496" s="52">
        <v>377095110</v>
      </c>
      <c r="K1496" s="52">
        <v>321345110</v>
      </c>
      <c r="L1496" s="52">
        <v>139956000</v>
      </c>
      <c r="M1496" t="s">
        <v>6588</v>
      </c>
      <c r="N1496" t="s">
        <v>6684</v>
      </c>
    </row>
    <row r="1497" spans="1:14" x14ac:dyDescent="0.3">
      <c r="A1497">
        <v>2025</v>
      </c>
      <c r="B1497" t="s">
        <v>7385</v>
      </c>
      <c r="C1497">
        <v>68</v>
      </c>
      <c r="D1497" t="s">
        <v>333</v>
      </c>
      <c r="E1497">
        <v>9122</v>
      </c>
      <c r="F1497" t="s">
        <v>353</v>
      </c>
      <c r="G1497" t="s">
        <v>6347</v>
      </c>
      <c r="H1497" t="s">
        <v>6348</v>
      </c>
      <c r="I1497">
        <v>38</v>
      </c>
      <c r="J1497" s="52">
        <v>2295542624</v>
      </c>
      <c r="K1497" s="52">
        <v>1841092150</v>
      </c>
      <c r="L1497" s="52">
        <v>1280277882</v>
      </c>
      <c r="M1497" t="s">
        <v>6847</v>
      </c>
      <c r="N1497" t="s">
        <v>6534</v>
      </c>
    </row>
    <row r="1498" spans="1:14" x14ac:dyDescent="0.3">
      <c r="A1498">
        <v>2025</v>
      </c>
      <c r="B1498" t="s">
        <v>7385</v>
      </c>
      <c r="C1498">
        <v>68</v>
      </c>
      <c r="D1498" t="s">
        <v>333</v>
      </c>
      <c r="E1498">
        <v>9122</v>
      </c>
      <c r="F1498" t="s">
        <v>353</v>
      </c>
      <c r="G1498" t="s">
        <v>6347</v>
      </c>
      <c r="H1498" t="s">
        <v>6348</v>
      </c>
      <c r="I1498">
        <v>42</v>
      </c>
      <c r="J1498" s="52">
        <v>1047830800</v>
      </c>
      <c r="K1498" s="52">
        <v>987673068</v>
      </c>
      <c r="L1498" s="52">
        <v>562047477</v>
      </c>
      <c r="M1498" t="s">
        <v>6781</v>
      </c>
      <c r="N1498" t="s">
        <v>7020</v>
      </c>
    </row>
    <row r="1499" spans="1:14" x14ac:dyDescent="0.3">
      <c r="A1499">
        <v>2025</v>
      </c>
      <c r="B1499" t="s">
        <v>7385</v>
      </c>
      <c r="C1499">
        <v>68</v>
      </c>
      <c r="D1499" t="s">
        <v>333</v>
      </c>
      <c r="E1499">
        <v>9122</v>
      </c>
      <c r="F1499" t="s">
        <v>353</v>
      </c>
      <c r="G1499" t="s">
        <v>6347</v>
      </c>
      <c r="H1499" t="s">
        <v>6348</v>
      </c>
      <c r="I1499">
        <v>44</v>
      </c>
      <c r="J1499" s="52">
        <v>663502251</v>
      </c>
      <c r="K1499" s="52">
        <v>242858001</v>
      </c>
      <c r="L1499" s="52">
        <v>232742250</v>
      </c>
      <c r="M1499" t="s">
        <v>7112</v>
      </c>
      <c r="N1499" t="s">
        <v>6899</v>
      </c>
    </row>
    <row r="1500" spans="1:14" x14ac:dyDescent="0.3">
      <c r="A1500">
        <v>2025</v>
      </c>
      <c r="B1500" t="s">
        <v>7385</v>
      </c>
      <c r="C1500">
        <v>68</v>
      </c>
      <c r="D1500" t="s">
        <v>333</v>
      </c>
      <c r="E1500">
        <v>9122</v>
      </c>
      <c r="F1500" t="s">
        <v>353</v>
      </c>
      <c r="G1500" t="s">
        <v>6347</v>
      </c>
      <c r="H1500" t="s">
        <v>6348</v>
      </c>
      <c r="I1500">
        <v>45</v>
      </c>
      <c r="J1500" s="52">
        <v>3109501645</v>
      </c>
      <c r="K1500" s="52">
        <v>2990117366</v>
      </c>
      <c r="L1500" s="52">
        <v>1957020864</v>
      </c>
      <c r="M1500" t="s">
        <v>7042</v>
      </c>
      <c r="N1500" t="s">
        <v>7125</v>
      </c>
    </row>
    <row r="1501" spans="1:14" x14ac:dyDescent="0.3">
      <c r="A1501">
        <v>2025</v>
      </c>
      <c r="B1501" t="s">
        <v>7385</v>
      </c>
      <c r="C1501">
        <v>68</v>
      </c>
      <c r="D1501" t="s">
        <v>333</v>
      </c>
      <c r="E1501">
        <v>9122</v>
      </c>
      <c r="F1501" t="s">
        <v>353</v>
      </c>
      <c r="G1501" t="s">
        <v>6347</v>
      </c>
      <c r="H1501" t="s">
        <v>6348</v>
      </c>
      <c r="I1501">
        <v>84</v>
      </c>
      <c r="J1501" s="52">
        <v>188721304</v>
      </c>
      <c r="K1501" s="52">
        <v>185876853</v>
      </c>
      <c r="L1501" s="52">
        <v>167895840</v>
      </c>
      <c r="M1501" t="s">
        <v>6460</v>
      </c>
      <c r="N1501" t="s">
        <v>6854</v>
      </c>
    </row>
    <row r="1502" spans="1:14" x14ac:dyDescent="0.3">
      <c r="A1502">
        <v>2025</v>
      </c>
      <c r="B1502" t="s">
        <v>7385</v>
      </c>
      <c r="C1502">
        <v>68</v>
      </c>
      <c r="D1502" t="s">
        <v>333</v>
      </c>
      <c r="E1502">
        <v>9122</v>
      </c>
      <c r="F1502" t="s">
        <v>353</v>
      </c>
      <c r="G1502" t="s">
        <v>6347</v>
      </c>
      <c r="H1502" t="s">
        <v>6348</v>
      </c>
      <c r="I1502">
        <v>85</v>
      </c>
      <c r="J1502" s="52">
        <v>157448434</v>
      </c>
      <c r="K1502" s="52">
        <v>154006661</v>
      </c>
      <c r="L1502" s="52">
        <v>115158634</v>
      </c>
      <c r="M1502" t="s">
        <v>7166</v>
      </c>
      <c r="N1502" t="s">
        <v>7923</v>
      </c>
    </row>
    <row r="1503" spans="1:14" x14ac:dyDescent="0.3">
      <c r="A1503">
        <v>2025</v>
      </c>
      <c r="B1503" t="s">
        <v>7385</v>
      </c>
      <c r="C1503">
        <v>68</v>
      </c>
      <c r="D1503" t="s">
        <v>333</v>
      </c>
      <c r="E1503">
        <v>9122</v>
      </c>
      <c r="F1503" t="s">
        <v>353</v>
      </c>
      <c r="G1503" t="s">
        <v>6347</v>
      </c>
      <c r="H1503" t="s">
        <v>6348</v>
      </c>
      <c r="I1503">
        <v>86</v>
      </c>
      <c r="J1503" s="52">
        <v>32040000</v>
      </c>
      <c r="K1503" s="52">
        <v>29719461</v>
      </c>
      <c r="L1503" s="52">
        <v>26377433</v>
      </c>
      <c r="M1503" t="s">
        <v>7147</v>
      </c>
      <c r="N1503" t="s">
        <v>6672</v>
      </c>
    </row>
    <row r="1504" spans="1:14" x14ac:dyDescent="0.3">
      <c r="A1504">
        <v>2025</v>
      </c>
      <c r="B1504" t="s">
        <v>7385</v>
      </c>
      <c r="C1504">
        <v>68</v>
      </c>
      <c r="D1504" t="s">
        <v>333</v>
      </c>
      <c r="E1504">
        <v>9122</v>
      </c>
      <c r="F1504" t="s">
        <v>353</v>
      </c>
      <c r="G1504" t="s">
        <v>6347</v>
      </c>
      <c r="H1504" t="s">
        <v>6348</v>
      </c>
      <c r="I1504">
        <v>90</v>
      </c>
      <c r="J1504" s="52">
        <v>78390000</v>
      </c>
      <c r="K1504" s="52">
        <v>44625396</v>
      </c>
      <c r="L1504" s="52">
        <v>35505426</v>
      </c>
      <c r="M1504" t="s">
        <v>6621</v>
      </c>
      <c r="N1504" t="s">
        <v>6728</v>
      </c>
    </row>
    <row r="1505" spans="1:14" x14ac:dyDescent="0.3">
      <c r="A1505">
        <v>2025</v>
      </c>
      <c r="B1505" t="s">
        <v>7385</v>
      </c>
      <c r="C1505">
        <v>68</v>
      </c>
      <c r="D1505" t="s">
        <v>333</v>
      </c>
      <c r="E1505">
        <v>9224</v>
      </c>
      <c r="F1505" t="s">
        <v>334</v>
      </c>
      <c r="G1505" t="s">
        <v>6347</v>
      </c>
      <c r="H1505" t="s">
        <v>6348</v>
      </c>
      <c r="I1505">
        <v>10</v>
      </c>
      <c r="J1505" s="52">
        <v>1167180997</v>
      </c>
      <c r="K1505" s="52">
        <v>1113556375</v>
      </c>
      <c r="L1505" s="52">
        <v>749202772</v>
      </c>
      <c r="M1505" t="s">
        <v>6752</v>
      </c>
      <c r="N1505" t="s">
        <v>6604</v>
      </c>
    </row>
    <row r="1506" spans="1:14" x14ac:dyDescent="0.3">
      <c r="A1506">
        <v>2025</v>
      </c>
      <c r="B1506" t="s">
        <v>7385</v>
      </c>
      <c r="C1506">
        <v>68</v>
      </c>
      <c r="D1506" t="s">
        <v>333</v>
      </c>
      <c r="E1506">
        <v>9224</v>
      </c>
      <c r="F1506" t="s">
        <v>334</v>
      </c>
      <c r="G1506" t="s">
        <v>6347</v>
      </c>
      <c r="H1506" t="s">
        <v>6348</v>
      </c>
      <c r="I1506">
        <v>11</v>
      </c>
      <c r="J1506" s="52">
        <v>1027129310</v>
      </c>
      <c r="K1506" s="52">
        <v>992881872</v>
      </c>
      <c r="L1506" s="52">
        <v>745498400</v>
      </c>
      <c r="M1506" t="s">
        <v>6559</v>
      </c>
      <c r="N1506" t="s">
        <v>6696</v>
      </c>
    </row>
    <row r="1507" spans="1:14" x14ac:dyDescent="0.3">
      <c r="A1507">
        <v>2025</v>
      </c>
      <c r="B1507" t="s">
        <v>7385</v>
      </c>
      <c r="C1507">
        <v>68</v>
      </c>
      <c r="D1507" t="s">
        <v>333</v>
      </c>
      <c r="E1507">
        <v>9224</v>
      </c>
      <c r="F1507" t="s">
        <v>334</v>
      </c>
      <c r="G1507" t="s">
        <v>6347</v>
      </c>
      <c r="H1507" t="s">
        <v>6348</v>
      </c>
      <c r="I1507">
        <v>18</v>
      </c>
      <c r="J1507" s="52">
        <v>645618742</v>
      </c>
      <c r="K1507" s="52">
        <v>158638004</v>
      </c>
      <c r="L1507" s="52">
        <v>35872200</v>
      </c>
      <c r="M1507" t="s">
        <v>7926</v>
      </c>
      <c r="N1507" t="s">
        <v>7302</v>
      </c>
    </row>
    <row r="1508" spans="1:14" x14ac:dyDescent="0.3">
      <c r="A1508">
        <v>2025</v>
      </c>
      <c r="B1508" t="s">
        <v>7385</v>
      </c>
      <c r="C1508">
        <v>68</v>
      </c>
      <c r="D1508" t="s">
        <v>333</v>
      </c>
      <c r="E1508">
        <v>9224</v>
      </c>
      <c r="F1508" t="s">
        <v>334</v>
      </c>
      <c r="G1508" t="s">
        <v>6347</v>
      </c>
      <c r="H1508" t="s">
        <v>6348</v>
      </c>
      <c r="I1508">
        <v>27</v>
      </c>
      <c r="J1508" s="52">
        <v>1145031189</v>
      </c>
      <c r="K1508" s="52">
        <v>406446072</v>
      </c>
      <c r="L1508" s="52">
        <v>126315679</v>
      </c>
      <c r="M1508" t="s">
        <v>7126</v>
      </c>
      <c r="N1508" t="s">
        <v>6863</v>
      </c>
    </row>
    <row r="1509" spans="1:14" x14ac:dyDescent="0.3">
      <c r="A1509">
        <v>2025</v>
      </c>
      <c r="B1509" t="s">
        <v>7385</v>
      </c>
      <c r="C1509">
        <v>68</v>
      </c>
      <c r="D1509" t="s">
        <v>333</v>
      </c>
      <c r="E1509">
        <v>9224</v>
      </c>
      <c r="F1509" t="s">
        <v>334</v>
      </c>
      <c r="G1509" t="s">
        <v>6347</v>
      </c>
      <c r="H1509" t="s">
        <v>6348</v>
      </c>
      <c r="I1509">
        <v>28</v>
      </c>
      <c r="J1509" s="52">
        <v>382756000</v>
      </c>
      <c r="K1509" s="52">
        <v>351151884</v>
      </c>
      <c r="L1509" s="52">
        <v>293329202</v>
      </c>
      <c r="M1509" t="s">
        <v>7207</v>
      </c>
      <c r="N1509" t="s">
        <v>6884</v>
      </c>
    </row>
    <row r="1510" spans="1:14" x14ac:dyDescent="0.3">
      <c r="A1510">
        <v>2025</v>
      </c>
      <c r="B1510" t="s">
        <v>7385</v>
      </c>
      <c r="C1510">
        <v>68</v>
      </c>
      <c r="D1510" t="s">
        <v>333</v>
      </c>
      <c r="E1510">
        <v>9224</v>
      </c>
      <c r="F1510" t="s">
        <v>334</v>
      </c>
      <c r="G1510" t="s">
        <v>6347</v>
      </c>
      <c r="H1510" t="s">
        <v>6348</v>
      </c>
      <c r="I1510">
        <v>38</v>
      </c>
      <c r="J1510" s="52">
        <v>340078529</v>
      </c>
      <c r="K1510" s="52">
        <v>270911402</v>
      </c>
      <c r="L1510" s="52">
        <v>176722217</v>
      </c>
      <c r="M1510" t="s">
        <v>6988</v>
      </c>
      <c r="N1510" t="s">
        <v>6842</v>
      </c>
    </row>
    <row r="1511" spans="1:14" x14ac:dyDescent="0.3">
      <c r="A1511">
        <v>2025</v>
      </c>
      <c r="B1511" t="s">
        <v>7385</v>
      </c>
      <c r="C1511">
        <v>68</v>
      </c>
      <c r="D1511" t="s">
        <v>333</v>
      </c>
      <c r="E1511">
        <v>9224</v>
      </c>
      <c r="F1511" t="s">
        <v>334</v>
      </c>
      <c r="G1511" t="s">
        <v>6347</v>
      </c>
      <c r="H1511" t="s">
        <v>6348</v>
      </c>
      <c r="I1511">
        <v>42</v>
      </c>
      <c r="J1511" s="52">
        <v>723710703</v>
      </c>
      <c r="K1511" s="52">
        <v>616804734</v>
      </c>
      <c r="L1511" s="52">
        <v>363518068</v>
      </c>
      <c r="M1511" t="s">
        <v>6588</v>
      </c>
      <c r="N1511" t="s">
        <v>6731</v>
      </c>
    </row>
    <row r="1512" spans="1:14" x14ac:dyDescent="0.3">
      <c r="A1512">
        <v>2025</v>
      </c>
      <c r="B1512" t="s">
        <v>7385</v>
      </c>
      <c r="C1512">
        <v>68</v>
      </c>
      <c r="D1512" t="s">
        <v>333</v>
      </c>
      <c r="E1512">
        <v>9224</v>
      </c>
      <c r="F1512" t="s">
        <v>334</v>
      </c>
      <c r="G1512" t="s">
        <v>6347</v>
      </c>
      <c r="H1512" t="s">
        <v>6348</v>
      </c>
      <c r="I1512">
        <v>44</v>
      </c>
      <c r="J1512" s="52">
        <v>762791376</v>
      </c>
      <c r="K1512" s="52">
        <v>262787001</v>
      </c>
      <c r="L1512" s="52">
        <v>113168250</v>
      </c>
      <c r="M1512" t="s">
        <v>7268</v>
      </c>
      <c r="N1512" t="s">
        <v>7233</v>
      </c>
    </row>
    <row r="1513" spans="1:14" x14ac:dyDescent="0.3">
      <c r="A1513">
        <v>2025</v>
      </c>
      <c r="B1513" t="s">
        <v>7385</v>
      </c>
      <c r="C1513">
        <v>68</v>
      </c>
      <c r="D1513" t="s">
        <v>333</v>
      </c>
      <c r="E1513">
        <v>9224</v>
      </c>
      <c r="F1513" t="s">
        <v>334</v>
      </c>
      <c r="G1513" t="s">
        <v>6347</v>
      </c>
      <c r="H1513" t="s">
        <v>6348</v>
      </c>
      <c r="I1513">
        <v>45</v>
      </c>
      <c r="J1513" s="52">
        <v>3426118357</v>
      </c>
      <c r="K1513" s="52">
        <v>3163740186</v>
      </c>
      <c r="L1513" s="52">
        <v>1993107224</v>
      </c>
      <c r="M1513" t="s">
        <v>6891</v>
      </c>
      <c r="N1513" t="s">
        <v>7336</v>
      </c>
    </row>
    <row r="1514" spans="1:14" x14ac:dyDescent="0.3">
      <c r="A1514">
        <v>2025</v>
      </c>
      <c r="B1514" t="s">
        <v>7385</v>
      </c>
      <c r="C1514">
        <v>68</v>
      </c>
      <c r="D1514" t="s">
        <v>333</v>
      </c>
      <c r="E1514">
        <v>9224</v>
      </c>
      <c r="F1514" t="s">
        <v>334</v>
      </c>
      <c r="G1514" t="s">
        <v>6347</v>
      </c>
      <c r="H1514" t="s">
        <v>6348</v>
      </c>
      <c r="I1514">
        <v>84</v>
      </c>
      <c r="J1514" s="52">
        <v>39655000</v>
      </c>
      <c r="K1514" s="52">
        <v>33880000</v>
      </c>
      <c r="L1514" s="52">
        <v>28394667</v>
      </c>
      <c r="M1514" t="s">
        <v>6433</v>
      </c>
      <c r="N1514" t="s">
        <v>6679</v>
      </c>
    </row>
    <row r="1515" spans="1:14" x14ac:dyDescent="0.3">
      <c r="A1515">
        <v>2025</v>
      </c>
      <c r="B1515" t="s">
        <v>7385</v>
      </c>
      <c r="C1515">
        <v>68</v>
      </c>
      <c r="D1515" t="s">
        <v>333</v>
      </c>
      <c r="E1515">
        <v>9224</v>
      </c>
      <c r="F1515" t="s">
        <v>334</v>
      </c>
      <c r="G1515" t="s">
        <v>6347</v>
      </c>
      <c r="H1515" t="s">
        <v>6348</v>
      </c>
      <c r="I1515">
        <v>85</v>
      </c>
      <c r="J1515" s="52">
        <v>144244297</v>
      </c>
      <c r="K1515" s="52">
        <v>120888429</v>
      </c>
      <c r="L1515" s="52">
        <v>75339971</v>
      </c>
      <c r="M1515" t="s">
        <v>6654</v>
      </c>
      <c r="N1515" t="s">
        <v>7374</v>
      </c>
    </row>
    <row r="1516" spans="1:14" x14ac:dyDescent="0.3">
      <c r="A1516">
        <v>2025</v>
      </c>
      <c r="B1516" t="s">
        <v>7385</v>
      </c>
      <c r="C1516">
        <v>68</v>
      </c>
      <c r="D1516" t="s">
        <v>333</v>
      </c>
      <c r="E1516">
        <v>9224</v>
      </c>
      <c r="F1516" t="s">
        <v>334</v>
      </c>
      <c r="G1516" t="s">
        <v>6347</v>
      </c>
      <c r="H1516" t="s">
        <v>6348</v>
      </c>
      <c r="I1516">
        <v>86</v>
      </c>
      <c r="J1516" s="52">
        <v>17520000</v>
      </c>
      <c r="K1516" s="52">
        <v>14520000</v>
      </c>
      <c r="L1516" s="52">
        <v>11679672</v>
      </c>
      <c r="M1516" t="s">
        <v>6426</v>
      </c>
      <c r="N1516" t="s">
        <v>6439</v>
      </c>
    </row>
    <row r="1517" spans="1:14" x14ac:dyDescent="0.3">
      <c r="A1517">
        <v>2025</v>
      </c>
      <c r="B1517" t="s">
        <v>7385</v>
      </c>
      <c r="C1517">
        <v>68</v>
      </c>
      <c r="D1517" t="s">
        <v>333</v>
      </c>
      <c r="E1517">
        <v>9225</v>
      </c>
      <c r="F1517" t="s">
        <v>337</v>
      </c>
      <c r="G1517" t="s">
        <v>6347</v>
      </c>
      <c r="H1517" t="s">
        <v>6348</v>
      </c>
      <c r="I1517">
        <v>10</v>
      </c>
      <c r="J1517" s="52">
        <v>1042544546</v>
      </c>
      <c r="K1517" s="52">
        <v>910999818</v>
      </c>
      <c r="L1517" s="52">
        <v>658910159</v>
      </c>
      <c r="M1517" t="s">
        <v>7080</v>
      </c>
      <c r="N1517" t="s">
        <v>6927</v>
      </c>
    </row>
    <row r="1518" spans="1:14" x14ac:dyDescent="0.3">
      <c r="A1518">
        <v>2025</v>
      </c>
      <c r="B1518" t="s">
        <v>7385</v>
      </c>
      <c r="C1518">
        <v>68</v>
      </c>
      <c r="D1518" t="s">
        <v>333</v>
      </c>
      <c r="E1518">
        <v>9225</v>
      </c>
      <c r="F1518" t="s">
        <v>337</v>
      </c>
      <c r="G1518" t="s">
        <v>6347</v>
      </c>
      <c r="H1518" t="s">
        <v>6348</v>
      </c>
      <c r="I1518">
        <v>11</v>
      </c>
      <c r="J1518" s="52">
        <v>927213569</v>
      </c>
      <c r="K1518" s="52">
        <v>900207851</v>
      </c>
      <c r="L1518" s="52">
        <v>655970364</v>
      </c>
      <c r="M1518" t="s">
        <v>6584</v>
      </c>
      <c r="N1518" t="s">
        <v>7015</v>
      </c>
    </row>
    <row r="1519" spans="1:14" x14ac:dyDescent="0.3">
      <c r="A1519">
        <v>2025</v>
      </c>
      <c r="B1519" t="s">
        <v>7385</v>
      </c>
      <c r="C1519">
        <v>68</v>
      </c>
      <c r="D1519" t="s">
        <v>333</v>
      </c>
      <c r="E1519">
        <v>9225</v>
      </c>
      <c r="F1519" t="s">
        <v>337</v>
      </c>
      <c r="G1519" t="s">
        <v>6347</v>
      </c>
      <c r="H1519" t="s">
        <v>6348</v>
      </c>
      <c r="I1519">
        <v>18</v>
      </c>
      <c r="J1519" s="52">
        <v>3153809420</v>
      </c>
      <c r="K1519" s="52">
        <v>1383575482</v>
      </c>
      <c r="L1519" s="52">
        <v>1077797201</v>
      </c>
      <c r="M1519" t="s">
        <v>6603</v>
      </c>
      <c r="N1519" t="s">
        <v>7049</v>
      </c>
    </row>
    <row r="1520" spans="1:14" x14ac:dyDescent="0.3">
      <c r="A1520">
        <v>2025</v>
      </c>
      <c r="B1520" t="s">
        <v>7385</v>
      </c>
      <c r="C1520">
        <v>68</v>
      </c>
      <c r="D1520" t="s">
        <v>333</v>
      </c>
      <c r="E1520">
        <v>9225</v>
      </c>
      <c r="F1520" t="s">
        <v>337</v>
      </c>
      <c r="G1520" t="s">
        <v>6347</v>
      </c>
      <c r="H1520" t="s">
        <v>6348</v>
      </c>
      <c r="I1520">
        <v>20</v>
      </c>
      <c r="J1520" s="52">
        <v>70000000</v>
      </c>
      <c r="K1520" s="52">
        <v>62646799</v>
      </c>
      <c r="L1520" s="52">
        <v>14077512</v>
      </c>
      <c r="M1520" t="s">
        <v>6709</v>
      </c>
      <c r="N1520" t="s">
        <v>7383</v>
      </c>
    </row>
    <row r="1521" spans="1:14" x14ac:dyDescent="0.3">
      <c r="A1521">
        <v>2025</v>
      </c>
      <c r="B1521" t="s">
        <v>7385</v>
      </c>
      <c r="C1521">
        <v>68</v>
      </c>
      <c r="D1521" t="s">
        <v>333</v>
      </c>
      <c r="E1521">
        <v>9225</v>
      </c>
      <c r="F1521" t="s">
        <v>337</v>
      </c>
      <c r="G1521" t="s">
        <v>6347</v>
      </c>
      <c r="H1521" t="s">
        <v>6348</v>
      </c>
      <c r="I1521">
        <v>27</v>
      </c>
      <c r="J1521" s="52">
        <v>1341781025</v>
      </c>
      <c r="K1521" s="52">
        <v>188909210</v>
      </c>
      <c r="L1521" s="52">
        <v>134123510</v>
      </c>
      <c r="M1521" t="s">
        <v>6917</v>
      </c>
      <c r="N1521" t="s">
        <v>7164</v>
      </c>
    </row>
    <row r="1522" spans="1:14" x14ac:dyDescent="0.3">
      <c r="A1522">
        <v>2025</v>
      </c>
      <c r="B1522" t="s">
        <v>7385</v>
      </c>
      <c r="C1522">
        <v>68</v>
      </c>
      <c r="D1522" t="s">
        <v>333</v>
      </c>
      <c r="E1522">
        <v>9225</v>
      </c>
      <c r="F1522" t="s">
        <v>337</v>
      </c>
      <c r="G1522" t="s">
        <v>6347</v>
      </c>
      <c r="H1522" t="s">
        <v>6348</v>
      </c>
      <c r="I1522">
        <v>28</v>
      </c>
      <c r="J1522" s="52">
        <v>294289890</v>
      </c>
      <c r="K1522" s="52">
        <v>293546147</v>
      </c>
      <c r="L1522" s="52">
        <v>251726985</v>
      </c>
      <c r="M1522" t="s">
        <v>6846</v>
      </c>
      <c r="N1522" t="s">
        <v>6996</v>
      </c>
    </row>
    <row r="1523" spans="1:14" x14ac:dyDescent="0.3">
      <c r="A1523">
        <v>2025</v>
      </c>
      <c r="B1523" t="s">
        <v>7385</v>
      </c>
      <c r="C1523">
        <v>68</v>
      </c>
      <c r="D1523" t="s">
        <v>333</v>
      </c>
      <c r="E1523">
        <v>9225</v>
      </c>
      <c r="F1523" t="s">
        <v>337</v>
      </c>
      <c r="G1523" t="s">
        <v>6347</v>
      </c>
      <c r="H1523" t="s">
        <v>6348</v>
      </c>
      <c r="I1523">
        <v>38</v>
      </c>
      <c r="J1523" s="52">
        <v>323984329</v>
      </c>
      <c r="K1523" s="52">
        <v>317065408</v>
      </c>
      <c r="L1523" s="52">
        <v>247541604</v>
      </c>
      <c r="M1523" t="s">
        <v>6624</v>
      </c>
      <c r="N1523" t="s">
        <v>7103</v>
      </c>
    </row>
    <row r="1524" spans="1:14" x14ac:dyDescent="0.3">
      <c r="A1524">
        <v>2025</v>
      </c>
      <c r="B1524" t="s">
        <v>7385</v>
      </c>
      <c r="C1524">
        <v>68</v>
      </c>
      <c r="D1524" t="s">
        <v>333</v>
      </c>
      <c r="E1524">
        <v>9225</v>
      </c>
      <c r="F1524" t="s">
        <v>337</v>
      </c>
      <c r="G1524" t="s">
        <v>6347</v>
      </c>
      <c r="H1524" t="s">
        <v>6348</v>
      </c>
      <c r="I1524">
        <v>42</v>
      </c>
      <c r="J1524" s="52">
        <v>405516781</v>
      </c>
      <c r="K1524" s="52">
        <v>362556697</v>
      </c>
      <c r="L1524" s="52">
        <v>255612909</v>
      </c>
      <c r="M1524" t="s">
        <v>6685</v>
      </c>
      <c r="N1524" t="s">
        <v>7172</v>
      </c>
    </row>
    <row r="1525" spans="1:14" x14ac:dyDescent="0.3">
      <c r="A1525">
        <v>2025</v>
      </c>
      <c r="B1525" t="s">
        <v>7385</v>
      </c>
      <c r="C1525">
        <v>68</v>
      </c>
      <c r="D1525" t="s">
        <v>333</v>
      </c>
      <c r="E1525">
        <v>9225</v>
      </c>
      <c r="F1525" t="s">
        <v>337</v>
      </c>
      <c r="G1525" t="s">
        <v>6347</v>
      </c>
      <c r="H1525" t="s">
        <v>6348</v>
      </c>
      <c r="I1525">
        <v>44</v>
      </c>
      <c r="J1525" s="52">
        <v>484141251</v>
      </c>
      <c r="K1525" s="52">
        <v>196167201</v>
      </c>
      <c r="L1525" s="52">
        <v>108470700</v>
      </c>
      <c r="M1525" t="s">
        <v>7120</v>
      </c>
      <c r="N1525" t="s">
        <v>7222</v>
      </c>
    </row>
    <row r="1526" spans="1:14" x14ac:dyDescent="0.3">
      <c r="A1526">
        <v>2025</v>
      </c>
      <c r="B1526" t="s">
        <v>7385</v>
      </c>
      <c r="C1526">
        <v>68</v>
      </c>
      <c r="D1526" t="s">
        <v>333</v>
      </c>
      <c r="E1526">
        <v>9225</v>
      </c>
      <c r="F1526" t="s">
        <v>337</v>
      </c>
      <c r="G1526" t="s">
        <v>6347</v>
      </c>
      <c r="H1526" t="s">
        <v>6348</v>
      </c>
      <c r="I1526">
        <v>45</v>
      </c>
      <c r="J1526" s="52">
        <v>2972025900</v>
      </c>
      <c r="K1526" s="52">
        <v>2876239100</v>
      </c>
      <c r="L1526" s="52">
        <v>2008264276</v>
      </c>
      <c r="M1526" t="s">
        <v>6771</v>
      </c>
      <c r="N1526" t="s">
        <v>7330</v>
      </c>
    </row>
    <row r="1527" spans="1:14" x14ac:dyDescent="0.3">
      <c r="A1527">
        <v>2025</v>
      </c>
      <c r="B1527" t="s">
        <v>7385</v>
      </c>
      <c r="C1527">
        <v>68</v>
      </c>
      <c r="D1527" t="s">
        <v>333</v>
      </c>
      <c r="E1527">
        <v>9225</v>
      </c>
      <c r="F1527" t="s">
        <v>337</v>
      </c>
      <c r="G1527" t="s">
        <v>6347</v>
      </c>
      <c r="H1527" t="s">
        <v>6348</v>
      </c>
      <c r="I1527">
        <v>84</v>
      </c>
      <c r="J1527" s="52">
        <v>119031000</v>
      </c>
      <c r="K1527" s="52">
        <v>118592367</v>
      </c>
      <c r="L1527" s="52">
        <v>75845785</v>
      </c>
      <c r="M1527" t="s">
        <v>6467</v>
      </c>
      <c r="N1527" t="s">
        <v>7353</v>
      </c>
    </row>
    <row r="1528" spans="1:14" x14ac:dyDescent="0.3">
      <c r="A1528">
        <v>2025</v>
      </c>
      <c r="B1528" t="s">
        <v>7385</v>
      </c>
      <c r="C1528">
        <v>68</v>
      </c>
      <c r="D1528" t="s">
        <v>333</v>
      </c>
      <c r="E1528">
        <v>9225</v>
      </c>
      <c r="F1528" t="s">
        <v>337</v>
      </c>
      <c r="G1528" t="s">
        <v>6347</v>
      </c>
      <c r="H1528" t="s">
        <v>6348</v>
      </c>
      <c r="I1528">
        <v>85</v>
      </c>
      <c r="J1528" s="52">
        <v>144392195</v>
      </c>
      <c r="K1528" s="52">
        <v>120282620</v>
      </c>
      <c r="L1528" s="52">
        <v>84844215</v>
      </c>
      <c r="M1528" t="s">
        <v>6970</v>
      </c>
      <c r="N1528" t="s">
        <v>6925</v>
      </c>
    </row>
    <row r="1529" spans="1:14" x14ac:dyDescent="0.3">
      <c r="A1529">
        <v>2025</v>
      </c>
      <c r="B1529" t="s">
        <v>7385</v>
      </c>
      <c r="C1529">
        <v>68</v>
      </c>
      <c r="D1529" t="s">
        <v>333</v>
      </c>
      <c r="E1529">
        <v>9225</v>
      </c>
      <c r="F1529" t="s">
        <v>337</v>
      </c>
      <c r="G1529" t="s">
        <v>6347</v>
      </c>
      <c r="H1529" t="s">
        <v>6348</v>
      </c>
      <c r="I1529">
        <v>86</v>
      </c>
      <c r="J1529" s="52">
        <v>24520000</v>
      </c>
      <c r="K1529" s="52">
        <v>24506658</v>
      </c>
      <c r="L1529" s="52">
        <v>19206658</v>
      </c>
      <c r="M1529" t="s">
        <v>6462</v>
      </c>
      <c r="N1529" t="s">
        <v>6683</v>
      </c>
    </row>
    <row r="1530" spans="1:14" x14ac:dyDescent="0.3">
      <c r="A1530">
        <v>2025</v>
      </c>
      <c r="B1530" t="s">
        <v>7385</v>
      </c>
      <c r="C1530">
        <v>68</v>
      </c>
      <c r="D1530" t="s">
        <v>333</v>
      </c>
      <c r="E1530">
        <v>9225</v>
      </c>
      <c r="F1530" t="s">
        <v>337</v>
      </c>
      <c r="G1530" t="s">
        <v>6347</v>
      </c>
      <c r="H1530" t="s">
        <v>6348</v>
      </c>
      <c r="I1530">
        <v>90</v>
      </c>
      <c r="J1530" s="52">
        <v>151788704</v>
      </c>
      <c r="K1530" s="52">
        <v>49015919</v>
      </c>
      <c r="L1530" s="52">
        <v>35618347</v>
      </c>
      <c r="M1530" t="s">
        <v>6928</v>
      </c>
      <c r="N1530" t="s">
        <v>7026</v>
      </c>
    </row>
    <row r="1531" spans="1:14" x14ac:dyDescent="0.3">
      <c r="A1531">
        <v>2025</v>
      </c>
      <c r="B1531" t="s">
        <v>7385</v>
      </c>
      <c r="C1531">
        <v>68</v>
      </c>
      <c r="D1531" t="s">
        <v>333</v>
      </c>
      <c r="E1531">
        <v>9309</v>
      </c>
      <c r="F1531" t="s">
        <v>340</v>
      </c>
      <c r="G1531" t="s">
        <v>6347</v>
      </c>
      <c r="H1531" t="s">
        <v>6348</v>
      </c>
      <c r="I1531">
        <v>10</v>
      </c>
      <c r="J1531" s="52">
        <v>1187498964</v>
      </c>
      <c r="K1531" s="52">
        <v>1132423953</v>
      </c>
      <c r="L1531" s="52">
        <v>767363056</v>
      </c>
      <c r="M1531" t="s">
        <v>6752</v>
      </c>
      <c r="N1531" t="s">
        <v>6699</v>
      </c>
    </row>
    <row r="1532" spans="1:14" x14ac:dyDescent="0.3">
      <c r="A1532">
        <v>2025</v>
      </c>
      <c r="B1532" t="s">
        <v>7385</v>
      </c>
      <c r="C1532">
        <v>68</v>
      </c>
      <c r="D1532" t="s">
        <v>333</v>
      </c>
      <c r="E1532">
        <v>9309</v>
      </c>
      <c r="F1532" t="s">
        <v>340</v>
      </c>
      <c r="G1532" t="s">
        <v>6347</v>
      </c>
      <c r="H1532" t="s">
        <v>6348</v>
      </c>
      <c r="I1532">
        <v>11</v>
      </c>
      <c r="J1532" s="52">
        <v>2926368250</v>
      </c>
      <c r="K1532" s="52">
        <v>2859483553</v>
      </c>
      <c r="L1532" s="52">
        <v>2171833965</v>
      </c>
      <c r="M1532" t="s">
        <v>6670</v>
      </c>
      <c r="N1532" t="s">
        <v>6978</v>
      </c>
    </row>
    <row r="1533" spans="1:14" x14ac:dyDescent="0.3">
      <c r="A1533">
        <v>2025</v>
      </c>
      <c r="B1533" t="s">
        <v>7385</v>
      </c>
      <c r="C1533">
        <v>68</v>
      </c>
      <c r="D1533" t="s">
        <v>333</v>
      </c>
      <c r="E1533">
        <v>9309</v>
      </c>
      <c r="F1533" t="s">
        <v>340</v>
      </c>
      <c r="G1533" t="s">
        <v>6347</v>
      </c>
      <c r="H1533" t="s">
        <v>6348</v>
      </c>
      <c r="I1533">
        <v>27</v>
      </c>
      <c r="J1533" s="52">
        <v>1236235067</v>
      </c>
      <c r="K1533" s="52">
        <v>382904919</v>
      </c>
      <c r="L1533" s="52">
        <v>147477505</v>
      </c>
      <c r="M1533" t="s">
        <v>6727</v>
      </c>
      <c r="N1533" t="s">
        <v>6818</v>
      </c>
    </row>
    <row r="1534" spans="1:14" x14ac:dyDescent="0.3">
      <c r="A1534">
        <v>2025</v>
      </c>
      <c r="B1534" t="s">
        <v>7385</v>
      </c>
      <c r="C1534">
        <v>68</v>
      </c>
      <c r="D1534" t="s">
        <v>333</v>
      </c>
      <c r="E1534">
        <v>9309</v>
      </c>
      <c r="F1534" t="s">
        <v>340</v>
      </c>
      <c r="G1534" t="s">
        <v>6347</v>
      </c>
      <c r="H1534" t="s">
        <v>6348</v>
      </c>
      <c r="I1534">
        <v>28</v>
      </c>
      <c r="J1534" s="52">
        <v>279586322</v>
      </c>
      <c r="K1534" s="52">
        <v>275582243</v>
      </c>
      <c r="L1534" s="52">
        <v>254256027</v>
      </c>
      <c r="M1534" t="s">
        <v>6483</v>
      </c>
      <c r="N1534" t="s">
        <v>7322</v>
      </c>
    </row>
    <row r="1535" spans="1:14" x14ac:dyDescent="0.3">
      <c r="A1535">
        <v>2025</v>
      </c>
      <c r="B1535" t="s">
        <v>7385</v>
      </c>
      <c r="C1535">
        <v>68</v>
      </c>
      <c r="D1535" t="s">
        <v>333</v>
      </c>
      <c r="E1535">
        <v>9309</v>
      </c>
      <c r="F1535" t="s">
        <v>340</v>
      </c>
      <c r="G1535" t="s">
        <v>6347</v>
      </c>
      <c r="H1535" t="s">
        <v>6348</v>
      </c>
      <c r="I1535">
        <v>34</v>
      </c>
      <c r="J1535" s="52">
        <v>159990000</v>
      </c>
      <c r="K1535" s="52">
        <v>148765497</v>
      </c>
      <c r="L1535" s="52">
        <v>78000000</v>
      </c>
      <c r="M1535" t="s">
        <v>6881</v>
      </c>
      <c r="N1535" t="s">
        <v>6719</v>
      </c>
    </row>
    <row r="1536" spans="1:14" x14ac:dyDescent="0.3">
      <c r="A1536">
        <v>2025</v>
      </c>
      <c r="B1536" t="s">
        <v>7385</v>
      </c>
      <c r="C1536">
        <v>68</v>
      </c>
      <c r="D1536" t="s">
        <v>333</v>
      </c>
      <c r="E1536">
        <v>9309</v>
      </c>
      <c r="F1536" t="s">
        <v>340</v>
      </c>
      <c r="G1536" t="s">
        <v>6347</v>
      </c>
      <c r="H1536" t="s">
        <v>6348</v>
      </c>
      <c r="I1536">
        <v>38</v>
      </c>
      <c r="J1536" s="52">
        <v>277895683</v>
      </c>
      <c r="K1536" s="52">
        <v>223335392</v>
      </c>
      <c r="L1536" s="52">
        <v>173894267</v>
      </c>
      <c r="M1536" t="s">
        <v>6489</v>
      </c>
      <c r="N1536" t="s">
        <v>6802</v>
      </c>
    </row>
    <row r="1537" spans="1:14" x14ac:dyDescent="0.3">
      <c r="A1537">
        <v>2025</v>
      </c>
      <c r="B1537" t="s">
        <v>7385</v>
      </c>
      <c r="C1537">
        <v>68</v>
      </c>
      <c r="D1537" t="s">
        <v>333</v>
      </c>
      <c r="E1537">
        <v>9309</v>
      </c>
      <c r="F1537" t="s">
        <v>340</v>
      </c>
      <c r="G1537" t="s">
        <v>6347</v>
      </c>
      <c r="H1537" t="s">
        <v>6348</v>
      </c>
      <c r="I1537">
        <v>42</v>
      </c>
      <c r="J1537" s="52">
        <v>573400197</v>
      </c>
      <c r="K1537" s="52">
        <v>492470432</v>
      </c>
      <c r="L1537" s="52">
        <v>305379397</v>
      </c>
      <c r="M1537" t="s">
        <v>7253</v>
      </c>
      <c r="N1537" t="s">
        <v>7930</v>
      </c>
    </row>
    <row r="1538" spans="1:14" x14ac:dyDescent="0.3">
      <c r="A1538">
        <v>2025</v>
      </c>
      <c r="B1538" t="s">
        <v>7385</v>
      </c>
      <c r="C1538">
        <v>68</v>
      </c>
      <c r="D1538" t="s">
        <v>333</v>
      </c>
      <c r="E1538">
        <v>9309</v>
      </c>
      <c r="F1538" t="s">
        <v>340</v>
      </c>
      <c r="G1538" t="s">
        <v>6347</v>
      </c>
      <c r="H1538" t="s">
        <v>6348</v>
      </c>
      <c r="I1538">
        <v>44</v>
      </c>
      <c r="J1538" s="52">
        <v>826848876</v>
      </c>
      <c r="K1538" s="52">
        <v>110321250</v>
      </c>
      <c r="L1538" s="52">
        <v>110321250</v>
      </c>
      <c r="M1538" t="s">
        <v>6878</v>
      </c>
      <c r="N1538" t="s">
        <v>6878</v>
      </c>
    </row>
    <row r="1539" spans="1:14" x14ac:dyDescent="0.3">
      <c r="A1539">
        <v>2025</v>
      </c>
      <c r="B1539" t="s">
        <v>7385</v>
      </c>
      <c r="C1539">
        <v>68</v>
      </c>
      <c r="D1539" t="s">
        <v>333</v>
      </c>
      <c r="E1539">
        <v>9309</v>
      </c>
      <c r="F1539" t="s">
        <v>340</v>
      </c>
      <c r="G1539" t="s">
        <v>6347</v>
      </c>
      <c r="H1539" t="s">
        <v>6348</v>
      </c>
      <c r="I1539">
        <v>45</v>
      </c>
      <c r="J1539" s="52">
        <v>4363231263</v>
      </c>
      <c r="K1539" s="52">
        <v>4293443902</v>
      </c>
      <c r="L1539" s="52">
        <v>2953609282</v>
      </c>
      <c r="M1539" t="s">
        <v>7036</v>
      </c>
      <c r="N1539" t="s">
        <v>7032</v>
      </c>
    </row>
    <row r="1540" spans="1:14" x14ac:dyDescent="0.3">
      <c r="A1540">
        <v>2025</v>
      </c>
      <c r="B1540" t="s">
        <v>7385</v>
      </c>
      <c r="C1540">
        <v>68</v>
      </c>
      <c r="D1540" t="s">
        <v>333</v>
      </c>
      <c r="E1540">
        <v>9309</v>
      </c>
      <c r="F1540" t="s">
        <v>340</v>
      </c>
      <c r="G1540" t="s">
        <v>6347</v>
      </c>
      <c r="H1540" t="s">
        <v>6348</v>
      </c>
      <c r="I1540">
        <v>84</v>
      </c>
      <c r="J1540" s="52">
        <v>67437000</v>
      </c>
      <c r="K1540" s="52">
        <v>58845093</v>
      </c>
      <c r="L1540" s="52">
        <v>45070525</v>
      </c>
      <c r="M1540" t="s">
        <v>7116</v>
      </c>
      <c r="N1540" t="s">
        <v>6875</v>
      </c>
    </row>
    <row r="1541" spans="1:14" x14ac:dyDescent="0.3">
      <c r="A1541">
        <v>2025</v>
      </c>
      <c r="B1541" t="s">
        <v>7385</v>
      </c>
      <c r="C1541">
        <v>68</v>
      </c>
      <c r="D1541" t="s">
        <v>333</v>
      </c>
      <c r="E1541">
        <v>9309</v>
      </c>
      <c r="F1541" t="s">
        <v>340</v>
      </c>
      <c r="G1541" t="s">
        <v>6347</v>
      </c>
      <c r="H1541" t="s">
        <v>6348</v>
      </c>
      <c r="I1541">
        <v>85</v>
      </c>
      <c r="J1541" s="52">
        <v>144392195</v>
      </c>
      <c r="K1541" s="52">
        <v>114466032</v>
      </c>
      <c r="L1541" s="52">
        <v>64256947</v>
      </c>
      <c r="M1541" t="s">
        <v>6993</v>
      </c>
      <c r="N1541" t="s">
        <v>7091</v>
      </c>
    </row>
    <row r="1542" spans="1:14" x14ac:dyDescent="0.3">
      <c r="A1542">
        <v>2025</v>
      </c>
      <c r="B1542" t="s">
        <v>7385</v>
      </c>
      <c r="C1542">
        <v>68</v>
      </c>
      <c r="D1542" t="s">
        <v>333</v>
      </c>
      <c r="E1542">
        <v>9309</v>
      </c>
      <c r="F1542" t="s">
        <v>340</v>
      </c>
      <c r="G1542" t="s">
        <v>6347</v>
      </c>
      <c r="H1542" t="s">
        <v>6348</v>
      </c>
      <c r="I1542">
        <v>86</v>
      </c>
      <c r="J1542" s="52">
        <v>47853904</v>
      </c>
      <c r="K1542" s="52">
        <v>47265415</v>
      </c>
      <c r="L1542" s="52">
        <v>46465263</v>
      </c>
      <c r="M1542" t="s">
        <v>6442</v>
      </c>
      <c r="N1542" t="s">
        <v>6584</v>
      </c>
    </row>
    <row r="1543" spans="1:14" x14ac:dyDescent="0.3">
      <c r="A1543">
        <v>2025</v>
      </c>
      <c r="B1543" t="s">
        <v>7385</v>
      </c>
      <c r="C1543">
        <v>68</v>
      </c>
      <c r="D1543" t="s">
        <v>333</v>
      </c>
      <c r="E1543">
        <v>9540</v>
      </c>
      <c r="F1543" t="s">
        <v>345</v>
      </c>
      <c r="G1543" t="s">
        <v>6347</v>
      </c>
      <c r="H1543" t="s">
        <v>6348</v>
      </c>
      <c r="I1543">
        <v>10</v>
      </c>
      <c r="J1543" s="52">
        <v>2117497729</v>
      </c>
      <c r="K1543" s="52">
        <v>1482749023</v>
      </c>
      <c r="L1543" s="52">
        <v>1078508864</v>
      </c>
      <c r="M1543" t="s">
        <v>6855</v>
      </c>
      <c r="N1543" t="s">
        <v>6865</v>
      </c>
    </row>
    <row r="1544" spans="1:14" x14ac:dyDescent="0.3">
      <c r="A1544">
        <v>2025</v>
      </c>
      <c r="B1544" t="s">
        <v>7385</v>
      </c>
      <c r="C1544">
        <v>68</v>
      </c>
      <c r="D1544" t="s">
        <v>333</v>
      </c>
      <c r="E1544">
        <v>9540</v>
      </c>
      <c r="F1544" t="s">
        <v>345</v>
      </c>
      <c r="G1544" t="s">
        <v>6347</v>
      </c>
      <c r="H1544" t="s">
        <v>6348</v>
      </c>
      <c r="I1544">
        <v>11</v>
      </c>
      <c r="J1544" s="52">
        <v>1935856714</v>
      </c>
      <c r="K1544" s="52">
        <v>1840456497</v>
      </c>
      <c r="L1544" s="52">
        <v>1310110207</v>
      </c>
      <c r="M1544" t="s">
        <v>7088</v>
      </c>
      <c r="N1544" t="s">
        <v>7032</v>
      </c>
    </row>
    <row r="1545" spans="1:14" x14ac:dyDescent="0.3">
      <c r="A1545">
        <v>2025</v>
      </c>
      <c r="B1545" t="s">
        <v>7385</v>
      </c>
      <c r="C1545">
        <v>68</v>
      </c>
      <c r="D1545" t="s">
        <v>333</v>
      </c>
      <c r="E1545">
        <v>9540</v>
      </c>
      <c r="F1545" t="s">
        <v>345</v>
      </c>
      <c r="G1545" t="s">
        <v>6347</v>
      </c>
      <c r="H1545" t="s">
        <v>6348</v>
      </c>
      <c r="I1545">
        <v>18</v>
      </c>
      <c r="J1545" s="52">
        <v>1621260901</v>
      </c>
      <c r="K1545" s="52">
        <v>852732262</v>
      </c>
      <c r="L1545" s="52">
        <v>584525267</v>
      </c>
      <c r="M1545" t="s">
        <v>6479</v>
      </c>
      <c r="N1545" t="s">
        <v>6487</v>
      </c>
    </row>
    <row r="1546" spans="1:14" x14ac:dyDescent="0.3">
      <c r="A1546">
        <v>2025</v>
      </c>
      <c r="B1546" t="s">
        <v>7385</v>
      </c>
      <c r="C1546">
        <v>68</v>
      </c>
      <c r="D1546" t="s">
        <v>333</v>
      </c>
      <c r="E1546">
        <v>9540</v>
      </c>
      <c r="F1546" t="s">
        <v>345</v>
      </c>
      <c r="G1546" t="s">
        <v>6347</v>
      </c>
      <c r="H1546" t="s">
        <v>6348</v>
      </c>
      <c r="I1546">
        <v>27</v>
      </c>
      <c r="J1546" s="52">
        <v>1147357409</v>
      </c>
      <c r="K1546" s="52">
        <v>816077232</v>
      </c>
      <c r="L1546" s="52">
        <v>349450875</v>
      </c>
      <c r="M1546" t="s">
        <v>7341</v>
      </c>
      <c r="N1546" t="s">
        <v>6622</v>
      </c>
    </row>
    <row r="1547" spans="1:14" x14ac:dyDescent="0.3">
      <c r="A1547">
        <v>2025</v>
      </c>
      <c r="B1547" t="s">
        <v>7385</v>
      </c>
      <c r="C1547">
        <v>68</v>
      </c>
      <c r="D1547" t="s">
        <v>333</v>
      </c>
      <c r="E1547">
        <v>9540</v>
      </c>
      <c r="F1547" t="s">
        <v>345</v>
      </c>
      <c r="G1547" t="s">
        <v>6347</v>
      </c>
      <c r="H1547" t="s">
        <v>6348</v>
      </c>
      <c r="I1547">
        <v>28</v>
      </c>
      <c r="J1547" s="52">
        <v>397951333</v>
      </c>
      <c r="K1547" s="52">
        <v>372902592</v>
      </c>
      <c r="L1547" s="52">
        <v>302710887</v>
      </c>
      <c r="M1547" t="s">
        <v>6676</v>
      </c>
      <c r="N1547" t="s">
        <v>6798</v>
      </c>
    </row>
    <row r="1548" spans="1:14" x14ac:dyDescent="0.3">
      <c r="A1548">
        <v>2025</v>
      </c>
      <c r="B1548" t="s">
        <v>7385</v>
      </c>
      <c r="C1548">
        <v>68</v>
      </c>
      <c r="D1548" t="s">
        <v>333</v>
      </c>
      <c r="E1548">
        <v>9540</v>
      </c>
      <c r="F1548" t="s">
        <v>345</v>
      </c>
      <c r="G1548" t="s">
        <v>6347</v>
      </c>
      <c r="H1548" t="s">
        <v>6348</v>
      </c>
      <c r="I1548">
        <v>38</v>
      </c>
      <c r="J1548" s="52">
        <v>2054538921</v>
      </c>
      <c r="K1548" s="52">
        <v>1742870228</v>
      </c>
      <c r="L1548" s="52">
        <v>1144337463</v>
      </c>
      <c r="M1548" t="s">
        <v>6521</v>
      </c>
      <c r="N1548" t="s">
        <v>6601</v>
      </c>
    </row>
    <row r="1549" spans="1:14" x14ac:dyDescent="0.3">
      <c r="A1549">
        <v>2025</v>
      </c>
      <c r="B1549" t="s">
        <v>7385</v>
      </c>
      <c r="C1549">
        <v>68</v>
      </c>
      <c r="D1549" t="s">
        <v>333</v>
      </c>
      <c r="E1549">
        <v>9540</v>
      </c>
      <c r="F1549" t="s">
        <v>345</v>
      </c>
      <c r="G1549" t="s">
        <v>6347</v>
      </c>
      <c r="H1549" t="s">
        <v>6348</v>
      </c>
      <c r="I1549">
        <v>42</v>
      </c>
      <c r="J1549" s="52">
        <v>582581256</v>
      </c>
      <c r="K1549" s="52">
        <v>534354412</v>
      </c>
      <c r="L1549" s="52">
        <v>390115181</v>
      </c>
      <c r="M1549" t="s">
        <v>7207</v>
      </c>
      <c r="N1549" t="s">
        <v>6838</v>
      </c>
    </row>
    <row r="1550" spans="1:14" x14ac:dyDescent="0.3">
      <c r="A1550">
        <v>2025</v>
      </c>
      <c r="B1550" t="s">
        <v>7385</v>
      </c>
      <c r="C1550">
        <v>68</v>
      </c>
      <c r="D1550" t="s">
        <v>333</v>
      </c>
      <c r="E1550">
        <v>9540</v>
      </c>
      <c r="F1550" t="s">
        <v>345</v>
      </c>
      <c r="G1550" t="s">
        <v>6347</v>
      </c>
      <c r="H1550" t="s">
        <v>6348</v>
      </c>
      <c r="I1550">
        <v>44</v>
      </c>
      <c r="J1550" s="52">
        <v>532184376</v>
      </c>
      <c r="K1550" s="52">
        <v>211541001</v>
      </c>
      <c r="L1550" s="52">
        <v>202137000</v>
      </c>
      <c r="M1550" t="s">
        <v>6751</v>
      </c>
      <c r="N1550" t="s">
        <v>6848</v>
      </c>
    </row>
    <row r="1551" spans="1:14" x14ac:dyDescent="0.3">
      <c r="A1551">
        <v>2025</v>
      </c>
      <c r="B1551" t="s">
        <v>7385</v>
      </c>
      <c r="C1551">
        <v>68</v>
      </c>
      <c r="D1551" t="s">
        <v>333</v>
      </c>
      <c r="E1551">
        <v>9540</v>
      </c>
      <c r="F1551" t="s">
        <v>345</v>
      </c>
      <c r="G1551" t="s">
        <v>6347</v>
      </c>
      <c r="H1551" t="s">
        <v>6348</v>
      </c>
      <c r="I1551">
        <v>45</v>
      </c>
      <c r="J1551" s="52">
        <v>2114206231</v>
      </c>
      <c r="K1551" s="52">
        <v>1979571377</v>
      </c>
      <c r="L1551" s="52">
        <v>1267813878</v>
      </c>
      <c r="M1551" t="s">
        <v>7318</v>
      </c>
      <c r="N1551" t="s">
        <v>7257</v>
      </c>
    </row>
    <row r="1552" spans="1:14" x14ac:dyDescent="0.3">
      <c r="A1552">
        <v>2025</v>
      </c>
      <c r="B1552" t="s">
        <v>7385</v>
      </c>
      <c r="C1552">
        <v>68</v>
      </c>
      <c r="D1552" t="s">
        <v>333</v>
      </c>
      <c r="E1552">
        <v>9540</v>
      </c>
      <c r="F1552" t="s">
        <v>345</v>
      </c>
      <c r="G1552" t="s">
        <v>6347</v>
      </c>
      <c r="H1552" t="s">
        <v>6348</v>
      </c>
      <c r="I1552">
        <v>84</v>
      </c>
      <c r="J1552" s="52">
        <v>96410000</v>
      </c>
      <c r="K1552" s="52">
        <v>79590929</v>
      </c>
      <c r="L1552" s="52">
        <v>60714929</v>
      </c>
      <c r="M1552" t="s">
        <v>7254</v>
      </c>
      <c r="N1552" t="s">
        <v>7172</v>
      </c>
    </row>
    <row r="1553" spans="1:14" x14ac:dyDescent="0.3">
      <c r="A1553">
        <v>2025</v>
      </c>
      <c r="B1553" t="s">
        <v>7385</v>
      </c>
      <c r="C1553">
        <v>68</v>
      </c>
      <c r="D1553" t="s">
        <v>333</v>
      </c>
      <c r="E1553">
        <v>9540</v>
      </c>
      <c r="F1553" t="s">
        <v>345</v>
      </c>
      <c r="G1553" t="s">
        <v>6347</v>
      </c>
      <c r="H1553" t="s">
        <v>6348</v>
      </c>
      <c r="I1553">
        <v>85</v>
      </c>
      <c r="J1553" s="52">
        <v>120326829</v>
      </c>
      <c r="K1553" s="52">
        <v>58030499</v>
      </c>
      <c r="L1553" s="52">
        <v>3986243</v>
      </c>
      <c r="M1553" t="s">
        <v>6787</v>
      </c>
      <c r="N1553" t="s">
        <v>6933</v>
      </c>
    </row>
    <row r="1554" spans="1:14" x14ac:dyDescent="0.3">
      <c r="A1554">
        <v>2025</v>
      </c>
      <c r="B1554" t="s">
        <v>7385</v>
      </c>
      <c r="C1554">
        <v>68</v>
      </c>
      <c r="D1554" t="s">
        <v>333</v>
      </c>
      <c r="E1554">
        <v>9540</v>
      </c>
      <c r="F1554" t="s">
        <v>345</v>
      </c>
      <c r="G1554" t="s">
        <v>6347</v>
      </c>
      <c r="H1554" t="s">
        <v>6348</v>
      </c>
      <c r="I1554">
        <v>86</v>
      </c>
      <c r="J1554" s="52">
        <v>27200000</v>
      </c>
      <c r="K1554" s="52">
        <v>26708042</v>
      </c>
      <c r="L1554" s="52">
        <v>26708042</v>
      </c>
      <c r="M1554" t="s">
        <v>6746</v>
      </c>
      <c r="N1554" t="s">
        <v>6746</v>
      </c>
    </row>
    <row r="1555" spans="1:14" x14ac:dyDescent="0.3">
      <c r="A1555">
        <v>2025</v>
      </c>
      <c r="B1555" t="s">
        <v>7385</v>
      </c>
      <c r="C1555">
        <v>68</v>
      </c>
      <c r="D1555" t="s">
        <v>333</v>
      </c>
      <c r="E1555">
        <v>9540</v>
      </c>
      <c r="F1555" t="s">
        <v>345</v>
      </c>
      <c r="G1555" t="s">
        <v>6347</v>
      </c>
      <c r="H1555" t="s">
        <v>6348</v>
      </c>
      <c r="I1555">
        <v>90</v>
      </c>
      <c r="J1555" s="52">
        <v>210383686</v>
      </c>
      <c r="K1555" s="52">
        <v>199375941</v>
      </c>
      <c r="L1555" s="52">
        <v>100935139</v>
      </c>
      <c r="M1555" t="s">
        <v>7197</v>
      </c>
      <c r="N1555" t="s">
        <v>6428</v>
      </c>
    </row>
    <row r="1556" spans="1:14" x14ac:dyDescent="0.3">
      <c r="A1556">
        <v>2025</v>
      </c>
      <c r="B1556" t="s">
        <v>7385</v>
      </c>
      <c r="C1556">
        <v>68</v>
      </c>
      <c r="D1556" t="s">
        <v>333</v>
      </c>
      <c r="E1556">
        <v>9541</v>
      </c>
      <c r="F1556" t="s">
        <v>355</v>
      </c>
      <c r="G1556" t="s">
        <v>6347</v>
      </c>
      <c r="H1556" t="s">
        <v>6348</v>
      </c>
      <c r="I1556">
        <v>10</v>
      </c>
      <c r="J1556" s="52">
        <v>2950655052</v>
      </c>
      <c r="K1556" s="52">
        <v>2749630381</v>
      </c>
      <c r="L1556" s="52">
        <v>2019034420</v>
      </c>
      <c r="M1556" t="s">
        <v>6576</v>
      </c>
      <c r="N1556" t="s">
        <v>7293</v>
      </c>
    </row>
    <row r="1557" spans="1:14" x14ac:dyDescent="0.3">
      <c r="A1557">
        <v>2025</v>
      </c>
      <c r="B1557" t="s">
        <v>7385</v>
      </c>
      <c r="C1557">
        <v>68</v>
      </c>
      <c r="D1557" t="s">
        <v>333</v>
      </c>
      <c r="E1557">
        <v>9541</v>
      </c>
      <c r="F1557" t="s">
        <v>355</v>
      </c>
      <c r="G1557" t="s">
        <v>6347</v>
      </c>
      <c r="H1557" t="s">
        <v>6348</v>
      </c>
      <c r="I1557">
        <v>11</v>
      </c>
      <c r="J1557" s="52">
        <v>1222717307</v>
      </c>
      <c r="K1557" s="52">
        <v>1202549212</v>
      </c>
      <c r="L1557" s="52">
        <v>878515048</v>
      </c>
      <c r="M1557" t="s">
        <v>7036</v>
      </c>
      <c r="N1557" t="s">
        <v>7195</v>
      </c>
    </row>
    <row r="1558" spans="1:14" x14ac:dyDescent="0.3">
      <c r="A1558">
        <v>2025</v>
      </c>
      <c r="B1558" t="s">
        <v>7385</v>
      </c>
      <c r="C1558">
        <v>68</v>
      </c>
      <c r="D1558" t="s">
        <v>333</v>
      </c>
      <c r="E1558">
        <v>9541</v>
      </c>
      <c r="F1558" t="s">
        <v>355</v>
      </c>
      <c r="G1558" t="s">
        <v>6347</v>
      </c>
      <c r="H1558" t="s">
        <v>6348</v>
      </c>
      <c r="I1558">
        <v>18</v>
      </c>
      <c r="J1558" s="52">
        <v>1432755764</v>
      </c>
      <c r="K1558" s="52">
        <v>919318898</v>
      </c>
      <c r="L1558" s="52">
        <v>636927304</v>
      </c>
      <c r="M1558" t="s">
        <v>6604</v>
      </c>
      <c r="N1558" t="s">
        <v>7091</v>
      </c>
    </row>
    <row r="1559" spans="1:14" x14ac:dyDescent="0.3">
      <c r="A1559">
        <v>2025</v>
      </c>
      <c r="B1559" t="s">
        <v>7385</v>
      </c>
      <c r="C1559">
        <v>68</v>
      </c>
      <c r="D1559" t="s">
        <v>333</v>
      </c>
      <c r="E1559">
        <v>9541</v>
      </c>
      <c r="F1559" t="s">
        <v>355</v>
      </c>
      <c r="G1559" t="s">
        <v>6347</v>
      </c>
      <c r="H1559" t="s">
        <v>6348</v>
      </c>
      <c r="I1559">
        <v>27</v>
      </c>
      <c r="J1559" s="52">
        <v>2041306224</v>
      </c>
      <c r="K1559" s="52">
        <v>414570541</v>
      </c>
      <c r="L1559" s="52">
        <v>132065035</v>
      </c>
      <c r="M1559" t="s">
        <v>6803</v>
      </c>
      <c r="N1559" t="s">
        <v>6523</v>
      </c>
    </row>
    <row r="1560" spans="1:14" x14ac:dyDescent="0.3">
      <c r="A1560">
        <v>2025</v>
      </c>
      <c r="B1560" t="s">
        <v>7385</v>
      </c>
      <c r="C1560">
        <v>68</v>
      </c>
      <c r="D1560" t="s">
        <v>333</v>
      </c>
      <c r="E1560">
        <v>9541</v>
      </c>
      <c r="F1560" t="s">
        <v>355</v>
      </c>
      <c r="G1560" t="s">
        <v>6347</v>
      </c>
      <c r="H1560" t="s">
        <v>6348</v>
      </c>
      <c r="I1560">
        <v>28</v>
      </c>
      <c r="J1560" s="52">
        <v>227643428</v>
      </c>
      <c r="K1560" s="52">
        <v>227523011</v>
      </c>
      <c r="L1560" s="52">
        <v>195622677</v>
      </c>
      <c r="M1560" t="s">
        <v>6462</v>
      </c>
      <c r="N1560" t="s">
        <v>7253</v>
      </c>
    </row>
    <row r="1561" spans="1:14" x14ac:dyDescent="0.3">
      <c r="A1561">
        <v>2025</v>
      </c>
      <c r="B1561" t="s">
        <v>7385</v>
      </c>
      <c r="C1561">
        <v>68</v>
      </c>
      <c r="D1561" t="s">
        <v>333</v>
      </c>
      <c r="E1561">
        <v>9541</v>
      </c>
      <c r="F1561" t="s">
        <v>355</v>
      </c>
      <c r="G1561" t="s">
        <v>6347</v>
      </c>
      <c r="H1561" t="s">
        <v>6348</v>
      </c>
      <c r="I1561">
        <v>34</v>
      </c>
      <c r="J1561" s="52">
        <v>43700000</v>
      </c>
      <c r="K1561" s="52">
        <v>28700000</v>
      </c>
      <c r="L1561" s="52">
        <v>4758100</v>
      </c>
      <c r="M1561" t="s">
        <v>6518</v>
      </c>
      <c r="N1561" t="s">
        <v>7215</v>
      </c>
    </row>
    <row r="1562" spans="1:14" x14ac:dyDescent="0.3">
      <c r="A1562">
        <v>2025</v>
      </c>
      <c r="B1562" t="s">
        <v>7385</v>
      </c>
      <c r="C1562">
        <v>68</v>
      </c>
      <c r="D1562" t="s">
        <v>333</v>
      </c>
      <c r="E1562">
        <v>9541</v>
      </c>
      <c r="F1562" t="s">
        <v>355</v>
      </c>
      <c r="G1562" t="s">
        <v>6347</v>
      </c>
      <c r="H1562" t="s">
        <v>6348</v>
      </c>
      <c r="I1562">
        <v>38</v>
      </c>
      <c r="J1562" s="52">
        <v>2524019374</v>
      </c>
      <c r="K1562" s="52">
        <v>1993977126</v>
      </c>
      <c r="L1562" s="52">
        <v>1257326663</v>
      </c>
      <c r="M1562" t="s">
        <v>6754</v>
      </c>
      <c r="N1562" t="s">
        <v>7148</v>
      </c>
    </row>
    <row r="1563" spans="1:14" x14ac:dyDescent="0.3">
      <c r="A1563">
        <v>2025</v>
      </c>
      <c r="B1563" t="s">
        <v>7385</v>
      </c>
      <c r="C1563">
        <v>68</v>
      </c>
      <c r="D1563" t="s">
        <v>333</v>
      </c>
      <c r="E1563">
        <v>9541</v>
      </c>
      <c r="F1563" t="s">
        <v>355</v>
      </c>
      <c r="G1563" t="s">
        <v>6347</v>
      </c>
      <c r="H1563" t="s">
        <v>6348</v>
      </c>
      <c r="I1563">
        <v>42</v>
      </c>
      <c r="J1563" s="52">
        <v>654377348</v>
      </c>
      <c r="K1563" s="52">
        <v>599818316</v>
      </c>
      <c r="L1563" s="52">
        <v>353194005</v>
      </c>
      <c r="M1563" t="s">
        <v>7207</v>
      </c>
      <c r="N1563" t="s">
        <v>6905</v>
      </c>
    </row>
    <row r="1564" spans="1:14" x14ac:dyDescent="0.3">
      <c r="A1564">
        <v>2025</v>
      </c>
      <c r="B1564" t="s">
        <v>7385</v>
      </c>
      <c r="C1564">
        <v>68</v>
      </c>
      <c r="D1564" t="s">
        <v>333</v>
      </c>
      <c r="E1564">
        <v>9541</v>
      </c>
      <c r="F1564" t="s">
        <v>355</v>
      </c>
      <c r="G1564" t="s">
        <v>6347</v>
      </c>
      <c r="H1564" t="s">
        <v>6348</v>
      </c>
      <c r="I1564">
        <v>44</v>
      </c>
      <c r="J1564" s="52">
        <v>666705126</v>
      </c>
      <c r="K1564" s="52">
        <v>242858001</v>
      </c>
      <c r="L1564" s="52">
        <v>234165750</v>
      </c>
      <c r="M1564" t="s">
        <v>6767</v>
      </c>
      <c r="N1564" t="s">
        <v>6899</v>
      </c>
    </row>
    <row r="1565" spans="1:14" x14ac:dyDescent="0.3">
      <c r="A1565">
        <v>2025</v>
      </c>
      <c r="B1565" t="s">
        <v>7385</v>
      </c>
      <c r="C1565">
        <v>68</v>
      </c>
      <c r="D1565" t="s">
        <v>333</v>
      </c>
      <c r="E1565">
        <v>9541</v>
      </c>
      <c r="F1565" t="s">
        <v>355</v>
      </c>
      <c r="G1565" t="s">
        <v>6347</v>
      </c>
      <c r="H1565" t="s">
        <v>6348</v>
      </c>
      <c r="I1565">
        <v>45</v>
      </c>
      <c r="J1565" s="52">
        <v>5963062196</v>
      </c>
      <c r="K1565" s="52">
        <v>5943249015</v>
      </c>
      <c r="L1565" s="52">
        <v>3717419062</v>
      </c>
      <c r="M1565" t="s">
        <v>6846</v>
      </c>
      <c r="N1565" t="s">
        <v>7012</v>
      </c>
    </row>
    <row r="1566" spans="1:14" x14ac:dyDescent="0.3">
      <c r="A1566">
        <v>2025</v>
      </c>
      <c r="B1566" t="s">
        <v>7385</v>
      </c>
      <c r="C1566">
        <v>68</v>
      </c>
      <c r="D1566" t="s">
        <v>333</v>
      </c>
      <c r="E1566">
        <v>9541</v>
      </c>
      <c r="F1566" t="s">
        <v>355</v>
      </c>
      <c r="G1566" t="s">
        <v>6347</v>
      </c>
      <c r="H1566" t="s">
        <v>6348</v>
      </c>
      <c r="I1566">
        <v>84</v>
      </c>
      <c r="J1566" s="52">
        <v>167334000</v>
      </c>
      <c r="K1566" s="52">
        <v>160902946</v>
      </c>
      <c r="L1566" s="52">
        <v>147409682</v>
      </c>
      <c r="M1566" t="s">
        <v>7042</v>
      </c>
      <c r="N1566" t="s">
        <v>7305</v>
      </c>
    </row>
    <row r="1567" spans="1:14" x14ac:dyDescent="0.3">
      <c r="A1567">
        <v>2025</v>
      </c>
      <c r="B1567" t="s">
        <v>7385</v>
      </c>
      <c r="C1567">
        <v>68</v>
      </c>
      <c r="D1567" t="s">
        <v>333</v>
      </c>
      <c r="E1567">
        <v>9541</v>
      </c>
      <c r="F1567" t="s">
        <v>355</v>
      </c>
      <c r="G1567" t="s">
        <v>6347</v>
      </c>
      <c r="H1567" t="s">
        <v>6348</v>
      </c>
      <c r="I1567">
        <v>85</v>
      </c>
      <c r="J1567" s="52">
        <v>276786040</v>
      </c>
      <c r="K1567" s="52">
        <v>134793468</v>
      </c>
      <c r="L1567" s="52">
        <v>63447767</v>
      </c>
      <c r="M1567" t="s">
        <v>7258</v>
      </c>
      <c r="N1567" t="s">
        <v>6832</v>
      </c>
    </row>
    <row r="1568" spans="1:14" x14ac:dyDescent="0.3">
      <c r="A1568">
        <v>2025</v>
      </c>
      <c r="B1568" t="s">
        <v>7385</v>
      </c>
      <c r="C1568">
        <v>68</v>
      </c>
      <c r="D1568" t="s">
        <v>333</v>
      </c>
      <c r="E1568">
        <v>9541</v>
      </c>
      <c r="F1568" t="s">
        <v>355</v>
      </c>
      <c r="G1568" t="s">
        <v>6347</v>
      </c>
      <c r="H1568" t="s">
        <v>6348</v>
      </c>
      <c r="I1568">
        <v>86</v>
      </c>
      <c r="J1568" s="52">
        <v>38417254</v>
      </c>
      <c r="K1568" s="52">
        <v>35892652</v>
      </c>
      <c r="L1568" s="52">
        <v>26005527</v>
      </c>
      <c r="M1568" t="s">
        <v>6829</v>
      </c>
      <c r="N1568" t="s">
        <v>7032</v>
      </c>
    </row>
    <row r="1569" spans="1:14" x14ac:dyDescent="0.3">
      <c r="A1569">
        <v>2025</v>
      </c>
      <c r="B1569" t="s">
        <v>7385</v>
      </c>
      <c r="C1569">
        <v>68</v>
      </c>
      <c r="D1569" t="s">
        <v>333</v>
      </c>
      <c r="E1569">
        <v>9541</v>
      </c>
      <c r="F1569" t="s">
        <v>355</v>
      </c>
      <c r="G1569" t="s">
        <v>6347</v>
      </c>
      <c r="H1569" t="s">
        <v>6348</v>
      </c>
      <c r="I1569">
        <v>90</v>
      </c>
      <c r="J1569" s="52">
        <v>259184352</v>
      </c>
      <c r="K1569" s="52">
        <v>229352407</v>
      </c>
      <c r="L1569" s="52">
        <v>142384918</v>
      </c>
      <c r="M1569" t="s">
        <v>6701</v>
      </c>
      <c r="N1569" t="s">
        <v>7274</v>
      </c>
    </row>
    <row r="1570" spans="1:14" x14ac:dyDescent="0.3">
      <c r="A1570">
        <v>2025</v>
      </c>
      <c r="B1570" t="s">
        <v>7385</v>
      </c>
      <c r="C1570">
        <v>68</v>
      </c>
      <c r="D1570" t="s">
        <v>333</v>
      </c>
      <c r="E1570">
        <v>9545</v>
      </c>
      <c r="F1570" t="s">
        <v>348</v>
      </c>
      <c r="G1570" t="s">
        <v>6347</v>
      </c>
      <c r="H1570" t="s">
        <v>6348</v>
      </c>
      <c r="I1570">
        <v>10</v>
      </c>
      <c r="J1570" s="52">
        <v>1010276885</v>
      </c>
      <c r="K1570" s="52">
        <v>942083738</v>
      </c>
      <c r="L1570" s="52">
        <v>655736521</v>
      </c>
      <c r="M1570" t="s">
        <v>6482</v>
      </c>
      <c r="N1570" t="s">
        <v>7266</v>
      </c>
    </row>
    <row r="1571" spans="1:14" x14ac:dyDescent="0.3">
      <c r="A1571">
        <v>2025</v>
      </c>
      <c r="B1571" t="s">
        <v>7385</v>
      </c>
      <c r="C1571">
        <v>68</v>
      </c>
      <c r="D1571" t="s">
        <v>333</v>
      </c>
      <c r="E1571">
        <v>9545</v>
      </c>
      <c r="F1571" t="s">
        <v>348</v>
      </c>
      <c r="G1571" t="s">
        <v>6347</v>
      </c>
      <c r="H1571" t="s">
        <v>6348</v>
      </c>
      <c r="I1571">
        <v>11</v>
      </c>
      <c r="J1571" s="52">
        <v>686808062</v>
      </c>
      <c r="K1571" s="52">
        <v>663952580</v>
      </c>
      <c r="L1571" s="52">
        <v>528399059</v>
      </c>
      <c r="M1571" t="s">
        <v>6559</v>
      </c>
      <c r="N1571" t="s">
        <v>7929</v>
      </c>
    </row>
    <row r="1572" spans="1:14" x14ac:dyDescent="0.3">
      <c r="A1572">
        <v>2025</v>
      </c>
      <c r="B1572" t="s">
        <v>7385</v>
      </c>
      <c r="C1572">
        <v>68</v>
      </c>
      <c r="D1572" t="s">
        <v>333</v>
      </c>
      <c r="E1572">
        <v>9545</v>
      </c>
      <c r="F1572" t="s">
        <v>348</v>
      </c>
      <c r="G1572" t="s">
        <v>6347</v>
      </c>
      <c r="H1572" t="s">
        <v>6348</v>
      </c>
      <c r="I1572">
        <v>18</v>
      </c>
      <c r="J1572" s="52">
        <v>2243692211</v>
      </c>
      <c r="K1572" s="52">
        <v>1703515418</v>
      </c>
      <c r="L1572" s="52">
        <v>1312765090</v>
      </c>
      <c r="M1572" t="s">
        <v>7076</v>
      </c>
      <c r="N1572" t="s">
        <v>6677</v>
      </c>
    </row>
    <row r="1573" spans="1:14" x14ac:dyDescent="0.3">
      <c r="A1573">
        <v>2025</v>
      </c>
      <c r="B1573" t="s">
        <v>7385</v>
      </c>
      <c r="C1573">
        <v>68</v>
      </c>
      <c r="D1573" t="s">
        <v>333</v>
      </c>
      <c r="E1573">
        <v>9545</v>
      </c>
      <c r="F1573" t="s">
        <v>348</v>
      </c>
      <c r="G1573" t="s">
        <v>6347</v>
      </c>
      <c r="H1573" t="s">
        <v>6348</v>
      </c>
      <c r="I1573">
        <v>27</v>
      </c>
      <c r="J1573" s="52">
        <v>1103206851</v>
      </c>
      <c r="K1573" s="52">
        <v>815185733</v>
      </c>
      <c r="L1573" s="52">
        <v>379596390</v>
      </c>
      <c r="M1573" t="s">
        <v>7228</v>
      </c>
      <c r="N1573" t="s">
        <v>6715</v>
      </c>
    </row>
    <row r="1574" spans="1:14" x14ac:dyDescent="0.3">
      <c r="A1574">
        <v>2025</v>
      </c>
      <c r="B1574" t="s">
        <v>7385</v>
      </c>
      <c r="C1574">
        <v>68</v>
      </c>
      <c r="D1574" t="s">
        <v>333</v>
      </c>
      <c r="E1574">
        <v>9545</v>
      </c>
      <c r="F1574" t="s">
        <v>348</v>
      </c>
      <c r="G1574" t="s">
        <v>6347</v>
      </c>
      <c r="H1574" t="s">
        <v>6348</v>
      </c>
      <c r="I1574">
        <v>28</v>
      </c>
      <c r="J1574" s="52">
        <v>133038933</v>
      </c>
      <c r="K1574" s="52">
        <v>129581827</v>
      </c>
      <c r="L1574" s="52">
        <v>105849282</v>
      </c>
      <c r="M1574" t="s">
        <v>7193</v>
      </c>
      <c r="N1574" t="s">
        <v>6758</v>
      </c>
    </row>
    <row r="1575" spans="1:14" x14ac:dyDescent="0.3">
      <c r="A1575">
        <v>2025</v>
      </c>
      <c r="B1575" t="s">
        <v>7385</v>
      </c>
      <c r="C1575">
        <v>68</v>
      </c>
      <c r="D1575" t="s">
        <v>333</v>
      </c>
      <c r="E1575">
        <v>9545</v>
      </c>
      <c r="F1575" t="s">
        <v>348</v>
      </c>
      <c r="G1575" t="s">
        <v>6347</v>
      </c>
      <c r="H1575" t="s">
        <v>6348</v>
      </c>
      <c r="I1575">
        <v>38</v>
      </c>
      <c r="J1575" s="52">
        <v>2305178929</v>
      </c>
      <c r="K1575" s="52">
        <v>1986641311</v>
      </c>
      <c r="L1575" s="52">
        <v>1543747882</v>
      </c>
      <c r="M1575" t="s">
        <v>7343</v>
      </c>
      <c r="N1575" t="s">
        <v>6838</v>
      </c>
    </row>
    <row r="1576" spans="1:14" x14ac:dyDescent="0.3">
      <c r="A1576">
        <v>2025</v>
      </c>
      <c r="B1576" t="s">
        <v>7385</v>
      </c>
      <c r="C1576">
        <v>68</v>
      </c>
      <c r="D1576" t="s">
        <v>333</v>
      </c>
      <c r="E1576">
        <v>9545</v>
      </c>
      <c r="F1576" t="s">
        <v>348</v>
      </c>
      <c r="G1576" t="s">
        <v>6347</v>
      </c>
      <c r="H1576" t="s">
        <v>6348</v>
      </c>
      <c r="I1576">
        <v>42</v>
      </c>
      <c r="J1576" s="52">
        <v>426579010</v>
      </c>
      <c r="K1576" s="52">
        <v>360642549</v>
      </c>
      <c r="L1576" s="52">
        <v>263989633</v>
      </c>
      <c r="M1576" t="s">
        <v>6991</v>
      </c>
      <c r="N1576" t="s">
        <v>7034</v>
      </c>
    </row>
    <row r="1577" spans="1:14" x14ac:dyDescent="0.3">
      <c r="A1577">
        <v>2025</v>
      </c>
      <c r="B1577" t="s">
        <v>7385</v>
      </c>
      <c r="C1577">
        <v>68</v>
      </c>
      <c r="D1577" t="s">
        <v>333</v>
      </c>
      <c r="E1577">
        <v>9545</v>
      </c>
      <c r="F1577" t="s">
        <v>348</v>
      </c>
      <c r="G1577" t="s">
        <v>6347</v>
      </c>
      <c r="H1577" t="s">
        <v>6348</v>
      </c>
      <c r="I1577">
        <v>44</v>
      </c>
      <c r="J1577" s="52">
        <v>721154001</v>
      </c>
      <c r="K1577" s="52">
        <v>251433500</v>
      </c>
      <c r="L1577" s="52">
        <v>243418500</v>
      </c>
      <c r="M1577" t="s">
        <v>6849</v>
      </c>
      <c r="N1577" t="s">
        <v>6541</v>
      </c>
    </row>
    <row r="1578" spans="1:14" x14ac:dyDescent="0.3">
      <c r="A1578">
        <v>2025</v>
      </c>
      <c r="B1578" t="s">
        <v>7385</v>
      </c>
      <c r="C1578">
        <v>68</v>
      </c>
      <c r="D1578" t="s">
        <v>333</v>
      </c>
      <c r="E1578">
        <v>9545</v>
      </c>
      <c r="F1578" t="s">
        <v>348</v>
      </c>
      <c r="G1578" t="s">
        <v>6347</v>
      </c>
      <c r="H1578" t="s">
        <v>6348</v>
      </c>
      <c r="I1578">
        <v>45</v>
      </c>
      <c r="J1578" s="52">
        <v>4056557912</v>
      </c>
      <c r="K1578" s="52">
        <v>3960663054</v>
      </c>
      <c r="L1578" s="52">
        <v>2876366775</v>
      </c>
      <c r="M1578" t="s">
        <v>6666</v>
      </c>
      <c r="N1578" t="s">
        <v>6716</v>
      </c>
    </row>
    <row r="1579" spans="1:14" x14ac:dyDescent="0.3">
      <c r="A1579">
        <v>2025</v>
      </c>
      <c r="B1579" t="s">
        <v>7385</v>
      </c>
      <c r="C1579">
        <v>68</v>
      </c>
      <c r="D1579" t="s">
        <v>333</v>
      </c>
      <c r="E1579">
        <v>9545</v>
      </c>
      <c r="F1579" t="s">
        <v>348</v>
      </c>
      <c r="G1579" t="s">
        <v>6347</v>
      </c>
      <c r="H1579" t="s">
        <v>6348</v>
      </c>
      <c r="I1579">
        <v>84</v>
      </c>
      <c r="J1579" s="52">
        <v>136552000</v>
      </c>
      <c r="K1579" s="52">
        <v>126986489</v>
      </c>
      <c r="L1579" s="52">
        <v>108138593</v>
      </c>
      <c r="M1579" t="s">
        <v>6881</v>
      </c>
      <c r="N1579" t="s">
        <v>7111</v>
      </c>
    </row>
    <row r="1580" spans="1:14" x14ac:dyDescent="0.3">
      <c r="A1580">
        <v>2025</v>
      </c>
      <c r="B1580" t="s">
        <v>7385</v>
      </c>
      <c r="C1580">
        <v>68</v>
      </c>
      <c r="D1580" t="s">
        <v>333</v>
      </c>
      <c r="E1580">
        <v>9545</v>
      </c>
      <c r="F1580" t="s">
        <v>348</v>
      </c>
      <c r="G1580" t="s">
        <v>6347</v>
      </c>
      <c r="H1580" t="s">
        <v>6348</v>
      </c>
      <c r="I1580">
        <v>85</v>
      </c>
      <c r="J1580" s="52">
        <v>120326829</v>
      </c>
      <c r="K1580" s="52">
        <v>88668290</v>
      </c>
      <c r="L1580" s="52">
        <v>56231957</v>
      </c>
      <c r="M1580" t="s">
        <v>6537</v>
      </c>
      <c r="N1580" t="s">
        <v>7150</v>
      </c>
    </row>
    <row r="1581" spans="1:14" x14ac:dyDescent="0.3">
      <c r="A1581">
        <v>2025</v>
      </c>
      <c r="B1581" t="s">
        <v>7385</v>
      </c>
      <c r="C1581">
        <v>68</v>
      </c>
      <c r="D1581" t="s">
        <v>333</v>
      </c>
      <c r="E1581">
        <v>9545</v>
      </c>
      <c r="F1581" t="s">
        <v>348</v>
      </c>
      <c r="G1581" t="s">
        <v>6347</v>
      </c>
      <c r="H1581" t="s">
        <v>6348</v>
      </c>
      <c r="I1581">
        <v>86</v>
      </c>
      <c r="J1581" s="52">
        <v>56203533</v>
      </c>
      <c r="K1581" s="52">
        <v>53853649</v>
      </c>
      <c r="L1581" s="52">
        <v>45209316</v>
      </c>
      <c r="M1581" t="s">
        <v>7184</v>
      </c>
      <c r="N1581" t="s">
        <v>6489</v>
      </c>
    </row>
    <row r="1582" spans="1:14" x14ac:dyDescent="0.3">
      <c r="A1582">
        <v>2025</v>
      </c>
      <c r="B1582" t="s">
        <v>7385</v>
      </c>
      <c r="C1582">
        <v>68</v>
      </c>
      <c r="D1582" t="s">
        <v>333</v>
      </c>
      <c r="E1582">
        <v>9545</v>
      </c>
      <c r="F1582" t="s">
        <v>348</v>
      </c>
      <c r="G1582" t="s">
        <v>6347</v>
      </c>
      <c r="H1582" t="s">
        <v>6348</v>
      </c>
      <c r="I1582">
        <v>90</v>
      </c>
      <c r="J1582" s="52">
        <v>168444352</v>
      </c>
      <c r="K1582" s="52">
        <v>130332804</v>
      </c>
      <c r="L1582" s="52">
        <v>61929934</v>
      </c>
      <c r="M1582" t="s">
        <v>7271</v>
      </c>
      <c r="N1582" t="s">
        <v>6629</v>
      </c>
    </row>
    <row r="1583" spans="1:14" x14ac:dyDescent="0.3">
      <c r="A1583">
        <v>2025</v>
      </c>
      <c r="B1583" t="s">
        <v>7385</v>
      </c>
      <c r="C1583">
        <v>68</v>
      </c>
      <c r="D1583" t="s">
        <v>333</v>
      </c>
      <c r="E1583">
        <v>9546</v>
      </c>
      <c r="F1583" t="s">
        <v>357</v>
      </c>
      <c r="G1583" t="s">
        <v>6347</v>
      </c>
      <c r="H1583" t="s">
        <v>6348</v>
      </c>
      <c r="I1583">
        <v>10</v>
      </c>
      <c r="J1583" s="52">
        <v>1109037270</v>
      </c>
      <c r="K1583" s="52">
        <v>941538504</v>
      </c>
      <c r="L1583" s="52">
        <v>700578448</v>
      </c>
      <c r="M1583" t="s">
        <v>7194</v>
      </c>
      <c r="N1583" t="s">
        <v>6927</v>
      </c>
    </row>
    <row r="1584" spans="1:14" x14ac:dyDescent="0.3">
      <c r="A1584">
        <v>2025</v>
      </c>
      <c r="B1584" t="s">
        <v>7385</v>
      </c>
      <c r="C1584">
        <v>68</v>
      </c>
      <c r="D1584" t="s">
        <v>333</v>
      </c>
      <c r="E1584">
        <v>9546</v>
      </c>
      <c r="F1584" t="s">
        <v>357</v>
      </c>
      <c r="G1584" t="s">
        <v>6347</v>
      </c>
      <c r="H1584" t="s">
        <v>6348</v>
      </c>
      <c r="I1584">
        <v>11</v>
      </c>
      <c r="J1584" s="52">
        <v>1794693697</v>
      </c>
      <c r="K1584" s="52">
        <v>1739039399</v>
      </c>
      <c r="L1584" s="52">
        <v>1421345769</v>
      </c>
      <c r="M1584" t="s">
        <v>6582</v>
      </c>
      <c r="N1584" t="s">
        <v>7111</v>
      </c>
    </row>
    <row r="1585" spans="1:14" x14ac:dyDescent="0.3">
      <c r="A1585">
        <v>2025</v>
      </c>
      <c r="B1585" t="s">
        <v>7385</v>
      </c>
      <c r="C1585">
        <v>68</v>
      </c>
      <c r="D1585" t="s">
        <v>333</v>
      </c>
      <c r="E1585">
        <v>9546</v>
      </c>
      <c r="F1585" t="s">
        <v>357</v>
      </c>
      <c r="G1585" t="s">
        <v>6347</v>
      </c>
      <c r="H1585" t="s">
        <v>6348</v>
      </c>
      <c r="I1585">
        <v>18</v>
      </c>
      <c r="J1585" s="52">
        <v>3686368424</v>
      </c>
      <c r="K1585" s="52">
        <v>2438452451</v>
      </c>
      <c r="L1585" s="52">
        <v>1914797281</v>
      </c>
      <c r="M1585" t="s">
        <v>6964</v>
      </c>
      <c r="N1585" t="s">
        <v>7304</v>
      </c>
    </row>
    <row r="1586" spans="1:14" x14ac:dyDescent="0.3">
      <c r="A1586">
        <v>2025</v>
      </c>
      <c r="B1586" t="s">
        <v>7385</v>
      </c>
      <c r="C1586">
        <v>68</v>
      </c>
      <c r="D1586" t="s">
        <v>333</v>
      </c>
      <c r="E1586">
        <v>9546</v>
      </c>
      <c r="F1586" t="s">
        <v>357</v>
      </c>
      <c r="G1586" t="s">
        <v>6347</v>
      </c>
      <c r="H1586" t="s">
        <v>6348</v>
      </c>
      <c r="I1586">
        <v>27</v>
      </c>
      <c r="J1586" s="52">
        <v>1670435227</v>
      </c>
      <c r="K1586" s="52">
        <v>697043992</v>
      </c>
      <c r="L1586" s="52">
        <v>258722177</v>
      </c>
      <c r="M1586" t="s">
        <v>6989</v>
      </c>
      <c r="N1586" t="s">
        <v>7214</v>
      </c>
    </row>
    <row r="1587" spans="1:14" x14ac:dyDescent="0.3">
      <c r="A1587">
        <v>2025</v>
      </c>
      <c r="B1587" t="s">
        <v>7385</v>
      </c>
      <c r="C1587">
        <v>68</v>
      </c>
      <c r="D1587" t="s">
        <v>333</v>
      </c>
      <c r="E1587">
        <v>9546</v>
      </c>
      <c r="F1587" t="s">
        <v>357</v>
      </c>
      <c r="G1587" t="s">
        <v>6347</v>
      </c>
      <c r="H1587" t="s">
        <v>6348</v>
      </c>
      <c r="I1587">
        <v>28</v>
      </c>
      <c r="J1587" s="52">
        <v>213029418</v>
      </c>
      <c r="K1587" s="52">
        <v>209570856</v>
      </c>
      <c r="L1587" s="52">
        <v>157986141</v>
      </c>
      <c r="M1587" t="s">
        <v>7036</v>
      </c>
      <c r="N1587" t="s">
        <v>6978</v>
      </c>
    </row>
    <row r="1588" spans="1:14" x14ac:dyDescent="0.3">
      <c r="A1588">
        <v>2025</v>
      </c>
      <c r="B1588" t="s">
        <v>7385</v>
      </c>
      <c r="C1588">
        <v>68</v>
      </c>
      <c r="D1588" t="s">
        <v>333</v>
      </c>
      <c r="E1588">
        <v>9546</v>
      </c>
      <c r="F1588" t="s">
        <v>357</v>
      </c>
      <c r="G1588" t="s">
        <v>6347</v>
      </c>
      <c r="H1588" t="s">
        <v>6348</v>
      </c>
      <c r="I1588">
        <v>34</v>
      </c>
      <c r="J1588" s="52">
        <v>50000000</v>
      </c>
      <c r="K1588" s="52">
        <v>45000000</v>
      </c>
      <c r="L1588" s="52">
        <v>20021590</v>
      </c>
      <c r="M1588" t="s">
        <v>6520</v>
      </c>
      <c r="N1588" t="s">
        <v>7077</v>
      </c>
    </row>
    <row r="1589" spans="1:14" x14ac:dyDescent="0.3">
      <c r="A1589">
        <v>2025</v>
      </c>
      <c r="B1589" t="s">
        <v>7385</v>
      </c>
      <c r="C1589">
        <v>68</v>
      </c>
      <c r="D1589" t="s">
        <v>333</v>
      </c>
      <c r="E1589">
        <v>9546</v>
      </c>
      <c r="F1589" t="s">
        <v>357</v>
      </c>
      <c r="G1589" t="s">
        <v>6347</v>
      </c>
      <c r="H1589" t="s">
        <v>6348</v>
      </c>
      <c r="I1589">
        <v>38</v>
      </c>
      <c r="J1589" s="52">
        <v>2303266486</v>
      </c>
      <c r="K1589" s="52">
        <v>1944360730</v>
      </c>
      <c r="L1589" s="52">
        <v>1415583067</v>
      </c>
      <c r="M1589" t="s">
        <v>6682</v>
      </c>
      <c r="N1589" t="s">
        <v>7216</v>
      </c>
    </row>
    <row r="1590" spans="1:14" x14ac:dyDescent="0.3">
      <c r="A1590">
        <v>2025</v>
      </c>
      <c r="B1590" t="s">
        <v>7385</v>
      </c>
      <c r="C1590">
        <v>68</v>
      </c>
      <c r="D1590" t="s">
        <v>333</v>
      </c>
      <c r="E1590">
        <v>9546</v>
      </c>
      <c r="F1590" t="s">
        <v>357</v>
      </c>
      <c r="G1590" t="s">
        <v>6347</v>
      </c>
      <c r="H1590" t="s">
        <v>6348</v>
      </c>
      <c r="I1590">
        <v>42</v>
      </c>
      <c r="J1590" s="52">
        <v>422368842</v>
      </c>
      <c r="K1590" s="52">
        <v>345526747</v>
      </c>
      <c r="L1590" s="52">
        <v>256910753</v>
      </c>
      <c r="M1590" t="s">
        <v>7107</v>
      </c>
      <c r="N1590" t="s">
        <v>7014</v>
      </c>
    </row>
    <row r="1591" spans="1:14" x14ac:dyDescent="0.3">
      <c r="A1591">
        <v>2025</v>
      </c>
      <c r="B1591" t="s">
        <v>7385</v>
      </c>
      <c r="C1591">
        <v>68</v>
      </c>
      <c r="D1591" t="s">
        <v>333</v>
      </c>
      <c r="E1591">
        <v>9546</v>
      </c>
      <c r="F1591" t="s">
        <v>357</v>
      </c>
      <c r="G1591" t="s">
        <v>6347</v>
      </c>
      <c r="H1591" t="s">
        <v>6348</v>
      </c>
      <c r="I1591">
        <v>44</v>
      </c>
      <c r="J1591" s="52">
        <v>525778626</v>
      </c>
      <c r="K1591" s="52">
        <v>210778297</v>
      </c>
      <c r="L1591" s="52">
        <v>202089550</v>
      </c>
      <c r="M1591" t="s">
        <v>6474</v>
      </c>
      <c r="N1591" t="s">
        <v>6530</v>
      </c>
    </row>
    <row r="1592" spans="1:14" x14ac:dyDescent="0.3">
      <c r="A1592">
        <v>2025</v>
      </c>
      <c r="B1592" t="s">
        <v>7385</v>
      </c>
      <c r="C1592">
        <v>68</v>
      </c>
      <c r="D1592" t="s">
        <v>333</v>
      </c>
      <c r="E1592">
        <v>9546</v>
      </c>
      <c r="F1592" t="s">
        <v>357</v>
      </c>
      <c r="G1592" t="s">
        <v>6347</v>
      </c>
      <c r="H1592" t="s">
        <v>6348</v>
      </c>
      <c r="I1592">
        <v>45</v>
      </c>
      <c r="J1592" s="52">
        <v>4043515954</v>
      </c>
      <c r="K1592" s="52">
        <v>3641361793</v>
      </c>
      <c r="L1592" s="52">
        <v>2590060971</v>
      </c>
      <c r="M1592" t="s">
        <v>6695</v>
      </c>
      <c r="N1592" t="s">
        <v>7920</v>
      </c>
    </row>
    <row r="1593" spans="1:14" x14ac:dyDescent="0.3">
      <c r="A1593">
        <v>2025</v>
      </c>
      <c r="B1593" t="s">
        <v>7385</v>
      </c>
      <c r="C1593">
        <v>68</v>
      </c>
      <c r="D1593" t="s">
        <v>333</v>
      </c>
      <c r="E1593">
        <v>9546</v>
      </c>
      <c r="F1593" t="s">
        <v>357</v>
      </c>
      <c r="G1593" t="s">
        <v>6347</v>
      </c>
      <c r="H1593" t="s">
        <v>6348</v>
      </c>
      <c r="I1593">
        <v>84</v>
      </c>
      <c r="J1593" s="52">
        <v>59584296</v>
      </c>
      <c r="K1593" s="52">
        <v>56284443</v>
      </c>
      <c r="L1593" s="52">
        <v>35149776</v>
      </c>
      <c r="M1593" t="s">
        <v>6511</v>
      </c>
      <c r="N1593" t="s">
        <v>7005</v>
      </c>
    </row>
    <row r="1594" spans="1:14" x14ac:dyDescent="0.3">
      <c r="A1594">
        <v>2025</v>
      </c>
      <c r="B1594" t="s">
        <v>7385</v>
      </c>
      <c r="C1594">
        <v>68</v>
      </c>
      <c r="D1594" t="s">
        <v>333</v>
      </c>
      <c r="E1594">
        <v>9546</v>
      </c>
      <c r="F1594" t="s">
        <v>357</v>
      </c>
      <c r="G1594" t="s">
        <v>6347</v>
      </c>
      <c r="H1594" t="s">
        <v>6348</v>
      </c>
      <c r="I1594">
        <v>85</v>
      </c>
      <c r="J1594" s="52">
        <v>276786040</v>
      </c>
      <c r="K1594" s="52">
        <v>212149883</v>
      </c>
      <c r="L1594" s="52">
        <v>137500322</v>
      </c>
      <c r="M1594" t="s">
        <v>6884</v>
      </c>
      <c r="N1594" t="s">
        <v>6764</v>
      </c>
    </row>
    <row r="1595" spans="1:14" x14ac:dyDescent="0.3">
      <c r="A1595">
        <v>2025</v>
      </c>
      <c r="B1595" t="s">
        <v>7385</v>
      </c>
      <c r="C1595">
        <v>68</v>
      </c>
      <c r="D1595" t="s">
        <v>333</v>
      </c>
      <c r="E1595">
        <v>9546</v>
      </c>
      <c r="F1595" t="s">
        <v>357</v>
      </c>
      <c r="G1595" t="s">
        <v>6347</v>
      </c>
      <c r="H1595" t="s">
        <v>6348</v>
      </c>
      <c r="I1595">
        <v>90</v>
      </c>
      <c r="J1595" s="52">
        <v>192773371</v>
      </c>
      <c r="K1595" s="52">
        <v>121631407</v>
      </c>
      <c r="L1595" s="52">
        <v>92698845</v>
      </c>
      <c r="M1595" t="s">
        <v>7156</v>
      </c>
      <c r="N1595" t="s">
        <v>7931</v>
      </c>
    </row>
    <row r="1596" spans="1:14" x14ac:dyDescent="0.3">
      <c r="A1596">
        <v>2025</v>
      </c>
      <c r="B1596" t="s">
        <v>7385</v>
      </c>
      <c r="C1596">
        <v>1</v>
      </c>
      <c r="D1596" t="s">
        <v>1341</v>
      </c>
      <c r="E1596">
        <v>4040</v>
      </c>
      <c r="F1596" t="s">
        <v>1529</v>
      </c>
      <c r="G1596" t="s">
        <v>6347</v>
      </c>
      <c r="H1596" t="s">
        <v>6348</v>
      </c>
      <c r="I1596">
        <v>10</v>
      </c>
      <c r="J1596" s="52">
        <v>71430862882</v>
      </c>
      <c r="K1596" s="52">
        <v>61237631595</v>
      </c>
      <c r="L1596" s="52">
        <v>42329412430</v>
      </c>
      <c r="M1596" t="s">
        <v>7185</v>
      </c>
      <c r="N1596" t="s">
        <v>7202</v>
      </c>
    </row>
    <row r="1597" spans="1:14" x14ac:dyDescent="0.3">
      <c r="A1597">
        <v>2025</v>
      </c>
      <c r="B1597" t="s">
        <v>7385</v>
      </c>
      <c r="C1597">
        <v>1</v>
      </c>
      <c r="D1597" t="s">
        <v>1341</v>
      </c>
      <c r="E1597">
        <v>4040</v>
      </c>
      <c r="F1597" t="s">
        <v>1529</v>
      </c>
      <c r="G1597" t="s">
        <v>6347</v>
      </c>
      <c r="H1597" t="s">
        <v>6348</v>
      </c>
      <c r="I1597">
        <v>27</v>
      </c>
      <c r="J1597" s="52">
        <v>40530030172</v>
      </c>
      <c r="K1597" s="52">
        <v>191746202</v>
      </c>
      <c r="L1597" s="52">
        <v>170264699</v>
      </c>
      <c r="M1597" t="s">
        <v>7176</v>
      </c>
      <c r="N1597" t="s">
        <v>6550</v>
      </c>
    </row>
    <row r="1598" spans="1:14" x14ac:dyDescent="0.3">
      <c r="A1598">
        <v>2025</v>
      </c>
      <c r="B1598" t="s">
        <v>7385</v>
      </c>
      <c r="C1598">
        <v>1</v>
      </c>
      <c r="D1598" t="s">
        <v>1341</v>
      </c>
      <c r="E1598">
        <v>4040</v>
      </c>
      <c r="F1598" t="s">
        <v>1529</v>
      </c>
      <c r="G1598" t="s">
        <v>6347</v>
      </c>
      <c r="H1598" t="s">
        <v>6348</v>
      </c>
      <c r="I1598">
        <v>63</v>
      </c>
      <c r="J1598" s="52">
        <v>630000000</v>
      </c>
      <c r="K1598" s="52">
        <v>605156000</v>
      </c>
      <c r="L1598" s="52">
        <v>218700242</v>
      </c>
      <c r="M1598" t="s">
        <v>6430</v>
      </c>
      <c r="N1598" t="s">
        <v>6930</v>
      </c>
    </row>
    <row r="1599" spans="1:14" x14ac:dyDescent="0.3">
      <c r="A1599">
        <v>2025</v>
      </c>
      <c r="B1599" t="s">
        <v>7385</v>
      </c>
      <c r="C1599">
        <v>1</v>
      </c>
      <c r="D1599" t="s">
        <v>1341</v>
      </c>
      <c r="E1599">
        <v>4040</v>
      </c>
      <c r="F1599" t="s">
        <v>1529</v>
      </c>
      <c r="G1599" t="s">
        <v>6347</v>
      </c>
      <c r="H1599" t="s">
        <v>6348</v>
      </c>
      <c r="I1599">
        <v>64</v>
      </c>
      <c r="J1599" s="52">
        <v>382800000</v>
      </c>
      <c r="K1599" s="52">
        <v>202900000</v>
      </c>
      <c r="L1599" s="52">
        <v>2900000</v>
      </c>
      <c r="M1599" t="s">
        <v>6431</v>
      </c>
      <c r="N1599" t="s">
        <v>6643</v>
      </c>
    </row>
    <row r="1600" spans="1:14" x14ac:dyDescent="0.3">
      <c r="A1600">
        <v>2025</v>
      </c>
      <c r="B1600" t="s">
        <v>7385</v>
      </c>
      <c r="C1600">
        <v>1</v>
      </c>
      <c r="D1600" t="s">
        <v>1341</v>
      </c>
      <c r="E1600">
        <v>4040</v>
      </c>
      <c r="F1600" t="s">
        <v>1529</v>
      </c>
      <c r="G1600" t="s">
        <v>6347</v>
      </c>
      <c r="H1600" t="s">
        <v>6348</v>
      </c>
      <c r="I1600">
        <v>84</v>
      </c>
      <c r="J1600" s="52">
        <v>30000000</v>
      </c>
      <c r="K1600" s="52">
        <v>27633900</v>
      </c>
      <c r="L1600" s="52">
        <v>27633900</v>
      </c>
      <c r="M1600" t="s">
        <v>6432</v>
      </c>
      <c r="N1600" t="s">
        <v>6432</v>
      </c>
    </row>
    <row r="1601" spans="1:14" x14ac:dyDescent="0.3">
      <c r="A1601">
        <v>2025</v>
      </c>
      <c r="B1601" t="s">
        <v>7385</v>
      </c>
      <c r="C1601">
        <v>1</v>
      </c>
      <c r="D1601" t="s">
        <v>1341</v>
      </c>
      <c r="E1601">
        <v>4040</v>
      </c>
      <c r="F1601" t="s">
        <v>1529</v>
      </c>
      <c r="G1601" t="s">
        <v>6347</v>
      </c>
      <c r="H1601" t="s">
        <v>6348</v>
      </c>
      <c r="I1601">
        <v>86</v>
      </c>
      <c r="J1601" s="52">
        <v>15000000</v>
      </c>
      <c r="K1601" s="52">
        <v>12816950</v>
      </c>
      <c r="L1601" s="52">
        <v>12816950</v>
      </c>
      <c r="M1601" t="s">
        <v>6433</v>
      </c>
      <c r="N1601" t="s">
        <v>6433</v>
      </c>
    </row>
    <row r="1602" spans="1:14" x14ac:dyDescent="0.3">
      <c r="A1602">
        <v>2025</v>
      </c>
      <c r="B1602" t="s">
        <v>7385</v>
      </c>
      <c r="C1602">
        <v>1</v>
      </c>
      <c r="D1602" t="s">
        <v>1341</v>
      </c>
      <c r="E1602">
        <v>4040</v>
      </c>
      <c r="F1602" t="s">
        <v>1529</v>
      </c>
      <c r="G1602" t="s">
        <v>6347</v>
      </c>
      <c r="H1602" t="s">
        <v>6348</v>
      </c>
      <c r="I1602">
        <v>90</v>
      </c>
      <c r="J1602" s="52">
        <v>200000000</v>
      </c>
      <c r="K1602" s="52">
        <v>172538842</v>
      </c>
      <c r="L1602" s="52">
        <v>169688842</v>
      </c>
      <c r="M1602" t="s">
        <v>6434</v>
      </c>
      <c r="N1602" t="s">
        <v>6521</v>
      </c>
    </row>
    <row r="1603" spans="1:14" x14ac:dyDescent="0.3">
      <c r="A1603">
        <v>2025</v>
      </c>
      <c r="B1603" t="s">
        <v>7385</v>
      </c>
      <c r="C1603">
        <v>15</v>
      </c>
      <c r="D1603" t="s">
        <v>245</v>
      </c>
      <c r="E1603">
        <v>9111</v>
      </c>
      <c r="F1603" t="s">
        <v>6365</v>
      </c>
      <c r="G1603" t="s">
        <v>6347</v>
      </c>
      <c r="H1603" t="s">
        <v>6348</v>
      </c>
      <c r="I1603" t="s">
        <v>7913</v>
      </c>
      <c r="J1603" s="52">
        <v>46631082</v>
      </c>
      <c r="K1603" s="52">
        <v>43517251</v>
      </c>
      <c r="L1603" s="52">
        <v>29866932</v>
      </c>
      <c r="M1603" t="s">
        <v>6482</v>
      </c>
      <c r="N1603" t="s">
        <v>6515</v>
      </c>
    </row>
    <row r="1604" spans="1:14" x14ac:dyDescent="0.3">
      <c r="A1604">
        <v>2025</v>
      </c>
      <c r="B1604" t="s">
        <v>7385</v>
      </c>
      <c r="C1604">
        <v>15</v>
      </c>
      <c r="D1604" t="s">
        <v>245</v>
      </c>
      <c r="E1604">
        <v>9111</v>
      </c>
      <c r="F1604" t="s">
        <v>6365</v>
      </c>
      <c r="G1604" t="s">
        <v>6347</v>
      </c>
      <c r="H1604" t="s">
        <v>6348</v>
      </c>
      <c r="I1604">
        <v>10</v>
      </c>
      <c r="J1604" s="52">
        <v>1678842962</v>
      </c>
      <c r="K1604" s="52">
        <v>1380006943</v>
      </c>
      <c r="L1604" s="52">
        <v>946215413</v>
      </c>
      <c r="M1604" t="s">
        <v>6974</v>
      </c>
      <c r="N1604" t="s">
        <v>7248</v>
      </c>
    </row>
    <row r="1605" spans="1:14" x14ac:dyDescent="0.3">
      <c r="A1605">
        <v>2025</v>
      </c>
      <c r="B1605" t="s">
        <v>7385</v>
      </c>
      <c r="C1605">
        <v>15</v>
      </c>
      <c r="D1605" t="s">
        <v>245</v>
      </c>
      <c r="E1605">
        <v>9111</v>
      </c>
      <c r="F1605" t="s">
        <v>6365</v>
      </c>
      <c r="G1605" t="s">
        <v>6347</v>
      </c>
      <c r="H1605" t="s">
        <v>6348</v>
      </c>
      <c r="I1605">
        <v>11</v>
      </c>
      <c r="J1605" s="52">
        <v>1124265592</v>
      </c>
      <c r="K1605" s="52">
        <v>985385863</v>
      </c>
      <c r="L1605" s="52">
        <v>774696057</v>
      </c>
      <c r="M1605" t="s">
        <v>6826</v>
      </c>
      <c r="N1605" t="s">
        <v>7030</v>
      </c>
    </row>
    <row r="1606" spans="1:14" x14ac:dyDescent="0.3">
      <c r="A1606">
        <v>2025</v>
      </c>
      <c r="B1606" t="s">
        <v>7385</v>
      </c>
      <c r="C1606">
        <v>15</v>
      </c>
      <c r="D1606" t="s">
        <v>245</v>
      </c>
      <c r="E1606">
        <v>9111</v>
      </c>
      <c r="F1606" t="s">
        <v>6365</v>
      </c>
      <c r="G1606" t="s">
        <v>6347</v>
      </c>
      <c r="H1606" t="s">
        <v>6348</v>
      </c>
      <c r="I1606">
        <v>18</v>
      </c>
      <c r="J1606" s="52">
        <v>5431404266</v>
      </c>
      <c r="K1606" s="52">
        <v>3109021096</v>
      </c>
      <c r="L1606" s="52">
        <v>2663558377</v>
      </c>
      <c r="M1606" t="s">
        <v>7289</v>
      </c>
      <c r="N1606" t="s">
        <v>6858</v>
      </c>
    </row>
    <row r="1607" spans="1:14" x14ac:dyDescent="0.3">
      <c r="A1607">
        <v>2025</v>
      </c>
      <c r="B1607" t="s">
        <v>7385</v>
      </c>
      <c r="C1607">
        <v>15</v>
      </c>
      <c r="D1607" t="s">
        <v>245</v>
      </c>
      <c r="E1607">
        <v>9111</v>
      </c>
      <c r="F1607" t="s">
        <v>6365</v>
      </c>
      <c r="G1607" t="s">
        <v>6347</v>
      </c>
      <c r="H1607" t="s">
        <v>6348</v>
      </c>
      <c r="I1607">
        <v>20</v>
      </c>
      <c r="J1607" s="52">
        <v>105000000</v>
      </c>
      <c r="K1607" s="52">
        <v>24677694</v>
      </c>
      <c r="L1607" s="52">
        <v>13169961</v>
      </c>
      <c r="M1607" t="s">
        <v>7026</v>
      </c>
      <c r="N1607" t="s">
        <v>7936</v>
      </c>
    </row>
    <row r="1608" spans="1:14" x14ac:dyDescent="0.3">
      <c r="A1608">
        <v>2025</v>
      </c>
      <c r="B1608" t="s">
        <v>7385</v>
      </c>
      <c r="C1608">
        <v>15</v>
      </c>
      <c r="D1608" t="s">
        <v>245</v>
      </c>
      <c r="E1608">
        <v>9111</v>
      </c>
      <c r="F1608" t="s">
        <v>6365</v>
      </c>
      <c r="G1608" t="s">
        <v>6347</v>
      </c>
      <c r="H1608" t="s">
        <v>6348</v>
      </c>
      <c r="I1608">
        <v>25</v>
      </c>
      <c r="J1608" s="52">
        <v>7987955</v>
      </c>
      <c r="K1608" s="52">
        <v>5509488</v>
      </c>
      <c r="L1608" s="52">
        <v>3537520</v>
      </c>
      <c r="M1608" t="s">
        <v>6986</v>
      </c>
      <c r="N1608" t="s">
        <v>7069</v>
      </c>
    </row>
    <row r="1609" spans="1:14" x14ac:dyDescent="0.3">
      <c r="A1609">
        <v>2025</v>
      </c>
      <c r="B1609" t="s">
        <v>7385</v>
      </c>
      <c r="C1609">
        <v>15</v>
      </c>
      <c r="D1609" t="s">
        <v>245</v>
      </c>
      <c r="E1609">
        <v>9111</v>
      </c>
      <c r="F1609" t="s">
        <v>6365</v>
      </c>
      <c r="G1609" t="s">
        <v>6347</v>
      </c>
      <c r="H1609" t="s">
        <v>6348</v>
      </c>
      <c r="I1609">
        <v>27</v>
      </c>
      <c r="J1609" s="52">
        <v>1159200983</v>
      </c>
      <c r="K1609" s="52">
        <v>134293293</v>
      </c>
      <c r="L1609" s="52">
        <v>93004193</v>
      </c>
      <c r="M1609" t="s">
        <v>7186</v>
      </c>
      <c r="N1609" t="s">
        <v>7226</v>
      </c>
    </row>
    <row r="1610" spans="1:14" x14ac:dyDescent="0.3">
      <c r="A1610">
        <v>2025</v>
      </c>
      <c r="B1610" t="s">
        <v>7385</v>
      </c>
      <c r="C1610">
        <v>15</v>
      </c>
      <c r="D1610" t="s">
        <v>245</v>
      </c>
      <c r="E1610">
        <v>9111</v>
      </c>
      <c r="F1610" t="s">
        <v>6365</v>
      </c>
      <c r="G1610" t="s">
        <v>6347</v>
      </c>
      <c r="H1610" t="s">
        <v>6348</v>
      </c>
      <c r="I1610">
        <v>28</v>
      </c>
      <c r="J1610" s="52">
        <v>293999000</v>
      </c>
      <c r="K1610" s="52">
        <v>280673884</v>
      </c>
      <c r="L1610" s="52">
        <v>209974614</v>
      </c>
      <c r="M1610" t="s">
        <v>6920</v>
      </c>
      <c r="N1610" t="s">
        <v>7121</v>
      </c>
    </row>
    <row r="1611" spans="1:14" x14ac:dyDescent="0.3">
      <c r="A1611">
        <v>2025</v>
      </c>
      <c r="B1611" t="s">
        <v>7385</v>
      </c>
      <c r="C1611">
        <v>15</v>
      </c>
      <c r="D1611" t="s">
        <v>245</v>
      </c>
      <c r="E1611">
        <v>9111</v>
      </c>
      <c r="F1611" t="s">
        <v>6365</v>
      </c>
      <c r="G1611" t="s">
        <v>6347</v>
      </c>
      <c r="H1611" t="s">
        <v>6348</v>
      </c>
      <c r="I1611">
        <v>38</v>
      </c>
      <c r="J1611" s="52">
        <v>569417630</v>
      </c>
      <c r="K1611" s="52">
        <v>434260653</v>
      </c>
      <c r="L1611" s="52">
        <v>302427338</v>
      </c>
      <c r="M1611" t="s">
        <v>6468</v>
      </c>
      <c r="N1611" t="s">
        <v>7381</v>
      </c>
    </row>
    <row r="1612" spans="1:14" x14ac:dyDescent="0.3">
      <c r="A1612">
        <v>2025</v>
      </c>
      <c r="B1612" t="s">
        <v>7385</v>
      </c>
      <c r="C1612">
        <v>15</v>
      </c>
      <c r="D1612" t="s">
        <v>245</v>
      </c>
      <c r="E1612">
        <v>9111</v>
      </c>
      <c r="F1612" t="s">
        <v>6365</v>
      </c>
      <c r="G1612" t="s">
        <v>6347</v>
      </c>
      <c r="H1612" t="s">
        <v>6348</v>
      </c>
      <c r="I1612">
        <v>42</v>
      </c>
      <c r="J1612" s="52">
        <v>1334645641</v>
      </c>
      <c r="K1612" s="52">
        <v>638275263</v>
      </c>
      <c r="L1612" s="52">
        <v>545231259</v>
      </c>
      <c r="M1612" t="s">
        <v>6535</v>
      </c>
      <c r="N1612" t="s">
        <v>6942</v>
      </c>
    </row>
    <row r="1613" spans="1:14" x14ac:dyDescent="0.3">
      <c r="A1613">
        <v>2025</v>
      </c>
      <c r="B1613" t="s">
        <v>7385</v>
      </c>
      <c r="C1613">
        <v>15</v>
      </c>
      <c r="D1613" t="s">
        <v>245</v>
      </c>
      <c r="E1613">
        <v>9111</v>
      </c>
      <c r="F1613" t="s">
        <v>6365</v>
      </c>
      <c r="G1613" t="s">
        <v>6347</v>
      </c>
      <c r="H1613" t="s">
        <v>6348</v>
      </c>
      <c r="I1613">
        <v>44</v>
      </c>
      <c r="J1613" s="52">
        <v>516170001</v>
      </c>
      <c r="K1613" s="52">
        <v>212252751</v>
      </c>
      <c r="L1613" s="52">
        <v>203560500</v>
      </c>
      <c r="M1613" t="s">
        <v>7084</v>
      </c>
      <c r="N1613" t="s">
        <v>6703</v>
      </c>
    </row>
    <row r="1614" spans="1:14" x14ac:dyDescent="0.3">
      <c r="A1614">
        <v>2025</v>
      </c>
      <c r="B1614" t="s">
        <v>7385</v>
      </c>
      <c r="C1614">
        <v>15</v>
      </c>
      <c r="D1614" t="s">
        <v>245</v>
      </c>
      <c r="E1614">
        <v>9111</v>
      </c>
      <c r="F1614" t="s">
        <v>6365</v>
      </c>
      <c r="G1614" t="s">
        <v>6347</v>
      </c>
      <c r="H1614" t="s">
        <v>6348</v>
      </c>
      <c r="I1614">
        <v>45</v>
      </c>
      <c r="J1614" s="52">
        <v>4442186114</v>
      </c>
      <c r="K1614" s="52">
        <v>4154620274</v>
      </c>
      <c r="L1614" s="52">
        <v>2808805262</v>
      </c>
      <c r="M1614" t="s">
        <v>6837</v>
      </c>
      <c r="N1614" t="s">
        <v>6927</v>
      </c>
    </row>
    <row r="1615" spans="1:14" x14ac:dyDescent="0.3">
      <c r="A1615">
        <v>2025</v>
      </c>
      <c r="B1615" t="s">
        <v>7385</v>
      </c>
      <c r="C1615">
        <v>15</v>
      </c>
      <c r="D1615" t="s">
        <v>245</v>
      </c>
      <c r="E1615">
        <v>9111</v>
      </c>
      <c r="F1615" t="s">
        <v>6365</v>
      </c>
      <c r="G1615" t="s">
        <v>6347</v>
      </c>
      <c r="H1615" t="s">
        <v>6348</v>
      </c>
      <c r="I1615">
        <v>84</v>
      </c>
      <c r="J1615" s="52">
        <v>64299000</v>
      </c>
      <c r="K1615" s="52">
        <v>43615435</v>
      </c>
      <c r="L1615" s="52">
        <v>30565631</v>
      </c>
      <c r="M1615" t="s">
        <v>7917</v>
      </c>
      <c r="N1615" t="s">
        <v>6640</v>
      </c>
    </row>
    <row r="1616" spans="1:14" x14ac:dyDescent="0.3">
      <c r="A1616">
        <v>2025</v>
      </c>
      <c r="B1616" t="s">
        <v>7385</v>
      </c>
      <c r="C1616">
        <v>15</v>
      </c>
      <c r="D1616" t="s">
        <v>245</v>
      </c>
      <c r="E1616">
        <v>9111</v>
      </c>
      <c r="F1616" t="s">
        <v>6365</v>
      </c>
      <c r="G1616" t="s">
        <v>6347</v>
      </c>
      <c r="H1616" t="s">
        <v>6348</v>
      </c>
      <c r="I1616">
        <v>85</v>
      </c>
      <c r="J1616" s="52">
        <v>48130732</v>
      </c>
      <c r="K1616" s="52">
        <v>27380214</v>
      </c>
      <c r="L1616" s="52">
        <v>25365220</v>
      </c>
      <c r="M1616" t="s">
        <v>6621</v>
      </c>
      <c r="N1616" t="s">
        <v>7161</v>
      </c>
    </row>
    <row r="1617" spans="1:14" x14ac:dyDescent="0.3">
      <c r="A1617">
        <v>2025</v>
      </c>
      <c r="B1617" t="s">
        <v>7385</v>
      </c>
      <c r="C1617">
        <v>15</v>
      </c>
      <c r="D1617" t="s">
        <v>245</v>
      </c>
      <c r="E1617">
        <v>9111</v>
      </c>
      <c r="F1617" t="s">
        <v>6365</v>
      </c>
      <c r="G1617" t="s">
        <v>6347</v>
      </c>
      <c r="H1617" t="s">
        <v>6348</v>
      </c>
      <c r="I1617">
        <v>90</v>
      </c>
      <c r="J1617" s="52">
        <v>58894352</v>
      </c>
      <c r="K1617" s="52">
        <v>30029459</v>
      </c>
      <c r="L1617" s="52">
        <v>17401956</v>
      </c>
      <c r="M1617" t="s">
        <v>6638</v>
      </c>
      <c r="N1617" t="s">
        <v>7004</v>
      </c>
    </row>
    <row r="1618" spans="1:14" x14ac:dyDescent="0.3">
      <c r="A1618">
        <v>2025</v>
      </c>
      <c r="B1618" t="s">
        <v>7385</v>
      </c>
      <c r="C1618">
        <v>19</v>
      </c>
      <c r="D1618" t="s">
        <v>184</v>
      </c>
      <c r="E1618">
        <v>9221</v>
      </c>
      <c r="F1618" t="s">
        <v>396</v>
      </c>
      <c r="G1618" t="s">
        <v>6347</v>
      </c>
      <c r="H1618" t="s">
        <v>6348</v>
      </c>
      <c r="I1618" t="s">
        <v>7913</v>
      </c>
      <c r="J1618" s="52">
        <v>85530046</v>
      </c>
      <c r="K1618" s="52">
        <v>558138</v>
      </c>
      <c r="L1618" s="52">
        <v>558138</v>
      </c>
      <c r="M1618" t="s">
        <v>6548</v>
      </c>
      <c r="N1618" t="s">
        <v>6548</v>
      </c>
    </row>
    <row r="1619" spans="1:14" x14ac:dyDescent="0.3">
      <c r="A1619">
        <v>2025</v>
      </c>
      <c r="B1619" t="s">
        <v>7385</v>
      </c>
      <c r="C1619">
        <v>19</v>
      </c>
      <c r="D1619" t="s">
        <v>184</v>
      </c>
      <c r="E1619">
        <v>9221</v>
      </c>
      <c r="F1619" t="s">
        <v>396</v>
      </c>
      <c r="G1619" t="s">
        <v>6347</v>
      </c>
      <c r="H1619" t="s">
        <v>6348</v>
      </c>
      <c r="I1619">
        <v>10</v>
      </c>
      <c r="J1619" s="52">
        <v>2352721291</v>
      </c>
      <c r="K1619" s="52">
        <v>1991424866</v>
      </c>
      <c r="L1619" s="52">
        <v>1546641892</v>
      </c>
      <c r="M1619" t="s">
        <v>6496</v>
      </c>
      <c r="N1619" t="s">
        <v>6518</v>
      </c>
    </row>
    <row r="1620" spans="1:14" x14ac:dyDescent="0.3">
      <c r="A1620">
        <v>2025</v>
      </c>
      <c r="B1620" t="s">
        <v>7385</v>
      </c>
      <c r="C1620">
        <v>19</v>
      </c>
      <c r="D1620" t="s">
        <v>184</v>
      </c>
      <c r="E1620">
        <v>9221</v>
      </c>
      <c r="F1620" t="s">
        <v>396</v>
      </c>
      <c r="G1620" t="s">
        <v>6347</v>
      </c>
      <c r="H1620" t="s">
        <v>6348</v>
      </c>
      <c r="I1620">
        <v>11</v>
      </c>
      <c r="J1620" s="52">
        <v>2646953505</v>
      </c>
      <c r="K1620" s="52">
        <v>2621492095</v>
      </c>
      <c r="L1620" s="52">
        <v>2073052106</v>
      </c>
      <c r="M1620" t="s">
        <v>6471</v>
      </c>
      <c r="N1620" t="s">
        <v>6683</v>
      </c>
    </row>
    <row r="1621" spans="1:14" x14ac:dyDescent="0.3">
      <c r="A1621">
        <v>2025</v>
      </c>
      <c r="B1621" t="s">
        <v>7385</v>
      </c>
      <c r="C1621">
        <v>19</v>
      </c>
      <c r="D1621" t="s">
        <v>184</v>
      </c>
      <c r="E1621">
        <v>9221</v>
      </c>
      <c r="F1621" t="s">
        <v>396</v>
      </c>
      <c r="G1621" t="s">
        <v>6347</v>
      </c>
      <c r="H1621" t="s">
        <v>6348</v>
      </c>
      <c r="I1621">
        <v>14</v>
      </c>
      <c r="J1621" s="52">
        <v>45306298</v>
      </c>
      <c r="K1621" s="52">
        <v>42963647</v>
      </c>
      <c r="L1621" s="52">
        <v>23918904</v>
      </c>
      <c r="M1621" t="s">
        <v>7197</v>
      </c>
      <c r="N1621" t="s">
        <v>6494</v>
      </c>
    </row>
    <row r="1622" spans="1:14" x14ac:dyDescent="0.3">
      <c r="A1622">
        <v>2025</v>
      </c>
      <c r="B1622" t="s">
        <v>7385</v>
      </c>
      <c r="C1622">
        <v>19</v>
      </c>
      <c r="D1622" t="s">
        <v>184</v>
      </c>
      <c r="E1622">
        <v>9221</v>
      </c>
      <c r="F1622" t="s">
        <v>396</v>
      </c>
      <c r="G1622" t="s">
        <v>6347</v>
      </c>
      <c r="H1622" t="s">
        <v>6348</v>
      </c>
      <c r="I1622">
        <v>18</v>
      </c>
      <c r="J1622" s="52">
        <v>9613874570</v>
      </c>
      <c r="K1622" s="52">
        <v>6160292176</v>
      </c>
      <c r="L1622" s="52">
        <v>5417870079</v>
      </c>
      <c r="M1622" t="s">
        <v>7920</v>
      </c>
      <c r="N1622" t="s">
        <v>7248</v>
      </c>
    </row>
    <row r="1623" spans="1:14" x14ac:dyDescent="0.3">
      <c r="A1623">
        <v>2025</v>
      </c>
      <c r="B1623" t="s">
        <v>7385</v>
      </c>
      <c r="C1623">
        <v>19</v>
      </c>
      <c r="D1623" t="s">
        <v>184</v>
      </c>
      <c r="E1623">
        <v>9221</v>
      </c>
      <c r="F1623" t="s">
        <v>396</v>
      </c>
      <c r="G1623" t="s">
        <v>6347</v>
      </c>
      <c r="H1623" t="s">
        <v>6348</v>
      </c>
      <c r="I1623">
        <v>27</v>
      </c>
      <c r="J1623" s="52">
        <v>1466506943</v>
      </c>
      <c r="K1623" s="52">
        <v>638824888</v>
      </c>
      <c r="L1623" s="52">
        <v>365749069</v>
      </c>
      <c r="M1623" t="s">
        <v>7083</v>
      </c>
      <c r="N1623" t="s">
        <v>6808</v>
      </c>
    </row>
    <row r="1624" spans="1:14" x14ac:dyDescent="0.3">
      <c r="A1624">
        <v>2025</v>
      </c>
      <c r="B1624" t="s">
        <v>7385</v>
      </c>
      <c r="C1624">
        <v>19</v>
      </c>
      <c r="D1624" t="s">
        <v>184</v>
      </c>
      <c r="E1624">
        <v>9221</v>
      </c>
      <c r="F1624" t="s">
        <v>396</v>
      </c>
      <c r="G1624" t="s">
        <v>6347</v>
      </c>
      <c r="H1624" t="s">
        <v>6348</v>
      </c>
      <c r="I1624">
        <v>28</v>
      </c>
      <c r="J1624" s="52">
        <v>173919000</v>
      </c>
      <c r="K1624" s="52">
        <v>173584684</v>
      </c>
      <c r="L1624" s="52">
        <v>146389348</v>
      </c>
      <c r="M1624" t="s">
        <v>6570</v>
      </c>
      <c r="N1624" t="s">
        <v>6839</v>
      </c>
    </row>
    <row r="1625" spans="1:14" x14ac:dyDescent="0.3">
      <c r="A1625">
        <v>2025</v>
      </c>
      <c r="B1625" t="s">
        <v>7385</v>
      </c>
      <c r="C1625">
        <v>19</v>
      </c>
      <c r="D1625" t="s">
        <v>184</v>
      </c>
      <c r="E1625">
        <v>9221</v>
      </c>
      <c r="F1625" t="s">
        <v>396</v>
      </c>
      <c r="G1625" t="s">
        <v>6347</v>
      </c>
      <c r="H1625" t="s">
        <v>6348</v>
      </c>
      <c r="I1625">
        <v>34</v>
      </c>
      <c r="J1625" s="52">
        <v>89993700</v>
      </c>
      <c r="K1625" s="52">
        <v>89751567</v>
      </c>
      <c r="L1625" s="52">
        <v>79993700</v>
      </c>
      <c r="M1625" t="s">
        <v>6846</v>
      </c>
      <c r="N1625" t="s">
        <v>6488</v>
      </c>
    </row>
    <row r="1626" spans="1:14" x14ac:dyDescent="0.3">
      <c r="A1626">
        <v>2025</v>
      </c>
      <c r="B1626" t="s">
        <v>7385</v>
      </c>
      <c r="C1626">
        <v>19</v>
      </c>
      <c r="D1626" t="s">
        <v>184</v>
      </c>
      <c r="E1626">
        <v>9221</v>
      </c>
      <c r="F1626" t="s">
        <v>396</v>
      </c>
      <c r="G1626" t="s">
        <v>6347</v>
      </c>
      <c r="H1626" t="s">
        <v>6348</v>
      </c>
      <c r="I1626">
        <v>38</v>
      </c>
      <c r="J1626" s="52">
        <v>1294595142</v>
      </c>
      <c r="K1626" s="52">
        <v>1154753173</v>
      </c>
      <c r="L1626" s="52">
        <v>880957738</v>
      </c>
      <c r="M1626" t="s">
        <v>6645</v>
      </c>
      <c r="N1626" t="s">
        <v>6630</v>
      </c>
    </row>
    <row r="1627" spans="1:14" x14ac:dyDescent="0.3">
      <c r="A1627">
        <v>2025</v>
      </c>
      <c r="B1627" t="s">
        <v>7385</v>
      </c>
      <c r="C1627">
        <v>19</v>
      </c>
      <c r="D1627" t="s">
        <v>184</v>
      </c>
      <c r="E1627">
        <v>9221</v>
      </c>
      <c r="F1627" t="s">
        <v>396</v>
      </c>
      <c r="G1627" t="s">
        <v>6347</v>
      </c>
      <c r="H1627" t="s">
        <v>6348</v>
      </c>
      <c r="I1627">
        <v>42</v>
      </c>
      <c r="J1627" s="52">
        <v>1730139857</v>
      </c>
      <c r="K1627" s="52">
        <v>1687405090</v>
      </c>
      <c r="L1627" s="52">
        <v>1491106883</v>
      </c>
      <c r="M1627" t="s">
        <v>6510</v>
      </c>
      <c r="N1627" t="s">
        <v>7343</v>
      </c>
    </row>
    <row r="1628" spans="1:14" x14ac:dyDescent="0.3">
      <c r="A1628">
        <v>2025</v>
      </c>
      <c r="B1628" t="s">
        <v>7385</v>
      </c>
      <c r="C1628">
        <v>19</v>
      </c>
      <c r="D1628" t="s">
        <v>184</v>
      </c>
      <c r="E1628">
        <v>9221</v>
      </c>
      <c r="F1628" t="s">
        <v>396</v>
      </c>
      <c r="G1628" t="s">
        <v>6347</v>
      </c>
      <c r="H1628" t="s">
        <v>6348</v>
      </c>
      <c r="I1628">
        <v>44</v>
      </c>
      <c r="J1628" s="52">
        <v>1237642117</v>
      </c>
      <c r="K1628" s="52">
        <v>415570867</v>
      </c>
      <c r="L1628" s="52">
        <v>415570867</v>
      </c>
      <c r="M1628" t="s">
        <v>6976</v>
      </c>
      <c r="N1628" t="s">
        <v>6976</v>
      </c>
    </row>
    <row r="1629" spans="1:14" x14ac:dyDescent="0.3">
      <c r="A1629">
        <v>2025</v>
      </c>
      <c r="B1629" t="s">
        <v>7385</v>
      </c>
      <c r="C1629">
        <v>19</v>
      </c>
      <c r="D1629" t="s">
        <v>184</v>
      </c>
      <c r="E1629">
        <v>9221</v>
      </c>
      <c r="F1629" t="s">
        <v>396</v>
      </c>
      <c r="G1629" t="s">
        <v>6347</v>
      </c>
      <c r="H1629" t="s">
        <v>6348</v>
      </c>
      <c r="I1629">
        <v>45</v>
      </c>
      <c r="J1629" s="52">
        <v>8606738160</v>
      </c>
      <c r="K1629" s="52">
        <v>8485025728</v>
      </c>
      <c r="L1629" s="52">
        <v>6421703651</v>
      </c>
      <c r="M1629" t="s">
        <v>6483</v>
      </c>
      <c r="N1629" t="s">
        <v>7016</v>
      </c>
    </row>
    <row r="1630" spans="1:14" x14ac:dyDescent="0.3">
      <c r="A1630">
        <v>2025</v>
      </c>
      <c r="B1630" t="s">
        <v>7385</v>
      </c>
      <c r="C1630">
        <v>19</v>
      </c>
      <c r="D1630" t="s">
        <v>184</v>
      </c>
      <c r="E1630">
        <v>9221</v>
      </c>
      <c r="F1630" t="s">
        <v>396</v>
      </c>
      <c r="G1630" t="s">
        <v>6347</v>
      </c>
      <c r="H1630" t="s">
        <v>6348</v>
      </c>
      <c r="I1630">
        <v>84</v>
      </c>
      <c r="J1630" s="52">
        <v>39365000</v>
      </c>
      <c r="K1630" s="52">
        <v>38621381</v>
      </c>
      <c r="L1630" s="52">
        <v>31054747</v>
      </c>
      <c r="M1630" t="s">
        <v>7067</v>
      </c>
      <c r="N1630" t="s">
        <v>7070</v>
      </c>
    </row>
    <row r="1631" spans="1:14" x14ac:dyDescent="0.3">
      <c r="A1631">
        <v>2025</v>
      </c>
      <c r="B1631" t="s">
        <v>7385</v>
      </c>
      <c r="C1631">
        <v>19</v>
      </c>
      <c r="D1631" t="s">
        <v>184</v>
      </c>
      <c r="E1631">
        <v>9221</v>
      </c>
      <c r="F1631" t="s">
        <v>396</v>
      </c>
      <c r="G1631" t="s">
        <v>6347</v>
      </c>
      <c r="H1631" t="s">
        <v>6348</v>
      </c>
      <c r="I1631">
        <v>85</v>
      </c>
      <c r="J1631" s="52">
        <v>216439012</v>
      </c>
      <c r="K1631" s="52">
        <v>148242319</v>
      </c>
      <c r="L1631" s="52">
        <v>114461458</v>
      </c>
      <c r="M1631" t="s">
        <v>6456</v>
      </c>
      <c r="N1631" t="s">
        <v>7932</v>
      </c>
    </row>
    <row r="1632" spans="1:14" x14ac:dyDescent="0.3">
      <c r="A1632">
        <v>2025</v>
      </c>
      <c r="B1632" t="s">
        <v>7385</v>
      </c>
      <c r="C1632">
        <v>19</v>
      </c>
      <c r="D1632" t="s">
        <v>184</v>
      </c>
      <c r="E1632">
        <v>9221</v>
      </c>
      <c r="F1632" t="s">
        <v>396</v>
      </c>
      <c r="G1632" t="s">
        <v>6347</v>
      </c>
      <c r="H1632" t="s">
        <v>6348</v>
      </c>
      <c r="I1632">
        <v>86</v>
      </c>
      <c r="J1632" s="52">
        <v>12680000</v>
      </c>
      <c r="K1632" s="52">
        <v>12586675</v>
      </c>
      <c r="L1632" s="52">
        <v>11988482</v>
      </c>
      <c r="M1632" t="s">
        <v>6525</v>
      </c>
      <c r="N1632" t="s">
        <v>6511</v>
      </c>
    </row>
    <row r="1633" spans="1:14" x14ac:dyDescent="0.3">
      <c r="A1633">
        <v>2025</v>
      </c>
      <c r="B1633" t="s">
        <v>7385</v>
      </c>
      <c r="C1633">
        <v>47</v>
      </c>
      <c r="D1633" t="s">
        <v>55</v>
      </c>
      <c r="E1633">
        <v>9118</v>
      </c>
      <c r="F1633" t="s">
        <v>56</v>
      </c>
      <c r="G1633" t="s">
        <v>6347</v>
      </c>
      <c r="H1633" t="s">
        <v>6348</v>
      </c>
      <c r="I1633">
        <v>10</v>
      </c>
      <c r="J1633" s="52">
        <v>2463465470</v>
      </c>
      <c r="K1633" s="52">
        <v>1882753881</v>
      </c>
      <c r="L1633" s="52">
        <v>1314501204</v>
      </c>
      <c r="M1633" t="s">
        <v>7103</v>
      </c>
      <c r="N1633" t="s">
        <v>7315</v>
      </c>
    </row>
    <row r="1634" spans="1:14" x14ac:dyDescent="0.3">
      <c r="A1634">
        <v>2025</v>
      </c>
      <c r="B1634" t="s">
        <v>7385</v>
      </c>
      <c r="C1634">
        <v>47</v>
      </c>
      <c r="D1634" t="s">
        <v>55</v>
      </c>
      <c r="E1634">
        <v>9118</v>
      </c>
      <c r="F1634" t="s">
        <v>56</v>
      </c>
      <c r="G1634" t="s">
        <v>6347</v>
      </c>
      <c r="H1634" t="s">
        <v>6348</v>
      </c>
      <c r="I1634">
        <v>11</v>
      </c>
      <c r="J1634" s="52">
        <v>2909447766</v>
      </c>
      <c r="K1634" s="52">
        <v>2821283770</v>
      </c>
      <c r="L1634" s="52">
        <v>2036786604</v>
      </c>
      <c r="M1634" t="s">
        <v>6447</v>
      </c>
      <c r="N1634" t="s">
        <v>6855</v>
      </c>
    </row>
    <row r="1635" spans="1:14" x14ac:dyDescent="0.3">
      <c r="A1635">
        <v>2025</v>
      </c>
      <c r="B1635" t="s">
        <v>7385</v>
      </c>
      <c r="C1635">
        <v>47</v>
      </c>
      <c r="D1635" t="s">
        <v>55</v>
      </c>
      <c r="E1635">
        <v>9118</v>
      </c>
      <c r="F1635" t="s">
        <v>56</v>
      </c>
      <c r="G1635" t="s">
        <v>6347</v>
      </c>
      <c r="H1635" t="s">
        <v>6348</v>
      </c>
      <c r="I1635">
        <v>18</v>
      </c>
      <c r="J1635" s="52">
        <v>3054501317</v>
      </c>
      <c r="K1635" s="52">
        <v>1516191496</v>
      </c>
      <c r="L1635" s="52">
        <v>1067127479</v>
      </c>
      <c r="M1635" t="s">
        <v>7252</v>
      </c>
      <c r="N1635" t="s">
        <v>6849</v>
      </c>
    </row>
    <row r="1636" spans="1:14" x14ac:dyDescent="0.3">
      <c r="A1636">
        <v>2025</v>
      </c>
      <c r="B1636" t="s">
        <v>7385</v>
      </c>
      <c r="C1636">
        <v>47</v>
      </c>
      <c r="D1636" t="s">
        <v>55</v>
      </c>
      <c r="E1636">
        <v>9118</v>
      </c>
      <c r="F1636" t="s">
        <v>56</v>
      </c>
      <c r="G1636" t="s">
        <v>6347</v>
      </c>
      <c r="H1636" t="s">
        <v>6348</v>
      </c>
      <c r="I1636">
        <v>25</v>
      </c>
      <c r="J1636" s="52">
        <v>41389188</v>
      </c>
      <c r="K1636" s="52">
        <v>27650771</v>
      </c>
      <c r="L1636" s="52">
        <v>27650771</v>
      </c>
      <c r="M1636" t="s">
        <v>6875</v>
      </c>
      <c r="N1636" t="s">
        <v>6875</v>
      </c>
    </row>
    <row r="1637" spans="1:14" x14ac:dyDescent="0.3">
      <c r="A1637">
        <v>2025</v>
      </c>
      <c r="B1637" t="s">
        <v>7385</v>
      </c>
      <c r="C1637">
        <v>47</v>
      </c>
      <c r="D1637" t="s">
        <v>55</v>
      </c>
      <c r="E1637">
        <v>9118</v>
      </c>
      <c r="F1637" t="s">
        <v>56</v>
      </c>
      <c r="G1637" t="s">
        <v>6347</v>
      </c>
      <c r="H1637" t="s">
        <v>6348</v>
      </c>
      <c r="I1637">
        <v>27</v>
      </c>
      <c r="J1637" s="52">
        <v>1110486465</v>
      </c>
      <c r="K1637" s="52">
        <v>462276175</v>
      </c>
      <c r="L1637" s="52">
        <v>142564795</v>
      </c>
      <c r="M1637" t="s">
        <v>7295</v>
      </c>
      <c r="N1637" t="s">
        <v>7380</v>
      </c>
    </row>
    <row r="1638" spans="1:14" x14ac:dyDescent="0.3">
      <c r="A1638">
        <v>2025</v>
      </c>
      <c r="B1638" t="s">
        <v>7385</v>
      </c>
      <c r="C1638">
        <v>47</v>
      </c>
      <c r="D1638" t="s">
        <v>55</v>
      </c>
      <c r="E1638">
        <v>9118</v>
      </c>
      <c r="F1638" t="s">
        <v>56</v>
      </c>
      <c r="G1638" t="s">
        <v>6347</v>
      </c>
      <c r="H1638" t="s">
        <v>6348</v>
      </c>
      <c r="I1638">
        <v>28</v>
      </c>
      <c r="J1638" s="52">
        <v>313940000</v>
      </c>
      <c r="K1638" s="52">
        <v>297511333</v>
      </c>
      <c r="L1638" s="52">
        <v>223103344</v>
      </c>
      <c r="M1638" t="s">
        <v>7197</v>
      </c>
      <c r="N1638" t="s">
        <v>7341</v>
      </c>
    </row>
    <row r="1639" spans="1:14" x14ac:dyDescent="0.3">
      <c r="A1639">
        <v>2025</v>
      </c>
      <c r="B1639" t="s">
        <v>7385</v>
      </c>
      <c r="C1639">
        <v>47</v>
      </c>
      <c r="D1639" t="s">
        <v>55</v>
      </c>
      <c r="E1639">
        <v>9118</v>
      </c>
      <c r="F1639" t="s">
        <v>56</v>
      </c>
      <c r="G1639" t="s">
        <v>6347</v>
      </c>
      <c r="H1639" t="s">
        <v>6348</v>
      </c>
      <c r="I1639">
        <v>38</v>
      </c>
      <c r="J1639" s="52">
        <v>2397361500</v>
      </c>
      <c r="K1639" s="52">
        <v>1667593615</v>
      </c>
      <c r="L1639" s="52">
        <v>1152636235</v>
      </c>
      <c r="M1639" t="s">
        <v>6965</v>
      </c>
      <c r="N1639" t="s">
        <v>7931</v>
      </c>
    </row>
    <row r="1640" spans="1:14" x14ac:dyDescent="0.3">
      <c r="A1640">
        <v>2025</v>
      </c>
      <c r="B1640" t="s">
        <v>7385</v>
      </c>
      <c r="C1640">
        <v>47</v>
      </c>
      <c r="D1640" t="s">
        <v>55</v>
      </c>
      <c r="E1640">
        <v>9118</v>
      </c>
      <c r="F1640" t="s">
        <v>56</v>
      </c>
      <c r="G1640" t="s">
        <v>6347</v>
      </c>
      <c r="H1640" t="s">
        <v>6348</v>
      </c>
      <c r="I1640">
        <v>42</v>
      </c>
      <c r="J1640" s="52">
        <v>2186916874</v>
      </c>
      <c r="K1640" s="52">
        <v>2151136645</v>
      </c>
      <c r="L1640" s="52">
        <v>943844712</v>
      </c>
      <c r="M1640" t="s">
        <v>7036</v>
      </c>
      <c r="N1640" t="s">
        <v>6756</v>
      </c>
    </row>
    <row r="1641" spans="1:14" x14ac:dyDescent="0.3">
      <c r="A1641">
        <v>2025</v>
      </c>
      <c r="B1641" t="s">
        <v>7385</v>
      </c>
      <c r="C1641">
        <v>47</v>
      </c>
      <c r="D1641" t="s">
        <v>55</v>
      </c>
      <c r="E1641">
        <v>9118</v>
      </c>
      <c r="F1641" t="s">
        <v>56</v>
      </c>
      <c r="G1641" t="s">
        <v>6347</v>
      </c>
      <c r="H1641" t="s">
        <v>6348</v>
      </c>
      <c r="I1641">
        <v>44</v>
      </c>
      <c r="J1641" s="52">
        <v>898137367</v>
      </c>
      <c r="K1641" s="52">
        <v>214857367</v>
      </c>
      <c r="L1641" s="52">
        <v>201425250</v>
      </c>
      <c r="M1641" t="s">
        <v>7255</v>
      </c>
      <c r="N1641" t="s">
        <v>7222</v>
      </c>
    </row>
    <row r="1642" spans="1:14" x14ac:dyDescent="0.3">
      <c r="A1642">
        <v>2025</v>
      </c>
      <c r="B1642" t="s">
        <v>7385</v>
      </c>
      <c r="C1642">
        <v>47</v>
      </c>
      <c r="D1642" t="s">
        <v>55</v>
      </c>
      <c r="E1642">
        <v>9118</v>
      </c>
      <c r="F1642" t="s">
        <v>56</v>
      </c>
      <c r="G1642" t="s">
        <v>6347</v>
      </c>
      <c r="H1642" t="s">
        <v>6348</v>
      </c>
      <c r="I1642">
        <v>45</v>
      </c>
      <c r="J1642" s="52">
        <v>5276798581</v>
      </c>
      <c r="K1642" s="52">
        <v>4893658054</v>
      </c>
      <c r="L1642" s="52">
        <v>3251884411</v>
      </c>
      <c r="M1642" t="s">
        <v>7092</v>
      </c>
      <c r="N1642" t="s">
        <v>6895</v>
      </c>
    </row>
    <row r="1643" spans="1:14" x14ac:dyDescent="0.3">
      <c r="A1643">
        <v>2025</v>
      </c>
      <c r="B1643" t="s">
        <v>7385</v>
      </c>
      <c r="C1643">
        <v>47</v>
      </c>
      <c r="D1643" t="s">
        <v>55</v>
      </c>
      <c r="E1643">
        <v>9118</v>
      </c>
      <c r="F1643" t="s">
        <v>56</v>
      </c>
      <c r="G1643" t="s">
        <v>6347</v>
      </c>
      <c r="H1643" t="s">
        <v>6348</v>
      </c>
      <c r="I1643">
        <v>84</v>
      </c>
      <c r="J1643" s="52">
        <v>369425120</v>
      </c>
      <c r="K1643" s="52">
        <v>324830140</v>
      </c>
      <c r="L1643" s="52">
        <v>234749584</v>
      </c>
      <c r="M1643" t="s">
        <v>7303</v>
      </c>
      <c r="N1643" t="s">
        <v>6994</v>
      </c>
    </row>
    <row r="1644" spans="1:14" x14ac:dyDescent="0.3">
      <c r="A1644">
        <v>2025</v>
      </c>
      <c r="B1644" t="s">
        <v>7385</v>
      </c>
      <c r="C1644">
        <v>47</v>
      </c>
      <c r="D1644" t="s">
        <v>55</v>
      </c>
      <c r="E1644">
        <v>9118</v>
      </c>
      <c r="F1644" t="s">
        <v>56</v>
      </c>
      <c r="G1644" t="s">
        <v>6347</v>
      </c>
      <c r="H1644" t="s">
        <v>6348</v>
      </c>
      <c r="I1644">
        <v>85</v>
      </c>
      <c r="J1644" s="52">
        <v>191210920</v>
      </c>
      <c r="K1644" s="52">
        <v>161249592</v>
      </c>
      <c r="L1644" s="52">
        <v>122404835</v>
      </c>
      <c r="M1644" t="s">
        <v>6807</v>
      </c>
      <c r="N1644" t="s">
        <v>6515</v>
      </c>
    </row>
    <row r="1645" spans="1:14" x14ac:dyDescent="0.3">
      <c r="A1645">
        <v>2025</v>
      </c>
      <c r="B1645" t="s">
        <v>7385</v>
      </c>
      <c r="C1645">
        <v>47</v>
      </c>
      <c r="D1645" t="s">
        <v>55</v>
      </c>
      <c r="E1645">
        <v>9118</v>
      </c>
      <c r="F1645" t="s">
        <v>56</v>
      </c>
      <c r="G1645" t="s">
        <v>6347</v>
      </c>
      <c r="H1645" t="s">
        <v>6348</v>
      </c>
      <c r="I1645">
        <v>90</v>
      </c>
      <c r="J1645" s="52">
        <v>240178704</v>
      </c>
      <c r="K1645" s="52">
        <v>175095145</v>
      </c>
      <c r="L1645" s="52">
        <v>63219660</v>
      </c>
      <c r="M1645" t="s">
        <v>6871</v>
      </c>
      <c r="N1645" t="s">
        <v>7141</v>
      </c>
    </row>
    <row r="1646" spans="1:14" x14ac:dyDescent="0.3">
      <c r="A1646">
        <v>2025</v>
      </c>
      <c r="B1646" t="s">
        <v>7385</v>
      </c>
      <c r="C1646">
        <v>63</v>
      </c>
      <c r="D1646" t="s">
        <v>251</v>
      </c>
      <c r="E1646">
        <v>63</v>
      </c>
      <c r="F1646" t="s">
        <v>1392</v>
      </c>
      <c r="G1646" t="s">
        <v>6347</v>
      </c>
      <c r="H1646" t="s">
        <v>6348</v>
      </c>
      <c r="I1646" t="s">
        <v>7915</v>
      </c>
      <c r="J1646" s="52">
        <v>5945447694</v>
      </c>
      <c r="K1646" s="52">
        <v>5023725238</v>
      </c>
      <c r="L1646" s="52">
        <v>3696030514</v>
      </c>
      <c r="M1646" t="s">
        <v>6991</v>
      </c>
      <c r="N1646" t="s">
        <v>6533</v>
      </c>
    </row>
    <row r="1647" spans="1:14" x14ac:dyDescent="0.3">
      <c r="A1647">
        <v>2025</v>
      </c>
      <c r="B1647" t="s">
        <v>7385</v>
      </c>
      <c r="C1647">
        <v>63</v>
      </c>
      <c r="D1647" t="s">
        <v>251</v>
      </c>
      <c r="E1647">
        <v>63</v>
      </c>
      <c r="F1647" t="s">
        <v>1392</v>
      </c>
      <c r="G1647" t="s">
        <v>6347</v>
      </c>
      <c r="H1647" t="s">
        <v>6348</v>
      </c>
      <c r="I1647" t="s">
        <v>7913</v>
      </c>
      <c r="J1647" s="52">
        <v>276509053</v>
      </c>
      <c r="K1647" s="52">
        <v>192129220</v>
      </c>
      <c r="L1647" s="52">
        <v>95046744</v>
      </c>
      <c r="M1647" t="s">
        <v>6779</v>
      </c>
      <c r="N1647" t="s">
        <v>6715</v>
      </c>
    </row>
    <row r="1648" spans="1:14" x14ac:dyDescent="0.3">
      <c r="A1648">
        <v>2025</v>
      </c>
      <c r="B1648" t="s">
        <v>7385</v>
      </c>
      <c r="C1648">
        <v>63</v>
      </c>
      <c r="D1648" t="s">
        <v>251</v>
      </c>
      <c r="E1648">
        <v>63</v>
      </c>
      <c r="F1648" t="s">
        <v>1392</v>
      </c>
      <c r="G1648" t="s">
        <v>6347</v>
      </c>
      <c r="H1648" t="s">
        <v>6348</v>
      </c>
      <c r="I1648">
        <v>14</v>
      </c>
      <c r="J1648" s="52">
        <v>500000000</v>
      </c>
      <c r="K1648" s="52">
        <v>241780068</v>
      </c>
      <c r="L1648" s="52">
        <v>146839325</v>
      </c>
      <c r="M1648" t="s">
        <v>7328</v>
      </c>
      <c r="N1648" t="s">
        <v>7359</v>
      </c>
    </row>
    <row r="1649" spans="1:14" x14ac:dyDescent="0.3">
      <c r="A1649">
        <v>2025</v>
      </c>
      <c r="B1649" t="s">
        <v>7385</v>
      </c>
      <c r="C1649">
        <v>63</v>
      </c>
      <c r="D1649" t="s">
        <v>251</v>
      </c>
      <c r="E1649">
        <v>63</v>
      </c>
      <c r="F1649" t="s">
        <v>1392</v>
      </c>
      <c r="G1649" t="s">
        <v>6347</v>
      </c>
      <c r="H1649" t="s">
        <v>6348</v>
      </c>
      <c r="I1649">
        <v>27</v>
      </c>
      <c r="J1649" s="52">
        <v>2918463800</v>
      </c>
      <c r="K1649" s="52">
        <v>104234735</v>
      </c>
      <c r="L1649" s="52">
        <v>67710935</v>
      </c>
      <c r="M1649" t="s">
        <v>7378</v>
      </c>
      <c r="N1649" t="s">
        <v>6502</v>
      </c>
    </row>
    <row r="1650" spans="1:14" x14ac:dyDescent="0.3">
      <c r="A1650">
        <v>2025</v>
      </c>
      <c r="B1650" t="s">
        <v>7385</v>
      </c>
      <c r="C1650">
        <v>63</v>
      </c>
      <c r="D1650" t="s">
        <v>251</v>
      </c>
      <c r="E1650">
        <v>63</v>
      </c>
      <c r="F1650" t="s">
        <v>1392</v>
      </c>
      <c r="G1650" t="s">
        <v>6347</v>
      </c>
      <c r="H1650" t="s">
        <v>6348</v>
      </c>
      <c r="I1650">
        <v>28</v>
      </c>
      <c r="J1650" s="52">
        <v>110080000</v>
      </c>
      <c r="K1650" s="52">
        <v>104549387</v>
      </c>
      <c r="L1650" s="52">
        <v>65429387</v>
      </c>
      <c r="M1650" t="s">
        <v>6633</v>
      </c>
      <c r="N1650" t="s">
        <v>7314</v>
      </c>
    </row>
    <row r="1651" spans="1:14" x14ac:dyDescent="0.3">
      <c r="A1651">
        <v>2025</v>
      </c>
      <c r="B1651" t="s">
        <v>7385</v>
      </c>
      <c r="C1651">
        <v>63</v>
      </c>
      <c r="D1651" t="s">
        <v>251</v>
      </c>
      <c r="E1651">
        <v>63</v>
      </c>
      <c r="F1651" t="s">
        <v>1392</v>
      </c>
      <c r="G1651" t="s">
        <v>6347</v>
      </c>
      <c r="H1651" t="s">
        <v>6348</v>
      </c>
      <c r="I1651">
        <v>43</v>
      </c>
      <c r="J1651" s="52">
        <v>1214627298</v>
      </c>
      <c r="K1651" s="52">
        <v>1033886315</v>
      </c>
      <c r="L1651" s="52">
        <v>769594012</v>
      </c>
      <c r="M1651" t="s">
        <v>7047</v>
      </c>
      <c r="N1651" t="s">
        <v>6773</v>
      </c>
    </row>
    <row r="1652" spans="1:14" x14ac:dyDescent="0.3">
      <c r="A1652">
        <v>2025</v>
      </c>
      <c r="B1652" t="s">
        <v>7385</v>
      </c>
      <c r="C1652">
        <v>63</v>
      </c>
      <c r="D1652" t="s">
        <v>251</v>
      </c>
      <c r="E1652">
        <v>63</v>
      </c>
      <c r="F1652" t="s">
        <v>1392</v>
      </c>
      <c r="G1652" t="s">
        <v>6347</v>
      </c>
      <c r="H1652" t="s">
        <v>6348</v>
      </c>
      <c r="I1652">
        <v>90</v>
      </c>
      <c r="J1652" s="52">
        <v>53000000</v>
      </c>
      <c r="K1652" s="52">
        <v>35505508</v>
      </c>
      <c r="L1652" s="52">
        <v>13423503</v>
      </c>
      <c r="M1652" t="s">
        <v>6838</v>
      </c>
      <c r="N1652" t="s">
        <v>7006</v>
      </c>
    </row>
    <row r="1653" spans="1:14" x14ac:dyDescent="0.3">
      <c r="A1653">
        <v>2025</v>
      </c>
      <c r="B1653" t="s">
        <v>7385</v>
      </c>
      <c r="C1653">
        <v>81</v>
      </c>
      <c r="D1653" t="s">
        <v>363</v>
      </c>
      <c r="E1653">
        <v>9530</v>
      </c>
      <c r="F1653" t="s">
        <v>364</v>
      </c>
      <c r="G1653" t="s">
        <v>6347</v>
      </c>
      <c r="H1653" t="s">
        <v>6348</v>
      </c>
      <c r="I1653">
        <v>10</v>
      </c>
      <c r="J1653" s="52">
        <v>1554394328</v>
      </c>
      <c r="K1653" s="52">
        <v>1344092966</v>
      </c>
      <c r="L1653" s="52">
        <v>874257524</v>
      </c>
      <c r="M1653" t="s">
        <v>7919</v>
      </c>
      <c r="N1653" t="s">
        <v>7306</v>
      </c>
    </row>
    <row r="1654" spans="1:14" x14ac:dyDescent="0.3">
      <c r="A1654">
        <v>2025</v>
      </c>
      <c r="B1654" t="s">
        <v>7385</v>
      </c>
      <c r="C1654">
        <v>81</v>
      </c>
      <c r="D1654" t="s">
        <v>363</v>
      </c>
      <c r="E1654">
        <v>9530</v>
      </c>
      <c r="F1654" t="s">
        <v>364</v>
      </c>
      <c r="G1654" t="s">
        <v>6347</v>
      </c>
      <c r="H1654" t="s">
        <v>6348</v>
      </c>
      <c r="I1654">
        <v>11</v>
      </c>
      <c r="J1654" s="52">
        <v>1464584201</v>
      </c>
      <c r="K1654" s="52">
        <v>1433583194</v>
      </c>
      <c r="L1654" s="52">
        <v>1074089590</v>
      </c>
      <c r="M1654" t="s">
        <v>6624</v>
      </c>
      <c r="N1654" t="s">
        <v>7235</v>
      </c>
    </row>
    <row r="1655" spans="1:14" x14ac:dyDescent="0.3">
      <c r="A1655">
        <v>2025</v>
      </c>
      <c r="B1655" t="s">
        <v>7385</v>
      </c>
      <c r="C1655">
        <v>81</v>
      </c>
      <c r="D1655" t="s">
        <v>363</v>
      </c>
      <c r="E1655">
        <v>9530</v>
      </c>
      <c r="F1655" t="s">
        <v>364</v>
      </c>
      <c r="G1655" t="s">
        <v>6347</v>
      </c>
      <c r="H1655" t="s">
        <v>6348</v>
      </c>
      <c r="I1655">
        <v>18</v>
      </c>
      <c r="J1655" s="52">
        <v>1105176001</v>
      </c>
      <c r="K1655" s="52">
        <v>632793322</v>
      </c>
      <c r="L1655" s="52">
        <v>336942450</v>
      </c>
      <c r="M1655" t="s">
        <v>6481</v>
      </c>
      <c r="N1655" t="s">
        <v>6622</v>
      </c>
    </row>
    <row r="1656" spans="1:14" x14ac:dyDescent="0.3">
      <c r="A1656">
        <v>2025</v>
      </c>
      <c r="B1656" t="s">
        <v>7385</v>
      </c>
      <c r="C1656">
        <v>81</v>
      </c>
      <c r="D1656" t="s">
        <v>363</v>
      </c>
      <c r="E1656">
        <v>9530</v>
      </c>
      <c r="F1656" t="s">
        <v>364</v>
      </c>
      <c r="G1656" t="s">
        <v>6347</v>
      </c>
      <c r="H1656" t="s">
        <v>6348</v>
      </c>
      <c r="I1656">
        <v>20</v>
      </c>
      <c r="J1656" s="52">
        <v>70915000</v>
      </c>
      <c r="K1656" s="52">
        <v>762030</v>
      </c>
      <c r="L1656" s="52">
        <v>762030</v>
      </c>
      <c r="M1656" t="s">
        <v>6547</v>
      </c>
      <c r="N1656" t="s">
        <v>6547</v>
      </c>
    </row>
    <row r="1657" spans="1:14" x14ac:dyDescent="0.3">
      <c r="A1657">
        <v>2025</v>
      </c>
      <c r="B1657" t="s">
        <v>7385</v>
      </c>
      <c r="C1657">
        <v>81</v>
      </c>
      <c r="D1657" t="s">
        <v>363</v>
      </c>
      <c r="E1657">
        <v>9530</v>
      </c>
      <c r="F1657" t="s">
        <v>364</v>
      </c>
      <c r="G1657" t="s">
        <v>6347</v>
      </c>
      <c r="H1657" t="s">
        <v>6348</v>
      </c>
      <c r="I1657">
        <v>27</v>
      </c>
      <c r="J1657" s="52">
        <v>870970337</v>
      </c>
      <c r="K1657" s="52">
        <v>163622195</v>
      </c>
      <c r="L1657" s="52">
        <v>117725467</v>
      </c>
      <c r="M1657" t="s">
        <v>6729</v>
      </c>
      <c r="N1657" t="s">
        <v>7294</v>
      </c>
    </row>
    <row r="1658" spans="1:14" x14ac:dyDescent="0.3">
      <c r="A1658">
        <v>2025</v>
      </c>
      <c r="B1658" t="s">
        <v>7385</v>
      </c>
      <c r="C1658">
        <v>81</v>
      </c>
      <c r="D1658" t="s">
        <v>363</v>
      </c>
      <c r="E1658">
        <v>9530</v>
      </c>
      <c r="F1658" t="s">
        <v>364</v>
      </c>
      <c r="G1658" t="s">
        <v>6347</v>
      </c>
      <c r="H1658" t="s">
        <v>6348</v>
      </c>
      <c r="I1658">
        <v>28</v>
      </c>
      <c r="J1658" s="52">
        <v>204266000</v>
      </c>
      <c r="K1658" s="52">
        <v>181753530</v>
      </c>
      <c r="L1658" s="52">
        <v>146958828</v>
      </c>
      <c r="M1658" t="s">
        <v>6854</v>
      </c>
      <c r="N1658" t="s">
        <v>7063</v>
      </c>
    </row>
    <row r="1659" spans="1:14" x14ac:dyDescent="0.3">
      <c r="A1659">
        <v>2025</v>
      </c>
      <c r="B1659" t="s">
        <v>7385</v>
      </c>
      <c r="C1659">
        <v>81</v>
      </c>
      <c r="D1659" t="s">
        <v>363</v>
      </c>
      <c r="E1659">
        <v>9530</v>
      </c>
      <c r="F1659" t="s">
        <v>364</v>
      </c>
      <c r="G1659" t="s">
        <v>6347</v>
      </c>
      <c r="H1659" t="s">
        <v>6348</v>
      </c>
      <c r="I1659">
        <v>38</v>
      </c>
      <c r="J1659" s="52">
        <v>2472636134</v>
      </c>
      <c r="K1659" s="52">
        <v>2019942605</v>
      </c>
      <c r="L1659" s="52">
        <v>1004774296</v>
      </c>
      <c r="M1659" t="s">
        <v>6555</v>
      </c>
      <c r="N1659" t="s">
        <v>7146</v>
      </c>
    </row>
    <row r="1660" spans="1:14" x14ac:dyDescent="0.3">
      <c r="A1660">
        <v>2025</v>
      </c>
      <c r="B1660" t="s">
        <v>7385</v>
      </c>
      <c r="C1660">
        <v>81</v>
      </c>
      <c r="D1660" t="s">
        <v>363</v>
      </c>
      <c r="E1660">
        <v>9530</v>
      </c>
      <c r="F1660" t="s">
        <v>364</v>
      </c>
      <c r="G1660" t="s">
        <v>6347</v>
      </c>
      <c r="H1660" t="s">
        <v>6348</v>
      </c>
      <c r="I1660">
        <v>42</v>
      </c>
      <c r="J1660" s="52">
        <v>627384320</v>
      </c>
      <c r="K1660" s="52">
        <v>448289245</v>
      </c>
      <c r="L1660" s="52">
        <v>300079883</v>
      </c>
      <c r="M1660" t="s">
        <v>6836</v>
      </c>
      <c r="N1660" t="s">
        <v>6535</v>
      </c>
    </row>
    <row r="1661" spans="1:14" x14ac:dyDescent="0.3">
      <c r="A1661">
        <v>2025</v>
      </c>
      <c r="B1661" t="s">
        <v>7385</v>
      </c>
      <c r="C1661">
        <v>81</v>
      </c>
      <c r="D1661" t="s">
        <v>363</v>
      </c>
      <c r="E1661">
        <v>9530</v>
      </c>
      <c r="F1661" t="s">
        <v>364</v>
      </c>
      <c r="G1661" t="s">
        <v>6347</v>
      </c>
      <c r="H1661" t="s">
        <v>6348</v>
      </c>
      <c r="I1661">
        <v>44</v>
      </c>
      <c r="J1661" s="52">
        <v>923760367</v>
      </c>
      <c r="K1661" s="52">
        <v>905530332</v>
      </c>
      <c r="L1661" s="52">
        <v>328116750</v>
      </c>
      <c r="M1661" t="s">
        <v>7352</v>
      </c>
      <c r="N1661" t="s">
        <v>7126</v>
      </c>
    </row>
    <row r="1662" spans="1:14" x14ac:dyDescent="0.3">
      <c r="A1662">
        <v>2025</v>
      </c>
      <c r="B1662" t="s">
        <v>7385</v>
      </c>
      <c r="C1662">
        <v>81</v>
      </c>
      <c r="D1662" t="s">
        <v>363</v>
      </c>
      <c r="E1662">
        <v>9530</v>
      </c>
      <c r="F1662" t="s">
        <v>364</v>
      </c>
      <c r="G1662" t="s">
        <v>6347</v>
      </c>
      <c r="H1662" t="s">
        <v>6348</v>
      </c>
      <c r="I1662">
        <v>45</v>
      </c>
      <c r="J1662" s="52">
        <v>2684515011</v>
      </c>
      <c r="K1662" s="52">
        <v>2237179203</v>
      </c>
      <c r="L1662" s="52">
        <v>1347436369</v>
      </c>
      <c r="M1662" t="s">
        <v>6970</v>
      </c>
      <c r="N1662" t="s">
        <v>6731</v>
      </c>
    </row>
    <row r="1663" spans="1:14" x14ac:dyDescent="0.3">
      <c r="A1663">
        <v>2025</v>
      </c>
      <c r="B1663" t="s">
        <v>7385</v>
      </c>
      <c r="C1663">
        <v>81</v>
      </c>
      <c r="D1663" t="s">
        <v>363</v>
      </c>
      <c r="E1663">
        <v>9530</v>
      </c>
      <c r="F1663" t="s">
        <v>364</v>
      </c>
      <c r="G1663" t="s">
        <v>6347</v>
      </c>
      <c r="H1663" t="s">
        <v>6348</v>
      </c>
      <c r="I1663">
        <v>84</v>
      </c>
      <c r="J1663" s="52">
        <v>100122000</v>
      </c>
      <c r="K1663" s="52">
        <v>36888128</v>
      </c>
      <c r="L1663" s="52">
        <v>36888128</v>
      </c>
      <c r="M1663" t="s">
        <v>6629</v>
      </c>
      <c r="N1663" t="s">
        <v>6629</v>
      </c>
    </row>
    <row r="1664" spans="1:14" x14ac:dyDescent="0.3">
      <c r="A1664">
        <v>2025</v>
      </c>
      <c r="B1664" t="s">
        <v>7385</v>
      </c>
      <c r="C1664">
        <v>81</v>
      </c>
      <c r="D1664" t="s">
        <v>363</v>
      </c>
      <c r="E1664">
        <v>9530</v>
      </c>
      <c r="F1664" t="s">
        <v>364</v>
      </c>
      <c r="G1664" t="s">
        <v>6347</v>
      </c>
      <c r="H1664" t="s">
        <v>6348</v>
      </c>
      <c r="I1664">
        <v>85</v>
      </c>
      <c r="J1664" s="52">
        <v>53549960</v>
      </c>
      <c r="K1664" s="52">
        <v>47641972</v>
      </c>
      <c r="L1664" s="52">
        <v>24059112</v>
      </c>
      <c r="M1664" t="s">
        <v>6854</v>
      </c>
      <c r="N1664" t="s">
        <v>6742</v>
      </c>
    </row>
    <row r="1665" spans="1:14" x14ac:dyDescent="0.3">
      <c r="A1665">
        <v>2025</v>
      </c>
      <c r="B1665" t="s">
        <v>7385</v>
      </c>
      <c r="C1665">
        <v>81</v>
      </c>
      <c r="D1665" t="s">
        <v>363</v>
      </c>
      <c r="E1665">
        <v>9530</v>
      </c>
      <c r="F1665" t="s">
        <v>364</v>
      </c>
      <c r="G1665" t="s">
        <v>6347</v>
      </c>
      <c r="H1665" t="s">
        <v>6348</v>
      </c>
      <c r="I1665">
        <v>86</v>
      </c>
      <c r="J1665" s="52">
        <v>22360000</v>
      </c>
      <c r="K1665" s="52">
        <v>22261575</v>
      </c>
      <c r="L1665" s="52">
        <v>22261575</v>
      </c>
      <c r="M1665" t="s">
        <v>6467</v>
      </c>
      <c r="N1665" t="s">
        <v>6467</v>
      </c>
    </row>
    <row r="1666" spans="1:14" x14ac:dyDescent="0.3">
      <c r="A1666">
        <v>2025</v>
      </c>
      <c r="B1666" t="s">
        <v>7385</v>
      </c>
      <c r="C1666">
        <v>81</v>
      </c>
      <c r="D1666" t="s">
        <v>363</v>
      </c>
      <c r="E1666">
        <v>9530</v>
      </c>
      <c r="F1666" t="s">
        <v>364</v>
      </c>
      <c r="G1666" t="s">
        <v>6347</v>
      </c>
      <c r="H1666" t="s">
        <v>6348</v>
      </c>
      <c r="I1666">
        <v>90</v>
      </c>
      <c r="J1666" s="52">
        <v>439517408</v>
      </c>
      <c r="K1666" s="52">
        <v>312779192</v>
      </c>
      <c r="L1666" s="52">
        <v>174075146</v>
      </c>
      <c r="M1666" t="s">
        <v>7311</v>
      </c>
      <c r="N1666" t="s">
        <v>7119</v>
      </c>
    </row>
    <row r="1667" spans="1:14" x14ac:dyDescent="0.3">
      <c r="A1667">
        <v>2025</v>
      </c>
      <c r="B1667" t="s">
        <v>7385</v>
      </c>
      <c r="C1667">
        <v>91</v>
      </c>
      <c r="D1667" t="s">
        <v>331</v>
      </c>
      <c r="E1667">
        <v>9517</v>
      </c>
      <c r="F1667" t="s">
        <v>6357</v>
      </c>
      <c r="G1667" t="s">
        <v>6347</v>
      </c>
      <c r="H1667" t="s">
        <v>6348</v>
      </c>
      <c r="I1667">
        <v>10</v>
      </c>
      <c r="J1667" s="52">
        <v>1975286412</v>
      </c>
      <c r="K1667" s="52">
        <v>1453132092</v>
      </c>
      <c r="L1667" s="52">
        <v>1015390413</v>
      </c>
      <c r="M1667" t="s">
        <v>7165</v>
      </c>
      <c r="N1667" t="s">
        <v>6785</v>
      </c>
    </row>
    <row r="1668" spans="1:14" x14ac:dyDescent="0.3">
      <c r="A1668">
        <v>2025</v>
      </c>
      <c r="B1668" t="s">
        <v>7385</v>
      </c>
      <c r="C1668">
        <v>91</v>
      </c>
      <c r="D1668" t="s">
        <v>331</v>
      </c>
      <c r="E1668">
        <v>9517</v>
      </c>
      <c r="F1668" t="s">
        <v>6357</v>
      </c>
      <c r="G1668" t="s">
        <v>6347</v>
      </c>
      <c r="H1668" t="s">
        <v>6348</v>
      </c>
      <c r="I1668">
        <v>11</v>
      </c>
      <c r="J1668" s="52">
        <v>501601270</v>
      </c>
      <c r="K1668" s="52">
        <v>475664015</v>
      </c>
      <c r="L1668" s="52">
        <v>316272468</v>
      </c>
      <c r="M1668" t="s">
        <v>7197</v>
      </c>
      <c r="N1668" t="s">
        <v>7156</v>
      </c>
    </row>
    <row r="1669" spans="1:14" x14ac:dyDescent="0.3">
      <c r="A1669">
        <v>2025</v>
      </c>
      <c r="B1669" t="s">
        <v>7385</v>
      </c>
      <c r="C1669">
        <v>91</v>
      </c>
      <c r="D1669" t="s">
        <v>331</v>
      </c>
      <c r="E1669">
        <v>9517</v>
      </c>
      <c r="F1669" t="s">
        <v>6357</v>
      </c>
      <c r="G1669" t="s">
        <v>6347</v>
      </c>
      <c r="H1669" t="s">
        <v>6348</v>
      </c>
      <c r="I1669">
        <v>18</v>
      </c>
      <c r="J1669" s="52">
        <v>565800240</v>
      </c>
      <c r="K1669" s="52">
        <v>366720475</v>
      </c>
      <c r="L1669" s="52">
        <v>165803916</v>
      </c>
      <c r="M1669" t="s">
        <v>6667</v>
      </c>
      <c r="N1669" t="s">
        <v>6610</v>
      </c>
    </row>
    <row r="1670" spans="1:14" x14ac:dyDescent="0.3">
      <c r="A1670">
        <v>2025</v>
      </c>
      <c r="B1670" t="s">
        <v>7385</v>
      </c>
      <c r="C1670">
        <v>91</v>
      </c>
      <c r="D1670" t="s">
        <v>331</v>
      </c>
      <c r="E1670">
        <v>9517</v>
      </c>
      <c r="F1670" t="s">
        <v>6357</v>
      </c>
      <c r="G1670" t="s">
        <v>6347</v>
      </c>
      <c r="H1670" t="s">
        <v>6348</v>
      </c>
      <c r="I1670">
        <v>25</v>
      </c>
      <c r="J1670" s="52">
        <v>35486832</v>
      </c>
      <c r="K1670" s="52">
        <v>27116142</v>
      </c>
      <c r="L1670" s="52">
        <v>24322716</v>
      </c>
      <c r="M1670" t="s">
        <v>7103</v>
      </c>
      <c r="N1670" t="s">
        <v>6456</v>
      </c>
    </row>
    <row r="1671" spans="1:14" x14ac:dyDescent="0.3">
      <c r="A1671">
        <v>2025</v>
      </c>
      <c r="B1671" t="s">
        <v>7385</v>
      </c>
      <c r="C1671">
        <v>91</v>
      </c>
      <c r="D1671" t="s">
        <v>331</v>
      </c>
      <c r="E1671">
        <v>9517</v>
      </c>
      <c r="F1671" t="s">
        <v>6357</v>
      </c>
      <c r="G1671" t="s">
        <v>6347</v>
      </c>
      <c r="H1671" t="s">
        <v>6348</v>
      </c>
      <c r="I1671">
        <v>27</v>
      </c>
      <c r="J1671" s="52">
        <v>1272416383</v>
      </c>
      <c r="K1671" s="52">
        <v>148320250</v>
      </c>
      <c r="L1671" s="52">
        <v>107964754</v>
      </c>
      <c r="M1671" t="s">
        <v>6843</v>
      </c>
      <c r="N1671" t="s">
        <v>7286</v>
      </c>
    </row>
    <row r="1672" spans="1:14" x14ac:dyDescent="0.3">
      <c r="A1672">
        <v>2025</v>
      </c>
      <c r="B1672" t="s">
        <v>7385</v>
      </c>
      <c r="C1672">
        <v>91</v>
      </c>
      <c r="D1672" t="s">
        <v>331</v>
      </c>
      <c r="E1672">
        <v>9517</v>
      </c>
      <c r="F1672" t="s">
        <v>6357</v>
      </c>
      <c r="G1672" t="s">
        <v>6347</v>
      </c>
      <c r="H1672" t="s">
        <v>6348</v>
      </c>
      <c r="I1672">
        <v>28</v>
      </c>
      <c r="J1672" s="52">
        <v>111240000</v>
      </c>
      <c r="K1672" s="52">
        <v>102614834</v>
      </c>
      <c r="L1672" s="52">
        <v>77702684</v>
      </c>
      <c r="M1672" t="s">
        <v>7061</v>
      </c>
      <c r="N1672" t="s">
        <v>6744</v>
      </c>
    </row>
    <row r="1673" spans="1:14" x14ac:dyDescent="0.3">
      <c r="A1673">
        <v>2025</v>
      </c>
      <c r="B1673" t="s">
        <v>7385</v>
      </c>
      <c r="C1673">
        <v>91</v>
      </c>
      <c r="D1673" t="s">
        <v>331</v>
      </c>
      <c r="E1673">
        <v>9517</v>
      </c>
      <c r="F1673" t="s">
        <v>6357</v>
      </c>
      <c r="G1673" t="s">
        <v>6347</v>
      </c>
      <c r="H1673" t="s">
        <v>6348</v>
      </c>
      <c r="I1673">
        <v>38</v>
      </c>
      <c r="J1673" s="52">
        <v>536667709</v>
      </c>
      <c r="K1673" s="52">
        <v>423125038</v>
      </c>
      <c r="L1673" s="52">
        <v>273283149</v>
      </c>
      <c r="M1673" t="s">
        <v>7220</v>
      </c>
      <c r="N1673" t="s">
        <v>6865</v>
      </c>
    </row>
    <row r="1674" spans="1:14" x14ac:dyDescent="0.3">
      <c r="A1674">
        <v>2025</v>
      </c>
      <c r="B1674" t="s">
        <v>7385</v>
      </c>
      <c r="C1674">
        <v>91</v>
      </c>
      <c r="D1674" t="s">
        <v>331</v>
      </c>
      <c r="E1674">
        <v>9517</v>
      </c>
      <c r="F1674" t="s">
        <v>6357</v>
      </c>
      <c r="G1674" t="s">
        <v>6347</v>
      </c>
      <c r="H1674" t="s">
        <v>6348</v>
      </c>
      <c r="I1674">
        <v>42</v>
      </c>
      <c r="J1674" s="52">
        <v>537828677</v>
      </c>
      <c r="K1674" s="52">
        <v>350313833</v>
      </c>
      <c r="L1674" s="52">
        <v>253689667</v>
      </c>
      <c r="M1674" t="s">
        <v>6932</v>
      </c>
      <c r="N1674" t="s">
        <v>7925</v>
      </c>
    </row>
    <row r="1675" spans="1:14" x14ac:dyDescent="0.3">
      <c r="A1675">
        <v>2025</v>
      </c>
      <c r="B1675" t="s">
        <v>7385</v>
      </c>
      <c r="C1675">
        <v>91</v>
      </c>
      <c r="D1675" t="s">
        <v>331</v>
      </c>
      <c r="E1675">
        <v>9517</v>
      </c>
      <c r="F1675" t="s">
        <v>6357</v>
      </c>
      <c r="G1675" t="s">
        <v>6347</v>
      </c>
      <c r="H1675" t="s">
        <v>6348</v>
      </c>
      <c r="I1675">
        <v>44</v>
      </c>
      <c r="J1675" s="52">
        <v>677138992</v>
      </c>
      <c r="K1675" s="52">
        <v>608332725</v>
      </c>
      <c r="L1675" s="52">
        <v>241283250</v>
      </c>
      <c r="M1675" t="s">
        <v>6522</v>
      </c>
      <c r="N1675" t="s">
        <v>6473</v>
      </c>
    </row>
    <row r="1676" spans="1:14" x14ac:dyDescent="0.3">
      <c r="A1676">
        <v>2025</v>
      </c>
      <c r="B1676" t="s">
        <v>7385</v>
      </c>
      <c r="C1676">
        <v>91</v>
      </c>
      <c r="D1676" t="s">
        <v>331</v>
      </c>
      <c r="E1676">
        <v>9517</v>
      </c>
      <c r="F1676" t="s">
        <v>6357</v>
      </c>
      <c r="G1676" t="s">
        <v>6347</v>
      </c>
      <c r="H1676" t="s">
        <v>6348</v>
      </c>
      <c r="I1676">
        <v>45</v>
      </c>
      <c r="J1676" s="52">
        <v>2326373021</v>
      </c>
      <c r="K1676" s="52">
        <v>1874758833</v>
      </c>
      <c r="L1676" s="52">
        <v>1287440244</v>
      </c>
      <c r="M1676" t="s">
        <v>6609</v>
      </c>
      <c r="N1676" t="s">
        <v>6861</v>
      </c>
    </row>
    <row r="1677" spans="1:14" x14ac:dyDescent="0.3">
      <c r="A1677">
        <v>2025</v>
      </c>
      <c r="B1677" t="s">
        <v>7385</v>
      </c>
      <c r="C1677">
        <v>91</v>
      </c>
      <c r="D1677" t="s">
        <v>331</v>
      </c>
      <c r="E1677">
        <v>9517</v>
      </c>
      <c r="F1677" t="s">
        <v>6357</v>
      </c>
      <c r="G1677" t="s">
        <v>6347</v>
      </c>
      <c r="H1677" t="s">
        <v>6348</v>
      </c>
      <c r="I1677">
        <v>85</v>
      </c>
      <c r="J1677" s="52">
        <v>53549960</v>
      </c>
      <c r="K1677" s="52">
        <v>50471397</v>
      </c>
      <c r="L1677" s="52">
        <v>32452655</v>
      </c>
      <c r="M1677" t="s">
        <v>6781</v>
      </c>
      <c r="N1677" t="s">
        <v>6475</v>
      </c>
    </row>
    <row r="1678" spans="1:14" x14ac:dyDescent="0.3">
      <c r="A1678">
        <v>2025</v>
      </c>
      <c r="B1678" t="s">
        <v>7385</v>
      </c>
      <c r="C1678">
        <v>91</v>
      </c>
      <c r="D1678" t="s">
        <v>331</v>
      </c>
      <c r="E1678">
        <v>9517</v>
      </c>
      <c r="F1678" t="s">
        <v>6357</v>
      </c>
      <c r="G1678" t="s">
        <v>6347</v>
      </c>
      <c r="H1678" t="s">
        <v>6348</v>
      </c>
      <c r="I1678">
        <v>86</v>
      </c>
      <c r="J1678" s="52">
        <v>17346000</v>
      </c>
      <c r="K1678" s="52">
        <v>14880307</v>
      </c>
      <c r="L1678" s="52">
        <v>10041307</v>
      </c>
      <c r="M1678" t="s">
        <v>7316</v>
      </c>
      <c r="N1678" t="s">
        <v>7308</v>
      </c>
    </row>
    <row r="1679" spans="1:14" x14ac:dyDescent="0.3">
      <c r="A1679">
        <v>2025</v>
      </c>
      <c r="B1679" t="s">
        <v>7385</v>
      </c>
      <c r="C1679">
        <v>91</v>
      </c>
      <c r="D1679" t="s">
        <v>331</v>
      </c>
      <c r="E1679">
        <v>9517</v>
      </c>
      <c r="F1679" t="s">
        <v>6357</v>
      </c>
      <c r="G1679" t="s">
        <v>6347</v>
      </c>
      <c r="H1679" t="s">
        <v>6348</v>
      </c>
      <c r="I1679">
        <v>90</v>
      </c>
      <c r="J1679" s="52">
        <v>34950000</v>
      </c>
      <c r="K1679" s="52">
        <v>6851123</v>
      </c>
      <c r="L1679" s="52">
        <v>6851123</v>
      </c>
      <c r="M1679" t="s">
        <v>6795</v>
      </c>
      <c r="N1679" t="s">
        <v>6795</v>
      </c>
    </row>
    <row r="1680" spans="1:14" x14ac:dyDescent="0.3">
      <c r="A1680">
        <v>2025</v>
      </c>
      <c r="B1680" t="s">
        <v>7385</v>
      </c>
      <c r="C1680">
        <v>94</v>
      </c>
      <c r="D1680" t="s">
        <v>1300</v>
      </c>
      <c r="E1680">
        <v>9547</v>
      </c>
      <c r="F1680" t="s">
        <v>1301</v>
      </c>
      <c r="G1680" t="s">
        <v>6347</v>
      </c>
      <c r="H1680" t="s">
        <v>6348</v>
      </c>
      <c r="I1680">
        <v>10</v>
      </c>
      <c r="J1680" s="52">
        <v>899285037</v>
      </c>
      <c r="K1680" s="52">
        <v>796717858</v>
      </c>
      <c r="L1680" s="52">
        <v>578460216</v>
      </c>
      <c r="M1680" t="s">
        <v>7100</v>
      </c>
      <c r="N1680" t="s">
        <v>6469</v>
      </c>
    </row>
    <row r="1681" spans="1:14" x14ac:dyDescent="0.3">
      <c r="A1681">
        <v>2025</v>
      </c>
      <c r="B1681" t="s">
        <v>7385</v>
      </c>
      <c r="C1681">
        <v>94</v>
      </c>
      <c r="D1681" t="s">
        <v>1300</v>
      </c>
      <c r="E1681">
        <v>9547</v>
      </c>
      <c r="F1681" t="s">
        <v>1301</v>
      </c>
      <c r="G1681" t="s">
        <v>6347</v>
      </c>
      <c r="H1681" t="s">
        <v>6348</v>
      </c>
      <c r="I1681">
        <v>11</v>
      </c>
      <c r="J1681" s="52">
        <v>455162218</v>
      </c>
      <c r="K1681" s="52">
        <v>390016459</v>
      </c>
      <c r="L1681" s="52">
        <v>259729689</v>
      </c>
      <c r="M1681" t="s">
        <v>7185</v>
      </c>
      <c r="N1681" t="s">
        <v>6732</v>
      </c>
    </row>
    <row r="1682" spans="1:14" x14ac:dyDescent="0.3">
      <c r="A1682">
        <v>2025</v>
      </c>
      <c r="B1682" t="s">
        <v>7385</v>
      </c>
      <c r="C1682">
        <v>94</v>
      </c>
      <c r="D1682" t="s">
        <v>1300</v>
      </c>
      <c r="E1682">
        <v>9547</v>
      </c>
      <c r="F1682" t="s">
        <v>1301</v>
      </c>
      <c r="G1682" t="s">
        <v>6347</v>
      </c>
      <c r="H1682" t="s">
        <v>6348</v>
      </c>
      <c r="I1682">
        <v>27</v>
      </c>
      <c r="J1682" s="52">
        <v>1481526265</v>
      </c>
      <c r="K1682" s="52">
        <v>234014905</v>
      </c>
      <c r="L1682" s="52">
        <v>82939001</v>
      </c>
      <c r="M1682" t="s">
        <v>6805</v>
      </c>
      <c r="N1682" t="s">
        <v>7302</v>
      </c>
    </row>
    <row r="1683" spans="1:14" x14ac:dyDescent="0.3">
      <c r="A1683">
        <v>2025</v>
      </c>
      <c r="B1683" t="s">
        <v>7385</v>
      </c>
      <c r="C1683">
        <v>94</v>
      </c>
      <c r="D1683" t="s">
        <v>1300</v>
      </c>
      <c r="E1683">
        <v>9547</v>
      </c>
      <c r="F1683" t="s">
        <v>1301</v>
      </c>
      <c r="G1683" t="s">
        <v>6347</v>
      </c>
      <c r="H1683" t="s">
        <v>6348</v>
      </c>
      <c r="I1683">
        <v>38</v>
      </c>
      <c r="J1683" s="52">
        <v>379770320</v>
      </c>
      <c r="K1683" s="52">
        <v>294431164</v>
      </c>
      <c r="L1683" s="52">
        <v>179410212</v>
      </c>
      <c r="M1683" t="s">
        <v>7323</v>
      </c>
      <c r="N1683" t="s">
        <v>7925</v>
      </c>
    </row>
    <row r="1684" spans="1:14" x14ac:dyDescent="0.3">
      <c r="A1684">
        <v>2025</v>
      </c>
      <c r="B1684" t="s">
        <v>7385</v>
      </c>
      <c r="C1684">
        <v>94</v>
      </c>
      <c r="D1684" t="s">
        <v>1300</v>
      </c>
      <c r="E1684">
        <v>9547</v>
      </c>
      <c r="F1684" t="s">
        <v>1301</v>
      </c>
      <c r="G1684" t="s">
        <v>6347</v>
      </c>
      <c r="H1684" t="s">
        <v>6348</v>
      </c>
      <c r="I1684">
        <v>42</v>
      </c>
      <c r="J1684" s="52">
        <v>600869837</v>
      </c>
      <c r="K1684" s="52">
        <v>340762785</v>
      </c>
      <c r="L1684" s="52">
        <v>258671820</v>
      </c>
      <c r="M1684" t="s">
        <v>7200</v>
      </c>
      <c r="N1684" t="s">
        <v>7078</v>
      </c>
    </row>
    <row r="1685" spans="1:14" x14ac:dyDescent="0.3">
      <c r="A1685">
        <v>2025</v>
      </c>
      <c r="B1685" t="s">
        <v>7385</v>
      </c>
      <c r="C1685">
        <v>94</v>
      </c>
      <c r="D1685" t="s">
        <v>1300</v>
      </c>
      <c r="E1685">
        <v>9547</v>
      </c>
      <c r="F1685" t="s">
        <v>1301</v>
      </c>
      <c r="G1685" t="s">
        <v>6347</v>
      </c>
      <c r="H1685" t="s">
        <v>6348</v>
      </c>
      <c r="I1685">
        <v>44</v>
      </c>
      <c r="J1685" s="52">
        <v>754007992</v>
      </c>
      <c r="K1685" s="52">
        <v>293952750</v>
      </c>
      <c r="L1685" s="52">
        <v>293241000</v>
      </c>
      <c r="M1685" t="s">
        <v>6957</v>
      </c>
      <c r="N1685" t="s">
        <v>7097</v>
      </c>
    </row>
    <row r="1686" spans="1:14" x14ac:dyDescent="0.3">
      <c r="A1686">
        <v>2025</v>
      </c>
      <c r="B1686" t="s">
        <v>7385</v>
      </c>
      <c r="C1686">
        <v>94</v>
      </c>
      <c r="D1686" t="s">
        <v>1300</v>
      </c>
      <c r="E1686">
        <v>9547</v>
      </c>
      <c r="F1686" t="s">
        <v>1301</v>
      </c>
      <c r="G1686" t="s">
        <v>6347</v>
      </c>
      <c r="H1686" t="s">
        <v>6348</v>
      </c>
      <c r="I1686">
        <v>45</v>
      </c>
      <c r="J1686" s="52">
        <v>2121082677</v>
      </c>
      <c r="K1686" s="52">
        <v>1840622204</v>
      </c>
      <c r="L1686" s="52">
        <v>1180839432</v>
      </c>
      <c r="M1686" t="s">
        <v>6737</v>
      </c>
      <c r="N1686" t="s">
        <v>6601</v>
      </c>
    </row>
    <row r="1687" spans="1:14" x14ac:dyDescent="0.3">
      <c r="A1687">
        <v>2025</v>
      </c>
      <c r="B1687" t="s">
        <v>7385</v>
      </c>
      <c r="C1687">
        <v>94</v>
      </c>
      <c r="D1687" t="s">
        <v>1300</v>
      </c>
      <c r="E1687">
        <v>9547</v>
      </c>
      <c r="F1687" t="s">
        <v>1301</v>
      </c>
      <c r="G1687" t="s">
        <v>6347</v>
      </c>
      <c r="H1687" t="s">
        <v>6348</v>
      </c>
      <c r="I1687">
        <v>86</v>
      </c>
      <c r="J1687" s="52">
        <v>22360000</v>
      </c>
      <c r="K1687" s="52">
        <v>19360000</v>
      </c>
      <c r="L1687" s="52">
        <v>4840000</v>
      </c>
      <c r="M1687" t="s">
        <v>6885</v>
      </c>
      <c r="N1687" t="s">
        <v>6886</v>
      </c>
    </row>
    <row r="1688" spans="1:14" x14ac:dyDescent="0.3">
      <c r="A1688">
        <v>2025</v>
      </c>
      <c r="B1688" t="s">
        <v>7385</v>
      </c>
      <c r="C1688">
        <v>94</v>
      </c>
      <c r="D1688" t="s">
        <v>1300</v>
      </c>
      <c r="E1688">
        <v>9547</v>
      </c>
      <c r="F1688" t="s">
        <v>1301</v>
      </c>
      <c r="G1688" t="s">
        <v>6347</v>
      </c>
      <c r="H1688" t="s">
        <v>6348</v>
      </c>
      <c r="I1688">
        <v>90</v>
      </c>
      <c r="J1688" s="52">
        <v>14950000</v>
      </c>
      <c r="K1688" s="52">
        <v>3803105</v>
      </c>
      <c r="L1688" s="52">
        <v>3803105</v>
      </c>
      <c r="M1688" t="s">
        <v>6711</v>
      </c>
      <c r="N1688" t="s">
        <v>6711</v>
      </c>
    </row>
    <row r="1689" spans="1:14" x14ac:dyDescent="0.3">
      <c r="A1689">
        <v>2025</v>
      </c>
      <c r="B1689" t="s">
        <v>7385</v>
      </c>
      <c r="C1689">
        <v>97</v>
      </c>
      <c r="D1689" t="s">
        <v>241</v>
      </c>
      <c r="E1689">
        <v>9548</v>
      </c>
      <c r="F1689" t="s">
        <v>242</v>
      </c>
      <c r="G1689" t="s">
        <v>6347</v>
      </c>
      <c r="H1689" t="s">
        <v>6348</v>
      </c>
      <c r="I1689">
        <v>10</v>
      </c>
      <c r="J1689" s="52">
        <v>878414529</v>
      </c>
      <c r="K1689" s="52">
        <v>865411893</v>
      </c>
      <c r="L1689" s="52">
        <v>654015297</v>
      </c>
      <c r="M1689" t="s">
        <v>6460</v>
      </c>
      <c r="N1689" t="s">
        <v>7050</v>
      </c>
    </row>
    <row r="1690" spans="1:14" x14ac:dyDescent="0.3">
      <c r="A1690">
        <v>2025</v>
      </c>
      <c r="B1690" t="s">
        <v>7385</v>
      </c>
      <c r="C1690">
        <v>97</v>
      </c>
      <c r="D1690" t="s">
        <v>241</v>
      </c>
      <c r="E1690">
        <v>9548</v>
      </c>
      <c r="F1690" t="s">
        <v>242</v>
      </c>
      <c r="G1690" t="s">
        <v>6347</v>
      </c>
      <c r="H1690" t="s">
        <v>6348</v>
      </c>
      <c r="I1690">
        <v>11</v>
      </c>
      <c r="J1690" s="52">
        <v>278073638</v>
      </c>
      <c r="K1690" s="52">
        <v>212627865</v>
      </c>
      <c r="L1690" s="52">
        <v>134855843</v>
      </c>
      <c r="M1690" t="s">
        <v>6519</v>
      </c>
      <c r="N1690" t="s">
        <v>6459</v>
      </c>
    </row>
    <row r="1691" spans="1:14" x14ac:dyDescent="0.3">
      <c r="A1691">
        <v>2025</v>
      </c>
      <c r="B1691" t="s">
        <v>7385</v>
      </c>
      <c r="C1691">
        <v>97</v>
      </c>
      <c r="D1691" t="s">
        <v>241</v>
      </c>
      <c r="E1691">
        <v>9548</v>
      </c>
      <c r="F1691" t="s">
        <v>242</v>
      </c>
      <c r="G1691" t="s">
        <v>6347</v>
      </c>
      <c r="H1691" t="s">
        <v>6348</v>
      </c>
      <c r="I1691">
        <v>27</v>
      </c>
      <c r="J1691" s="52">
        <v>1031803950</v>
      </c>
      <c r="K1691" s="52">
        <v>210215175</v>
      </c>
      <c r="L1691" s="52">
        <v>95458558</v>
      </c>
      <c r="M1691" t="s">
        <v>6591</v>
      </c>
      <c r="N1691" t="s">
        <v>6924</v>
      </c>
    </row>
    <row r="1692" spans="1:14" x14ac:dyDescent="0.3">
      <c r="A1692">
        <v>2025</v>
      </c>
      <c r="B1692" t="s">
        <v>7385</v>
      </c>
      <c r="C1692">
        <v>97</v>
      </c>
      <c r="D1692" t="s">
        <v>241</v>
      </c>
      <c r="E1692">
        <v>9548</v>
      </c>
      <c r="F1692" t="s">
        <v>242</v>
      </c>
      <c r="G1692" t="s">
        <v>6347</v>
      </c>
      <c r="H1692" t="s">
        <v>6348</v>
      </c>
      <c r="I1692">
        <v>38</v>
      </c>
      <c r="J1692" s="52">
        <v>443915040</v>
      </c>
      <c r="K1692" s="52">
        <v>347665165</v>
      </c>
      <c r="L1692" s="52">
        <v>310835890</v>
      </c>
      <c r="M1692" t="s">
        <v>6683</v>
      </c>
      <c r="N1692" t="s">
        <v>6855</v>
      </c>
    </row>
    <row r="1693" spans="1:14" x14ac:dyDescent="0.3">
      <c r="A1693">
        <v>2025</v>
      </c>
      <c r="B1693" t="s">
        <v>7385</v>
      </c>
      <c r="C1693">
        <v>97</v>
      </c>
      <c r="D1693" t="s">
        <v>241</v>
      </c>
      <c r="E1693">
        <v>9548</v>
      </c>
      <c r="F1693" t="s">
        <v>242</v>
      </c>
      <c r="G1693" t="s">
        <v>6347</v>
      </c>
      <c r="H1693" t="s">
        <v>6348</v>
      </c>
      <c r="I1693">
        <v>42</v>
      </c>
      <c r="J1693" s="52">
        <v>374862757</v>
      </c>
      <c r="K1693" s="52">
        <v>327757105</v>
      </c>
      <c r="L1693" s="52">
        <v>204373320</v>
      </c>
      <c r="M1693" t="s">
        <v>7080</v>
      </c>
      <c r="N1693" t="s">
        <v>7212</v>
      </c>
    </row>
    <row r="1694" spans="1:14" x14ac:dyDescent="0.3">
      <c r="A1694">
        <v>2025</v>
      </c>
      <c r="B1694" t="s">
        <v>7385</v>
      </c>
      <c r="C1694">
        <v>97</v>
      </c>
      <c r="D1694" t="s">
        <v>241</v>
      </c>
      <c r="E1694">
        <v>9548</v>
      </c>
      <c r="F1694" t="s">
        <v>242</v>
      </c>
      <c r="G1694" t="s">
        <v>6347</v>
      </c>
      <c r="H1694" t="s">
        <v>6348</v>
      </c>
      <c r="I1694">
        <v>44</v>
      </c>
      <c r="J1694" s="52">
        <v>545821117</v>
      </c>
      <c r="K1694" s="52">
        <v>436658625</v>
      </c>
      <c r="L1694" s="52">
        <v>163702500</v>
      </c>
      <c r="M1694" t="s">
        <v>7010</v>
      </c>
      <c r="N1694" t="s">
        <v>6757</v>
      </c>
    </row>
    <row r="1695" spans="1:14" x14ac:dyDescent="0.3">
      <c r="A1695">
        <v>2025</v>
      </c>
      <c r="B1695" t="s">
        <v>7385</v>
      </c>
      <c r="C1695">
        <v>97</v>
      </c>
      <c r="D1695" t="s">
        <v>241</v>
      </c>
      <c r="E1695">
        <v>9548</v>
      </c>
      <c r="F1695" t="s">
        <v>242</v>
      </c>
      <c r="G1695" t="s">
        <v>6347</v>
      </c>
      <c r="H1695" t="s">
        <v>6348</v>
      </c>
      <c r="I1695">
        <v>45</v>
      </c>
      <c r="J1695" s="52">
        <v>729028523</v>
      </c>
      <c r="K1695" s="52">
        <v>613627087</v>
      </c>
      <c r="L1695" s="52">
        <v>416360934</v>
      </c>
      <c r="M1695" t="s">
        <v>6839</v>
      </c>
      <c r="N1695" t="s">
        <v>6732</v>
      </c>
    </row>
    <row r="1696" spans="1:14" x14ac:dyDescent="0.3">
      <c r="A1696">
        <v>2025</v>
      </c>
      <c r="B1696" t="s">
        <v>7385</v>
      </c>
      <c r="C1696">
        <v>97</v>
      </c>
      <c r="D1696" t="s">
        <v>241</v>
      </c>
      <c r="E1696">
        <v>9548</v>
      </c>
      <c r="F1696" t="s">
        <v>242</v>
      </c>
      <c r="G1696" t="s">
        <v>6347</v>
      </c>
      <c r="H1696" t="s">
        <v>6348</v>
      </c>
      <c r="I1696">
        <v>85</v>
      </c>
      <c r="J1696" s="52">
        <v>16495709</v>
      </c>
      <c r="K1696" s="52">
        <v>15786361</v>
      </c>
      <c r="L1696" s="52">
        <v>2451800</v>
      </c>
      <c r="M1696" t="s">
        <v>7099</v>
      </c>
      <c r="N1696" t="s">
        <v>6864</v>
      </c>
    </row>
    <row r="1697" spans="1:14" x14ac:dyDescent="0.3">
      <c r="A1697">
        <v>2025</v>
      </c>
      <c r="B1697" t="s">
        <v>7385</v>
      </c>
      <c r="C1697">
        <v>97</v>
      </c>
      <c r="D1697" t="s">
        <v>241</v>
      </c>
      <c r="E1697">
        <v>9548</v>
      </c>
      <c r="F1697" t="s">
        <v>242</v>
      </c>
      <c r="G1697" t="s">
        <v>6347</v>
      </c>
      <c r="H1697" t="s">
        <v>6348</v>
      </c>
      <c r="I1697">
        <v>90</v>
      </c>
      <c r="J1697" s="52">
        <v>95900000</v>
      </c>
      <c r="K1697" s="52">
        <v>90241784</v>
      </c>
      <c r="L1697" s="52">
        <v>54475391</v>
      </c>
      <c r="M1697" t="s">
        <v>6565</v>
      </c>
      <c r="N1697" t="s">
        <v>7933</v>
      </c>
    </row>
    <row r="1698" spans="1:14" x14ac:dyDescent="0.3">
      <c r="A1698">
        <v>2025</v>
      </c>
      <c r="B1698" t="s">
        <v>7385</v>
      </c>
      <c r="C1698">
        <v>76</v>
      </c>
      <c r="D1698" t="s">
        <v>296</v>
      </c>
      <c r="E1698">
        <v>76</v>
      </c>
      <c r="F1698" t="s">
        <v>1392</v>
      </c>
      <c r="G1698" t="s">
        <v>6347</v>
      </c>
      <c r="H1698" t="s">
        <v>6348</v>
      </c>
      <c r="I1698" t="s">
        <v>7915</v>
      </c>
      <c r="J1698" s="52">
        <v>19972648713</v>
      </c>
      <c r="K1698" s="52">
        <v>15252821885</v>
      </c>
      <c r="L1698" s="52">
        <v>6550865871</v>
      </c>
      <c r="M1698" t="s">
        <v>7103</v>
      </c>
      <c r="N1698" t="s">
        <v>6914</v>
      </c>
    </row>
    <row r="1699" spans="1:14" x14ac:dyDescent="0.3">
      <c r="A1699">
        <v>2025</v>
      </c>
      <c r="B1699" t="s">
        <v>7385</v>
      </c>
      <c r="C1699">
        <v>76</v>
      </c>
      <c r="D1699" t="s">
        <v>296</v>
      </c>
      <c r="E1699">
        <v>76</v>
      </c>
      <c r="F1699" t="s">
        <v>1392</v>
      </c>
      <c r="G1699" t="s">
        <v>6347</v>
      </c>
      <c r="H1699" t="s">
        <v>6348</v>
      </c>
      <c r="I1699" t="s">
        <v>7913</v>
      </c>
      <c r="J1699" s="52">
        <v>570611729</v>
      </c>
      <c r="K1699" s="52">
        <v>496534348</v>
      </c>
      <c r="L1699" s="52">
        <v>318920472</v>
      </c>
      <c r="M1699" t="s">
        <v>7173</v>
      </c>
      <c r="N1699" t="s">
        <v>7139</v>
      </c>
    </row>
    <row r="1700" spans="1:14" x14ac:dyDescent="0.3">
      <c r="A1700">
        <v>2025</v>
      </c>
      <c r="B1700" t="s">
        <v>7385</v>
      </c>
      <c r="C1700">
        <v>76</v>
      </c>
      <c r="D1700" t="s">
        <v>296</v>
      </c>
      <c r="E1700">
        <v>76</v>
      </c>
      <c r="F1700" t="s">
        <v>1392</v>
      </c>
      <c r="G1700" t="s">
        <v>6347</v>
      </c>
      <c r="H1700" t="s">
        <v>6348</v>
      </c>
      <c r="I1700">
        <v>14</v>
      </c>
      <c r="J1700" s="52">
        <v>2447979331</v>
      </c>
      <c r="K1700" s="52">
        <v>1759560422</v>
      </c>
      <c r="L1700" s="52">
        <v>840477183</v>
      </c>
      <c r="M1700" t="s">
        <v>7063</v>
      </c>
      <c r="N1700" t="s">
        <v>6901</v>
      </c>
    </row>
    <row r="1701" spans="1:14" x14ac:dyDescent="0.3">
      <c r="A1701">
        <v>2025</v>
      </c>
      <c r="B1701" t="s">
        <v>7385</v>
      </c>
      <c r="C1701">
        <v>76</v>
      </c>
      <c r="D1701" t="s">
        <v>296</v>
      </c>
      <c r="E1701">
        <v>76</v>
      </c>
      <c r="F1701" t="s">
        <v>1392</v>
      </c>
      <c r="G1701" t="s">
        <v>6347</v>
      </c>
      <c r="H1701" t="s">
        <v>6348</v>
      </c>
      <c r="I1701">
        <v>20</v>
      </c>
      <c r="J1701" s="52">
        <v>131565406</v>
      </c>
      <c r="K1701" s="52">
        <v>38112072</v>
      </c>
      <c r="L1701" s="52">
        <v>34278364</v>
      </c>
      <c r="M1701" t="s">
        <v>6680</v>
      </c>
      <c r="N1701" t="s">
        <v>6755</v>
      </c>
    </row>
    <row r="1702" spans="1:14" x14ac:dyDescent="0.3">
      <c r="A1702">
        <v>2025</v>
      </c>
      <c r="B1702" t="s">
        <v>7385</v>
      </c>
      <c r="C1702">
        <v>76</v>
      </c>
      <c r="D1702" t="s">
        <v>296</v>
      </c>
      <c r="E1702">
        <v>76</v>
      </c>
      <c r="F1702" t="s">
        <v>1392</v>
      </c>
      <c r="G1702" t="s">
        <v>6347</v>
      </c>
      <c r="H1702" t="s">
        <v>6348</v>
      </c>
      <c r="I1702">
        <v>27</v>
      </c>
      <c r="J1702" s="52">
        <v>28231890959</v>
      </c>
      <c r="K1702" s="52">
        <v>115005925</v>
      </c>
      <c r="L1702" s="52">
        <v>81989462</v>
      </c>
      <c r="M1702" t="s">
        <v>6550</v>
      </c>
      <c r="N1702" t="s">
        <v>7275</v>
      </c>
    </row>
    <row r="1703" spans="1:14" x14ac:dyDescent="0.3">
      <c r="A1703">
        <v>2025</v>
      </c>
      <c r="B1703" t="s">
        <v>7385</v>
      </c>
      <c r="C1703">
        <v>76</v>
      </c>
      <c r="D1703" t="s">
        <v>296</v>
      </c>
      <c r="E1703">
        <v>76</v>
      </c>
      <c r="F1703" t="s">
        <v>1392</v>
      </c>
      <c r="G1703" t="s">
        <v>6347</v>
      </c>
      <c r="H1703" t="s">
        <v>6348</v>
      </c>
      <c r="I1703">
        <v>28</v>
      </c>
      <c r="J1703" s="52">
        <v>252580000</v>
      </c>
      <c r="K1703" s="52">
        <v>252300128</v>
      </c>
      <c r="L1703" s="52">
        <v>187534962</v>
      </c>
      <c r="M1703" t="s">
        <v>6462</v>
      </c>
      <c r="N1703" t="s">
        <v>6978</v>
      </c>
    </row>
    <row r="1704" spans="1:14" x14ac:dyDescent="0.3">
      <c r="A1704">
        <v>2025</v>
      </c>
      <c r="B1704" t="s">
        <v>7385</v>
      </c>
      <c r="C1704">
        <v>76</v>
      </c>
      <c r="D1704" t="s">
        <v>296</v>
      </c>
      <c r="E1704">
        <v>76</v>
      </c>
      <c r="F1704" t="s">
        <v>1392</v>
      </c>
      <c r="G1704" t="s">
        <v>6347</v>
      </c>
      <c r="H1704" t="s">
        <v>6348</v>
      </c>
      <c r="I1704">
        <v>43</v>
      </c>
      <c r="J1704" s="52">
        <v>7771386741</v>
      </c>
      <c r="K1704" s="52">
        <v>7252592251</v>
      </c>
      <c r="L1704" s="52">
        <v>2621796382</v>
      </c>
      <c r="M1704" t="s">
        <v>6482</v>
      </c>
      <c r="N1704" t="s">
        <v>6650</v>
      </c>
    </row>
    <row r="1705" spans="1:14" x14ac:dyDescent="0.3">
      <c r="A1705">
        <v>2025</v>
      </c>
      <c r="B1705" t="s">
        <v>7385</v>
      </c>
      <c r="C1705">
        <v>76</v>
      </c>
      <c r="D1705" t="s">
        <v>296</v>
      </c>
      <c r="E1705">
        <v>76</v>
      </c>
      <c r="F1705" t="s">
        <v>1392</v>
      </c>
      <c r="G1705" t="s">
        <v>6347</v>
      </c>
      <c r="H1705" t="s">
        <v>6348</v>
      </c>
      <c r="I1705">
        <v>90</v>
      </c>
      <c r="J1705" s="52">
        <v>1049706296</v>
      </c>
      <c r="K1705" s="52">
        <v>849875965</v>
      </c>
      <c r="L1705" s="52">
        <v>642811771</v>
      </c>
      <c r="M1705" t="s">
        <v>6461</v>
      </c>
      <c r="N1705" t="s">
        <v>7916</v>
      </c>
    </row>
    <row r="1706" spans="1:14" x14ac:dyDescent="0.3">
      <c r="A1706">
        <v>2025</v>
      </c>
      <c r="B1706" t="s">
        <v>7385</v>
      </c>
      <c r="C1706">
        <v>76</v>
      </c>
      <c r="D1706" t="s">
        <v>296</v>
      </c>
      <c r="E1706">
        <v>9124</v>
      </c>
      <c r="F1706" t="s">
        <v>300</v>
      </c>
      <c r="G1706" t="s">
        <v>6347</v>
      </c>
      <c r="H1706" t="s">
        <v>6348</v>
      </c>
      <c r="I1706">
        <v>10</v>
      </c>
      <c r="J1706" s="52">
        <v>2051832822</v>
      </c>
      <c r="K1706" s="52">
        <v>1904783713</v>
      </c>
      <c r="L1706" s="52">
        <v>1363314870</v>
      </c>
      <c r="M1706" t="s">
        <v>7147</v>
      </c>
      <c r="N1706" t="s">
        <v>7334</v>
      </c>
    </row>
    <row r="1707" spans="1:14" x14ac:dyDescent="0.3">
      <c r="A1707">
        <v>2025</v>
      </c>
      <c r="B1707" t="s">
        <v>7385</v>
      </c>
      <c r="C1707">
        <v>76</v>
      </c>
      <c r="D1707" t="s">
        <v>296</v>
      </c>
      <c r="E1707">
        <v>9124</v>
      </c>
      <c r="F1707" t="s">
        <v>300</v>
      </c>
      <c r="G1707" t="s">
        <v>6347</v>
      </c>
      <c r="H1707" t="s">
        <v>6348</v>
      </c>
      <c r="I1707">
        <v>11</v>
      </c>
      <c r="J1707" s="52">
        <v>3817068480</v>
      </c>
      <c r="K1707" s="52">
        <v>3585736892</v>
      </c>
      <c r="L1707" s="52">
        <v>2683601316</v>
      </c>
      <c r="M1707" t="s">
        <v>7096</v>
      </c>
      <c r="N1707" t="s">
        <v>6592</v>
      </c>
    </row>
    <row r="1708" spans="1:14" x14ac:dyDescent="0.3">
      <c r="A1708">
        <v>2025</v>
      </c>
      <c r="B1708" t="s">
        <v>7385</v>
      </c>
      <c r="C1708">
        <v>76</v>
      </c>
      <c r="D1708" t="s">
        <v>296</v>
      </c>
      <c r="E1708">
        <v>9124</v>
      </c>
      <c r="F1708" t="s">
        <v>300</v>
      </c>
      <c r="G1708" t="s">
        <v>6347</v>
      </c>
      <c r="H1708" t="s">
        <v>6348</v>
      </c>
      <c r="I1708">
        <v>18</v>
      </c>
      <c r="J1708" s="52">
        <v>531238536</v>
      </c>
      <c r="K1708" s="52">
        <v>240601877</v>
      </c>
      <c r="L1708" s="52">
        <v>27968174</v>
      </c>
      <c r="M1708" t="s">
        <v>6728</v>
      </c>
      <c r="N1708" t="s">
        <v>6702</v>
      </c>
    </row>
    <row r="1709" spans="1:14" x14ac:dyDescent="0.3">
      <c r="A1709">
        <v>2025</v>
      </c>
      <c r="B1709" t="s">
        <v>7385</v>
      </c>
      <c r="C1709">
        <v>76</v>
      </c>
      <c r="D1709" t="s">
        <v>296</v>
      </c>
      <c r="E1709">
        <v>9124</v>
      </c>
      <c r="F1709" t="s">
        <v>300</v>
      </c>
      <c r="G1709" t="s">
        <v>6347</v>
      </c>
      <c r="H1709" t="s">
        <v>6348</v>
      </c>
      <c r="I1709">
        <v>20</v>
      </c>
      <c r="J1709" s="52">
        <v>70000000</v>
      </c>
      <c r="K1709" s="52">
        <v>50500000</v>
      </c>
      <c r="L1709" s="52">
        <v>30500000</v>
      </c>
      <c r="M1709" t="s">
        <v>6870</v>
      </c>
      <c r="N1709" t="s">
        <v>7083</v>
      </c>
    </row>
    <row r="1710" spans="1:14" x14ac:dyDescent="0.3">
      <c r="A1710">
        <v>2025</v>
      </c>
      <c r="B1710" t="s">
        <v>7385</v>
      </c>
      <c r="C1710">
        <v>76</v>
      </c>
      <c r="D1710" t="s">
        <v>296</v>
      </c>
      <c r="E1710">
        <v>9124</v>
      </c>
      <c r="F1710" t="s">
        <v>300</v>
      </c>
      <c r="G1710" t="s">
        <v>6347</v>
      </c>
      <c r="H1710" t="s">
        <v>6348</v>
      </c>
      <c r="I1710">
        <v>27</v>
      </c>
      <c r="J1710" s="52">
        <v>960626495</v>
      </c>
      <c r="K1710" s="52">
        <v>799247280</v>
      </c>
      <c r="L1710" s="52">
        <v>246028695</v>
      </c>
      <c r="M1710" t="s">
        <v>7297</v>
      </c>
      <c r="N1710" t="s">
        <v>6545</v>
      </c>
    </row>
    <row r="1711" spans="1:14" x14ac:dyDescent="0.3">
      <c r="A1711">
        <v>2025</v>
      </c>
      <c r="B1711" t="s">
        <v>7385</v>
      </c>
      <c r="C1711">
        <v>76</v>
      </c>
      <c r="D1711" t="s">
        <v>296</v>
      </c>
      <c r="E1711">
        <v>9124</v>
      </c>
      <c r="F1711" t="s">
        <v>300</v>
      </c>
      <c r="G1711" t="s">
        <v>6347</v>
      </c>
      <c r="H1711" t="s">
        <v>6348</v>
      </c>
      <c r="I1711">
        <v>28</v>
      </c>
      <c r="J1711" s="52">
        <v>202482674</v>
      </c>
      <c r="K1711" s="52">
        <v>200845921</v>
      </c>
      <c r="L1711" s="52">
        <v>145913214</v>
      </c>
      <c r="M1711" t="s">
        <v>6472</v>
      </c>
      <c r="N1711" t="s">
        <v>6870</v>
      </c>
    </row>
    <row r="1712" spans="1:14" x14ac:dyDescent="0.3">
      <c r="A1712">
        <v>2025</v>
      </c>
      <c r="B1712" t="s">
        <v>7385</v>
      </c>
      <c r="C1712">
        <v>76</v>
      </c>
      <c r="D1712" t="s">
        <v>296</v>
      </c>
      <c r="E1712">
        <v>9124</v>
      </c>
      <c r="F1712" t="s">
        <v>300</v>
      </c>
      <c r="G1712" t="s">
        <v>6347</v>
      </c>
      <c r="H1712" t="s">
        <v>6348</v>
      </c>
      <c r="I1712">
        <v>34</v>
      </c>
      <c r="J1712" s="52">
        <v>260000000</v>
      </c>
      <c r="K1712" s="52">
        <v>200008854</v>
      </c>
      <c r="L1712" s="52">
        <v>32845072</v>
      </c>
      <c r="M1712" t="s">
        <v>7929</v>
      </c>
      <c r="N1712" t="s">
        <v>6723</v>
      </c>
    </row>
    <row r="1713" spans="1:14" x14ac:dyDescent="0.3">
      <c r="A1713">
        <v>2025</v>
      </c>
      <c r="B1713" t="s">
        <v>7385</v>
      </c>
      <c r="C1713">
        <v>76</v>
      </c>
      <c r="D1713" t="s">
        <v>296</v>
      </c>
      <c r="E1713">
        <v>9124</v>
      </c>
      <c r="F1713" t="s">
        <v>300</v>
      </c>
      <c r="G1713" t="s">
        <v>6347</v>
      </c>
      <c r="H1713" t="s">
        <v>6348</v>
      </c>
      <c r="I1713">
        <v>38</v>
      </c>
      <c r="J1713" s="52">
        <v>2698666415</v>
      </c>
      <c r="K1713" s="52">
        <v>2093825089</v>
      </c>
      <c r="L1713" s="52">
        <v>1370234407</v>
      </c>
      <c r="M1713" t="s">
        <v>7105</v>
      </c>
      <c r="N1713" t="s">
        <v>6577</v>
      </c>
    </row>
    <row r="1714" spans="1:14" x14ac:dyDescent="0.3">
      <c r="A1714">
        <v>2025</v>
      </c>
      <c r="B1714" t="s">
        <v>7385</v>
      </c>
      <c r="C1714">
        <v>76</v>
      </c>
      <c r="D1714" t="s">
        <v>296</v>
      </c>
      <c r="E1714">
        <v>9124</v>
      </c>
      <c r="F1714" t="s">
        <v>300</v>
      </c>
      <c r="G1714" t="s">
        <v>6347</v>
      </c>
      <c r="H1714" t="s">
        <v>6348</v>
      </c>
      <c r="I1714">
        <v>42</v>
      </c>
      <c r="J1714" s="52">
        <v>1063035884</v>
      </c>
      <c r="K1714" s="52">
        <v>953903221</v>
      </c>
      <c r="L1714" s="52">
        <v>355530861</v>
      </c>
      <c r="M1714" t="s">
        <v>7162</v>
      </c>
      <c r="N1714" t="s">
        <v>6760</v>
      </c>
    </row>
    <row r="1715" spans="1:14" x14ac:dyDescent="0.3">
      <c r="A1715">
        <v>2025</v>
      </c>
      <c r="B1715" t="s">
        <v>7385</v>
      </c>
      <c r="C1715">
        <v>76</v>
      </c>
      <c r="D1715" t="s">
        <v>296</v>
      </c>
      <c r="E1715">
        <v>9124</v>
      </c>
      <c r="F1715" t="s">
        <v>300</v>
      </c>
      <c r="G1715" t="s">
        <v>6347</v>
      </c>
      <c r="H1715" t="s">
        <v>6348</v>
      </c>
      <c r="I1715">
        <v>44</v>
      </c>
      <c r="J1715" s="52">
        <v>1096715617</v>
      </c>
      <c r="K1715" s="52">
        <v>354741551</v>
      </c>
      <c r="L1715" s="52">
        <v>192575825</v>
      </c>
      <c r="M1715" t="s">
        <v>6928</v>
      </c>
      <c r="N1715" t="s">
        <v>6595</v>
      </c>
    </row>
    <row r="1716" spans="1:14" x14ac:dyDescent="0.3">
      <c r="A1716">
        <v>2025</v>
      </c>
      <c r="B1716" t="s">
        <v>7385</v>
      </c>
      <c r="C1716">
        <v>76</v>
      </c>
      <c r="D1716" t="s">
        <v>296</v>
      </c>
      <c r="E1716">
        <v>9124</v>
      </c>
      <c r="F1716" t="s">
        <v>300</v>
      </c>
      <c r="G1716" t="s">
        <v>6347</v>
      </c>
      <c r="H1716" t="s">
        <v>6348</v>
      </c>
      <c r="I1716">
        <v>45</v>
      </c>
      <c r="J1716" s="52">
        <v>4668143681</v>
      </c>
      <c r="K1716" s="52">
        <v>4300009253</v>
      </c>
      <c r="L1716" s="52">
        <v>2873101033</v>
      </c>
      <c r="M1716" t="s">
        <v>6432</v>
      </c>
      <c r="N1716" t="s">
        <v>7216</v>
      </c>
    </row>
    <row r="1717" spans="1:14" x14ac:dyDescent="0.3">
      <c r="A1717">
        <v>2025</v>
      </c>
      <c r="B1717" t="s">
        <v>7385</v>
      </c>
      <c r="C1717">
        <v>76</v>
      </c>
      <c r="D1717" t="s">
        <v>296</v>
      </c>
      <c r="E1717">
        <v>9124</v>
      </c>
      <c r="F1717" t="s">
        <v>300</v>
      </c>
      <c r="G1717" t="s">
        <v>6347</v>
      </c>
      <c r="H1717" t="s">
        <v>6348</v>
      </c>
      <c r="I1717">
        <v>84</v>
      </c>
      <c r="J1717" s="52">
        <v>155525000</v>
      </c>
      <c r="K1717" s="52">
        <v>147255364</v>
      </c>
      <c r="L1717" s="52">
        <v>112568697</v>
      </c>
      <c r="M1717" t="s">
        <v>7149</v>
      </c>
      <c r="N1717" t="s">
        <v>6946</v>
      </c>
    </row>
    <row r="1718" spans="1:14" x14ac:dyDescent="0.3">
      <c r="A1718">
        <v>2025</v>
      </c>
      <c r="B1718" t="s">
        <v>7385</v>
      </c>
      <c r="C1718">
        <v>76</v>
      </c>
      <c r="D1718" t="s">
        <v>296</v>
      </c>
      <c r="E1718">
        <v>9124</v>
      </c>
      <c r="F1718" t="s">
        <v>300</v>
      </c>
      <c r="G1718" t="s">
        <v>6347</v>
      </c>
      <c r="H1718" t="s">
        <v>6348</v>
      </c>
      <c r="I1718">
        <v>85</v>
      </c>
      <c r="J1718" s="52">
        <v>398873981</v>
      </c>
      <c r="K1718" s="52">
        <v>345827179</v>
      </c>
      <c r="L1718" s="52">
        <v>213394136</v>
      </c>
      <c r="M1718" t="s">
        <v>7180</v>
      </c>
      <c r="N1718" t="s">
        <v>6642</v>
      </c>
    </row>
    <row r="1719" spans="1:14" x14ac:dyDescent="0.3">
      <c r="A1719">
        <v>2025</v>
      </c>
      <c r="B1719" t="s">
        <v>7385</v>
      </c>
      <c r="C1719">
        <v>76</v>
      </c>
      <c r="D1719" t="s">
        <v>296</v>
      </c>
      <c r="E1719">
        <v>9124</v>
      </c>
      <c r="F1719" t="s">
        <v>300</v>
      </c>
      <c r="G1719" t="s">
        <v>6347</v>
      </c>
      <c r="H1719" t="s">
        <v>6348</v>
      </c>
      <c r="I1719">
        <v>90</v>
      </c>
      <c r="J1719" s="52">
        <v>285828704</v>
      </c>
      <c r="K1719" s="52">
        <v>200783059</v>
      </c>
      <c r="L1719" s="52">
        <v>132342618</v>
      </c>
      <c r="M1719" t="s">
        <v>7312</v>
      </c>
      <c r="N1719" t="s">
        <v>7106</v>
      </c>
    </row>
    <row r="1720" spans="1:14" x14ac:dyDescent="0.3">
      <c r="A1720">
        <v>2025</v>
      </c>
      <c r="B1720" t="s">
        <v>7385</v>
      </c>
      <c r="C1720">
        <v>76</v>
      </c>
      <c r="D1720" t="s">
        <v>296</v>
      </c>
      <c r="E1720">
        <v>9125</v>
      </c>
      <c r="F1720" t="s">
        <v>318</v>
      </c>
      <c r="G1720" t="s">
        <v>6347</v>
      </c>
      <c r="H1720" t="s">
        <v>6348</v>
      </c>
      <c r="I1720">
        <v>10</v>
      </c>
      <c r="J1720" s="52">
        <v>1659983025</v>
      </c>
      <c r="K1720" s="52">
        <v>1484488978</v>
      </c>
      <c r="L1720" s="52">
        <v>952787645</v>
      </c>
      <c r="M1720" t="s">
        <v>6685</v>
      </c>
      <c r="N1720" t="s">
        <v>7384</v>
      </c>
    </row>
    <row r="1721" spans="1:14" x14ac:dyDescent="0.3">
      <c r="A1721">
        <v>2025</v>
      </c>
      <c r="B1721" t="s">
        <v>7385</v>
      </c>
      <c r="C1721">
        <v>76</v>
      </c>
      <c r="D1721" t="s">
        <v>296</v>
      </c>
      <c r="E1721">
        <v>9125</v>
      </c>
      <c r="F1721" t="s">
        <v>318</v>
      </c>
      <c r="G1721" t="s">
        <v>6347</v>
      </c>
      <c r="H1721" t="s">
        <v>6348</v>
      </c>
      <c r="I1721">
        <v>11</v>
      </c>
      <c r="J1721" s="52">
        <v>2552042893</v>
      </c>
      <c r="K1721" s="52">
        <v>2357886696</v>
      </c>
      <c r="L1721" s="52">
        <v>1722349236</v>
      </c>
      <c r="M1721" t="s">
        <v>6859</v>
      </c>
      <c r="N1721" t="s">
        <v>6831</v>
      </c>
    </row>
    <row r="1722" spans="1:14" x14ac:dyDescent="0.3">
      <c r="A1722">
        <v>2025</v>
      </c>
      <c r="B1722" t="s">
        <v>7385</v>
      </c>
      <c r="C1722">
        <v>76</v>
      </c>
      <c r="D1722" t="s">
        <v>296</v>
      </c>
      <c r="E1722">
        <v>9125</v>
      </c>
      <c r="F1722" t="s">
        <v>318</v>
      </c>
      <c r="G1722" t="s">
        <v>6347</v>
      </c>
      <c r="H1722" t="s">
        <v>6348</v>
      </c>
      <c r="I1722">
        <v>20</v>
      </c>
      <c r="J1722" s="52">
        <v>76434475</v>
      </c>
      <c r="K1722" s="52">
        <v>56005904</v>
      </c>
      <c r="L1722" s="52">
        <v>26005904</v>
      </c>
      <c r="M1722" t="s">
        <v>7235</v>
      </c>
      <c r="N1722" t="s">
        <v>6564</v>
      </c>
    </row>
    <row r="1723" spans="1:14" x14ac:dyDescent="0.3">
      <c r="A1723">
        <v>2025</v>
      </c>
      <c r="B1723" t="s">
        <v>7385</v>
      </c>
      <c r="C1723">
        <v>76</v>
      </c>
      <c r="D1723" t="s">
        <v>296</v>
      </c>
      <c r="E1723">
        <v>9125</v>
      </c>
      <c r="F1723" t="s">
        <v>318</v>
      </c>
      <c r="G1723" t="s">
        <v>6347</v>
      </c>
      <c r="H1723" t="s">
        <v>6348</v>
      </c>
      <c r="I1723">
        <v>27</v>
      </c>
      <c r="J1723" s="52">
        <v>477278950</v>
      </c>
      <c r="K1723" s="52">
        <v>347117010</v>
      </c>
      <c r="L1723" s="52">
        <v>124742023</v>
      </c>
      <c r="M1723" t="s">
        <v>7057</v>
      </c>
      <c r="N1723" t="s">
        <v>6755</v>
      </c>
    </row>
    <row r="1724" spans="1:14" x14ac:dyDescent="0.3">
      <c r="A1724">
        <v>2025</v>
      </c>
      <c r="B1724" t="s">
        <v>7385</v>
      </c>
      <c r="C1724">
        <v>76</v>
      </c>
      <c r="D1724" t="s">
        <v>296</v>
      </c>
      <c r="E1724">
        <v>9125</v>
      </c>
      <c r="F1724" t="s">
        <v>318</v>
      </c>
      <c r="G1724" t="s">
        <v>6347</v>
      </c>
      <c r="H1724" t="s">
        <v>6348</v>
      </c>
      <c r="I1724">
        <v>28</v>
      </c>
      <c r="J1724" s="52">
        <v>187792336</v>
      </c>
      <c r="K1724" s="52">
        <v>186608063</v>
      </c>
      <c r="L1724" s="52">
        <v>160776224</v>
      </c>
      <c r="M1724" t="s">
        <v>6465</v>
      </c>
      <c r="N1724" t="s">
        <v>6786</v>
      </c>
    </row>
    <row r="1725" spans="1:14" x14ac:dyDescent="0.3">
      <c r="A1725">
        <v>2025</v>
      </c>
      <c r="B1725" t="s">
        <v>7385</v>
      </c>
      <c r="C1725">
        <v>76</v>
      </c>
      <c r="D1725" t="s">
        <v>296</v>
      </c>
      <c r="E1725">
        <v>9125</v>
      </c>
      <c r="F1725" t="s">
        <v>318</v>
      </c>
      <c r="G1725" t="s">
        <v>6347</v>
      </c>
      <c r="H1725" t="s">
        <v>6348</v>
      </c>
      <c r="I1725">
        <v>34</v>
      </c>
      <c r="J1725" s="52">
        <v>140000000</v>
      </c>
      <c r="K1725" s="52">
        <v>116205930</v>
      </c>
      <c r="L1725" s="52">
        <v>79957563</v>
      </c>
      <c r="M1725" t="s">
        <v>7038</v>
      </c>
      <c r="N1725" t="s">
        <v>6732</v>
      </c>
    </row>
    <row r="1726" spans="1:14" x14ac:dyDescent="0.3">
      <c r="A1726">
        <v>2025</v>
      </c>
      <c r="B1726" t="s">
        <v>7385</v>
      </c>
      <c r="C1726">
        <v>76</v>
      </c>
      <c r="D1726" t="s">
        <v>296</v>
      </c>
      <c r="E1726">
        <v>9125</v>
      </c>
      <c r="F1726" t="s">
        <v>318</v>
      </c>
      <c r="G1726" t="s">
        <v>6347</v>
      </c>
      <c r="H1726" t="s">
        <v>6348</v>
      </c>
      <c r="I1726">
        <v>38</v>
      </c>
      <c r="J1726" s="52">
        <v>3274358947</v>
      </c>
      <c r="K1726" s="52">
        <v>2684074850</v>
      </c>
      <c r="L1726" s="52">
        <v>1709106385</v>
      </c>
      <c r="M1726" t="s">
        <v>7132</v>
      </c>
      <c r="N1726" t="s">
        <v>7374</v>
      </c>
    </row>
    <row r="1727" spans="1:14" x14ac:dyDescent="0.3">
      <c r="A1727">
        <v>2025</v>
      </c>
      <c r="B1727" t="s">
        <v>7385</v>
      </c>
      <c r="C1727">
        <v>76</v>
      </c>
      <c r="D1727" t="s">
        <v>296</v>
      </c>
      <c r="E1727">
        <v>9125</v>
      </c>
      <c r="F1727" t="s">
        <v>318</v>
      </c>
      <c r="G1727" t="s">
        <v>6347</v>
      </c>
      <c r="H1727" t="s">
        <v>6348</v>
      </c>
      <c r="I1727">
        <v>42</v>
      </c>
      <c r="J1727" s="52">
        <v>922068593</v>
      </c>
      <c r="K1727" s="52">
        <v>729159708</v>
      </c>
      <c r="L1727" s="52">
        <v>461480703</v>
      </c>
      <c r="M1727" t="s">
        <v>6896</v>
      </c>
      <c r="N1727" t="s">
        <v>6526</v>
      </c>
    </row>
    <row r="1728" spans="1:14" x14ac:dyDescent="0.3">
      <c r="A1728">
        <v>2025</v>
      </c>
      <c r="B1728" t="s">
        <v>7385</v>
      </c>
      <c r="C1728">
        <v>76</v>
      </c>
      <c r="D1728" t="s">
        <v>296</v>
      </c>
      <c r="E1728">
        <v>9125</v>
      </c>
      <c r="F1728" t="s">
        <v>318</v>
      </c>
      <c r="G1728" t="s">
        <v>6347</v>
      </c>
      <c r="H1728" t="s">
        <v>6348</v>
      </c>
      <c r="I1728">
        <v>44</v>
      </c>
      <c r="J1728" s="52">
        <v>1263265117</v>
      </c>
      <c r="K1728" s="52">
        <v>1212014740</v>
      </c>
      <c r="L1728" s="52">
        <v>393597750</v>
      </c>
      <c r="M1728" t="s">
        <v>6446</v>
      </c>
      <c r="N1728" t="s">
        <v>6495</v>
      </c>
    </row>
    <row r="1729" spans="1:14" x14ac:dyDescent="0.3">
      <c r="A1729">
        <v>2025</v>
      </c>
      <c r="B1729" t="s">
        <v>7385</v>
      </c>
      <c r="C1729">
        <v>76</v>
      </c>
      <c r="D1729" t="s">
        <v>296</v>
      </c>
      <c r="E1729">
        <v>9125</v>
      </c>
      <c r="F1729" t="s">
        <v>318</v>
      </c>
      <c r="G1729" t="s">
        <v>6347</v>
      </c>
      <c r="H1729" t="s">
        <v>6348</v>
      </c>
      <c r="I1729">
        <v>45</v>
      </c>
      <c r="J1729" s="52">
        <v>7122997784</v>
      </c>
      <c r="K1729" s="52">
        <v>6897836043</v>
      </c>
      <c r="L1729" s="52">
        <v>4947187243</v>
      </c>
      <c r="M1729" t="s">
        <v>6771</v>
      </c>
      <c r="N1729" t="s">
        <v>6779</v>
      </c>
    </row>
    <row r="1730" spans="1:14" x14ac:dyDescent="0.3">
      <c r="A1730">
        <v>2025</v>
      </c>
      <c r="B1730" t="s">
        <v>7385</v>
      </c>
      <c r="C1730">
        <v>76</v>
      </c>
      <c r="D1730" t="s">
        <v>296</v>
      </c>
      <c r="E1730">
        <v>9125</v>
      </c>
      <c r="F1730" t="s">
        <v>318</v>
      </c>
      <c r="G1730" t="s">
        <v>6347</v>
      </c>
      <c r="H1730" t="s">
        <v>6348</v>
      </c>
      <c r="I1730">
        <v>64</v>
      </c>
      <c r="J1730" s="52">
        <v>199319652</v>
      </c>
      <c r="K1730" s="52">
        <v>16831127</v>
      </c>
      <c r="L1730" s="52">
        <v>7111743</v>
      </c>
      <c r="M1730" t="s">
        <v>7276</v>
      </c>
      <c r="N1730" t="s">
        <v>7378</v>
      </c>
    </row>
    <row r="1731" spans="1:14" x14ac:dyDescent="0.3">
      <c r="A1731">
        <v>2025</v>
      </c>
      <c r="B1731" t="s">
        <v>7385</v>
      </c>
      <c r="C1731">
        <v>76</v>
      </c>
      <c r="D1731" t="s">
        <v>296</v>
      </c>
      <c r="E1731">
        <v>9125</v>
      </c>
      <c r="F1731" t="s">
        <v>318</v>
      </c>
      <c r="G1731" t="s">
        <v>6347</v>
      </c>
      <c r="H1731" t="s">
        <v>6348</v>
      </c>
      <c r="I1731">
        <v>84</v>
      </c>
      <c r="J1731" s="52">
        <v>144919224</v>
      </c>
      <c r="K1731" s="52">
        <v>115648686</v>
      </c>
      <c r="L1731" s="52">
        <v>93284686</v>
      </c>
      <c r="M1731" t="s">
        <v>7251</v>
      </c>
      <c r="N1731" t="s">
        <v>6457</v>
      </c>
    </row>
    <row r="1732" spans="1:14" x14ac:dyDescent="0.3">
      <c r="A1732">
        <v>2025</v>
      </c>
      <c r="B1732" t="s">
        <v>7385</v>
      </c>
      <c r="C1732">
        <v>76</v>
      </c>
      <c r="D1732" t="s">
        <v>296</v>
      </c>
      <c r="E1732">
        <v>9125</v>
      </c>
      <c r="F1732" t="s">
        <v>318</v>
      </c>
      <c r="G1732" t="s">
        <v>6347</v>
      </c>
      <c r="H1732" t="s">
        <v>6348</v>
      </c>
      <c r="I1732">
        <v>86</v>
      </c>
      <c r="J1732" s="52">
        <v>17520000</v>
      </c>
      <c r="K1732" s="52">
        <v>15973706</v>
      </c>
      <c r="L1732" s="52">
        <v>13873706</v>
      </c>
      <c r="M1732" t="s">
        <v>7158</v>
      </c>
      <c r="N1732" t="s">
        <v>7111</v>
      </c>
    </row>
    <row r="1733" spans="1:14" x14ac:dyDescent="0.3">
      <c r="A1733">
        <v>2025</v>
      </c>
      <c r="B1733" t="s">
        <v>7385</v>
      </c>
      <c r="C1733">
        <v>76</v>
      </c>
      <c r="D1733" t="s">
        <v>296</v>
      </c>
      <c r="E1733">
        <v>9125</v>
      </c>
      <c r="F1733" t="s">
        <v>318</v>
      </c>
      <c r="G1733" t="s">
        <v>6347</v>
      </c>
      <c r="H1733" t="s">
        <v>6348</v>
      </c>
      <c r="I1733">
        <v>90</v>
      </c>
      <c r="J1733" s="52">
        <v>220240000</v>
      </c>
      <c r="K1733" s="52">
        <v>175277923</v>
      </c>
      <c r="L1733" s="52">
        <v>132791587</v>
      </c>
      <c r="M1733" t="s">
        <v>6758</v>
      </c>
      <c r="N1733" t="s">
        <v>6887</v>
      </c>
    </row>
    <row r="1734" spans="1:14" x14ac:dyDescent="0.3">
      <c r="A1734">
        <v>2025</v>
      </c>
      <c r="B1734" t="s">
        <v>7385</v>
      </c>
      <c r="C1734">
        <v>76</v>
      </c>
      <c r="D1734" t="s">
        <v>296</v>
      </c>
      <c r="E1734">
        <v>9126</v>
      </c>
      <c r="F1734" t="s">
        <v>321</v>
      </c>
      <c r="G1734" t="s">
        <v>6347</v>
      </c>
      <c r="H1734" t="s">
        <v>6348</v>
      </c>
      <c r="I1734" t="s">
        <v>7913</v>
      </c>
      <c r="J1734" s="52">
        <v>37293543</v>
      </c>
      <c r="K1734" s="52">
        <v>37110215</v>
      </c>
      <c r="L1734" s="52">
        <v>29530215</v>
      </c>
      <c r="M1734" t="s">
        <v>6450</v>
      </c>
      <c r="N1734" t="s">
        <v>7111</v>
      </c>
    </row>
    <row r="1735" spans="1:14" x14ac:dyDescent="0.3">
      <c r="A1735">
        <v>2025</v>
      </c>
      <c r="B1735" t="s">
        <v>7385</v>
      </c>
      <c r="C1735">
        <v>76</v>
      </c>
      <c r="D1735" t="s">
        <v>296</v>
      </c>
      <c r="E1735">
        <v>9126</v>
      </c>
      <c r="F1735" t="s">
        <v>321</v>
      </c>
      <c r="G1735" t="s">
        <v>6347</v>
      </c>
      <c r="H1735" t="s">
        <v>6348</v>
      </c>
      <c r="I1735">
        <v>10</v>
      </c>
      <c r="J1735" s="52">
        <v>2144638711</v>
      </c>
      <c r="K1735" s="52">
        <v>1995140192</v>
      </c>
      <c r="L1735" s="52">
        <v>1581444670</v>
      </c>
      <c r="M1735" t="s">
        <v>6881</v>
      </c>
      <c r="N1735" t="s">
        <v>6537</v>
      </c>
    </row>
    <row r="1736" spans="1:14" x14ac:dyDescent="0.3">
      <c r="A1736">
        <v>2025</v>
      </c>
      <c r="B1736" t="s">
        <v>7385</v>
      </c>
      <c r="C1736">
        <v>76</v>
      </c>
      <c r="D1736" t="s">
        <v>296</v>
      </c>
      <c r="E1736">
        <v>9126</v>
      </c>
      <c r="F1736" t="s">
        <v>321</v>
      </c>
      <c r="G1736" t="s">
        <v>6347</v>
      </c>
      <c r="H1736" t="s">
        <v>6348</v>
      </c>
      <c r="I1736">
        <v>11</v>
      </c>
      <c r="J1736" s="52">
        <v>1407487337</v>
      </c>
      <c r="K1736" s="52">
        <v>1399818815</v>
      </c>
      <c r="L1736" s="52">
        <v>1086908194</v>
      </c>
      <c r="M1736" t="s">
        <v>6450</v>
      </c>
      <c r="N1736" t="s">
        <v>7113</v>
      </c>
    </row>
    <row r="1737" spans="1:14" x14ac:dyDescent="0.3">
      <c r="A1737">
        <v>2025</v>
      </c>
      <c r="B1737" t="s">
        <v>7385</v>
      </c>
      <c r="C1737">
        <v>76</v>
      </c>
      <c r="D1737" t="s">
        <v>296</v>
      </c>
      <c r="E1737">
        <v>9126</v>
      </c>
      <c r="F1737" t="s">
        <v>321</v>
      </c>
      <c r="G1737" t="s">
        <v>6347</v>
      </c>
      <c r="H1737" t="s">
        <v>6348</v>
      </c>
      <c r="I1737">
        <v>18</v>
      </c>
      <c r="J1737" s="52">
        <v>645866446</v>
      </c>
      <c r="K1737" s="52">
        <v>398500117</v>
      </c>
      <c r="L1737" s="52">
        <v>349732872</v>
      </c>
      <c r="M1737" t="s">
        <v>7324</v>
      </c>
      <c r="N1737" t="s">
        <v>6830</v>
      </c>
    </row>
    <row r="1738" spans="1:14" x14ac:dyDescent="0.3">
      <c r="A1738">
        <v>2025</v>
      </c>
      <c r="B1738" t="s">
        <v>7385</v>
      </c>
      <c r="C1738">
        <v>76</v>
      </c>
      <c r="D1738" t="s">
        <v>296</v>
      </c>
      <c r="E1738">
        <v>9126</v>
      </c>
      <c r="F1738" t="s">
        <v>321</v>
      </c>
      <c r="G1738" t="s">
        <v>6347</v>
      </c>
      <c r="H1738" t="s">
        <v>6348</v>
      </c>
      <c r="I1738">
        <v>20</v>
      </c>
      <c r="J1738" s="52">
        <v>8617278</v>
      </c>
      <c r="K1738" s="52">
        <v>2872426</v>
      </c>
      <c r="L1738" s="52">
        <v>2872426</v>
      </c>
      <c r="M1738" t="s">
        <v>6452</v>
      </c>
      <c r="N1738" t="s">
        <v>6452</v>
      </c>
    </row>
    <row r="1739" spans="1:14" x14ac:dyDescent="0.3">
      <c r="A1739">
        <v>2025</v>
      </c>
      <c r="B1739" t="s">
        <v>7385</v>
      </c>
      <c r="C1739">
        <v>76</v>
      </c>
      <c r="D1739" t="s">
        <v>296</v>
      </c>
      <c r="E1739">
        <v>9126</v>
      </c>
      <c r="F1739" t="s">
        <v>321</v>
      </c>
      <c r="G1739" t="s">
        <v>6347</v>
      </c>
      <c r="H1739" t="s">
        <v>6348</v>
      </c>
      <c r="I1739">
        <v>27</v>
      </c>
      <c r="J1739" s="52">
        <v>1548875150</v>
      </c>
      <c r="K1739" s="52">
        <v>1104918013</v>
      </c>
      <c r="L1739" s="52">
        <v>233249050</v>
      </c>
      <c r="M1739" t="s">
        <v>7382</v>
      </c>
      <c r="N1739" t="s">
        <v>6453</v>
      </c>
    </row>
    <row r="1740" spans="1:14" x14ac:dyDescent="0.3">
      <c r="A1740">
        <v>2025</v>
      </c>
      <c r="B1740" t="s">
        <v>7385</v>
      </c>
      <c r="C1740">
        <v>76</v>
      </c>
      <c r="D1740" t="s">
        <v>296</v>
      </c>
      <c r="E1740">
        <v>9126</v>
      </c>
      <c r="F1740" t="s">
        <v>321</v>
      </c>
      <c r="G1740" t="s">
        <v>6347</v>
      </c>
      <c r="H1740" t="s">
        <v>6348</v>
      </c>
      <c r="I1740">
        <v>28</v>
      </c>
      <c r="J1740" s="52">
        <v>265852000</v>
      </c>
      <c r="K1740" s="52">
        <v>259417444</v>
      </c>
      <c r="L1740" s="52">
        <v>186502444</v>
      </c>
      <c r="M1740" t="s">
        <v>6666</v>
      </c>
      <c r="N1740" t="s">
        <v>7312</v>
      </c>
    </row>
    <row r="1741" spans="1:14" x14ac:dyDescent="0.3">
      <c r="A1741">
        <v>2025</v>
      </c>
      <c r="B1741" t="s">
        <v>7385</v>
      </c>
      <c r="C1741">
        <v>76</v>
      </c>
      <c r="D1741" t="s">
        <v>296</v>
      </c>
      <c r="E1741">
        <v>9126</v>
      </c>
      <c r="F1741" t="s">
        <v>321</v>
      </c>
      <c r="G1741" t="s">
        <v>6347</v>
      </c>
      <c r="H1741" t="s">
        <v>6348</v>
      </c>
      <c r="I1741">
        <v>38</v>
      </c>
      <c r="J1741" s="52">
        <v>1281357481</v>
      </c>
      <c r="K1741" s="52">
        <v>1187663993</v>
      </c>
      <c r="L1741" s="52">
        <v>953964209</v>
      </c>
      <c r="M1741" t="s">
        <v>7092</v>
      </c>
      <c r="N1741" t="s">
        <v>7263</v>
      </c>
    </row>
    <row r="1742" spans="1:14" x14ac:dyDescent="0.3">
      <c r="A1742">
        <v>2025</v>
      </c>
      <c r="B1742" t="s">
        <v>7385</v>
      </c>
      <c r="C1742">
        <v>76</v>
      </c>
      <c r="D1742" t="s">
        <v>296</v>
      </c>
      <c r="E1742">
        <v>9126</v>
      </c>
      <c r="F1742" t="s">
        <v>321</v>
      </c>
      <c r="G1742" t="s">
        <v>6347</v>
      </c>
      <c r="H1742" t="s">
        <v>6348</v>
      </c>
      <c r="I1742">
        <v>42</v>
      </c>
      <c r="J1742" s="52">
        <v>677997662</v>
      </c>
      <c r="K1742" s="52">
        <v>638150246</v>
      </c>
      <c r="L1742" s="52">
        <v>358995318</v>
      </c>
      <c r="M1742" t="s">
        <v>6565</v>
      </c>
      <c r="N1742" t="s">
        <v>7932</v>
      </c>
    </row>
    <row r="1743" spans="1:14" x14ac:dyDescent="0.3">
      <c r="A1743">
        <v>2025</v>
      </c>
      <c r="B1743" t="s">
        <v>7385</v>
      </c>
      <c r="C1743">
        <v>76</v>
      </c>
      <c r="D1743" t="s">
        <v>296</v>
      </c>
      <c r="E1743">
        <v>9126</v>
      </c>
      <c r="F1743" t="s">
        <v>321</v>
      </c>
      <c r="G1743" t="s">
        <v>6347</v>
      </c>
      <c r="H1743" t="s">
        <v>6348</v>
      </c>
      <c r="I1743">
        <v>44</v>
      </c>
      <c r="J1743" s="52">
        <v>741196492</v>
      </c>
      <c r="K1743" s="52">
        <v>706667230</v>
      </c>
      <c r="L1743" s="52">
        <v>302393230</v>
      </c>
      <c r="M1743" t="s">
        <v>6806</v>
      </c>
      <c r="N1743" t="s">
        <v>6569</v>
      </c>
    </row>
    <row r="1744" spans="1:14" x14ac:dyDescent="0.3">
      <c r="A1744">
        <v>2025</v>
      </c>
      <c r="B1744" t="s">
        <v>7385</v>
      </c>
      <c r="C1744">
        <v>76</v>
      </c>
      <c r="D1744" t="s">
        <v>296</v>
      </c>
      <c r="E1744">
        <v>9126</v>
      </c>
      <c r="F1744" t="s">
        <v>321</v>
      </c>
      <c r="G1744" t="s">
        <v>6347</v>
      </c>
      <c r="H1744" t="s">
        <v>6348</v>
      </c>
      <c r="I1744">
        <v>45</v>
      </c>
      <c r="J1744" s="52">
        <v>2466685251</v>
      </c>
      <c r="K1744" s="52">
        <v>2380058773</v>
      </c>
      <c r="L1744" s="52">
        <v>1966220022</v>
      </c>
      <c r="M1744" t="s">
        <v>7317</v>
      </c>
      <c r="N1744" t="s">
        <v>6988</v>
      </c>
    </row>
    <row r="1745" spans="1:14" x14ac:dyDescent="0.3">
      <c r="A1745">
        <v>2025</v>
      </c>
      <c r="B1745" t="s">
        <v>7385</v>
      </c>
      <c r="C1745">
        <v>76</v>
      </c>
      <c r="D1745" t="s">
        <v>296</v>
      </c>
      <c r="E1745">
        <v>9126</v>
      </c>
      <c r="F1745" t="s">
        <v>321</v>
      </c>
      <c r="G1745" t="s">
        <v>6347</v>
      </c>
      <c r="H1745" t="s">
        <v>6348</v>
      </c>
      <c r="I1745">
        <v>84</v>
      </c>
      <c r="J1745" s="52">
        <v>44979000</v>
      </c>
      <c r="K1745" s="52">
        <v>43039374</v>
      </c>
      <c r="L1745" s="52">
        <v>34887796</v>
      </c>
      <c r="M1745" t="s">
        <v>7099</v>
      </c>
      <c r="N1745" t="s">
        <v>7105</v>
      </c>
    </row>
    <row r="1746" spans="1:14" x14ac:dyDescent="0.3">
      <c r="A1746">
        <v>2025</v>
      </c>
      <c r="B1746" t="s">
        <v>7385</v>
      </c>
      <c r="C1746">
        <v>76</v>
      </c>
      <c r="D1746" t="s">
        <v>296</v>
      </c>
      <c r="E1746">
        <v>9126</v>
      </c>
      <c r="F1746" t="s">
        <v>321</v>
      </c>
      <c r="G1746" t="s">
        <v>6347</v>
      </c>
      <c r="H1746" t="s">
        <v>6348</v>
      </c>
      <c r="I1746">
        <v>85</v>
      </c>
      <c r="J1746" s="52">
        <v>191200410</v>
      </c>
      <c r="K1746" s="52">
        <v>157316595</v>
      </c>
      <c r="L1746" s="52">
        <v>112197644</v>
      </c>
      <c r="M1746" t="s">
        <v>6672</v>
      </c>
      <c r="N1746" t="s">
        <v>7269</v>
      </c>
    </row>
    <row r="1747" spans="1:14" x14ac:dyDescent="0.3">
      <c r="A1747">
        <v>2025</v>
      </c>
      <c r="B1747" t="s">
        <v>7385</v>
      </c>
      <c r="C1747">
        <v>76</v>
      </c>
      <c r="D1747" t="s">
        <v>296</v>
      </c>
      <c r="E1747">
        <v>9126</v>
      </c>
      <c r="F1747" t="s">
        <v>321</v>
      </c>
      <c r="G1747" t="s">
        <v>6347</v>
      </c>
      <c r="H1747" t="s">
        <v>6348</v>
      </c>
      <c r="I1747">
        <v>86</v>
      </c>
      <c r="J1747" s="52">
        <v>18920000</v>
      </c>
      <c r="K1747" s="52">
        <v>18419385</v>
      </c>
      <c r="L1747" s="52">
        <v>17096934</v>
      </c>
      <c r="M1747" t="s">
        <v>7193</v>
      </c>
      <c r="N1747" t="s">
        <v>7082</v>
      </c>
    </row>
    <row r="1748" spans="1:14" x14ac:dyDescent="0.3">
      <c r="A1748">
        <v>2025</v>
      </c>
      <c r="B1748" t="s">
        <v>7385</v>
      </c>
      <c r="C1748">
        <v>76</v>
      </c>
      <c r="D1748" t="s">
        <v>296</v>
      </c>
      <c r="E1748">
        <v>9126</v>
      </c>
      <c r="F1748" t="s">
        <v>321</v>
      </c>
      <c r="G1748" t="s">
        <v>6347</v>
      </c>
      <c r="H1748" t="s">
        <v>6348</v>
      </c>
      <c r="I1748">
        <v>90</v>
      </c>
      <c r="J1748" s="52">
        <v>292128704</v>
      </c>
      <c r="K1748" s="52">
        <v>251324390</v>
      </c>
      <c r="L1748" s="52">
        <v>122018367</v>
      </c>
      <c r="M1748" t="s">
        <v>6909</v>
      </c>
      <c r="N1748" t="s">
        <v>6776</v>
      </c>
    </row>
    <row r="1749" spans="1:14" x14ac:dyDescent="0.3">
      <c r="A1749">
        <v>2025</v>
      </c>
      <c r="B1749" t="s">
        <v>7385</v>
      </c>
      <c r="C1749">
        <v>76</v>
      </c>
      <c r="D1749" t="s">
        <v>296</v>
      </c>
      <c r="E1749">
        <v>9227</v>
      </c>
      <c r="F1749" t="s">
        <v>310</v>
      </c>
      <c r="G1749" t="s">
        <v>6347</v>
      </c>
      <c r="H1749" t="s">
        <v>6348</v>
      </c>
      <c r="I1749">
        <v>10</v>
      </c>
      <c r="J1749" s="52">
        <v>1088862991</v>
      </c>
      <c r="K1749" s="52">
        <v>1027419828</v>
      </c>
      <c r="L1749" s="52">
        <v>658104754</v>
      </c>
      <c r="M1749" t="s">
        <v>6954</v>
      </c>
      <c r="N1749" t="s">
        <v>6544</v>
      </c>
    </row>
    <row r="1750" spans="1:14" x14ac:dyDescent="0.3">
      <c r="A1750">
        <v>2025</v>
      </c>
      <c r="B1750" t="s">
        <v>7385</v>
      </c>
      <c r="C1750">
        <v>76</v>
      </c>
      <c r="D1750" t="s">
        <v>296</v>
      </c>
      <c r="E1750">
        <v>9227</v>
      </c>
      <c r="F1750" t="s">
        <v>310</v>
      </c>
      <c r="G1750" t="s">
        <v>6347</v>
      </c>
      <c r="H1750" t="s">
        <v>6348</v>
      </c>
      <c r="I1750">
        <v>11</v>
      </c>
      <c r="J1750" s="52">
        <v>1792693989</v>
      </c>
      <c r="K1750" s="52">
        <v>1719841196</v>
      </c>
      <c r="L1750" s="52">
        <v>1161158628</v>
      </c>
      <c r="M1750" t="s">
        <v>6446</v>
      </c>
      <c r="N1750" t="s">
        <v>6667</v>
      </c>
    </row>
    <row r="1751" spans="1:14" x14ac:dyDescent="0.3">
      <c r="A1751">
        <v>2025</v>
      </c>
      <c r="B1751" t="s">
        <v>7385</v>
      </c>
      <c r="C1751">
        <v>76</v>
      </c>
      <c r="D1751" t="s">
        <v>296</v>
      </c>
      <c r="E1751">
        <v>9227</v>
      </c>
      <c r="F1751" t="s">
        <v>310</v>
      </c>
      <c r="G1751" t="s">
        <v>6347</v>
      </c>
      <c r="H1751" t="s">
        <v>6348</v>
      </c>
      <c r="I1751">
        <v>18</v>
      </c>
      <c r="J1751" s="52">
        <v>2534408697</v>
      </c>
      <c r="K1751" s="52">
        <v>1312397537</v>
      </c>
      <c r="L1751" s="52">
        <v>560814233</v>
      </c>
      <c r="M1751" t="s">
        <v>6636</v>
      </c>
      <c r="N1751" t="s">
        <v>6913</v>
      </c>
    </row>
    <row r="1752" spans="1:14" x14ac:dyDescent="0.3">
      <c r="A1752">
        <v>2025</v>
      </c>
      <c r="B1752" t="s">
        <v>7385</v>
      </c>
      <c r="C1752">
        <v>76</v>
      </c>
      <c r="D1752" t="s">
        <v>296</v>
      </c>
      <c r="E1752">
        <v>9227</v>
      </c>
      <c r="F1752" t="s">
        <v>310</v>
      </c>
      <c r="G1752" t="s">
        <v>6347</v>
      </c>
      <c r="H1752" t="s">
        <v>6348</v>
      </c>
      <c r="I1752">
        <v>27</v>
      </c>
      <c r="J1752" s="52">
        <v>557026035</v>
      </c>
      <c r="K1752" s="52">
        <v>269663235</v>
      </c>
      <c r="L1752" s="52">
        <v>173669166</v>
      </c>
      <c r="M1752" t="s">
        <v>7328</v>
      </c>
      <c r="N1752" t="s">
        <v>6495</v>
      </c>
    </row>
    <row r="1753" spans="1:14" x14ac:dyDescent="0.3">
      <c r="A1753">
        <v>2025</v>
      </c>
      <c r="B1753" t="s">
        <v>7385</v>
      </c>
      <c r="C1753">
        <v>76</v>
      </c>
      <c r="D1753" t="s">
        <v>296</v>
      </c>
      <c r="E1753">
        <v>9227</v>
      </c>
      <c r="F1753" t="s">
        <v>310</v>
      </c>
      <c r="G1753" t="s">
        <v>6347</v>
      </c>
      <c r="H1753" t="s">
        <v>6348</v>
      </c>
      <c r="I1753">
        <v>28</v>
      </c>
      <c r="J1753" s="52">
        <v>244833144</v>
      </c>
      <c r="K1753" s="52">
        <v>235450897</v>
      </c>
      <c r="L1753" s="52">
        <v>178055064</v>
      </c>
      <c r="M1753" t="s">
        <v>7042</v>
      </c>
      <c r="N1753" t="s">
        <v>7057</v>
      </c>
    </row>
    <row r="1754" spans="1:14" x14ac:dyDescent="0.3">
      <c r="A1754">
        <v>2025</v>
      </c>
      <c r="B1754" t="s">
        <v>7385</v>
      </c>
      <c r="C1754">
        <v>76</v>
      </c>
      <c r="D1754" t="s">
        <v>296</v>
      </c>
      <c r="E1754">
        <v>9227</v>
      </c>
      <c r="F1754" t="s">
        <v>310</v>
      </c>
      <c r="G1754" t="s">
        <v>6347</v>
      </c>
      <c r="H1754" t="s">
        <v>6348</v>
      </c>
      <c r="I1754">
        <v>38</v>
      </c>
      <c r="J1754" s="52">
        <v>25868535</v>
      </c>
      <c r="K1754" s="52">
        <v>25622261</v>
      </c>
      <c r="L1754" s="52">
        <v>9753728</v>
      </c>
      <c r="M1754" t="s">
        <v>6471</v>
      </c>
      <c r="N1754" t="s">
        <v>6992</v>
      </c>
    </row>
    <row r="1755" spans="1:14" x14ac:dyDescent="0.3">
      <c r="A1755">
        <v>2025</v>
      </c>
      <c r="B1755" t="s">
        <v>7385</v>
      </c>
      <c r="C1755">
        <v>76</v>
      </c>
      <c r="D1755" t="s">
        <v>296</v>
      </c>
      <c r="E1755">
        <v>9227</v>
      </c>
      <c r="F1755" t="s">
        <v>310</v>
      </c>
      <c r="G1755" t="s">
        <v>6347</v>
      </c>
      <c r="H1755" t="s">
        <v>6348</v>
      </c>
      <c r="I1755">
        <v>42</v>
      </c>
      <c r="J1755" s="52">
        <v>1064677373</v>
      </c>
      <c r="K1755" s="52">
        <v>1013794627</v>
      </c>
      <c r="L1755" s="52">
        <v>563242133</v>
      </c>
      <c r="M1755" t="s">
        <v>7094</v>
      </c>
      <c r="N1755" t="s">
        <v>7932</v>
      </c>
    </row>
    <row r="1756" spans="1:14" x14ac:dyDescent="0.3">
      <c r="A1756">
        <v>2025</v>
      </c>
      <c r="B1756" t="s">
        <v>7385</v>
      </c>
      <c r="C1756">
        <v>76</v>
      </c>
      <c r="D1756" t="s">
        <v>296</v>
      </c>
      <c r="E1756">
        <v>9227</v>
      </c>
      <c r="F1756" t="s">
        <v>310</v>
      </c>
      <c r="G1756" t="s">
        <v>6347</v>
      </c>
      <c r="H1756" t="s">
        <v>6348</v>
      </c>
      <c r="I1756">
        <v>45</v>
      </c>
      <c r="J1756" s="52">
        <v>6226574698</v>
      </c>
      <c r="K1756" s="52">
        <v>5991810114</v>
      </c>
      <c r="L1756" s="52">
        <v>3888980481</v>
      </c>
      <c r="M1756" t="s">
        <v>7042</v>
      </c>
      <c r="N1756" t="s">
        <v>6501</v>
      </c>
    </row>
    <row r="1757" spans="1:14" x14ac:dyDescent="0.3">
      <c r="A1757">
        <v>2025</v>
      </c>
      <c r="B1757" t="s">
        <v>7385</v>
      </c>
      <c r="C1757">
        <v>76</v>
      </c>
      <c r="D1757" t="s">
        <v>296</v>
      </c>
      <c r="E1757">
        <v>9227</v>
      </c>
      <c r="F1757" t="s">
        <v>310</v>
      </c>
      <c r="G1757" t="s">
        <v>6347</v>
      </c>
      <c r="H1757" t="s">
        <v>6348</v>
      </c>
      <c r="I1757">
        <v>64</v>
      </c>
      <c r="J1757" s="52">
        <v>157491321</v>
      </c>
      <c r="K1757" s="52">
        <v>148148038</v>
      </c>
      <c r="L1757" s="52">
        <v>427863</v>
      </c>
      <c r="M1757" t="s">
        <v>6565</v>
      </c>
      <c r="N1757" t="s">
        <v>7275</v>
      </c>
    </row>
    <row r="1758" spans="1:14" x14ac:dyDescent="0.3">
      <c r="A1758">
        <v>2025</v>
      </c>
      <c r="B1758" t="s">
        <v>7385</v>
      </c>
      <c r="C1758">
        <v>76</v>
      </c>
      <c r="D1758" t="s">
        <v>296</v>
      </c>
      <c r="E1758">
        <v>9227</v>
      </c>
      <c r="F1758" t="s">
        <v>310</v>
      </c>
      <c r="G1758" t="s">
        <v>6347</v>
      </c>
      <c r="H1758" t="s">
        <v>6348</v>
      </c>
      <c r="I1758">
        <v>84</v>
      </c>
      <c r="J1758" s="52">
        <v>18553000</v>
      </c>
      <c r="K1758" s="52">
        <v>17090544</v>
      </c>
      <c r="L1758" s="52">
        <v>12746385</v>
      </c>
      <c r="M1758" t="s">
        <v>6432</v>
      </c>
      <c r="N1758" t="s">
        <v>6813</v>
      </c>
    </row>
    <row r="1759" spans="1:14" x14ac:dyDescent="0.3">
      <c r="A1759">
        <v>2025</v>
      </c>
      <c r="B1759" t="s">
        <v>7385</v>
      </c>
      <c r="C1759">
        <v>76</v>
      </c>
      <c r="D1759" t="s">
        <v>296</v>
      </c>
      <c r="E1759">
        <v>9227</v>
      </c>
      <c r="F1759" t="s">
        <v>310</v>
      </c>
      <c r="G1759" t="s">
        <v>6347</v>
      </c>
      <c r="H1759" t="s">
        <v>6348</v>
      </c>
      <c r="I1759">
        <v>85</v>
      </c>
      <c r="J1759" s="52">
        <v>102563441</v>
      </c>
      <c r="K1759" s="52">
        <v>49840346</v>
      </c>
      <c r="L1759" s="52">
        <v>17433420</v>
      </c>
      <c r="M1759" t="s">
        <v>6892</v>
      </c>
      <c r="N1759" t="s">
        <v>7013</v>
      </c>
    </row>
    <row r="1760" spans="1:14" x14ac:dyDescent="0.3">
      <c r="A1760">
        <v>2025</v>
      </c>
      <c r="B1760" t="s">
        <v>7385</v>
      </c>
      <c r="C1760">
        <v>76</v>
      </c>
      <c r="D1760" t="s">
        <v>296</v>
      </c>
      <c r="E1760">
        <v>9227</v>
      </c>
      <c r="F1760" t="s">
        <v>310</v>
      </c>
      <c r="G1760" t="s">
        <v>6347</v>
      </c>
      <c r="H1760" t="s">
        <v>6348</v>
      </c>
      <c r="I1760">
        <v>90</v>
      </c>
      <c r="J1760" s="52">
        <v>75894352</v>
      </c>
      <c r="K1760" s="52">
        <v>44087560</v>
      </c>
      <c r="L1760" s="52">
        <v>19232203</v>
      </c>
      <c r="M1760" t="s">
        <v>7247</v>
      </c>
      <c r="N1760" t="s">
        <v>7006</v>
      </c>
    </row>
    <row r="1761" spans="1:14" x14ac:dyDescent="0.3">
      <c r="A1761">
        <v>2025</v>
      </c>
      <c r="B1761" t="s">
        <v>7385</v>
      </c>
      <c r="C1761">
        <v>76</v>
      </c>
      <c r="D1761" t="s">
        <v>296</v>
      </c>
      <c r="E1761">
        <v>9311</v>
      </c>
      <c r="F1761" t="s">
        <v>314</v>
      </c>
      <c r="G1761" t="s">
        <v>6347</v>
      </c>
      <c r="H1761" t="s">
        <v>6348</v>
      </c>
      <c r="I1761">
        <v>90</v>
      </c>
      <c r="J1761" s="52">
        <v>69894352</v>
      </c>
      <c r="K1761" s="52">
        <v>52112907</v>
      </c>
      <c r="L1761" s="52">
        <v>30504738</v>
      </c>
      <c r="M1761" t="s">
        <v>7016</v>
      </c>
      <c r="N1761" t="s">
        <v>7083</v>
      </c>
    </row>
    <row r="1762" spans="1:14" x14ac:dyDescent="0.3">
      <c r="A1762">
        <v>2025</v>
      </c>
      <c r="B1762" t="s">
        <v>7385</v>
      </c>
      <c r="C1762">
        <v>76</v>
      </c>
      <c r="D1762" t="s">
        <v>296</v>
      </c>
      <c r="E1762">
        <v>9228</v>
      </c>
      <c r="F1762" t="s">
        <v>303</v>
      </c>
      <c r="G1762" t="s">
        <v>6347</v>
      </c>
      <c r="H1762" t="s">
        <v>6348</v>
      </c>
      <c r="I1762" t="s">
        <v>7913</v>
      </c>
      <c r="J1762" s="52">
        <v>20545200</v>
      </c>
      <c r="K1762" s="52">
        <v>20369399</v>
      </c>
      <c r="L1762" s="52">
        <v>20369399</v>
      </c>
      <c r="M1762" t="s">
        <v>6436</v>
      </c>
      <c r="N1762" t="s">
        <v>6436</v>
      </c>
    </row>
    <row r="1763" spans="1:14" x14ac:dyDescent="0.3">
      <c r="A1763">
        <v>2025</v>
      </c>
      <c r="B1763" t="s">
        <v>7385</v>
      </c>
      <c r="C1763">
        <v>76</v>
      </c>
      <c r="D1763" t="s">
        <v>296</v>
      </c>
      <c r="E1763">
        <v>9228</v>
      </c>
      <c r="F1763" t="s">
        <v>303</v>
      </c>
      <c r="G1763" t="s">
        <v>6347</v>
      </c>
      <c r="H1763" t="s">
        <v>6348</v>
      </c>
      <c r="I1763">
        <v>10</v>
      </c>
      <c r="J1763" s="52">
        <v>1585171436</v>
      </c>
      <c r="K1763" s="52">
        <v>1571874360</v>
      </c>
      <c r="L1763" s="52">
        <v>917048349</v>
      </c>
      <c r="M1763" t="s">
        <v>6472</v>
      </c>
      <c r="N1763" t="s">
        <v>7308</v>
      </c>
    </row>
    <row r="1764" spans="1:14" x14ac:dyDescent="0.3">
      <c r="A1764">
        <v>2025</v>
      </c>
      <c r="B1764" t="s">
        <v>7385</v>
      </c>
      <c r="C1764">
        <v>76</v>
      </c>
      <c r="D1764" t="s">
        <v>296</v>
      </c>
      <c r="E1764">
        <v>9228</v>
      </c>
      <c r="F1764" t="s">
        <v>303</v>
      </c>
      <c r="G1764" t="s">
        <v>6347</v>
      </c>
      <c r="H1764" t="s">
        <v>6348</v>
      </c>
      <c r="I1764">
        <v>11</v>
      </c>
      <c r="J1764" s="52">
        <v>500929366</v>
      </c>
      <c r="K1764" s="52">
        <v>459544180</v>
      </c>
      <c r="L1764" s="52">
        <v>359650164</v>
      </c>
      <c r="M1764" t="s">
        <v>7207</v>
      </c>
      <c r="N1764" t="s">
        <v>7195</v>
      </c>
    </row>
    <row r="1765" spans="1:14" x14ac:dyDescent="0.3">
      <c r="A1765">
        <v>2025</v>
      </c>
      <c r="B1765" t="s">
        <v>7385</v>
      </c>
      <c r="C1765">
        <v>76</v>
      </c>
      <c r="D1765" t="s">
        <v>296</v>
      </c>
      <c r="E1765">
        <v>9228</v>
      </c>
      <c r="F1765" t="s">
        <v>303</v>
      </c>
      <c r="G1765" t="s">
        <v>6347</v>
      </c>
      <c r="H1765" t="s">
        <v>6348</v>
      </c>
      <c r="I1765">
        <v>18</v>
      </c>
      <c r="J1765" s="52">
        <v>19278502259</v>
      </c>
      <c r="K1765" s="52">
        <v>18486953700</v>
      </c>
      <c r="L1765" s="52">
        <v>6778557705</v>
      </c>
      <c r="M1765" t="s">
        <v>6446</v>
      </c>
      <c r="N1765" t="s">
        <v>6958</v>
      </c>
    </row>
    <row r="1766" spans="1:14" x14ac:dyDescent="0.3">
      <c r="A1766">
        <v>2025</v>
      </c>
      <c r="B1766" t="s">
        <v>7385</v>
      </c>
      <c r="C1766">
        <v>76</v>
      </c>
      <c r="D1766" t="s">
        <v>296</v>
      </c>
      <c r="E1766">
        <v>9228</v>
      </c>
      <c r="F1766" t="s">
        <v>303</v>
      </c>
      <c r="G1766" t="s">
        <v>6347</v>
      </c>
      <c r="H1766" t="s">
        <v>6348</v>
      </c>
      <c r="I1766">
        <v>20</v>
      </c>
      <c r="J1766" s="52">
        <v>64472274</v>
      </c>
      <c r="K1766" s="52">
        <v>61645115</v>
      </c>
      <c r="L1766" s="52">
        <v>33698730</v>
      </c>
      <c r="M1766" t="s">
        <v>6816</v>
      </c>
      <c r="N1766" t="s">
        <v>7928</v>
      </c>
    </row>
    <row r="1767" spans="1:14" x14ac:dyDescent="0.3">
      <c r="A1767">
        <v>2025</v>
      </c>
      <c r="B1767" t="s">
        <v>7385</v>
      </c>
      <c r="C1767">
        <v>76</v>
      </c>
      <c r="D1767" t="s">
        <v>296</v>
      </c>
      <c r="E1767">
        <v>9228</v>
      </c>
      <c r="F1767" t="s">
        <v>303</v>
      </c>
      <c r="G1767" t="s">
        <v>6347</v>
      </c>
      <c r="H1767" t="s">
        <v>6348</v>
      </c>
      <c r="I1767">
        <v>27</v>
      </c>
      <c r="J1767" s="52">
        <v>745047239</v>
      </c>
      <c r="K1767" s="52">
        <v>734465239</v>
      </c>
      <c r="L1767" s="52">
        <v>240916025</v>
      </c>
      <c r="M1767" t="s">
        <v>6483</v>
      </c>
      <c r="N1767" t="s">
        <v>6928</v>
      </c>
    </row>
    <row r="1768" spans="1:14" x14ac:dyDescent="0.3">
      <c r="A1768">
        <v>2025</v>
      </c>
      <c r="B1768" t="s">
        <v>7385</v>
      </c>
      <c r="C1768">
        <v>76</v>
      </c>
      <c r="D1768" t="s">
        <v>296</v>
      </c>
      <c r="E1768">
        <v>9228</v>
      </c>
      <c r="F1768" t="s">
        <v>303</v>
      </c>
      <c r="G1768" t="s">
        <v>6347</v>
      </c>
      <c r="H1768" t="s">
        <v>6348</v>
      </c>
      <c r="I1768">
        <v>38</v>
      </c>
      <c r="J1768" s="52">
        <v>504535710</v>
      </c>
      <c r="K1768" s="52">
        <v>180655515</v>
      </c>
      <c r="L1768" s="52">
        <v>168171938</v>
      </c>
      <c r="M1768" t="s">
        <v>6498</v>
      </c>
      <c r="N1768" t="s">
        <v>6452</v>
      </c>
    </row>
    <row r="1769" spans="1:14" x14ac:dyDescent="0.3">
      <c r="A1769">
        <v>2025</v>
      </c>
      <c r="B1769" t="s">
        <v>7385</v>
      </c>
      <c r="C1769">
        <v>76</v>
      </c>
      <c r="D1769" t="s">
        <v>296</v>
      </c>
      <c r="E1769">
        <v>9228</v>
      </c>
      <c r="F1769" t="s">
        <v>303</v>
      </c>
      <c r="G1769" t="s">
        <v>6347</v>
      </c>
      <c r="H1769" t="s">
        <v>6348</v>
      </c>
      <c r="I1769">
        <v>42</v>
      </c>
      <c r="J1769" s="52">
        <v>662110264</v>
      </c>
      <c r="K1769" s="52">
        <v>593326853</v>
      </c>
      <c r="L1769" s="52">
        <v>335607701</v>
      </c>
      <c r="M1769" t="s">
        <v>7072</v>
      </c>
      <c r="N1769" t="s">
        <v>6750</v>
      </c>
    </row>
    <row r="1770" spans="1:14" x14ac:dyDescent="0.3">
      <c r="A1770">
        <v>2025</v>
      </c>
      <c r="B1770" t="s">
        <v>7385</v>
      </c>
      <c r="C1770">
        <v>76</v>
      </c>
      <c r="D1770" t="s">
        <v>296</v>
      </c>
      <c r="E1770">
        <v>9228</v>
      </c>
      <c r="F1770" t="s">
        <v>303</v>
      </c>
      <c r="G1770" t="s">
        <v>6347</v>
      </c>
      <c r="H1770" t="s">
        <v>6348</v>
      </c>
      <c r="I1770">
        <v>44</v>
      </c>
      <c r="J1770" s="52">
        <v>728384992</v>
      </c>
      <c r="K1770" s="52">
        <v>704185492</v>
      </c>
      <c r="L1770" s="52">
        <v>212722117</v>
      </c>
      <c r="M1770" t="s">
        <v>6559</v>
      </c>
      <c r="N1770" t="s">
        <v>6979</v>
      </c>
    </row>
    <row r="1771" spans="1:14" x14ac:dyDescent="0.3">
      <c r="A1771">
        <v>2025</v>
      </c>
      <c r="B1771" t="s">
        <v>7385</v>
      </c>
      <c r="C1771">
        <v>76</v>
      </c>
      <c r="D1771" t="s">
        <v>296</v>
      </c>
      <c r="E1771">
        <v>9228</v>
      </c>
      <c r="F1771" t="s">
        <v>303</v>
      </c>
      <c r="G1771" t="s">
        <v>6347</v>
      </c>
      <c r="H1771" t="s">
        <v>6348</v>
      </c>
      <c r="I1771">
        <v>45</v>
      </c>
      <c r="J1771" s="52">
        <v>7426807114</v>
      </c>
      <c r="K1771" s="52">
        <v>6803444362</v>
      </c>
      <c r="L1771" s="52">
        <v>4983262148</v>
      </c>
      <c r="M1771" t="s">
        <v>7171</v>
      </c>
      <c r="N1771" t="s">
        <v>6707</v>
      </c>
    </row>
    <row r="1772" spans="1:14" x14ac:dyDescent="0.3">
      <c r="A1772">
        <v>2025</v>
      </c>
      <c r="B1772" t="s">
        <v>7385</v>
      </c>
      <c r="C1772">
        <v>76</v>
      </c>
      <c r="D1772" t="s">
        <v>296</v>
      </c>
      <c r="E1772">
        <v>9228</v>
      </c>
      <c r="F1772" t="s">
        <v>303</v>
      </c>
      <c r="G1772" t="s">
        <v>6347</v>
      </c>
      <c r="H1772" t="s">
        <v>6348</v>
      </c>
      <c r="I1772">
        <v>84</v>
      </c>
      <c r="J1772" s="52">
        <v>108640000</v>
      </c>
      <c r="K1772" s="52">
        <v>99820849</v>
      </c>
      <c r="L1772" s="52">
        <v>74182369</v>
      </c>
      <c r="M1772" t="s">
        <v>6513</v>
      </c>
      <c r="N1772" t="s">
        <v>7355</v>
      </c>
    </row>
    <row r="1773" spans="1:14" x14ac:dyDescent="0.3">
      <c r="A1773">
        <v>2025</v>
      </c>
      <c r="B1773" t="s">
        <v>7385</v>
      </c>
      <c r="C1773">
        <v>76</v>
      </c>
      <c r="D1773" t="s">
        <v>296</v>
      </c>
      <c r="E1773">
        <v>9228</v>
      </c>
      <c r="F1773" t="s">
        <v>303</v>
      </c>
      <c r="G1773" t="s">
        <v>6347</v>
      </c>
      <c r="H1773" t="s">
        <v>6348</v>
      </c>
      <c r="I1773">
        <v>85</v>
      </c>
      <c r="J1773" s="52">
        <v>187047350</v>
      </c>
      <c r="K1773" s="52">
        <v>152614080</v>
      </c>
      <c r="L1773" s="52">
        <v>142712367</v>
      </c>
      <c r="M1773" t="s">
        <v>7181</v>
      </c>
      <c r="N1773" t="s">
        <v>6468</v>
      </c>
    </row>
    <row r="1774" spans="1:14" x14ac:dyDescent="0.3">
      <c r="A1774">
        <v>2025</v>
      </c>
      <c r="B1774" t="s">
        <v>7385</v>
      </c>
      <c r="C1774">
        <v>76</v>
      </c>
      <c r="D1774" t="s">
        <v>296</v>
      </c>
      <c r="E1774">
        <v>9228</v>
      </c>
      <c r="F1774" t="s">
        <v>303</v>
      </c>
      <c r="G1774" t="s">
        <v>6347</v>
      </c>
      <c r="H1774" t="s">
        <v>6348</v>
      </c>
      <c r="I1774">
        <v>86</v>
      </c>
      <c r="J1774" s="52">
        <v>44040000</v>
      </c>
      <c r="K1774" s="52">
        <v>34468359</v>
      </c>
      <c r="L1774" s="52">
        <v>19948359</v>
      </c>
      <c r="M1774" t="s">
        <v>6683</v>
      </c>
      <c r="N1774" t="s">
        <v>6728</v>
      </c>
    </row>
    <row r="1775" spans="1:14" x14ac:dyDescent="0.3">
      <c r="A1775">
        <v>2025</v>
      </c>
      <c r="B1775" t="s">
        <v>7385</v>
      </c>
      <c r="C1775">
        <v>76</v>
      </c>
      <c r="D1775" t="s">
        <v>296</v>
      </c>
      <c r="E1775">
        <v>9229</v>
      </c>
      <c r="F1775" t="s">
        <v>307</v>
      </c>
      <c r="G1775" t="s">
        <v>6347</v>
      </c>
      <c r="H1775" t="s">
        <v>6348</v>
      </c>
      <c r="I1775" t="s">
        <v>7913</v>
      </c>
      <c r="J1775" s="52">
        <v>41066250</v>
      </c>
      <c r="K1775" s="52">
        <v>40893450</v>
      </c>
      <c r="L1775" s="52">
        <v>40893450</v>
      </c>
      <c r="M1775" t="s">
        <v>6467</v>
      </c>
      <c r="N1775" t="s">
        <v>6467</v>
      </c>
    </row>
    <row r="1776" spans="1:14" x14ac:dyDescent="0.3">
      <c r="A1776">
        <v>2025</v>
      </c>
      <c r="B1776" t="s">
        <v>7385</v>
      </c>
      <c r="C1776">
        <v>76</v>
      </c>
      <c r="D1776" t="s">
        <v>296</v>
      </c>
      <c r="E1776">
        <v>9229</v>
      </c>
      <c r="F1776" t="s">
        <v>307</v>
      </c>
      <c r="G1776" t="s">
        <v>6347</v>
      </c>
      <c r="H1776" t="s">
        <v>6348</v>
      </c>
      <c r="I1776">
        <v>10</v>
      </c>
      <c r="J1776" s="52">
        <v>1002398389</v>
      </c>
      <c r="K1776" s="52">
        <v>962464751</v>
      </c>
      <c r="L1776" s="52">
        <v>721998432</v>
      </c>
      <c r="M1776" t="s">
        <v>6741</v>
      </c>
      <c r="N1776" t="s">
        <v>6506</v>
      </c>
    </row>
    <row r="1777" spans="1:14" x14ac:dyDescent="0.3">
      <c r="A1777">
        <v>2025</v>
      </c>
      <c r="B1777" t="s">
        <v>7385</v>
      </c>
      <c r="C1777">
        <v>76</v>
      </c>
      <c r="D1777" t="s">
        <v>296</v>
      </c>
      <c r="E1777">
        <v>9229</v>
      </c>
      <c r="F1777" t="s">
        <v>307</v>
      </c>
      <c r="G1777" t="s">
        <v>6347</v>
      </c>
      <c r="H1777" t="s">
        <v>6348</v>
      </c>
      <c r="I1777">
        <v>11</v>
      </c>
      <c r="J1777" s="52">
        <v>514101490</v>
      </c>
      <c r="K1777" s="52">
        <v>504887311</v>
      </c>
      <c r="L1777" s="52">
        <v>336454266</v>
      </c>
      <c r="M1777" t="s">
        <v>6746</v>
      </c>
      <c r="N1777" t="s">
        <v>7046</v>
      </c>
    </row>
    <row r="1778" spans="1:14" x14ac:dyDescent="0.3">
      <c r="A1778">
        <v>2025</v>
      </c>
      <c r="B1778" t="s">
        <v>7385</v>
      </c>
      <c r="C1778">
        <v>76</v>
      </c>
      <c r="D1778" t="s">
        <v>296</v>
      </c>
      <c r="E1778">
        <v>9229</v>
      </c>
      <c r="F1778" t="s">
        <v>307</v>
      </c>
      <c r="G1778" t="s">
        <v>6347</v>
      </c>
      <c r="H1778" t="s">
        <v>6348</v>
      </c>
      <c r="I1778">
        <v>18</v>
      </c>
      <c r="J1778" s="52">
        <v>279379425</v>
      </c>
      <c r="K1778" s="52">
        <v>47696666</v>
      </c>
      <c r="L1778" s="52">
        <v>3992921</v>
      </c>
      <c r="M1778" t="s">
        <v>6693</v>
      </c>
      <c r="N1778" t="s">
        <v>6527</v>
      </c>
    </row>
    <row r="1779" spans="1:14" x14ac:dyDescent="0.3">
      <c r="A1779">
        <v>2025</v>
      </c>
      <c r="B1779" t="s">
        <v>7385</v>
      </c>
      <c r="C1779">
        <v>76</v>
      </c>
      <c r="D1779" t="s">
        <v>296</v>
      </c>
      <c r="E1779">
        <v>9229</v>
      </c>
      <c r="F1779" t="s">
        <v>307</v>
      </c>
      <c r="G1779" t="s">
        <v>6347</v>
      </c>
      <c r="H1779" t="s">
        <v>6348</v>
      </c>
      <c r="I1779">
        <v>25</v>
      </c>
      <c r="J1779" s="52">
        <v>32504079</v>
      </c>
      <c r="K1779" s="52">
        <v>9305422</v>
      </c>
      <c r="L1779" s="52">
        <v>8612702</v>
      </c>
      <c r="M1779" t="s">
        <v>6734</v>
      </c>
      <c r="N1779" t="s">
        <v>7033</v>
      </c>
    </row>
    <row r="1780" spans="1:14" x14ac:dyDescent="0.3">
      <c r="A1780">
        <v>2025</v>
      </c>
      <c r="B1780" t="s">
        <v>7385</v>
      </c>
      <c r="C1780">
        <v>76</v>
      </c>
      <c r="D1780" t="s">
        <v>296</v>
      </c>
      <c r="E1780">
        <v>9229</v>
      </c>
      <c r="F1780" t="s">
        <v>307</v>
      </c>
      <c r="G1780" t="s">
        <v>6347</v>
      </c>
      <c r="H1780" t="s">
        <v>6348</v>
      </c>
      <c r="I1780">
        <v>27</v>
      </c>
      <c r="J1780" s="52">
        <v>1351891476</v>
      </c>
      <c r="K1780" s="52">
        <v>1080982380</v>
      </c>
      <c r="L1780" s="52">
        <v>367184540</v>
      </c>
      <c r="M1780" t="s">
        <v>7010</v>
      </c>
      <c r="N1780" t="s">
        <v>7338</v>
      </c>
    </row>
    <row r="1781" spans="1:14" x14ac:dyDescent="0.3">
      <c r="A1781">
        <v>2025</v>
      </c>
      <c r="B1781" t="s">
        <v>7385</v>
      </c>
      <c r="C1781">
        <v>76</v>
      </c>
      <c r="D1781" t="s">
        <v>296</v>
      </c>
      <c r="E1781">
        <v>9229</v>
      </c>
      <c r="F1781" t="s">
        <v>307</v>
      </c>
      <c r="G1781" t="s">
        <v>6347</v>
      </c>
      <c r="H1781" t="s">
        <v>6348</v>
      </c>
      <c r="I1781">
        <v>28</v>
      </c>
      <c r="J1781" s="52">
        <v>323183308</v>
      </c>
      <c r="K1781" s="52">
        <v>314118079</v>
      </c>
      <c r="L1781" s="52">
        <v>246277132</v>
      </c>
      <c r="M1781" t="s">
        <v>6953</v>
      </c>
      <c r="N1781" t="s">
        <v>7001</v>
      </c>
    </row>
    <row r="1782" spans="1:14" x14ac:dyDescent="0.3">
      <c r="A1782">
        <v>2025</v>
      </c>
      <c r="B1782" t="s">
        <v>7385</v>
      </c>
      <c r="C1782">
        <v>76</v>
      </c>
      <c r="D1782" t="s">
        <v>296</v>
      </c>
      <c r="E1782">
        <v>9229</v>
      </c>
      <c r="F1782" t="s">
        <v>307</v>
      </c>
      <c r="G1782" t="s">
        <v>6347</v>
      </c>
      <c r="H1782" t="s">
        <v>6348</v>
      </c>
      <c r="I1782">
        <v>42</v>
      </c>
      <c r="J1782" s="52">
        <v>1020111792</v>
      </c>
      <c r="K1782" s="52">
        <v>1007092799</v>
      </c>
      <c r="L1782" s="52">
        <v>585097241</v>
      </c>
      <c r="M1782" t="s">
        <v>6437</v>
      </c>
      <c r="N1782" t="s">
        <v>7384</v>
      </c>
    </row>
    <row r="1783" spans="1:14" x14ac:dyDescent="0.3">
      <c r="A1783">
        <v>2025</v>
      </c>
      <c r="B1783" t="s">
        <v>7385</v>
      </c>
      <c r="C1783">
        <v>76</v>
      </c>
      <c r="D1783" t="s">
        <v>296</v>
      </c>
      <c r="E1783">
        <v>9229</v>
      </c>
      <c r="F1783" t="s">
        <v>307</v>
      </c>
      <c r="G1783" t="s">
        <v>6347</v>
      </c>
      <c r="H1783" t="s">
        <v>6348</v>
      </c>
      <c r="I1783">
        <v>44</v>
      </c>
      <c r="J1783" s="52">
        <v>1003832242</v>
      </c>
      <c r="K1783" s="52">
        <v>994872747</v>
      </c>
      <c r="L1783" s="52">
        <v>362900347</v>
      </c>
      <c r="M1783" t="s">
        <v>6436</v>
      </c>
      <c r="N1783" t="s">
        <v>6907</v>
      </c>
    </row>
    <row r="1784" spans="1:14" x14ac:dyDescent="0.3">
      <c r="A1784">
        <v>2025</v>
      </c>
      <c r="B1784" t="s">
        <v>7385</v>
      </c>
      <c r="C1784">
        <v>76</v>
      </c>
      <c r="D1784" t="s">
        <v>296</v>
      </c>
      <c r="E1784">
        <v>9229</v>
      </c>
      <c r="F1784" t="s">
        <v>307</v>
      </c>
      <c r="G1784" t="s">
        <v>6347</v>
      </c>
      <c r="H1784" t="s">
        <v>6348</v>
      </c>
      <c r="I1784">
        <v>45</v>
      </c>
      <c r="J1784" s="52">
        <v>4269998102</v>
      </c>
      <c r="K1784" s="52">
        <v>4231638066</v>
      </c>
      <c r="L1784" s="52">
        <v>3133621687</v>
      </c>
      <c r="M1784" t="s">
        <v>6436</v>
      </c>
      <c r="N1784" t="s">
        <v>7109</v>
      </c>
    </row>
    <row r="1785" spans="1:14" x14ac:dyDescent="0.3">
      <c r="A1785">
        <v>2025</v>
      </c>
      <c r="B1785" t="s">
        <v>7385</v>
      </c>
      <c r="C1785">
        <v>76</v>
      </c>
      <c r="D1785" t="s">
        <v>296</v>
      </c>
      <c r="E1785">
        <v>9229</v>
      </c>
      <c r="F1785" t="s">
        <v>307</v>
      </c>
      <c r="G1785" t="s">
        <v>6347</v>
      </c>
      <c r="H1785" t="s">
        <v>6348</v>
      </c>
      <c r="I1785">
        <v>84</v>
      </c>
      <c r="J1785" s="52">
        <v>45270000</v>
      </c>
      <c r="K1785" s="52">
        <v>41326564</v>
      </c>
      <c r="L1785" s="52">
        <v>34675338</v>
      </c>
      <c r="M1785" t="s">
        <v>7267</v>
      </c>
      <c r="N1785" t="s">
        <v>6884</v>
      </c>
    </row>
    <row r="1786" spans="1:14" x14ac:dyDescent="0.3">
      <c r="A1786">
        <v>2025</v>
      </c>
      <c r="B1786" t="s">
        <v>7385</v>
      </c>
      <c r="C1786">
        <v>76</v>
      </c>
      <c r="D1786" t="s">
        <v>296</v>
      </c>
      <c r="E1786">
        <v>9229</v>
      </c>
      <c r="F1786" t="s">
        <v>307</v>
      </c>
      <c r="G1786" t="s">
        <v>6347</v>
      </c>
      <c r="H1786" t="s">
        <v>6348</v>
      </c>
      <c r="I1786">
        <v>85</v>
      </c>
      <c r="J1786" s="52">
        <v>141488535</v>
      </c>
      <c r="K1786" s="52">
        <v>138122377</v>
      </c>
      <c r="L1786" s="52">
        <v>90335374</v>
      </c>
      <c r="M1786" t="s">
        <v>6666</v>
      </c>
      <c r="N1786" t="s">
        <v>6661</v>
      </c>
    </row>
    <row r="1787" spans="1:14" x14ac:dyDescent="0.3">
      <c r="A1787">
        <v>2025</v>
      </c>
      <c r="B1787" t="s">
        <v>7385</v>
      </c>
      <c r="C1787">
        <v>76</v>
      </c>
      <c r="D1787" t="s">
        <v>296</v>
      </c>
      <c r="E1787">
        <v>9229</v>
      </c>
      <c r="F1787" t="s">
        <v>307</v>
      </c>
      <c r="G1787" t="s">
        <v>6347</v>
      </c>
      <c r="H1787" t="s">
        <v>6348</v>
      </c>
      <c r="I1787">
        <v>86</v>
      </c>
      <c r="J1787" s="52">
        <v>22631686</v>
      </c>
      <c r="K1787" s="52">
        <v>20397932</v>
      </c>
      <c r="L1787" s="52">
        <v>20397932</v>
      </c>
      <c r="M1787" t="s">
        <v>6695</v>
      </c>
      <c r="N1787" t="s">
        <v>6695</v>
      </c>
    </row>
    <row r="1788" spans="1:14" x14ac:dyDescent="0.3">
      <c r="A1788">
        <v>2025</v>
      </c>
      <c r="B1788" t="s">
        <v>7385</v>
      </c>
      <c r="C1788">
        <v>76</v>
      </c>
      <c r="D1788" t="s">
        <v>296</v>
      </c>
      <c r="E1788">
        <v>9229</v>
      </c>
      <c r="F1788" t="s">
        <v>307</v>
      </c>
      <c r="G1788" t="s">
        <v>6347</v>
      </c>
      <c r="H1788" t="s">
        <v>6348</v>
      </c>
      <c r="I1788">
        <v>90</v>
      </c>
      <c r="J1788" s="52">
        <v>64239152</v>
      </c>
      <c r="K1788" s="52">
        <v>40000000</v>
      </c>
      <c r="L1788" s="52">
        <v>1310759</v>
      </c>
      <c r="M1788" t="s">
        <v>7012</v>
      </c>
      <c r="N1788" t="s">
        <v>7234</v>
      </c>
    </row>
    <row r="1789" spans="1:14" x14ac:dyDescent="0.3">
      <c r="A1789">
        <v>2025</v>
      </c>
      <c r="B1789" t="s">
        <v>7385</v>
      </c>
      <c r="C1789">
        <v>76</v>
      </c>
      <c r="D1789" t="s">
        <v>296</v>
      </c>
      <c r="E1789">
        <v>9230</v>
      </c>
      <c r="F1789" t="s">
        <v>297</v>
      </c>
      <c r="G1789" t="s">
        <v>6347</v>
      </c>
      <c r="H1789" t="s">
        <v>6348</v>
      </c>
      <c r="I1789" t="s">
        <v>7913</v>
      </c>
      <c r="J1789" s="52">
        <v>12220532</v>
      </c>
      <c r="K1789" s="52">
        <v>12019000</v>
      </c>
      <c r="L1789" s="52">
        <v>12019000</v>
      </c>
      <c r="M1789" t="s">
        <v>7036</v>
      </c>
      <c r="N1789" t="s">
        <v>7036</v>
      </c>
    </row>
    <row r="1790" spans="1:14" x14ac:dyDescent="0.3">
      <c r="A1790">
        <v>2025</v>
      </c>
      <c r="B1790" t="s">
        <v>7385</v>
      </c>
      <c r="C1790">
        <v>76</v>
      </c>
      <c r="D1790" t="s">
        <v>296</v>
      </c>
      <c r="E1790">
        <v>9230</v>
      </c>
      <c r="F1790" t="s">
        <v>297</v>
      </c>
      <c r="G1790" t="s">
        <v>6347</v>
      </c>
      <c r="H1790" t="s">
        <v>6348</v>
      </c>
      <c r="I1790">
        <v>10</v>
      </c>
      <c r="J1790" s="52">
        <v>1118975850</v>
      </c>
      <c r="K1790" s="52">
        <v>1089972343</v>
      </c>
      <c r="L1790" s="52">
        <v>819281964</v>
      </c>
      <c r="M1790" t="s">
        <v>7193</v>
      </c>
      <c r="N1790" t="s">
        <v>6578</v>
      </c>
    </row>
    <row r="1791" spans="1:14" x14ac:dyDescent="0.3">
      <c r="A1791">
        <v>2025</v>
      </c>
      <c r="B1791" t="s">
        <v>7385</v>
      </c>
      <c r="C1791">
        <v>76</v>
      </c>
      <c r="D1791" t="s">
        <v>296</v>
      </c>
      <c r="E1791">
        <v>9230</v>
      </c>
      <c r="F1791" t="s">
        <v>297</v>
      </c>
      <c r="G1791" t="s">
        <v>6347</v>
      </c>
      <c r="H1791" t="s">
        <v>6348</v>
      </c>
      <c r="I1791">
        <v>11</v>
      </c>
      <c r="J1791" s="52">
        <v>330536552</v>
      </c>
      <c r="K1791" s="52">
        <v>303235155</v>
      </c>
      <c r="L1791" s="52">
        <v>214881662</v>
      </c>
      <c r="M1791" t="s">
        <v>7207</v>
      </c>
      <c r="N1791" t="s">
        <v>7335</v>
      </c>
    </row>
    <row r="1792" spans="1:14" x14ac:dyDescent="0.3">
      <c r="A1792">
        <v>2025</v>
      </c>
      <c r="B1792" t="s">
        <v>7385</v>
      </c>
      <c r="C1792">
        <v>76</v>
      </c>
      <c r="D1792" t="s">
        <v>296</v>
      </c>
      <c r="E1792">
        <v>9230</v>
      </c>
      <c r="F1792" t="s">
        <v>297</v>
      </c>
      <c r="G1792" t="s">
        <v>6347</v>
      </c>
      <c r="H1792" t="s">
        <v>6348</v>
      </c>
      <c r="I1792">
        <v>18</v>
      </c>
      <c r="J1792" s="52">
        <v>232867834</v>
      </c>
      <c r="K1792" s="52">
        <v>89136626</v>
      </c>
      <c r="L1792" s="52">
        <v>2009000</v>
      </c>
      <c r="M1792" t="s">
        <v>6573</v>
      </c>
      <c r="N1792" t="s">
        <v>7281</v>
      </c>
    </row>
    <row r="1793" spans="1:14" x14ac:dyDescent="0.3">
      <c r="A1793">
        <v>2025</v>
      </c>
      <c r="B1793" t="s">
        <v>7385</v>
      </c>
      <c r="C1793">
        <v>76</v>
      </c>
      <c r="D1793" t="s">
        <v>296</v>
      </c>
      <c r="E1793">
        <v>9230</v>
      </c>
      <c r="F1793" t="s">
        <v>297</v>
      </c>
      <c r="G1793" t="s">
        <v>6347</v>
      </c>
      <c r="H1793" t="s">
        <v>6348</v>
      </c>
      <c r="I1793">
        <v>20</v>
      </c>
      <c r="J1793" s="52">
        <v>60000000</v>
      </c>
      <c r="K1793" s="52">
        <v>59687288</v>
      </c>
      <c r="L1793" s="52">
        <v>27553552</v>
      </c>
      <c r="M1793" t="s">
        <v>6450</v>
      </c>
      <c r="N1793" t="s">
        <v>6998</v>
      </c>
    </row>
    <row r="1794" spans="1:14" x14ac:dyDescent="0.3">
      <c r="A1794">
        <v>2025</v>
      </c>
      <c r="B1794" t="s">
        <v>7385</v>
      </c>
      <c r="C1794">
        <v>76</v>
      </c>
      <c r="D1794" t="s">
        <v>296</v>
      </c>
      <c r="E1794">
        <v>9230</v>
      </c>
      <c r="F1794" t="s">
        <v>297</v>
      </c>
      <c r="G1794" t="s">
        <v>6347</v>
      </c>
      <c r="H1794" t="s">
        <v>6348</v>
      </c>
      <c r="I1794">
        <v>25</v>
      </c>
      <c r="J1794" s="52">
        <v>16818006</v>
      </c>
      <c r="K1794" s="52">
        <v>7386389</v>
      </c>
      <c r="L1794" s="52">
        <v>7386389</v>
      </c>
      <c r="M1794" t="s">
        <v>6603</v>
      </c>
      <c r="N1794" t="s">
        <v>6603</v>
      </c>
    </row>
    <row r="1795" spans="1:14" x14ac:dyDescent="0.3">
      <c r="A1795">
        <v>2025</v>
      </c>
      <c r="B1795" t="s">
        <v>7385</v>
      </c>
      <c r="C1795">
        <v>76</v>
      </c>
      <c r="D1795" t="s">
        <v>296</v>
      </c>
      <c r="E1795">
        <v>9230</v>
      </c>
      <c r="F1795" t="s">
        <v>297</v>
      </c>
      <c r="G1795" t="s">
        <v>6347</v>
      </c>
      <c r="H1795" t="s">
        <v>6348</v>
      </c>
      <c r="I1795">
        <v>27</v>
      </c>
      <c r="J1795" s="52">
        <v>748090078</v>
      </c>
      <c r="K1795" s="52">
        <v>336269056</v>
      </c>
      <c r="L1795" s="52">
        <v>184291138</v>
      </c>
      <c r="M1795" t="s">
        <v>6445</v>
      </c>
      <c r="N1795" t="s">
        <v>7926</v>
      </c>
    </row>
    <row r="1796" spans="1:14" x14ac:dyDescent="0.3">
      <c r="A1796">
        <v>2025</v>
      </c>
      <c r="B1796" t="s">
        <v>7385</v>
      </c>
      <c r="C1796">
        <v>76</v>
      </c>
      <c r="D1796" t="s">
        <v>296</v>
      </c>
      <c r="E1796">
        <v>9230</v>
      </c>
      <c r="F1796" t="s">
        <v>297</v>
      </c>
      <c r="G1796" t="s">
        <v>6347</v>
      </c>
      <c r="H1796" t="s">
        <v>6348</v>
      </c>
      <c r="I1796">
        <v>28</v>
      </c>
      <c r="J1796" s="52">
        <v>182073250</v>
      </c>
      <c r="K1796" s="52">
        <v>181971781</v>
      </c>
      <c r="L1796" s="52">
        <v>136134250</v>
      </c>
      <c r="M1796" t="s">
        <v>6462</v>
      </c>
      <c r="N1796" t="s">
        <v>7114</v>
      </c>
    </row>
    <row r="1797" spans="1:14" x14ac:dyDescent="0.3">
      <c r="A1797">
        <v>2025</v>
      </c>
      <c r="B1797" t="s">
        <v>7385</v>
      </c>
      <c r="C1797">
        <v>76</v>
      </c>
      <c r="D1797" t="s">
        <v>296</v>
      </c>
      <c r="E1797">
        <v>9230</v>
      </c>
      <c r="F1797" t="s">
        <v>297</v>
      </c>
      <c r="G1797" t="s">
        <v>6347</v>
      </c>
      <c r="H1797" t="s">
        <v>6348</v>
      </c>
      <c r="I1797">
        <v>34</v>
      </c>
      <c r="J1797" s="52">
        <v>291000000</v>
      </c>
      <c r="K1797" s="52">
        <v>268406769</v>
      </c>
      <c r="L1797" s="52">
        <v>65172500</v>
      </c>
      <c r="M1797" t="s">
        <v>7061</v>
      </c>
      <c r="N1797" t="s">
        <v>7222</v>
      </c>
    </row>
    <row r="1798" spans="1:14" x14ac:dyDescent="0.3">
      <c r="A1798">
        <v>2025</v>
      </c>
      <c r="B1798" t="s">
        <v>7385</v>
      </c>
      <c r="C1798">
        <v>76</v>
      </c>
      <c r="D1798" t="s">
        <v>296</v>
      </c>
      <c r="E1798">
        <v>9230</v>
      </c>
      <c r="F1798" t="s">
        <v>297</v>
      </c>
      <c r="G1798" t="s">
        <v>6347</v>
      </c>
      <c r="H1798" t="s">
        <v>6348</v>
      </c>
      <c r="I1798">
        <v>42</v>
      </c>
      <c r="J1798" s="52">
        <v>520936612</v>
      </c>
      <c r="K1798" s="52">
        <v>481750194</v>
      </c>
      <c r="L1798" s="52">
        <v>302247847</v>
      </c>
      <c r="M1798" t="s">
        <v>7152</v>
      </c>
      <c r="N1798" t="s">
        <v>7163</v>
      </c>
    </row>
    <row r="1799" spans="1:14" x14ac:dyDescent="0.3">
      <c r="A1799">
        <v>2025</v>
      </c>
      <c r="B1799" t="s">
        <v>7385</v>
      </c>
      <c r="C1799">
        <v>76</v>
      </c>
      <c r="D1799" t="s">
        <v>296</v>
      </c>
      <c r="E1799">
        <v>9230</v>
      </c>
      <c r="F1799" t="s">
        <v>297</v>
      </c>
      <c r="G1799" t="s">
        <v>6347</v>
      </c>
      <c r="H1799" t="s">
        <v>6348</v>
      </c>
      <c r="I1799">
        <v>44</v>
      </c>
      <c r="J1799" s="52">
        <v>750805117</v>
      </c>
      <c r="K1799" s="52">
        <v>718064617</v>
      </c>
      <c r="L1799" s="52">
        <v>277491367</v>
      </c>
      <c r="M1799" t="s">
        <v>6816</v>
      </c>
      <c r="N1799" t="s">
        <v>7272</v>
      </c>
    </row>
    <row r="1800" spans="1:14" x14ac:dyDescent="0.3">
      <c r="A1800">
        <v>2025</v>
      </c>
      <c r="B1800" t="s">
        <v>7385</v>
      </c>
      <c r="C1800">
        <v>76</v>
      </c>
      <c r="D1800" t="s">
        <v>296</v>
      </c>
      <c r="E1800">
        <v>9230</v>
      </c>
      <c r="F1800" t="s">
        <v>297</v>
      </c>
      <c r="G1800" t="s">
        <v>6347</v>
      </c>
      <c r="H1800" t="s">
        <v>6348</v>
      </c>
      <c r="I1800">
        <v>45</v>
      </c>
      <c r="J1800" s="52">
        <v>3453259669</v>
      </c>
      <c r="K1800" s="52">
        <v>3230476640</v>
      </c>
      <c r="L1800" s="52">
        <v>2252598622</v>
      </c>
      <c r="M1800" t="s">
        <v>6837</v>
      </c>
      <c r="N1800" t="s">
        <v>6810</v>
      </c>
    </row>
    <row r="1801" spans="1:14" x14ac:dyDescent="0.3">
      <c r="A1801">
        <v>2025</v>
      </c>
      <c r="B1801" t="s">
        <v>7385</v>
      </c>
      <c r="C1801">
        <v>76</v>
      </c>
      <c r="D1801" t="s">
        <v>296</v>
      </c>
      <c r="E1801">
        <v>9230</v>
      </c>
      <c r="F1801" t="s">
        <v>297</v>
      </c>
      <c r="G1801" t="s">
        <v>6347</v>
      </c>
      <c r="H1801" t="s">
        <v>6348</v>
      </c>
      <c r="I1801">
        <v>84</v>
      </c>
      <c r="J1801" s="52">
        <v>15003000</v>
      </c>
      <c r="K1801" s="52">
        <v>14697222</v>
      </c>
      <c r="L1801" s="52">
        <v>14697222</v>
      </c>
      <c r="M1801" t="s">
        <v>7352</v>
      </c>
      <c r="N1801" t="s">
        <v>7352</v>
      </c>
    </row>
    <row r="1802" spans="1:14" x14ac:dyDescent="0.3">
      <c r="A1802">
        <v>2025</v>
      </c>
      <c r="B1802" t="s">
        <v>7385</v>
      </c>
      <c r="C1802">
        <v>76</v>
      </c>
      <c r="D1802" t="s">
        <v>296</v>
      </c>
      <c r="E1802">
        <v>9230</v>
      </c>
      <c r="F1802" t="s">
        <v>297</v>
      </c>
      <c r="G1802" t="s">
        <v>6347</v>
      </c>
      <c r="H1802" t="s">
        <v>6348</v>
      </c>
      <c r="I1802">
        <v>85</v>
      </c>
      <c r="J1802" s="52">
        <v>150032489</v>
      </c>
      <c r="K1802" s="52">
        <v>128714792</v>
      </c>
      <c r="L1802" s="52">
        <v>77836582</v>
      </c>
      <c r="M1802" t="s">
        <v>7316</v>
      </c>
      <c r="N1802" t="s">
        <v>7304</v>
      </c>
    </row>
    <row r="1803" spans="1:14" x14ac:dyDescent="0.3">
      <c r="A1803">
        <v>2025</v>
      </c>
      <c r="B1803" t="s">
        <v>7385</v>
      </c>
      <c r="C1803">
        <v>76</v>
      </c>
      <c r="D1803" t="s">
        <v>296</v>
      </c>
      <c r="E1803">
        <v>9230</v>
      </c>
      <c r="F1803" t="s">
        <v>297</v>
      </c>
      <c r="G1803" t="s">
        <v>6347</v>
      </c>
      <c r="H1803" t="s">
        <v>6348</v>
      </c>
      <c r="I1803">
        <v>86</v>
      </c>
      <c r="J1803" s="52">
        <v>47857287</v>
      </c>
      <c r="K1803" s="52">
        <v>46966043</v>
      </c>
      <c r="L1803" s="52">
        <v>43333576</v>
      </c>
      <c r="M1803" t="s">
        <v>7067</v>
      </c>
      <c r="N1803" t="s">
        <v>6984</v>
      </c>
    </row>
    <row r="1804" spans="1:14" x14ac:dyDescent="0.3">
      <c r="A1804">
        <v>2025</v>
      </c>
      <c r="B1804" t="s">
        <v>7385</v>
      </c>
      <c r="C1804">
        <v>76</v>
      </c>
      <c r="D1804" t="s">
        <v>296</v>
      </c>
      <c r="E1804">
        <v>9311</v>
      </c>
      <c r="F1804" t="s">
        <v>314</v>
      </c>
      <c r="G1804" t="s">
        <v>6347</v>
      </c>
      <c r="H1804" t="s">
        <v>6348</v>
      </c>
      <c r="I1804" t="s">
        <v>7913</v>
      </c>
      <c r="J1804" s="52">
        <v>9098752</v>
      </c>
      <c r="K1804" s="52">
        <v>8925952</v>
      </c>
      <c r="L1804" s="52">
        <v>8925952</v>
      </c>
      <c r="M1804" t="s">
        <v>7067</v>
      </c>
      <c r="N1804" t="s">
        <v>7067</v>
      </c>
    </row>
    <row r="1805" spans="1:14" x14ac:dyDescent="0.3">
      <c r="A1805">
        <v>2025</v>
      </c>
      <c r="B1805" t="s">
        <v>7385</v>
      </c>
      <c r="C1805">
        <v>76</v>
      </c>
      <c r="D1805" t="s">
        <v>296</v>
      </c>
      <c r="E1805">
        <v>9311</v>
      </c>
      <c r="F1805" t="s">
        <v>314</v>
      </c>
      <c r="G1805" t="s">
        <v>6347</v>
      </c>
      <c r="H1805" t="s">
        <v>6348</v>
      </c>
      <c r="I1805">
        <v>10</v>
      </c>
      <c r="J1805" s="52">
        <v>1308386767</v>
      </c>
      <c r="K1805" s="52">
        <v>1276759730</v>
      </c>
      <c r="L1805" s="52">
        <v>936659406</v>
      </c>
      <c r="M1805" t="s">
        <v>6666</v>
      </c>
      <c r="N1805" t="s">
        <v>6679</v>
      </c>
    </row>
    <row r="1806" spans="1:14" x14ac:dyDescent="0.3">
      <c r="A1806">
        <v>2025</v>
      </c>
      <c r="B1806" t="s">
        <v>7385</v>
      </c>
      <c r="C1806">
        <v>76</v>
      </c>
      <c r="D1806" t="s">
        <v>296</v>
      </c>
      <c r="E1806">
        <v>9311</v>
      </c>
      <c r="F1806" t="s">
        <v>314</v>
      </c>
      <c r="G1806" t="s">
        <v>6347</v>
      </c>
      <c r="H1806" t="s">
        <v>6348</v>
      </c>
      <c r="I1806">
        <v>11</v>
      </c>
      <c r="J1806" s="52">
        <v>2002383989</v>
      </c>
      <c r="K1806" s="52">
        <v>1979334671</v>
      </c>
      <c r="L1806" s="52">
        <v>1550404305</v>
      </c>
      <c r="M1806" t="s">
        <v>6442</v>
      </c>
      <c r="N1806" t="s">
        <v>7271</v>
      </c>
    </row>
    <row r="1807" spans="1:14" x14ac:dyDescent="0.3">
      <c r="A1807">
        <v>2025</v>
      </c>
      <c r="B1807" t="s">
        <v>7385</v>
      </c>
      <c r="C1807">
        <v>76</v>
      </c>
      <c r="D1807" t="s">
        <v>296</v>
      </c>
      <c r="E1807">
        <v>9311</v>
      </c>
      <c r="F1807" t="s">
        <v>314</v>
      </c>
      <c r="G1807" t="s">
        <v>6347</v>
      </c>
      <c r="H1807" t="s">
        <v>6348</v>
      </c>
      <c r="I1807">
        <v>27</v>
      </c>
      <c r="J1807" s="52">
        <v>890604681</v>
      </c>
      <c r="K1807" s="52">
        <v>542989974</v>
      </c>
      <c r="L1807" s="52">
        <v>233763588</v>
      </c>
      <c r="M1807" t="s">
        <v>6977</v>
      </c>
      <c r="N1807" t="s">
        <v>6860</v>
      </c>
    </row>
    <row r="1808" spans="1:14" x14ac:dyDescent="0.3">
      <c r="A1808">
        <v>2025</v>
      </c>
      <c r="B1808" t="s">
        <v>7385</v>
      </c>
      <c r="C1808">
        <v>76</v>
      </c>
      <c r="D1808" t="s">
        <v>296</v>
      </c>
      <c r="E1808">
        <v>9311</v>
      </c>
      <c r="F1808" t="s">
        <v>314</v>
      </c>
      <c r="G1808" t="s">
        <v>6347</v>
      </c>
      <c r="H1808" t="s">
        <v>6348</v>
      </c>
      <c r="I1808">
        <v>28</v>
      </c>
      <c r="J1808" s="52">
        <v>396872000</v>
      </c>
      <c r="K1808" s="52">
        <v>396576577</v>
      </c>
      <c r="L1808" s="52">
        <v>288807600</v>
      </c>
      <c r="M1808" t="s">
        <v>6462</v>
      </c>
      <c r="N1808" t="s">
        <v>6844</v>
      </c>
    </row>
    <row r="1809" spans="1:14" x14ac:dyDescent="0.3">
      <c r="A1809">
        <v>2025</v>
      </c>
      <c r="B1809" t="s">
        <v>7385</v>
      </c>
      <c r="C1809">
        <v>76</v>
      </c>
      <c r="D1809" t="s">
        <v>296</v>
      </c>
      <c r="E1809">
        <v>9311</v>
      </c>
      <c r="F1809" t="s">
        <v>314</v>
      </c>
      <c r="G1809" t="s">
        <v>6347</v>
      </c>
      <c r="H1809" t="s">
        <v>6348</v>
      </c>
      <c r="I1809">
        <v>42</v>
      </c>
      <c r="J1809" s="52">
        <v>1179333325</v>
      </c>
      <c r="K1809" s="52">
        <v>959874667</v>
      </c>
      <c r="L1809" s="52">
        <v>661806156</v>
      </c>
      <c r="M1809" t="s">
        <v>6528</v>
      </c>
      <c r="N1809" t="s">
        <v>7142</v>
      </c>
    </row>
    <row r="1810" spans="1:14" x14ac:dyDescent="0.3">
      <c r="A1810">
        <v>2025</v>
      </c>
      <c r="B1810" t="s">
        <v>7385</v>
      </c>
      <c r="C1810">
        <v>76</v>
      </c>
      <c r="D1810" t="s">
        <v>296</v>
      </c>
      <c r="E1810">
        <v>9311</v>
      </c>
      <c r="F1810" t="s">
        <v>314</v>
      </c>
      <c r="G1810" t="s">
        <v>6347</v>
      </c>
      <c r="H1810" t="s">
        <v>6348</v>
      </c>
      <c r="I1810">
        <v>45</v>
      </c>
      <c r="J1810" s="52">
        <v>4157582890</v>
      </c>
      <c r="K1810" s="52">
        <v>4037617811</v>
      </c>
      <c r="L1810" s="52">
        <v>2935263712</v>
      </c>
      <c r="M1810" t="s">
        <v>6584</v>
      </c>
      <c r="N1810" t="s">
        <v>6947</v>
      </c>
    </row>
    <row r="1811" spans="1:14" x14ac:dyDescent="0.3">
      <c r="A1811">
        <v>2025</v>
      </c>
      <c r="B1811" t="s">
        <v>7385</v>
      </c>
      <c r="C1811">
        <v>76</v>
      </c>
      <c r="D1811" t="s">
        <v>296</v>
      </c>
      <c r="E1811">
        <v>9311</v>
      </c>
      <c r="F1811" t="s">
        <v>314</v>
      </c>
      <c r="G1811" t="s">
        <v>6347</v>
      </c>
      <c r="H1811" t="s">
        <v>6348</v>
      </c>
      <c r="I1811">
        <v>84</v>
      </c>
      <c r="J1811" s="52">
        <v>19134000</v>
      </c>
      <c r="K1811" s="52">
        <v>18628398</v>
      </c>
      <c r="L1811" s="52">
        <v>18628398</v>
      </c>
      <c r="M1811" t="s">
        <v>7193</v>
      </c>
      <c r="N1811" t="s">
        <v>7193</v>
      </c>
    </row>
    <row r="1812" spans="1:14" x14ac:dyDescent="0.3">
      <c r="A1812">
        <v>2025</v>
      </c>
      <c r="B1812" t="s">
        <v>7385</v>
      </c>
      <c r="C1812">
        <v>76</v>
      </c>
      <c r="D1812" t="s">
        <v>296</v>
      </c>
      <c r="E1812">
        <v>9311</v>
      </c>
      <c r="F1812" t="s">
        <v>314</v>
      </c>
      <c r="G1812" t="s">
        <v>6347</v>
      </c>
      <c r="H1812" t="s">
        <v>6348</v>
      </c>
      <c r="I1812">
        <v>85</v>
      </c>
      <c r="J1812" s="52">
        <v>106641912</v>
      </c>
      <c r="K1812" s="52">
        <v>67806278</v>
      </c>
      <c r="L1812" s="52">
        <v>50765739</v>
      </c>
      <c r="M1812" t="s">
        <v>7937</v>
      </c>
      <c r="N1812" t="s">
        <v>6784</v>
      </c>
    </row>
    <row r="1813" spans="1:14" x14ac:dyDescent="0.3">
      <c r="A1813">
        <v>2025</v>
      </c>
      <c r="B1813" t="s">
        <v>7385</v>
      </c>
      <c r="C1813">
        <v>76</v>
      </c>
      <c r="D1813" t="s">
        <v>296</v>
      </c>
      <c r="E1813">
        <v>9311</v>
      </c>
      <c r="F1813" t="s">
        <v>314</v>
      </c>
      <c r="G1813" t="s">
        <v>6347</v>
      </c>
      <c r="H1813" t="s">
        <v>6348</v>
      </c>
      <c r="I1813">
        <v>86</v>
      </c>
      <c r="J1813" s="52">
        <v>25360000</v>
      </c>
      <c r="K1813" s="52">
        <v>22421045</v>
      </c>
      <c r="L1813" s="52">
        <v>14292574</v>
      </c>
      <c r="M1813" t="s">
        <v>6614</v>
      </c>
      <c r="N1813" t="s">
        <v>7248</v>
      </c>
    </row>
    <row r="1814" spans="1:14" x14ac:dyDescent="0.3">
      <c r="A1814">
        <v>2025</v>
      </c>
      <c r="B1814" t="s">
        <v>7385</v>
      </c>
      <c r="C1814">
        <v>76</v>
      </c>
      <c r="D1814" t="s">
        <v>296</v>
      </c>
      <c r="E1814">
        <v>9543</v>
      </c>
      <c r="F1814" t="s">
        <v>325</v>
      </c>
      <c r="G1814" t="s">
        <v>6347</v>
      </c>
      <c r="H1814" t="s">
        <v>6348</v>
      </c>
      <c r="I1814">
        <v>10</v>
      </c>
      <c r="J1814" s="52">
        <v>1026876240</v>
      </c>
      <c r="K1814" s="52">
        <v>933912192</v>
      </c>
      <c r="L1814" s="52">
        <v>713251942</v>
      </c>
      <c r="M1814" t="s">
        <v>7322</v>
      </c>
      <c r="N1814" t="s">
        <v>6779</v>
      </c>
    </row>
    <row r="1815" spans="1:14" x14ac:dyDescent="0.3">
      <c r="A1815">
        <v>2025</v>
      </c>
      <c r="B1815" t="s">
        <v>7385</v>
      </c>
      <c r="C1815">
        <v>76</v>
      </c>
      <c r="D1815" t="s">
        <v>296</v>
      </c>
      <c r="E1815">
        <v>9543</v>
      </c>
      <c r="F1815" t="s">
        <v>325</v>
      </c>
      <c r="G1815" t="s">
        <v>6347</v>
      </c>
      <c r="H1815" t="s">
        <v>6348</v>
      </c>
      <c r="I1815">
        <v>11</v>
      </c>
      <c r="J1815" s="52">
        <v>1868105694</v>
      </c>
      <c r="K1815" s="52">
        <v>1751698088</v>
      </c>
      <c r="L1815" s="52">
        <v>1352776351</v>
      </c>
      <c r="M1815" t="s">
        <v>6869</v>
      </c>
      <c r="N1815" t="s">
        <v>6946</v>
      </c>
    </row>
    <row r="1816" spans="1:14" x14ac:dyDescent="0.3">
      <c r="A1816">
        <v>2025</v>
      </c>
      <c r="B1816" t="s">
        <v>7385</v>
      </c>
      <c r="C1816">
        <v>76</v>
      </c>
      <c r="D1816" t="s">
        <v>296</v>
      </c>
      <c r="E1816">
        <v>9543</v>
      </c>
      <c r="F1816" t="s">
        <v>325</v>
      </c>
      <c r="G1816" t="s">
        <v>6347</v>
      </c>
      <c r="H1816" t="s">
        <v>6348</v>
      </c>
      <c r="I1816">
        <v>18</v>
      </c>
      <c r="J1816" s="52">
        <v>674667970</v>
      </c>
      <c r="K1816" s="52">
        <v>545928377</v>
      </c>
      <c r="L1816" s="52">
        <v>282994578</v>
      </c>
      <c r="M1816" t="s">
        <v>6717</v>
      </c>
      <c r="N1816" t="s">
        <v>7290</v>
      </c>
    </row>
    <row r="1817" spans="1:14" x14ac:dyDescent="0.3">
      <c r="A1817">
        <v>2025</v>
      </c>
      <c r="B1817" t="s">
        <v>7385</v>
      </c>
      <c r="C1817">
        <v>76</v>
      </c>
      <c r="D1817" t="s">
        <v>296</v>
      </c>
      <c r="E1817">
        <v>9543</v>
      </c>
      <c r="F1817" t="s">
        <v>325</v>
      </c>
      <c r="G1817" t="s">
        <v>6347</v>
      </c>
      <c r="H1817" t="s">
        <v>6348</v>
      </c>
      <c r="I1817">
        <v>27</v>
      </c>
      <c r="J1817" s="52">
        <v>1026627625</v>
      </c>
      <c r="K1817" s="52">
        <v>352003549</v>
      </c>
      <c r="L1817" s="52">
        <v>309160699</v>
      </c>
      <c r="M1817" t="s">
        <v>6901</v>
      </c>
      <c r="N1817" t="s">
        <v>6801</v>
      </c>
    </row>
    <row r="1818" spans="1:14" x14ac:dyDescent="0.3">
      <c r="A1818">
        <v>2025</v>
      </c>
      <c r="B1818" t="s">
        <v>7385</v>
      </c>
      <c r="C1818">
        <v>76</v>
      </c>
      <c r="D1818" t="s">
        <v>296</v>
      </c>
      <c r="E1818">
        <v>9543</v>
      </c>
      <c r="F1818" t="s">
        <v>325</v>
      </c>
      <c r="G1818" t="s">
        <v>6347</v>
      </c>
      <c r="H1818" t="s">
        <v>6348</v>
      </c>
      <c r="I1818">
        <v>28</v>
      </c>
      <c r="J1818" s="52">
        <v>204789000</v>
      </c>
      <c r="K1818" s="52">
        <v>204430332</v>
      </c>
      <c r="L1818" s="52">
        <v>152038465</v>
      </c>
      <c r="M1818" t="s">
        <v>6570</v>
      </c>
      <c r="N1818" t="s">
        <v>6978</v>
      </c>
    </row>
    <row r="1819" spans="1:14" x14ac:dyDescent="0.3">
      <c r="A1819">
        <v>2025</v>
      </c>
      <c r="B1819" t="s">
        <v>7385</v>
      </c>
      <c r="C1819">
        <v>76</v>
      </c>
      <c r="D1819" t="s">
        <v>296</v>
      </c>
      <c r="E1819">
        <v>9543</v>
      </c>
      <c r="F1819" t="s">
        <v>325</v>
      </c>
      <c r="G1819" t="s">
        <v>6347</v>
      </c>
      <c r="H1819" t="s">
        <v>6348</v>
      </c>
      <c r="I1819">
        <v>38</v>
      </c>
      <c r="J1819" s="52">
        <v>2008615213</v>
      </c>
      <c r="K1819" s="52">
        <v>1510797230</v>
      </c>
      <c r="L1819" s="52">
        <v>1188054298</v>
      </c>
      <c r="M1819" t="s">
        <v>7307</v>
      </c>
      <c r="N1819" t="s">
        <v>6775</v>
      </c>
    </row>
    <row r="1820" spans="1:14" x14ac:dyDescent="0.3">
      <c r="A1820">
        <v>2025</v>
      </c>
      <c r="B1820" t="s">
        <v>7385</v>
      </c>
      <c r="C1820">
        <v>76</v>
      </c>
      <c r="D1820" t="s">
        <v>296</v>
      </c>
      <c r="E1820">
        <v>9543</v>
      </c>
      <c r="F1820" t="s">
        <v>325</v>
      </c>
      <c r="G1820" t="s">
        <v>6347</v>
      </c>
      <c r="H1820" t="s">
        <v>6348</v>
      </c>
      <c r="I1820">
        <v>42</v>
      </c>
      <c r="J1820" s="52">
        <v>604919825</v>
      </c>
      <c r="K1820" s="52">
        <v>535740900</v>
      </c>
      <c r="L1820" s="52">
        <v>416279083</v>
      </c>
      <c r="M1820" t="s">
        <v>7100</v>
      </c>
      <c r="N1820" t="s">
        <v>6915</v>
      </c>
    </row>
    <row r="1821" spans="1:14" x14ac:dyDescent="0.3">
      <c r="A1821">
        <v>2025</v>
      </c>
      <c r="B1821" t="s">
        <v>7385</v>
      </c>
      <c r="C1821">
        <v>76</v>
      </c>
      <c r="D1821" t="s">
        <v>296</v>
      </c>
      <c r="E1821">
        <v>9543</v>
      </c>
      <c r="F1821" t="s">
        <v>325</v>
      </c>
      <c r="G1821" t="s">
        <v>6347</v>
      </c>
      <c r="H1821" t="s">
        <v>6348</v>
      </c>
      <c r="I1821">
        <v>44</v>
      </c>
      <c r="J1821" s="52">
        <v>754007992</v>
      </c>
      <c r="K1821" s="52">
        <v>614362675</v>
      </c>
      <c r="L1821" s="52">
        <v>267618000</v>
      </c>
      <c r="M1821" t="s">
        <v>6689</v>
      </c>
      <c r="N1821" t="s">
        <v>7126</v>
      </c>
    </row>
    <row r="1822" spans="1:14" x14ac:dyDescent="0.3">
      <c r="A1822">
        <v>2025</v>
      </c>
      <c r="B1822" t="s">
        <v>7385</v>
      </c>
      <c r="C1822">
        <v>76</v>
      </c>
      <c r="D1822" t="s">
        <v>296</v>
      </c>
      <c r="E1822">
        <v>9543</v>
      </c>
      <c r="F1822" t="s">
        <v>325</v>
      </c>
      <c r="G1822" t="s">
        <v>6347</v>
      </c>
      <c r="H1822" t="s">
        <v>6348</v>
      </c>
      <c r="I1822">
        <v>45</v>
      </c>
      <c r="J1822" s="52">
        <v>3745623079</v>
      </c>
      <c r="K1822" s="52">
        <v>3566275161</v>
      </c>
      <c r="L1822" s="52">
        <v>2587184531</v>
      </c>
      <c r="M1822" t="s">
        <v>7094</v>
      </c>
      <c r="N1822" t="s">
        <v>7209</v>
      </c>
    </row>
    <row r="1823" spans="1:14" x14ac:dyDescent="0.3">
      <c r="A1823">
        <v>2025</v>
      </c>
      <c r="B1823" t="s">
        <v>7385</v>
      </c>
      <c r="C1823">
        <v>76</v>
      </c>
      <c r="D1823" t="s">
        <v>296</v>
      </c>
      <c r="E1823">
        <v>9543</v>
      </c>
      <c r="F1823" t="s">
        <v>325</v>
      </c>
      <c r="G1823" t="s">
        <v>6347</v>
      </c>
      <c r="H1823" t="s">
        <v>6348</v>
      </c>
      <c r="I1823">
        <v>64</v>
      </c>
      <c r="J1823" s="52">
        <v>620317231</v>
      </c>
      <c r="K1823" s="52">
        <v>129212751</v>
      </c>
      <c r="L1823" s="52">
        <v>7464352</v>
      </c>
      <c r="M1823" t="s">
        <v>7154</v>
      </c>
      <c r="N1823" t="s">
        <v>6845</v>
      </c>
    </row>
    <row r="1824" spans="1:14" x14ac:dyDescent="0.3">
      <c r="A1824">
        <v>2025</v>
      </c>
      <c r="B1824" t="s">
        <v>7385</v>
      </c>
      <c r="C1824">
        <v>76</v>
      </c>
      <c r="D1824" t="s">
        <v>296</v>
      </c>
      <c r="E1824">
        <v>9543</v>
      </c>
      <c r="F1824" t="s">
        <v>325</v>
      </c>
      <c r="G1824" t="s">
        <v>6347</v>
      </c>
      <c r="H1824" t="s">
        <v>6348</v>
      </c>
      <c r="I1824">
        <v>84</v>
      </c>
      <c r="J1824" s="52">
        <v>50594000</v>
      </c>
      <c r="K1824" s="52">
        <v>45516147</v>
      </c>
      <c r="L1824" s="52">
        <v>33754947</v>
      </c>
      <c r="M1824" t="s">
        <v>6520</v>
      </c>
      <c r="N1824" t="s">
        <v>6439</v>
      </c>
    </row>
    <row r="1825" spans="1:14" x14ac:dyDescent="0.3">
      <c r="A1825">
        <v>2025</v>
      </c>
      <c r="B1825" t="s">
        <v>7385</v>
      </c>
      <c r="C1825">
        <v>76</v>
      </c>
      <c r="D1825" t="s">
        <v>296</v>
      </c>
      <c r="E1825">
        <v>9543</v>
      </c>
      <c r="F1825" t="s">
        <v>325</v>
      </c>
      <c r="G1825" t="s">
        <v>6347</v>
      </c>
      <c r="H1825" t="s">
        <v>6348</v>
      </c>
      <c r="I1825">
        <v>85</v>
      </c>
      <c r="J1825" s="52">
        <v>260315148</v>
      </c>
      <c r="K1825" s="52">
        <v>190473455</v>
      </c>
      <c r="L1825" s="52">
        <v>152282067</v>
      </c>
      <c r="M1825" t="s">
        <v>6578</v>
      </c>
      <c r="N1825" t="s">
        <v>6677</v>
      </c>
    </row>
    <row r="1826" spans="1:14" x14ac:dyDescent="0.3">
      <c r="A1826">
        <v>2025</v>
      </c>
      <c r="B1826" t="s">
        <v>7385</v>
      </c>
      <c r="C1826">
        <v>76</v>
      </c>
      <c r="D1826" t="s">
        <v>296</v>
      </c>
      <c r="E1826">
        <v>9543</v>
      </c>
      <c r="F1826" t="s">
        <v>325</v>
      </c>
      <c r="G1826" t="s">
        <v>6347</v>
      </c>
      <c r="H1826" t="s">
        <v>6348</v>
      </c>
      <c r="I1826">
        <v>86</v>
      </c>
      <c r="J1826" s="52">
        <v>22360000</v>
      </c>
      <c r="K1826" s="52">
        <v>22151656</v>
      </c>
      <c r="L1826" s="52">
        <v>19973656</v>
      </c>
      <c r="M1826" t="s">
        <v>6436</v>
      </c>
      <c r="N1826" t="s">
        <v>6840</v>
      </c>
    </row>
    <row r="1827" spans="1:14" x14ac:dyDescent="0.3">
      <c r="A1827">
        <v>2025</v>
      </c>
      <c r="B1827" t="s">
        <v>7385</v>
      </c>
      <c r="C1827">
        <v>76</v>
      </c>
      <c r="D1827" t="s">
        <v>296</v>
      </c>
      <c r="E1827">
        <v>9543</v>
      </c>
      <c r="F1827" t="s">
        <v>325</v>
      </c>
      <c r="G1827" t="s">
        <v>6347</v>
      </c>
      <c r="H1827" t="s">
        <v>6348</v>
      </c>
      <c r="I1827">
        <v>90</v>
      </c>
      <c r="J1827" s="52">
        <v>139340000</v>
      </c>
      <c r="K1827" s="52">
        <v>102069472</v>
      </c>
      <c r="L1827" s="52">
        <v>77049472</v>
      </c>
      <c r="M1827" t="s">
        <v>7235</v>
      </c>
      <c r="N1827" t="s">
        <v>6861</v>
      </c>
    </row>
    <row r="1828" spans="1:14" x14ac:dyDescent="0.3">
      <c r="A1828">
        <v>2025</v>
      </c>
      <c r="B1828" t="s">
        <v>7385</v>
      </c>
      <c r="C1828">
        <v>76</v>
      </c>
      <c r="D1828" t="s">
        <v>296</v>
      </c>
      <c r="E1828">
        <v>9544</v>
      </c>
      <c r="F1828" t="s">
        <v>424</v>
      </c>
      <c r="G1828" t="s">
        <v>6347</v>
      </c>
      <c r="H1828" t="s">
        <v>6348</v>
      </c>
      <c r="I1828">
        <v>10</v>
      </c>
      <c r="J1828" s="52">
        <v>1846199417</v>
      </c>
      <c r="K1828" s="52">
        <v>1631453585</v>
      </c>
      <c r="L1828" s="52">
        <v>1289419723</v>
      </c>
      <c r="M1828" t="s">
        <v>6614</v>
      </c>
      <c r="N1828" t="s">
        <v>7134</v>
      </c>
    </row>
    <row r="1829" spans="1:14" x14ac:dyDescent="0.3">
      <c r="A1829">
        <v>2025</v>
      </c>
      <c r="B1829" t="s">
        <v>7385</v>
      </c>
      <c r="C1829">
        <v>76</v>
      </c>
      <c r="D1829" t="s">
        <v>296</v>
      </c>
      <c r="E1829">
        <v>9544</v>
      </c>
      <c r="F1829" t="s">
        <v>424</v>
      </c>
      <c r="G1829" t="s">
        <v>6347</v>
      </c>
      <c r="H1829" t="s">
        <v>6348</v>
      </c>
      <c r="I1829">
        <v>11</v>
      </c>
      <c r="J1829" s="52">
        <v>1990573648</v>
      </c>
      <c r="K1829" s="52">
        <v>1919353680</v>
      </c>
      <c r="L1829" s="52">
        <v>1493372732</v>
      </c>
      <c r="M1829" t="s">
        <v>6765</v>
      </c>
      <c r="N1829" t="s">
        <v>6490</v>
      </c>
    </row>
    <row r="1830" spans="1:14" x14ac:dyDescent="0.3">
      <c r="A1830">
        <v>2025</v>
      </c>
      <c r="B1830" t="s">
        <v>7385</v>
      </c>
      <c r="C1830">
        <v>76</v>
      </c>
      <c r="D1830" t="s">
        <v>296</v>
      </c>
      <c r="E1830">
        <v>9544</v>
      </c>
      <c r="F1830" t="s">
        <v>424</v>
      </c>
      <c r="G1830" t="s">
        <v>6347</v>
      </c>
      <c r="H1830" t="s">
        <v>6348</v>
      </c>
      <c r="I1830">
        <v>18</v>
      </c>
      <c r="J1830" s="52">
        <v>1317719836</v>
      </c>
      <c r="K1830" s="52">
        <v>1108054042</v>
      </c>
      <c r="L1830" s="52">
        <v>379072516</v>
      </c>
      <c r="M1830" t="s">
        <v>6499</v>
      </c>
      <c r="N1830" t="s">
        <v>7159</v>
      </c>
    </row>
    <row r="1831" spans="1:14" x14ac:dyDescent="0.3">
      <c r="A1831">
        <v>2025</v>
      </c>
      <c r="B1831" t="s">
        <v>7385</v>
      </c>
      <c r="C1831">
        <v>76</v>
      </c>
      <c r="D1831" t="s">
        <v>296</v>
      </c>
      <c r="E1831">
        <v>9544</v>
      </c>
      <c r="F1831" t="s">
        <v>424</v>
      </c>
      <c r="G1831" t="s">
        <v>6347</v>
      </c>
      <c r="H1831" t="s">
        <v>6348</v>
      </c>
      <c r="I1831">
        <v>27</v>
      </c>
      <c r="J1831" s="52">
        <v>1278765930</v>
      </c>
      <c r="K1831" s="52">
        <v>1042741219</v>
      </c>
      <c r="L1831" s="52">
        <v>389070295</v>
      </c>
      <c r="M1831" t="s">
        <v>6689</v>
      </c>
      <c r="N1831" t="s">
        <v>6952</v>
      </c>
    </row>
    <row r="1832" spans="1:14" x14ac:dyDescent="0.3">
      <c r="A1832">
        <v>2025</v>
      </c>
      <c r="B1832" t="s">
        <v>7385</v>
      </c>
      <c r="C1832">
        <v>76</v>
      </c>
      <c r="D1832" t="s">
        <v>296</v>
      </c>
      <c r="E1832">
        <v>9544</v>
      </c>
      <c r="F1832" t="s">
        <v>424</v>
      </c>
      <c r="G1832" t="s">
        <v>6347</v>
      </c>
      <c r="H1832" t="s">
        <v>6348</v>
      </c>
      <c r="I1832">
        <v>28</v>
      </c>
      <c r="J1832" s="52">
        <v>322894000</v>
      </c>
      <c r="K1832" s="52">
        <v>316539022</v>
      </c>
      <c r="L1832" s="52">
        <v>273769650</v>
      </c>
      <c r="M1832" t="s">
        <v>7352</v>
      </c>
      <c r="N1832" t="s">
        <v>6521</v>
      </c>
    </row>
    <row r="1833" spans="1:14" x14ac:dyDescent="0.3">
      <c r="A1833">
        <v>2025</v>
      </c>
      <c r="B1833" t="s">
        <v>7385</v>
      </c>
      <c r="C1833">
        <v>76</v>
      </c>
      <c r="D1833" t="s">
        <v>296</v>
      </c>
      <c r="E1833">
        <v>9544</v>
      </c>
      <c r="F1833" t="s">
        <v>424</v>
      </c>
      <c r="G1833" t="s">
        <v>6347</v>
      </c>
      <c r="H1833" t="s">
        <v>6348</v>
      </c>
      <c r="I1833">
        <v>38</v>
      </c>
      <c r="J1833" s="52">
        <v>3140326844</v>
      </c>
      <c r="K1833" s="52">
        <v>2898471189</v>
      </c>
      <c r="L1833" s="52">
        <v>2193004878</v>
      </c>
      <c r="M1833" t="s">
        <v>6891</v>
      </c>
      <c r="N1833" t="s">
        <v>7134</v>
      </c>
    </row>
    <row r="1834" spans="1:14" x14ac:dyDescent="0.3">
      <c r="A1834">
        <v>2025</v>
      </c>
      <c r="B1834" t="s">
        <v>7385</v>
      </c>
      <c r="C1834">
        <v>76</v>
      </c>
      <c r="D1834" t="s">
        <v>296</v>
      </c>
      <c r="E1834">
        <v>9544</v>
      </c>
      <c r="F1834" t="s">
        <v>424</v>
      </c>
      <c r="G1834" t="s">
        <v>6347</v>
      </c>
      <c r="H1834" t="s">
        <v>6348</v>
      </c>
      <c r="I1834">
        <v>42</v>
      </c>
      <c r="J1834" s="52">
        <v>682625532</v>
      </c>
      <c r="K1834" s="52">
        <v>610550067</v>
      </c>
      <c r="L1834" s="52">
        <v>408829221</v>
      </c>
      <c r="M1834" t="s">
        <v>6685</v>
      </c>
      <c r="N1834" t="s">
        <v>6625</v>
      </c>
    </row>
    <row r="1835" spans="1:14" x14ac:dyDescent="0.3">
      <c r="A1835">
        <v>2025</v>
      </c>
      <c r="B1835" t="s">
        <v>7385</v>
      </c>
      <c r="C1835">
        <v>76</v>
      </c>
      <c r="D1835" t="s">
        <v>296</v>
      </c>
      <c r="E1835">
        <v>9544</v>
      </c>
      <c r="F1835" t="s">
        <v>424</v>
      </c>
      <c r="G1835" t="s">
        <v>6347</v>
      </c>
      <c r="H1835" t="s">
        <v>6348</v>
      </c>
      <c r="I1835">
        <v>44</v>
      </c>
      <c r="J1835" s="52">
        <v>821268367</v>
      </c>
      <c r="K1835" s="52">
        <v>753296242</v>
      </c>
      <c r="L1835" s="52">
        <v>292438117</v>
      </c>
      <c r="M1835" t="s">
        <v>7207</v>
      </c>
      <c r="N1835" t="s">
        <v>6473</v>
      </c>
    </row>
    <row r="1836" spans="1:14" x14ac:dyDescent="0.3">
      <c r="A1836">
        <v>2025</v>
      </c>
      <c r="B1836" t="s">
        <v>7385</v>
      </c>
      <c r="C1836">
        <v>76</v>
      </c>
      <c r="D1836" t="s">
        <v>296</v>
      </c>
      <c r="E1836">
        <v>9544</v>
      </c>
      <c r="F1836" t="s">
        <v>424</v>
      </c>
      <c r="G1836" t="s">
        <v>6347</v>
      </c>
      <c r="H1836" t="s">
        <v>6348</v>
      </c>
      <c r="I1836">
        <v>45</v>
      </c>
      <c r="J1836" s="52">
        <v>5674996634</v>
      </c>
      <c r="K1836" s="52">
        <v>5519484071</v>
      </c>
      <c r="L1836" s="52">
        <v>3773281100</v>
      </c>
      <c r="M1836" t="s">
        <v>7066</v>
      </c>
      <c r="N1836" t="s">
        <v>7309</v>
      </c>
    </row>
    <row r="1837" spans="1:14" x14ac:dyDescent="0.3">
      <c r="A1837">
        <v>2025</v>
      </c>
      <c r="B1837" t="s">
        <v>7385</v>
      </c>
      <c r="C1837">
        <v>76</v>
      </c>
      <c r="D1837" t="s">
        <v>296</v>
      </c>
      <c r="E1837">
        <v>9544</v>
      </c>
      <c r="F1837" t="s">
        <v>424</v>
      </c>
      <c r="G1837" t="s">
        <v>6347</v>
      </c>
      <c r="H1837" t="s">
        <v>6348</v>
      </c>
      <c r="I1837">
        <v>84</v>
      </c>
      <c r="J1837" s="52">
        <v>119322000</v>
      </c>
      <c r="K1837" s="52">
        <v>109986685</v>
      </c>
      <c r="L1837" s="52">
        <v>93279431</v>
      </c>
      <c r="M1837" t="s">
        <v>7061</v>
      </c>
      <c r="N1837" t="s">
        <v>6714</v>
      </c>
    </row>
    <row r="1838" spans="1:14" x14ac:dyDescent="0.3">
      <c r="A1838">
        <v>2025</v>
      </c>
      <c r="B1838" t="s">
        <v>7385</v>
      </c>
      <c r="C1838">
        <v>76</v>
      </c>
      <c r="D1838" t="s">
        <v>296</v>
      </c>
      <c r="E1838">
        <v>9544</v>
      </c>
      <c r="F1838" t="s">
        <v>424</v>
      </c>
      <c r="G1838" t="s">
        <v>6347</v>
      </c>
      <c r="H1838" t="s">
        <v>6348</v>
      </c>
      <c r="I1838">
        <v>85</v>
      </c>
      <c r="J1838" s="52">
        <v>79832083</v>
      </c>
      <c r="K1838" s="52">
        <v>76454446</v>
      </c>
      <c r="L1838" s="52">
        <v>65722254</v>
      </c>
      <c r="M1838" t="s">
        <v>7184</v>
      </c>
      <c r="N1838" t="s">
        <v>6672</v>
      </c>
    </row>
    <row r="1839" spans="1:14" x14ac:dyDescent="0.3">
      <c r="A1839">
        <v>2025</v>
      </c>
      <c r="B1839" t="s">
        <v>7385</v>
      </c>
      <c r="C1839">
        <v>76</v>
      </c>
      <c r="D1839" t="s">
        <v>296</v>
      </c>
      <c r="E1839">
        <v>9544</v>
      </c>
      <c r="F1839" t="s">
        <v>424</v>
      </c>
      <c r="G1839" t="s">
        <v>6347</v>
      </c>
      <c r="H1839" t="s">
        <v>6348</v>
      </c>
      <c r="I1839">
        <v>86</v>
      </c>
      <c r="J1839" s="52">
        <v>27200000</v>
      </c>
      <c r="K1839" s="52">
        <v>24525323</v>
      </c>
      <c r="L1839" s="52">
        <v>24200000</v>
      </c>
      <c r="M1839" t="s">
        <v>6857</v>
      </c>
      <c r="N1839" t="s">
        <v>6854</v>
      </c>
    </row>
    <row r="1840" spans="1:14" x14ac:dyDescent="0.3">
      <c r="A1840">
        <v>2025</v>
      </c>
      <c r="B1840" t="s">
        <v>7385</v>
      </c>
      <c r="C1840">
        <v>76</v>
      </c>
      <c r="D1840" t="s">
        <v>296</v>
      </c>
      <c r="E1840">
        <v>9544</v>
      </c>
      <c r="F1840" t="s">
        <v>424</v>
      </c>
      <c r="G1840" t="s">
        <v>6347</v>
      </c>
      <c r="H1840" t="s">
        <v>6348</v>
      </c>
      <c r="I1840">
        <v>90</v>
      </c>
      <c r="J1840" s="52">
        <v>154290000</v>
      </c>
      <c r="K1840" s="52">
        <v>147074783</v>
      </c>
      <c r="L1840" s="52">
        <v>92054783</v>
      </c>
      <c r="M1840" t="s">
        <v>6806</v>
      </c>
      <c r="N1840" t="s">
        <v>6596</v>
      </c>
    </row>
    <row r="1841" spans="1:14" x14ac:dyDescent="0.3">
      <c r="A1841">
        <v>2025</v>
      </c>
      <c r="B1841" t="s">
        <v>7385</v>
      </c>
      <c r="C1841">
        <v>11</v>
      </c>
      <c r="D1841" t="s">
        <v>149</v>
      </c>
      <c r="E1841">
        <v>11</v>
      </c>
      <c r="F1841" t="s">
        <v>1392</v>
      </c>
      <c r="G1841" t="s">
        <v>6347</v>
      </c>
      <c r="H1841" t="s">
        <v>6348</v>
      </c>
      <c r="I1841" t="s">
        <v>7915</v>
      </c>
      <c r="J1841" s="52">
        <v>29134594972</v>
      </c>
      <c r="K1841" s="52">
        <v>20670544047</v>
      </c>
      <c r="L1841" s="52">
        <v>7798846348</v>
      </c>
      <c r="M1841" t="s">
        <v>6716</v>
      </c>
      <c r="N1841" t="s">
        <v>6824</v>
      </c>
    </row>
    <row r="1842" spans="1:14" x14ac:dyDescent="0.3">
      <c r="A1842">
        <v>2025</v>
      </c>
      <c r="B1842" t="s">
        <v>7385</v>
      </c>
      <c r="C1842">
        <v>11</v>
      </c>
      <c r="D1842" t="s">
        <v>149</v>
      </c>
      <c r="E1842">
        <v>11</v>
      </c>
      <c r="F1842" t="s">
        <v>1392</v>
      </c>
      <c r="G1842" t="s">
        <v>6347</v>
      </c>
      <c r="H1842" t="s">
        <v>6348</v>
      </c>
      <c r="I1842" t="s">
        <v>7913</v>
      </c>
      <c r="J1842" s="52">
        <v>525186796</v>
      </c>
      <c r="K1842" s="52">
        <v>454985445</v>
      </c>
      <c r="L1842" s="52">
        <v>227207700</v>
      </c>
      <c r="M1842" t="s">
        <v>6885</v>
      </c>
      <c r="N1842" t="s">
        <v>6480</v>
      </c>
    </row>
    <row r="1843" spans="1:14" x14ac:dyDescent="0.3">
      <c r="A1843">
        <v>2025</v>
      </c>
      <c r="B1843" t="s">
        <v>7385</v>
      </c>
      <c r="C1843">
        <v>11</v>
      </c>
      <c r="D1843" t="s">
        <v>149</v>
      </c>
      <c r="E1843">
        <v>11</v>
      </c>
      <c r="F1843" t="s">
        <v>1392</v>
      </c>
      <c r="G1843" t="s">
        <v>6347</v>
      </c>
      <c r="H1843" t="s">
        <v>6348</v>
      </c>
      <c r="I1843">
        <v>14</v>
      </c>
      <c r="J1843" s="52">
        <v>2000000000</v>
      </c>
      <c r="K1843" s="52">
        <v>1268713645</v>
      </c>
      <c r="L1843" s="52">
        <v>858636834</v>
      </c>
      <c r="M1843" t="s">
        <v>6773</v>
      </c>
      <c r="N1843" t="s">
        <v>7089</v>
      </c>
    </row>
    <row r="1844" spans="1:14" x14ac:dyDescent="0.3">
      <c r="A1844">
        <v>2025</v>
      </c>
      <c r="B1844" t="s">
        <v>7385</v>
      </c>
      <c r="C1844">
        <v>11</v>
      </c>
      <c r="D1844" t="s">
        <v>149</v>
      </c>
      <c r="E1844">
        <v>11</v>
      </c>
      <c r="F1844" t="s">
        <v>1392</v>
      </c>
      <c r="G1844" t="s">
        <v>6347</v>
      </c>
      <c r="H1844" t="s">
        <v>6348</v>
      </c>
      <c r="I1844">
        <v>27</v>
      </c>
      <c r="J1844" s="52">
        <v>9116424422</v>
      </c>
      <c r="K1844" s="52">
        <v>300159104</v>
      </c>
      <c r="L1844" s="52">
        <v>70003950</v>
      </c>
      <c r="M1844" t="s">
        <v>6933</v>
      </c>
      <c r="N1844" t="s">
        <v>6643</v>
      </c>
    </row>
    <row r="1845" spans="1:14" x14ac:dyDescent="0.3">
      <c r="A1845">
        <v>2025</v>
      </c>
      <c r="B1845" t="s">
        <v>7385</v>
      </c>
      <c r="C1845">
        <v>11</v>
      </c>
      <c r="D1845" t="s">
        <v>149</v>
      </c>
      <c r="E1845">
        <v>11</v>
      </c>
      <c r="F1845" t="s">
        <v>1392</v>
      </c>
      <c r="G1845" t="s">
        <v>6347</v>
      </c>
      <c r="H1845" t="s">
        <v>6348</v>
      </c>
      <c r="I1845">
        <v>28</v>
      </c>
      <c r="J1845" s="52">
        <v>551340000</v>
      </c>
      <c r="K1845" s="52">
        <v>525651470</v>
      </c>
      <c r="L1845" s="52">
        <v>366449734</v>
      </c>
      <c r="M1845" t="s">
        <v>6806</v>
      </c>
      <c r="N1845" t="s">
        <v>7309</v>
      </c>
    </row>
    <row r="1846" spans="1:14" x14ac:dyDescent="0.3">
      <c r="A1846">
        <v>2025</v>
      </c>
      <c r="B1846" t="s">
        <v>7385</v>
      </c>
      <c r="C1846">
        <v>11</v>
      </c>
      <c r="D1846" t="s">
        <v>149</v>
      </c>
      <c r="E1846">
        <v>11</v>
      </c>
      <c r="F1846" t="s">
        <v>1392</v>
      </c>
      <c r="G1846" t="s">
        <v>6347</v>
      </c>
      <c r="H1846" t="s">
        <v>6348</v>
      </c>
      <c r="I1846">
        <v>43</v>
      </c>
      <c r="J1846" s="52">
        <v>5684945875</v>
      </c>
      <c r="K1846" s="52">
        <v>5167700638</v>
      </c>
      <c r="L1846" s="52">
        <v>3136643544</v>
      </c>
      <c r="M1846" t="s">
        <v>7322</v>
      </c>
      <c r="N1846" t="s">
        <v>7265</v>
      </c>
    </row>
    <row r="1847" spans="1:14" x14ac:dyDescent="0.3">
      <c r="A1847">
        <v>2025</v>
      </c>
      <c r="B1847" t="s">
        <v>7385</v>
      </c>
      <c r="C1847">
        <v>11</v>
      </c>
      <c r="D1847" t="s">
        <v>149</v>
      </c>
      <c r="E1847">
        <v>11</v>
      </c>
      <c r="F1847" t="s">
        <v>1392</v>
      </c>
      <c r="G1847" t="s">
        <v>6347</v>
      </c>
      <c r="H1847" t="s">
        <v>6348</v>
      </c>
      <c r="I1847">
        <v>45</v>
      </c>
      <c r="J1847" s="52">
        <v>335635115</v>
      </c>
      <c r="K1847" s="52">
        <v>199516467</v>
      </c>
      <c r="L1847" s="52">
        <v>30367026</v>
      </c>
      <c r="M1847" t="s">
        <v>7314</v>
      </c>
      <c r="N1847" t="s">
        <v>7320</v>
      </c>
    </row>
    <row r="1848" spans="1:14" x14ac:dyDescent="0.3">
      <c r="A1848">
        <v>2025</v>
      </c>
      <c r="B1848" t="s">
        <v>7385</v>
      </c>
      <c r="C1848">
        <v>11</v>
      </c>
      <c r="D1848" t="s">
        <v>149</v>
      </c>
      <c r="E1848">
        <v>11</v>
      </c>
      <c r="F1848" t="s">
        <v>1392</v>
      </c>
      <c r="G1848" t="s">
        <v>6347</v>
      </c>
      <c r="H1848" t="s">
        <v>6348</v>
      </c>
      <c r="I1848">
        <v>90</v>
      </c>
      <c r="J1848" s="52">
        <v>30878000</v>
      </c>
      <c r="K1848" s="52">
        <v>25495310</v>
      </c>
      <c r="L1848" s="52">
        <v>15895310</v>
      </c>
      <c r="M1848" t="s">
        <v>7254</v>
      </c>
      <c r="N1848" t="s">
        <v>6900</v>
      </c>
    </row>
    <row r="1849" spans="1:14" x14ac:dyDescent="0.3">
      <c r="A1849">
        <v>2025</v>
      </c>
      <c r="B1849" t="s">
        <v>7385</v>
      </c>
      <c r="C1849">
        <v>11</v>
      </c>
      <c r="D1849" t="s">
        <v>149</v>
      </c>
      <c r="E1849">
        <v>9209</v>
      </c>
      <c r="F1849" t="s">
        <v>150</v>
      </c>
      <c r="G1849" t="s">
        <v>6347</v>
      </c>
      <c r="H1849" t="s">
        <v>6348</v>
      </c>
      <c r="I1849">
        <v>10</v>
      </c>
      <c r="J1849" s="52">
        <v>2046746288</v>
      </c>
      <c r="K1849" s="52">
        <v>1356625661</v>
      </c>
      <c r="L1849" s="52">
        <v>1075498280</v>
      </c>
      <c r="M1849" t="s">
        <v>7075</v>
      </c>
      <c r="N1849" t="s">
        <v>7360</v>
      </c>
    </row>
    <row r="1850" spans="1:14" x14ac:dyDescent="0.3">
      <c r="A1850">
        <v>2025</v>
      </c>
      <c r="B1850" t="s">
        <v>7385</v>
      </c>
      <c r="C1850">
        <v>11</v>
      </c>
      <c r="D1850" t="s">
        <v>149</v>
      </c>
      <c r="E1850">
        <v>9209</v>
      </c>
      <c r="F1850" t="s">
        <v>150</v>
      </c>
      <c r="G1850" t="s">
        <v>6347</v>
      </c>
      <c r="H1850" t="s">
        <v>6348</v>
      </c>
      <c r="I1850">
        <v>18</v>
      </c>
      <c r="J1850" s="52">
        <v>8887983972</v>
      </c>
      <c r="K1850" s="52">
        <v>7237484959</v>
      </c>
      <c r="L1850" s="52">
        <v>3870424620</v>
      </c>
      <c r="M1850" t="s">
        <v>6528</v>
      </c>
      <c r="N1850" t="s">
        <v>6549</v>
      </c>
    </row>
    <row r="1851" spans="1:14" x14ac:dyDescent="0.3">
      <c r="A1851">
        <v>2025</v>
      </c>
      <c r="B1851" t="s">
        <v>7385</v>
      </c>
      <c r="C1851">
        <v>11</v>
      </c>
      <c r="D1851" t="s">
        <v>149</v>
      </c>
      <c r="E1851">
        <v>9209</v>
      </c>
      <c r="F1851" t="s">
        <v>150</v>
      </c>
      <c r="G1851" t="s">
        <v>6347</v>
      </c>
      <c r="H1851" t="s">
        <v>6348</v>
      </c>
      <c r="I1851">
        <v>20</v>
      </c>
      <c r="J1851" s="52">
        <v>20815000</v>
      </c>
      <c r="K1851" s="52">
        <v>546314</v>
      </c>
      <c r="L1851" s="52">
        <v>546314</v>
      </c>
      <c r="M1851" t="s">
        <v>6585</v>
      </c>
      <c r="N1851" t="s">
        <v>6585</v>
      </c>
    </row>
    <row r="1852" spans="1:14" x14ac:dyDescent="0.3">
      <c r="A1852">
        <v>2025</v>
      </c>
      <c r="B1852" t="s">
        <v>7385</v>
      </c>
      <c r="C1852">
        <v>11</v>
      </c>
      <c r="D1852" t="s">
        <v>149</v>
      </c>
      <c r="E1852">
        <v>9209</v>
      </c>
      <c r="F1852" t="s">
        <v>150</v>
      </c>
      <c r="G1852" t="s">
        <v>6347</v>
      </c>
      <c r="H1852" t="s">
        <v>6348</v>
      </c>
      <c r="I1852">
        <v>25</v>
      </c>
      <c r="J1852" s="52">
        <v>35485560</v>
      </c>
      <c r="K1852" s="52">
        <v>14301756</v>
      </c>
      <c r="L1852" s="52">
        <v>14301756</v>
      </c>
      <c r="M1852" t="s">
        <v>6726</v>
      </c>
      <c r="N1852" t="s">
        <v>6726</v>
      </c>
    </row>
    <row r="1853" spans="1:14" x14ac:dyDescent="0.3">
      <c r="A1853">
        <v>2025</v>
      </c>
      <c r="B1853" t="s">
        <v>7385</v>
      </c>
      <c r="C1853">
        <v>11</v>
      </c>
      <c r="D1853" t="s">
        <v>149</v>
      </c>
      <c r="E1853">
        <v>9209</v>
      </c>
      <c r="F1853" t="s">
        <v>150</v>
      </c>
      <c r="G1853" t="s">
        <v>6347</v>
      </c>
      <c r="H1853" t="s">
        <v>6348</v>
      </c>
      <c r="I1853">
        <v>27</v>
      </c>
      <c r="J1853" s="52">
        <v>1021979927</v>
      </c>
      <c r="K1853" s="52">
        <v>241979927</v>
      </c>
      <c r="L1853" s="52">
        <v>201624431</v>
      </c>
      <c r="M1853" t="s">
        <v>6796</v>
      </c>
      <c r="N1853" t="s">
        <v>6635</v>
      </c>
    </row>
    <row r="1854" spans="1:14" x14ac:dyDescent="0.3">
      <c r="A1854">
        <v>2025</v>
      </c>
      <c r="B1854" t="s">
        <v>7385</v>
      </c>
      <c r="C1854">
        <v>11</v>
      </c>
      <c r="D1854" t="s">
        <v>149</v>
      </c>
      <c r="E1854">
        <v>9209</v>
      </c>
      <c r="F1854" t="s">
        <v>150</v>
      </c>
      <c r="G1854" t="s">
        <v>6347</v>
      </c>
      <c r="H1854" t="s">
        <v>6348</v>
      </c>
      <c r="I1854">
        <v>28</v>
      </c>
      <c r="J1854" s="52">
        <v>634582423</v>
      </c>
      <c r="K1854" s="52">
        <v>629582423</v>
      </c>
      <c r="L1854" s="52">
        <v>473509857</v>
      </c>
      <c r="M1854" t="s">
        <v>6472</v>
      </c>
      <c r="N1854" t="s">
        <v>7016</v>
      </c>
    </row>
    <row r="1855" spans="1:14" x14ac:dyDescent="0.3">
      <c r="A1855">
        <v>2025</v>
      </c>
      <c r="B1855" t="s">
        <v>7385</v>
      </c>
      <c r="C1855">
        <v>11</v>
      </c>
      <c r="D1855" t="s">
        <v>149</v>
      </c>
      <c r="E1855">
        <v>9209</v>
      </c>
      <c r="F1855" t="s">
        <v>150</v>
      </c>
      <c r="G1855" t="s">
        <v>6347</v>
      </c>
      <c r="H1855" t="s">
        <v>6348</v>
      </c>
      <c r="I1855">
        <v>42</v>
      </c>
      <c r="J1855" s="52">
        <v>552008023</v>
      </c>
      <c r="K1855" s="52">
        <v>532245821</v>
      </c>
      <c r="L1855" s="52">
        <v>311312728</v>
      </c>
      <c r="M1855" t="s">
        <v>6765</v>
      </c>
      <c r="N1855" t="s">
        <v>7248</v>
      </c>
    </row>
    <row r="1856" spans="1:14" x14ac:dyDescent="0.3">
      <c r="A1856">
        <v>2025</v>
      </c>
      <c r="B1856" t="s">
        <v>7385</v>
      </c>
      <c r="C1856">
        <v>11</v>
      </c>
      <c r="D1856" t="s">
        <v>149</v>
      </c>
      <c r="E1856">
        <v>9209</v>
      </c>
      <c r="F1856" t="s">
        <v>150</v>
      </c>
      <c r="G1856" t="s">
        <v>6347</v>
      </c>
      <c r="H1856" t="s">
        <v>6348</v>
      </c>
      <c r="I1856">
        <v>44</v>
      </c>
      <c r="J1856" s="52">
        <v>452112501</v>
      </c>
      <c r="K1856" s="52">
        <v>451400751</v>
      </c>
      <c r="L1856" s="52">
        <v>181496250</v>
      </c>
      <c r="M1856" t="s">
        <v>6570</v>
      </c>
      <c r="N1856" t="s">
        <v>6474</v>
      </c>
    </row>
    <row r="1857" spans="1:14" x14ac:dyDescent="0.3">
      <c r="A1857">
        <v>2025</v>
      </c>
      <c r="B1857" t="s">
        <v>7385</v>
      </c>
      <c r="C1857">
        <v>11</v>
      </c>
      <c r="D1857" t="s">
        <v>149</v>
      </c>
      <c r="E1857">
        <v>9209</v>
      </c>
      <c r="F1857" t="s">
        <v>150</v>
      </c>
      <c r="G1857" t="s">
        <v>6347</v>
      </c>
      <c r="H1857" t="s">
        <v>6348</v>
      </c>
      <c r="I1857">
        <v>45</v>
      </c>
      <c r="J1857" s="52">
        <v>5148384640</v>
      </c>
      <c r="K1857" s="52">
        <v>5015377105</v>
      </c>
      <c r="L1857" s="52">
        <v>3635562356</v>
      </c>
      <c r="M1857" t="s">
        <v>7193</v>
      </c>
      <c r="N1857" t="s">
        <v>6947</v>
      </c>
    </row>
    <row r="1858" spans="1:14" x14ac:dyDescent="0.3">
      <c r="A1858">
        <v>2025</v>
      </c>
      <c r="B1858" t="s">
        <v>7385</v>
      </c>
      <c r="C1858">
        <v>11</v>
      </c>
      <c r="D1858" t="s">
        <v>149</v>
      </c>
      <c r="E1858">
        <v>9209</v>
      </c>
      <c r="F1858" t="s">
        <v>150</v>
      </c>
      <c r="G1858" t="s">
        <v>6347</v>
      </c>
      <c r="H1858" t="s">
        <v>6348</v>
      </c>
      <c r="I1858">
        <v>85</v>
      </c>
      <c r="J1858" s="52">
        <v>73468544</v>
      </c>
      <c r="K1858" s="52">
        <v>65468544</v>
      </c>
      <c r="L1858" s="52">
        <v>52283279</v>
      </c>
      <c r="M1858" t="s">
        <v>6867</v>
      </c>
      <c r="N1858" t="s">
        <v>7311</v>
      </c>
    </row>
    <row r="1859" spans="1:14" x14ac:dyDescent="0.3">
      <c r="A1859">
        <v>2025</v>
      </c>
      <c r="B1859" t="s">
        <v>7385</v>
      </c>
      <c r="C1859">
        <v>11</v>
      </c>
      <c r="D1859" t="s">
        <v>149</v>
      </c>
      <c r="E1859">
        <v>9209</v>
      </c>
      <c r="F1859" t="s">
        <v>150</v>
      </c>
      <c r="G1859" t="s">
        <v>6347</v>
      </c>
      <c r="H1859" t="s">
        <v>6348</v>
      </c>
      <c r="I1859">
        <v>90</v>
      </c>
      <c r="J1859" s="52">
        <v>162010039</v>
      </c>
      <c r="K1859" s="52">
        <v>51495606</v>
      </c>
      <c r="L1859" s="52">
        <v>39468783</v>
      </c>
      <c r="M1859" t="s">
        <v>6626</v>
      </c>
      <c r="N1859" t="s">
        <v>6874</v>
      </c>
    </row>
    <row r="1860" spans="1:14" x14ac:dyDescent="0.3">
      <c r="A1860">
        <v>2025</v>
      </c>
      <c r="B1860" t="s">
        <v>7385</v>
      </c>
      <c r="C1860">
        <v>11</v>
      </c>
      <c r="D1860" t="s">
        <v>149</v>
      </c>
      <c r="E1860">
        <v>9210</v>
      </c>
      <c r="F1860" t="s">
        <v>158</v>
      </c>
      <c r="G1860" t="s">
        <v>6347</v>
      </c>
      <c r="H1860" t="s">
        <v>6348</v>
      </c>
      <c r="I1860">
        <v>10</v>
      </c>
      <c r="J1860" s="52">
        <v>3012058017</v>
      </c>
      <c r="K1860" s="52">
        <v>2886424725</v>
      </c>
      <c r="L1860" s="52">
        <v>2213896276</v>
      </c>
      <c r="M1860" t="s">
        <v>7184</v>
      </c>
      <c r="N1860" t="s">
        <v>6819</v>
      </c>
    </row>
    <row r="1861" spans="1:14" x14ac:dyDescent="0.3">
      <c r="A1861">
        <v>2025</v>
      </c>
      <c r="B1861" t="s">
        <v>7385</v>
      </c>
      <c r="C1861">
        <v>11</v>
      </c>
      <c r="D1861" t="s">
        <v>149</v>
      </c>
      <c r="E1861">
        <v>9210</v>
      </c>
      <c r="F1861" t="s">
        <v>158</v>
      </c>
      <c r="G1861" t="s">
        <v>6347</v>
      </c>
      <c r="H1861" t="s">
        <v>6348</v>
      </c>
      <c r="I1861">
        <v>11</v>
      </c>
      <c r="J1861" s="52">
        <v>1380860006</v>
      </c>
      <c r="K1861" s="52">
        <v>1298950276</v>
      </c>
      <c r="L1861" s="52">
        <v>984872825</v>
      </c>
      <c r="M1861" t="s">
        <v>6565</v>
      </c>
      <c r="N1861" t="s">
        <v>7382</v>
      </c>
    </row>
    <row r="1862" spans="1:14" x14ac:dyDescent="0.3">
      <c r="A1862">
        <v>2025</v>
      </c>
      <c r="B1862" t="s">
        <v>7385</v>
      </c>
      <c r="C1862">
        <v>11</v>
      </c>
      <c r="D1862" t="s">
        <v>149</v>
      </c>
      <c r="E1862">
        <v>9210</v>
      </c>
      <c r="F1862" t="s">
        <v>158</v>
      </c>
      <c r="G1862" t="s">
        <v>6347</v>
      </c>
      <c r="H1862" t="s">
        <v>6348</v>
      </c>
      <c r="I1862">
        <v>18</v>
      </c>
      <c r="J1862" s="52">
        <v>885250419</v>
      </c>
      <c r="K1862" s="52">
        <v>391937351</v>
      </c>
      <c r="L1862" s="52">
        <v>95792501</v>
      </c>
      <c r="M1862" t="s">
        <v>7069</v>
      </c>
      <c r="N1862" t="s">
        <v>6853</v>
      </c>
    </row>
    <row r="1863" spans="1:14" x14ac:dyDescent="0.3">
      <c r="A1863">
        <v>2025</v>
      </c>
      <c r="B1863" t="s">
        <v>7385</v>
      </c>
      <c r="C1863">
        <v>11</v>
      </c>
      <c r="D1863" t="s">
        <v>149</v>
      </c>
      <c r="E1863">
        <v>9210</v>
      </c>
      <c r="F1863" t="s">
        <v>158</v>
      </c>
      <c r="G1863" t="s">
        <v>6347</v>
      </c>
      <c r="H1863" t="s">
        <v>6348</v>
      </c>
      <c r="I1863">
        <v>20</v>
      </c>
      <c r="J1863" s="52">
        <v>35815000</v>
      </c>
      <c r="K1863" s="52">
        <v>35000000</v>
      </c>
      <c r="L1863" s="52">
        <v>20833333</v>
      </c>
      <c r="M1863" t="s">
        <v>6670</v>
      </c>
      <c r="N1863" t="s">
        <v>7336</v>
      </c>
    </row>
    <row r="1864" spans="1:14" x14ac:dyDescent="0.3">
      <c r="A1864">
        <v>2025</v>
      </c>
      <c r="B1864" t="s">
        <v>7385</v>
      </c>
      <c r="C1864">
        <v>11</v>
      </c>
      <c r="D1864" t="s">
        <v>149</v>
      </c>
      <c r="E1864">
        <v>9210</v>
      </c>
      <c r="F1864" t="s">
        <v>158</v>
      </c>
      <c r="G1864" t="s">
        <v>6347</v>
      </c>
      <c r="H1864" t="s">
        <v>6348</v>
      </c>
      <c r="I1864">
        <v>27</v>
      </c>
      <c r="J1864" s="52">
        <v>887367070</v>
      </c>
      <c r="K1864" s="52">
        <v>244723402</v>
      </c>
      <c r="L1864" s="52">
        <v>160958749</v>
      </c>
      <c r="M1864" t="s">
        <v>6697</v>
      </c>
      <c r="N1864" t="s">
        <v>6637</v>
      </c>
    </row>
    <row r="1865" spans="1:14" x14ac:dyDescent="0.3">
      <c r="A1865">
        <v>2025</v>
      </c>
      <c r="B1865" t="s">
        <v>7385</v>
      </c>
      <c r="C1865">
        <v>11</v>
      </c>
      <c r="D1865" t="s">
        <v>149</v>
      </c>
      <c r="E1865">
        <v>9210</v>
      </c>
      <c r="F1865" t="s">
        <v>158</v>
      </c>
      <c r="G1865" t="s">
        <v>6347</v>
      </c>
      <c r="H1865" t="s">
        <v>6348</v>
      </c>
      <c r="I1865">
        <v>28</v>
      </c>
      <c r="J1865" s="52">
        <v>325539352</v>
      </c>
      <c r="K1865" s="52">
        <v>320539352</v>
      </c>
      <c r="L1865" s="52">
        <v>231011948</v>
      </c>
      <c r="M1865" t="s">
        <v>6460</v>
      </c>
      <c r="N1865" t="s">
        <v>7023</v>
      </c>
    </row>
    <row r="1866" spans="1:14" x14ac:dyDescent="0.3">
      <c r="A1866">
        <v>2025</v>
      </c>
      <c r="B1866" t="s">
        <v>7385</v>
      </c>
      <c r="C1866">
        <v>11</v>
      </c>
      <c r="D1866" t="s">
        <v>149</v>
      </c>
      <c r="E1866">
        <v>9210</v>
      </c>
      <c r="F1866" t="s">
        <v>158</v>
      </c>
      <c r="G1866" t="s">
        <v>6347</v>
      </c>
      <c r="H1866" t="s">
        <v>6348</v>
      </c>
      <c r="I1866">
        <v>42</v>
      </c>
      <c r="J1866" s="52">
        <v>991400455</v>
      </c>
      <c r="K1866" s="52">
        <v>924228207</v>
      </c>
      <c r="L1866" s="52">
        <v>607462992</v>
      </c>
      <c r="M1866" t="s">
        <v>6576</v>
      </c>
      <c r="N1866" t="s">
        <v>6941</v>
      </c>
    </row>
    <row r="1867" spans="1:14" x14ac:dyDescent="0.3">
      <c r="A1867">
        <v>2025</v>
      </c>
      <c r="B1867" t="s">
        <v>7385</v>
      </c>
      <c r="C1867">
        <v>11</v>
      </c>
      <c r="D1867" t="s">
        <v>149</v>
      </c>
      <c r="E1867">
        <v>9210</v>
      </c>
      <c r="F1867" t="s">
        <v>158</v>
      </c>
      <c r="G1867" t="s">
        <v>6347</v>
      </c>
      <c r="H1867" t="s">
        <v>6348</v>
      </c>
      <c r="I1867">
        <v>45</v>
      </c>
      <c r="J1867" s="52">
        <v>9004103221</v>
      </c>
      <c r="K1867" s="52">
        <v>8595354198</v>
      </c>
      <c r="L1867" s="52">
        <v>5961978754</v>
      </c>
      <c r="M1867" t="s">
        <v>6920</v>
      </c>
      <c r="N1867" t="s">
        <v>6828</v>
      </c>
    </row>
    <row r="1868" spans="1:14" x14ac:dyDescent="0.3">
      <c r="A1868">
        <v>2025</v>
      </c>
      <c r="B1868" t="s">
        <v>7385</v>
      </c>
      <c r="C1868">
        <v>11</v>
      </c>
      <c r="D1868" t="s">
        <v>149</v>
      </c>
      <c r="E1868">
        <v>9210</v>
      </c>
      <c r="F1868" t="s">
        <v>158</v>
      </c>
      <c r="G1868" t="s">
        <v>6347</v>
      </c>
      <c r="H1868" t="s">
        <v>6348</v>
      </c>
      <c r="I1868">
        <v>85</v>
      </c>
      <c r="J1868" s="52">
        <v>38504586</v>
      </c>
      <c r="K1868" s="52">
        <v>27155516</v>
      </c>
      <c r="L1868" s="52">
        <v>16404926</v>
      </c>
      <c r="M1868" t="s">
        <v>7191</v>
      </c>
      <c r="N1868" t="s">
        <v>7138</v>
      </c>
    </row>
    <row r="1869" spans="1:14" x14ac:dyDescent="0.3">
      <c r="A1869">
        <v>2025</v>
      </c>
      <c r="B1869" t="s">
        <v>7385</v>
      </c>
      <c r="C1869">
        <v>11</v>
      </c>
      <c r="D1869" t="s">
        <v>149</v>
      </c>
      <c r="E1869">
        <v>9211</v>
      </c>
      <c r="F1869" t="s">
        <v>6367</v>
      </c>
      <c r="G1869" t="s">
        <v>6347</v>
      </c>
      <c r="H1869" t="s">
        <v>6348</v>
      </c>
      <c r="I1869">
        <v>10</v>
      </c>
      <c r="J1869" s="52">
        <v>2368898652</v>
      </c>
      <c r="K1869" s="52">
        <v>2135015534</v>
      </c>
      <c r="L1869" s="52">
        <v>1706825685</v>
      </c>
      <c r="M1869" t="s">
        <v>6695</v>
      </c>
      <c r="N1869" t="s">
        <v>6870</v>
      </c>
    </row>
    <row r="1870" spans="1:14" x14ac:dyDescent="0.3">
      <c r="A1870">
        <v>2025</v>
      </c>
      <c r="B1870" t="s">
        <v>7385</v>
      </c>
      <c r="C1870">
        <v>11</v>
      </c>
      <c r="D1870" t="s">
        <v>149</v>
      </c>
      <c r="E1870">
        <v>9211</v>
      </c>
      <c r="F1870" t="s">
        <v>6367</v>
      </c>
      <c r="G1870" t="s">
        <v>6347</v>
      </c>
      <c r="H1870" t="s">
        <v>6348</v>
      </c>
      <c r="I1870">
        <v>14</v>
      </c>
      <c r="J1870" s="52">
        <v>7000000</v>
      </c>
      <c r="K1870" s="52">
        <v>6990230</v>
      </c>
      <c r="L1870" s="52">
        <v>6990230</v>
      </c>
      <c r="M1870" t="s">
        <v>6462</v>
      </c>
      <c r="N1870" t="s">
        <v>6462</v>
      </c>
    </row>
    <row r="1871" spans="1:14" x14ac:dyDescent="0.3">
      <c r="A1871">
        <v>2025</v>
      </c>
      <c r="B1871" t="s">
        <v>7385</v>
      </c>
      <c r="C1871">
        <v>11</v>
      </c>
      <c r="D1871" t="s">
        <v>149</v>
      </c>
      <c r="E1871">
        <v>9211</v>
      </c>
      <c r="F1871" t="s">
        <v>6367</v>
      </c>
      <c r="G1871" t="s">
        <v>6347</v>
      </c>
      <c r="H1871" t="s">
        <v>6348</v>
      </c>
      <c r="I1871">
        <v>20</v>
      </c>
      <c r="J1871" s="52">
        <v>8815000</v>
      </c>
      <c r="K1871" s="52">
        <v>815000</v>
      </c>
      <c r="L1871" s="52">
        <v>815000</v>
      </c>
      <c r="M1871" t="s">
        <v>7938</v>
      </c>
      <c r="N1871" t="s">
        <v>7938</v>
      </c>
    </row>
    <row r="1872" spans="1:14" x14ac:dyDescent="0.3">
      <c r="A1872">
        <v>2025</v>
      </c>
      <c r="B1872" t="s">
        <v>7385</v>
      </c>
      <c r="C1872">
        <v>11</v>
      </c>
      <c r="D1872" t="s">
        <v>149</v>
      </c>
      <c r="E1872">
        <v>9211</v>
      </c>
      <c r="F1872" t="s">
        <v>6367</v>
      </c>
      <c r="G1872" t="s">
        <v>6347</v>
      </c>
      <c r="H1872" t="s">
        <v>6348</v>
      </c>
      <c r="I1872">
        <v>27</v>
      </c>
      <c r="J1872" s="52">
        <v>1018301420</v>
      </c>
      <c r="K1872" s="52">
        <v>395715162</v>
      </c>
      <c r="L1872" s="52">
        <v>90002772</v>
      </c>
      <c r="M1872" t="s">
        <v>7097</v>
      </c>
      <c r="N1872" t="s">
        <v>6935</v>
      </c>
    </row>
    <row r="1873" spans="1:14" x14ac:dyDescent="0.3">
      <c r="A1873">
        <v>2025</v>
      </c>
      <c r="B1873" t="s">
        <v>7385</v>
      </c>
      <c r="C1873">
        <v>11</v>
      </c>
      <c r="D1873" t="s">
        <v>149</v>
      </c>
      <c r="E1873">
        <v>9211</v>
      </c>
      <c r="F1873" t="s">
        <v>6367</v>
      </c>
      <c r="G1873" t="s">
        <v>6347</v>
      </c>
      <c r="H1873" t="s">
        <v>6348</v>
      </c>
      <c r="I1873">
        <v>28</v>
      </c>
      <c r="J1873" s="52">
        <v>154140000</v>
      </c>
      <c r="K1873" s="52">
        <v>149140000</v>
      </c>
      <c r="L1873" s="52">
        <v>115609334</v>
      </c>
      <c r="M1873" t="s">
        <v>6771</v>
      </c>
      <c r="N1873" t="s">
        <v>6490</v>
      </c>
    </row>
    <row r="1874" spans="1:14" x14ac:dyDescent="0.3">
      <c r="A1874">
        <v>2025</v>
      </c>
      <c r="B1874" t="s">
        <v>7385</v>
      </c>
      <c r="C1874">
        <v>11</v>
      </c>
      <c r="D1874" t="s">
        <v>149</v>
      </c>
      <c r="E1874">
        <v>9211</v>
      </c>
      <c r="F1874" t="s">
        <v>6367</v>
      </c>
      <c r="G1874" t="s">
        <v>6347</v>
      </c>
      <c r="H1874" t="s">
        <v>6348</v>
      </c>
      <c r="I1874">
        <v>42</v>
      </c>
      <c r="J1874" s="52">
        <v>478151566</v>
      </c>
      <c r="K1874" s="52">
        <v>463402123</v>
      </c>
      <c r="L1874" s="52">
        <v>247580498</v>
      </c>
      <c r="M1874" t="s">
        <v>6582</v>
      </c>
      <c r="N1874" t="s">
        <v>6636</v>
      </c>
    </row>
    <row r="1875" spans="1:14" x14ac:dyDescent="0.3">
      <c r="A1875">
        <v>2025</v>
      </c>
      <c r="B1875" t="s">
        <v>7385</v>
      </c>
      <c r="C1875">
        <v>11</v>
      </c>
      <c r="D1875" t="s">
        <v>149</v>
      </c>
      <c r="E1875">
        <v>9211</v>
      </c>
      <c r="F1875" t="s">
        <v>6367</v>
      </c>
      <c r="G1875" t="s">
        <v>6347</v>
      </c>
      <c r="H1875" t="s">
        <v>6348</v>
      </c>
      <c r="I1875">
        <v>44</v>
      </c>
      <c r="J1875" s="52">
        <v>589836126</v>
      </c>
      <c r="K1875" s="52">
        <v>587326415</v>
      </c>
      <c r="L1875" s="52">
        <v>209254500</v>
      </c>
      <c r="M1875" t="s">
        <v>6467</v>
      </c>
      <c r="N1875" t="s">
        <v>7126</v>
      </c>
    </row>
    <row r="1876" spans="1:14" x14ac:dyDescent="0.3">
      <c r="A1876">
        <v>2025</v>
      </c>
      <c r="B1876" t="s">
        <v>7385</v>
      </c>
      <c r="C1876">
        <v>11</v>
      </c>
      <c r="D1876" t="s">
        <v>149</v>
      </c>
      <c r="E1876">
        <v>9211</v>
      </c>
      <c r="F1876" t="s">
        <v>6367</v>
      </c>
      <c r="G1876" t="s">
        <v>6347</v>
      </c>
      <c r="H1876" t="s">
        <v>6348</v>
      </c>
      <c r="I1876">
        <v>45</v>
      </c>
      <c r="J1876" s="52">
        <v>4803281953</v>
      </c>
      <c r="K1876" s="52">
        <v>4555685448</v>
      </c>
      <c r="L1876" s="52">
        <v>3076906060</v>
      </c>
      <c r="M1876" t="s">
        <v>7197</v>
      </c>
      <c r="N1876" t="s">
        <v>7920</v>
      </c>
    </row>
    <row r="1877" spans="1:14" x14ac:dyDescent="0.3">
      <c r="A1877">
        <v>2025</v>
      </c>
      <c r="B1877" t="s">
        <v>7385</v>
      </c>
      <c r="C1877">
        <v>11</v>
      </c>
      <c r="D1877" t="s">
        <v>149</v>
      </c>
      <c r="E1877">
        <v>9211</v>
      </c>
      <c r="F1877" t="s">
        <v>6367</v>
      </c>
      <c r="G1877" t="s">
        <v>6347</v>
      </c>
      <c r="H1877" t="s">
        <v>6348</v>
      </c>
      <c r="I1877">
        <v>85</v>
      </c>
      <c r="J1877" s="52">
        <v>123929633</v>
      </c>
      <c r="K1877" s="52">
        <v>69923753</v>
      </c>
      <c r="L1877" s="52">
        <v>21229248</v>
      </c>
      <c r="M1877" t="s">
        <v>7248</v>
      </c>
      <c r="N1877" t="s">
        <v>6693</v>
      </c>
    </row>
    <row r="1878" spans="1:14" x14ac:dyDescent="0.3">
      <c r="A1878">
        <v>2025</v>
      </c>
      <c r="B1878" t="s">
        <v>7385</v>
      </c>
      <c r="C1878">
        <v>11</v>
      </c>
      <c r="D1878" t="s">
        <v>149</v>
      </c>
      <c r="E1878">
        <v>9212</v>
      </c>
      <c r="F1878" t="s">
        <v>170</v>
      </c>
      <c r="G1878" t="s">
        <v>6347</v>
      </c>
      <c r="H1878" t="s">
        <v>6348</v>
      </c>
      <c r="I1878">
        <v>10</v>
      </c>
      <c r="J1878" s="52">
        <v>969644039</v>
      </c>
      <c r="K1878" s="52">
        <v>916553065</v>
      </c>
      <c r="L1878" s="52">
        <v>728087589</v>
      </c>
      <c r="M1878" t="s">
        <v>6511</v>
      </c>
      <c r="N1878" t="s">
        <v>6623</v>
      </c>
    </row>
    <row r="1879" spans="1:14" x14ac:dyDescent="0.3">
      <c r="A1879">
        <v>2025</v>
      </c>
      <c r="B1879" t="s">
        <v>7385</v>
      </c>
      <c r="C1879">
        <v>11</v>
      </c>
      <c r="D1879" t="s">
        <v>149</v>
      </c>
      <c r="E1879">
        <v>9212</v>
      </c>
      <c r="F1879" t="s">
        <v>170</v>
      </c>
      <c r="G1879" t="s">
        <v>6347</v>
      </c>
      <c r="H1879" t="s">
        <v>6348</v>
      </c>
      <c r="I1879">
        <v>20</v>
      </c>
      <c r="J1879" s="52">
        <v>35815000</v>
      </c>
      <c r="K1879" s="52">
        <v>26794533</v>
      </c>
      <c r="L1879" s="52">
        <v>12935292</v>
      </c>
      <c r="M1879" t="s">
        <v>7114</v>
      </c>
      <c r="N1879" t="s">
        <v>6487</v>
      </c>
    </row>
    <row r="1880" spans="1:14" x14ac:dyDescent="0.3">
      <c r="A1880">
        <v>2025</v>
      </c>
      <c r="B1880" t="s">
        <v>7385</v>
      </c>
      <c r="C1880">
        <v>11</v>
      </c>
      <c r="D1880" t="s">
        <v>149</v>
      </c>
      <c r="E1880">
        <v>9212</v>
      </c>
      <c r="F1880" t="s">
        <v>170</v>
      </c>
      <c r="G1880" t="s">
        <v>6347</v>
      </c>
      <c r="H1880" t="s">
        <v>6348</v>
      </c>
      <c r="I1880">
        <v>27</v>
      </c>
      <c r="J1880" s="52">
        <v>884015650</v>
      </c>
      <c r="K1880" s="52">
        <v>236305128</v>
      </c>
      <c r="L1880" s="52">
        <v>77177900</v>
      </c>
      <c r="M1880" t="s">
        <v>6463</v>
      </c>
      <c r="N1880" t="s">
        <v>6671</v>
      </c>
    </row>
    <row r="1881" spans="1:14" x14ac:dyDescent="0.3">
      <c r="A1881">
        <v>2025</v>
      </c>
      <c r="B1881" t="s">
        <v>7385</v>
      </c>
      <c r="C1881">
        <v>11</v>
      </c>
      <c r="D1881" t="s">
        <v>149</v>
      </c>
      <c r="E1881">
        <v>9212</v>
      </c>
      <c r="F1881" t="s">
        <v>170</v>
      </c>
      <c r="G1881" t="s">
        <v>6347</v>
      </c>
      <c r="H1881" t="s">
        <v>6348</v>
      </c>
      <c r="I1881">
        <v>28</v>
      </c>
      <c r="J1881" s="52">
        <v>253137333</v>
      </c>
      <c r="K1881" s="52">
        <v>230344154</v>
      </c>
      <c r="L1881" s="52">
        <v>181467999</v>
      </c>
      <c r="M1881" t="s">
        <v>6997</v>
      </c>
      <c r="N1881" t="s">
        <v>7927</v>
      </c>
    </row>
    <row r="1882" spans="1:14" x14ac:dyDescent="0.3">
      <c r="A1882">
        <v>2025</v>
      </c>
      <c r="B1882" t="s">
        <v>7385</v>
      </c>
      <c r="C1882">
        <v>11</v>
      </c>
      <c r="D1882" t="s">
        <v>149</v>
      </c>
      <c r="E1882">
        <v>9212</v>
      </c>
      <c r="F1882" t="s">
        <v>170</v>
      </c>
      <c r="G1882" t="s">
        <v>6347</v>
      </c>
      <c r="H1882" t="s">
        <v>6348</v>
      </c>
      <c r="I1882">
        <v>42</v>
      </c>
      <c r="J1882" s="52">
        <v>456152035</v>
      </c>
      <c r="K1882" s="52">
        <v>437576582</v>
      </c>
      <c r="L1882" s="52">
        <v>236256722</v>
      </c>
      <c r="M1882" t="s">
        <v>6446</v>
      </c>
      <c r="N1882" t="s">
        <v>6636</v>
      </c>
    </row>
    <row r="1883" spans="1:14" x14ac:dyDescent="0.3">
      <c r="A1883">
        <v>2025</v>
      </c>
      <c r="B1883" t="s">
        <v>7385</v>
      </c>
      <c r="C1883">
        <v>11</v>
      </c>
      <c r="D1883" t="s">
        <v>149</v>
      </c>
      <c r="E1883">
        <v>9212</v>
      </c>
      <c r="F1883" t="s">
        <v>170</v>
      </c>
      <c r="G1883" t="s">
        <v>6347</v>
      </c>
      <c r="H1883" t="s">
        <v>6348</v>
      </c>
      <c r="I1883">
        <v>44</v>
      </c>
      <c r="J1883" s="52">
        <v>503358501</v>
      </c>
      <c r="K1883" s="52">
        <v>494666250</v>
      </c>
      <c r="L1883" s="52">
        <v>200713500</v>
      </c>
      <c r="M1883" t="s">
        <v>6561</v>
      </c>
      <c r="N1883" t="s">
        <v>6982</v>
      </c>
    </row>
    <row r="1884" spans="1:14" x14ac:dyDescent="0.3">
      <c r="A1884">
        <v>2025</v>
      </c>
      <c r="B1884" t="s">
        <v>7385</v>
      </c>
      <c r="C1884">
        <v>11</v>
      </c>
      <c r="D1884" t="s">
        <v>149</v>
      </c>
      <c r="E1884">
        <v>9212</v>
      </c>
      <c r="F1884" t="s">
        <v>170</v>
      </c>
      <c r="G1884" t="s">
        <v>6347</v>
      </c>
      <c r="H1884" t="s">
        <v>6348</v>
      </c>
      <c r="I1884">
        <v>45</v>
      </c>
      <c r="J1884" s="52">
        <v>3635715009</v>
      </c>
      <c r="K1884" s="52">
        <v>3573449026</v>
      </c>
      <c r="L1884" s="52">
        <v>2362610312</v>
      </c>
      <c r="M1884" t="s">
        <v>6561</v>
      </c>
      <c r="N1884" t="s">
        <v>7335</v>
      </c>
    </row>
    <row r="1885" spans="1:14" x14ac:dyDescent="0.3">
      <c r="A1885">
        <v>2025</v>
      </c>
      <c r="B1885" t="s">
        <v>7385</v>
      </c>
      <c r="C1885">
        <v>11</v>
      </c>
      <c r="D1885" t="s">
        <v>149</v>
      </c>
      <c r="E1885">
        <v>9212</v>
      </c>
      <c r="F1885" t="s">
        <v>170</v>
      </c>
      <c r="G1885" t="s">
        <v>6347</v>
      </c>
      <c r="H1885" t="s">
        <v>6348</v>
      </c>
      <c r="I1885">
        <v>85</v>
      </c>
      <c r="J1885" s="52">
        <v>73619535</v>
      </c>
      <c r="K1885" s="52">
        <v>54993480</v>
      </c>
      <c r="L1885" s="52">
        <v>29436871</v>
      </c>
      <c r="M1885" t="s">
        <v>6772</v>
      </c>
      <c r="N1885" t="s">
        <v>7077</v>
      </c>
    </row>
    <row r="1886" spans="1:14" x14ac:dyDescent="0.3">
      <c r="A1886">
        <v>2025</v>
      </c>
      <c r="B1886" t="s">
        <v>7385</v>
      </c>
      <c r="C1886">
        <v>11</v>
      </c>
      <c r="D1886" t="s">
        <v>149</v>
      </c>
      <c r="E1886">
        <v>9212</v>
      </c>
      <c r="F1886" t="s">
        <v>170</v>
      </c>
      <c r="G1886" t="s">
        <v>6347</v>
      </c>
      <c r="H1886" t="s">
        <v>6348</v>
      </c>
      <c r="I1886">
        <v>90</v>
      </c>
      <c r="J1886" s="52">
        <v>66394593</v>
      </c>
      <c r="K1886" s="52">
        <v>7486898</v>
      </c>
      <c r="L1886" s="52">
        <v>7486898</v>
      </c>
      <c r="M1886" t="s">
        <v>6841</v>
      </c>
      <c r="N1886" t="s">
        <v>6841</v>
      </c>
    </row>
    <row r="1887" spans="1:14" x14ac:dyDescent="0.3">
      <c r="A1887">
        <v>2025</v>
      </c>
      <c r="B1887" t="s">
        <v>7385</v>
      </c>
      <c r="C1887">
        <v>11</v>
      </c>
      <c r="D1887" t="s">
        <v>149</v>
      </c>
      <c r="E1887">
        <v>9213</v>
      </c>
      <c r="F1887" t="s">
        <v>176</v>
      </c>
      <c r="G1887" t="s">
        <v>6347</v>
      </c>
      <c r="H1887" t="s">
        <v>6348</v>
      </c>
      <c r="I1887">
        <v>10</v>
      </c>
      <c r="J1887" s="52">
        <v>1440098050</v>
      </c>
      <c r="K1887" s="52">
        <v>1335128682</v>
      </c>
      <c r="L1887" s="52">
        <v>1032180153</v>
      </c>
      <c r="M1887" t="s">
        <v>7092</v>
      </c>
      <c r="N1887" t="s">
        <v>7927</v>
      </c>
    </row>
    <row r="1888" spans="1:14" x14ac:dyDescent="0.3">
      <c r="A1888">
        <v>2025</v>
      </c>
      <c r="B1888" t="s">
        <v>7385</v>
      </c>
      <c r="C1888">
        <v>11</v>
      </c>
      <c r="D1888" t="s">
        <v>149</v>
      </c>
      <c r="E1888">
        <v>9213</v>
      </c>
      <c r="F1888" t="s">
        <v>176</v>
      </c>
      <c r="G1888" t="s">
        <v>6347</v>
      </c>
      <c r="H1888" t="s">
        <v>6348</v>
      </c>
      <c r="I1888">
        <v>11</v>
      </c>
      <c r="J1888" s="52">
        <v>408030060</v>
      </c>
      <c r="K1888" s="52">
        <v>302463392</v>
      </c>
      <c r="L1888" s="52">
        <v>248031166</v>
      </c>
      <c r="M1888" t="s">
        <v>6647</v>
      </c>
      <c r="N1888" t="s">
        <v>7014</v>
      </c>
    </row>
    <row r="1889" spans="1:14" x14ac:dyDescent="0.3">
      <c r="A1889">
        <v>2025</v>
      </c>
      <c r="B1889" t="s">
        <v>7385</v>
      </c>
      <c r="C1889">
        <v>11</v>
      </c>
      <c r="D1889" t="s">
        <v>149</v>
      </c>
      <c r="E1889">
        <v>9213</v>
      </c>
      <c r="F1889" t="s">
        <v>176</v>
      </c>
      <c r="G1889" t="s">
        <v>6347</v>
      </c>
      <c r="H1889" t="s">
        <v>6348</v>
      </c>
      <c r="I1889">
        <v>20</v>
      </c>
      <c r="J1889" s="52">
        <v>35815000</v>
      </c>
      <c r="K1889" s="52">
        <v>18696314</v>
      </c>
      <c r="L1889" s="52">
        <v>18696314</v>
      </c>
      <c r="M1889" t="s">
        <v>7374</v>
      </c>
      <c r="N1889" t="s">
        <v>7374</v>
      </c>
    </row>
    <row r="1890" spans="1:14" x14ac:dyDescent="0.3">
      <c r="A1890">
        <v>2025</v>
      </c>
      <c r="B1890" t="s">
        <v>7385</v>
      </c>
      <c r="C1890">
        <v>11</v>
      </c>
      <c r="D1890" t="s">
        <v>149</v>
      </c>
      <c r="E1890">
        <v>9213</v>
      </c>
      <c r="F1890" t="s">
        <v>176</v>
      </c>
      <c r="G1890" t="s">
        <v>6347</v>
      </c>
      <c r="H1890" t="s">
        <v>6348</v>
      </c>
      <c r="I1890">
        <v>25</v>
      </c>
      <c r="J1890" s="52">
        <v>4000000</v>
      </c>
      <c r="K1890" s="52">
        <v>2232541</v>
      </c>
      <c r="L1890" s="52">
        <v>2232541</v>
      </c>
      <c r="M1890" t="s">
        <v>6534</v>
      </c>
      <c r="N1890" t="s">
        <v>6534</v>
      </c>
    </row>
    <row r="1891" spans="1:14" x14ac:dyDescent="0.3">
      <c r="A1891">
        <v>2025</v>
      </c>
      <c r="B1891" t="s">
        <v>7385</v>
      </c>
      <c r="C1891">
        <v>11</v>
      </c>
      <c r="D1891" t="s">
        <v>149</v>
      </c>
      <c r="E1891">
        <v>9213</v>
      </c>
      <c r="F1891" t="s">
        <v>176</v>
      </c>
      <c r="G1891" t="s">
        <v>6347</v>
      </c>
      <c r="H1891" t="s">
        <v>6348</v>
      </c>
      <c r="I1891">
        <v>27</v>
      </c>
      <c r="J1891" s="52">
        <v>849313535</v>
      </c>
      <c r="K1891" s="52">
        <v>262743535</v>
      </c>
      <c r="L1891" s="52">
        <v>215744443</v>
      </c>
      <c r="M1891" t="s">
        <v>6655</v>
      </c>
      <c r="N1891" t="s">
        <v>6711</v>
      </c>
    </row>
    <row r="1892" spans="1:14" x14ac:dyDescent="0.3">
      <c r="A1892">
        <v>2025</v>
      </c>
      <c r="B1892" t="s">
        <v>7385</v>
      </c>
      <c r="C1892">
        <v>11</v>
      </c>
      <c r="D1892" t="s">
        <v>149</v>
      </c>
      <c r="E1892">
        <v>9213</v>
      </c>
      <c r="F1892" t="s">
        <v>176</v>
      </c>
      <c r="G1892" t="s">
        <v>6347</v>
      </c>
      <c r="H1892" t="s">
        <v>6348</v>
      </c>
      <c r="I1892">
        <v>28</v>
      </c>
      <c r="J1892" s="52">
        <v>397480000</v>
      </c>
      <c r="K1892" s="52">
        <v>363470521</v>
      </c>
      <c r="L1892" s="52">
        <v>284128413</v>
      </c>
      <c r="M1892" t="s">
        <v>6852</v>
      </c>
      <c r="N1892" t="s">
        <v>6836</v>
      </c>
    </row>
    <row r="1893" spans="1:14" x14ac:dyDescent="0.3">
      <c r="A1893">
        <v>2025</v>
      </c>
      <c r="B1893" t="s">
        <v>7385</v>
      </c>
      <c r="C1893">
        <v>11</v>
      </c>
      <c r="D1893" t="s">
        <v>149</v>
      </c>
      <c r="E1893">
        <v>9213</v>
      </c>
      <c r="F1893" t="s">
        <v>176</v>
      </c>
      <c r="G1893" t="s">
        <v>6347</v>
      </c>
      <c r="H1893" t="s">
        <v>6348</v>
      </c>
      <c r="I1893">
        <v>38</v>
      </c>
      <c r="J1893" s="52">
        <v>93804285</v>
      </c>
      <c r="K1893" s="52">
        <v>92366930</v>
      </c>
      <c r="L1893" s="52">
        <v>61939862</v>
      </c>
      <c r="M1893" t="s">
        <v>6460</v>
      </c>
      <c r="N1893" t="s">
        <v>6893</v>
      </c>
    </row>
    <row r="1894" spans="1:14" x14ac:dyDescent="0.3">
      <c r="A1894">
        <v>2025</v>
      </c>
      <c r="B1894" t="s">
        <v>7385</v>
      </c>
      <c r="C1894">
        <v>11</v>
      </c>
      <c r="D1894" t="s">
        <v>149</v>
      </c>
      <c r="E1894">
        <v>9213</v>
      </c>
      <c r="F1894" t="s">
        <v>176</v>
      </c>
      <c r="G1894" t="s">
        <v>6347</v>
      </c>
      <c r="H1894" t="s">
        <v>6348</v>
      </c>
      <c r="I1894">
        <v>42</v>
      </c>
      <c r="J1894" s="52">
        <v>554129552</v>
      </c>
      <c r="K1894" s="52">
        <v>512995642</v>
      </c>
      <c r="L1894" s="52">
        <v>295801729</v>
      </c>
      <c r="M1894" t="s">
        <v>7101</v>
      </c>
      <c r="N1894" t="s">
        <v>7315</v>
      </c>
    </row>
    <row r="1895" spans="1:14" x14ac:dyDescent="0.3">
      <c r="A1895">
        <v>2025</v>
      </c>
      <c r="B1895" t="s">
        <v>7385</v>
      </c>
      <c r="C1895">
        <v>11</v>
      </c>
      <c r="D1895" t="s">
        <v>149</v>
      </c>
      <c r="E1895">
        <v>9213</v>
      </c>
      <c r="F1895" t="s">
        <v>176</v>
      </c>
      <c r="G1895" t="s">
        <v>6347</v>
      </c>
      <c r="H1895" t="s">
        <v>6348</v>
      </c>
      <c r="I1895">
        <v>44</v>
      </c>
      <c r="J1895" s="52">
        <v>660299376</v>
      </c>
      <c r="K1895" s="52">
        <v>648760125</v>
      </c>
      <c r="L1895" s="52">
        <v>229895250</v>
      </c>
      <c r="M1895" t="s">
        <v>6561</v>
      </c>
      <c r="N1895" t="s">
        <v>7344</v>
      </c>
    </row>
    <row r="1896" spans="1:14" x14ac:dyDescent="0.3">
      <c r="A1896">
        <v>2025</v>
      </c>
      <c r="B1896" t="s">
        <v>7385</v>
      </c>
      <c r="C1896">
        <v>11</v>
      </c>
      <c r="D1896" t="s">
        <v>149</v>
      </c>
      <c r="E1896">
        <v>9213</v>
      </c>
      <c r="F1896" t="s">
        <v>176</v>
      </c>
      <c r="G1896" t="s">
        <v>6347</v>
      </c>
      <c r="H1896" t="s">
        <v>6348</v>
      </c>
      <c r="I1896">
        <v>45</v>
      </c>
      <c r="J1896" s="52">
        <v>6435706751</v>
      </c>
      <c r="K1896" s="52">
        <v>5892570780</v>
      </c>
      <c r="L1896" s="52">
        <v>4203628920</v>
      </c>
      <c r="M1896" t="s">
        <v>7171</v>
      </c>
      <c r="N1896" t="s">
        <v>7223</v>
      </c>
    </row>
    <row r="1897" spans="1:14" x14ac:dyDescent="0.3">
      <c r="A1897">
        <v>2025</v>
      </c>
      <c r="B1897" t="s">
        <v>7385</v>
      </c>
      <c r="C1897">
        <v>11</v>
      </c>
      <c r="D1897" t="s">
        <v>149</v>
      </c>
      <c r="E1897">
        <v>9213</v>
      </c>
      <c r="F1897" t="s">
        <v>176</v>
      </c>
      <c r="G1897" t="s">
        <v>6347</v>
      </c>
      <c r="H1897" t="s">
        <v>6348</v>
      </c>
      <c r="I1897">
        <v>85</v>
      </c>
      <c r="J1897" s="52">
        <v>112026329</v>
      </c>
      <c r="K1897" s="52">
        <v>77703143</v>
      </c>
      <c r="L1897" s="52">
        <v>33269796</v>
      </c>
      <c r="M1897" t="s">
        <v>7035</v>
      </c>
      <c r="N1897" t="s">
        <v>6554</v>
      </c>
    </row>
    <row r="1898" spans="1:14" x14ac:dyDescent="0.3">
      <c r="A1898">
        <v>2025</v>
      </c>
      <c r="B1898" t="s">
        <v>7385</v>
      </c>
      <c r="C1898">
        <v>11</v>
      </c>
      <c r="D1898" t="s">
        <v>149</v>
      </c>
      <c r="E1898">
        <v>9213</v>
      </c>
      <c r="F1898" t="s">
        <v>176</v>
      </c>
      <c r="G1898" t="s">
        <v>6347</v>
      </c>
      <c r="H1898" t="s">
        <v>6348</v>
      </c>
      <c r="I1898">
        <v>90</v>
      </c>
      <c r="J1898" s="52">
        <v>300704756</v>
      </c>
      <c r="K1898" s="52">
        <v>58313684</v>
      </c>
      <c r="L1898" s="52">
        <v>42384117</v>
      </c>
      <c r="M1898" t="s">
        <v>6799</v>
      </c>
      <c r="N1898" t="s">
        <v>6917</v>
      </c>
    </row>
    <row r="1899" spans="1:14" x14ac:dyDescent="0.3">
      <c r="A1899">
        <v>2025</v>
      </c>
      <c r="B1899" t="s">
        <v>7385</v>
      </c>
      <c r="C1899">
        <v>11</v>
      </c>
      <c r="D1899" t="s">
        <v>149</v>
      </c>
      <c r="E1899">
        <v>9214</v>
      </c>
      <c r="F1899" t="s">
        <v>181</v>
      </c>
      <c r="G1899" t="s">
        <v>6347</v>
      </c>
      <c r="H1899" t="s">
        <v>6348</v>
      </c>
      <c r="I1899">
        <v>10</v>
      </c>
      <c r="J1899" s="52">
        <v>1044750727</v>
      </c>
      <c r="K1899" s="52">
        <v>992961720</v>
      </c>
      <c r="L1899" s="52">
        <v>731942083</v>
      </c>
      <c r="M1899" t="s">
        <v>6633</v>
      </c>
      <c r="N1899" t="s">
        <v>7914</v>
      </c>
    </row>
    <row r="1900" spans="1:14" x14ac:dyDescent="0.3">
      <c r="A1900">
        <v>2025</v>
      </c>
      <c r="B1900" t="s">
        <v>7385</v>
      </c>
      <c r="C1900">
        <v>11</v>
      </c>
      <c r="D1900" t="s">
        <v>149</v>
      </c>
      <c r="E1900">
        <v>9214</v>
      </c>
      <c r="F1900" t="s">
        <v>181</v>
      </c>
      <c r="G1900" t="s">
        <v>6347</v>
      </c>
      <c r="H1900" t="s">
        <v>6348</v>
      </c>
      <c r="I1900">
        <v>20</v>
      </c>
      <c r="J1900" s="52">
        <v>6023646</v>
      </c>
      <c r="K1900" s="52">
        <v>2166279</v>
      </c>
      <c r="L1900" s="52">
        <v>2166279</v>
      </c>
      <c r="M1900" t="s">
        <v>6876</v>
      </c>
      <c r="N1900" t="s">
        <v>6876</v>
      </c>
    </row>
    <row r="1901" spans="1:14" x14ac:dyDescent="0.3">
      <c r="A1901">
        <v>2025</v>
      </c>
      <c r="B1901" t="s">
        <v>7385</v>
      </c>
      <c r="C1901">
        <v>11</v>
      </c>
      <c r="D1901" t="s">
        <v>149</v>
      </c>
      <c r="E1901">
        <v>9214</v>
      </c>
      <c r="F1901" t="s">
        <v>181</v>
      </c>
      <c r="G1901" t="s">
        <v>6347</v>
      </c>
      <c r="H1901" t="s">
        <v>6348</v>
      </c>
      <c r="I1901">
        <v>27</v>
      </c>
      <c r="J1901" s="52">
        <v>1030311719</v>
      </c>
      <c r="K1901" s="52">
        <v>818816933</v>
      </c>
      <c r="L1901" s="52">
        <v>408004564</v>
      </c>
      <c r="M1901" t="s">
        <v>7011</v>
      </c>
      <c r="N1901" t="s">
        <v>7119</v>
      </c>
    </row>
    <row r="1902" spans="1:14" x14ac:dyDescent="0.3">
      <c r="A1902">
        <v>2025</v>
      </c>
      <c r="B1902" t="s">
        <v>7385</v>
      </c>
      <c r="C1902">
        <v>11</v>
      </c>
      <c r="D1902" t="s">
        <v>149</v>
      </c>
      <c r="E1902">
        <v>9214</v>
      </c>
      <c r="F1902" t="s">
        <v>181</v>
      </c>
      <c r="G1902" t="s">
        <v>6347</v>
      </c>
      <c r="H1902" t="s">
        <v>6348</v>
      </c>
      <c r="I1902">
        <v>28</v>
      </c>
      <c r="J1902" s="52">
        <v>144186666</v>
      </c>
      <c r="K1902" s="52">
        <v>139186666</v>
      </c>
      <c r="L1902" s="52">
        <v>102106666</v>
      </c>
      <c r="M1902" t="s">
        <v>7317</v>
      </c>
      <c r="N1902" t="s">
        <v>6492</v>
      </c>
    </row>
    <row r="1903" spans="1:14" x14ac:dyDescent="0.3">
      <c r="A1903">
        <v>2025</v>
      </c>
      <c r="B1903" t="s">
        <v>7385</v>
      </c>
      <c r="C1903">
        <v>11</v>
      </c>
      <c r="D1903" t="s">
        <v>149</v>
      </c>
      <c r="E1903">
        <v>9214</v>
      </c>
      <c r="F1903" t="s">
        <v>181</v>
      </c>
      <c r="G1903" t="s">
        <v>6347</v>
      </c>
      <c r="H1903" t="s">
        <v>6348</v>
      </c>
      <c r="I1903">
        <v>38</v>
      </c>
      <c r="J1903" s="52">
        <v>32817899</v>
      </c>
      <c r="K1903" s="52">
        <v>30411627</v>
      </c>
      <c r="L1903" s="52">
        <v>26732018</v>
      </c>
      <c r="M1903" t="s">
        <v>7092</v>
      </c>
      <c r="N1903" t="s">
        <v>6689</v>
      </c>
    </row>
    <row r="1904" spans="1:14" x14ac:dyDescent="0.3">
      <c r="A1904">
        <v>2025</v>
      </c>
      <c r="B1904" t="s">
        <v>7385</v>
      </c>
      <c r="C1904">
        <v>11</v>
      </c>
      <c r="D1904" t="s">
        <v>149</v>
      </c>
      <c r="E1904">
        <v>9214</v>
      </c>
      <c r="F1904" t="s">
        <v>181</v>
      </c>
      <c r="G1904" t="s">
        <v>6347</v>
      </c>
      <c r="H1904" t="s">
        <v>6348</v>
      </c>
      <c r="I1904">
        <v>42</v>
      </c>
      <c r="J1904" s="52">
        <v>433373230</v>
      </c>
      <c r="K1904" s="52">
        <v>423001435</v>
      </c>
      <c r="L1904" s="52">
        <v>294837968</v>
      </c>
      <c r="M1904" t="s">
        <v>6666</v>
      </c>
      <c r="N1904" t="s">
        <v>6630</v>
      </c>
    </row>
    <row r="1905" spans="1:14" x14ac:dyDescent="0.3">
      <c r="A1905">
        <v>2025</v>
      </c>
      <c r="B1905" t="s">
        <v>7385</v>
      </c>
      <c r="C1905">
        <v>11</v>
      </c>
      <c r="D1905" t="s">
        <v>149</v>
      </c>
      <c r="E1905">
        <v>9214</v>
      </c>
      <c r="F1905" t="s">
        <v>181</v>
      </c>
      <c r="G1905" t="s">
        <v>6347</v>
      </c>
      <c r="H1905" t="s">
        <v>6348</v>
      </c>
      <c r="I1905">
        <v>44</v>
      </c>
      <c r="J1905" s="52">
        <v>506561376</v>
      </c>
      <c r="K1905" s="52">
        <v>497869125</v>
      </c>
      <c r="L1905" s="52">
        <v>201425250</v>
      </c>
      <c r="M1905" t="s">
        <v>6561</v>
      </c>
      <c r="N1905" t="s">
        <v>6718</v>
      </c>
    </row>
    <row r="1906" spans="1:14" x14ac:dyDescent="0.3">
      <c r="A1906">
        <v>2025</v>
      </c>
      <c r="B1906" t="s">
        <v>7385</v>
      </c>
      <c r="C1906">
        <v>11</v>
      </c>
      <c r="D1906" t="s">
        <v>149</v>
      </c>
      <c r="E1906">
        <v>9214</v>
      </c>
      <c r="F1906" t="s">
        <v>181</v>
      </c>
      <c r="G1906" t="s">
        <v>6347</v>
      </c>
      <c r="H1906" t="s">
        <v>6348</v>
      </c>
      <c r="I1906">
        <v>45</v>
      </c>
      <c r="J1906" s="52">
        <v>4368523510</v>
      </c>
      <c r="K1906" s="52">
        <v>4060998087</v>
      </c>
      <c r="L1906" s="52">
        <v>2833867065</v>
      </c>
      <c r="M1906" t="s">
        <v>6881</v>
      </c>
      <c r="N1906" t="s">
        <v>7266</v>
      </c>
    </row>
    <row r="1907" spans="1:14" x14ac:dyDescent="0.3">
      <c r="A1907">
        <v>2025</v>
      </c>
      <c r="B1907" t="s">
        <v>7385</v>
      </c>
      <c r="C1907">
        <v>11</v>
      </c>
      <c r="D1907" t="s">
        <v>149</v>
      </c>
      <c r="E1907">
        <v>9214</v>
      </c>
      <c r="F1907" t="s">
        <v>181</v>
      </c>
      <c r="G1907" t="s">
        <v>6347</v>
      </c>
      <c r="H1907" t="s">
        <v>6348</v>
      </c>
      <c r="I1907">
        <v>85</v>
      </c>
      <c r="J1907" s="52">
        <v>19252293</v>
      </c>
      <c r="K1907" s="52">
        <v>2334324</v>
      </c>
      <c r="L1907" s="52">
        <v>2334324</v>
      </c>
      <c r="M1907" t="s">
        <v>6464</v>
      </c>
      <c r="N1907" t="s">
        <v>6464</v>
      </c>
    </row>
    <row r="1908" spans="1:14" x14ac:dyDescent="0.3">
      <c r="A1908">
        <v>2025</v>
      </c>
      <c r="B1908" t="s">
        <v>7385</v>
      </c>
      <c r="C1908">
        <v>11</v>
      </c>
      <c r="D1908" t="s">
        <v>149</v>
      </c>
      <c r="E1908">
        <v>9215</v>
      </c>
      <c r="F1908" t="s">
        <v>189</v>
      </c>
      <c r="G1908" t="s">
        <v>6347</v>
      </c>
      <c r="H1908" t="s">
        <v>6348</v>
      </c>
      <c r="I1908">
        <v>10</v>
      </c>
      <c r="J1908" s="52">
        <v>700900019</v>
      </c>
      <c r="K1908" s="52">
        <v>671388272</v>
      </c>
      <c r="L1908" s="52">
        <v>487326522</v>
      </c>
      <c r="M1908" t="s">
        <v>7184</v>
      </c>
      <c r="N1908" t="s">
        <v>6779</v>
      </c>
    </row>
    <row r="1909" spans="1:14" x14ac:dyDescent="0.3">
      <c r="A1909">
        <v>2025</v>
      </c>
      <c r="B1909" t="s">
        <v>7385</v>
      </c>
      <c r="C1909">
        <v>11</v>
      </c>
      <c r="D1909" t="s">
        <v>149</v>
      </c>
      <c r="E1909">
        <v>9215</v>
      </c>
      <c r="F1909" t="s">
        <v>189</v>
      </c>
      <c r="G1909" t="s">
        <v>6347</v>
      </c>
      <c r="H1909" t="s">
        <v>6348</v>
      </c>
      <c r="I1909">
        <v>18</v>
      </c>
      <c r="J1909" s="52">
        <v>936141897</v>
      </c>
      <c r="K1909" s="52">
        <v>190858847</v>
      </c>
      <c r="L1909" s="52">
        <v>65162268</v>
      </c>
      <c r="M1909" t="s">
        <v>6591</v>
      </c>
      <c r="N1909" t="s">
        <v>7371</v>
      </c>
    </row>
    <row r="1910" spans="1:14" x14ac:dyDescent="0.3">
      <c r="A1910">
        <v>2025</v>
      </c>
      <c r="B1910" t="s">
        <v>7385</v>
      </c>
      <c r="C1910">
        <v>11</v>
      </c>
      <c r="D1910" t="s">
        <v>149</v>
      </c>
      <c r="E1910">
        <v>9215</v>
      </c>
      <c r="F1910" t="s">
        <v>189</v>
      </c>
      <c r="G1910" t="s">
        <v>6347</v>
      </c>
      <c r="H1910" t="s">
        <v>6348</v>
      </c>
      <c r="I1910">
        <v>27</v>
      </c>
      <c r="J1910" s="52">
        <v>702113641</v>
      </c>
      <c r="K1910" s="52">
        <v>320662324</v>
      </c>
      <c r="L1910" s="52">
        <v>94857791</v>
      </c>
      <c r="M1910" t="s">
        <v>7118</v>
      </c>
      <c r="N1910" t="s">
        <v>7294</v>
      </c>
    </row>
    <row r="1911" spans="1:14" x14ac:dyDescent="0.3">
      <c r="A1911">
        <v>2025</v>
      </c>
      <c r="B1911" t="s">
        <v>7385</v>
      </c>
      <c r="C1911">
        <v>11</v>
      </c>
      <c r="D1911" t="s">
        <v>149</v>
      </c>
      <c r="E1911">
        <v>9215</v>
      </c>
      <c r="F1911" t="s">
        <v>189</v>
      </c>
      <c r="G1911" t="s">
        <v>6347</v>
      </c>
      <c r="H1911" t="s">
        <v>6348</v>
      </c>
      <c r="I1911">
        <v>28</v>
      </c>
      <c r="J1911" s="52">
        <v>214420000</v>
      </c>
      <c r="K1911" s="52">
        <v>199153802</v>
      </c>
      <c r="L1911" s="52">
        <v>137192728</v>
      </c>
      <c r="M1911" t="s">
        <v>6804</v>
      </c>
      <c r="N1911" t="s">
        <v>6515</v>
      </c>
    </row>
    <row r="1912" spans="1:14" x14ac:dyDescent="0.3">
      <c r="A1912">
        <v>2025</v>
      </c>
      <c r="B1912" t="s">
        <v>7385</v>
      </c>
      <c r="C1912">
        <v>11</v>
      </c>
      <c r="D1912" t="s">
        <v>149</v>
      </c>
      <c r="E1912">
        <v>9215</v>
      </c>
      <c r="F1912" t="s">
        <v>189</v>
      </c>
      <c r="G1912" t="s">
        <v>6347</v>
      </c>
      <c r="H1912" t="s">
        <v>6348</v>
      </c>
      <c r="I1912">
        <v>34</v>
      </c>
      <c r="J1912" s="52">
        <v>100000000</v>
      </c>
      <c r="K1912" s="52">
        <v>99611000</v>
      </c>
      <c r="L1912" s="52">
        <v>99611000</v>
      </c>
      <c r="M1912" t="s">
        <v>6467</v>
      </c>
      <c r="N1912" t="s">
        <v>6467</v>
      </c>
    </row>
    <row r="1913" spans="1:14" x14ac:dyDescent="0.3">
      <c r="A1913">
        <v>2025</v>
      </c>
      <c r="B1913" t="s">
        <v>7385</v>
      </c>
      <c r="C1913">
        <v>11</v>
      </c>
      <c r="D1913" t="s">
        <v>149</v>
      </c>
      <c r="E1913">
        <v>9215</v>
      </c>
      <c r="F1913" t="s">
        <v>189</v>
      </c>
      <c r="G1913" t="s">
        <v>6347</v>
      </c>
      <c r="H1913" t="s">
        <v>6348</v>
      </c>
      <c r="I1913">
        <v>38</v>
      </c>
      <c r="J1913" s="52">
        <v>46769673</v>
      </c>
      <c r="K1913" s="52">
        <v>37562673</v>
      </c>
      <c r="L1913" s="52">
        <v>35722869</v>
      </c>
      <c r="M1913" t="s">
        <v>7199</v>
      </c>
      <c r="N1913" t="s">
        <v>7103</v>
      </c>
    </row>
    <row r="1914" spans="1:14" x14ac:dyDescent="0.3">
      <c r="A1914">
        <v>2025</v>
      </c>
      <c r="B1914" t="s">
        <v>7385</v>
      </c>
      <c r="C1914">
        <v>11</v>
      </c>
      <c r="D1914" t="s">
        <v>149</v>
      </c>
      <c r="E1914">
        <v>9215</v>
      </c>
      <c r="F1914" t="s">
        <v>189</v>
      </c>
      <c r="G1914" t="s">
        <v>6347</v>
      </c>
      <c r="H1914" t="s">
        <v>6348</v>
      </c>
      <c r="I1914">
        <v>42</v>
      </c>
      <c r="J1914" s="52">
        <v>460349224</v>
      </c>
      <c r="K1914" s="52">
        <v>431448574</v>
      </c>
      <c r="L1914" s="52">
        <v>252030628</v>
      </c>
      <c r="M1914" t="s">
        <v>6676</v>
      </c>
      <c r="N1914" t="s">
        <v>7231</v>
      </c>
    </row>
    <row r="1915" spans="1:14" x14ac:dyDescent="0.3">
      <c r="A1915">
        <v>2025</v>
      </c>
      <c r="B1915" t="s">
        <v>7385</v>
      </c>
      <c r="C1915">
        <v>11</v>
      </c>
      <c r="D1915" t="s">
        <v>149</v>
      </c>
      <c r="E1915">
        <v>9215</v>
      </c>
      <c r="F1915" t="s">
        <v>189</v>
      </c>
      <c r="G1915" t="s">
        <v>6347</v>
      </c>
      <c r="H1915" t="s">
        <v>6348</v>
      </c>
      <c r="I1915">
        <v>44</v>
      </c>
      <c r="J1915" s="52">
        <v>621864876</v>
      </c>
      <c r="K1915" s="52">
        <v>615455794</v>
      </c>
      <c r="L1915" s="52">
        <v>227196169</v>
      </c>
      <c r="M1915" t="s">
        <v>6471</v>
      </c>
      <c r="N1915" t="s">
        <v>6951</v>
      </c>
    </row>
    <row r="1916" spans="1:14" x14ac:dyDescent="0.3">
      <c r="A1916">
        <v>2025</v>
      </c>
      <c r="B1916" t="s">
        <v>7385</v>
      </c>
      <c r="C1916">
        <v>11</v>
      </c>
      <c r="D1916" t="s">
        <v>149</v>
      </c>
      <c r="E1916">
        <v>9215</v>
      </c>
      <c r="F1916" t="s">
        <v>189</v>
      </c>
      <c r="G1916" t="s">
        <v>6347</v>
      </c>
      <c r="H1916" t="s">
        <v>6348</v>
      </c>
      <c r="I1916">
        <v>45</v>
      </c>
      <c r="J1916" s="52">
        <v>6032970212</v>
      </c>
      <c r="K1916" s="52">
        <v>5986475441</v>
      </c>
      <c r="L1916" s="52">
        <v>4446441924</v>
      </c>
      <c r="M1916" t="s">
        <v>6472</v>
      </c>
      <c r="N1916" t="s">
        <v>6537</v>
      </c>
    </row>
    <row r="1917" spans="1:14" x14ac:dyDescent="0.3">
      <c r="A1917">
        <v>2025</v>
      </c>
      <c r="B1917" t="s">
        <v>7385</v>
      </c>
      <c r="C1917">
        <v>11</v>
      </c>
      <c r="D1917" t="s">
        <v>149</v>
      </c>
      <c r="E1917">
        <v>9215</v>
      </c>
      <c r="F1917" t="s">
        <v>189</v>
      </c>
      <c r="G1917" t="s">
        <v>6347</v>
      </c>
      <c r="H1917" t="s">
        <v>6348</v>
      </c>
      <c r="I1917">
        <v>85</v>
      </c>
      <c r="J1917" s="52">
        <v>90276211</v>
      </c>
      <c r="K1917" s="52">
        <v>62438366</v>
      </c>
      <c r="L1917" s="52">
        <v>49559735</v>
      </c>
      <c r="M1917" t="s">
        <v>6797</v>
      </c>
      <c r="N1917" t="s">
        <v>7274</v>
      </c>
    </row>
    <row r="1918" spans="1:14" x14ac:dyDescent="0.3">
      <c r="A1918">
        <v>2025</v>
      </c>
      <c r="B1918" t="s">
        <v>7385</v>
      </c>
      <c r="C1918">
        <v>11</v>
      </c>
      <c r="D1918" t="s">
        <v>149</v>
      </c>
      <c r="E1918">
        <v>9216</v>
      </c>
      <c r="F1918" t="s">
        <v>6359</v>
      </c>
      <c r="G1918" t="s">
        <v>6347</v>
      </c>
      <c r="H1918" t="s">
        <v>6348</v>
      </c>
      <c r="I1918">
        <v>10</v>
      </c>
      <c r="J1918" s="52">
        <v>1467388104</v>
      </c>
      <c r="K1918" s="52">
        <v>1357494247</v>
      </c>
      <c r="L1918" s="52">
        <v>934336704</v>
      </c>
      <c r="M1918" t="s">
        <v>7152</v>
      </c>
      <c r="N1918" t="s">
        <v>7353</v>
      </c>
    </row>
    <row r="1919" spans="1:14" x14ac:dyDescent="0.3">
      <c r="A1919">
        <v>2025</v>
      </c>
      <c r="B1919" t="s">
        <v>7385</v>
      </c>
      <c r="C1919">
        <v>11</v>
      </c>
      <c r="D1919" t="s">
        <v>149</v>
      </c>
      <c r="E1919">
        <v>9216</v>
      </c>
      <c r="F1919" t="s">
        <v>6359</v>
      </c>
      <c r="G1919" t="s">
        <v>6347</v>
      </c>
      <c r="H1919" t="s">
        <v>6348</v>
      </c>
      <c r="I1919">
        <v>11</v>
      </c>
      <c r="J1919" s="52">
        <v>451828635</v>
      </c>
      <c r="K1919" s="52">
        <v>451517189</v>
      </c>
      <c r="L1919" s="52">
        <v>319472082</v>
      </c>
      <c r="M1919" t="s">
        <v>6462</v>
      </c>
      <c r="N1919" t="s">
        <v>7015</v>
      </c>
    </row>
    <row r="1920" spans="1:14" x14ac:dyDescent="0.3">
      <c r="A1920">
        <v>2025</v>
      </c>
      <c r="B1920" t="s">
        <v>7385</v>
      </c>
      <c r="C1920">
        <v>11</v>
      </c>
      <c r="D1920" t="s">
        <v>149</v>
      </c>
      <c r="E1920">
        <v>9216</v>
      </c>
      <c r="F1920" t="s">
        <v>6359</v>
      </c>
      <c r="G1920" t="s">
        <v>6347</v>
      </c>
      <c r="H1920" t="s">
        <v>6348</v>
      </c>
      <c r="I1920">
        <v>27</v>
      </c>
      <c r="J1920" s="52">
        <v>658783835</v>
      </c>
      <c r="K1920" s="52">
        <v>151103397</v>
      </c>
      <c r="L1920" s="52">
        <v>107516062</v>
      </c>
      <c r="M1920" t="s">
        <v>6832</v>
      </c>
      <c r="N1920" t="s">
        <v>6789</v>
      </c>
    </row>
    <row r="1921" spans="1:14" x14ac:dyDescent="0.3">
      <c r="A1921">
        <v>2025</v>
      </c>
      <c r="B1921" t="s">
        <v>7385</v>
      </c>
      <c r="C1921">
        <v>11</v>
      </c>
      <c r="D1921" t="s">
        <v>149</v>
      </c>
      <c r="E1921">
        <v>9216</v>
      </c>
      <c r="F1921" t="s">
        <v>6359</v>
      </c>
      <c r="G1921" t="s">
        <v>6347</v>
      </c>
      <c r="H1921" t="s">
        <v>6348</v>
      </c>
      <c r="I1921">
        <v>28</v>
      </c>
      <c r="J1921" s="52">
        <v>223240000</v>
      </c>
      <c r="K1921" s="52">
        <v>212919116</v>
      </c>
      <c r="L1921" s="52">
        <v>134511545</v>
      </c>
      <c r="M1921" t="s">
        <v>6752</v>
      </c>
      <c r="N1921" t="s">
        <v>6887</v>
      </c>
    </row>
    <row r="1922" spans="1:14" x14ac:dyDescent="0.3">
      <c r="A1922">
        <v>2025</v>
      </c>
      <c r="B1922" t="s">
        <v>7385</v>
      </c>
      <c r="C1922">
        <v>11</v>
      </c>
      <c r="D1922" t="s">
        <v>149</v>
      </c>
      <c r="E1922">
        <v>9216</v>
      </c>
      <c r="F1922" t="s">
        <v>6359</v>
      </c>
      <c r="G1922" t="s">
        <v>6347</v>
      </c>
      <c r="H1922" t="s">
        <v>6348</v>
      </c>
      <c r="I1922">
        <v>38</v>
      </c>
      <c r="J1922" s="52">
        <v>27758435</v>
      </c>
      <c r="K1922" s="52">
        <v>20498777</v>
      </c>
      <c r="L1922" s="52">
        <v>2299755</v>
      </c>
      <c r="M1922" t="s">
        <v>7192</v>
      </c>
      <c r="N1922" t="s">
        <v>7007</v>
      </c>
    </row>
    <row r="1923" spans="1:14" x14ac:dyDescent="0.3">
      <c r="A1923">
        <v>2025</v>
      </c>
      <c r="B1923" t="s">
        <v>7385</v>
      </c>
      <c r="C1923">
        <v>11</v>
      </c>
      <c r="D1923" t="s">
        <v>149</v>
      </c>
      <c r="E1923">
        <v>9216</v>
      </c>
      <c r="F1923" t="s">
        <v>6359</v>
      </c>
      <c r="G1923" t="s">
        <v>6347</v>
      </c>
      <c r="H1923" t="s">
        <v>6348</v>
      </c>
      <c r="I1923">
        <v>42</v>
      </c>
      <c r="J1923" s="52">
        <v>386688380</v>
      </c>
      <c r="K1923" s="52">
        <v>330142484</v>
      </c>
      <c r="L1923" s="52">
        <v>248592392</v>
      </c>
      <c r="M1923" t="s">
        <v>6433</v>
      </c>
      <c r="N1923" t="s">
        <v>6469</v>
      </c>
    </row>
    <row r="1924" spans="1:14" x14ac:dyDescent="0.3">
      <c r="A1924">
        <v>2025</v>
      </c>
      <c r="B1924" t="s">
        <v>7385</v>
      </c>
      <c r="C1924">
        <v>11</v>
      </c>
      <c r="D1924" t="s">
        <v>149</v>
      </c>
      <c r="E1924">
        <v>9216</v>
      </c>
      <c r="F1924" t="s">
        <v>6359</v>
      </c>
      <c r="G1924" t="s">
        <v>6347</v>
      </c>
      <c r="H1924" t="s">
        <v>6348</v>
      </c>
      <c r="I1924">
        <v>44</v>
      </c>
      <c r="J1924" s="52">
        <v>548198751</v>
      </c>
      <c r="K1924" s="52">
        <v>538083000</v>
      </c>
      <c r="L1924" s="52">
        <v>205695750</v>
      </c>
      <c r="M1924" t="s">
        <v>6746</v>
      </c>
      <c r="N1924" t="s">
        <v>6531</v>
      </c>
    </row>
    <row r="1925" spans="1:14" x14ac:dyDescent="0.3">
      <c r="A1925">
        <v>2025</v>
      </c>
      <c r="B1925" t="s">
        <v>7385</v>
      </c>
      <c r="C1925">
        <v>11</v>
      </c>
      <c r="D1925" t="s">
        <v>149</v>
      </c>
      <c r="E1925">
        <v>9216</v>
      </c>
      <c r="F1925" t="s">
        <v>6359</v>
      </c>
      <c r="G1925" t="s">
        <v>6347</v>
      </c>
      <c r="H1925" t="s">
        <v>6348</v>
      </c>
      <c r="I1925">
        <v>45</v>
      </c>
      <c r="J1925" s="52">
        <v>3147672454</v>
      </c>
      <c r="K1925" s="52">
        <v>3104821102</v>
      </c>
      <c r="L1925" s="52">
        <v>2113320525</v>
      </c>
      <c r="M1925" t="s">
        <v>6483</v>
      </c>
      <c r="N1925" t="s">
        <v>6707</v>
      </c>
    </row>
    <row r="1926" spans="1:14" x14ac:dyDescent="0.3">
      <c r="A1926">
        <v>2025</v>
      </c>
      <c r="B1926" t="s">
        <v>7385</v>
      </c>
      <c r="C1926">
        <v>11</v>
      </c>
      <c r="D1926" t="s">
        <v>149</v>
      </c>
      <c r="E1926">
        <v>9216</v>
      </c>
      <c r="F1926" t="s">
        <v>6359</v>
      </c>
      <c r="G1926" t="s">
        <v>6347</v>
      </c>
      <c r="H1926" t="s">
        <v>6348</v>
      </c>
      <c r="I1926">
        <v>85</v>
      </c>
      <c r="J1926" s="52">
        <v>32332196</v>
      </c>
      <c r="K1926" s="52">
        <v>16922933</v>
      </c>
      <c r="L1926" s="52">
        <v>4599511</v>
      </c>
      <c r="M1926" t="s">
        <v>7928</v>
      </c>
      <c r="N1926" t="s">
        <v>7053</v>
      </c>
    </row>
    <row r="1927" spans="1:14" x14ac:dyDescent="0.3">
      <c r="A1927">
        <v>2025</v>
      </c>
      <c r="B1927" t="s">
        <v>7385</v>
      </c>
      <c r="C1927">
        <v>11</v>
      </c>
      <c r="D1927" t="s">
        <v>149</v>
      </c>
      <c r="E1927">
        <v>9217</v>
      </c>
      <c r="F1927" t="s">
        <v>195</v>
      </c>
      <c r="G1927" t="s">
        <v>6347</v>
      </c>
      <c r="H1927" t="s">
        <v>6348</v>
      </c>
      <c r="I1927">
        <v>10</v>
      </c>
      <c r="J1927" s="52">
        <v>2105122154</v>
      </c>
      <c r="K1927" s="52">
        <v>1941664854</v>
      </c>
      <c r="L1927" s="52">
        <v>1338050130</v>
      </c>
      <c r="M1927" t="s">
        <v>7061</v>
      </c>
      <c r="N1927" t="s">
        <v>7937</v>
      </c>
    </row>
    <row r="1928" spans="1:14" x14ac:dyDescent="0.3">
      <c r="A1928">
        <v>2025</v>
      </c>
      <c r="B1928" t="s">
        <v>7385</v>
      </c>
      <c r="C1928">
        <v>11</v>
      </c>
      <c r="D1928" t="s">
        <v>149</v>
      </c>
      <c r="E1928">
        <v>9217</v>
      </c>
      <c r="F1928" t="s">
        <v>195</v>
      </c>
      <c r="G1928" t="s">
        <v>6347</v>
      </c>
      <c r="H1928" t="s">
        <v>6348</v>
      </c>
      <c r="I1928">
        <v>11</v>
      </c>
      <c r="J1928" s="52">
        <v>1626964619</v>
      </c>
      <c r="K1928" s="52">
        <v>1559757704</v>
      </c>
      <c r="L1928" s="52">
        <v>1194953259</v>
      </c>
      <c r="M1928" t="s">
        <v>6446</v>
      </c>
      <c r="N1928" t="s">
        <v>7109</v>
      </c>
    </row>
    <row r="1929" spans="1:14" x14ac:dyDescent="0.3">
      <c r="A1929">
        <v>2025</v>
      </c>
      <c r="B1929" t="s">
        <v>7385</v>
      </c>
      <c r="C1929">
        <v>11</v>
      </c>
      <c r="D1929" t="s">
        <v>149</v>
      </c>
      <c r="E1929">
        <v>9217</v>
      </c>
      <c r="F1929" t="s">
        <v>195</v>
      </c>
      <c r="G1929" t="s">
        <v>6347</v>
      </c>
      <c r="H1929" t="s">
        <v>6348</v>
      </c>
      <c r="I1929">
        <v>27</v>
      </c>
      <c r="J1929" s="52">
        <v>2683193510</v>
      </c>
      <c r="K1929" s="52">
        <v>199232900</v>
      </c>
      <c r="L1929" s="52">
        <v>147259100</v>
      </c>
      <c r="M1929" t="s">
        <v>7292</v>
      </c>
      <c r="N1929" t="s">
        <v>6466</v>
      </c>
    </row>
    <row r="1930" spans="1:14" x14ac:dyDescent="0.3">
      <c r="A1930">
        <v>2025</v>
      </c>
      <c r="B1930" t="s">
        <v>7385</v>
      </c>
      <c r="C1930">
        <v>11</v>
      </c>
      <c r="D1930" t="s">
        <v>149</v>
      </c>
      <c r="E1930">
        <v>9217</v>
      </c>
      <c r="F1930" t="s">
        <v>195</v>
      </c>
      <c r="G1930" t="s">
        <v>6347</v>
      </c>
      <c r="H1930" t="s">
        <v>6348</v>
      </c>
      <c r="I1930">
        <v>28</v>
      </c>
      <c r="J1930" s="52">
        <v>179340000</v>
      </c>
      <c r="K1930" s="52">
        <v>178087262</v>
      </c>
      <c r="L1930" s="52">
        <v>138264595</v>
      </c>
      <c r="M1930" t="s">
        <v>6525</v>
      </c>
      <c r="N1930" t="s">
        <v>6594</v>
      </c>
    </row>
    <row r="1931" spans="1:14" x14ac:dyDescent="0.3">
      <c r="A1931">
        <v>2025</v>
      </c>
      <c r="B1931" t="s">
        <v>7385</v>
      </c>
      <c r="C1931">
        <v>11</v>
      </c>
      <c r="D1931" t="s">
        <v>149</v>
      </c>
      <c r="E1931">
        <v>9217</v>
      </c>
      <c r="F1931" t="s">
        <v>195</v>
      </c>
      <c r="G1931" t="s">
        <v>6347</v>
      </c>
      <c r="H1931" t="s">
        <v>6348</v>
      </c>
      <c r="I1931">
        <v>38</v>
      </c>
      <c r="J1931" s="52">
        <v>29717411</v>
      </c>
      <c r="K1931" s="52">
        <v>24377411</v>
      </c>
      <c r="L1931" s="52">
        <v>21924336</v>
      </c>
      <c r="M1931" t="s">
        <v>7132</v>
      </c>
      <c r="N1931" t="s">
        <v>7192</v>
      </c>
    </row>
    <row r="1932" spans="1:14" x14ac:dyDescent="0.3">
      <c r="A1932">
        <v>2025</v>
      </c>
      <c r="B1932" t="s">
        <v>7385</v>
      </c>
      <c r="C1932">
        <v>11</v>
      </c>
      <c r="D1932" t="s">
        <v>149</v>
      </c>
      <c r="E1932">
        <v>9217</v>
      </c>
      <c r="F1932" t="s">
        <v>195</v>
      </c>
      <c r="G1932" t="s">
        <v>6347</v>
      </c>
      <c r="H1932" t="s">
        <v>6348</v>
      </c>
      <c r="I1932">
        <v>42</v>
      </c>
      <c r="J1932" s="52">
        <v>473816748</v>
      </c>
      <c r="K1932" s="52">
        <v>459752197</v>
      </c>
      <c r="L1932" s="52">
        <v>273506248</v>
      </c>
      <c r="M1932" t="s">
        <v>6447</v>
      </c>
      <c r="N1932" t="s">
        <v>7357</v>
      </c>
    </row>
    <row r="1933" spans="1:14" x14ac:dyDescent="0.3">
      <c r="A1933">
        <v>2025</v>
      </c>
      <c r="B1933" t="s">
        <v>7385</v>
      </c>
      <c r="C1933">
        <v>11</v>
      </c>
      <c r="D1933" t="s">
        <v>149</v>
      </c>
      <c r="E1933">
        <v>9217</v>
      </c>
      <c r="F1933" t="s">
        <v>195</v>
      </c>
      <c r="G1933" t="s">
        <v>6347</v>
      </c>
      <c r="H1933" t="s">
        <v>6348</v>
      </c>
      <c r="I1933">
        <v>44</v>
      </c>
      <c r="J1933" s="52">
        <v>567416001</v>
      </c>
      <c r="K1933" s="52">
        <v>562994740</v>
      </c>
      <c r="L1933" s="52">
        <v>211389750</v>
      </c>
      <c r="M1933" t="s">
        <v>6472</v>
      </c>
      <c r="N1933" t="s">
        <v>6664</v>
      </c>
    </row>
    <row r="1934" spans="1:14" x14ac:dyDescent="0.3">
      <c r="A1934">
        <v>2025</v>
      </c>
      <c r="B1934" t="s">
        <v>7385</v>
      </c>
      <c r="C1934">
        <v>11</v>
      </c>
      <c r="D1934" t="s">
        <v>149</v>
      </c>
      <c r="E1934">
        <v>9217</v>
      </c>
      <c r="F1934" t="s">
        <v>195</v>
      </c>
      <c r="G1934" t="s">
        <v>6347</v>
      </c>
      <c r="H1934" t="s">
        <v>6348</v>
      </c>
      <c r="I1934">
        <v>45</v>
      </c>
      <c r="J1934" s="52">
        <v>3673447524</v>
      </c>
      <c r="K1934" s="52">
        <v>3047553652</v>
      </c>
      <c r="L1934" s="52">
        <v>2602480786</v>
      </c>
      <c r="M1934" t="s">
        <v>7038</v>
      </c>
      <c r="N1934" t="s">
        <v>6492</v>
      </c>
    </row>
    <row r="1935" spans="1:14" x14ac:dyDescent="0.3">
      <c r="A1935">
        <v>2025</v>
      </c>
      <c r="B1935" t="s">
        <v>7385</v>
      </c>
      <c r="C1935">
        <v>11</v>
      </c>
      <c r="D1935" t="s">
        <v>149</v>
      </c>
      <c r="E1935">
        <v>9217</v>
      </c>
      <c r="F1935" t="s">
        <v>195</v>
      </c>
      <c r="G1935" t="s">
        <v>6347</v>
      </c>
      <c r="H1935" t="s">
        <v>6348</v>
      </c>
      <c r="I1935">
        <v>85</v>
      </c>
      <c r="J1935" s="52">
        <v>43268017</v>
      </c>
      <c r="K1935" s="52">
        <v>34491958</v>
      </c>
      <c r="L1935" s="52">
        <v>24654045</v>
      </c>
      <c r="M1935" t="s">
        <v>6988</v>
      </c>
      <c r="N1935" t="s">
        <v>6493</v>
      </c>
    </row>
    <row r="1936" spans="1:14" x14ac:dyDescent="0.3">
      <c r="A1936">
        <v>2025</v>
      </c>
      <c r="B1936" t="s">
        <v>7385</v>
      </c>
      <c r="C1936">
        <v>11</v>
      </c>
      <c r="D1936" t="s">
        <v>149</v>
      </c>
      <c r="E1936">
        <v>9217</v>
      </c>
      <c r="F1936" t="s">
        <v>195</v>
      </c>
      <c r="G1936" t="s">
        <v>6347</v>
      </c>
      <c r="H1936" t="s">
        <v>6348</v>
      </c>
      <c r="I1936">
        <v>90</v>
      </c>
      <c r="J1936" s="52">
        <v>147788704</v>
      </c>
      <c r="K1936" s="52">
        <v>29837723</v>
      </c>
      <c r="L1936" s="52">
        <v>24012234</v>
      </c>
      <c r="M1936" t="s">
        <v>6529</v>
      </c>
      <c r="N1936" t="s">
        <v>6768</v>
      </c>
    </row>
    <row r="1937" spans="1:14" x14ac:dyDescent="0.3">
      <c r="A1937">
        <v>2025</v>
      </c>
      <c r="B1937" t="s">
        <v>7385</v>
      </c>
      <c r="C1937">
        <v>11</v>
      </c>
      <c r="D1937" t="s">
        <v>149</v>
      </c>
      <c r="E1937">
        <v>9303</v>
      </c>
      <c r="F1937" t="s">
        <v>204</v>
      </c>
      <c r="G1937" t="s">
        <v>6347</v>
      </c>
      <c r="H1937" t="s">
        <v>6348</v>
      </c>
      <c r="I1937">
        <v>10</v>
      </c>
      <c r="J1937" s="52">
        <v>3172587722</v>
      </c>
      <c r="K1937" s="52">
        <v>2742489874</v>
      </c>
      <c r="L1937" s="52">
        <v>1886314826</v>
      </c>
      <c r="M1937" t="s">
        <v>6877</v>
      </c>
      <c r="N1937" t="s">
        <v>7045</v>
      </c>
    </row>
    <row r="1938" spans="1:14" x14ac:dyDescent="0.3">
      <c r="A1938">
        <v>2025</v>
      </c>
      <c r="B1938" t="s">
        <v>7385</v>
      </c>
      <c r="C1938">
        <v>11</v>
      </c>
      <c r="D1938" t="s">
        <v>149</v>
      </c>
      <c r="E1938">
        <v>9303</v>
      </c>
      <c r="F1938" t="s">
        <v>204</v>
      </c>
      <c r="G1938" t="s">
        <v>6347</v>
      </c>
      <c r="H1938" t="s">
        <v>6348</v>
      </c>
      <c r="I1938">
        <v>11</v>
      </c>
      <c r="J1938" s="52">
        <v>3912697578</v>
      </c>
      <c r="K1938" s="52">
        <v>3373950032</v>
      </c>
      <c r="L1938" s="52">
        <v>2617603334</v>
      </c>
      <c r="M1938" t="s">
        <v>7343</v>
      </c>
      <c r="N1938" t="s">
        <v>7358</v>
      </c>
    </row>
    <row r="1939" spans="1:14" x14ac:dyDescent="0.3">
      <c r="A1939">
        <v>2025</v>
      </c>
      <c r="B1939" t="s">
        <v>7385</v>
      </c>
      <c r="C1939">
        <v>11</v>
      </c>
      <c r="D1939" t="s">
        <v>149</v>
      </c>
      <c r="E1939">
        <v>9303</v>
      </c>
      <c r="F1939" t="s">
        <v>204</v>
      </c>
      <c r="G1939" t="s">
        <v>6347</v>
      </c>
      <c r="H1939" t="s">
        <v>6348</v>
      </c>
      <c r="I1939">
        <v>14</v>
      </c>
      <c r="J1939" s="52">
        <v>7000000</v>
      </c>
      <c r="K1939" s="52">
        <v>6933579</v>
      </c>
      <c r="L1939" s="52">
        <v>6933579</v>
      </c>
      <c r="M1939" t="s">
        <v>6436</v>
      </c>
      <c r="N1939" t="s">
        <v>6436</v>
      </c>
    </row>
    <row r="1940" spans="1:14" x14ac:dyDescent="0.3">
      <c r="A1940">
        <v>2025</v>
      </c>
      <c r="B1940" t="s">
        <v>7385</v>
      </c>
      <c r="C1940">
        <v>11</v>
      </c>
      <c r="D1940" t="s">
        <v>149</v>
      </c>
      <c r="E1940">
        <v>9303</v>
      </c>
      <c r="F1940" t="s">
        <v>204</v>
      </c>
      <c r="G1940" t="s">
        <v>6347</v>
      </c>
      <c r="H1940" t="s">
        <v>6348</v>
      </c>
      <c r="I1940">
        <v>20</v>
      </c>
      <c r="J1940" s="52">
        <v>35815000</v>
      </c>
      <c r="K1940" s="52">
        <v>774650</v>
      </c>
      <c r="L1940" s="52">
        <v>774650</v>
      </c>
      <c r="M1940" t="s">
        <v>7237</v>
      </c>
      <c r="N1940" t="s">
        <v>7237</v>
      </c>
    </row>
    <row r="1941" spans="1:14" x14ac:dyDescent="0.3">
      <c r="A1941">
        <v>2025</v>
      </c>
      <c r="B1941" t="s">
        <v>7385</v>
      </c>
      <c r="C1941">
        <v>11</v>
      </c>
      <c r="D1941" t="s">
        <v>149</v>
      </c>
      <c r="E1941">
        <v>9303</v>
      </c>
      <c r="F1941" t="s">
        <v>204</v>
      </c>
      <c r="G1941" t="s">
        <v>6347</v>
      </c>
      <c r="H1941" t="s">
        <v>6348</v>
      </c>
      <c r="I1941">
        <v>27</v>
      </c>
      <c r="J1941" s="52">
        <v>14285644616</v>
      </c>
      <c r="K1941" s="52">
        <v>5422348390</v>
      </c>
      <c r="L1941" s="52">
        <v>204289301</v>
      </c>
      <c r="M1941" t="s">
        <v>6848</v>
      </c>
      <c r="N1941" t="s">
        <v>6527</v>
      </c>
    </row>
    <row r="1942" spans="1:14" x14ac:dyDescent="0.3">
      <c r="A1942">
        <v>2025</v>
      </c>
      <c r="B1942" t="s">
        <v>7385</v>
      </c>
      <c r="C1942">
        <v>11</v>
      </c>
      <c r="D1942" t="s">
        <v>149</v>
      </c>
      <c r="E1942">
        <v>9303</v>
      </c>
      <c r="F1942" t="s">
        <v>204</v>
      </c>
      <c r="G1942" t="s">
        <v>6347</v>
      </c>
      <c r="H1942" t="s">
        <v>6348</v>
      </c>
      <c r="I1942">
        <v>28</v>
      </c>
      <c r="J1942" s="52">
        <v>286160000</v>
      </c>
      <c r="K1942" s="52">
        <v>238053068</v>
      </c>
      <c r="L1942" s="52">
        <v>143199068</v>
      </c>
      <c r="M1942" t="s">
        <v>7297</v>
      </c>
      <c r="N1942" t="s">
        <v>6526</v>
      </c>
    </row>
    <row r="1943" spans="1:14" x14ac:dyDescent="0.3">
      <c r="A1943">
        <v>2025</v>
      </c>
      <c r="B1943" t="s">
        <v>7385</v>
      </c>
      <c r="C1943">
        <v>11</v>
      </c>
      <c r="D1943" t="s">
        <v>149</v>
      </c>
      <c r="E1943">
        <v>9303</v>
      </c>
      <c r="F1943" t="s">
        <v>204</v>
      </c>
      <c r="G1943" t="s">
        <v>6347</v>
      </c>
      <c r="H1943" t="s">
        <v>6348</v>
      </c>
      <c r="I1943">
        <v>42</v>
      </c>
      <c r="J1943" s="52">
        <v>1202074421</v>
      </c>
      <c r="K1943" s="52">
        <v>959757968</v>
      </c>
      <c r="L1943" s="52">
        <v>505790709</v>
      </c>
      <c r="M1943" t="s">
        <v>7251</v>
      </c>
      <c r="N1943" t="s">
        <v>7246</v>
      </c>
    </row>
    <row r="1944" spans="1:14" x14ac:dyDescent="0.3">
      <c r="A1944">
        <v>2025</v>
      </c>
      <c r="B1944" t="s">
        <v>7385</v>
      </c>
      <c r="C1944">
        <v>11</v>
      </c>
      <c r="D1944" t="s">
        <v>149</v>
      </c>
      <c r="E1944">
        <v>9303</v>
      </c>
      <c r="F1944" t="s">
        <v>204</v>
      </c>
      <c r="G1944" t="s">
        <v>6347</v>
      </c>
      <c r="H1944" t="s">
        <v>6348</v>
      </c>
      <c r="I1944">
        <v>44</v>
      </c>
      <c r="J1944" s="52">
        <v>1035035751</v>
      </c>
      <c r="K1944" s="52">
        <v>1025631750</v>
      </c>
      <c r="L1944" s="52">
        <v>347334000</v>
      </c>
      <c r="M1944" t="s">
        <v>6436</v>
      </c>
      <c r="N1944" t="s">
        <v>6976</v>
      </c>
    </row>
    <row r="1945" spans="1:14" x14ac:dyDescent="0.3">
      <c r="A1945">
        <v>2025</v>
      </c>
      <c r="B1945" t="s">
        <v>7385</v>
      </c>
      <c r="C1945">
        <v>11</v>
      </c>
      <c r="D1945" t="s">
        <v>149</v>
      </c>
      <c r="E1945">
        <v>9303</v>
      </c>
      <c r="F1945" t="s">
        <v>204</v>
      </c>
      <c r="G1945" t="s">
        <v>6347</v>
      </c>
      <c r="H1945" t="s">
        <v>6348</v>
      </c>
      <c r="I1945">
        <v>45</v>
      </c>
      <c r="J1945" s="52">
        <v>10260406417</v>
      </c>
      <c r="K1945" s="52">
        <v>9857923354</v>
      </c>
      <c r="L1945" s="52">
        <v>6834574413</v>
      </c>
      <c r="M1945" t="s">
        <v>6430</v>
      </c>
      <c r="N1945" t="s">
        <v>7325</v>
      </c>
    </row>
    <row r="1946" spans="1:14" x14ac:dyDescent="0.3">
      <c r="A1946">
        <v>2025</v>
      </c>
      <c r="B1946" t="s">
        <v>7385</v>
      </c>
      <c r="C1946">
        <v>11</v>
      </c>
      <c r="D1946" t="s">
        <v>149</v>
      </c>
      <c r="E1946">
        <v>9303</v>
      </c>
      <c r="F1946" t="s">
        <v>204</v>
      </c>
      <c r="G1946" t="s">
        <v>6347</v>
      </c>
      <c r="H1946" t="s">
        <v>6348</v>
      </c>
      <c r="I1946">
        <v>84</v>
      </c>
      <c r="J1946" s="52">
        <v>9680000</v>
      </c>
      <c r="K1946" s="52">
        <v>9633933</v>
      </c>
      <c r="L1946" s="52">
        <v>9633933</v>
      </c>
      <c r="M1946" t="s">
        <v>6450</v>
      </c>
      <c r="N1946" t="s">
        <v>6450</v>
      </c>
    </row>
    <row r="1947" spans="1:14" x14ac:dyDescent="0.3">
      <c r="A1947">
        <v>2025</v>
      </c>
      <c r="B1947" t="s">
        <v>7385</v>
      </c>
      <c r="C1947">
        <v>11</v>
      </c>
      <c r="D1947" t="s">
        <v>149</v>
      </c>
      <c r="E1947">
        <v>9303</v>
      </c>
      <c r="F1947" t="s">
        <v>204</v>
      </c>
      <c r="G1947" t="s">
        <v>6347</v>
      </c>
      <c r="H1947" t="s">
        <v>6348</v>
      </c>
      <c r="I1947">
        <v>85</v>
      </c>
      <c r="J1947" s="52">
        <v>64174308</v>
      </c>
      <c r="K1947" s="52">
        <v>41421088</v>
      </c>
      <c r="L1947" s="52">
        <v>24096263</v>
      </c>
      <c r="M1947" t="s">
        <v>7321</v>
      </c>
      <c r="N1947" t="s">
        <v>6531</v>
      </c>
    </row>
    <row r="1948" spans="1:14" x14ac:dyDescent="0.3">
      <c r="A1948">
        <v>2025</v>
      </c>
      <c r="B1948" t="s">
        <v>7385</v>
      </c>
      <c r="C1948">
        <v>11</v>
      </c>
      <c r="D1948" t="s">
        <v>149</v>
      </c>
      <c r="E1948">
        <v>9403</v>
      </c>
      <c r="F1948" t="s">
        <v>209</v>
      </c>
      <c r="G1948" t="s">
        <v>6347</v>
      </c>
      <c r="H1948" t="s">
        <v>6348</v>
      </c>
      <c r="I1948">
        <v>10</v>
      </c>
      <c r="J1948" s="52">
        <v>1543752398</v>
      </c>
      <c r="K1948" s="52">
        <v>1458497905</v>
      </c>
      <c r="L1948" s="52">
        <v>908878505</v>
      </c>
      <c r="M1948" t="s">
        <v>6511</v>
      </c>
      <c r="N1948" t="s">
        <v>6712</v>
      </c>
    </row>
    <row r="1949" spans="1:14" x14ac:dyDescent="0.3">
      <c r="A1949">
        <v>2025</v>
      </c>
      <c r="B1949" t="s">
        <v>7385</v>
      </c>
      <c r="C1949">
        <v>11</v>
      </c>
      <c r="D1949" t="s">
        <v>149</v>
      </c>
      <c r="E1949">
        <v>9403</v>
      </c>
      <c r="F1949" t="s">
        <v>209</v>
      </c>
      <c r="G1949" t="s">
        <v>6347</v>
      </c>
      <c r="H1949" t="s">
        <v>6348</v>
      </c>
      <c r="I1949">
        <v>27</v>
      </c>
      <c r="J1949" s="52">
        <v>1183995734</v>
      </c>
      <c r="K1949" s="52">
        <v>358464749</v>
      </c>
      <c r="L1949" s="52">
        <v>168364733</v>
      </c>
      <c r="M1949" t="s">
        <v>7229</v>
      </c>
      <c r="N1949" t="s">
        <v>7053</v>
      </c>
    </row>
    <row r="1950" spans="1:14" x14ac:dyDescent="0.3">
      <c r="A1950">
        <v>2025</v>
      </c>
      <c r="B1950" t="s">
        <v>7385</v>
      </c>
      <c r="C1950">
        <v>11</v>
      </c>
      <c r="D1950" t="s">
        <v>149</v>
      </c>
      <c r="E1950">
        <v>9403</v>
      </c>
      <c r="F1950" t="s">
        <v>209</v>
      </c>
      <c r="G1950" t="s">
        <v>6347</v>
      </c>
      <c r="H1950" t="s">
        <v>6348</v>
      </c>
      <c r="I1950">
        <v>28</v>
      </c>
      <c r="J1950" s="52">
        <v>383843509</v>
      </c>
      <c r="K1950" s="52">
        <v>375711977</v>
      </c>
      <c r="L1950" s="52">
        <v>306887309</v>
      </c>
      <c r="M1950" t="s">
        <v>6624</v>
      </c>
      <c r="N1950" t="s">
        <v>7010</v>
      </c>
    </row>
    <row r="1951" spans="1:14" x14ac:dyDescent="0.3">
      <c r="A1951">
        <v>2025</v>
      </c>
      <c r="B1951" t="s">
        <v>7385</v>
      </c>
      <c r="C1951">
        <v>11</v>
      </c>
      <c r="D1951" t="s">
        <v>149</v>
      </c>
      <c r="E1951">
        <v>9403</v>
      </c>
      <c r="F1951" t="s">
        <v>209</v>
      </c>
      <c r="G1951" t="s">
        <v>6347</v>
      </c>
      <c r="H1951" t="s">
        <v>6348</v>
      </c>
      <c r="I1951">
        <v>38</v>
      </c>
      <c r="J1951" s="52">
        <v>65458927</v>
      </c>
      <c r="K1951" s="52">
        <v>59824481</v>
      </c>
      <c r="L1951" s="52">
        <v>49986569</v>
      </c>
      <c r="M1951" t="s">
        <v>6852</v>
      </c>
      <c r="N1951" t="s">
        <v>7103</v>
      </c>
    </row>
    <row r="1952" spans="1:14" x14ac:dyDescent="0.3">
      <c r="A1952">
        <v>2025</v>
      </c>
      <c r="B1952" t="s">
        <v>7385</v>
      </c>
      <c r="C1952">
        <v>11</v>
      </c>
      <c r="D1952" t="s">
        <v>149</v>
      </c>
      <c r="E1952">
        <v>9403</v>
      </c>
      <c r="F1952" t="s">
        <v>209</v>
      </c>
      <c r="G1952" t="s">
        <v>6347</v>
      </c>
      <c r="H1952" t="s">
        <v>6348</v>
      </c>
      <c r="I1952">
        <v>42</v>
      </c>
      <c r="J1952" s="52">
        <v>470440611</v>
      </c>
      <c r="K1952" s="52">
        <v>469481876</v>
      </c>
      <c r="L1952" s="52">
        <v>347634476</v>
      </c>
      <c r="M1952" t="s">
        <v>6570</v>
      </c>
      <c r="N1952" t="s">
        <v>7228</v>
      </c>
    </row>
    <row r="1953" spans="1:14" x14ac:dyDescent="0.3">
      <c r="A1953">
        <v>2025</v>
      </c>
      <c r="B1953" t="s">
        <v>7385</v>
      </c>
      <c r="C1953">
        <v>11</v>
      </c>
      <c r="D1953" t="s">
        <v>149</v>
      </c>
      <c r="E1953">
        <v>9403</v>
      </c>
      <c r="F1953" t="s">
        <v>209</v>
      </c>
      <c r="G1953" t="s">
        <v>6347</v>
      </c>
      <c r="H1953" t="s">
        <v>6348</v>
      </c>
      <c r="I1953">
        <v>44</v>
      </c>
      <c r="J1953" s="52">
        <v>689125251</v>
      </c>
      <c r="K1953" s="52">
        <v>673822626</v>
      </c>
      <c r="L1953" s="52">
        <v>227760000</v>
      </c>
      <c r="M1953" t="s">
        <v>7166</v>
      </c>
      <c r="N1953" t="s">
        <v>7179</v>
      </c>
    </row>
    <row r="1954" spans="1:14" x14ac:dyDescent="0.3">
      <c r="A1954">
        <v>2025</v>
      </c>
      <c r="B1954" t="s">
        <v>7385</v>
      </c>
      <c r="C1954">
        <v>11</v>
      </c>
      <c r="D1954" t="s">
        <v>149</v>
      </c>
      <c r="E1954">
        <v>9403</v>
      </c>
      <c r="F1954" t="s">
        <v>209</v>
      </c>
      <c r="G1954" t="s">
        <v>6347</v>
      </c>
      <c r="H1954" t="s">
        <v>6348</v>
      </c>
      <c r="I1954">
        <v>45</v>
      </c>
      <c r="J1954" s="52">
        <v>7037533590</v>
      </c>
      <c r="K1954" s="52">
        <v>6873801254</v>
      </c>
      <c r="L1954" s="52">
        <v>5100704452</v>
      </c>
      <c r="M1954" t="s">
        <v>6670</v>
      </c>
      <c r="N1954" t="s">
        <v>7003</v>
      </c>
    </row>
    <row r="1955" spans="1:14" x14ac:dyDescent="0.3">
      <c r="A1955">
        <v>2025</v>
      </c>
      <c r="B1955" t="s">
        <v>7385</v>
      </c>
      <c r="C1955">
        <v>11</v>
      </c>
      <c r="D1955" t="s">
        <v>149</v>
      </c>
      <c r="E1955">
        <v>9403</v>
      </c>
      <c r="F1955" t="s">
        <v>209</v>
      </c>
      <c r="G1955" t="s">
        <v>6347</v>
      </c>
      <c r="H1955" t="s">
        <v>6348</v>
      </c>
      <c r="I1955">
        <v>84</v>
      </c>
      <c r="J1955" s="52">
        <v>35040000</v>
      </c>
      <c r="K1955" s="52">
        <v>32925286</v>
      </c>
      <c r="L1955" s="52">
        <v>21470619</v>
      </c>
      <c r="M1955" t="s">
        <v>6937</v>
      </c>
      <c r="N1955" t="s">
        <v>6941</v>
      </c>
    </row>
    <row r="1956" spans="1:14" x14ac:dyDescent="0.3">
      <c r="A1956">
        <v>2025</v>
      </c>
      <c r="B1956" t="s">
        <v>7385</v>
      </c>
      <c r="C1956">
        <v>11</v>
      </c>
      <c r="D1956" t="s">
        <v>149</v>
      </c>
      <c r="E1956">
        <v>9403</v>
      </c>
      <c r="F1956" t="s">
        <v>209</v>
      </c>
      <c r="G1956" t="s">
        <v>6347</v>
      </c>
      <c r="H1956" t="s">
        <v>6348</v>
      </c>
      <c r="I1956">
        <v>85</v>
      </c>
      <c r="J1956" s="52">
        <v>150762736</v>
      </c>
      <c r="K1956" s="52">
        <v>136576399</v>
      </c>
      <c r="L1956" s="52">
        <v>102514395</v>
      </c>
      <c r="M1956" t="s">
        <v>6509</v>
      </c>
      <c r="N1956" t="s">
        <v>6630</v>
      </c>
    </row>
    <row r="1957" spans="1:14" x14ac:dyDescent="0.3">
      <c r="A1957">
        <v>2025</v>
      </c>
      <c r="B1957" t="s">
        <v>7385</v>
      </c>
      <c r="C1957">
        <v>11</v>
      </c>
      <c r="D1957" t="s">
        <v>149</v>
      </c>
      <c r="E1957">
        <v>9403</v>
      </c>
      <c r="F1957" t="s">
        <v>209</v>
      </c>
      <c r="G1957" t="s">
        <v>6347</v>
      </c>
      <c r="H1957" t="s">
        <v>6348</v>
      </c>
      <c r="I1957">
        <v>86</v>
      </c>
      <c r="J1957" s="52">
        <v>29040000</v>
      </c>
      <c r="K1957" s="52">
        <v>19360000</v>
      </c>
      <c r="L1957" s="52">
        <v>19360000</v>
      </c>
      <c r="M1957" t="s">
        <v>6439</v>
      </c>
      <c r="N1957" t="s">
        <v>6439</v>
      </c>
    </row>
    <row r="1958" spans="1:14" x14ac:dyDescent="0.3">
      <c r="A1958">
        <v>2025</v>
      </c>
      <c r="B1958" t="s">
        <v>7385</v>
      </c>
      <c r="C1958">
        <v>11</v>
      </c>
      <c r="D1958" t="s">
        <v>149</v>
      </c>
      <c r="E1958">
        <v>9404</v>
      </c>
      <c r="F1958" t="s">
        <v>212</v>
      </c>
      <c r="G1958" t="s">
        <v>6347</v>
      </c>
      <c r="H1958" t="s">
        <v>6348</v>
      </c>
      <c r="I1958">
        <v>10</v>
      </c>
      <c r="J1958" s="52">
        <v>2746032487</v>
      </c>
      <c r="K1958" s="52">
        <v>2380148270</v>
      </c>
      <c r="L1958" s="52">
        <v>1689568004</v>
      </c>
      <c r="M1958" t="s">
        <v>7180</v>
      </c>
      <c r="N1958" t="s">
        <v>7216</v>
      </c>
    </row>
    <row r="1959" spans="1:14" x14ac:dyDescent="0.3">
      <c r="A1959">
        <v>2025</v>
      </c>
      <c r="B1959" t="s">
        <v>7385</v>
      </c>
      <c r="C1959">
        <v>11</v>
      </c>
      <c r="D1959" t="s">
        <v>149</v>
      </c>
      <c r="E1959">
        <v>9404</v>
      </c>
      <c r="F1959" t="s">
        <v>212</v>
      </c>
      <c r="G1959" t="s">
        <v>6347</v>
      </c>
      <c r="H1959" t="s">
        <v>6348</v>
      </c>
      <c r="I1959">
        <v>11</v>
      </c>
      <c r="J1959" s="52">
        <v>1236366091</v>
      </c>
      <c r="K1959" s="52">
        <v>1198496701</v>
      </c>
      <c r="L1959" s="52">
        <v>917787193</v>
      </c>
      <c r="M1959" t="s">
        <v>6582</v>
      </c>
      <c r="N1959" t="s">
        <v>6978</v>
      </c>
    </row>
    <row r="1960" spans="1:14" x14ac:dyDescent="0.3">
      <c r="A1960">
        <v>2025</v>
      </c>
      <c r="B1960" t="s">
        <v>7385</v>
      </c>
      <c r="C1960">
        <v>11</v>
      </c>
      <c r="D1960" t="s">
        <v>149</v>
      </c>
      <c r="E1960">
        <v>9404</v>
      </c>
      <c r="F1960" t="s">
        <v>212</v>
      </c>
      <c r="G1960" t="s">
        <v>6347</v>
      </c>
      <c r="H1960" t="s">
        <v>6348</v>
      </c>
      <c r="I1960">
        <v>20</v>
      </c>
      <c r="J1960" s="52">
        <v>35815000</v>
      </c>
      <c r="K1960" s="52">
        <v>27951839</v>
      </c>
      <c r="L1960" s="52">
        <v>16451839</v>
      </c>
      <c r="M1960" t="s">
        <v>6470</v>
      </c>
      <c r="N1960" t="s">
        <v>6998</v>
      </c>
    </row>
    <row r="1961" spans="1:14" x14ac:dyDescent="0.3">
      <c r="A1961">
        <v>2025</v>
      </c>
      <c r="B1961" t="s">
        <v>7385</v>
      </c>
      <c r="C1961">
        <v>11</v>
      </c>
      <c r="D1961" t="s">
        <v>149</v>
      </c>
      <c r="E1961">
        <v>9404</v>
      </c>
      <c r="F1961" t="s">
        <v>212</v>
      </c>
      <c r="G1961" t="s">
        <v>6347</v>
      </c>
      <c r="H1961" t="s">
        <v>6348</v>
      </c>
      <c r="I1961">
        <v>25</v>
      </c>
      <c r="J1961" s="52">
        <v>529186490</v>
      </c>
      <c r="K1961" s="52">
        <v>507149314</v>
      </c>
      <c r="L1961" s="52">
        <v>337311073</v>
      </c>
      <c r="M1961" t="s">
        <v>7184</v>
      </c>
      <c r="N1961" t="s">
        <v>7353</v>
      </c>
    </row>
    <row r="1962" spans="1:14" x14ac:dyDescent="0.3">
      <c r="A1962">
        <v>2025</v>
      </c>
      <c r="B1962" t="s">
        <v>7385</v>
      </c>
      <c r="C1962">
        <v>11</v>
      </c>
      <c r="D1962" t="s">
        <v>149</v>
      </c>
      <c r="E1962">
        <v>9404</v>
      </c>
      <c r="F1962" t="s">
        <v>212</v>
      </c>
      <c r="G1962" t="s">
        <v>6347</v>
      </c>
      <c r="H1962" t="s">
        <v>6348</v>
      </c>
      <c r="I1962">
        <v>27</v>
      </c>
      <c r="J1962" s="52">
        <v>2080220387</v>
      </c>
      <c r="K1962" s="52">
        <v>582563759</v>
      </c>
      <c r="L1962" s="52">
        <v>439158748</v>
      </c>
      <c r="M1962" t="s">
        <v>6743</v>
      </c>
      <c r="N1962" t="s">
        <v>6833</v>
      </c>
    </row>
    <row r="1963" spans="1:14" x14ac:dyDescent="0.3">
      <c r="A1963">
        <v>2025</v>
      </c>
      <c r="B1963" t="s">
        <v>7385</v>
      </c>
      <c r="C1963">
        <v>11</v>
      </c>
      <c r="D1963" t="s">
        <v>149</v>
      </c>
      <c r="E1963">
        <v>9404</v>
      </c>
      <c r="F1963" t="s">
        <v>212</v>
      </c>
      <c r="G1963" t="s">
        <v>6347</v>
      </c>
      <c r="H1963" t="s">
        <v>6348</v>
      </c>
      <c r="I1963">
        <v>28</v>
      </c>
      <c r="J1963" s="52">
        <v>522158668</v>
      </c>
      <c r="K1963" s="52">
        <v>514806516</v>
      </c>
      <c r="L1963" s="52">
        <v>340000203</v>
      </c>
      <c r="M1963" t="s">
        <v>6483</v>
      </c>
      <c r="N1963" t="s">
        <v>6932</v>
      </c>
    </row>
    <row r="1964" spans="1:14" x14ac:dyDescent="0.3">
      <c r="A1964">
        <v>2025</v>
      </c>
      <c r="B1964" t="s">
        <v>7385</v>
      </c>
      <c r="C1964">
        <v>11</v>
      </c>
      <c r="D1964" t="s">
        <v>149</v>
      </c>
      <c r="E1964">
        <v>9404</v>
      </c>
      <c r="F1964" t="s">
        <v>212</v>
      </c>
      <c r="G1964" t="s">
        <v>6347</v>
      </c>
      <c r="H1964" t="s">
        <v>6348</v>
      </c>
      <c r="I1964">
        <v>38</v>
      </c>
      <c r="J1964" s="52">
        <v>475777218</v>
      </c>
      <c r="K1964" s="52">
        <v>470543318</v>
      </c>
      <c r="L1964" s="52">
        <v>339137278</v>
      </c>
      <c r="M1964" t="s">
        <v>6903</v>
      </c>
      <c r="N1964" t="s">
        <v>7382</v>
      </c>
    </row>
    <row r="1965" spans="1:14" x14ac:dyDescent="0.3">
      <c r="A1965">
        <v>2025</v>
      </c>
      <c r="B1965" t="s">
        <v>7385</v>
      </c>
      <c r="C1965">
        <v>11</v>
      </c>
      <c r="D1965" t="s">
        <v>149</v>
      </c>
      <c r="E1965">
        <v>9404</v>
      </c>
      <c r="F1965" t="s">
        <v>212</v>
      </c>
      <c r="G1965" t="s">
        <v>6347</v>
      </c>
      <c r="H1965" t="s">
        <v>6348</v>
      </c>
      <c r="I1965">
        <v>42</v>
      </c>
      <c r="J1965" s="52">
        <v>1187743186</v>
      </c>
      <c r="K1965" s="52">
        <v>819985313</v>
      </c>
      <c r="L1965" s="52">
        <v>410087521</v>
      </c>
      <c r="M1965" t="s">
        <v>6986</v>
      </c>
      <c r="N1965" t="s">
        <v>7268</v>
      </c>
    </row>
    <row r="1966" spans="1:14" x14ac:dyDescent="0.3">
      <c r="A1966">
        <v>2025</v>
      </c>
      <c r="B1966" t="s">
        <v>7385</v>
      </c>
      <c r="C1966">
        <v>11</v>
      </c>
      <c r="D1966" t="s">
        <v>149</v>
      </c>
      <c r="E1966">
        <v>9404</v>
      </c>
      <c r="F1966" t="s">
        <v>212</v>
      </c>
      <c r="G1966" t="s">
        <v>6347</v>
      </c>
      <c r="H1966" t="s">
        <v>6348</v>
      </c>
      <c r="I1966">
        <v>44</v>
      </c>
      <c r="J1966" s="52">
        <v>669908001</v>
      </c>
      <c r="K1966" s="52">
        <v>661215750</v>
      </c>
      <c r="L1966" s="52">
        <v>113880000</v>
      </c>
      <c r="M1966" t="s">
        <v>6437</v>
      </c>
      <c r="N1966" t="s">
        <v>7013</v>
      </c>
    </row>
    <row r="1967" spans="1:14" x14ac:dyDescent="0.3">
      <c r="A1967">
        <v>2025</v>
      </c>
      <c r="B1967" t="s">
        <v>7385</v>
      </c>
      <c r="C1967">
        <v>11</v>
      </c>
      <c r="D1967" t="s">
        <v>149</v>
      </c>
      <c r="E1967">
        <v>9404</v>
      </c>
      <c r="F1967" t="s">
        <v>212</v>
      </c>
      <c r="G1967" t="s">
        <v>6347</v>
      </c>
      <c r="H1967" t="s">
        <v>6348</v>
      </c>
      <c r="I1967">
        <v>45</v>
      </c>
      <c r="J1967" s="52">
        <v>15395871707</v>
      </c>
      <c r="K1967" s="52">
        <v>14211652047</v>
      </c>
      <c r="L1967" s="52">
        <v>11142279814</v>
      </c>
      <c r="M1967" t="s">
        <v>6891</v>
      </c>
      <c r="N1967" t="s">
        <v>6946</v>
      </c>
    </row>
    <row r="1968" spans="1:14" x14ac:dyDescent="0.3">
      <c r="A1968">
        <v>2025</v>
      </c>
      <c r="B1968" t="s">
        <v>7385</v>
      </c>
      <c r="C1968">
        <v>11</v>
      </c>
      <c r="D1968" t="s">
        <v>149</v>
      </c>
      <c r="E1968">
        <v>9404</v>
      </c>
      <c r="F1968" t="s">
        <v>212</v>
      </c>
      <c r="G1968" t="s">
        <v>6347</v>
      </c>
      <c r="H1968" t="s">
        <v>6348</v>
      </c>
      <c r="I1968">
        <v>84</v>
      </c>
      <c r="J1968" s="52">
        <v>9680000</v>
      </c>
      <c r="K1968" s="52">
        <v>9602347</v>
      </c>
      <c r="L1968" s="52">
        <v>7328107</v>
      </c>
      <c r="M1968" t="s">
        <v>6472</v>
      </c>
      <c r="N1968" t="s">
        <v>7310</v>
      </c>
    </row>
    <row r="1969" spans="1:14" x14ac:dyDescent="0.3">
      <c r="A1969">
        <v>2025</v>
      </c>
      <c r="B1969" t="s">
        <v>7385</v>
      </c>
      <c r="C1969">
        <v>11</v>
      </c>
      <c r="D1969" t="s">
        <v>149</v>
      </c>
      <c r="E1969">
        <v>9404</v>
      </c>
      <c r="F1969" t="s">
        <v>212</v>
      </c>
      <c r="G1969" t="s">
        <v>6347</v>
      </c>
      <c r="H1969" t="s">
        <v>6348</v>
      </c>
      <c r="I1969">
        <v>85</v>
      </c>
      <c r="J1969" s="52">
        <v>241220135</v>
      </c>
      <c r="K1969" s="52">
        <v>181009542</v>
      </c>
      <c r="L1969" s="52">
        <v>101802508</v>
      </c>
      <c r="M1969" t="s">
        <v>6490</v>
      </c>
      <c r="N1969" t="s">
        <v>7098</v>
      </c>
    </row>
    <row r="1970" spans="1:14" x14ac:dyDescent="0.3">
      <c r="A1970">
        <v>2025</v>
      </c>
      <c r="B1970" t="s">
        <v>7385</v>
      </c>
      <c r="C1970">
        <v>11</v>
      </c>
      <c r="D1970" t="s">
        <v>149</v>
      </c>
      <c r="E1970">
        <v>9404</v>
      </c>
      <c r="F1970" t="s">
        <v>212</v>
      </c>
      <c r="G1970" t="s">
        <v>6347</v>
      </c>
      <c r="H1970" t="s">
        <v>6348</v>
      </c>
      <c r="I1970">
        <v>86</v>
      </c>
      <c r="J1970" s="52">
        <v>14520000</v>
      </c>
      <c r="K1970" s="52">
        <v>14371933</v>
      </c>
      <c r="L1970" s="52">
        <v>10581533</v>
      </c>
      <c r="M1970" t="s">
        <v>6471</v>
      </c>
      <c r="N1970" t="s">
        <v>6871</v>
      </c>
    </row>
    <row r="1971" spans="1:14" x14ac:dyDescent="0.3">
      <c r="A1971">
        <v>2025</v>
      </c>
      <c r="B1971" t="s">
        <v>7385</v>
      </c>
      <c r="C1971">
        <v>11</v>
      </c>
      <c r="D1971" t="s">
        <v>149</v>
      </c>
      <c r="E1971">
        <v>9405</v>
      </c>
      <c r="F1971" t="s">
        <v>216</v>
      </c>
      <c r="G1971" t="s">
        <v>6347</v>
      </c>
      <c r="H1971" t="s">
        <v>6348</v>
      </c>
      <c r="I1971">
        <v>10</v>
      </c>
      <c r="J1971" s="52">
        <v>2848708242</v>
      </c>
      <c r="K1971" s="52">
        <v>2635416287</v>
      </c>
      <c r="L1971" s="52">
        <v>1812855100</v>
      </c>
      <c r="M1971" t="s">
        <v>7152</v>
      </c>
      <c r="N1971" t="s">
        <v>7937</v>
      </c>
    </row>
    <row r="1972" spans="1:14" x14ac:dyDescent="0.3">
      <c r="A1972">
        <v>2025</v>
      </c>
      <c r="B1972" t="s">
        <v>7385</v>
      </c>
      <c r="C1972">
        <v>11</v>
      </c>
      <c r="D1972" t="s">
        <v>149</v>
      </c>
      <c r="E1972">
        <v>9405</v>
      </c>
      <c r="F1972" t="s">
        <v>216</v>
      </c>
      <c r="G1972" t="s">
        <v>6347</v>
      </c>
      <c r="H1972" t="s">
        <v>6348</v>
      </c>
      <c r="I1972">
        <v>11</v>
      </c>
      <c r="J1972" s="52">
        <v>5079296145</v>
      </c>
      <c r="K1972" s="52">
        <v>4874713518</v>
      </c>
      <c r="L1972" s="52">
        <v>3777908189</v>
      </c>
      <c r="M1972" t="s">
        <v>6741</v>
      </c>
      <c r="N1972" t="s">
        <v>7263</v>
      </c>
    </row>
    <row r="1973" spans="1:14" x14ac:dyDescent="0.3">
      <c r="A1973">
        <v>2025</v>
      </c>
      <c r="B1973" t="s">
        <v>7385</v>
      </c>
      <c r="C1973">
        <v>11</v>
      </c>
      <c r="D1973" t="s">
        <v>149</v>
      </c>
      <c r="E1973">
        <v>9405</v>
      </c>
      <c r="F1973" t="s">
        <v>216</v>
      </c>
      <c r="G1973" t="s">
        <v>6347</v>
      </c>
      <c r="H1973" t="s">
        <v>6348</v>
      </c>
      <c r="I1973">
        <v>20</v>
      </c>
      <c r="J1973" s="52">
        <v>35815000</v>
      </c>
      <c r="K1973" s="52">
        <v>35000000</v>
      </c>
      <c r="L1973" s="52">
        <v>22000000</v>
      </c>
      <c r="M1973" t="s">
        <v>6670</v>
      </c>
      <c r="N1973" t="s">
        <v>6656</v>
      </c>
    </row>
    <row r="1974" spans="1:14" x14ac:dyDescent="0.3">
      <c r="A1974">
        <v>2025</v>
      </c>
      <c r="B1974" t="s">
        <v>7385</v>
      </c>
      <c r="C1974">
        <v>11</v>
      </c>
      <c r="D1974" t="s">
        <v>149</v>
      </c>
      <c r="E1974">
        <v>9405</v>
      </c>
      <c r="F1974" t="s">
        <v>216</v>
      </c>
      <c r="G1974" t="s">
        <v>6347</v>
      </c>
      <c r="H1974" t="s">
        <v>6348</v>
      </c>
      <c r="I1974">
        <v>27</v>
      </c>
      <c r="J1974" s="52">
        <v>1167629540</v>
      </c>
      <c r="K1974" s="52">
        <v>422031077</v>
      </c>
      <c r="L1974" s="52">
        <v>161810289</v>
      </c>
      <c r="M1974" t="s">
        <v>6487</v>
      </c>
      <c r="N1974" t="s">
        <v>6613</v>
      </c>
    </row>
    <row r="1975" spans="1:14" x14ac:dyDescent="0.3">
      <c r="A1975">
        <v>2025</v>
      </c>
      <c r="B1975" t="s">
        <v>7385</v>
      </c>
      <c r="C1975">
        <v>11</v>
      </c>
      <c r="D1975" t="s">
        <v>149</v>
      </c>
      <c r="E1975">
        <v>9405</v>
      </c>
      <c r="F1975" t="s">
        <v>216</v>
      </c>
      <c r="G1975" t="s">
        <v>6347</v>
      </c>
      <c r="H1975" t="s">
        <v>6348</v>
      </c>
      <c r="I1975">
        <v>28</v>
      </c>
      <c r="J1975" s="52">
        <v>352309330</v>
      </c>
      <c r="K1975" s="52">
        <v>347309330</v>
      </c>
      <c r="L1975" s="52">
        <v>220429330</v>
      </c>
      <c r="M1975" t="s">
        <v>6483</v>
      </c>
      <c r="N1975" t="s">
        <v>6802</v>
      </c>
    </row>
    <row r="1976" spans="1:14" x14ac:dyDescent="0.3">
      <c r="A1976">
        <v>2025</v>
      </c>
      <c r="B1976" t="s">
        <v>7385</v>
      </c>
      <c r="C1976">
        <v>11</v>
      </c>
      <c r="D1976" t="s">
        <v>149</v>
      </c>
      <c r="E1976">
        <v>9405</v>
      </c>
      <c r="F1976" t="s">
        <v>216</v>
      </c>
      <c r="G1976" t="s">
        <v>6347</v>
      </c>
      <c r="H1976" t="s">
        <v>6348</v>
      </c>
      <c r="I1976">
        <v>42</v>
      </c>
      <c r="J1976" s="52">
        <v>2105158797</v>
      </c>
      <c r="K1976" s="52">
        <v>1869412168</v>
      </c>
      <c r="L1976" s="52">
        <v>1031639048</v>
      </c>
      <c r="M1976" t="s">
        <v>7301</v>
      </c>
      <c r="N1976" t="s">
        <v>6858</v>
      </c>
    </row>
    <row r="1977" spans="1:14" x14ac:dyDescent="0.3">
      <c r="A1977">
        <v>2025</v>
      </c>
      <c r="B1977" t="s">
        <v>7385</v>
      </c>
      <c r="C1977">
        <v>11</v>
      </c>
      <c r="D1977" t="s">
        <v>149</v>
      </c>
      <c r="E1977">
        <v>9405</v>
      </c>
      <c r="F1977" t="s">
        <v>216</v>
      </c>
      <c r="G1977" t="s">
        <v>6347</v>
      </c>
      <c r="H1977" t="s">
        <v>6348</v>
      </c>
      <c r="I1977">
        <v>44</v>
      </c>
      <c r="J1977" s="52">
        <v>1332903126</v>
      </c>
      <c r="K1977" s="52">
        <v>248044875</v>
      </c>
      <c r="L1977" s="52">
        <v>127403250</v>
      </c>
      <c r="M1977" t="s">
        <v>6868</v>
      </c>
      <c r="N1977" t="s">
        <v>6921</v>
      </c>
    </row>
    <row r="1978" spans="1:14" x14ac:dyDescent="0.3">
      <c r="A1978">
        <v>2025</v>
      </c>
      <c r="B1978" t="s">
        <v>7385</v>
      </c>
      <c r="C1978">
        <v>11</v>
      </c>
      <c r="D1978" t="s">
        <v>149</v>
      </c>
      <c r="E1978">
        <v>9405</v>
      </c>
      <c r="F1978" t="s">
        <v>216</v>
      </c>
      <c r="G1978" t="s">
        <v>6347</v>
      </c>
      <c r="H1978" t="s">
        <v>6348</v>
      </c>
      <c r="I1978">
        <v>45</v>
      </c>
      <c r="J1978" s="52">
        <v>17125125743</v>
      </c>
      <c r="K1978" s="52">
        <v>16946904612</v>
      </c>
      <c r="L1978" s="52">
        <v>12019752795</v>
      </c>
      <c r="M1978" t="s">
        <v>6471</v>
      </c>
      <c r="N1978" t="s">
        <v>7312</v>
      </c>
    </row>
    <row r="1979" spans="1:14" x14ac:dyDescent="0.3">
      <c r="A1979">
        <v>2025</v>
      </c>
      <c r="B1979" t="s">
        <v>7385</v>
      </c>
      <c r="C1979">
        <v>11</v>
      </c>
      <c r="D1979" t="s">
        <v>149</v>
      </c>
      <c r="E1979">
        <v>9406</v>
      </c>
      <c r="F1979" t="s">
        <v>225</v>
      </c>
      <c r="G1979" t="s">
        <v>6347</v>
      </c>
      <c r="H1979" t="s">
        <v>6348</v>
      </c>
      <c r="I1979" t="s">
        <v>7913</v>
      </c>
      <c r="J1979" s="52">
        <v>20603963</v>
      </c>
      <c r="K1979" s="52">
        <v>20431163</v>
      </c>
      <c r="L1979" s="52">
        <v>20431163</v>
      </c>
      <c r="M1979" t="s">
        <v>6472</v>
      </c>
      <c r="N1979" t="s">
        <v>6472</v>
      </c>
    </row>
    <row r="1980" spans="1:14" x14ac:dyDescent="0.3">
      <c r="A1980">
        <v>2025</v>
      </c>
      <c r="B1980" t="s">
        <v>7385</v>
      </c>
      <c r="C1980">
        <v>11</v>
      </c>
      <c r="D1980" t="s">
        <v>149</v>
      </c>
      <c r="E1980">
        <v>9406</v>
      </c>
      <c r="F1980" t="s">
        <v>225</v>
      </c>
      <c r="G1980" t="s">
        <v>6347</v>
      </c>
      <c r="H1980" t="s">
        <v>6348</v>
      </c>
      <c r="I1980">
        <v>10</v>
      </c>
      <c r="J1980" s="52">
        <v>2830111963</v>
      </c>
      <c r="K1980" s="52">
        <v>2526639510</v>
      </c>
      <c r="L1980" s="52">
        <v>1844553188</v>
      </c>
      <c r="M1980" t="s">
        <v>6840</v>
      </c>
      <c r="N1980" t="s">
        <v>6810</v>
      </c>
    </row>
    <row r="1981" spans="1:14" x14ac:dyDescent="0.3">
      <c r="A1981">
        <v>2025</v>
      </c>
      <c r="B1981" t="s">
        <v>7385</v>
      </c>
      <c r="C1981">
        <v>11</v>
      </c>
      <c r="D1981" t="s">
        <v>149</v>
      </c>
      <c r="E1981">
        <v>9406</v>
      </c>
      <c r="F1981" t="s">
        <v>225</v>
      </c>
      <c r="G1981" t="s">
        <v>6347</v>
      </c>
      <c r="H1981" t="s">
        <v>6348</v>
      </c>
      <c r="I1981">
        <v>11</v>
      </c>
      <c r="J1981" s="52">
        <v>952534768</v>
      </c>
      <c r="K1981" s="52">
        <v>932267666</v>
      </c>
      <c r="L1981" s="52">
        <v>734272141</v>
      </c>
      <c r="M1981" t="s">
        <v>6624</v>
      </c>
      <c r="N1981" t="s">
        <v>6594</v>
      </c>
    </row>
    <row r="1982" spans="1:14" x14ac:dyDescent="0.3">
      <c r="A1982">
        <v>2025</v>
      </c>
      <c r="B1982" t="s">
        <v>7385</v>
      </c>
      <c r="C1982">
        <v>11</v>
      </c>
      <c r="D1982" t="s">
        <v>149</v>
      </c>
      <c r="E1982">
        <v>9406</v>
      </c>
      <c r="F1982" t="s">
        <v>225</v>
      </c>
      <c r="G1982" t="s">
        <v>6347</v>
      </c>
      <c r="H1982" t="s">
        <v>6348</v>
      </c>
      <c r="I1982">
        <v>27</v>
      </c>
      <c r="J1982" s="52">
        <v>2445722950</v>
      </c>
      <c r="K1982" s="52">
        <v>1602555374</v>
      </c>
      <c r="L1982" s="52">
        <v>95517050</v>
      </c>
      <c r="M1982" t="s">
        <v>7350</v>
      </c>
      <c r="N1982" t="s">
        <v>7280</v>
      </c>
    </row>
    <row r="1983" spans="1:14" x14ac:dyDescent="0.3">
      <c r="A1983">
        <v>2025</v>
      </c>
      <c r="B1983" t="s">
        <v>7385</v>
      </c>
      <c r="C1983">
        <v>11</v>
      </c>
      <c r="D1983" t="s">
        <v>149</v>
      </c>
      <c r="E1983">
        <v>9406</v>
      </c>
      <c r="F1983" t="s">
        <v>225</v>
      </c>
      <c r="G1983" t="s">
        <v>6347</v>
      </c>
      <c r="H1983" t="s">
        <v>6348</v>
      </c>
      <c r="I1983">
        <v>28</v>
      </c>
      <c r="J1983" s="52">
        <v>305520000</v>
      </c>
      <c r="K1983" s="52">
        <v>297299609</v>
      </c>
      <c r="L1983" s="52">
        <v>212925852</v>
      </c>
      <c r="M1983" t="s">
        <v>7066</v>
      </c>
      <c r="N1983" t="s">
        <v>6898</v>
      </c>
    </row>
    <row r="1984" spans="1:14" x14ac:dyDescent="0.3">
      <c r="A1984">
        <v>2025</v>
      </c>
      <c r="B1984" t="s">
        <v>7385</v>
      </c>
      <c r="C1984">
        <v>11</v>
      </c>
      <c r="D1984" t="s">
        <v>149</v>
      </c>
      <c r="E1984">
        <v>9406</v>
      </c>
      <c r="F1984" t="s">
        <v>225</v>
      </c>
      <c r="G1984" t="s">
        <v>6347</v>
      </c>
      <c r="H1984" t="s">
        <v>6348</v>
      </c>
      <c r="I1984">
        <v>34</v>
      </c>
      <c r="J1984" s="52">
        <v>548550000</v>
      </c>
      <c r="K1984" s="52">
        <v>408423690</v>
      </c>
      <c r="L1984" s="52">
        <v>290410447</v>
      </c>
      <c r="M1984" t="s">
        <v>7050</v>
      </c>
      <c r="N1984" t="s">
        <v>7932</v>
      </c>
    </row>
    <row r="1985" spans="1:14" x14ac:dyDescent="0.3">
      <c r="A1985">
        <v>2025</v>
      </c>
      <c r="B1985" t="s">
        <v>7385</v>
      </c>
      <c r="C1985">
        <v>11</v>
      </c>
      <c r="D1985" t="s">
        <v>149</v>
      </c>
      <c r="E1985">
        <v>9406</v>
      </c>
      <c r="F1985" t="s">
        <v>225</v>
      </c>
      <c r="G1985" t="s">
        <v>6347</v>
      </c>
      <c r="H1985" t="s">
        <v>6348</v>
      </c>
      <c r="I1985">
        <v>38</v>
      </c>
      <c r="J1985" s="52">
        <v>197890003</v>
      </c>
      <c r="K1985" s="52">
        <v>171268405</v>
      </c>
      <c r="L1985" s="52">
        <v>119858001</v>
      </c>
      <c r="M1985" t="s">
        <v>7919</v>
      </c>
      <c r="N1985" t="s">
        <v>6475</v>
      </c>
    </row>
    <row r="1986" spans="1:14" x14ac:dyDescent="0.3">
      <c r="A1986">
        <v>2025</v>
      </c>
      <c r="B1986" t="s">
        <v>7385</v>
      </c>
      <c r="C1986">
        <v>11</v>
      </c>
      <c r="D1986" t="s">
        <v>149</v>
      </c>
      <c r="E1986">
        <v>9406</v>
      </c>
      <c r="F1986" t="s">
        <v>225</v>
      </c>
      <c r="G1986" t="s">
        <v>6347</v>
      </c>
      <c r="H1986" t="s">
        <v>6348</v>
      </c>
      <c r="I1986">
        <v>44</v>
      </c>
      <c r="J1986" s="52">
        <v>538590126</v>
      </c>
      <c r="K1986" s="52">
        <v>534675501</v>
      </c>
      <c r="L1986" s="52">
        <v>215811501</v>
      </c>
      <c r="M1986" t="s">
        <v>6525</v>
      </c>
      <c r="N1986" t="s">
        <v>6474</v>
      </c>
    </row>
    <row r="1987" spans="1:14" x14ac:dyDescent="0.3">
      <c r="A1987">
        <v>2025</v>
      </c>
      <c r="B1987" t="s">
        <v>7385</v>
      </c>
      <c r="C1987">
        <v>11</v>
      </c>
      <c r="D1987" t="s">
        <v>149</v>
      </c>
      <c r="E1987">
        <v>9406</v>
      </c>
      <c r="F1987" t="s">
        <v>225</v>
      </c>
      <c r="G1987" t="s">
        <v>6347</v>
      </c>
      <c r="H1987" t="s">
        <v>6348</v>
      </c>
      <c r="I1987">
        <v>45</v>
      </c>
      <c r="J1987" s="52">
        <v>7048215273</v>
      </c>
      <c r="K1987" s="52">
        <v>6905273182</v>
      </c>
      <c r="L1987" s="52">
        <v>4731300875</v>
      </c>
      <c r="M1987" t="s">
        <v>7352</v>
      </c>
      <c r="N1987" t="s">
        <v>6707</v>
      </c>
    </row>
    <row r="1988" spans="1:14" x14ac:dyDescent="0.3">
      <c r="A1988">
        <v>2025</v>
      </c>
      <c r="B1988" t="s">
        <v>7385</v>
      </c>
      <c r="C1988">
        <v>11</v>
      </c>
      <c r="D1988" t="s">
        <v>149</v>
      </c>
      <c r="E1988">
        <v>9406</v>
      </c>
      <c r="F1988" t="s">
        <v>225</v>
      </c>
      <c r="G1988" t="s">
        <v>6347</v>
      </c>
      <c r="H1988" t="s">
        <v>6348</v>
      </c>
      <c r="I1988">
        <v>85</v>
      </c>
      <c r="J1988" s="52">
        <v>98525878</v>
      </c>
      <c r="K1988" s="52">
        <v>88391254</v>
      </c>
      <c r="L1988" s="52">
        <v>55819477</v>
      </c>
      <c r="M1988" t="s">
        <v>7162</v>
      </c>
      <c r="N1988" t="s">
        <v>7200</v>
      </c>
    </row>
    <row r="1989" spans="1:14" x14ac:dyDescent="0.3">
      <c r="A1989">
        <v>2025</v>
      </c>
      <c r="B1989" t="s">
        <v>7385</v>
      </c>
      <c r="C1989">
        <v>11</v>
      </c>
      <c r="D1989" t="s">
        <v>149</v>
      </c>
      <c r="E1989">
        <v>9406</v>
      </c>
      <c r="F1989" t="s">
        <v>225</v>
      </c>
      <c r="G1989" t="s">
        <v>6347</v>
      </c>
      <c r="H1989" t="s">
        <v>6348</v>
      </c>
      <c r="I1989">
        <v>90</v>
      </c>
      <c r="J1989" s="52">
        <v>50350000</v>
      </c>
      <c r="K1989" s="52">
        <v>49466667</v>
      </c>
      <c r="L1989" s="52">
        <v>33566667</v>
      </c>
      <c r="M1989" t="s">
        <v>6746</v>
      </c>
      <c r="N1989" t="s">
        <v>6439</v>
      </c>
    </row>
    <row r="1990" spans="1:14" x14ac:dyDescent="0.3">
      <c r="A1990">
        <v>2025</v>
      </c>
      <c r="B1990" t="s">
        <v>7385</v>
      </c>
      <c r="C1990">
        <v>11</v>
      </c>
      <c r="D1990" t="s">
        <v>149</v>
      </c>
      <c r="E1990">
        <v>9508</v>
      </c>
      <c r="F1990" t="s">
        <v>230</v>
      </c>
      <c r="G1990" t="s">
        <v>6347</v>
      </c>
      <c r="H1990" t="s">
        <v>6348</v>
      </c>
      <c r="I1990" t="s">
        <v>7913</v>
      </c>
      <c r="J1990" s="52">
        <v>20936543</v>
      </c>
      <c r="K1990" s="52">
        <v>8391880</v>
      </c>
      <c r="L1990" s="52">
        <v>8391880</v>
      </c>
      <c r="M1990" t="s">
        <v>6474</v>
      </c>
      <c r="N1990" t="s">
        <v>6474</v>
      </c>
    </row>
    <row r="1991" spans="1:14" x14ac:dyDescent="0.3">
      <c r="A1991">
        <v>2025</v>
      </c>
      <c r="B1991" t="s">
        <v>7385</v>
      </c>
      <c r="C1991">
        <v>11</v>
      </c>
      <c r="D1991" t="s">
        <v>149</v>
      </c>
      <c r="E1991">
        <v>9508</v>
      </c>
      <c r="F1991" t="s">
        <v>230</v>
      </c>
      <c r="G1991" t="s">
        <v>6347</v>
      </c>
      <c r="H1991" t="s">
        <v>6348</v>
      </c>
      <c r="I1991">
        <v>10</v>
      </c>
      <c r="J1991" s="52">
        <v>1801089377</v>
      </c>
      <c r="K1991" s="52">
        <v>1467987869</v>
      </c>
      <c r="L1991" s="52">
        <v>1028901289</v>
      </c>
      <c r="M1991" t="s">
        <v>6689</v>
      </c>
      <c r="N1991" t="s">
        <v>6732</v>
      </c>
    </row>
    <row r="1992" spans="1:14" x14ac:dyDescent="0.3">
      <c r="A1992">
        <v>2025</v>
      </c>
      <c r="B1992" t="s">
        <v>7385</v>
      </c>
      <c r="C1992">
        <v>11</v>
      </c>
      <c r="D1992" t="s">
        <v>149</v>
      </c>
      <c r="E1992">
        <v>9508</v>
      </c>
      <c r="F1992" t="s">
        <v>230</v>
      </c>
      <c r="G1992" t="s">
        <v>6347</v>
      </c>
      <c r="H1992" t="s">
        <v>6348</v>
      </c>
      <c r="I1992">
        <v>20</v>
      </c>
      <c r="J1992" s="52">
        <v>50815000</v>
      </c>
      <c r="K1992" s="52">
        <v>36666667</v>
      </c>
      <c r="L1992" s="52">
        <v>21666667</v>
      </c>
      <c r="M1992" t="s">
        <v>6788</v>
      </c>
      <c r="N1992" t="s">
        <v>7138</v>
      </c>
    </row>
    <row r="1993" spans="1:14" x14ac:dyDescent="0.3">
      <c r="A1993">
        <v>2025</v>
      </c>
      <c r="B1993" t="s">
        <v>7385</v>
      </c>
      <c r="C1993">
        <v>11</v>
      </c>
      <c r="D1993" t="s">
        <v>149</v>
      </c>
      <c r="E1993">
        <v>9508</v>
      </c>
      <c r="F1993" t="s">
        <v>230</v>
      </c>
      <c r="G1993" t="s">
        <v>6347</v>
      </c>
      <c r="H1993" t="s">
        <v>6348</v>
      </c>
      <c r="I1993">
        <v>27</v>
      </c>
      <c r="J1993" s="52">
        <v>2449884732</v>
      </c>
      <c r="K1993" s="52">
        <v>1373692443</v>
      </c>
      <c r="L1993" s="52">
        <v>127475375</v>
      </c>
      <c r="M1993" t="s">
        <v>7142</v>
      </c>
      <c r="N1993" t="s">
        <v>7225</v>
      </c>
    </row>
    <row r="1994" spans="1:14" x14ac:dyDescent="0.3">
      <c r="A1994">
        <v>2025</v>
      </c>
      <c r="B1994" t="s">
        <v>7385</v>
      </c>
      <c r="C1994">
        <v>11</v>
      </c>
      <c r="D1994" t="s">
        <v>149</v>
      </c>
      <c r="E1994">
        <v>9508</v>
      </c>
      <c r="F1994" t="s">
        <v>230</v>
      </c>
      <c r="G1994" t="s">
        <v>6347</v>
      </c>
      <c r="H1994" t="s">
        <v>6348</v>
      </c>
      <c r="I1994">
        <v>28</v>
      </c>
      <c r="J1994" s="52">
        <v>208719999</v>
      </c>
      <c r="K1994" s="52">
        <v>203719999</v>
      </c>
      <c r="L1994" s="52">
        <v>145344000</v>
      </c>
      <c r="M1994" t="s">
        <v>6666</v>
      </c>
      <c r="N1994" t="s">
        <v>6965</v>
      </c>
    </row>
    <row r="1995" spans="1:14" x14ac:dyDescent="0.3">
      <c r="A1995">
        <v>2025</v>
      </c>
      <c r="B1995" t="s">
        <v>7385</v>
      </c>
      <c r="C1995">
        <v>11</v>
      </c>
      <c r="D1995" t="s">
        <v>149</v>
      </c>
      <c r="E1995">
        <v>9508</v>
      </c>
      <c r="F1995" t="s">
        <v>230</v>
      </c>
      <c r="G1995" t="s">
        <v>6347</v>
      </c>
      <c r="H1995" t="s">
        <v>6348</v>
      </c>
      <c r="I1995">
        <v>38</v>
      </c>
      <c r="J1995" s="52">
        <v>94116992</v>
      </c>
      <c r="K1995" s="52">
        <v>50747430</v>
      </c>
      <c r="L1995" s="52">
        <v>26983798</v>
      </c>
      <c r="M1995" t="s">
        <v>6574</v>
      </c>
      <c r="N1995" t="s">
        <v>7187</v>
      </c>
    </row>
    <row r="1996" spans="1:14" x14ac:dyDescent="0.3">
      <c r="A1996">
        <v>2025</v>
      </c>
      <c r="B1996" t="s">
        <v>7385</v>
      </c>
      <c r="C1996">
        <v>11</v>
      </c>
      <c r="D1996" t="s">
        <v>149</v>
      </c>
      <c r="E1996">
        <v>9508</v>
      </c>
      <c r="F1996" t="s">
        <v>230</v>
      </c>
      <c r="G1996" t="s">
        <v>6347</v>
      </c>
      <c r="H1996" t="s">
        <v>6348</v>
      </c>
      <c r="I1996">
        <v>42</v>
      </c>
      <c r="J1996" s="52">
        <v>614830599</v>
      </c>
      <c r="K1996" s="52">
        <v>613787799</v>
      </c>
      <c r="L1996" s="52">
        <v>452243696</v>
      </c>
      <c r="M1996" t="s">
        <v>6570</v>
      </c>
      <c r="N1996" t="s">
        <v>7165</v>
      </c>
    </row>
    <row r="1997" spans="1:14" x14ac:dyDescent="0.3">
      <c r="A1997">
        <v>2025</v>
      </c>
      <c r="B1997" t="s">
        <v>7385</v>
      </c>
      <c r="C1997">
        <v>11</v>
      </c>
      <c r="D1997" t="s">
        <v>149</v>
      </c>
      <c r="E1997">
        <v>9508</v>
      </c>
      <c r="F1997" t="s">
        <v>230</v>
      </c>
      <c r="G1997" t="s">
        <v>6347</v>
      </c>
      <c r="H1997" t="s">
        <v>6348</v>
      </c>
      <c r="I1997">
        <v>44</v>
      </c>
      <c r="J1997" s="52">
        <v>528981501</v>
      </c>
      <c r="K1997" s="52">
        <v>474249630</v>
      </c>
      <c r="L1997" s="52">
        <v>144709380</v>
      </c>
      <c r="M1997" t="s">
        <v>7162</v>
      </c>
      <c r="N1997" t="s">
        <v>7058</v>
      </c>
    </row>
    <row r="1998" spans="1:14" x14ac:dyDescent="0.3">
      <c r="A1998">
        <v>2025</v>
      </c>
      <c r="B1998" t="s">
        <v>7385</v>
      </c>
      <c r="C1998">
        <v>11</v>
      </c>
      <c r="D1998" t="s">
        <v>149</v>
      </c>
      <c r="E1998">
        <v>9508</v>
      </c>
      <c r="F1998" t="s">
        <v>230</v>
      </c>
      <c r="G1998" t="s">
        <v>6347</v>
      </c>
      <c r="H1998" t="s">
        <v>6348</v>
      </c>
      <c r="I1998">
        <v>45</v>
      </c>
      <c r="J1998" s="52">
        <v>5416315627</v>
      </c>
      <c r="K1998" s="52">
        <v>5387351065</v>
      </c>
      <c r="L1998" s="52">
        <v>3720553337</v>
      </c>
      <c r="M1998" t="s">
        <v>6450</v>
      </c>
      <c r="N1998" t="s">
        <v>6813</v>
      </c>
    </row>
    <row r="1999" spans="1:14" x14ac:dyDescent="0.3">
      <c r="A1999">
        <v>2025</v>
      </c>
      <c r="B1999" t="s">
        <v>7385</v>
      </c>
      <c r="C1999">
        <v>11</v>
      </c>
      <c r="D1999" t="s">
        <v>149</v>
      </c>
      <c r="E1999">
        <v>9508</v>
      </c>
      <c r="F1999" t="s">
        <v>230</v>
      </c>
      <c r="G1999" t="s">
        <v>6347</v>
      </c>
      <c r="H1999" t="s">
        <v>6348</v>
      </c>
      <c r="I1999">
        <v>85</v>
      </c>
      <c r="J1999" s="52">
        <v>62980112</v>
      </c>
      <c r="K1999" s="52">
        <v>48084455</v>
      </c>
      <c r="L1999" s="52">
        <v>26983798</v>
      </c>
      <c r="M1999" t="s">
        <v>6468</v>
      </c>
      <c r="N1999" t="s">
        <v>7300</v>
      </c>
    </row>
    <row r="2000" spans="1:14" x14ac:dyDescent="0.3">
      <c r="A2000">
        <v>2025</v>
      </c>
      <c r="B2000" t="s">
        <v>7385</v>
      </c>
      <c r="C2000">
        <v>11</v>
      </c>
      <c r="D2000" t="s">
        <v>149</v>
      </c>
      <c r="E2000">
        <v>9508</v>
      </c>
      <c r="F2000" t="s">
        <v>230</v>
      </c>
      <c r="G2000" t="s">
        <v>6347</v>
      </c>
      <c r="H2000" t="s">
        <v>6348</v>
      </c>
      <c r="I2000">
        <v>86</v>
      </c>
      <c r="J2000" s="52">
        <v>9000000</v>
      </c>
      <c r="K2000" s="52">
        <v>8946932</v>
      </c>
      <c r="L2000" s="52">
        <v>2772288</v>
      </c>
      <c r="M2000" t="s">
        <v>6465</v>
      </c>
      <c r="N2000" t="s">
        <v>6782</v>
      </c>
    </row>
    <row r="2001" spans="1:14" x14ac:dyDescent="0.3">
      <c r="A2001">
        <v>2025</v>
      </c>
      <c r="B2001" t="s">
        <v>7385</v>
      </c>
      <c r="C2001">
        <v>11</v>
      </c>
      <c r="D2001" t="s">
        <v>149</v>
      </c>
      <c r="E2001">
        <v>9508</v>
      </c>
      <c r="F2001" t="s">
        <v>230</v>
      </c>
      <c r="G2001" t="s">
        <v>6347</v>
      </c>
      <c r="H2001" t="s">
        <v>6348</v>
      </c>
      <c r="I2001">
        <v>90</v>
      </c>
      <c r="J2001" s="52">
        <v>147788704</v>
      </c>
      <c r="K2001" s="52">
        <v>58221703</v>
      </c>
      <c r="L2001" s="52">
        <v>47230303</v>
      </c>
      <c r="M2001" t="s">
        <v>6703</v>
      </c>
      <c r="N2001" t="s">
        <v>7037</v>
      </c>
    </row>
    <row r="2002" spans="1:14" x14ac:dyDescent="0.3">
      <c r="A2002">
        <v>2025</v>
      </c>
      <c r="B2002" t="s">
        <v>7385</v>
      </c>
      <c r="C2002">
        <v>5</v>
      </c>
      <c r="D2002" t="s">
        <v>25</v>
      </c>
      <c r="E2002">
        <v>5</v>
      </c>
      <c r="F2002" t="s">
        <v>1392</v>
      </c>
      <c r="G2002" t="s">
        <v>6347</v>
      </c>
      <c r="H2002" t="s">
        <v>6348</v>
      </c>
      <c r="I2002" t="s">
        <v>7915</v>
      </c>
      <c r="J2002" s="52">
        <v>25542629620</v>
      </c>
      <c r="K2002" s="52">
        <v>22437841071</v>
      </c>
      <c r="L2002" s="52">
        <v>11044041427</v>
      </c>
      <c r="M2002" t="s">
        <v>6668</v>
      </c>
      <c r="N2002" t="s">
        <v>6756</v>
      </c>
    </row>
    <row r="2003" spans="1:14" x14ac:dyDescent="0.3">
      <c r="A2003">
        <v>2025</v>
      </c>
      <c r="B2003" t="s">
        <v>7385</v>
      </c>
      <c r="C2003">
        <v>5</v>
      </c>
      <c r="D2003" t="s">
        <v>25</v>
      </c>
      <c r="E2003">
        <v>5</v>
      </c>
      <c r="F2003" t="s">
        <v>1392</v>
      </c>
      <c r="G2003" t="s">
        <v>6347</v>
      </c>
      <c r="H2003" t="s">
        <v>6348</v>
      </c>
      <c r="I2003" t="s">
        <v>7913</v>
      </c>
      <c r="J2003" s="52">
        <v>553462169</v>
      </c>
      <c r="K2003" s="52">
        <v>454598182</v>
      </c>
      <c r="L2003" s="52">
        <v>169715261</v>
      </c>
      <c r="M2003" t="s">
        <v>6783</v>
      </c>
      <c r="N2003" t="s">
        <v>6605</v>
      </c>
    </row>
    <row r="2004" spans="1:14" x14ac:dyDescent="0.3">
      <c r="A2004">
        <v>2025</v>
      </c>
      <c r="B2004" t="s">
        <v>7385</v>
      </c>
      <c r="C2004">
        <v>5</v>
      </c>
      <c r="D2004" t="s">
        <v>25</v>
      </c>
      <c r="E2004">
        <v>5</v>
      </c>
      <c r="F2004" t="s">
        <v>1392</v>
      </c>
      <c r="G2004" t="s">
        <v>6347</v>
      </c>
      <c r="H2004" t="s">
        <v>6348</v>
      </c>
      <c r="I2004">
        <v>14</v>
      </c>
      <c r="J2004" s="52">
        <v>3054839000</v>
      </c>
      <c r="K2004" s="52">
        <v>1737600156</v>
      </c>
      <c r="L2004" s="52">
        <v>684745503</v>
      </c>
      <c r="M2004" t="s">
        <v>6621</v>
      </c>
      <c r="N2004" t="s">
        <v>7222</v>
      </c>
    </row>
    <row r="2005" spans="1:14" x14ac:dyDescent="0.3">
      <c r="A2005">
        <v>2025</v>
      </c>
      <c r="B2005" t="s">
        <v>7385</v>
      </c>
      <c r="C2005">
        <v>5</v>
      </c>
      <c r="D2005" t="s">
        <v>25</v>
      </c>
      <c r="E2005">
        <v>5</v>
      </c>
      <c r="F2005" t="s">
        <v>1392</v>
      </c>
      <c r="G2005" t="s">
        <v>6347</v>
      </c>
      <c r="H2005" t="s">
        <v>6348</v>
      </c>
      <c r="I2005">
        <v>27</v>
      </c>
      <c r="J2005" s="52">
        <v>10521672110</v>
      </c>
      <c r="K2005" s="52">
        <v>342371341</v>
      </c>
      <c r="L2005" s="52">
        <v>102672460</v>
      </c>
      <c r="M2005" t="s">
        <v>6933</v>
      </c>
      <c r="N2005" t="s">
        <v>7354</v>
      </c>
    </row>
    <row r="2006" spans="1:14" x14ac:dyDescent="0.3">
      <c r="A2006">
        <v>2025</v>
      </c>
      <c r="B2006" t="s">
        <v>7385</v>
      </c>
      <c r="C2006">
        <v>5</v>
      </c>
      <c r="D2006" t="s">
        <v>25</v>
      </c>
      <c r="E2006">
        <v>5</v>
      </c>
      <c r="F2006" t="s">
        <v>1392</v>
      </c>
      <c r="G2006" t="s">
        <v>6347</v>
      </c>
      <c r="H2006" t="s">
        <v>6348</v>
      </c>
      <c r="I2006">
        <v>28</v>
      </c>
      <c r="J2006" s="52">
        <v>437760000</v>
      </c>
      <c r="K2006" s="52">
        <v>433818236</v>
      </c>
      <c r="L2006" s="52">
        <v>305573853</v>
      </c>
      <c r="M2006" t="s">
        <v>6436</v>
      </c>
      <c r="N2006" t="s">
        <v>7134</v>
      </c>
    </row>
    <row r="2007" spans="1:14" x14ac:dyDescent="0.3">
      <c r="A2007">
        <v>2025</v>
      </c>
      <c r="B2007" t="s">
        <v>7385</v>
      </c>
      <c r="C2007">
        <v>5</v>
      </c>
      <c r="D2007" t="s">
        <v>25</v>
      </c>
      <c r="E2007">
        <v>5</v>
      </c>
      <c r="F2007" t="s">
        <v>1392</v>
      </c>
      <c r="G2007" t="s">
        <v>6347</v>
      </c>
      <c r="H2007" t="s">
        <v>6348</v>
      </c>
      <c r="I2007">
        <v>43</v>
      </c>
      <c r="J2007" s="52">
        <v>4755048313</v>
      </c>
      <c r="K2007" s="52">
        <v>4340104986</v>
      </c>
      <c r="L2007" s="52">
        <v>1950459930</v>
      </c>
      <c r="M2007" t="s">
        <v>7267</v>
      </c>
      <c r="N2007" t="s">
        <v>7259</v>
      </c>
    </row>
    <row r="2008" spans="1:14" x14ac:dyDescent="0.3">
      <c r="A2008">
        <v>2025</v>
      </c>
      <c r="B2008" t="s">
        <v>7385</v>
      </c>
      <c r="C2008">
        <v>5</v>
      </c>
      <c r="D2008" t="s">
        <v>25</v>
      </c>
      <c r="E2008">
        <v>5</v>
      </c>
      <c r="F2008" t="s">
        <v>1392</v>
      </c>
      <c r="G2008" t="s">
        <v>6347</v>
      </c>
      <c r="H2008" t="s">
        <v>6348</v>
      </c>
      <c r="I2008">
        <v>45</v>
      </c>
      <c r="J2008" s="52">
        <v>349751975</v>
      </c>
      <c r="K2008" s="52">
        <v>326751975</v>
      </c>
      <c r="L2008" s="52">
        <v>136776667</v>
      </c>
      <c r="M2008" t="s">
        <v>6829</v>
      </c>
      <c r="N2008" t="s">
        <v>7122</v>
      </c>
    </row>
    <row r="2009" spans="1:14" x14ac:dyDescent="0.3">
      <c r="A2009">
        <v>2025</v>
      </c>
      <c r="B2009" t="s">
        <v>7385</v>
      </c>
      <c r="C2009">
        <v>5</v>
      </c>
      <c r="D2009" t="s">
        <v>25</v>
      </c>
      <c r="E2009">
        <v>5</v>
      </c>
      <c r="F2009" t="s">
        <v>1392</v>
      </c>
      <c r="G2009" t="s">
        <v>6347</v>
      </c>
      <c r="H2009" t="s">
        <v>6348</v>
      </c>
      <c r="I2009">
        <v>90</v>
      </c>
      <c r="J2009" s="52">
        <v>510305000</v>
      </c>
      <c r="K2009" s="52">
        <v>188283043</v>
      </c>
      <c r="L2009" s="52">
        <v>49634421</v>
      </c>
      <c r="M2009" t="s">
        <v>7115</v>
      </c>
      <c r="N2009" t="s">
        <v>6575</v>
      </c>
    </row>
    <row r="2010" spans="1:14" x14ac:dyDescent="0.3">
      <c r="A2010">
        <v>2025</v>
      </c>
      <c r="B2010" t="s">
        <v>7385</v>
      </c>
      <c r="C2010">
        <v>5</v>
      </c>
      <c r="D2010" t="s">
        <v>25</v>
      </c>
      <c r="E2010">
        <v>9101</v>
      </c>
      <c r="F2010" t="s">
        <v>26</v>
      </c>
      <c r="G2010" t="s">
        <v>6347</v>
      </c>
      <c r="H2010" t="s">
        <v>6348</v>
      </c>
      <c r="I2010" t="s">
        <v>7913</v>
      </c>
      <c r="J2010" s="52">
        <v>19197846</v>
      </c>
      <c r="K2010" s="52">
        <v>19025046</v>
      </c>
      <c r="L2010" s="52">
        <v>19025046</v>
      </c>
      <c r="M2010" t="s">
        <v>6436</v>
      </c>
      <c r="N2010" t="s">
        <v>6436</v>
      </c>
    </row>
    <row r="2011" spans="1:14" x14ac:dyDescent="0.3">
      <c r="A2011">
        <v>2025</v>
      </c>
      <c r="B2011" t="s">
        <v>7385</v>
      </c>
      <c r="C2011">
        <v>5</v>
      </c>
      <c r="D2011" t="s">
        <v>25</v>
      </c>
      <c r="E2011">
        <v>9101</v>
      </c>
      <c r="F2011" t="s">
        <v>26</v>
      </c>
      <c r="G2011" t="s">
        <v>6347</v>
      </c>
      <c r="H2011" t="s">
        <v>6348</v>
      </c>
      <c r="I2011">
        <v>10</v>
      </c>
      <c r="J2011" s="52">
        <v>2151944817</v>
      </c>
      <c r="K2011" s="52">
        <v>1786537246</v>
      </c>
      <c r="L2011" s="52">
        <v>1376118428</v>
      </c>
      <c r="M2011" t="s">
        <v>7038</v>
      </c>
      <c r="N2011" t="s">
        <v>7169</v>
      </c>
    </row>
    <row r="2012" spans="1:14" x14ac:dyDescent="0.3">
      <c r="A2012">
        <v>2025</v>
      </c>
      <c r="B2012" t="s">
        <v>7385</v>
      </c>
      <c r="C2012">
        <v>5</v>
      </c>
      <c r="D2012" t="s">
        <v>25</v>
      </c>
      <c r="E2012">
        <v>9101</v>
      </c>
      <c r="F2012" t="s">
        <v>26</v>
      </c>
      <c r="G2012" t="s">
        <v>6347</v>
      </c>
      <c r="H2012" t="s">
        <v>6348</v>
      </c>
      <c r="I2012">
        <v>11</v>
      </c>
      <c r="J2012" s="52">
        <v>1385535104</v>
      </c>
      <c r="K2012" s="52">
        <v>1128879445</v>
      </c>
      <c r="L2012" s="52">
        <v>851491197</v>
      </c>
      <c r="M2012" t="s">
        <v>6689</v>
      </c>
      <c r="N2012" t="s">
        <v>7216</v>
      </c>
    </row>
    <row r="2013" spans="1:14" x14ac:dyDescent="0.3">
      <c r="A2013">
        <v>2025</v>
      </c>
      <c r="B2013" t="s">
        <v>7385</v>
      </c>
      <c r="C2013">
        <v>5</v>
      </c>
      <c r="D2013" t="s">
        <v>25</v>
      </c>
      <c r="E2013">
        <v>9101</v>
      </c>
      <c r="F2013" t="s">
        <v>26</v>
      </c>
      <c r="G2013" t="s">
        <v>6347</v>
      </c>
      <c r="H2013" t="s">
        <v>6348</v>
      </c>
      <c r="I2013">
        <v>18</v>
      </c>
      <c r="J2013" s="52">
        <v>1027375852</v>
      </c>
      <c r="K2013" s="52">
        <v>816133303</v>
      </c>
      <c r="L2013" s="52">
        <v>361711392</v>
      </c>
      <c r="M2013" t="s">
        <v>6458</v>
      </c>
      <c r="N2013" t="s">
        <v>6958</v>
      </c>
    </row>
    <row r="2014" spans="1:14" x14ac:dyDescent="0.3">
      <c r="A2014">
        <v>2025</v>
      </c>
      <c r="B2014" t="s">
        <v>7385</v>
      </c>
      <c r="C2014">
        <v>5</v>
      </c>
      <c r="D2014" t="s">
        <v>25</v>
      </c>
      <c r="E2014">
        <v>9101</v>
      </c>
      <c r="F2014" t="s">
        <v>26</v>
      </c>
      <c r="G2014" t="s">
        <v>6347</v>
      </c>
      <c r="H2014" t="s">
        <v>6348</v>
      </c>
      <c r="I2014">
        <v>25</v>
      </c>
      <c r="J2014" s="52">
        <v>17064028</v>
      </c>
      <c r="K2014" s="52">
        <v>9578789</v>
      </c>
      <c r="L2014" s="52">
        <v>7598195</v>
      </c>
      <c r="M2014" t="s">
        <v>7142</v>
      </c>
      <c r="N2014" t="s">
        <v>7091</v>
      </c>
    </row>
    <row r="2015" spans="1:14" x14ac:dyDescent="0.3">
      <c r="A2015">
        <v>2025</v>
      </c>
      <c r="B2015" t="s">
        <v>7385</v>
      </c>
      <c r="C2015">
        <v>5</v>
      </c>
      <c r="D2015" t="s">
        <v>25</v>
      </c>
      <c r="E2015">
        <v>9101</v>
      </c>
      <c r="F2015" t="s">
        <v>26</v>
      </c>
      <c r="G2015" t="s">
        <v>6347</v>
      </c>
      <c r="H2015" t="s">
        <v>6348</v>
      </c>
      <c r="I2015">
        <v>27</v>
      </c>
      <c r="J2015" s="52">
        <v>1886598208</v>
      </c>
      <c r="K2015" s="52">
        <v>346912962</v>
      </c>
      <c r="L2015" s="52">
        <v>93214828</v>
      </c>
      <c r="M2015" t="s">
        <v>7048</v>
      </c>
      <c r="N2015" t="s">
        <v>6944</v>
      </c>
    </row>
    <row r="2016" spans="1:14" x14ac:dyDescent="0.3">
      <c r="A2016">
        <v>2025</v>
      </c>
      <c r="B2016" t="s">
        <v>7385</v>
      </c>
      <c r="C2016">
        <v>5</v>
      </c>
      <c r="D2016" t="s">
        <v>25</v>
      </c>
      <c r="E2016">
        <v>9101</v>
      </c>
      <c r="F2016" t="s">
        <v>26</v>
      </c>
      <c r="G2016" t="s">
        <v>6347</v>
      </c>
      <c r="H2016" t="s">
        <v>6348</v>
      </c>
      <c r="I2016">
        <v>28</v>
      </c>
      <c r="J2016" s="52">
        <v>325578000</v>
      </c>
      <c r="K2016" s="52">
        <v>301674037</v>
      </c>
      <c r="L2016" s="52">
        <v>242368038</v>
      </c>
      <c r="M2016" t="s">
        <v>7092</v>
      </c>
      <c r="N2016" t="s">
        <v>7263</v>
      </c>
    </row>
    <row r="2017" spans="1:14" x14ac:dyDescent="0.3">
      <c r="A2017">
        <v>2025</v>
      </c>
      <c r="B2017" t="s">
        <v>7385</v>
      </c>
      <c r="C2017">
        <v>5</v>
      </c>
      <c r="D2017" t="s">
        <v>25</v>
      </c>
      <c r="E2017">
        <v>9101</v>
      </c>
      <c r="F2017" t="s">
        <v>26</v>
      </c>
      <c r="G2017" t="s">
        <v>6347</v>
      </c>
      <c r="H2017" t="s">
        <v>6348</v>
      </c>
      <c r="I2017">
        <v>34</v>
      </c>
      <c r="J2017" s="52">
        <v>619000000</v>
      </c>
      <c r="K2017" s="52">
        <v>431702910</v>
      </c>
      <c r="L2017" s="52">
        <v>189289674</v>
      </c>
      <c r="M2017" t="s">
        <v>6898</v>
      </c>
      <c r="N2017" t="s">
        <v>6950</v>
      </c>
    </row>
    <row r="2018" spans="1:14" x14ac:dyDescent="0.3">
      <c r="A2018">
        <v>2025</v>
      </c>
      <c r="B2018" t="s">
        <v>7385</v>
      </c>
      <c r="C2018">
        <v>5</v>
      </c>
      <c r="D2018" t="s">
        <v>25</v>
      </c>
      <c r="E2018">
        <v>9101</v>
      </c>
      <c r="F2018" t="s">
        <v>26</v>
      </c>
      <c r="G2018" t="s">
        <v>6347</v>
      </c>
      <c r="H2018" t="s">
        <v>6348</v>
      </c>
      <c r="I2018">
        <v>38</v>
      </c>
      <c r="J2018" s="52">
        <v>3183617860</v>
      </c>
      <c r="K2018" s="52">
        <v>2524988839</v>
      </c>
      <c r="L2018" s="52">
        <v>1515783525</v>
      </c>
      <c r="M2018" t="s">
        <v>6993</v>
      </c>
      <c r="N2018" t="s">
        <v>6784</v>
      </c>
    </row>
    <row r="2019" spans="1:14" x14ac:dyDescent="0.3">
      <c r="A2019">
        <v>2025</v>
      </c>
      <c r="B2019" t="s">
        <v>7385</v>
      </c>
      <c r="C2019">
        <v>5</v>
      </c>
      <c r="D2019" t="s">
        <v>25</v>
      </c>
      <c r="E2019">
        <v>9101</v>
      </c>
      <c r="F2019" t="s">
        <v>26</v>
      </c>
      <c r="G2019" t="s">
        <v>6347</v>
      </c>
      <c r="H2019" t="s">
        <v>6348</v>
      </c>
      <c r="I2019">
        <v>42</v>
      </c>
      <c r="J2019" s="52">
        <v>1186313603</v>
      </c>
      <c r="K2019" s="52">
        <v>1009808161</v>
      </c>
      <c r="L2019" s="52">
        <v>534305074</v>
      </c>
      <c r="M2019" t="s">
        <v>7047</v>
      </c>
      <c r="N2019" t="s">
        <v>6445</v>
      </c>
    </row>
    <row r="2020" spans="1:14" x14ac:dyDescent="0.3">
      <c r="A2020">
        <v>2025</v>
      </c>
      <c r="B2020" t="s">
        <v>7385</v>
      </c>
      <c r="C2020">
        <v>5</v>
      </c>
      <c r="D2020" t="s">
        <v>25</v>
      </c>
      <c r="E2020">
        <v>9101</v>
      </c>
      <c r="F2020" t="s">
        <v>26</v>
      </c>
      <c r="G2020" t="s">
        <v>6347</v>
      </c>
      <c r="H2020" t="s">
        <v>6348</v>
      </c>
      <c r="I2020">
        <v>44</v>
      </c>
      <c r="J2020" s="52">
        <v>712370617</v>
      </c>
      <c r="K2020" s="52">
        <v>705964867</v>
      </c>
      <c r="L2020" s="52">
        <v>148664617</v>
      </c>
      <c r="M2020" t="s">
        <v>6436</v>
      </c>
      <c r="N2020" t="s">
        <v>6906</v>
      </c>
    </row>
    <row r="2021" spans="1:14" x14ac:dyDescent="0.3">
      <c r="A2021">
        <v>2025</v>
      </c>
      <c r="B2021" t="s">
        <v>7385</v>
      </c>
      <c r="C2021">
        <v>5</v>
      </c>
      <c r="D2021" t="s">
        <v>25</v>
      </c>
      <c r="E2021">
        <v>9101</v>
      </c>
      <c r="F2021" t="s">
        <v>26</v>
      </c>
      <c r="G2021" t="s">
        <v>6347</v>
      </c>
      <c r="H2021" t="s">
        <v>6348</v>
      </c>
      <c r="I2021">
        <v>45</v>
      </c>
      <c r="J2021" s="52">
        <v>4349122736</v>
      </c>
      <c r="K2021" s="52">
        <v>3198817147</v>
      </c>
      <c r="L2021" s="52">
        <v>2007007903</v>
      </c>
      <c r="M2021" t="s">
        <v>7165</v>
      </c>
      <c r="N2021" t="s">
        <v>6438</v>
      </c>
    </row>
    <row r="2022" spans="1:14" x14ac:dyDescent="0.3">
      <c r="A2022">
        <v>2025</v>
      </c>
      <c r="B2022" t="s">
        <v>7385</v>
      </c>
      <c r="C2022">
        <v>5</v>
      </c>
      <c r="D2022" t="s">
        <v>25</v>
      </c>
      <c r="E2022">
        <v>9101</v>
      </c>
      <c r="F2022" t="s">
        <v>26</v>
      </c>
      <c r="G2022" t="s">
        <v>6347</v>
      </c>
      <c r="H2022" t="s">
        <v>6348</v>
      </c>
      <c r="I2022">
        <v>84</v>
      </c>
      <c r="J2022" s="52">
        <v>135360000</v>
      </c>
      <c r="K2022" s="52">
        <v>124923366</v>
      </c>
      <c r="L2022" s="52">
        <v>72974032</v>
      </c>
      <c r="M2022" t="s">
        <v>6891</v>
      </c>
      <c r="N2022" t="s">
        <v>6574</v>
      </c>
    </row>
    <row r="2023" spans="1:14" x14ac:dyDescent="0.3">
      <c r="A2023">
        <v>2025</v>
      </c>
      <c r="B2023" t="s">
        <v>7385</v>
      </c>
      <c r="C2023">
        <v>5</v>
      </c>
      <c r="D2023" t="s">
        <v>25</v>
      </c>
      <c r="E2023">
        <v>9101</v>
      </c>
      <c r="F2023" t="s">
        <v>26</v>
      </c>
      <c r="G2023" t="s">
        <v>6347</v>
      </c>
      <c r="H2023" t="s">
        <v>6348</v>
      </c>
      <c r="I2023">
        <v>85</v>
      </c>
      <c r="J2023" s="52">
        <v>36232989</v>
      </c>
      <c r="K2023" s="52">
        <v>35796603</v>
      </c>
      <c r="L2023" s="52">
        <v>22964944</v>
      </c>
      <c r="M2023" t="s">
        <v>6442</v>
      </c>
      <c r="N2023" t="s">
        <v>6773</v>
      </c>
    </row>
    <row r="2024" spans="1:14" x14ac:dyDescent="0.3">
      <c r="A2024">
        <v>2025</v>
      </c>
      <c r="B2024" t="s">
        <v>7385</v>
      </c>
      <c r="C2024">
        <v>5</v>
      </c>
      <c r="D2024" t="s">
        <v>25</v>
      </c>
      <c r="E2024">
        <v>9101</v>
      </c>
      <c r="F2024" t="s">
        <v>26</v>
      </c>
      <c r="G2024" t="s">
        <v>6347</v>
      </c>
      <c r="H2024" t="s">
        <v>6348</v>
      </c>
      <c r="I2024">
        <v>86</v>
      </c>
      <c r="J2024" s="52">
        <v>56400000</v>
      </c>
      <c r="K2024" s="52">
        <v>48918294</v>
      </c>
      <c r="L2024" s="52">
        <v>20217311</v>
      </c>
      <c r="M2024" t="s">
        <v>7180</v>
      </c>
      <c r="N2024" t="s">
        <v>6498</v>
      </c>
    </row>
    <row r="2025" spans="1:14" x14ac:dyDescent="0.3">
      <c r="A2025">
        <v>2025</v>
      </c>
      <c r="B2025" t="s">
        <v>7385</v>
      </c>
      <c r="C2025">
        <v>5</v>
      </c>
      <c r="D2025" t="s">
        <v>25</v>
      </c>
      <c r="E2025">
        <v>9101</v>
      </c>
      <c r="F2025" t="s">
        <v>26</v>
      </c>
      <c r="G2025" t="s">
        <v>6347</v>
      </c>
      <c r="H2025" t="s">
        <v>6348</v>
      </c>
      <c r="I2025">
        <v>90</v>
      </c>
      <c r="J2025" s="52">
        <v>154290000</v>
      </c>
      <c r="K2025" s="52">
        <v>105499857</v>
      </c>
      <c r="L2025" s="52">
        <v>80479857</v>
      </c>
      <c r="M2025" t="s">
        <v>7293</v>
      </c>
      <c r="N2025" t="s">
        <v>7374</v>
      </c>
    </row>
    <row r="2026" spans="1:14" x14ac:dyDescent="0.3">
      <c r="A2026">
        <v>2025</v>
      </c>
      <c r="B2026" t="s">
        <v>7385</v>
      </c>
      <c r="C2026">
        <v>5</v>
      </c>
      <c r="D2026" t="s">
        <v>25</v>
      </c>
      <c r="E2026">
        <v>9127</v>
      </c>
      <c r="F2026" t="s">
        <v>33</v>
      </c>
      <c r="G2026" t="s">
        <v>6347</v>
      </c>
      <c r="H2026" t="s">
        <v>6348</v>
      </c>
      <c r="I2026" t="s">
        <v>7913</v>
      </c>
      <c r="J2026" s="52">
        <v>14736992</v>
      </c>
      <c r="K2026" s="52">
        <v>14100167</v>
      </c>
      <c r="L2026" s="52">
        <v>14100167</v>
      </c>
      <c r="M2026" t="s">
        <v>7099</v>
      </c>
      <c r="N2026" t="s">
        <v>7099</v>
      </c>
    </row>
    <row r="2027" spans="1:14" x14ac:dyDescent="0.3">
      <c r="A2027">
        <v>2025</v>
      </c>
      <c r="B2027" t="s">
        <v>7385</v>
      </c>
      <c r="C2027">
        <v>5</v>
      </c>
      <c r="D2027" t="s">
        <v>25</v>
      </c>
      <c r="E2027">
        <v>9127</v>
      </c>
      <c r="F2027" t="s">
        <v>33</v>
      </c>
      <c r="G2027" t="s">
        <v>6347</v>
      </c>
      <c r="H2027" t="s">
        <v>6348</v>
      </c>
      <c r="I2027">
        <v>10</v>
      </c>
      <c r="J2027" s="52">
        <v>861541603</v>
      </c>
      <c r="K2027" s="52">
        <v>778372523</v>
      </c>
      <c r="L2027" s="52">
        <v>601603923</v>
      </c>
      <c r="M2027" t="s">
        <v>6902</v>
      </c>
      <c r="N2027" t="s">
        <v>7134</v>
      </c>
    </row>
    <row r="2028" spans="1:14" x14ac:dyDescent="0.3">
      <c r="A2028">
        <v>2025</v>
      </c>
      <c r="B2028" t="s">
        <v>7385</v>
      </c>
      <c r="C2028">
        <v>5</v>
      </c>
      <c r="D2028" t="s">
        <v>25</v>
      </c>
      <c r="E2028">
        <v>9127</v>
      </c>
      <c r="F2028" t="s">
        <v>33</v>
      </c>
      <c r="G2028" t="s">
        <v>6347</v>
      </c>
      <c r="H2028" t="s">
        <v>6348</v>
      </c>
      <c r="I2028">
        <v>11</v>
      </c>
      <c r="J2028" s="52">
        <v>838999593</v>
      </c>
      <c r="K2028" s="52">
        <v>784538454</v>
      </c>
      <c r="L2028" s="52">
        <v>596797281</v>
      </c>
      <c r="M2028" t="s">
        <v>6837</v>
      </c>
      <c r="N2028" t="s">
        <v>7341</v>
      </c>
    </row>
    <row r="2029" spans="1:14" x14ac:dyDescent="0.3">
      <c r="A2029">
        <v>2025</v>
      </c>
      <c r="B2029" t="s">
        <v>7385</v>
      </c>
      <c r="C2029">
        <v>5</v>
      </c>
      <c r="D2029" t="s">
        <v>25</v>
      </c>
      <c r="E2029">
        <v>9127</v>
      </c>
      <c r="F2029" t="s">
        <v>33</v>
      </c>
      <c r="G2029" t="s">
        <v>6347</v>
      </c>
      <c r="H2029" t="s">
        <v>6348</v>
      </c>
      <c r="I2029">
        <v>18</v>
      </c>
      <c r="J2029" s="52">
        <v>2119882268</v>
      </c>
      <c r="K2029" s="52">
        <v>1854089074</v>
      </c>
      <c r="L2029" s="52">
        <v>1107460791</v>
      </c>
      <c r="M2029" t="s">
        <v>6484</v>
      </c>
      <c r="N2029" t="s">
        <v>7374</v>
      </c>
    </row>
    <row r="2030" spans="1:14" x14ac:dyDescent="0.3">
      <c r="A2030">
        <v>2025</v>
      </c>
      <c r="B2030" t="s">
        <v>7385</v>
      </c>
      <c r="C2030">
        <v>5</v>
      </c>
      <c r="D2030" t="s">
        <v>25</v>
      </c>
      <c r="E2030">
        <v>9127</v>
      </c>
      <c r="F2030" t="s">
        <v>33</v>
      </c>
      <c r="G2030" t="s">
        <v>6347</v>
      </c>
      <c r="H2030" t="s">
        <v>6348</v>
      </c>
      <c r="I2030">
        <v>27</v>
      </c>
      <c r="J2030" s="52">
        <v>1390745208</v>
      </c>
      <c r="K2030" s="52">
        <v>617702591</v>
      </c>
      <c r="L2030" s="52">
        <v>86965610</v>
      </c>
      <c r="M2030" t="s">
        <v>7104</v>
      </c>
      <c r="N2030" t="s">
        <v>6691</v>
      </c>
    </row>
    <row r="2031" spans="1:14" x14ac:dyDescent="0.3">
      <c r="A2031">
        <v>2025</v>
      </c>
      <c r="B2031" t="s">
        <v>7385</v>
      </c>
      <c r="C2031">
        <v>5</v>
      </c>
      <c r="D2031" t="s">
        <v>25</v>
      </c>
      <c r="E2031">
        <v>9127</v>
      </c>
      <c r="F2031" t="s">
        <v>33</v>
      </c>
      <c r="G2031" t="s">
        <v>6347</v>
      </c>
      <c r="H2031" t="s">
        <v>6348</v>
      </c>
      <c r="I2031">
        <v>28</v>
      </c>
      <c r="J2031" s="52">
        <v>166368000</v>
      </c>
      <c r="K2031" s="52">
        <v>162455476</v>
      </c>
      <c r="L2031" s="52">
        <v>134835123</v>
      </c>
      <c r="M2031" t="s">
        <v>6666</v>
      </c>
      <c r="N2031" t="s">
        <v>6461</v>
      </c>
    </row>
    <row r="2032" spans="1:14" x14ac:dyDescent="0.3">
      <c r="A2032">
        <v>2025</v>
      </c>
      <c r="B2032" t="s">
        <v>7385</v>
      </c>
      <c r="C2032">
        <v>5</v>
      </c>
      <c r="D2032" t="s">
        <v>25</v>
      </c>
      <c r="E2032">
        <v>9127</v>
      </c>
      <c r="F2032" t="s">
        <v>33</v>
      </c>
      <c r="G2032" t="s">
        <v>6347</v>
      </c>
      <c r="H2032" t="s">
        <v>6348</v>
      </c>
      <c r="I2032">
        <v>38</v>
      </c>
      <c r="J2032" s="52">
        <v>704542463</v>
      </c>
      <c r="K2032" s="52">
        <v>666288972</v>
      </c>
      <c r="L2032" s="52">
        <v>376379769</v>
      </c>
      <c r="M2032" t="s">
        <v>6507</v>
      </c>
      <c r="N2032" t="s">
        <v>7315</v>
      </c>
    </row>
    <row r="2033" spans="1:14" x14ac:dyDescent="0.3">
      <c r="A2033">
        <v>2025</v>
      </c>
      <c r="B2033" t="s">
        <v>7385</v>
      </c>
      <c r="C2033">
        <v>5</v>
      </c>
      <c r="D2033" t="s">
        <v>25</v>
      </c>
      <c r="E2033">
        <v>9127</v>
      </c>
      <c r="F2033" t="s">
        <v>33</v>
      </c>
      <c r="G2033" t="s">
        <v>6347</v>
      </c>
      <c r="H2033" t="s">
        <v>6348</v>
      </c>
      <c r="I2033">
        <v>42</v>
      </c>
      <c r="J2033" s="52">
        <v>371570672</v>
      </c>
      <c r="K2033" s="52">
        <v>365179988</v>
      </c>
      <c r="L2033" s="52">
        <v>235160287</v>
      </c>
      <c r="M2033" t="s">
        <v>6561</v>
      </c>
      <c r="N2033" t="s">
        <v>7031</v>
      </c>
    </row>
    <row r="2034" spans="1:14" x14ac:dyDescent="0.3">
      <c r="A2034">
        <v>2025</v>
      </c>
      <c r="B2034" t="s">
        <v>7385</v>
      </c>
      <c r="C2034">
        <v>5</v>
      </c>
      <c r="D2034" t="s">
        <v>25</v>
      </c>
      <c r="E2034">
        <v>9127</v>
      </c>
      <c r="F2034" t="s">
        <v>33</v>
      </c>
      <c r="G2034" t="s">
        <v>6347</v>
      </c>
      <c r="H2034" t="s">
        <v>6348</v>
      </c>
      <c r="I2034">
        <v>44</v>
      </c>
      <c r="J2034" s="52">
        <v>939774742</v>
      </c>
      <c r="K2034" s="52">
        <v>846179617</v>
      </c>
      <c r="L2034" s="52">
        <v>336566616</v>
      </c>
      <c r="M2034" t="s">
        <v>6520</v>
      </c>
      <c r="N2034" t="s">
        <v>6498</v>
      </c>
    </row>
    <row r="2035" spans="1:14" x14ac:dyDescent="0.3">
      <c r="A2035">
        <v>2025</v>
      </c>
      <c r="B2035" t="s">
        <v>7385</v>
      </c>
      <c r="C2035">
        <v>5</v>
      </c>
      <c r="D2035" t="s">
        <v>25</v>
      </c>
      <c r="E2035">
        <v>9127</v>
      </c>
      <c r="F2035" t="s">
        <v>33</v>
      </c>
      <c r="G2035" t="s">
        <v>6347</v>
      </c>
      <c r="H2035" t="s">
        <v>6348</v>
      </c>
      <c r="I2035">
        <v>45</v>
      </c>
      <c r="J2035" s="52">
        <v>2636361291</v>
      </c>
      <c r="K2035" s="52">
        <v>2322078339</v>
      </c>
      <c r="L2035" s="52">
        <v>1533364480</v>
      </c>
      <c r="M2035" t="s">
        <v>7305</v>
      </c>
      <c r="N2035" t="s">
        <v>7336</v>
      </c>
    </row>
    <row r="2036" spans="1:14" x14ac:dyDescent="0.3">
      <c r="A2036">
        <v>2025</v>
      </c>
      <c r="B2036" t="s">
        <v>7385</v>
      </c>
      <c r="C2036">
        <v>5</v>
      </c>
      <c r="D2036" t="s">
        <v>25</v>
      </c>
      <c r="E2036">
        <v>9127</v>
      </c>
      <c r="F2036" t="s">
        <v>33</v>
      </c>
      <c r="G2036" t="s">
        <v>6347</v>
      </c>
      <c r="H2036" t="s">
        <v>6348</v>
      </c>
      <c r="I2036">
        <v>64</v>
      </c>
      <c r="J2036" s="52">
        <v>275049214</v>
      </c>
      <c r="K2036" s="52">
        <v>18289817</v>
      </c>
      <c r="L2036" s="52">
        <v>850000</v>
      </c>
      <c r="M2036" t="s">
        <v>7224</v>
      </c>
      <c r="N2036" t="s">
        <v>7275</v>
      </c>
    </row>
    <row r="2037" spans="1:14" x14ac:dyDescent="0.3">
      <c r="A2037">
        <v>2025</v>
      </c>
      <c r="B2037" t="s">
        <v>7385</v>
      </c>
      <c r="C2037">
        <v>5</v>
      </c>
      <c r="D2037" t="s">
        <v>25</v>
      </c>
      <c r="E2037">
        <v>9127</v>
      </c>
      <c r="F2037" t="s">
        <v>33</v>
      </c>
      <c r="G2037" t="s">
        <v>6347</v>
      </c>
      <c r="H2037" t="s">
        <v>6348</v>
      </c>
      <c r="I2037">
        <v>84</v>
      </c>
      <c r="J2037" s="52">
        <v>116800000</v>
      </c>
      <c r="K2037" s="52">
        <v>112424320</v>
      </c>
      <c r="L2037" s="52">
        <v>89324814</v>
      </c>
      <c r="M2037" t="s">
        <v>7024</v>
      </c>
      <c r="N2037" t="s">
        <v>6519</v>
      </c>
    </row>
    <row r="2038" spans="1:14" x14ac:dyDescent="0.3">
      <c r="A2038">
        <v>2025</v>
      </c>
      <c r="B2038" t="s">
        <v>7385</v>
      </c>
      <c r="C2038">
        <v>5</v>
      </c>
      <c r="D2038" t="s">
        <v>25</v>
      </c>
      <c r="E2038">
        <v>9127</v>
      </c>
      <c r="F2038" t="s">
        <v>33</v>
      </c>
      <c r="G2038" t="s">
        <v>6347</v>
      </c>
      <c r="H2038" t="s">
        <v>6348</v>
      </c>
      <c r="I2038">
        <v>85</v>
      </c>
      <c r="J2038" s="52">
        <v>96261459</v>
      </c>
      <c r="K2038" s="52">
        <v>77028535</v>
      </c>
      <c r="L2038" s="52">
        <v>57587963</v>
      </c>
      <c r="M2038" t="s">
        <v>7010</v>
      </c>
      <c r="N2038" t="s">
        <v>6449</v>
      </c>
    </row>
    <row r="2039" spans="1:14" x14ac:dyDescent="0.3">
      <c r="A2039">
        <v>2025</v>
      </c>
      <c r="B2039" t="s">
        <v>7385</v>
      </c>
      <c r="C2039">
        <v>5</v>
      </c>
      <c r="D2039" t="s">
        <v>25</v>
      </c>
      <c r="E2039">
        <v>9127</v>
      </c>
      <c r="F2039" t="s">
        <v>33</v>
      </c>
      <c r="G2039" t="s">
        <v>6347</v>
      </c>
      <c r="H2039" t="s">
        <v>6348</v>
      </c>
      <c r="I2039">
        <v>86</v>
      </c>
      <c r="J2039" s="52">
        <v>29000000</v>
      </c>
      <c r="K2039" s="52">
        <v>24347170</v>
      </c>
      <c r="L2039" s="52">
        <v>20732674</v>
      </c>
      <c r="M2039" t="s">
        <v>6934</v>
      </c>
      <c r="N2039" t="s">
        <v>6836</v>
      </c>
    </row>
    <row r="2040" spans="1:14" x14ac:dyDescent="0.3">
      <c r="A2040">
        <v>2025</v>
      </c>
      <c r="B2040" t="s">
        <v>7385</v>
      </c>
      <c r="C2040">
        <v>5</v>
      </c>
      <c r="D2040" t="s">
        <v>25</v>
      </c>
      <c r="E2040">
        <v>9201</v>
      </c>
      <c r="F2040" t="s">
        <v>36</v>
      </c>
      <c r="G2040" t="s">
        <v>6347</v>
      </c>
      <c r="H2040" t="s">
        <v>6348</v>
      </c>
      <c r="I2040" t="s">
        <v>7913</v>
      </c>
      <c r="J2040" s="52">
        <v>13175201</v>
      </c>
      <c r="K2040" s="52">
        <v>13002401</v>
      </c>
      <c r="L2040" s="52">
        <v>13002401</v>
      </c>
      <c r="M2040" t="s">
        <v>6437</v>
      </c>
      <c r="N2040" t="s">
        <v>6437</v>
      </c>
    </row>
    <row r="2041" spans="1:14" x14ac:dyDescent="0.3">
      <c r="A2041">
        <v>2025</v>
      </c>
      <c r="B2041" t="s">
        <v>7385</v>
      </c>
      <c r="C2041">
        <v>5</v>
      </c>
      <c r="D2041" t="s">
        <v>25</v>
      </c>
      <c r="E2041">
        <v>9201</v>
      </c>
      <c r="F2041" t="s">
        <v>36</v>
      </c>
      <c r="G2041" t="s">
        <v>6347</v>
      </c>
      <c r="H2041" t="s">
        <v>6348</v>
      </c>
      <c r="I2041">
        <v>10</v>
      </c>
      <c r="J2041" s="52">
        <v>561259800</v>
      </c>
      <c r="K2041" s="52">
        <v>527917645</v>
      </c>
      <c r="L2041" s="52">
        <v>418464430</v>
      </c>
      <c r="M2041" t="s">
        <v>6565</v>
      </c>
      <c r="N2041" t="s">
        <v>7016</v>
      </c>
    </row>
    <row r="2042" spans="1:14" x14ac:dyDescent="0.3">
      <c r="A2042">
        <v>2025</v>
      </c>
      <c r="B2042" t="s">
        <v>7385</v>
      </c>
      <c r="C2042">
        <v>5</v>
      </c>
      <c r="D2042" t="s">
        <v>25</v>
      </c>
      <c r="E2042">
        <v>9201</v>
      </c>
      <c r="F2042" t="s">
        <v>36</v>
      </c>
      <c r="G2042" t="s">
        <v>6347</v>
      </c>
      <c r="H2042" t="s">
        <v>6348</v>
      </c>
      <c r="I2042">
        <v>27</v>
      </c>
      <c r="J2042" s="52">
        <v>476325851</v>
      </c>
      <c r="K2042" s="52">
        <v>344228950</v>
      </c>
      <c r="L2042" s="52">
        <v>235389650</v>
      </c>
      <c r="M2042" t="s">
        <v>7921</v>
      </c>
      <c r="N2042" t="s">
        <v>6444</v>
      </c>
    </row>
    <row r="2043" spans="1:14" x14ac:dyDescent="0.3">
      <c r="A2043">
        <v>2025</v>
      </c>
      <c r="B2043" t="s">
        <v>7385</v>
      </c>
      <c r="C2043">
        <v>5</v>
      </c>
      <c r="D2043" t="s">
        <v>25</v>
      </c>
      <c r="E2043">
        <v>9201</v>
      </c>
      <c r="F2043" t="s">
        <v>36</v>
      </c>
      <c r="G2043" t="s">
        <v>6347</v>
      </c>
      <c r="H2043" t="s">
        <v>6348</v>
      </c>
      <c r="I2043">
        <v>28</v>
      </c>
      <c r="J2043" s="52">
        <v>99720000</v>
      </c>
      <c r="K2043" s="52">
        <v>95204091</v>
      </c>
      <c r="L2043" s="52">
        <v>71842485</v>
      </c>
      <c r="M2043" t="s">
        <v>6920</v>
      </c>
      <c r="N2043" t="s">
        <v>6506</v>
      </c>
    </row>
    <row r="2044" spans="1:14" x14ac:dyDescent="0.3">
      <c r="A2044">
        <v>2025</v>
      </c>
      <c r="B2044" t="s">
        <v>7385</v>
      </c>
      <c r="C2044">
        <v>5</v>
      </c>
      <c r="D2044" t="s">
        <v>25</v>
      </c>
      <c r="E2044">
        <v>9201</v>
      </c>
      <c r="F2044" t="s">
        <v>36</v>
      </c>
      <c r="G2044" t="s">
        <v>6347</v>
      </c>
      <c r="H2044" t="s">
        <v>6348</v>
      </c>
      <c r="I2044">
        <v>38</v>
      </c>
      <c r="J2044" s="52">
        <v>292423713</v>
      </c>
      <c r="K2044" s="52">
        <v>277700088</v>
      </c>
      <c r="L2044" s="52">
        <v>208485422</v>
      </c>
      <c r="M2044" t="s">
        <v>6633</v>
      </c>
      <c r="N2044" t="s">
        <v>7382</v>
      </c>
    </row>
    <row r="2045" spans="1:14" x14ac:dyDescent="0.3">
      <c r="A2045">
        <v>2025</v>
      </c>
      <c r="B2045" t="s">
        <v>7385</v>
      </c>
      <c r="C2045">
        <v>5</v>
      </c>
      <c r="D2045" t="s">
        <v>25</v>
      </c>
      <c r="E2045">
        <v>9201</v>
      </c>
      <c r="F2045" t="s">
        <v>36</v>
      </c>
      <c r="G2045" t="s">
        <v>6347</v>
      </c>
      <c r="H2045" t="s">
        <v>6348</v>
      </c>
      <c r="I2045">
        <v>42</v>
      </c>
      <c r="J2045" s="52">
        <v>395317992</v>
      </c>
      <c r="K2045" s="52">
        <v>361873127</v>
      </c>
      <c r="L2045" s="52">
        <v>281294995</v>
      </c>
      <c r="M2045" t="s">
        <v>6486</v>
      </c>
      <c r="N2045" t="s">
        <v>7311</v>
      </c>
    </row>
    <row r="2046" spans="1:14" x14ac:dyDescent="0.3">
      <c r="A2046">
        <v>2025</v>
      </c>
      <c r="B2046" t="s">
        <v>7385</v>
      </c>
      <c r="C2046">
        <v>5</v>
      </c>
      <c r="D2046" t="s">
        <v>25</v>
      </c>
      <c r="E2046">
        <v>9201</v>
      </c>
      <c r="F2046" t="s">
        <v>36</v>
      </c>
      <c r="G2046" t="s">
        <v>6347</v>
      </c>
      <c r="H2046" t="s">
        <v>6348</v>
      </c>
      <c r="I2046">
        <v>44</v>
      </c>
      <c r="J2046" s="52">
        <v>670733242</v>
      </c>
      <c r="K2046" s="52">
        <v>648809099</v>
      </c>
      <c r="L2046" s="52">
        <v>264464099</v>
      </c>
      <c r="M2046" t="s">
        <v>6559</v>
      </c>
      <c r="N2046" t="s">
        <v>6703</v>
      </c>
    </row>
    <row r="2047" spans="1:14" x14ac:dyDescent="0.3">
      <c r="A2047">
        <v>2025</v>
      </c>
      <c r="B2047" t="s">
        <v>7385</v>
      </c>
      <c r="C2047">
        <v>5</v>
      </c>
      <c r="D2047" t="s">
        <v>25</v>
      </c>
      <c r="E2047">
        <v>9201</v>
      </c>
      <c r="F2047" t="s">
        <v>36</v>
      </c>
      <c r="G2047" t="s">
        <v>6347</v>
      </c>
      <c r="H2047" t="s">
        <v>6348</v>
      </c>
      <c r="I2047">
        <v>45</v>
      </c>
      <c r="J2047" s="52">
        <v>3617288518</v>
      </c>
      <c r="K2047" s="52">
        <v>3567156078</v>
      </c>
      <c r="L2047" s="52">
        <v>2589450127</v>
      </c>
      <c r="M2047" t="s">
        <v>6483</v>
      </c>
      <c r="N2047" t="s">
        <v>6679</v>
      </c>
    </row>
    <row r="2048" spans="1:14" x14ac:dyDescent="0.3">
      <c r="A2048">
        <v>2025</v>
      </c>
      <c r="B2048" t="s">
        <v>7385</v>
      </c>
      <c r="C2048">
        <v>5</v>
      </c>
      <c r="D2048" t="s">
        <v>25</v>
      </c>
      <c r="E2048">
        <v>9201</v>
      </c>
      <c r="F2048" t="s">
        <v>36</v>
      </c>
      <c r="G2048" t="s">
        <v>6347</v>
      </c>
      <c r="H2048" t="s">
        <v>6348</v>
      </c>
      <c r="I2048">
        <v>84</v>
      </c>
      <c r="J2048" s="52">
        <v>9582000</v>
      </c>
      <c r="K2048" s="52">
        <v>6873476</v>
      </c>
      <c r="L2048" s="52">
        <v>4818336</v>
      </c>
      <c r="M2048" t="s">
        <v>7927</v>
      </c>
      <c r="N2048" t="s">
        <v>7332</v>
      </c>
    </row>
    <row r="2049" spans="1:14" x14ac:dyDescent="0.3">
      <c r="A2049">
        <v>2025</v>
      </c>
      <c r="B2049" t="s">
        <v>7385</v>
      </c>
      <c r="C2049">
        <v>5</v>
      </c>
      <c r="D2049" t="s">
        <v>25</v>
      </c>
      <c r="E2049">
        <v>9201</v>
      </c>
      <c r="F2049" t="s">
        <v>36</v>
      </c>
      <c r="G2049" t="s">
        <v>6347</v>
      </c>
      <c r="H2049" t="s">
        <v>6348</v>
      </c>
      <c r="I2049">
        <v>85</v>
      </c>
      <c r="J2049" s="52">
        <v>88288973</v>
      </c>
      <c r="K2049" s="52">
        <v>63052941</v>
      </c>
      <c r="L2049" s="52">
        <v>37114601</v>
      </c>
      <c r="M2049" t="s">
        <v>7121</v>
      </c>
      <c r="N2049" t="s">
        <v>7298</v>
      </c>
    </row>
    <row r="2050" spans="1:14" x14ac:dyDescent="0.3">
      <c r="A2050">
        <v>2025</v>
      </c>
      <c r="B2050" t="s">
        <v>7385</v>
      </c>
      <c r="C2050">
        <v>5</v>
      </c>
      <c r="D2050" t="s">
        <v>25</v>
      </c>
      <c r="E2050">
        <v>9201</v>
      </c>
      <c r="F2050" t="s">
        <v>36</v>
      </c>
      <c r="G2050" t="s">
        <v>6347</v>
      </c>
      <c r="H2050" t="s">
        <v>6348</v>
      </c>
      <c r="I2050">
        <v>86</v>
      </c>
      <c r="J2050" s="52">
        <v>39040000</v>
      </c>
      <c r="K2050" s="52">
        <v>38880622</v>
      </c>
      <c r="L2050" s="52">
        <v>37712860</v>
      </c>
      <c r="M2050" t="s">
        <v>6467</v>
      </c>
      <c r="N2050" t="s">
        <v>6678</v>
      </c>
    </row>
    <row r="2051" spans="1:14" x14ac:dyDescent="0.3">
      <c r="A2051">
        <v>2025</v>
      </c>
      <c r="B2051" t="s">
        <v>7385</v>
      </c>
      <c r="C2051">
        <v>5</v>
      </c>
      <c r="D2051" t="s">
        <v>25</v>
      </c>
      <c r="E2051">
        <v>9201</v>
      </c>
      <c r="F2051" t="s">
        <v>36</v>
      </c>
      <c r="G2051" t="s">
        <v>6347</v>
      </c>
      <c r="H2051" t="s">
        <v>6348</v>
      </c>
      <c r="I2051">
        <v>90</v>
      </c>
      <c r="J2051" s="52">
        <v>113894352</v>
      </c>
      <c r="K2051" s="52">
        <v>69241682</v>
      </c>
      <c r="L2051" s="52">
        <v>16417688</v>
      </c>
      <c r="M2051" t="s">
        <v>7014</v>
      </c>
      <c r="N2051" t="s">
        <v>6587</v>
      </c>
    </row>
    <row r="2052" spans="1:14" x14ac:dyDescent="0.3">
      <c r="A2052">
        <v>2025</v>
      </c>
      <c r="B2052" t="s">
        <v>7385</v>
      </c>
      <c r="C2052">
        <v>5</v>
      </c>
      <c r="D2052" t="s">
        <v>25</v>
      </c>
      <c r="E2052">
        <v>9202</v>
      </c>
      <c r="F2052" t="s">
        <v>39</v>
      </c>
      <c r="G2052" t="s">
        <v>6347</v>
      </c>
      <c r="H2052" t="s">
        <v>6348</v>
      </c>
      <c r="I2052">
        <v>10</v>
      </c>
      <c r="J2052" s="52">
        <v>785024681</v>
      </c>
      <c r="K2052" s="52">
        <v>750027668</v>
      </c>
      <c r="L2052" s="52">
        <v>528939507</v>
      </c>
      <c r="M2052" t="s">
        <v>6920</v>
      </c>
      <c r="N2052" t="s">
        <v>6620</v>
      </c>
    </row>
    <row r="2053" spans="1:14" x14ac:dyDescent="0.3">
      <c r="A2053">
        <v>2025</v>
      </c>
      <c r="B2053" t="s">
        <v>7385</v>
      </c>
      <c r="C2053">
        <v>5</v>
      </c>
      <c r="D2053" t="s">
        <v>25</v>
      </c>
      <c r="E2053">
        <v>9202</v>
      </c>
      <c r="F2053" t="s">
        <v>39</v>
      </c>
      <c r="G2053" t="s">
        <v>6347</v>
      </c>
      <c r="H2053" t="s">
        <v>6348</v>
      </c>
      <c r="I2053">
        <v>20</v>
      </c>
      <c r="J2053" s="52">
        <v>65000000</v>
      </c>
      <c r="K2053" s="52">
        <v>60253239</v>
      </c>
      <c r="L2053" s="52">
        <v>18829635</v>
      </c>
      <c r="M2053" t="s">
        <v>7092</v>
      </c>
      <c r="N2053" t="s">
        <v>6680</v>
      </c>
    </row>
    <row r="2054" spans="1:14" x14ac:dyDescent="0.3">
      <c r="A2054">
        <v>2025</v>
      </c>
      <c r="B2054" t="s">
        <v>7385</v>
      </c>
      <c r="C2054">
        <v>5</v>
      </c>
      <c r="D2054" t="s">
        <v>25</v>
      </c>
      <c r="E2054">
        <v>9202</v>
      </c>
      <c r="F2054" t="s">
        <v>39</v>
      </c>
      <c r="G2054" t="s">
        <v>6347</v>
      </c>
      <c r="H2054" t="s">
        <v>6348</v>
      </c>
      <c r="I2054">
        <v>27</v>
      </c>
      <c r="J2054" s="52">
        <v>1869331780</v>
      </c>
      <c r="K2054" s="52">
        <v>122699925</v>
      </c>
      <c r="L2054" s="52">
        <v>83737679</v>
      </c>
      <c r="M2054" t="s">
        <v>7224</v>
      </c>
      <c r="N2054" t="s">
        <v>7143</v>
      </c>
    </row>
    <row r="2055" spans="1:14" x14ac:dyDescent="0.3">
      <c r="A2055">
        <v>2025</v>
      </c>
      <c r="B2055" t="s">
        <v>7385</v>
      </c>
      <c r="C2055">
        <v>5</v>
      </c>
      <c r="D2055" t="s">
        <v>25</v>
      </c>
      <c r="E2055">
        <v>9202</v>
      </c>
      <c r="F2055" t="s">
        <v>39</v>
      </c>
      <c r="G2055" t="s">
        <v>6347</v>
      </c>
      <c r="H2055" t="s">
        <v>6348</v>
      </c>
      <c r="I2055">
        <v>28</v>
      </c>
      <c r="J2055" s="52">
        <v>178536000</v>
      </c>
      <c r="K2055" s="52">
        <v>170543529</v>
      </c>
      <c r="L2055" s="52">
        <v>123665429</v>
      </c>
      <c r="M2055" t="s">
        <v>6920</v>
      </c>
      <c r="N2055" t="s">
        <v>6949</v>
      </c>
    </row>
    <row r="2056" spans="1:14" x14ac:dyDescent="0.3">
      <c r="A2056">
        <v>2025</v>
      </c>
      <c r="B2056" t="s">
        <v>7385</v>
      </c>
      <c r="C2056">
        <v>5</v>
      </c>
      <c r="D2056" t="s">
        <v>25</v>
      </c>
      <c r="E2056">
        <v>9202</v>
      </c>
      <c r="F2056" t="s">
        <v>39</v>
      </c>
      <c r="G2056" t="s">
        <v>6347</v>
      </c>
      <c r="H2056" t="s">
        <v>6348</v>
      </c>
      <c r="I2056">
        <v>34</v>
      </c>
      <c r="J2056" s="52">
        <v>300000000</v>
      </c>
      <c r="K2056" s="52">
        <v>200000000</v>
      </c>
      <c r="L2056" s="52">
        <v>110000000</v>
      </c>
      <c r="M2056" t="s">
        <v>6439</v>
      </c>
      <c r="N2056" t="s">
        <v>7130</v>
      </c>
    </row>
    <row r="2057" spans="1:14" x14ac:dyDescent="0.3">
      <c r="A2057">
        <v>2025</v>
      </c>
      <c r="B2057" t="s">
        <v>7385</v>
      </c>
      <c r="C2057">
        <v>5</v>
      </c>
      <c r="D2057" t="s">
        <v>25</v>
      </c>
      <c r="E2057">
        <v>9202</v>
      </c>
      <c r="F2057" t="s">
        <v>39</v>
      </c>
      <c r="G2057" t="s">
        <v>6347</v>
      </c>
      <c r="H2057" t="s">
        <v>6348</v>
      </c>
      <c r="I2057">
        <v>38</v>
      </c>
      <c r="J2057" s="52">
        <v>187157098</v>
      </c>
      <c r="K2057" s="52">
        <v>183939810</v>
      </c>
      <c r="L2057" s="52">
        <v>139438305</v>
      </c>
      <c r="M2057" t="s">
        <v>6561</v>
      </c>
      <c r="N2057" t="s">
        <v>7050</v>
      </c>
    </row>
    <row r="2058" spans="1:14" x14ac:dyDescent="0.3">
      <c r="A2058">
        <v>2025</v>
      </c>
      <c r="B2058" t="s">
        <v>7385</v>
      </c>
      <c r="C2058">
        <v>5</v>
      </c>
      <c r="D2058" t="s">
        <v>25</v>
      </c>
      <c r="E2058">
        <v>9202</v>
      </c>
      <c r="F2058" t="s">
        <v>39</v>
      </c>
      <c r="G2058" t="s">
        <v>6347</v>
      </c>
      <c r="H2058" t="s">
        <v>6348</v>
      </c>
      <c r="I2058">
        <v>42</v>
      </c>
      <c r="J2058" s="52">
        <v>420923725</v>
      </c>
      <c r="K2058" s="52">
        <v>378924957</v>
      </c>
      <c r="L2058" s="52">
        <v>249404012</v>
      </c>
      <c r="M2058" t="s">
        <v>6520</v>
      </c>
      <c r="N2058" t="s">
        <v>7202</v>
      </c>
    </row>
    <row r="2059" spans="1:14" x14ac:dyDescent="0.3">
      <c r="A2059">
        <v>2025</v>
      </c>
      <c r="B2059" t="s">
        <v>7385</v>
      </c>
      <c r="C2059">
        <v>5</v>
      </c>
      <c r="D2059" t="s">
        <v>25</v>
      </c>
      <c r="E2059">
        <v>9202</v>
      </c>
      <c r="F2059" t="s">
        <v>39</v>
      </c>
      <c r="G2059" t="s">
        <v>6347</v>
      </c>
      <c r="H2059" t="s">
        <v>6348</v>
      </c>
      <c r="I2059">
        <v>44</v>
      </c>
      <c r="J2059" s="52">
        <v>705964867</v>
      </c>
      <c r="K2059" s="52">
        <v>681856500</v>
      </c>
      <c r="L2059" s="52">
        <v>264771000</v>
      </c>
      <c r="M2059" t="s">
        <v>6678</v>
      </c>
      <c r="N2059" t="s">
        <v>6531</v>
      </c>
    </row>
    <row r="2060" spans="1:14" x14ac:dyDescent="0.3">
      <c r="A2060">
        <v>2025</v>
      </c>
      <c r="B2060" t="s">
        <v>7385</v>
      </c>
      <c r="C2060">
        <v>5</v>
      </c>
      <c r="D2060" t="s">
        <v>25</v>
      </c>
      <c r="E2060">
        <v>9202</v>
      </c>
      <c r="F2060" t="s">
        <v>39</v>
      </c>
      <c r="G2060" t="s">
        <v>6347</v>
      </c>
      <c r="H2060" t="s">
        <v>6348</v>
      </c>
      <c r="I2060">
        <v>45</v>
      </c>
      <c r="J2060" s="52">
        <v>3006679774</v>
      </c>
      <c r="K2060" s="52">
        <v>2875911241</v>
      </c>
      <c r="L2060" s="52">
        <v>1953447775</v>
      </c>
      <c r="M2060" t="s">
        <v>7099</v>
      </c>
      <c r="N2060" t="s">
        <v>7335</v>
      </c>
    </row>
    <row r="2061" spans="1:14" x14ac:dyDescent="0.3">
      <c r="A2061">
        <v>2025</v>
      </c>
      <c r="B2061" t="s">
        <v>7385</v>
      </c>
      <c r="C2061">
        <v>5</v>
      </c>
      <c r="D2061" t="s">
        <v>25</v>
      </c>
      <c r="E2061">
        <v>9202</v>
      </c>
      <c r="F2061" t="s">
        <v>39</v>
      </c>
      <c r="G2061" t="s">
        <v>6347</v>
      </c>
      <c r="H2061" t="s">
        <v>6348</v>
      </c>
      <c r="I2061">
        <v>85</v>
      </c>
      <c r="J2061" s="52">
        <v>91476266</v>
      </c>
      <c r="K2061" s="52">
        <v>83422856</v>
      </c>
      <c r="L2061" s="52">
        <v>52740584</v>
      </c>
      <c r="M2061" t="s">
        <v>7158</v>
      </c>
      <c r="N2061" t="s">
        <v>7357</v>
      </c>
    </row>
    <row r="2062" spans="1:14" x14ac:dyDescent="0.3">
      <c r="A2062">
        <v>2025</v>
      </c>
      <c r="B2062" t="s">
        <v>7385</v>
      </c>
      <c r="C2062">
        <v>5</v>
      </c>
      <c r="D2062" t="s">
        <v>25</v>
      </c>
      <c r="E2062">
        <v>9202</v>
      </c>
      <c r="F2062" t="s">
        <v>39</v>
      </c>
      <c r="G2062" t="s">
        <v>6347</v>
      </c>
      <c r="H2062" t="s">
        <v>6348</v>
      </c>
      <c r="I2062">
        <v>86</v>
      </c>
      <c r="J2062" s="52">
        <v>17520000</v>
      </c>
      <c r="K2062" s="52">
        <v>15498883</v>
      </c>
      <c r="L2062" s="52">
        <v>10658883</v>
      </c>
      <c r="M2062" t="s">
        <v>6701</v>
      </c>
      <c r="N2062" t="s">
        <v>7014</v>
      </c>
    </row>
    <row r="2063" spans="1:14" x14ac:dyDescent="0.3">
      <c r="A2063">
        <v>2025</v>
      </c>
      <c r="B2063" t="s">
        <v>7385</v>
      </c>
      <c r="C2063">
        <v>5</v>
      </c>
      <c r="D2063" t="s">
        <v>25</v>
      </c>
      <c r="E2063">
        <v>9203</v>
      </c>
      <c r="F2063" t="s">
        <v>43</v>
      </c>
      <c r="G2063" t="s">
        <v>6347</v>
      </c>
      <c r="H2063" t="s">
        <v>6348</v>
      </c>
      <c r="I2063">
        <v>10</v>
      </c>
      <c r="J2063" s="52">
        <v>1143978236</v>
      </c>
      <c r="K2063" s="52">
        <v>1105660867</v>
      </c>
      <c r="L2063" s="52">
        <v>735932322</v>
      </c>
      <c r="M2063" t="s">
        <v>6559</v>
      </c>
      <c r="N2063" t="s">
        <v>6469</v>
      </c>
    </row>
    <row r="2064" spans="1:14" x14ac:dyDescent="0.3">
      <c r="A2064">
        <v>2025</v>
      </c>
      <c r="B2064" t="s">
        <v>7385</v>
      </c>
      <c r="C2064">
        <v>5</v>
      </c>
      <c r="D2064" t="s">
        <v>25</v>
      </c>
      <c r="E2064">
        <v>9203</v>
      </c>
      <c r="F2064" t="s">
        <v>43</v>
      </c>
      <c r="G2064" t="s">
        <v>6347</v>
      </c>
      <c r="H2064" t="s">
        <v>6348</v>
      </c>
      <c r="I2064">
        <v>18</v>
      </c>
      <c r="J2064" s="52">
        <v>8501608768</v>
      </c>
      <c r="K2064" s="52">
        <v>6935744493</v>
      </c>
      <c r="L2064" s="52">
        <v>3820955702</v>
      </c>
      <c r="M2064" t="s">
        <v>7181</v>
      </c>
      <c r="N2064" t="s">
        <v>6742</v>
      </c>
    </row>
    <row r="2065" spans="1:14" x14ac:dyDescent="0.3">
      <c r="A2065">
        <v>2025</v>
      </c>
      <c r="B2065" t="s">
        <v>7385</v>
      </c>
      <c r="C2065">
        <v>5</v>
      </c>
      <c r="D2065" t="s">
        <v>25</v>
      </c>
      <c r="E2065">
        <v>9203</v>
      </c>
      <c r="F2065" t="s">
        <v>43</v>
      </c>
      <c r="G2065" t="s">
        <v>6347</v>
      </c>
      <c r="H2065" t="s">
        <v>6348</v>
      </c>
      <c r="I2065">
        <v>20</v>
      </c>
      <c r="J2065" s="52">
        <v>50000000</v>
      </c>
      <c r="K2065" s="52">
        <v>16754412</v>
      </c>
      <c r="L2065" s="52">
        <v>7725090</v>
      </c>
      <c r="M2065" t="s">
        <v>6888</v>
      </c>
      <c r="N2065" t="s">
        <v>7214</v>
      </c>
    </row>
    <row r="2066" spans="1:14" x14ac:dyDescent="0.3">
      <c r="A2066">
        <v>2025</v>
      </c>
      <c r="B2066" t="s">
        <v>7385</v>
      </c>
      <c r="C2066">
        <v>5</v>
      </c>
      <c r="D2066" t="s">
        <v>25</v>
      </c>
      <c r="E2066">
        <v>9203</v>
      </c>
      <c r="F2066" t="s">
        <v>43</v>
      </c>
      <c r="G2066" t="s">
        <v>6347</v>
      </c>
      <c r="H2066" t="s">
        <v>6348</v>
      </c>
      <c r="I2066">
        <v>27</v>
      </c>
      <c r="J2066" s="52">
        <v>1264445872</v>
      </c>
      <c r="K2066" s="52">
        <v>492965285</v>
      </c>
      <c r="L2066" s="52">
        <v>291600586</v>
      </c>
      <c r="M2066" t="s">
        <v>6957</v>
      </c>
      <c r="N2066" t="s">
        <v>7029</v>
      </c>
    </row>
    <row r="2067" spans="1:14" x14ac:dyDescent="0.3">
      <c r="A2067">
        <v>2025</v>
      </c>
      <c r="B2067" t="s">
        <v>7385</v>
      </c>
      <c r="C2067">
        <v>5</v>
      </c>
      <c r="D2067" t="s">
        <v>25</v>
      </c>
      <c r="E2067">
        <v>9203</v>
      </c>
      <c r="F2067" t="s">
        <v>43</v>
      </c>
      <c r="G2067" t="s">
        <v>6347</v>
      </c>
      <c r="H2067" t="s">
        <v>6348</v>
      </c>
      <c r="I2067">
        <v>28</v>
      </c>
      <c r="J2067" s="52">
        <v>267103326</v>
      </c>
      <c r="K2067" s="52">
        <v>264926578</v>
      </c>
      <c r="L2067" s="52">
        <v>192836578</v>
      </c>
      <c r="M2067" t="s">
        <v>6472</v>
      </c>
      <c r="N2067" t="s">
        <v>6788</v>
      </c>
    </row>
    <row r="2068" spans="1:14" x14ac:dyDescent="0.3">
      <c r="A2068">
        <v>2025</v>
      </c>
      <c r="B2068" t="s">
        <v>7385</v>
      </c>
      <c r="C2068">
        <v>5</v>
      </c>
      <c r="D2068" t="s">
        <v>25</v>
      </c>
      <c r="E2068">
        <v>9203</v>
      </c>
      <c r="F2068" t="s">
        <v>43</v>
      </c>
      <c r="G2068" t="s">
        <v>6347</v>
      </c>
      <c r="H2068" t="s">
        <v>6348</v>
      </c>
      <c r="I2068">
        <v>38</v>
      </c>
      <c r="J2068" s="52">
        <v>970589038</v>
      </c>
      <c r="K2068" s="52">
        <v>857593223</v>
      </c>
      <c r="L2068" s="52">
        <v>590743961</v>
      </c>
      <c r="M2068" t="s">
        <v>6614</v>
      </c>
      <c r="N2068" t="s">
        <v>6572</v>
      </c>
    </row>
    <row r="2069" spans="1:14" x14ac:dyDescent="0.3">
      <c r="A2069">
        <v>2025</v>
      </c>
      <c r="B2069" t="s">
        <v>7385</v>
      </c>
      <c r="C2069">
        <v>5</v>
      </c>
      <c r="D2069" t="s">
        <v>25</v>
      </c>
      <c r="E2069">
        <v>9203</v>
      </c>
      <c r="F2069" t="s">
        <v>43</v>
      </c>
      <c r="G2069" t="s">
        <v>6347</v>
      </c>
      <c r="H2069" t="s">
        <v>6348</v>
      </c>
      <c r="I2069">
        <v>42</v>
      </c>
      <c r="J2069" s="52">
        <v>443440922</v>
      </c>
      <c r="K2069" s="52">
        <v>424401786</v>
      </c>
      <c r="L2069" s="52">
        <v>220911939</v>
      </c>
      <c r="M2069" t="s">
        <v>7099</v>
      </c>
      <c r="N2069" t="s">
        <v>7148</v>
      </c>
    </row>
    <row r="2070" spans="1:14" x14ac:dyDescent="0.3">
      <c r="A2070">
        <v>2025</v>
      </c>
      <c r="B2070" t="s">
        <v>7385</v>
      </c>
      <c r="C2070">
        <v>5</v>
      </c>
      <c r="D2070" t="s">
        <v>25</v>
      </c>
      <c r="E2070">
        <v>9203</v>
      </c>
      <c r="F2070" t="s">
        <v>43</v>
      </c>
      <c r="G2070" t="s">
        <v>6347</v>
      </c>
      <c r="H2070" t="s">
        <v>6348</v>
      </c>
      <c r="I2070">
        <v>44</v>
      </c>
      <c r="J2070" s="52">
        <v>955789117</v>
      </c>
      <c r="K2070" s="52">
        <v>828073675</v>
      </c>
      <c r="L2070" s="52">
        <v>155161500</v>
      </c>
      <c r="M2070" t="s">
        <v>6885</v>
      </c>
      <c r="N2070" t="s">
        <v>6768</v>
      </c>
    </row>
    <row r="2071" spans="1:14" x14ac:dyDescent="0.3">
      <c r="A2071">
        <v>2025</v>
      </c>
      <c r="B2071" t="s">
        <v>7385</v>
      </c>
      <c r="C2071">
        <v>5</v>
      </c>
      <c r="D2071" t="s">
        <v>25</v>
      </c>
      <c r="E2071">
        <v>9203</v>
      </c>
      <c r="F2071" t="s">
        <v>43</v>
      </c>
      <c r="G2071" t="s">
        <v>6347</v>
      </c>
      <c r="H2071" t="s">
        <v>6348</v>
      </c>
      <c r="I2071">
        <v>45</v>
      </c>
      <c r="J2071" s="52">
        <v>4151519972</v>
      </c>
      <c r="K2071" s="52">
        <v>4028980712</v>
      </c>
      <c r="L2071" s="52">
        <v>2777925830</v>
      </c>
      <c r="M2071" t="s">
        <v>6447</v>
      </c>
      <c r="N2071" t="s">
        <v>7358</v>
      </c>
    </row>
    <row r="2072" spans="1:14" x14ac:dyDescent="0.3">
      <c r="A2072">
        <v>2025</v>
      </c>
      <c r="B2072" t="s">
        <v>7385</v>
      </c>
      <c r="C2072">
        <v>5</v>
      </c>
      <c r="D2072" t="s">
        <v>25</v>
      </c>
      <c r="E2072">
        <v>9203</v>
      </c>
      <c r="F2072" t="s">
        <v>43</v>
      </c>
      <c r="G2072" t="s">
        <v>6347</v>
      </c>
      <c r="H2072" t="s">
        <v>6348</v>
      </c>
      <c r="I2072">
        <v>84</v>
      </c>
      <c r="J2072" s="52">
        <v>39284000</v>
      </c>
      <c r="K2072" s="52">
        <v>37052703</v>
      </c>
      <c r="L2072" s="52">
        <v>35739703</v>
      </c>
      <c r="M2072" t="s">
        <v>6781</v>
      </c>
      <c r="N2072" t="s">
        <v>6997</v>
      </c>
    </row>
    <row r="2073" spans="1:14" x14ac:dyDescent="0.3">
      <c r="A2073">
        <v>2025</v>
      </c>
      <c r="B2073" t="s">
        <v>7385</v>
      </c>
      <c r="C2073">
        <v>5</v>
      </c>
      <c r="D2073" t="s">
        <v>25</v>
      </c>
      <c r="E2073">
        <v>9203</v>
      </c>
      <c r="F2073" t="s">
        <v>43</v>
      </c>
      <c r="G2073" t="s">
        <v>6347</v>
      </c>
      <c r="H2073" t="s">
        <v>6348</v>
      </c>
      <c r="I2073">
        <v>85</v>
      </c>
      <c r="J2073" s="52">
        <v>8413527</v>
      </c>
      <c r="K2073" s="52">
        <v>4913527</v>
      </c>
      <c r="L2073" s="52">
        <v>153033</v>
      </c>
      <c r="M2073" t="s">
        <v>7329</v>
      </c>
      <c r="N2073" t="s">
        <v>7351</v>
      </c>
    </row>
    <row r="2074" spans="1:14" x14ac:dyDescent="0.3">
      <c r="A2074">
        <v>2025</v>
      </c>
      <c r="B2074" t="s">
        <v>7385</v>
      </c>
      <c r="C2074">
        <v>5</v>
      </c>
      <c r="D2074" t="s">
        <v>25</v>
      </c>
      <c r="E2074">
        <v>9203</v>
      </c>
      <c r="F2074" t="s">
        <v>43</v>
      </c>
      <c r="G2074" t="s">
        <v>6347</v>
      </c>
      <c r="H2074" t="s">
        <v>6348</v>
      </c>
      <c r="I2074">
        <v>90</v>
      </c>
      <c r="J2074" s="52">
        <v>68894352</v>
      </c>
      <c r="K2074" s="52">
        <v>29198666</v>
      </c>
      <c r="L2074" s="52">
        <v>14637026</v>
      </c>
      <c r="M2074" t="s">
        <v>7219</v>
      </c>
      <c r="N2074" t="s">
        <v>7376</v>
      </c>
    </row>
    <row r="2075" spans="1:14" x14ac:dyDescent="0.3">
      <c r="A2075">
        <v>2025</v>
      </c>
      <c r="B2075" t="s">
        <v>7385</v>
      </c>
      <c r="C2075">
        <v>5</v>
      </c>
      <c r="D2075" t="s">
        <v>25</v>
      </c>
      <c r="E2075">
        <v>9204</v>
      </c>
      <c r="F2075" t="s">
        <v>47</v>
      </c>
      <c r="G2075" t="s">
        <v>6347</v>
      </c>
      <c r="H2075" t="s">
        <v>6348</v>
      </c>
      <c r="I2075">
        <v>10</v>
      </c>
      <c r="J2075" s="52">
        <v>2729014789</v>
      </c>
      <c r="K2075" s="52">
        <v>2215360413</v>
      </c>
      <c r="L2075" s="52">
        <v>1687516027</v>
      </c>
      <c r="M2075" t="s">
        <v>6568</v>
      </c>
      <c r="N2075" t="s">
        <v>6918</v>
      </c>
    </row>
    <row r="2076" spans="1:14" x14ac:dyDescent="0.3">
      <c r="A2076">
        <v>2025</v>
      </c>
      <c r="B2076" t="s">
        <v>7385</v>
      </c>
      <c r="C2076">
        <v>5</v>
      </c>
      <c r="D2076" t="s">
        <v>25</v>
      </c>
      <c r="E2076">
        <v>9204</v>
      </c>
      <c r="F2076" t="s">
        <v>47</v>
      </c>
      <c r="G2076" t="s">
        <v>6347</v>
      </c>
      <c r="H2076" t="s">
        <v>6348</v>
      </c>
      <c r="I2076">
        <v>14</v>
      </c>
      <c r="J2076" s="52">
        <v>24815884</v>
      </c>
      <c r="K2076" s="52">
        <v>24612751</v>
      </c>
      <c r="L2076" s="52">
        <v>6914000</v>
      </c>
      <c r="M2076" t="s">
        <v>6472</v>
      </c>
      <c r="N2076" t="s">
        <v>7110</v>
      </c>
    </row>
    <row r="2077" spans="1:14" x14ac:dyDescent="0.3">
      <c r="A2077">
        <v>2025</v>
      </c>
      <c r="B2077" t="s">
        <v>7385</v>
      </c>
      <c r="C2077">
        <v>5</v>
      </c>
      <c r="D2077" t="s">
        <v>25</v>
      </c>
      <c r="E2077">
        <v>9204</v>
      </c>
      <c r="F2077" t="s">
        <v>47</v>
      </c>
      <c r="G2077" t="s">
        <v>6347</v>
      </c>
      <c r="H2077" t="s">
        <v>6348</v>
      </c>
      <c r="I2077">
        <v>18</v>
      </c>
      <c r="J2077" s="52">
        <v>1160634842</v>
      </c>
      <c r="K2077" s="52">
        <v>721637471</v>
      </c>
      <c r="L2077" s="52">
        <v>333548532</v>
      </c>
      <c r="M2077" t="s">
        <v>6533</v>
      </c>
      <c r="N2077" t="s">
        <v>7187</v>
      </c>
    </row>
    <row r="2078" spans="1:14" x14ac:dyDescent="0.3">
      <c r="A2078">
        <v>2025</v>
      </c>
      <c r="B2078" t="s">
        <v>7385</v>
      </c>
      <c r="C2078">
        <v>5</v>
      </c>
      <c r="D2078" t="s">
        <v>25</v>
      </c>
      <c r="E2078">
        <v>9204</v>
      </c>
      <c r="F2078" t="s">
        <v>47</v>
      </c>
      <c r="G2078" t="s">
        <v>6347</v>
      </c>
      <c r="H2078" t="s">
        <v>6348</v>
      </c>
      <c r="I2078">
        <v>20</v>
      </c>
      <c r="J2078" s="52">
        <v>35000000</v>
      </c>
      <c r="K2078" s="52">
        <v>34920000</v>
      </c>
      <c r="L2078" s="52">
        <v>21240000</v>
      </c>
      <c r="M2078" t="s">
        <v>6570</v>
      </c>
      <c r="N2078" t="s">
        <v>7217</v>
      </c>
    </row>
    <row r="2079" spans="1:14" x14ac:dyDescent="0.3">
      <c r="A2079">
        <v>2025</v>
      </c>
      <c r="B2079" t="s">
        <v>7385</v>
      </c>
      <c r="C2079">
        <v>5</v>
      </c>
      <c r="D2079" t="s">
        <v>25</v>
      </c>
      <c r="E2079">
        <v>9204</v>
      </c>
      <c r="F2079" t="s">
        <v>47</v>
      </c>
      <c r="G2079" t="s">
        <v>6347</v>
      </c>
      <c r="H2079" t="s">
        <v>6348</v>
      </c>
      <c r="I2079">
        <v>27</v>
      </c>
      <c r="J2079" s="52">
        <v>1167257274</v>
      </c>
      <c r="K2079" s="52">
        <v>582693416</v>
      </c>
      <c r="L2079" s="52">
        <v>121388075</v>
      </c>
      <c r="M2079" t="s">
        <v>6566</v>
      </c>
      <c r="N2079" t="s">
        <v>6710</v>
      </c>
    </row>
    <row r="2080" spans="1:14" x14ac:dyDescent="0.3">
      <c r="A2080">
        <v>2025</v>
      </c>
      <c r="B2080" t="s">
        <v>7385</v>
      </c>
      <c r="C2080">
        <v>5</v>
      </c>
      <c r="D2080" t="s">
        <v>25</v>
      </c>
      <c r="E2080">
        <v>9204</v>
      </c>
      <c r="F2080" t="s">
        <v>47</v>
      </c>
      <c r="G2080" t="s">
        <v>6347</v>
      </c>
      <c r="H2080" t="s">
        <v>6348</v>
      </c>
      <c r="I2080">
        <v>28</v>
      </c>
      <c r="J2080" s="52">
        <v>259248000</v>
      </c>
      <c r="K2080" s="52">
        <v>245301859</v>
      </c>
      <c r="L2080" s="52">
        <v>184569433</v>
      </c>
      <c r="M2080" t="s">
        <v>6507</v>
      </c>
      <c r="N2080" t="s">
        <v>7311</v>
      </c>
    </row>
    <row r="2081" spans="1:14" x14ac:dyDescent="0.3">
      <c r="A2081">
        <v>2025</v>
      </c>
      <c r="B2081" t="s">
        <v>7385</v>
      </c>
      <c r="C2081">
        <v>5</v>
      </c>
      <c r="D2081" t="s">
        <v>25</v>
      </c>
      <c r="E2081">
        <v>9204</v>
      </c>
      <c r="F2081" t="s">
        <v>47</v>
      </c>
      <c r="G2081" t="s">
        <v>6347</v>
      </c>
      <c r="H2081" t="s">
        <v>6348</v>
      </c>
      <c r="I2081">
        <v>34</v>
      </c>
      <c r="J2081" s="52">
        <v>92200000</v>
      </c>
      <c r="K2081" s="52">
        <v>66746333</v>
      </c>
      <c r="L2081" s="52">
        <v>30944988</v>
      </c>
      <c r="M2081" t="s">
        <v>6946</v>
      </c>
      <c r="N2081" t="s">
        <v>6976</v>
      </c>
    </row>
    <row r="2082" spans="1:14" x14ac:dyDescent="0.3">
      <c r="A2082">
        <v>2025</v>
      </c>
      <c r="B2082" t="s">
        <v>7385</v>
      </c>
      <c r="C2082">
        <v>5</v>
      </c>
      <c r="D2082" t="s">
        <v>25</v>
      </c>
      <c r="E2082">
        <v>9204</v>
      </c>
      <c r="F2082" t="s">
        <v>47</v>
      </c>
      <c r="G2082" t="s">
        <v>6347</v>
      </c>
      <c r="H2082" t="s">
        <v>6348</v>
      </c>
      <c r="I2082">
        <v>38</v>
      </c>
      <c r="J2082" s="52">
        <v>511570891</v>
      </c>
      <c r="K2082" s="52">
        <v>471859063</v>
      </c>
      <c r="L2082" s="52">
        <v>294652072</v>
      </c>
      <c r="M2082" t="s">
        <v>7061</v>
      </c>
      <c r="N2082" t="s">
        <v>7205</v>
      </c>
    </row>
    <row r="2083" spans="1:14" x14ac:dyDescent="0.3">
      <c r="A2083">
        <v>2025</v>
      </c>
      <c r="B2083" t="s">
        <v>7385</v>
      </c>
      <c r="C2083">
        <v>5</v>
      </c>
      <c r="D2083" t="s">
        <v>25</v>
      </c>
      <c r="E2083">
        <v>9204</v>
      </c>
      <c r="F2083" t="s">
        <v>47</v>
      </c>
      <c r="G2083" t="s">
        <v>6347</v>
      </c>
      <c r="H2083" t="s">
        <v>6348</v>
      </c>
      <c r="I2083">
        <v>42</v>
      </c>
      <c r="J2083" s="52">
        <v>706875834</v>
      </c>
      <c r="K2083" s="52">
        <v>626711583</v>
      </c>
      <c r="L2083" s="52">
        <v>391065641</v>
      </c>
      <c r="M2083" t="s">
        <v>6730</v>
      </c>
      <c r="N2083" t="s">
        <v>6861</v>
      </c>
    </row>
    <row r="2084" spans="1:14" x14ac:dyDescent="0.3">
      <c r="A2084">
        <v>2025</v>
      </c>
      <c r="B2084" t="s">
        <v>7385</v>
      </c>
      <c r="C2084">
        <v>5</v>
      </c>
      <c r="D2084" t="s">
        <v>25</v>
      </c>
      <c r="E2084">
        <v>9204</v>
      </c>
      <c r="F2084" t="s">
        <v>47</v>
      </c>
      <c r="G2084" t="s">
        <v>6347</v>
      </c>
      <c r="H2084" t="s">
        <v>6348</v>
      </c>
      <c r="I2084">
        <v>44</v>
      </c>
      <c r="J2084" s="52">
        <v>942977617</v>
      </c>
      <c r="K2084" s="52">
        <v>925275000</v>
      </c>
      <c r="L2084" s="52">
        <v>328116750</v>
      </c>
      <c r="M2084" t="s">
        <v>7067</v>
      </c>
      <c r="N2084" t="s">
        <v>7344</v>
      </c>
    </row>
    <row r="2085" spans="1:14" x14ac:dyDescent="0.3">
      <c r="A2085">
        <v>2025</v>
      </c>
      <c r="B2085" t="s">
        <v>7385</v>
      </c>
      <c r="C2085">
        <v>5</v>
      </c>
      <c r="D2085" t="s">
        <v>25</v>
      </c>
      <c r="E2085">
        <v>9204</v>
      </c>
      <c r="F2085" t="s">
        <v>47</v>
      </c>
      <c r="G2085" t="s">
        <v>6347</v>
      </c>
      <c r="H2085" t="s">
        <v>6348</v>
      </c>
      <c r="I2085">
        <v>45</v>
      </c>
      <c r="J2085" s="52">
        <v>9146933761</v>
      </c>
      <c r="K2085" s="52">
        <v>9092423617</v>
      </c>
      <c r="L2085" s="52">
        <v>6503892500</v>
      </c>
      <c r="M2085" t="s">
        <v>6465</v>
      </c>
      <c r="N2085" t="s">
        <v>7341</v>
      </c>
    </row>
    <row r="2086" spans="1:14" x14ac:dyDescent="0.3">
      <c r="A2086">
        <v>2025</v>
      </c>
      <c r="B2086" t="s">
        <v>7385</v>
      </c>
      <c r="C2086">
        <v>5</v>
      </c>
      <c r="D2086" t="s">
        <v>25</v>
      </c>
      <c r="E2086">
        <v>9204</v>
      </c>
      <c r="F2086" t="s">
        <v>47</v>
      </c>
      <c r="G2086" t="s">
        <v>6347</v>
      </c>
      <c r="H2086" t="s">
        <v>6348</v>
      </c>
      <c r="I2086">
        <v>84</v>
      </c>
      <c r="J2086" s="52">
        <v>75052000</v>
      </c>
      <c r="K2086" s="52">
        <v>67252200</v>
      </c>
      <c r="L2086" s="52">
        <v>46646200</v>
      </c>
      <c r="M2086" t="s">
        <v>7072</v>
      </c>
      <c r="N2086" t="s">
        <v>6533</v>
      </c>
    </row>
    <row r="2087" spans="1:14" x14ac:dyDescent="0.3">
      <c r="A2087">
        <v>2025</v>
      </c>
      <c r="B2087" t="s">
        <v>7385</v>
      </c>
      <c r="C2087">
        <v>5</v>
      </c>
      <c r="D2087" t="s">
        <v>25</v>
      </c>
      <c r="E2087">
        <v>9204</v>
      </c>
      <c r="F2087" t="s">
        <v>47</v>
      </c>
      <c r="G2087" t="s">
        <v>6347</v>
      </c>
      <c r="H2087" t="s">
        <v>6348</v>
      </c>
      <c r="I2087">
        <v>85</v>
      </c>
      <c r="J2087" s="52">
        <v>24052029</v>
      </c>
      <c r="K2087" s="52">
        <v>18227162</v>
      </c>
      <c r="L2087" s="52">
        <v>18227162</v>
      </c>
      <c r="M2087" t="s">
        <v>6975</v>
      </c>
      <c r="N2087" t="s">
        <v>6975</v>
      </c>
    </row>
    <row r="2088" spans="1:14" x14ac:dyDescent="0.3">
      <c r="A2088">
        <v>2025</v>
      </c>
      <c r="B2088" t="s">
        <v>7385</v>
      </c>
      <c r="C2088">
        <v>5</v>
      </c>
      <c r="D2088" t="s">
        <v>25</v>
      </c>
      <c r="E2088">
        <v>9205</v>
      </c>
      <c r="F2088" t="s">
        <v>50</v>
      </c>
      <c r="G2088" t="s">
        <v>6347</v>
      </c>
      <c r="H2088" t="s">
        <v>6348</v>
      </c>
      <c r="I2088">
        <v>10</v>
      </c>
      <c r="J2088" s="52">
        <v>1884551442</v>
      </c>
      <c r="K2088" s="52">
        <v>1608698153</v>
      </c>
      <c r="L2088" s="52">
        <v>1302746208</v>
      </c>
      <c r="M2088" t="s">
        <v>6433</v>
      </c>
      <c r="N2088" t="s">
        <v>7209</v>
      </c>
    </row>
    <row r="2089" spans="1:14" x14ac:dyDescent="0.3">
      <c r="A2089">
        <v>2025</v>
      </c>
      <c r="B2089" t="s">
        <v>7385</v>
      </c>
      <c r="C2089">
        <v>5</v>
      </c>
      <c r="D2089" t="s">
        <v>25</v>
      </c>
      <c r="E2089">
        <v>9205</v>
      </c>
      <c r="F2089" t="s">
        <v>50</v>
      </c>
      <c r="G2089" t="s">
        <v>6347</v>
      </c>
      <c r="H2089" t="s">
        <v>6348</v>
      </c>
      <c r="I2089">
        <v>11</v>
      </c>
      <c r="J2089" s="52">
        <v>663207457</v>
      </c>
      <c r="K2089" s="52">
        <v>659287267</v>
      </c>
      <c r="L2089" s="52">
        <v>458473788</v>
      </c>
      <c r="M2089" t="s">
        <v>6465</v>
      </c>
      <c r="N2089" t="s">
        <v>7209</v>
      </c>
    </row>
    <row r="2090" spans="1:14" x14ac:dyDescent="0.3">
      <c r="A2090">
        <v>2025</v>
      </c>
      <c r="B2090" t="s">
        <v>7385</v>
      </c>
      <c r="C2090">
        <v>5</v>
      </c>
      <c r="D2090" t="s">
        <v>25</v>
      </c>
      <c r="E2090">
        <v>9205</v>
      </c>
      <c r="F2090" t="s">
        <v>50</v>
      </c>
      <c r="G2090" t="s">
        <v>6347</v>
      </c>
      <c r="H2090" t="s">
        <v>6348</v>
      </c>
      <c r="I2090">
        <v>18</v>
      </c>
      <c r="J2090" s="52">
        <v>1331368367</v>
      </c>
      <c r="K2090" s="52">
        <v>1014946975</v>
      </c>
      <c r="L2090" s="52">
        <v>637795568</v>
      </c>
      <c r="M2090" t="s">
        <v>7001</v>
      </c>
      <c r="N2090" t="s">
        <v>7040</v>
      </c>
    </row>
    <row r="2091" spans="1:14" x14ac:dyDescent="0.3">
      <c r="A2091">
        <v>2025</v>
      </c>
      <c r="B2091" t="s">
        <v>7385</v>
      </c>
      <c r="C2091">
        <v>5</v>
      </c>
      <c r="D2091" t="s">
        <v>25</v>
      </c>
      <c r="E2091">
        <v>9205</v>
      </c>
      <c r="F2091" t="s">
        <v>50</v>
      </c>
      <c r="G2091" t="s">
        <v>6347</v>
      </c>
      <c r="H2091" t="s">
        <v>6348</v>
      </c>
      <c r="I2091">
        <v>20</v>
      </c>
      <c r="J2091" s="52">
        <v>35000000</v>
      </c>
      <c r="K2091" s="52">
        <v>28000000</v>
      </c>
      <c r="L2091" s="52">
        <v>7000000</v>
      </c>
      <c r="M2091" t="s">
        <v>7010</v>
      </c>
      <c r="N2091" t="s">
        <v>6607</v>
      </c>
    </row>
    <row r="2092" spans="1:14" x14ac:dyDescent="0.3">
      <c r="A2092">
        <v>2025</v>
      </c>
      <c r="B2092" t="s">
        <v>7385</v>
      </c>
      <c r="C2092">
        <v>5</v>
      </c>
      <c r="D2092" t="s">
        <v>25</v>
      </c>
      <c r="E2092">
        <v>9205</v>
      </c>
      <c r="F2092" t="s">
        <v>50</v>
      </c>
      <c r="G2092" t="s">
        <v>6347</v>
      </c>
      <c r="H2092" t="s">
        <v>6348</v>
      </c>
      <c r="I2092">
        <v>27</v>
      </c>
      <c r="J2092" s="52">
        <v>978767895</v>
      </c>
      <c r="K2092" s="52">
        <v>327462186</v>
      </c>
      <c r="L2092" s="52">
        <v>114918473</v>
      </c>
      <c r="M2092" t="s">
        <v>6888</v>
      </c>
      <c r="N2092" t="s">
        <v>6843</v>
      </c>
    </row>
    <row r="2093" spans="1:14" x14ac:dyDescent="0.3">
      <c r="A2093">
        <v>2025</v>
      </c>
      <c r="B2093" t="s">
        <v>7385</v>
      </c>
      <c r="C2093">
        <v>5</v>
      </c>
      <c r="D2093" t="s">
        <v>25</v>
      </c>
      <c r="E2093">
        <v>9205</v>
      </c>
      <c r="F2093" t="s">
        <v>50</v>
      </c>
      <c r="G2093" t="s">
        <v>6347</v>
      </c>
      <c r="H2093" t="s">
        <v>6348</v>
      </c>
      <c r="I2093">
        <v>28</v>
      </c>
      <c r="J2093" s="52">
        <v>227322000</v>
      </c>
      <c r="K2093" s="52">
        <v>174227301</v>
      </c>
      <c r="L2093" s="52">
        <v>128411351</v>
      </c>
      <c r="M2093" t="s">
        <v>6884</v>
      </c>
      <c r="N2093" t="s">
        <v>7155</v>
      </c>
    </row>
    <row r="2094" spans="1:14" x14ac:dyDescent="0.3">
      <c r="A2094">
        <v>2025</v>
      </c>
      <c r="B2094" t="s">
        <v>7385</v>
      </c>
      <c r="C2094">
        <v>5</v>
      </c>
      <c r="D2094" t="s">
        <v>25</v>
      </c>
      <c r="E2094">
        <v>9205</v>
      </c>
      <c r="F2094" t="s">
        <v>50</v>
      </c>
      <c r="G2094" t="s">
        <v>6347</v>
      </c>
      <c r="H2094" t="s">
        <v>6348</v>
      </c>
      <c r="I2094">
        <v>38</v>
      </c>
      <c r="J2094" s="52">
        <v>318048223</v>
      </c>
      <c r="K2094" s="52">
        <v>244707945</v>
      </c>
      <c r="L2094" s="52">
        <v>143572690</v>
      </c>
      <c r="M2094" t="s">
        <v>7929</v>
      </c>
      <c r="N2094" t="s">
        <v>7079</v>
      </c>
    </row>
    <row r="2095" spans="1:14" x14ac:dyDescent="0.3">
      <c r="A2095">
        <v>2025</v>
      </c>
      <c r="B2095" t="s">
        <v>7385</v>
      </c>
      <c r="C2095">
        <v>5</v>
      </c>
      <c r="D2095" t="s">
        <v>25</v>
      </c>
      <c r="E2095">
        <v>9205</v>
      </c>
      <c r="F2095" t="s">
        <v>50</v>
      </c>
      <c r="G2095" t="s">
        <v>6347</v>
      </c>
      <c r="H2095" t="s">
        <v>6348</v>
      </c>
      <c r="I2095">
        <v>42</v>
      </c>
      <c r="J2095" s="52">
        <v>530739497</v>
      </c>
      <c r="K2095" s="52">
        <v>454873157</v>
      </c>
      <c r="L2095" s="52">
        <v>283374490</v>
      </c>
      <c r="M2095" t="s">
        <v>7185</v>
      </c>
      <c r="N2095" t="s">
        <v>7315</v>
      </c>
    </row>
    <row r="2096" spans="1:14" x14ac:dyDescent="0.3">
      <c r="A2096">
        <v>2025</v>
      </c>
      <c r="B2096" t="s">
        <v>7385</v>
      </c>
      <c r="C2096">
        <v>5</v>
      </c>
      <c r="D2096" t="s">
        <v>25</v>
      </c>
      <c r="E2096">
        <v>9205</v>
      </c>
      <c r="F2096" t="s">
        <v>50</v>
      </c>
      <c r="G2096" t="s">
        <v>6347</v>
      </c>
      <c r="H2096" t="s">
        <v>6348</v>
      </c>
      <c r="I2096">
        <v>44</v>
      </c>
      <c r="J2096" s="52">
        <v>754007992</v>
      </c>
      <c r="K2096" s="52">
        <v>707123625</v>
      </c>
      <c r="L2096" s="52">
        <v>288258750</v>
      </c>
      <c r="M2096" t="s">
        <v>6869</v>
      </c>
      <c r="N2096" t="s">
        <v>6987</v>
      </c>
    </row>
    <row r="2097" spans="1:14" x14ac:dyDescent="0.3">
      <c r="A2097">
        <v>2025</v>
      </c>
      <c r="B2097" t="s">
        <v>7385</v>
      </c>
      <c r="C2097">
        <v>5</v>
      </c>
      <c r="D2097" t="s">
        <v>25</v>
      </c>
      <c r="E2097">
        <v>9205</v>
      </c>
      <c r="F2097" t="s">
        <v>50</v>
      </c>
      <c r="G2097" t="s">
        <v>6347</v>
      </c>
      <c r="H2097" t="s">
        <v>6348</v>
      </c>
      <c r="I2097">
        <v>45</v>
      </c>
      <c r="J2097" s="52">
        <v>6022137081</v>
      </c>
      <c r="K2097" s="52">
        <v>5917088034</v>
      </c>
      <c r="L2097" s="52">
        <v>4137589715</v>
      </c>
      <c r="M2097" t="s">
        <v>6561</v>
      </c>
      <c r="N2097" t="s">
        <v>6813</v>
      </c>
    </row>
    <row r="2098" spans="1:14" x14ac:dyDescent="0.3">
      <c r="A2098">
        <v>2025</v>
      </c>
      <c r="B2098" t="s">
        <v>7385</v>
      </c>
      <c r="C2098">
        <v>5</v>
      </c>
      <c r="D2098" t="s">
        <v>25</v>
      </c>
      <c r="E2098">
        <v>9205</v>
      </c>
      <c r="F2098" t="s">
        <v>50</v>
      </c>
      <c r="G2098" t="s">
        <v>6347</v>
      </c>
      <c r="H2098" t="s">
        <v>6348</v>
      </c>
      <c r="I2098">
        <v>84</v>
      </c>
      <c r="J2098" s="52">
        <v>166106000</v>
      </c>
      <c r="K2098" s="52">
        <v>76534148</v>
      </c>
      <c r="L2098" s="52">
        <v>54511083</v>
      </c>
      <c r="M2098" t="s">
        <v>6438</v>
      </c>
      <c r="N2098" t="s">
        <v>6914</v>
      </c>
    </row>
    <row r="2099" spans="1:14" x14ac:dyDescent="0.3">
      <c r="A2099">
        <v>2025</v>
      </c>
      <c r="B2099" t="s">
        <v>7385</v>
      </c>
      <c r="C2099">
        <v>5</v>
      </c>
      <c r="D2099" t="s">
        <v>25</v>
      </c>
      <c r="E2099">
        <v>9205</v>
      </c>
      <c r="F2099" t="s">
        <v>50</v>
      </c>
      <c r="G2099" t="s">
        <v>6347</v>
      </c>
      <c r="H2099" t="s">
        <v>6348</v>
      </c>
      <c r="I2099">
        <v>85</v>
      </c>
      <c r="J2099" s="52">
        <v>15304902</v>
      </c>
      <c r="K2099" s="52">
        <v>15173298</v>
      </c>
      <c r="L2099" s="52">
        <v>13142594</v>
      </c>
      <c r="M2099" t="s">
        <v>6436</v>
      </c>
      <c r="N2099" t="s">
        <v>7253</v>
      </c>
    </row>
    <row r="2100" spans="1:14" x14ac:dyDescent="0.3">
      <c r="A2100">
        <v>2025</v>
      </c>
      <c r="B2100" t="s">
        <v>7385</v>
      </c>
      <c r="C2100">
        <v>5</v>
      </c>
      <c r="D2100" t="s">
        <v>25</v>
      </c>
      <c r="E2100">
        <v>9206</v>
      </c>
      <c r="F2100" t="s">
        <v>73</v>
      </c>
      <c r="G2100" t="s">
        <v>6347</v>
      </c>
      <c r="H2100" t="s">
        <v>6348</v>
      </c>
      <c r="I2100" t="s">
        <v>7913</v>
      </c>
      <c r="J2100" s="52">
        <v>9494733</v>
      </c>
      <c r="K2100" s="52">
        <v>9321933</v>
      </c>
      <c r="L2100" s="52">
        <v>9321500</v>
      </c>
      <c r="M2100" t="s">
        <v>6746</v>
      </c>
      <c r="N2100" t="s">
        <v>6746</v>
      </c>
    </row>
    <row r="2101" spans="1:14" x14ac:dyDescent="0.3">
      <c r="A2101">
        <v>2025</v>
      </c>
      <c r="B2101" t="s">
        <v>7385</v>
      </c>
      <c r="C2101">
        <v>5</v>
      </c>
      <c r="D2101" t="s">
        <v>25</v>
      </c>
      <c r="E2101">
        <v>9206</v>
      </c>
      <c r="F2101" t="s">
        <v>73</v>
      </c>
      <c r="G2101" t="s">
        <v>6347</v>
      </c>
      <c r="H2101" t="s">
        <v>6348</v>
      </c>
      <c r="I2101">
        <v>10</v>
      </c>
      <c r="J2101" s="52">
        <v>2425168200</v>
      </c>
      <c r="K2101" s="52">
        <v>2333777966</v>
      </c>
      <c r="L2101" s="52">
        <v>1812090728</v>
      </c>
      <c r="M2101" t="s">
        <v>7042</v>
      </c>
      <c r="N2101" t="s">
        <v>6772</v>
      </c>
    </row>
    <row r="2102" spans="1:14" x14ac:dyDescent="0.3">
      <c r="A2102">
        <v>2025</v>
      </c>
      <c r="B2102" t="s">
        <v>7385</v>
      </c>
      <c r="C2102">
        <v>5</v>
      </c>
      <c r="D2102" t="s">
        <v>25</v>
      </c>
      <c r="E2102">
        <v>9206</v>
      </c>
      <c r="F2102" t="s">
        <v>73</v>
      </c>
      <c r="G2102" t="s">
        <v>6347</v>
      </c>
      <c r="H2102" t="s">
        <v>6348</v>
      </c>
      <c r="I2102">
        <v>11</v>
      </c>
      <c r="J2102" s="52">
        <v>2487407905</v>
      </c>
      <c r="K2102" s="52">
        <v>2385983651</v>
      </c>
      <c r="L2102" s="52">
        <v>1698651680</v>
      </c>
      <c r="M2102" t="s">
        <v>6446</v>
      </c>
      <c r="N2102" t="s">
        <v>7355</v>
      </c>
    </row>
    <row r="2103" spans="1:14" x14ac:dyDescent="0.3">
      <c r="A2103">
        <v>2025</v>
      </c>
      <c r="B2103" t="s">
        <v>7385</v>
      </c>
      <c r="C2103">
        <v>5</v>
      </c>
      <c r="D2103" t="s">
        <v>25</v>
      </c>
      <c r="E2103">
        <v>9206</v>
      </c>
      <c r="F2103" t="s">
        <v>73</v>
      </c>
      <c r="G2103" t="s">
        <v>6347</v>
      </c>
      <c r="H2103" t="s">
        <v>6348</v>
      </c>
      <c r="I2103">
        <v>20</v>
      </c>
      <c r="J2103" s="52">
        <v>36922000</v>
      </c>
      <c r="K2103" s="52">
        <v>26922000</v>
      </c>
      <c r="L2103" s="52">
        <v>15896800</v>
      </c>
      <c r="M2103" t="s">
        <v>6871</v>
      </c>
      <c r="N2103" t="s">
        <v>7196</v>
      </c>
    </row>
    <row r="2104" spans="1:14" x14ac:dyDescent="0.3">
      <c r="A2104">
        <v>2025</v>
      </c>
      <c r="B2104" t="s">
        <v>7385</v>
      </c>
      <c r="C2104">
        <v>5</v>
      </c>
      <c r="D2104" t="s">
        <v>25</v>
      </c>
      <c r="E2104">
        <v>9206</v>
      </c>
      <c r="F2104" t="s">
        <v>73</v>
      </c>
      <c r="G2104" t="s">
        <v>6347</v>
      </c>
      <c r="H2104" t="s">
        <v>6348</v>
      </c>
      <c r="I2104">
        <v>27</v>
      </c>
      <c r="J2104" s="52">
        <v>1093213217</v>
      </c>
      <c r="K2104" s="52">
        <v>208473217</v>
      </c>
      <c r="L2104" s="52">
        <v>115711367</v>
      </c>
      <c r="M2104" t="s">
        <v>6999</v>
      </c>
      <c r="N2104" t="s">
        <v>6722</v>
      </c>
    </row>
    <row r="2105" spans="1:14" x14ac:dyDescent="0.3">
      <c r="A2105">
        <v>2025</v>
      </c>
      <c r="B2105" t="s">
        <v>7385</v>
      </c>
      <c r="C2105">
        <v>5</v>
      </c>
      <c r="D2105" t="s">
        <v>25</v>
      </c>
      <c r="E2105">
        <v>9206</v>
      </c>
      <c r="F2105" t="s">
        <v>73</v>
      </c>
      <c r="G2105" t="s">
        <v>6347</v>
      </c>
      <c r="H2105" t="s">
        <v>6348</v>
      </c>
      <c r="I2105">
        <v>28</v>
      </c>
      <c r="J2105" s="52">
        <v>139894000</v>
      </c>
      <c r="K2105" s="52">
        <v>135779647</v>
      </c>
      <c r="L2105" s="52">
        <v>105849370</v>
      </c>
      <c r="M2105" t="s">
        <v>6584</v>
      </c>
      <c r="N2105" t="s">
        <v>7310</v>
      </c>
    </row>
    <row r="2106" spans="1:14" x14ac:dyDescent="0.3">
      <c r="A2106">
        <v>2025</v>
      </c>
      <c r="B2106" t="s">
        <v>7385</v>
      </c>
      <c r="C2106">
        <v>5</v>
      </c>
      <c r="D2106" t="s">
        <v>25</v>
      </c>
      <c r="E2106">
        <v>9206</v>
      </c>
      <c r="F2106" t="s">
        <v>73</v>
      </c>
      <c r="G2106" t="s">
        <v>6347</v>
      </c>
      <c r="H2106" t="s">
        <v>6348</v>
      </c>
      <c r="I2106">
        <v>38</v>
      </c>
      <c r="J2106" s="52">
        <v>2361235436</v>
      </c>
      <c r="K2106" s="52">
        <v>1890785604</v>
      </c>
      <c r="L2106" s="52">
        <v>1252296335</v>
      </c>
      <c r="M2106" t="s">
        <v>6536</v>
      </c>
      <c r="N2106" t="s">
        <v>6431</v>
      </c>
    </row>
    <row r="2107" spans="1:14" x14ac:dyDescent="0.3">
      <c r="A2107">
        <v>2025</v>
      </c>
      <c r="B2107" t="s">
        <v>7385</v>
      </c>
      <c r="C2107">
        <v>5</v>
      </c>
      <c r="D2107" t="s">
        <v>25</v>
      </c>
      <c r="E2107">
        <v>9206</v>
      </c>
      <c r="F2107" t="s">
        <v>73</v>
      </c>
      <c r="G2107" t="s">
        <v>6347</v>
      </c>
      <c r="H2107" t="s">
        <v>6348</v>
      </c>
      <c r="I2107">
        <v>42</v>
      </c>
      <c r="J2107" s="52">
        <v>584541634</v>
      </c>
      <c r="K2107" s="52">
        <v>555806465</v>
      </c>
      <c r="L2107" s="52">
        <v>375936635</v>
      </c>
      <c r="M2107" t="s">
        <v>7088</v>
      </c>
      <c r="N2107" t="s">
        <v>6469</v>
      </c>
    </row>
    <row r="2108" spans="1:14" x14ac:dyDescent="0.3">
      <c r="A2108">
        <v>2025</v>
      </c>
      <c r="B2108" t="s">
        <v>7385</v>
      </c>
      <c r="C2108">
        <v>5</v>
      </c>
      <c r="D2108" t="s">
        <v>25</v>
      </c>
      <c r="E2108">
        <v>9206</v>
      </c>
      <c r="F2108" t="s">
        <v>73</v>
      </c>
      <c r="G2108" t="s">
        <v>6347</v>
      </c>
      <c r="H2108" t="s">
        <v>6348</v>
      </c>
      <c r="I2108">
        <v>44</v>
      </c>
      <c r="J2108" s="52">
        <v>930166117</v>
      </c>
      <c r="K2108" s="52">
        <v>836903142</v>
      </c>
      <c r="L2108" s="52">
        <v>201144050</v>
      </c>
      <c r="M2108" t="s">
        <v>6520</v>
      </c>
      <c r="N2108" t="s">
        <v>6886</v>
      </c>
    </row>
    <row r="2109" spans="1:14" x14ac:dyDescent="0.3">
      <c r="A2109">
        <v>2025</v>
      </c>
      <c r="B2109" t="s">
        <v>7385</v>
      </c>
      <c r="C2109">
        <v>5</v>
      </c>
      <c r="D2109" t="s">
        <v>25</v>
      </c>
      <c r="E2109">
        <v>9206</v>
      </c>
      <c r="F2109" t="s">
        <v>73</v>
      </c>
      <c r="G2109" t="s">
        <v>6347</v>
      </c>
      <c r="H2109" t="s">
        <v>6348</v>
      </c>
      <c r="I2109">
        <v>45</v>
      </c>
      <c r="J2109" s="52">
        <v>7531461943</v>
      </c>
      <c r="K2109" s="52">
        <v>7191258194</v>
      </c>
      <c r="L2109" s="52">
        <v>5106582344</v>
      </c>
      <c r="M2109" t="s">
        <v>6920</v>
      </c>
      <c r="N2109" t="s">
        <v>7917</v>
      </c>
    </row>
    <row r="2110" spans="1:14" x14ac:dyDescent="0.3">
      <c r="A2110">
        <v>2025</v>
      </c>
      <c r="B2110" t="s">
        <v>7385</v>
      </c>
      <c r="C2110">
        <v>5</v>
      </c>
      <c r="D2110" t="s">
        <v>25</v>
      </c>
      <c r="E2110">
        <v>9206</v>
      </c>
      <c r="F2110" t="s">
        <v>73</v>
      </c>
      <c r="G2110" t="s">
        <v>6347</v>
      </c>
      <c r="H2110" t="s">
        <v>6348</v>
      </c>
      <c r="I2110">
        <v>64</v>
      </c>
      <c r="J2110" s="52">
        <v>455789513</v>
      </c>
      <c r="K2110" s="52">
        <v>15944972</v>
      </c>
      <c r="L2110" s="52">
        <v>4292877</v>
      </c>
      <c r="M2110" t="s">
        <v>7278</v>
      </c>
      <c r="N2110" t="s">
        <v>7281</v>
      </c>
    </row>
    <row r="2111" spans="1:14" x14ac:dyDescent="0.3">
      <c r="A2111">
        <v>2025</v>
      </c>
      <c r="B2111" t="s">
        <v>7385</v>
      </c>
      <c r="C2111">
        <v>5</v>
      </c>
      <c r="D2111" t="s">
        <v>25</v>
      </c>
      <c r="E2111">
        <v>9206</v>
      </c>
      <c r="F2111" t="s">
        <v>73</v>
      </c>
      <c r="G2111" t="s">
        <v>6347</v>
      </c>
      <c r="H2111" t="s">
        <v>6348</v>
      </c>
      <c r="I2111">
        <v>84</v>
      </c>
      <c r="J2111" s="52">
        <v>131269000</v>
      </c>
      <c r="K2111" s="52">
        <v>99213152</v>
      </c>
      <c r="L2111" s="52">
        <v>69375704</v>
      </c>
      <c r="M2111" t="s">
        <v>6658</v>
      </c>
      <c r="N2111" t="s">
        <v>7932</v>
      </c>
    </row>
    <row r="2112" spans="1:14" x14ac:dyDescent="0.3">
      <c r="A2112">
        <v>2025</v>
      </c>
      <c r="B2112" t="s">
        <v>7385</v>
      </c>
      <c r="C2112">
        <v>5</v>
      </c>
      <c r="D2112" t="s">
        <v>25</v>
      </c>
      <c r="E2112">
        <v>9206</v>
      </c>
      <c r="F2112" t="s">
        <v>73</v>
      </c>
      <c r="G2112" t="s">
        <v>6347</v>
      </c>
      <c r="H2112" t="s">
        <v>6348</v>
      </c>
      <c r="I2112">
        <v>85</v>
      </c>
      <c r="J2112" s="52">
        <v>101901726</v>
      </c>
      <c r="K2112" s="52">
        <v>91105676</v>
      </c>
      <c r="L2112" s="52">
        <v>58090585</v>
      </c>
      <c r="M2112" t="s">
        <v>6685</v>
      </c>
      <c r="N2112" t="s">
        <v>6493</v>
      </c>
    </row>
    <row r="2113" spans="1:14" x14ac:dyDescent="0.3">
      <c r="A2113">
        <v>2025</v>
      </c>
      <c r="B2113" t="s">
        <v>7385</v>
      </c>
      <c r="C2113">
        <v>5</v>
      </c>
      <c r="D2113" t="s">
        <v>25</v>
      </c>
      <c r="E2113">
        <v>9206</v>
      </c>
      <c r="F2113" t="s">
        <v>73</v>
      </c>
      <c r="G2113" t="s">
        <v>6347</v>
      </c>
      <c r="H2113" t="s">
        <v>6348</v>
      </c>
      <c r="I2113">
        <v>86</v>
      </c>
      <c r="J2113" s="52">
        <v>13790000</v>
      </c>
      <c r="K2113" s="52">
        <v>8245100</v>
      </c>
      <c r="L2113" s="52">
        <v>3873398</v>
      </c>
      <c r="M2113" t="s">
        <v>6449</v>
      </c>
      <c r="N2113" t="s">
        <v>7363</v>
      </c>
    </row>
    <row r="2114" spans="1:14" x14ac:dyDescent="0.3">
      <c r="A2114">
        <v>2025</v>
      </c>
      <c r="B2114" t="s">
        <v>7385</v>
      </c>
      <c r="C2114">
        <v>5</v>
      </c>
      <c r="D2114" t="s">
        <v>25</v>
      </c>
      <c r="E2114">
        <v>9206</v>
      </c>
      <c r="F2114" t="s">
        <v>73</v>
      </c>
      <c r="G2114" t="s">
        <v>6347</v>
      </c>
      <c r="H2114" t="s">
        <v>6348</v>
      </c>
      <c r="I2114">
        <v>90</v>
      </c>
      <c r="J2114" s="52">
        <v>220240000</v>
      </c>
      <c r="K2114" s="52">
        <v>172338383</v>
      </c>
      <c r="L2114" s="52">
        <v>129088984</v>
      </c>
      <c r="M2114" t="s">
        <v>6683</v>
      </c>
      <c r="N2114" t="s">
        <v>7345</v>
      </c>
    </row>
    <row r="2115" spans="1:14" x14ac:dyDescent="0.3">
      <c r="A2115">
        <v>2025</v>
      </c>
      <c r="B2115" t="s">
        <v>7385</v>
      </c>
      <c r="C2115">
        <v>5</v>
      </c>
      <c r="D2115" t="s">
        <v>25</v>
      </c>
      <c r="E2115">
        <v>9301</v>
      </c>
      <c r="F2115" t="s">
        <v>75</v>
      </c>
      <c r="G2115" t="s">
        <v>6347</v>
      </c>
      <c r="H2115" t="s">
        <v>6348</v>
      </c>
      <c r="I2115">
        <v>10</v>
      </c>
      <c r="J2115" s="52">
        <v>1097217993</v>
      </c>
      <c r="K2115" s="52">
        <v>1086400737</v>
      </c>
      <c r="L2115" s="52">
        <v>729514162</v>
      </c>
      <c r="M2115" t="s">
        <v>6471</v>
      </c>
      <c r="N2115" t="s">
        <v>7309</v>
      </c>
    </row>
    <row r="2116" spans="1:14" x14ac:dyDescent="0.3">
      <c r="A2116">
        <v>2025</v>
      </c>
      <c r="B2116" t="s">
        <v>7385</v>
      </c>
      <c r="C2116">
        <v>5</v>
      </c>
      <c r="D2116" t="s">
        <v>25</v>
      </c>
      <c r="E2116">
        <v>9301</v>
      </c>
      <c r="F2116" t="s">
        <v>75</v>
      </c>
      <c r="G2116" t="s">
        <v>6347</v>
      </c>
      <c r="H2116" t="s">
        <v>6348</v>
      </c>
      <c r="I2116">
        <v>27</v>
      </c>
      <c r="J2116" s="52">
        <v>1055691941</v>
      </c>
      <c r="K2116" s="52">
        <v>203362743</v>
      </c>
      <c r="L2116" s="52">
        <v>129388943</v>
      </c>
      <c r="M2116" t="s">
        <v>6567</v>
      </c>
      <c r="N2116" t="s">
        <v>7170</v>
      </c>
    </row>
    <row r="2117" spans="1:14" x14ac:dyDescent="0.3">
      <c r="A2117">
        <v>2025</v>
      </c>
      <c r="B2117" t="s">
        <v>7385</v>
      </c>
      <c r="C2117">
        <v>5</v>
      </c>
      <c r="D2117" t="s">
        <v>25</v>
      </c>
      <c r="E2117">
        <v>9301</v>
      </c>
      <c r="F2117" t="s">
        <v>75</v>
      </c>
      <c r="G2117" t="s">
        <v>6347</v>
      </c>
      <c r="H2117" t="s">
        <v>6348</v>
      </c>
      <c r="I2117">
        <v>28</v>
      </c>
      <c r="J2117" s="52">
        <v>233317000</v>
      </c>
      <c r="K2117" s="52">
        <v>222421464</v>
      </c>
      <c r="L2117" s="52">
        <v>178970307</v>
      </c>
      <c r="M2117" t="s">
        <v>6806</v>
      </c>
      <c r="N2117" t="s">
        <v>6543</v>
      </c>
    </row>
    <row r="2118" spans="1:14" x14ac:dyDescent="0.3">
      <c r="A2118">
        <v>2025</v>
      </c>
      <c r="B2118" t="s">
        <v>7385</v>
      </c>
      <c r="C2118">
        <v>5</v>
      </c>
      <c r="D2118" t="s">
        <v>25</v>
      </c>
      <c r="E2118">
        <v>9301</v>
      </c>
      <c r="F2118" t="s">
        <v>75</v>
      </c>
      <c r="G2118" t="s">
        <v>6347</v>
      </c>
      <c r="H2118" t="s">
        <v>6348</v>
      </c>
      <c r="I2118">
        <v>38</v>
      </c>
      <c r="J2118" s="52">
        <v>162386439</v>
      </c>
      <c r="K2118" s="52">
        <v>144576665</v>
      </c>
      <c r="L2118" s="52">
        <v>97578750</v>
      </c>
      <c r="M2118" t="s">
        <v>6854</v>
      </c>
      <c r="N2118" t="s">
        <v>6441</v>
      </c>
    </row>
    <row r="2119" spans="1:14" x14ac:dyDescent="0.3">
      <c r="A2119">
        <v>2025</v>
      </c>
      <c r="B2119" t="s">
        <v>7385</v>
      </c>
      <c r="C2119">
        <v>5</v>
      </c>
      <c r="D2119" t="s">
        <v>25</v>
      </c>
      <c r="E2119">
        <v>9301</v>
      </c>
      <c r="F2119" t="s">
        <v>75</v>
      </c>
      <c r="G2119" t="s">
        <v>6347</v>
      </c>
      <c r="H2119" t="s">
        <v>6348</v>
      </c>
      <c r="I2119">
        <v>42</v>
      </c>
      <c r="J2119" s="52">
        <v>869104105</v>
      </c>
      <c r="K2119" s="52">
        <v>768208029</v>
      </c>
      <c r="L2119" s="52">
        <v>496768557</v>
      </c>
      <c r="M2119" t="s">
        <v>6614</v>
      </c>
      <c r="N2119" t="s">
        <v>7289</v>
      </c>
    </row>
    <row r="2120" spans="1:14" x14ac:dyDescent="0.3">
      <c r="A2120">
        <v>2025</v>
      </c>
      <c r="B2120" t="s">
        <v>7385</v>
      </c>
      <c r="C2120">
        <v>5</v>
      </c>
      <c r="D2120" t="s">
        <v>25</v>
      </c>
      <c r="E2120">
        <v>9301</v>
      </c>
      <c r="F2120" t="s">
        <v>75</v>
      </c>
      <c r="G2120" t="s">
        <v>6347</v>
      </c>
      <c r="H2120" t="s">
        <v>6348</v>
      </c>
      <c r="I2120">
        <v>44</v>
      </c>
      <c r="J2120" s="52">
        <v>1119135742</v>
      </c>
      <c r="K2120" s="52">
        <v>995026500</v>
      </c>
      <c r="L2120" s="52">
        <v>136656000</v>
      </c>
      <c r="M2120" t="s">
        <v>6488</v>
      </c>
      <c r="N2120" t="s">
        <v>6639</v>
      </c>
    </row>
    <row r="2121" spans="1:14" x14ac:dyDescent="0.3">
      <c r="A2121">
        <v>2025</v>
      </c>
      <c r="B2121" t="s">
        <v>7385</v>
      </c>
      <c r="C2121">
        <v>5</v>
      </c>
      <c r="D2121" t="s">
        <v>25</v>
      </c>
      <c r="E2121">
        <v>9301</v>
      </c>
      <c r="F2121" t="s">
        <v>75</v>
      </c>
      <c r="G2121" t="s">
        <v>6347</v>
      </c>
      <c r="H2121" t="s">
        <v>6348</v>
      </c>
      <c r="I2121">
        <v>45</v>
      </c>
      <c r="J2121" s="52">
        <v>8420656093</v>
      </c>
      <c r="K2121" s="52">
        <v>8307077659</v>
      </c>
      <c r="L2121" s="52">
        <v>5942035320</v>
      </c>
      <c r="M2121" t="s">
        <v>6437</v>
      </c>
      <c r="N2121" t="s">
        <v>6947</v>
      </c>
    </row>
    <row r="2122" spans="1:14" x14ac:dyDescent="0.3">
      <c r="A2122">
        <v>2025</v>
      </c>
      <c r="B2122" t="s">
        <v>7385</v>
      </c>
      <c r="C2122">
        <v>5</v>
      </c>
      <c r="D2122" t="s">
        <v>25</v>
      </c>
      <c r="E2122">
        <v>9301</v>
      </c>
      <c r="F2122" t="s">
        <v>75</v>
      </c>
      <c r="G2122" t="s">
        <v>6347</v>
      </c>
      <c r="H2122" t="s">
        <v>6348</v>
      </c>
      <c r="I2122">
        <v>84</v>
      </c>
      <c r="J2122" s="52">
        <v>39946000</v>
      </c>
      <c r="K2122" s="52">
        <v>34945162</v>
      </c>
      <c r="L2122" s="52">
        <v>20102495</v>
      </c>
      <c r="M2122" t="s">
        <v>6484</v>
      </c>
      <c r="N2122" t="s">
        <v>7332</v>
      </c>
    </row>
    <row r="2123" spans="1:14" x14ac:dyDescent="0.3">
      <c r="A2123">
        <v>2025</v>
      </c>
      <c r="B2123" t="s">
        <v>7385</v>
      </c>
      <c r="C2123">
        <v>5</v>
      </c>
      <c r="D2123" t="s">
        <v>25</v>
      </c>
      <c r="E2123">
        <v>9301</v>
      </c>
      <c r="F2123" t="s">
        <v>75</v>
      </c>
      <c r="G2123" t="s">
        <v>6347</v>
      </c>
      <c r="H2123" t="s">
        <v>6348</v>
      </c>
      <c r="I2123">
        <v>85</v>
      </c>
      <c r="J2123" s="52">
        <v>156055751</v>
      </c>
      <c r="K2123" s="52">
        <v>123473001</v>
      </c>
      <c r="L2123" s="52">
        <v>77944997</v>
      </c>
      <c r="M2123" t="s">
        <v>6896</v>
      </c>
      <c r="N2123" t="s">
        <v>6566</v>
      </c>
    </row>
    <row r="2124" spans="1:14" x14ac:dyDescent="0.3">
      <c r="A2124">
        <v>2025</v>
      </c>
      <c r="B2124" t="s">
        <v>7385</v>
      </c>
      <c r="C2124">
        <v>5</v>
      </c>
      <c r="D2124" t="s">
        <v>25</v>
      </c>
      <c r="E2124">
        <v>9301</v>
      </c>
      <c r="F2124" t="s">
        <v>75</v>
      </c>
      <c r="G2124" t="s">
        <v>6347</v>
      </c>
      <c r="H2124" t="s">
        <v>6348</v>
      </c>
      <c r="I2124">
        <v>86</v>
      </c>
      <c r="J2124" s="52">
        <v>24010000</v>
      </c>
      <c r="K2124" s="52">
        <v>19360000</v>
      </c>
      <c r="L2124" s="52">
        <v>19037334</v>
      </c>
      <c r="M2124" t="s">
        <v>6609</v>
      </c>
      <c r="N2124" t="s">
        <v>6993</v>
      </c>
    </row>
    <row r="2125" spans="1:14" x14ac:dyDescent="0.3">
      <c r="A2125">
        <v>2025</v>
      </c>
      <c r="B2125" t="s">
        <v>7385</v>
      </c>
      <c r="C2125">
        <v>5</v>
      </c>
      <c r="D2125" t="s">
        <v>25</v>
      </c>
      <c r="E2125">
        <v>9401</v>
      </c>
      <c r="F2125" t="s">
        <v>80</v>
      </c>
      <c r="G2125" t="s">
        <v>6347</v>
      </c>
      <c r="H2125" t="s">
        <v>6348</v>
      </c>
      <c r="I2125">
        <v>10</v>
      </c>
      <c r="J2125" s="52">
        <v>2050694403</v>
      </c>
      <c r="K2125" s="52">
        <v>2011090916</v>
      </c>
      <c r="L2125" s="52">
        <v>1412178745</v>
      </c>
      <c r="M2125" t="s">
        <v>7067</v>
      </c>
      <c r="N2125" t="s">
        <v>7030</v>
      </c>
    </row>
    <row r="2126" spans="1:14" x14ac:dyDescent="0.3">
      <c r="A2126">
        <v>2025</v>
      </c>
      <c r="B2126" t="s">
        <v>7385</v>
      </c>
      <c r="C2126">
        <v>5</v>
      </c>
      <c r="D2126" t="s">
        <v>25</v>
      </c>
      <c r="E2126">
        <v>9401</v>
      </c>
      <c r="F2126" t="s">
        <v>80</v>
      </c>
      <c r="G2126" t="s">
        <v>6347</v>
      </c>
      <c r="H2126" t="s">
        <v>6348</v>
      </c>
      <c r="I2126">
        <v>11</v>
      </c>
      <c r="J2126" s="52">
        <v>636247422</v>
      </c>
      <c r="K2126" s="52">
        <v>609696233</v>
      </c>
      <c r="L2126" s="52">
        <v>469310054</v>
      </c>
      <c r="M2126" t="s">
        <v>7184</v>
      </c>
      <c r="N2126" t="s">
        <v>7192</v>
      </c>
    </row>
    <row r="2127" spans="1:14" x14ac:dyDescent="0.3">
      <c r="A2127">
        <v>2025</v>
      </c>
      <c r="B2127" t="s">
        <v>7385</v>
      </c>
      <c r="C2127">
        <v>5</v>
      </c>
      <c r="D2127" t="s">
        <v>25</v>
      </c>
      <c r="E2127">
        <v>9401</v>
      </c>
      <c r="F2127" t="s">
        <v>80</v>
      </c>
      <c r="G2127" t="s">
        <v>6347</v>
      </c>
      <c r="H2127" t="s">
        <v>6348</v>
      </c>
      <c r="I2127">
        <v>18</v>
      </c>
      <c r="J2127" s="52">
        <v>159465099</v>
      </c>
      <c r="K2127" s="52">
        <v>8279121</v>
      </c>
      <c r="L2127" s="52">
        <v>2146439</v>
      </c>
      <c r="M2127" t="s">
        <v>7225</v>
      </c>
      <c r="N2127" t="s">
        <v>6516</v>
      </c>
    </row>
    <row r="2128" spans="1:14" x14ac:dyDescent="0.3">
      <c r="A2128">
        <v>2025</v>
      </c>
      <c r="B2128" t="s">
        <v>7385</v>
      </c>
      <c r="C2128">
        <v>5</v>
      </c>
      <c r="D2128" t="s">
        <v>25</v>
      </c>
      <c r="E2128">
        <v>9401</v>
      </c>
      <c r="F2128" t="s">
        <v>80</v>
      </c>
      <c r="G2128" t="s">
        <v>6347</v>
      </c>
      <c r="H2128" t="s">
        <v>6348</v>
      </c>
      <c r="I2128">
        <v>20</v>
      </c>
      <c r="J2128" s="52">
        <v>75000000</v>
      </c>
      <c r="K2128" s="52">
        <v>68653334</v>
      </c>
      <c r="L2128" s="52">
        <v>20720001</v>
      </c>
      <c r="M2128" t="s">
        <v>6486</v>
      </c>
      <c r="N2128" t="s">
        <v>6697</v>
      </c>
    </row>
    <row r="2129" spans="1:14" x14ac:dyDescent="0.3">
      <c r="A2129">
        <v>2025</v>
      </c>
      <c r="B2129" t="s">
        <v>7385</v>
      </c>
      <c r="C2129">
        <v>5</v>
      </c>
      <c r="D2129" t="s">
        <v>25</v>
      </c>
      <c r="E2129">
        <v>9401</v>
      </c>
      <c r="F2129" t="s">
        <v>80</v>
      </c>
      <c r="G2129" t="s">
        <v>6347</v>
      </c>
      <c r="H2129" t="s">
        <v>6348</v>
      </c>
      <c r="I2129">
        <v>27</v>
      </c>
      <c r="J2129" s="52">
        <v>2003063479</v>
      </c>
      <c r="K2129" s="52">
        <v>609345410</v>
      </c>
      <c r="L2129" s="52">
        <v>242045358</v>
      </c>
      <c r="M2129" t="s">
        <v>6952</v>
      </c>
      <c r="N2129" t="s">
        <v>6464</v>
      </c>
    </row>
    <row r="2130" spans="1:14" x14ac:dyDescent="0.3">
      <c r="A2130">
        <v>2025</v>
      </c>
      <c r="B2130" t="s">
        <v>7385</v>
      </c>
      <c r="C2130">
        <v>5</v>
      </c>
      <c r="D2130" t="s">
        <v>25</v>
      </c>
      <c r="E2130">
        <v>9401</v>
      </c>
      <c r="F2130" t="s">
        <v>80</v>
      </c>
      <c r="G2130" t="s">
        <v>6347</v>
      </c>
      <c r="H2130" t="s">
        <v>6348</v>
      </c>
      <c r="I2130">
        <v>28</v>
      </c>
      <c r="J2130" s="52">
        <v>134908000</v>
      </c>
      <c r="K2130" s="52">
        <v>111702014</v>
      </c>
      <c r="L2130" s="52">
        <v>81254741</v>
      </c>
      <c r="M2130" t="s">
        <v>6694</v>
      </c>
      <c r="N2130" t="s">
        <v>7918</v>
      </c>
    </row>
    <row r="2131" spans="1:14" x14ac:dyDescent="0.3">
      <c r="A2131">
        <v>2025</v>
      </c>
      <c r="B2131" t="s">
        <v>7385</v>
      </c>
      <c r="C2131">
        <v>5</v>
      </c>
      <c r="D2131" t="s">
        <v>25</v>
      </c>
      <c r="E2131">
        <v>9401</v>
      </c>
      <c r="F2131" t="s">
        <v>80</v>
      </c>
      <c r="G2131" t="s">
        <v>6347</v>
      </c>
      <c r="H2131" t="s">
        <v>6348</v>
      </c>
      <c r="I2131">
        <v>38</v>
      </c>
      <c r="J2131" s="52">
        <v>1285931096</v>
      </c>
      <c r="K2131" s="52">
        <v>1086982981</v>
      </c>
      <c r="L2131" s="52">
        <v>747911702</v>
      </c>
      <c r="M2131" t="s">
        <v>6991</v>
      </c>
      <c r="N2131" t="s">
        <v>7336</v>
      </c>
    </row>
    <row r="2132" spans="1:14" x14ac:dyDescent="0.3">
      <c r="A2132">
        <v>2025</v>
      </c>
      <c r="B2132" t="s">
        <v>7385</v>
      </c>
      <c r="C2132">
        <v>5</v>
      </c>
      <c r="D2132" t="s">
        <v>25</v>
      </c>
      <c r="E2132">
        <v>9401</v>
      </c>
      <c r="F2132" t="s">
        <v>80</v>
      </c>
      <c r="G2132" t="s">
        <v>6347</v>
      </c>
      <c r="H2132" t="s">
        <v>6348</v>
      </c>
      <c r="I2132">
        <v>42</v>
      </c>
      <c r="J2132" s="52">
        <v>698326988</v>
      </c>
      <c r="K2132" s="52">
        <v>685085860</v>
      </c>
      <c r="L2132" s="52">
        <v>413945536</v>
      </c>
      <c r="M2132" t="s">
        <v>7067</v>
      </c>
      <c r="N2132" t="s">
        <v>7202</v>
      </c>
    </row>
    <row r="2133" spans="1:14" x14ac:dyDescent="0.3">
      <c r="A2133">
        <v>2025</v>
      </c>
      <c r="B2133" t="s">
        <v>7385</v>
      </c>
      <c r="C2133">
        <v>5</v>
      </c>
      <c r="D2133" t="s">
        <v>25</v>
      </c>
      <c r="E2133">
        <v>9401</v>
      </c>
      <c r="F2133" t="s">
        <v>80</v>
      </c>
      <c r="G2133" t="s">
        <v>6347</v>
      </c>
      <c r="H2133" t="s">
        <v>6348</v>
      </c>
      <c r="I2133">
        <v>44</v>
      </c>
      <c r="J2133" s="52">
        <v>1013440867</v>
      </c>
      <c r="K2133" s="52">
        <v>724849965</v>
      </c>
      <c r="L2133" s="52">
        <v>147711850</v>
      </c>
      <c r="M2133" t="s">
        <v>6836</v>
      </c>
      <c r="N2133" t="s">
        <v>7211</v>
      </c>
    </row>
    <row r="2134" spans="1:14" x14ac:dyDescent="0.3">
      <c r="A2134">
        <v>2025</v>
      </c>
      <c r="B2134" t="s">
        <v>7385</v>
      </c>
      <c r="C2134">
        <v>5</v>
      </c>
      <c r="D2134" t="s">
        <v>25</v>
      </c>
      <c r="E2134">
        <v>9401</v>
      </c>
      <c r="F2134" t="s">
        <v>80</v>
      </c>
      <c r="G2134" t="s">
        <v>6347</v>
      </c>
      <c r="H2134" t="s">
        <v>6348</v>
      </c>
      <c r="I2134">
        <v>45</v>
      </c>
      <c r="J2134" s="52">
        <v>8621892351</v>
      </c>
      <c r="K2134" s="52">
        <v>8367552086</v>
      </c>
      <c r="L2134" s="52">
        <v>6095808203</v>
      </c>
      <c r="M2134" t="s">
        <v>6584</v>
      </c>
      <c r="N2134" t="s">
        <v>7015</v>
      </c>
    </row>
    <row r="2135" spans="1:14" x14ac:dyDescent="0.3">
      <c r="A2135">
        <v>2025</v>
      </c>
      <c r="B2135" t="s">
        <v>7385</v>
      </c>
      <c r="C2135">
        <v>5</v>
      </c>
      <c r="D2135" t="s">
        <v>25</v>
      </c>
      <c r="E2135">
        <v>9401</v>
      </c>
      <c r="F2135" t="s">
        <v>80</v>
      </c>
      <c r="G2135" t="s">
        <v>6347</v>
      </c>
      <c r="H2135" t="s">
        <v>6348</v>
      </c>
      <c r="I2135">
        <v>84</v>
      </c>
      <c r="J2135" s="52">
        <v>300047000</v>
      </c>
      <c r="K2135" s="52">
        <v>277642030</v>
      </c>
      <c r="L2135" s="52">
        <v>202765244</v>
      </c>
      <c r="M2135" t="s">
        <v>7152</v>
      </c>
      <c r="N2135" t="s">
        <v>7330</v>
      </c>
    </row>
    <row r="2136" spans="1:14" x14ac:dyDescent="0.3">
      <c r="A2136">
        <v>2025</v>
      </c>
      <c r="B2136" t="s">
        <v>7385</v>
      </c>
      <c r="C2136">
        <v>5</v>
      </c>
      <c r="D2136" t="s">
        <v>25</v>
      </c>
      <c r="E2136">
        <v>9401</v>
      </c>
      <c r="F2136" t="s">
        <v>80</v>
      </c>
      <c r="G2136" t="s">
        <v>6347</v>
      </c>
      <c r="H2136" t="s">
        <v>6348</v>
      </c>
      <c r="I2136">
        <v>85</v>
      </c>
      <c r="J2136" s="52">
        <v>388049144</v>
      </c>
      <c r="K2136" s="52">
        <v>318577788</v>
      </c>
      <c r="L2136" s="52">
        <v>247692254</v>
      </c>
      <c r="M2136" t="s">
        <v>6783</v>
      </c>
      <c r="N2136" t="s">
        <v>6661</v>
      </c>
    </row>
    <row r="2137" spans="1:14" x14ac:dyDescent="0.3">
      <c r="A2137">
        <v>2025</v>
      </c>
      <c r="B2137" t="s">
        <v>7385</v>
      </c>
      <c r="C2137">
        <v>5</v>
      </c>
      <c r="D2137" t="s">
        <v>25</v>
      </c>
      <c r="E2137">
        <v>9401</v>
      </c>
      <c r="F2137" t="s">
        <v>80</v>
      </c>
      <c r="G2137" t="s">
        <v>6347</v>
      </c>
      <c r="H2137" t="s">
        <v>6348</v>
      </c>
      <c r="I2137">
        <v>86</v>
      </c>
      <c r="J2137" s="52">
        <v>155200000</v>
      </c>
      <c r="K2137" s="52">
        <v>154728869</v>
      </c>
      <c r="L2137" s="52">
        <v>117801596</v>
      </c>
      <c r="M2137" t="s">
        <v>6846</v>
      </c>
      <c r="N2137" t="s">
        <v>7076</v>
      </c>
    </row>
    <row r="2138" spans="1:14" x14ac:dyDescent="0.3">
      <c r="A2138">
        <v>2025</v>
      </c>
      <c r="B2138" t="s">
        <v>7385</v>
      </c>
      <c r="C2138">
        <v>5</v>
      </c>
      <c r="D2138" t="s">
        <v>25</v>
      </c>
      <c r="E2138">
        <v>9401</v>
      </c>
      <c r="F2138" t="s">
        <v>80</v>
      </c>
      <c r="G2138" t="s">
        <v>6347</v>
      </c>
      <c r="H2138" t="s">
        <v>6348</v>
      </c>
      <c r="I2138">
        <v>90</v>
      </c>
      <c r="J2138" s="52">
        <v>80929774</v>
      </c>
      <c r="K2138" s="52">
        <v>50008748</v>
      </c>
      <c r="L2138" s="52">
        <v>27726665</v>
      </c>
      <c r="M2138" t="s">
        <v>6918</v>
      </c>
      <c r="N2138" t="s">
        <v>6901</v>
      </c>
    </row>
    <row r="2139" spans="1:14" x14ac:dyDescent="0.3">
      <c r="A2139">
        <v>2025</v>
      </c>
      <c r="B2139" t="s">
        <v>7385</v>
      </c>
      <c r="C2139">
        <v>5</v>
      </c>
      <c r="D2139" t="s">
        <v>25</v>
      </c>
      <c r="E2139">
        <v>9402</v>
      </c>
      <c r="F2139" t="s">
        <v>82</v>
      </c>
      <c r="G2139" t="s">
        <v>6347</v>
      </c>
      <c r="H2139" t="s">
        <v>6348</v>
      </c>
      <c r="I2139">
        <v>10</v>
      </c>
      <c r="J2139" s="52">
        <v>1368550389</v>
      </c>
      <c r="K2139" s="52">
        <v>1274739678</v>
      </c>
      <c r="L2139" s="52">
        <v>944712679</v>
      </c>
      <c r="M2139" t="s">
        <v>6774</v>
      </c>
      <c r="N2139" t="s">
        <v>6986</v>
      </c>
    </row>
    <row r="2140" spans="1:14" x14ac:dyDescent="0.3">
      <c r="A2140">
        <v>2025</v>
      </c>
      <c r="B2140" t="s">
        <v>7385</v>
      </c>
      <c r="C2140">
        <v>5</v>
      </c>
      <c r="D2140" t="s">
        <v>25</v>
      </c>
      <c r="E2140">
        <v>9402</v>
      </c>
      <c r="F2140" t="s">
        <v>82</v>
      </c>
      <c r="G2140" t="s">
        <v>6347</v>
      </c>
      <c r="H2140" t="s">
        <v>6348</v>
      </c>
      <c r="I2140">
        <v>11</v>
      </c>
      <c r="J2140" s="52">
        <v>1794376517</v>
      </c>
      <c r="K2140" s="52">
        <v>1759553209</v>
      </c>
      <c r="L2140" s="52">
        <v>1353208755</v>
      </c>
      <c r="M2140" t="s">
        <v>7067</v>
      </c>
      <c r="N2140" t="s">
        <v>6508</v>
      </c>
    </row>
    <row r="2141" spans="1:14" x14ac:dyDescent="0.3">
      <c r="A2141">
        <v>2025</v>
      </c>
      <c r="B2141" t="s">
        <v>7385</v>
      </c>
      <c r="C2141">
        <v>5</v>
      </c>
      <c r="D2141" t="s">
        <v>25</v>
      </c>
      <c r="E2141">
        <v>9402</v>
      </c>
      <c r="F2141" t="s">
        <v>82</v>
      </c>
      <c r="G2141" t="s">
        <v>6347</v>
      </c>
      <c r="H2141" t="s">
        <v>6348</v>
      </c>
      <c r="I2141">
        <v>20</v>
      </c>
      <c r="J2141" s="52">
        <v>70000000</v>
      </c>
      <c r="K2141" s="52">
        <v>48718998</v>
      </c>
      <c r="L2141" s="52">
        <v>17595486</v>
      </c>
      <c r="M2141" t="s">
        <v>6965</v>
      </c>
      <c r="N2141" t="s">
        <v>6753</v>
      </c>
    </row>
    <row r="2142" spans="1:14" x14ac:dyDescent="0.3">
      <c r="A2142">
        <v>2025</v>
      </c>
      <c r="B2142" t="s">
        <v>7385</v>
      </c>
      <c r="C2142">
        <v>5</v>
      </c>
      <c r="D2142" t="s">
        <v>25</v>
      </c>
      <c r="E2142">
        <v>9402</v>
      </c>
      <c r="F2142" t="s">
        <v>82</v>
      </c>
      <c r="G2142" t="s">
        <v>6347</v>
      </c>
      <c r="H2142" t="s">
        <v>6348</v>
      </c>
      <c r="I2142">
        <v>27</v>
      </c>
      <c r="J2142" s="52">
        <v>1262472001</v>
      </c>
      <c r="K2142" s="52">
        <v>303143116</v>
      </c>
      <c r="L2142" s="52">
        <v>172793867</v>
      </c>
      <c r="M2142" t="s">
        <v>6612</v>
      </c>
      <c r="N2142" t="s">
        <v>6936</v>
      </c>
    </row>
    <row r="2143" spans="1:14" x14ac:dyDescent="0.3">
      <c r="A2143">
        <v>2025</v>
      </c>
      <c r="B2143" t="s">
        <v>7385</v>
      </c>
      <c r="C2143">
        <v>5</v>
      </c>
      <c r="D2143" t="s">
        <v>25</v>
      </c>
      <c r="E2143">
        <v>9402</v>
      </c>
      <c r="F2143" t="s">
        <v>82</v>
      </c>
      <c r="G2143" t="s">
        <v>6347</v>
      </c>
      <c r="H2143" t="s">
        <v>6348</v>
      </c>
      <c r="I2143">
        <v>28</v>
      </c>
      <c r="J2143" s="52">
        <v>549295186</v>
      </c>
      <c r="K2143" s="52">
        <v>546477769</v>
      </c>
      <c r="L2143" s="52">
        <v>404600787</v>
      </c>
      <c r="M2143" t="s">
        <v>6450</v>
      </c>
      <c r="N2143" t="s">
        <v>6537</v>
      </c>
    </row>
    <row r="2144" spans="1:14" x14ac:dyDescent="0.3">
      <c r="A2144">
        <v>2025</v>
      </c>
      <c r="B2144" t="s">
        <v>7385</v>
      </c>
      <c r="C2144">
        <v>5</v>
      </c>
      <c r="D2144" t="s">
        <v>25</v>
      </c>
      <c r="E2144">
        <v>9402</v>
      </c>
      <c r="F2144" t="s">
        <v>82</v>
      </c>
      <c r="G2144" t="s">
        <v>6347</v>
      </c>
      <c r="H2144" t="s">
        <v>6348</v>
      </c>
      <c r="I2144">
        <v>34</v>
      </c>
      <c r="J2144" s="52">
        <v>459000000</v>
      </c>
      <c r="K2144" s="52">
        <v>348951000</v>
      </c>
      <c r="L2144" s="52">
        <v>126536030</v>
      </c>
      <c r="M2144" t="s">
        <v>7131</v>
      </c>
      <c r="N2144" t="s">
        <v>6697</v>
      </c>
    </row>
    <row r="2145" spans="1:14" x14ac:dyDescent="0.3">
      <c r="A2145">
        <v>2025</v>
      </c>
      <c r="B2145" t="s">
        <v>7385</v>
      </c>
      <c r="C2145">
        <v>5</v>
      </c>
      <c r="D2145" t="s">
        <v>25</v>
      </c>
      <c r="E2145">
        <v>9402</v>
      </c>
      <c r="F2145" t="s">
        <v>82</v>
      </c>
      <c r="G2145" t="s">
        <v>6347</v>
      </c>
      <c r="H2145" t="s">
        <v>6348</v>
      </c>
      <c r="I2145">
        <v>38</v>
      </c>
      <c r="J2145" s="52">
        <v>569052263</v>
      </c>
      <c r="K2145" s="52">
        <v>451134726</v>
      </c>
      <c r="L2145" s="52">
        <v>326778892</v>
      </c>
      <c r="M2145" t="s">
        <v>6993</v>
      </c>
      <c r="N2145" t="s">
        <v>7384</v>
      </c>
    </row>
    <row r="2146" spans="1:14" x14ac:dyDescent="0.3">
      <c r="A2146">
        <v>2025</v>
      </c>
      <c r="B2146" t="s">
        <v>7385</v>
      </c>
      <c r="C2146">
        <v>5</v>
      </c>
      <c r="D2146" t="s">
        <v>25</v>
      </c>
      <c r="E2146">
        <v>9402</v>
      </c>
      <c r="F2146" t="s">
        <v>82</v>
      </c>
      <c r="G2146" t="s">
        <v>6347</v>
      </c>
      <c r="H2146" t="s">
        <v>6348</v>
      </c>
      <c r="I2146">
        <v>42</v>
      </c>
      <c r="J2146" s="52">
        <v>1103326696</v>
      </c>
      <c r="K2146" s="52">
        <v>923509523</v>
      </c>
      <c r="L2146" s="52">
        <v>753893028</v>
      </c>
      <c r="M2146" t="s">
        <v>6929</v>
      </c>
      <c r="N2146" t="s">
        <v>7355</v>
      </c>
    </row>
    <row r="2147" spans="1:14" x14ac:dyDescent="0.3">
      <c r="A2147">
        <v>2025</v>
      </c>
      <c r="B2147" t="s">
        <v>7385</v>
      </c>
      <c r="C2147">
        <v>5</v>
      </c>
      <c r="D2147" t="s">
        <v>25</v>
      </c>
      <c r="E2147">
        <v>9402</v>
      </c>
      <c r="F2147" t="s">
        <v>82</v>
      </c>
      <c r="G2147" t="s">
        <v>6347</v>
      </c>
      <c r="H2147" t="s">
        <v>6348</v>
      </c>
      <c r="I2147">
        <v>44</v>
      </c>
      <c r="J2147" s="52">
        <v>1189598992</v>
      </c>
      <c r="K2147" s="52">
        <v>1160864250</v>
      </c>
      <c r="L2147" s="52">
        <v>165837750</v>
      </c>
      <c r="M2147" t="s">
        <v>6666</v>
      </c>
      <c r="N2147" t="s">
        <v>6613</v>
      </c>
    </row>
    <row r="2148" spans="1:14" x14ac:dyDescent="0.3">
      <c r="A2148">
        <v>2025</v>
      </c>
      <c r="B2148" t="s">
        <v>7385</v>
      </c>
      <c r="C2148">
        <v>5</v>
      </c>
      <c r="D2148" t="s">
        <v>25</v>
      </c>
      <c r="E2148">
        <v>9402</v>
      </c>
      <c r="F2148" t="s">
        <v>82</v>
      </c>
      <c r="G2148" t="s">
        <v>6347</v>
      </c>
      <c r="H2148" t="s">
        <v>6348</v>
      </c>
      <c r="I2148">
        <v>45</v>
      </c>
      <c r="J2148" s="52">
        <v>11824135637</v>
      </c>
      <c r="K2148" s="52">
        <v>11237235826</v>
      </c>
      <c r="L2148" s="52">
        <v>8105078922</v>
      </c>
      <c r="M2148" t="s">
        <v>6633</v>
      </c>
      <c r="N2148" t="s">
        <v>6456</v>
      </c>
    </row>
    <row r="2149" spans="1:14" x14ac:dyDescent="0.3">
      <c r="A2149">
        <v>2025</v>
      </c>
      <c r="B2149" t="s">
        <v>7385</v>
      </c>
      <c r="C2149">
        <v>5</v>
      </c>
      <c r="D2149" t="s">
        <v>25</v>
      </c>
      <c r="E2149">
        <v>9402</v>
      </c>
      <c r="F2149" t="s">
        <v>82</v>
      </c>
      <c r="G2149" t="s">
        <v>6347</v>
      </c>
      <c r="H2149" t="s">
        <v>6348</v>
      </c>
      <c r="I2149">
        <v>84</v>
      </c>
      <c r="J2149" s="52">
        <v>42140000</v>
      </c>
      <c r="K2149" s="52">
        <v>29720597</v>
      </c>
      <c r="L2149" s="52">
        <v>29720597</v>
      </c>
      <c r="M2149" t="s">
        <v>7191</v>
      </c>
      <c r="N2149" t="s">
        <v>7191</v>
      </c>
    </row>
    <row r="2150" spans="1:14" x14ac:dyDescent="0.3">
      <c r="A2150">
        <v>2025</v>
      </c>
      <c r="B2150" t="s">
        <v>7385</v>
      </c>
      <c r="C2150">
        <v>5</v>
      </c>
      <c r="D2150" t="s">
        <v>25</v>
      </c>
      <c r="E2150">
        <v>9402</v>
      </c>
      <c r="F2150" t="s">
        <v>82</v>
      </c>
      <c r="G2150" t="s">
        <v>6347</v>
      </c>
      <c r="H2150" t="s">
        <v>6348</v>
      </c>
      <c r="I2150">
        <v>85</v>
      </c>
      <c r="J2150" s="52">
        <v>80185612</v>
      </c>
      <c r="K2150" s="52">
        <v>67774171</v>
      </c>
      <c r="L2150" s="52">
        <v>41278604</v>
      </c>
      <c r="M2150" t="s">
        <v>6991</v>
      </c>
      <c r="N2150" t="s">
        <v>6900</v>
      </c>
    </row>
    <row r="2151" spans="1:14" x14ac:dyDescent="0.3">
      <c r="A2151">
        <v>2025</v>
      </c>
      <c r="B2151" t="s">
        <v>7385</v>
      </c>
      <c r="C2151">
        <v>5</v>
      </c>
      <c r="D2151" t="s">
        <v>25</v>
      </c>
      <c r="E2151">
        <v>9402</v>
      </c>
      <c r="F2151" t="s">
        <v>82</v>
      </c>
      <c r="G2151" t="s">
        <v>6347</v>
      </c>
      <c r="H2151" t="s">
        <v>6348</v>
      </c>
      <c r="I2151">
        <v>90</v>
      </c>
      <c r="J2151" s="52">
        <v>68894352</v>
      </c>
      <c r="K2151" s="52">
        <v>54786176</v>
      </c>
      <c r="L2151" s="52">
        <v>18758920</v>
      </c>
      <c r="M2151" t="s">
        <v>7011</v>
      </c>
      <c r="N2151" t="s">
        <v>7338</v>
      </c>
    </row>
    <row r="2152" spans="1:14" x14ac:dyDescent="0.3">
      <c r="A2152">
        <v>2025</v>
      </c>
      <c r="B2152" t="s">
        <v>7385</v>
      </c>
      <c r="C2152">
        <v>5</v>
      </c>
      <c r="D2152" t="s">
        <v>25</v>
      </c>
      <c r="E2152">
        <v>9501</v>
      </c>
      <c r="F2152" t="s">
        <v>88</v>
      </c>
      <c r="G2152" t="s">
        <v>6347</v>
      </c>
      <c r="H2152" t="s">
        <v>6348</v>
      </c>
      <c r="I2152">
        <v>10</v>
      </c>
      <c r="J2152" s="52">
        <v>1265418473</v>
      </c>
      <c r="K2152" s="52">
        <v>1149476238</v>
      </c>
      <c r="L2152" s="52">
        <v>939939565</v>
      </c>
      <c r="M2152" t="s">
        <v>7151</v>
      </c>
      <c r="N2152" t="s">
        <v>6652</v>
      </c>
    </row>
    <row r="2153" spans="1:14" x14ac:dyDescent="0.3">
      <c r="A2153">
        <v>2025</v>
      </c>
      <c r="B2153" t="s">
        <v>7385</v>
      </c>
      <c r="C2153">
        <v>5</v>
      </c>
      <c r="D2153" t="s">
        <v>25</v>
      </c>
      <c r="E2153">
        <v>9501</v>
      </c>
      <c r="F2153" t="s">
        <v>88</v>
      </c>
      <c r="G2153" t="s">
        <v>6347</v>
      </c>
      <c r="H2153" t="s">
        <v>6348</v>
      </c>
      <c r="I2153">
        <v>11</v>
      </c>
      <c r="J2153" s="52">
        <v>1439463877</v>
      </c>
      <c r="K2153" s="52">
        <v>1378724530</v>
      </c>
      <c r="L2153" s="52">
        <v>967664095</v>
      </c>
      <c r="M2153" t="s">
        <v>7184</v>
      </c>
      <c r="N2153" t="s">
        <v>7327</v>
      </c>
    </row>
    <row r="2154" spans="1:14" x14ac:dyDescent="0.3">
      <c r="A2154">
        <v>2025</v>
      </c>
      <c r="B2154" t="s">
        <v>7385</v>
      </c>
      <c r="C2154">
        <v>5</v>
      </c>
      <c r="D2154" t="s">
        <v>25</v>
      </c>
      <c r="E2154">
        <v>9501</v>
      </c>
      <c r="F2154" t="s">
        <v>88</v>
      </c>
      <c r="G2154" t="s">
        <v>6347</v>
      </c>
      <c r="H2154" t="s">
        <v>6348</v>
      </c>
      <c r="I2154">
        <v>18</v>
      </c>
      <c r="J2154" s="52">
        <v>1318367698</v>
      </c>
      <c r="K2154" s="52">
        <v>669629684</v>
      </c>
      <c r="L2154" s="52">
        <v>515533913</v>
      </c>
      <c r="M2154" t="s">
        <v>6577</v>
      </c>
      <c r="N2154" t="s">
        <v>7122</v>
      </c>
    </row>
    <row r="2155" spans="1:14" x14ac:dyDescent="0.3">
      <c r="A2155">
        <v>2025</v>
      </c>
      <c r="B2155" t="s">
        <v>7385</v>
      </c>
      <c r="C2155">
        <v>5</v>
      </c>
      <c r="D2155" t="s">
        <v>25</v>
      </c>
      <c r="E2155">
        <v>9501</v>
      </c>
      <c r="F2155" t="s">
        <v>88</v>
      </c>
      <c r="G2155" t="s">
        <v>6347</v>
      </c>
      <c r="H2155" t="s">
        <v>6348</v>
      </c>
      <c r="I2155">
        <v>27</v>
      </c>
      <c r="J2155" s="52">
        <v>3192186080</v>
      </c>
      <c r="K2155" s="52">
        <v>2495880509</v>
      </c>
      <c r="L2155" s="52">
        <v>1783872451</v>
      </c>
      <c r="M2155" t="s">
        <v>6714</v>
      </c>
      <c r="N2155" t="s">
        <v>7139</v>
      </c>
    </row>
    <row r="2156" spans="1:14" x14ac:dyDescent="0.3">
      <c r="A2156">
        <v>2025</v>
      </c>
      <c r="B2156" t="s">
        <v>7385</v>
      </c>
      <c r="C2156">
        <v>5</v>
      </c>
      <c r="D2156" t="s">
        <v>25</v>
      </c>
      <c r="E2156">
        <v>9501</v>
      </c>
      <c r="F2156" t="s">
        <v>88</v>
      </c>
      <c r="G2156" t="s">
        <v>6347</v>
      </c>
      <c r="H2156" t="s">
        <v>6348</v>
      </c>
      <c r="I2156">
        <v>28</v>
      </c>
      <c r="J2156" s="52">
        <v>122883333</v>
      </c>
      <c r="K2156" s="52">
        <v>118110454</v>
      </c>
      <c r="L2156" s="52">
        <v>84940454</v>
      </c>
      <c r="M2156" t="s">
        <v>6430</v>
      </c>
      <c r="N2156" t="s">
        <v>7209</v>
      </c>
    </row>
    <row r="2157" spans="1:14" x14ac:dyDescent="0.3">
      <c r="A2157">
        <v>2025</v>
      </c>
      <c r="B2157" t="s">
        <v>7385</v>
      </c>
      <c r="C2157">
        <v>5</v>
      </c>
      <c r="D2157" t="s">
        <v>25</v>
      </c>
      <c r="E2157">
        <v>9501</v>
      </c>
      <c r="F2157" t="s">
        <v>88</v>
      </c>
      <c r="G2157" t="s">
        <v>6347</v>
      </c>
      <c r="H2157" t="s">
        <v>6348</v>
      </c>
      <c r="I2157">
        <v>34</v>
      </c>
      <c r="J2157" s="52">
        <v>40000000</v>
      </c>
      <c r="K2157" s="52">
        <v>36803500</v>
      </c>
      <c r="L2157" s="52">
        <v>12495588</v>
      </c>
      <c r="M2157" t="s">
        <v>7044</v>
      </c>
      <c r="N2157" t="s">
        <v>6495</v>
      </c>
    </row>
    <row r="2158" spans="1:14" x14ac:dyDescent="0.3">
      <c r="A2158">
        <v>2025</v>
      </c>
      <c r="B2158" t="s">
        <v>7385</v>
      </c>
      <c r="C2158">
        <v>5</v>
      </c>
      <c r="D2158" t="s">
        <v>25</v>
      </c>
      <c r="E2158">
        <v>9501</v>
      </c>
      <c r="F2158" t="s">
        <v>88</v>
      </c>
      <c r="G2158" t="s">
        <v>6347</v>
      </c>
      <c r="H2158" t="s">
        <v>6348</v>
      </c>
      <c r="I2158">
        <v>38</v>
      </c>
      <c r="J2158" s="52">
        <v>1738747844</v>
      </c>
      <c r="K2158" s="52">
        <v>1576659864</v>
      </c>
      <c r="L2158" s="52">
        <v>1161508041</v>
      </c>
      <c r="M2158" t="s">
        <v>7043</v>
      </c>
      <c r="N2158" t="s">
        <v>6875</v>
      </c>
    </row>
    <row r="2159" spans="1:14" x14ac:dyDescent="0.3">
      <c r="A2159">
        <v>2025</v>
      </c>
      <c r="B2159" t="s">
        <v>7385</v>
      </c>
      <c r="C2159">
        <v>5</v>
      </c>
      <c r="D2159" t="s">
        <v>25</v>
      </c>
      <c r="E2159">
        <v>9501</v>
      </c>
      <c r="F2159" t="s">
        <v>88</v>
      </c>
      <c r="G2159" t="s">
        <v>6347</v>
      </c>
      <c r="H2159" t="s">
        <v>6348</v>
      </c>
      <c r="I2159">
        <v>42</v>
      </c>
      <c r="J2159" s="52">
        <v>399234092</v>
      </c>
      <c r="K2159" s="52">
        <v>348519427</v>
      </c>
      <c r="L2159" s="52">
        <v>242520281</v>
      </c>
      <c r="M2159" t="s">
        <v>7116</v>
      </c>
      <c r="N2159" t="s">
        <v>7217</v>
      </c>
    </row>
    <row r="2160" spans="1:14" x14ac:dyDescent="0.3">
      <c r="A2160">
        <v>2025</v>
      </c>
      <c r="B2160" t="s">
        <v>7385</v>
      </c>
      <c r="C2160">
        <v>5</v>
      </c>
      <c r="D2160" t="s">
        <v>25</v>
      </c>
      <c r="E2160">
        <v>9501</v>
      </c>
      <c r="F2160" t="s">
        <v>88</v>
      </c>
      <c r="G2160" t="s">
        <v>6347</v>
      </c>
      <c r="H2160" t="s">
        <v>6348</v>
      </c>
      <c r="I2160">
        <v>44</v>
      </c>
      <c r="J2160" s="52">
        <v>891731617</v>
      </c>
      <c r="K2160" s="52">
        <v>178558117</v>
      </c>
      <c r="L2160" s="52">
        <v>165837750</v>
      </c>
      <c r="M2160" t="s">
        <v>6607</v>
      </c>
      <c r="N2160" t="s">
        <v>6868</v>
      </c>
    </row>
    <row r="2161" spans="1:14" x14ac:dyDescent="0.3">
      <c r="A2161">
        <v>2025</v>
      </c>
      <c r="B2161" t="s">
        <v>7385</v>
      </c>
      <c r="C2161">
        <v>5</v>
      </c>
      <c r="D2161" t="s">
        <v>25</v>
      </c>
      <c r="E2161">
        <v>9501</v>
      </c>
      <c r="F2161" t="s">
        <v>88</v>
      </c>
      <c r="G2161" t="s">
        <v>6347</v>
      </c>
      <c r="H2161" t="s">
        <v>6348</v>
      </c>
      <c r="I2161">
        <v>45</v>
      </c>
      <c r="J2161" s="52">
        <v>2867562295</v>
      </c>
      <c r="K2161" s="52">
        <v>2799244919</v>
      </c>
      <c r="L2161" s="52">
        <v>2080525598</v>
      </c>
      <c r="M2161" t="s">
        <v>6666</v>
      </c>
      <c r="N2161" t="s">
        <v>6696</v>
      </c>
    </row>
    <row r="2162" spans="1:14" x14ac:dyDescent="0.3">
      <c r="A2162">
        <v>2025</v>
      </c>
      <c r="B2162" t="s">
        <v>7385</v>
      </c>
      <c r="C2162">
        <v>5</v>
      </c>
      <c r="D2162" t="s">
        <v>25</v>
      </c>
      <c r="E2162">
        <v>9501</v>
      </c>
      <c r="F2162" t="s">
        <v>88</v>
      </c>
      <c r="G2162" t="s">
        <v>6347</v>
      </c>
      <c r="H2162" t="s">
        <v>6348</v>
      </c>
      <c r="I2162">
        <v>84</v>
      </c>
      <c r="J2162" s="52">
        <v>224186000</v>
      </c>
      <c r="K2162" s="52">
        <v>183998539</v>
      </c>
      <c r="L2162" s="52">
        <v>138503371</v>
      </c>
      <c r="M2162" t="s">
        <v>6783</v>
      </c>
      <c r="N2162" t="s">
        <v>6918</v>
      </c>
    </row>
    <row r="2163" spans="1:14" x14ac:dyDescent="0.3">
      <c r="A2163">
        <v>2025</v>
      </c>
      <c r="B2163" t="s">
        <v>7385</v>
      </c>
      <c r="C2163">
        <v>5</v>
      </c>
      <c r="D2163" t="s">
        <v>25</v>
      </c>
      <c r="E2163">
        <v>9501</v>
      </c>
      <c r="F2163" t="s">
        <v>88</v>
      </c>
      <c r="G2163" t="s">
        <v>6347</v>
      </c>
      <c r="H2163" t="s">
        <v>6348</v>
      </c>
      <c r="I2163">
        <v>85</v>
      </c>
      <c r="J2163" s="52">
        <v>30896392</v>
      </c>
      <c r="K2163" s="52">
        <v>28303496</v>
      </c>
      <c r="L2163" s="52">
        <v>26303480</v>
      </c>
      <c r="M2163" t="s">
        <v>7171</v>
      </c>
      <c r="N2163" t="s">
        <v>7047</v>
      </c>
    </row>
    <row r="2164" spans="1:14" x14ac:dyDescent="0.3">
      <c r="A2164">
        <v>2025</v>
      </c>
      <c r="B2164" t="s">
        <v>7385</v>
      </c>
      <c r="C2164">
        <v>5</v>
      </c>
      <c r="D2164" t="s">
        <v>25</v>
      </c>
      <c r="E2164">
        <v>9501</v>
      </c>
      <c r="F2164" t="s">
        <v>88</v>
      </c>
      <c r="G2164" t="s">
        <v>6347</v>
      </c>
      <c r="H2164" t="s">
        <v>6348</v>
      </c>
      <c r="I2164">
        <v>90</v>
      </c>
      <c r="J2164" s="52">
        <v>210234352</v>
      </c>
      <c r="K2164" s="52">
        <v>201093764</v>
      </c>
      <c r="L2164" s="52">
        <v>106714398</v>
      </c>
      <c r="M2164" t="s">
        <v>7099</v>
      </c>
      <c r="N2164" t="s">
        <v>6577</v>
      </c>
    </row>
    <row r="2165" spans="1:14" x14ac:dyDescent="0.3">
      <c r="A2165">
        <v>2025</v>
      </c>
      <c r="B2165" t="s">
        <v>7385</v>
      </c>
      <c r="C2165">
        <v>5</v>
      </c>
      <c r="D2165" t="s">
        <v>25</v>
      </c>
      <c r="E2165">
        <v>9502</v>
      </c>
      <c r="F2165" t="s">
        <v>95</v>
      </c>
      <c r="G2165" t="s">
        <v>6347</v>
      </c>
      <c r="H2165" t="s">
        <v>6348</v>
      </c>
      <c r="I2165" t="s">
        <v>7913</v>
      </c>
      <c r="J2165" s="52">
        <v>14816070</v>
      </c>
      <c r="K2165" s="52">
        <v>14246820</v>
      </c>
      <c r="L2165" s="52">
        <v>14246820</v>
      </c>
      <c r="M2165" t="s">
        <v>7042</v>
      </c>
      <c r="N2165" t="s">
        <v>7042</v>
      </c>
    </row>
    <row r="2166" spans="1:14" x14ac:dyDescent="0.3">
      <c r="A2166">
        <v>2025</v>
      </c>
      <c r="B2166" t="s">
        <v>7385</v>
      </c>
      <c r="C2166">
        <v>5</v>
      </c>
      <c r="D2166" t="s">
        <v>25</v>
      </c>
      <c r="E2166">
        <v>9502</v>
      </c>
      <c r="F2166" t="s">
        <v>95</v>
      </c>
      <c r="G2166" t="s">
        <v>6347</v>
      </c>
      <c r="H2166" t="s">
        <v>6348</v>
      </c>
      <c r="I2166">
        <v>10</v>
      </c>
      <c r="J2166" s="52">
        <v>1008261833</v>
      </c>
      <c r="K2166" s="52">
        <v>836416560</v>
      </c>
      <c r="L2166" s="52">
        <v>648211775</v>
      </c>
      <c r="M2166" t="s">
        <v>7038</v>
      </c>
      <c r="N2166" t="s">
        <v>6469</v>
      </c>
    </row>
    <row r="2167" spans="1:14" x14ac:dyDescent="0.3">
      <c r="A2167">
        <v>2025</v>
      </c>
      <c r="B2167" t="s">
        <v>7385</v>
      </c>
      <c r="C2167">
        <v>5</v>
      </c>
      <c r="D2167" t="s">
        <v>25</v>
      </c>
      <c r="E2167">
        <v>9502</v>
      </c>
      <c r="F2167" t="s">
        <v>95</v>
      </c>
      <c r="G2167" t="s">
        <v>6347</v>
      </c>
      <c r="H2167" t="s">
        <v>6348</v>
      </c>
      <c r="I2167">
        <v>11</v>
      </c>
      <c r="J2167" s="52">
        <v>1591639868</v>
      </c>
      <c r="K2167" s="52">
        <v>1549349240</v>
      </c>
      <c r="L2167" s="52">
        <v>1173701498</v>
      </c>
      <c r="M2167" t="s">
        <v>7066</v>
      </c>
      <c r="N2167" t="s">
        <v>6537</v>
      </c>
    </row>
    <row r="2168" spans="1:14" x14ac:dyDescent="0.3">
      <c r="A2168">
        <v>2025</v>
      </c>
      <c r="B2168" t="s">
        <v>7385</v>
      </c>
      <c r="C2168">
        <v>5</v>
      </c>
      <c r="D2168" t="s">
        <v>25</v>
      </c>
      <c r="E2168">
        <v>9502</v>
      </c>
      <c r="F2168" t="s">
        <v>95</v>
      </c>
      <c r="G2168" t="s">
        <v>6347</v>
      </c>
      <c r="H2168" t="s">
        <v>6348</v>
      </c>
      <c r="I2168">
        <v>18</v>
      </c>
      <c r="J2168" s="52">
        <v>1986805039</v>
      </c>
      <c r="K2168" s="52">
        <v>1214816192</v>
      </c>
      <c r="L2168" s="52">
        <v>911297667</v>
      </c>
      <c r="M2168" t="s">
        <v>7326</v>
      </c>
      <c r="N2168" t="s">
        <v>6998</v>
      </c>
    </row>
    <row r="2169" spans="1:14" x14ac:dyDescent="0.3">
      <c r="A2169">
        <v>2025</v>
      </c>
      <c r="B2169" t="s">
        <v>7385</v>
      </c>
      <c r="C2169">
        <v>5</v>
      </c>
      <c r="D2169" t="s">
        <v>25</v>
      </c>
      <c r="E2169">
        <v>9502</v>
      </c>
      <c r="F2169" t="s">
        <v>95</v>
      </c>
      <c r="G2169" t="s">
        <v>6347</v>
      </c>
      <c r="H2169" t="s">
        <v>6348</v>
      </c>
      <c r="I2169">
        <v>27</v>
      </c>
      <c r="J2169" s="52">
        <v>1566589894</v>
      </c>
      <c r="K2169" s="52">
        <v>221297494</v>
      </c>
      <c r="L2169" s="52">
        <v>121587675</v>
      </c>
      <c r="M2169" t="s">
        <v>6917</v>
      </c>
      <c r="N2169" t="s">
        <v>7375</v>
      </c>
    </row>
    <row r="2170" spans="1:14" x14ac:dyDescent="0.3">
      <c r="A2170">
        <v>2025</v>
      </c>
      <c r="B2170" t="s">
        <v>7385</v>
      </c>
      <c r="C2170">
        <v>5</v>
      </c>
      <c r="D2170" t="s">
        <v>25</v>
      </c>
      <c r="E2170">
        <v>9502</v>
      </c>
      <c r="F2170" t="s">
        <v>95</v>
      </c>
      <c r="G2170" t="s">
        <v>6347</v>
      </c>
      <c r="H2170" t="s">
        <v>6348</v>
      </c>
      <c r="I2170">
        <v>28</v>
      </c>
      <c r="J2170" s="52">
        <v>124759334</v>
      </c>
      <c r="K2170" s="52">
        <v>105369217</v>
      </c>
      <c r="L2170" s="52">
        <v>74996100</v>
      </c>
      <c r="M2170" t="s">
        <v>6991</v>
      </c>
      <c r="N2170" t="s">
        <v>6441</v>
      </c>
    </row>
    <row r="2171" spans="1:14" x14ac:dyDescent="0.3">
      <c r="A2171">
        <v>2025</v>
      </c>
      <c r="B2171" t="s">
        <v>7385</v>
      </c>
      <c r="C2171">
        <v>5</v>
      </c>
      <c r="D2171" t="s">
        <v>25</v>
      </c>
      <c r="E2171">
        <v>9502</v>
      </c>
      <c r="F2171" t="s">
        <v>95</v>
      </c>
      <c r="G2171" t="s">
        <v>6347</v>
      </c>
      <c r="H2171" t="s">
        <v>6348</v>
      </c>
      <c r="I2171">
        <v>38</v>
      </c>
      <c r="J2171" s="52">
        <v>3127349667</v>
      </c>
      <c r="K2171" s="52">
        <v>2847044849</v>
      </c>
      <c r="L2171" s="52">
        <v>1822730267</v>
      </c>
      <c r="M2171" t="s">
        <v>6997</v>
      </c>
      <c r="N2171" t="s">
        <v>7249</v>
      </c>
    </row>
    <row r="2172" spans="1:14" x14ac:dyDescent="0.3">
      <c r="A2172">
        <v>2025</v>
      </c>
      <c r="B2172" t="s">
        <v>7385</v>
      </c>
      <c r="C2172">
        <v>5</v>
      </c>
      <c r="D2172" t="s">
        <v>25</v>
      </c>
      <c r="E2172">
        <v>9502</v>
      </c>
      <c r="F2172" t="s">
        <v>95</v>
      </c>
      <c r="G2172" t="s">
        <v>6347</v>
      </c>
      <c r="H2172" t="s">
        <v>6348</v>
      </c>
      <c r="I2172">
        <v>42</v>
      </c>
      <c r="J2172" s="52">
        <v>437171304</v>
      </c>
      <c r="K2172" s="52">
        <v>402779234</v>
      </c>
      <c r="L2172" s="52">
        <v>204839207</v>
      </c>
      <c r="M2172" t="s">
        <v>6432</v>
      </c>
      <c r="N2172" t="s">
        <v>7204</v>
      </c>
    </row>
    <row r="2173" spans="1:14" x14ac:dyDescent="0.3">
      <c r="A2173">
        <v>2025</v>
      </c>
      <c r="B2173" t="s">
        <v>7385</v>
      </c>
      <c r="C2173">
        <v>5</v>
      </c>
      <c r="D2173" t="s">
        <v>25</v>
      </c>
      <c r="E2173">
        <v>9502</v>
      </c>
      <c r="F2173" t="s">
        <v>95</v>
      </c>
      <c r="G2173" t="s">
        <v>6347</v>
      </c>
      <c r="H2173" t="s">
        <v>6348</v>
      </c>
      <c r="I2173">
        <v>44</v>
      </c>
      <c r="J2173" s="52">
        <v>843688492</v>
      </c>
      <c r="K2173" s="52">
        <v>325886745</v>
      </c>
      <c r="L2173" s="52">
        <v>325886745</v>
      </c>
      <c r="M2173" t="s">
        <v>7090</v>
      </c>
      <c r="N2173" t="s">
        <v>7090</v>
      </c>
    </row>
    <row r="2174" spans="1:14" x14ac:dyDescent="0.3">
      <c r="A2174">
        <v>2025</v>
      </c>
      <c r="B2174" t="s">
        <v>7385</v>
      </c>
      <c r="C2174">
        <v>5</v>
      </c>
      <c r="D2174" t="s">
        <v>25</v>
      </c>
      <c r="E2174">
        <v>9502</v>
      </c>
      <c r="F2174" t="s">
        <v>95</v>
      </c>
      <c r="G2174" t="s">
        <v>6347</v>
      </c>
      <c r="H2174" t="s">
        <v>6348</v>
      </c>
      <c r="I2174">
        <v>45</v>
      </c>
      <c r="J2174" s="52">
        <v>5987691693</v>
      </c>
      <c r="K2174" s="52">
        <v>5490797992</v>
      </c>
      <c r="L2174" s="52">
        <v>4026922004</v>
      </c>
      <c r="M2174" t="s">
        <v>7207</v>
      </c>
      <c r="N2174" t="s">
        <v>7140</v>
      </c>
    </row>
    <row r="2175" spans="1:14" x14ac:dyDescent="0.3">
      <c r="A2175">
        <v>2025</v>
      </c>
      <c r="B2175" t="s">
        <v>7385</v>
      </c>
      <c r="C2175">
        <v>5</v>
      </c>
      <c r="D2175" t="s">
        <v>25</v>
      </c>
      <c r="E2175">
        <v>9502</v>
      </c>
      <c r="F2175" t="s">
        <v>95</v>
      </c>
      <c r="G2175" t="s">
        <v>6347</v>
      </c>
      <c r="H2175" t="s">
        <v>6348</v>
      </c>
      <c r="I2175">
        <v>84</v>
      </c>
      <c r="J2175" s="52">
        <v>90120000</v>
      </c>
      <c r="K2175" s="52">
        <v>89948162</v>
      </c>
      <c r="L2175" s="52">
        <v>77629368</v>
      </c>
      <c r="M2175" t="s">
        <v>6570</v>
      </c>
      <c r="N2175" t="s">
        <v>6663</v>
      </c>
    </row>
    <row r="2176" spans="1:14" x14ac:dyDescent="0.3">
      <c r="A2176">
        <v>2025</v>
      </c>
      <c r="B2176" t="s">
        <v>7385</v>
      </c>
      <c r="C2176">
        <v>5</v>
      </c>
      <c r="D2176" t="s">
        <v>25</v>
      </c>
      <c r="E2176">
        <v>9502</v>
      </c>
      <c r="F2176" t="s">
        <v>95</v>
      </c>
      <c r="G2176" t="s">
        <v>6347</v>
      </c>
      <c r="H2176" t="s">
        <v>6348</v>
      </c>
      <c r="I2176">
        <v>85</v>
      </c>
      <c r="J2176" s="52">
        <v>65803676</v>
      </c>
      <c r="K2176" s="52">
        <v>58456316</v>
      </c>
      <c r="L2176" s="52">
        <v>40776765</v>
      </c>
      <c r="M2176" t="s">
        <v>7301</v>
      </c>
      <c r="N2176" t="s">
        <v>6611</v>
      </c>
    </row>
    <row r="2177" spans="1:14" x14ac:dyDescent="0.3">
      <c r="A2177">
        <v>2025</v>
      </c>
      <c r="B2177" t="s">
        <v>7385</v>
      </c>
      <c r="C2177">
        <v>5</v>
      </c>
      <c r="D2177" t="s">
        <v>25</v>
      </c>
      <c r="E2177">
        <v>9502</v>
      </c>
      <c r="F2177" t="s">
        <v>95</v>
      </c>
      <c r="G2177" t="s">
        <v>6347</v>
      </c>
      <c r="H2177" t="s">
        <v>6348</v>
      </c>
      <c r="I2177">
        <v>86</v>
      </c>
      <c r="J2177" s="52">
        <v>48720000</v>
      </c>
      <c r="K2177" s="52">
        <v>47439907</v>
      </c>
      <c r="L2177" s="52">
        <v>31687484</v>
      </c>
      <c r="M2177" t="s">
        <v>7193</v>
      </c>
      <c r="N2177" t="s">
        <v>7335</v>
      </c>
    </row>
    <row r="2178" spans="1:14" x14ac:dyDescent="0.3">
      <c r="A2178">
        <v>2025</v>
      </c>
      <c r="B2178" t="s">
        <v>7385</v>
      </c>
      <c r="C2178">
        <v>5</v>
      </c>
      <c r="D2178" t="s">
        <v>25</v>
      </c>
      <c r="E2178">
        <v>9502</v>
      </c>
      <c r="F2178" t="s">
        <v>95</v>
      </c>
      <c r="G2178" t="s">
        <v>6347</v>
      </c>
      <c r="H2178" t="s">
        <v>6348</v>
      </c>
      <c r="I2178">
        <v>90</v>
      </c>
      <c r="J2178" s="52">
        <v>289134352</v>
      </c>
      <c r="K2178" s="52">
        <v>262580595</v>
      </c>
      <c r="L2178" s="52">
        <v>148238415</v>
      </c>
      <c r="M2178" t="s">
        <v>7151</v>
      </c>
      <c r="N2178" t="s">
        <v>7153</v>
      </c>
    </row>
    <row r="2179" spans="1:14" x14ac:dyDescent="0.3">
      <c r="A2179">
        <v>2025</v>
      </c>
      <c r="B2179" t="s">
        <v>7385</v>
      </c>
      <c r="C2179">
        <v>5</v>
      </c>
      <c r="D2179" t="s">
        <v>25</v>
      </c>
      <c r="E2179">
        <v>9503</v>
      </c>
      <c r="F2179" t="s">
        <v>101</v>
      </c>
      <c r="G2179" t="s">
        <v>6347</v>
      </c>
      <c r="H2179" t="s">
        <v>6348</v>
      </c>
      <c r="I2179">
        <v>10</v>
      </c>
      <c r="J2179" s="52">
        <v>2973112647</v>
      </c>
      <c r="K2179" s="52">
        <v>2284484200</v>
      </c>
      <c r="L2179" s="52">
        <v>1694260295</v>
      </c>
      <c r="M2179" t="s">
        <v>6553</v>
      </c>
      <c r="N2179" t="s">
        <v>6493</v>
      </c>
    </row>
    <row r="2180" spans="1:14" x14ac:dyDescent="0.3">
      <c r="A2180">
        <v>2025</v>
      </c>
      <c r="B2180" t="s">
        <v>7385</v>
      </c>
      <c r="C2180">
        <v>5</v>
      </c>
      <c r="D2180" t="s">
        <v>25</v>
      </c>
      <c r="E2180">
        <v>9503</v>
      </c>
      <c r="F2180" t="s">
        <v>101</v>
      </c>
      <c r="G2180" t="s">
        <v>6347</v>
      </c>
      <c r="H2180" t="s">
        <v>6348</v>
      </c>
      <c r="I2180">
        <v>11</v>
      </c>
      <c r="J2180" s="52">
        <v>2449631243</v>
      </c>
      <c r="K2180" s="52">
        <v>2386877783</v>
      </c>
      <c r="L2180" s="52">
        <v>1804291063</v>
      </c>
      <c r="M2180" t="s">
        <v>7193</v>
      </c>
      <c r="N2180" t="s">
        <v>6537</v>
      </c>
    </row>
    <row r="2181" spans="1:14" x14ac:dyDescent="0.3">
      <c r="A2181">
        <v>2025</v>
      </c>
      <c r="B2181" t="s">
        <v>7385</v>
      </c>
      <c r="C2181">
        <v>5</v>
      </c>
      <c r="D2181" t="s">
        <v>25</v>
      </c>
      <c r="E2181">
        <v>9503</v>
      </c>
      <c r="F2181" t="s">
        <v>101</v>
      </c>
      <c r="G2181" t="s">
        <v>6347</v>
      </c>
      <c r="H2181" t="s">
        <v>6348</v>
      </c>
      <c r="I2181">
        <v>18</v>
      </c>
      <c r="J2181" s="52">
        <v>1337556861</v>
      </c>
      <c r="K2181" s="52">
        <v>972583850</v>
      </c>
      <c r="L2181" s="52">
        <v>590424309</v>
      </c>
      <c r="M2181" t="s">
        <v>7057</v>
      </c>
      <c r="N2181" t="s">
        <v>7299</v>
      </c>
    </row>
    <row r="2182" spans="1:14" x14ac:dyDescent="0.3">
      <c r="A2182">
        <v>2025</v>
      </c>
      <c r="B2182" t="s">
        <v>7385</v>
      </c>
      <c r="C2182">
        <v>5</v>
      </c>
      <c r="D2182" t="s">
        <v>25</v>
      </c>
      <c r="E2182">
        <v>9503</v>
      </c>
      <c r="F2182" t="s">
        <v>101</v>
      </c>
      <c r="G2182" t="s">
        <v>6347</v>
      </c>
      <c r="H2182" t="s">
        <v>6348</v>
      </c>
      <c r="I2182">
        <v>27</v>
      </c>
      <c r="J2182" s="52">
        <v>5984336027</v>
      </c>
      <c r="K2182" s="52">
        <v>509412116</v>
      </c>
      <c r="L2182" s="52">
        <v>169158181</v>
      </c>
      <c r="M2182" t="s">
        <v>7286</v>
      </c>
      <c r="N2182" t="s">
        <v>7144</v>
      </c>
    </row>
    <row r="2183" spans="1:14" x14ac:dyDescent="0.3">
      <c r="A2183">
        <v>2025</v>
      </c>
      <c r="B2183" t="s">
        <v>7385</v>
      </c>
      <c r="C2183">
        <v>5</v>
      </c>
      <c r="D2183" t="s">
        <v>25</v>
      </c>
      <c r="E2183">
        <v>9503</v>
      </c>
      <c r="F2183" t="s">
        <v>101</v>
      </c>
      <c r="G2183" t="s">
        <v>6347</v>
      </c>
      <c r="H2183" t="s">
        <v>6348</v>
      </c>
      <c r="I2183">
        <v>28</v>
      </c>
      <c r="J2183" s="52">
        <v>234467000</v>
      </c>
      <c r="K2183" s="52">
        <v>221827057</v>
      </c>
      <c r="L2183" s="52">
        <v>188653724</v>
      </c>
      <c r="M2183" t="s">
        <v>6507</v>
      </c>
      <c r="N2183" t="s">
        <v>6990</v>
      </c>
    </row>
    <row r="2184" spans="1:14" x14ac:dyDescent="0.3">
      <c r="A2184">
        <v>2025</v>
      </c>
      <c r="B2184" t="s">
        <v>7385</v>
      </c>
      <c r="C2184">
        <v>5</v>
      </c>
      <c r="D2184" t="s">
        <v>25</v>
      </c>
      <c r="E2184">
        <v>9503</v>
      </c>
      <c r="F2184" t="s">
        <v>101</v>
      </c>
      <c r="G2184" t="s">
        <v>6347</v>
      </c>
      <c r="H2184" t="s">
        <v>6348</v>
      </c>
      <c r="I2184">
        <v>38</v>
      </c>
      <c r="J2184" s="52">
        <v>4538858688</v>
      </c>
      <c r="K2184" s="52">
        <v>2594939146</v>
      </c>
      <c r="L2184" s="52">
        <v>1790301370</v>
      </c>
      <c r="M2184" t="s">
        <v>7289</v>
      </c>
      <c r="N2184" t="s">
        <v>6703</v>
      </c>
    </row>
    <row r="2185" spans="1:14" x14ac:dyDescent="0.3">
      <c r="A2185">
        <v>2025</v>
      </c>
      <c r="B2185" t="s">
        <v>7385</v>
      </c>
      <c r="C2185">
        <v>5</v>
      </c>
      <c r="D2185" t="s">
        <v>25</v>
      </c>
      <c r="E2185">
        <v>9503</v>
      </c>
      <c r="F2185" t="s">
        <v>101</v>
      </c>
      <c r="G2185" t="s">
        <v>6347</v>
      </c>
      <c r="H2185" t="s">
        <v>6348</v>
      </c>
      <c r="I2185">
        <v>42</v>
      </c>
      <c r="J2185" s="52">
        <v>815408903</v>
      </c>
      <c r="K2185" s="52">
        <v>698740914</v>
      </c>
      <c r="L2185" s="52">
        <v>459987556</v>
      </c>
      <c r="M2185" t="s">
        <v>7185</v>
      </c>
      <c r="N2185" t="s">
        <v>7248</v>
      </c>
    </row>
    <row r="2186" spans="1:14" x14ac:dyDescent="0.3">
      <c r="A2186">
        <v>2025</v>
      </c>
      <c r="B2186" t="s">
        <v>7385</v>
      </c>
      <c r="C2186">
        <v>5</v>
      </c>
      <c r="D2186" t="s">
        <v>25</v>
      </c>
      <c r="E2186">
        <v>9503</v>
      </c>
      <c r="F2186" t="s">
        <v>101</v>
      </c>
      <c r="G2186" t="s">
        <v>6347</v>
      </c>
      <c r="H2186" t="s">
        <v>6348</v>
      </c>
      <c r="I2186">
        <v>44</v>
      </c>
      <c r="J2186" s="52">
        <v>814862617</v>
      </c>
      <c r="K2186" s="52">
        <v>714411008</v>
      </c>
      <c r="L2186" s="52">
        <v>305676667</v>
      </c>
      <c r="M2186" t="s">
        <v>7085</v>
      </c>
      <c r="N2186" t="s">
        <v>6531</v>
      </c>
    </row>
    <row r="2187" spans="1:14" x14ac:dyDescent="0.3">
      <c r="A2187">
        <v>2025</v>
      </c>
      <c r="B2187" t="s">
        <v>7385</v>
      </c>
      <c r="C2187">
        <v>5</v>
      </c>
      <c r="D2187" t="s">
        <v>25</v>
      </c>
      <c r="E2187">
        <v>9503</v>
      </c>
      <c r="F2187" t="s">
        <v>101</v>
      </c>
      <c r="G2187" t="s">
        <v>6347</v>
      </c>
      <c r="H2187" t="s">
        <v>6348</v>
      </c>
      <c r="I2187">
        <v>45</v>
      </c>
      <c r="J2187" s="52">
        <v>8848521946</v>
      </c>
      <c r="K2187" s="52">
        <v>8007777941</v>
      </c>
      <c r="L2187" s="52">
        <v>5881149563</v>
      </c>
      <c r="M2187" t="s">
        <v>6984</v>
      </c>
      <c r="N2187" t="s">
        <v>7309</v>
      </c>
    </row>
    <row r="2188" spans="1:14" x14ac:dyDescent="0.3">
      <c r="A2188">
        <v>2025</v>
      </c>
      <c r="B2188" t="s">
        <v>7385</v>
      </c>
      <c r="C2188">
        <v>5</v>
      </c>
      <c r="D2188" t="s">
        <v>25</v>
      </c>
      <c r="E2188">
        <v>9503</v>
      </c>
      <c r="F2188" t="s">
        <v>101</v>
      </c>
      <c r="G2188" t="s">
        <v>6347</v>
      </c>
      <c r="H2188" t="s">
        <v>6348</v>
      </c>
      <c r="I2188">
        <v>84</v>
      </c>
      <c r="J2188" s="52">
        <v>39946000</v>
      </c>
      <c r="K2188" s="52">
        <v>35292808</v>
      </c>
      <c r="L2188" s="52">
        <v>23528682</v>
      </c>
      <c r="M2188" t="s">
        <v>6614</v>
      </c>
      <c r="N2188" t="s">
        <v>6712</v>
      </c>
    </row>
    <row r="2189" spans="1:14" x14ac:dyDescent="0.3">
      <c r="A2189">
        <v>2025</v>
      </c>
      <c r="B2189" t="s">
        <v>7385</v>
      </c>
      <c r="C2189">
        <v>5</v>
      </c>
      <c r="D2189" t="s">
        <v>25</v>
      </c>
      <c r="E2189">
        <v>9503</v>
      </c>
      <c r="F2189" t="s">
        <v>101</v>
      </c>
      <c r="G2189" t="s">
        <v>6347</v>
      </c>
      <c r="H2189" t="s">
        <v>6348</v>
      </c>
      <c r="I2189">
        <v>85</v>
      </c>
      <c r="J2189" s="52">
        <v>259711802</v>
      </c>
      <c r="K2189" s="52">
        <v>200996683</v>
      </c>
      <c r="L2189" s="52">
        <v>108386473</v>
      </c>
      <c r="M2189" t="s">
        <v>7271</v>
      </c>
      <c r="N2189" t="s">
        <v>6989</v>
      </c>
    </row>
    <row r="2190" spans="1:14" x14ac:dyDescent="0.3">
      <c r="A2190">
        <v>2025</v>
      </c>
      <c r="B2190" t="s">
        <v>7385</v>
      </c>
      <c r="C2190">
        <v>5</v>
      </c>
      <c r="D2190" t="s">
        <v>25</v>
      </c>
      <c r="E2190">
        <v>9503</v>
      </c>
      <c r="F2190" t="s">
        <v>101</v>
      </c>
      <c r="G2190" t="s">
        <v>6347</v>
      </c>
      <c r="H2190" t="s">
        <v>6348</v>
      </c>
      <c r="I2190">
        <v>86</v>
      </c>
      <c r="J2190" s="52">
        <v>28090000</v>
      </c>
      <c r="K2190" s="52">
        <v>25378303</v>
      </c>
      <c r="L2190" s="52">
        <v>25172801</v>
      </c>
      <c r="M2190" t="s">
        <v>6902</v>
      </c>
      <c r="N2190" t="s">
        <v>7072</v>
      </c>
    </row>
    <row r="2191" spans="1:14" x14ac:dyDescent="0.3">
      <c r="A2191">
        <v>2025</v>
      </c>
      <c r="B2191" t="s">
        <v>7385</v>
      </c>
      <c r="C2191">
        <v>5</v>
      </c>
      <c r="D2191" t="s">
        <v>25</v>
      </c>
      <c r="E2191">
        <v>9503</v>
      </c>
      <c r="F2191" t="s">
        <v>101</v>
      </c>
      <c r="G2191" t="s">
        <v>6347</v>
      </c>
      <c r="H2191" t="s">
        <v>6348</v>
      </c>
      <c r="I2191">
        <v>90</v>
      </c>
      <c r="J2191" s="52">
        <v>583484704</v>
      </c>
      <c r="K2191" s="52">
        <v>319233118</v>
      </c>
      <c r="L2191" s="52">
        <v>194259551</v>
      </c>
      <c r="M2191" t="s">
        <v>7231</v>
      </c>
      <c r="N2191" t="s">
        <v>6452</v>
      </c>
    </row>
    <row r="2192" spans="1:14" x14ac:dyDescent="0.3">
      <c r="A2192">
        <v>2025</v>
      </c>
      <c r="B2192" t="s">
        <v>7385</v>
      </c>
      <c r="C2192">
        <v>5</v>
      </c>
      <c r="D2192" t="s">
        <v>25</v>
      </c>
      <c r="E2192">
        <v>9504</v>
      </c>
      <c r="F2192" t="s">
        <v>108</v>
      </c>
      <c r="G2192" t="s">
        <v>6347</v>
      </c>
      <c r="H2192" t="s">
        <v>6348</v>
      </c>
      <c r="I2192" t="s">
        <v>7913</v>
      </c>
      <c r="J2192" s="52">
        <v>19457750</v>
      </c>
      <c r="K2192" s="52">
        <v>18888500</v>
      </c>
      <c r="L2192" s="52">
        <v>18888500</v>
      </c>
      <c r="M2192" t="s">
        <v>6584</v>
      </c>
      <c r="N2192" t="s">
        <v>6584</v>
      </c>
    </row>
    <row r="2193" spans="1:14" x14ac:dyDescent="0.3">
      <c r="A2193">
        <v>2025</v>
      </c>
      <c r="B2193" t="s">
        <v>7385</v>
      </c>
      <c r="C2193">
        <v>5</v>
      </c>
      <c r="D2193" t="s">
        <v>25</v>
      </c>
      <c r="E2193">
        <v>9504</v>
      </c>
      <c r="F2193" t="s">
        <v>108</v>
      </c>
      <c r="G2193" t="s">
        <v>6347</v>
      </c>
      <c r="H2193" t="s">
        <v>6348</v>
      </c>
      <c r="I2193">
        <v>10</v>
      </c>
      <c r="J2193" s="52">
        <v>2120872146</v>
      </c>
      <c r="K2193" s="52">
        <v>1754565995</v>
      </c>
      <c r="L2193" s="52">
        <v>1358759188</v>
      </c>
      <c r="M2193" t="s">
        <v>7128</v>
      </c>
      <c r="N2193" t="s">
        <v>7920</v>
      </c>
    </row>
    <row r="2194" spans="1:14" x14ac:dyDescent="0.3">
      <c r="A2194">
        <v>2025</v>
      </c>
      <c r="B2194" t="s">
        <v>7385</v>
      </c>
      <c r="C2194">
        <v>5</v>
      </c>
      <c r="D2194" t="s">
        <v>25</v>
      </c>
      <c r="E2194">
        <v>9504</v>
      </c>
      <c r="F2194" t="s">
        <v>108</v>
      </c>
      <c r="G2194" t="s">
        <v>6347</v>
      </c>
      <c r="H2194" t="s">
        <v>6348</v>
      </c>
      <c r="I2194">
        <v>11</v>
      </c>
      <c r="J2194" s="52">
        <v>3092008604</v>
      </c>
      <c r="K2194" s="52">
        <v>2938115298</v>
      </c>
      <c r="L2194" s="52">
        <v>2271046904</v>
      </c>
      <c r="M2194" t="s">
        <v>6633</v>
      </c>
      <c r="N2194" t="s">
        <v>7109</v>
      </c>
    </row>
    <row r="2195" spans="1:14" x14ac:dyDescent="0.3">
      <c r="A2195">
        <v>2025</v>
      </c>
      <c r="B2195" t="s">
        <v>7385</v>
      </c>
      <c r="C2195">
        <v>5</v>
      </c>
      <c r="D2195" t="s">
        <v>25</v>
      </c>
      <c r="E2195">
        <v>9504</v>
      </c>
      <c r="F2195" t="s">
        <v>108</v>
      </c>
      <c r="G2195" t="s">
        <v>6347</v>
      </c>
      <c r="H2195" t="s">
        <v>6348</v>
      </c>
      <c r="I2195">
        <v>18</v>
      </c>
      <c r="J2195" s="52">
        <v>1702628382</v>
      </c>
      <c r="K2195" s="52">
        <v>967588807</v>
      </c>
      <c r="L2195" s="52">
        <v>844574002</v>
      </c>
      <c r="M2195" t="s">
        <v>7933</v>
      </c>
      <c r="N2195" t="s">
        <v>7252</v>
      </c>
    </row>
    <row r="2196" spans="1:14" x14ac:dyDescent="0.3">
      <c r="A2196">
        <v>2025</v>
      </c>
      <c r="B2196" t="s">
        <v>7385</v>
      </c>
      <c r="C2196">
        <v>5</v>
      </c>
      <c r="D2196" t="s">
        <v>25</v>
      </c>
      <c r="E2196">
        <v>9504</v>
      </c>
      <c r="F2196" t="s">
        <v>108</v>
      </c>
      <c r="G2196" t="s">
        <v>6347</v>
      </c>
      <c r="H2196" t="s">
        <v>6348</v>
      </c>
      <c r="I2196">
        <v>27</v>
      </c>
      <c r="J2196" s="52">
        <v>6991498862</v>
      </c>
      <c r="K2196" s="52">
        <v>725173654</v>
      </c>
      <c r="L2196" s="52">
        <v>100191581</v>
      </c>
      <c r="M2196" t="s">
        <v>6710</v>
      </c>
      <c r="N2196" t="s">
        <v>6527</v>
      </c>
    </row>
    <row r="2197" spans="1:14" x14ac:dyDescent="0.3">
      <c r="A2197">
        <v>2025</v>
      </c>
      <c r="B2197" t="s">
        <v>7385</v>
      </c>
      <c r="C2197">
        <v>5</v>
      </c>
      <c r="D2197" t="s">
        <v>25</v>
      </c>
      <c r="E2197">
        <v>9504</v>
      </c>
      <c r="F2197" t="s">
        <v>108</v>
      </c>
      <c r="G2197" t="s">
        <v>6347</v>
      </c>
      <c r="H2197" t="s">
        <v>6348</v>
      </c>
      <c r="I2197">
        <v>28</v>
      </c>
      <c r="J2197" s="52">
        <v>148753000</v>
      </c>
      <c r="K2197" s="52">
        <v>138987235</v>
      </c>
      <c r="L2197" s="52">
        <v>97495596</v>
      </c>
      <c r="M2197" t="s">
        <v>6829</v>
      </c>
      <c r="N2197" t="s">
        <v>7350</v>
      </c>
    </row>
    <row r="2198" spans="1:14" x14ac:dyDescent="0.3">
      <c r="A2198">
        <v>2025</v>
      </c>
      <c r="B2198" t="s">
        <v>7385</v>
      </c>
      <c r="C2198">
        <v>5</v>
      </c>
      <c r="D2198" t="s">
        <v>25</v>
      </c>
      <c r="E2198">
        <v>9504</v>
      </c>
      <c r="F2198" t="s">
        <v>108</v>
      </c>
      <c r="G2198" t="s">
        <v>6347</v>
      </c>
      <c r="H2198" t="s">
        <v>6348</v>
      </c>
      <c r="I2198">
        <v>38</v>
      </c>
      <c r="J2198" s="52">
        <v>2569722274</v>
      </c>
      <c r="K2198" s="52">
        <v>2093336184</v>
      </c>
      <c r="L2198" s="52">
        <v>1392859187</v>
      </c>
      <c r="M2198" t="s">
        <v>6689</v>
      </c>
      <c r="N2198" t="s">
        <v>7934</v>
      </c>
    </row>
    <row r="2199" spans="1:14" x14ac:dyDescent="0.3">
      <c r="A2199">
        <v>2025</v>
      </c>
      <c r="B2199" t="s">
        <v>7385</v>
      </c>
      <c r="C2199">
        <v>5</v>
      </c>
      <c r="D2199" t="s">
        <v>25</v>
      </c>
      <c r="E2199">
        <v>9504</v>
      </c>
      <c r="F2199" t="s">
        <v>108</v>
      </c>
      <c r="G2199" t="s">
        <v>6347</v>
      </c>
      <c r="H2199" t="s">
        <v>6348</v>
      </c>
      <c r="I2199">
        <v>42</v>
      </c>
      <c r="J2199" s="52">
        <v>824864426</v>
      </c>
      <c r="K2199" s="52">
        <v>715399052</v>
      </c>
      <c r="L2199" s="52">
        <v>428805525</v>
      </c>
      <c r="M2199" t="s">
        <v>7180</v>
      </c>
      <c r="N2199" t="s">
        <v>6842</v>
      </c>
    </row>
    <row r="2200" spans="1:14" x14ac:dyDescent="0.3">
      <c r="A2200">
        <v>2025</v>
      </c>
      <c r="B2200" t="s">
        <v>7385</v>
      </c>
      <c r="C2200">
        <v>5</v>
      </c>
      <c r="D2200" t="s">
        <v>25</v>
      </c>
      <c r="E2200">
        <v>9504</v>
      </c>
      <c r="F2200" t="s">
        <v>108</v>
      </c>
      <c r="G2200" t="s">
        <v>6347</v>
      </c>
      <c r="H2200" t="s">
        <v>6348</v>
      </c>
      <c r="I2200">
        <v>44</v>
      </c>
      <c r="J2200" s="52">
        <v>1234439242</v>
      </c>
      <c r="K2200" s="52">
        <v>1224470075</v>
      </c>
      <c r="L2200" s="52">
        <v>392790200</v>
      </c>
      <c r="M2200" t="s">
        <v>6472</v>
      </c>
      <c r="N2200" t="s">
        <v>6626</v>
      </c>
    </row>
    <row r="2201" spans="1:14" x14ac:dyDescent="0.3">
      <c r="A2201">
        <v>2025</v>
      </c>
      <c r="B2201" t="s">
        <v>7385</v>
      </c>
      <c r="C2201">
        <v>5</v>
      </c>
      <c r="D2201" t="s">
        <v>25</v>
      </c>
      <c r="E2201">
        <v>9504</v>
      </c>
      <c r="F2201" t="s">
        <v>108</v>
      </c>
      <c r="G2201" t="s">
        <v>6347</v>
      </c>
      <c r="H2201" t="s">
        <v>6348</v>
      </c>
      <c r="I2201">
        <v>45</v>
      </c>
      <c r="J2201" s="52">
        <v>6878075671</v>
      </c>
      <c r="K2201" s="52">
        <v>6191861025</v>
      </c>
      <c r="L2201" s="52">
        <v>4135895206</v>
      </c>
      <c r="M2201" t="s">
        <v>6520</v>
      </c>
      <c r="N2201" t="s">
        <v>6441</v>
      </c>
    </row>
    <row r="2202" spans="1:14" x14ac:dyDescent="0.3">
      <c r="A2202">
        <v>2025</v>
      </c>
      <c r="B2202" t="s">
        <v>7385</v>
      </c>
      <c r="C2202">
        <v>5</v>
      </c>
      <c r="D2202" t="s">
        <v>25</v>
      </c>
      <c r="E2202">
        <v>9504</v>
      </c>
      <c r="F2202" t="s">
        <v>108</v>
      </c>
      <c r="G2202" t="s">
        <v>6347</v>
      </c>
      <c r="H2202" t="s">
        <v>6348</v>
      </c>
      <c r="I2202">
        <v>84</v>
      </c>
      <c r="J2202" s="52">
        <v>420320000</v>
      </c>
      <c r="K2202" s="52">
        <v>413285713</v>
      </c>
      <c r="L2202" s="52">
        <v>299763030</v>
      </c>
      <c r="M2202" t="s">
        <v>6561</v>
      </c>
      <c r="N2202" t="s">
        <v>7382</v>
      </c>
    </row>
    <row r="2203" spans="1:14" x14ac:dyDescent="0.3">
      <c r="A2203">
        <v>2025</v>
      </c>
      <c r="B2203" t="s">
        <v>7385</v>
      </c>
      <c r="C2203">
        <v>5</v>
      </c>
      <c r="D2203" t="s">
        <v>25</v>
      </c>
      <c r="E2203">
        <v>9504</v>
      </c>
      <c r="F2203" t="s">
        <v>108</v>
      </c>
      <c r="G2203" t="s">
        <v>6347</v>
      </c>
      <c r="H2203" t="s">
        <v>6348</v>
      </c>
      <c r="I2203">
        <v>85</v>
      </c>
      <c r="J2203" s="52">
        <v>49752751</v>
      </c>
      <c r="K2203" s="52">
        <v>39803430</v>
      </c>
      <c r="L2203" s="52">
        <v>22484616</v>
      </c>
      <c r="M2203" t="s">
        <v>7010</v>
      </c>
      <c r="N2203" t="s">
        <v>7073</v>
      </c>
    </row>
    <row r="2204" spans="1:14" x14ac:dyDescent="0.3">
      <c r="A2204">
        <v>2025</v>
      </c>
      <c r="B2204" t="s">
        <v>7385</v>
      </c>
      <c r="C2204">
        <v>5</v>
      </c>
      <c r="D2204" t="s">
        <v>25</v>
      </c>
      <c r="E2204">
        <v>9504</v>
      </c>
      <c r="F2204" t="s">
        <v>108</v>
      </c>
      <c r="G2204" t="s">
        <v>6347</v>
      </c>
      <c r="H2204" t="s">
        <v>6348</v>
      </c>
      <c r="I2204">
        <v>86</v>
      </c>
      <c r="J2204" s="52">
        <v>53660000</v>
      </c>
      <c r="K2204" s="52">
        <v>51644291</v>
      </c>
      <c r="L2204" s="52">
        <v>41942566</v>
      </c>
      <c r="M2204" t="s">
        <v>7042</v>
      </c>
      <c r="N2204" t="s">
        <v>6714</v>
      </c>
    </row>
    <row r="2205" spans="1:14" x14ac:dyDescent="0.3">
      <c r="A2205">
        <v>2025</v>
      </c>
      <c r="B2205" t="s">
        <v>7385</v>
      </c>
      <c r="C2205">
        <v>5</v>
      </c>
      <c r="D2205" t="s">
        <v>25</v>
      </c>
      <c r="E2205">
        <v>9504</v>
      </c>
      <c r="F2205" t="s">
        <v>108</v>
      </c>
      <c r="G2205" t="s">
        <v>6347</v>
      </c>
      <c r="H2205" t="s">
        <v>6348</v>
      </c>
      <c r="I2205">
        <v>90</v>
      </c>
      <c r="J2205" s="52">
        <v>154290000</v>
      </c>
      <c r="K2205" s="52">
        <v>110365688</v>
      </c>
      <c r="L2205" s="52">
        <v>85641456</v>
      </c>
      <c r="M2205" t="s">
        <v>6836</v>
      </c>
      <c r="N2205" t="s">
        <v>7296</v>
      </c>
    </row>
    <row r="2206" spans="1:14" x14ac:dyDescent="0.3">
      <c r="A2206">
        <v>2025</v>
      </c>
      <c r="B2206" t="s">
        <v>7385</v>
      </c>
      <c r="C2206">
        <v>5</v>
      </c>
      <c r="D2206" t="s">
        <v>25</v>
      </c>
      <c r="E2206">
        <v>9549</v>
      </c>
      <c r="F2206" t="s">
        <v>113</v>
      </c>
      <c r="G2206" t="s">
        <v>6347</v>
      </c>
      <c r="H2206" t="s">
        <v>6348</v>
      </c>
      <c r="I2206">
        <v>10</v>
      </c>
      <c r="J2206" s="52">
        <v>1200436505</v>
      </c>
      <c r="K2206" s="52">
        <v>1125634434</v>
      </c>
      <c r="L2206" s="52">
        <v>862759330</v>
      </c>
      <c r="M2206" t="s">
        <v>6869</v>
      </c>
      <c r="N2206" t="s">
        <v>7063</v>
      </c>
    </row>
    <row r="2207" spans="1:14" x14ac:dyDescent="0.3">
      <c r="A2207">
        <v>2025</v>
      </c>
      <c r="B2207" t="s">
        <v>7385</v>
      </c>
      <c r="C2207">
        <v>5</v>
      </c>
      <c r="D2207" t="s">
        <v>25</v>
      </c>
      <c r="E2207">
        <v>9549</v>
      </c>
      <c r="F2207" t="s">
        <v>113</v>
      </c>
      <c r="G2207" t="s">
        <v>6347</v>
      </c>
      <c r="H2207" t="s">
        <v>6348</v>
      </c>
      <c r="I2207">
        <v>11</v>
      </c>
      <c r="J2207" s="52">
        <v>1558517935</v>
      </c>
      <c r="K2207" s="52">
        <v>1470394090</v>
      </c>
      <c r="L2207" s="52">
        <v>1160842553</v>
      </c>
      <c r="M2207" t="s">
        <v>6781</v>
      </c>
      <c r="N2207" t="s">
        <v>7050</v>
      </c>
    </row>
    <row r="2208" spans="1:14" x14ac:dyDescent="0.3">
      <c r="A2208">
        <v>2025</v>
      </c>
      <c r="B2208" t="s">
        <v>7385</v>
      </c>
      <c r="C2208">
        <v>5</v>
      </c>
      <c r="D2208" t="s">
        <v>25</v>
      </c>
      <c r="E2208">
        <v>9549</v>
      </c>
      <c r="F2208" t="s">
        <v>113</v>
      </c>
      <c r="G2208" t="s">
        <v>6347</v>
      </c>
      <c r="H2208" t="s">
        <v>6348</v>
      </c>
      <c r="I2208">
        <v>18</v>
      </c>
      <c r="J2208" s="52">
        <v>1870686684</v>
      </c>
      <c r="K2208" s="52">
        <v>1347437695</v>
      </c>
      <c r="L2208" s="52">
        <v>970307662</v>
      </c>
      <c r="M2208" t="s">
        <v>6506</v>
      </c>
      <c r="N2208" t="s">
        <v>7304</v>
      </c>
    </row>
    <row r="2209" spans="1:14" x14ac:dyDescent="0.3">
      <c r="A2209">
        <v>2025</v>
      </c>
      <c r="B2209" t="s">
        <v>7385</v>
      </c>
      <c r="C2209">
        <v>5</v>
      </c>
      <c r="D2209" t="s">
        <v>25</v>
      </c>
      <c r="E2209">
        <v>9549</v>
      </c>
      <c r="F2209" t="s">
        <v>113</v>
      </c>
      <c r="G2209" t="s">
        <v>6347</v>
      </c>
      <c r="H2209" t="s">
        <v>6348</v>
      </c>
      <c r="I2209">
        <v>20</v>
      </c>
      <c r="J2209" s="52">
        <v>70000000</v>
      </c>
      <c r="K2209" s="52">
        <v>69661483</v>
      </c>
      <c r="L2209" s="52">
        <v>51248276</v>
      </c>
      <c r="M2209" t="s">
        <v>6450</v>
      </c>
      <c r="N2209" t="s">
        <v>6578</v>
      </c>
    </row>
    <row r="2210" spans="1:14" x14ac:dyDescent="0.3">
      <c r="A2210">
        <v>2025</v>
      </c>
      <c r="B2210" t="s">
        <v>7385</v>
      </c>
      <c r="C2210">
        <v>5</v>
      </c>
      <c r="D2210" t="s">
        <v>25</v>
      </c>
      <c r="E2210">
        <v>9549</v>
      </c>
      <c r="F2210" t="s">
        <v>113</v>
      </c>
      <c r="G2210" t="s">
        <v>6347</v>
      </c>
      <c r="H2210" t="s">
        <v>6348</v>
      </c>
      <c r="I2210">
        <v>27</v>
      </c>
      <c r="J2210" s="52">
        <v>1135493909</v>
      </c>
      <c r="K2210" s="52">
        <v>930791699</v>
      </c>
      <c r="L2210" s="52">
        <v>290812060</v>
      </c>
      <c r="M2210" t="s">
        <v>7132</v>
      </c>
      <c r="N2210" t="s">
        <v>6545</v>
      </c>
    </row>
    <row r="2211" spans="1:14" x14ac:dyDescent="0.3">
      <c r="A2211">
        <v>2025</v>
      </c>
      <c r="B2211" t="s">
        <v>7385</v>
      </c>
      <c r="C2211">
        <v>5</v>
      </c>
      <c r="D2211" t="s">
        <v>25</v>
      </c>
      <c r="E2211">
        <v>9549</v>
      </c>
      <c r="F2211" t="s">
        <v>113</v>
      </c>
      <c r="G2211" t="s">
        <v>6347</v>
      </c>
      <c r="H2211" t="s">
        <v>6348</v>
      </c>
      <c r="I2211">
        <v>28</v>
      </c>
      <c r="J2211" s="52">
        <v>189554267</v>
      </c>
      <c r="K2211" s="52">
        <v>186021914</v>
      </c>
      <c r="L2211" s="52">
        <v>150134480</v>
      </c>
      <c r="M2211" t="s">
        <v>7067</v>
      </c>
      <c r="N2211" t="s">
        <v>7111</v>
      </c>
    </row>
    <row r="2212" spans="1:14" x14ac:dyDescent="0.3">
      <c r="A2212">
        <v>2025</v>
      </c>
      <c r="B2212" t="s">
        <v>7385</v>
      </c>
      <c r="C2212">
        <v>5</v>
      </c>
      <c r="D2212" t="s">
        <v>25</v>
      </c>
      <c r="E2212">
        <v>9549</v>
      </c>
      <c r="F2212" t="s">
        <v>113</v>
      </c>
      <c r="G2212" t="s">
        <v>6347</v>
      </c>
      <c r="H2212" t="s">
        <v>6348</v>
      </c>
      <c r="I2212">
        <v>38</v>
      </c>
      <c r="J2212" s="52">
        <v>3385910151</v>
      </c>
      <c r="K2212" s="52">
        <v>2841526339</v>
      </c>
      <c r="L2212" s="52">
        <v>2064086011</v>
      </c>
      <c r="M2212" t="s">
        <v>6669</v>
      </c>
      <c r="N2212" t="s">
        <v>6977</v>
      </c>
    </row>
    <row r="2213" spans="1:14" x14ac:dyDescent="0.3">
      <c r="A2213">
        <v>2025</v>
      </c>
      <c r="B2213" t="s">
        <v>7385</v>
      </c>
      <c r="C2213">
        <v>5</v>
      </c>
      <c r="D2213" t="s">
        <v>25</v>
      </c>
      <c r="E2213">
        <v>9549</v>
      </c>
      <c r="F2213" t="s">
        <v>113</v>
      </c>
      <c r="G2213" t="s">
        <v>6347</v>
      </c>
      <c r="H2213" t="s">
        <v>6348</v>
      </c>
      <c r="I2213">
        <v>42</v>
      </c>
      <c r="J2213" s="52">
        <v>365458422</v>
      </c>
      <c r="K2213" s="52">
        <v>343352388</v>
      </c>
      <c r="L2213" s="52">
        <v>236376176</v>
      </c>
      <c r="M2213" t="s">
        <v>6937</v>
      </c>
      <c r="N2213" t="s">
        <v>6632</v>
      </c>
    </row>
    <row r="2214" spans="1:14" x14ac:dyDescent="0.3">
      <c r="A2214">
        <v>2025</v>
      </c>
      <c r="B2214" t="s">
        <v>7385</v>
      </c>
      <c r="C2214">
        <v>5</v>
      </c>
      <c r="D2214" t="s">
        <v>25</v>
      </c>
      <c r="E2214">
        <v>9549</v>
      </c>
      <c r="F2214" t="s">
        <v>113</v>
      </c>
      <c r="G2214" t="s">
        <v>6347</v>
      </c>
      <c r="H2214" t="s">
        <v>6348</v>
      </c>
      <c r="I2214">
        <v>44</v>
      </c>
      <c r="J2214" s="52">
        <v>930166117</v>
      </c>
      <c r="K2214" s="52">
        <v>347242867</v>
      </c>
      <c r="L2214" s="52">
        <v>334522500</v>
      </c>
      <c r="M2214" t="s">
        <v>6664</v>
      </c>
      <c r="N2214" t="s">
        <v>6876</v>
      </c>
    </row>
    <row r="2215" spans="1:14" x14ac:dyDescent="0.3">
      <c r="A2215">
        <v>2025</v>
      </c>
      <c r="B2215" t="s">
        <v>7385</v>
      </c>
      <c r="C2215">
        <v>5</v>
      </c>
      <c r="D2215" t="s">
        <v>25</v>
      </c>
      <c r="E2215">
        <v>9549</v>
      </c>
      <c r="F2215" t="s">
        <v>113</v>
      </c>
      <c r="G2215" t="s">
        <v>6347</v>
      </c>
      <c r="H2215" t="s">
        <v>6348</v>
      </c>
      <c r="I2215">
        <v>45</v>
      </c>
      <c r="J2215" s="52">
        <v>3995909521</v>
      </c>
      <c r="K2215" s="52">
        <v>3775515236</v>
      </c>
      <c r="L2215" s="52">
        <v>2776973922</v>
      </c>
      <c r="M2215" t="s">
        <v>6511</v>
      </c>
      <c r="N2215" t="s">
        <v>6779</v>
      </c>
    </row>
    <row r="2216" spans="1:14" x14ac:dyDescent="0.3">
      <c r="A2216">
        <v>2025</v>
      </c>
      <c r="B2216" t="s">
        <v>7385</v>
      </c>
      <c r="C2216">
        <v>5</v>
      </c>
      <c r="D2216" t="s">
        <v>25</v>
      </c>
      <c r="E2216">
        <v>9549</v>
      </c>
      <c r="F2216" t="s">
        <v>113</v>
      </c>
      <c r="G2216" t="s">
        <v>6347</v>
      </c>
      <c r="H2216" t="s">
        <v>6348</v>
      </c>
      <c r="I2216">
        <v>84</v>
      </c>
      <c r="J2216" s="52">
        <v>128155200</v>
      </c>
      <c r="K2216" s="52">
        <v>125562168</v>
      </c>
      <c r="L2216" s="52">
        <v>96514834</v>
      </c>
      <c r="M2216" t="s">
        <v>7352</v>
      </c>
      <c r="N2216" t="s">
        <v>7250</v>
      </c>
    </row>
    <row r="2217" spans="1:14" x14ac:dyDescent="0.3">
      <c r="A2217">
        <v>2025</v>
      </c>
      <c r="B2217" t="s">
        <v>7385</v>
      </c>
      <c r="C2217">
        <v>5</v>
      </c>
      <c r="D2217" t="s">
        <v>25</v>
      </c>
      <c r="E2217">
        <v>9549</v>
      </c>
      <c r="F2217" t="s">
        <v>113</v>
      </c>
      <c r="G2217" t="s">
        <v>6347</v>
      </c>
      <c r="H2217" t="s">
        <v>6348</v>
      </c>
      <c r="I2217">
        <v>85</v>
      </c>
      <c r="J2217" s="52">
        <v>58751088</v>
      </c>
      <c r="K2217" s="52">
        <v>57659155</v>
      </c>
      <c r="L2217" s="52">
        <v>44933625</v>
      </c>
      <c r="M2217" t="s">
        <v>7067</v>
      </c>
      <c r="N2217" t="s">
        <v>6519</v>
      </c>
    </row>
    <row r="2218" spans="1:14" x14ac:dyDescent="0.3">
      <c r="A2218">
        <v>2025</v>
      </c>
      <c r="B2218" t="s">
        <v>7385</v>
      </c>
      <c r="C2218">
        <v>5</v>
      </c>
      <c r="D2218" t="s">
        <v>25</v>
      </c>
      <c r="E2218">
        <v>9549</v>
      </c>
      <c r="F2218" t="s">
        <v>113</v>
      </c>
      <c r="G2218" t="s">
        <v>6347</v>
      </c>
      <c r="H2218" t="s">
        <v>6348</v>
      </c>
      <c r="I2218">
        <v>86</v>
      </c>
      <c r="J2218" s="52">
        <v>24480000</v>
      </c>
      <c r="K2218" s="52">
        <v>22377148</v>
      </c>
      <c r="L2218" s="52">
        <v>22377148</v>
      </c>
      <c r="M2218" t="s">
        <v>6852</v>
      </c>
      <c r="N2218" t="s">
        <v>6852</v>
      </c>
    </row>
    <row r="2219" spans="1:14" x14ac:dyDescent="0.3">
      <c r="A2219">
        <v>2025</v>
      </c>
      <c r="B2219" t="s">
        <v>7385</v>
      </c>
      <c r="C2219">
        <v>5</v>
      </c>
      <c r="D2219" t="s">
        <v>25</v>
      </c>
      <c r="E2219">
        <v>9549</v>
      </c>
      <c r="F2219" t="s">
        <v>113</v>
      </c>
      <c r="G2219" t="s">
        <v>6347</v>
      </c>
      <c r="H2219" t="s">
        <v>6348</v>
      </c>
      <c r="I2219">
        <v>90</v>
      </c>
      <c r="J2219" s="52">
        <v>240240000</v>
      </c>
      <c r="K2219" s="52">
        <v>225159108</v>
      </c>
      <c r="L2219" s="52">
        <v>184644441</v>
      </c>
      <c r="M2219" t="s">
        <v>6676</v>
      </c>
      <c r="N2219" t="s">
        <v>7929</v>
      </c>
    </row>
    <row r="2220" spans="1:14" x14ac:dyDescent="0.3">
      <c r="A2220">
        <v>2025</v>
      </c>
      <c r="B2220" t="s">
        <v>7385</v>
      </c>
      <c r="C2220">
        <v>1</v>
      </c>
      <c r="D2220" t="s">
        <v>1341</v>
      </c>
      <c r="E2220">
        <v>7070</v>
      </c>
      <c r="F2220" t="s">
        <v>1470</v>
      </c>
      <c r="G2220" t="s">
        <v>6347</v>
      </c>
      <c r="H2220" t="s">
        <v>6348</v>
      </c>
      <c r="I2220">
        <v>86</v>
      </c>
      <c r="J2220" s="52">
        <v>677364</v>
      </c>
      <c r="K2220" s="52">
        <v>677364</v>
      </c>
      <c r="L2220" s="52">
        <v>677364</v>
      </c>
      <c r="M2220" t="s">
        <v>6427</v>
      </c>
      <c r="N2220" t="s">
        <v>6427</v>
      </c>
    </row>
    <row r="2221" spans="1:14" x14ac:dyDescent="0.3">
      <c r="A2221">
        <v>2025</v>
      </c>
      <c r="B2221" t="s">
        <v>7385</v>
      </c>
      <c r="C2221">
        <v>5</v>
      </c>
      <c r="D2221" t="s">
        <v>25</v>
      </c>
      <c r="E2221">
        <v>9127</v>
      </c>
      <c r="F2221" t="s">
        <v>33</v>
      </c>
      <c r="G2221" t="s">
        <v>6347</v>
      </c>
      <c r="H2221" t="s">
        <v>6348</v>
      </c>
      <c r="I2221">
        <v>14</v>
      </c>
      <c r="J2221" s="52">
        <v>7000000</v>
      </c>
      <c r="K2221" s="52">
        <v>7000000</v>
      </c>
      <c r="L2221" s="52">
        <v>7000000</v>
      </c>
      <c r="M2221" t="s">
        <v>6427</v>
      </c>
      <c r="N2221" t="s">
        <v>6427</v>
      </c>
    </row>
    <row r="2222" spans="1:14" x14ac:dyDescent="0.3">
      <c r="A2222">
        <v>2025</v>
      </c>
      <c r="B2222" t="s">
        <v>7385</v>
      </c>
      <c r="C2222">
        <v>5</v>
      </c>
      <c r="D2222" t="s">
        <v>25</v>
      </c>
      <c r="E2222">
        <v>9201</v>
      </c>
      <c r="F2222" t="s">
        <v>36</v>
      </c>
      <c r="G2222" t="s">
        <v>6347</v>
      </c>
      <c r="H2222" t="s">
        <v>6348</v>
      </c>
      <c r="I2222">
        <v>11</v>
      </c>
      <c r="J2222" s="52">
        <v>571690823</v>
      </c>
      <c r="K2222" s="52">
        <v>571652455</v>
      </c>
      <c r="L2222" s="52">
        <v>399661712</v>
      </c>
      <c r="M2222" t="s">
        <v>6427</v>
      </c>
      <c r="N2222" t="s">
        <v>6744</v>
      </c>
    </row>
    <row r="2223" spans="1:14" x14ac:dyDescent="0.3">
      <c r="A2223">
        <v>2025</v>
      </c>
      <c r="B2223" t="s">
        <v>7385</v>
      </c>
      <c r="C2223">
        <v>5</v>
      </c>
      <c r="D2223" t="s">
        <v>25</v>
      </c>
      <c r="E2223">
        <v>9201</v>
      </c>
      <c r="F2223" t="s">
        <v>36</v>
      </c>
      <c r="G2223" t="s">
        <v>6347</v>
      </c>
      <c r="H2223" t="s">
        <v>6348</v>
      </c>
      <c r="I2223">
        <v>14</v>
      </c>
      <c r="J2223" s="52">
        <v>7000000</v>
      </c>
      <c r="K2223" s="52">
        <v>7000000</v>
      </c>
      <c r="L2223" s="52">
        <v>6822710</v>
      </c>
      <c r="M2223" t="s">
        <v>6427</v>
      </c>
      <c r="N2223" t="s">
        <v>6510</v>
      </c>
    </row>
    <row r="2224" spans="1:14" x14ac:dyDescent="0.3">
      <c r="A2224">
        <v>2025</v>
      </c>
      <c r="B2224" t="s">
        <v>7385</v>
      </c>
      <c r="C2224">
        <v>5</v>
      </c>
      <c r="D2224" t="s">
        <v>25</v>
      </c>
      <c r="E2224">
        <v>9202</v>
      </c>
      <c r="F2224" t="s">
        <v>39</v>
      </c>
      <c r="G2224" t="s">
        <v>6347</v>
      </c>
      <c r="H2224" t="s">
        <v>6348</v>
      </c>
      <c r="I2224">
        <v>11</v>
      </c>
      <c r="J2224" s="52">
        <v>203788641</v>
      </c>
      <c r="K2224" s="52">
        <v>203788641</v>
      </c>
      <c r="L2224" s="52">
        <v>145133780</v>
      </c>
      <c r="M2224" t="s">
        <v>6427</v>
      </c>
      <c r="N2224" t="s">
        <v>7311</v>
      </c>
    </row>
    <row r="2225" spans="1:14" x14ac:dyDescent="0.3">
      <c r="A2225">
        <v>2025</v>
      </c>
      <c r="B2225" t="s">
        <v>7385</v>
      </c>
      <c r="C2225">
        <v>5</v>
      </c>
      <c r="D2225" t="s">
        <v>25</v>
      </c>
      <c r="E2225">
        <v>9203</v>
      </c>
      <c r="F2225" t="s">
        <v>43</v>
      </c>
      <c r="G2225" t="s">
        <v>6347</v>
      </c>
      <c r="H2225" t="s">
        <v>6348</v>
      </c>
      <c r="I2225">
        <v>11</v>
      </c>
      <c r="J2225" s="52">
        <v>688366240</v>
      </c>
      <c r="K2225" s="52">
        <v>688353112</v>
      </c>
      <c r="L2225" s="52">
        <v>486274677</v>
      </c>
      <c r="M2225" t="s">
        <v>6427</v>
      </c>
      <c r="N2225" t="s">
        <v>6947</v>
      </c>
    </row>
    <row r="2226" spans="1:14" x14ac:dyDescent="0.3">
      <c r="A2226">
        <v>2025</v>
      </c>
      <c r="B2226" t="s">
        <v>7385</v>
      </c>
      <c r="C2226">
        <v>5</v>
      </c>
      <c r="D2226" t="s">
        <v>25</v>
      </c>
      <c r="E2226">
        <v>9203</v>
      </c>
      <c r="F2226" t="s">
        <v>43</v>
      </c>
      <c r="G2226" t="s">
        <v>6347</v>
      </c>
      <c r="H2226" t="s">
        <v>6348</v>
      </c>
      <c r="I2226">
        <v>14</v>
      </c>
      <c r="J2226" s="52">
        <v>2000000</v>
      </c>
      <c r="K2226" s="52">
        <v>2000000</v>
      </c>
      <c r="L2226" s="52">
        <v>1985411</v>
      </c>
      <c r="M2226" t="s">
        <v>6427</v>
      </c>
      <c r="N2226" t="s">
        <v>6525</v>
      </c>
    </row>
    <row r="2227" spans="1:14" x14ac:dyDescent="0.3">
      <c r="A2227">
        <v>2025</v>
      </c>
      <c r="B2227" t="s">
        <v>7385</v>
      </c>
      <c r="C2227">
        <v>5</v>
      </c>
      <c r="D2227" t="s">
        <v>25</v>
      </c>
      <c r="E2227">
        <v>9204</v>
      </c>
      <c r="F2227" t="s">
        <v>47</v>
      </c>
      <c r="G2227" t="s">
        <v>6347</v>
      </c>
      <c r="H2227" t="s">
        <v>6348</v>
      </c>
      <c r="I2227">
        <v>11</v>
      </c>
      <c r="J2227" s="52">
        <v>771157862</v>
      </c>
      <c r="K2227" s="52">
        <v>771142769</v>
      </c>
      <c r="L2227" s="52">
        <v>539726453</v>
      </c>
      <c r="M2227" t="s">
        <v>6427</v>
      </c>
      <c r="N2227" t="s">
        <v>6855</v>
      </c>
    </row>
    <row r="2228" spans="1:14" x14ac:dyDescent="0.3">
      <c r="A2228">
        <v>2025</v>
      </c>
      <c r="B2228" t="s">
        <v>7385</v>
      </c>
      <c r="C2228">
        <v>5</v>
      </c>
      <c r="D2228" t="s">
        <v>25</v>
      </c>
      <c r="E2228">
        <v>9205</v>
      </c>
      <c r="F2228" t="s">
        <v>50</v>
      </c>
      <c r="G2228" t="s">
        <v>6347</v>
      </c>
      <c r="H2228" t="s">
        <v>6348</v>
      </c>
      <c r="I2228">
        <v>86</v>
      </c>
      <c r="J2228" s="52">
        <v>34200000</v>
      </c>
      <c r="K2228" s="52">
        <v>34197472</v>
      </c>
      <c r="L2228" s="52">
        <v>27744138</v>
      </c>
      <c r="M2228" t="s">
        <v>6427</v>
      </c>
      <c r="N2228" t="s">
        <v>6602</v>
      </c>
    </row>
    <row r="2229" spans="1:14" x14ac:dyDescent="0.3">
      <c r="A2229">
        <v>2025</v>
      </c>
      <c r="B2229" t="s">
        <v>7385</v>
      </c>
      <c r="C2229">
        <v>5</v>
      </c>
      <c r="D2229" t="s">
        <v>25</v>
      </c>
      <c r="E2229">
        <v>9206</v>
      </c>
      <c r="F2229" t="s">
        <v>73</v>
      </c>
      <c r="G2229" t="s">
        <v>6347</v>
      </c>
      <c r="H2229" t="s">
        <v>6348</v>
      </c>
      <c r="I2229">
        <v>18</v>
      </c>
      <c r="J2229" s="52">
        <v>553724809</v>
      </c>
      <c r="K2229" s="52">
        <v>553724809</v>
      </c>
      <c r="L2229" s="52">
        <v>332330251</v>
      </c>
      <c r="M2229" t="s">
        <v>6427</v>
      </c>
      <c r="N2229" t="s">
        <v>7257</v>
      </c>
    </row>
    <row r="2230" spans="1:14" x14ac:dyDescent="0.3">
      <c r="A2230">
        <v>2025</v>
      </c>
      <c r="B2230" t="s">
        <v>7385</v>
      </c>
      <c r="C2230">
        <v>5</v>
      </c>
      <c r="D2230" t="s">
        <v>25</v>
      </c>
      <c r="E2230">
        <v>9206</v>
      </c>
      <c r="F2230" t="s">
        <v>73</v>
      </c>
      <c r="G2230" t="s">
        <v>6347</v>
      </c>
      <c r="H2230" t="s">
        <v>6348</v>
      </c>
      <c r="I2230">
        <v>63</v>
      </c>
      <c r="J2230" s="52">
        <v>7035300</v>
      </c>
      <c r="K2230" s="52">
        <v>7035300</v>
      </c>
      <c r="L2230" s="52">
        <v>7035300</v>
      </c>
      <c r="M2230" t="s">
        <v>6427</v>
      </c>
      <c r="N2230" t="s">
        <v>6427</v>
      </c>
    </row>
    <row r="2231" spans="1:14" x14ac:dyDescent="0.3">
      <c r="A2231">
        <v>2025</v>
      </c>
      <c r="B2231" t="s">
        <v>7385</v>
      </c>
      <c r="C2231">
        <v>5</v>
      </c>
      <c r="D2231" t="s">
        <v>25</v>
      </c>
      <c r="E2231">
        <v>9301</v>
      </c>
      <c r="F2231" t="s">
        <v>75</v>
      </c>
      <c r="G2231" t="s">
        <v>6347</v>
      </c>
      <c r="H2231" t="s">
        <v>6348</v>
      </c>
      <c r="I2231">
        <v>11</v>
      </c>
      <c r="J2231" s="52">
        <v>803559238</v>
      </c>
      <c r="K2231" s="52">
        <v>803405921</v>
      </c>
      <c r="L2231" s="52">
        <v>584151893</v>
      </c>
      <c r="M2231" t="s">
        <v>6427</v>
      </c>
      <c r="N2231" t="s">
        <v>7057</v>
      </c>
    </row>
    <row r="2232" spans="1:14" x14ac:dyDescent="0.3">
      <c r="A2232">
        <v>2025</v>
      </c>
      <c r="B2232" t="s">
        <v>7385</v>
      </c>
      <c r="C2232">
        <v>5</v>
      </c>
      <c r="D2232" t="s">
        <v>25</v>
      </c>
      <c r="E2232">
        <v>9301</v>
      </c>
      <c r="F2232" t="s">
        <v>75</v>
      </c>
      <c r="G2232" t="s">
        <v>6347</v>
      </c>
      <c r="H2232" t="s">
        <v>6348</v>
      </c>
      <c r="I2232">
        <v>20</v>
      </c>
      <c r="J2232" s="52">
        <v>35000000</v>
      </c>
      <c r="K2232" s="52">
        <v>35000000</v>
      </c>
      <c r="L2232" s="52">
        <v>15400000</v>
      </c>
      <c r="M2232" t="s">
        <v>6427</v>
      </c>
      <c r="N2232" t="s">
        <v>7242</v>
      </c>
    </row>
    <row r="2233" spans="1:14" x14ac:dyDescent="0.3">
      <c r="A2233">
        <v>2025</v>
      </c>
      <c r="B2233" t="s">
        <v>7385</v>
      </c>
      <c r="C2233">
        <v>5</v>
      </c>
      <c r="D2233" t="s">
        <v>25</v>
      </c>
      <c r="E2233">
        <v>9503</v>
      </c>
      <c r="F2233" t="s">
        <v>101</v>
      </c>
      <c r="G2233" t="s">
        <v>6347</v>
      </c>
      <c r="H2233" t="s">
        <v>6348</v>
      </c>
      <c r="I2233" t="s">
        <v>7913</v>
      </c>
      <c r="J2233" s="52">
        <v>10829043</v>
      </c>
      <c r="K2233" s="52">
        <v>10829043</v>
      </c>
      <c r="L2233" s="52">
        <v>172800</v>
      </c>
      <c r="M2233" t="s">
        <v>6427</v>
      </c>
      <c r="N2233" t="s">
        <v>6443</v>
      </c>
    </row>
    <row r="2234" spans="1:14" x14ac:dyDescent="0.3">
      <c r="A2234">
        <v>2025</v>
      </c>
      <c r="B2234" t="s">
        <v>7385</v>
      </c>
      <c r="C2234">
        <v>5</v>
      </c>
      <c r="D2234" t="s">
        <v>25</v>
      </c>
      <c r="E2234">
        <v>9504</v>
      </c>
      <c r="F2234" t="s">
        <v>108</v>
      </c>
      <c r="G2234" t="s">
        <v>6347</v>
      </c>
      <c r="H2234" t="s">
        <v>6348</v>
      </c>
      <c r="I2234">
        <v>14</v>
      </c>
      <c r="J2234" s="52">
        <v>7000000</v>
      </c>
      <c r="K2234" s="52">
        <v>7000000</v>
      </c>
      <c r="L2234" s="52">
        <v>3309135</v>
      </c>
      <c r="M2234" t="s">
        <v>6427</v>
      </c>
      <c r="N2234" t="s">
        <v>6448</v>
      </c>
    </row>
    <row r="2235" spans="1:14" x14ac:dyDescent="0.3">
      <c r="A2235">
        <v>2025</v>
      </c>
      <c r="B2235" t="s">
        <v>7385</v>
      </c>
      <c r="C2235">
        <v>5</v>
      </c>
      <c r="D2235" t="s">
        <v>25</v>
      </c>
      <c r="E2235">
        <v>9504</v>
      </c>
      <c r="F2235" t="s">
        <v>108</v>
      </c>
      <c r="G2235" t="s">
        <v>6347</v>
      </c>
      <c r="H2235" t="s">
        <v>6348</v>
      </c>
      <c r="I2235">
        <v>63</v>
      </c>
      <c r="J2235" s="52">
        <v>35318212</v>
      </c>
      <c r="K2235" s="52">
        <v>35318212</v>
      </c>
      <c r="L2235" s="52">
        <v>35318212</v>
      </c>
      <c r="M2235" t="s">
        <v>6427</v>
      </c>
      <c r="N2235" t="s">
        <v>6427</v>
      </c>
    </row>
    <row r="2236" spans="1:14" x14ac:dyDescent="0.3">
      <c r="A2236">
        <v>2025</v>
      </c>
      <c r="B2236" t="s">
        <v>7385</v>
      </c>
      <c r="C2236">
        <v>5</v>
      </c>
      <c r="D2236" t="s">
        <v>25</v>
      </c>
      <c r="E2236">
        <v>9549</v>
      </c>
      <c r="F2236" t="s">
        <v>113</v>
      </c>
      <c r="G2236" t="s">
        <v>6347</v>
      </c>
      <c r="H2236" t="s">
        <v>6348</v>
      </c>
      <c r="I2236">
        <v>14</v>
      </c>
      <c r="J2236" s="52">
        <v>7000000</v>
      </c>
      <c r="K2236" s="52">
        <v>7000000</v>
      </c>
      <c r="L2236" s="52">
        <v>6999799</v>
      </c>
      <c r="M2236" t="s">
        <v>6427</v>
      </c>
      <c r="N2236" t="s">
        <v>6427</v>
      </c>
    </row>
    <row r="2237" spans="1:14" x14ac:dyDescent="0.3">
      <c r="A2237">
        <v>2025</v>
      </c>
      <c r="B2237" t="s">
        <v>7385</v>
      </c>
      <c r="C2237">
        <v>8</v>
      </c>
      <c r="D2237" t="s">
        <v>120</v>
      </c>
      <c r="E2237">
        <v>8</v>
      </c>
      <c r="F2237" t="s">
        <v>1392</v>
      </c>
      <c r="G2237" t="s">
        <v>6347</v>
      </c>
      <c r="H2237" t="s">
        <v>6348</v>
      </c>
      <c r="I2237">
        <v>45</v>
      </c>
      <c r="J2237" s="52">
        <v>359021641</v>
      </c>
      <c r="K2237" s="52">
        <v>359021641</v>
      </c>
      <c r="L2237" s="52">
        <v>203335062</v>
      </c>
      <c r="M2237" t="s">
        <v>6427</v>
      </c>
      <c r="N2237" t="s">
        <v>7356</v>
      </c>
    </row>
    <row r="2238" spans="1:14" x14ac:dyDescent="0.3">
      <c r="A2238">
        <v>2025</v>
      </c>
      <c r="B2238" t="s">
        <v>7385</v>
      </c>
      <c r="C2238">
        <v>8</v>
      </c>
      <c r="D2238" t="s">
        <v>120</v>
      </c>
      <c r="E2238">
        <v>9103</v>
      </c>
      <c r="F2238" t="s">
        <v>121</v>
      </c>
      <c r="G2238" t="s">
        <v>6347</v>
      </c>
      <c r="H2238" t="s">
        <v>6348</v>
      </c>
      <c r="I2238">
        <v>14</v>
      </c>
      <c r="J2238" s="52">
        <v>7000000</v>
      </c>
      <c r="K2238" s="52">
        <v>7000000</v>
      </c>
      <c r="L2238" s="52">
        <v>7000000</v>
      </c>
      <c r="M2238" t="s">
        <v>6427</v>
      </c>
      <c r="N2238" t="s">
        <v>6427</v>
      </c>
    </row>
    <row r="2239" spans="1:14" x14ac:dyDescent="0.3">
      <c r="A2239">
        <v>2025</v>
      </c>
      <c r="B2239" t="s">
        <v>7385</v>
      </c>
      <c r="C2239">
        <v>8</v>
      </c>
      <c r="D2239" t="s">
        <v>120</v>
      </c>
      <c r="E2239">
        <v>9103</v>
      </c>
      <c r="F2239" t="s">
        <v>121</v>
      </c>
      <c r="G2239" t="s">
        <v>6347</v>
      </c>
      <c r="H2239" t="s">
        <v>6348</v>
      </c>
      <c r="I2239">
        <v>34</v>
      </c>
      <c r="J2239" s="52">
        <v>180000000</v>
      </c>
      <c r="K2239" s="52">
        <v>180000000</v>
      </c>
      <c r="L2239" s="52">
        <v>90103095</v>
      </c>
      <c r="M2239" t="s">
        <v>6427</v>
      </c>
      <c r="N2239" t="s">
        <v>6700</v>
      </c>
    </row>
    <row r="2240" spans="1:14" x14ac:dyDescent="0.3">
      <c r="A2240">
        <v>2025</v>
      </c>
      <c r="B2240" t="s">
        <v>7385</v>
      </c>
      <c r="C2240">
        <v>8</v>
      </c>
      <c r="D2240" t="s">
        <v>120</v>
      </c>
      <c r="E2240">
        <v>9302</v>
      </c>
      <c r="F2240" t="s">
        <v>143</v>
      </c>
      <c r="G2240" t="s">
        <v>6347</v>
      </c>
      <c r="H2240" t="s">
        <v>6348</v>
      </c>
      <c r="I2240" t="s">
        <v>7913</v>
      </c>
      <c r="J2240" s="52">
        <v>63356090</v>
      </c>
      <c r="K2240" s="52">
        <v>63350753</v>
      </c>
      <c r="L2240" s="52">
        <v>40732629</v>
      </c>
      <c r="M2240" t="s">
        <v>6427</v>
      </c>
      <c r="N2240" t="s">
        <v>6469</v>
      </c>
    </row>
    <row r="2241" spans="1:14" x14ac:dyDescent="0.3">
      <c r="A2241">
        <v>2025</v>
      </c>
      <c r="B2241" t="s">
        <v>7385</v>
      </c>
      <c r="C2241">
        <v>11</v>
      </c>
      <c r="D2241" t="s">
        <v>149</v>
      </c>
      <c r="E2241">
        <v>11</v>
      </c>
      <c r="F2241" t="s">
        <v>1392</v>
      </c>
      <c r="G2241" t="s">
        <v>6347</v>
      </c>
      <c r="H2241" t="s">
        <v>6348</v>
      </c>
      <c r="I2241">
        <v>42</v>
      </c>
      <c r="J2241" s="52">
        <v>29352878</v>
      </c>
      <c r="K2241" s="52">
        <v>29352878</v>
      </c>
      <c r="L2241" s="52">
        <v>14040728</v>
      </c>
      <c r="M2241" t="s">
        <v>6427</v>
      </c>
      <c r="N2241" t="s">
        <v>6535</v>
      </c>
    </row>
    <row r="2242" spans="1:14" x14ac:dyDescent="0.3">
      <c r="A2242">
        <v>2025</v>
      </c>
      <c r="B2242" t="s">
        <v>7385</v>
      </c>
      <c r="C2242">
        <v>11</v>
      </c>
      <c r="D2242" t="s">
        <v>149</v>
      </c>
      <c r="E2242">
        <v>9209</v>
      </c>
      <c r="F2242" t="s">
        <v>150</v>
      </c>
      <c r="G2242" t="s">
        <v>6347</v>
      </c>
      <c r="H2242" t="s">
        <v>6348</v>
      </c>
      <c r="I2242">
        <v>11</v>
      </c>
      <c r="J2242" s="52">
        <v>663059785</v>
      </c>
      <c r="K2242" s="52">
        <v>662867499</v>
      </c>
      <c r="L2242" s="52">
        <v>494468008</v>
      </c>
      <c r="M2242" t="s">
        <v>6427</v>
      </c>
      <c r="N2242" t="s">
        <v>7016</v>
      </c>
    </row>
    <row r="2243" spans="1:14" x14ac:dyDescent="0.3">
      <c r="A2243">
        <v>2025</v>
      </c>
      <c r="B2243" t="s">
        <v>7385</v>
      </c>
      <c r="C2243">
        <v>11</v>
      </c>
      <c r="D2243" t="s">
        <v>149</v>
      </c>
      <c r="E2243">
        <v>9209</v>
      </c>
      <c r="F2243" t="s">
        <v>150</v>
      </c>
      <c r="G2243" t="s">
        <v>6347</v>
      </c>
      <c r="H2243" t="s">
        <v>6348</v>
      </c>
      <c r="I2243">
        <v>14</v>
      </c>
      <c r="J2243" s="52">
        <v>7000000</v>
      </c>
      <c r="K2243" s="52">
        <v>6999567</v>
      </c>
      <c r="L2243" s="52">
        <v>6999567</v>
      </c>
      <c r="M2243" t="s">
        <v>6427</v>
      </c>
      <c r="N2243" t="s">
        <v>6427</v>
      </c>
    </row>
    <row r="2244" spans="1:14" x14ac:dyDescent="0.3">
      <c r="A2244">
        <v>2025</v>
      </c>
      <c r="B2244" t="s">
        <v>7385</v>
      </c>
      <c r="C2244">
        <v>11</v>
      </c>
      <c r="D2244" t="s">
        <v>149</v>
      </c>
      <c r="E2244">
        <v>9209</v>
      </c>
      <c r="F2244" t="s">
        <v>150</v>
      </c>
      <c r="G2244" t="s">
        <v>6347</v>
      </c>
      <c r="H2244" t="s">
        <v>6348</v>
      </c>
      <c r="I2244">
        <v>38</v>
      </c>
      <c r="J2244" s="52">
        <v>23728057</v>
      </c>
      <c r="K2244" s="52">
        <v>23726268</v>
      </c>
      <c r="L2244" s="52">
        <v>15903350</v>
      </c>
      <c r="M2244" t="s">
        <v>6427</v>
      </c>
      <c r="N2244" t="s">
        <v>6838</v>
      </c>
    </row>
    <row r="2245" spans="1:14" x14ac:dyDescent="0.3">
      <c r="A2245">
        <v>2025</v>
      </c>
      <c r="B2245" t="s">
        <v>7385</v>
      </c>
      <c r="C2245">
        <v>11</v>
      </c>
      <c r="D2245" t="s">
        <v>149</v>
      </c>
      <c r="E2245">
        <v>9210</v>
      </c>
      <c r="F2245" t="s">
        <v>158</v>
      </c>
      <c r="G2245" t="s">
        <v>6347</v>
      </c>
      <c r="H2245" t="s">
        <v>6348</v>
      </c>
      <c r="I2245">
        <v>38</v>
      </c>
      <c r="J2245" s="52">
        <v>41257189</v>
      </c>
      <c r="K2245" s="52">
        <v>41257188</v>
      </c>
      <c r="L2245" s="52">
        <v>32809854</v>
      </c>
      <c r="M2245" t="s">
        <v>6427</v>
      </c>
      <c r="N2245" t="s">
        <v>7011</v>
      </c>
    </row>
    <row r="2246" spans="1:14" x14ac:dyDescent="0.3">
      <c r="A2246">
        <v>2025</v>
      </c>
      <c r="B2246" t="s">
        <v>7385</v>
      </c>
      <c r="C2246">
        <v>11</v>
      </c>
      <c r="D2246" t="s">
        <v>149</v>
      </c>
      <c r="E2246">
        <v>9210</v>
      </c>
      <c r="F2246" t="s">
        <v>158</v>
      </c>
      <c r="G2246" t="s">
        <v>6347</v>
      </c>
      <c r="H2246" t="s">
        <v>6348</v>
      </c>
      <c r="I2246">
        <v>44</v>
      </c>
      <c r="J2246" s="52">
        <v>660299376</v>
      </c>
      <c r="K2246" s="52">
        <v>660299376</v>
      </c>
      <c r="L2246" s="52">
        <v>235589250</v>
      </c>
      <c r="M2246" t="s">
        <v>6427</v>
      </c>
      <c r="N2246" t="s">
        <v>6956</v>
      </c>
    </row>
    <row r="2247" spans="1:14" x14ac:dyDescent="0.3">
      <c r="A2247">
        <v>2025</v>
      </c>
      <c r="B2247" t="s">
        <v>7385</v>
      </c>
      <c r="C2247">
        <v>11</v>
      </c>
      <c r="D2247" t="s">
        <v>149</v>
      </c>
      <c r="E2247">
        <v>9211</v>
      </c>
      <c r="F2247" t="s">
        <v>6367</v>
      </c>
      <c r="G2247" t="s">
        <v>6347</v>
      </c>
      <c r="H2247" t="s">
        <v>6348</v>
      </c>
      <c r="I2247">
        <v>11</v>
      </c>
      <c r="J2247" s="52">
        <v>390096209</v>
      </c>
      <c r="K2247" s="52">
        <v>390096209</v>
      </c>
      <c r="L2247" s="52">
        <v>279755761</v>
      </c>
      <c r="M2247" t="s">
        <v>6427</v>
      </c>
      <c r="N2247" t="s">
        <v>7927</v>
      </c>
    </row>
    <row r="2248" spans="1:14" x14ac:dyDescent="0.3">
      <c r="A2248">
        <v>2025</v>
      </c>
      <c r="B2248" t="s">
        <v>7385</v>
      </c>
      <c r="C2248">
        <v>11</v>
      </c>
      <c r="D2248" t="s">
        <v>149</v>
      </c>
      <c r="E2248">
        <v>9211</v>
      </c>
      <c r="F2248" t="s">
        <v>6367</v>
      </c>
      <c r="G2248" t="s">
        <v>6347</v>
      </c>
      <c r="H2248" t="s">
        <v>6348</v>
      </c>
      <c r="I2248">
        <v>38</v>
      </c>
      <c r="J2248" s="52">
        <v>236554195</v>
      </c>
      <c r="K2248" s="52">
        <v>236554195</v>
      </c>
      <c r="L2248" s="52">
        <v>140438404</v>
      </c>
      <c r="M2248" t="s">
        <v>6427</v>
      </c>
      <c r="N2248" t="s">
        <v>7314</v>
      </c>
    </row>
    <row r="2249" spans="1:14" x14ac:dyDescent="0.3">
      <c r="A2249">
        <v>2025</v>
      </c>
      <c r="B2249" t="s">
        <v>7385</v>
      </c>
      <c r="C2249">
        <v>11</v>
      </c>
      <c r="D2249" t="s">
        <v>149</v>
      </c>
      <c r="E2249">
        <v>9211</v>
      </c>
      <c r="F2249" t="s">
        <v>6367</v>
      </c>
      <c r="G2249" t="s">
        <v>6347</v>
      </c>
      <c r="H2249" t="s">
        <v>6348</v>
      </c>
      <c r="I2249">
        <v>84</v>
      </c>
      <c r="J2249" s="52">
        <v>43560000</v>
      </c>
      <c r="K2249" s="52">
        <v>43560000</v>
      </c>
      <c r="L2249" s="52">
        <v>38074667</v>
      </c>
      <c r="M2249" t="s">
        <v>6427</v>
      </c>
      <c r="N2249" t="s">
        <v>7080</v>
      </c>
    </row>
    <row r="2250" spans="1:14" x14ac:dyDescent="0.3">
      <c r="A2250">
        <v>2025</v>
      </c>
      <c r="B2250" t="s">
        <v>7385</v>
      </c>
      <c r="C2250">
        <v>11</v>
      </c>
      <c r="D2250" t="s">
        <v>149</v>
      </c>
      <c r="E2250">
        <v>9211</v>
      </c>
      <c r="F2250" t="s">
        <v>6367</v>
      </c>
      <c r="G2250" t="s">
        <v>6347</v>
      </c>
      <c r="H2250" t="s">
        <v>6348</v>
      </c>
      <c r="I2250">
        <v>86</v>
      </c>
      <c r="J2250" s="52">
        <v>203280000</v>
      </c>
      <c r="K2250" s="52">
        <v>203280000</v>
      </c>
      <c r="L2250" s="52">
        <v>152298668</v>
      </c>
      <c r="M2250" t="s">
        <v>6427</v>
      </c>
      <c r="N2250" t="s">
        <v>6959</v>
      </c>
    </row>
    <row r="2251" spans="1:14" x14ac:dyDescent="0.3">
      <c r="A2251">
        <v>2025</v>
      </c>
      <c r="B2251" t="s">
        <v>7385</v>
      </c>
      <c r="C2251">
        <v>11</v>
      </c>
      <c r="D2251" t="s">
        <v>149</v>
      </c>
      <c r="E2251">
        <v>9212</v>
      </c>
      <c r="F2251" t="s">
        <v>170</v>
      </c>
      <c r="G2251" t="s">
        <v>6347</v>
      </c>
      <c r="H2251" t="s">
        <v>6348</v>
      </c>
      <c r="I2251">
        <v>11</v>
      </c>
      <c r="J2251" s="52">
        <v>301613996</v>
      </c>
      <c r="K2251" s="52">
        <v>301613996</v>
      </c>
      <c r="L2251" s="52">
        <v>221957647</v>
      </c>
      <c r="M2251" t="s">
        <v>6427</v>
      </c>
      <c r="N2251" t="s">
        <v>7165</v>
      </c>
    </row>
    <row r="2252" spans="1:14" x14ac:dyDescent="0.3">
      <c r="A2252">
        <v>2025</v>
      </c>
      <c r="B2252" t="s">
        <v>7385</v>
      </c>
      <c r="C2252">
        <v>11</v>
      </c>
      <c r="D2252" t="s">
        <v>149</v>
      </c>
      <c r="E2252">
        <v>9212</v>
      </c>
      <c r="F2252" t="s">
        <v>170</v>
      </c>
      <c r="G2252" t="s">
        <v>6347</v>
      </c>
      <c r="H2252" t="s">
        <v>6348</v>
      </c>
      <c r="I2252">
        <v>38</v>
      </c>
      <c r="J2252" s="52">
        <v>54066991</v>
      </c>
      <c r="K2252" s="52">
        <v>54066991</v>
      </c>
      <c r="L2252" s="52">
        <v>35109601</v>
      </c>
      <c r="M2252" t="s">
        <v>6427</v>
      </c>
      <c r="N2252" t="s">
        <v>7266</v>
      </c>
    </row>
    <row r="2253" spans="1:14" x14ac:dyDescent="0.3">
      <c r="A2253">
        <v>2025</v>
      </c>
      <c r="B2253" t="s">
        <v>7385</v>
      </c>
      <c r="C2253">
        <v>11</v>
      </c>
      <c r="D2253" t="s">
        <v>149</v>
      </c>
      <c r="E2253">
        <v>9212</v>
      </c>
      <c r="F2253" t="s">
        <v>170</v>
      </c>
      <c r="G2253" t="s">
        <v>6347</v>
      </c>
      <c r="H2253" t="s">
        <v>6348</v>
      </c>
      <c r="I2253">
        <v>84</v>
      </c>
      <c r="J2253" s="52">
        <v>18387972</v>
      </c>
      <c r="K2253" s="52">
        <v>18387972</v>
      </c>
      <c r="L2253" s="52">
        <v>18387972</v>
      </c>
      <c r="M2253" t="s">
        <v>6427</v>
      </c>
      <c r="N2253" t="s">
        <v>6427</v>
      </c>
    </row>
    <row r="2254" spans="1:14" x14ac:dyDescent="0.3">
      <c r="A2254">
        <v>2025</v>
      </c>
      <c r="B2254" t="s">
        <v>7385</v>
      </c>
      <c r="C2254">
        <v>11</v>
      </c>
      <c r="D2254" t="s">
        <v>149</v>
      </c>
      <c r="E2254">
        <v>9212</v>
      </c>
      <c r="F2254" t="s">
        <v>170</v>
      </c>
      <c r="G2254" t="s">
        <v>6347</v>
      </c>
      <c r="H2254" t="s">
        <v>6348</v>
      </c>
      <c r="I2254">
        <v>86</v>
      </c>
      <c r="J2254" s="52">
        <v>29040000</v>
      </c>
      <c r="K2254" s="52">
        <v>29040000</v>
      </c>
      <c r="L2254" s="52">
        <v>29040000</v>
      </c>
      <c r="M2254" t="s">
        <v>6427</v>
      </c>
      <c r="N2254" t="s">
        <v>6427</v>
      </c>
    </row>
    <row r="2255" spans="1:14" x14ac:dyDescent="0.3">
      <c r="A2255">
        <v>2025</v>
      </c>
      <c r="B2255" t="s">
        <v>7385</v>
      </c>
      <c r="C2255">
        <v>11</v>
      </c>
      <c r="D2255" t="s">
        <v>149</v>
      </c>
      <c r="E2255">
        <v>9214</v>
      </c>
      <c r="F2255" t="s">
        <v>181</v>
      </c>
      <c r="G2255" t="s">
        <v>6347</v>
      </c>
      <c r="H2255" t="s">
        <v>6348</v>
      </c>
      <c r="I2255">
        <v>11</v>
      </c>
      <c r="J2255" s="52">
        <v>417385913</v>
      </c>
      <c r="K2255" s="52">
        <v>417385913</v>
      </c>
      <c r="L2255" s="52">
        <v>314753584</v>
      </c>
      <c r="M2255" t="s">
        <v>6427</v>
      </c>
      <c r="N2255" t="s">
        <v>6508</v>
      </c>
    </row>
    <row r="2256" spans="1:14" x14ac:dyDescent="0.3">
      <c r="A2256">
        <v>2025</v>
      </c>
      <c r="B2256" t="s">
        <v>7385</v>
      </c>
      <c r="C2256">
        <v>11</v>
      </c>
      <c r="D2256" t="s">
        <v>149</v>
      </c>
      <c r="E2256">
        <v>9214</v>
      </c>
      <c r="F2256" t="s">
        <v>181</v>
      </c>
      <c r="G2256" t="s">
        <v>6347</v>
      </c>
      <c r="H2256" t="s">
        <v>6348</v>
      </c>
      <c r="I2256">
        <v>14</v>
      </c>
      <c r="J2256" s="52">
        <v>7000000</v>
      </c>
      <c r="K2256" s="52">
        <v>6997130</v>
      </c>
      <c r="L2256" s="52">
        <v>6997130</v>
      </c>
      <c r="M2256" t="s">
        <v>6427</v>
      </c>
      <c r="N2256" t="s">
        <v>6427</v>
      </c>
    </row>
    <row r="2257" spans="1:14" x14ac:dyDescent="0.3">
      <c r="A2257">
        <v>2025</v>
      </c>
      <c r="B2257" t="s">
        <v>7385</v>
      </c>
      <c r="C2257">
        <v>11</v>
      </c>
      <c r="D2257" t="s">
        <v>149</v>
      </c>
      <c r="E2257">
        <v>9215</v>
      </c>
      <c r="F2257" t="s">
        <v>189</v>
      </c>
      <c r="G2257" t="s">
        <v>6347</v>
      </c>
      <c r="H2257" t="s">
        <v>6348</v>
      </c>
      <c r="I2257" t="s">
        <v>7913</v>
      </c>
      <c r="J2257" s="52">
        <v>26646165</v>
      </c>
      <c r="K2257" s="52">
        <v>26646165</v>
      </c>
      <c r="L2257" s="52">
        <v>26646165</v>
      </c>
      <c r="M2257" t="s">
        <v>6427</v>
      </c>
      <c r="N2257" t="s">
        <v>6427</v>
      </c>
    </row>
    <row r="2258" spans="1:14" x14ac:dyDescent="0.3">
      <c r="A2258">
        <v>2025</v>
      </c>
      <c r="B2258" t="s">
        <v>7385</v>
      </c>
      <c r="C2258">
        <v>11</v>
      </c>
      <c r="D2258" t="s">
        <v>149</v>
      </c>
      <c r="E2258">
        <v>9215</v>
      </c>
      <c r="F2258" t="s">
        <v>189</v>
      </c>
      <c r="G2258" t="s">
        <v>6347</v>
      </c>
      <c r="H2258" t="s">
        <v>6348</v>
      </c>
      <c r="I2258">
        <v>11</v>
      </c>
      <c r="J2258" s="52">
        <v>596445001</v>
      </c>
      <c r="K2258" s="52">
        <v>596445001</v>
      </c>
      <c r="L2258" s="52">
        <v>420395601</v>
      </c>
      <c r="M2258" t="s">
        <v>6427</v>
      </c>
      <c r="N2258" t="s">
        <v>7191</v>
      </c>
    </row>
    <row r="2259" spans="1:14" x14ac:dyDescent="0.3">
      <c r="A2259">
        <v>2025</v>
      </c>
      <c r="B2259" t="s">
        <v>7385</v>
      </c>
      <c r="C2259">
        <v>11</v>
      </c>
      <c r="D2259" t="s">
        <v>149</v>
      </c>
      <c r="E2259">
        <v>9216</v>
      </c>
      <c r="F2259" t="s">
        <v>6359</v>
      </c>
      <c r="G2259" t="s">
        <v>6347</v>
      </c>
      <c r="H2259" t="s">
        <v>6348</v>
      </c>
      <c r="I2259">
        <v>20</v>
      </c>
      <c r="J2259" s="52">
        <v>815000</v>
      </c>
      <c r="K2259" s="52">
        <v>815000</v>
      </c>
      <c r="L2259" s="52">
        <v>815000</v>
      </c>
      <c r="M2259" t="s">
        <v>6427</v>
      </c>
      <c r="N2259" t="s">
        <v>6427</v>
      </c>
    </row>
    <row r="2260" spans="1:14" x14ac:dyDescent="0.3">
      <c r="A2260">
        <v>2025</v>
      </c>
      <c r="B2260" t="s">
        <v>7385</v>
      </c>
      <c r="C2260">
        <v>11</v>
      </c>
      <c r="D2260" t="s">
        <v>149</v>
      </c>
      <c r="E2260">
        <v>9217</v>
      </c>
      <c r="F2260" t="s">
        <v>195</v>
      </c>
      <c r="G2260" t="s">
        <v>6347</v>
      </c>
      <c r="H2260" t="s">
        <v>6348</v>
      </c>
      <c r="I2260">
        <v>20</v>
      </c>
      <c r="J2260" s="52">
        <v>815000</v>
      </c>
      <c r="K2260" s="52">
        <v>815000</v>
      </c>
      <c r="L2260" s="52">
        <v>815000</v>
      </c>
      <c r="M2260" t="s">
        <v>6427</v>
      </c>
      <c r="N2260" t="s">
        <v>6427</v>
      </c>
    </row>
    <row r="2261" spans="1:14" x14ac:dyDescent="0.3">
      <c r="A2261">
        <v>2025</v>
      </c>
      <c r="B2261" t="s">
        <v>7385</v>
      </c>
      <c r="C2261">
        <v>11</v>
      </c>
      <c r="D2261" t="s">
        <v>149</v>
      </c>
      <c r="E2261">
        <v>9303</v>
      </c>
      <c r="F2261" t="s">
        <v>204</v>
      </c>
      <c r="G2261" t="s">
        <v>6347</v>
      </c>
      <c r="H2261" t="s">
        <v>6348</v>
      </c>
      <c r="I2261">
        <v>38</v>
      </c>
      <c r="J2261" s="52">
        <v>31736069</v>
      </c>
      <c r="K2261" s="52">
        <v>31729976</v>
      </c>
      <c r="L2261" s="52">
        <v>15631688</v>
      </c>
      <c r="M2261" t="s">
        <v>6427</v>
      </c>
      <c r="N2261" t="s">
        <v>6556</v>
      </c>
    </row>
    <row r="2262" spans="1:14" x14ac:dyDescent="0.3">
      <c r="A2262">
        <v>2025</v>
      </c>
      <c r="B2262" t="s">
        <v>7385</v>
      </c>
      <c r="C2262">
        <v>11</v>
      </c>
      <c r="D2262" t="s">
        <v>149</v>
      </c>
      <c r="E2262">
        <v>9303</v>
      </c>
      <c r="F2262" t="s">
        <v>204</v>
      </c>
      <c r="G2262" t="s">
        <v>6347</v>
      </c>
      <c r="H2262" t="s">
        <v>6348</v>
      </c>
      <c r="I2262">
        <v>90</v>
      </c>
      <c r="J2262" s="52">
        <v>33550000</v>
      </c>
      <c r="K2262" s="52">
        <v>33550000</v>
      </c>
      <c r="L2262" s="52">
        <v>24400000</v>
      </c>
      <c r="M2262" t="s">
        <v>6427</v>
      </c>
      <c r="N2262" t="s">
        <v>7057</v>
      </c>
    </row>
    <row r="2263" spans="1:14" x14ac:dyDescent="0.3">
      <c r="A2263">
        <v>2025</v>
      </c>
      <c r="B2263" t="s">
        <v>7385</v>
      </c>
      <c r="C2263">
        <v>11</v>
      </c>
      <c r="D2263" t="s">
        <v>149</v>
      </c>
      <c r="E2263">
        <v>9403</v>
      </c>
      <c r="F2263" t="s">
        <v>209</v>
      </c>
      <c r="G2263" t="s">
        <v>6347</v>
      </c>
      <c r="H2263" t="s">
        <v>6348</v>
      </c>
      <c r="I2263" t="s">
        <v>7913</v>
      </c>
      <c r="J2263" s="52">
        <v>11142616</v>
      </c>
      <c r="K2263" s="52">
        <v>11142616</v>
      </c>
      <c r="L2263" s="52">
        <v>11142616</v>
      </c>
      <c r="M2263" t="s">
        <v>6427</v>
      </c>
      <c r="N2263" t="s">
        <v>6427</v>
      </c>
    </row>
    <row r="2264" spans="1:14" x14ac:dyDescent="0.3">
      <c r="A2264">
        <v>2025</v>
      </c>
      <c r="B2264" t="s">
        <v>7385</v>
      </c>
      <c r="C2264">
        <v>11</v>
      </c>
      <c r="D2264" t="s">
        <v>149</v>
      </c>
      <c r="E2264">
        <v>9403</v>
      </c>
      <c r="F2264" t="s">
        <v>209</v>
      </c>
      <c r="G2264" t="s">
        <v>6347</v>
      </c>
      <c r="H2264" t="s">
        <v>6348</v>
      </c>
      <c r="I2264">
        <v>20</v>
      </c>
      <c r="J2264" s="52">
        <v>815000</v>
      </c>
      <c r="K2264" s="52">
        <v>815000</v>
      </c>
      <c r="L2264" s="52">
        <v>815000</v>
      </c>
      <c r="M2264" t="s">
        <v>6427</v>
      </c>
      <c r="N2264" t="s">
        <v>6427</v>
      </c>
    </row>
    <row r="2265" spans="1:14" x14ac:dyDescent="0.3">
      <c r="A2265">
        <v>2025</v>
      </c>
      <c r="B2265" t="s">
        <v>7385</v>
      </c>
      <c r="C2265">
        <v>11</v>
      </c>
      <c r="D2265" t="s">
        <v>149</v>
      </c>
      <c r="E2265">
        <v>9405</v>
      </c>
      <c r="F2265" t="s">
        <v>216</v>
      </c>
      <c r="G2265" t="s">
        <v>6347</v>
      </c>
      <c r="H2265" t="s">
        <v>6348</v>
      </c>
      <c r="I2265">
        <v>38</v>
      </c>
      <c r="J2265" s="52">
        <v>42844042</v>
      </c>
      <c r="K2265" s="52">
        <v>42844031</v>
      </c>
      <c r="L2265" s="52">
        <v>35416227</v>
      </c>
      <c r="M2265" t="s">
        <v>6427</v>
      </c>
      <c r="N2265" t="s">
        <v>7128</v>
      </c>
    </row>
    <row r="2266" spans="1:14" x14ac:dyDescent="0.3">
      <c r="A2266">
        <v>2025</v>
      </c>
      <c r="B2266" t="s">
        <v>7385</v>
      </c>
      <c r="C2266">
        <v>11</v>
      </c>
      <c r="D2266" t="s">
        <v>149</v>
      </c>
      <c r="E2266">
        <v>9405</v>
      </c>
      <c r="F2266" t="s">
        <v>216</v>
      </c>
      <c r="G2266" t="s">
        <v>6347</v>
      </c>
      <c r="H2266" t="s">
        <v>6348</v>
      </c>
      <c r="I2266">
        <v>85</v>
      </c>
      <c r="J2266" s="52">
        <v>59402690</v>
      </c>
      <c r="K2266" s="52">
        <v>59402675</v>
      </c>
      <c r="L2266" s="52">
        <v>35416227</v>
      </c>
      <c r="M2266" t="s">
        <v>6427</v>
      </c>
      <c r="N2266" t="s">
        <v>6634</v>
      </c>
    </row>
    <row r="2267" spans="1:14" x14ac:dyDescent="0.3">
      <c r="A2267">
        <v>2025</v>
      </c>
      <c r="B2267" t="s">
        <v>7385</v>
      </c>
      <c r="C2267">
        <v>11</v>
      </c>
      <c r="D2267" t="s">
        <v>149</v>
      </c>
      <c r="E2267">
        <v>9406</v>
      </c>
      <c r="F2267" t="s">
        <v>225</v>
      </c>
      <c r="G2267" t="s">
        <v>6347</v>
      </c>
      <c r="H2267" t="s">
        <v>6348</v>
      </c>
      <c r="I2267">
        <v>20</v>
      </c>
      <c r="J2267" s="52">
        <v>815000</v>
      </c>
      <c r="K2267" s="52">
        <v>815000</v>
      </c>
      <c r="L2267" s="52">
        <v>815000</v>
      </c>
      <c r="M2267" t="s">
        <v>6427</v>
      </c>
      <c r="N2267" t="s">
        <v>6427</v>
      </c>
    </row>
    <row r="2268" spans="1:14" x14ac:dyDescent="0.3">
      <c r="A2268">
        <v>2025</v>
      </c>
      <c r="B2268" t="s">
        <v>7385</v>
      </c>
      <c r="C2268">
        <v>11</v>
      </c>
      <c r="D2268" t="s">
        <v>149</v>
      </c>
      <c r="E2268">
        <v>9406</v>
      </c>
      <c r="F2268" t="s">
        <v>225</v>
      </c>
      <c r="G2268" t="s">
        <v>6347</v>
      </c>
      <c r="H2268" t="s">
        <v>6348</v>
      </c>
      <c r="I2268">
        <v>42</v>
      </c>
      <c r="J2268" s="52">
        <v>683205962</v>
      </c>
      <c r="K2268" s="52">
        <v>682922126</v>
      </c>
      <c r="L2268" s="52">
        <v>454178948</v>
      </c>
      <c r="M2268" t="s">
        <v>6427</v>
      </c>
      <c r="N2268" t="s">
        <v>7309</v>
      </c>
    </row>
    <row r="2269" spans="1:14" x14ac:dyDescent="0.3">
      <c r="A2269">
        <v>2025</v>
      </c>
      <c r="B2269" t="s">
        <v>7385</v>
      </c>
      <c r="C2269">
        <v>11</v>
      </c>
      <c r="D2269" t="s">
        <v>149</v>
      </c>
      <c r="E2269">
        <v>9406</v>
      </c>
      <c r="F2269" t="s">
        <v>225</v>
      </c>
      <c r="G2269" t="s">
        <v>6347</v>
      </c>
      <c r="H2269" t="s">
        <v>6348</v>
      </c>
      <c r="I2269">
        <v>63</v>
      </c>
      <c r="J2269" s="52">
        <v>10627500</v>
      </c>
      <c r="K2269" s="52">
        <v>10627500</v>
      </c>
      <c r="L2269" s="52">
        <v>10627500</v>
      </c>
      <c r="M2269" t="s">
        <v>6427</v>
      </c>
      <c r="N2269" t="s">
        <v>6427</v>
      </c>
    </row>
    <row r="2270" spans="1:14" x14ac:dyDescent="0.3">
      <c r="A2270">
        <v>2025</v>
      </c>
      <c r="B2270" t="s">
        <v>7385</v>
      </c>
      <c r="C2270">
        <v>11</v>
      </c>
      <c r="D2270" t="s">
        <v>149</v>
      </c>
      <c r="E2270">
        <v>9406</v>
      </c>
      <c r="F2270" t="s">
        <v>225</v>
      </c>
      <c r="G2270" t="s">
        <v>6347</v>
      </c>
      <c r="H2270" t="s">
        <v>6348</v>
      </c>
      <c r="I2270">
        <v>86</v>
      </c>
      <c r="J2270" s="52">
        <v>48400000</v>
      </c>
      <c r="K2270" s="52">
        <v>48400000</v>
      </c>
      <c r="L2270" s="52">
        <v>34686667</v>
      </c>
      <c r="M2270" t="s">
        <v>6427</v>
      </c>
      <c r="N2270" t="s">
        <v>7927</v>
      </c>
    </row>
    <row r="2271" spans="1:14" x14ac:dyDescent="0.3">
      <c r="A2271">
        <v>2025</v>
      </c>
      <c r="B2271" t="s">
        <v>7385</v>
      </c>
      <c r="C2271">
        <v>11</v>
      </c>
      <c r="D2271" t="s">
        <v>149</v>
      </c>
      <c r="E2271">
        <v>9508</v>
      </c>
      <c r="F2271" t="s">
        <v>230</v>
      </c>
      <c r="G2271" t="s">
        <v>6347</v>
      </c>
      <c r="H2271" t="s">
        <v>6348</v>
      </c>
      <c r="I2271">
        <v>11</v>
      </c>
      <c r="J2271" s="52">
        <v>1626520399</v>
      </c>
      <c r="K2271" s="52">
        <v>1626442347</v>
      </c>
      <c r="L2271" s="52">
        <v>1133319808</v>
      </c>
      <c r="M2271" t="s">
        <v>6427</v>
      </c>
      <c r="N2271" t="s">
        <v>6898</v>
      </c>
    </row>
    <row r="2272" spans="1:14" x14ac:dyDescent="0.3">
      <c r="A2272">
        <v>2025</v>
      </c>
      <c r="B2272" t="s">
        <v>7385</v>
      </c>
      <c r="C2272">
        <v>11</v>
      </c>
      <c r="D2272" t="s">
        <v>149</v>
      </c>
      <c r="E2272">
        <v>9508</v>
      </c>
      <c r="F2272" t="s">
        <v>230</v>
      </c>
      <c r="G2272" t="s">
        <v>6347</v>
      </c>
      <c r="H2272" t="s">
        <v>6348</v>
      </c>
      <c r="I2272">
        <v>84</v>
      </c>
      <c r="J2272" s="52">
        <v>9680000</v>
      </c>
      <c r="K2272" s="52">
        <v>9680000</v>
      </c>
      <c r="L2272" s="52">
        <v>9680000</v>
      </c>
      <c r="M2272" t="s">
        <v>6427</v>
      </c>
      <c r="N2272" t="s">
        <v>6427</v>
      </c>
    </row>
    <row r="2273" spans="1:14" x14ac:dyDescent="0.3">
      <c r="A2273">
        <v>2025</v>
      </c>
      <c r="B2273" t="s">
        <v>7385</v>
      </c>
      <c r="C2273">
        <v>13</v>
      </c>
      <c r="D2273" t="s">
        <v>116</v>
      </c>
      <c r="E2273">
        <v>9304</v>
      </c>
      <c r="F2273" t="s">
        <v>398</v>
      </c>
      <c r="G2273" t="s">
        <v>6347</v>
      </c>
      <c r="H2273" t="s">
        <v>6348</v>
      </c>
      <c r="I2273">
        <v>84</v>
      </c>
      <c r="J2273" s="52">
        <v>86237000</v>
      </c>
      <c r="K2273" s="52">
        <v>86237000</v>
      </c>
      <c r="L2273" s="52">
        <v>67266266</v>
      </c>
      <c r="M2273" t="s">
        <v>6427</v>
      </c>
      <c r="N2273" t="s">
        <v>6470</v>
      </c>
    </row>
    <row r="2274" spans="1:14" x14ac:dyDescent="0.3">
      <c r="A2274">
        <v>2025</v>
      </c>
      <c r="B2274" t="s">
        <v>7385</v>
      </c>
      <c r="C2274">
        <v>15</v>
      </c>
      <c r="D2274" t="s">
        <v>245</v>
      </c>
      <c r="E2274">
        <v>15</v>
      </c>
      <c r="F2274" t="s">
        <v>1392</v>
      </c>
      <c r="G2274" t="s">
        <v>6347</v>
      </c>
      <c r="H2274" t="s">
        <v>6348</v>
      </c>
      <c r="I2274">
        <v>45</v>
      </c>
      <c r="J2274" s="52">
        <v>54000000</v>
      </c>
      <c r="K2274" s="52">
        <v>54000000</v>
      </c>
      <c r="L2274" s="52">
        <v>24474233</v>
      </c>
      <c r="M2274" t="s">
        <v>6427</v>
      </c>
      <c r="N2274" t="s">
        <v>6728</v>
      </c>
    </row>
    <row r="2275" spans="1:14" x14ac:dyDescent="0.3">
      <c r="A2275">
        <v>2025</v>
      </c>
      <c r="B2275" t="s">
        <v>7385</v>
      </c>
      <c r="C2275">
        <v>15</v>
      </c>
      <c r="D2275" t="s">
        <v>245</v>
      </c>
      <c r="E2275">
        <v>9305</v>
      </c>
      <c r="F2275" t="s">
        <v>361</v>
      </c>
      <c r="G2275" t="s">
        <v>6347</v>
      </c>
      <c r="H2275" t="s">
        <v>6348</v>
      </c>
      <c r="I2275">
        <v>44</v>
      </c>
      <c r="J2275" s="52">
        <v>826848876</v>
      </c>
      <c r="K2275" s="52">
        <v>826848876</v>
      </c>
      <c r="L2275" s="52">
        <v>272600250</v>
      </c>
      <c r="M2275" t="s">
        <v>6427</v>
      </c>
      <c r="N2275" t="s">
        <v>6759</v>
      </c>
    </row>
    <row r="2276" spans="1:14" x14ac:dyDescent="0.3">
      <c r="A2276">
        <v>2025</v>
      </c>
      <c r="B2276" t="s">
        <v>7385</v>
      </c>
      <c r="C2276">
        <v>15</v>
      </c>
      <c r="D2276" t="s">
        <v>245</v>
      </c>
      <c r="E2276">
        <v>9514</v>
      </c>
      <c r="F2276" t="s">
        <v>246</v>
      </c>
      <c r="G2276" t="s">
        <v>6347</v>
      </c>
      <c r="H2276" t="s">
        <v>6348</v>
      </c>
      <c r="I2276">
        <v>84</v>
      </c>
      <c r="J2276" s="52">
        <v>16971941</v>
      </c>
      <c r="K2276" s="52">
        <v>16971941</v>
      </c>
      <c r="L2276" s="52">
        <v>16971941</v>
      </c>
      <c r="M2276" t="s">
        <v>6427</v>
      </c>
      <c r="N2276" t="s">
        <v>6427</v>
      </c>
    </row>
    <row r="2277" spans="1:14" x14ac:dyDescent="0.3">
      <c r="A2277">
        <v>2025</v>
      </c>
      <c r="B2277" t="s">
        <v>7385</v>
      </c>
      <c r="C2277">
        <v>17</v>
      </c>
      <c r="D2277" t="s">
        <v>90</v>
      </c>
      <c r="E2277">
        <v>9219</v>
      </c>
      <c r="F2277" t="s">
        <v>91</v>
      </c>
      <c r="G2277" t="s">
        <v>6347</v>
      </c>
      <c r="H2277" t="s">
        <v>6348</v>
      </c>
      <c r="I2277">
        <v>14</v>
      </c>
      <c r="J2277" s="52">
        <v>7000000</v>
      </c>
      <c r="K2277" s="52">
        <v>6999193</v>
      </c>
      <c r="L2277" s="52">
        <v>6999193</v>
      </c>
      <c r="M2277" t="s">
        <v>6427</v>
      </c>
      <c r="N2277" t="s">
        <v>6427</v>
      </c>
    </row>
    <row r="2278" spans="1:14" x14ac:dyDescent="0.3">
      <c r="A2278">
        <v>2025</v>
      </c>
      <c r="B2278" t="s">
        <v>7385</v>
      </c>
      <c r="C2278">
        <v>17</v>
      </c>
      <c r="D2278" t="s">
        <v>90</v>
      </c>
      <c r="E2278">
        <v>9219</v>
      </c>
      <c r="F2278" t="s">
        <v>91</v>
      </c>
      <c r="G2278" t="s">
        <v>6347</v>
      </c>
      <c r="H2278" t="s">
        <v>6348</v>
      </c>
      <c r="I2278">
        <v>20</v>
      </c>
      <c r="J2278" s="52">
        <v>35000000</v>
      </c>
      <c r="K2278" s="52">
        <v>34999996</v>
      </c>
      <c r="L2278" s="52">
        <v>9017132</v>
      </c>
      <c r="M2278" t="s">
        <v>6427</v>
      </c>
      <c r="N2278" t="s">
        <v>7064</v>
      </c>
    </row>
    <row r="2279" spans="1:14" x14ac:dyDescent="0.3">
      <c r="A2279">
        <v>2025</v>
      </c>
      <c r="B2279" t="s">
        <v>7385</v>
      </c>
      <c r="C2279">
        <v>17</v>
      </c>
      <c r="D2279" t="s">
        <v>90</v>
      </c>
      <c r="E2279">
        <v>9515</v>
      </c>
      <c r="F2279" t="s">
        <v>98</v>
      </c>
      <c r="G2279" t="s">
        <v>6347</v>
      </c>
      <c r="H2279" t="s">
        <v>6348</v>
      </c>
      <c r="I2279">
        <v>14</v>
      </c>
      <c r="J2279" s="52">
        <v>7000000</v>
      </c>
      <c r="K2279" s="52">
        <v>7000000</v>
      </c>
      <c r="L2279" s="52">
        <v>6996675</v>
      </c>
      <c r="M2279" t="s">
        <v>6427</v>
      </c>
      <c r="N2279" t="s">
        <v>6427</v>
      </c>
    </row>
    <row r="2280" spans="1:14" x14ac:dyDescent="0.3">
      <c r="A2280">
        <v>2025</v>
      </c>
      <c r="B2280" t="s">
        <v>7385</v>
      </c>
      <c r="C2280">
        <v>17</v>
      </c>
      <c r="D2280" t="s">
        <v>90</v>
      </c>
      <c r="E2280">
        <v>9515</v>
      </c>
      <c r="F2280" t="s">
        <v>98</v>
      </c>
      <c r="G2280" t="s">
        <v>6347</v>
      </c>
      <c r="H2280" t="s">
        <v>6348</v>
      </c>
      <c r="I2280">
        <v>43</v>
      </c>
      <c r="J2280" s="52">
        <v>164509440</v>
      </c>
      <c r="K2280" s="52">
        <v>164509440</v>
      </c>
      <c r="L2280" s="52">
        <v>108260225</v>
      </c>
      <c r="M2280" t="s">
        <v>6427</v>
      </c>
      <c r="N2280" t="s">
        <v>7054</v>
      </c>
    </row>
    <row r="2281" spans="1:14" x14ac:dyDescent="0.3">
      <c r="A2281">
        <v>2025</v>
      </c>
      <c r="B2281" t="s">
        <v>7385</v>
      </c>
      <c r="C2281">
        <v>18</v>
      </c>
      <c r="D2281" t="s">
        <v>84</v>
      </c>
      <c r="E2281">
        <v>18</v>
      </c>
      <c r="F2281" t="s">
        <v>1392</v>
      </c>
      <c r="G2281" t="s">
        <v>6347</v>
      </c>
      <c r="H2281" t="s">
        <v>6348</v>
      </c>
      <c r="I2281">
        <v>10</v>
      </c>
      <c r="J2281" s="52">
        <v>35600000</v>
      </c>
      <c r="K2281" s="52">
        <v>35600000</v>
      </c>
      <c r="L2281" s="52">
        <v>17600000</v>
      </c>
      <c r="M2281" t="s">
        <v>6427</v>
      </c>
      <c r="N2281" t="s">
        <v>6444</v>
      </c>
    </row>
    <row r="2282" spans="1:14" x14ac:dyDescent="0.3">
      <c r="A2282">
        <v>2025</v>
      </c>
      <c r="B2282" t="s">
        <v>7385</v>
      </c>
      <c r="C2282">
        <v>18</v>
      </c>
      <c r="D2282" t="s">
        <v>84</v>
      </c>
      <c r="E2282">
        <v>18</v>
      </c>
      <c r="F2282" t="s">
        <v>1392</v>
      </c>
      <c r="G2282" t="s">
        <v>6347</v>
      </c>
      <c r="H2282" t="s">
        <v>6348</v>
      </c>
      <c r="I2282">
        <v>45</v>
      </c>
      <c r="J2282" s="52">
        <v>25300000</v>
      </c>
      <c r="K2282" s="52">
        <v>25300000</v>
      </c>
      <c r="L2282" s="52">
        <v>4637568</v>
      </c>
      <c r="M2282" t="s">
        <v>6427</v>
      </c>
      <c r="N2282" t="s">
        <v>6454</v>
      </c>
    </row>
    <row r="2283" spans="1:14" x14ac:dyDescent="0.3">
      <c r="A2283">
        <v>2025</v>
      </c>
      <c r="B2283" t="s">
        <v>7385</v>
      </c>
      <c r="C2283">
        <v>18</v>
      </c>
      <c r="D2283" t="s">
        <v>84</v>
      </c>
      <c r="E2283">
        <v>9516</v>
      </c>
      <c r="F2283" t="s">
        <v>85</v>
      </c>
      <c r="G2283" t="s">
        <v>6347</v>
      </c>
      <c r="H2283" t="s">
        <v>6348</v>
      </c>
      <c r="I2283">
        <v>44</v>
      </c>
      <c r="J2283" s="52">
        <v>802051117</v>
      </c>
      <c r="K2283" s="52">
        <v>802049470</v>
      </c>
      <c r="L2283" s="52">
        <v>318771220</v>
      </c>
      <c r="M2283" t="s">
        <v>6427</v>
      </c>
      <c r="N2283" t="s">
        <v>6751</v>
      </c>
    </row>
    <row r="2284" spans="1:14" x14ac:dyDescent="0.3">
      <c r="A2284">
        <v>2025</v>
      </c>
      <c r="B2284" t="s">
        <v>7385</v>
      </c>
      <c r="C2284">
        <v>18</v>
      </c>
      <c r="D2284" t="s">
        <v>84</v>
      </c>
      <c r="E2284">
        <v>9516</v>
      </c>
      <c r="F2284" t="s">
        <v>85</v>
      </c>
      <c r="G2284" t="s">
        <v>6347</v>
      </c>
      <c r="H2284" t="s">
        <v>6348</v>
      </c>
      <c r="I2284">
        <v>86</v>
      </c>
      <c r="J2284" s="52">
        <v>17491976</v>
      </c>
      <c r="K2284" s="52">
        <v>17491976</v>
      </c>
      <c r="L2284" s="52">
        <v>17491976</v>
      </c>
      <c r="M2284" t="s">
        <v>6427</v>
      </c>
      <c r="N2284" t="s">
        <v>6427</v>
      </c>
    </row>
    <row r="2285" spans="1:14" x14ac:dyDescent="0.3">
      <c r="A2285">
        <v>2025</v>
      </c>
      <c r="B2285" t="s">
        <v>7385</v>
      </c>
      <c r="C2285">
        <v>19</v>
      </c>
      <c r="D2285" t="s">
        <v>184</v>
      </c>
      <c r="E2285">
        <v>19</v>
      </c>
      <c r="F2285" t="s">
        <v>1392</v>
      </c>
      <c r="G2285" t="s">
        <v>6347</v>
      </c>
      <c r="H2285" t="s">
        <v>6348</v>
      </c>
      <c r="I2285">
        <v>45</v>
      </c>
      <c r="J2285" s="52">
        <v>266835511</v>
      </c>
      <c r="K2285" s="52">
        <v>266835511</v>
      </c>
      <c r="L2285" s="52">
        <v>75730533</v>
      </c>
      <c r="M2285" t="s">
        <v>6427</v>
      </c>
      <c r="N2285" t="s">
        <v>6919</v>
      </c>
    </row>
    <row r="2286" spans="1:14" x14ac:dyDescent="0.3">
      <c r="A2286">
        <v>2025</v>
      </c>
      <c r="B2286" t="s">
        <v>7385</v>
      </c>
      <c r="C2286">
        <v>19</v>
      </c>
      <c r="D2286" t="s">
        <v>184</v>
      </c>
      <c r="E2286">
        <v>9113</v>
      </c>
      <c r="F2286" t="s">
        <v>185</v>
      </c>
      <c r="G2286" t="s">
        <v>6347</v>
      </c>
      <c r="H2286" t="s">
        <v>6348</v>
      </c>
      <c r="I2286">
        <v>14</v>
      </c>
      <c r="J2286" s="52">
        <v>7000000</v>
      </c>
      <c r="K2286" s="52">
        <v>7000000</v>
      </c>
      <c r="L2286" s="52">
        <v>6987000</v>
      </c>
      <c r="M2286" t="s">
        <v>6427</v>
      </c>
      <c r="N2286" t="s">
        <v>6570</v>
      </c>
    </row>
    <row r="2287" spans="1:14" x14ac:dyDescent="0.3">
      <c r="A2287">
        <v>2025</v>
      </c>
      <c r="B2287" t="s">
        <v>7385</v>
      </c>
      <c r="C2287">
        <v>19</v>
      </c>
      <c r="D2287" t="s">
        <v>184</v>
      </c>
      <c r="E2287">
        <v>9113</v>
      </c>
      <c r="F2287" t="s">
        <v>185</v>
      </c>
      <c r="G2287" t="s">
        <v>6347</v>
      </c>
      <c r="H2287" t="s">
        <v>6348</v>
      </c>
      <c r="I2287">
        <v>20</v>
      </c>
      <c r="J2287" s="52">
        <v>35000000</v>
      </c>
      <c r="K2287" s="52">
        <v>34998599</v>
      </c>
      <c r="L2287" s="52">
        <v>29165500</v>
      </c>
      <c r="M2287" t="s">
        <v>6427</v>
      </c>
      <c r="N2287" t="s">
        <v>6970</v>
      </c>
    </row>
    <row r="2288" spans="1:14" x14ac:dyDescent="0.3">
      <c r="A2288">
        <v>2025</v>
      </c>
      <c r="B2288" t="s">
        <v>7385</v>
      </c>
      <c r="C2288">
        <v>19</v>
      </c>
      <c r="D2288" t="s">
        <v>184</v>
      </c>
      <c r="E2288">
        <v>9221</v>
      </c>
      <c r="F2288" t="s">
        <v>396</v>
      </c>
      <c r="G2288" t="s">
        <v>6347</v>
      </c>
      <c r="H2288" t="s">
        <v>6348</v>
      </c>
      <c r="I2288">
        <v>90</v>
      </c>
      <c r="J2288" s="52">
        <v>24320000</v>
      </c>
      <c r="K2288" s="52">
        <v>24320000</v>
      </c>
      <c r="L2288" s="52">
        <v>15200000</v>
      </c>
      <c r="M2288" t="s">
        <v>6427</v>
      </c>
      <c r="N2288" t="s">
        <v>6501</v>
      </c>
    </row>
    <row r="2289" spans="1:14" x14ac:dyDescent="0.3">
      <c r="A2289">
        <v>2025</v>
      </c>
      <c r="B2289" t="s">
        <v>7385</v>
      </c>
      <c r="C2289">
        <v>19</v>
      </c>
      <c r="D2289" t="s">
        <v>184</v>
      </c>
      <c r="E2289">
        <v>9307</v>
      </c>
      <c r="F2289" t="s">
        <v>200</v>
      </c>
      <c r="G2289" t="s">
        <v>6347</v>
      </c>
      <c r="H2289" t="s">
        <v>6348</v>
      </c>
      <c r="I2289">
        <v>63</v>
      </c>
      <c r="J2289" s="52">
        <v>27649203</v>
      </c>
      <c r="K2289" s="52">
        <v>27649200</v>
      </c>
      <c r="L2289" s="52">
        <v>27649200</v>
      </c>
      <c r="M2289" t="s">
        <v>6427</v>
      </c>
      <c r="N2289" t="s">
        <v>6427</v>
      </c>
    </row>
    <row r="2290" spans="1:14" x14ac:dyDescent="0.3">
      <c r="A2290">
        <v>2025</v>
      </c>
      <c r="B2290" t="s">
        <v>7385</v>
      </c>
      <c r="C2290">
        <v>20</v>
      </c>
      <c r="D2290" t="s">
        <v>376</v>
      </c>
      <c r="E2290">
        <v>20</v>
      </c>
      <c r="F2290" t="s">
        <v>1392</v>
      </c>
      <c r="G2290" t="s">
        <v>6347</v>
      </c>
      <c r="H2290" t="s">
        <v>6348</v>
      </c>
      <c r="I2290">
        <v>45</v>
      </c>
      <c r="J2290" s="52">
        <v>279105750</v>
      </c>
      <c r="K2290" s="52">
        <v>279105750</v>
      </c>
      <c r="L2290" s="52">
        <v>132259616</v>
      </c>
      <c r="M2290" t="s">
        <v>6427</v>
      </c>
      <c r="N2290" t="s">
        <v>7213</v>
      </c>
    </row>
    <row r="2291" spans="1:14" x14ac:dyDescent="0.3">
      <c r="A2291">
        <v>2025</v>
      </c>
      <c r="B2291" t="s">
        <v>7385</v>
      </c>
      <c r="C2291">
        <v>20</v>
      </c>
      <c r="D2291" t="s">
        <v>376</v>
      </c>
      <c r="E2291">
        <v>9114</v>
      </c>
      <c r="F2291" t="s">
        <v>377</v>
      </c>
      <c r="G2291" t="s">
        <v>6347</v>
      </c>
      <c r="H2291" t="s">
        <v>6348</v>
      </c>
      <c r="I2291">
        <v>20</v>
      </c>
      <c r="J2291" s="52">
        <v>35000000</v>
      </c>
      <c r="K2291" s="52">
        <v>35000000</v>
      </c>
      <c r="L2291" s="52">
        <v>21000000</v>
      </c>
      <c r="M2291" t="s">
        <v>6427</v>
      </c>
      <c r="N2291" t="s">
        <v>7257</v>
      </c>
    </row>
    <row r="2292" spans="1:14" x14ac:dyDescent="0.3">
      <c r="A2292">
        <v>2025</v>
      </c>
      <c r="B2292" t="s">
        <v>7385</v>
      </c>
      <c r="C2292">
        <v>20</v>
      </c>
      <c r="D2292" t="s">
        <v>376</v>
      </c>
      <c r="E2292">
        <v>9521</v>
      </c>
      <c r="F2292" t="s">
        <v>383</v>
      </c>
      <c r="G2292" t="s">
        <v>6347</v>
      </c>
      <c r="H2292" t="s">
        <v>6348</v>
      </c>
      <c r="I2292">
        <v>14</v>
      </c>
      <c r="J2292" s="52">
        <v>7000000</v>
      </c>
      <c r="K2292" s="52">
        <v>7000000</v>
      </c>
      <c r="L2292" s="52">
        <v>7000000</v>
      </c>
      <c r="M2292" t="s">
        <v>6427</v>
      </c>
      <c r="N2292" t="s">
        <v>6427</v>
      </c>
    </row>
    <row r="2293" spans="1:14" x14ac:dyDescent="0.3">
      <c r="A2293">
        <v>2025</v>
      </c>
      <c r="B2293" t="s">
        <v>7385</v>
      </c>
      <c r="C2293">
        <v>23</v>
      </c>
      <c r="D2293" t="s">
        <v>268</v>
      </c>
      <c r="E2293">
        <v>9523</v>
      </c>
      <c r="F2293" t="s">
        <v>269</v>
      </c>
      <c r="G2293" t="s">
        <v>6347</v>
      </c>
      <c r="H2293" t="s">
        <v>6348</v>
      </c>
      <c r="I2293">
        <v>85</v>
      </c>
      <c r="J2293" s="52">
        <v>360833025</v>
      </c>
      <c r="K2293" s="52">
        <v>360705411</v>
      </c>
      <c r="L2293" s="52">
        <v>243276509</v>
      </c>
      <c r="M2293" t="s">
        <v>6427</v>
      </c>
      <c r="N2293" t="s">
        <v>6620</v>
      </c>
    </row>
    <row r="2294" spans="1:14" x14ac:dyDescent="0.3">
      <c r="A2294">
        <v>2025</v>
      </c>
      <c r="B2294" t="s">
        <v>7385</v>
      </c>
      <c r="C2294">
        <v>25</v>
      </c>
      <c r="D2294" t="s">
        <v>104</v>
      </c>
      <c r="E2294">
        <v>9510</v>
      </c>
      <c r="F2294" t="s">
        <v>6363</v>
      </c>
      <c r="G2294" t="s">
        <v>6347</v>
      </c>
      <c r="H2294" t="s">
        <v>6348</v>
      </c>
      <c r="I2294">
        <v>20</v>
      </c>
      <c r="J2294" s="52">
        <v>50815000</v>
      </c>
      <c r="K2294" s="52">
        <v>50815000</v>
      </c>
      <c r="L2294" s="52">
        <v>29648333</v>
      </c>
      <c r="M2294" t="s">
        <v>6427</v>
      </c>
      <c r="N2294" t="s">
        <v>7249</v>
      </c>
    </row>
    <row r="2295" spans="1:14" x14ac:dyDescent="0.3">
      <c r="A2295">
        <v>2025</v>
      </c>
      <c r="B2295" t="s">
        <v>7385</v>
      </c>
      <c r="C2295">
        <v>25</v>
      </c>
      <c r="D2295" t="s">
        <v>104</v>
      </c>
      <c r="E2295">
        <v>9510</v>
      </c>
      <c r="F2295" t="s">
        <v>6363</v>
      </c>
      <c r="G2295" t="s">
        <v>6347</v>
      </c>
      <c r="H2295" t="s">
        <v>6348</v>
      </c>
      <c r="I2295">
        <v>63</v>
      </c>
      <c r="J2295" s="52">
        <v>6414100</v>
      </c>
      <c r="K2295" s="52">
        <v>6414100</v>
      </c>
      <c r="L2295" s="52">
        <v>6414100</v>
      </c>
      <c r="M2295" t="s">
        <v>6427</v>
      </c>
      <c r="N2295" t="s">
        <v>6427</v>
      </c>
    </row>
    <row r="2296" spans="1:14" x14ac:dyDescent="0.3">
      <c r="A2296">
        <v>2025</v>
      </c>
      <c r="B2296" t="s">
        <v>7385</v>
      </c>
      <c r="C2296">
        <v>25</v>
      </c>
      <c r="D2296" t="s">
        <v>104</v>
      </c>
      <c r="E2296">
        <v>9510</v>
      </c>
      <c r="F2296" t="s">
        <v>6363</v>
      </c>
      <c r="G2296" t="s">
        <v>6347</v>
      </c>
      <c r="H2296" t="s">
        <v>6348</v>
      </c>
      <c r="I2296">
        <v>86</v>
      </c>
      <c r="J2296" s="52">
        <v>34819415</v>
      </c>
      <c r="K2296" s="52">
        <v>34819415</v>
      </c>
      <c r="L2296" s="52">
        <v>22645969</v>
      </c>
      <c r="M2296" t="s">
        <v>6427</v>
      </c>
      <c r="N2296" t="s">
        <v>7335</v>
      </c>
    </row>
    <row r="2297" spans="1:14" x14ac:dyDescent="0.3">
      <c r="A2297">
        <v>2025</v>
      </c>
      <c r="B2297" t="s">
        <v>7385</v>
      </c>
      <c r="C2297">
        <v>25</v>
      </c>
      <c r="D2297" t="s">
        <v>104</v>
      </c>
      <c r="E2297">
        <v>9511</v>
      </c>
      <c r="F2297" t="s">
        <v>408</v>
      </c>
      <c r="G2297" t="s">
        <v>6347</v>
      </c>
      <c r="H2297" t="s">
        <v>6348</v>
      </c>
      <c r="I2297">
        <v>14</v>
      </c>
      <c r="J2297" s="52">
        <v>7000000</v>
      </c>
      <c r="K2297" s="52">
        <v>7000000</v>
      </c>
      <c r="L2297" s="52">
        <v>7000000</v>
      </c>
      <c r="M2297" t="s">
        <v>6427</v>
      </c>
      <c r="N2297" t="s">
        <v>6427</v>
      </c>
    </row>
    <row r="2298" spans="1:14" x14ac:dyDescent="0.3">
      <c r="A2298">
        <v>2025</v>
      </c>
      <c r="B2298" t="s">
        <v>7385</v>
      </c>
      <c r="C2298">
        <v>25</v>
      </c>
      <c r="D2298" t="s">
        <v>104</v>
      </c>
      <c r="E2298">
        <v>9511</v>
      </c>
      <c r="F2298" t="s">
        <v>408</v>
      </c>
      <c r="G2298" t="s">
        <v>6347</v>
      </c>
      <c r="H2298" t="s">
        <v>6348</v>
      </c>
      <c r="I2298">
        <v>20</v>
      </c>
      <c r="J2298" s="52">
        <v>815000</v>
      </c>
      <c r="K2298" s="52">
        <v>814945</v>
      </c>
      <c r="L2298" s="52">
        <v>814945</v>
      </c>
      <c r="M2298" t="s">
        <v>6427</v>
      </c>
      <c r="N2298" t="s">
        <v>6427</v>
      </c>
    </row>
    <row r="2299" spans="1:14" x14ac:dyDescent="0.3">
      <c r="A2299">
        <v>2025</v>
      </c>
      <c r="B2299" t="s">
        <v>7385</v>
      </c>
      <c r="C2299">
        <v>25</v>
      </c>
      <c r="D2299" t="s">
        <v>104</v>
      </c>
      <c r="E2299">
        <v>9511</v>
      </c>
      <c r="F2299" t="s">
        <v>408</v>
      </c>
      <c r="G2299" t="s">
        <v>6347</v>
      </c>
      <c r="H2299" t="s">
        <v>6348</v>
      </c>
      <c r="I2299">
        <v>43</v>
      </c>
      <c r="J2299" s="52">
        <v>68931145</v>
      </c>
      <c r="K2299" s="52">
        <v>68924800</v>
      </c>
      <c r="L2299" s="52">
        <v>2880000</v>
      </c>
      <c r="M2299" t="s">
        <v>6427</v>
      </c>
      <c r="N2299" t="s">
        <v>6552</v>
      </c>
    </row>
    <row r="2300" spans="1:14" x14ac:dyDescent="0.3">
      <c r="A2300">
        <v>2025</v>
      </c>
      <c r="B2300" t="s">
        <v>7385</v>
      </c>
      <c r="C2300">
        <v>25</v>
      </c>
      <c r="D2300" t="s">
        <v>104</v>
      </c>
      <c r="E2300">
        <v>9513</v>
      </c>
      <c r="F2300" t="s">
        <v>291</v>
      </c>
      <c r="G2300" t="s">
        <v>6347</v>
      </c>
      <c r="H2300" t="s">
        <v>6348</v>
      </c>
      <c r="I2300">
        <v>86</v>
      </c>
      <c r="J2300" s="52">
        <v>145520000</v>
      </c>
      <c r="K2300" s="52">
        <v>145509034</v>
      </c>
      <c r="L2300" s="52">
        <v>110115852</v>
      </c>
      <c r="M2300" t="s">
        <v>6427</v>
      </c>
      <c r="N2300" t="s">
        <v>7310</v>
      </c>
    </row>
    <row r="2301" spans="1:14" x14ac:dyDescent="0.3">
      <c r="A2301">
        <v>2025</v>
      </c>
      <c r="B2301" t="s">
        <v>7385</v>
      </c>
      <c r="C2301">
        <v>27</v>
      </c>
      <c r="D2301" t="s">
        <v>274</v>
      </c>
      <c r="E2301">
        <v>27</v>
      </c>
      <c r="F2301" t="s">
        <v>1392</v>
      </c>
      <c r="G2301" t="s">
        <v>6347</v>
      </c>
      <c r="H2301" t="s">
        <v>6348</v>
      </c>
      <c r="I2301">
        <v>45</v>
      </c>
      <c r="J2301" s="52">
        <v>56272375</v>
      </c>
      <c r="K2301" s="52">
        <v>56272375</v>
      </c>
      <c r="L2301" s="52">
        <v>35232186</v>
      </c>
      <c r="M2301" t="s">
        <v>6427</v>
      </c>
      <c r="N2301" t="s">
        <v>6802</v>
      </c>
    </row>
    <row r="2302" spans="1:14" x14ac:dyDescent="0.3">
      <c r="A2302">
        <v>2025</v>
      </c>
      <c r="B2302" t="s">
        <v>7385</v>
      </c>
      <c r="C2302">
        <v>41</v>
      </c>
      <c r="D2302" t="s">
        <v>124</v>
      </c>
      <c r="E2302">
        <v>41</v>
      </c>
      <c r="F2302" t="s">
        <v>1392</v>
      </c>
      <c r="G2302" t="s">
        <v>6347</v>
      </c>
      <c r="H2302" t="s">
        <v>6348</v>
      </c>
      <c r="I2302">
        <v>45</v>
      </c>
      <c r="J2302" s="52">
        <v>122990941</v>
      </c>
      <c r="K2302" s="52">
        <v>122990941</v>
      </c>
      <c r="L2302" s="52">
        <v>6702870</v>
      </c>
      <c r="M2302" t="s">
        <v>6427</v>
      </c>
      <c r="N2302" t="s">
        <v>7262</v>
      </c>
    </row>
    <row r="2303" spans="1:14" x14ac:dyDescent="0.3">
      <c r="A2303">
        <v>2025</v>
      </c>
      <c r="B2303" t="s">
        <v>7385</v>
      </c>
      <c r="C2303">
        <v>41</v>
      </c>
      <c r="D2303" t="s">
        <v>124</v>
      </c>
      <c r="E2303">
        <v>9526</v>
      </c>
      <c r="F2303" t="s">
        <v>179</v>
      </c>
      <c r="G2303" t="s">
        <v>6347</v>
      </c>
      <c r="H2303" t="s">
        <v>6348</v>
      </c>
      <c r="I2303">
        <v>14</v>
      </c>
      <c r="J2303" s="52">
        <v>7000000</v>
      </c>
      <c r="K2303" s="52">
        <v>6997742</v>
      </c>
      <c r="L2303" s="52">
        <v>6997742</v>
      </c>
      <c r="M2303" t="s">
        <v>6427</v>
      </c>
      <c r="N2303" t="s">
        <v>6427</v>
      </c>
    </row>
    <row r="2304" spans="1:14" x14ac:dyDescent="0.3">
      <c r="A2304">
        <v>2025</v>
      </c>
      <c r="B2304" t="s">
        <v>7385</v>
      </c>
      <c r="C2304">
        <v>41</v>
      </c>
      <c r="D2304" t="s">
        <v>124</v>
      </c>
      <c r="E2304">
        <v>9526</v>
      </c>
      <c r="F2304" t="s">
        <v>179</v>
      </c>
      <c r="G2304" t="s">
        <v>6347</v>
      </c>
      <c r="H2304" t="s">
        <v>6348</v>
      </c>
      <c r="I2304">
        <v>20</v>
      </c>
      <c r="J2304" s="52">
        <v>35000000</v>
      </c>
      <c r="K2304" s="52">
        <v>35000000</v>
      </c>
      <c r="L2304" s="52">
        <v>15079167</v>
      </c>
      <c r="M2304" t="s">
        <v>6427</v>
      </c>
      <c r="N2304" t="s">
        <v>7196</v>
      </c>
    </row>
    <row r="2305" spans="1:14" x14ac:dyDescent="0.3">
      <c r="A2305">
        <v>2025</v>
      </c>
      <c r="B2305" t="s">
        <v>7385</v>
      </c>
      <c r="C2305">
        <v>41</v>
      </c>
      <c r="D2305" t="s">
        <v>124</v>
      </c>
      <c r="E2305">
        <v>9526</v>
      </c>
      <c r="F2305" t="s">
        <v>179</v>
      </c>
      <c r="G2305" t="s">
        <v>6347</v>
      </c>
      <c r="H2305" t="s">
        <v>6348</v>
      </c>
      <c r="I2305">
        <v>28</v>
      </c>
      <c r="J2305" s="52">
        <v>181393000</v>
      </c>
      <c r="K2305" s="52">
        <v>181393000</v>
      </c>
      <c r="L2305" s="52">
        <v>146631350</v>
      </c>
      <c r="M2305" t="s">
        <v>6427</v>
      </c>
      <c r="N2305" t="s">
        <v>6478</v>
      </c>
    </row>
    <row r="2306" spans="1:14" x14ac:dyDescent="0.3">
      <c r="A2306">
        <v>2025</v>
      </c>
      <c r="B2306" t="s">
        <v>7385</v>
      </c>
      <c r="C2306">
        <v>41</v>
      </c>
      <c r="D2306" t="s">
        <v>124</v>
      </c>
      <c r="E2306">
        <v>9526</v>
      </c>
      <c r="F2306" t="s">
        <v>179</v>
      </c>
      <c r="G2306" t="s">
        <v>6347</v>
      </c>
      <c r="H2306" t="s">
        <v>6348</v>
      </c>
      <c r="I2306">
        <v>34</v>
      </c>
      <c r="J2306" s="52">
        <v>50000000</v>
      </c>
      <c r="K2306" s="52">
        <v>49981412</v>
      </c>
      <c r="L2306" s="52">
        <v>4297000</v>
      </c>
      <c r="M2306" t="s">
        <v>6427</v>
      </c>
      <c r="N2306" t="s">
        <v>6926</v>
      </c>
    </row>
    <row r="2307" spans="1:14" x14ac:dyDescent="0.3">
      <c r="A2307">
        <v>2025</v>
      </c>
      <c r="B2307" t="s">
        <v>7385</v>
      </c>
      <c r="C2307">
        <v>41</v>
      </c>
      <c r="D2307" t="s">
        <v>124</v>
      </c>
      <c r="E2307">
        <v>9526</v>
      </c>
      <c r="F2307" t="s">
        <v>179</v>
      </c>
      <c r="G2307" t="s">
        <v>6347</v>
      </c>
      <c r="H2307" t="s">
        <v>6348</v>
      </c>
      <c r="I2307">
        <v>44</v>
      </c>
      <c r="J2307" s="52">
        <v>616284367</v>
      </c>
      <c r="K2307" s="52">
        <v>616283553</v>
      </c>
      <c r="L2307" s="52">
        <v>259788750</v>
      </c>
      <c r="M2307" t="s">
        <v>6427</v>
      </c>
      <c r="N2307" t="s">
        <v>7098</v>
      </c>
    </row>
    <row r="2308" spans="1:14" x14ac:dyDescent="0.3">
      <c r="A2308">
        <v>2025</v>
      </c>
      <c r="B2308" t="s">
        <v>7385</v>
      </c>
      <c r="C2308">
        <v>41</v>
      </c>
      <c r="D2308" t="s">
        <v>124</v>
      </c>
      <c r="E2308">
        <v>9526</v>
      </c>
      <c r="F2308" t="s">
        <v>179</v>
      </c>
      <c r="G2308" t="s">
        <v>6347</v>
      </c>
      <c r="H2308" t="s">
        <v>6348</v>
      </c>
      <c r="I2308">
        <v>86</v>
      </c>
      <c r="J2308" s="52">
        <v>30200000</v>
      </c>
      <c r="K2308" s="52">
        <v>30200000</v>
      </c>
      <c r="L2308" s="52">
        <v>30200000</v>
      </c>
      <c r="M2308" t="s">
        <v>6427</v>
      </c>
      <c r="N2308" t="s">
        <v>6427</v>
      </c>
    </row>
    <row r="2309" spans="1:14" x14ac:dyDescent="0.3">
      <c r="A2309">
        <v>2025</v>
      </c>
      <c r="B2309" t="s">
        <v>7385</v>
      </c>
      <c r="C2309">
        <v>41</v>
      </c>
      <c r="D2309" t="s">
        <v>124</v>
      </c>
      <c r="E2309">
        <v>9527</v>
      </c>
      <c r="F2309" t="s">
        <v>173</v>
      </c>
      <c r="G2309" t="s">
        <v>6347</v>
      </c>
      <c r="H2309" t="s">
        <v>6348</v>
      </c>
      <c r="I2309">
        <v>86</v>
      </c>
      <c r="J2309" s="52">
        <v>36880000</v>
      </c>
      <c r="K2309" s="52">
        <v>36880000</v>
      </c>
      <c r="L2309" s="52">
        <v>32040000</v>
      </c>
      <c r="M2309" t="s">
        <v>6427</v>
      </c>
      <c r="N2309" t="s">
        <v>6967</v>
      </c>
    </row>
    <row r="2310" spans="1:14" x14ac:dyDescent="0.3">
      <c r="A2310">
        <v>2025</v>
      </c>
      <c r="B2310" t="s">
        <v>7385</v>
      </c>
      <c r="C2310">
        <v>47</v>
      </c>
      <c r="D2310" t="s">
        <v>55</v>
      </c>
      <c r="E2310">
        <v>47</v>
      </c>
      <c r="F2310" t="s">
        <v>1392</v>
      </c>
      <c r="G2310" t="s">
        <v>6347</v>
      </c>
      <c r="H2310" t="s">
        <v>6348</v>
      </c>
      <c r="I2310">
        <v>28</v>
      </c>
      <c r="J2310" s="52">
        <v>60540000</v>
      </c>
      <c r="K2310" s="52">
        <v>60540000</v>
      </c>
      <c r="L2310" s="52">
        <v>46620000</v>
      </c>
      <c r="M2310" t="s">
        <v>6427</v>
      </c>
      <c r="N2310" t="s">
        <v>6904</v>
      </c>
    </row>
    <row r="2311" spans="1:14" x14ac:dyDescent="0.3">
      <c r="A2311">
        <v>2025</v>
      </c>
      <c r="B2311" t="s">
        <v>7385</v>
      </c>
      <c r="C2311">
        <v>47</v>
      </c>
      <c r="D2311" t="s">
        <v>55</v>
      </c>
      <c r="E2311">
        <v>47</v>
      </c>
      <c r="F2311" t="s">
        <v>1392</v>
      </c>
      <c r="G2311" t="s">
        <v>6347</v>
      </c>
      <c r="H2311" t="s">
        <v>6348</v>
      </c>
      <c r="I2311">
        <v>45</v>
      </c>
      <c r="J2311" s="52">
        <v>141750000</v>
      </c>
      <c r="K2311" s="52">
        <v>141750000</v>
      </c>
      <c r="L2311" s="52">
        <v>776771</v>
      </c>
      <c r="M2311" t="s">
        <v>6427</v>
      </c>
      <c r="N2311" t="s">
        <v>7176</v>
      </c>
    </row>
    <row r="2312" spans="1:14" x14ac:dyDescent="0.3">
      <c r="A2312">
        <v>2025</v>
      </c>
      <c r="B2312" t="s">
        <v>7385</v>
      </c>
      <c r="C2312">
        <v>47</v>
      </c>
      <c r="D2312" t="s">
        <v>55</v>
      </c>
      <c r="E2312">
        <v>9529</v>
      </c>
      <c r="F2312" t="s">
        <v>227</v>
      </c>
      <c r="G2312" t="s">
        <v>6347</v>
      </c>
      <c r="H2312" t="s">
        <v>6348</v>
      </c>
      <c r="I2312" t="s">
        <v>7913</v>
      </c>
      <c r="J2312" s="52">
        <v>20111415</v>
      </c>
      <c r="K2312" s="52">
        <v>20111415</v>
      </c>
      <c r="L2312" s="52">
        <v>172800</v>
      </c>
      <c r="M2312" t="s">
        <v>6427</v>
      </c>
      <c r="N2312" t="s">
        <v>7281</v>
      </c>
    </row>
    <row r="2313" spans="1:14" x14ac:dyDescent="0.3">
      <c r="A2313">
        <v>2025</v>
      </c>
      <c r="B2313" t="s">
        <v>7385</v>
      </c>
      <c r="C2313">
        <v>50</v>
      </c>
      <c r="D2313" t="s">
        <v>416</v>
      </c>
      <c r="E2313">
        <v>9117</v>
      </c>
      <c r="F2313" t="s">
        <v>417</v>
      </c>
      <c r="G2313" t="s">
        <v>6347</v>
      </c>
      <c r="H2313" t="s">
        <v>6348</v>
      </c>
      <c r="I2313" t="s">
        <v>7913</v>
      </c>
      <c r="J2313" s="52">
        <v>61064695</v>
      </c>
      <c r="K2313" s="52">
        <v>61064695</v>
      </c>
      <c r="L2313" s="52">
        <v>569250</v>
      </c>
      <c r="M2313" t="s">
        <v>6427</v>
      </c>
      <c r="N2313" t="s">
        <v>7281</v>
      </c>
    </row>
    <row r="2314" spans="1:14" x14ac:dyDescent="0.3">
      <c r="A2314">
        <v>2025</v>
      </c>
      <c r="B2314" t="s">
        <v>7385</v>
      </c>
      <c r="C2314">
        <v>50</v>
      </c>
      <c r="D2314" t="s">
        <v>416</v>
      </c>
      <c r="E2314">
        <v>9532</v>
      </c>
      <c r="F2314" t="s">
        <v>420</v>
      </c>
      <c r="G2314" t="s">
        <v>6347</v>
      </c>
      <c r="H2314" t="s">
        <v>6348</v>
      </c>
      <c r="I2314">
        <v>20</v>
      </c>
      <c r="J2314" s="52">
        <v>20915000</v>
      </c>
      <c r="K2314" s="52">
        <v>20914436</v>
      </c>
      <c r="L2314" s="52">
        <v>914436</v>
      </c>
      <c r="M2314" t="s">
        <v>6427</v>
      </c>
      <c r="N2314" t="s">
        <v>7373</v>
      </c>
    </row>
    <row r="2315" spans="1:14" x14ac:dyDescent="0.3">
      <c r="A2315">
        <v>2025</v>
      </c>
      <c r="B2315" t="s">
        <v>7385</v>
      </c>
      <c r="C2315">
        <v>50</v>
      </c>
      <c r="D2315" t="s">
        <v>416</v>
      </c>
      <c r="E2315">
        <v>9532</v>
      </c>
      <c r="F2315" t="s">
        <v>420</v>
      </c>
      <c r="G2315" t="s">
        <v>6347</v>
      </c>
      <c r="H2315" t="s">
        <v>6348</v>
      </c>
      <c r="I2315">
        <v>84</v>
      </c>
      <c r="J2315" s="52">
        <v>63860644</v>
      </c>
      <c r="K2315" s="52">
        <v>63860644</v>
      </c>
      <c r="L2315" s="52">
        <v>55955311</v>
      </c>
      <c r="M2315" t="s">
        <v>6427</v>
      </c>
      <c r="N2315" t="s">
        <v>6826</v>
      </c>
    </row>
    <row r="2316" spans="1:14" x14ac:dyDescent="0.3">
      <c r="A2316">
        <v>2025</v>
      </c>
      <c r="B2316" t="s">
        <v>7385</v>
      </c>
      <c r="C2316">
        <v>52</v>
      </c>
      <c r="D2316" t="s">
        <v>191</v>
      </c>
      <c r="E2316">
        <v>52</v>
      </c>
      <c r="F2316" t="s">
        <v>1392</v>
      </c>
      <c r="G2316" t="s">
        <v>6347</v>
      </c>
      <c r="H2316" t="s">
        <v>6348</v>
      </c>
      <c r="I2316">
        <v>45</v>
      </c>
      <c r="J2316" s="52">
        <v>69770195</v>
      </c>
      <c r="K2316" s="52">
        <v>69770195</v>
      </c>
      <c r="L2316" s="52">
        <v>39750968</v>
      </c>
      <c r="M2316" t="s">
        <v>6427</v>
      </c>
      <c r="N2316" t="s">
        <v>6493</v>
      </c>
    </row>
    <row r="2317" spans="1:14" x14ac:dyDescent="0.3">
      <c r="A2317">
        <v>2025</v>
      </c>
      <c r="B2317" t="s">
        <v>7385</v>
      </c>
      <c r="C2317">
        <v>52</v>
      </c>
      <c r="D2317" t="s">
        <v>191</v>
      </c>
      <c r="E2317">
        <v>9534</v>
      </c>
      <c r="F2317" t="s">
        <v>207</v>
      </c>
      <c r="G2317" t="s">
        <v>6347</v>
      </c>
      <c r="H2317" t="s">
        <v>6348</v>
      </c>
      <c r="I2317">
        <v>20</v>
      </c>
      <c r="J2317" s="52">
        <v>35000000</v>
      </c>
      <c r="K2317" s="52">
        <v>35000000</v>
      </c>
      <c r="L2317" s="52">
        <v>14000000</v>
      </c>
      <c r="M2317" t="s">
        <v>6427</v>
      </c>
      <c r="N2317" t="s">
        <v>7077</v>
      </c>
    </row>
    <row r="2318" spans="1:14" x14ac:dyDescent="0.3">
      <c r="A2318">
        <v>2025</v>
      </c>
      <c r="B2318" t="s">
        <v>7385</v>
      </c>
      <c r="C2318">
        <v>52</v>
      </c>
      <c r="D2318" t="s">
        <v>191</v>
      </c>
      <c r="E2318">
        <v>9534</v>
      </c>
      <c r="F2318" t="s">
        <v>207</v>
      </c>
      <c r="G2318" t="s">
        <v>6347</v>
      </c>
      <c r="H2318" t="s">
        <v>6348</v>
      </c>
      <c r="I2318">
        <v>85</v>
      </c>
      <c r="J2318" s="52">
        <v>43317659</v>
      </c>
      <c r="K2318" s="52">
        <v>43310028</v>
      </c>
      <c r="L2318" s="52">
        <v>42083492</v>
      </c>
      <c r="M2318" t="s">
        <v>6427</v>
      </c>
      <c r="N2318" t="s">
        <v>6953</v>
      </c>
    </row>
    <row r="2319" spans="1:14" x14ac:dyDescent="0.3">
      <c r="A2319">
        <v>2025</v>
      </c>
      <c r="B2319" t="s">
        <v>7385</v>
      </c>
      <c r="C2319">
        <v>52</v>
      </c>
      <c r="D2319" t="s">
        <v>191</v>
      </c>
      <c r="E2319">
        <v>9536</v>
      </c>
      <c r="F2319" t="s">
        <v>284</v>
      </c>
      <c r="G2319" t="s">
        <v>6347</v>
      </c>
      <c r="H2319" t="s">
        <v>6348</v>
      </c>
      <c r="I2319">
        <v>63</v>
      </c>
      <c r="J2319" s="52">
        <v>2349003</v>
      </c>
      <c r="K2319" s="52">
        <v>2349003</v>
      </c>
      <c r="L2319" s="52">
        <v>2349003</v>
      </c>
      <c r="M2319" t="s">
        <v>6427</v>
      </c>
      <c r="N2319" t="s">
        <v>6427</v>
      </c>
    </row>
    <row r="2320" spans="1:14" x14ac:dyDescent="0.3">
      <c r="A2320">
        <v>2025</v>
      </c>
      <c r="B2320" t="s">
        <v>7385</v>
      </c>
      <c r="C2320">
        <v>54</v>
      </c>
      <c r="D2320" t="s">
        <v>134</v>
      </c>
      <c r="E2320">
        <v>54</v>
      </c>
      <c r="F2320" t="s">
        <v>1392</v>
      </c>
      <c r="G2320" t="s">
        <v>6347</v>
      </c>
      <c r="H2320" t="s">
        <v>6348</v>
      </c>
      <c r="I2320">
        <v>45</v>
      </c>
      <c r="J2320" s="52">
        <v>108000000</v>
      </c>
      <c r="K2320" s="52">
        <v>108000000</v>
      </c>
      <c r="L2320" s="52">
        <v>21585970</v>
      </c>
      <c r="M2320" t="s">
        <v>6427</v>
      </c>
      <c r="N2320" t="s">
        <v>6607</v>
      </c>
    </row>
    <row r="2321" spans="1:14" x14ac:dyDescent="0.3">
      <c r="A2321">
        <v>2025</v>
      </c>
      <c r="B2321" t="s">
        <v>7385</v>
      </c>
      <c r="C2321">
        <v>54</v>
      </c>
      <c r="D2321" t="s">
        <v>134</v>
      </c>
      <c r="E2321">
        <v>9119</v>
      </c>
      <c r="F2321" t="s">
        <v>294</v>
      </c>
      <c r="G2321" t="s">
        <v>6347</v>
      </c>
      <c r="H2321" t="s">
        <v>6348</v>
      </c>
      <c r="I2321">
        <v>86</v>
      </c>
      <c r="J2321" s="52">
        <v>22500000</v>
      </c>
      <c r="K2321" s="52">
        <v>22500000</v>
      </c>
      <c r="L2321" s="52">
        <v>22500000</v>
      </c>
      <c r="M2321" t="s">
        <v>6427</v>
      </c>
      <c r="N2321" t="s">
        <v>6427</v>
      </c>
    </row>
    <row r="2322" spans="1:14" x14ac:dyDescent="0.3">
      <c r="A2322">
        <v>2025</v>
      </c>
      <c r="B2322" t="s">
        <v>7385</v>
      </c>
      <c r="C2322">
        <v>63</v>
      </c>
      <c r="D2322" t="s">
        <v>251</v>
      </c>
      <c r="E2322">
        <v>63</v>
      </c>
      <c r="F2322" t="s">
        <v>1392</v>
      </c>
      <c r="G2322" t="s">
        <v>6347</v>
      </c>
      <c r="H2322" t="s">
        <v>6348</v>
      </c>
      <c r="I2322">
        <v>45</v>
      </c>
      <c r="J2322" s="52">
        <v>128318175</v>
      </c>
      <c r="K2322" s="52">
        <v>128318175</v>
      </c>
      <c r="L2322" s="52">
        <v>16749744</v>
      </c>
      <c r="M2322" t="s">
        <v>6427</v>
      </c>
      <c r="N2322" t="s">
        <v>6777</v>
      </c>
    </row>
    <row r="2323" spans="1:14" x14ac:dyDescent="0.3">
      <c r="A2323">
        <v>2025</v>
      </c>
      <c r="B2323" t="s">
        <v>7385</v>
      </c>
      <c r="C2323">
        <v>66</v>
      </c>
      <c r="D2323" t="s">
        <v>60</v>
      </c>
      <c r="E2323">
        <v>66</v>
      </c>
      <c r="F2323" t="s">
        <v>1392</v>
      </c>
      <c r="G2323" t="s">
        <v>6347</v>
      </c>
      <c r="H2323" t="s">
        <v>6348</v>
      </c>
      <c r="I2323">
        <v>45</v>
      </c>
      <c r="J2323" s="52">
        <v>120150000</v>
      </c>
      <c r="K2323" s="52">
        <v>120150000</v>
      </c>
      <c r="L2323" s="52">
        <v>29358450</v>
      </c>
      <c r="M2323" t="s">
        <v>6427</v>
      </c>
      <c r="N2323" t="s">
        <v>6874</v>
      </c>
    </row>
    <row r="2324" spans="1:14" x14ac:dyDescent="0.3">
      <c r="A2324">
        <v>2025</v>
      </c>
      <c r="B2324" t="s">
        <v>7385</v>
      </c>
      <c r="C2324">
        <v>66</v>
      </c>
      <c r="D2324" t="s">
        <v>60</v>
      </c>
      <c r="E2324">
        <v>9121</v>
      </c>
      <c r="F2324" t="s">
        <v>61</v>
      </c>
      <c r="G2324" t="s">
        <v>6347</v>
      </c>
      <c r="H2324" t="s">
        <v>6348</v>
      </c>
      <c r="I2324">
        <v>63</v>
      </c>
      <c r="J2324" s="52">
        <v>35399006</v>
      </c>
      <c r="K2324" s="52">
        <v>35399006</v>
      </c>
      <c r="L2324" s="52">
        <v>35399006</v>
      </c>
      <c r="M2324" t="s">
        <v>6427</v>
      </c>
      <c r="N2324" t="s">
        <v>6427</v>
      </c>
    </row>
    <row r="2325" spans="1:14" x14ac:dyDescent="0.3">
      <c r="A2325">
        <v>2025</v>
      </c>
      <c r="B2325" t="s">
        <v>7385</v>
      </c>
      <c r="C2325">
        <v>66</v>
      </c>
      <c r="D2325" t="s">
        <v>60</v>
      </c>
      <c r="E2325">
        <v>9223</v>
      </c>
      <c r="F2325" t="s">
        <v>327</v>
      </c>
      <c r="G2325" t="s">
        <v>6347</v>
      </c>
      <c r="H2325" t="s">
        <v>6348</v>
      </c>
      <c r="I2325">
        <v>14</v>
      </c>
      <c r="J2325" s="52">
        <v>7000000</v>
      </c>
      <c r="K2325" s="52">
        <v>7000000</v>
      </c>
      <c r="L2325" s="52">
        <v>6999247</v>
      </c>
      <c r="M2325" t="s">
        <v>6427</v>
      </c>
      <c r="N2325" t="s">
        <v>6427</v>
      </c>
    </row>
    <row r="2326" spans="1:14" x14ac:dyDescent="0.3">
      <c r="A2326">
        <v>2025</v>
      </c>
      <c r="B2326" t="s">
        <v>7385</v>
      </c>
      <c r="C2326">
        <v>66</v>
      </c>
      <c r="D2326" t="s">
        <v>60</v>
      </c>
      <c r="E2326">
        <v>9223</v>
      </c>
      <c r="F2326" t="s">
        <v>327</v>
      </c>
      <c r="G2326" t="s">
        <v>6347</v>
      </c>
      <c r="H2326" t="s">
        <v>6348</v>
      </c>
      <c r="I2326">
        <v>20</v>
      </c>
      <c r="J2326" s="52">
        <v>35000000</v>
      </c>
      <c r="K2326" s="52">
        <v>35000000</v>
      </c>
      <c r="L2326" s="52">
        <v>25000000</v>
      </c>
      <c r="M2326" t="s">
        <v>6427</v>
      </c>
      <c r="N2326" t="s">
        <v>7121</v>
      </c>
    </row>
    <row r="2327" spans="1:14" x14ac:dyDescent="0.3">
      <c r="A2327">
        <v>2025</v>
      </c>
      <c r="B2327" t="s">
        <v>7385</v>
      </c>
      <c r="C2327">
        <v>66</v>
      </c>
      <c r="D2327" t="s">
        <v>60</v>
      </c>
      <c r="E2327">
        <v>9223</v>
      </c>
      <c r="F2327" t="s">
        <v>327</v>
      </c>
      <c r="G2327" t="s">
        <v>6347</v>
      </c>
      <c r="H2327" t="s">
        <v>6348</v>
      </c>
      <c r="I2327">
        <v>28</v>
      </c>
      <c r="J2327" s="52">
        <v>290482667</v>
      </c>
      <c r="K2327" s="52">
        <v>290482667</v>
      </c>
      <c r="L2327" s="52">
        <v>215489334</v>
      </c>
      <c r="M2327" t="s">
        <v>6427</v>
      </c>
      <c r="N2327" t="s">
        <v>6978</v>
      </c>
    </row>
    <row r="2328" spans="1:14" x14ac:dyDescent="0.3">
      <c r="A2328">
        <v>2025</v>
      </c>
      <c r="B2328" t="s">
        <v>7385</v>
      </c>
      <c r="C2328">
        <v>66</v>
      </c>
      <c r="D2328" t="s">
        <v>60</v>
      </c>
      <c r="E2328">
        <v>9223</v>
      </c>
      <c r="F2328" t="s">
        <v>327</v>
      </c>
      <c r="G2328" t="s">
        <v>6347</v>
      </c>
      <c r="H2328" t="s">
        <v>6348</v>
      </c>
      <c r="I2328">
        <v>34</v>
      </c>
      <c r="J2328" s="52">
        <v>160000000</v>
      </c>
      <c r="K2328" s="52">
        <v>159998629</v>
      </c>
      <c r="L2328" s="52">
        <v>79998629</v>
      </c>
      <c r="M2328" t="s">
        <v>6427</v>
      </c>
      <c r="N2328" t="s">
        <v>6526</v>
      </c>
    </row>
    <row r="2329" spans="1:14" x14ac:dyDescent="0.3">
      <c r="A2329">
        <v>2025</v>
      </c>
      <c r="B2329" t="s">
        <v>7385</v>
      </c>
      <c r="C2329">
        <v>66</v>
      </c>
      <c r="D2329" t="s">
        <v>60</v>
      </c>
      <c r="E2329">
        <v>9308</v>
      </c>
      <c r="F2329" t="s">
        <v>69</v>
      </c>
      <c r="G2329" t="s">
        <v>6347</v>
      </c>
      <c r="H2329" t="s">
        <v>6348</v>
      </c>
      <c r="I2329">
        <v>14</v>
      </c>
      <c r="J2329" s="52">
        <v>7000000</v>
      </c>
      <c r="K2329" s="52">
        <v>7000000</v>
      </c>
      <c r="L2329" s="52">
        <v>7000000</v>
      </c>
      <c r="M2329" t="s">
        <v>6427</v>
      </c>
      <c r="N2329" t="s">
        <v>6427</v>
      </c>
    </row>
    <row r="2330" spans="1:14" x14ac:dyDescent="0.3">
      <c r="A2330">
        <v>2025</v>
      </c>
      <c r="B2330" t="s">
        <v>7385</v>
      </c>
      <c r="C2330">
        <v>66</v>
      </c>
      <c r="D2330" t="s">
        <v>60</v>
      </c>
      <c r="E2330">
        <v>9308</v>
      </c>
      <c r="F2330" t="s">
        <v>69</v>
      </c>
      <c r="G2330" t="s">
        <v>6347</v>
      </c>
      <c r="H2330" t="s">
        <v>6348</v>
      </c>
      <c r="I2330">
        <v>20</v>
      </c>
      <c r="J2330" s="52">
        <v>26333333</v>
      </c>
      <c r="K2330" s="52">
        <v>26333333</v>
      </c>
      <c r="L2330" s="52">
        <v>6333333</v>
      </c>
      <c r="M2330" t="s">
        <v>6427</v>
      </c>
      <c r="N2330" t="s">
        <v>6644</v>
      </c>
    </row>
    <row r="2331" spans="1:14" x14ac:dyDescent="0.3">
      <c r="A2331">
        <v>2025</v>
      </c>
      <c r="B2331" t="s">
        <v>7385</v>
      </c>
      <c r="C2331">
        <v>68</v>
      </c>
      <c r="D2331" t="s">
        <v>333</v>
      </c>
      <c r="E2331">
        <v>9122</v>
      </c>
      <c r="F2331" t="s">
        <v>353</v>
      </c>
      <c r="G2331" t="s">
        <v>6347</v>
      </c>
      <c r="H2331" t="s">
        <v>6348</v>
      </c>
      <c r="I2331">
        <v>63</v>
      </c>
      <c r="J2331" s="52">
        <v>62517791</v>
      </c>
      <c r="K2331" s="52">
        <v>62517791</v>
      </c>
      <c r="L2331" s="52">
        <v>62517791</v>
      </c>
      <c r="M2331" t="s">
        <v>6427</v>
      </c>
      <c r="N2331" t="s">
        <v>6427</v>
      </c>
    </row>
    <row r="2332" spans="1:14" x14ac:dyDescent="0.3">
      <c r="A2332">
        <v>2025</v>
      </c>
      <c r="B2332" t="s">
        <v>7385</v>
      </c>
      <c r="C2332">
        <v>68</v>
      </c>
      <c r="D2332" t="s">
        <v>333</v>
      </c>
      <c r="E2332">
        <v>9309</v>
      </c>
      <c r="F2332" t="s">
        <v>340</v>
      </c>
      <c r="G2332" t="s">
        <v>6347</v>
      </c>
      <c r="H2332" t="s">
        <v>6348</v>
      </c>
      <c r="I2332">
        <v>20</v>
      </c>
      <c r="J2332" s="52">
        <v>45000000</v>
      </c>
      <c r="K2332" s="52">
        <v>44992000</v>
      </c>
      <c r="L2332" s="52">
        <v>18344000</v>
      </c>
      <c r="M2332" t="s">
        <v>6427</v>
      </c>
      <c r="N2332" t="s">
        <v>6569</v>
      </c>
    </row>
    <row r="2333" spans="1:14" x14ac:dyDescent="0.3">
      <c r="A2333">
        <v>2025</v>
      </c>
      <c r="B2333" t="s">
        <v>7385</v>
      </c>
      <c r="C2333">
        <v>68</v>
      </c>
      <c r="D2333" t="s">
        <v>333</v>
      </c>
      <c r="E2333">
        <v>9541</v>
      </c>
      <c r="F2333" t="s">
        <v>355</v>
      </c>
      <c r="G2333" t="s">
        <v>6347</v>
      </c>
      <c r="H2333" t="s">
        <v>6348</v>
      </c>
      <c r="I2333">
        <v>14</v>
      </c>
      <c r="J2333" s="52">
        <v>7000000</v>
      </c>
      <c r="K2333" s="52">
        <v>7000000</v>
      </c>
      <c r="L2333" s="52">
        <v>4152278</v>
      </c>
      <c r="M2333" t="s">
        <v>6427</v>
      </c>
      <c r="N2333" t="s">
        <v>7202</v>
      </c>
    </row>
    <row r="2334" spans="1:14" x14ac:dyDescent="0.3">
      <c r="A2334">
        <v>2025</v>
      </c>
      <c r="B2334" t="s">
        <v>7385</v>
      </c>
      <c r="C2334">
        <v>68</v>
      </c>
      <c r="D2334" t="s">
        <v>333</v>
      </c>
      <c r="E2334">
        <v>9541</v>
      </c>
      <c r="F2334" t="s">
        <v>355</v>
      </c>
      <c r="G2334" t="s">
        <v>6347</v>
      </c>
      <c r="H2334" t="s">
        <v>6348</v>
      </c>
      <c r="I2334">
        <v>20</v>
      </c>
      <c r="J2334" s="52">
        <v>15000000</v>
      </c>
      <c r="K2334" s="52">
        <v>15000000</v>
      </c>
      <c r="L2334" s="52">
        <v>15000000</v>
      </c>
      <c r="M2334" t="s">
        <v>6427</v>
      </c>
      <c r="N2334" t="s">
        <v>6427</v>
      </c>
    </row>
    <row r="2335" spans="1:14" x14ac:dyDescent="0.3">
      <c r="A2335">
        <v>2025</v>
      </c>
      <c r="B2335" t="s">
        <v>7385</v>
      </c>
      <c r="C2335">
        <v>68</v>
      </c>
      <c r="D2335" t="s">
        <v>333</v>
      </c>
      <c r="E2335">
        <v>9545</v>
      </c>
      <c r="F2335" t="s">
        <v>348</v>
      </c>
      <c r="G2335" t="s">
        <v>6347</v>
      </c>
      <c r="H2335" t="s">
        <v>6348</v>
      </c>
      <c r="I2335">
        <v>14</v>
      </c>
      <c r="J2335" s="52">
        <v>7000000</v>
      </c>
      <c r="K2335" s="52">
        <v>6999975</v>
      </c>
      <c r="L2335" s="52">
        <v>6999975</v>
      </c>
      <c r="M2335" t="s">
        <v>6427</v>
      </c>
      <c r="N2335" t="s">
        <v>6427</v>
      </c>
    </row>
    <row r="2336" spans="1:14" x14ac:dyDescent="0.3">
      <c r="A2336">
        <v>2025</v>
      </c>
      <c r="B2336" t="s">
        <v>7385</v>
      </c>
      <c r="C2336">
        <v>68</v>
      </c>
      <c r="D2336" t="s">
        <v>333</v>
      </c>
      <c r="E2336">
        <v>9545</v>
      </c>
      <c r="F2336" t="s">
        <v>348</v>
      </c>
      <c r="G2336" t="s">
        <v>6347</v>
      </c>
      <c r="H2336" t="s">
        <v>6348</v>
      </c>
      <c r="I2336">
        <v>34</v>
      </c>
      <c r="J2336" s="52">
        <v>20400000</v>
      </c>
      <c r="K2336" s="52">
        <v>20400000</v>
      </c>
      <c r="L2336" s="52">
        <v>15199300</v>
      </c>
      <c r="M2336" t="s">
        <v>6427</v>
      </c>
      <c r="N2336" t="s">
        <v>7050</v>
      </c>
    </row>
    <row r="2337" spans="1:14" x14ac:dyDescent="0.3">
      <c r="A2337">
        <v>2025</v>
      </c>
      <c r="B2337" t="s">
        <v>7385</v>
      </c>
      <c r="C2337">
        <v>70</v>
      </c>
      <c r="D2337" t="s">
        <v>278</v>
      </c>
      <c r="E2337">
        <v>70</v>
      </c>
      <c r="F2337" t="s">
        <v>1392</v>
      </c>
      <c r="G2337" t="s">
        <v>6347</v>
      </c>
      <c r="H2337" t="s">
        <v>6348</v>
      </c>
      <c r="I2337">
        <v>45</v>
      </c>
      <c r="J2337" s="52">
        <v>52775800</v>
      </c>
      <c r="K2337" s="52">
        <v>52775800</v>
      </c>
      <c r="L2337" s="52">
        <v>52775800</v>
      </c>
      <c r="M2337" t="s">
        <v>6427</v>
      </c>
      <c r="N2337" t="s">
        <v>6427</v>
      </c>
    </row>
    <row r="2338" spans="1:14" x14ac:dyDescent="0.3">
      <c r="A2338">
        <v>2025</v>
      </c>
      <c r="B2338" t="s">
        <v>7385</v>
      </c>
      <c r="C2338">
        <v>73</v>
      </c>
      <c r="D2338" t="s">
        <v>367</v>
      </c>
      <c r="E2338">
        <v>73</v>
      </c>
      <c r="F2338" t="s">
        <v>1392</v>
      </c>
      <c r="G2338" t="s">
        <v>6347</v>
      </c>
      <c r="H2338" t="s">
        <v>6348</v>
      </c>
      <c r="I2338">
        <v>45</v>
      </c>
      <c r="J2338" s="52">
        <v>57680000</v>
      </c>
      <c r="K2338" s="52">
        <v>57680000</v>
      </c>
      <c r="L2338" s="52">
        <v>10454821</v>
      </c>
      <c r="M2338" t="s">
        <v>6427</v>
      </c>
      <c r="N2338" t="s">
        <v>6637</v>
      </c>
    </row>
    <row r="2339" spans="1:14" x14ac:dyDescent="0.3">
      <c r="A2339">
        <v>2025</v>
      </c>
      <c r="B2339" t="s">
        <v>7385</v>
      </c>
      <c r="C2339">
        <v>73</v>
      </c>
      <c r="D2339" t="s">
        <v>367</v>
      </c>
      <c r="E2339">
        <v>9226</v>
      </c>
      <c r="F2339" t="s">
        <v>374</v>
      </c>
      <c r="G2339" t="s">
        <v>6347</v>
      </c>
      <c r="H2339" t="s">
        <v>6348</v>
      </c>
      <c r="I2339">
        <v>20</v>
      </c>
      <c r="J2339" s="52">
        <v>40000000</v>
      </c>
      <c r="K2339" s="52">
        <v>39981063</v>
      </c>
      <c r="L2339" s="52">
        <v>18040236</v>
      </c>
      <c r="M2339" t="s">
        <v>6427</v>
      </c>
      <c r="N2339" t="s">
        <v>7079</v>
      </c>
    </row>
    <row r="2340" spans="1:14" x14ac:dyDescent="0.3">
      <c r="A2340">
        <v>2025</v>
      </c>
      <c r="B2340" t="s">
        <v>7385</v>
      </c>
      <c r="C2340">
        <v>73</v>
      </c>
      <c r="D2340" t="s">
        <v>367</v>
      </c>
      <c r="E2340">
        <v>9226</v>
      </c>
      <c r="F2340" t="s">
        <v>374</v>
      </c>
      <c r="G2340" t="s">
        <v>6347</v>
      </c>
      <c r="H2340" t="s">
        <v>6348</v>
      </c>
      <c r="I2340">
        <v>28</v>
      </c>
      <c r="J2340" s="52">
        <v>200005043</v>
      </c>
      <c r="K2340" s="52">
        <v>199999793</v>
      </c>
      <c r="L2340" s="52">
        <v>171298379</v>
      </c>
      <c r="M2340" t="s">
        <v>6427</v>
      </c>
      <c r="N2340" t="s">
        <v>6786</v>
      </c>
    </row>
    <row r="2341" spans="1:14" x14ac:dyDescent="0.3">
      <c r="A2341">
        <v>2025</v>
      </c>
      <c r="B2341" t="s">
        <v>7385</v>
      </c>
      <c r="C2341">
        <v>73</v>
      </c>
      <c r="D2341" t="s">
        <v>367</v>
      </c>
      <c r="E2341">
        <v>9310</v>
      </c>
      <c r="F2341" t="s">
        <v>368</v>
      </c>
      <c r="G2341" t="s">
        <v>6347</v>
      </c>
      <c r="H2341" t="s">
        <v>6348</v>
      </c>
      <c r="I2341">
        <v>28</v>
      </c>
      <c r="J2341" s="52">
        <v>134856567</v>
      </c>
      <c r="K2341" s="52">
        <v>134851003</v>
      </c>
      <c r="L2341" s="52">
        <v>105027261</v>
      </c>
      <c r="M2341" t="s">
        <v>6427</v>
      </c>
      <c r="N2341" t="s">
        <v>6800</v>
      </c>
    </row>
    <row r="2342" spans="1:14" x14ac:dyDescent="0.3">
      <c r="A2342">
        <v>2025</v>
      </c>
      <c r="B2342" t="s">
        <v>7385</v>
      </c>
      <c r="C2342">
        <v>73</v>
      </c>
      <c r="D2342" t="s">
        <v>367</v>
      </c>
      <c r="E2342">
        <v>9310</v>
      </c>
      <c r="F2342" t="s">
        <v>368</v>
      </c>
      <c r="G2342" t="s">
        <v>6347</v>
      </c>
      <c r="H2342" t="s">
        <v>6348</v>
      </c>
      <c r="I2342">
        <v>34</v>
      </c>
      <c r="J2342" s="52">
        <v>88271500</v>
      </c>
      <c r="K2342" s="52">
        <v>88271500</v>
      </c>
      <c r="L2342" s="52">
        <v>10028630</v>
      </c>
      <c r="M2342" t="s">
        <v>6427</v>
      </c>
      <c r="N2342" t="s">
        <v>6790</v>
      </c>
    </row>
    <row r="2343" spans="1:14" x14ac:dyDescent="0.3">
      <c r="A2343">
        <v>2025</v>
      </c>
      <c r="B2343" t="s">
        <v>7385</v>
      </c>
      <c r="C2343">
        <v>76</v>
      </c>
      <c r="D2343" t="s">
        <v>296</v>
      </c>
      <c r="E2343">
        <v>76</v>
      </c>
      <c r="F2343" t="s">
        <v>1392</v>
      </c>
      <c r="G2343" t="s">
        <v>6347</v>
      </c>
      <c r="H2343" t="s">
        <v>6348</v>
      </c>
      <c r="I2343">
        <v>45</v>
      </c>
      <c r="J2343" s="52">
        <v>249305441</v>
      </c>
      <c r="K2343" s="52">
        <v>249305441</v>
      </c>
      <c r="L2343" s="52">
        <v>163464215</v>
      </c>
      <c r="M2343" t="s">
        <v>6427</v>
      </c>
      <c r="N2343" t="s">
        <v>7922</v>
      </c>
    </row>
    <row r="2344" spans="1:14" x14ac:dyDescent="0.3">
      <c r="A2344">
        <v>2025</v>
      </c>
      <c r="B2344" t="s">
        <v>7385</v>
      </c>
      <c r="C2344">
        <v>76</v>
      </c>
      <c r="D2344" t="s">
        <v>296</v>
      </c>
      <c r="E2344">
        <v>9124</v>
      </c>
      <c r="F2344" t="s">
        <v>300</v>
      </c>
      <c r="G2344" t="s">
        <v>6347</v>
      </c>
      <c r="H2344" t="s">
        <v>6348</v>
      </c>
      <c r="I2344">
        <v>86</v>
      </c>
      <c r="J2344" s="52">
        <v>12680000</v>
      </c>
      <c r="K2344" s="52">
        <v>12680000</v>
      </c>
      <c r="L2344" s="52">
        <v>12680000</v>
      </c>
      <c r="M2344" t="s">
        <v>6427</v>
      </c>
      <c r="N2344" t="s">
        <v>6427</v>
      </c>
    </row>
    <row r="2345" spans="1:14" x14ac:dyDescent="0.3">
      <c r="A2345">
        <v>2025</v>
      </c>
      <c r="B2345" t="s">
        <v>7385</v>
      </c>
      <c r="C2345">
        <v>76</v>
      </c>
      <c r="D2345" t="s">
        <v>296</v>
      </c>
      <c r="E2345">
        <v>9227</v>
      </c>
      <c r="F2345" t="s">
        <v>310</v>
      </c>
      <c r="G2345" t="s">
        <v>6347</v>
      </c>
      <c r="H2345" t="s">
        <v>6348</v>
      </c>
      <c r="I2345">
        <v>20</v>
      </c>
      <c r="J2345" s="52">
        <v>20000000</v>
      </c>
      <c r="K2345" s="52">
        <v>20000000</v>
      </c>
      <c r="L2345" s="52">
        <v>9064348</v>
      </c>
      <c r="M2345" t="s">
        <v>6427</v>
      </c>
      <c r="N2345" t="s">
        <v>6728</v>
      </c>
    </row>
    <row r="2346" spans="1:14" x14ac:dyDescent="0.3">
      <c r="A2346">
        <v>2025</v>
      </c>
      <c r="B2346" t="s">
        <v>7385</v>
      </c>
      <c r="C2346">
        <v>76</v>
      </c>
      <c r="D2346" t="s">
        <v>296</v>
      </c>
      <c r="E2346">
        <v>9227</v>
      </c>
      <c r="F2346" t="s">
        <v>310</v>
      </c>
      <c r="G2346" t="s">
        <v>6347</v>
      </c>
      <c r="H2346" t="s">
        <v>6348</v>
      </c>
      <c r="I2346">
        <v>44</v>
      </c>
      <c r="J2346" s="52">
        <v>1007035117</v>
      </c>
      <c r="K2346" s="52">
        <v>1007027877</v>
      </c>
      <c r="L2346" s="52">
        <v>309611250</v>
      </c>
      <c r="M2346" t="s">
        <v>6427</v>
      </c>
      <c r="N2346" t="s">
        <v>6605</v>
      </c>
    </row>
    <row r="2347" spans="1:14" x14ac:dyDescent="0.3">
      <c r="A2347">
        <v>2025</v>
      </c>
      <c r="B2347" t="s">
        <v>7385</v>
      </c>
      <c r="C2347">
        <v>76</v>
      </c>
      <c r="D2347" t="s">
        <v>296</v>
      </c>
      <c r="E2347">
        <v>9228</v>
      </c>
      <c r="F2347" t="s">
        <v>303</v>
      </c>
      <c r="G2347" t="s">
        <v>6347</v>
      </c>
      <c r="H2347" t="s">
        <v>6348</v>
      </c>
      <c r="I2347">
        <v>14</v>
      </c>
      <c r="J2347" s="52">
        <v>7000000</v>
      </c>
      <c r="K2347" s="52">
        <v>7000000</v>
      </c>
      <c r="L2347" s="52">
        <v>7000000</v>
      </c>
      <c r="M2347" t="s">
        <v>6427</v>
      </c>
      <c r="N2347" t="s">
        <v>6427</v>
      </c>
    </row>
    <row r="2348" spans="1:14" x14ac:dyDescent="0.3">
      <c r="A2348">
        <v>2025</v>
      </c>
      <c r="B2348" t="s">
        <v>7385</v>
      </c>
      <c r="C2348">
        <v>76</v>
      </c>
      <c r="D2348" t="s">
        <v>296</v>
      </c>
      <c r="E2348">
        <v>9228</v>
      </c>
      <c r="F2348" t="s">
        <v>303</v>
      </c>
      <c r="G2348" t="s">
        <v>6347</v>
      </c>
      <c r="H2348" t="s">
        <v>6348</v>
      </c>
      <c r="I2348">
        <v>28</v>
      </c>
      <c r="J2348" s="52">
        <v>330022398</v>
      </c>
      <c r="K2348" s="52">
        <v>329865257</v>
      </c>
      <c r="L2348" s="52">
        <v>255127707</v>
      </c>
      <c r="M2348" t="s">
        <v>6427</v>
      </c>
      <c r="N2348" t="s">
        <v>6850</v>
      </c>
    </row>
    <row r="2349" spans="1:14" x14ac:dyDescent="0.3">
      <c r="A2349">
        <v>2025</v>
      </c>
      <c r="B2349" t="s">
        <v>7385</v>
      </c>
      <c r="C2349">
        <v>76</v>
      </c>
      <c r="D2349" t="s">
        <v>296</v>
      </c>
      <c r="E2349">
        <v>9228</v>
      </c>
      <c r="F2349" t="s">
        <v>303</v>
      </c>
      <c r="G2349" t="s">
        <v>6347</v>
      </c>
      <c r="H2349" t="s">
        <v>6348</v>
      </c>
      <c r="I2349">
        <v>34</v>
      </c>
      <c r="J2349" s="52">
        <v>30000000</v>
      </c>
      <c r="K2349" s="52">
        <v>29997800</v>
      </c>
      <c r="L2349" s="52">
        <v>4997800</v>
      </c>
      <c r="M2349" t="s">
        <v>6427</v>
      </c>
      <c r="N2349" t="s">
        <v>6665</v>
      </c>
    </row>
    <row r="2350" spans="1:14" x14ac:dyDescent="0.3">
      <c r="A2350">
        <v>2025</v>
      </c>
      <c r="B2350" t="s">
        <v>7385</v>
      </c>
      <c r="C2350">
        <v>76</v>
      </c>
      <c r="D2350" t="s">
        <v>296</v>
      </c>
      <c r="E2350">
        <v>9229</v>
      </c>
      <c r="F2350" t="s">
        <v>307</v>
      </c>
      <c r="G2350" t="s">
        <v>6347</v>
      </c>
      <c r="H2350" t="s">
        <v>6348</v>
      </c>
      <c r="I2350">
        <v>20</v>
      </c>
      <c r="J2350" s="52">
        <v>20000000</v>
      </c>
      <c r="K2350" s="52">
        <v>20000000</v>
      </c>
      <c r="L2350" s="52">
        <v>7500000</v>
      </c>
      <c r="M2350" t="s">
        <v>6427</v>
      </c>
      <c r="N2350" t="s">
        <v>6531</v>
      </c>
    </row>
    <row r="2351" spans="1:14" x14ac:dyDescent="0.3">
      <c r="A2351">
        <v>2025</v>
      </c>
      <c r="B2351" t="s">
        <v>7385</v>
      </c>
      <c r="C2351">
        <v>76</v>
      </c>
      <c r="D2351" t="s">
        <v>296</v>
      </c>
      <c r="E2351">
        <v>9230</v>
      </c>
      <c r="F2351" t="s">
        <v>297</v>
      </c>
      <c r="G2351" t="s">
        <v>6347</v>
      </c>
      <c r="H2351" t="s">
        <v>6348</v>
      </c>
      <c r="I2351">
        <v>14</v>
      </c>
      <c r="J2351" s="52">
        <v>7000000</v>
      </c>
      <c r="K2351" s="52">
        <v>6999580</v>
      </c>
      <c r="L2351" s="52">
        <v>6999580</v>
      </c>
      <c r="M2351" t="s">
        <v>6427</v>
      </c>
      <c r="N2351" t="s">
        <v>6427</v>
      </c>
    </row>
    <row r="2352" spans="1:14" x14ac:dyDescent="0.3">
      <c r="A2352">
        <v>2025</v>
      </c>
      <c r="B2352" t="s">
        <v>7385</v>
      </c>
      <c r="C2352">
        <v>76</v>
      </c>
      <c r="D2352" t="s">
        <v>296</v>
      </c>
      <c r="E2352">
        <v>9311</v>
      </c>
      <c r="F2352" t="s">
        <v>314</v>
      </c>
      <c r="G2352" t="s">
        <v>6347</v>
      </c>
      <c r="H2352" t="s">
        <v>6348</v>
      </c>
      <c r="I2352">
        <v>14</v>
      </c>
      <c r="J2352" s="52">
        <v>11200000</v>
      </c>
      <c r="K2352" s="52">
        <v>11199560</v>
      </c>
      <c r="L2352" s="52">
        <v>11198608</v>
      </c>
      <c r="M2352" t="s">
        <v>6427</v>
      </c>
      <c r="N2352" t="s">
        <v>6427</v>
      </c>
    </row>
    <row r="2353" spans="1:14" x14ac:dyDescent="0.3">
      <c r="A2353">
        <v>2025</v>
      </c>
      <c r="B2353" t="s">
        <v>7385</v>
      </c>
      <c r="C2353">
        <v>76</v>
      </c>
      <c r="D2353" t="s">
        <v>296</v>
      </c>
      <c r="E2353">
        <v>9311</v>
      </c>
      <c r="F2353" t="s">
        <v>314</v>
      </c>
      <c r="G2353" t="s">
        <v>6347</v>
      </c>
      <c r="H2353" t="s">
        <v>6348</v>
      </c>
      <c r="I2353">
        <v>34</v>
      </c>
      <c r="J2353" s="52">
        <v>169943675</v>
      </c>
      <c r="K2353" s="52">
        <v>169943154</v>
      </c>
      <c r="L2353" s="52">
        <v>114183085</v>
      </c>
      <c r="M2353" t="s">
        <v>6427</v>
      </c>
      <c r="N2353" t="s">
        <v>7327</v>
      </c>
    </row>
    <row r="2354" spans="1:14" x14ac:dyDescent="0.3">
      <c r="A2354">
        <v>2025</v>
      </c>
      <c r="B2354" t="s">
        <v>7385</v>
      </c>
      <c r="C2354">
        <v>76</v>
      </c>
      <c r="D2354" t="s">
        <v>296</v>
      </c>
      <c r="E2354">
        <v>9311</v>
      </c>
      <c r="F2354" t="s">
        <v>314</v>
      </c>
      <c r="G2354" t="s">
        <v>6347</v>
      </c>
      <c r="H2354" t="s">
        <v>6348</v>
      </c>
      <c r="I2354">
        <v>44</v>
      </c>
      <c r="J2354" s="52">
        <v>837282742</v>
      </c>
      <c r="K2354" s="52">
        <v>837282285</v>
      </c>
      <c r="L2354" s="52">
        <v>180692910</v>
      </c>
      <c r="M2354" t="s">
        <v>6427</v>
      </c>
      <c r="N2354" t="s">
        <v>6886</v>
      </c>
    </row>
    <row r="2355" spans="1:14" x14ac:dyDescent="0.3">
      <c r="A2355">
        <v>2025</v>
      </c>
      <c r="B2355" t="s">
        <v>7385</v>
      </c>
      <c r="C2355">
        <v>76</v>
      </c>
      <c r="D2355" t="s">
        <v>296</v>
      </c>
      <c r="E2355">
        <v>9543</v>
      </c>
      <c r="F2355" t="s">
        <v>325</v>
      </c>
      <c r="G2355" t="s">
        <v>6347</v>
      </c>
      <c r="H2355" t="s">
        <v>6348</v>
      </c>
      <c r="I2355">
        <v>20</v>
      </c>
      <c r="J2355" s="52">
        <v>10000000</v>
      </c>
      <c r="K2355" s="52">
        <v>10000000</v>
      </c>
      <c r="L2355" s="52">
        <v>7500000</v>
      </c>
      <c r="M2355" t="s">
        <v>6427</v>
      </c>
      <c r="N2355" t="s">
        <v>6490</v>
      </c>
    </row>
    <row r="2356" spans="1:14" x14ac:dyDescent="0.3">
      <c r="A2356">
        <v>2025</v>
      </c>
      <c r="B2356" t="s">
        <v>7385</v>
      </c>
      <c r="C2356">
        <v>76</v>
      </c>
      <c r="D2356" t="s">
        <v>296</v>
      </c>
      <c r="E2356">
        <v>9544</v>
      </c>
      <c r="F2356" t="s">
        <v>424</v>
      </c>
      <c r="G2356" t="s">
        <v>6347</v>
      </c>
      <c r="H2356" t="s">
        <v>6348</v>
      </c>
      <c r="I2356" t="s">
        <v>7913</v>
      </c>
      <c r="J2356" s="52">
        <v>30324412</v>
      </c>
      <c r="K2356" s="52">
        <v>30319940</v>
      </c>
      <c r="L2356" s="52">
        <v>30319940</v>
      </c>
      <c r="M2356" t="s">
        <v>6427</v>
      </c>
      <c r="N2356" t="s">
        <v>6427</v>
      </c>
    </row>
    <row r="2357" spans="1:14" x14ac:dyDescent="0.3">
      <c r="A2357">
        <v>2025</v>
      </c>
      <c r="B2357" t="s">
        <v>7385</v>
      </c>
      <c r="C2357">
        <v>76</v>
      </c>
      <c r="D2357" t="s">
        <v>296</v>
      </c>
      <c r="E2357">
        <v>9544</v>
      </c>
      <c r="F2357" t="s">
        <v>424</v>
      </c>
      <c r="G2357" t="s">
        <v>6347</v>
      </c>
      <c r="H2357" t="s">
        <v>6348</v>
      </c>
      <c r="I2357">
        <v>14</v>
      </c>
      <c r="J2357" s="52">
        <v>7000000</v>
      </c>
      <c r="K2357" s="52">
        <v>7000000</v>
      </c>
      <c r="L2357" s="52">
        <v>7000000</v>
      </c>
      <c r="M2357" t="s">
        <v>6427</v>
      </c>
      <c r="N2357" t="s">
        <v>6427</v>
      </c>
    </row>
    <row r="2358" spans="1:14" x14ac:dyDescent="0.3">
      <c r="A2358">
        <v>2025</v>
      </c>
      <c r="B2358" t="s">
        <v>7385</v>
      </c>
      <c r="C2358">
        <v>81</v>
      </c>
      <c r="D2358" t="s">
        <v>363</v>
      </c>
      <c r="E2358">
        <v>81</v>
      </c>
      <c r="F2358" t="s">
        <v>1392</v>
      </c>
      <c r="G2358" t="s">
        <v>6347</v>
      </c>
      <c r="H2358" t="s">
        <v>6348</v>
      </c>
      <c r="I2358">
        <v>42</v>
      </c>
      <c r="J2358" s="52">
        <v>20000000</v>
      </c>
      <c r="K2358" s="52">
        <v>20000000</v>
      </c>
      <c r="L2358" s="52">
        <v>8334912</v>
      </c>
      <c r="M2358" t="s">
        <v>6427</v>
      </c>
      <c r="N2358" t="s">
        <v>6989</v>
      </c>
    </row>
    <row r="2359" spans="1:14" x14ac:dyDescent="0.3">
      <c r="A2359">
        <v>2025</v>
      </c>
      <c r="B2359" t="s">
        <v>7385</v>
      </c>
      <c r="C2359">
        <v>81</v>
      </c>
      <c r="D2359" t="s">
        <v>363</v>
      </c>
      <c r="E2359">
        <v>81</v>
      </c>
      <c r="F2359" t="s">
        <v>1392</v>
      </c>
      <c r="G2359" t="s">
        <v>6347</v>
      </c>
      <c r="H2359" t="s">
        <v>6348</v>
      </c>
      <c r="I2359">
        <v>45</v>
      </c>
      <c r="J2359" s="52">
        <v>66572687</v>
      </c>
      <c r="K2359" s="52">
        <v>66572687</v>
      </c>
      <c r="L2359" s="52">
        <v>13681735</v>
      </c>
      <c r="M2359" t="s">
        <v>6427</v>
      </c>
      <c r="N2359" t="s">
        <v>7052</v>
      </c>
    </row>
    <row r="2360" spans="1:14" x14ac:dyDescent="0.3">
      <c r="A2360">
        <v>2025</v>
      </c>
      <c r="B2360" t="s">
        <v>7385</v>
      </c>
      <c r="C2360">
        <v>85</v>
      </c>
      <c r="D2360" t="s">
        <v>404</v>
      </c>
      <c r="E2360">
        <v>85</v>
      </c>
      <c r="F2360" t="s">
        <v>1392</v>
      </c>
      <c r="G2360" t="s">
        <v>6347</v>
      </c>
      <c r="H2360" t="s">
        <v>6348</v>
      </c>
      <c r="I2360">
        <v>45</v>
      </c>
      <c r="J2360" s="52">
        <v>86802000</v>
      </c>
      <c r="K2360" s="52">
        <v>86802000</v>
      </c>
      <c r="L2360" s="52">
        <v>16728388</v>
      </c>
      <c r="M2360" t="s">
        <v>6427</v>
      </c>
      <c r="N2360" t="s">
        <v>6567</v>
      </c>
    </row>
    <row r="2361" spans="1:14" x14ac:dyDescent="0.3">
      <c r="A2361">
        <v>2025</v>
      </c>
      <c r="B2361" t="s">
        <v>7385</v>
      </c>
      <c r="C2361">
        <v>85</v>
      </c>
      <c r="D2361" t="s">
        <v>404</v>
      </c>
      <c r="E2361">
        <v>9519</v>
      </c>
      <c r="F2361" t="s">
        <v>6361</v>
      </c>
      <c r="G2361" t="s">
        <v>6347</v>
      </c>
      <c r="H2361" t="s">
        <v>6348</v>
      </c>
      <c r="I2361">
        <v>34</v>
      </c>
      <c r="J2361" s="52">
        <v>15108500</v>
      </c>
      <c r="K2361" s="52">
        <v>15108500</v>
      </c>
      <c r="L2361" s="52">
        <v>15009150</v>
      </c>
      <c r="M2361" t="s">
        <v>6427</v>
      </c>
      <c r="N2361" t="s">
        <v>6525</v>
      </c>
    </row>
    <row r="2362" spans="1:14" x14ac:dyDescent="0.3">
      <c r="A2362">
        <v>2025</v>
      </c>
      <c r="B2362" t="s">
        <v>7385</v>
      </c>
      <c r="C2362">
        <v>86</v>
      </c>
      <c r="D2362" t="s">
        <v>412</v>
      </c>
      <c r="E2362">
        <v>86</v>
      </c>
      <c r="F2362" t="s">
        <v>1392</v>
      </c>
      <c r="G2362" t="s">
        <v>6347</v>
      </c>
      <c r="H2362" t="s">
        <v>6348</v>
      </c>
      <c r="I2362">
        <v>28</v>
      </c>
      <c r="J2362" s="52">
        <v>1000000</v>
      </c>
      <c r="K2362" s="52">
        <v>1000000</v>
      </c>
      <c r="L2362" s="52">
        <v>746676</v>
      </c>
      <c r="M2362" t="s">
        <v>6427</v>
      </c>
      <c r="N2362" t="s">
        <v>6772</v>
      </c>
    </row>
    <row r="2363" spans="1:14" x14ac:dyDescent="0.3">
      <c r="A2363">
        <v>2025</v>
      </c>
      <c r="B2363" t="s">
        <v>7385</v>
      </c>
      <c r="C2363">
        <v>86</v>
      </c>
      <c r="D2363" t="s">
        <v>412</v>
      </c>
      <c r="E2363">
        <v>86</v>
      </c>
      <c r="F2363" t="s">
        <v>1392</v>
      </c>
      <c r="G2363" t="s">
        <v>6347</v>
      </c>
      <c r="H2363" t="s">
        <v>6348</v>
      </c>
      <c r="I2363">
        <v>45</v>
      </c>
      <c r="J2363" s="52">
        <v>29408720</v>
      </c>
      <c r="K2363" s="52">
        <v>29408720</v>
      </c>
      <c r="L2363" s="52">
        <v>18193680</v>
      </c>
      <c r="M2363" t="s">
        <v>6427</v>
      </c>
      <c r="N2363" t="s">
        <v>7034</v>
      </c>
    </row>
    <row r="2364" spans="1:14" x14ac:dyDescent="0.3">
      <c r="A2364">
        <v>2025</v>
      </c>
      <c r="B2364" t="s">
        <v>7385</v>
      </c>
      <c r="C2364">
        <v>86</v>
      </c>
      <c r="D2364" t="s">
        <v>412</v>
      </c>
      <c r="E2364">
        <v>9518</v>
      </c>
      <c r="F2364" t="s">
        <v>413</v>
      </c>
      <c r="G2364" t="s">
        <v>6347</v>
      </c>
      <c r="H2364" t="s">
        <v>6348</v>
      </c>
      <c r="I2364">
        <v>20</v>
      </c>
      <c r="J2364" s="52">
        <v>30915000</v>
      </c>
      <c r="K2364" s="52">
        <v>30915000</v>
      </c>
      <c r="L2364" s="52">
        <v>19415000</v>
      </c>
      <c r="M2364" t="s">
        <v>6427</v>
      </c>
      <c r="N2364" t="s">
        <v>7028</v>
      </c>
    </row>
    <row r="2365" spans="1:14" x14ac:dyDescent="0.3">
      <c r="A2365">
        <v>2025</v>
      </c>
      <c r="B2365" t="s">
        <v>7385</v>
      </c>
      <c r="C2365">
        <v>88</v>
      </c>
      <c r="D2365" t="s">
        <v>235</v>
      </c>
      <c r="E2365">
        <v>88</v>
      </c>
      <c r="F2365" t="s">
        <v>1392</v>
      </c>
      <c r="G2365" t="s">
        <v>6347</v>
      </c>
      <c r="H2365" t="s">
        <v>6348</v>
      </c>
      <c r="I2365">
        <v>45</v>
      </c>
      <c r="J2365" s="52">
        <v>189304160</v>
      </c>
      <c r="K2365" s="52">
        <v>189304160</v>
      </c>
      <c r="L2365" s="52">
        <v>89789580</v>
      </c>
      <c r="M2365" t="s">
        <v>6427</v>
      </c>
      <c r="N2365" t="s">
        <v>7213</v>
      </c>
    </row>
    <row r="2366" spans="1:14" x14ac:dyDescent="0.3">
      <c r="A2366">
        <v>2025</v>
      </c>
      <c r="B2366" t="s">
        <v>7385</v>
      </c>
      <c r="C2366">
        <v>88</v>
      </c>
      <c r="D2366" t="s">
        <v>235</v>
      </c>
      <c r="E2366">
        <v>9539</v>
      </c>
      <c r="F2366" t="s">
        <v>236</v>
      </c>
      <c r="G2366" t="s">
        <v>6347</v>
      </c>
      <c r="H2366" t="s">
        <v>6348</v>
      </c>
      <c r="I2366">
        <v>63</v>
      </c>
      <c r="J2366" s="52">
        <v>6849300</v>
      </c>
      <c r="K2366" s="52">
        <v>6849300</v>
      </c>
      <c r="L2366" s="52">
        <v>6849300</v>
      </c>
      <c r="M2366" t="s">
        <v>6427</v>
      </c>
      <c r="N2366" t="s">
        <v>6427</v>
      </c>
    </row>
    <row r="2367" spans="1:14" x14ac:dyDescent="0.3">
      <c r="A2367">
        <v>2025</v>
      </c>
      <c r="B2367" t="s">
        <v>7385</v>
      </c>
      <c r="C2367">
        <v>94</v>
      </c>
      <c r="D2367" t="s">
        <v>1300</v>
      </c>
      <c r="E2367">
        <v>94</v>
      </c>
      <c r="F2367" t="s">
        <v>1392</v>
      </c>
      <c r="G2367" t="s">
        <v>6347</v>
      </c>
      <c r="H2367" t="s">
        <v>6348</v>
      </c>
      <c r="I2367">
        <v>45</v>
      </c>
      <c r="J2367" s="52">
        <v>74750000</v>
      </c>
      <c r="K2367" s="52">
        <v>74750000</v>
      </c>
      <c r="L2367" s="52">
        <v>1575688</v>
      </c>
      <c r="M2367" t="s">
        <v>6427</v>
      </c>
      <c r="N2367" t="s">
        <v>7168</v>
      </c>
    </row>
    <row r="2368" spans="1:14" x14ac:dyDescent="0.3">
      <c r="A2368">
        <v>2025</v>
      </c>
      <c r="B2368" t="s">
        <v>7385</v>
      </c>
      <c r="C2368">
        <v>94</v>
      </c>
      <c r="D2368" t="s">
        <v>1300</v>
      </c>
      <c r="E2368">
        <v>9547</v>
      </c>
      <c r="F2368" t="s">
        <v>1301</v>
      </c>
      <c r="G2368" t="s">
        <v>6347</v>
      </c>
      <c r="H2368" t="s">
        <v>6348</v>
      </c>
      <c r="I2368">
        <v>20</v>
      </c>
      <c r="J2368" s="52">
        <v>915000</v>
      </c>
      <c r="K2368" s="52">
        <v>915000</v>
      </c>
      <c r="L2368" s="52">
        <v>915000</v>
      </c>
      <c r="M2368" t="s">
        <v>6427</v>
      </c>
      <c r="N2368" t="s">
        <v>6427</v>
      </c>
    </row>
    <row r="2369" spans="1:14" x14ac:dyDescent="0.3">
      <c r="A2369">
        <v>2025</v>
      </c>
      <c r="B2369" t="s">
        <v>7385</v>
      </c>
      <c r="C2369">
        <v>95</v>
      </c>
      <c r="D2369" t="s">
        <v>258</v>
      </c>
      <c r="E2369">
        <v>95</v>
      </c>
      <c r="F2369" t="s">
        <v>1392</v>
      </c>
      <c r="G2369" t="s">
        <v>6347</v>
      </c>
      <c r="H2369" t="s">
        <v>6348</v>
      </c>
      <c r="I2369">
        <v>45</v>
      </c>
      <c r="J2369" s="52">
        <v>154092180</v>
      </c>
      <c r="K2369" s="52">
        <v>154092180</v>
      </c>
      <c r="L2369" s="52">
        <v>28158865</v>
      </c>
      <c r="M2369" t="s">
        <v>6427</v>
      </c>
      <c r="N2369" t="s">
        <v>6454</v>
      </c>
    </row>
    <row r="2370" spans="1:14" x14ac:dyDescent="0.3">
      <c r="A2370">
        <v>2025</v>
      </c>
      <c r="B2370" t="s">
        <v>7385</v>
      </c>
      <c r="C2370">
        <v>97</v>
      </c>
      <c r="D2370" t="s">
        <v>241</v>
      </c>
      <c r="E2370">
        <v>9548</v>
      </c>
      <c r="F2370" t="s">
        <v>242</v>
      </c>
      <c r="G2370" t="s">
        <v>6347</v>
      </c>
      <c r="H2370" t="s">
        <v>6348</v>
      </c>
      <c r="I2370" t="s">
        <v>7913</v>
      </c>
      <c r="J2370" s="52">
        <v>28628500</v>
      </c>
      <c r="K2370" s="52">
        <v>28628500</v>
      </c>
      <c r="L2370" s="52">
        <v>28628500</v>
      </c>
      <c r="M2370" t="s">
        <v>6427</v>
      </c>
      <c r="N2370" t="s">
        <v>6427</v>
      </c>
    </row>
    <row r="2371" spans="1:14" x14ac:dyDescent="0.3">
      <c r="A2371">
        <v>2025</v>
      </c>
      <c r="B2371" t="s">
        <v>7385</v>
      </c>
      <c r="C2371">
        <v>97</v>
      </c>
      <c r="D2371" t="s">
        <v>241</v>
      </c>
      <c r="E2371">
        <v>9548</v>
      </c>
      <c r="F2371" t="s">
        <v>242</v>
      </c>
      <c r="G2371" t="s">
        <v>6347</v>
      </c>
      <c r="H2371" t="s">
        <v>6348</v>
      </c>
      <c r="I2371">
        <v>20</v>
      </c>
      <c r="J2371" s="52">
        <v>915000</v>
      </c>
      <c r="K2371" s="52">
        <v>915000</v>
      </c>
      <c r="L2371" s="52">
        <v>915000</v>
      </c>
      <c r="M2371" t="s">
        <v>6427</v>
      </c>
      <c r="N2371" t="s">
        <v>6427</v>
      </c>
    </row>
    <row r="2372" spans="1:14" x14ac:dyDescent="0.3">
      <c r="A2372">
        <v>2025</v>
      </c>
      <c r="B2372" t="s">
        <v>7385</v>
      </c>
      <c r="C2372">
        <v>97</v>
      </c>
      <c r="D2372" t="s">
        <v>241</v>
      </c>
      <c r="E2372">
        <v>9548</v>
      </c>
      <c r="F2372" t="s">
        <v>242</v>
      </c>
      <c r="G2372" t="s">
        <v>6347</v>
      </c>
      <c r="H2372" t="s">
        <v>6348</v>
      </c>
      <c r="I2372">
        <v>28</v>
      </c>
      <c r="J2372" s="52">
        <v>120611987</v>
      </c>
      <c r="K2372" s="52">
        <v>120611987</v>
      </c>
      <c r="L2372" s="52">
        <v>104161987</v>
      </c>
      <c r="M2372" t="s">
        <v>6427</v>
      </c>
      <c r="N2372" t="s">
        <v>6877</v>
      </c>
    </row>
    <row r="2373" spans="1:14" x14ac:dyDescent="0.3">
      <c r="A2373">
        <v>2025</v>
      </c>
      <c r="B2373" t="s">
        <v>7385</v>
      </c>
      <c r="C2373">
        <v>97</v>
      </c>
      <c r="D2373" t="s">
        <v>241</v>
      </c>
      <c r="E2373">
        <v>9548</v>
      </c>
      <c r="F2373" t="s">
        <v>242</v>
      </c>
      <c r="G2373" t="s">
        <v>6347</v>
      </c>
      <c r="H2373" t="s">
        <v>6348</v>
      </c>
      <c r="I2373">
        <v>86</v>
      </c>
      <c r="J2373" s="52">
        <v>34368029</v>
      </c>
      <c r="K2373" s="52">
        <v>34368029</v>
      </c>
      <c r="L2373" s="52">
        <v>34368029</v>
      </c>
      <c r="M2373" t="s">
        <v>6427</v>
      </c>
      <c r="N2373" t="s">
        <v>6427</v>
      </c>
    </row>
    <row r="2374" spans="1:14" x14ac:dyDescent="0.3">
      <c r="A2374">
        <v>2025</v>
      </c>
      <c r="B2374" t="s">
        <v>7385</v>
      </c>
      <c r="C2374">
        <v>99</v>
      </c>
      <c r="D2374" t="s">
        <v>1319</v>
      </c>
      <c r="E2374">
        <v>9531</v>
      </c>
      <c r="F2374" t="s">
        <v>1320</v>
      </c>
      <c r="G2374" t="s">
        <v>6347</v>
      </c>
      <c r="H2374" t="s">
        <v>6348</v>
      </c>
      <c r="I2374">
        <v>86</v>
      </c>
      <c r="J2374" s="52">
        <v>22750580</v>
      </c>
      <c r="K2374" s="52">
        <v>22750580</v>
      </c>
      <c r="L2374" s="52">
        <v>22105247</v>
      </c>
      <c r="M2374" t="s">
        <v>6427</v>
      </c>
      <c r="N2374" t="s">
        <v>6953</v>
      </c>
    </row>
    <row r="2375" spans="1:14" x14ac:dyDescent="0.3">
      <c r="A2375">
        <v>2025</v>
      </c>
      <c r="B2375" t="s">
        <v>7385</v>
      </c>
      <c r="C2375">
        <v>1</v>
      </c>
      <c r="D2375" t="s">
        <v>1341</v>
      </c>
      <c r="E2375">
        <v>2020</v>
      </c>
      <c r="F2375" t="s">
        <v>1400</v>
      </c>
      <c r="G2375" t="s">
        <v>1842</v>
      </c>
      <c r="H2375" t="s">
        <v>7346</v>
      </c>
      <c r="I2375">
        <v>66</v>
      </c>
      <c r="J2375" s="52">
        <v>4338060056</v>
      </c>
      <c r="K2375" s="52">
        <v>841182870</v>
      </c>
      <c r="L2375" s="52">
        <v>841182870</v>
      </c>
      <c r="M2375" t="s">
        <v>6799</v>
      </c>
      <c r="N2375" t="s">
        <v>6799</v>
      </c>
    </row>
    <row r="2376" spans="1:14" x14ac:dyDescent="0.3">
      <c r="A2376">
        <v>2025</v>
      </c>
      <c r="B2376" t="s">
        <v>7385</v>
      </c>
      <c r="C2376">
        <v>1</v>
      </c>
      <c r="D2376" t="s">
        <v>1341</v>
      </c>
      <c r="E2376">
        <v>7070</v>
      </c>
      <c r="F2376" t="s">
        <v>1470</v>
      </c>
      <c r="G2376" t="s">
        <v>1842</v>
      </c>
      <c r="H2376" t="s">
        <v>7346</v>
      </c>
      <c r="I2376">
        <v>77</v>
      </c>
      <c r="J2376" s="52">
        <v>2056787501</v>
      </c>
      <c r="K2376" s="52">
        <v>1532050430</v>
      </c>
      <c r="L2376" s="52">
        <v>1159541544</v>
      </c>
      <c r="M2376" t="s">
        <v>7050</v>
      </c>
      <c r="N2376" t="s">
        <v>7248</v>
      </c>
    </row>
    <row r="2377" spans="1:14" x14ac:dyDescent="0.3">
      <c r="A2377">
        <v>2025</v>
      </c>
      <c r="B2377" t="s">
        <v>7385</v>
      </c>
      <c r="C2377">
        <v>1</v>
      </c>
      <c r="D2377" t="s">
        <v>1341</v>
      </c>
      <c r="E2377">
        <v>8080</v>
      </c>
      <c r="F2377" t="s">
        <v>1046</v>
      </c>
      <c r="G2377" t="s">
        <v>1842</v>
      </c>
      <c r="H2377" t="s">
        <v>7346</v>
      </c>
      <c r="I2377">
        <v>62</v>
      </c>
      <c r="J2377" s="52">
        <v>3570839025</v>
      </c>
      <c r="K2377" s="52">
        <v>2902965352</v>
      </c>
      <c r="L2377" s="52">
        <v>371408741</v>
      </c>
      <c r="M2377" t="s">
        <v>6961</v>
      </c>
      <c r="N2377" t="s">
        <v>6710</v>
      </c>
    </row>
    <row r="2378" spans="1:14" x14ac:dyDescent="0.3">
      <c r="A2378">
        <v>2025</v>
      </c>
      <c r="B2378" t="s">
        <v>7385</v>
      </c>
      <c r="C2378">
        <v>1</v>
      </c>
      <c r="D2378" t="s">
        <v>1341</v>
      </c>
      <c r="E2378">
        <v>6060</v>
      </c>
      <c r="F2378" t="s">
        <v>30</v>
      </c>
      <c r="G2378" t="s">
        <v>1842</v>
      </c>
      <c r="H2378" t="s">
        <v>7346</v>
      </c>
      <c r="I2378">
        <v>62</v>
      </c>
      <c r="J2378" s="52">
        <v>1076000000</v>
      </c>
      <c r="K2378" s="52">
        <v>1076000000</v>
      </c>
      <c r="L2378" s="52">
        <v>322800000</v>
      </c>
      <c r="M2378" t="s">
        <v>6427</v>
      </c>
      <c r="N2378" t="s">
        <v>6757</v>
      </c>
    </row>
    <row r="2379" spans="1:14" x14ac:dyDescent="0.3">
      <c r="A2379">
        <v>2025</v>
      </c>
      <c r="B2379" t="s">
        <v>7385</v>
      </c>
      <c r="C2379">
        <v>1</v>
      </c>
      <c r="D2379" t="s">
        <v>1341</v>
      </c>
      <c r="E2379">
        <v>6060</v>
      </c>
      <c r="F2379" t="s">
        <v>30</v>
      </c>
      <c r="G2379" t="s">
        <v>1842</v>
      </c>
      <c r="H2379" t="s">
        <v>7346</v>
      </c>
      <c r="I2379">
        <v>77</v>
      </c>
      <c r="J2379" s="52">
        <v>2172000000</v>
      </c>
      <c r="K2379" s="52">
        <v>1637317742</v>
      </c>
      <c r="L2379" s="52">
        <v>1193760741</v>
      </c>
      <c r="M2379" t="s">
        <v>6508</v>
      </c>
      <c r="N2379" t="s">
        <v>7319</v>
      </c>
    </row>
    <row r="2380" spans="1:14" x14ac:dyDescent="0.3">
      <c r="A2380">
        <v>2025</v>
      </c>
      <c r="B2380" t="s">
        <v>7385</v>
      </c>
      <c r="C2380">
        <v>5</v>
      </c>
      <c r="D2380" t="s">
        <v>25</v>
      </c>
      <c r="E2380">
        <v>9101</v>
      </c>
      <c r="F2380" t="s">
        <v>26</v>
      </c>
      <c r="G2380" t="s">
        <v>1842</v>
      </c>
      <c r="H2380" t="s">
        <v>7346</v>
      </c>
      <c r="I2380">
        <v>66</v>
      </c>
      <c r="J2380" s="52">
        <v>98488910</v>
      </c>
      <c r="K2380" s="52">
        <v>59637969</v>
      </c>
      <c r="L2380" s="52">
        <v>33826875</v>
      </c>
      <c r="M2380" t="s">
        <v>6475</v>
      </c>
      <c r="N2380" t="s">
        <v>6901</v>
      </c>
    </row>
    <row r="2381" spans="1:14" x14ac:dyDescent="0.3">
      <c r="A2381">
        <v>2025</v>
      </c>
      <c r="B2381" t="s">
        <v>7385</v>
      </c>
      <c r="C2381">
        <v>5</v>
      </c>
      <c r="D2381" t="s">
        <v>25</v>
      </c>
      <c r="E2381">
        <v>9201</v>
      </c>
      <c r="F2381" t="s">
        <v>36</v>
      </c>
      <c r="G2381" t="s">
        <v>1842</v>
      </c>
      <c r="H2381" t="s">
        <v>7346</v>
      </c>
      <c r="I2381">
        <v>66</v>
      </c>
      <c r="J2381" s="52">
        <v>72153946</v>
      </c>
      <c r="K2381" s="52">
        <v>67482595</v>
      </c>
      <c r="L2381" s="52">
        <v>42226657</v>
      </c>
      <c r="M2381" t="s">
        <v>6837</v>
      </c>
      <c r="N2381" t="s">
        <v>6677</v>
      </c>
    </row>
    <row r="2382" spans="1:14" x14ac:dyDescent="0.3">
      <c r="A2382">
        <v>2025</v>
      </c>
      <c r="B2382" t="s">
        <v>7385</v>
      </c>
      <c r="C2382">
        <v>5</v>
      </c>
      <c r="D2382" t="s">
        <v>25</v>
      </c>
      <c r="E2382">
        <v>9203</v>
      </c>
      <c r="F2382" t="s">
        <v>43</v>
      </c>
      <c r="G2382" t="s">
        <v>1842</v>
      </c>
      <c r="H2382" t="s">
        <v>7346</v>
      </c>
      <c r="I2382">
        <v>62</v>
      </c>
      <c r="J2382" s="52">
        <v>12807946</v>
      </c>
      <c r="K2382" s="52">
        <v>9620251</v>
      </c>
      <c r="L2382" s="52">
        <v>9620251</v>
      </c>
      <c r="M2382" t="s">
        <v>6623</v>
      </c>
      <c r="N2382" t="s">
        <v>6623</v>
      </c>
    </row>
    <row r="2383" spans="1:14" x14ac:dyDescent="0.3">
      <c r="A2383">
        <v>2025</v>
      </c>
      <c r="B2383" t="s">
        <v>7385</v>
      </c>
      <c r="C2383">
        <v>5</v>
      </c>
      <c r="D2383" t="s">
        <v>25</v>
      </c>
      <c r="E2383">
        <v>9203</v>
      </c>
      <c r="F2383" t="s">
        <v>43</v>
      </c>
      <c r="G2383" t="s">
        <v>1842</v>
      </c>
      <c r="H2383" t="s">
        <v>7346</v>
      </c>
      <c r="I2383">
        <v>70</v>
      </c>
      <c r="J2383" s="52">
        <v>391804038</v>
      </c>
      <c r="K2383" s="52">
        <v>271973348</v>
      </c>
      <c r="L2383" s="52">
        <v>171173348</v>
      </c>
      <c r="M2383" t="s">
        <v>7035</v>
      </c>
      <c r="N2383" t="s">
        <v>7129</v>
      </c>
    </row>
    <row r="2384" spans="1:14" x14ac:dyDescent="0.3">
      <c r="A2384">
        <v>2025</v>
      </c>
      <c r="B2384" t="s">
        <v>7385</v>
      </c>
      <c r="C2384">
        <v>5</v>
      </c>
      <c r="D2384" t="s">
        <v>25</v>
      </c>
      <c r="E2384">
        <v>9204</v>
      </c>
      <c r="F2384" t="s">
        <v>47</v>
      </c>
      <c r="G2384" t="s">
        <v>1842</v>
      </c>
      <c r="H2384" t="s">
        <v>7346</v>
      </c>
      <c r="I2384">
        <v>62</v>
      </c>
      <c r="J2384" s="52">
        <v>20909515</v>
      </c>
      <c r="K2384" s="52">
        <v>16685336</v>
      </c>
      <c r="L2384" s="52">
        <v>16685336</v>
      </c>
      <c r="M2384" t="s">
        <v>7251</v>
      </c>
      <c r="N2384" t="s">
        <v>7251</v>
      </c>
    </row>
    <row r="2385" spans="1:14" x14ac:dyDescent="0.3">
      <c r="A2385">
        <v>2025</v>
      </c>
      <c r="B2385" t="s">
        <v>7385</v>
      </c>
      <c r="C2385">
        <v>5</v>
      </c>
      <c r="D2385" t="s">
        <v>25</v>
      </c>
      <c r="E2385">
        <v>9205</v>
      </c>
      <c r="F2385" t="s">
        <v>50</v>
      </c>
      <c r="G2385" t="s">
        <v>1842</v>
      </c>
      <c r="H2385" t="s">
        <v>7346</v>
      </c>
      <c r="I2385">
        <v>70</v>
      </c>
      <c r="J2385" s="52">
        <v>462655436</v>
      </c>
      <c r="K2385" s="52">
        <v>277780577</v>
      </c>
      <c r="L2385" s="52">
        <v>193780577</v>
      </c>
      <c r="M2385" t="s">
        <v>7257</v>
      </c>
      <c r="N2385" t="s">
        <v>7290</v>
      </c>
    </row>
    <row r="2386" spans="1:14" x14ac:dyDescent="0.3">
      <c r="A2386">
        <v>2025</v>
      </c>
      <c r="B2386" t="s">
        <v>7385</v>
      </c>
      <c r="C2386">
        <v>5</v>
      </c>
      <c r="D2386" t="s">
        <v>25</v>
      </c>
      <c r="E2386">
        <v>9206</v>
      </c>
      <c r="F2386" t="s">
        <v>73</v>
      </c>
      <c r="G2386" t="s">
        <v>1842</v>
      </c>
      <c r="H2386" t="s">
        <v>7346</v>
      </c>
      <c r="I2386">
        <v>77</v>
      </c>
      <c r="J2386" s="52">
        <v>1929108</v>
      </c>
      <c r="K2386" s="52">
        <v>1167762</v>
      </c>
      <c r="L2386" s="52">
        <v>1167762</v>
      </c>
      <c r="M2386" t="s">
        <v>6823</v>
      </c>
      <c r="N2386" t="s">
        <v>6823</v>
      </c>
    </row>
    <row r="2387" spans="1:14" x14ac:dyDescent="0.3">
      <c r="A2387">
        <v>2025</v>
      </c>
      <c r="B2387" t="s">
        <v>7385</v>
      </c>
      <c r="C2387">
        <v>5</v>
      </c>
      <c r="D2387" t="s">
        <v>25</v>
      </c>
      <c r="E2387">
        <v>9401</v>
      </c>
      <c r="F2387" t="s">
        <v>80</v>
      </c>
      <c r="G2387" t="s">
        <v>1842</v>
      </c>
      <c r="H2387" t="s">
        <v>7346</v>
      </c>
      <c r="I2387">
        <v>62</v>
      </c>
      <c r="J2387" s="52">
        <v>13117854</v>
      </c>
      <c r="K2387" s="52">
        <v>9985573</v>
      </c>
      <c r="L2387" s="52">
        <v>2833074</v>
      </c>
      <c r="M2387" t="s">
        <v>6798</v>
      </c>
      <c r="N2387" t="s">
        <v>6886</v>
      </c>
    </row>
    <row r="2388" spans="1:14" x14ac:dyDescent="0.3">
      <c r="A2388">
        <v>2025</v>
      </c>
      <c r="B2388" t="s">
        <v>7385</v>
      </c>
      <c r="C2388">
        <v>5</v>
      </c>
      <c r="D2388" t="s">
        <v>25</v>
      </c>
      <c r="E2388">
        <v>9402</v>
      </c>
      <c r="F2388" t="s">
        <v>82</v>
      </c>
      <c r="G2388" t="s">
        <v>1842</v>
      </c>
      <c r="H2388" t="s">
        <v>7346</v>
      </c>
      <c r="I2388">
        <v>69</v>
      </c>
      <c r="J2388" s="52">
        <v>657931750</v>
      </c>
      <c r="K2388" s="52">
        <v>635763100</v>
      </c>
      <c r="L2388" s="52">
        <v>171360002</v>
      </c>
      <c r="M2388" t="s">
        <v>6678</v>
      </c>
      <c r="N2388" t="s">
        <v>6817</v>
      </c>
    </row>
    <row r="2389" spans="1:14" x14ac:dyDescent="0.3">
      <c r="A2389">
        <v>2025</v>
      </c>
      <c r="B2389" t="s">
        <v>7385</v>
      </c>
      <c r="C2389">
        <v>5</v>
      </c>
      <c r="D2389" t="s">
        <v>25</v>
      </c>
      <c r="E2389">
        <v>9402</v>
      </c>
      <c r="F2389" t="s">
        <v>82</v>
      </c>
      <c r="G2389" t="s">
        <v>1842</v>
      </c>
      <c r="H2389" t="s">
        <v>7346</v>
      </c>
      <c r="I2389">
        <v>70</v>
      </c>
      <c r="J2389" s="52">
        <v>364577427</v>
      </c>
      <c r="K2389" s="52">
        <v>277200000</v>
      </c>
      <c r="L2389" s="52">
        <v>190586668</v>
      </c>
      <c r="M2389" t="s">
        <v>7131</v>
      </c>
      <c r="N2389" t="s">
        <v>7928</v>
      </c>
    </row>
    <row r="2390" spans="1:14" x14ac:dyDescent="0.3">
      <c r="A2390">
        <v>2025</v>
      </c>
      <c r="B2390" t="s">
        <v>7385</v>
      </c>
      <c r="C2390">
        <v>5</v>
      </c>
      <c r="D2390" t="s">
        <v>25</v>
      </c>
      <c r="E2390">
        <v>9402</v>
      </c>
      <c r="F2390" t="s">
        <v>82</v>
      </c>
      <c r="G2390" t="s">
        <v>1842</v>
      </c>
      <c r="H2390" t="s">
        <v>7346</v>
      </c>
      <c r="I2390">
        <v>77</v>
      </c>
      <c r="J2390" s="52">
        <v>1929108</v>
      </c>
      <c r="K2390" s="52">
        <v>1069136</v>
      </c>
      <c r="L2390" s="52">
        <v>1069136</v>
      </c>
      <c r="M2390" t="s">
        <v>7210</v>
      </c>
      <c r="N2390" t="s">
        <v>7210</v>
      </c>
    </row>
    <row r="2391" spans="1:14" x14ac:dyDescent="0.3">
      <c r="A2391">
        <v>2025</v>
      </c>
      <c r="B2391" t="s">
        <v>7385</v>
      </c>
      <c r="C2391">
        <v>5</v>
      </c>
      <c r="D2391" t="s">
        <v>25</v>
      </c>
      <c r="E2391">
        <v>9503</v>
      </c>
      <c r="F2391" t="s">
        <v>101</v>
      </c>
      <c r="G2391" t="s">
        <v>1842</v>
      </c>
      <c r="H2391" t="s">
        <v>7346</v>
      </c>
      <c r="I2391">
        <v>66</v>
      </c>
      <c r="J2391" s="52">
        <v>288695072</v>
      </c>
      <c r="K2391" s="52">
        <v>141060113</v>
      </c>
      <c r="L2391" s="52">
        <v>47926778</v>
      </c>
      <c r="M2391" t="s">
        <v>6571</v>
      </c>
      <c r="N2391" t="s">
        <v>6725</v>
      </c>
    </row>
    <row r="2392" spans="1:14" x14ac:dyDescent="0.3">
      <c r="A2392">
        <v>2025</v>
      </c>
      <c r="B2392" t="s">
        <v>7385</v>
      </c>
      <c r="C2392">
        <v>5</v>
      </c>
      <c r="D2392" t="s">
        <v>25</v>
      </c>
      <c r="E2392">
        <v>9503</v>
      </c>
      <c r="F2392" t="s">
        <v>101</v>
      </c>
      <c r="G2392" t="s">
        <v>1842</v>
      </c>
      <c r="H2392" t="s">
        <v>7346</v>
      </c>
      <c r="I2392">
        <v>69</v>
      </c>
      <c r="J2392" s="52">
        <v>729057582</v>
      </c>
      <c r="K2392" s="52">
        <v>622891205</v>
      </c>
      <c r="L2392" s="52">
        <v>171273888</v>
      </c>
      <c r="M2392" t="s">
        <v>6433</v>
      </c>
      <c r="N2392" t="s">
        <v>7026</v>
      </c>
    </row>
    <row r="2393" spans="1:14" x14ac:dyDescent="0.3">
      <c r="A2393">
        <v>2025</v>
      </c>
      <c r="B2393" t="s">
        <v>7385</v>
      </c>
      <c r="C2393">
        <v>5</v>
      </c>
      <c r="D2393" t="s">
        <v>25</v>
      </c>
      <c r="E2393">
        <v>9503</v>
      </c>
      <c r="F2393" t="s">
        <v>101</v>
      </c>
      <c r="G2393" t="s">
        <v>1842</v>
      </c>
      <c r="H2393" t="s">
        <v>7346</v>
      </c>
      <c r="I2393">
        <v>70</v>
      </c>
      <c r="J2393" s="52">
        <v>332503754</v>
      </c>
      <c r="K2393" s="52">
        <v>284293333</v>
      </c>
      <c r="L2393" s="52">
        <v>200293333</v>
      </c>
      <c r="M2393" t="s">
        <v>6996</v>
      </c>
      <c r="N2393" t="s">
        <v>7918</v>
      </c>
    </row>
    <row r="2394" spans="1:14" x14ac:dyDescent="0.3">
      <c r="A2394">
        <v>2025</v>
      </c>
      <c r="B2394" t="s">
        <v>7385</v>
      </c>
      <c r="C2394">
        <v>5</v>
      </c>
      <c r="D2394" t="s">
        <v>25</v>
      </c>
      <c r="E2394">
        <v>9504</v>
      </c>
      <c r="F2394" t="s">
        <v>108</v>
      </c>
      <c r="G2394" t="s">
        <v>1842</v>
      </c>
      <c r="H2394" t="s">
        <v>7346</v>
      </c>
      <c r="I2394">
        <v>62</v>
      </c>
      <c r="J2394" s="52">
        <v>10703067</v>
      </c>
      <c r="K2394" s="52">
        <v>10530724</v>
      </c>
      <c r="L2394" s="52">
        <v>10530724</v>
      </c>
      <c r="M2394" t="s">
        <v>7036</v>
      </c>
      <c r="N2394" t="s">
        <v>7036</v>
      </c>
    </row>
    <row r="2395" spans="1:14" x14ac:dyDescent="0.3">
      <c r="A2395">
        <v>2025</v>
      </c>
      <c r="B2395" t="s">
        <v>7385</v>
      </c>
      <c r="C2395">
        <v>8</v>
      </c>
      <c r="D2395" t="s">
        <v>120</v>
      </c>
      <c r="E2395">
        <v>9103</v>
      </c>
      <c r="F2395" t="s">
        <v>121</v>
      </c>
      <c r="G2395" t="s">
        <v>1842</v>
      </c>
      <c r="H2395" t="s">
        <v>7346</v>
      </c>
      <c r="I2395">
        <v>66</v>
      </c>
      <c r="J2395" s="52">
        <v>268876315</v>
      </c>
      <c r="K2395" s="52">
        <v>212133187</v>
      </c>
      <c r="L2395" s="52">
        <v>70191995</v>
      </c>
      <c r="M2395" t="s">
        <v>7070</v>
      </c>
      <c r="N2395" t="s">
        <v>6755</v>
      </c>
    </row>
    <row r="2396" spans="1:14" x14ac:dyDescent="0.3">
      <c r="A2396">
        <v>2025</v>
      </c>
      <c r="B2396" t="s">
        <v>7385</v>
      </c>
      <c r="C2396">
        <v>8</v>
      </c>
      <c r="D2396" t="s">
        <v>120</v>
      </c>
      <c r="E2396">
        <v>9207</v>
      </c>
      <c r="F2396" t="s">
        <v>131</v>
      </c>
      <c r="G2396" t="s">
        <v>1842</v>
      </c>
      <c r="H2396" t="s">
        <v>7346</v>
      </c>
      <c r="I2396">
        <v>62</v>
      </c>
      <c r="J2396" s="52">
        <v>17943470</v>
      </c>
      <c r="K2396" s="52">
        <v>12823013</v>
      </c>
      <c r="L2396" s="52">
        <v>12823013</v>
      </c>
      <c r="M2396" t="s">
        <v>6836</v>
      </c>
      <c r="N2396" t="s">
        <v>6836</v>
      </c>
    </row>
    <row r="2397" spans="1:14" x14ac:dyDescent="0.3">
      <c r="A2397">
        <v>2025</v>
      </c>
      <c r="B2397" t="s">
        <v>7385</v>
      </c>
      <c r="C2397">
        <v>8</v>
      </c>
      <c r="D2397" t="s">
        <v>120</v>
      </c>
      <c r="E2397">
        <v>9207</v>
      </c>
      <c r="F2397" t="s">
        <v>131</v>
      </c>
      <c r="G2397" t="s">
        <v>1842</v>
      </c>
      <c r="H2397" t="s">
        <v>7346</v>
      </c>
      <c r="I2397">
        <v>66</v>
      </c>
      <c r="J2397" s="52">
        <v>183406167</v>
      </c>
      <c r="K2397" s="52">
        <v>137957916</v>
      </c>
      <c r="L2397" s="52">
        <v>74982311</v>
      </c>
      <c r="M2397" t="s">
        <v>7307</v>
      </c>
      <c r="N2397" t="s">
        <v>6942</v>
      </c>
    </row>
    <row r="2398" spans="1:14" x14ac:dyDescent="0.3">
      <c r="A2398">
        <v>2025</v>
      </c>
      <c r="B2398" t="s">
        <v>7385</v>
      </c>
      <c r="C2398">
        <v>8</v>
      </c>
      <c r="D2398" t="s">
        <v>120</v>
      </c>
      <c r="E2398">
        <v>9207</v>
      </c>
      <c r="F2398" t="s">
        <v>131</v>
      </c>
      <c r="G2398" t="s">
        <v>1842</v>
      </c>
      <c r="H2398" t="s">
        <v>7346</v>
      </c>
      <c r="I2398">
        <v>69</v>
      </c>
      <c r="J2398" s="52">
        <v>586353666</v>
      </c>
      <c r="K2398" s="52">
        <v>374068370</v>
      </c>
      <c r="L2398" s="52">
        <v>195322652</v>
      </c>
      <c r="M2398" t="s">
        <v>6661</v>
      </c>
      <c r="N2398" t="s">
        <v>6452</v>
      </c>
    </row>
    <row r="2399" spans="1:14" x14ac:dyDescent="0.3">
      <c r="A2399">
        <v>2025</v>
      </c>
      <c r="B2399" t="s">
        <v>7385</v>
      </c>
      <c r="C2399">
        <v>8</v>
      </c>
      <c r="D2399" t="s">
        <v>120</v>
      </c>
      <c r="E2399">
        <v>9208</v>
      </c>
      <c r="F2399" t="s">
        <v>138</v>
      </c>
      <c r="G2399" t="s">
        <v>1842</v>
      </c>
      <c r="H2399" t="s">
        <v>7346</v>
      </c>
      <c r="I2399">
        <v>62</v>
      </c>
      <c r="J2399" s="52">
        <v>10209320</v>
      </c>
      <c r="K2399" s="52">
        <v>6635219</v>
      </c>
      <c r="L2399" s="52">
        <v>6635219</v>
      </c>
      <c r="M2399" t="s">
        <v>7335</v>
      </c>
      <c r="N2399" t="s">
        <v>7335</v>
      </c>
    </row>
    <row r="2400" spans="1:14" x14ac:dyDescent="0.3">
      <c r="A2400">
        <v>2025</v>
      </c>
      <c r="B2400" t="s">
        <v>7385</v>
      </c>
      <c r="C2400">
        <v>8</v>
      </c>
      <c r="D2400" t="s">
        <v>120</v>
      </c>
      <c r="E2400">
        <v>9302</v>
      </c>
      <c r="F2400" t="s">
        <v>143</v>
      </c>
      <c r="G2400" t="s">
        <v>1842</v>
      </c>
      <c r="H2400" t="s">
        <v>7346</v>
      </c>
      <c r="I2400">
        <v>62</v>
      </c>
      <c r="J2400" s="52">
        <v>2536898</v>
      </c>
      <c r="K2400" s="52">
        <v>2536898</v>
      </c>
      <c r="L2400" s="52">
        <v>2536898</v>
      </c>
      <c r="M2400" t="s">
        <v>6427</v>
      </c>
      <c r="N2400" t="s">
        <v>6427</v>
      </c>
    </row>
    <row r="2401" spans="1:14" x14ac:dyDescent="0.3">
      <c r="A2401">
        <v>2025</v>
      </c>
      <c r="B2401" t="s">
        <v>7385</v>
      </c>
      <c r="C2401">
        <v>8</v>
      </c>
      <c r="D2401" t="s">
        <v>120</v>
      </c>
      <c r="E2401">
        <v>9302</v>
      </c>
      <c r="F2401" t="s">
        <v>143</v>
      </c>
      <c r="G2401" t="s">
        <v>1842</v>
      </c>
      <c r="H2401" t="s">
        <v>7346</v>
      </c>
      <c r="I2401">
        <v>66</v>
      </c>
      <c r="J2401" s="52">
        <v>154284002</v>
      </c>
      <c r="K2401" s="52">
        <v>131439435</v>
      </c>
      <c r="L2401" s="52">
        <v>43801008</v>
      </c>
      <c r="M2401" t="s">
        <v>6588</v>
      </c>
      <c r="N2401" t="s">
        <v>6919</v>
      </c>
    </row>
    <row r="2402" spans="1:14" x14ac:dyDescent="0.3">
      <c r="A2402">
        <v>2025</v>
      </c>
      <c r="B2402" t="s">
        <v>7385</v>
      </c>
      <c r="C2402">
        <v>8</v>
      </c>
      <c r="D2402" t="s">
        <v>120</v>
      </c>
      <c r="E2402">
        <v>9302</v>
      </c>
      <c r="F2402" t="s">
        <v>143</v>
      </c>
      <c r="G2402" t="s">
        <v>1842</v>
      </c>
      <c r="H2402" t="s">
        <v>7346</v>
      </c>
      <c r="I2402">
        <v>70</v>
      </c>
      <c r="J2402" s="52">
        <v>266649683</v>
      </c>
      <c r="K2402" s="52">
        <v>263370776</v>
      </c>
      <c r="L2402" s="52">
        <v>1720776</v>
      </c>
      <c r="M2402" t="s">
        <v>6442</v>
      </c>
      <c r="N2402" t="s">
        <v>7279</v>
      </c>
    </row>
    <row r="2403" spans="1:14" x14ac:dyDescent="0.3">
      <c r="A2403">
        <v>2025</v>
      </c>
      <c r="B2403" t="s">
        <v>7385</v>
      </c>
      <c r="C2403">
        <v>11</v>
      </c>
      <c r="D2403" t="s">
        <v>149</v>
      </c>
      <c r="E2403">
        <v>9209</v>
      </c>
      <c r="F2403" t="s">
        <v>150</v>
      </c>
      <c r="G2403" t="s">
        <v>1842</v>
      </c>
      <c r="H2403" t="s">
        <v>7346</v>
      </c>
      <c r="I2403">
        <v>62</v>
      </c>
      <c r="J2403" s="52">
        <v>35660942</v>
      </c>
      <c r="K2403" s="52">
        <v>15384411</v>
      </c>
      <c r="L2403" s="52">
        <v>15384411</v>
      </c>
      <c r="M2403" t="s">
        <v>7196</v>
      </c>
      <c r="N2403" t="s">
        <v>7196</v>
      </c>
    </row>
    <row r="2404" spans="1:14" x14ac:dyDescent="0.3">
      <c r="A2404">
        <v>2025</v>
      </c>
      <c r="B2404" t="s">
        <v>7385</v>
      </c>
      <c r="C2404">
        <v>11</v>
      </c>
      <c r="D2404" t="s">
        <v>149</v>
      </c>
      <c r="E2404">
        <v>9210</v>
      </c>
      <c r="F2404" t="s">
        <v>158</v>
      </c>
      <c r="G2404" t="s">
        <v>1842</v>
      </c>
      <c r="H2404" t="s">
        <v>7346</v>
      </c>
      <c r="I2404">
        <v>62</v>
      </c>
      <c r="J2404" s="52">
        <v>31325418</v>
      </c>
      <c r="K2404" s="52">
        <v>16178352</v>
      </c>
      <c r="L2404" s="52">
        <v>16178352</v>
      </c>
      <c r="M2404" t="s">
        <v>7349</v>
      </c>
      <c r="N2404" t="s">
        <v>7349</v>
      </c>
    </row>
    <row r="2405" spans="1:14" x14ac:dyDescent="0.3">
      <c r="A2405">
        <v>2025</v>
      </c>
      <c r="B2405" t="s">
        <v>7385</v>
      </c>
      <c r="C2405">
        <v>11</v>
      </c>
      <c r="D2405" t="s">
        <v>149</v>
      </c>
      <c r="E2405">
        <v>9210</v>
      </c>
      <c r="F2405" t="s">
        <v>158</v>
      </c>
      <c r="G2405" t="s">
        <v>1842</v>
      </c>
      <c r="H2405" t="s">
        <v>7346</v>
      </c>
      <c r="I2405">
        <v>66</v>
      </c>
      <c r="J2405" s="52">
        <v>66000000</v>
      </c>
      <c r="K2405" s="52">
        <v>63283333</v>
      </c>
      <c r="L2405" s="52">
        <v>35000000</v>
      </c>
      <c r="M2405" t="s">
        <v>6446</v>
      </c>
      <c r="N2405" t="s">
        <v>6431</v>
      </c>
    </row>
    <row r="2406" spans="1:14" x14ac:dyDescent="0.3">
      <c r="A2406">
        <v>2025</v>
      </c>
      <c r="B2406" t="s">
        <v>7385</v>
      </c>
      <c r="C2406">
        <v>11</v>
      </c>
      <c r="D2406" t="s">
        <v>149</v>
      </c>
      <c r="E2406">
        <v>9211</v>
      </c>
      <c r="F2406" t="s">
        <v>6367</v>
      </c>
      <c r="G2406" t="s">
        <v>1842</v>
      </c>
      <c r="H2406" t="s">
        <v>7346</v>
      </c>
      <c r="I2406">
        <v>62</v>
      </c>
      <c r="J2406" s="52">
        <v>15857595</v>
      </c>
      <c r="K2406" s="52">
        <v>8868146</v>
      </c>
      <c r="L2406" s="52">
        <v>8868146</v>
      </c>
      <c r="M2406" t="s">
        <v>7139</v>
      </c>
      <c r="N2406" t="s">
        <v>7139</v>
      </c>
    </row>
    <row r="2407" spans="1:14" x14ac:dyDescent="0.3">
      <c r="A2407">
        <v>2025</v>
      </c>
      <c r="B2407" t="s">
        <v>7385</v>
      </c>
      <c r="C2407">
        <v>11</v>
      </c>
      <c r="D2407" t="s">
        <v>149</v>
      </c>
      <c r="E2407">
        <v>9212</v>
      </c>
      <c r="F2407" t="s">
        <v>170</v>
      </c>
      <c r="G2407" t="s">
        <v>1842</v>
      </c>
      <c r="H2407" t="s">
        <v>7346</v>
      </c>
      <c r="I2407">
        <v>62</v>
      </c>
      <c r="J2407" s="52">
        <v>25700279</v>
      </c>
      <c r="K2407" s="52">
        <v>15602669</v>
      </c>
      <c r="L2407" s="52">
        <v>15602669</v>
      </c>
      <c r="M2407" t="s">
        <v>7217</v>
      </c>
      <c r="N2407" t="s">
        <v>7217</v>
      </c>
    </row>
    <row r="2408" spans="1:14" x14ac:dyDescent="0.3">
      <c r="A2408">
        <v>2025</v>
      </c>
      <c r="B2408" t="s">
        <v>7385</v>
      </c>
      <c r="C2408">
        <v>11</v>
      </c>
      <c r="D2408" t="s">
        <v>149</v>
      </c>
      <c r="E2408">
        <v>9214</v>
      </c>
      <c r="F2408" t="s">
        <v>181</v>
      </c>
      <c r="G2408" t="s">
        <v>1842</v>
      </c>
      <c r="H2408" t="s">
        <v>7346</v>
      </c>
      <c r="I2408">
        <v>62</v>
      </c>
      <c r="J2408" s="52">
        <v>20193119</v>
      </c>
      <c r="K2408" s="52">
        <v>9851075</v>
      </c>
      <c r="L2408" s="52">
        <v>7661148</v>
      </c>
      <c r="M2408" t="s">
        <v>6719</v>
      </c>
      <c r="N2408" t="s">
        <v>7127</v>
      </c>
    </row>
    <row r="2409" spans="1:14" x14ac:dyDescent="0.3">
      <c r="A2409">
        <v>2025</v>
      </c>
      <c r="B2409" t="s">
        <v>7385</v>
      </c>
      <c r="C2409">
        <v>11</v>
      </c>
      <c r="D2409" t="s">
        <v>149</v>
      </c>
      <c r="E2409">
        <v>9215</v>
      </c>
      <c r="F2409" t="s">
        <v>189</v>
      </c>
      <c r="G2409" t="s">
        <v>1842</v>
      </c>
      <c r="H2409" t="s">
        <v>7346</v>
      </c>
      <c r="I2409">
        <v>62</v>
      </c>
      <c r="J2409" s="52">
        <v>8671048</v>
      </c>
      <c r="K2409" s="52">
        <v>8671007</v>
      </c>
      <c r="L2409" s="52">
        <v>8671007</v>
      </c>
      <c r="M2409" t="s">
        <v>6427</v>
      </c>
      <c r="N2409" t="s">
        <v>6427</v>
      </c>
    </row>
    <row r="2410" spans="1:14" x14ac:dyDescent="0.3">
      <c r="A2410">
        <v>2025</v>
      </c>
      <c r="B2410" t="s">
        <v>7385</v>
      </c>
      <c r="C2410">
        <v>11</v>
      </c>
      <c r="D2410" t="s">
        <v>149</v>
      </c>
      <c r="E2410">
        <v>9215</v>
      </c>
      <c r="F2410" t="s">
        <v>189</v>
      </c>
      <c r="G2410" t="s">
        <v>1842</v>
      </c>
      <c r="H2410" t="s">
        <v>7346</v>
      </c>
      <c r="I2410">
        <v>66</v>
      </c>
      <c r="J2410" s="52">
        <v>164877000</v>
      </c>
      <c r="K2410" s="52">
        <v>137935000</v>
      </c>
      <c r="L2410" s="52">
        <v>40860000</v>
      </c>
      <c r="M2410" t="s">
        <v>6929</v>
      </c>
      <c r="N2410" t="s">
        <v>7256</v>
      </c>
    </row>
    <row r="2411" spans="1:14" x14ac:dyDescent="0.3">
      <c r="A2411">
        <v>2025</v>
      </c>
      <c r="B2411" t="s">
        <v>7385</v>
      </c>
      <c r="C2411">
        <v>11</v>
      </c>
      <c r="D2411" t="s">
        <v>149</v>
      </c>
      <c r="E2411">
        <v>9216</v>
      </c>
      <c r="F2411" t="s">
        <v>6359</v>
      </c>
      <c r="G2411" t="s">
        <v>1842</v>
      </c>
      <c r="H2411" t="s">
        <v>7346</v>
      </c>
      <c r="I2411">
        <v>69</v>
      </c>
      <c r="J2411" s="52">
        <v>624127769</v>
      </c>
      <c r="K2411" s="52">
        <v>256711325</v>
      </c>
      <c r="L2411" s="52">
        <v>152599996</v>
      </c>
      <c r="M2411" t="s">
        <v>7084</v>
      </c>
      <c r="N2411" t="s">
        <v>7175</v>
      </c>
    </row>
    <row r="2412" spans="1:14" x14ac:dyDescent="0.3">
      <c r="A2412">
        <v>2025</v>
      </c>
      <c r="B2412" t="s">
        <v>7385</v>
      </c>
      <c r="C2412">
        <v>11</v>
      </c>
      <c r="D2412" t="s">
        <v>149</v>
      </c>
      <c r="E2412">
        <v>9216</v>
      </c>
      <c r="F2412" t="s">
        <v>6359</v>
      </c>
      <c r="G2412" t="s">
        <v>1842</v>
      </c>
      <c r="H2412" t="s">
        <v>7346</v>
      </c>
      <c r="I2412">
        <v>70</v>
      </c>
      <c r="J2412" s="52">
        <v>625366813</v>
      </c>
      <c r="K2412" s="52">
        <v>351791298</v>
      </c>
      <c r="L2412" s="52">
        <v>167999997</v>
      </c>
      <c r="M2412" t="s">
        <v>6980</v>
      </c>
      <c r="N2412" t="s">
        <v>6966</v>
      </c>
    </row>
    <row r="2413" spans="1:14" x14ac:dyDescent="0.3">
      <c r="A2413">
        <v>2025</v>
      </c>
      <c r="B2413" t="s">
        <v>7385</v>
      </c>
      <c r="C2413">
        <v>11</v>
      </c>
      <c r="D2413" t="s">
        <v>149</v>
      </c>
      <c r="E2413">
        <v>9217</v>
      </c>
      <c r="F2413" t="s">
        <v>195</v>
      </c>
      <c r="G2413" t="s">
        <v>1842</v>
      </c>
      <c r="H2413" t="s">
        <v>7346</v>
      </c>
      <c r="I2413">
        <v>62</v>
      </c>
      <c r="J2413" s="52">
        <v>2851023</v>
      </c>
      <c r="K2413" s="52">
        <v>1091367</v>
      </c>
      <c r="L2413" s="52">
        <v>1091367</v>
      </c>
      <c r="M2413" t="s">
        <v>6573</v>
      </c>
      <c r="N2413" t="s">
        <v>6573</v>
      </c>
    </row>
    <row r="2414" spans="1:14" x14ac:dyDescent="0.3">
      <c r="A2414">
        <v>2025</v>
      </c>
      <c r="B2414" t="s">
        <v>7385</v>
      </c>
      <c r="C2414">
        <v>11</v>
      </c>
      <c r="D2414" t="s">
        <v>149</v>
      </c>
      <c r="E2414">
        <v>9217</v>
      </c>
      <c r="F2414" t="s">
        <v>195</v>
      </c>
      <c r="G2414" t="s">
        <v>1842</v>
      </c>
      <c r="H2414" t="s">
        <v>7346</v>
      </c>
      <c r="I2414">
        <v>66</v>
      </c>
      <c r="J2414" s="52">
        <v>173578635</v>
      </c>
      <c r="K2414" s="52">
        <v>69362000</v>
      </c>
      <c r="L2414" s="52">
        <v>40121157</v>
      </c>
      <c r="M2414" t="s">
        <v>7077</v>
      </c>
      <c r="N2414" t="s">
        <v>7029</v>
      </c>
    </row>
    <row r="2415" spans="1:14" x14ac:dyDescent="0.3">
      <c r="A2415">
        <v>2025</v>
      </c>
      <c r="B2415" t="s">
        <v>7385</v>
      </c>
      <c r="C2415">
        <v>11</v>
      </c>
      <c r="D2415" t="s">
        <v>149</v>
      </c>
      <c r="E2415">
        <v>9303</v>
      </c>
      <c r="F2415" t="s">
        <v>204</v>
      </c>
      <c r="G2415" t="s">
        <v>1842</v>
      </c>
      <c r="H2415" t="s">
        <v>7346</v>
      </c>
      <c r="I2415">
        <v>62</v>
      </c>
      <c r="J2415" s="52">
        <v>11522071</v>
      </c>
      <c r="K2415" s="52">
        <v>6678219</v>
      </c>
      <c r="L2415" s="52">
        <v>6678219</v>
      </c>
      <c r="M2415" t="s">
        <v>7163</v>
      </c>
      <c r="N2415" t="s">
        <v>7163</v>
      </c>
    </row>
    <row r="2416" spans="1:14" x14ac:dyDescent="0.3">
      <c r="A2416">
        <v>2025</v>
      </c>
      <c r="B2416" t="s">
        <v>7385</v>
      </c>
      <c r="C2416">
        <v>11</v>
      </c>
      <c r="D2416" t="s">
        <v>149</v>
      </c>
      <c r="E2416">
        <v>9403</v>
      </c>
      <c r="F2416" t="s">
        <v>209</v>
      </c>
      <c r="G2416" t="s">
        <v>1842</v>
      </c>
      <c r="H2416" t="s">
        <v>7346</v>
      </c>
      <c r="I2416">
        <v>62</v>
      </c>
      <c r="J2416" s="52">
        <v>4335524</v>
      </c>
      <c r="K2416" s="52">
        <v>2387010</v>
      </c>
      <c r="L2416" s="52">
        <v>2387010</v>
      </c>
      <c r="M2416" t="s">
        <v>7239</v>
      </c>
      <c r="N2416" t="s">
        <v>7239</v>
      </c>
    </row>
    <row r="2417" spans="1:14" x14ac:dyDescent="0.3">
      <c r="A2417">
        <v>2025</v>
      </c>
      <c r="B2417" t="s">
        <v>7385</v>
      </c>
      <c r="C2417">
        <v>11</v>
      </c>
      <c r="D2417" t="s">
        <v>149</v>
      </c>
      <c r="E2417">
        <v>9404</v>
      </c>
      <c r="F2417" t="s">
        <v>212</v>
      </c>
      <c r="G2417" t="s">
        <v>1842</v>
      </c>
      <c r="H2417" t="s">
        <v>7346</v>
      </c>
      <c r="I2417">
        <v>62</v>
      </c>
      <c r="J2417" s="52">
        <v>11522071</v>
      </c>
      <c r="K2417" s="52">
        <v>8148659</v>
      </c>
      <c r="L2417" s="52">
        <v>8148659</v>
      </c>
      <c r="M2417" t="s">
        <v>7015</v>
      </c>
      <c r="N2417" t="s">
        <v>7015</v>
      </c>
    </row>
    <row r="2418" spans="1:14" x14ac:dyDescent="0.3">
      <c r="A2418">
        <v>2025</v>
      </c>
      <c r="B2418" t="s">
        <v>7385</v>
      </c>
      <c r="C2418">
        <v>11</v>
      </c>
      <c r="D2418" t="s">
        <v>149</v>
      </c>
      <c r="E2418">
        <v>9404</v>
      </c>
      <c r="F2418" t="s">
        <v>212</v>
      </c>
      <c r="G2418" t="s">
        <v>1842</v>
      </c>
      <c r="H2418" t="s">
        <v>7346</v>
      </c>
      <c r="I2418">
        <v>77</v>
      </c>
      <c r="J2418" s="52">
        <v>1929108</v>
      </c>
      <c r="K2418" s="52">
        <v>1167762</v>
      </c>
      <c r="L2418" s="52">
        <v>1167762</v>
      </c>
      <c r="M2418" t="s">
        <v>6823</v>
      </c>
      <c r="N2418" t="s">
        <v>6823</v>
      </c>
    </row>
    <row r="2419" spans="1:14" x14ac:dyDescent="0.3">
      <c r="A2419">
        <v>2025</v>
      </c>
      <c r="B2419" t="s">
        <v>7385</v>
      </c>
      <c r="C2419">
        <v>11</v>
      </c>
      <c r="D2419" t="s">
        <v>149</v>
      </c>
      <c r="E2419">
        <v>9405</v>
      </c>
      <c r="F2419" t="s">
        <v>216</v>
      </c>
      <c r="G2419" t="s">
        <v>1842</v>
      </c>
      <c r="H2419" t="s">
        <v>7346</v>
      </c>
      <c r="I2419">
        <v>62</v>
      </c>
      <c r="J2419" s="52">
        <v>7186547</v>
      </c>
      <c r="K2419" s="52">
        <v>3096870</v>
      </c>
      <c r="L2419" s="52">
        <v>3096870</v>
      </c>
      <c r="M2419" t="s">
        <v>7196</v>
      </c>
      <c r="N2419" t="s">
        <v>7196</v>
      </c>
    </row>
    <row r="2420" spans="1:14" x14ac:dyDescent="0.3">
      <c r="A2420">
        <v>2025</v>
      </c>
      <c r="B2420" t="s">
        <v>7385</v>
      </c>
      <c r="C2420">
        <v>11</v>
      </c>
      <c r="D2420" t="s">
        <v>149</v>
      </c>
      <c r="E2420">
        <v>9406</v>
      </c>
      <c r="F2420" t="s">
        <v>225</v>
      </c>
      <c r="G2420" t="s">
        <v>1842</v>
      </c>
      <c r="H2420" t="s">
        <v>7346</v>
      </c>
      <c r="I2420">
        <v>62</v>
      </c>
      <c r="J2420" s="52">
        <v>13983322</v>
      </c>
      <c r="K2420" s="52">
        <v>8815391</v>
      </c>
      <c r="L2420" s="52">
        <v>6625464</v>
      </c>
      <c r="M2420" t="s">
        <v>7172</v>
      </c>
      <c r="N2420" t="s">
        <v>7213</v>
      </c>
    </row>
    <row r="2421" spans="1:14" x14ac:dyDescent="0.3">
      <c r="A2421">
        <v>2025</v>
      </c>
      <c r="B2421" t="s">
        <v>7385</v>
      </c>
      <c r="C2421">
        <v>11</v>
      </c>
      <c r="D2421" t="s">
        <v>149</v>
      </c>
      <c r="E2421">
        <v>9508</v>
      </c>
      <c r="F2421" t="s">
        <v>230</v>
      </c>
      <c r="G2421" t="s">
        <v>1842</v>
      </c>
      <c r="H2421" t="s">
        <v>7346</v>
      </c>
      <c r="I2421">
        <v>62</v>
      </c>
      <c r="J2421" s="52">
        <v>8671048</v>
      </c>
      <c r="K2421" s="52">
        <v>4983353</v>
      </c>
      <c r="L2421" s="52">
        <v>4983353</v>
      </c>
      <c r="M2421" t="s">
        <v>7924</v>
      </c>
      <c r="N2421" t="s">
        <v>7924</v>
      </c>
    </row>
    <row r="2422" spans="1:14" x14ac:dyDescent="0.3">
      <c r="A2422">
        <v>2025</v>
      </c>
      <c r="B2422" t="s">
        <v>7385</v>
      </c>
      <c r="C2422">
        <v>13</v>
      </c>
      <c r="D2422" t="s">
        <v>116</v>
      </c>
      <c r="E2422">
        <v>13</v>
      </c>
      <c r="F2422" t="s">
        <v>1392</v>
      </c>
      <c r="G2422" t="s">
        <v>1842</v>
      </c>
      <c r="H2422" t="s">
        <v>7346</v>
      </c>
      <c r="I2422">
        <v>69</v>
      </c>
      <c r="J2422" s="52">
        <v>362002883</v>
      </c>
      <c r="K2422" s="52">
        <v>362002883</v>
      </c>
      <c r="L2422" s="52">
        <v>129443455</v>
      </c>
      <c r="M2422" t="s">
        <v>6427</v>
      </c>
      <c r="N2422" t="s">
        <v>6498</v>
      </c>
    </row>
    <row r="2423" spans="1:14" x14ac:dyDescent="0.3">
      <c r="A2423">
        <v>2025</v>
      </c>
      <c r="B2423" t="s">
        <v>7385</v>
      </c>
      <c r="C2423">
        <v>13</v>
      </c>
      <c r="D2423" t="s">
        <v>116</v>
      </c>
      <c r="E2423">
        <v>9104</v>
      </c>
      <c r="F2423" t="s">
        <v>117</v>
      </c>
      <c r="G2423" t="s">
        <v>1842</v>
      </c>
      <c r="H2423" t="s">
        <v>7346</v>
      </c>
      <c r="I2423">
        <v>62</v>
      </c>
      <c r="J2423" s="52">
        <v>7924819</v>
      </c>
      <c r="K2423" s="52">
        <v>6285671</v>
      </c>
      <c r="L2423" s="52">
        <v>1099570</v>
      </c>
      <c r="M2423" t="s">
        <v>6993</v>
      </c>
      <c r="N2423" t="s">
        <v>6613</v>
      </c>
    </row>
    <row r="2424" spans="1:14" x14ac:dyDescent="0.3">
      <c r="A2424">
        <v>2025</v>
      </c>
      <c r="B2424" t="s">
        <v>7385</v>
      </c>
      <c r="C2424">
        <v>13</v>
      </c>
      <c r="D2424" t="s">
        <v>116</v>
      </c>
      <c r="E2424">
        <v>9105</v>
      </c>
      <c r="F2424" t="s">
        <v>402</v>
      </c>
      <c r="G2424" t="s">
        <v>1842</v>
      </c>
      <c r="H2424" t="s">
        <v>7346</v>
      </c>
      <c r="I2424">
        <v>62</v>
      </c>
      <c r="J2424" s="52">
        <v>7610694</v>
      </c>
      <c r="K2424" s="52">
        <v>7610694</v>
      </c>
      <c r="L2424" s="52">
        <v>7610694</v>
      </c>
      <c r="M2424" t="s">
        <v>6427</v>
      </c>
      <c r="N2424" t="s">
        <v>6427</v>
      </c>
    </row>
    <row r="2425" spans="1:14" x14ac:dyDescent="0.3">
      <c r="A2425">
        <v>2025</v>
      </c>
      <c r="B2425" t="s">
        <v>7385</v>
      </c>
      <c r="C2425">
        <v>13</v>
      </c>
      <c r="D2425" t="s">
        <v>116</v>
      </c>
      <c r="E2425">
        <v>9218</v>
      </c>
      <c r="F2425" t="s">
        <v>219</v>
      </c>
      <c r="G2425" t="s">
        <v>1842</v>
      </c>
      <c r="H2425" t="s">
        <v>7346</v>
      </c>
      <c r="I2425">
        <v>62</v>
      </c>
      <c r="J2425" s="52">
        <v>7986547</v>
      </c>
      <c r="K2425" s="52">
        <v>4433750</v>
      </c>
      <c r="L2425" s="52">
        <v>1941527</v>
      </c>
      <c r="M2425" t="s">
        <v>7296</v>
      </c>
      <c r="N2425" t="s">
        <v>7027</v>
      </c>
    </row>
    <row r="2426" spans="1:14" x14ac:dyDescent="0.3">
      <c r="A2426">
        <v>2025</v>
      </c>
      <c r="B2426" t="s">
        <v>7385</v>
      </c>
      <c r="C2426">
        <v>13</v>
      </c>
      <c r="D2426" t="s">
        <v>116</v>
      </c>
      <c r="E2426">
        <v>9218</v>
      </c>
      <c r="F2426" t="s">
        <v>219</v>
      </c>
      <c r="G2426" t="s">
        <v>1842</v>
      </c>
      <c r="H2426" t="s">
        <v>7346</v>
      </c>
      <c r="I2426">
        <v>69</v>
      </c>
      <c r="J2426" s="52">
        <v>428781995</v>
      </c>
      <c r="K2426" s="52">
        <v>210280000</v>
      </c>
      <c r="L2426" s="52">
        <v>125253334</v>
      </c>
      <c r="M2426" t="s">
        <v>6858</v>
      </c>
      <c r="N2426" t="s">
        <v>6979</v>
      </c>
    </row>
    <row r="2427" spans="1:14" x14ac:dyDescent="0.3">
      <c r="A2427">
        <v>2025</v>
      </c>
      <c r="B2427" t="s">
        <v>7385</v>
      </c>
      <c r="C2427">
        <v>13</v>
      </c>
      <c r="D2427" t="s">
        <v>116</v>
      </c>
      <c r="E2427">
        <v>9304</v>
      </c>
      <c r="F2427" t="s">
        <v>398</v>
      </c>
      <c r="G2427" t="s">
        <v>1842</v>
      </c>
      <c r="H2427" t="s">
        <v>7346</v>
      </c>
      <c r="I2427">
        <v>62</v>
      </c>
      <c r="J2427" s="52">
        <v>5073796</v>
      </c>
      <c r="K2427" s="52">
        <v>4739685</v>
      </c>
      <c r="L2427" s="52">
        <v>4739685</v>
      </c>
      <c r="M2427" t="s">
        <v>6829</v>
      </c>
      <c r="N2427" t="s">
        <v>6829</v>
      </c>
    </row>
    <row r="2428" spans="1:14" x14ac:dyDescent="0.3">
      <c r="A2428">
        <v>2025</v>
      </c>
      <c r="B2428" t="s">
        <v>7385</v>
      </c>
      <c r="C2428">
        <v>13</v>
      </c>
      <c r="D2428" t="s">
        <v>116</v>
      </c>
      <c r="E2428">
        <v>9304</v>
      </c>
      <c r="F2428" t="s">
        <v>398</v>
      </c>
      <c r="G2428" t="s">
        <v>1842</v>
      </c>
      <c r="H2428" t="s">
        <v>7346</v>
      </c>
      <c r="I2428">
        <v>70</v>
      </c>
      <c r="J2428" s="52">
        <v>371362136</v>
      </c>
      <c r="K2428" s="52">
        <v>276640000</v>
      </c>
      <c r="L2428" s="52">
        <v>159040000</v>
      </c>
      <c r="M2428" t="s">
        <v>7050</v>
      </c>
      <c r="N2428" t="s">
        <v>7300</v>
      </c>
    </row>
    <row r="2429" spans="1:14" x14ac:dyDescent="0.3">
      <c r="A2429">
        <v>2025</v>
      </c>
      <c r="B2429" t="s">
        <v>7385</v>
      </c>
      <c r="C2429">
        <v>15</v>
      </c>
      <c r="D2429" t="s">
        <v>245</v>
      </c>
      <c r="E2429">
        <v>9110</v>
      </c>
      <c r="F2429" t="s">
        <v>389</v>
      </c>
      <c r="G2429" t="s">
        <v>1842</v>
      </c>
      <c r="H2429" t="s">
        <v>7346</v>
      </c>
      <c r="I2429">
        <v>66</v>
      </c>
      <c r="J2429" s="52">
        <v>280926959</v>
      </c>
      <c r="K2429" s="52">
        <v>194549466</v>
      </c>
      <c r="L2429" s="52">
        <v>84442946</v>
      </c>
      <c r="M2429" t="s">
        <v>6949</v>
      </c>
      <c r="N2429" t="s">
        <v>6801</v>
      </c>
    </row>
    <row r="2430" spans="1:14" x14ac:dyDescent="0.3">
      <c r="A2430">
        <v>2025</v>
      </c>
      <c r="B2430" t="s">
        <v>7385</v>
      </c>
      <c r="C2430">
        <v>15</v>
      </c>
      <c r="D2430" t="s">
        <v>245</v>
      </c>
      <c r="E2430">
        <v>9110</v>
      </c>
      <c r="F2430" t="s">
        <v>389</v>
      </c>
      <c r="G2430" t="s">
        <v>1842</v>
      </c>
      <c r="H2430" t="s">
        <v>7346</v>
      </c>
      <c r="I2430">
        <v>70</v>
      </c>
      <c r="J2430" s="52">
        <v>496237616</v>
      </c>
      <c r="K2430" s="52">
        <v>433290582</v>
      </c>
      <c r="L2430" s="52">
        <v>209476570</v>
      </c>
      <c r="M2430" t="s">
        <v>7116</v>
      </c>
      <c r="N2430" t="s">
        <v>7098</v>
      </c>
    </row>
    <row r="2431" spans="1:14" x14ac:dyDescent="0.3">
      <c r="A2431">
        <v>2025</v>
      </c>
      <c r="B2431" t="s">
        <v>7385</v>
      </c>
      <c r="C2431">
        <v>15</v>
      </c>
      <c r="D2431" t="s">
        <v>245</v>
      </c>
      <c r="E2431">
        <v>9514</v>
      </c>
      <c r="F2431" t="s">
        <v>246</v>
      </c>
      <c r="G2431" t="s">
        <v>1842</v>
      </c>
      <c r="H2431" t="s">
        <v>7346</v>
      </c>
      <c r="I2431">
        <v>69</v>
      </c>
      <c r="J2431" s="52">
        <v>272826668</v>
      </c>
      <c r="K2431" s="52">
        <v>269975600</v>
      </c>
      <c r="L2431" s="52">
        <v>194045582</v>
      </c>
      <c r="M2431" t="s">
        <v>6471</v>
      </c>
      <c r="N2431" t="s">
        <v>7341</v>
      </c>
    </row>
    <row r="2432" spans="1:14" x14ac:dyDescent="0.3">
      <c r="A2432">
        <v>2025</v>
      </c>
      <c r="B2432" t="s">
        <v>7385</v>
      </c>
      <c r="C2432">
        <v>15</v>
      </c>
      <c r="D2432" t="s">
        <v>245</v>
      </c>
      <c r="E2432">
        <v>9514</v>
      </c>
      <c r="F2432" t="s">
        <v>246</v>
      </c>
      <c r="G2432" t="s">
        <v>1842</v>
      </c>
      <c r="H2432" t="s">
        <v>7346</v>
      </c>
      <c r="I2432">
        <v>70</v>
      </c>
      <c r="J2432" s="52">
        <v>653230737</v>
      </c>
      <c r="K2432" s="52">
        <v>285800975</v>
      </c>
      <c r="L2432" s="52">
        <v>202161796</v>
      </c>
      <c r="M2432" t="s">
        <v>7198</v>
      </c>
      <c r="N2432" t="s">
        <v>6655</v>
      </c>
    </row>
    <row r="2433" spans="1:14" x14ac:dyDescent="0.3">
      <c r="A2433">
        <v>2025</v>
      </c>
      <c r="B2433" t="s">
        <v>7385</v>
      </c>
      <c r="C2433">
        <v>15</v>
      </c>
      <c r="D2433" t="s">
        <v>245</v>
      </c>
      <c r="E2433">
        <v>9514</v>
      </c>
      <c r="F2433" t="s">
        <v>246</v>
      </c>
      <c r="G2433" t="s">
        <v>1842</v>
      </c>
      <c r="H2433" t="s">
        <v>7346</v>
      </c>
      <c r="I2433">
        <v>77</v>
      </c>
      <c r="J2433" s="52">
        <v>1929108</v>
      </c>
      <c r="K2433" s="52">
        <v>1167698</v>
      </c>
      <c r="L2433" s="52">
        <v>1167698</v>
      </c>
      <c r="M2433" t="s">
        <v>6823</v>
      </c>
      <c r="N2433" t="s">
        <v>6823</v>
      </c>
    </row>
    <row r="2434" spans="1:14" x14ac:dyDescent="0.3">
      <c r="A2434">
        <v>2025</v>
      </c>
      <c r="B2434" t="s">
        <v>7385</v>
      </c>
      <c r="C2434">
        <v>17</v>
      </c>
      <c r="D2434" t="s">
        <v>90</v>
      </c>
      <c r="E2434">
        <v>9112</v>
      </c>
      <c r="F2434" t="s">
        <v>392</v>
      </c>
      <c r="G2434" t="s">
        <v>1842</v>
      </c>
      <c r="H2434" t="s">
        <v>7346</v>
      </c>
      <c r="I2434">
        <v>66</v>
      </c>
      <c r="J2434" s="52">
        <v>611015083</v>
      </c>
      <c r="K2434" s="52">
        <v>525222488</v>
      </c>
      <c r="L2434" s="52">
        <v>235115622</v>
      </c>
      <c r="M2434" t="s">
        <v>6909</v>
      </c>
      <c r="N2434" t="s">
        <v>6983</v>
      </c>
    </row>
    <row r="2435" spans="1:14" x14ac:dyDescent="0.3">
      <c r="A2435">
        <v>2025</v>
      </c>
      <c r="B2435" t="s">
        <v>7385</v>
      </c>
      <c r="C2435">
        <v>17</v>
      </c>
      <c r="D2435" t="s">
        <v>90</v>
      </c>
      <c r="E2435">
        <v>9219</v>
      </c>
      <c r="F2435" t="s">
        <v>91</v>
      </c>
      <c r="G2435" t="s">
        <v>1842</v>
      </c>
      <c r="H2435" t="s">
        <v>7346</v>
      </c>
      <c r="I2435">
        <v>66</v>
      </c>
      <c r="J2435" s="52">
        <v>129155000</v>
      </c>
      <c r="K2435" s="52">
        <v>57148893</v>
      </c>
      <c r="L2435" s="52">
        <v>14690311</v>
      </c>
      <c r="M2435" t="s">
        <v>6971</v>
      </c>
      <c r="N2435" t="s">
        <v>6790</v>
      </c>
    </row>
    <row r="2436" spans="1:14" x14ac:dyDescent="0.3">
      <c r="A2436">
        <v>2025</v>
      </c>
      <c r="B2436" t="s">
        <v>7385</v>
      </c>
      <c r="C2436">
        <v>17</v>
      </c>
      <c r="D2436" t="s">
        <v>90</v>
      </c>
      <c r="E2436">
        <v>9219</v>
      </c>
      <c r="F2436" t="s">
        <v>91</v>
      </c>
      <c r="G2436" t="s">
        <v>1842</v>
      </c>
      <c r="H2436" t="s">
        <v>7346</v>
      </c>
      <c r="I2436">
        <v>70</v>
      </c>
      <c r="J2436" s="52">
        <v>768185562</v>
      </c>
      <c r="K2436" s="52">
        <v>592346668</v>
      </c>
      <c r="L2436" s="52">
        <v>370213009</v>
      </c>
      <c r="M2436" t="s">
        <v>6594</v>
      </c>
      <c r="N2436" t="s">
        <v>6787</v>
      </c>
    </row>
    <row r="2437" spans="1:14" x14ac:dyDescent="0.3">
      <c r="A2437">
        <v>2025</v>
      </c>
      <c r="B2437" t="s">
        <v>7385</v>
      </c>
      <c r="C2437">
        <v>17</v>
      </c>
      <c r="D2437" t="s">
        <v>90</v>
      </c>
      <c r="E2437">
        <v>9220</v>
      </c>
      <c r="F2437" t="s">
        <v>147</v>
      </c>
      <c r="G2437" t="s">
        <v>1842</v>
      </c>
      <c r="H2437" t="s">
        <v>7346</v>
      </c>
      <c r="I2437">
        <v>69</v>
      </c>
      <c r="J2437" s="52">
        <v>256842666</v>
      </c>
      <c r="K2437" s="52">
        <v>223346666</v>
      </c>
      <c r="L2437" s="52">
        <v>122546666</v>
      </c>
      <c r="M2437" t="s">
        <v>7173</v>
      </c>
      <c r="N2437" t="s">
        <v>6910</v>
      </c>
    </row>
    <row r="2438" spans="1:14" x14ac:dyDescent="0.3">
      <c r="A2438">
        <v>2025</v>
      </c>
      <c r="B2438" t="s">
        <v>7385</v>
      </c>
      <c r="C2438">
        <v>17</v>
      </c>
      <c r="D2438" t="s">
        <v>90</v>
      </c>
      <c r="E2438">
        <v>9306</v>
      </c>
      <c r="F2438" t="s">
        <v>266</v>
      </c>
      <c r="G2438" t="s">
        <v>1842</v>
      </c>
      <c r="H2438" t="s">
        <v>7346</v>
      </c>
      <c r="I2438">
        <v>62</v>
      </c>
      <c r="J2438" s="52">
        <v>7886547</v>
      </c>
      <c r="K2438" s="52">
        <v>4485756</v>
      </c>
      <c r="L2438" s="52">
        <v>4485756</v>
      </c>
      <c r="M2438" t="s">
        <v>6621</v>
      </c>
      <c r="N2438" t="s">
        <v>6621</v>
      </c>
    </row>
    <row r="2439" spans="1:14" x14ac:dyDescent="0.3">
      <c r="A2439">
        <v>2025</v>
      </c>
      <c r="B2439" t="s">
        <v>7385</v>
      </c>
      <c r="C2439">
        <v>17</v>
      </c>
      <c r="D2439" t="s">
        <v>90</v>
      </c>
      <c r="E2439">
        <v>9515</v>
      </c>
      <c r="F2439" t="s">
        <v>98</v>
      </c>
      <c r="G2439" t="s">
        <v>1842</v>
      </c>
      <c r="H2439" t="s">
        <v>7346</v>
      </c>
      <c r="I2439">
        <v>62</v>
      </c>
      <c r="J2439" s="52">
        <v>4335524</v>
      </c>
      <c r="K2439" s="52">
        <v>3717354</v>
      </c>
      <c r="L2439" s="52">
        <v>3717354</v>
      </c>
      <c r="M2439" t="s">
        <v>7185</v>
      </c>
      <c r="N2439" t="s">
        <v>7185</v>
      </c>
    </row>
    <row r="2440" spans="1:14" x14ac:dyDescent="0.3">
      <c r="A2440">
        <v>2025</v>
      </c>
      <c r="B2440" t="s">
        <v>7385</v>
      </c>
      <c r="C2440">
        <v>18</v>
      </c>
      <c r="D2440" t="s">
        <v>84</v>
      </c>
      <c r="E2440">
        <v>18</v>
      </c>
      <c r="F2440" t="s">
        <v>1392</v>
      </c>
      <c r="G2440" t="s">
        <v>1842</v>
      </c>
      <c r="H2440" t="s">
        <v>7346</v>
      </c>
      <c r="I2440">
        <v>69</v>
      </c>
      <c r="J2440" s="52">
        <v>112000000</v>
      </c>
      <c r="K2440" s="52">
        <v>108080000</v>
      </c>
      <c r="L2440" s="52">
        <v>68880000</v>
      </c>
      <c r="M2440" t="s">
        <v>7317</v>
      </c>
      <c r="N2440" t="s">
        <v>7216</v>
      </c>
    </row>
    <row r="2441" spans="1:14" x14ac:dyDescent="0.3">
      <c r="A2441">
        <v>2025</v>
      </c>
      <c r="B2441" t="s">
        <v>7385</v>
      </c>
      <c r="C2441">
        <v>18</v>
      </c>
      <c r="D2441" t="s">
        <v>84</v>
      </c>
      <c r="E2441">
        <v>9516</v>
      </c>
      <c r="F2441" t="s">
        <v>85</v>
      </c>
      <c r="G2441" t="s">
        <v>1842</v>
      </c>
      <c r="H2441" t="s">
        <v>7346</v>
      </c>
      <c r="I2441">
        <v>66</v>
      </c>
      <c r="J2441" s="52">
        <v>135637961</v>
      </c>
      <c r="K2441" s="52">
        <v>118794167</v>
      </c>
      <c r="L2441" s="52">
        <v>25961798</v>
      </c>
      <c r="M2441" t="s">
        <v>6826</v>
      </c>
      <c r="N2441" t="s">
        <v>6999</v>
      </c>
    </row>
    <row r="2442" spans="1:14" x14ac:dyDescent="0.3">
      <c r="A2442">
        <v>2025</v>
      </c>
      <c r="B2442" t="s">
        <v>7385</v>
      </c>
      <c r="C2442">
        <v>18</v>
      </c>
      <c r="D2442" t="s">
        <v>84</v>
      </c>
      <c r="E2442">
        <v>9516</v>
      </c>
      <c r="F2442" t="s">
        <v>85</v>
      </c>
      <c r="G2442" t="s">
        <v>1842</v>
      </c>
      <c r="H2442" t="s">
        <v>7346</v>
      </c>
      <c r="I2442">
        <v>70</v>
      </c>
      <c r="J2442" s="52">
        <v>999501034</v>
      </c>
      <c r="K2442" s="52">
        <v>932875783</v>
      </c>
      <c r="L2442" s="52">
        <v>68339082</v>
      </c>
      <c r="M2442" t="s">
        <v>6482</v>
      </c>
      <c r="N2442" t="s">
        <v>7167</v>
      </c>
    </row>
    <row r="2443" spans="1:14" x14ac:dyDescent="0.3">
      <c r="A2443">
        <v>2025</v>
      </c>
      <c r="B2443" t="s">
        <v>7385</v>
      </c>
      <c r="C2443">
        <v>19</v>
      </c>
      <c r="D2443" t="s">
        <v>184</v>
      </c>
      <c r="E2443">
        <v>9113</v>
      </c>
      <c r="F2443" t="s">
        <v>185</v>
      </c>
      <c r="G2443" t="s">
        <v>1842</v>
      </c>
      <c r="H2443" t="s">
        <v>7346</v>
      </c>
      <c r="I2443">
        <v>62</v>
      </c>
      <c r="J2443" s="52">
        <v>13727185</v>
      </c>
      <c r="K2443" s="52">
        <v>9949426</v>
      </c>
      <c r="L2443" s="52">
        <v>9949426</v>
      </c>
      <c r="M2443" t="s">
        <v>7003</v>
      </c>
      <c r="N2443" t="s">
        <v>7003</v>
      </c>
    </row>
    <row r="2444" spans="1:14" x14ac:dyDescent="0.3">
      <c r="A2444">
        <v>2025</v>
      </c>
      <c r="B2444" t="s">
        <v>7385</v>
      </c>
      <c r="C2444">
        <v>19</v>
      </c>
      <c r="D2444" t="s">
        <v>184</v>
      </c>
      <c r="E2444">
        <v>9113</v>
      </c>
      <c r="F2444" t="s">
        <v>185</v>
      </c>
      <c r="G2444" t="s">
        <v>1842</v>
      </c>
      <c r="H2444" t="s">
        <v>7346</v>
      </c>
      <c r="I2444">
        <v>66</v>
      </c>
      <c r="J2444" s="52">
        <v>202493768</v>
      </c>
      <c r="K2444" s="52">
        <v>104612636</v>
      </c>
      <c r="L2444" s="52">
        <v>30258349</v>
      </c>
      <c r="M2444" t="s">
        <v>7218</v>
      </c>
      <c r="N2444" t="s">
        <v>6864</v>
      </c>
    </row>
    <row r="2445" spans="1:14" x14ac:dyDescent="0.3">
      <c r="A2445">
        <v>2025</v>
      </c>
      <c r="B2445" t="s">
        <v>7385</v>
      </c>
      <c r="C2445">
        <v>19</v>
      </c>
      <c r="D2445" t="s">
        <v>184</v>
      </c>
      <c r="E2445">
        <v>9113</v>
      </c>
      <c r="F2445" t="s">
        <v>185</v>
      </c>
      <c r="G2445" t="s">
        <v>1842</v>
      </c>
      <c r="H2445" t="s">
        <v>7346</v>
      </c>
      <c r="I2445">
        <v>70</v>
      </c>
      <c r="J2445" s="52">
        <v>360894980</v>
      </c>
      <c r="K2445" s="52">
        <v>295027796</v>
      </c>
      <c r="L2445" s="52">
        <v>206844348</v>
      </c>
      <c r="M2445" t="s">
        <v>6555</v>
      </c>
      <c r="N2445" t="s">
        <v>6481</v>
      </c>
    </row>
    <row r="2446" spans="1:14" x14ac:dyDescent="0.3">
      <c r="A2446">
        <v>2025</v>
      </c>
      <c r="B2446" t="s">
        <v>7385</v>
      </c>
      <c r="C2446">
        <v>19</v>
      </c>
      <c r="D2446" t="s">
        <v>184</v>
      </c>
      <c r="E2446">
        <v>9221</v>
      </c>
      <c r="F2446" t="s">
        <v>396</v>
      </c>
      <c r="G2446" t="s">
        <v>1842</v>
      </c>
      <c r="H2446" t="s">
        <v>7346</v>
      </c>
      <c r="I2446">
        <v>62</v>
      </c>
      <c r="J2446" s="52">
        <v>19942096</v>
      </c>
      <c r="K2446" s="52">
        <v>6250207</v>
      </c>
      <c r="L2446" s="52">
        <v>6250207</v>
      </c>
      <c r="M2446" t="s">
        <v>6690</v>
      </c>
      <c r="N2446" t="s">
        <v>6690</v>
      </c>
    </row>
    <row r="2447" spans="1:14" x14ac:dyDescent="0.3">
      <c r="A2447">
        <v>2025</v>
      </c>
      <c r="B2447" t="s">
        <v>7385</v>
      </c>
      <c r="C2447">
        <v>19</v>
      </c>
      <c r="D2447" t="s">
        <v>184</v>
      </c>
      <c r="E2447">
        <v>9307</v>
      </c>
      <c r="F2447" t="s">
        <v>200</v>
      </c>
      <c r="G2447" t="s">
        <v>1842</v>
      </c>
      <c r="H2447" t="s">
        <v>7346</v>
      </c>
      <c r="I2447">
        <v>62</v>
      </c>
      <c r="J2447" s="52">
        <v>8291661</v>
      </c>
      <c r="K2447" s="52">
        <v>2189927</v>
      </c>
      <c r="L2447" s="52">
        <v>2189927</v>
      </c>
      <c r="M2447" t="s">
        <v>6476</v>
      </c>
      <c r="N2447" t="s">
        <v>6476</v>
      </c>
    </row>
    <row r="2448" spans="1:14" x14ac:dyDescent="0.3">
      <c r="A2448">
        <v>2025</v>
      </c>
      <c r="B2448" t="s">
        <v>7385</v>
      </c>
      <c r="C2448">
        <v>19</v>
      </c>
      <c r="D2448" t="s">
        <v>184</v>
      </c>
      <c r="E2448">
        <v>9307</v>
      </c>
      <c r="F2448" t="s">
        <v>200</v>
      </c>
      <c r="G2448" t="s">
        <v>1842</v>
      </c>
      <c r="H2448" t="s">
        <v>7346</v>
      </c>
      <c r="I2448">
        <v>66</v>
      </c>
      <c r="J2448" s="52">
        <v>911645108</v>
      </c>
      <c r="K2448" s="52">
        <v>823371409</v>
      </c>
      <c r="L2448" s="52">
        <v>519428035</v>
      </c>
      <c r="M2448" t="s">
        <v>6902</v>
      </c>
      <c r="N2448" t="s">
        <v>6493</v>
      </c>
    </row>
    <row r="2449" spans="1:14" x14ac:dyDescent="0.3">
      <c r="A2449">
        <v>2025</v>
      </c>
      <c r="B2449" t="s">
        <v>7385</v>
      </c>
      <c r="C2449">
        <v>19</v>
      </c>
      <c r="D2449" t="s">
        <v>184</v>
      </c>
      <c r="E2449">
        <v>9307</v>
      </c>
      <c r="F2449" t="s">
        <v>200</v>
      </c>
      <c r="G2449" t="s">
        <v>1842</v>
      </c>
      <c r="H2449" t="s">
        <v>7346</v>
      </c>
      <c r="I2449">
        <v>69</v>
      </c>
      <c r="J2449" s="52">
        <v>428781995</v>
      </c>
      <c r="K2449" s="52">
        <v>246493334</v>
      </c>
      <c r="L2449" s="52">
        <v>170893334</v>
      </c>
      <c r="M2449" t="s">
        <v>7924</v>
      </c>
      <c r="N2449" t="s">
        <v>6982</v>
      </c>
    </row>
    <row r="2450" spans="1:14" x14ac:dyDescent="0.3">
      <c r="A2450">
        <v>2025</v>
      </c>
      <c r="B2450" t="s">
        <v>7385</v>
      </c>
      <c r="C2450">
        <v>19</v>
      </c>
      <c r="D2450" t="s">
        <v>184</v>
      </c>
      <c r="E2450">
        <v>9307</v>
      </c>
      <c r="F2450" t="s">
        <v>200</v>
      </c>
      <c r="G2450" t="s">
        <v>1842</v>
      </c>
      <c r="H2450" t="s">
        <v>7346</v>
      </c>
      <c r="I2450">
        <v>70</v>
      </c>
      <c r="J2450" s="52">
        <v>435026664</v>
      </c>
      <c r="K2450" s="52">
        <v>292470731</v>
      </c>
      <c r="L2450" s="52">
        <v>204543931</v>
      </c>
      <c r="M2450" t="s">
        <v>7327</v>
      </c>
      <c r="N2450" t="s">
        <v>7145</v>
      </c>
    </row>
    <row r="2451" spans="1:14" x14ac:dyDescent="0.3">
      <c r="A2451">
        <v>2025</v>
      </c>
      <c r="B2451" t="s">
        <v>7385</v>
      </c>
      <c r="C2451">
        <v>20</v>
      </c>
      <c r="D2451" t="s">
        <v>376</v>
      </c>
      <c r="E2451">
        <v>9521</v>
      </c>
      <c r="F2451" t="s">
        <v>383</v>
      </c>
      <c r="G2451" t="s">
        <v>1842</v>
      </c>
      <c r="H2451" t="s">
        <v>7346</v>
      </c>
      <c r="I2451">
        <v>62</v>
      </c>
      <c r="J2451" s="52">
        <v>14673094</v>
      </c>
      <c r="K2451" s="52">
        <v>8149414</v>
      </c>
      <c r="L2451" s="52">
        <v>8149414</v>
      </c>
      <c r="M2451" t="s">
        <v>7296</v>
      </c>
      <c r="N2451" t="s">
        <v>7296</v>
      </c>
    </row>
    <row r="2452" spans="1:14" x14ac:dyDescent="0.3">
      <c r="A2452">
        <v>2025</v>
      </c>
      <c r="B2452" t="s">
        <v>7385</v>
      </c>
      <c r="C2452">
        <v>20</v>
      </c>
      <c r="D2452" t="s">
        <v>376</v>
      </c>
      <c r="E2452">
        <v>9521</v>
      </c>
      <c r="F2452" t="s">
        <v>383</v>
      </c>
      <c r="G2452" t="s">
        <v>1842</v>
      </c>
      <c r="H2452" t="s">
        <v>7346</v>
      </c>
      <c r="I2452">
        <v>69</v>
      </c>
      <c r="J2452" s="52">
        <v>702427269</v>
      </c>
      <c r="K2452" s="52">
        <v>264896900</v>
      </c>
      <c r="L2452" s="52">
        <v>188491006</v>
      </c>
      <c r="M2452" t="s">
        <v>6992</v>
      </c>
      <c r="N2452" t="s">
        <v>6824</v>
      </c>
    </row>
    <row r="2453" spans="1:14" x14ac:dyDescent="0.3">
      <c r="A2453">
        <v>2025</v>
      </c>
      <c r="B2453" t="s">
        <v>7385</v>
      </c>
      <c r="C2453">
        <v>20</v>
      </c>
      <c r="D2453" t="s">
        <v>376</v>
      </c>
      <c r="E2453">
        <v>9521</v>
      </c>
      <c r="F2453" t="s">
        <v>383</v>
      </c>
      <c r="G2453" t="s">
        <v>1842</v>
      </c>
      <c r="H2453" t="s">
        <v>7346</v>
      </c>
      <c r="I2453">
        <v>70</v>
      </c>
      <c r="J2453" s="52">
        <v>427187700</v>
      </c>
      <c r="K2453" s="52">
        <v>325104552</v>
      </c>
      <c r="L2453" s="52">
        <v>241104552</v>
      </c>
      <c r="M2453" t="s">
        <v>6798</v>
      </c>
      <c r="N2453" t="s">
        <v>7248</v>
      </c>
    </row>
    <row r="2454" spans="1:14" x14ac:dyDescent="0.3">
      <c r="A2454">
        <v>2025</v>
      </c>
      <c r="B2454" t="s">
        <v>7385</v>
      </c>
      <c r="C2454">
        <v>23</v>
      </c>
      <c r="D2454" t="s">
        <v>268</v>
      </c>
      <c r="E2454">
        <v>9115</v>
      </c>
      <c r="F2454" t="s">
        <v>1317</v>
      </c>
      <c r="G2454" t="s">
        <v>1842</v>
      </c>
      <c r="H2454" t="s">
        <v>7346</v>
      </c>
      <c r="I2454">
        <v>70</v>
      </c>
      <c r="J2454" s="52">
        <v>372653140</v>
      </c>
      <c r="K2454" s="52">
        <v>271039999</v>
      </c>
      <c r="L2454" s="52">
        <v>186990384</v>
      </c>
      <c r="M2454" t="s">
        <v>7057</v>
      </c>
      <c r="N2454" t="s">
        <v>6731</v>
      </c>
    </row>
    <row r="2455" spans="1:14" x14ac:dyDescent="0.3">
      <c r="A2455">
        <v>2025</v>
      </c>
      <c r="B2455" t="s">
        <v>7385</v>
      </c>
      <c r="C2455">
        <v>23</v>
      </c>
      <c r="D2455" t="s">
        <v>268</v>
      </c>
      <c r="E2455">
        <v>9523</v>
      </c>
      <c r="F2455" t="s">
        <v>269</v>
      </c>
      <c r="G2455" t="s">
        <v>1842</v>
      </c>
      <c r="H2455" t="s">
        <v>7346</v>
      </c>
      <c r="I2455">
        <v>62</v>
      </c>
      <c r="J2455" s="52">
        <v>632000000</v>
      </c>
      <c r="K2455" s="52">
        <v>334350000</v>
      </c>
      <c r="L2455" s="52">
        <v>16000000</v>
      </c>
      <c r="M2455" t="s">
        <v>7932</v>
      </c>
      <c r="N2455" t="s">
        <v>7273</v>
      </c>
    </row>
    <row r="2456" spans="1:14" x14ac:dyDescent="0.3">
      <c r="A2456">
        <v>2025</v>
      </c>
      <c r="B2456" t="s">
        <v>7385</v>
      </c>
      <c r="C2456">
        <v>25</v>
      </c>
      <c r="D2456" t="s">
        <v>104</v>
      </c>
      <c r="E2456">
        <v>9232</v>
      </c>
      <c r="F2456" t="s">
        <v>286</v>
      </c>
      <c r="G2456" t="s">
        <v>1842</v>
      </c>
      <c r="H2456" t="s">
        <v>7346</v>
      </c>
      <c r="I2456">
        <v>62</v>
      </c>
      <c r="J2456" s="52">
        <v>11522071</v>
      </c>
      <c r="K2456" s="52">
        <v>7173167</v>
      </c>
      <c r="L2456" s="52">
        <v>2189814</v>
      </c>
      <c r="M2456" t="s">
        <v>7012</v>
      </c>
      <c r="N2456" t="s">
        <v>6908</v>
      </c>
    </row>
    <row r="2457" spans="1:14" x14ac:dyDescent="0.3">
      <c r="A2457">
        <v>2025</v>
      </c>
      <c r="B2457" t="s">
        <v>7385</v>
      </c>
      <c r="C2457">
        <v>25</v>
      </c>
      <c r="D2457" t="s">
        <v>104</v>
      </c>
      <c r="E2457">
        <v>9232</v>
      </c>
      <c r="F2457" t="s">
        <v>286</v>
      </c>
      <c r="G2457" t="s">
        <v>1842</v>
      </c>
      <c r="H2457" t="s">
        <v>7346</v>
      </c>
      <c r="I2457">
        <v>66</v>
      </c>
      <c r="J2457" s="52">
        <v>80144955</v>
      </c>
      <c r="K2457" s="52">
        <v>45579405</v>
      </c>
      <c r="L2457" s="52">
        <v>12000000</v>
      </c>
      <c r="M2457" t="s">
        <v>6621</v>
      </c>
      <c r="N2457" t="s">
        <v>7017</v>
      </c>
    </row>
    <row r="2458" spans="1:14" x14ac:dyDescent="0.3">
      <c r="A2458">
        <v>2025</v>
      </c>
      <c r="B2458" t="s">
        <v>7385</v>
      </c>
      <c r="C2458">
        <v>25</v>
      </c>
      <c r="D2458" t="s">
        <v>104</v>
      </c>
      <c r="E2458">
        <v>9232</v>
      </c>
      <c r="F2458" t="s">
        <v>286</v>
      </c>
      <c r="G2458" t="s">
        <v>1842</v>
      </c>
      <c r="H2458" t="s">
        <v>7346</v>
      </c>
      <c r="I2458">
        <v>69</v>
      </c>
      <c r="J2458" s="52">
        <v>381754275</v>
      </c>
      <c r="K2458" s="52">
        <v>326412268</v>
      </c>
      <c r="L2458" s="52">
        <v>169093675</v>
      </c>
      <c r="M2458" t="s">
        <v>6996</v>
      </c>
      <c r="N2458" t="s">
        <v>7069</v>
      </c>
    </row>
    <row r="2459" spans="1:14" x14ac:dyDescent="0.3">
      <c r="A2459">
        <v>2025</v>
      </c>
      <c r="B2459" t="s">
        <v>7385</v>
      </c>
      <c r="C2459">
        <v>25</v>
      </c>
      <c r="D2459" t="s">
        <v>104</v>
      </c>
      <c r="E2459">
        <v>9232</v>
      </c>
      <c r="F2459" t="s">
        <v>286</v>
      </c>
      <c r="G2459" t="s">
        <v>1842</v>
      </c>
      <c r="H2459" t="s">
        <v>7346</v>
      </c>
      <c r="I2459">
        <v>70</v>
      </c>
      <c r="J2459" s="52">
        <v>479770220</v>
      </c>
      <c r="K2459" s="52">
        <v>383611899</v>
      </c>
      <c r="L2459" s="52">
        <v>201543372</v>
      </c>
      <c r="M2459" t="s">
        <v>7010</v>
      </c>
      <c r="N2459" t="s">
        <v>7298</v>
      </c>
    </row>
    <row r="2460" spans="1:14" x14ac:dyDescent="0.3">
      <c r="A2460">
        <v>2025</v>
      </c>
      <c r="B2460" t="s">
        <v>7385</v>
      </c>
      <c r="C2460">
        <v>25</v>
      </c>
      <c r="D2460" t="s">
        <v>104</v>
      </c>
      <c r="E2460">
        <v>9509</v>
      </c>
      <c r="F2460" t="s">
        <v>1308</v>
      </c>
      <c r="G2460" t="s">
        <v>1842</v>
      </c>
      <c r="H2460" t="s">
        <v>7346</v>
      </c>
      <c r="I2460">
        <v>77</v>
      </c>
      <c r="J2460" s="52">
        <v>2147203</v>
      </c>
      <c r="K2460" s="52">
        <v>1385857</v>
      </c>
      <c r="L2460" s="52">
        <v>1385857</v>
      </c>
      <c r="M2460" t="s">
        <v>7321</v>
      </c>
      <c r="N2460" t="s">
        <v>7321</v>
      </c>
    </row>
    <row r="2461" spans="1:14" x14ac:dyDescent="0.3">
      <c r="A2461">
        <v>2025</v>
      </c>
      <c r="B2461" t="s">
        <v>7385</v>
      </c>
      <c r="C2461">
        <v>25</v>
      </c>
      <c r="D2461" t="s">
        <v>104</v>
      </c>
      <c r="E2461">
        <v>9511</v>
      </c>
      <c r="F2461" t="s">
        <v>408</v>
      </c>
      <c r="G2461" t="s">
        <v>1842</v>
      </c>
      <c r="H2461" t="s">
        <v>7346</v>
      </c>
      <c r="I2461">
        <v>62</v>
      </c>
      <c r="J2461" s="52">
        <v>2960645</v>
      </c>
      <c r="K2461" s="52">
        <v>2313684</v>
      </c>
      <c r="L2461" s="52">
        <v>2313684</v>
      </c>
      <c r="M2461" t="s">
        <v>7123</v>
      </c>
      <c r="N2461" t="s">
        <v>7123</v>
      </c>
    </row>
    <row r="2462" spans="1:14" x14ac:dyDescent="0.3">
      <c r="A2462">
        <v>2025</v>
      </c>
      <c r="B2462" t="s">
        <v>7385</v>
      </c>
      <c r="C2462">
        <v>25</v>
      </c>
      <c r="D2462" t="s">
        <v>104</v>
      </c>
      <c r="E2462">
        <v>9511</v>
      </c>
      <c r="F2462" t="s">
        <v>408</v>
      </c>
      <c r="G2462" t="s">
        <v>1842</v>
      </c>
      <c r="H2462" t="s">
        <v>7346</v>
      </c>
      <c r="I2462">
        <v>70</v>
      </c>
      <c r="J2462" s="52">
        <v>448835043</v>
      </c>
      <c r="K2462" s="52">
        <v>435441137</v>
      </c>
      <c r="L2462" s="52">
        <v>215084984</v>
      </c>
      <c r="M2462" t="s">
        <v>6447</v>
      </c>
      <c r="N2462" t="s">
        <v>7040</v>
      </c>
    </row>
    <row r="2463" spans="1:14" x14ac:dyDescent="0.3">
      <c r="A2463">
        <v>2025</v>
      </c>
      <c r="B2463" t="s">
        <v>7385</v>
      </c>
      <c r="C2463">
        <v>25</v>
      </c>
      <c r="D2463" t="s">
        <v>104</v>
      </c>
      <c r="E2463">
        <v>9512</v>
      </c>
      <c r="F2463" t="s">
        <v>289</v>
      </c>
      <c r="G2463" t="s">
        <v>1842</v>
      </c>
      <c r="H2463" t="s">
        <v>7346</v>
      </c>
      <c r="I2463">
        <v>62</v>
      </c>
      <c r="J2463" s="52">
        <v>8671048</v>
      </c>
      <c r="K2463" s="52">
        <v>4124825</v>
      </c>
      <c r="L2463" s="52">
        <v>4124825</v>
      </c>
      <c r="M2463" t="s">
        <v>6784</v>
      </c>
      <c r="N2463" t="s">
        <v>6784</v>
      </c>
    </row>
    <row r="2464" spans="1:14" x14ac:dyDescent="0.3">
      <c r="A2464">
        <v>2025</v>
      </c>
      <c r="B2464" t="s">
        <v>7385</v>
      </c>
      <c r="C2464">
        <v>27</v>
      </c>
      <c r="D2464" t="s">
        <v>274</v>
      </c>
      <c r="E2464">
        <v>27</v>
      </c>
      <c r="F2464" t="s">
        <v>1392</v>
      </c>
      <c r="G2464" t="s">
        <v>1842</v>
      </c>
      <c r="H2464" t="s">
        <v>7346</v>
      </c>
      <c r="I2464">
        <v>69</v>
      </c>
      <c r="J2464" s="52">
        <v>112000000</v>
      </c>
      <c r="K2464" s="52">
        <v>111626667</v>
      </c>
      <c r="L2464" s="52">
        <v>71680000</v>
      </c>
      <c r="M2464" t="s">
        <v>6846</v>
      </c>
      <c r="N2464" t="s">
        <v>6515</v>
      </c>
    </row>
    <row r="2465" spans="1:14" x14ac:dyDescent="0.3">
      <c r="A2465">
        <v>2025</v>
      </c>
      <c r="B2465" t="s">
        <v>7385</v>
      </c>
      <c r="C2465">
        <v>27</v>
      </c>
      <c r="D2465" t="s">
        <v>274</v>
      </c>
      <c r="E2465">
        <v>9522</v>
      </c>
      <c r="F2465" t="s">
        <v>275</v>
      </c>
      <c r="G2465" t="s">
        <v>1842</v>
      </c>
      <c r="H2465" t="s">
        <v>7346</v>
      </c>
      <c r="I2465">
        <v>70</v>
      </c>
      <c r="J2465" s="52">
        <v>408088474</v>
      </c>
      <c r="K2465" s="52">
        <v>287466665</v>
      </c>
      <c r="L2465" s="52">
        <v>196559999</v>
      </c>
      <c r="M2465" t="s">
        <v>6972</v>
      </c>
      <c r="N2465" t="s">
        <v>6787</v>
      </c>
    </row>
    <row r="2466" spans="1:14" x14ac:dyDescent="0.3">
      <c r="A2466">
        <v>2025</v>
      </c>
      <c r="B2466" t="s">
        <v>7385</v>
      </c>
      <c r="C2466">
        <v>41</v>
      </c>
      <c r="D2466" t="s">
        <v>124</v>
      </c>
      <c r="E2466">
        <v>9116</v>
      </c>
      <c r="F2466" t="s">
        <v>161</v>
      </c>
      <c r="G2466" t="s">
        <v>1842</v>
      </c>
      <c r="H2466" t="s">
        <v>7346</v>
      </c>
      <c r="I2466">
        <v>66</v>
      </c>
      <c r="J2466" s="52">
        <v>6931760093</v>
      </c>
      <c r="K2466" s="52">
        <v>5887634240</v>
      </c>
      <c r="L2466" s="52">
        <v>206341806</v>
      </c>
      <c r="M2466" t="s">
        <v>7194</v>
      </c>
      <c r="N2466" t="s">
        <v>6912</v>
      </c>
    </row>
    <row r="2467" spans="1:14" x14ac:dyDescent="0.3">
      <c r="A2467">
        <v>2025</v>
      </c>
      <c r="B2467" t="s">
        <v>7385</v>
      </c>
      <c r="C2467">
        <v>41</v>
      </c>
      <c r="D2467" t="s">
        <v>124</v>
      </c>
      <c r="E2467">
        <v>9116</v>
      </c>
      <c r="F2467" t="s">
        <v>161</v>
      </c>
      <c r="G2467" t="s">
        <v>1842</v>
      </c>
      <c r="H2467" t="s">
        <v>7346</v>
      </c>
      <c r="I2467">
        <v>69</v>
      </c>
      <c r="J2467" s="52">
        <v>650838670</v>
      </c>
      <c r="K2467" s="52">
        <v>367325333</v>
      </c>
      <c r="L2467" s="52">
        <v>204339976</v>
      </c>
      <c r="M2467" t="s">
        <v>7248</v>
      </c>
      <c r="N2467" t="s">
        <v>6939</v>
      </c>
    </row>
    <row r="2468" spans="1:14" x14ac:dyDescent="0.3">
      <c r="A2468">
        <v>2025</v>
      </c>
      <c r="B2468" t="s">
        <v>7385</v>
      </c>
      <c r="C2468">
        <v>41</v>
      </c>
      <c r="D2468" t="s">
        <v>124</v>
      </c>
      <c r="E2468">
        <v>9116</v>
      </c>
      <c r="F2468" t="s">
        <v>161</v>
      </c>
      <c r="G2468" t="s">
        <v>1842</v>
      </c>
      <c r="H2468" t="s">
        <v>7346</v>
      </c>
      <c r="I2468">
        <v>70</v>
      </c>
      <c r="J2468" s="52">
        <v>400044376</v>
      </c>
      <c r="K2468" s="52">
        <v>314129867</v>
      </c>
      <c r="L2468" s="52">
        <v>223617750</v>
      </c>
      <c r="M2468" t="s">
        <v>6735</v>
      </c>
      <c r="N2468" t="s">
        <v>7139</v>
      </c>
    </row>
    <row r="2469" spans="1:14" x14ac:dyDescent="0.3">
      <c r="A2469">
        <v>2025</v>
      </c>
      <c r="B2469" t="s">
        <v>7385</v>
      </c>
      <c r="C2469">
        <v>41</v>
      </c>
      <c r="D2469" t="s">
        <v>124</v>
      </c>
      <c r="E2469">
        <v>9525</v>
      </c>
      <c r="F2469" t="s">
        <v>125</v>
      </c>
      <c r="G2469" t="s">
        <v>1842</v>
      </c>
      <c r="H2469" t="s">
        <v>7346</v>
      </c>
      <c r="I2469">
        <v>66</v>
      </c>
      <c r="J2469" s="52">
        <v>155531337</v>
      </c>
      <c r="K2469" s="52">
        <v>147280533</v>
      </c>
      <c r="L2469" s="52">
        <v>96831141</v>
      </c>
      <c r="M2469" t="s">
        <v>7149</v>
      </c>
      <c r="N2469" t="s">
        <v>7012</v>
      </c>
    </row>
    <row r="2470" spans="1:14" x14ac:dyDescent="0.3">
      <c r="A2470">
        <v>2025</v>
      </c>
      <c r="B2470" t="s">
        <v>7385</v>
      </c>
      <c r="C2470">
        <v>41</v>
      </c>
      <c r="D2470" t="s">
        <v>124</v>
      </c>
      <c r="E2470">
        <v>9526</v>
      </c>
      <c r="F2470" t="s">
        <v>179</v>
      </c>
      <c r="G2470" t="s">
        <v>1842</v>
      </c>
      <c r="H2470" t="s">
        <v>7346</v>
      </c>
      <c r="I2470">
        <v>62</v>
      </c>
      <c r="J2470" s="52">
        <v>5135524</v>
      </c>
      <c r="K2470" s="52">
        <v>4719163</v>
      </c>
      <c r="L2470" s="52">
        <v>2940163</v>
      </c>
      <c r="M2470" t="s">
        <v>6513</v>
      </c>
      <c r="N2470" t="s">
        <v>6481</v>
      </c>
    </row>
    <row r="2471" spans="1:14" x14ac:dyDescent="0.3">
      <c r="A2471">
        <v>2025</v>
      </c>
      <c r="B2471" t="s">
        <v>7385</v>
      </c>
      <c r="C2471">
        <v>41</v>
      </c>
      <c r="D2471" t="s">
        <v>124</v>
      </c>
      <c r="E2471">
        <v>9527</v>
      </c>
      <c r="F2471" t="s">
        <v>173</v>
      </c>
      <c r="G2471" t="s">
        <v>1842</v>
      </c>
      <c r="H2471" t="s">
        <v>7346</v>
      </c>
      <c r="I2471">
        <v>62</v>
      </c>
      <c r="J2471" s="52">
        <v>45022350</v>
      </c>
      <c r="K2471" s="52">
        <v>33048616</v>
      </c>
      <c r="L2471" s="52">
        <v>33048616</v>
      </c>
      <c r="M2471" t="s">
        <v>7109</v>
      </c>
      <c r="N2471" t="s">
        <v>7109</v>
      </c>
    </row>
    <row r="2472" spans="1:14" x14ac:dyDescent="0.3">
      <c r="A2472">
        <v>2025</v>
      </c>
      <c r="B2472" t="s">
        <v>7385</v>
      </c>
      <c r="C2472">
        <v>41</v>
      </c>
      <c r="D2472" t="s">
        <v>124</v>
      </c>
      <c r="E2472">
        <v>9527</v>
      </c>
      <c r="F2472" t="s">
        <v>173</v>
      </c>
      <c r="G2472" t="s">
        <v>1842</v>
      </c>
      <c r="H2472" t="s">
        <v>7346</v>
      </c>
      <c r="I2472">
        <v>69</v>
      </c>
      <c r="J2472" s="52">
        <v>383935824</v>
      </c>
      <c r="K2472" s="52">
        <v>349099780</v>
      </c>
      <c r="L2472" s="52">
        <v>273136776</v>
      </c>
      <c r="M2472" t="s">
        <v>7322</v>
      </c>
      <c r="N2472" t="s">
        <v>7341</v>
      </c>
    </row>
    <row r="2473" spans="1:14" x14ac:dyDescent="0.3">
      <c r="A2473">
        <v>2025</v>
      </c>
      <c r="B2473" t="s">
        <v>7385</v>
      </c>
      <c r="C2473">
        <v>41</v>
      </c>
      <c r="D2473" t="s">
        <v>124</v>
      </c>
      <c r="E2473">
        <v>9527</v>
      </c>
      <c r="F2473" t="s">
        <v>173</v>
      </c>
      <c r="G2473" t="s">
        <v>1842</v>
      </c>
      <c r="H2473" t="s">
        <v>7346</v>
      </c>
      <c r="I2473">
        <v>70</v>
      </c>
      <c r="J2473" s="52">
        <v>350786159</v>
      </c>
      <c r="K2473" s="52">
        <v>323541407</v>
      </c>
      <c r="L2473" s="52">
        <v>193946666</v>
      </c>
      <c r="M2473" t="s">
        <v>7061</v>
      </c>
      <c r="N2473" t="s">
        <v>6861</v>
      </c>
    </row>
    <row r="2474" spans="1:14" x14ac:dyDescent="0.3">
      <c r="A2474">
        <v>2025</v>
      </c>
      <c r="B2474" t="s">
        <v>7385</v>
      </c>
      <c r="C2474">
        <v>41</v>
      </c>
      <c r="D2474" t="s">
        <v>124</v>
      </c>
      <c r="E2474">
        <v>9528</v>
      </c>
      <c r="F2474" t="s">
        <v>154</v>
      </c>
      <c r="G2474" t="s">
        <v>1842</v>
      </c>
      <c r="H2474" t="s">
        <v>7346</v>
      </c>
      <c r="I2474">
        <v>66</v>
      </c>
      <c r="J2474" s="52">
        <v>90114178</v>
      </c>
      <c r="K2474" s="52">
        <v>45211576</v>
      </c>
      <c r="L2474" s="52">
        <v>21341340</v>
      </c>
      <c r="M2474" t="s">
        <v>6731</v>
      </c>
      <c r="N2474" t="s">
        <v>6796</v>
      </c>
    </row>
    <row r="2475" spans="1:14" x14ac:dyDescent="0.3">
      <c r="A2475">
        <v>2025</v>
      </c>
      <c r="B2475" t="s">
        <v>7385</v>
      </c>
      <c r="C2475">
        <v>41</v>
      </c>
      <c r="D2475" t="s">
        <v>124</v>
      </c>
      <c r="E2475">
        <v>9528</v>
      </c>
      <c r="F2475" t="s">
        <v>154</v>
      </c>
      <c r="G2475" t="s">
        <v>1842</v>
      </c>
      <c r="H2475" t="s">
        <v>7346</v>
      </c>
      <c r="I2475">
        <v>69</v>
      </c>
      <c r="J2475" s="52">
        <v>364793287</v>
      </c>
      <c r="K2475" s="52">
        <v>253949725</v>
      </c>
      <c r="L2475" s="52">
        <v>177146666</v>
      </c>
      <c r="M2475" t="s">
        <v>6965</v>
      </c>
      <c r="N2475" t="s">
        <v>6892</v>
      </c>
    </row>
    <row r="2476" spans="1:14" x14ac:dyDescent="0.3">
      <c r="A2476">
        <v>2025</v>
      </c>
      <c r="B2476" t="s">
        <v>7385</v>
      </c>
      <c r="C2476">
        <v>44</v>
      </c>
      <c r="D2476" t="s">
        <v>64</v>
      </c>
      <c r="E2476">
        <v>44</v>
      </c>
      <c r="F2476" t="s">
        <v>1392</v>
      </c>
      <c r="G2476" t="s">
        <v>1842</v>
      </c>
      <c r="H2476" t="s">
        <v>7346</v>
      </c>
      <c r="I2476">
        <v>62</v>
      </c>
      <c r="J2476" s="52">
        <v>163338000</v>
      </c>
      <c r="K2476" s="52">
        <v>1589747</v>
      </c>
      <c r="L2476" s="52">
        <v>1589747</v>
      </c>
      <c r="M2476" t="s">
        <v>7354</v>
      </c>
      <c r="N2476" t="s">
        <v>7354</v>
      </c>
    </row>
    <row r="2477" spans="1:14" x14ac:dyDescent="0.3">
      <c r="A2477">
        <v>2025</v>
      </c>
      <c r="B2477" t="s">
        <v>7385</v>
      </c>
      <c r="C2477">
        <v>44</v>
      </c>
      <c r="D2477" t="s">
        <v>64</v>
      </c>
      <c r="E2477">
        <v>44</v>
      </c>
      <c r="F2477" t="s">
        <v>1392</v>
      </c>
      <c r="G2477" t="s">
        <v>1842</v>
      </c>
      <c r="H2477" t="s">
        <v>7346</v>
      </c>
      <c r="I2477">
        <v>66</v>
      </c>
      <c r="J2477" s="52">
        <v>1966972009</v>
      </c>
      <c r="K2477" s="52">
        <v>1841384033</v>
      </c>
      <c r="L2477" s="52">
        <v>939864484</v>
      </c>
      <c r="M2477" t="s">
        <v>7318</v>
      </c>
      <c r="N2477" t="s">
        <v>6535</v>
      </c>
    </row>
    <row r="2478" spans="1:14" x14ac:dyDescent="0.3">
      <c r="A2478">
        <v>2025</v>
      </c>
      <c r="B2478" t="s">
        <v>7385</v>
      </c>
      <c r="C2478">
        <v>44</v>
      </c>
      <c r="D2478" t="s">
        <v>64</v>
      </c>
      <c r="E2478">
        <v>9222</v>
      </c>
      <c r="F2478" t="s">
        <v>65</v>
      </c>
      <c r="G2478" t="s">
        <v>1842</v>
      </c>
      <c r="H2478" t="s">
        <v>7346</v>
      </c>
      <c r="I2478">
        <v>66</v>
      </c>
      <c r="J2478" s="52">
        <v>891664464</v>
      </c>
      <c r="K2478" s="52">
        <v>881188317</v>
      </c>
      <c r="L2478" s="52">
        <v>837841227</v>
      </c>
      <c r="M2478" t="s">
        <v>6442</v>
      </c>
      <c r="N2478" t="s">
        <v>6937</v>
      </c>
    </row>
    <row r="2479" spans="1:14" x14ac:dyDescent="0.3">
      <c r="A2479">
        <v>2025</v>
      </c>
      <c r="B2479" t="s">
        <v>7385</v>
      </c>
      <c r="C2479">
        <v>44</v>
      </c>
      <c r="D2479" t="s">
        <v>64</v>
      </c>
      <c r="E2479">
        <v>9222</v>
      </c>
      <c r="F2479" t="s">
        <v>65</v>
      </c>
      <c r="G2479" t="s">
        <v>1842</v>
      </c>
      <c r="H2479" t="s">
        <v>7346</v>
      </c>
      <c r="I2479">
        <v>70</v>
      </c>
      <c r="J2479" s="52">
        <v>442107020</v>
      </c>
      <c r="K2479" s="52">
        <v>421579343</v>
      </c>
      <c r="L2479" s="52">
        <v>205366210</v>
      </c>
      <c r="M2479" t="s">
        <v>6752</v>
      </c>
      <c r="N2479" t="s">
        <v>6505</v>
      </c>
    </row>
    <row r="2480" spans="1:14" x14ac:dyDescent="0.3">
      <c r="A2480">
        <v>2025</v>
      </c>
      <c r="B2480" t="s">
        <v>7385</v>
      </c>
      <c r="C2480">
        <v>44</v>
      </c>
      <c r="D2480" t="s">
        <v>64</v>
      </c>
      <c r="E2480">
        <v>9524</v>
      </c>
      <c r="F2480" t="s">
        <v>77</v>
      </c>
      <c r="G2480" t="s">
        <v>1842</v>
      </c>
      <c r="H2480" t="s">
        <v>7346</v>
      </c>
      <c r="I2480">
        <v>62</v>
      </c>
      <c r="J2480" s="52">
        <v>10641339</v>
      </c>
      <c r="K2480" s="52">
        <v>6594267</v>
      </c>
      <c r="L2480" s="52">
        <v>1339192</v>
      </c>
      <c r="M2480" t="s">
        <v>6611</v>
      </c>
      <c r="N2480" t="s">
        <v>6723</v>
      </c>
    </row>
    <row r="2481" spans="1:14" x14ac:dyDescent="0.3">
      <c r="A2481">
        <v>2025</v>
      </c>
      <c r="B2481" t="s">
        <v>7385</v>
      </c>
      <c r="C2481">
        <v>47</v>
      </c>
      <c r="D2481" t="s">
        <v>55</v>
      </c>
      <c r="E2481">
        <v>9118</v>
      </c>
      <c r="F2481" t="s">
        <v>56</v>
      </c>
      <c r="G2481" t="s">
        <v>1842</v>
      </c>
      <c r="H2481" t="s">
        <v>7346</v>
      </c>
      <c r="I2481">
        <v>70</v>
      </c>
      <c r="J2481" s="52">
        <v>473766270</v>
      </c>
      <c r="K2481" s="52">
        <v>449575112</v>
      </c>
      <c r="L2481" s="52">
        <v>208880000</v>
      </c>
      <c r="M2481" t="s">
        <v>7081</v>
      </c>
      <c r="N2481" t="s">
        <v>7299</v>
      </c>
    </row>
    <row r="2482" spans="1:14" x14ac:dyDescent="0.3">
      <c r="A2482">
        <v>2025</v>
      </c>
      <c r="B2482" t="s">
        <v>7385</v>
      </c>
      <c r="C2482">
        <v>47</v>
      </c>
      <c r="D2482" t="s">
        <v>55</v>
      </c>
      <c r="E2482">
        <v>9529</v>
      </c>
      <c r="F2482" t="s">
        <v>227</v>
      </c>
      <c r="G2482" t="s">
        <v>1842</v>
      </c>
      <c r="H2482" t="s">
        <v>7346</v>
      </c>
      <c r="I2482">
        <v>62</v>
      </c>
      <c r="J2482" s="52">
        <v>7672422</v>
      </c>
      <c r="K2482" s="52">
        <v>4237506</v>
      </c>
      <c r="L2482" s="52">
        <v>4237506</v>
      </c>
      <c r="M2482" t="s">
        <v>7265</v>
      </c>
      <c r="N2482" t="s">
        <v>7265</v>
      </c>
    </row>
    <row r="2483" spans="1:14" x14ac:dyDescent="0.3">
      <c r="A2483">
        <v>2025</v>
      </c>
      <c r="B2483" t="s">
        <v>7385</v>
      </c>
      <c r="C2483">
        <v>47</v>
      </c>
      <c r="D2483" t="s">
        <v>55</v>
      </c>
      <c r="E2483">
        <v>9529</v>
      </c>
      <c r="F2483" t="s">
        <v>227</v>
      </c>
      <c r="G2483" t="s">
        <v>1842</v>
      </c>
      <c r="H2483" t="s">
        <v>7346</v>
      </c>
      <c r="I2483">
        <v>69</v>
      </c>
      <c r="J2483" s="52">
        <v>428781995</v>
      </c>
      <c r="K2483" s="52">
        <v>362980178</v>
      </c>
      <c r="L2483" s="52">
        <v>189000000</v>
      </c>
      <c r="M2483" t="s">
        <v>6981</v>
      </c>
      <c r="N2483" t="s">
        <v>7299</v>
      </c>
    </row>
    <row r="2484" spans="1:14" x14ac:dyDescent="0.3">
      <c r="A2484">
        <v>2025</v>
      </c>
      <c r="B2484" t="s">
        <v>7385</v>
      </c>
      <c r="C2484">
        <v>50</v>
      </c>
      <c r="D2484" t="s">
        <v>416</v>
      </c>
      <c r="E2484">
        <v>9117</v>
      </c>
      <c r="F2484" t="s">
        <v>417</v>
      </c>
      <c r="G2484" t="s">
        <v>1842</v>
      </c>
      <c r="H2484" t="s">
        <v>7346</v>
      </c>
      <c r="I2484">
        <v>62</v>
      </c>
      <c r="J2484" s="52">
        <v>18117217</v>
      </c>
      <c r="K2484" s="52">
        <v>15100036</v>
      </c>
      <c r="L2484" s="52">
        <v>15100036</v>
      </c>
      <c r="M2484" t="s">
        <v>6970</v>
      </c>
      <c r="N2484" t="s">
        <v>6970</v>
      </c>
    </row>
    <row r="2485" spans="1:14" x14ac:dyDescent="0.3">
      <c r="A2485">
        <v>2025</v>
      </c>
      <c r="B2485" t="s">
        <v>7385</v>
      </c>
      <c r="C2485">
        <v>50</v>
      </c>
      <c r="D2485" t="s">
        <v>416</v>
      </c>
      <c r="E2485">
        <v>9117</v>
      </c>
      <c r="F2485" t="s">
        <v>417</v>
      </c>
      <c r="G2485" t="s">
        <v>1842</v>
      </c>
      <c r="H2485" t="s">
        <v>7346</v>
      </c>
      <c r="I2485">
        <v>70</v>
      </c>
      <c r="J2485" s="52">
        <v>379378886</v>
      </c>
      <c r="K2485" s="52">
        <v>284666666</v>
      </c>
      <c r="L2485" s="52">
        <v>200666666</v>
      </c>
      <c r="M2485" t="s">
        <v>6490</v>
      </c>
      <c r="N2485" t="s">
        <v>7932</v>
      </c>
    </row>
    <row r="2486" spans="1:14" x14ac:dyDescent="0.3">
      <c r="A2486">
        <v>2025</v>
      </c>
      <c r="B2486" t="s">
        <v>7385</v>
      </c>
      <c r="C2486">
        <v>50</v>
      </c>
      <c r="D2486" t="s">
        <v>416</v>
      </c>
      <c r="E2486">
        <v>9532</v>
      </c>
      <c r="F2486" t="s">
        <v>420</v>
      </c>
      <c r="G2486" t="s">
        <v>1842</v>
      </c>
      <c r="H2486" t="s">
        <v>7346</v>
      </c>
      <c r="I2486">
        <v>62</v>
      </c>
      <c r="J2486" s="52">
        <v>17957595</v>
      </c>
      <c r="K2486" s="52">
        <v>12429337</v>
      </c>
      <c r="L2486" s="52">
        <v>12429337</v>
      </c>
      <c r="M2486" t="s">
        <v>6797</v>
      </c>
      <c r="N2486" t="s">
        <v>6797</v>
      </c>
    </row>
    <row r="2487" spans="1:14" x14ac:dyDescent="0.3">
      <c r="A2487">
        <v>2025</v>
      </c>
      <c r="B2487" t="s">
        <v>7385</v>
      </c>
      <c r="C2487">
        <v>50</v>
      </c>
      <c r="D2487" t="s">
        <v>416</v>
      </c>
      <c r="E2487">
        <v>9532</v>
      </c>
      <c r="F2487" t="s">
        <v>420</v>
      </c>
      <c r="G2487" t="s">
        <v>1842</v>
      </c>
      <c r="H2487" t="s">
        <v>7346</v>
      </c>
      <c r="I2487">
        <v>66</v>
      </c>
      <c r="J2487" s="52">
        <v>190000000</v>
      </c>
      <c r="K2487" s="52">
        <v>84658689</v>
      </c>
      <c r="L2487" s="52">
        <v>47447666</v>
      </c>
      <c r="M2487" t="s">
        <v>7074</v>
      </c>
      <c r="N2487" t="s">
        <v>6856</v>
      </c>
    </row>
    <row r="2488" spans="1:14" x14ac:dyDescent="0.3">
      <c r="A2488">
        <v>2025</v>
      </c>
      <c r="B2488" t="s">
        <v>7385</v>
      </c>
      <c r="C2488">
        <v>52</v>
      </c>
      <c r="D2488" t="s">
        <v>191</v>
      </c>
      <c r="E2488">
        <v>9534</v>
      </c>
      <c r="F2488" t="s">
        <v>207</v>
      </c>
      <c r="G2488" t="s">
        <v>1842</v>
      </c>
      <c r="H2488" t="s">
        <v>7346</v>
      </c>
      <c r="I2488">
        <v>66</v>
      </c>
      <c r="J2488" s="52">
        <v>104748711</v>
      </c>
      <c r="K2488" s="52">
        <v>89069118</v>
      </c>
      <c r="L2488" s="52">
        <v>35511902</v>
      </c>
      <c r="M2488" t="s">
        <v>6455</v>
      </c>
      <c r="N2488" t="s">
        <v>7182</v>
      </c>
    </row>
    <row r="2489" spans="1:14" x14ac:dyDescent="0.3">
      <c r="A2489">
        <v>2025</v>
      </c>
      <c r="B2489" t="s">
        <v>7385</v>
      </c>
      <c r="C2489">
        <v>52</v>
      </c>
      <c r="D2489" t="s">
        <v>191</v>
      </c>
      <c r="E2489">
        <v>9534</v>
      </c>
      <c r="F2489" t="s">
        <v>207</v>
      </c>
      <c r="G2489" t="s">
        <v>1842</v>
      </c>
      <c r="H2489" t="s">
        <v>7346</v>
      </c>
      <c r="I2489">
        <v>70</v>
      </c>
      <c r="J2489" s="52">
        <v>743000000</v>
      </c>
      <c r="K2489" s="52">
        <v>675383971</v>
      </c>
      <c r="L2489" s="52">
        <v>459049590</v>
      </c>
      <c r="M2489" t="s">
        <v>7322</v>
      </c>
      <c r="N2489" t="s">
        <v>6918</v>
      </c>
    </row>
    <row r="2490" spans="1:14" x14ac:dyDescent="0.3">
      <c r="A2490">
        <v>2025</v>
      </c>
      <c r="B2490" t="s">
        <v>7385</v>
      </c>
      <c r="C2490">
        <v>52</v>
      </c>
      <c r="D2490" t="s">
        <v>191</v>
      </c>
      <c r="E2490">
        <v>9536</v>
      </c>
      <c r="F2490" t="s">
        <v>284</v>
      </c>
      <c r="G2490" t="s">
        <v>1842</v>
      </c>
      <c r="H2490" t="s">
        <v>7346</v>
      </c>
      <c r="I2490">
        <v>66</v>
      </c>
      <c r="J2490" s="52">
        <v>168529906</v>
      </c>
      <c r="K2490" s="52">
        <v>69631848</v>
      </c>
      <c r="L2490" s="52">
        <v>36215026</v>
      </c>
      <c r="M2490" t="s">
        <v>7071</v>
      </c>
      <c r="N2490" t="s">
        <v>6713</v>
      </c>
    </row>
    <row r="2491" spans="1:14" x14ac:dyDescent="0.3">
      <c r="A2491">
        <v>2025</v>
      </c>
      <c r="B2491" t="s">
        <v>7385</v>
      </c>
      <c r="C2491">
        <v>54</v>
      </c>
      <c r="D2491" t="s">
        <v>134</v>
      </c>
      <c r="E2491">
        <v>9119</v>
      </c>
      <c r="F2491" t="s">
        <v>294</v>
      </c>
      <c r="G2491" t="s">
        <v>1842</v>
      </c>
      <c r="H2491" t="s">
        <v>7346</v>
      </c>
      <c r="I2491">
        <v>62</v>
      </c>
      <c r="J2491" s="52">
        <v>15406572</v>
      </c>
      <c r="K2491" s="52">
        <v>7928501</v>
      </c>
      <c r="L2491" s="52">
        <v>7928501</v>
      </c>
      <c r="M2491" t="s">
        <v>6900</v>
      </c>
      <c r="N2491" t="s">
        <v>6900</v>
      </c>
    </row>
    <row r="2492" spans="1:14" x14ac:dyDescent="0.3">
      <c r="A2492">
        <v>2025</v>
      </c>
      <c r="B2492" t="s">
        <v>7385</v>
      </c>
      <c r="C2492">
        <v>54</v>
      </c>
      <c r="D2492" t="s">
        <v>134</v>
      </c>
      <c r="E2492">
        <v>9119</v>
      </c>
      <c r="F2492" t="s">
        <v>294</v>
      </c>
      <c r="G2492" t="s">
        <v>1842</v>
      </c>
      <c r="H2492" t="s">
        <v>7346</v>
      </c>
      <c r="I2492">
        <v>66</v>
      </c>
      <c r="J2492" s="52">
        <v>68267459</v>
      </c>
      <c r="K2492" s="52">
        <v>26157014</v>
      </c>
      <c r="L2492" s="52">
        <v>16711763</v>
      </c>
      <c r="M2492" t="s">
        <v>6573</v>
      </c>
      <c r="N2492" t="s">
        <v>7175</v>
      </c>
    </row>
    <row r="2493" spans="1:14" x14ac:dyDescent="0.3">
      <c r="A2493">
        <v>2025</v>
      </c>
      <c r="B2493" t="s">
        <v>7385</v>
      </c>
      <c r="C2493">
        <v>54</v>
      </c>
      <c r="D2493" t="s">
        <v>134</v>
      </c>
      <c r="E2493">
        <v>9119</v>
      </c>
      <c r="F2493" t="s">
        <v>294</v>
      </c>
      <c r="G2493" t="s">
        <v>1842</v>
      </c>
      <c r="H2493" t="s">
        <v>7346</v>
      </c>
      <c r="I2493">
        <v>69</v>
      </c>
      <c r="J2493" s="52">
        <v>428781995</v>
      </c>
      <c r="K2493" s="52">
        <v>401056855</v>
      </c>
      <c r="L2493" s="52">
        <v>180101558</v>
      </c>
      <c r="M2493" t="s">
        <v>6837</v>
      </c>
      <c r="N2493" t="s">
        <v>7298</v>
      </c>
    </row>
    <row r="2494" spans="1:14" x14ac:dyDescent="0.3">
      <c r="A2494">
        <v>2025</v>
      </c>
      <c r="B2494" t="s">
        <v>7385</v>
      </c>
      <c r="C2494">
        <v>54</v>
      </c>
      <c r="D2494" t="s">
        <v>134</v>
      </c>
      <c r="E2494">
        <v>9119</v>
      </c>
      <c r="F2494" t="s">
        <v>294</v>
      </c>
      <c r="G2494" t="s">
        <v>1842</v>
      </c>
      <c r="H2494" t="s">
        <v>7346</v>
      </c>
      <c r="I2494">
        <v>70</v>
      </c>
      <c r="J2494" s="52">
        <v>294000000</v>
      </c>
      <c r="K2494" s="52">
        <v>293395062</v>
      </c>
      <c r="L2494" s="52">
        <v>207901730</v>
      </c>
      <c r="M2494" t="s">
        <v>6570</v>
      </c>
      <c r="N2494" t="s">
        <v>7015</v>
      </c>
    </row>
    <row r="2495" spans="1:14" x14ac:dyDescent="0.3">
      <c r="A2495">
        <v>2025</v>
      </c>
      <c r="B2495" t="s">
        <v>7385</v>
      </c>
      <c r="C2495">
        <v>54</v>
      </c>
      <c r="D2495" t="s">
        <v>134</v>
      </c>
      <c r="E2495">
        <v>9537</v>
      </c>
      <c r="F2495" t="s">
        <v>135</v>
      </c>
      <c r="G2495" t="s">
        <v>1842</v>
      </c>
      <c r="H2495" t="s">
        <v>7346</v>
      </c>
      <c r="I2495">
        <v>69</v>
      </c>
      <c r="J2495" s="52">
        <v>735599231</v>
      </c>
      <c r="K2495" s="52">
        <v>395581511</v>
      </c>
      <c r="L2495" s="52">
        <v>187531234</v>
      </c>
      <c r="M2495" t="s">
        <v>7342</v>
      </c>
      <c r="N2495" t="s">
        <v>6812</v>
      </c>
    </row>
    <row r="2496" spans="1:14" x14ac:dyDescent="0.3">
      <c r="A2496">
        <v>2025</v>
      </c>
      <c r="B2496" t="s">
        <v>7385</v>
      </c>
      <c r="C2496">
        <v>54</v>
      </c>
      <c r="D2496" t="s">
        <v>134</v>
      </c>
      <c r="E2496">
        <v>9537</v>
      </c>
      <c r="F2496" t="s">
        <v>135</v>
      </c>
      <c r="G2496" t="s">
        <v>1842</v>
      </c>
      <c r="H2496" t="s">
        <v>7346</v>
      </c>
      <c r="I2496">
        <v>77</v>
      </c>
      <c r="J2496" s="52">
        <v>1929108</v>
      </c>
      <c r="K2496" s="52">
        <v>1167762</v>
      </c>
      <c r="L2496" s="52">
        <v>1167762</v>
      </c>
      <c r="M2496" t="s">
        <v>6823</v>
      </c>
      <c r="N2496" t="s">
        <v>6823</v>
      </c>
    </row>
    <row r="2497" spans="1:14" x14ac:dyDescent="0.3">
      <c r="A2497">
        <v>2025</v>
      </c>
      <c r="B2497" t="s">
        <v>7385</v>
      </c>
      <c r="C2497">
        <v>63</v>
      </c>
      <c r="D2497" t="s">
        <v>251</v>
      </c>
      <c r="E2497">
        <v>9120</v>
      </c>
      <c r="F2497" t="s">
        <v>255</v>
      </c>
      <c r="G2497" t="s">
        <v>1842</v>
      </c>
      <c r="H2497" t="s">
        <v>7346</v>
      </c>
      <c r="I2497">
        <v>62</v>
      </c>
      <c r="J2497" s="52">
        <v>16657595</v>
      </c>
      <c r="K2497" s="52">
        <v>7776779</v>
      </c>
      <c r="L2497" s="52">
        <v>4983353</v>
      </c>
      <c r="M2497" t="s">
        <v>7150</v>
      </c>
      <c r="N2497" t="s">
        <v>6962</v>
      </c>
    </row>
    <row r="2498" spans="1:14" x14ac:dyDescent="0.3">
      <c r="A2498">
        <v>2025</v>
      </c>
      <c r="B2498" t="s">
        <v>7385</v>
      </c>
      <c r="C2498">
        <v>63</v>
      </c>
      <c r="D2498" t="s">
        <v>251</v>
      </c>
      <c r="E2498">
        <v>9120</v>
      </c>
      <c r="F2498" t="s">
        <v>255</v>
      </c>
      <c r="G2498" t="s">
        <v>1842</v>
      </c>
      <c r="H2498" t="s">
        <v>7346</v>
      </c>
      <c r="I2498">
        <v>69</v>
      </c>
      <c r="J2498" s="52">
        <v>647234263</v>
      </c>
      <c r="K2498" s="52">
        <v>426122284</v>
      </c>
      <c r="L2498" s="52">
        <v>255029836</v>
      </c>
      <c r="M2498" t="s">
        <v>7054</v>
      </c>
      <c r="N2498" t="s">
        <v>6703</v>
      </c>
    </row>
    <row r="2499" spans="1:14" x14ac:dyDescent="0.3">
      <c r="A2499">
        <v>2025</v>
      </c>
      <c r="B2499" t="s">
        <v>7385</v>
      </c>
      <c r="C2499">
        <v>63</v>
      </c>
      <c r="D2499" t="s">
        <v>251</v>
      </c>
      <c r="E2499">
        <v>9120</v>
      </c>
      <c r="F2499" t="s">
        <v>255</v>
      </c>
      <c r="G2499" t="s">
        <v>1842</v>
      </c>
      <c r="H2499" t="s">
        <v>7346</v>
      </c>
      <c r="I2499">
        <v>70</v>
      </c>
      <c r="J2499" s="52">
        <v>434384433</v>
      </c>
      <c r="K2499" s="52">
        <v>293836667</v>
      </c>
      <c r="L2499" s="52">
        <v>183306665</v>
      </c>
      <c r="M2499" t="s">
        <v>7330</v>
      </c>
      <c r="N2499" t="s">
        <v>7098</v>
      </c>
    </row>
    <row r="2500" spans="1:14" x14ac:dyDescent="0.3">
      <c r="A2500">
        <v>2025</v>
      </c>
      <c r="B2500" t="s">
        <v>7385</v>
      </c>
      <c r="C2500">
        <v>63</v>
      </c>
      <c r="D2500" t="s">
        <v>251</v>
      </c>
      <c r="E2500">
        <v>9231</v>
      </c>
      <c r="F2500" t="s">
        <v>252</v>
      </c>
      <c r="G2500" t="s">
        <v>1842</v>
      </c>
      <c r="H2500" t="s">
        <v>7346</v>
      </c>
      <c r="I2500">
        <v>62</v>
      </c>
      <c r="J2500" s="52">
        <v>22593119</v>
      </c>
      <c r="K2500" s="52">
        <v>10986124</v>
      </c>
      <c r="L2500" s="52">
        <v>10986124</v>
      </c>
      <c r="M2500" t="s">
        <v>6892</v>
      </c>
      <c r="N2500" t="s">
        <v>6892</v>
      </c>
    </row>
    <row r="2501" spans="1:14" x14ac:dyDescent="0.3">
      <c r="A2501">
        <v>2025</v>
      </c>
      <c r="B2501" t="s">
        <v>7385</v>
      </c>
      <c r="C2501">
        <v>63</v>
      </c>
      <c r="D2501" t="s">
        <v>251</v>
      </c>
      <c r="E2501">
        <v>9231</v>
      </c>
      <c r="F2501" t="s">
        <v>252</v>
      </c>
      <c r="G2501" t="s">
        <v>1842</v>
      </c>
      <c r="H2501" t="s">
        <v>7346</v>
      </c>
      <c r="I2501">
        <v>66</v>
      </c>
      <c r="J2501" s="52">
        <v>257515452</v>
      </c>
      <c r="K2501" s="52">
        <v>176397624</v>
      </c>
      <c r="L2501" s="52">
        <v>59522328</v>
      </c>
      <c r="M2501" t="s">
        <v>6456</v>
      </c>
      <c r="N2501" t="s">
        <v>7029</v>
      </c>
    </row>
    <row r="2502" spans="1:14" x14ac:dyDescent="0.3">
      <c r="A2502">
        <v>2025</v>
      </c>
      <c r="B2502" t="s">
        <v>7385</v>
      </c>
      <c r="C2502">
        <v>63</v>
      </c>
      <c r="D2502" t="s">
        <v>251</v>
      </c>
      <c r="E2502">
        <v>9538</v>
      </c>
      <c r="F2502" t="s">
        <v>1670</v>
      </c>
      <c r="G2502" t="s">
        <v>1842</v>
      </c>
      <c r="H2502" t="s">
        <v>7346</v>
      </c>
      <c r="I2502">
        <v>62</v>
      </c>
      <c r="J2502" s="52">
        <v>4335524</v>
      </c>
      <c r="K2502" s="52">
        <v>2793426</v>
      </c>
      <c r="L2502" s="52">
        <v>2793426</v>
      </c>
      <c r="M2502" t="s">
        <v>6457</v>
      </c>
      <c r="N2502" t="s">
        <v>6457</v>
      </c>
    </row>
    <row r="2503" spans="1:14" x14ac:dyDescent="0.3">
      <c r="A2503">
        <v>2025</v>
      </c>
      <c r="B2503" t="s">
        <v>7385</v>
      </c>
      <c r="C2503">
        <v>66</v>
      </c>
      <c r="D2503" t="s">
        <v>60</v>
      </c>
      <c r="E2503">
        <v>9121</v>
      </c>
      <c r="F2503" t="s">
        <v>61</v>
      </c>
      <c r="G2503" t="s">
        <v>1842</v>
      </c>
      <c r="H2503" t="s">
        <v>7346</v>
      </c>
      <c r="I2503">
        <v>62</v>
      </c>
      <c r="J2503" s="52">
        <v>16657595</v>
      </c>
      <c r="K2503" s="52">
        <v>10324057</v>
      </c>
      <c r="L2503" s="52">
        <v>10324057</v>
      </c>
      <c r="M2503" t="s">
        <v>6611</v>
      </c>
      <c r="N2503" t="s">
        <v>6611</v>
      </c>
    </row>
    <row r="2504" spans="1:14" x14ac:dyDescent="0.3">
      <c r="A2504">
        <v>2025</v>
      </c>
      <c r="B2504" t="s">
        <v>7385</v>
      </c>
      <c r="C2504">
        <v>66</v>
      </c>
      <c r="D2504" t="s">
        <v>60</v>
      </c>
      <c r="E2504">
        <v>9121</v>
      </c>
      <c r="F2504" t="s">
        <v>61</v>
      </c>
      <c r="G2504" t="s">
        <v>1842</v>
      </c>
      <c r="H2504" t="s">
        <v>7346</v>
      </c>
      <c r="I2504">
        <v>69</v>
      </c>
      <c r="J2504" s="52">
        <v>406475360</v>
      </c>
      <c r="K2504" s="52">
        <v>264600000</v>
      </c>
      <c r="L2504" s="52">
        <v>189000000</v>
      </c>
      <c r="M2504" t="s">
        <v>6932</v>
      </c>
      <c r="N2504" t="s">
        <v>6505</v>
      </c>
    </row>
    <row r="2505" spans="1:14" x14ac:dyDescent="0.3">
      <c r="A2505">
        <v>2025</v>
      </c>
      <c r="B2505" t="s">
        <v>7385</v>
      </c>
      <c r="C2505">
        <v>66</v>
      </c>
      <c r="D2505" t="s">
        <v>60</v>
      </c>
      <c r="E2505">
        <v>9223</v>
      </c>
      <c r="F2505" t="s">
        <v>327</v>
      </c>
      <c r="G2505" t="s">
        <v>1842</v>
      </c>
      <c r="H2505" t="s">
        <v>7346</v>
      </c>
      <c r="I2505">
        <v>62</v>
      </c>
      <c r="J2505" s="52">
        <v>33944662</v>
      </c>
      <c r="K2505" s="52">
        <v>25330801</v>
      </c>
      <c r="L2505" s="52">
        <v>25330801</v>
      </c>
      <c r="M2505" t="s">
        <v>7016</v>
      </c>
      <c r="N2505" t="s">
        <v>7016</v>
      </c>
    </row>
    <row r="2506" spans="1:14" x14ac:dyDescent="0.3">
      <c r="A2506">
        <v>2025</v>
      </c>
      <c r="B2506" t="s">
        <v>7385</v>
      </c>
      <c r="C2506">
        <v>66</v>
      </c>
      <c r="D2506" t="s">
        <v>60</v>
      </c>
      <c r="E2506">
        <v>9223</v>
      </c>
      <c r="F2506" t="s">
        <v>327</v>
      </c>
      <c r="G2506" t="s">
        <v>1842</v>
      </c>
      <c r="H2506" t="s">
        <v>7346</v>
      </c>
      <c r="I2506">
        <v>77</v>
      </c>
      <c r="J2506" s="52">
        <v>1929108</v>
      </c>
      <c r="K2506" s="52">
        <v>1167762</v>
      </c>
      <c r="L2506" s="52">
        <v>1167762</v>
      </c>
      <c r="M2506" t="s">
        <v>6823</v>
      </c>
      <c r="N2506" t="s">
        <v>6823</v>
      </c>
    </row>
    <row r="2507" spans="1:14" x14ac:dyDescent="0.3">
      <c r="A2507">
        <v>2025</v>
      </c>
      <c r="B2507" t="s">
        <v>7385</v>
      </c>
      <c r="C2507">
        <v>66</v>
      </c>
      <c r="D2507" t="s">
        <v>60</v>
      </c>
      <c r="E2507">
        <v>9308</v>
      </c>
      <c r="F2507" t="s">
        <v>69</v>
      </c>
      <c r="G2507" t="s">
        <v>1842</v>
      </c>
      <c r="H2507" t="s">
        <v>7346</v>
      </c>
      <c r="I2507">
        <v>62</v>
      </c>
      <c r="J2507" s="52">
        <v>5135524</v>
      </c>
      <c r="K2507" s="52">
        <v>2793426</v>
      </c>
      <c r="L2507" s="52">
        <v>2793426</v>
      </c>
      <c r="M2507" t="s">
        <v>7135</v>
      </c>
      <c r="N2507" t="s">
        <v>7135</v>
      </c>
    </row>
    <row r="2508" spans="1:14" x14ac:dyDescent="0.3">
      <c r="A2508">
        <v>2025</v>
      </c>
      <c r="B2508" t="s">
        <v>7385</v>
      </c>
      <c r="C2508">
        <v>66</v>
      </c>
      <c r="D2508" t="s">
        <v>60</v>
      </c>
      <c r="E2508">
        <v>9308</v>
      </c>
      <c r="F2508" t="s">
        <v>69</v>
      </c>
      <c r="G2508" t="s">
        <v>1842</v>
      </c>
      <c r="H2508" t="s">
        <v>7346</v>
      </c>
      <c r="I2508">
        <v>70</v>
      </c>
      <c r="J2508" s="52">
        <v>383536904</v>
      </c>
      <c r="K2508" s="52">
        <v>288213333</v>
      </c>
      <c r="L2508" s="52">
        <v>204213333</v>
      </c>
      <c r="M2508" t="s">
        <v>6623</v>
      </c>
      <c r="N2508" t="s">
        <v>7203</v>
      </c>
    </row>
    <row r="2509" spans="1:14" x14ac:dyDescent="0.3">
      <c r="A2509">
        <v>2025</v>
      </c>
      <c r="B2509" t="s">
        <v>7385</v>
      </c>
      <c r="C2509">
        <v>66</v>
      </c>
      <c r="D2509" t="s">
        <v>60</v>
      </c>
      <c r="E2509">
        <v>9308</v>
      </c>
      <c r="F2509" t="s">
        <v>69</v>
      </c>
      <c r="G2509" t="s">
        <v>1842</v>
      </c>
      <c r="H2509" t="s">
        <v>7346</v>
      </c>
      <c r="I2509">
        <v>77</v>
      </c>
      <c r="J2509" s="52">
        <v>1929108</v>
      </c>
      <c r="K2509" s="52">
        <v>1167762</v>
      </c>
      <c r="L2509" s="52">
        <v>1167762</v>
      </c>
      <c r="M2509" t="s">
        <v>6823</v>
      </c>
      <c r="N2509" t="s">
        <v>6823</v>
      </c>
    </row>
    <row r="2510" spans="1:14" x14ac:dyDescent="0.3">
      <c r="A2510">
        <v>2025</v>
      </c>
      <c r="B2510" t="s">
        <v>7385</v>
      </c>
      <c r="C2510">
        <v>68</v>
      </c>
      <c r="D2510" t="s">
        <v>333</v>
      </c>
      <c r="E2510">
        <v>68</v>
      </c>
      <c r="F2510" t="s">
        <v>1392</v>
      </c>
      <c r="G2510" t="s">
        <v>1842</v>
      </c>
      <c r="H2510" t="s">
        <v>7346</v>
      </c>
      <c r="I2510">
        <v>69</v>
      </c>
      <c r="J2510" s="52">
        <v>550375572</v>
      </c>
      <c r="K2510" s="52">
        <v>210977303</v>
      </c>
      <c r="L2510" s="52">
        <v>210977303</v>
      </c>
      <c r="M2510" t="s">
        <v>6573</v>
      </c>
      <c r="N2510" t="s">
        <v>6573</v>
      </c>
    </row>
    <row r="2511" spans="1:14" x14ac:dyDescent="0.3">
      <c r="A2511">
        <v>2025</v>
      </c>
      <c r="B2511" t="s">
        <v>7385</v>
      </c>
      <c r="C2511">
        <v>68</v>
      </c>
      <c r="D2511" t="s">
        <v>333</v>
      </c>
      <c r="E2511">
        <v>9122</v>
      </c>
      <c r="F2511" t="s">
        <v>353</v>
      </c>
      <c r="G2511" t="s">
        <v>1842</v>
      </c>
      <c r="H2511" t="s">
        <v>7346</v>
      </c>
      <c r="I2511">
        <v>77</v>
      </c>
      <c r="J2511" s="52">
        <v>1929108</v>
      </c>
      <c r="K2511" s="52">
        <v>1167762</v>
      </c>
      <c r="L2511" s="52">
        <v>1167762</v>
      </c>
      <c r="M2511" t="s">
        <v>6823</v>
      </c>
      <c r="N2511" t="s">
        <v>6823</v>
      </c>
    </row>
    <row r="2512" spans="1:14" x14ac:dyDescent="0.3">
      <c r="A2512">
        <v>2025</v>
      </c>
      <c r="B2512" t="s">
        <v>7385</v>
      </c>
      <c r="C2512">
        <v>68</v>
      </c>
      <c r="D2512" t="s">
        <v>333</v>
      </c>
      <c r="E2512">
        <v>9225</v>
      </c>
      <c r="F2512" t="s">
        <v>337</v>
      </c>
      <c r="G2512" t="s">
        <v>1842</v>
      </c>
      <c r="H2512" t="s">
        <v>7346</v>
      </c>
      <c r="I2512">
        <v>69</v>
      </c>
      <c r="J2512" s="52">
        <v>437422867</v>
      </c>
      <c r="K2512" s="52">
        <v>257879079</v>
      </c>
      <c r="L2512" s="52">
        <v>182652681</v>
      </c>
      <c r="M2512" t="s">
        <v>7005</v>
      </c>
      <c r="N2512" t="s">
        <v>6776</v>
      </c>
    </row>
    <row r="2513" spans="1:14" x14ac:dyDescent="0.3">
      <c r="A2513">
        <v>2025</v>
      </c>
      <c r="B2513" t="s">
        <v>7385</v>
      </c>
      <c r="C2513">
        <v>68</v>
      </c>
      <c r="D2513" t="s">
        <v>333</v>
      </c>
      <c r="E2513">
        <v>9225</v>
      </c>
      <c r="F2513" t="s">
        <v>337</v>
      </c>
      <c r="G2513" t="s">
        <v>1842</v>
      </c>
      <c r="H2513" t="s">
        <v>7346</v>
      </c>
      <c r="I2513">
        <v>70</v>
      </c>
      <c r="J2513" s="52">
        <v>375115322</v>
      </c>
      <c r="K2513" s="52">
        <v>288398970</v>
      </c>
      <c r="L2513" s="52">
        <v>199919286</v>
      </c>
      <c r="M2513" t="s">
        <v>7929</v>
      </c>
      <c r="N2513" t="s">
        <v>7930</v>
      </c>
    </row>
    <row r="2514" spans="1:14" x14ac:dyDescent="0.3">
      <c r="A2514">
        <v>2025</v>
      </c>
      <c r="B2514" t="s">
        <v>7385</v>
      </c>
      <c r="C2514">
        <v>68</v>
      </c>
      <c r="D2514" t="s">
        <v>333</v>
      </c>
      <c r="E2514">
        <v>9309</v>
      </c>
      <c r="F2514" t="s">
        <v>340</v>
      </c>
      <c r="G2514" t="s">
        <v>1842</v>
      </c>
      <c r="H2514" t="s">
        <v>7346</v>
      </c>
      <c r="I2514">
        <v>62</v>
      </c>
      <c r="J2514" s="52">
        <v>17457595</v>
      </c>
      <c r="K2514" s="52">
        <v>10360872</v>
      </c>
      <c r="L2514" s="52">
        <v>4774020</v>
      </c>
      <c r="M2514" t="s">
        <v>7202</v>
      </c>
      <c r="N2514" t="s">
        <v>6599</v>
      </c>
    </row>
    <row r="2515" spans="1:14" x14ac:dyDescent="0.3">
      <c r="A2515">
        <v>2025</v>
      </c>
      <c r="B2515" t="s">
        <v>7385</v>
      </c>
      <c r="C2515">
        <v>68</v>
      </c>
      <c r="D2515" t="s">
        <v>333</v>
      </c>
      <c r="E2515">
        <v>9309</v>
      </c>
      <c r="F2515" t="s">
        <v>340</v>
      </c>
      <c r="G2515" t="s">
        <v>1842</v>
      </c>
      <c r="H2515" t="s">
        <v>7346</v>
      </c>
      <c r="I2515">
        <v>66</v>
      </c>
      <c r="J2515" s="52">
        <v>30000000</v>
      </c>
      <c r="K2515" s="52">
        <v>29996515</v>
      </c>
      <c r="L2515" s="52">
        <v>12093988</v>
      </c>
      <c r="M2515" t="s">
        <v>6427</v>
      </c>
      <c r="N2515" t="s">
        <v>6726</v>
      </c>
    </row>
    <row r="2516" spans="1:14" x14ac:dyDescent="0.3">
      <c r="A2516">
        <v>2025</v>
      </c>
      <c r="B2516" t="s">
        <v>7385</v>
      </c>
      <c r="C2516">
        <v>68</v>
      </c>
      <c r="D2516" t="s">
        <v>333</v>
      </c>
      <c r="E2516">
        <v>9309</v>
      </c>
      <c r="F2516" t="s">
        <v>340</v>
      </c>
      <c r="G2516" t="s">
        <v>1842</v>
      </c>
      <c r="H2516" t="s">
        <v>7346</v>
      </c>
      <c r="I2516">
        <v>77</v>
      </c>
      <c r="J2516" s="52">
        <v>3227727</v>
      </c>
      <c r="K2516" s="52">
        <v>2335524</v>
      </c>
      <c r="L2516" s="52">
        <v>2335524</v>
      </c>
      <c r="M2516" t="s">
        <v>6946</v>
      </c>
      <c r="N2516" t="s">
        <v>6946</v>
      </c>
    </row>
    <row r="2517" spans="1:14" x14ac:dyDescent="0.3">
      <c r="A2517">
        <v>2025</v>
      </c>
      <c r="B2517" t="s">
        <v>7385</v>
      </c>
      <c r="C2517">
        <v>68</v>
      </c>
      <c r="D2517" t="s">
        <v>333</v>
      </c>
      <c r="E2517">
        <v>9540</v>
      </c>
      <c r="F2517" t="s">
        <v>345</v>
      </c>
      <c r="G2517" t="s">
        <v>1842</v>
      </c>
      <c r="H2517" t="s">
        <v>7346</v>
      </c>
      <c r="I2517">
        <v>62</v>
      </c>
      <c r="J2517" s="52">
        <v>18367217</v>
      </c>
      <c r="K2517" s="52">
        <v>13220591</v>
      </c>
      <c r="L2517" s="52">
        <v>5527259</v>
      </c>
      <c r="M2517" t="s">
        <v>6506</v>
      </c>
      <c r="N2517" t="s">
        <v>6801</v>
      </c>
    </row>
    <row r="2518" spans="1:14" x14ac:dyDescent="0.3">
      <c r="A2518">
        <v>2025</v>
      </c>
      <c r="B2518" t="s">
        <v>7385</v>
      </c>
      <c r="C2518">
        <v>68</v>
      </c>
      <c r="D2518" t="s">
        <v>333</v>
      </c>
      <c r="E2518">
        <v>9541</v>
      </c>
      <c r="F2518" t="s">
        <v>355</v>
      </c>
      <c r="G2518" t="s">
        <v>1842</v>
      </c>
      <c r="H2518" t="s">
        <v>7346</v>
      </c>
      <c r="I2518">
        <v>69</v>
      </c>
      <c r="J2518" s="52">
        <v>428781995</v>
      </c>
      <c r="K2518" s="52">
        <v>269524077</v>
      </c>
      <c r="L2518" s="52">
        <v>187985149</v>
      </c>
      <c r="M2518" t="s">
        <v>7125</v>
      </c>
      <c r="N2518" t="s">
        <v>7198</v>
      </c>
    </row>
    <row r="2519" spans="1:14" x14ac:dyDescent="0.3">
      <c r="A2519">
        <v>2025</v>
      </c>
      <c r="B2519" t="s">
        <v>7385</v>
      </c>
      <c r="C2519">
        <v>68</v>
      </c>
      <c r="D2519" t="s">
        <v>333</v>
      </c>
      <c r="E2519">
        <v>9541</v>
      </c>
      <c r="F2519" t="s">
        <v>355</v>
      </c>
      <c r="G2519" t="s">
        <v>1842</v>
      </c>
      <c r="H2519" t="s">
        <v>7346</v>
      </c>
      <c r="I2519">
        <v>77</v>
      </c>
      <c r="J2519" s="52">
        <v>1929108</v>
      </c>
      <c r="K2519" s="52">
        <v>1167762</v>
      </c>
      <c r="L2519" s="52">
        <v>1167762</v>
      </c>
      <c r="M2519" t="s">
        <v>6823</v>
      </c>
      <c r="N2519" t="s">
        <v>6823</v>
      </c>
    </row>
    <row r="2520" spans="1:14" x14ac:dyDescent="0.3">
      <c r="A2520">
        <v>2025</v>
      </c>
      <c r="B2520" t="s">
        <v>7385</v>
      </c>
      <c r="C2520">
        <v>68</v>
      </c>
      <c r="D2520" t="s">
        <v>333</v>
      </c>
      <c r="E2520">
        <v>9546</v>
      </c>
      <c r="F2520" t="s">
        <v>357</v>
      </c>
      <c r="G2520" t="s">
        <v>1842</v>
      </c>
      <c r="H2520" t="s">
        <v>7346</v>
      </c>
      <c r="I2520">
        <v>62</v>
      </c>
      <c r="J2520" s="52">
        <v>4835524</v>
      </c>
      <c r="K2520" s="52">
        <v>2893426</v>
      </c>
      <c r="L2520" s="52">
        <v>2893426</v>
      </c>
      <c r="M2520" t="s">
        <v>6449</v>
      </c>
      <c r="N2520" t="s">
        <v>6449</v>
      </c>
    </row>
    <row r="2521" spans="1:14" x14ac:dyDescent="0.3">
      <c r="A2521">
        <v>2025</v>
      </c>
      <c r="B2521" t="s">
        <v>7385</v>
      </c>
      <c r="C2521">
        <v>68</v>
      </c>
      <c r="D2521" t="s">
        <v>333</v>
      </c>
      <c r="E2521">
        <v>9546</v>
      </c>
      <c r="F2521" t="s">
        <v>357</v>
      </c>
      <c r="G2521" t="s">
        <v>1842</v>
      </c>
      <c r="H2521" t="s">
        <v>7346</v>
      </c>
      <c r="I2521">
        <v>70</v>
      </c>
      <c r="J2521" s="52">
        <v>505256061</v>
      </c>
      <c r="K2521" s="52">
        <v>338775576</v>
      </c>
      <c r="L2521" s="52">
        <v>175769960</v>
      </c>
      <c r="M2521" t="s">
        <v>6707</v>
      </c>
      <c r="N2521" t="s">
        <v>7344</v>
      </c>
    </row>
    <row r="2522" spans="1:14" x14ac:dyDescent="0.3">
      <c r="A2522">
        <v>2025</v>
      </c>
      <c r="B2522" t="s">
        <v>7385</v>
      </c>
      <c r="C2522">
        <v>70</v>
      </c>
      <c r="D2522" t="s">
        <v>278</v>
      </c>
      <c r="E2522">
        <v>70</v>
      </c>
      <c r="F2522" t="s">
        <v>1392</v>
      </c>
      <c r="G2522" t="s">
        <v>1842</v>
      </c>
      <c r="H2522" t="s">
        <v>7346</v>
      </c>
      <c r="I2522">
        <v>69</v>
      </c>
      <c r="J2522" s="52">
        <v>112000000</v>
      </c>
      <c r="K2522" s="52">
        <v>112000000</v>
      </c>
      <c r="L2522" s="52">
        <v>67200000</v>
      </c>
      <c r="M2522" t="s">
        <v>6427</v>
      </c>
      <c r="N2522" t="s">
        <v>7257</v>
      </c>
    </row>
    <row r="2523" spans="1:14" x14ac:dyDescent="0.3">
      <c r="A2523">
        <v>2025</v>
      </c>
      <c r="B2523" t="s">
        <v>7385</v>
      </c>
      <c r="C2523">
        <v>70</v>
      </c>
      <c r="D2523" t="s">
        <v>278</v>
      </c>
      <c r="E2523">
        <v>9542</v>
      </c>
      <c r="F2523" t="s">
        <v>279</v>
      </c>
      <c r="G2523" t="s">
        <v>1842</v>
      </c>
      <c r="H2523" t="s">
        <v>7346</v>
      </c>
      <c r="I2523">
        <v>66</v>
      </c>
      <c r="J2523" s="52">
        <v>146772740</v>
      </c>
      <c r="K2523" s="52">
        <v>96446385</v>
      </c>
      <c r="L2523" s="52">
        <v>51514385</v>
      </c>
      <c r="M2523" t="s">
        <v>6518</v>
      </c>
      <c r="N2523" t="s">
        <v>6899</v>
      </c>
    </row>
    <row r="2524" spans="1:14" x14ac:dyDescent="0.3">
      <c r="A2524">
        <v>2025</v>
      </c>
      <c r="B2524" t="s">
        <v>7385</v>
      </c>
      <c r="C2524">
        <v>70</v>
      </c>
      <c r="D2524" t="s">
        <v>278</v>
      </c>
      <c r="E2524">
        <v>9542</v>
      </c>
      <c r="F2524" t="s">
        <v>279</v>
      </c>
      <c r="G2524" t="s">
        <v>1842</v>
      </c>
      <c r="H2524" t="s">
        <v>7346</v>
      </c>
      <c r="I2524">
        <v>70</v>
      </c>
      <c r="J2524" s="52">
        <v>319089068</v>
      </c>
      <c r="K2524" s="52">
        <v>294000000</v>
      </c>
      <c r="L2524" s="52">
        <v>207200000</v>
      </c>
      <c r="M2524" t="s">
        <v>6432</v>
      </c>
      <c r="N2524" t="s">
        <v>7266</v>
      </c>
    </row>
    <row r="2525" spans="1:14" x14ac:dyDescent="0.3">
      <c r="A2525">
        <v>2025</v>
      </c>
      <c r="B2525" t="s">
        <v>7385</v>
      </c>
      <c r="C2525">
        <v>73</v>
      </c>
      <c r="D2525" t="s">
        <v>367</v>
      </c>
      <c r="E2525">
        <v>9123</v>
      </c>
      <c r="F2525" t="s">
        <v>372</v>
      </c>
      <c r="G2525" t="s">
        <v>1842</v>
      </c>
      <c r="H2525" t="s">
        <v>7346</v>
      </c>
      <c r="I2525">
        <v>62</v>
      </c>
      <c r="J2525" s="52">
        <v>29813144</v>
      </c>
      <c r="K2525" s="52">
        <v>24753558</v>
      </c>
      <c r="L2525" s="52">
        <v>24753558</v>
      </c>
      <c r="M2525" t="s">
        <v>7038</v>
      </c>
      <c r="N2525" t="s">
        <v>7038</v>
      </c>
    </row>
    <row r="2526" spans="1:14" x14ac:dyDescent="0.3">
      <c r="A2526">
        <v>2025</v>
      </c>
      <c r="B2526" t="s">
        <v>7385</v>
      </c>
      <c r="C2526">
        <v>73</v>
      </c>
      <c r="D2526" t="s">
        <v>367</v>
      </c>
      <c r="E2526">
        <v>9123</v>
      </c>
      <c r="F2526" t="s">
        <v>372</v>
      </c>
      <c r="G2526" t="s">
        <v>1842</v>
      </c>
      <c r="H2526" t="s">
        <v>7346</v>
      </c>
      <c r="I2526">
        <v>69</v>
      </c>
      <c r="J2526" s="52">
        <v>337035860</v>
      </c>
      <c r="K2526" s="52">
        <v>329078810</v>
      </c>
      <c r="L2526" s="52">
        <v>189613333</v>
      </c>
      <c r="M2526" t="s">
        <v>6666</v>
      </c>
      <c r="N2526" t="s">
        <v>6980</v>
      </c>
    </row>
    <row r="2527" spans="1:14" x14ac:dyDescent="0.3">
      <c r="A2527">
        <v>2025</v>
      </c>
      <c r="B2527" t="s">
        <v>7385</v>
      </c>
      <c r="C2527">
        <v>73</v>
      </c>
      <c r="D2527" t="s">
        <v>367</v>
      </c>
      <c r="E2527">
        <v>9226</v>
      </c>
      <c r="F2527" t="s">
        <v>374</v>
      </c>
      <c r="G2527" t="s">
        <v>1842</v>
      </c>
      <c r="H2527" t="s">
        <v>7346</v>
      </c>
      <c r="I2527">
        <v>62</v>
      </c>
      <c r="J2527" s="52">
        <v>62477311</v>
      </c>
      <c r="K2527" s="52">
        <v>45609529</v>
      </c>
      <c r="L2527" s="52">
        <v>33307087</v>
      </c>
      <c r="M2527" t="s">
        <v>6883</v>
      </c>
      <c r="N2527" t="s">
        <v>7930</v>
      </c>
    </row>
    <row r="2528" spans="1:14" x14ac:dyDescent="0.3">
      <c r="A2528">
        <v>2025</v>
      </c>
      <c r="B2528" t="s">
        <v>7385</v>
      </c>
      <c r="C2528">
        <v>73</v>
      </c>
      <c r="D2528" t="s">
        <v>367</v>
      </c>
      <c r="E2528">
        <v>9226</v>
      </c>
      <c r="F2528" t="s">
        <v>374</v>
      </c>
      <c r="G2528" t="s">
        <v>1842</v>
      </c>
      <c r="H2528" t="s">
        <v>7346</v>
      </c>
      <c r="I2528">
        <v>70</v>
      </c>
      <c r="J2528" s="52">
        <v>294000000</v>
      </c>
      <c r="K2528" s="52">
        <v>289706667</v>
      </c>
      <c r="L2528" s="52">
        <v>205520000</v>
      </c>
      <c r="M2528" t="s">
        <v>6460</v>
      </c>
      <c r="N2528" t="s">
        <v>6744</v>
      </c>
    </row>
    <row r="2529" spans="1:14" x14ac:dyDescent="0.3">
      <c r="A2529">
        <v>2025</v>
      </c>
      <c r="B2529" t="s">
        <v>7385</v>
      </c>
      <c r="C2529">
        <v>76</v>
      </c>
      <c r="D2529" t="s">
        <v>296</v>
      </c>
      <c r="E2529">
        <v>9124</v>
      </c>
      <c r="F2529" t="s">
        <v>300</v>
      </c>
      <c r="G2529" t="s">
        <v>1842</v>
      </c>
      <c r="H2529" t="s">
        <v>7346</v>
      </c>
      <c r="I2529">
        <v>62</v>
      </c>
      <c r="J2529" s="52">
        <v>10271048</v>
      </c>
      <c r="K2529" s="52">
        <v>5169545</v>
      </c>
      <c r="L2529" s="52">
        <v>2886522</v>
      </c>
      <c r="M2529" t="s">
        <v>7332</v>
      </c>
      <c r="N2529" t="s">
        <v>7363</v>
      </c>
    </row>
    <row r="2530" spans="1:14" x14ac:dyDescent="0.3">
      <c r="A2530">
        <v>2025</v>
      </c>
      <c r="B2530" t="s">
        <v>7385</v>
      </c>
      <c r="C2530">
        <v>76</v>
      </c>
      <c r="D2530" t="s">
        <v>296</v>
      </c>
      <c r="E2530">
        <v>9228</v>
      </c>
      <c r="F2530" t="s">
        <v>303</v>
      </c>
      <c r="G2530" t="s">
        <v>1842</v>
      </c>
      <c r="H2530" t="s">
        <v>7346</v>
      </c>
      <c r="I2530">
        <v>66</v>
      </c>
      <c r="J2530" s="52">
        <v>88168435</v>
      </c>
      <c r="K2530" s="52">
        <v>82335910</v>
      </c>
      <c r="L2530" s="52">
        <v>35656913</v>
      </c>
      <c r="M2530" t="s">
        <v>6829</v>
      </c>
      <c r="N2530" t="s">
        <v>6811</v>
      </c>
    </row>
    <row r="2531" spans="1:14" x14ac:dyDescent="0.3">
      <c r="A2531">
        <v>2025</v>
      </c>
      <c r="B2531" t="s">
        <v>7385</v>
      </c>
      <c r="C2531">
        <v>76</v>
      </c>
      <c r="D2531" t="s">
        <v>296</v>
      </c>
      <c r="E2531">
        <v>9229</v>
      </c>
      <c r="F2531" t="s">
        <v>307</v>
      </c>
      <c r="G2531" t="s">
        <v>1842</v>
      </c>
      <c r="H2531" t="s">
        <v>7346</v>
      </c>
      <c r="I2531">
        <v>66</v>
      </c>
      <c r="J2531" s="52">
        <v>57692594</v>
      </c>
      <c r="K2531" s="52">
        <v>45601614</v>
      </c>
      <c r="L2531" s="52">
        <v>25527672</v>
      </c>
      <c r="M2531" t="s">
        <v>6754</v>
      </c>
      <c r="N2531" t="s">
        <v>6971</v>
      </c>
    </row>
    <row r="2532" spans="1:14" x14ac:dyDescent="0.3">
      <c r="A2532">
        <v>2025</v>
      </c>
      <c r="B2532" t="s">
        <v>7385</v>
      </c>
      <c r="C2532">
        <v>76</v>
      </c>
      <c r="D2532" t="s">
        <v>296</v>
      </c>
      <c r="E2532">
        <v>9230</v>
      </c>
      <c r="F2532" t="s">
        <v>297</v>
      </c>
      <c r="G2532" t="s">
        <v>1842</v>
      </c>
      <c r="H2532" t="s">
        <v>7346</v>
      </c>
      <c r="I2532">
        <v>62</v>
      </c>
      <c r="J2532" s="52">
        <v>9771048</v>
      </c>
      <c r="K2532" s="52">
        <v>5586852</v>
      </c>
      <c r="L2532" s="52">
        <v>5586852</v>
      </c>
      <c r="M2532" t="s">
        <v>7289</v>
      </c>
      <c r="N2532" t="s">
        <v>7289</v>
      </c>
    </row>
    <row r="2533" spans="1:14" x14ac:dyDescent="0.3">
      <c r="A2533">
        <v>2025</v>
      </c>
      <c r="B2533" t="s">
        <v>7385</v>
      </c>
      <c r="C2533">
        <v>76</v>
      </c>
      <c r="D2533" t="s">
        <v>296</v>
      </c>
      <c r="E2533">
        <v>9230</v>
      </c>
      <c r="F2533" t="s">
        <v>297</v>
      </c>
      <c r="G2533" t="s">
        <v>1842</v>
      </c>
      <c r="H2533" t="s">
        <v>7346</v>
      </c>
      <c r="I2533">
        <v>69</v>
      </c>
      <c r="J2533" s="52">
        <v>419353667</v>
      </c>
      <c r="K2533" s="52">
        <v>402843354</v>
      </c>
      <c r="L2533" s="52">
        <v>193609686</v>
      </c>
      <c r="M2533" t="s">
        <v>6430</v>
      </c>
      <c r="N2533" t="s">
        <v>7086</v>
      </c>
    </row>
    <row r="2534" spans="1:14" x14ac:dyDescent="0.3">
      <c r="A2534">
        <v>2025</v>
      </c>
      <c r="B2534" t="s">
        <v>7385</v>
      </c>
      <c r="C2534">
        <v>76</v>
      </c>
      <c r="D2534" t="s">
        <v>296</v>
      </c>
      <c r="E2534">
        <v>9230</v>
      </c>
      <c r="F2534" t="s">
        <v>297</v>
      </c>
      <c r="G2534" t="s">
        <v>1842</v>
      </c>
      <c r="H2534" t="s">
        <v>7346</v>
      </c>
      <c r="I2534">
        <v>70</v>
      </c>
      <c r="J2534" s="52">
        <v>637362633</v>
      </c>
      <c r="K2534" s="52">
        <v>626326417</v>
      </c>
      <c r="L2534" s="52">
        <v>253957365</v>
      </c>
      <c r="M2534" t="s">
        <v>6561</v>
      </c>
      <c r="N2534" t="s">
        <v>6718</v>
      </c>
    </row>
    <row r="2535" spans="1:14" x14ac:dyDescent="0.3">
      <c r="A2535">
        <v>2025</v>
      </c>
      <c r="B2535" t="s">
        <v>7385</v>
      </c>
      <c r="C2535">
        <v>76</v>
      </c>
      <c r="D2535" t="s">
        <v>296</v>
      </c>
      <c r="E2535">
        <v>9311</v>
      </c>
      <c r="F2535" t="s">
        <v>314</v>
      </c>
      <c r="G2535" t="s">
        <v>1842</v>
      </c>
      <c r="H2535" t="s">
        <v>7346</v>
      </c>
      <c r="I2535">
        <v>66</v>
      </c>
      <c r="J2535" s="52">
        <v>185744730</v>
      </c>
      <c r="K2535" s="52">
        <v>178020837</v>
      </c>
      <c r="L2535" s="52">
        <v>113113519</v>
      </c>
      <c r="M2535" t="s">
        <v>7184</v>
      </c>
      <c r="N2535" t="s">
        <v>6572</v>
      </c>
    </row>
    <row r="2536" spans="1:14" x14ac:dyDescent="0.3">
      <c r="A2536">
        <v>2025</v>
      </c>
      <c r="B2536" t="s">
        <v>7385</v>
      </c>
      <c r="C2536">
        <v>81</v>
      </c>
      <c r="D2536" t="s">
        <v>363</v>
      </c>
      <c r="E2536">
        <v>81</v>
      </c>
      <c r="F2536" t="s">
        <v>1392</v>
      </c>
      <c r="G2536" t="s">
        <v>1842</v>
      </c>
      <c r="H2536" t="s">
        <v>7346</v>
      </c>
      <c r="I2536">
        <v>69</v>
      </c>
      <c r="J2536" s="52">
        <v>112000000</v>
      </c>
      <c r="K2536" s="52">
        <v>110133333</v>
      </c>
      <c r="L2536" s="52">
        <v>76906666</v>
      </c>
      <c r="M2536" t="s">
        <v>6561</v>
      </c>
      <c r="N2536" t="s">
        <v>6813</v>
      </c>
    </row>
    <row r="2537" spans="1:14" x14ac:dyDescent="0.3">
      <c r="A2537">
        <v>2025</v>
      </c>
      <c r="B2537" t="s">
        <v>7385</v>
      </c>
      <c r="C2537">
        <v>81</v>
      </c>
      <c r="D2537" t="s">
        <v>363</v>
      </c>
      <c r="E2537">
        <v>9530</v>
      </c>
      <c r="F2537" t="s">
        <v>364</v>
      </c>
      <c r="G2537" t="s">
        <v>1842</v>
      </c>
      <c r="H2537" t="s">
        <v>7346</v>
      </c>
      <c r="I2537">
        <v>66</v>
      </c>
      <c r="J2537" s="52">
        <v>166730530</v>
      </c>
      <c r="K2537" s="52">
        <v>83932083</v>
      </c>
      <c r="L2537" s="52">
        <v>50508583</v>
      </c>
      <c r="M2537" t="s">
        <v>7332</v>
      </c>
      <c r="N2537" t="s">
        <v>7229</v>
      </c>
    </row>
    <row r="2538" spans="1:14" x14ac:dyDescent="0.3">
      <c r="A2538">
        <v>2025</v>
      </c>
      <c r="B2538" t="s">
        <v>7385</v>
      </c>
      <c r="C2538">
        <v>81</v>
      </c>
      <c r="D2538" t="s">
        <v>363</v>
      </c>
      <c r="E2538">
        <v>9530</v>
      </c>
      <c r="F2538" t="s">
        <v>364</v>
      </c>
      <c r="G2538" t="s">
        <v>1842</v>
      </c>
      <c r="H2538" t="s">
        <v>7346</v>
      </c>
      <c r="I2538">
        <v>69</v>
      </c>
      <c r="J2538" s="52">
        <v>331309191</v>
      </c>
      <c r="K2538" s="52">
        <v>261219584</v>
      </c>
      <c r="L2538" s="52">
        <v>185899584</v>
      </c>
      <c r="M2538" t="s">
        <v>7220</v>
      </c>
      <c r="N2538" t="s">
        <v>7142</v>
      </c>
    </row>
    <row r="2539" spans="1:14" x14ac:dyDescent="0.3">
      <c r="A2539">
        <v>2025</v>
      </c>
      <c r="B2539" t="s">
        <v>7385</v>
      </c>
      <c r="C2539">
        <v>81</v>
      </c>
      <c r="D2539" t="s">
        <v>363</v>
      </c>
      <c r="E2539">
        <v>9530</v>
      </c>
      <c r="F2539" t="s">
        <v>364</v>
      </c>
      <c r="G2539" t="s">
        <v>1842</v>
      </c>
      <c r="H2539" t="s">
        <v>7346</v>
      </c>
      <c r="I2539">
        <v>70</v>
      </c>
      <c r="J2539" s="52">
        <v>438520383</v>
      </c>
      <c r="K2539" s="52">
        <v>291951825</v>
      </c>
      <c r="L2539" s="52">
        <v>207558375</v>
      </c>
      <c r="M2539" t="s">
        <v>7325</v>
      </c>
      <c r="N2539" t="s">
        <v>6448</v>
      </c>
    </row>
    <row r="2540" spans="1:14" x14ac:dyDescent="0.3">
      <c r="A2540">
        <v>2025</v>
      </c>
      <c r="B2540" t="s">
        <v>7385</v>
      </c>
      <c r="C2540">
        <v>85</v>
      </c>
      <c r="D2540" t="s">
        <v>404</v>
      </c>
      <c r="E2540">
        <v>85</v>
      </c>
      <c r="F2540" t="s">
        <v>1392</v>
      </c>
      <c r="G2540" t="s">
        <v>1842</v>
      </c>
      <c r="H2540" t="s">
        <v>7346</v>
      </c>
      <c r="I2540">
        <v>69</v>
      </c>
      <c r="J2540" s="52">
        <v>112000000</v>
      </c>
      <c r="K2540" s="52">
        <v>91624982</v>
      </c>
      <c r="L2540" s="52">
        <v>64676458</v>
      </c>
      <c r="M2540" t="s">
        <v>7107</v>
      </c>
      <c r="N2540" t="s">
        <v>7357</v>
      </c>
    </row>
    <row r="2541" spans="1:14" x14ac:dyDescent="0.3">
      <c r="A2541">
        <v>2025</v>
      </c>
      <c r="B2541" t="s">
        <v>7385</v>
      </c>
      <c r="C2541">
        <v>85</v>
      </c>
      <c r="D2541" t="s">
        <v>404</v>
      </c>
      <c r="E2541">
        <v>9519</v>
      </c>
      <c r="F2541" t="s">
        <v>6361</v>
      </c>
      <c r="G2541" t="s">
        <v>1842</v>
      </c>
      <c r="H2541" t="s">
        <v>7346</v>
      </c>
      <c r="I2541">
        <v>66</v>
      </c>
      <c r="J2541" s="52">
        <v>103977364</v>
      </c>
      <c r="K2541" s="52">
        <v>59518120</v>
      </c>
      <c r="L2541" s="52">
        <v>28264984</v>
      </c>
      <c r="M2541" t="s">
        <v>7289</v>
      </c>
      <c r="N2541" t="s">
        <v>7338</v>
      </c>
    </row>
    <row r="2542" spans="1:14" x14ac:dyDescent="0.3">
      <c r="A2542">
        <v>2025</v>
      </c>
      <c r="B2542" t="s">
        <v>7385</v>
      </c>
      <c r="C2542">
        <v>85</v>
      </c>
      <c r="D2542" t="s">
        <v>404</v>
      </c>
      <c r="E2542">
        <v>9519</v>
      </c>
      <c r="F2542" t="s">
        <v>6361</v>
      </c>
      <c r="G2542" t="s">
        <v>1842</v>
      </c>
      <c r="H2542" t="s">
        <v>7346</v>
      </c>
      <c r="I2542">
        <v>70</v>
      </c>
      <c r="J2542" s="52">
        <v>1000000000</v>
      </c>
      <c r="K2542" s="52">
        <v>692145701</v>
      </c>
      <c r="L2542" s="52">
        <v>61390432</v>
      </c>
      <c r="M2542" t="s">
        <v>6797</v>
      </c>
      <c r="N2542" t="s">
        <v>7285</v>
      </c>
    </row>
    <row r="2543" spans="1:14" x14ac:dyDescent="0.3">
      <c r="A2543">
        <v>2025</v>
      </c>
      <c r="B2543" t="s">
        <v>7385</v>
      </c>
      <c r="C2543">
        <v>85</v>
      </c>
      <c r="D2543" t="s">
        <v>404</v>
      </c>
      <c r="E2543">
        <v>9519</v>
      </c>
      <c r="F2543" t="s">
        <v>6361</v>
      </c>
      <c r="G2543" t="s">
        <v>1842</v>
      </c>
      <c r="H2543" t="s">
        <v>7346</v>
      </c>
      <c r="I2543">
        <v>77</v>
      </c>
      <c r="J2543" s="52">
        <v>2574607</v>
      </c>
      <c r="K2543" s="52">
        <v>1051915</v>
      </c>
      <c r="L2543" s="52">
        <v>1051915</v>
      </c>
      <c r="M2543" t="s">
        <v>6942</v>
      </c>
      <c r="N2543" t="s">
        <v>6942</v>
      </c>
    </row>
    <row r="2544" spans="1:14" x14ac:dyDescent="0.3">
      <c r="A2544">
        <v>2025</v>
      </c>
      <c r="B2544" t="s">
        <v>7385</v>
      </c>
      <c r="C2544">
        <v>86</v>
      </c>
      <c r="D2544" t="s">
        <v>412</v>
      </c>
      <c r="E2544">
        <v>86</v>
      </c>
      <c r="F2544" t="s">
        <v>1392</v>
      </c>
      <c r="G2544" t="s">
        <v>1842</v>
      </c>
      <c r="H2544" t="s">
        <v>7346</v>
      </c>
      <c r="I2544">
        <v>69</v>
      </c>
      <c r="J2544" s="52">
        <v>112000000</v>
      </c>
      <c r="K2544" s="52">
        <v>112000000</v>
      </c>
      <c r="L2544" s="52">
        <v>72135595</v>
      </c>
      <c r="M2544" t="s">
        <v>6427</v>
      </c>
      <c r="N2544" t="s">
        <v>6457</v>
      </c>
    </row>
    <row r="2545" spans="1:14" x14ac:dyDescent="0.3">
      <c r="A2545">
        <v>2025</v>
      </c>
      <c r="B2545" t="s">
        <v>7385</v>
      </c>
      <c r="C2545">
        <v>86</v>
      </c>
      <c r="D2545" t="s">
        <v>412</v>
      </c>
      <c r="E2545">
        <v>9518</v>
      </c>
      <c r="F2545" t="s">
        <v>413</v>
      </c>
      <c r="G2545" t="s">
        <v>1842</v>
      </c>
      <c r="H2545" t="s">
        <v>7346</v>
      </c>
      <c r="I2545">
        <v>66</v>
      </c>
      <c r="J2545" s="52">
        <v>139017673</v>
      </c>
      <c r="K2545" s="52">
        <v>69689433</v>
      </c>
      <c r="L2545" s="52">
        <v>20636293</v>
      </c>
      <c r="M2545" t="s">
        <v>6700</v>
      </c>
      <c r="N2545" t="s">
        <v>7233</v>
      </c>
    </row>
    <row r="2546" spans="1:14" x14ac:dyDescent="0.3">
      <c r="A2546">
        <v>2025</v>
      </c>
      <c r="B2546" t="s">
        <v>7385</v>
      </c>
      <c r="C2546">
        <v>88</v>
      </c>
      <c r="D2546" t="s">
        <v>235</v>
      </c>
      <c r="E2546">
        <v>88</v>
      </c>
      <c r="F2546" t="s">
        <v>1392</v>
      </c>
      <c r="G2546" t="s">
        <v>1842</v>
      </c>
      <c r="H2546" t="s">
        <v>7346</v>
      </c>
      <c r="I2546">
        <v>69</v>
      </c>
      <c r="J2546" s="52">
        <v>112000000</v>
      </c>
      <c r="K2546" s="52">
        <v>112000000</v>
      </c>
      <c r="L2546" s="52">
        <v>78940557</v>
      </c>
      <c r="M2546" t="s">
        <v>6427</v>
      </c>
      <c r="N2546" t="s">
        <v>7191</v>
      </c>
    </row>
    <row r="2547" spans="1:14" x14ac:dyDescent="0.3">
      <c r="A2547">
        <v>2025</v>
      </c>
      <c r="B2547" t="s">
        <v>7385</v>
      </c>
      <c r="C2547">
        <v>91</v>
      </c>
      <c r="D2547" t="s">
        <v>331</v>
      </c>
      <c r="E2547">
        <v>91</v>
      </c>
      <c r="F2547" t="s">
        <v>1392</v>
      </c>
      <c r="G2547" t="s">
        <v>1842</v>
      </c>
      <c r="H2547" t="s">
        <v>7346</v>
      </c>
      <c r="I2547">
        <v>69</v>
      </c>
      <c r="J2547" s="52">
        <v>112000000</v>
      </c>
      <c r="K2547" s="52">
        <v>105653333</v>
      </c>
      <c r="L2547" s="52">
        <v>73173333</v>
      </c>
      <c r="M2547" t="s">
        <v>6781</v>
      </c>
      <c r="N2547" t="s">
        <v>7223</v>
      </c>
    </row>
    <row r="2548" spans="1:14" x14ac:dyDescent="0.3">
      <c r="A2548">
        <v>2025</v>
      </c>
      <c r="B2548" t="s">
        <v>7385</v>
      </c>
      <c r="C2548">
        <v>91</v>
      </c>
      <c r="D2548" t="s">
        <v>331</v>
      </c>
      <c r="E2548">
        <v>9517</v>
      </c>
      <c r="F2548" t="s">
        <v>6357</v>
      </c>
      <c r="G2548" t="s">
        <v>1842</v>
      </c>
      <c r="H2548" t="s">
        <v>7346</v>
      </c>
      <c r="I2548">
        <v>66</v>
      </c>
      <c r="J2548" s="52">
        <v>130884480</v>
      </c>
      <c r="K2548" s="52">
        <v>60437688</v>
      </c>
      <c r="L2548" s="52">
        <v>19673681</v>
      </c>
      <c r="M2548" t="s">
        <v>7086</v>
      </c>
      <c r="N2548" t="s">
        <v>7017</v>
      </c>
    </row>
    <row r="2549" spans="1:14" x14ac:dyDescent="0.3">
      <c r="A2549">
        <v>2025</v>
      </c>
      <c r="B2549" t="s">
        <v>7385</v>
      </c>
      <c r="C2549">
        <v>94</v>
      </c>
      <c r="D2549" t="s">
        <v>1300</v>
      </c>
      <c r="E2549">
        <v>94</v>
      </c>
      <c r="F2549" t="s">
        <v>1392</v>
      </c>
      <c r="G2549" t="s">
        <v>1842</v>
      </c>
      <c r="H2549" t="s">
        <v>7346</v>
      </c>
      <c r="I2549">
        <v>69</v>
      </c>
      <c r="J2549" s="52">
        <v>90720000</v>
      </c>
      <c r="K2549" s="52">
        <v>90720000</v>
      </c>
      <c r="L2549" s="52">
        <v>54880000</v>
      </c>
      <c r="M2549" t="s">
        <v>6427</v>
      </c>
      <c r="N2549" t="s">
        <v>6823</v>
      </c>
    </row>
    <row r="2550" spans="1:14" x14ac:dyDescent="0.3">
      <c r="A2550">
        <v>2025</v>
      </c>
      <c r="B2550" t="s">
        <v>7385</v>
      </c>
      <c r="C2550">
        <v>94</v>
      </c>
      <c r="D2550" t="s">
        <v>1300</v>
      </c>
      <c r="E2550">
        <v>9547</v>
      </c>
      <c r="F2550" t="s">
        <v>1301</v>
      </c>
      <c r="G2550" t="s">
        <v>1842</v>
      </c>
      <c r="H2550" t="s">
        <v>7346</v>
      </c>
      <c r="I2550">
        <v>66</v>
      </c>
      <c r="J2550" s="52">
        <v>143007823</v>
      </c>
      <c r="K2550" s="52">
        <v>117577666</v>
      </c>
      <c r="L2550" s="52">
        <v>11836667</v>
      </c>
      <c r="M2550" t="s">
        <v>6974</v>
      </c>
      <c r="N2550" t="s">
        <v>7007</v>
      </c>
    </row>
    <row r="2551" spans="1:14" x14ac:dyDescent="0.3">
      <c r="A2551">
        <v>2025</v>
      </c>
      <c r="B2551" t="s">
        <v>7385</v>
      </c>
      <c r="C2551">
        <v>95</v>
      </c>
      <c r="D2551" t="s">
        <v>258</v>
      </c>
      <c r="E2551">
        <v>95</v>
      </c>
      <c r="F2551" t="s">
        <v>1392</v>
      </c>
      <c r="G2551" t="s">
        <v>1842</v>
      </c>
      <c r="H2551" t="s">
        <v>7346</v>
      </c>
      <c r="I2551">
        <v>69</v>
      </c>
      <c r="J2551" s="52">
        <v>105840000</v>
      </c>
      <c r="K2551" s="52">
        <v>105840000</v>
      </c>
      <c r="L2551" s="52">
        <v>61040000</v>
      </c>
      <c r="M2551" t="s">
        <v>6427</v>
      </c>
      <c r="N2551" t="s">
        <v>7357</v>
      </c>
    </row>
    <row r="2552" spans="1:14" x14ac:dyDescent="0.3">
      <c r="A2552">
        <v>2025</v>
      </c>
      <c r="B2552" t="s">
        <v>7385</v>
      </c>
      <c r="C2552">
        <v>95</v>
      </c>
      <c r="D2552" t="s">
        <v>258</v>
      </c>
      <c r="E2552">
        <v>9533</v>
      </c>
      <c r="F2552" t="s">
        <v>259</v>
      </c>
      <c r="G2552" t="s">
        <v>1842</v>
      </c>
      <c r="H2552" t="s">
        <v>7346</v>
      </c>
      <c r="I2552">
        <v>66</v>
      </c>
      <c r="J2552" s="52">
        <v>144688837</v>
      </c>
      <c r="K2552" s="52">
        <v>126909092</v>
      </c>
      <c r="L2552" s="52">
        <v>24736306</v>
      </c>
      <c r="M2552" t="s">
        <v>7085</v>
      </c>
      <c r="N2552" t="s">
        <v>6693</v>
      </c>
    </row>
    <row r="2553" spans="1:14" x14ac:dyDescent="0.3">
      <c r="A2553">
        <v>2025</v>
      </c>
      <c r="B2553" t="s">
        <v>7385</v>
      </c>
      <c r="C2553">
        <v>97</v>
      </c>
      <c r="D2553" t="s">
        <v>241</v>
      </c>
      <c r="E2553">
        <v>97</v>
      </c>
      <c r="F2553" t="s">
        <v>1392</v>
      </c>
      <c r="G2553" t="s">
        <v>1842</v>
      </c>
      <c r="H2553" t="s">
        <v>7346</v>
      </c>
      <c r="I2553">
        <v>69</v>
      </c>
      <c r="J2553" s="52">
        <v>90160000</v>
      </c>
      <c r="K2553" s="52">
        <v>90160000</v>
      </c>
      <c r="L2553" s="52">
        <v>56373333</v>
      </c>
      <c r="M2553" t="s">
        <v>6427</v>
      </c>
      <c r="N2553" t="s">
        <v>6501</v>
      </c>
    </row>
    <row r="2554" spans="1:14" x14ac:dyDescent="0.3">
      <c r="A2554">
        <v>2025</v>
      </c>
      <c r="B2554" t="s">
        <v>7385</v>
      </c>
      <c r="C2554">
        <v>97</v>
      </c>
      <c r="D2554" t="s">
        <v>241</v>
      </c>
      <c r="E2554">
        <v>9548</v>
      </c>
      <c r="F2554" t="s">
        <v>242</v>
      </c>
      <c r="G2554" t="s">
        <v>1842</v>
      </c>
      <c r="H2554" t="s">
        <v>7346</v>
      </c>
      <c r="I2554">
        <v>66</v>
      </c>
      <c r="J2554" s="52">
        <v>253590777</v>
      </c>
      <c r="K2554" s="52">
        <v>206033648</v>
      </c>
      <c r="L2554" s="52">
        <v>94375312</v>
      </c>
      <c r="M2554" t="s">
        <v>6568</v>
      </c>
      <c r="N2554" t="s">
        <v>7108</v>
      </c>
    </row>
    <row r="2555" spans="1:14" x14ac:dyDescent="0.3">
      <c r="A2555">
        <v>2025</v>
      </c>
      <c r="B2555" t="s">
        <v>7385</v>
      </c>
      <c r="C2555">
        <v>99</v>
      </c>
      <c r="D2555" t="s">
        <v>1319</v>
      </c>
      <c r="E2555">
        <v>99</v>
      </c>
      <c r="F2555" t="s">
        <v>1392</v>
      </c>
      <c r="G2555" t="s">
        <v>1842</v>
      </c>
      <c r="H2555" t="s">
        <v>7346</v>
      </c>
      <c r="I2555">
        <v>69</v>
      </c>
      <c r="J2555" s="52">
        <v>112000000</v>
      </c>
      <c r="K2555" s="52">
        <v>105466333</v>
      </c>
      <c r="L2555" s="52">
        <v>71866333</v>
      </c>
      <c r="M2555" t="s">
        <v>6894</v>
      </c>
      <c r="N2555" t="s">
        <v>6604</v>
      </c>
    </row>
    <row r="2556" spans="1:14" x14ac:dyDescent="0.3">
      <c r="A2556">
        <v>2025</v>
      </c>
      <c r="B2556" t="s">
        <v>7385</v>
      </c>
      <c r="C2556">
        <v>5</v>
      </c>
      <c r="D2556" t="s">
        <v>25</v>
      </c>
      <c r="E2556">
        <v>9101</v>
      </c>
      <c r="F2556" t="s">
        <v>26</v>
      </c>
      <c r="G2556" t="s">
        <v>1842</v>
      </c>
      <c r="H2556" t="s">
        <v>7346</v>
      </c>
      <c r="I2556">
        <v>68</v>
      </c>
      <c r="J2556" s="52">
        <v>143325000</v>
      </c>
      <c r="K2556" s="52">
        <v>133556667</v>
      </c>
      <c r="L2556" s="52">
        <v>83880001</v>
      </c>
      <c r="M2556" t="s">
        <v>6576</v>
      </c>
      <c r="N2556" t="s">
        <v>6677</v>
      </c>
    </row>
    <row r="2557" spans="1:14" x14ac:dyDescent="0.3">
      <c r="A2557">
        <v>2025</v>
      </c>
      <c r="B2557" t="s">
        <v>7385</v>
      </c>
      <c r="C2557">
        <v>5</v>
      </c>
      <c r="D2557" t="s">
        <v>25</v>
      </c>
      <c r="E2557">
        <v>9127</v>
      </c>
      <c r="F2557" t="s">
        <v>33</v>
      </c>
      <c r="G2557" t="s">
        <v>1842</v>
      </c>
      <c r="H2557" t="s">
        <v>7346</v>
      </c>
      <c r="I2557">
        <v>68</v>
      </c>
      <c r="J2557" s="52">
        <v>180603453</v>
      </c>
      <c r="K2557" s="52">
        <v>175680120</v>
      </c>
      <c r="L2557" s="52">
        <v>97451667</v>
      </c>
      <c r="M2557" t="s">
        <v>7066</v>
      </c>
      <c r="N2557" t="s">
        <v>6905</v>
      </c>
    </row>
    <row r="2558" spans="1:14" x14ac:dyDescent="0.3">
      <c r="A2558">
        <v>2025</v>
      </c>
      <c r="B2558" t="s">
        <v>7385</v>
      </c>
      <c r="C2558">
        <v>5</v>
      </c>
      <c r="D2558" t="s">
        <v>25</v>
      </c>
      <c r="E2558">
        <v>9201</v>
      </c>
      <c r="F2558" t="s">
        <v>36</v>
      </c>
      <c r="G2558" t="s">
        <v>1842</v>
      </c>
      <c r="H2558" t="s">
        <v>7346</v>
      </c>
      <c r="I2558">
        <v>68</v>
      </c>
      <c r="J2558" s="52">
        <v>245868368</v>
      </c>
      <c r="K2558" s="52">
        <v>211854628</v>
      </c>
      <c r="L2558" s="52">
        <v>96051667</v>
      </c>
      <c r="M2558" t="s">
        <v>7343</v>
      </c>
      <c r="N2558" t="s">
        <v>7122</v>
      </c>
    </row>
    <row r="2559" spans="1:14" x14ac:dyDescent="0.3">
      <c r="A2559">
        <v>2025</v>
      </c>
      <c r="B2559" t="s">
        <v>7385</v>
      </c>
      <c r="C2559">
        <v>5</v>
      </c>
      <c r="D2559" t="s">
        <v>25</v>
      </c>
      <c r="E2559">
        <v>9203</v>
      </c>
      <c r="F2559" t="s">
        <v>43</v>
      </c>
      <c r="G2559" t="s">
        <v>1842</v>
      </c>
      <c r="H2559" t="s">
        <v>7346</v>
      </c>
      <c r="I2559">
        <v>68</v>
      </c>
      <c r="J2559" s="52">
        <v>333204771</v>
      </c>
      <c r="K2559" s="52">
        <v>245371084</v>
      </c>
      <c r="L2559" s="52">
        <v>155632608</v>
      </c>
      <c r="M2559" t="s">
        <v>7165</v>
      </c>
      <c r="N2559" t="s">
        <v>7150</v>
      </c>
    </row>
    <row r="2560" spans="1:14" x14ac:dyDescent="0.3">
      <c r="A2560">
        <v>2025</v>
      </c>
      <c r="B2560" t="s">
        <v>7385</v>
      </c>
      <c r="C2560">
        <v>5</v>
      </c>
      <c r="D2560" t="s">
        <v>25</v>
      </c>
      <c r="E2560">
        <v>9204</v>
      </c>
      <c r="F2560" t="s">
        <v>47</v>
      </c>
      <c r="G2560" t="s">
        <v>1842</v>
      </c>
      <c r="H2560" t="s">
        <v>7346</v>
      </c>
      <c r="I2560">
        <v>68</v>
      </c>
      <c r="J2560" s="52">
        <v>195945152</v>
      </c>
      <c r="K2560" s="52">
        <v>157806665</v>
      </c>
      <c r="L2560" s="52">
        <v>99373333</v>
      </c>
      <c r="M2560" t="s">
        <v>6990</v>
      </c>
      <c r="N2560" t="s">
        <v>6750</v>
      </c>
    </row>
    <row r="2561" spans="1:14" x14ac:dyDescent="0.3">
      <c r="A2561">
        <v>2025</v>
      </c>
      <c r="B2561" t="s">
        <v>7385</v>
      </c>
      <c r="C2561">
        <v>5</v>
      </c>
      <c r="D2561" t="s">
        <v>25</v>
      </c>
      <c r="E2561">
        <v>9205</v>
      </c>
      <c r="F2561" t="s">
        <v>50</v>
      </c>
      <c r="G2561" t="s">
        <v>1842</v>
      </c>
      <c r="H2561" t="s">
        <v>7346</v>
      </c>
      <c r="I2561">
        <v>68</v>
      </c>
      <c r="J2561" s="52">
        <v>200523487</v>
      </c>
      <c r="K2561" s="52">
        <v>112501666</v>
      </c>
      <c r="L2561" s="52">
        <v>71423333</v>
      </c>
      <c r="M2561" t="s">
        <v>7142</v>
      </c>
      <c r="N2561" t="s">
        <v>6473</v>
      </c>
    </row>
    <row r="2562" spans="1:14" x14ac:dyDescent="0.3">
      <c r="A2562">
        <v>2025</v>
      </c>
      <c r="B2562" t="s">
        <v>7385</v>
      </c>
      <c r="C2562">
        <v>5</v>
      </c>
      <c r="D2562" t="s">
        <v>25</v>
      </c>
      <c r="E2562">
        <v>9206</v>
      </c>
      <c r="F2562" t="s">
        <v>73</v>
      </c>
      <c r="G2562" t="s">
        <v>1842</v>
      </c>
      <c r="H2562" t="s">
        <v>7346</v>
      </c>
      <c r="I2562">
        <v>68</v>
      </c>
      <c r="J2562" s="52">
        <v>142870000</v>
      </c>
      <c r="K2562" s="52">
        <v>142870000</v>
      </c>
      <c r="L2562" s="52">
        <v>101920000</v>
      </c>
      <c r="M2562" t="s">
        <v>6427</v>
      </c>
      <c r="N2562" t="s">
        <v>7382</v>
      </c>
    </row>
    <row r="2563" spans="1:14" x14ac:dyDescent="0.3">
      <c r="A2563">
        <v>2025</v>
      </c>
      <c r="B2563" t="s">
        <v>7385</v>
      </c>
      <c r="C2563">
        <v>5</v>
      </c>
      <c r="D2563" t="s">
        <v>25</v>
      </c>
      <c r="E2563">
        <v>9401</v>
      </c>
      <c r="F2563" t="s">
        <v>80</v>
      </c>
      <c r="G2563" t="s">
        <v>1842</v>
      </c>
      <c r="H2563" t="s">
        <v>7346</v>
      </c>
      <c r="I2563">
        <v>68</v>
      </c>
      <c r="J2563" s="52">
        <v>343848487</v>
      </c>
      <c r="K2563" s="52">
        <v>284515000</v>
      </c>
      <c r="L2563" s="52">
        <v>202615000</v>
      </c>
      <c r="M2563" t="s">
        <v>7128</v>
      </c>
      <c r="N2563" t="s">
        <v>6712</v>
      </c>
    </row>
    <row r="2564" spans="1:14" x14ac:dyDescent="0.3">
      <c r="A2564">
        <v>2025</v>
      </c>
      <c r="B2564" t="s">
        <v>7385</v>
      </c>
      <c r="C2564">
        <v>5</v>
      </c>
      <c r="D2564" t="s">
        <v>25</v>
      </c>
      <c r="E2564">
        <v>9402</v>
      </c>
      <c r="F2564" t="s">
        <v>82</v>
      </c>
      <c r="G2564" t="s">
        <v>1842</v>
      </c>
      <c r="H2564" t="s">
        <v>7346</v>
      </c>
      <c r="I2564">
        <v>68</v>
      </c>
      <c r="J2564" s="52">
        <v>200523487</v>
      </c>
      <c r="K2564" s="52">
        <v>139031667</v>
      </c>
      <c r="L2564" s="52">
        <v>98186666</v>
      </c>
      <c r="M2564" t="s">
        <v>6949</v>
      </c>
      <c r="N2564" t="s">
        <v>6858</v>
      </c>
    </row>
    <row r="2565" spans="1:14" x14ac:dyDescent="0.3">
      <c r="A2565">
        <v>2025</v>
      </c>
      <c r="B2565" t="s">
        <v>7385</v>
      </c>
      <c r="C2565">
        <v>5</v>
      </c>
      <c r="D2565" t="s">
        <v>25</v>
      </c>
      <c r="E2565">
        <v>9501</v>
      </c>
      <c r="F2565" t="s">
        <v>88</v>
      </c>
      <c r="G2565" t="s">
        <v>1842</v>
      </c>
      <c r="H2565" t="s">
        <v>7346</v>
      </c>
      <c r="I2565">
        <v>68</v>
      </c>
      <c r="J2565" s="52">
        <v>357289016</v>
      </c>
      <c r="K2565" s="52">
        <v>326725637</v>
      </c>
      <c r="L2565" s="52">
        <v>181832499</v>
      </c>
      <c r="M2565" t="s">
        <v>6852</v>
      </c>
      <c r="N2565" t="s">
        <v>6865</v>
      </c>
    </row>
    <row r="2566" spans="1:14" x14ac:dyDescent="0.3">
      <c r="A2566">
        <v>2025</v>
      </c>
      <c r="B2566" t="s">
        <v>7385</v>
      </c>
      <c r="C2566">
        <v>5</v>
      </c>
      <c r="D2566" t="s">
        <v>25</v>
      </c>
      <c r="E2566">
        <v>9503</v>
      </c>
      <c r="F2566" t="s">
        <v>101</v>
      </c>
      <c r="G2566" t="s">
        <v>1842</v>
      </c>
      <c r="H2566" t="s">
        <v>7346</v>
      </c>
      <c r="I2566">
        <v>68</v>
      </c>
      <c r="J2566" s="52">
        <v>189825154</v>
      </c>
      <c r="K2566" s="52">
        <v>160510378</v>
      </c>
      <c r="L2566" s="52">
        <v>91676667</v>
      </c>
      <c r="M2566" t="s">
        <v>6496</v>
      </c>
      <c r="N2566" t="s">
        <v>7136</v>
      </c>
    </row>
    <row r="2567" spans="1:14" x14ac:dyDescent="0.3">
      <c r="A2567">
        <v>2025</v>
      </c>
      <c r="B2567" t="s">
        <v>7385</v>
      </c>
      <c r="C2567">
        <v>5</v>
      </c>
      <c r="D2567" t="s">
        <v>25</v>
      </c>
      <c r="E2567">
        <v>9504</v>
      </c>
      <c r="F2567" t="s">
        <v>108</v>
      </c>
      <c r="G2567" t="s">
        <v>1842</v>
      </c>
      <c r="H2567" t="s">
        <v>7346</v>
      </c>
      <c r="I2567">
        <v>68</v>
      </c>
      <c r="J2567" s="52">
        <v>163195258</v>
      </c>
      <c r="K2567" s="52">
        <v>151613201</v>
      </c>
      <c r="L2567" s="52">
        <v>98431320</v>
      </c>
      <c r="M2567" t="s">
        <v>6804</v>
      </c>
      <c r="N2567" t="s">
        <v>6887</v>
      </c>
    </row>
    <row r="2568" spans="1:14" x14ac:dyDescent="0.3">
      <c r="A2568">
        <v>2025</v>
      </c>
      <c r="B2568" t="s">
        <v>7385</v>
      </c>
      <c r="C2568">
        <v>5</v>
      </c>
      <c r="D2568" t="s">
        <v>25</v>
      </c>
      <c r="E2568">
        <v>9549</v>
      </c>
      <c r="F2568" t="s">
        <v>113</v>
      </c>
      <c r="G2568" t="s">
        <v>1842</v>
      </c>
      <c r="H2568" t="s">
        <v>7346</v>
      </c>
      <c r="I2568">
        <v>68</v>
      </c>
      <c r="J2568" s="52">
        <v>207501139</v>
      </c>
      <c r="K2568" s="52">
        <v>205833206</v>
      </c>
      <c r="L2568" s="52">
        <v>102375000</v>
      </c>
      <c r="M2568" t="s">
        <v>6472</v>
      </c>
      <c r="N2568" t="s">
        <v>6556</v>
      </c>
    </row>
    <row r="2569" spans="1:14" x14ac:dyDescent="0.3">
      <c r="A2569">
        <v>2025</v>
      </c>
      <c r="B2569" t="s">
        <v>7385</v>
      </c>
      <c r="C2569">
        <v>8</v>
      </c>
      <c r="D2569" t="s">
        <v>120</v>
      </c>
      <c r="E2569">
        <v>9103</v>
      </c>
      <c r="F2569" t="s">
        <v>121</v>
      </c>
      <c r="G2569" t="s">
        <v>1842</v>
      </c>
      <c r="H2569" t="s">
        <v>7346</v>
      </c>
      <c r="I2569">
        <v>68</v>
      </c>
      <c r="J2569" s="52">
        <v>200523487</v>
      </c>
      <c r="K2569" s="52">
        <v>192298487</v>
      </c>
      <c r="L2569" s="52">
        <v>128402300</v>
      </c>
      <c r="M2569" t="s">
        <v>6446</v>
      </c>
      <c r="N2569" t="s">
        <v>6515</v>
      </c>
    </row>
    <row r="2570" spans="1:14" x14ac:dyDescent="0.3">
      <c r="A2570">
        <v>2025</v>
      </c>
      <c r="B2570" t="s">
        <v>7385</v>
      </c>
      <c r="C2570">
        <v>8</v>
      </c>
      <c r="D2570" t="s">
        <v>120</v>
      </c>
      <c r="E2570">
        <v>9207</v>
      </c>
      <c r="F2570" t="s">
        <v>131</v>
      </c>
      <c r="G2570" t="s">
        <v>1842</v>
      </c>
      <c r="H2570" t="s">
        <v>7346</v>
      </c>
      <c r="I2570">
        <v>68</v>
      </c>
      <c r="J2570" s="52">
        <v>785532730</v>
      </c>
      <c r="K2570" s="52">
        <v>579578871</v>
      </c>
      <c r="L2570" s="52">
        <v>168885308</v>
      </c>
      <c r="M2570" t="s">
        <v>7192</v>
      </c>
      <c r="N2570" t="s">
        <v>6713</v>
      </c>
    </row>
    <row r="2571" spans="1:14" x14ac:dyDescent="0.3">
      <c r="A2571">
        <v>2025</v>
      </c>
      <c r="B2571" t="s">
        <v>7385</v>
      </c>
      <c r="C2571">
        <v>8</v>
      </c>
      <c r="D2571" t="s">
        <v>120</v>
      </c>
      <c r="E2571">
        <v>9208</v>
      </c>
      <c r="F2571" t="s">
        <v>138</v>
      </c>
      <c r="G2571" t="s">
        <v>1842</v>
      </c>
      <c r="H2571" t="s">
        <v>7346</v>
      </c>
      <c r="I2571">
        <v>68</v>
      </c>
      <c r="J2571" s="52">
        <v>172145834</v>
      </c>
      <c r="K2571" s="52">
        <v>138010413</v>
      </c>
      <c r="L2571" s="52">
        <v>95906623</v>
      </c>
      <c r="M2571" t="s">
        <v>6847</v>
      </c>
      <c r="N2571" t="s">
        <v>6601</v>
      </c>
    </row>
    <row r="2572" spans="1:14" x14ac:dyDescent="0.3">
      <c r="A2572">
        <v>2025</v>
      </c>
      <c r="B2572" t="s">
        <v>7385</v>
      </c>
      <c r="C2572">
        <v>8</v>
      </c>
      <c r="D2572" t="s">
        <v>120</v>
      </c>
      <c r="E2572">
        <v>9302</v>
      </c>
      <c r="F2572" t="s">
        <v>143</v>
      </c>
      <c r="G2572" t="s">
        <v>1842</v>
      </c>
      <c r="H2572" t="s">
        <v>7346</v>
      </c>
      <c r="I2572">
        <v>68</v>
      </c>
      <c r="J2572" s="52">
        <v>653303374</v>
      </c>
      <c r="K2572" s="52">
        <v>596895955</v>
      </c>
      <c r="L2572" s="52">
        <v>149786630</v>
      </c>
      <c r="M2572" t="s">
        <v>6852</v>
      </c>
      <c r="N2572" t="s">
        <v>6832</v>
      </c>
    </row>
    <row r="2573" spans="1:14" x14ac:dyDescent="0.3">
      <c r="A2573">
        <v>2025</v>
      </c>
      <c r="B2573" t="s">
        <v>7385</v>
      </c>
      <c r="C2573">
        <v>11</v>
      </c>
      <c r="D2573" t="s">
        <v>149</v>
      </c>
      <c r="E2573">
        <v>9209</v>
      </c>
      <c r="F2573" t="s">
        <v>150</v>
      </c>
      <c r="G2573" t="s">
        <v>1842</v>
      </c>
      <c r="H2573" t="s">
        <v>7346</v>
      </c>
      <c r="I2573">
        <v>68</v>
      </c>
      <c r="J2573" s="52">
        <v>190723487</v>
      </c>
      <c r="K2573" s="52">
        <v>127003333</v>
      </c>
      <c r="L2573" s="52">
        <v>86053333</v>
      </c>
      <c r="M2573" t="s">
        <v>7325</v>
      </c>
      <c r="N2573" t="s">
        <v>7079</v>
      </c>
    </row>
    <row r="2574" spans="1:14" x14ac:dyDescent="0.3">
      <c r="A2574">
        <v>2025</v>
      </c>
      <c r="B2574" t="s">
        <v>7385</v>
      </c>
      <c r="C2574">
        <v>11</v>
      </c>
      <c r="D2574" t="s">
        <v>149</v>
      </c>
      <c r="E2574">
        <v>9210</v>
      </c>
      <c r="F2574" t="s">
        <v>158</v>
      </c>
      <c r="G2574" t="s">
        <v>1842</v>
      </c>
      <c r="H2574" t="s">
        <v>7346</v>
      </c>
      <c r="I2574">
        <v>68</v>
      </c>
      <c r="J2574" s="52">
        <v>343848487</v>
      </c>
      <c r="K2574" s="52">
        <v>238352749</v>
      </c>
      <c r="L2574" s="52">
        <v>162922241</v>
      </c>
      <c r="M2574" t="s">
        <v>6949</v>
      </c>
      <c r="N2574" t="s">
        <v>7213</v>
      </c>
    </row>
    <row r="2575" spans="1:14" x14ac:dyDescent="0.3">
      <c r="A2575">
        <v>2025</v>
      </c>
      <c r="B2575" t="s">
        <v>7385</v>
      </c>
      <c r="C2575">
        <v>11</v>
      </c>
      <c r="D2575" t="s">
        <v>149</v>
      </c>
      <c r="E2575">
        <v>9211</v>
      </c>
      <c r="F2575" t="s">
        <v>6367</v>
      </c>
      <c r="G2575" t="s">
        <v>1842</v>
      </c>
      <c r="H2575" t="s">
        <v>7346</v>
      </c>
      <c r="I2575">
        <v>68</v>
      </c>
      <c r="J2575" s="52">
        <v>421762148</v>
      </c>
      <c r="K2575" s="52">
        <v>378355983</v>
      </c>
      <c r="L2575" s="52">
        <v>196221666</v>
      </c>
      <c r="M2575" t="s">
        <v>7162</v>
      </c>
      <c r="N2575" t="s">
        <v>6505</v>
      </c>
    </row>
    <row r="2576" spans="1:14" x14ac:dyDescent="0.3">
      <c r="A2576">
        <v>2025</v>
      </c>
      <c r="B2576" t="s">
        <v>7385</v>
      </c>
      <c r="C2576">
        <v>11</v>
      </c>
      <c r="D2576" t="s">
        <v>149</v>
      </c>
      <c r="E2576">
        <v>9212</v>
      </c>
      <c r="F2576" t="s">
        <v>170</v>
      </c>
      <c r="G2576" t="s">
        <v>1842</v>
      </c>
      <c r="H2576" t="s">
        <v>7346</v>
      </c>
      <c r="I2576">
        <v>68</v>
      </c>
      <c r="J2576" s="52">
        <v>159747287</v>
      </c>
      <c r="K2576" s="52">
        <v>156686464</v>
      </c>
      <c r="L2576" s="52">
        <v>95386666</v>
      </c>
      <c r="M2576" t="s">
        <v>7067</v>
      </c>
      <c r="N2576" t="s">
        <v>6596</v>
      </c>
    </row>
    <row r="2577" spans="1:14" x14ac:dyDescent="0.3">
      <c r="A2577">
        <v>2025</v>
      </c>
      <c r="B2577" t="s">
        <v>7385</v>
      </c>
      <c r="C2577">
        <v>11</v>
      </c>
      <c r="D2577" t="s">
        <v>149</v>
      </c>
      <c r="E2577">
        <v>9215</v>
      </c>
      <c r="F2577" t="s">
        <v>189</v>
      </c>
      <c r="G2577" t="s">
        <v>1842</v>
      </c>
      <c r="H2577" t="s">
        <v>7346</v>
      </c>
      <c r="I2577">
        <v>68</v>
      </c>
      <c r="J2577" s="52">
        <v>233279150</v>
      </c>
      <c r="K2577" s="52">
        <v>226414861</v>
      </c>
      <c r="L2577" s="52">
        <v>149196885</v>
      </c>
      <c r="M2577" t="s">
        <v>6584</v>
      </c>
      <c r="N2577" t="s">
        <v>6515</v>
      </c>
    </row>
    <row r="2578" spans="1:14" x14ac:dyDescent="0.3">
      <c r="A2578">
        <v>2025</v>
      </c>
      <c r="B2578" t="s">
        <v>7385</v>
      </c>
      <c r="C2578">
        <v>11</v>
      </c>
      <c r="D2578" t="s">
        <v>149</v>
      </c>
      <c r="E2578">
        <v>9216</v>
      </c>
      <c r="F2578" t="s">
        <v>6359</v>
      </c>
      <c r="G2578" t="s">
        <v>1842</v>
      </c>
      <c r="H2578" t="s">
        <v>7346</v>
      </c>
      <c r="I2578">
        <v>68</v>
      </c>
      <c r="J2578" s="52">
        <v>164217449</v>
      </c>
      <c r="K2578" s="52">
        <v>101733332</v>
      </c>
      <c r="L2578" s="52">
        <v>60783332</v>
      </c>
      <c r="M2578" t="s">
        <v>6611</v>
      </c>
      <c r="N2578" t="s">
        <v>7272</v>
      </c>
    </row>
    <row r="2579" spans="1:14" x14ac:dyDescent="0.3">
      <c r="A2579">
        <v>2025</v>
      </c>
      <c r="B2579" t="s">
        <v>7385</v>
      </c>
      <c r="C2579">
        <v>11</v>
      </c>
      <c r="D2579" t="s">
        <v>149</v>
      </c>
      <c r="E2579">
        <v>9217</v>
      </c>
      <c r="F2579" t="s">
        <v>195</v>
      </c>
      <c r="G2579" t="s">
        <v>1842</v>
      </c>
      <c r="H2579" t="s">
        <v>7346</v>
      </c>
      <c r="I2579">
        <v>68</v>
      </c>
      <c r="J2579" s="52">
        <v>163501779</v>
      </c>
      <c r="K2579" s="52">
        <v>143325000</v>
      </c>
      <c r="L2579" s="52">
        <v>103285000</v>
      </c>
      <c r="M2579" t="s">
        <v>7085</v>
      </c>
      <c r="N2579" t="s">
        <v>6927</v>
      </c>
    </row>
    <row r="2580" spans="1:14" x14ac:dyDescent="0.3">
      <c r="A2580">
        <v>2025</v>
      </c>
      <c r="B2580" t="s">
        <v>7385</v>
      </c>
      <c r="C2580">
        <v>13</v>
      </c>
      <c r="D2580" t="s">
        <v>116</v>
      </c>
      <c r="E2580">
        <v>9104</v>
      </c>
      <c r="F2580" t="s">
        <v>117</v>
      </c>
      <c r="G2580" t="s">
        <v>1842</v>
      </c>
      <c r="H2580" t="s">
        <v>7346</v>
      </c>
      <c r="I2580">
        <v>68</v>
      </c>
      <c r="J2580" s="52">
        <v>225523487</v>
      </c>
      <c r="K2580" s="52">
        <v>93728970</v>
      </c>
      <c r="L2580" s="52">
        <v>58187790</v>
      </c>
      <c r="M2580" t="s">
        <v>7295</v>
      </c>
      <c r="N2580" t="s">
        <v>7064</v>
      </c>
    </row>
    <row r="2581" spans="1:14" x14ac:dyDescent="0.3">
      <c r="A2581">
        <v>2025</v>
      </c>
      <c r="B2581" t="s">
        <v>7385</v>
      </c>
      <c r="C2581">
        <v>13</v>
      </c>
      <c r="D2581" t="s">
        <v>116</v>
      </c>
      <c r="E2581">
        <v>9105</v>
      </c>
      <c r="F2581" t="s">
        <v>402</v>
      </c>
      <c r="G2581" t="s">
        <v>1842</v>
      </c>
      <c r="H2581" t="s">
        <v>7346</v>
      </c>
      <c r="I2581">
        <v>68</v>
      </c>
      <c r="J2581" s="52">
        <v>215523487</v>
      </c>
      <c r="K2581" s="52">
        <v>120680000</v>
      </c>
      <c r="L2581" s="52">
        <v>79878533</v>
      </c>
      <c r="M2581" t="s">
        <v>6705</v>
      </c>
      <c r="N2581" t="s">
        <v>6684</v>
      </c>
    </row>
    <row r="2582" spans="1:14" x14ac:dyDescent="0.3">
      <c r="A2582">
        <v>2025</v>
      </c>
      <c r="B2582" t="s">
        <v>7385</v>
      </c>
      <c r="C2582">
        <v>15</v>
      </c>
      <c r="D2582" t="s">
        <v>245</v>
      </c>
      <c r="E2582">
        <v>9514</v>
      </c>
      <c r="F2582" t="s">
        <v>246</v>
      </c>
      <c r="G2582" t="s">
        <v>1842</v>
      </c>
      <c r="H2582" t="s">
        <v>7346</v>
      </c>
      <c r="I2582">
        <v>68</v>
      </c>
      <c r="J2582" s="52">
        <v>286650000</v>
      </c>
      <c r="K2582" s="52">
        <v>250834184</v>
      </c>
      <c r="L2582" s="52">
        <v>176595661</v>
      </c>
      <c r="M2582" t="s">
        <v>6484</v>
      </c>
      <c r="N2582" t="s">
        <v>6895</v>
      </c>
    </row>
    <row r="2583" spans="1:14" x14ac:dyDescent="0.3">
      <c r="A2583">
        <v>2025</v>
      </c>
      <c r="B2583" t="s">
        <v>7385</v>
      </c>
      <c r="C2583">
        <v>17</v>
      </c>
      <c r="D2583" t="s">
        <v>90</v>
      </c>
      <c r="E2583">
        <v>9112</v>
      </c>
      <c r="F2583" t="s">
        <v>392</v>
      </c>
      <c r="G2583" t="s">
        <v>1842</v>
      </c>
      <c r="H2583" t="s">
        <v>7346</v>
      </c>
      <c r="I2583">
        <v>68</v>
      </c>
      <c r="J2583" s="52">
        <v>478790411</v>
      </c>
      <c r="K2583" s="52">
        <v>478790411</v>
      </c>
      <c r="L2583" s="52">
        <v>304009142</v>
      </c>
      <c r="M2583" t="s">
        <v>6427</v>
      </c>
      <c r="N2583" t="s">
        <v>6994</v>
      </c>
    </row>
    <row r="2584" spans="1:14" x14ac:dyDescent="0.3">
      <c r="A2584">
        <v>2025</v>
      </c>
      <c r="B2584" t="s">
        <v>7385</v>
      </c>
      <c r="C2584">
        <v>17</v>
      </c>
      <c r="D2584" t="s">
        <v>90</v>
      </c>
      <c r="E2584">
        <v>9219</v>
      </c>
      <c r="F2584" t="s">
        <v>91</v>
      </c>
      <c r="G2584" t="s">
        <v>1842</v>
      </c>
      <c r="H2584" t="s">
        <v>7346</v>
      </c>
      <c r="I2584">
        <v>68</v>
      </c>
      <c r="J2584" s="52">
        <v>163325000</v>
      </c>
      <c r="K2584" s="52">
        <v>148505237</v>
      </c>
      <c r="L2584" s="52">
        <v>72322146</v>
      </c>
      <c r="M2584" t="s">
        <v>7322</v>
      </c>
      <c r="N2584" t="s">
        <v>7069</v>
      </c>
    </row>
    <row r="2585" spans="1:14" x14ac:dyDescent="0.3">
      <c r="A2585">
        <v>2025</v>
      </c>
      <c r="B2585" t="s">
        <v>7385</v>
      </c>
      <c r="C2585">
        <v>17</v>
      </c>
      <c r="D2585" t="s">
        <v>90</v>
      </c>
      <c r="E2585">
        <v>9220</v>
      </c>
      <c r="F2585" t="s">
        <v>147</v>
      </c>
      <c r="G2585" t="s">
        <v>1842</v>
      </c>
      <c r="H2585" t="s">
        <v>7346</v>
      </c>
      <c r="I2585">
        <v>68</v>
      </c>
      <c r="J2585" s="52">
        <v>369805569</v>
      </c>
      <c r="K2585" s="52">
        <v>271704495</v>
      </c>
      <c r="L2585" s="52">
        <v>144806666</v>
      </c>
      <c r="M2585" t="s">
        <v>6819</v>
      </c>
      <c r="N2585" t="s">
        <v>6560</v>
      </c>
    </row>
    <row r="2586" spans="1:14" x14ac:dyDescent="0.3">
      <c r="A2586">
        <v>2025</v>
      </c>
      <c r="B2586" t="s">
        <v>7385</v>
      </c>
      <c r="C2586">
        <v>18</v>
      </c>
      <c r="D2586" t="s">
        <v>84</v>
      </c>
      <c r="E2586">
        <v>9516</v>
      </c>
      <c r="F2586" t="s">
        <v>85</v>
      </c>
      <c r="G2586" t="s">
        <v>1842</v>
      </c>
      <c r="H2586" t="s">
        <v>7346</v>
      </c>
      <c r="I2586">
        <v>68</v>
      </c>
      <c r="J2586" s="52">
        <v>142765000</v>
      </c>
      <c r="K2586" s="52">
        <v>141960000</v>
      </c>
      <c r="L2586" s="52">
        <v>101010000</v>
      </c>
      <c r="M2586" t="s">
        <v>6465</v>
      </c>
      <c r="N2586" t="s">
        <v>6492</v>
      </c>
    </row>
    <row r="2587" spans="1:14" x14ac:dyDescent="0.3">
      <c r="A2587">
        <v>2025</v>
      </c>
      <c r="B2587" t="s">
        <v>7385</v>
      </c>
      <c r="C2587">
        <v>19</v>
      </c>
      <c r="D2587" t="s">
        <v>184</v>
      </c>
      <c r="E2587">
        <v>9221</v>
      </c>
      <c r="F2587" t="s">
        <v>396</v>
      </c>
      <c r="G2587" t="s">
        <v>1842</v>
      </c>
      <c r="H2587" t="s">
        <v>7346</v>
      </c>
      <c r="I2587">
        <v>68</v>
      </c>
      <c r="J2587" s="52">
        <v>189151247</v>
      </c>
      <c r="K2587" s="52">
        <v>189149534</v>
      </c>
      <c r="L2587" s="52">
        <v>98373334</v>
      </c>
      <c r="M2587" t="s">
        <v>6427</v>
      </c>
      <c r="N2587" t="s">
        <v>6842</v>
      </c>
    </row>
    <row r="2588" spans="1:14" x14ac:dyDescent="0.3">
      <c r="A2588">
        <v>2025</v>
      </c>
      <c r="B2588" t="s">
        <v>7385</v>
      </c>
      <c r="C2588">
        <v>20</v>
      </c>
      <c r="D2588" t="s">
        <v>376</v>
      </c>
      <c r="E2588">
        <v>9520</v>
      </c>
      <c r="F2588" t="s">
        <v>387</v>
      </c>
      <c r="G2588" t="s">
        <v>1842</v>
      </c>
      <c r="H2588" t="s">
        <v>7346</v>
      </c>
      <c r="I2588">
        <v>68</v>
      </c>
      <c r="J2588" s="52">
        <v>158484146</v>
      </c>
      <c r="K2588" s="52">
        <v>137439908</v>
      </c>
      <c r="L2588" s="52">
        <v>97166396</v>
      </c>
      <c r="M2588" t="s">
        <v>7180</v>
      </c>
      <c r="N2588" t="s">
        <v>6941</v>
      </c>
    </row>
    <row r="2589" spans="1:14" x14ac:dyDescent="0.3">
      <c r="A2589">
        <v>2025</v>
      </c>
      <c r="B2589" t="s">
        <v>7385</v>
      </c>
      <c r="C2589">
        <v>23</v>
      </c>
      <c r="D2589" t="s">
        <v>268</v>
      </c>
      <c r="E2589">
        <v>9115</v>
      </c>
      <c r="F2589" t="s">
        <v>1317</v>
      </c>
      <c r="G2589" t="s">
        <v>1842</v>
      </c>
      <c r="H2589" t="s">
        <v>7346</v>
      </c>
      <c r="I2589">
        <v>68</v>
      </c>
      <c r="J2589" s="52">
        <v>264766894</v>
      </c>
      <c r="K2589" s="52">
        <v>169774734</v>
      </c>
      <c r="L2589" s="52">
        <v>87815000</v>
      </c>
      <c r="M2589" t="s">
        <v>7920</v>
      </c>
      <c r="N2589" t="s">
        <v>6822</v>
      </c>
    </row>
    <row r="2590" spans="1:14" x14ac:dyDescent="0.3">
      <c r="A2590">
        <v>2025</v>
      </c>
      <c r="B2590" t="s">
        <v>7385</v>
      </c>
      <c r="C2590">
        <v>23</v>
      </c>
      <c r="D2590" t="s">
        <v>268</v>
      </c>
      <c r="E2590">
        <v>9523</v>
      </c>
      <c r="F2590" t="s">
        <v>269</v>
      </c>
      <c r="G2590" t="s">
        <v>1842</v>
      </c>
      <c r="H2590" t="s">
        <v>7346</v>
      </c>
      <c r="I2590">
        <v>68</v>
      </c>
      <c r="J2590" s="52">
        <v>309650000</v>
      </c>
      <c r="K2590" s="52">
        <v>247955666</v>
      </c>
      <c r="L2590" s="52">
        <v>166055666</v>
      </c>
      <c r="M2590" t="s">
        <v>6536</v>
      </c>
      <c r="N2590" t="s">
        <v>7020</v>
      </c>
    </row>
    <row r="2591" spans="1:14" x14ac:dyDescent="0.3">
      <c r="A2591">
        <v>2025</v>
      </c>
      <c r="B2591" t="s">
        <v>7385</v>
      </c>
      <c r="C2591">
        <v>25</v>
      </c>
      <c r="D2591" t="s">
        <v>104</v>
      </c>
      <c r="E2591">
        <v>9509</v>
      </c>
      <c r="F2591" t="s">
        <v>1308</v>
      </c>
      <c r="G2591" t="s">
        <v>1842</v>
      </c>
      <c r="H2591" t="s">
        <v>7346</v>
      </c>
      <c r="I2591">
        <v>68</v>
      </c>
      <c r="J2591" s="52">
        <v>286650000</v>
      </c>
      <c r="K2591" s="52">
        <v>183959512</v>
      </c>
      <c r="L2591" s="52">
        <v>114286000</v>
      </c>
      <c r="M2591" t="s">
        <v>6604</v>
      </c>
      <c r="N2591" t="s">
        <v>6982</v>
      </c>
    </row>
    <row r="2592" spans="1:14" x14ac:dyDescent="0.3">
      <c r="A2592">
        <v>2025</v>
      </c>
      <c r="B2592" t="s">
        <v>7385</v>
      </c>
      <c r="C2592">
        <v>41</v>
      </c>
      <c r="D2592" t="s">
        <v>124</v>
      </c>
      <c r="E2592">
        <v>9116</v>
      </c>
      <c r="F2592" t="s">
        <v>161</v>
      </c>
      <c r="G2592" t="s">
        <v>1842</v>
      </c>
      <c r="H2592" t="s">
        <v>7346</v>
      </c>
      <c r="I2592">
        <v>68</v>
      </c>
      <c r="J2592" s="52">
        <v>188076287</v>
      </c>
      <c r="K2592" s="52">
        <v>161768133</v>
      </c>
      <c r="L2592" s="52">
        <v>100522889</v>
      </c>
      <c r="M2592" t="s">
        <v>6909</v>
      </c>
      <c r="N2592" t="s">
        <v>7315</v>
      </c>
    </row>
    <row r="2593" spans="1:14" x14ac:dyDescent="0.3">
      <c r="A2593">
        <v>2025</v>
      </c>
      <c r="B2593" t="s">
        <v>7385</v>
      </c>
      <c r="C2593">
        <v>41</v>
      </c>
      <c r="D2593" t="s">
        <v>124</v>
      </c>
      <c r="E2593">
        <v>9526</v>
      </c>
      <c r="F2593" t="s">
        <v>179</v>
      </c>
      <c r="G2593" t="s">
        <v>1842</v>
      </c>
      <c r="H2593" t="s">
        <v>7346</v>
      </c>
      <c r="I2593">
        <v>68</v>
      </c>
      <c r="J2593" s="52">
        <v>343848487</v>
      </c>
      <c r="K2593" s="52">
        <v>334719616</v>
      </c>
      <c r="L2593" s="52">
        <v>202510000</v>
      </c>
      <c r="M2593" t="s">
        <v>7066</v>
      </c>
      <c r="N2593" t="s">
        <v>6712</v>
      </c>
    </row>
    <row r="2594" spans="1:14" x14ac:dyDescent="0.3">
      <c r="A2594">
        <v>2025</v>
      </c>
      <c r="B2594" t="s">
        <v>7385</v>
      </c>
      <c r="C2594">
        <v>41</v>
      </c>
      <c r="D2594" t="s">
        <v>124</v>
      </c>
      <c r="E2594">
        <v>9527</v>
      </c>
      <c r="F2594" t="s">
        <v>173</v>
      </c>
      <c r="G2594" t="s">
        <v>1842</v>
      </c>
      <c r="H2594" t="s">
        <v>7346</v>
      </c>
      <c r="I2594">
        <v>68</v>
      </c>
      <c r="J2594" s="52">
        <v>618093818</v>
      </c>
      <c r="K2594" s="52">
        <v>543130153</v>
      </c>
      <c r="L2594" s="52">
        <v>354130000</v>
      </c>
      <c r="M2594" t="s">
        <v>7303</v>
      </c>
      <c r="N2594" t="s">
        <v>6481</v>
      </c>
    </row>
    <row r="2595" spans="1:14" x14ac:dyDescent="0.3">
      <c r="A2595">
        <v>2025</v>
      </c>
      <c r="B2595" t="s">
        <v>7385</v>
      </c>
      <c r="C2595">
        <v>41</v>
      </c>
      <c r="D2595" t="s">
        <v>124</v>
      </c>
      <c r="E2595">
        <v>9528</v>
      </c>
      <c r="F2595" t="s">
        <v>154</v>
      </c>
      <c r="G2595" t="s">
        <v>1842</v>
      </c>
      <c r="H2595" t="s">
        <v>7346</v>
      </c>
      <c r="I2595">
        <v>68</v>
      </c>
      <c r="J2595" s="52">
        <v>200523487</v>
      </c>
      <c r="K2595" s="52">
        <v>137785140</v>
      </c>
      <c r="L2595" s="52">
        <v>96220144</v>
      </c>
      <c r="M2595" t="s">
        <v>6813</v>
      </c>
      <c r="N2595" t="s">
        <v>6428</v>
      </c>
    </row>
    <row r="2596" spans="1:14" x14ac:dyDescent="0.3">
      <c r="A2596">
        <v>2025</v>
      </c>
      <c r="B2596" t="s">
        <v>7385</v>
      </c>
      <c r="C2596">
        <v>44</v>
      </c>
      <c r="D2596" t="s">
        <v>64</v>
      </c>
      <c r="E2596">
        <v>9222</v>
      </c>
      <c r="F2596" t="s">
        <v>65</v>
      </c>
      <c r="G2596" t="s">
        <v>1842</v>
      </c>
      <c r="H2596" t="s">
        <v>7346</v>
      </c>
      <c r="I2596">
        <v>68</v>
      </c>
      <c r="J2596" s="52">
        <v>200523487</v>
      </c>
      <c r="K2596" s="52">
        <v>162977967</v>
      </c>
      <c r="L2596" s="52">
        <v>66181237</v>
      </c>
      <c r="M2596" t="s">
        <v>6961</v>
      </c>
      <c r="N2596" t="s">
        <v>6759</v>
      </c>
    </row>
    <row r="2597" spans="1:14" x14ac:dyDescent="0.3">
      <c r="A2597">
        <v>2025</v>
      </c>
      <c r="B2597" t="s">
        <v>7385</v>
      </c>
      <c r="C2597">
        <v>44</v>
      </c>
      <c r="D2597" t="s">
        <v>64</v>
      </c>
      <c r="E2597">
        <v>9524</v>
      </c>
      <c r="F2597" t="s">
        <v>77</v>
      </c>
      <c r="G2597" t="s">
        <v>1842</v>
      </c>
      <c r="H2597" t="s">
        <v>7346</v>
      </c>
      <c r="I2597">
        <v>68</v>
      </c>
      <c r="J2597" s="52">
        <v>343848487</v>
      </c>
      <c r="K2597" s="52">
        <v>233636667</v>
      </c>
      <c r="L2597" s="52">
        <v>155936667</v>
      </c>
      <c r="M2597" t="s">
        <v>6821</v>
      </c>
      <c r="N2597" t="s">
        <v>7068</v>
      </c>
    </row>
    <row r="2598" spans="1:14" x14ac:dyDescent="0.3">
      <c r="A2598">
        <v>2025</v>
      </c>
      <c r="B2598" t="s">
        <v>7385</v>
      </c>
      <c r="C2598">
        <v>47</v>
      </c>
      <c r="D2598" t="s">
        <v>55</v>
      </c>
      <c r="E2598">
        <v>9118</v>
      </c>
      <c r="F2598" t="s">
        <v>56</v>
      </c>
      <c r="G2598" t="s">
        <v>1842</v>
      </c>
      <c r="H2598" t="s">
        <v>7346</v>
      </c>
      <c r="I2598">
        <v>68</v>
      </c>
      <c r="J2598" s="52">
        <v>200523487</v>
      </c>
      <c r="K2598" s="52">
        <v>143325000</v>
      </c>
      <c r="L2598" s="52">
        <v>102375000</v>
      </c>
      <c r="M2598" t="s">
        <v>6836</v>
      </c>
      <c r="N2598" t="s">
        <v>6653</v>
      </c>
    </row>
    <row r="2599" spans="1:14" x14ac:dyDescent="0.3">
      <c r="A2599">
        <v>2025</v>
      </c>
      <c r="B2599" t="s">
        <v>7385</v>
      </c>
      <c r="C2599">
        <v>50</v>
      </c>
      <c r="D2599" t="s">
        <v>416</v>
      </c>
      <c r="E2599">
        <v>9532</v>
      </c>
      <c r="F2599" t="s">
        <v>420</v>
      </c>
      <c r="G2599" t="s">
        <v>1842</v>
      </c>
      <c r="H2599" t="s">
        <v>7346</v>
      </c>
      <c r="I2599">
        <v>68</v>
      </c>
      <c r="J2599" s="52">
        <v>197280154</v>
      </c>
      <c r="K2599" s="52">
        <v>140081667</v>
      </c>
      <c r="L2599" s="52">
        <v>99131667</v>
      </c>
      <c r="M2599" t="s">
        <v>7023</v>
      </c>
      <c r="N2599" t="s">
        <v>6731</v>
      </c>
    </row>
    <row r="2600" spans="1:14" x14ac:dyDescent="0.3">
      <c r="A2600">
        <v>2025</v>
      </c>
      <c r="B2600" t="s">
        <v>7385</v>
      </c>
      <c r="C2600">
        <v>52</v>
      </c>
      <c r="D2600" t="s">
        <v>191</v>
      </c>
      <c r="E2600">
        <v>9534</v>
      </c>
      <c r="F2600" t="s">
        <v>207</v>
      </c>
      <c r="G2600" t="s">
        <v>1842</v>
      </c>
      <c r="H2600" t="s">
        <v>7346</v>
      </c>
      <c r="I2600">
        <v>68</v>
      </c>
      <c r="J2600" s="52">
        <v>146364807</v>
      </c>
      <c r="K2600" s="52">
        <v>92108332</v>
      </c>
      <c r="L2600" s="52">
        <v>63758332</v>
      </c>
      <c r="M2600" t="s">
        <v>7125</v>
      </c>
      <c r="N2600" t="s">
        <v>7083</v>
      </c>
    </row>
    <row r="2601" spans="1:14" x14ac:dyDescent="0.3">
      <c r="A2601">
        <v>2025</v>
      </c>
      <c r="B2601" t="s">
        <v>7385</v>
      </c>
      <c r="C2601">
        <v>52</v>
      </c>
      <c r="D2601" t="s">
        <v>191</v>
      </c>
      <c r="E2601">
        <v>9536</v>
      </c>
      <c r="F2601" t="s">
        <v>284</v>
      </c>
      <c r="G2601" t="s">
        <v>1842</v>
      </c>
      <c r="H2601" t="s">
        <v>7346</v>
      </c>
      <c r="I2601">
        <v>68</v>
      </c>
      <c r="J2601" s="52">
        <v>199158487</v>
      </c>
      <c r="K2601" s="52">
        <v>169876019</v>
      </c>
      <c r="L2601" s="52">
        <v>97801667</v>
      </c>
      <c r="M2601" t="s">
        <v>7183</v>
      </c>
      <c r="N2601" t="s">
        <v>6985</v>
      </c>
    </row>
    <row r="2602" spans="1:14" x14ac:dyDescent="0.3">
      <c r="A2602">
        <v>2025</v>
      </c>
      <c r="B2602" t="s">
        <v>7385</v>
      </c>
      <c r="C2602">
        <v>54</v>
      </c>
      <c r="D2602" t="s">
        <v>134</v>
      </c>
      <c r="E2602">
        <v>9119</v>
      </c>
      <c r="F2602" t="s">
        <v>294</v>
      </c>
      <c r="G2602" t="s">
        <v>1842</v>
      </c>
      <c r="H2602" t="s">
        <v>7346</v>
      </c>
      <c r="I2602">
        <v>68</v>
      </c>
      <c r="J2602" s="52">
        <v>361025853</v>
      </c>
      <c r="K2602" s="52">
        <v>310199459</v>
      </c>
      <c r="L2602" s="52">
        <v>198414989</v>
      </c>
      <c r="M2602" t="s">
        <v>7253</v>
      </c>
      <c r="N2602" t="s">
        <v>7319</v>
      </c>
    </row>
    <row r="2603" spans="1:14" x14ac:dyDescent="0.3">
      <c r="A2603">
        <v>2025</v>
      </c>
      <c r="B2603" t="s">
        <v>7385</v>
      </c>
      <c r="C2603">
        <v>54</v>
      </c>
      <c r="D2603" t="s">
        <v>134</v>
      </c>
      <c r="E2603">
        <v>9537</v>
      </c>
      <c r="F2603" t="s">
        <v>135</v>
      </c>
      <c r="G2603" t="s">
        <v>1842</v>
      </c>
      <c r="H2603" t="s">
        <v>7346</v>
      </c>
      <c r="I2603">
        <v>68</v>
      </c>
      <c r="J2603" s="52">
        <v>203360640</v>
      </c>
      <c r="K2603" s="52">
        <v>143325000</v>
      </c>
      <c r="L2603" s="52">
        <v>102375000</v>
      </c>
      <c r="M2603" t="s">
        <v>7191</v>
      </c>
      <c r="N2603" t="s">
        <v>7332</v>
      </c>
    </row>
    <row r="2604" spans="1:14" x14ac:dyDescent="0.3">
      <c r="A2604">
        <v>2025</v>
      </c>
      <c r="B2604" t="s">
        <v>7385</v>
      </c>
      <c r="C2604">
        <v>63</v>
      </c>
      <c r="D2604" t="s">
        <v>251</v>
      </c>
      <c r="E2604">
        <v>9120</v>
      </c>
      <c r="F2604" t="s">
        <v>255</v>
      </c>
      <c r="G2604" t="s">
        <v>1842</v>
      </c>
      <c r="H2604" t="s">
        <v>7346</v>
      </c>
      <c r="I2604">
        <v>68</v>
      </c>
      <c r="J2604" s="52">
        <v>172191057</v>
      </c>
      <c r="K2604" s="52">
        <v>161425950</v>
      </c>
      <c r="L2604" s="52">
        <v>93926000</v>
      </c>
      <c r="M2604" t="s">
        <v>6676</v>
      </c>
      <c r="N2604" t="s">
        <v>7212</v>
      </c>
    </row>
    <row r="2605" spans="1:14" x14ac:dyDescent="0.3">
      <c r="A2605">
        <v>2025</v>
      </c>
      <c r="B2605" t="s">
        <v>7385</v>
      </c>
      <c r="C2605">
        <v>63</v>
      </c>
      <c r="D2605" t="s">
        <v>251</v>
      </c>
      <c r="E2605">
        <v>9231</v>
      </c>
      <c r="F2605" t="s">
        <v>252</v>
      </c>
      <c r="G2605" t="s">
        <v>1842</v>
      </c>
      <c r="H2605" t="s">
        <v>7346</v>
      </c>
      <c r="I2605">
        <v>68</v>
      </c>
      <c r="J2605" s="52">
        <v>200523487</v>
      </c>
      <c r="K2605" s="52">
        <v>163354572</v>
      </c>
      <c r="L2605" s="52">
        <v>68335583</v>
      </c>
      <c r="M2605" t="s">
        <v>6689</v>
      </c>
      <c r="N2605" t="s">
        <v>6512</v>
      </c>
    </row>
    <row r="2606" spans="1:14" x14ac:dyDescent="0.3">
      <c r="A2606">
        <v>2025</v>
      </c>
      <c r="B2606" t="s">
        <v>7385</v>
      </c>
      <c r="C2606">
        <v>66</v>
      </c>
      <c r="D2606" t="s">
        <v>60</v>
      </c>
      <c r="E2606">
        <v>9223</v>
      </c>
      <c r="F2606" t="s">
        <v>327</v>
      </c>
      <c r="G2606" t="s">
        <v>1842</v>
      </c>
      <c r="H2606" t="s">
        <v>7346</v>
      </c>
      <c r="I2606">
        <v>68</v>
      </c>
      <c r="J2606" s="52">
        <v>193825080</v>
      </c>
      <c r="K2606" s="52">
        <v>178825080</v>
      </c>
      <c r="L2606" s="52">
        <v>137875080</v>
      </c>
      <c r="M2606" t="s">
        <v>6891</v>
      </c>
      <c r="N2606" t="s">
        <v>7341</v>
      </c>
    </row>
    <row r="2607" spans="1:14" x14ac:dyDescent="0.3">
      <c r="A2607">
        <v>2025</v>
      </c>
      <c r="B2607" t="s">
        <v>7385</v>
      </c>
      <c r="C2607">
        <v>66</v>
      </c>
      <c r="D2607" t="s">
        <v>60</v>
      </c>
      <c r="E2607">
        <v>9308</v>
      </c>
      <c r="F2607" t="s">
        <v>69</v>
      </c>
      <c r="G2607" t="s">
        <v>1842</v>
      </c>
      <c r="H2607" t="s">
        <v>7346</v>
      </c>
      <c r="I2607">
        <v>68</v>
      </c>
      <c r="J2607" s="52">
        <v>200523487</v>
      </c>
      <c r="K2607" s="52">
        <v>142030000</v>
      </c>
      <c r="L2607" s="52">
        <v>101080000</v>
      </c>
      <c r="M2607" t="s">
        <v>6492</v>
      </c>
      <c r="N2607" t="s">
        <v>6766</v>
      </c>
    </row>
    <row r="2608" spans="1:14" x14ac:dyDescent="0.3">
      <c r="A2608">
        <v>2025</v>
      </c>
      <c r="B2608" t="s">
        <v>7385</v>
      </c>
      <c r="C2608">
        <v>68</v>
      </c>
      <c r="D2608" t="s">
        <v>333</v>
      </c>
      <c r="E2608">
        <v>9122</v>
      </c>
      <c r="F2608" t="s">
        <v>353</v>
      </c>
      <c r="G2608" t="s">
        <v>1842</v>
      </c>
      <c r="H2608" t="s">
        <v>7346</v>
      </c>
      <c r="I2608">
        <v>68</v>
      </c>
      <c r="J2608" s="52">
        <v>200523487</v>
      </c>
      <c r="K2608" s="52">
        <v>138774756</v>
      </c>
      <c r="L2608" s="52">
        <v>97824828</v>
      </c>
      <c r="M2608" t="s">
        <v>6797</v>
      </c>
      <c r="N2608" t="s">
        <v>6719</v>
      </c>
    </row>
    <row r="2609" spans="1:14" x14ac:dyDescent="0.3">
      <c r="A2609">
        <v>2025</v>
      </c>
      <c r="B2609" t="s">
        <v>7385</v>
      </c>
      <c r="C2609">
        <v>68</v>
      </c>
      <c r="D2609" t="s">
        <v>333</v>
      </c>
      <c r="E2609">
        <v>9309</v>
      </c>
      <c r="F2609" t="s">
        <v>340</v>
      </c>
      <c r="G2609" t="s">
        <v>1842</v>
      </c>
      <c r="H2609" t="s">
        <v>7346</v>
      </c>
      <c r="I2609">
        <v>68</v>
      </c>
      <c r="J2609" s="52">
        <v>177897534</v>
      </c>
      <c r="K2609" s="52">
        <v>177617534</v>
      </c>
      <c r="L2609" s="52">
        <v>98875000</v>
      </c>
      <c r="M2609" t="s">
        <v>6570</v>
      </c>
      <c r="N2609" t="s">
        <v>6504</v>
      </c>
    </row>
    <row r="2610" spans="1:14" x14ac:dyDescent="0.3">
      <c r="A2610">
        <v>2025</v>
      </c>
      <c r="B2610" t="s">
        <v>7385</v>
      </c>
      <c r="C2610">
        <v>68</v>
      </c>
      <c r="D2610" t="s">
        <v>333</v>
      </c>
      <c r="E2610">
        <v>9540</v>
      </c>
      <c r="F2610" t="s">
        <v>345</v>
      </c>
      <c r="G2610" t="s">
        <v>1842</v>
      </c>
      <c r="H2610" t="s">
        <v>7346</v>
      </c>
      <c r="I2610">
        <v>68</v>
      </c>
      <c r="J2610" s="52">
        <v>191330083</v>
      </c>
      <c r="K2610" s="52">
        <v>104101666</v>
      </c>
      <c r="L2610" s="52">
        <v>63151666</v>
      </c>
      <c r="M2610" t="s">
        <v>7135</v>
      </c>
      <c r="N2610" t="s">
        <v>6759</v>
      </c>
    </row>
    <row r="2611" spans="1:14" x14ac:dyDescent="0.3">
      <c r="A2611">
        <v>2025</v>
      </c>
      <c r="B2611" t="s">
        <v>7385</v>
      </c>
      <c r="C2611">
        <v>68</v>
      </c>
      <c r="D2611" t="s">
        <v>333</v>
      </c>
      <c r="E2611">
        <v>9541</v>
      </c>
      <c r="F2611" t="s">
        <v>355</v>
      </c>
      <c r="G2611" t="s">
        <v>1842</v>
      </c>
      <c r="H2611" t="s">
        <v>7346</v>
      </c>
      <c r="I2611">
        <v>68</v>
      </c>
      <c r="J2611" s="52">
        <v>197688488</v>
      </c>
      <c r="K2611" s="52">
        <v>140490001</v>
      </c>
      <c r="L2611" s="52">
        <v>99540001</v>
      </c>
      <c r="M2611" t="s">
        <v>7341</v>
      </c>
      <c r="N2611" t="s">
        <v>6766</v>
      </c>
    </row>
    <row r="2612" spans="1:14" x14ac:dyDescent="0.3">
      <c r="A2612">
        <v>2025</v>
      </c>
      <c r="B2612" t="s">
        <v>7385</v>
      </c>
      <c r="C2612">
        <v>68</v>
      </c>
      <c r="D2612" t="s">
        <v>333</v>
      </c>
      <c r="E2612">
        <v>9545</v>
      </c>
      <c r="F2612" t="s">
        <v>348</v>
      </c>
      <c r="G2612" t="s">
        <v>1842</v>
      </c>
      <c r="H2612" t="s">
        <v>7346</v>
      </c>
      <c r="I2612">
        <v>68</v>
      </c>
      <c r="J2612" s="52">
        <v>199881820</v>
      </c>
      <c r="K2612" s="52">
        <v>151304883</v>
      </c>
      <c r="L2612" s="52">
        <v>103040000</v>
      </c>
      <c r="M2612" t="s">
        <v>7310</v>
      </c>
      <c r="N2612" t="s">
        <v>7349</v>
      </c>
    </row>
    <row r="2613" spans="1:14" x14ac:dyDescent="0.3">
      <c r="A2613">
        <v>2025</v>
      </c>
      <c r="B2613" t="s">
        <v>7385</v>
      </c>
      <c r="C2613">
        <v>68</v>
      </c>
      <c r="D2613" t="s">
        <v>333</v>
      </c>
      <c r="E2613">
        <v>9546</v>
      </c>
      <c r="F2613" t="s">
        <v>357</v>
      </c>
      <c r="G2613" t="s">
        <v>1842</v>
      </c>
      <c r="H2613" t="s">
        <v>7346</v>
      </c>
      <c r="I2613">
        <v>68</v>
      </c>
      <c r="J2613" s="52">
        <v>503114750</v>
      </c>
      <c r="K2613" s="52">
        <v>476817490</v>
      </c>
      <c r="L2613" s="52">
        <v>182268333</v>
      </c>
      <c r="M2613" t="s">
        <v>7197</v>
      </c>
      <c r="N2613" t="s">
        <v>6907</v>
      </c>
    </row>
    <row r="2614" spans="1:14" x14ac:dyDescent="0.3">
      <c r="A2614">
        <v>2025</v>
      </c>
      <c r="B2614" t="s">
        <v>7385</v>
      </c>
      <c r="C2614">
        <v>73</v>
      </c>
      <c r="D2614" t="s">
        <v>367</v>
      </c>
      <c r="E2614">
        <v>9123</v>
      </c>
      <c r="F2614" t="s">
        <v>372</v>
      </c>
      <c r="G2614" t="s">
        <v>1842</v>
      </c>
      <c r="H2614" t="s">
        <v>7346</v>
      </c>
      <c r="I2614">
        <v>68</v>
      </c>
      <c r="J2614" s="52">
        <v>261970091</v>
      </c>
      <c r="K2614" s="52">
        <v>243065087</v>
      </c>
      <c r="L2614" s="52">
        <v>108525000</v>
      </c>
      <c r="M2614" t="s">
        <v>7147</v>
      </c>
      <c r="N2614" t="s">
        <v>7095</v>
      </c>
    </row>
    <row r="2615" spans="1:14" x14ac:dyDescent="0.3">
      <c r="A2615">
        <v>2025</v>
      </c>
      <c r="B2615" t="s">
        <v>7385</v>
      </c>
      <c r="C2615">
        <v>73</v>
      </c>
      <c r="D2615" t="s">
        <v>367</v>
      </c>
      <c r="E2615">
        <v>9226</v>
      </c>
      <c r="F2615" t="s">
        <v>374</v>
      </c>
      <c r="G2615" t="s">
        <v>1842</v>
      </c>
      <c r="H2615" t="s">
        <v>7346</v>
      </c>
      <c r="I2615">
        <v>68</v>
      </c>
      <c r="J2615" s="52">
        <v>167786202</v>
      </c>
      <c r="K2615" s="52">
        <v>146659380</v>
      </c>
      <c r="L2615" s="52">
        <v>102375000</v>
      </c>
      <c r="M2615" t="s">
        <v>7080</v>
      </c>
      <c r="N2615" t="s">
        <v>6977</v>
      </c>
    </row>
    <row r="2616" spans="1:14" x14ac:dyDescent="0.3">
      <c r="A2616">
        <v>2025</v>
      </c>
      <c r="B2616" t="s">
        <v>7385</v>
      </c>
      <c r="C2616">
        <v>76</v>
      </c>
      <c r="D2616" t="s">
        <v>296</v>
      </c>
      <c r="E2616">
        <v>9124</v>
      </c>
      <c r="F2616" t="s">
        <v>300</v>
      </c>
      <c r="G2616" t="s">
        <v>1842</v>
      </c>
      <c r="H2616" t="s">
        <v>7346</v>
      </c>
      <c r="I2616">
        <v>68</v>
      </c>
      <c r="J2616" s="52">
        <v>178451617</v>
      </c>
      <c r="K2616" s="52">
        <v>131088253</v>
      </c>
      <c r="L2616" s="52">
        <v>93311353</v>
      </c>
      <c r="M2616" t="s">
        <v>6819</v>
      </c>
      <c r="N2616" t="s">
        <v>7928</v>
      </c>
    </row>
    <row r="2617" spans="1:14" x14ac:dyDescent="0.3">
      <c r="A2617">
        <v>2025</v>
      </c>
      <c r="B2617" t="s">
        <v>7385</v>
      </c>
      <c r="C2617">
        <v>76</v>
      </c>
      <c r="D2617" t="s">
        <v>296</v>
      </c>
      <c r="E2617">
        <v>9227</v>
      </c>
      <c r="F2617" t="s">
        <v>310</v>
      </c>
      <c r="G2617" t="s">
        <v>1842</v>
      </c>
      <c r="H2617" t="s">
        <v>7346</v>
      </c>
      <c r="I2617">
        <v>68</v>
      </c>
      <c r="J2617" s="52">
        <v>198453821</v>
      </c>
      <c r="K2617" s="52">
        <v>183252154</v>
      </c>
      <c r="L2617" s="52">
        <v>88223333</v>
      </c>
      <c r="M2617" t="s">
        <v>6891</v>
      </c>
      <c r="N2617" t="s">
        <v>7091</v>
      </c>
    </row>
    <row r="2618" spans="1:14" x14ac:dyDescent="0.3">
      <c r="A2618">
        <v>2025</v>
      </c>
      <c r="B2618" t="s">
        <v>7385</v>
      </c>
      <c r="C2618">
        <v>76</v>
      </c>
      <c r="D2618" t="s">
        <v>296</v>
      </c>
      <c r="E2618">
        <v>9228</v>
      </c>
      <c r="F2618" t="s">
        <v>303</v>
      </c>
      <c r="G2618" t="s">
        <v>1842</v>
      </c>
      <c r="H2618" t="s">
        <v>7346</v>
      </c>
      <c r="I2618">
        <v>68</v>
      </c>
      <c r="J2618" s="52">
        <v>178025892</v>
      </c>
      <c r="K2618" s="52">
        <v>177042258</v>
      </c>
      <c r="L2618" s="52">
        <v>120187576</v>
      </c>
      <c r="M2618" t="s">
        <v>6465</v>
      </c>
      <c r="N2618" t="s">
        <v>6831</v>
      </c>
    </row>
    <row r="2619" spans="1:14" x14ac:dyDescent="0.3">
      <c r="A2619">
        <v>2025</v>
      </c>
      <c r="B2619" t="s">
        <v>7385</v>
      </c>
      <c r="C2619">
        <v>76</v>
      </c>
      <c r="D2619" t="s">
        <v>296</v>
      </c>
      <c r="E2619">
        <v>9229</v>
      </c>
      <c r="F2619" t="s">
        <v>307</v>
      </c>
      <c r="G2619" t="s">
        <v>1842</v>
      </c>
      <c r="H2619" t="s">
        <v>7346</v>
      </c>
      <c r="I2619">
        <v>68</v>
      </c>
      <c r="J2619" s="52">
        <v>328401021</v>
      </c>
      <c r="K2619" s="52">
        <v>286650000</v>
      </c>
      <c r="L2619" s="52">
        <v>196700000</v>
      </c>
      <c r="M2619" t="s">
        <v>7116</v>
      </c>
      <c r="N2619" t="s">
        <v>6625</v>
      </c>
    </row>
    <row r="2620" spans="1:14" x14ac:dyDescent="0.3">
      <c r="A2620">
        <v>2025</v>
      </c>
      <c r="B2620" t="s">
        <v>7385</v>
      </c>
      <c r="C2620">
        <v>76</v>
      </c>
      <c r="D2620" t="s">
        <v>296</v>
      </c>
      <c r="E2620">
        <v>9230</v>
      </c>
      <c r="F2620" t="s">
        <v>297</v>
      </c>
      <c r="G2620" t="s">
        <v>1842</v>
      </c>
      <c r="H2620" t="s">
        <v>7346</v>
      </c>
      <c r="I2620">
        <v>68</v>
      </c>
      <c r="J2620" s="52">
        <v>463582656</v>
      </c>
      <c r="K2620" s="52">
        <v>427775143</v>
      </c>
      <c r="L2620" s="52">
        <v>287131527</v>
      </c>
      <c r="M2620" t="s">
        <v>6891</v>
      </c>
      <c r="N2620" t="s">
        <v>7034</v>
      </c>
    </row>
    <row r="2621" spans="1:14" x14ac:dyDescent="0.3">
      <c r="A2621">
        <v>2025</v>
      </c>
      <c r="B2621" t="s">
        <v>7385</v>
      </c>
      <c r="C2621">
        <v>76</v>
      </c>
      <c r="D2621" t="s">
        <v>296</v>
      </c>
      <c r="E2621">
        <v>9544</v>
      </c>
      <c r="F2621" t="s">
        <v>424</v>
      </c>
      <c r="G2621" t="s">
        <v>1842</v>
      </c>
      <c r="H2621" t="s">
        <v>7346</v>
      </c>
      <c r="I2621">
        <v>68</v>
      </c>
      <c r="J2621" s="52">
        <v>192626349</v>
      </c>
      <c r="K2621" s="52">
        <v>190827568</v>
      </c>
      <c r="L2621" s="52">
        <v>94477862</v>
      </c>
      <c r="M2621" t="s">
        <v>6436</v>
      </c>
      <c r="N2621" t="s">
        <v>6858</v>
      </c>
    </row>
    <row r="2622" spans="1:14" x14ac:dyDescent="0.3">
      <c r="A2622">
        <v>2025</v>
      </c>
      <c r="B2622" t="s">
        <v>7385</v>
      </c>
      <c r="C2622">
        <v>85</v>
      </c>
      <c r="D2622" t="s">
        <v>404</v>
      </c>
      <c r="E2622">
        <v>9519</v>
      </c>
      <c r="F2622" t="s">
        <v>6361</v>
      </c>
      <c r="G2622" t="s">
        <v>1842</v>
      </c>
      <c r="H2622" t="s">
        <v>7346</v>
      </c>
      <c r="I2622">
        <v>68</v>
      </c>
      <c r="J2622" s="52">
        <v>182949769</v>
      </c>
      <c r="K2622" s="52">
        <v>115297193</v>
      </c>
      <c r="L2622" s="52">
        <v>74697160</v>
      </c>
      <c r="M2622" t="s">
        <v>7172</v>
      </c>
      <c r="N2622" t="s">
        <v>6569</v>
      </c>
    </row>
    <row r="2623" spans="1:14" x14ac:dyDescent="0.3">
      <c r="A2623">
        <v>2025</v>
      </c>
      <c r="B2623" t="s">
        <v>7385</v>
      </c>
      <c r="C2623">
        <v>91</v>
      </c>
      <c r="D2623" t="s">
        <v>331</v>
      </c>
      <c r="E2623">
        <v>9517</v>
      </c>
      <c r="F2623" t="s">
        <v>6357</v>
      </c>
      <c r="G2623" t="s">
        <v>1842</v>
      </c>
      <c r="H2623" t="s">
        <v>7346</v>
      </c>
      <c r="I2623">
        <v>68</v>
      </c>
      <c r="J2623" s="52">
        <v>678210000</v>
      </c>
      <c r="K2623" s="52">
        <v>135702627</v>
      </c>
      <c r="L2623" s="52">
        <v>96369177</v>
      </c>
      <c r="M2623" t="s">
        <v>6607</v>
      </c>
      <c r="N2623" t="s">
        <v>7053</v>
      </c>
    </row>
    <row r="2624" spans="1:14" x14ac:dyDescent="0.3">
      <c r="A2624">
        <v>2025</v>
      </c>
      <c r="B2624" t="s">
        <v>7385</v>
      </c>
      <c r="C2624">
        <v>97</v>
      </c>
      <c r="D2624" t="s">
        <v>241</v>
      </c>
      <c r="E2624">
        <v>9548</v>
      </c>
      <c r="F2624" t="s">
        <v>242</v>
      </c>
      <c r="G2624" t="s">
        <v>1842</v>
      </c>
      <c r="H2624" t="s">
        <v>7346</v>
      </c>
      <c r="I2624">
        <v>68</v>
      </c>
      <c r="J2624" s="52">
        <v>376088333</v>
      </c>
      <c r="K2624" s="52">
        <v>110973333</v>
      </c>
      <c r="L2624" s="52">
        <v>70023333</v>
      </c>
      <c r="M2624" t="s">
        <v>7004</v>
      </c>
      <c r="N2624" t="s">
        <v>6868</v>
      </c>
    </row>
    <row r="2625" spans="1:14" x14ac:dyDescent="0.3">
      <c r="A2625">
        <v>2025</v>
      </c>
      <c r="B2625" t="s">
        <v>7385</v>
      </c>
      <c r="C2625">
        <v>1</v>
      </c>
      <c r="D2625" t="s">
        <v>1341</v>
      </c>
      <c r="E2625">
        <v>7070</v>
      </c>
      <c r="F2625" t="s">
        <v>1470</v>
      </c>
      <c r="G2625" t="s">
        <v>1842</v>
      </c>
      <c r="H2625" t="s">
        <v>7346</v>
      </c>
      <c r="I2625">
        <v>23</v>
      </c>
      <c r="J2625" s="52">
        <v>624374526</v>
      </c>
      <c r="K2625" s="52">
        <v>197240207</v>
      </c>
      <c r="L2625" s="52">
        <v>157240207</v>
      </c>
      <c r="M2625" t="s">
        <v>6617</v>
      </c>
      <c r="N2625" t="s">
        <v>7051</v>
      </c>
    </row>
    <row r="2626" spans="1:14" x14ac:dyDescent="0.3">
      <c r="A2626">
        <v>2025</v>
      </c>
      <c r="B2626" t="s">
        <v>7385</v>
      </c>
      <c r="C2626">
        <v>1</v>
      </c>
      <c r="D2626" t="s">
        <v>1341</v>
      </c>
      <c r="E2626">
        <v>8080</v>
      </c>
      <c r="F2626" t="s">
        <v>1046</v>
      </c>
      <c r="G2626" t="s">
        <v>1842</v>
      </c>
      <c r="H2626" t="s">
        <v>7346</v>
      </c>
      <c r="I2626">
        <v>23</v>
      </c>
      <c r="J2626" s="52">
        <v>6556267883</v>
      </c>
      <c r="K2626" s="52">
        <v>2642647632</v>
      </c>
      <c r="L2626" s="52">
        <v>696437564</v>
      </c>
      <c r="M2626" t="s">
        <v>6726</v>
      </c>
      <c r="N2626" t="s">
        <v>6722</v>
      </c>
    </row>
    <row r="2627" spans="1:14" x14ac:dyDescent="0.3">
      <c r="A2627">
        <v>2025</v>
      </c>
      <c r="B2627" t="s">
        <v>7385</v>
      </c>
      <c r="C2627">
        <v>1</v>
      </c>
      <c r="D2627" t="s">
        <v>1341</v>
      </c>
      <c r="E2627">
        <v>1023</v>
      </c>
      <c r="F2627" t="s">
        <v>1370</v>
      </c>
      <c r="G2627" t="s">
        <v>1842</v>
      </c>
      <c r="H2627" t="s">
        <v>7346</v>
      </c>
      <c r="I2627">
        <v>23</v>
      </c>
      <c r="J2627" s="52">
        <v>8618608120</v>
      </c>
      <c r="K2627" s="52">
        <v>145203407</v>
      </c>
      <c r="L2627" s="52">
        <v>63604607</v>
      </c>
      <c r="M2627" t="s">
        <v>7379</v>
      </c>
      <c r="N2627" t="s">
        <v>6548</v>
      </c>
    </row>
    <row r="2628" spans="1:14" x14ac:dyDescent="0.3">
      <c r="A2628">
        <v>2025</v>
      </c>
      <c r="B2628" t="s">
        <v>7385</v>
      </c>
      <c r="C2628">
        <v>5</v>
      </c>
      <c r="D2628" t="s">
        <v>25</v>
      </c>
      <c r="E2628">
        <v>5</v>
      </c>
      <c r="F2628" t="s">
        <v>1392</v>
      </c>
      <c r="G2628" t="s">
        <v>1842</v>
      </c>
      <c r="H2628" t="s">
        <v>7346</v>
      </c>
      <c r="I2628">
        <v>23</v>
      </c>
      <c r="J2628" s="52">
        <v>4285441948</v>
      </c>
      <c r="K2628" s="52">
        <v>1401338226</v>
      </c>
      <c r="L2628" s="52">
        <v>129336302</v>
      </c>
      <c r="M2628" t="s">
        <v>6598</v>
      </c>
      <c r="N2628" t="s">
        <v>6912</v>
      </c>
    </row>
    <row r="2629" spans="1:14" x14ac:dyDescent="0.3">
      <c r="A2629">
        <v>2025</v>
      </c>
      <c r="B2629" t="s">
        <v>7385</v>
      </c>
      <c r="C2629">
        <v>5</v>
      </c>
      <c r="D2629" t="s">
        <v>25</v>
      </c>
      <c r="E2629">
        <v>9401</v>
      </c>
      <c r="F2629" t="s">
        <v>80</v>
      </c>
      <c r="G2629" t="s">
        <v>1842</v>
      </c>
      <c r="H2629" t="s">
        <v>7346</v>
      </c>
      <c r="I2629">
        <v>23</v>
      </c>
      <c r="J2629" s="52">
        <v>77071927</v>
      </c>
      <c r="K2629" s="52">
        <v>27443748</v>
      </c>
      <c r="L2629" s="52">
        <v>14718435</v>
      </c>
      <c r="M2629" t="s">
        <v>6473</v>
      </c>
      <c r="N2629" t="s">
        <v>6999</v>
      </c>
    </row>
    <row r="2630" spans="1:14" x14ac:dyDescent="0.3">
      <c r="A2630">
        <v>2025</v>
      </c>
      <c r="B2630" t="s">
        <v>7385</v>
      </c>
      <c r="C2630">
        <v>5</v>
      </c>
      <c r="D2630" t="s">
        <v>25</v>
      </c>
      <c r="E2630">
        <v>9402</v>
      </c>
      <c r="F2630" t="s">
        <v>82</v>
      </c>
      <c r="G2630" t="s">
        <v>1842</v>
      </c>
      <c r="H2630" t="s">
        <v>7346</v>
      </c>
      <c r="I2630">
        <v>23</v>
      </c>
      <c r="J2630" s="52">
        <v>32229871</v>
      </c>
      <c r="K2630" s="52">
        <v>18670960</v>
      </c>
      <c r="L2630" s="52">
        <v>11922960</v>
      </c>
      <c r="M2630" t="s">
        <v>7308</v>
      </c>
      <c r="N2630" t="s">
        <v>7272</v>
      </c>
    </row>
    <row r="2631" spans="1:14" x14ac:dyDescent="0.3">
      <c r="A2631">
        <v>2025</v>
      </c>
      <c r="B2631" t="s">
        <v>7385</v>
      </c>
      <c r="C2631">
        <v>5</v>
      </c>
      <c r="D2631" t="s">
        <v>25</v>
      </c>
      <c r="E2631">
        <v>9501</v>
      </c>
      <c r="F2631" t="s">
        <v>88</v>
      </c>
      <c r="G2631" t="s">
        <v>1842</v>
      </c>
      <c r="H2631" t="s">
        <v>7346</v>
      </c>
      <c r="I2631">
        <v>23</v>
      </c>
      <c r="J2631" s="52">
        <v>6459000</v>
      </c>
      <c r="K2631" s="52">
        <v>5857880</v>
      </c>
      <c r="L2631" s="52">
        <v>5857880</v>
      </c>
      <c r="M2631" t="s">
        <v>7043</v>
      </c>
      <c r="N2631" t="s">
        <v>7043</v>
      </c>
    </row>
    <row r="2632" spans="1:14" x14ac:dyDescent="0.3">
      <c r="A2632">
        <v>2025</v>
      </c>
      <c r="B2632" t="s">
        <v>7385</v>
      </c>
      <c r="C2632">
        <v>5</v>
      </c>
      <c r="D2632" t="s">
        <v>25</v>
      </c>
      <c r="E2632">
        <v>9502</v>
      </c>
      <c r="F2632" t="s">
        <v>95</v>
      </c>
      <c r="G2632" t="s">
        <v>1842</v>
      </c>
      <c r="H2632" t="s">
        <v>7346</v>
      </c>
      <c r="I2632">
        <v>23</v>
      </c>
      <c r="J2632" s="52">
        <v>38688871</v>
      </c>
      <c r="K2632" s="52">
        <v>38134093</v>
      </c>
      <c r="L2632" s="52">
        <v>23115363</v>
      </c>
      <c r="M2632" t="s">
        <v>6483</v>
      </c>
      <c r="N2632" t="s">
        <v>6596</v>
      </c>
    </row>
    <row r="2633" spans="1:14" x14ac:dyDescent="0.3">
      <c r="A2633">
        <v>2025</v>
      </c>
      <c r="B2633" t="s">
        <v>7385</v>
      </c>
      <c r="C2633">
        <v>5</v>
      </c>
      <c r="D2633" t="s">
        <v>25</v>
      </c>
      <c r="E2633">
        <v>9503</v>
      </c>
      <c r="F2633" t="s">
        <v>101</v>
      </c>
      <c r="G2633" t="s">
        <v>1842</v>
      </c>
      <c r="H2633" t="s">
        <v>7346</v>
      </c>
      <c r="I2633">
        <v>23</v>
      </c>
      <c r="J2633" s="52">
        <v>629148392</v>
      </c>
      <c r="K2633" s="52">
        <v>585849783</v>
      </c>
      <c r="L2633" s="52">
        <v>14236215</v>
      </c>
      <c r="M2633" t="s">
        <v>6774</v>
      </c>
      <c r="N2633" t="s">
        <v>6502</v>
      </c>
    </row>
    <row r="2634" spans="1:14" x14ac:dyDescent="0.3">
      <c r="A2634">
        <v>2025</v>
      </c>
      <c r="B2634" t="s">
        <v>7385</v>
      </c>
      <c r="C2634">
        <v>5</v>
      </c>
      <c r="D2634" t="s">
        <v>25</v>
      </c>
      <c r="E2634">
        <v>9504</v>
      </c>
      <c r="F2634" t="s">
        <v>108</v>
      </c>
      <c r="G2634" t="s">
        <v>1842</v>
      </c>
      <c r="H2634" t="s">
        <v>7346</v>
      </c>
      <c r="I2634">
        <v>23</v>
      </c>
      <c r="J2634" s="52">
        <v>169925493</v>
      </c>
      <c r="K2634" s="52">
        <v>58010658</v>
      </c>
      <c r="L2634" s="52">
        <v>11329917</v>
      </c>
      <c r="M2634" t="s">
        <v>6512</v>
      </c>
      <c r="N2634" t="s">
        <v>6770</v>
      </c>
    </row>
    <row r="2635" spans="1:14" x14ac:dyDescent="0.3">
      <c r="A2635">
        <v>2025</v>
      </c>
      <c r="B2635" t="s">
        <v>7385</v>
      </c>
      <c r="C2635">
        <v>5</v>
      </c>
      <c r="D2635" t="s">
        <v>25</v>
      </c>
      <c r="E2635">
        <v>9549</v>
      </c>
      <c r="F2635" t="s">
        <v>113</v>
      </c>
      <c r="G2635" t="s">
        <v>1842</v>
      </c>
      <c r="H2635" t="s">
        <v>7346</v>
      </c>
      <c r="I2635">
        <v>23</v>
      </c>
      <c r="J2635" s="52">
        <v>32599066</v>
      </c>
      <c r="K2635" s="52">
        <v>31390134</v>
      </c>
      <c r="L2635" s="52">
        <v>19278088</v>
      </c>
      <c r="M2635" t="s">
        <v>7024</v>
      </c>
      <c r="N2635" t="s">
        <v>6775</v>
      </c>
    </row>
    <row r="2636" spans="1:14" x14ac:dyDescent="0.3">
      <c r="A2636">
        <v>2025</v>
      </c>
      <c r="B2636" t="s">
        <v>7385</v>
      </c>
      <c r="C2636">
        <v>8</v>
      </c>
      <c r="D2636" t="s">
        <v>120</v>
      </c>
      <c r="E2636">
        <v>8</v>
      </c>
      <c r="F2636" t="s">
        <v>1392</v>
      </c>
      <c r="G2636" t="s">
        <v>1842</v>
      </c>
      <c r="H2636" t="s">
        <v>7346</v>
      </c>
      <c r="I2636">
        <v>23</v>
      </c>
      <c r="J2636" s="52">
        <v>5512000003</v>
      </c>
      <c r="K2636" s="52">
        <v>1236644546</v>
      </c>
      <c r="L2636" s="52">
        <v>603725480</v>
      </c>
      <c r="M2636" t="s">
        <v>7222</v>
      </c>
      <c r="N2636" t="s">
        <v>6863</v>
      </c>
    </row>
    <row r="2637" spans="1:14" x14ac:dyDescent="0.3">
      <c r="A2637">
        <v>2025</v>
      </c>
      <c r="B2637" t="s">
        <v>7385</v>
      </c>
      <c r="C2637">
        <v>8</v>
      </c>
      <c r="D2637" t="s">
        <v>120</v>
      </c>
      <c r="E2637">
        <v>9103</v>
      </c>
      <c r="F2637" t="s">
        <v>121</v>
      </c>
      <c r="G2637" t="s">
        <v>1842</v>
      </c>
      <c r="H2637" t="s">
        <v>7346</v>
      </c>
      <c r="I2637">
        <v>23</v>
      </c>
      <c r="J2637" s="52">
        <v>621324289</v>
      </c>
      <c r="K2637" s="52">
        <v>367558077</v>
      </c>
      <c r="L2637" s="52">
        <v>127231972</v>
      </c>
      <c r="M2637" t="s">
        <v>7261</v>
      </c>
      <c r="N2637" t="s">
        <v>6497</v>
      </c>
    </row>
    <row r="2638" spans="1:14" x14ac:dyDescent="0.3">
      <c r="A2638">
        <v>2025</v>
      </c>
      <c r="B2638" t="s">
        <v>7385</v>
      </c>
      <c r="C2638">
        <v>8</v>
      </c>
      <c r="D2638" t="s">
        <v>120</v>
      </c>
      <c r="E2638">
        <v>9302</v>
      </c>
      <c r="F2638" t="s">
        <v>143</v>
      </c>
      <c r="G2638" t="s">
        <v>1842</v>
      </c>
      <c r="H2638" t="s">
        <v>7346</v>
      </c>
      <c r="I2638">
        <v>23</v>
      </c>
      <c r="J2638" s="52">
        <v>535374070</v>
      </c>
      <c r="K2638" s="52">
        <v>505029103</v>
      </c>
      <c r="L2638" s="52">
        <v>127811182</v>
      </c>
      <c r="M2638" t="s">
        <v>6781</v>
      </c>
      <c r="N2638" t="s">
        <v>7255</v>
      </c>
    </row>
    <row r="2639" spans="1:14" x14ac:dyDescent="0.3">
      <c r="A2639">
        <v>2025</v>
      </c>
      <c r="B2639" t="s">
        <v>7385</v>
      </c>
      <c r="C2639">
        <v>11</v>
      </c>
      <c r="D2639" t="s">
        <v>149</v>
      </c>
      <c r="E2639">
        <v>11</v>
      </c>
      <c r="F2639" t="s">
        <v>1392</v>
      </c>
      <c r="G2639" t="s">
        <v>1842</v>
      </c>
      <c r="H2639" t="s">
        <v>7346</v>
      </c>
      <c r="I2639">
        <v>23</v>
      </c>
      <c r="J2639" s="52">
        <v>114998800</v>
      </c>
      <c r="K2639" s="52">
        <v>64413898</v>
      </c>
      <c r="L2639" s="52">
        <v>22497063</v>
      </c>
      <c r="M2639" t="s">
        <v>6705</v>
      </c>
      <c r="N2639" t="s">
        <v>6795</v>
      </c>
    </row>
    <row r="2640" spans="1:14" x14ac:dyDescent="0.3">
      <c r="A2640">
        <v>2025</v>
      </c>
      <c r="B2640" t="s">
        <v>7385</v>
      </c>
      <c r="C2640">
        <v>11</v>
      </c>
      <c r="D2640" t="s">
        <v>149</v>
      </c>
      <c r="E2640">
        <v>9406</v>
      </c>
      <c r="F2640" t="s">
        <v>225</v>
      </c>
      <c r="G2640" t="s">
        <v>1842</v>
      </c>
      <c r="H2640" t="s">
        <v>7346</v>
      </c>
      <c r="I2640">
        <v>23</v>
      </c>
      <c r="J2640" s="52">
        <v>2168946313</v>
      </c>
      <c r="K2640" s="52">
        <v>1861888201</v>
      </c>
      <c r="L2640" s="52">
        <v>564590801</v>
      </c>
      <c r="M2640" t="s">
        <v>7316</v>
      </c>
      <c r="N2640" t="s">
        <v>6817</v>
      </c>
    </row>
    <row r="2641" spans="1:14" x14ac:dyDescent="0.3">
      <c r="A2641">
        <v>2025</v>
      </c>
      <c r="B2641" t="s">
        <v>7385</v>
      </c>
      <c r="C2641">
        <v>13</v>
      </c>
      <c r="D2641" t="s">
        <v>116</v>
      </c>
      <c r="E2641">
        <v>13</v>
      </c>
      <c r="F2641" t="s">
        <v>1392</v>
      </c>
      <c r="G2641" t="s">
        <v>1842</v>
      </c>
      <c r="H2641" t="s">
        <v>7346</v>
      </c>
      <c r="I2641">
        <v>23</v>
      </c>
      <c r="J2641" s="52">
        <v>18912000000</v>
      </c>
      <c r="K2641" s="52">
        <v>6382056882</v>
      </c>
      <c r="L2641" s="52">
        <v>25282643</v>
      </c>
      <c r="M2641" t="s">
        <v>6650</v>
      </c>
      <c r="N2641" t="s">
        <v>6814</v>
      </c>
    </row>
    <row r="2642" spans="1:14" x14ac:dyDescent="0.3">
      <c r="A2642">
        <v>2025</v>
      </c>
      <c r="B2642" t="s">
        <v>7385</v>
      </c>
      <c r="C2642">
        <v>13</v>
      </c>
      <c r="D2642" t="s">
        <v>116</v>
      </c>
      <c r="E2642">
        <v>9104</v>
      </c>
      <c r="F2642" t="s">
        <v>117</v>
      </c>
      <c r="G2642" t="s">
        <v>1842</v>
      </c>
      <c r="H2642" t="s">
        <v>7346</v>
      </c>
      <c r="I2642">
        <v>23</v>
      </c>
      <c r="J2642" s="52">
        <v>286242502</v>
      </c>
      <c r="K2642" s="52">
        <v>18398044</v>
      </c>
      <c r="L2642" s="52">
        <v>4599511</v>
      </c>
      <c r="M2642" t="s">
        <v>6820</v>
      </c>
      <c r="N2642" t="s">
        <v>6443</v>
      </c>
    </row>
    <row r="2643" spans="1:14" x14ac:dyDescent="0.3">
      <c r="A2643">
        <v>2025</v>
      </c>
      <c r="B2643" t="s">
        <v>7385</v>
      </c>
      <c r="C2643">
        <v>13</v>
      </c>
      <c r="D2643" t="s">
        <v>116</v>
      </c>
      <c r="E2643">
        <v>9304</v>
      </c>
      <c r="F2643" t="s">
        <v>398</v>
      </c>
      <c r="G2643" t="s">
        <v>1842</v>
      </c>
      <c r="H2643" t="s">
        <v>7346</v>
      </c>
      <c r="I2643">
        <v>23</v>
      </c>
      <c r="J2643" s="52">
        <v>5325004</v>
      </c>
      <c r="K2643" s="52">
        <v>5325004</v>
      </c>
      <c r="L2643" s="52">
        <v>2959783</v>
      </c>
      <c r="M2643" t="s">
        <v>6427</v>
      </c>
      <c r="N2643" t="s">
        <v>6504</v>
      </c>
    </row>
    <row r="2644" spans="1:14" x14ac:dyDescent="0.3">
      <c r="A2644">
        <v>2025</v>
      </c>
      <c r="B2644" t="s">
        <v>7385</v>
      </c>
      <c r="C2644">
        <v>15</v>
      </c>
      <c r="D2644" t="s">
        <v>245</v>
      </c>
      <c r="E2644">
        <v>15</v>
      </c>
      <c r="F2644" t="s">
        <v>1392</v>
      </c>
      <c r="G2644" t="s">
        <v>1842</v>
      </c>
      <c r="H2644" t="s">
        <v>7346</v>
      </c>
      <c r="I2644">
        <v>23</v>
      </c>
      <c r="J2644" s="52">
        <v>113999200</v>
      </c>
      <c r="K2644" s="52">
        <v>76472645</v>
      </c>
      <c r="L2644" s="52">
        <v>17497731</v>
      </c>
      <c r="M2644" t="s">
        <v>6707</v>
      </c>
      <c r="N2644" t="s">
        <v>7377</v>
      </c>
    </row>
    <row r="2645" spans="1:14" x14ac:dyDescent="0.3">
      <c r="A2645">
        <v>2025</v>
      </c>
      <c r="B2645" t="s">
        <v>7385</v>
      </c>
      <c r="C2645">
        <v>15</v>
      </c>
      <c r="D2645" t="s">
        <v>245</v>
      </c>
      <c r="E2645">
        <v>9110</v>
      </c>
      <c r="F2645" t="s">
        <v>389</v>
      </c>
      <c r="G2645" t="s">
        <v>1842</v>
      </c>
      <c r="H2645" t="s">
        <v>7346</v>
      </c>
      <c r="I2645">
        <v>23</v>
      </c>
      <c r="J2645" s="52">
        <v>73398044</v>
      </c>
      <c r="K2645" s="52">
        <v>21362304</v>
      </c>
      <c r="L2645" s="52">
        <v>15057035</v>
      </c>
      <c r="M2645" t="s">
        <v>7102</v>
      </c>
      <c r="N2645" t="s">
        <v>6497</v>
      </c>
    </row>
    <row r="2646" spans="1:14" x14ac:dyDescent="0.3">
      <c r="A2646">
        <v>2025</v>
      </c>
      <c r="B2646" t="s">
        <v>7385</v>
      </c>
      <c r="C2646">
        <v>15</v>
      </c>
      <c r="D2646" t="s">
        <v>245</v>
      </c>
      <c r="E2646">
        <v>9305</v>
      </c>
      <c r="F2646" t="s">
        <v>361</v>
      </c>
      <c r="G2646" t="s">
        <v>1842</v>
      </c>
      <c r="H2646" t="s">
        <v>7346</v>
      </c>
      <c r="I2646">
        <v>23</v>
      </c>
      <c r="J2646" s="52">
        <v>67685732</v>
      </c>
      <c r="K2646" s="52">
        <v>19355682</v>
      </c>
      <c r="L2646" s="52">
        <v>19355682</v>
      </c>
      <c r="M2646" t="s">
        <v>6734</v>
      </c>
      <c r="N2646" t="s">
        <v>6734</v>
      </c>
    </row>
    <row r="2647" spans="1:14" x14ac:dyDescent="0.3">
      <c r="A2647">
        <v>2025</v>
      </c>
      <c r="B2647" t="s">
        <v>7385</v>
      </c>
      <c r="C2647">
        <v>17</v>
      </c>
      <c r="D2647" t="s">
        <v>90</v>
      </c>
      <c r="E2647">
        <v>17</v>
      </c>
      <c r="F2647" t="s">
        <v>1392</v>
      </c>
      <c r="G2647" t="s">
        <v>1842</v>
      </c>
      <c r="H2647" t="s">
        <v>7346</v>
      </c>
      <c r="I2647">
        <v>23</v>
      </c>
      <c r="J2647" s="52">
        <v>113608562</v>
      </c>
      <c r="K2647" s="52">
        <v>66618769</v>
      </c>
      <c r="L2647" s="52">
        <v>12064726</v>
      </c>
      <c r="M2647" t="s">
        <v>7345</v>
      </c>
      <c r="N2647" t="s">
        <v>6722</v>
      </c>
    </row>
    <row r="2648" spans="1:14" x14ac:dyDescent="0.3">
      <c r="A2648">
        <v>2025</v>
      </c>
      <c r="B2648" t="s">
        <v>7385</v>
      </c>
      <c r="C2648">
        <v>17</v>
      </c>
      <c r="D2648" t="s">
        <v>90</v>
      </c>
      <c r="E2648">
        <v>9112</v>
      </c>
      <c r="F2648" t="s">
        <v>392</v>
      </c>
      <c r="G2648" t="s">
        <v>1842</v>
      </c>
      <c r="H2648" t="s">
        <v>7346</v>
      </c>
      <c r="I2648">
        <v>23</v>
      </c>
      <c r="J2648" s="52">
        <v>187566187</v>
      </c>
      <c r="K2648" s="52">
        <v>80832284</v>
      </c>
      <c r="L2648" s="52">
        <v>34800974</v>
      </c>
      <c r="M2648" t="s">
        <v>7196</v>
      </c>
      <c r="N2648" t="s">
        <v>6868</v>
      </c>
    </row>
    <row r="2649" spans="1:14" x14ac:dyDescent="0.3">
      <c r="A2649">
        <v>2025</v>
      </c>
      <c r="B2649" t="s">
        <v>7385</v>
      </c>
      <c r="C2649">
        <v>17</v>
      </c>
      <c r="D2649" t="s">
        <v>90</v>
      </c>
      <c r="E2649">
        <v>9306</v>
      </c>
      <c r="F2649" t="s">
        <v>266</v>
      </c>
      <c r="G2649" t="s">
        <v>1842</v>
      </c>
      <c r="H2649" t="s">
        <v>7346</v>
      </c>
      <c r="I2649">
        <v>23</v>
      </c>
      <c r="J2649" s="52">
        <v>375650577</v>
      </c>
      <c r="K2649" s="52">
        <v>9138396</v>
      </c>
      <c r="L2649" s="52">
        <v>6136809</v>
      </c>
      <c r="M2649" t="s">
        <v>6619</v>
      </c>
      <c r="N2649" t="s">
        <v>6443</v>
      </c>
    </row>
    <row r="2650" spans="1:14" x14ac:dyDescent="0.3">
      <c r="A2650">
        <v>2025</v>
      </c>
      <c r="B2650" t="s">
        <v>7385</v>
      </c>
      <c r="C2650">
        <v>17</v>
      </c>
      <c r="D2650" t="s">
        <v>90</v>
      </c>
      <c r="E2650">
        <v>9515</v>
      </c>
      <c r="F2650" t="s">
        <v>98</v>
      </c>
      <c r="G2650" t="s">
        <v>1842</v>
      </c>
      <c r="H2650" t="s">
        <v>7346</v>
      </c>
      <c r="I2650">
        <v>23</v>
      </c>
      <c r="J2650" s="52">
        <v>258952676</v>
      </c>
      <c r="K2650" s="52">
        <v>256668758</v>
      </c>
      <c r="L2650" s="52">
        <v>11866386</v>
      </c>
      <c r="M2650" t="s">
        <v>6436</v>
      </c>
      <c r="N2650" t="s">
        <v>6763</v>
      </c>
    </row>
    <row r="2651" spans="1:14" x14ac:dyDescent="0.3">
      <c r="A2651">
        <v>2025</v>
      </c>
      <c r="B2651" t="s">
        <v>7385</v>
      </c>
      <c r="C2651">
        <v>18</v>
      </c>
      <c r="D2651" t="s">
        <v>84</v>
      </c>
      <c r="E2651">
        <v>18</v>
      </c>
      <c r="F2651" t="s">
        <v>1392</v>
      </c>
      <c r="G2651" t="s">
        <v>1842</v>
      </c>
      <c r="H2651" t="s">
        <v>7346</v>
      </c>
      <c r="I2651">
        <v>23</v>
      </c>
      <c r="J2651" s="52">
        <v>2934808044</v>
      </c>
      <c r="K2651" s="52">
        <v>70742787</v>
      </c>
      <c r="L2651" s="52">
        <v>34742787</v>
      </c>
      <c r="M2651" t="s">
        <v>6619</v>
      </c>
      <c r="N2651" t="s">
        <v>6845</v>
      </c>
    </row>
    <row r="2652" spans="1:14" x14ac:dyDescent="0.3">
      <c r="A2652">
        <v>2025</v>
      </c>
      <c r="B2652" t="s">
        <v>7385</v>
      </c>
      <c r="C2652">
        <v>18</v>
      </c>
      <c r="D2652" t="s">
        <v>84</v>
      </c>
      <c r="E2652">
        <v>9516</v>
      </c>
      <c r="F2652" t="s">
        <v>85</v>
      </c>
      <c r="G2652" t="s">
        <v>1842</v>
      </c>
      <c r="H2652" t="s">
        <v>7346</v>
      </c>
      <c r="I2652">
        <v>23</v>
      </c>
      <c r="J2652" s="52">
        <v>1363153819</v>
      </c>
      <c r="K2652" s="52">
        <v>76665653</v>
      </c>
      <c r="L2652" s="52">
        <v>11621281</v>
      </c>
      <c r="M2652" t="s">
        <v>7302</v>
      </c>
      <c r="N2652" t="s">
        <v>7281</v>
      </c>
    </row>
    <row r="2653" spans="1:14" x14ac:dyDescent="0.3">
      <c r="A2653">
        <v>2025</v>
      </c>
      <c r="B2653" t="s">
        <v>7385</v>
      </c>
      <c r="C2653">
        <v>19</v>
      </c>
      <c r="D2653" t="s">
        <v>184</v>
      </c>
      <c r="E2653">
        <v>19</v>
      </c>
      <c r="F2653" t="s">
        <v>1392</v>
      </c>
      <c r="G2653" t="s">
        <v>1842</v>
      </c>
      <c r="H2653" t="s">
        <v>7346</v>
      </c>
      <c r="I2653">
        <v>23</v>
      </c>
      <c r="J2653" s="52">
        <v>107472300</v>
      </c>
      <c r="K2653" s="52">
        <v>73520268</v>
      </c>
      <c r="L2653" s="52">
        <v>37115181</v>
      </c>
      <c r="M2653" t="s">
        <v>7293</v>
      </c>
      <c r="N2653" t="s">
        <v>7268</v>
      </c>
    </row>
    <row r="2654" spans="1:14" x14ac:dyDescent="0.3">
      <c r="A2654">
        <v>2025</v>
      </c>
      <c r="B2654" t="s">
        <v>7385</v>
      </c>
      <c r="C2654">
        <v>19</v>
      </c>
      <c r="D2654" t="s">
        <v>184</v>
      </c>
      <c r="E2654">
        <v>9113</v>
      </c>
      <c r="F2654" t="s">
        <v>185</v>
      </c>
      <c r="G2654" t="s">
        <v>1842</v>
      </c>
      <c r="H2654" t="s">
        <v>7346</v>
      </c>
      <c r="I2654">
        <v>23</v>
      </c>
      <c r="J2654" s="52">
        <v>106097066</v>
      </c>
      <c r="K2654" s="52">
        <v>14069269</v>
      </c>
      <c r="L2654" s="52">
        <v>6300961</v>
      </c>
      <c r="M2654" t="s">
        <v>6878</v>
      </c>
      <c r="N2654" t="s">
        <v>6792</v>
      </c>
    </row>
    <row r="2655" spans="1:14" x14ac:dyDescent="0.3">
      <c r="A2655">
        <v>2025</v>
      </c>
      <c r="B2655" t="s">
        <v>7385</v>
      </c>
      <c r="C2655">
        <v>19</v>
      </c>
      <c r="D2655" t="s">
        <v>184</v>
      </c>
      <c r="E2655">
        <v>9221</v>
      </c>
      <c r="F2655" t="s">
        <v>396</v>
      </c>
      <c r="G2655" t="s">
        <v>1842</v>
      </c>
      <c r="H2655" t="s">
        <v>7346</v>
      </c>
      <c r="I2655">
        <v>23</v>
      </c>
      <c r="J2655" s="52">
        <v>3425414240</v>
      </c>
      <c r="K2655" s="52">
        <v>37201436</v>
      </c>
      <c r="L2655" s="52">
        <v>11624526</v>
      </c>
      <c r="M2655" t="s">
        <v>6547</v>
      </c>
      <c r="N2655" t="s">
        <v>7275</v>
      </c>
    </row>
    <row r="2656" spans="1:14" x14ac:dyDescent="0.3">
      <c r="A2656">
        <v>2025</v>
      </c>
      <c r="B2656" t="s">
        <v>7385</v>
      </c>
      <c r="C2656">
        <v>19</v>
      </c>
      <c r="D2656" t="s">
        <v>184</v>
      </c>
      <c r="E2656">
        <v>9307</v>
      </c>
      <c r="F2656" t="s">
        <v>200</v>
      </c>
      <c r="G2656" t="s">
        <v>1842</v>
      </c>
      <c r="H2656" t="s">
        <v>7346</v>
      </c>
      <c r="I2656">
        <v>23</v>
      </c>
      <c r="J2656" s="52">
        <v>356419677</v>
      </c>
      <c r="K2656" s="52">
        <v>108583895</v>
      </c>
      <c r="L2656" s="52">
        <v>33139063</v>
      </c>
      <c r="M2656" t="s">
        <v>6622</v>
      </c>
      <c r="N2656" t="s">
        <v>6924</v>
      </c>
    </row>
    <row r="2657" spans="1:14" x14ac:dyDescent="0.3">
      <c r="A2657">
        <v>2025</v>
      </c>
      <c r="B2657" t="s">
        <v>7385</v>
      </c>
      <c r="C2657">
        <v>20</v>
      </c>
      <c r="D2657" t="s">
        <v>376</v>
      </c>
      <c r="E2657">
        <v>20</v>
      </c>
      <c r="F2657" t="s">
        <v>1392</v>
      </c>
      <c r="G2657" t="s">
        <v>1842</v>
      </c>
      <c r="H2657" t="s">
        <v>7346</v>
      </c>
      <c r="I2657">
        <v>23</v>
      </c>
      <c r="J2657" s="52">
        <v>112000000</v>
      </c>
      <c r="K2657" s="52">
        <v>62761244</v>
      </c>
      <c r="L2657" s="52">
        <v>30476008</v>
      </c>
      <c r="M2657" t="s">
        <v>6705</v>
      </c>
      <c r="N2657" t="s">
        <v>7338</v>
      </c>
    </row>
    <row r="2658" spans="1:14" x14ac:dyDescent="0.3">
      <c r="A2658">
        <v>2025</v>
      </c>
      <c r="B2658" t="s">
        <v>7385</v>
      </c>
      <c r="C2658">
        <v>20</v>
      </c>
      <c r="D2658" t="s">
        <v>376</v>
      </c>
      <c r="E2658">
        <v>9114</v>
      </c>
      <c r="F2658" t="s">
        <v>377</v>
      </c>
      <c r="G2658" t="s">
        <v>1842</v>
      </c>
      <c r="H2658" t="s">
        <v>7346</v>
      </c>
      <c r="I2658">
        <v>23</v>
      </c>
      <c r="J2658" s="52">
        <v>17810110</v>
      </c>
      <c r="K2658" s="52">
        <v>16610073</v>
      </c>
      <c r="L2658" s="52">
        <v>16610073</v>
      </c>
      <c r="M2658" t="s">
        <v>6482</v>
      </c>
      <c r="N2658" t="s">
        <v>6482</v>
      </c>
    </row>
    <row r="2659" spans="1:14" x14ac:dyDescent="0.3">
      <c r="A2659">
        <v>2025</v>
      </c>
      <c r="B2659" t="s">
        <v>7385</v>
      </c>
      <c r="C2659">
        <v>20</v>
      </c>
      <c r="D2659" t="s">
        <v>376</v>
      </c>
      <c r="E2659">
        <v>9521</v>
      </c>
      <c r="F2659" t="s">
        <v>383</v>
      </c>
      <c r="G2659" t="s">
        <v>1842</v>
      </c>
      <c r="H2659" t="s">
        <v>7346</v>
      </c>
      <c r="I2659">
        <v>23</v>
      </c>
      <c r="J2659" s="52">
        <v>898468434</v>
      </c>
      <c r="K2659" s="52">
        <v>2562857</v>
      </c>
      <c r="L2659" s="52">
        <v>2562857</v>
      </c>
      <c r="M2659" t="s">
        <v>7275</v>
      </c>
      <c r="N2659" t="s">
        <v>7275</v>
      </c>
    </row>
    <row r="2660" spans="1:14" x14ac:dyDescent="0.3">
      <c r="A2660">
        <v>2025</v>
      </c>
      <c r="B2660" t="s">
        <v>7385</v>
      </c>
      <c r="C2660">
        <v>23</v>
      </c>
      <c r="D2660" t="s">
        <v>268</v>
      </c>
      <c r="E2660">
        <v>23</v>
      </c>
      <c r="F2660" t="s">
        <v>1392</v>
      </c>
      <c r="G2660" t="s">
        <v>1842</v>
      </c>
      <c r="H2660" t="s">
        <v>7346</v>
      </c>
      <c r="I2660">
        <v>23</v>
      </c>
      <c r="J2660" s="52">
        <v>113868200</v>
      </c>
      <c r="K2660" s="52">
        <v>74165330</v>
      </c>
      <c r="L2660" s="52">
        <v>21628122</v>
      </c>
      <c r="M2660" t="s">
        <v>6932</v>
      </c>
      <c r="N2660" t="s">
        <v>6908</v>
      </c>
    </row>
    <row r="2661" spans="1:14" x14ac:dyDescent="0.3">
      <c r="A2661">
        <v>2025</v>
      </c>
      <c r="B2661" t="s">
        <v>7385</v>
      </c>
      <c r="C2661">
        <v>23</v>
      </c>
      <c r="D2661" t="s">
        <v>268</v>
      </c>
      <c r="E2661">
        <v>9115</v>
      </c>
      <c r="F2661" t="s">
        <v>1317</v>
      </c>
      <c r="G2661" t="s">
        <v>1842</v>
      </c>
      <c r="H2661" t="s">
        <v>7346</v>
      </c>
      <c r="I2661">
        <v>23</v>
      </c>
      <c r="J2661" s="52">
        <v>183620908</v>
      </c>
      <c r="K2661" s="52">
        <v>5036852</v>
      </c>
      <c r="L2661" s="52">
        <v>3938482</v>
      </c>
      <c r="M2661" t="s">
        <v>6546</v>
      </c>
      <c r="N2661" t="s">
        <v>7168</v>
      </c>
    </row>
    <row r="2662" spans="1:14" x14ac:dyDescent="0.3">
      <c r="A2662">
        <v>2025</v>
      </c>
      <c r="B2662" t="s">
        <v>7385</v>
      </c>
      <c r="C2662">
        <v>23</v>
      </c>
      <c r="D2662" t="s">
        <v>268</v>
      </c>
      <c r="E2662">
        <v>9523</v>
      </c>
      <c r="F2662" t="s">
        <v>269</v>
      </c>
      <c r="G2662" t="s">
        <v>1842</v>
      </c>
      <c r="H2662" t="s">
        <v>7346</v>
      </c>
      <c r="I2662">
        <v>23</v>
      </c>
      <c r="J2662" s="52">
        <v>336655469</v>
      </c>
      <c r="K2662" s="52">
        <v>136346637</v>
      </c>
      <c r="L2662" s="52">
        <v>31092695</v>
      </c>
      <c r="M2662" t="s">
        <v>7120</v>
      </c>
      <c r="N2662" t="s">
        <v>7938</v>
      </c>
    </row>
    <row r="2663" spans="1:14" x14ac:dyDescent="0.3">
      <c r="A2663">
        <v>2025</v>
      </c>
      <c r="B2663" t="s">
        <v>7385</v>
      </c>
      <c r="C2663">
        <v>25</v>
      </c>
      <c r="D2663" t="s">
        <v>104</v>
      </c>
      <c r="E2663">
        <v>25</v>
      </c>
      <c r="F2663" t="s">
        <v>1392</v>
      </c>
      <c r="G2663" t="s">
        <v>1842</v>
      </c>
      <c r="H2663" t="s">
        <v>7346</v>
      </c>
      <c r="I2663">
        <v>23</v>
      </c>
      <c r="J2663" s="52">
        <v>88571633</v>
      </c>
      <c r="K2663" s="52">
        <v>70283380</v>
      </c>
      <c r="L2663" s="52">
        <v>29389756</v>
      </c>
      <c r="M2663" t="s">
        <v>6458</v>
      </c>
      <c r="N2663" t="s">
        <v>6822</v>
      </c>
    </row>
    <row r="2664" spans="1:14" x14ac:dyDescent="0.3">
      <c r="A2664">
        <v>2025</v>
      </c>
      <c r="B2664" t="s">
        <v>7385</v>
      </c>
      <c r="C2664">
        <v>25</v>
      </c>
      <c r="D2664" t="s">
        <v>104</v>
      </c>
      <c r="E2664">
        <v>9232</v>
      </c>
      <c r="F2664" t="s">
        <v>286</v>
      </c>
      <c r="G2664" t="s">
        <v>1842</v>
      </c>
      <c r="H2664" t="s">
        <v>7346</v>
      </c>
      <c r="I2664">
        <v>23</v>
      </c>
      <c r="J2664" s="52">
        <v>331164792</v>
      </c>
      <c r="K2664" s="52">
        <v>249632945</v>
      </c>
      <c r="L2664" s="52">
        <v>62593260</v>
      </c>
      <c r="M2664" t="s">
        <v>6508</v>
      </c>
      <c r="N2664" t="s">
        <v>7062</v>
      </c>
    </row>
    <row r="2665" spans="1:14" x14ac:dyDescent="0.3">
      <c r="A2665">
        <v>2025</v>
      </c>
      <c r="B2665" t="s">
        <v>7385</v>
      </c>
      <c r="C2665">
        <v>25</v>
      </c>
      <c r="D2665" t="s">
        <v>104</v>
      </c>
      <c r="E2665">
        <v>9510</v>
      </c>
      <c r="F2665" t="s">
        <v>6363</v>
      </c>
      <c r="G2665" t="s">
        <v>1842</v>
      </c>
      <c r="H2665" t="s">
        <v>7346</v>
      </c>
      <c r="I2665">
        <v>23</v>
      </c>
      <c r="J2665" s="52">
        <v>49043676</v>
      </c>
      <c r="K2665" s="52">
        <v>13496001</v>
      </c>
      <c r="L2665" s="52">
        <v>3330182</v>
      </c>
      <c r="M2665" t="s">
        <v>7056</v>
      </c>
      <c r="N2665" t="s">
        <v>7167</v>
      </c>
    </row>
    <row r="2666" spans="1:14" x14ac:dyDescent="0.3">
      <c r="A2666">
        <v>2025</v>
      </c>
      <c r="B2666" t="s">
        <v>7385</v>
      </c>
      <c r="C2666">
        <v>25</v>
      </c>
      <c r="D2666" t="s">
        <v>104</v>
      </c>
      <c r="E2666">
        <v>9511</v>
      </c>
      <c r="F2666" t="s">
        <v>408</v>
      </c>
      <c r="G2666" t="s">
        <v>1842</v>
      </c>
      <c r="H2666" t="s">
        <v>7346</v>
      </c>
      <c r="I2666">
        <v>23</v>
      </c>
      <c r="J2666" s="52">
        <v>61766445</v>
      </c>
      <c r="K2666" s="52">
        <v>34760344</v>
      </c>
      <c r="L2666" s="52">
        <v>18985798</v>
      </c>
      <c r="M2666" t="s">
        <v>6980</v>
      </c>
      <c r="N2666" t="s">
        <v>6605</v>
      </c>
    </row>
    <row r="2667" spans="1:14" x14ac:dyDescent="0.3">
      <c r="A2667">
        <v>2025</v>
      </c>
      <c r="B2667" t="s">
        <v>7385</v>
      </c>
      <c r="C2667">
        <v>25</v>
      </c>
      <c r="D2667" t="s">
        <v>104</v>
      </c>
      <c r="E2667">
        <v>9513</v>
      </c>
      <c r="F2667" t="s">
        <v>291</v>
      </c>
      <c r="G2667" t="s">
        <v>1842</v>
      </c>
      <c r="H2667" t="s">
        <v>7346</v>
      </c>
      <c r="I2667">
        <v>23</v>
      </c>
      <c r="J2667" s="52">
        <v>277174352</v>
      </c>
      <c r="K2667" s="52">
        <v>25537638</v>
      </c>
      <c r="L2667" s="52">
        <v>17650365</v>
      </c>
      <c r="M2667" t="s">
        <v>7938</v>
      </c>
      <c r="N2667" t="s">
        <v>6820</v>
      </c>
    </row>
    <row r="2668" spans="1:14" x14ac:dyDescent="0.3">
      <c r="A2668">
        <v>2025</v>
      </c>
      <c r="B2668" t="s">
        <v>7385</v>
      </c>
      <c r="C2668">
        <v>27</v>
      </c>
      <c r="D2668" t="s">
        <v>274</v>
      </c>
      <c r="E2668">
        <v>27</v>
      </c>
      <c r="F2668" t="s">
        <v>1392</v>
      </c>
      <c r="G2668" t="s">
        <v>1842</v>
      </c>
      <c r="H2668" t="s">
        <v>7346</v>
      </c>
      <c r="I2668">
        <v>23</v>
      </c>
      <c r="J2668" s="52">
        <v>114971800</v>
      </c>
      <c r="K2668" s="52">
        <v>63225744</v>
      </c>
      <c r="L2668" s="52">
        <v>6825744</v>
      </c>
      <c r="M2668" t="s">
        <v>7319</v>
      </c>
      <c r="N2668" t="s">
        <v>6792</v>
      </c>
    </row>
    <row r="2669" spans="1:14" x14ac:dyDescent="0.3">
      <c r="A2669">
        <v>2025</v>
      </c>
      <c r="B2669" t="s">
        <v>7385</v>
      </c>
      <c r="C2669">
        <v>27</v>
      </c>
      <c r="D2669" t="s">
        <v>274</v>
      </c>
      <c r="E2669">
        <v>9522</v>
      </c>
      <c r="F2669" t="s">
        <v>275</v>
      </c>
      <c r="G2669" t="s">
        <v>1842</v>
      </c>
      <c r="H2669" t="s">
        <v>7346</v>
      </c>
      <c r="I2669">
        <v>23</v>
      </c>
      <c r="J2669" s="52">
        <v>892847157</v>
      </c>
      <c r="K2669" s="52">
        <v>871016475</v>
      </c>
      <c r="L2669" s="52">
        <v>8464027</v>
      </c>
      <c r="M2669" t="s">
        <v>6666</v>
      </c>
      <c r="N2669" t="s">
        <v>7281</v>
      </c>
    </row>
    <row r="2670" spans="1:14" x14ac:dyDescent="0.3">
      <c r="A2670">
        <v>2025</v>
      </c>
      <c r="B2670" t="s">
        <v>7385</v>
      </c>
      <c r="C2670">
        <v>41</v>
      </c>
      <c r="D2670" t="s">
        <v>124</v>
      </c>
      <c r="E2670">
        <v>41</v>
      </c>
      <c r="F2670" t="s">
        <v>1392</v>
      </c>
      <c r="G2670" t="s">
        <v>1842</v>
      </c>
      <c r="H2670" t="s">
        <v>7346</v>
      </c>
      <c r="I2670">
        <v>23</v>
      </c>
      <c r="J2670" s="52">
        <v>110753700</v>
      </c>
      <c r="K2670" s="52">
        <v>86598812</v>
      </c>
      <c r="L2670" s="52">
        <v>41082402</v>
      </c>
      <c r="M2670" t="s">
        <v>6714</v>
      </c>
      <c r="N2670" t="s">
        <v>6684</v>
      </c>
    </row>
    <row r="2671" spans="1:14" x14ac:dyDescent="0.3">
      <c r="A2671">
        <v>2025</v>
      </c>
      <c r="B2671" t="s">
        <v>7385</v>
      </c>
      <c r="C2671">
        <v>41</v>
      </c>
      <c r="D2671" t="s">
        <v>124</v>
      </c>
      <c r="E2671">
        <v>9116</v>
      </c>
      <c r="F2671" t="s">
        <v>161</v>
      </c>
      <c r="G2671" t="s">
        <v>1842</v>
      </c>
      <c r="H2671" t="s">
        <v>7346</v>
      </c>
      <c r="I2671">
        <v>23</v>
      </c>
      <c r="J2671" s="52">
        <v>1586143646</v>
      </c>
      <c r="K2671" s="52">
        <v>36691611</v>
      </c>
      <c r="L2671" s="52">
        <v>13338582</v>
      </c>
      <c r="M2671" t="s">
        <v>6502</v>
      </c>
      <c r="N2671" t="s">
        <v>6643</v>
      </c>
    </row>
    <row r="2672" spans="1:14" x14ac:dyDescent="0.3">
      <c r="A2672">
        <v>2025</v>
      </c>
      <c r="B2672" t="s">
        <v>7385</v>
      </c>
      <c r="C2672">
        <v>41</v>
      </c>
      <c r="D2672" t="s">
        <v>124</v>
      </c>
      <c r="E2672">
        <v>9525</v>
      </c>
      <c r="F2672" t="s">
        <v>125</v>
      </c>
      <c r="G2672" t="s">
        <v>1842</v>
      </c>
      <c r="H2672" t="s">
        <v>7346</v>
      </c>
      <c r="I2672">
        <v>23</v>
      </c>
      <c r="J2672" s="52">
        <v>1810258101</v>
      </c>
      <c r="K2672" s="52">
        <v>1809107360</v>
      </c>
      <c r="L2672" s="52">
        <v>1316546979</v>
      </c>
      <c r="M2672" t="s">
        <v>6462</v>
      </c>
      <c r="N2672" t="s">
        <v>7057</v>
      </c>
    </row>
    <row r="2673" spans="1:14" x14ac:dyDescent="0.3">
      <c r="A2673">
        <v>2025</v>
      </c>
      <c r="B2673" t="s">
        <v>7385</v>
      </c>
      <c r="C2673">
        <v>41</v>
      </c>
      <c r="D2673" t="s">
        <v>124</v>
      </c>
      <c r="E2673">
        <v>9526</v>
      </c>
      <c r="F2673" t="s">
        <v>179</v>
      </c>
      <c r="G2673" t="s">
        <v>1842</v>
      </c>
      <c r="H2673" t="s">
        <v>7346</v>
      </c>
      <c r="I2673">
        <v>23</v>
      </c>
      <c r="J2673" s="52">
        <v>345433190</v>
      </c>
      <c r="K2673" s="52">
        <v>308120174</v>
      </c>
      <c r="L2673" s="52">
        <v>9940208</v>
      </c>
      <c r="M2673" t="s">
        <v>6645</v>
      </c>
      <c r="N2673" t="s">
        <v>7137</v>
      </c>
    </row>
    <row r="2674" spans="1:14" x14ac:dyDescent="0.3">
      <c r="A2674">
        <v>2025</v>
      </c>
      <c r="B2674" t="s">
        <v>7385</v>
      </c>
      <c r="C2674">
        <v>41</v>
      </c>
      <c r="D2674" t="s">
        <v>124</v>
      </c>
      <c r="E2674">
        <v>9527</v>
      </c>
      <c r="F2674" t="s">
        <v>173</v>
      </c>
      <c r="G2674" t="s">
        <v>1842</v>
      </c>
      <c r="H2674" t="s">
        <v>7346</v>
      </c>
      <c r="I2674">
        <v>23</v>
      </c>
      <c r="J2674" s="52">
        <v>1137159254</v>
      </c>
      <c r="K2674" s="52">
        <v>65088095</v>
      </c>
      <c r="L2674" s="52">
        <v>23036237</v>
      </c>
      <c r="M2674" t="s">
        <v>6628</v>
      </c>
      <c r="N2674" t="s">
        <v>7234</v>
      </c>
    </row>
    <row r="2675" spans="1:14" x14ac:dyDescent="0.3">
      <c r="A2675">
        <v>2025</v>
      </c>
      <c r="B2675" t="s">
        <v>7385</v>
      </c>
      <c r="C2675">
        <v>41</v>
      </c>
      <c r="D2675" t="s">
        <v>124</v>
      </c>
      <c r="E2675">
        <v>9528</v>
      </c>
      <c r="F2675" t="s">
        <v>154</v>
      </c>
      <c r="G2675" t="s">
        <v>1842</v>
      </c>
      <c r="H2675" t="s">
        <v>7346</v>
      </c>
      <c r="I2675">
        <v>23</v>
      </c>
      <c r="J2675" s="52">
        <v>445209634</v>
      </c>
      <c r="K2675" s="52">
        <v>123869559</v>
      </c>
      <c r="L2675" s="52">
        <v>115260000</v>
      </c>
      <c r="M2675" t="s">
        <v>6745</v>
      </c>
      <c r="N2675" t="s">
        <v>6780</v>
      </c>
    </row>
    <row r="2676" spans="1:14" x14ac:dyDescent="0.3">
      <c r="A2676">
        <v>2025</v>
      </c>
      <c r="B2676" t="s">
        <v>7385</v>
      </c>
      <c r="C2676">
        <v>44</v>
      </c>
      <c r="D2676" t="s">
        <v>64</v>
      </c>
      <c r="E2676">
        <v>44</v>
      </c>
      <c r="F2676" t="s">
        <v>1392</v>
      </c>
      <c r="G2676" t="s">
        <v>1842</v>
      </c>
      <c r="H2676" t="s">
        <v>7346</v>
      </c>
      <c r="I2676">
        <v>23</v>
      </c>
      <c r="J2676" s="52">
        <v>8985145204</v>
      </c>
      <c r="K2676" s="52">
        <v>4666273315</v>
      </c>
      <c r="L2676" s="52">
        <v>1162227623</v>
      </c>
      <c r="M2676" t="s">
        <v>7304</v>
      </c>
      <c r="N2676" t="s">
        <v>6451</v>
      </c>
    </row>
    <row r="2677" spans="1:14" x14ac:dyDescent="0.3">
      <c r="A2677">
        <v>2025</v>
      </c>
      <c r="B2677" t="s">
        <v>7385</v>
      </c>
      <c r="C2677">
        <v>44</v>
      </c>
      <c r="D2677" t="s">
        <v>64</v>
      </c>
      <c r="E2677">
        <v>9524</v>
      </c>
      <c r="F2677" t="s">
        <v>77</v>
      </c>
      <c r="G2677" t="s">
        <v>1842</v>
      </c>
      <c r="H2677" t="s">
        <v>7346</v>
      </c>
      <c r="I2677">
        <v>23</v>
      </c>
      <c r="J2677" s="52">
        <v>93805120</v>
      </c>
      <c r="K2677" s="52">
        <v>56541059</v>
      </c>
      <c r="L2677" s="52">
        <v>20982399</v>
      </c>
      <c r="M2677" t="s">
        <v>6887</v>
      </c>
      <c r="N2677" t="s">
        <v>7222</v>
      </c>
    </row>
    <row r="2678" spans="1:14" x14ac:dyDescent="0.3">
      <c r="A2678">
        <v>2025</v>
      </c>
      <c r="B2678" t="s">
        <v>7385</v>
      </c>
      <c r="C2678">
        <v>47</v>
      </c>
      <c r="D2678" t="s">
        <v>55</v>
      </c>
      <c r="E2678">
        <v>47</v>
      </c>
      <c r="F2678" t="s">
        <v>1392</v>
      </c>
      <c r="G2678" t="s">
        <v>1842</v>
      </c>
      <c r="H2678" t="s">
        <v>7346</v>
      </c>
      <c r="I2678">
        <v>23</v>
      </c>
      <c r="J2678" s="52">
        <v>2912000000</v>
      </c>
      <c r="K2678" s="52">
        <v>60000000</v>
      </c>
      <c r="L2678" s="52">
        <v>24000000</v>
      </c>
      <c r="M2678" t="s">
        <v>7168</v>
      </c>
      <c r="N2678" t="s">
        <v>6643</v>
      </c>
    </row>
    <row r="2679" spans="1:14" x14ac:dyDescent="0.3">
      <c r="A2679">
        <v>2025</v>
      </c>
      <c r="B2679" t="s">
        <v>7385</v>
      </c>
      <c r="C2679">
        <v>47</v>
      </c>
      <c r="D2679" t="s">
        <v>55</v>
      </c>
      <c r="E2679">
        <v>9529</v>
      </c>
      <c r="F2679" t="s">
        <v>227</v>
      </c>
      <c r="G2679" t="s">
        <v>1842</v>
      </c>
      <c r="H2679" t="s">
        <v>7346</v>
      </c>
      <c r="I2679">
        <v>23</v>
      </c>
      <c r="J2679" s="52">
        <v>49951418</v>
      </c>
      <c r="K2679" s="52">
        <v>18547943</v>
      </c>
      <c r="L2679" s="52">
        <v>9415517</v>
      </c>
      <c r="M2679" t="s">
        <v>6684</v>
      </c>
      <c r="N2679" t="s">
        <v>6729</v>
      </c>
    </row>
    <row r="2680" spans="1:14" x14ac:dyDescent="0.3">
      <c r="A2680">
        <v>2025</v>
      </c>
      <c r="B2680" t="s">
        <v>7385</v>
      </c>
      <c r="C2680">
        <v>50</v>
      </c>
      <c r="D2680" t="s">
        <v>416</v>
      </c>
      <c r="E2680">
        <v>50</v>
      </c>
      <c r="F2680" t="s">
        <v>1392</v>
      </c>
      <c r="G2680" t="s">
        <v>1842</v>
      </c>
      <c r="H2680" t="s">
        <v>7346</v>
      </c>
      <c r="I2680">
        <v>23</v>
      </c>
      <c r="J2680" s="52">
        <v>112999600</v>
      </c>
      <c r="K2680" s="52">
        <v>59382160</v>
      </c>
      <c r="L2680" s="52">
        <v>22822160</v>
      </c>
      <c r="M2680" t="s">
        <v>6479</v>
      </c>
      <c r="N2680" t="s">
        <v>6529</v>
      </c>
    </row>
    <row r="2681" spans="1:14" x14ac:dyDescent="0.3">
      <c r="A2681">
        <v>2025</v>
      </c>
      <c r="B2681" t="s">
        <v>7385</v>
      </c>
      <c r="C2681">
        <v>50</v>
      </c>
      <c r="D2681" t="s">
        <v>416</v>
      </c>
      <c r="E2681">
        <v>9532</v>
      </c>
      <c r="F2681" t="s">
        <v>420</v>
      </c>
      <c r="G2681" t="s">
        <v>1842</v>
      </c>
      <c r="H2681" t="s">
        <v>7346</v>
      </c>
      <c r="I2681">
        <v>23</v>
      </c>
      <c r="J2681" s="52">
        <v>482478532</v>
      </c>
      <c r="K2681" s="52">
        <v>3823583</v>
      </c>
      <c r="L2681" s="52">
        <v>3823583</v>
      </c>
      <c r="M2681" t="s">
        <v>6643</v>
      </c>
      <c r="N2681" t="s">
        <v>6643</v>
      </c>
    </row>
    <row r="2682" spans="1:14" x14ac:dyDescent="0.3">
      <c r="A2682">
        <v>2025</v>
      </c>
      <c r="B2682" t="s">
        <v>7385</v>
      </c>
      <c r="C2682">
        <v>52</v>
      </c>
      <c r="D2682" t="s">
        <v>191</v>
      </c>
      <c r="E2682">
        <v>52</v>
      </c>
      <c r="F2682" t="s">
        <v>1392</v>
      </c>
      <c r="G2682" t="s">
        <v>1842</v>
      </c>
      <c r="H2682" t="s">
        <v>7346</v>
      </c>
      <c r="I2682">
        <v>23</v>
      </c>
      <c r="J2682" s="52">
        <v>112991700</v>
      </c>
      <c r="K2682" s="52">
        <v>87020502</v>
      </c>
      <c r="L2682" s="52">
        <v>45436818</v>
      </c>
      <c r="M2682" t="s">
        <v>6904</v>
      </c>
      <c r="N2682" t="s">
        <v>6969</v>
      </c>
    </row>
    <row r="2683" spans="1:14" x14ac:dyDescent="0.3">
      <c r="A2683">
        <v>2025</v>
      </c>
      <c r="B2683" t="s">
        <v>7385</v>
      </c>
      <c r="C2683">
        <v>52</v>
      </c>
      <c r="D2683" t="s">
        <v>191</v>
      </c>
      <c r="E2683">
        <v>9535</v>
      </c>
      <c r="F2683" t="s">
        <v>192</v>
      </c>
      <c r="G2683" t="s">
        <v>1842</v>
      </c>
      <c r="H2683" t="s">
        <v>7346</v>
      </c>
      <c r="I2683">
        <v>23</v>
      </c>
      <c r="J2683" s="52">
        <v>245000000</v>
      </c>
      <c r="K2683" s="52">
        <v>235855000</v>
      </c>
      <c r="L2683" s="52">
        <v>134337378</v>
      </c>
      <c r="M2683" t="s">
        <v>7024</v>
      </c>
      <c r="N2683" t="s">
        <v>6825</v>
      </c>
    </row>
    <row r="2684" spans="1:14" x14ac:dyDescent="0.3">
      <c r="A2684">
        <v>2025</v>
      </c>
      <c r="B2684" t="s">
        <v>7385</v>
      </c>
      <c r="C2684">
        <v>52</v>
      </c>
      <c r="D2684" t="s">
        <v>191</v>
      </c>
      <c r="E2684">
        <v>9536</v>
      </c>
      <c r="F2684" t="s">
        <v>284</v>
      </c>
      <c r="G2684" t="s">
        <v>1842</v>
      </c>
      <c r="H2684" t="s">
        <v>7346</v>
      </c>
      <c r="I2684">
        <v>23</v>
      </c>
      <c r="J2684" s="52">
        <v>361051914</v>
      </c>
      <c r="K2684" s="52">
        <v>70489659</v>
      </c>
      <c r="L2684" s="52">
        <v>29058683</v>
      </c>
      <c r="M2684" t="s">
        <v>6698</v>
      </c>
      <c r="N2684" t="s">
        <v>7226</v>
      </c>
    </row>
    <row r="2685" spans="1:14" x14ac:dyDescent="0.3">
      <c r="A2685">
        <v>2025</v>
      </c>
      <c r="B2685" t="s">
        <v>7385</v>
      </c>
      <c r="C2685">
        <v>54</v>
      </c>
      <c r="D2685" t="s">
        <v>134</v>
      </c>
      <c r="E2685">
        <v>54</v>
      </c>
      <c r="F2685" t="s">
        <v>1392</v>
      </c>
      <c r="G2685" t="s">
        <v>1842</v>
      </c>
      <c r="H2685" t="s">
        <v>7346</v>
      </c>
      <c r="I2685">
        <v>23</v>
      </c>
      <c r="J2685" s="52">
        <v>7114239400</v>
      </c>
      <c r="K2685" s="52">
        <v>81556572</v>
      </c>
      <c r="L2685" s="52">
        <v>40292636</v>
      </c>
      <c r="M2685" t="s">
        <v>6547</v>
      </c>
      <c r="N2685" t="s">
        <v>7279</v>
      </c>
    </row>
    <row r="2686" spans="1:14" x14ac:dyDescent="0.3">
      <c r="A2686">
        <v>2025</v>
      </c>
      <c r="B2686" t="s">
        <v>7385</v>
      </c>
      <c r="C2686">
        <v>54</v>
      </c>
      <c r="D2686" t="s">
        <v>134</v>
      </c>
      <c r="E2686">
        <v>9119</v>
      </c>
      <c r="F2686" t="s">
        <v>294</v>
      </c>
      <c r="G2686" t="s">
        <v>1842</v>
      </c>
      <c r="H2686" t="s">
        <v>7346</v>
      </c>
      <c r="I2686">
        <v>23</v>
      </c>
      <c r="J2686" s="52">
        <v>1262929014</v>
      </c>
      <c r="K2686" s="52">
        <v>168586525</v>
      </c>
      <c r="L2686" s="52">
        <v>28088167</v>
      </c>
      <c r="M2686" t="s">
        <v>6878</v>
      </c>
      <c r="N2686" t="s">
        <v>7237</v>
      </c>
    </row>
    <row r="2687" spans="1:14" x14ac:dyDescent="0.3">
      <c r="A2687">
        <v>2025</v>
      </c>
      <c r="B2687" t="s">
        <v>7385</v>
      </c>
      <c r="C2687">
        <v>54</v>
      </c>
      <c r="D2687" t="s">
        <v>134</v>
      </c>
      <c r="E2687">
        <v>9537</v>
      </c>
      <c r="F2687" t="s">
        <v>135</v>
      </c>
      <c r="G2687" t="s">
        <v>1842</v>
      </c>
      <c r="H2687" t="s">
        <v>7346</v>
      </c>
      <c r="I2687">
        <v>23</v>
      </c>
      <c r="J2687" s="52">
        <v>1019058852</v>
      </c>
      <c r="K2687" s="52">
        <v>338973530</v>
      </c>
      <c r="L2687" s="52">
        <v>1094913</v>
      </c>
      <c r="M2687" t="s">
        <v>6452</v>
      </c>
      <c r="N2687" t="s">
        <v>6814</v>
      </c>
    </row>
    <row r="2688" spans="1:14" x14ac:dyDescent="0.3">
      <c r="A2688">
        <v>2025</v>
      </c>
      <c r="B2688" t="s">
        <v>7385</v>
      </c>
      <c r="C2688">
        <v>63</v>
      </c>
      <c r="D2688" t="s">
        <v>251</v>
      </c>
      <c r="E2688">
        <v>63</v>
      </c>
      <c r="F2688" t="s">
        <v>1392</v>
      </c>
      <c r="G2688" t="s">
        <v>1842</v>
      </c>
      <c r="H2688" t="s">
        <v>7346</v>
      </c>
      <c r="I2688">
        <v>23</v>
      </c>
      <c r="J2688" s="52">
        <v>112853700</v>
      </c>
      <c r="K2688" s="52">
        <v>83596234</v>
      </c>
      <c r="L2688" s="52">
        <v>24180370</v>
      </c>
      <c r="M2688" t="s">
        <v>6647</v>
      </c>
      <c r="N2688" t="s">
        <v>7002</v>
      </c>
    </row>
    <row r="2689" spans="1:14" x14ac:dyDescent="0.3">
      <c r="A2689">
        <v>2025</v>
      </c>
      <c r="B2689" t="s">
        <v>7385</v>
      </c>
      <c r="C2689">
        <v>63</v>
      </c>
      <c r="D2689" t="s">
        <v>251</v>
      </c>
      <c r="E2689">
        <v>9120</v>
      </c>
      <c r="F2689" t="s">
        <v>255</v>
      </c>
      <c r="G2689" t="s">
        <v>1842</v>
      </c>
      <c r="H2689" t="s">
        <v>7346</v>
      </c>
      <c r="I2689">
        <v>23</v>
      </c>
      <c r="J2689" s="52">
        <v>438187907</v>
      </c>
      <c r="K2689" s="52">
        <v>213850133</v>
      </c>
      <c r="L2689" s="52">
        <v>52468511</v>
      </c>
      <c r="M2689" t="s">
        <v>6719</v>
      </c>
      <c r="N2689" t="s">
        <v>7340</v>
      </c>
    </row>
    <row r="2690" spans="1:14" x14ac:dyDescent="0.3">
      <c r="A2690">
        <v>2025</v>
      </c>
      <c r="B2690" t="s">
        <v>7385</v>
      </c>
      <c r="C2690">
        <v>63</v>
      </c>
      <c r="D2690" t="s">
        <v>251</v>
      </c>
      <c r="E2690">
        <v>9538</v>
      </c>
      <c r="F2690" t="s">
        <v>1670</v>
      </c>
      <c r="G2690" t="s">
        <v>1842</v>
      </c>
      <c r="H2690" t="s">
        <v>7346</v>
      </c>
      <c r="I2690">
        <v>23</v>
      </c>
      <c r="J2690" s="52">
        <v>109589546</v>
      </c>
      <c r="K2690" s="52">
        <v>62984694</v>
      </c>
      <c r="L2690" s="52">
        <v>20739506</v>
      </c>
      <c r="M2690" t="s">
        <v>7924</v>
      </c>
      <c r="N2690" t="s">
        <v>7062</v>
      </c>
    </row>
    <row r="2691" spans="1:14" x14ac:dyDescent="0.3">
      <c r="A2691">
        <v>2025</v>
      </c>
      <c r="B2691" t="s">
        <v>7385</v>
      </c>
      <c r="C2691">
        <v>66</v>
      </c>
      <c r="D2691" t="s">
        <v>60</v>
      </c>
      <c r="E2691">
        <v>66</v>
      </c>
      <c r="F2691" t="s">
        <v>1392</v>
      </c>
      <c r="G2691" t="s">
        <v>1842</v>
      </c>
      <c r="H2691" t="s">
        <v>7346</v>
      </c>
      <c r="I2691">
        <v>23</v>
      </c>
      <c r="J2691" s="52">
        <v>101693200</v>
      </c>
      <c r="K2691" s="52">
        <v>78798540</v>
      </c>
      <c r="L2691" s="52">
        <v>26712569</v>
      </c>
      <c r="M2691" t="s">
        <v>7323</v>
      </c>
      <c r="N2691" t="s">
        <v>7141</v>
      </c>
    </row>
    <row r="2692" spans="1:14" x14ac:dyDescent="0.3">
      <c r="A2692">
        <v>2025</v>
      </c>
      <c r="B2692" t="s">
        <v>7385</v>
      </c>
      <c r="C2692">
        <v>66</v>
      </c>
      <c r="D2692" t="s">
        <v>60</v>
      </c>
      <c r="E2692">
        <v>9121</v>
      </c>
      <c r="F2692" t="s">
        <v>61</v>
      </c>
      <c r="G2692" t="s">
        <v>1842</v>
      </c>
      <c r="H2692" t="s">
        <v>7346</v>
      </c>
      <c r="I2692">
        <v>23</v>
      </c>
      <c r="J2692" s="52">
        <v>327265665</v>
      </c>
      <c r="K2692" s="52">
        <v>23522234</v>
      </c>
      <c r="L2692" s="52">
        <v>13629808</v>
      </c>
      <c r="M2692" t="s">
        <v>6500</v>
      </c>
      <c r="N2692" t="s">
        <v>6552</v>
      </c>
    </row>
    <row r="2693" spans="1:14" x14ac:dyDescent="0.3">
      <c r="A2693">
        <v>2025</v>
      </c>
      <c r="B2693" t="s">
        <v>7385</v>
      </c>
      <c r="C2693">
        <v>66</v>
      </c>
      <c r="D2693" t="s">
        <v>60</v>
      </c>
      <c r="E2693">
        <v>9223</v>
      </c>
      <c r="F2693" t="s">
        <v>327</v>
      </c>
      <c r="G2693" t="s">
        <v>1842</v>
      </c>
      <c r="H2693" t="s">
        <v>7346</v>
      </c>
      <c r="I2693">
        <v>23</v>
      </c>
      <c r="J2693" s="52">
        <v>5685828168</v>
      </c>
      <c r="K2693" s="52">
        <v>4337607524</v>
      </c>
      <c r="L2693" s="52">
        <v>2577666903</v>
      </c>
      <c r="M2693" t="s">
        <v>6468</v>
      </c>
      <c r="N2693" t="s">
        <v>6728</v>
      </c>
    </row>
    <row r="2694" spans="1:14" x14ac:dyDescent="0.3">
      <c r="A2694">
        <v>2025</v>
      </c>
      <c r="B2694" t="s">
        <v>7385</v>
      </c>
      <c r="C2694">
        <v>66</v>
      </c>
      <c r="D2694" t="s">
        <v>60</v>
      </c>
      <c r="E2694">
        <v>9308</v>
      </c>
      <c r="F2694" t="s">
        <v>69</v>
      </c>
      <c r="G2694" t="s">
        <v>1842</v>
      </c>
      <c r="H2694" t="s">
        <v>7346</v>
      </c>
      <c r="I2694">
        <v>23</v>
      </c>
      <c r="J2694" s="52">
        <v>21701772</v>
      </c>
      <c r="K2694" s="52">
        <v>21603328</v>
      </c>
      <c r="L2694" s="52">
        <v>12341514</v>
      </c>
      <c r="M2694" t="s">
        <v>6450</v>
      </c>
      <c r="N2694" t="s">
        <v>6621</v>
      </c>
    </row>
    <row r="2695" spans="1:14" x14ac:dyDescent="0.3">
      <c r="A2695">
        <v>2025</v>
      </c>
      <c r="B2695" t="s">
        <v>7385</v>
      </c>
      <c r="C2695">
        <v>68</v>
      </c>
      <c r="D2695" t="s">
        <v>333</v>
      </c>
      <c r="E2695">
        <v>68</v>
      </c>
      <c r="F2695" t="s">
        <v>1392</v>
      </c>
      <c r="G2695" t="s">
        <v>1842</v>
      </c>
      <c r="H2695" t="s">
        <v>7346</v>
      </c>
      <c r="I2695">
        <v>23</v>
      </c>
      <c r="J2695" s="52">
        <v>2553880001</v>
      </c>
      <c r="K2695" s="52">
        <v>1349177982</v>
      </c>
      <c r="L2695" s="52">
        <v>473313496</v>
      </c>
      <c r="M2695" t="s">
        <v>6494</v>
      </c>
      <c r="N2695" t="s">
        <v>7282</v>
      </c>
    </row>
    <row r="2696" spans="1:14" x14ac:dyDescent="0.3">
      <c r="A2696">
        <v>2025</v>
      </c>
      <c r="B2696" t="s">
        <v>7385</v>
      </c>
      <c r="C2696">
        <v>68</v>
      </c>
      <c r="D2696" t="s">
        <v>333</v>
      </c>
      <c r="E2696">
        <v>9122</v>
      </c>
      <c r="F2696" t="s">
        <v>353</v>
      </c>
      <c r="G2696" t="s">
        <v>1842</v>
      </c>
      <c r="H2696" t="s">
        <v>7346</v>
      </c>
      <c r="I2696">
        <v>23</v>
      </c>
      <c r="J2696" s="52">
        <v>484042703</v>
      </c>
      <c r="K2696" s="52">
        <v>449242020</v>
      </c>
      <c r="L2696" s="52">
        <v>1577412</v>
      </c>
      <c r="M2696" t="s">
        <v>7147</v>
      </c>
      <c r="N2696" t="s">
        <v>7275</v>
      </c>
    </row>
    <row r="2697" spans="1:14" x14ac:dyDescent="0.3">
      <c r="A2697">
        <v>2025</v>
      </c>
      <c r="B2697" t="s">
        <v>7385</v>
      </c>
      <c r="C2697">
        <v>68</v>
      </c>
      <c r="D2697" t="s">
        <v>333</v>
      </c>
      <c r="E2697">
        <v>9309</v>
      </c>
      <c r="F2697" t="s">
        <v>340</v>
      </c>
      <c r="G2697" t="s">
        <v>1842</v>
      </c>
      <c r="H2697" t="s">
        <v>7346</v>
      </c>
      <c r="I2697">
        <v>23</v>
      </c>
      <c r="J2697" s="52">
        <v>416972151</v>
      </c>
      <c r="K2697" s="52">
        <v>386226299</v>
      </c>
      <c r="L2697" s="52">
        <v>56786469</v>
      </c>
      <c r="M2697" t="s">
        <v>7101</v>
      </c>
      <c r="N2697" t="s">
        <v>6524</v>
      </c>
    </row>
    <row r="2698" spans="1:14" x14ac:dyDescent="0.3">
      <c r="A2698">
        <v>2025</v>
      </c>
      <c r="B2698" t="s">
        <v>7385</v>
      </c>
      <c r="C2698">
        <v>68</v>
      </c>
      <c r="D2698" t="s">
        <v>333</v>
      </c>
      <c r="E2698">
        <v>9541</v>
      </c>
      <c r="F2698" t="s">
        <v>355</v>
      </c>
      <c r="G2698" t="s">
        <v>1842</v>
      </c>
      <c r="H2698" t="s">
        <v>7346</v>
      </c>
      <c r="I2698">
        <v>23</v>
      </c>
      <c r="J2698" s="52">
        <v>176992665</v>
      </c>
      <c r="K2698" s="52">
        <v>147186799</v>
      </c>
      <c r="L2698" s="52">
        <v>100734996</v>
      </c>
      <c r="M2698" t="s">
        <v>7297</v>
      </c>
      <c r="N2698" t="s">
        <v>6621</v>
      </c>
    </row>
    <row r="2699" spans="1:14" x14ac:dyDescent="0.3">
      <c r="A2699">
        <v>2025</v>
      </c>
      <c r="B2699" t="s">
        <v>7385</v>
      </c>
      <c r="C2699">
        <v>68</v>
      </c>
      <c r="D2699" t="s">
        <v>333</v>
      </c>
      <c r="E2699">
        <v>9546</v>
      </c>
      <c r="F2699" t="s">
        <v>357</v>
      </c>
      <c r="G2699" t="s">
        <v>1842</v>
      </c>
      <c r="H2699" t="s">
        <v>7346</v>
      </c>
      <c r="I2699">
        <v>23</v>
      </c>
      <c r="J2699" s="52">
        <v>17148666</v>
      </c>
      <c r="K2699" s="52">
        <v>17148666</v>
      </c>
      <c r="L2699" s="52">
        <v>9842726</v>
      </c>
      <c r="M2699" t="s">
        <v>6427</v>
      </c>
      <c r="N2699" t="s">
        <v>7384</v>
      </c>
    </row>
    <row r="2700" spans="1:14" x14ac:dyDescent="0.3">
      <c r="A2700">
        <v>2025</v>
      </c>
      <c r="B2700" t="s">
        <v>7385</v>
      </c>
      <c r="C2700">
        <v>70</v>
      </c>
      <c r="D2700" t="s">
        <v>278</v>
      </c>
      <c r="E2700">
        <v>70</v>
      </c>
      <c r="F2700" t="s">
        <v>1392</v>
      </c>
      <c r="G2700" t="s">
        <v>1842</v>
      </c>
      <c r="H2700" t="s">
        <v>7346</v>
      </c>
      <c r="I2700">
        <v>23</v>
      </c>
      <c r="J2700" s="52">
        <v>115499200</v>
      </c>
      <c r="K2700" s="52">
        <v>79266822</v>
      </c>
      <c r="L2700" s="52">
        <v>36000000</v>
      </c>
      <c r="M2700" t="s">
        <v>6889</v>
      </c>
      <c r="N2700" t="s">
        <v>6495</v>
      </c>
    </row>
    <row r="2701" spans="1:14" x14ac:dyDescent="0.3">
      <c r="A2701">
        <v>2025</v>
      </c>
      <c r="B2701" t="s">
        <v>7385</v>
      </c>
      <c r="C2701">
        <v>70</v>
      </c>
      <c r="D2701" t="s">
        <v>278</v>
      </c>
      <c r="E2701">
        <v>9542</v>
      </c>
      <c r="F2701" t="s">
        <v>279</v>
      </c>
      <c r="G2701" t="s">
        <v>1842</v>
      </c>
      <c r="H2701" t="s">
        <v>7346</v>
      </c>
      <c r="I2701">
        <v>23</v>
      </c>
      <c r="J2701" s="52">
        <v>3406404773</v>
      </c>
      <c r="K2701" s="52">
        <v>12703065</v>
      </c>
      <c r="L2701" s="52">
        <v>1906265</v>
      </c>
      <c r="M2701" t="s">
        <v>6550</v>
      </c>
      <c r="N2701" t="s">
        <v>6814</v>
      </c>
    </row>
    <row r="2702" spans="1:14" x14ac:dyDescent="0.3">
      <c r="A2702">
        <v>2025</v>
      </c>
      <c r="B2702" t="s">
        <v>7385</v>
      </c>
      <c r="C2702">
        <v>73</v>
      </c>
      <c r="D2702" t="s">
        <v>367</v>
      </c>
      <c r="E2702">
        <v>73</v>
      </c>
      <c r="F2702" t="s">
        <v>1392</v>
      </c>
      <c r="G2702" t="s">
        <v>1842</v>
      </c>
      <c r="H2702" t="s">
        <v>7346</v>
      </c>
      <c r="I2702">
        <v>23</v>
      </c>
      <c r="J2702" s="52">
        <v>5698638200</v>
      </c>
      <c r="K2702" s="52">
        <v>56568362</v>
      </c>
      <c r="L2702" s="52">
        <v>22773333</v>
      </c>
      <c r="M2702" t="s">
        <v>7354</v>
      </c>
      <c r="N2702" t="s">
        <v>6550</v>
      </c>
    </row>
    <row r="2703" spans="1:14" x14ac:dyDescent="0.3">
      <c r="A2703">
        <v>2025</v>
      </c>
      <c r="B2703" t="s">
        <v>7385</v>
      </c>
      <c r="C2703">
        <v>73</v>
      </c>
      <c r="D2703" t="s">
        <v>367</v>
      </c>
      <c r="E2703">
        <v>9123</v>
      </c>
      <c r="F2703" t="s">
        <v>372</v>
      </c>
      <c r="G2703" t="s">
        <v>1842</v>
      </c>
      <c r="H2703" t="s">
        <v>7346</v>
      </c>
      <c r="I2703">
        <v>23</v>
      </c>
      <c r="J2703" s="52">
        <v>1559445176</v>
      </c>
      <c r="K2703" s="52">
        <v>25463507</v>
      </c>
      <c r="L2703" s="52">
        <v>19128030</v>
      </c>
      <c r="M2703" t="s">
        <v>6443</v>
      </c>
      <c r="N2703" t="s">
        <v>6845</v>
      </c>
    </row>
    <row r="2704" spans="1:14" x14ac:dyDescent="0.3">
      <c r="A2704">
        <v>2025</v>
      </c>
      <c r="B2704" t="s">
        <v>7385</v>
      </c>
      <c r="C2704">
        <v>73</v>
      </c>
      <c r="D2704" t="s">
        <v>367</v>
      </c>
      <c r="E2704">
        <v>9310</v>
      </c>
      <c r="F2704" t="s">
        <v>368</v>
      </c>
      <c r="G2704" t="s">
        <v>1842</v>
      </c>
      <c r="H2704" t="s">
        <v>7346</v>
      </c>
      <c r="I2704">
        <v>23</v>
      </c>
      <c r="J2704" s="52">
        <v>278836376</v>
      </c>
      <c r="K2704" s="52">
        <v>222202327</v>
      </c>
      <c r="L2704" s="52">
        <v>178646131</v>
      </c>
      <c r="M2704" t="s">
        <v>6988</v>
      </c>
      <c r="N2704" t="s">
        <v>7920</v>
      </c>
    </row>
    <row r="2705" spans="1:14" x14ac:dyDescent="0.3">
      <c r="A2705">
        <v>2025</v>
      </c>
      <c r="B2705" t="s">
        <v>7385</v>
      </c>
      <c r="C2705">
        <v>76</v>
      </c>
      <c r="D2705" t="s">
        <v>296</v>
      </c>
      <c r="E2705">
        <v>76</v>
      </c>
      <c r="F2705" t="s">
        <v>1392</v>
      </c>
      <c r="G2705" t="s">
        <v>1842</v>
      </c>
      <c r="H2705" t="s">
        <v>7346</v>
      </c>
      <c r="I2705">
        <v>23</v>
      </c>
      <c r="J2705" s="52">
        <v>16590342440</v>
      </c>
      <c r="K2705" s="52">
        <v>15992561924</v>
      </c>
      <c r="L2705" s="52">
        <v>631008994</v>
      </c>
      <c r="M2705" t="s">
        <v>6765</v>
      </c>
      <c r="N2705" t="s">
        <v>7333</v>
      </c>
    </row>
    <row r="2706" spans="1:14" x14ac:dyDescent="0.3">
      <c r="A2706">
        <v>2025</v>
      </c>
      <c r="B2706" t="s">
        <v>7385</v>
      </c>
      <c r="C2706">
        <v>76</v>
      </c>
      <c r="D2706" t="s">
        <v>296</v>
      </c>
      <c r="E2706">
        <v>9124</v>
      </c>
      <c r="F2706" t="s">
        <v>300</v>
      </c>
      <c r="G2706" t="s">
        <v>1842</v>
      </c>
      <c r="H2706" t="s">
        <v>7346</v>
      </c>
      <c r="I2706">
        <v>23</v>
      </c>
      <c r="J2706" s="52">
        <v>1266404264</v>
      </c>
      <c r="K2706" s="52">
        <v>59365751</v>
      </c>
      <c r="L2706" s="52">
        <v>12240828</v>
      </c>
      <c r="M2706" t="s">
        <v>6911</v>
      </c>
      <c r="N2706" t="s">
        <v>7354</v>
      </c>
    </row>
    <row r="2707" spans="1:14" x14ac:dyDescent="0.3">
      <c r="A2707">
        <v>2025</v>
      </c>
      <c r="B2707" t="s">
        <v>7385</v>
      </c>
      <c r="C2707">
        <v>76</v>
      </c>
      <c r="D2707" t="s">
        <v>296</v>
      </c>
      <c r="E2707">
        <v>9126</v>
      </c>
      <c r="F2707" t="s">
        <v>321</v>
      </c>
      <c r="G2707" t="s">
        <v>1842</v>
      </c>
      <c r="H2707" t="s">
        <v>7346</v>
      </c>
      <c r="I2707">
        <v>23</v>
      </c>
      <c r="J2707" s="52">
        <v>4022443892</v>
      </c>
      <c r="K2707" s="52">
        <v>3202693553</v>
      </c>
      <c r="L2707" s="52">
        <v>718168109</v>
      </c>
      <c r="M2707" t="s">
        <v>6758</v>
      </c>
      <c r="N2707" t="s">
        <v>7288</v>
      </c>
    </row>
    <row r="2708" spans="1:14" x14ac:dyDescent="0.3">
      <c r="A2708">
        <v>2025</v>
      </c>
      <c r="B2708" t="s">
        <v>7385</v>
      </c>
      <c r="C2708">
        <v>76</v>
      </c>
      <c r="D2708" t="s">
        <v>296</v>
      </c>
      <c r="E2708">
        <v>9311</v>
      </c>
      <c r="F2708" t="s">
        <v>314</v>
      </c>
      <c r="G2708" t="s">
        <v>1842</v>
      </c>
      <c r="H2708" t="s">
        <v>7346</v>
      </c>
      <c r="I2708">
        <v>23</v>
      </c>
      <c r="J2708" s="52">
        <v>465306248</v>
      </c>
      <c r="K2708" s="52">
        <v>267076271</v>
      </c>
      <c r="L2708" s="52">
        <v>184986950</v>
      </c>
      <c r="M2708" t="s">
        <v>7384</v>
      </c>
      <c r="N2708" t="s">
        <v>6718</v>
      </c>
    </row>
    <row r="2709" spans="1:14" x14ac:dyDescent="0.3">
      <c r="A2709">
        <v>2025</v>
      </c>
      <c r="B2709" t="s">
        <v>7385</v>
      </c>
      <c r="C2709">
        <v>76</v>
      </c>
      <c r="D2709" t="s">
        <v>296</v>
      </c>
      <c r="E2709">
        <v>9543</v>
      </c>
      <c r="F2709" t="s">
        <v>325</v>
      </c>
      <c r="G2709" t="s">
        <v>1842</v>
      </c>
      <c r="H2709" t="s">
        <v>7346</v>
      </c>
      <c r="I2709">
        <v>23</v>
      </c>
      <c r="J2709" s="52">
        <v>24147433</v>
      </c>
      <c r="K2709" s="52">
        <v>20697799</v>
      </c>
      <c r="L2709" s="52">
        <v>2299755</v>
      </c>
      <c r="M2709" t="s">
        <v>7185</v>
      </c>
      <c r="N2709" t="s">
        <v>6948</v>
      </c>
    </row>
    <row r="2710" spans="1:14" x14ac:dyDescent="0.3">
      <c r="A2710">
        <v>2025</v>
      </c>
      <c r="B2710" t="s">
        <v>7385</v>
      </c>
      <c r="C2710">
        <v>81</v>
      </c>
      <c r="D2710" t="s">
        <v>363</v>
      </c>
      <c r="E2710">
        <v>81</v>
      </c>
      <c r="F2710" t="s">
        <v>1392</v>
      </c>
      <c r="G2710" t="s">
        <v>1842</v>
      </c>
      <c r="H2710" t="s">
        <v>7346</v>
      </c>
      <c r="I2710">
        <v>23</v>
      </c>
      <c r="J2710" s="52">
        <v>113976635</v>
      </c>
      <c r="K2710" s="52">
        <v>59137065</v>
      </c>
      <c r="L2710" s="52">
        <v>5873087</v>
      </c>
      <c r="M2710" t="s">
        <v>7304</v>
      </c>
      <c r="N2710" t="s">
        <v>7225</v>
      </c>
    </row>
    <row r="2711" spans="1:14" x14ac:dyDescent="0.3">
      <c r="A2711">
        <v>2025</v>
      </c>
      <c r="B2711" t="s">
        <v>7385</v>
      </c>
      <c r="C2711">
        <v>81</v>
      </c>
      <c r="D2711" t="s">
        <v>363</v>
      </c>
      <c r="E2711">
        <v>9530</v>
      </c>
      <c r="F2711" t="s">
        <v>364</v>
      </c>
      <c r="G2711" t="s">
        <v>1842</v>
      </c>
      <c r="H2711" t="s">
        <v>7346</v>
      </c>
      <c r="I2711">
        <v>23</v>
      </c>
      <c r="J2711" s="52">
        <v>356368438</v>
      </c>
      <c r="K2711" s="52">
        <v>66342026</v>
      </c>
      <c r="L2711" s="52">
        <v>44197399</v>
      </c>
      <c r="M2711" t="s">
        <v>6868</v>
      </c>
      <c r="N2711" t="s">
        <v>6631</v>
      </c>
    </row>
    <row r="2712" spans="1:14" x14ac:dyDescent="0.3">
      <c r="A2712">
        <v>2025</v>
      </c>
      <c r="B2712" t="s">
        <v>7385</v>
      </c>
      <c r="C2712">
        <v>85</v>
      </c>
      <c r="D2712" t="s">
        <v>404</v>
      </c>
      <c r="E2712">
        <v>85</v>
      </c>
      <c r="F2712" t="s">
        <v>1392</v>
      </c>
      <c r="G2712" t="s">
        <v>1842</v>
      </c>
      <c r="H2712" t="s">
        <v>7346</v>
      </c>
      <c r="I2712">
        <v>23</v>
      </c>
      <c r="J2712" s="52">
        <v>113461100</v>
      </c>
      <c r="K2712" s="52">
        <v>60506317</v>
      </c>
      <c r="L2712" s="52">
        <v>26382805</v>
      </c>
      <c r="M2712" t="s">
        <v>7930</v>
      </c>
      <c r="N2712" t="s">
        <v>6835</v>
      </c>
    </row>
    <row r="2713" spans="1:14" x14ac:dyDescent="0.3">
      <c r="A2713">
        <v>2025</v>
      </c>
      <c r="B2713" t="s">
        <v>7385</v>
      </c>
      <c r="C2713">
        <v>85</v>
      </c>
      <c r="D2713" t="s">
        <v>404</v>
      </c>
      <c r="E2713">
        <v>9519</v>
      </c>
      <c r="F2713" t="s">
        <v>6361</v>
      </c>
      <c r="G2713" t="s">
        <v>1842</v>
      </c>
      <c r="H2713" t="s">
        <v>7346</v>
      </c>
      <c r="I2713">
        <v>23</v>
      </c>
      <c r="J2713" s="52">
        <v>245266358</v>
      </c>
      <c r="K2713" s="52">
        <v>16291996</v>
      </c>
      <c r="L2713" s="52">
        <v>4529191</v>
      </c>
      <c r="M2713" t="s">
        <v>7224</v>
      </c>
      <c r="N2713" t="s">
        <v>7351</v>
      </c>
    </row>
    <row r="2714" spans="1:14" x14ac:dyDescent="0.3">
      <c r="A2714">
        <v>2025</v>
      </c>
      <c r="B2714" t="s">
        <v>7385</v>
      </c>
      <c r="C2714">
        <v>86</v>
      </c>
      <c r="D2714" t="s">
        <v>412</v>
      </c>
      <c r="E2714">
        <v>86</v>
      </c>
      <c r="F2714" t="s">
        <v>1392</v>
      </c>
      <c r="G2714" t="s">
        <v>1842</v>
      </c>
      <c r="H2714" t="s">
        <v>7346</v>
      </c>
      <c r="I2714">
        <v>23</v>
      </c>
      <c r="J2714" s="52">
        <v>113631068</v>
      </c>
      <c r="K2714" s="52">
        <v>79056220</v>
      </c>
      <c r="L2714" s="52">
        <v>36872026</v>
      </c>
      <c r="M2714" t="s">
        <v>6965</v>
      </c>
      <c r="N2714" t="s">
        <v>6720</v>
      </c>
    </row>
    <row r="2715" spans="1:14" x14ac:dyDescent="0.3">
      <c r="A2715">
        <v>2025</v>
      </c>
      <c r="B2715" t="s">
        <v>7385</v>
      </c>
      <c r="C2715">
        <v>86</v>
      </c>
      <c r="D2715" t="s">
        <v>412</v>
      </c>
      <c r="E2715">
        <v>9518</v>
      </c>
      <c r="F2715" t="s">
        <v>413</v>
      </c>
      <c r="G2715" t="s">
        <v>1842</v>
      </c>
      <c r="H2715" t="s">
        <v>7346</v>
      </c>
      <c r="I2715">
        <v>23</v>
      </c>
      <c r="J2715" s="52">
        <v>683806278</v>
      </c>
      <c r="K2715" s="52">
        <v>22976045</v>
      </c>
      <c r="L2715" s="52">
        <v>9997396</v>
      </c>
      <c r="M2715" t="s">
        <v>6539</v>
      </c>
      <c r="N2715" t="s">
        <v>6646</v>
      </c>
    </row>
    <row r="2716" spans="1:14" x14ac:dyDescent="0.3">
      <c r="A2716">
        <v>2025</v>
      </c>
      <c r="B2716" t="s">
        <v>7385</v>
      </c>
      <c r="C2716">
        <v>88</v>
      </c>
      <c r="D2716" t="s">
        <v>235</v>
      </c>
      <c r="E2716">
        <v>88</v>
      </c>
      <c r="F2716" t="s">
        <v>1392</v>
      </c>
      <c r="G2716" t="s">
        <v>1842</v>
      </c>
      <c r="H2716" t="s">
        <v>7346</v>
      </c>
      <c r="I2716">
        <v>23</v>
      </c>
      <c r="J2716" s="52">
        <v>113342900</v>
      </c>
      <c r="K2716" s="52">
        <v>78332810</v>
      </c>
      <c r="L2716" s="52">
        <v>22989910</v>
      </c>
      <c r="M2716" t="s">
        <v>7209</v>
      </c>
      <c r="N2716" t="s">
        <v>6803</v>
      </c>
    </row>
    <row r="2717" spans="1:14" x14ac:dyDescent="0.3">
      <c r="A2717">
        <v>2025</v>
      </c>
      <c r="B2717" t="s">
        <v>7385</v>
      </c>
      <c r="C2717">
        <v>88</v>
      </c>
      <c r="D2717" t="s">
        <v>235</v>
      </c>
      <c r="E2717">
        <v>9539</v>
      </c>
      <c r="F2717" t="s">
        <v>236</v>
      </c>
      <c r="G2717" t="s">
        <v>1842</v>
      </c>
      <c r="H2717" t="s">
        <v>7346</v>
      </c>
      <c r="I2717">
        <v>23</v>
      </c>
      <c r="J2717" s="52">
        <v>411321453</v>
      </c>
      <c r="K2717" s="52">
        <v>389157113</v>
      </c>
      <c r="L2717" s="52">
        <v>5102235</v>
      </c>
      <c r="M2717" t="s">
        <v>6507</v>
      </c>
      <c r="N2717" t="s">
        <v>6845</v>
      </c>
    </row>
    <row r="2718" spans="1:14" x14ac:dyDescent="0.3">
      <c r="A2718">
        <v>2025</v>
      </c>
      <c r="B2718" t="s">
        <v>7385</v>
      </c>
      <c r="C2718">
        <v>91</v>
      </c>
      <c r="D2718" t="s">
        <v>331</v>
      </c>
      <c r="E2718">
        <v>91</v>
      </c>
      <c r="F2718" t="s">
        <v>1392</v>
      </c>
      <c r="G2718" t="s">
        <v>1842</v>
      </c>
      <c r="H2718" t="s">
        <v>7346</v>
      </c>
      <c r="I2718">
        <v>23</v>
      </c>
      <c r="J2718" s="52">
        <v>3989817348</v>
      </c>
      <c r="K2718" s="52">
        <v>1111872164</v>
      </c>
      <c r="L2718" s="52">
        <v>39953987</v>
      </c>
      <c r="M2718" t="s">
        <v>7110</v>
      </c>
      <c r="N2718" t="s">
        <v>7354</v>
      </c>
    </row>
    <row r="2719" spans="1:14" x14ac:dyDescent="0.3">
      <c r="A2719">
        <v>2025</v>
      </c>
      <c r="B2719" t="s">
        <v>7385</v>
      </c>
      <c r="C2719">
        <v>94</v>
      </c>
      <c r="D2719" t="s">
        <v>1300</v>
      </c>
      <c r="E2719">
        <v>94</v>
      </c>
      <c r="F2719" t="s">
        <v>1392</v>
      </c>
      <c r="G2719" t="s">
        <v>1842</v>
      </c>
      <c r="H2719" t="s">
        <v>7346</v>
      </c>
      <c r="I2719">
        <v>23</v>
      </c>
      <c r="J2719" s="52">
        <v>115562256</v>
      </c>
      <c r="K2719" s="52">
        <v>73827016</v>
      </c>
      <c r="L2719" s="52">
        <v>37049454</v>
      </c>
      <c r="M2719" t="s">
        <v>7169</v>
      </c>
      <c r="N2719" t="s">
        <v>6761</v>
      </c>
    </row>
    <row r="2720" spans="1:14" x14ac:dyDescent="0.3">
      <c r="A2720">
        <v>2025</v>
      </c>
      <c r="B2720" t="s">
        <v>7385</v>
      </c>
      <c r="C2720">
        <v>95</v>
      </c>
      <c r="D2720" t="s">
        <v>258</v>
      </c>
      <c r="E2720">
        <v>95</v>
      </c>
      <c r="F2720" t="s">
        <v>1392</v>
      </c>
      <c r="G2720" t="s">
        <v>1842</v>
      </c>
      <c r="H2720" t="s">
        <v>7346</v>
      </c>
      <c r="I2720">
        <v>23</v>
      </c>
      <c r="J2720" s="52">
        <v>101375156</v>
      </c>
      <c r="K2720" s="52">
        <v>77295472</v>
      </c>
      <c r="L2720" s="52">
        <v>34688193</v>
      </c>
      <c r="M2720" t="s">
        <v>7001</v>
      </c>
      <c r="N2720" t="s">
        <v>7049</v>
      </c>
    </row>
    <row r="2721" spans="1:14" x14ac:dyDescent="0.3">
      <c r="A2721">
        <v>2025</v>
      </c>
      <c r="B2721" t="s">
        <v>7385</v>
      </c>
      <c r="C2721">
        <v>95</v>
      </c>
      <c r="D2721" t="s">
        <v>258</v>
      </c>
      <c r="E2721">
        <v>9533</v>
      </c>
      <c r="F2721" t="s">
        <v>259</v>
      </c>
      <c r="G2721" t="s">
        <v>1842</v>
      </c>
      <c r="H2721" t="s">
        <v>7346</v>
      </c>
      <c r="I2721">
        <v>23</v>
      </c>
      <c r="J2721" s="52">
        <v>283285762</v>
      </c>
      <c r="K2721" s="52">
        <v>222175127</v>
      </c>
      <c r="L2721" s="52">
        <v>19747995</v>
      </c>
      <c r="M2721" t="s">
        <v>7208</v>
      </c>
      <c r="N2721" t="s">
        <v>7371</v>
      </c>
    </row>
    <row r="2722" spans="1:14" x14ac:dyDescent="0.3">
      <c r="A2722">
        <v>2025</v>
      </c>
      <c r="B2722" t="s">
        <v>7385</v>
      </c>
      <c r="C2722">
        <v>97</v>
      </c>
      <c r="D2722" t="s">
        <v>241</v>
      </c>
      <c r="E2722">
        <v>97</v>
      </c>
      <c r="F2722" t="s">
        <v>1392</v>
      </c>
      <c r="G2722" t="s">
        <v>1842</v>
      </c>
      <c r="H2722" t="s">
        <v>7346</v>
      </c>
      <c r="I2722">
        <v>23</v>
      </c>
      <c r="J2722" s="52">
        <v>115659200</v>
      </c>
      <c r="K2722" s="52">
        <v>70009080</v>
      </c>
      <c r="L2722" s="52">
        <v>34009080</v>
      </c>
      <c r="M2722" t="s">
        <v>6823</v>
      </c>
      <c r="N2722" t="s">
        <v>7359</v>
      </c>
    </row>
    <row r="2723" spans="1:14" x14ac:dyDescent="0.3">
      <c r="A2723">
        <v>2025</v>
      </c>
      <c r="B2723" t="s">
        <v>7385</v>
      </c>
      <c r="C2723">
        <v>97</v>
      </c>
      <c r="D2723" t="s">
        <v>241</v>
      </c>
      <c r="E2723">
        <v>9548</v>
      </c>
      <c r="F2723" t="s">
        <v>242</v>
      </c>
      <c r="G2723" t="s">
        <v>1842</v>
      </c>
      <c r="H2723" t="s">
        <v>7346</v>
      </c>
      <c r="I2723">
        <v>23</v>
      </c>
      <c r="J2723" s="52">
        <v>24157915</v>
      </c>
      <c r="K2723" s="52">
        <v>5696759</v>
      </c>
      <c r="L2723" s="52">
        <v>5696759</v>
      </c>
      <c r="M2723" t="s">
        <v>6477</v>
      </c>
      <c r="N2723" t="s">
        <v>6477</v>
      </c>
    </row>
    <row r="2724" spans="1:14" x14ac:dyDescent="0.3">
      <c r="A2724">
        <v>2025</v>
      </c>
      <c r="B2724" t="s">
        <v>7385</v>
      </c>
      <c r="C2724">
        <v>99</v>
      </c>
      <c r="D2724" t="s">
        <v>1319</v>
      </c>
      <c r="E2724">
        <v>99</v>
      </c>
      <c r="F2724" t="s">
        <v>1392</v>
      </c>
      <c r="G2724" t="s">
        <v>1842</v>
      </c>
      <c r="H2724" t="s">
        <v>7346</v>
      </c>
      <c r="I2724">
        <v>23</v>
      </c>
      <c r="J2724" s="52">
        <v>114883062</v>
      </c>
      <c r="K2724" s="52">
        <v>72343308</v>
      </c>
      <c r="L2724" s="52">
        <v>36343308</v>
      </c>
      <c r="M2724" t="s">
        <v>7172</v>
      </c>
      <c r="N2724" t="s">
        <v>6617</v>
      </c>
    </row>
    <row r="2725" spans="1:14" x14ac:dyDescent="0.3">
      <c r="A2725">
        <v>2025</v>
      </c>
      <c r="B2725" t="s">
        <v>7385</v>
      </c>
      <c r="C2725">
        <v>99</v>
      </c>
      <c r="D2725" t="s">
        <v>1319</v>
      </c>
      <c r="E2725">
        <v>9531</v>
      </c>
      <c r="F2725" t="s">
        <v>1320</v>
      </c>
      <c r="G2725" t="s">
        <v>1842</v>
      </c>
      <c r="H2725" t="s">
        <v>7346</v>
      </c>
      <c r="I2725">
        <v>23</v>
      </c>
      <c r="J2725" s="52">
        <v>5424190211</v>
      </c>
      <c r="K2725" s="52">
        <v>39088480</v>
      </c>
      <c r="L2725" s="52">
        <v>25289947</v>
      </c>
      <c r="M2725" t="s">
        <v>6548</v>
      </c>
      <c r="N2725" t="s">
        <v>7176</v>
      </c>
    </row>
    <row r="2726" spans="1:14" x14ac:dyDescent="0.3">
      <c r="A2726">
        <v>2025</v>
      </c>
      <c r="B2726" t="s">
        <v>7385</v>
      </c>
      <c r="C2726">
        <v>1</v>
      </c>
      <c r="D2726" t="s">
        <v>1341</v>
      </c>
      <c r="E2726">
        <v>2020</v>
      </c>
      <c r="F2726" t="s">
        <v>1400</v>
      </c>
      <c r="G2726" t="s">
        <v>1842</v>
      </c>
      <c r="H2726" t="s">
        <v>7346</v>
      </c>
      <c r="I2726">
        <v>65</v>
      </c>
      <c r="J2726" s="52">
        <v>1000000000</v>
      </c>
      <c r="K2726" s="52">
        <v>854392725</v>
      </c>
      <c r="L2726" s="52">
        <v>853818125</v>
      </c>
      <c r="M2726" t="s">
        <v>6433</v>
      </c>
      <c r="N2726" t="s">
        <v>6433</v>
      </c>
    </row>
    <row r="2727" spans="1:14" x14ac:dyDescent="0.3">
      <c r="A2727">
        <v>2025</v>
      </c>
      <c r="B2727" t="s">
        <v>7385</v>
      </c>
      <c r="C2727">
        <v>1</v>
      </c>
      <c r="D2727" t="s">
        <v>1341</v>
      </c>
      <c r="E2727">
        <v>3030</v>
      </c>
      <c r="F2727" t="s">
        <v>1505</v>
      </c>
      <c r="G2727" t="s">
        <v>1842</v>
      </c>
      <c r="H2727" t="s">
        <v>7346</v>
      </c>
      <c r="I2727">
        <v>65</v>
      </c>
      <c r="J2727" s="52">
        <v>251552000</v>
      </c>
      <c r="K2727" s="52">
        <v>251551999</v>
      </c>
      <c r="L2727" s="52">
        <v>28332266</v>
      </c>
      <c r="M2727" t="s">
        <v>6427</v>
      </c>
      <c r="N2727" t="s">
        <v>6841</v>
      </c>
    </row>
    <row r="2728" spans="1:14" x14ac:dyDescent="0.3">
      <c r="A2728">
        <v>2025</v>
      </c>
      <c r="B2728" t="s">
        <v>7385</v>
      </c>
      <c r="C2728">
        <v>5</v>
      </c>
      <c r="D2728" t="s">
        <v>25</v>
      </c>
      <c r="E2728">
        <v>5</v>
      </c>
      <c r="F2728" t="s">
        <v>1392</v>
      </c>
      <c r="G2728" t="s">
        <v>1842</v>
      </c>
      <c r="H2728" t="s">
        <v>7346</v>
      </c>
      <c r="I2728">
        <v>65</v>
      </c>
      <c r="J2728" s="52">
        <v>445015233</v>
      </c>
      <c r="K2728" s="52">
        <v>431274631</v>
      </c>
      <c r="L2728" s="52">
        <v>90542205</v>
      </c>
      <c r="M2728" t="s">
        <v>6582</v>
      </c>
      <c r="N2728" t="s">
        <v>6803</v>
      </c>
    </row>
    <row r="2729" spans="1:14" x14ac:dyDescent="0.3">
      <c r="A2729">
        <v>2025</v>
      </c>
      <c r="B2729" t="s">
        <v>7385</v>
      </c>
      <c r="C2729">
        <v>5</v>
      </c>
      <c r="D2729" t="s">
        <v>25</v>
      </c>
      <c r="E2729">
        <v>9101</v>
      </c>
      <c r="F2729" t="s">
        <v>26</v>
      </c>
      <c r="G2729" t="s">
        <v>1842</v>
      </c>
      <c r="H2729" t="s">
        <v>7346</v>
      </c>
      <c r="I2729">
        <v>65</v>
      </c>
      <c r="J2729" s="52">
        <v>78044904</v>
      </c>
      <c r="K2729" s="52">
        <v>74045712</v>
      </c>
      <c r="L2729" s="52">
        <v>54227208</v>
      </c>
      <c r="M2729" t="s">
        <v>7081</v>
      </c>
      <c r="N2729" t="s">
        <v>6779</v>
      </c>
    </row>
    <row r="2730" spans="1:14" x14ac:dyDescent="0.3">
      <c r="A2730">
        <v>2025</v>
      </c>
      <c r="B2730" t="s">
        <v>7385</v>
      </c>
      <c r="C2730">
        <v>5</v>
      </c>
      <c r="D2730" t="s">
        <v>25</v>
      </c>
      <c r="E2730">
        <v>9127</v>
      </c>
      <c r="F2730" t="s">
        <v>33</v>
      </c>
      <c r="G2730" t="s">
        <v>1842</v>
      </c>
      <c r="H2730" t="s">
        <v>7346</v>
      </c>
      <c r="I2730">
        <v>65</v>
      </c>
      <c r="J2730" s="52">
        <v>74024460</v>
      </c>
      <c r="K2730" s="52">
        <v>65456391</v>
      </c>
      <c r="L2730" s="52">
        <v>46916391</v>
      </c>
      <c r="M2730" t="s">
        <v>6614</v>
      </c>
      <c r="N2730" t="s">
        <v>6773</v>
      </c>
    </row>
    <row r="2731" spans="1:14" x14ac:dyDescent="0.3">
      <c r="A2731">
        <v>2025</v>
      </c>
      <c r="B2731" t="s">
        <v>7385</v>
      </c>
      <c r="C2731">
        <v>5</v>
      </c>
      <c r="D2731" t="s">
        <v>25</v>
      </c>
      <c r="E2731">
        <v>9201</v>
      </c>
      <c r="F2731" t="s">
        <v>36</v>
      </c>
      <c r="G2731" t="s">
        <v>1842</v>
      </c>
      <c r="H2731" t="s">
        <v>7346</v>
      </c>
      <c r="I2731">
        <v>65</v>
      </c>
      <c r="J2731" s="52">
        <v>67539474</v>
      </c>
      <c r="K2731" s="52">
        <v>59946000</v>
      </c>
      <c r="L2731" s="52">
        <v>41406000</v>
      </c>
      <c r="M2731" t="s">
        <v>7301</v>
      </c>
      <c r="N2731" t="s">
        <v>6941</v>
      </c>
    </row>
    <row r="2732" spans="1:14" x14ac:dyDescent="0.3">
      <c r="A2732">
        <v>2025</v>
      </c>
      <c r="B2732" t="s">
        <v>7385</v>
      </c>
      <c r="C2732">
        <v>5</v>
      </c>
      <c r="D2732" t="s">
        <v>25</v>
      </c>
      <c r="E2732">
        <v>9202</v>
      </c>
      <c r="F2732" t="s">
        <v>39</v>
      </c>
      <c r="G2732" t="s">
        <v>1842</v>
      </c>
      <c r="H2732" t="s">
        <v>7346</v>
      </c>
      <c r="I2732">
        <v>65</v>
      </c>
      <c r="J2732" s="52">
        <v>71374986</v>
      </c>
      <c r="K2732" s="52">
        <v>62401744</v>
      </c>
      <c r="L2732" s="52">
        <v>39346000</v>
      </c>
      <c r="M2732" t="s">
        <v>7080</v>
      </c>
      <c r="N2732" t="s">
        <v>7239</v>
      </c>
    </row>
    <row r="2733" spans="1:14" x14ac:dyDescent="0.3">
      <c r="A2733">
        <v>2025</v>
      </c>
      <c r="B2733" t="s">
        <v>7385</v>
      </c>
      <c r="C2733">
        <v>5</v>
      </c>
      <c r="D2733" t="s">
        <v>25</v>
      </c>
      <c r="E2733">
        <v>9203</v>
      </c>
      <c r="F2733" t="s">
        <v>43</v>
      </c>
      <c r="G2733" t="s">
        <v>1842</v>
      </c>
      <c r="H2733" t="s">
        <v>7346</v>
      </c>
      <c r="I2733">
        <v>65</v>
      </c>
      <c r="J2733" s="52">
        <v>6577452</v>
      </c>
      <c r="K2733" s="52">
        <v>3335671</v>
      </c>
      <c r="L2733" s="52">
        <v>3335671</v>
      </c>
      <c r="M2733" t="s">
        <v>6750</v>
      </c>
      <c r="N2733" t="s">
        <v>6750</v>
      </c>
    </row>
    <row r="2734" spans="1:14" x14ac:dyDescent="0.3">
      <c r="A2734">
        <v>2025</v>
      </c>
      <c r="B2734" t="s">
        <v>7385</v>
      </c>
      <c r="C2734">
        <v>5</v>
      </c>
      <c r="D2734" t="s">
        <v>25</v>
      </c>
      <c r="E2734">
        <v>9204</v>
      </c>
      <c r="F2734" t="s">
        <v>47</v>
      </c>
      <c r="G2734" t="s">
        <v>1842</v>
      </c>
      <c r="H2734" t="s">
        <v>7346</v>
      </c>
      <c r="I2734">
        <v>65</v>
      </c>
      <c r="J2734" s="52">
        <v>68817978</v>
      </c>
      <c r="K2734" s="52">
        <v>64890000</v>
      </c>
      <c r="L2734" s="52">
        <v>46200000</v>
      </c>
      <c r="M2734" t="s">
        <v>6781</v>
      </c>
      <c r="N2734" t="s">
        <v>6707</v>
      </c>
    </row>
    <row r="2735" spans="1:14" x14ac:dyDescent="0.3">
      <c r="A2735">
        <v>2025</v>
      </c>
      <c r="B2735" t="s">
        <v>7385</v>
      </c>
      <c r="C2735">
        <v>5</v>
      </c>
      <c r="D2735" t="s">
        <v>25</v>
      </c>
      <c r="E2735">
        <v>9205</v>
      </c>
      <c r="F2735" t="s">
        <v>50</v>
      </c>
      <c r="G2735" t="s">
        <v>1842</v>
      </c>
      <c r="H2735" t="s">
        <v>7346</v>
      </c>
      <c r="I2735">
        <v>65</v>
      </c>
      <c r="J2735" s="52">
        <v>9134460</v>
      </c>
      <c r="K2735" s="52">
        <v>2211641</v>
      </c>
      <c r="L2735" s="52">
        <v>2211641</v>
      </c>
      <c r="M2735" t="s">
        <v>6995</v>
      </c>
      <c r="N2735" t="s">
        <v>6995</v>
      </c>
    </row>
    <row r="2736" spans="1:14" x14ac:dyDescent="0.3">
      <c r="A2736">
        <v>2025</v>
      </c>
      <c r="B2736" t="s">
        <v>7385</v>
      </c>
      <c r="C2736">
        <v>5</v>
      </c>
      <c r="D2736" t="s">
        <v>25</v>
      </c>
      <c r="E2736">
        <v>9206</v>
      </c>
      <c r="F2736" t="s">
        <v>73</v>
      </c>
      <c r="G2736" t="s">
        <v>1842</v>
      </c>
      <c r="H2736" t="s">
        <v>7346</v>
      </c>
      <c r="I2736">
        <v>65</v>
      </c>
      <c r="J2736" s="52">
        <v>73086926</v>
      </c>
      <c r="K2736" s="52">
        <v>66091988</v>
      </c>
      <c r="L2736" s="52">
        <v>47551988</v>
      </c>
      <c r="M2736" t="s">
        <v>7082</v>
      </c>
      <c r="N2736" t="s">
        <v>6932</v>
      </c>
    </row>
    <row r="2737" spans="1:14" x14ac:dyDescent="0.3">
      <c r="A2737">
        <v>2025</v>
      </c>
      <c r="B2737" t="s">
        <v>7385</v>
      </c>
      <c r="C2737">
        <v>5</v>
      </c>
      <c r="D2737" t="s">
        <v>25</v>
      </c>
      <c r="E2737">
        <v>9301</v>
      </c>
      <c r="F2737" t="s">
        <v>75</v>
      </c>
      <c r="G2737" t="s">
        <v>1842</v>
      </c>
      <c r="H2737" t="s">
        <v>7346</v>
      </c>
      <c r="I2737">
        <v>65</v>
      </c>
      <c r="J2737" s="52">
        <v>72745956</v>
      </c>
      <c r="K2737" s="52">
        <v>69729500</v>
      </c>
      <c r="L2737" s="52">
        <v>47689750</v>
      </c>
      <c r="M2737" t="s">
        <v>6446</v>
      </c>
      <c r="N2737" t="s">
        <v>7922</v>
      </c>
    </row>
    <row r="2738" spans="1:14" x14ac:dyDescent="0.3">
      <c r="A2738">
        <v>2025</v>
      </c>
      <c r="B2738" t="s">
        <v>7385</v>
      </c>
      <c r="C2738">
        <v>5</v>
      </c>
      <c r="D2738" t="s">
        <v>25</v>
      </c>
      <c r="E2738">
        <v>9401</v>
      </c>
      <c r="F2738" t="s">
        <v>80</v>
      </c>
      <c r="G2738" t="s">
        <v>1842</v>
      </c>
      <c r="H2738" t="s">
        <v>7346</v>
      </c>
      <c r="I2738">
        <v>65</v>
      </c>
      <c r="J2738" s="52">
        <v>7763490</v>
      </c>
      <c r="K2738" s="52">
        <v>6189735</v>
      </c>
      <c r="L2738" s="52">
        <v>6189735</v>
      </c>
      <c r="M2738" t="s">
        <v>6988</v>
      </c>
      <c r="N2738" t="s">
        <v>6988</v>
      </c>
    </row>
    <row r="2739" spans="1:14" x14ac:dyDescent="0.3">
      <c r="A2739">
        <v>2025</v>
      </c>
      <c r="B2739" t="s">
        <v>7385</v>
      </c>
      <c r="C2739">
        <v>5</v>
      </c>
      <c r="D2739" t="s">
        <v>25</v>
      </c>
      <c r="E2739">
        <v>9402</v>
      </c>
      <c r="F2739" t="s">
        <v>82</v>
      </c>
      <c r="G2739" t="s">
        <v>1842</v>
      </c>
      <c r="H2739" t="s">
        <v>7346</v>
      </c>
      <c r="I2739">
        <v>65</v>
      </c>
      <c r="J2739" s="52">
        <v>20723072</v>
      </c>
      <c r="K2739" s="52">
        <v>17093630</v>
      </c>
      <c r="L2739" s="52">
        <v>17093630</v>
      </c>
      <c r="M2739" t="s">
        <v>7000</v>
      </c>
      <c r="N2739" t="s">
        <v>7000</v>
      </c>
    </row>
    <row r="2740" spans="1:14" x14ac:dyDescent="0.3">
      <c r="A2740">
        <v>2025</v>
      </c>
      <c r="B2740" t="s">
        <v>7385</v>
      </c>
      <c r="C2740">
        <v>5</v>
      </c>
      <c r="D2740" t="s">
        <v>25</v>
      </c>
      <c r="E2740">
        <v>9501</v>
      </c>
      <c r="F2740" t="s">
        <v>88</v>
      </c>
      <c r="G2740" t="s">
        <v>1842</v>
      </c>
      <c r="H2740" t="s">
        <v>7346</v>
      </c>
      <c r="I2740">
        <v>65</v>
      </c>
      <c r="J2740" s="52">
        <v>65493452</v>
      </c>
      <c r="K2740" s="52">
        <v>63571916</v>
      </c>
      <c r="L2740" s="52">
        <v>45031916</v>
      </c>
      <c r="M2740" t="s">
        <v>6584</v>
      </c>
      <c r="N2740" t="s">
        <v>6915</v>
      </c>
    </row>
    <row r="2741" spans="1:14" x14ac:dyDescent="0.3">
      <c r="A2741">
        <v>2025</v>
      </c>
      <c r="B2741" t="s">
        <v>7385</v>
      </c>
      <c r="C2741">
        <v>5</v>
      </c>
      <c r="D2741" t="s">
        <v>25</v>
      </c>
      <c r="E2741">
        <v>9502</v>
      </c>
      <c r="F2741" t="s">
        <v>95</v>
      </c>
      <c r="G2741" t="s">
        <v>1842</v>
      </c>
      <c r="H2741" t="s">
        <v>7346</v>
      </c>
      <c r="I2741">
        <v>65</v>
      </c>
      <c r="J2741" s="52">
        <v>67006482</v>
      </c>
      <c r="K2741" s="52">
        <v>61182000</v>
      </c>
      <c r="L2741" s="52">
        <v>42642000</v>
      </c>
      <c r="M2741" t="s">
        <v>7267</v>
      </c>
      <c r="N2741" t="s">
        <v>7937</v>
      </c>
    </row>
    <row r="2742" spans="1:14" x14ac:dyDescent="0.3">
      <c r="A2742">
        <v>2025</v>
      </c>
      <c r="B2742" t="s">
        <v>7385</v>
      </c>
      <c r="C2742">
        <v>5</v>
      </c>
      <c r="D2742" t="s">
        <v>25</v>
      </c>
      <c r="E2742">
        <v>9503</v>
      </c>
      <c r="F2742" t="s">
        <v>101</v>
      </c>
      <c r="G2742" t="s">
        <v>1842</v>
      </c>
      <c r="H2742" t="s">
        <v>7346</v>
      </c>
      <c r="I2742">
        <v>65</v>
      </c>
      <c r="J2742" s="52">
        <v>9134460</v>
      </c>
      <c r="K2742" s="52">
        <v>4851752</v>
      </c>
      <c r="L2742" s="52">
        <v>1249217</v>
      </c>
      <c r="M2742" t="s">
        <v>7381</v>
      </c>
      <c r="N2742" t="s">
        <v>6936</v>
      </c>
    </row>
    <row r="2743" spans="1:14" x14ac:dyDescent="0.3">
      <c r="A2743">
        <v>2025</v>
      </c>
      <c r="B2743" t="s">
        <v>7385</v>
      </c>
      <c r="C2743">
        <v>5</v>
      </c>
      <c r="D2743" t="s">
        <v>25</v>
      </c>
      <c r="E2743">
        <v>9504</v>
      </c>
      <c r="F2743" t="s">
        <v>108</v>
      </c>
      <c r="G2743" t="s">
        <v>1842</v>
      </c>
      <c r="H2743" t="s">
        <v>7346</v>
      </c>
      <c r="I2743">
        <v>65</v>
      </c>
      <c r="J2743" s="52">
        <v>7855956</v>
      </c>
      <c r="K2743" s="52">
        <v>6274008</v>
      </c>
      <c r="L2743" s="52">
        <v>6274008</v>
      </c>
      <c r="M2743" t="s">
        <v>6963</v>
      </c>
      <c r="N2743" t="s">
        <v>6963</v>
      </c>
    </row>
    <row r="2744" spans="1:14" x14ac:dyDescent="0.3">
      <c r="A2744">
        <v>2025</v>
      </c>
      <c r="B2744" t="s">
        <v>7385</v>
      </c>
      <c r="C2744">
        <v>5</v>
      </c>
      <c r="D2744" t="s">
        <v>25</v>
      </c>
      <c r="E2744">
        <v>9549</v>
      </c>
      <c r="F2744" t="s">
        <v>113</v>
      </c>
      <c r="G2744" t="s">
        <v>1842</v>
      </c>
      <c r="H2744" t="s">
        <v>7346</v>
      </c>
      <c r="I2744">
        <v>65</v>
      </c>
      <c r="J2744" s="52">
        <v>76673934</v>
      </c>
      <c r="K2744" s="52">
        <v>76308675</v>
      </c>
      <c r="L2744" s="52">
        <v>57768675</v>
      </c>
      <c r="M2744" t="s">
        <v>6450</v>
      </c>
      <c r="N2744" t="s">
        <v>7250</v>
      </c>
    </row>
    <row r="2745" spans="1:14" x14ac:dyDescent="0.3">
      <c r="A2745">
        <v>2025</v>
      </c>
      <c r="B2745" t="s">
        <v>7385</v>
      </c>
      <c r="C2745">
        <v>8</v>
      </c>
      <c r="D2745" t="s">
        <v>120</v>
      </c>
      <c r="E2745">
        <v>8</v>
      </c>
      <c r="F2745" t="s">
        <v>1392</v>
      </c>
      <c r="G2745" t="s">
        <v>1842</v>
      </c>
      <c r="H2745" t="s">
        <v>7346</v>
      </c>
      <c r="I2745">
        <v>65</v>
      </c>
      <c r="J2745" s="52">
        <v>185051742</v>
      </c>
      <c r="K2745" s="52">
        <v>183295192</v>
      </c>
      <c r="L2745" s="52">
        <v>87163725</v>
      </c>
      <c r="M2745" t="s">
        <v>6436</v>
      </c>
      <c r="N2745" t="s">
        <v>6923</v>
      </c>
    </row>
    <row r="2746" spans="1:14" x14ac:dyDescent="0.3">
      <c r="A2746">
        <v>2025</v>
      </c>
      <c r="B2746" t="s">
        <v>7385</v>
      </c>
      <c r="C2746">
        <v>8</v>
      </c>
      <c r="D2746" t="s">
        <v>120</v>
      </c>
      <c r="E2746">
        <v>9103</v>
      </c>
      <c r="F2746" t="s">
        <v>121</v>
      </c>
      <c r="G2746" t="s">
        <v>1842</v>
      </c>
      <c r="H2746" t="s">
        <v>7346</v>
      </c>
      <c r="I2746">
        <v>65</v>
      </c>
      <c r="J2746" s="52">
        <v>72745956</v>
      </c>
      <c r="K2746" s="52">
        <v>58092000</v>
      </c>
      <c r="L2746" s="52">
        <v>39552000</v>
      </c>
      <c r="M2746" t="s">
        <v>6963</v>
      </c>
      <c r="N2746" t="s">
        <v>7135</v>
      </c>
    </row>
    <row r="2747" spans="1:14" x14ac:dyDescent="0.3">
      <c r="A2747">
        <v>2025</v>
      </c>
      <c r="B2747" t="s">
        <v>7385</v>
      </c>
      <c r="C2747">
        <v>8</v>
      </c>
      <c r="D2747" t="s">
        <v>120</v>
      </c>
      <c r="E2747">
        <v>9207</v>
      </c>
      <c r="F2747" t="s">
        <v>131</v>
      </c>
      <c r="G2747" t="s">
        <v>1842</v>
      </c>
      <c r="H2747" t="s">
        <v>7346</v>
      </c>
      <c r="I2747">
        <v>65</v>
      </c>
      <c r="J2747" s="52">
        <v>6484986</v>
      </c>
      <c r="K2747" s="52">
        <v>6281779</v>
      </c>
      <c r="L2747" s="52">
        <v>6281779</v>
      </c>
      <c r="M2747" t="s">
        <v>6582</v>
      </c>
      <c r="N2747" t="s">
        <v>6582</v>
      </c>
    </row>
    <row r="2748" spans="1:14" x14ac:dyDescent="0.3">
      <c r="A2748">
        <v>2025</v>
      </c>
      <c r="B2748" t="s">
        <v>7385</v>
      </c>
      <c r="C2748">
        <v>8</v>
      </c>
      <c r="D2748" t="s">
        <v>120</v>
      </c>
      <c r="E2748">
        <v>9208</v>
      </c>
      <c r="F2748" t="s">
        <v>138</v>
      </c>
      <c r="G2748" t="s">
        <v>1842</v>
      </c>
      <c r="H2748" t="s">
        <v>7346</v>
      </c>
      <c r="I2748">
        <v>65</v>
      </c>
      <c r="J2748" s="52">
        <v>9226926</v>
      </c>
      <c r="K2748" s="52">
        <v>3953772</v>
      </c>
      <c r="L2748" s="52">
        <v>3953772</v>
      </c>
      <c r="M2748" t="s">
        <v>7089</v>
      </c>
      <c r="N2748" t="s">
        <v>7089</v>
      </c>
    </row>
    <row r="2749" spans="1:14" x14ac:dyDescent="0.3">
      <c r="A2749">
        <v>2025</v>
      </c>
      <c r="B2749" t="s">
        <v>7385</v>
      </c>
      <c r="C2749">
        <v>8</v>
      </c>
      <c r="D2749" t="s">
        <v>120</v>
      </c>
      <c r="E2749">
        <v>9302</v>
      </c>
      <c r="F2749" t="s">
        <v>143</v>
      </c>
      <c r="G2749" t="s">
        <v>1842</v>
      </c>
      <c r="H2749" t="s">
        <v>7346</v>
      </c>
      <c r="I2749">
        <v>65</v>
      </c>
      <c r="J2749" s="52">
        <v>9108746</v>
      </c>
      <c r="K2749" s="52">
        <v>7202697</v>
      </c>
      <c r="L2749" s="52">
        <v>6563445</v>
      </c>
      <c r="M2749" t="s">
        <v>6896</v>
      </c>
      <c r="N2749" t="s">
        <v>6870</v>
      </c>
    </row>
    <row r="2750" spans="1:14" x14ac:dyDescent="0.3">
      <c r="A2750">
        <v>2025</v>
      </c>
      <c r="B2750" t="s">
        <v>7385</v>
      </c>
      <c r="C2750">
        <v>11</v>
      </c>
      <c r="D2750" t="s">
        <v>149</v>
      </c>
      <c r="E2750">
        <v>11</v>
      </c>
      <c r="F2750" t="s">
        <v>1392</v>
      </c>
      <c r="G2750" t="s">
        <v>1842</v>
      </c>
      <c r="H2750" t="s">
        <v>7346</v>
      </c>
      <c r="I2750">
        <v>65</v>
      </c>
      <c r="J2750" s="52">
        <v>260000000</v>
      </c>
      <c r="K2750" s="52">
        <v>260000000</v>
      </c>
      <c r="L2750" s="52">
        <v>79840314</v>
      </c>
      <c r="M2750" t="s">
        <v>6427</v>
      </c>
      <c r="N2750" t="s">
        <v>6605</v>
      </c>
    </row>
    <row r="2751" spans="1:14" x14ac:dyDescent="0.3">
      <c r="A2751">
        <v>2025</v>
      </c>
      <c r="B2751" t="s">
        <v>7385</v>
      </c>
      <c r="C2751">
        <v>11</v>
      </c>
      <c r="D2751" t="s">
        <v>149</v>
      </c>
      <c r="E2751">
        <v>9209</v>
      </c>
      <c r="F2751" t="s">
        <v>150</v>
      </c>
      <c r="G2751" t="s">
        <v>1842</v>
      </c>
      <c r="H2751" t="s">
        <v>7346</v>
      </c>
      <c r="I2751">
        <v>65</v>
      </c>
      <c r="J2751" s="52">
        <v>6577452</v>
      </c>
      <c r="K2751" s="52">
        <v>2609638</v>
      </c>
      <c r="L2751" s="52">
        <v>2609638</v>
      </c>
      <c r="M2751" t="s">
        <v>6751</v>
      </c>
      <c r="N2751" t="s">
        <v>6751</v>
      </c>
    </row>
    <row r="2752" spans="1:14" x14ac:dyDescent="0.3">
      <c r="A2752">
        <v>2025</v>
      </c>
      <c r="B2752" t="s">
        <v>7385</v>
      </c>
      <c r="C2752">
        <v>11</v>
      </c>
      <c r="D2752" t="s">
        <v>149</v>
      </c>
      <c r="E2752">
        <v>9210</v>
      </c>
      <c r="F2752" t="s">
        <v>158</v>
      </c>
      <c r="G2752" t="s">
        <v>1842</v>
      </c>
      <c r="H2752" t="s">
        <v>7346</v>
      </c>
      <c r="I2752">
        <v>65</v>
      </c>
      <c r="J2752" s="52">
        <v>68817978</v>
      </c>
      <c r="K2752" s="52">
        <v>56010794</v>
      </c>
      <c r="L2752" s="52">
        <v>42151553</v>
      </c>
      <c r="M2752" t="s">
        <v>6528</v>
      </c>
      <c r="N2752" t="s">
        <v>6941</v>
      </c>
    </row>
    <row r="2753" spans="1:14" x14ac:dyDescent="0.3">
      <c r="A2753">
        <v>2025</v>
      </c>
      <c r="B2753" t="s">
        <v>7385</v>
      </c>
      <c r="C2753">
        <v>11</v>
      </c>
      <c r="D2753" t="s">
        <v>149</v>
      </c>
      <c r="E2753">
        <v>9211</v>
      </c>
      <c r="F2753" t="s">
        <v>6367</v>
      </c>
      <c r="G2753" t="s">
        <v>1842</v>
      </c>
      <c r="H2753" t="s">
        <v>7346</v>
      </c>
      <c r="I2753">
        <v>65</v>
      </c>
      <c r="J2753" s="52">
        <v>67539474</v>
      </c>
      <c r="K2753" s="52">
        <v>67336266</v>
      </c>
      <c r="L2753" s="52">
        <v>47517762</v>
      </c>
      <c r="M2753" t="s">
        <v>6846</v>
      </c>
      <c r="N2753" t="s">
        <v>6972</v>
      </c>
    </row>
    <row r="2754" spans="1:14" x14ac:dyDescent="0.3">
      <c r="A2754">
        <v>2025</v>
      </c>
      <c r="B2754" t="s">
        <v>7385</v>
      </c>
      <c r="C2754">
        <v>11</v>
      </c>
      <c r="D2754" t="s">
        <v>149</v>
      </c>
      <c r="E2754">
        <v>9212</v>
      </c>
      <c r="F2754" t="s">
        <v>170</v>
      </c>
      <c r="G2754" t="s">
        <v>1842</v>
      </c>
      <c r="H2754" t="s">
        <v>7346</v>
      </c>
      <c r="I2754">
        <v>65</v>
      </c>
      <c r="J2754" s="52">
        <v>67965452</v>
      </c>
      <c r="K2754" s="52">
        <v>66513509</v>
      </c>
      <c r="L2754" s="52">
        <v>47415512</v>
      </c>
      <c r="M2754" t="s">
        <v>6624</v>
      </c>
      <c r="N2754" t="s">
        <v>7134</v>
      </c>
    </row>
    <row r="2755" spans="1:14" x14ac:dyDescent="0.3">
      <c r="A2755">
        <v>2025</v>
      </c>
      <c r="B2755" t="s">
        <v>7385</v>
      </c>
      <c r="C2755">
        <v>11</v>
      </c>
      <c r="D2755" t="s">
        <v>149</v>
      </c>
      <c r="E2755">
        <v>9213</v>
      </c>
      <c r="F2755" t="s">
        <v>176</v>
      </c>
      <c r="G2755" t="s">
        <v>1842</v>
      </c>
      <c r="H2755" t="s">
        <v>7346</v>
      </c>
      <c r="I2755">
        <v>65</v>
      </c>
      <c r="J2755" s="52">
        <v>64066000</v>
      </c>
      <c r="K2755" s="52">
        <v>64066000</v>
      </c>
      <c r="L2755" s="52">
        <v>45526000</v>
      </c>
      <c r="M2755" t="s">
        <v>6427</v>
      </c>
      <c r="N2755" t="s">
        <v>7341</v>
      </c>
    </row>
    <row r="2756" spans="1:14" x14ac:dyDescent="0.3">
      <c r="A2756">
        <v>2025</v>
      </c>
      <c r="B2756" t="s">
        <v>7385</v>
      </c>
      <c r="C2756">
        <v>11</v>
      </c>
      <c r="D2756" t="s">
        <v>149</v>
      </c>
      <c r="E2756">
        <v>9214</v>
      </c>
      <c r="F2756" t="s">
        <v>181</v>
      </c>
      <c r="G2756" t="s">
        <v>1842</v>
      </c>
      <c r="H2756" t="s">
        <v>7346</v>
      </c>
      <c r="I2756">
        <v>65</v>
      </c>
      <c r="J2756" s="52">
        <v>51577452</v>
      </c>
      <c r="K2756" s="52">
        <v>48673002</v>
      </c>
      <c r="L2756" s="52">
        <v>18000000</v>
      </c>
      <c r="M2756" t="s">
        <v>6954</v>
      </c>
      <c r="N2756" t="s">
        <v>6849</v>
      </c>
    </row>
    <row r="2757" spans="1:14" x14ac:dyDescent="0.3">
      <c r="A2757">
        <v>2025</v>
      </c>
      <c r="B2757" t="s">
        <v>7385</v>
      </c>
      <c r="C2757">
        <v>11</v>
      </c>
      <c r="D2757" t="s">
        <v>149</v>
      </c>
      <c r="E2757">
        <v>9215</v>
      </c>
      <c r="F2757" t="s">
        <v>189</v>
      </c>
      <c r="G2757" t="s">
        <v>1842</v>
      </c>
      <c r="H2757" t="s">
        <v>7346</v>
      </c>
      <c r="I2757">
        <v>65</v>
      </c>
      <c r="J2757" s="52">
        <v>70096482</v>
      </c>
      <c r="K2757" s="52">
        <v>68237982</v>
      </c>
      <c r="L2757" s="52">
        <v>52787982</v>
      </c>
      <c r="M2757" t="s">
        <v>7066</v>
      </c>
      <c r="N2757" t="s">
        <v>7250</v>
      </c>
    </row>
    <row r="2758" spans="1:14" x14ac:dyDescent="0.3">
      <c r="A2758">
        <v>2025</v>
      </c>
      <c r="B2758" t="s">
        <v>7385</v>
      </c>
      <c r="C2758">
        <v>11</v>
      </c>
      <c r="D2758" t="s">
        <v>149</v>
      </c>
      <c r="E2758">
        <v>9216</v>
      </c>
      <c r="F2758" t="s">
        <v>6359</v>
      </c>
      <c r="G2758" t="s">
        <v>1842</v>
      </c>
      <c r="H2758" t="s">
        <v>7346</v>
      </c>
      <c r="I2758">
        <v>65</v>
      </c>
      <c r="J2758" s="52">
        <v>67539474</v>
      </c>
      <c r="K2758" s="52">
        <v>57310696</v>
      </c>
      <c r="L2758" s="52">
        <v>38770696</v>
      </c>
      <c r="M2758" t="s">
        <v>7194</v>
      </c>
      <c r="N2758" t="s">
        <v>7384</v>
      </c>
    </row>
    <row r="2759" spans="1:14" x14ac:dyDescent="0.3">
      <c r="A2759">
        <v>2025</v>
      </c>
      <c r="B2759" t="s">
        <v>7385</v>
      </c>
      <c r="C2759">
        <v>11</v>
      </c>
      <c r="D2759" t="s">
        <v>149</v>
      </c>
      <c r="E2759">
        <v>9217</v>
      </c>
      <c r="F2759" t="s">
        <v>195</v>
      </c>
      <c r="G2759" t="s">
        <v>1842</v>
      </c>
      <c r="H2759" t="s">
        <v>7346</v>
      </c>
      <c r="I2759">
        <v>65</v>
      </c>
      <c r="J2759" s="52">
        <v>67539474</v>
      </c>
      <c r="K2759" s="52">
        <v>67104151</v>
      </c>
      <c r="L2759" s="52">
        <v>47697647</v>
      </c>
      <c r="M2759" t="s">
        <v>6465</v>
      </c>
      <c r="N2759" t="s">
        <v>6947</v>
      </c>
    </row>
    <row r="2760" spans="1:14" x14ac:dyDescent="0.3">
      <c r="A2760">
        <v>2025</v>
      </c>
      <c r="B2760" t="s">
        <v>7385</v>
      </c>
      <c r="C2760">
        <v>11</v>
      </c>
      <c r="D2760" t="s">
        <v>149</v>
      </c>
      <c r="E2760">
        <v>9403</v>
      </c>
      <c r="F2760" t="s">
        <v>209</v>
      </c>
      <c r="G2760" t="s">
        <v>1842</v>
      </c>
      <c r="H2760" t="s">
        <v>7346</v>
      </c>
      <c r="I2760">
        <v>65</v>
      </c>
      <c r="J2760" s="52">
        <v>64890000</v>
      </c>
      <c r="K2760" s="52">
        <v>64890000</v>
      </c>
      <c r="L2760" s="52">
        <v>46350000</v>
      </c>
      <c r="M2760" t="s">
        <v>6427</v>
      </c>
      <c r="N2760" t="s">
        <v>7121</v>
      </c>
    </row>
    <row r="2761" spans="1:14" x14ac:dyDescent="0.3">
      <c r="A2761">
        <v>2025</v>
      </c>
      <c r="B2761" t="s">
        <v>7385</v>
      </c>
      <c r="C2761">
        <v>11</v>
      </c>
      <c r="D2761" t="s">
        <v>149</v>
      </c>
      <c r="E2761">
        <v>9404</v>
      </c>
      <c r="F2761" t="s">
        <v>212</v>
      </c>
      <c r="G2761" t="s">
        <v>1842</v>
      </c>
      <c r="H2761" t="s">
        <v>7346</v>
      </c>
      <c r="I2761">
        <v>65</v>
      </c>
      <c r="J2761" s="52">
        <v>5298948</v>
      </c>
      <c r="K2761" s="52">
        <v>3669613</v>
      </c>
      <c r="L2761" s="52">
        <v>3669613</v>
      </c>
      <c r="M2761" t="s">
        <v>6949</v>
      </c>
      <c r="N2761" t="s">
        <v>6949</v>
      </c>
    </row>
    <row r="2762" spans="1:14" x14ac:dyDescent="0.3">
      <c r="A2762">
        <v>2025</v>
      </c>
      <c r="B2762" t="s">
        <v>7385</v>
      </c>
      <c r="C2762">
        <v>11</v>
      </c>
      <c r="D2762" t="s">
        <v>149</v>
      </c>
      <c r="E2762">
        <v>9405</v>
      </c>
      <c r="F2762" t="s">
        <v>216</v>
      </c>
      <c r="G2762" t="s">
        <v>1842</v>
      </c>
      <c r="H2762" t="s">
        <v>7346</v>
      </c>
      <c r="I2762">
        <v>65</v>
      </c>
      <c r="J2762" s="52">
        <v>8949528</v>
      </c>
      <c r="K2762" s="52">
        <v>7031442</v>
      </c>
      <c r="L2762" s="52">
        <v>7031442</v>
      </c>
      <c r="M2762" t="s">
        <v>6968</v>
      </c>
      <c r="N2762" t="s">
        <v>6968</v>
      </c>
    </row>
    <row r="2763" spans="1:14" x14ac:dyDescent="0.3">
      <c r="A2763">
        <v>2025</v>
      </c>
      <c r="B2763" t="s">
        <v>7385</v>
      </c>
      <c r="C2763">
        <v>11</v>
      </c>
      <c r="D2763" t="s">
        <v>149</v>
      </c>
      <c r="E2763">
        <v>9406</v>
      </c>
      <c r="F2763" t="s">
        <v>225</v>
      </c>
      <c r="G2763" t="s">
        <v>1842</v>
      </c>
      <c r="H2763" t="s">
        <v>7346</v>
      </c>
      <c r="I2763">
        <v>65</v>
      </c>
      <c r="J2763" s="52">
        <v>65109978</v>
      </c>
      <c r="K2763" s="52">
        <v>64581750</v>
      </c>
      <c r="L2763" s="52">
        <v>39861750</v>
      </c>
      <c r="M2763" t="s">
        <v>6472</v>
      </c>
      <c r="N2763" t="s">
        <v>7916</v>
      </c>
    </row>
    <row r="2764" spans="1:14" x14ac:dyDescent="0.3">
      <c r="A2764">
        <v>2025</v>
      </c>
      <c r="B2764" t="s">
        <v>7385</v>
      </c>
      <c r="C2764">
        <v>11</v>
      </c>
      <c r="D2764" t="s">
        <v>149</v>
      </c>
      <c r="E2764">
        <v>9508</v>
      </c>
      <c r="F2764" t="s">
        <v>230</v>
      </c>
      <c r="G2764" t="s">
        <v>1842</v>
      </c>
      <c r="H2764" t="s">
        <v>7346</v>
      </c>
      <c r="I2764">
        <v>65</v>
      </c>
      <c r="J2764" s="52">
        <v>67539474</v>
      </c>
      <c r="K2764" s="52">
        <v>66924266</v>
      </c>
      <c r="L2764" s="52">
        <v>48384266</v>
      </c>
      <c r="M2764" t="s">
        <v>6436</v>
      </c>
      <c r="N2764" t="s">
        <v>6679</v>
      </c>
    </row>
    <row r="2765" spans="1:14" x14ac:dyDescent="0.3">
      <c r="A2765">
        <v>2025</v>
      </c>
      <c r="B2765" t="s">
        <v>7385</v>
      </c>
      <c r="C2765">
        <v>13</v>
      </c>
      <c r="D2765" t="s">
        <v>116</v>
      </c>
      <c r="E2765">
        <v>13</v>
      </c>
      <c r="F2765" t="s">
        <v>1392</v>
      </c>
      <c r="G2765" t="s">
        <v>1842</v>
      </c>
      <c r="H2765" t="s">
        <v>7346</v>
      </c>
      <c r="I2765">
        <v>65</v>
      </c>
      <c r="J2765" s="52">
        <v>211051742</v>
      </c>
      <c r="K2765" s="52">
        <v>113295192</v>
      </c>
      <c r="L2765" s="52">
        <v>80815192</v>
      </c>
      <c r="M2765" t="s">
        <v>7331</v>
      </c>
      <c r="N2765" t="s">
        <v>6573</v>
      </c>
    </row>
    <row r="2766" spans="1:14" x14ac:dyDescent="0.3">
      <c r="A2766">
        <v>2025</v>
      </c>
      <c r="B2766" t="s">
        <v>7385</v>
      </c>
      <c r="C2766">
        <v>13</v>
      </c>
      <c r="D2766" t="s">
        <v>116</v>
      </c>
      <c r="E2766">
        <v>9104</v>
      </c>
      <c r="F2766" t="s">
        <v>117</v>
      </c>
      <c r="G2766" t="s">
        <v>1842</v>
      </c>
      <c r="H2766" t="s">
        <v>7346</v>
      </c>
      <c r="I2766">
        <v>65</v>
      </c>
      <c r="J2766" s="52">
        <v>75302964</v>
      </c>
      <c r="K2766" s="52">
        <v>63986594</v>
      </c>
      <c r="L2766" s="52">
        <v>43466000</v>
      </c>
      <c r="M2766" t="s">
        <v>6455</v>
      </c>
      <c r="N2766" t="s">
        <v>7357</v>
      </c>
    </row>
    <row r="2767" spans="1:14" x14ac:dyDescent="0.3">
      <c r="A2767">
        <v>2025</v>
      </c>
      <c r="B2767" t="s">
        <v>7385</v>
      </c>
      <c r="C2767">
        <v>13</v>
      </c>
      <c r="D2767" t="s">
        <v>116</v>
      </c>
      <c r="E2767">
        <v>9105</v>
      </c>
      <c r="F2767" t="s">
        <v>402</v>
      </c>
      <c r="G2767" t="s">
        <v>1842</v>
      </c>
      <c r="H2767" t="s">
        <v>7346</v>
      </c>
      <c r="I2767">
        <v>65</v>
      </c>
      <c r="J2767" s="52">
        <v>74024460</v>
      </c>
      <c r="K2767" s="52">
        <v>58092000</v>
      </c>
      <c r="L2767" s="52">
        <v>27192000</v>
      </c>
      <c r="M2767" t="s">
        <v>6735</v>
      </c>
      <c r="N2767" t="s">
        <v>7130</v>
      </c>
    </row>
    <row r="2768" spans="1:14" x14ac:dyDescent="0.3">
      <c r="A2768">
        <v>2025</v>
      </c>
      <c r="B2768" t="s">
        <v>7385</v>
      </c>
      <c r="C2768">
        <v>13</v>
      </c>
      <c r="D2768" t="s">
        <v>116</v>
      </c>
      <c r="E2768">
        <v>9218</v>
      </c>
      <c r="F2768" t="s">
        <v>219</v>
      </c>
      <c r="G2768" t="s">
        <v>1842</v>
      </c>
      <c r="H2768" t="s">
        <v>7346</v>
      </c>
      <c r="I2768">
        <v>65</v>
      </c>
      <c r="J2768" s="52">
        <v>71964460</v>
      </c>
      <c r="K2768" s="52">
        <v>62830000</v>
      </c>
      <c r="L2768" s="52">
        <v>43466000</v>
      </c>
      <c r="M2768" t="s">
        <v>7116</v>
      </c>
      <c r="N2768" t="s">
        <v>6544</v>
      </c>
    </row>
    <row r="2769" spans="1:14" x14ac:dyDescent="0.3">
      <c r="A2769">
        <v>2025</v>
      </c>
      <c r="B2769" t="s">
        <v>7385</v>
      </c>
      <c r="C2769">
        <v>13</v>
      </c>
      <c r="D2769" t="s">
        <v>116</v>
      </c>
      <c r="E2769">
        <v>9304</v>
      </c>
      <c r="F2769" t="s">
        <v>398</v>
      </c>
      <c r="G2769" t="s">
        <v>1842</v>
      </c>
      <c r="H2769" t="s">
        <v>7346</v>
      </c>
      <c r="I2769">
        <v>65</v>
      </c>
      <c r="J2769" s="52">
        <v>13036724</v>
      </c>
      <c r="K2769" s="52">
        <v>12507293</v>
      </c>
      <c r="L2769" s="52">
        <v>8671781</v>
      </c>
      <c r="M2769" t="s">
        <v>6446</v>
      </c>
      <c r="N2769" t="s">
        <v>7309</v>
      </c>
    </row>
    <row r="2770" spans="1:14" x14ac:dyDescent="0.3">
      <c r="A2770">
        <v>2025</v>
      </c>
      <c r="B2770" t="s">
        <v>7385</v>
      </c>
      <c r="C2770">
        <v>15</v>
      </c>
      <c r="D2770" t="s">
        <v>245</v>
      </c>
      <c r="E2770">
        <v>15</v>
      </c>
      <c r="F2770" t="s">
        <v>1392</v>
      </c>
      <c r="G2770" t="s">
        <v>1842</v>
      </c>
      <c r="H2770" t="s">
        <v>7346</v>
      </c>
      <c r="I2770">
        <v>65</v>
      </c>
      <c r="J2770" s="52">
        <v>500063711</v>
      </c>
      <c r="K2770" s="52">
        <v>498285511</v>
      </c>
      <c r="L2770" s="52">
        <v>300074655</v>
      </c>
      <c r="M2770" t="s">
        <v>6467</v>
      </c>
      <c r="N2770" t="s">
        <v>7257</v>
      </c>
    </row>
    <row r="2771" spans="1:14" x14ac:dyDescent="0.3">
      <c r="A2771">
        <v>2025</v>
      </c>
      <c r="B2771" t="s">
        <v>7385</v>
      </c>
      <c r="C2771">
        <v>15</v>
      </c>
      <c r="D2771" t="s">
        <v>245</v>
      </c>
      <c r="E2771">
        <v>9110</v>
      </c>
      <c r="F2771" t="s">
        <v>389</v>
      </c>
      <c r="G2771" t="s">
        <v>1842</v>
      </c>
      <c r="H2771" t="s">
        <v>7346</v>
      </c>
      <c r="I2771">
        <v>65</v>
      </c>
      <c r="J2771" s="52">
        <v>72838422</v>
      </c>
      <c r="K2771" s="52">
        <v>68879973</v>
      </c>
      <c r="L2771" s="52">
        <v>50339973</v>
      </c>
      <c r="M2771" t="s">
        <v>6507</v>
      </c>
      <c r="N2771" t="s">
        <v>7209</v>
      </c>
    </row>
    <row r="2772" spans="1:14" x14ac:dyDescent="0.3">
      <c r="A2772">
        <v>2025</v>
      </c>
      <c r="B2772" t="s">
        <v>7385</v>
      </c>
      <c r="C2772">
        <v>15</v>
      </c>
      <c r="D2772" t="s">
        <v>245</v>
      </c>
      <c r="E2772">
        <v>9111</v>
      </c>
      <c r="F2772" t="s">
        <v>6365</v>
      </c>
      <c r="G2772" t="s">
        <v>1842</v>
      </c>
      <c r="H2772" t="s">
        <v>7346</v>
      </c>
      <c r="I2772">
        <v>65</v>
      </c>
      <c r="J2772" s="52">
        <v>71467452</v>
      </c>
      <c r="K2772" s="52">
        <v>65016000</v>
      </c>
      <c r="L2772" s="52">
        <v>44835443</v>
      </c>
      <c r="M2772" t="s">
        <v>6997</v>
      </c>
      <c r="N2772" t="s">
        <v>6681</v>
      </c>
    </row>
    <row r="2773" spans="1:14" x14ac:dyDescent="0.3">
      <c r="A2773">
        <v>2025</v>
      </c>
      <c r="B2773" t="s">
        <v>7385</v>
      </c>
      <c r="C2773">
        <v>15</v>
      </c>
      <c r="D2773" t="s">
        <v>245</v>
      </c>
      <c r="E2773">
        <v>9305</v>
      </c>
      <c r="F2773" t="s">
        <v>361</v>
      </c>
      <c r="G2773" t="s">
        <v>1842</v>
      </c>
      <c r="H2773" t="s">
        <v>7346</v>
      </c>
      <c r="I2773">
        <v>65</v>
      </c>
      <c r="J2773" s="52">
        <v>6015085</v>
      </c>
      <c r="K2773" s="52">
        <v>5811263</v>
      </c>
      <c r="L2773" s="52">
        <v>5811263</v>
      </c>
      <c r="M2773" t="s">
        <v>6678</v>
      </c>
      <c r="N2773" t="s">
        <v>6678</v>
      </c>
    </row>
    <row r="2774" spans="1:14" x14ac:dyDescent="0.3">
      <c r="A2774">
        <v>2025</v>
      </c>
      <c r="B2774" t="s">
        <v>7385</v>
      </c>
      <c r="C2774">
        <v>15</v>
      </c>
      <c r="D2774" t="s">
        <v>245</v>
      </c>
      <c r="E2774">
        <v>9514</v>
      </c>
      <c r="F2774" t="s">
        <v>246</v>
      </c>
      <c r="G2774" t="s">
        <v>1842</v>
      </c>
      <c r="H2774" t="s">
        <v>7346</v>
      </c>
      <c r="I2774">
        <v>65</v>
      </c>
      <c r="J2774" s="52">
        <v>9134460</v>
      </c>
      <c r="K2774" s="52">
        <v>7465633</v>
      </c>
      <c r="L2774" s="52">
        <v>5285301</v>
      </c>
      <c r="M2774" t="s">
        <v>6555</v>
      </c>
      <c r="N2774" t="s">
        <v>7308</v>
      </c>
    </row>
    <row r="2775" spans="1:14" x14ac:dyDescent="0.3">
      <c r="A2775">
        <v>2025</v>
      </c>
      <c r="B2775" t="s">
        <v>7385</v>
      </c>
      <c r="C2775">
        <v>15</v>
      </c>
      <c r="D2775" t="s">
        <v>245</v>
      </c>
      <c r="E2775">
        <v>9551</v>
      </c>
      <c r="F2775" t="s">
        <v>410</v>
      </c>
      <c r="G2775" t="s">
        <v>1842</v>
      </c>
      <c r="H2775" t="s">
        <v>7346</v>
      </c>
      <c r="I2775">
        <v>65</v>
      </c>
      <c r="J2775" s="52">
        <v>69243956</v>
      </c>
      <c r="K2775" s="52">
        <v>69092234</v>
      </c>
      <c r="L2775" s="52">
        <v>50542234</v>
      </c>
      <c r="M2775" t="s">
        <v>6570</v>
      </c>
      <c r="N2775" t="s">
        <v>6883</v>
      </c>
    </row>
    <row r="2776" spans="1:14" x14ac:dyDescent="0.3">
      <c r="A2776">
        <v>2025</v>
      </c>
      <c r="B2776" t="s">
        <v>7385</v>
      </c>
      <c r="C2776">
        <v>17</v>
      </c>
      <c r="D2776" t="s">
        <v>90</v>
      </c>
      <c r="E2776">
        <v>17</v>
      </c>
      <c r="F2776" t="s">
        <v>1392</v>
      </c>
      <c r="G2776" t="s">
        <v>1842</v>
      </c>
      <c r="H2776" t="s">
        <v>7346</v>
      </c>
      <c r="I2776">
        <v>65</v>
      </c>
      <c r="J2776" s="52">
        <v>184212870</v>
      </c>
      <c r="K2776" s="52">
        <v>182456320</v>
      </c>
      <c r="L2776" s="52">
        <v>72610039</v>
      </c>
      <c r="M2776" t="s">
        <v>6471</v>
      </c>
      <c r="N2776" t="s">
        <v>6703</v>
      </c>
    </row>
    <row r="2777" spans="1:14" x14ac:dyDescent="0.3">
      <c r="A2777">
        <v>2025</v>
      </c>
      <c r="B2777" t="s">
        <v>7385</v>
      </c>
      <c r="C2777">
        <v>17</v>
      </c>
      <c r="D2777" t="s">
        <v>90</v>
      </c>
      <c r="E2777">
        <v>9219</v>
      </c>
      <c r="F2777" t="s">
        <v>91</v>
      </c>
      <c r="G2777" t="s">
        <v>1842</v>
      </c>
      <c r="H2777" t="s">
        <v>7346</v>
      </c>
      <c r="I2777">
        <v>65</v>
      </c>
      <c r="J2777" s="52">
        <v>5298948</v>
      </c>
      <c r="K2777" s="52">
        <v>3651678</v>
      </c>
      <c r="L2777" s="52">
        <v>3651678</v>
      </c>
      <c r="M2777" t="s">
        <v>7030</v>
      </c>
      <c r="N2777" t="s">
        <v>7030</v>
      </c>
    </row>
    <row r="2778" spans="1:14" x14ac:dyDescent="0.3">
      <c r="A2778">
        <v>2025</v>
      </c>
      <c r="B2778" t="s">
        <v>7385</v>
      </c>
      <c r="C2778">
        <v>17</v>
      </c>
      <c r="D2778" t="s">
        <v>90</v>
      </c>
      <c r="E2778">
        <v>9306</v>
      </c>
      <c r="F2778" t="s">
        <v>266</v>
      </c>
      <c r="G2778" t="s">
        <v>1842</v>
      </c>
      <c r="H2778" t="s">
        <v>7346</v>
      </c>
      <c r="I2778">
        <v>65</v>
      </c>
      <c r="J2778" s="52">
        <v>79221916</v>
      </c>
      <c r="K2778" s="52">
        <v>73976624</v>
      </c>
      <c r="L2778" s="52">
        <v>49256624</v>
      </c>
      <c r="M2778" t="s">
        <v>6829</v>
      </c>
      <c r="N2778" t="s">
        <v>6533</v>
      </c>
    </row>
    <row r="2779" spans="1:14" x14ac:dyDescent="0.3">
      <c r="A2779">
        <v>2025</v>
      </c>
      <c r="B2779" t="s">
        <v>7385</v>
      </c>
      <c r="C2779">
        <v>17</v>
      </c>
      <c r="D2779" t="s">
        <v>90</v>
      </c>
      <c r="E2779">
        <v>9515</v>
      </c>
      <c r="F2779" t="s">
        <v>98</v>
      </c>
      <c r="G2779" t="s">
        <v>1842</v>
      </c>
      <c r="H2779" t="s">
        <v>7346</v>
      </c>
      <c r="I2779">
        <v>65</v>
      </c>
      <c r="J2779" s="52">
        <v>70188948</v>
      </c>
      <c r="K2779" s="52">
        <v>69325157</v>
      </c>
      <c r="L2779" s="52">
        <v>44605157</v>
      </c>
      <c r="M2779" t="s">
        <v>6442</v>
      </c>
      <c r="N2779" t="s">
        <v>7937</v>
      </c>
    </row>
    <row r="2780" spans="1:14" x14ac:dyDescent="0.3">
      <c r="A2780">
        <v>2025</v>
      </c>
      <c r="B2780" t="s">
        <v>7385</v>
      </c>
      <c r="C2780">
        <v>18</v>
      </c>
      <c r="D2780" t="s">
        <v>84</v>
      </c>
      <c r="E2780">
        <v>18</v>
      </c>
      <c r="F2780" t="s">
        <v>1392</v>
      </c>
      <c r="G2780" t="s">
        <v>1842</v>
      </c>
      <c r="H2780" t="s">
        <v>7346</v>
      </c>
      <c r="I2780">
        <v>65</v>
      </c>
      <c r="J2780" s="52">
        <v>9051742</v>
      </c>
      <c r="K2780" s="52">
        <v>1239192</v>
      </c>
      <c r="L2780" s="52">
        <v>1239192</v>
      </c>
      <c r="M2780" t="s">
        <v>6936</v>
      </c>
      <c r="N2780" t="s">
        <v>6936</v>
      </c>
    </row>
    <row r="2781" spans="1:14" x14ac:dyDescent="0.3">
      <c r="A2781">
        <v>2025</v>
      </c>
      <c r="B2781" t="s">
        <v>7385</v>
      </c>
      <c r="C2781">
        <v>18</v>
      </c>
      <c r="D2781" t="s">
        <v>84</v>
      </c>
      <c r="E2781">
        <v>9516</v>
      </c>
      <c r="F2781" t="s">
        <v>85</v>
      </c>
      <c r="G2781" t="s">
        <v>1842</v>
      </c>
      <c r="H2781" t="s">
        <v>7346</v>
      </c>
      <c r="I2781">
        <v>65</v>
      </c>
      <c r="J2781" s="52">
        <v>68834666</v>
      </c>
      <c r="K2781" s="52">
        <v>66129192</v>
      </c>
      <c r="L2781" s="52">
        <v>47589192</v>
      </c>
      <c r="M2781" t="s">
        <v>6430</v>
      </c>
      <c r="N2781" t="s">
        <v>7209</v>
      </c>
    </row>
    <row r="2782" spans="1:14" x14ac:dyDescent="0.3">
      <c r="A2782">
        <v>2025</v>
      </c>
      <c r="B2782" t="s">
        <v>7385</v>
      </c>
      <c r="C2782">
        <v>19</v>
      </c>
      <c r="D2782" t="s">
        <v>184</v>
      </c>
      <c r="E2782">
        <v>19</v>
      </c>
      <c r="F2782" t="s">
        <v>1392</v>
      </c>
      <c r="G2782" t="s">
        <v>1842</v>
      </c>
      <c r="H2782" t="s">
        <v>7346</v>
      </c>
      <c r="I2782">
        <v>65</v>
      </c>
      <c r="J2782" s="52">
        <v>177281281</v>
      </c>
      <c r="K2782" s="52">
        <v>177281281</v>
      </c>
      <c r="L2782" s="52">
        <v>91470797</v>
      </c>
      <c r="M2782" t="s">
        <v>6427</v>
      </c>
      <c r="N2782" t="s">
        <v>7349</v>
      </c>
    </row>
    <row r="2783" spans="1:14" x14ac:dyDescent="0.3">
      <c r="A2783">
        <v>2025</v>
      </c>
      <c r="B2783" t="s">
        <v>7385</v>
      </c>
      <c r="C2783">
        <v>19</v>
      </c>
      <c r="D2783" t="s">
        <v>184</v>
      </c>
      <c r="E2783">
        <v>9113</v>
      </c>
      <c r="F2783" t="s">
        <v>185</v>
      </c>
      <c r="G2783" t="s">
        <v>1842</v>
      </c>
      <c r="H2783" t="s">
        <v>7346</v>
      </c>
      <c r="I2783">
        <v>65</v>
      </c>
      <c r="J2783" s="52">
        <v>72745956</v>
      </c>
      <c r="K2783" s="52">
        <v>72606939</v>
      </c>
      <c r="L2783" s="52">
        <v>51464016</v>
      </c>
      <c r="M2783" t="s">
        <v>6570</v>
      </c>
      <c r="N2783" t="s">
        <v>7015</v>
      </c>
    </row>
    <row r="2784" spans="1:14" x14ac:dyDescent="0.3">
      <c r="A2784">
        <v>2025</v>
      </c>
      <c r="B2784" t="s">
        <v>7385</v>
      </c>
      <c r="C2784">
        <v>19</v>
      </c>
      <c r="D2784" t="s">
        <v>184</v>
      </c>
      <c r="E2784">
        <v>9221</v>
      </c>
      <c r="F2784" t="s">
        <v>396</v>
      </c>
      <c r="G2784" t="s">
        <v>1842</v>
      </c>
      <c r="H2784" t="s">
        <v>7346</v>
      </c>
      <c r="I2784">
        <v>65</v>
      </c>
      <c r="J2784" s="52">
        <v>75395430</v>
      </c>
      <c r="K2784" s="52">
        <v>73859898</v>
      </c>
      <c r="L2784" s="52">
        <v>54802527</v>
      </c>
      <c r="M2784" t="s">
        <v>7352</v>
      </c>
      <c r="N2784" t="s">
        <v>7057</v>
      </c>
    </row>
    <row r="2785" spans="1:14" x14ac:dyDescent="0.3">
      <c r="A2785">
        <v>2025</v>
      </c>
      <c r="B2785" t="s">
        <v>7385</v>
      </c>
      <c r="C2785">
        <v>19</v>
      </c>
      <c r="D2785" t="s">
        <v>184</v>
      </c>
      <c r="E2785">
        <v>9307</v>
      </c>
      <c r="F2785" t="s">
        <v>200</v>
      </c>
      <c r="G2785" t="s">
        <v>1842</v>
      </c>
      <c r="H2785" t="s">
        <v>7346</v>
      </c>
      <c r="I2785">
        <v>65</v>
      </c>
      <c r="J2785" s="52">
        <v>76723998</v>
      </c>
      <c r="K2785" s="52">
        <v>71216541</v>
      </c>
      <c r="L2785" s="52">
        <v>51820925</v>
      </c>
      <c r="M2785" t="s">
        <v>7147</v>
      </c>
      <c r="N2785" t="s">
        <v>6831</v>
      </c>
    </row>
    <row r="2786" spans="1:14" x14ac:dyDescent="0.3">
      <c r="A2786">
        <v>2025</v>
      </c>
      <c r="B2786" t="s">
        <v>7385</v>
      </c>
      <c r="C2786">
        <v>20</v>
      </c>
      <c r="D2786" t="s">
        <v>376</v>
      </c>
      <c r="E2786">
        <v>20</v>
      </c>
      <c r="F2786" t="s">
        <v>1392</v>
      </c>
      <c r="G2786" t="s">
        <v>1842</v>
      </c>
      <c r="H2786" t="s">
        <v>7346</v>
      </c>
      <c r="I2786">
        <v>65</v>
      </c>
      <c r="J2786" s="52">
        <v>175051742</v>
      </c>
      <c r="K2786" s="52">
        <v>173295192</v>
      </c>
      <c r="L2786" s="52">
        <v>95263546</v>
      </c>
      <c r="M2786" t="s">
        <v>6471</v>
      </c>
      <c r="N2786" t="s">
        <v>7135</v>
      </c>
    </row>
    <row r="2787" spans="1:14" x14ac:dyDescent="0.3">
      <c r="A2787">
        <v>2025</v>
      </c>
      <c r="B2787" t="s">
        <v>7385</v>
      </c>
      <c r="C2787">
        <v>20</v>
      </c>
      <c r="D2787" t="s">
        <v>376</v>
      </c>
      <c r="E2787">
        <v>9114</v>
      </c>
      <c r="F2787" t="s">
        <v>377</v>
      </c>
      <c r="G2787" t="s">
        <v>1842</v>
      </c>
      <c r="H2787" t="s">
        <v>7346</v>
      </c>
      <c r="I2787">
        <v>65</v>
      </c>
      <c r="J2787" s="52">
        <v>72745956</v>
      </c>
      <c r="K2787" s="52">
        <v>72745956</v>
      </c>
      <c r="L2787" s="52">
        <v>53038194</v>
      </c>
      <c r="M2787" t="s">
        <v>6427</v>
      </c>
      <c r="N2787" t="s">
        <v>6871</v>
      </c>
    </row>
    <row r="2788" spans="1:14" x14ac:dyDescent="0.3">
      <c r="A2788">
        <v>2025</v>
      </c>
      <c r="B2788" t="s">
        <v>7385</v>
      </c>
      <c r="C2788">
        <v>20</v>
      </c>
      <c r="D2788" t="s">
        <v>376</v>
      </c>
      <c r="E2788">
        <v>9520</v>
      </c>
      <c r="F2788" t="s">
        <v>387</v>
      </c>
      <c r="G2788" t="s">
        <v>1842</v>
      </c>
      <c r="H2788" t="s">
        <v>7346</v>
      </c>
      <c r="I2788">
        <v>65</v>
      </c>
      <c r="J2788" s="52">
        <v>70025452</v>
      </c>
      <c r="K2788" s="52">
        <v>65599189</v>
      </c>
      <c r="L2788" s="52">
        <v>47059189</v>
      </c>
      <c r="M2788" t="s">
        <v>6676</v>
      </c>
      <c r="N2788" t="s">
        <v>7327</v>
      </c>
    </row>
    <row r="2789" spans="1:14" x14ac:dyDescent="0.3">
      <c r="A2789">
        <v>2025</v>
      </c>
      <c r="B2789" t="s">
        <v>7385</v>
      </c>
      <c r="C2789">
        <v>20</v>
      </c>
      <c r="D2789" t="s">
        <v>376</v>
      </c>
      <c r="E2789">
        <v>9521</v>
      </c>
      <c r="F2789" t="s">
        <v>383</v>
      </c>
      <c r="G2789" t="s">
        <v>1842</v>
      </c>
      <c r="H2789" t="s">
        <v>7346</v>
      </c>
      <c r="I2789">
        <v>65</v>
      </c>
      <c r="J2789" s="52">
        <v>13020036</v>
      </c>
      <c r="K2789" s="52">
        <v>12263976</v>
      </c>
      <c r="L2789" s="52">
        <v>12263976</v>
      </c>
      <c r="M2789" t="s">
        <v>6894</v>
      </c>
      <c r="N2789" t="s">
        <v>6894</v>
      </c>
    </row>
    <row r="2790" spans="1:14" x14ac:dyDescent="0.3">
      <c r="A2790">
        <v>2025</v>
      </c>
      <c r="B2790" t="s">
        <v>7385</v>
      </c>
      <c r="C2790">
        <v>23</v>
      </c>
      <c r="D2790" t="s">
        <v>268</v>
      </c>
      <c r="E2790">
        <v>23</v>
      </c>
      <c r="F2790" t="s">
        <v>1392</v>
      </c>
      <c r="G2790" t="s">
        <v>1842</v>
      </c>
      <c r="H2790" t="s">
        <v>7346</v>
      </c>
      <c r="I2790">
        <v>65</v>
      </c>
      <c r="J2790" s="52">
        <v>151295192</v>
      </c>
      <c r="K2790" s="52">
        <v>151295192</v>
      </c>
      <c r="L2790" s="52">
        <v>66007954</v>
      </c>
      <c r="M2790" t="s">
        <v>6427</v>
      </c>
      <c r="N2790" t="s">
        <v>7083</v>
      </c>
    </row>
    <row r="2791" spans="1:14" x14ac:dyDescent="0.3">
      <c r="A2791">
        <v>2025</v>
      </c>
      <c r="B2791" t="s">
        <v>7385</v>
      </c>
      <c r="C2791">
        <v>23</v>
      </c>
      <c r="D2791" t="s">
        <v>268</v>
      </c>
      <c r="E2791">
        <v>9115</v>
      </c>
      <c r="F2791" t="s">
        <v>1317</v>
      </c>
      <c r="G2791" t="s">
        <v>1842</v>
      </c>
      <c r="H2791" t="s">
        <v>7346</v>
      </c>
      <c r="I2791">
        <v>65</v>
      </c>
      <c r="J2791" s="52">
        <v>8241536</v>
      </c>
      <c r="K2791" s="52">
        <v>6475738</v>
      </c>
      <c r="L2791" s="52">
        <v>1361722</v>
      </c>
      <c r="M2791" t="s">
        <v>6968</v>
      </c>
      <c r="N2791" t="s">
        <v>7008</v>
      </c>
    </row>
    <row r="2792" spans="1:14" x14ac:dyDescent="0.3">
      <c r="A2792">
        <v>2025</v>
      </c>
      <c r="B2792" t="s">
        <v>7385</v>
      </c>
      <c r="C2792">
        <v>23</v>
      </c>
      <c r="D2792" t="s">
        <v>268</v>
      </c>
      <c r="E2792">
        <v>9523</v>
      </c>
      <c r="F2792" t="s">
        <v>269</v>
      </c>
      <c r="G2792" t="s">
        <v>1842</v>
      </c>
      <c r="H2792" t="s">
        <v>7346</v>
      </c>
      <c r="I2792">
        <v>65</v>
      </c>
      <c r="J2792" s="52">
        <v>75336340</v>
      </c>
      <c r="K2792" s="52">
        <v>71281167</v>
      </c>
      <c r="L2792" s="52">
        <v>48905661</v>
      </c>
      <c r="M2792" t="s">
        <v>6507</v>
      </c>
      <c r="N2792" t="s">
        <v>7266</v>
      </c>
    </row>
    <row r="2793" spans="1:14" x14ac:dyDescent="0.3">
      <c r="A2793">
        <v>2025</v>
      </c>
      <c r="B2793" t="s">
        <v>7385</v>
      </c>
      <c r="C2793">
        <v>25</v>
      </c>
      <c r="D2793" t="s">
        <v>104</v>
      </c>
      <c r="E2793">
        <v>25</v>
      </c>
      <c r="F2793" t="s">
        <v>1392</v>
      </c>
      <c r="G2793" t="s">
        <v>1842</v>
      </c>
      <c r="H2793" t="s">
        <v>7346</v>
      </c>
      <c r="I2793">
        <v>65</v>
      </c>
      <c r="J2793" s="52">
        <v>208000000</v>
      </c>
      <c r="K2793" s="52">
        <v>208000000</v>
      </c>
      <c r="L2793" s="52">
        <v>85493334</v>
      </c>
      <c r="M2793" t="s">
        <v>6427</v>
      </c>
      <c r="N2793" t="s">
        <v>7084</v>
      </c>
    </row>
    <row r="2794" spans="1:14" x14ac:dyDescent="0.3">
      <c r="A2794">
        <v>2025</v>
      </c>
      <c r="B2794" t="s">
        <v>7385</v>
      </c>
      <c r="C2794">
        <v>25</v>
      </c>
      <c r="D2794" t="s">
        <v>104</v>
      </c>
      <c r="E2794">
        <v>9232</v>
      </c>
      <c r="F2794" t="s">
        <v>286</v>
      </c>
      <c r="G2794" t="s">
        <v>1842</v>
      </c>
      <c r="H2794" t="s">
        <v>7346</v>
      </c>
      <c r="I2794">
        <v>65</v>
      </c>
      <c r="J2794" s="52">
        <v>6577452</v>
      </c>
      <c r="K2794" s="52">
        <v>4887416</v>
      </c>
      <c r="L2794" s="52">
        <v>4887416</v>
      </c>
      <c r="M2794" t="s">
        <v>6652</v>
      </c>
      <c r="N2794" t="s">
        <v>6652</v>
      </c>
    </row>
    <row r="2795" spans="1:14" x14ac:dyDescent="0.3">
      <c r="A2795">
        <v>2025</v>
      </c>
      <c r="B2795" t="s">
        <v>7385</v>
      </c>
      <c r="C2795">
        <v>25</v>
      </c>
      <c r="D2795" t="s">
        <v>104</v>
      </c>
      <c r="E2795">
        <v>9509</v>
      </c>
      <c r="F2795" t="s">
        <v>1308</v>
      </c>
      <c r="G2795" t="s">
        <v>1842</v>
      </c>
      <c r="H2795" t="s">
        <v>7346</v>
      </c>
      <c r="I2795">
        <v>65</v>
      </c>
      <c r="J2795" s="52">
        <v>75395430</v>
      </c>
      <c r="K2795" s="52">
        <v>72193928</v>
      </c>
      <c r="L2795" s="52">
        <v>52442166</v>
      </c>
      <c r="M2795" t="s">
        <v>7184</v>
      </c>
      <c r="N2795" t="s">
        <v>6965</v>
      </c>
    </row>
    <row r="2796" spans="1:14" x14ac:dyDescent="0.3">
      <c r="A2796">
        <v>2025</v>
      </c>
      <c r="B2796" t="s">
        <v>7385</v>
      </c>
      <c r="C2796">
        <v>25</v>
      </c>
      <c r="D2796" t="s">
        <v>104</v>
      </c>
      <c r="E2796">
        <v>9510</v>
      </c>
      <c r="F2796" t="s">
        <v>6363</v>
      </c>
      <c r="G2796" t="s">
        <v>1842</v>
      </c>
      <c r="H2796" t="s">
        <v>7346</v>
      </c>
      <c r="I2796">
        <v>65</v>
      </c>
      <c r="J2796" s="52">
        <v>7855956</v>
      </c>
      <c r="K2796" s="52">
        <v>7610995</v>
      </c>
      <c r="L2796" s="52">
        <v>7610995</v>
      </c>
      <c r="M2796" t="s">
        <v>6582</v>
      </c>
      <c r="N2796" t="s">
        <v>6582</v>
      </c>
    </row>
    <row r="2797" spans="1:14" x14ac:dyDescent="0.3">
      <c r="A2797">
        <v>2025</v>
      </c>
      <c r="B2797" t="s">
        <v>7385</v>
      </c>
      <c r="C2797">
        <v>25</v>
      </c>
      <c r="D2797" t="s">
        <v>104</v>
      </c>
      <c r="E2797">
        <v>9512</v>
      </c>
      <c r="F2797" t="s">
        <v>289</v>
      </c>
      <c r="G2797" t="s">
        <v>1842</v>
      </c>
      <c r="H2797" t="s">
        <v>7346</v>
      </c>
      <c r="I2797">
        <v>65</v>
      </c>
      <c r="J2797" s="52">
        <v>76185756</v>
      </c>
      <c r="K2797" s="52">
        <v>74002309</v>
      </c>
      <c r="L2797" s="52">
        <v>55462309</v>
      </c>
      <c r="M2797" t="s">
        <v>6584</v>
      </c>
      <c r="N2797" t="s">
        <v>6844</v>
      </c>
    </row>
    <row r="2798" spans="1:14" x14ac:dyDescent="0.3">
      <c r="A2798">
        <v>2025</v>
      </c>
      <c r="B2798" t="s">
        <v>7385</v>
      </c>
      <c r="C2798">
        <v>25</v>
      </c>
      <c r="D2798" t="s">
        <v>104</v>
      </c>
      <c r="E2798">
        <v>9513</v>
      </c>
      <c r="F2798" t="s">
        <v>291</v>
      </c>
      <c r="G2798" t="s">
        <v>1842</v>
      </c>
      <c r="H2798" t="s">
        <v>7346</v>
      </c>
      <c r="I2798">
        <v>65</v>
      </c>
      <c r="J2798" s="52">
        <v>65244948</v>
      </c>
      <c r="K2798" s="52">
        <v>65064479</v>
      </c>
      <c r="L2798" s="52">
        <v>46524479</v>
      </c>
      <c r="M2798" t="s">
        <v>6846</v>
      </c>
      <c r="N2798" t="s">
        <v>7382</v>
      </c>
    </row>
    <row r="2799" spans="1:14" x14ac:dyDescent="0.3">
      <c r="A2799">
        <v>2025</v>
      </c>
      <c r="B2799" t="s">
        <v>7385</v>
      </c>
      <c r="C2799">
        <v>27</v>
      </c>
      <c r="D2799" t="s">
        <v>274</v>
      </c>
      <c r="E2799">
        <v>27</v>
      </c>
      <c r="F2799" t="s">
        <v>1392</v>
      </c>
      <c r="G2799" t="s">
        <v>1842</v>
      </c>
      <c r="H2799" t="s">
        <v>7346</v>
      </c>
      <c r="I2799">
        <v>65</v>
      </c>
      <c r="J2799" s="52">
        <v>3051742</v>
      </c>
      <c r="K2799" s="52">
        <v>1281281</v>
      </c>
      <c r="L2799" s="52">
        <v>1281281</v>
      </c>
      <c r="M2799" t="s">
        <v>7298</v>
      </c>
      <c r="N2799" t="s">
        <v>7298</v>
      </c>
    </row>
    <row r="2800" spans="1:14" x14ac:dyDescent="0.3">
      <c r="A2800">
        <v>2025</v>
      </c>
      <c r="B2800" t="s">
        <v>7385</v>
      </c>
      <c r="C2800">
        <v>27</v>
      </c>
      <c r="D2800" t="s">
        <v>274</v>
      </c>
      <c r="E2800">
        <v>9522</v>
      </c>
      <c r="F2800" t="s">
        <v>275</v>
      </c>
      <c r="G2800" t="s">
        <v>1842</v>
      </c>
      <c r="H2800" t="s">
        <v>7346</v>
      </c>
      <c r="I2800">
        <v>65</v>
      </c>
      <c r="J2800" s="52">
        <v>64743192</v>
      </c>
      <c r="K2800" s="52">
        <v>64729281</v>
      </c>
      <c r="L2800" s="52">
        <v>46189281</v>
      </c>
      <c r="M2800" t="s">
        <v>6427</v>
      </c>
      <c r="N2800" t="s">
        <v>7382</v>
      </c>
    </row>
    <row r="2801" spans="1:14" x14ac:dyDescent="0.3">
      <c r="A2801">
        <v>2025</v>
      </c>
      <c r="B2801" t="s">
        <v>7385</v>
      </c>
      <c r="C2801">
        <v>41</v>
      </c>
      <c r="D2801" t="s">
        <v>124</v>
      </c>
      <c r="E2801">
        <v>41</v>
      </c>
      <c r="F2801" t="s">
        <v>1392</v>
      </c>
      <c r="G2801" t="s">
        <v>1842</v>
      </c>
      <c r="H2801" t="s">
        <v>7346</v>
      </c>
      <c r="I2801">
        <v>65</v>
      </c>
      <c r="J2801" s="52">
        <v>191051742</v>
      </c>
      <c r="K2801" s="52">
        <v>142723192</v>
      </c>
      <c r="L2801" s="52">
        <v>116589858</v>
      </c>
      <c r="M2801" t="s">
        <v>6772</v>
      </c>
      <c r="N2801" t="s">
        <v>6977</v>
      </c>
    </row>
    <row r="2802" spans="1:14" x14ac:dyDescent="0.3">
      <c r="A2802">
        <v>2025</v>
      </c>
      <c r="B2802" t="s">
        <v>7385</v>
      </c>
      <c r="C2802">
        <v>41</v>
      </c>
      <c r="D2802" t="s">
        <v>124</v>
      </c>
      <c r="E2802">
        <v>9116</v>
      </c>
      <c r="F2802" t="s">
        <v>161</v>
      </c>
      <c r="G2802" t="s">
        <v>1842</v>
      </c>
      <c r="H2802" t="s">
        <v>7346</v>
      </c>
      <c r="I2802">
        <v>65</v>
      </c>
      <c r="J2802" s="52">
        <v>48927978</v>
      </c>
      <c r="K2802" s="52">
        <v>48569230</v>
      </c>
      <c r="L2802" s="52">
        <v>35853718</v>
      </c>
      <c r="M2802" t="s">
        <v>6525</v>
      </c>
      <c r="N2802" t="s">
        <v>7235</v>
      </c>
    </row>
    <row r="2803" spans="1:14" x14ac:dyDescent="0.3">
      <c r="A2803">
        <v>2025</v>
      </c>
      <c r="B2803" t="s">
        <v>7385</v>
      </c>
      <c r="C2803">
        <v>41</v>
      </c>
      <c r="D2803" t="s">
        <v>124</v>
      </c>
      <c r="E2803">
        <v>9525</v>
      </c>
      <c r="F2803" t="s">
        <v>125</v>
      </c>
      <c r="G2803" t="s">
        <v>1842</v>
      </c>
      <c r="H2803" t="s">
        <v>7346</v>
      </c>
      <c r="I2803">
        <v>65</v>
      </c>
      <c r="J2803" s="52">
        <v>71467452</v>
      </c>
      <c r="K2803" s="52">
        <v>68725512</v>
      </c>
      <c r="L2803" s="52">
        <v>47586000</v>
      </c>
      <c r="M2803" t="s">
        <v>7042</v>
      </c>
      <c r="N2803" t="s">
        <v>7325</v>
      </c>
    </row>
    <row r="2804" spans="1:14" x14ac:dyDescent="0.3">
      <c r="A2804">
        <v>2025</v>
      </c>
      <c r="B2804" t="s">
        <v>7385</v>
      </c>
      <c r="C2804">
        <v>41</v>
      </c>
      <c r="D2804" t="s">
        <v>124</v>
      </c>
      <c r="E2804">
        <v>9526</v>
      </c>
      <c r="F2804" t="s">
        <v>179</v>
      </c>
      <c r="G2804" t="s">
        <v>1842</v>
      </c>
      <c r="H2804" t="s">
        <v>7346</v>
      </c>
      <c r="I2804">
        <v>65</v>
      </c>
      <c r="J2804" s="52">
        <v>67539474</v>
      </c>
      <c r="K2804" s="52">
        <v>66168504</v>
      </c>
      <c r="L2804" s="52">
        <v>46968000</v>
      </c>
      <c r="M2804" t="s">
        <v>7352</v>
      </c>
      <c r="N2804" t="s">
        <v>6779</v>
      </c>
    </row>
    <row r="2805" spans="1:14" x14ac:dyDescent="0.3">
      <c r="A2805">
        <v>2025</v>
      </c>
      <c r="B2805" t="s">
        <v>7385</v>
      </c>
      <c r="C2805">
        <v>41</v>
      </c>
      <c r="D2805" t="s">
        <v>124</v>
      </c>
      <c r="E2805">
        <v>9527</v>
      </c>
      <c r="F2805" t="s">
        <v>173</v>
      </c>
      <c r="G2805" t="s">
        <v>1842</v>
      </c>
      <c r="H2805" t="s">
        <v>7346</v>
      </c>
      <c r="I2805">
        <v>65</v>
      </c>
      <c r="J2805" s="52">
        <v>14331916</v>
      </c>
      <c r="K2805" s="52">
        <v>10067107</v>
      </c>
      <c r="L2805" s="52">
        <v>10067107</v>
      </c>
      <c r="M2805" t="s">
        <v>7312</v>
      </c>
      <c r="N2805" t="s">
        <v>7312</v>
      </c>
    </row>
    <row r="2806" spans="1:14" x14ac:dyDescent="0.3">
      <c r="A2806">
        <v>2025</v>
      </c>
      <c r="B2806" t="s">
        <v>7385</v>
      </c>
      <c r="C2806">
        <v>41</v>
      </c>
      <c r="D2806" t="s">
        <v>124</v>
      </c>
      <c r="E2806">
        <v>9528</v>
      </c>
      <c r="F2806" t="s">
        <v>154</v>
      </c>
      <c r="G2806" t="s">
        <v>1842</v>
      </c>
      <c r="H2806" t="s">
        <v>7346</v>
      </c>
      <c r="I2806">
        <v>65</v>
      </c>
      <c r="J2806" s="52">
        <v>9134460</v>
      </c>
      <c r="K2806" s="52">
        <v>3010950</v>
      </c>
      <c r="L2806" s="52">
        <v>2057506</v>
      </c>
      <c r="M2806" t="s">
        <v>6759</v>
      </c>
      <c r="N2806" t="s">
        <v>6651</v>
      </c>
    </row>
    <row r="2807" spans="1:14" x14ac:dyDescent="0.3">
      <c r="A2807">
        <v>2025</v>
      </c>
      <c r="B2807" t="s">
        <v>7385</v>
      </c>
      <c r="C2807">
        <v>44</v>
      </c>
      <c r="D2807" t="s">
        <v>64</v>
      </c>
      <c r="E2807">
        <v>44</v>
      </c>
      <c r="F2807" t="s">
        <v>1392</v>
      </c>
      <c r="G2807" t="s">
        <v>1842</v>
      </c>
      <c r="H2807" t="s">
        <v>7346</v>
      </c>
      <c r="I2807">
        <v>65</v>
      </c>
      <c r="J2807" s="52">
        <v>157051742</v>
      </c>
      <c r="K2807" s="52">
        <v>108068522</v>
      </c>
      <c r="L2807" s="52">
        <v>74655189</v>
      </c>
      <c r="M2807" t="s">
        <v>6915</v>
      </c>
      <c r="N2807" t="s">
        <v>6640</v>
      </c>
    </row>
    <row r="2808" spans="1:14" x14ac:dyDescent="0.3">
      <c r="A2808">
        <v>2025</v>
      </c>
      <c r="B2808" t="s">
        <v>7385</v>
      </c>
      <c r="C2808">
        <v>44</v>
      </c>
      <c r="D2808" t="s">
        <v>64</v>
      </c>
      <c r="E2808">
        <v>9222</v>
      </c>
      <c r="F2808" t="s">
        <v>65</v>
      </c>
      <c r="G2808" t="s">
        <v>1842</v>
      </c>
      <c r="H2808" t="s">
        <v>7346</v>
      </c>
      <c r="I2808">
        <v>65</v>
      </c>
      <c r="J2808" s="52">
        <v>11817310</v>
      </c>
      <c r="K2808" s="52">
        <v>2590218</v>
      </c>
      <c r="L2808" s="52">
        <v>2590218</v>
      </c>
      <c r="M2808" t="s">
        <v>6739</v>
      </c>
      <c r="N2808" t="s">
        <v>6739</v>
      </c>
    </row>
    <row r="2809" spans="1:14" x14ac:dyDescent="0.3">
      <c r="A2809">
        <v>2025</v>
      </c>
      <c r="B2809" t="s">
        <v>7385</v>
      </c>
      <c r="C2809">
        <v>44</v>
      </c>
      <c r="D2809" t="s">
        <v>64</v>
      </c>
      <c r="E2809">
        <v>9524</v>
      </c>
      <c r="F2809" t="s">
        <v>77</v>
      </c>
      <c r="G2809" t="s">
        <v>1842</v>
      </c>
      <c r="H2809" t="s">
        <v>7346</v>
      </c>
      <c r="I2809">
        <v>65</v>
      </c>
      <c r="J2809" s="52">
        <v>71921956</v>
      </c>
      <c r="K2809" s="52">
        <v>69300855</v>
      </c>
      <c r="L2809" s="52">
        <v>50760855</v>
      </c>
      <c r="M2809" t="s">
        <v>6765</v>
      </c>
      <c r="N2809" t="s">
        <v>6947</v>
      </c>
    </row>
    <row r="2810" spans="1:14" x14ac:dyDescent="0.3">
      <c r="A2810">
        <v>2025</v>
      </c>
      <c r="B2810" t="s">
        <v>7385</v>
      </c>
      <c r="C2810">
        <v>47</v>
      </c>
      <c r="D2810" t="s">
        <v>55</v>
      </c>
      <c r="E2810">
        <v>47</v>
      </c>
      <c r="F2810" t="s">
        <v>1392</v>
      </c>
      <c r="G2810" t="s">
        <v>1842</v>
      </c>
      <c r="H2810" t="s">
        <v>7346</v>
      </c>
      <c r="I2810">
        <v>65</v>
      </c>
      <c r="J2810" s="52">
        <v>137051742</v>
      </c>
      <c r="K2810" s="52">
        <v>90156233</v>
      </c>
      <c r="L2810" s="52">
        <v>55801858</v>
      </c>
      <c r="M2810" t="s">
        <v>7054</v>
      </c>
      <c r="N2810" t="s">
        <v>6590</v>
      </c>
    </row>
    <row r="2811" spans="1:14" x14ac:dyDescent="0.3">
      <c r="A2811">
        <v>2025</v>
      </c>
      <c r="B2811" t="s">
        <v>7385</v>
      </c>
      <c r="C2811">
        <v>47</v>
      </c>
      <c r="D2811" t="s">
        <v>55</v>
      </c>
      <c r="E2811">
        <v>9118</v>
      </c>
      <c r="F2811" t="s">
        <v>56</v>
      </c>
      <c r="G2811" t="s">
        <v>1842</v>
      </c>
      <c r="H2811" t="s">
        <v>7346</v>
      </c>
      <c r="I2811">
        <v>65</v>
      </c>
      <c r="J2811" s="52">
        <v>71467452</v>
      </c>
      <c r="K2811" s="52">
        <v>70299690</v>
      </c>
      <c r="L2811" s="52">
        <v>51759690</v>
      </c>
      <c r="M2811" t="s">
        <v>7036</v>
      </c>
      <c r="N2811" t="s">
        <v>6946</v>
      </c>
    </row>
    <row r="2812" spans="1:14" x14ac:dyDescent="0.3">
      <c r="A2812">
        <v>2025</v>
      </c>
      <c r="B2812" t="s">
        <v>7385</v>
      </c>
      <c r="C2812">
        <v>47</v>
      </c>
      <c r="D2812" t="s">
        <v>55</v>
      </c>
      <c r="E2812">
        <v>9529</v>
      </c>
      <c r="F2812" t="s">
        <v>227</v>
      </c>
      <c r="G2812" t="s">
        <v>1842</v>
      </c>
      <c r="H2812" t="s">
        <v>7346</v>
      </c>
      <c r="I2812">
        <v>65</v>
      </c>
      <c r="J2812" s="52">
        <v>70129858</v>
      </c>
      <c r="K2812" s="52">
        <v>69874460</v>
      </c>
      <c r="L2812" s="52">
        <v>51334460</v>
      </c>
      <c r="M2812" t="s">
        <v>6467</v>
      </c>
      <c r="N2812" t="s">
        <v>6578</v>
      </c>
    </row>
    <row r="2813" spans="1:14" x14ac:dyDescent="0.3">
      <c r="A2813">
        <v>2025</v>
      </c>
      <c r="B2813" t="s">
        <v>7385</v>
      </c>
      <c r="C2813">
        <v>50</v>
      </c>
      <c r="D2813" t="s">
        <v>416</v>
      </c>
      <c r="E2813">
        <v>50</v>
      </c>
      <c r="F2813" t="s">
        <v>1392</v>
      </c>
      <c r="G2813" t="s">
        <v>1842</v>
      </c>
      <c r="H2813" t="s">
        <v>7346</v>
      </c>
      <c r="I2813">
        <v>65</v>
      </c>
      <c r="J2813" s="52">
        <v>128867392</v>
      </c>
      <c r="K2813" s="52">
        <v>119209684</v>
      </c>
      <c r="L2813" s="52">
        <v>79043017</v>
      </c>
      <c r="M2813" t="s">
        <v>7152</v>
      </c>
      <c r="N2813" t="s">
        <v>6941</v>
      </c>
    </row>
    <row r="2814" spans="1:14" x14ac:dyDescent="0.3">
      <c r="A2814">
        <v>2025</v>
      </c>
      <c r="B2814" t="s">
        <v>7385</v>
      </c>
      <c r="C2814">
        <v>50</v>
      </c>
      <c r="D2814" t="s">
        <v>416</v>
      </c>
      <c r="E2814">
        <v>9117</v>
      </c>
      <c r="F2814" t="s">
        <v>417</v>
      </c>
      <c r="G2814" t="s">
        <v>1842</v>
      </c>
      <c r="H2814" t="s">
        <v>7346</v>
      </c>
      <c r="I2814">
        <v>65</v>
      </c>
      <c r="J2814" s="52">
        <v>70096482</v>
      </c>
      <c r="K2814" s="52">
        <v>57395512</v>
      </c>
      <c r="L2814" s="52">
        <v>35020000</v>
      </c>
      <c r="M2814" t="s">
        <v>7369</v>
      </c>
      <c r="N2814" t="s">
        <v>6526</v>
      </c>
    </row>
    <row r="2815" spans="1:14" x14ac:dyDescent="0.3">
      <c r="A2815">
        <v>2025</v>
      </c>
      <c r="B2815" t="s">
        <v>7385</v>
      </c>
      <c r="C2815">
        <v>50</v>
      </c>
      <c r="D2815" t="s">
        <v>416</v>
      </c>
      <c r="E2815">
        <v>9532</v>
      </c>
      <c r="F2815" t="s">
        <v>420</v>
      </c>
      <c r="G2815" t="s">
        <v>1842</v>
      </c>
      <c r="H2815" t="s">
        <v>7346</v>
      </c>
      <c r="I2815">
        <v>65</v>
      </c>
      <c r="J2815" s="52">
        <v>2406034</v>
      </c>
      <c r="K2815" s="52">
        <v>2406034</v>
      </c>
      <c r="L2815" s="52">
        <v>2406034</v>
      </c>
      <c r="M2815" t="s">
        <v>6427</v>
      </c>
      <c r="N2815" t="s">
        <v>6427</v>
      </c>
    </row>
    <row r="2816" spans="1:14" x14ac:dyDescent="0.3">
      <c r="A2816">
        <v>2025</v>
      </c>
      <c r="B2816" t="s">
        <v>7385</v>
      </c>
      <c r="C2816">
        <v>52</v>
      </c>
      <c r="D2816" t="s">
        <v>191</v>
      </c>
      <c r="E2816">
        <v>52</v>
      </c>
      <c r="F2816" t="s">
        <v>1392</v>
      </c>
      <c r="G2816" t="s">
        <v>1842</v>
      </c>
      <c r="H2816" t="s">
        <v>7346</v>
      </c>
      <c r="I2816">
        <v>65</v>
      </c>
      <c r="J2816" s="52">
        <v>159051742</v>
      </c>
      <c r="K2816" s="52">
        <v>157970816</v>
      </c>
      <c r="L2816" s="52">
        <v>88820603</v>
      </c>
      <c r="M2816" t="s">
        <v>6525</v>
      </c>
      <c r="N2816" t="s">
        <v>6534</v>
      </c>
    </row>
    <row r="2817" spans="1:14" x14ac:dyDescent="0.3">
      <c r="A2817">
        <v>2025</v>
      </c>
      <c r="B2817" t="s">
        <v>7385</v>
      </c>
      <c r="C2817">
        <v>52</v>
      </c>
      <c r="D2817" t="s">
        <v>191</v>
      </c>
      <c r="E2817">
        <v>9534</v>
      </c>
      <c r="F2817" t="s">
        <v>207</v>
      </c>
      <c r="G2817" t="s">
        <v>1842</v>
      </c>
      <c r="H2817" t="s">
        <v>7346</v>
      </c>
      <c r="I2817">
        <v>65</v>
      </c>
      <c r="J2817" s="52">
        <v>13112502</v>
      </c>
      <c r="K2817" s="52">
        <v>12908677</v>
      </c>
      <c r="L2817" s="52">
        <v>6308483</v>
      </c>
      <c r="M2817" t="s">
        <v>7036</v>
      </c>
      <c r="N2817" t="s">
        <v>7931</v>
      </c>
    </row>
    <row r="2818" spans="1:14" x14ac:dyDescent="0.3">
      <c r="A2818">
        <v>2025</v>
      </c>
      <c r="B2818" t="s">
        <v>7385</v>
      </c>
      <c r="C2818">
        <v>52</v>
      </c>
      <c r="D2818" t="s">
        <v>191</v>
      </c>
      <c r="E2818">
        <v>9535</v>
      </c>
      <c r="F2818" t="s">
        <v>192</v>
      </c>
      <c r="G2818" t="s">
        <v>1842</v>
      </c>
      <c r="H2818" t="s">
        <v>7346</v>
      </c>
      <c r="I2818">
        <v>65</v>
      </c>
      <c r="J2818" s="52">
        <v>64890000</v>
      </c>
      <c r="K2818" s="52">
        <v>64890000</v>
      </c>
      <c r="L2818" s="52">
        <v>46762000</v>
      </c>
      <c r="M2818" t="s">
        <v>6427</v>
      </c>
      <c r="N2818" t="s">
        <v>6870</v>
      </c>
    </row>
    <row r="2819" spans="1:14" x14ac:dyDescent="0.3">
      <c r="A2819">
        <v>2025</v>
      </c>
      <c r="B2819" t="s">
        <v>7385</v>
      </c>
      <c r="C2819">
        <v>52</v>
      </c>
      <c r="D2819" t="s">
        <v>191</v>
      </c>
      <c r="E2819">
        <v>9536</v>
      </c>
      <c r="F2819" t="s">
        <v>284</v>
      </c>
      <c r="G2819" t="s">
        <v>1842</v>
      </c>
      <c r="H2819" t="s">
        <v>7346</v>
      </c>
      <c r="I2819">
        <v>65</v>
      </c>
      <c r="J2819" s="52">
        <v>9226926</v>
      </c>
      <c r="K2819" s="52">
        <v>7855956</v>
      </c>
      <c r="L2819" s="52">
        <v>7855956</v>
      </c>
      <c r="M2819" t="s">
        <v>7047</v>
      </c>
      <c r="N2819" t="s">
        <v>7047</v>
      </c>
    </row>
    <row r="2820" spans="1:14" x14ac:dyDescent="0.3">
      <c r="A2820">
        <v>2025</v>
      </c>
      <c r="B2820" t="s">
        <v>7385</v>
      </c>
      <c r="C2820">
        <v>54</v>
      </c>
      <c r="D2820" t="s">
        <v>134</v>
      </c>
      <c r="E2820">
        <v>54</v>
      </c>
      <c r="F2820" t="s">
        <v>1392</v>
      </c>
      <c r="G2820" t="s">
        <v>1842</v>
      </c>
      <c r="H2820" t="s">
        <v>7346</v>
      </c>
      <c r="I2820">
        <v>65</v>
      </c>
      <c r="J2820" s="52">
        <v>159051742</v>
      </c>
      <c r="K2820" s="52">
        <v>158113407</v>
      </c>
      <c r="L2820" s="52">
        <v>87793407</v>
      </c>
      <c r="M2820" t="s">
        <v>6465</v>
      </c>
      <c r="N2820" t="s">
        <v>7265</v>
      </c>
    </row>
    <row r="2821" spans="1:14" x14ac:dyDescent="0.3">
      <c r="A2821">
        <v>2025</v>
      </c>
      <c r="B2821" t="s">
        <v>7385</v>
      </c>
      <c r="C2821">
        <v>54</v>
      </c>
      <c r="D2821" t="s">
        <v>134</v>
      </c>
      <c r="E2821">
        <v>9119</v>
      </c>
      <c r="F2821" t="s">
        <v>294</v>
      </c>
      <c r="G2821" t="s">
        <v>1842</v>
      </c>
      <c r="H2821" t="s">
        <v>7346</v>
      </c>
      <c r="I2821">
        <v>65</v>
      </c>
      <c r="J2821" s="52">
        <v>9134460</v>
      </c>
      <c r="K2821" s="52">
        <v>1766034</v>
      </c>
      <c r="L2821" s="52">
        <v>1766034</v>
      </c>
      <c r="M2821" t="s">
        <v>6567</v>
      </c>
      <c r="N2821" t="s">
        <v>6567</v>
      </c>
    </row>
    <row r="2822" spans="1:14" x14ac:dyDescent="0.3">
      <c r="A2822">
        <v>2025</v>
      </c>
      <c r="B2822" t="s">
        <v>7385</v>
      </c>
      <c r="C2822">
        <v>54</v>
      </c>
      <c r="D2822" t="s">
        <v>134</v>
      </c>
      <c r="E2822">
        <v>9537</v>
      </c>
      <c r="F2822" t="s">
        <v>135</v>
      </c>
      <c r="G2822" t="s">
        <v>1842</v>
      </c>
      <c r="H2822" t="s">
        <v>7346</v>
      </c>
      <c r="I2822">
        <v>65</v>
      </c>
      <c r="J2822" s="52">
        <v>10446340</v>
      </c>
      <c r="K2822" s="52">
        <v>8103030</v>
      </c>
      <c r="L2822" s="52">
        <v>8103030</v>
      </c>
      <c r="M2822" t="s">
        <v>7105</v>
      </c>
      <c r="N2822" t="s">
        <v>7105</v>
      </c>
    </row>
    <row r="2823" spans="1:14" x14ac:dyDescent="0.3">
      <c r="A2823">
        <v>2025</v>
      </c>
      <c r="B2823" t="s">
        <v>7385</v>
      </c>
      <c r="C2823">
        <v>63</v>
      </c>
      <c r="D2823" t="s">
        <v>251</v>
      </c>
      <c r="E2823">
        <v>63</v>
      </c>
      <c r="F2823" t="s">
        <v>1392</v>
      </c>
      <c r="G2823" t="s">
        <v>1842</v>
      </c>
      <c r="H2823" t="s">
        <v>7346</v>
      </c>
      <c r="I2823">
        <v>65</v>
      </c>
      <c r="J2823" s="52">
        <v>149354583</v>
      </c>
      <c r="K2823" s="52">
        <v>147598033</v>
      </c>
      <c r="L2823" s="52">
        <v>66798033</v>
      </c>
      <c r="M2823" t="s">
        <v>6442</v>
      </c>
      <c r="N2823" t="s">
        <v>7065</v>
      </c>
    </row>
    <row r="2824" spans="1:14" x14ac:dyDescent="0.3">
      <c r="A2824">
        <v>2025</v>
      </c>
      <c r="B2824" t="s">
        <v>7385</v>
      </c>
      <c r="C2824">
        <v>63</v>
      </c>
      <c r="D2824" t="s">
        <v>251</v>
      </c>
      <c r="E2824">
        <v>9120</v>
      </c>
      <c r="F2824" t="s">
        <v>255</v>
      </c>
      <c r="G2824" t="s">
        <v>1842</v>
      </c>
      <c r="H2824" t="s">
        <v>7346</v>
      </c>
      <c r="I2824">
        <v>65</v>
      </c>
      <c r="J2824" s="52">
        <v>71467452</v>
      </c>
      <c r="K2824" s="52">
        <v>68519549</v>
      </c>
      <c r="L2824" s="52">
        <v>40994000</v>
      </c>
      <c r="M2824" t="s">
        <v>6446</v>
      </c>
      <c r="N2824" t="s">
        <v>7384</v>
      </c>
    </row>
    <row r="2825" spans="1:14" x14ac:dyDescent="0.3">
      <c r="A2825">
        <v>2025</v>
      </c>
      <c r="B2825" t="s">
        <v>7385</v>
      </c>
      <c r="C2825">
        <v>63</v>
      </c>
      <c r="D2825" t="s">
        <v>251</v>
      </c>
      <c r="E2825">
        <v>9231</v>
      </c>
      <c r="F2825" t="s">
        <v>252</v>
      </c>
      <c r="G2825" t="s">
        <v>1842</v>
      </c>
      <c r="H2825" t="s">
        <v>7346</v>
      </c>
      <c r="I2825">
        <v>65</v>
      </c>
      <c r="J2825" s="52">
        <v>68817978</v>
      </c>
      <c r="K2825" s="52">
        <v>68057635</v>
      </c>
      <c r="L2825" s="52">
        <v>42230000</v>
      </c>
      <c r="M2825" t="s">
        <v>6903</v>
      </c>
      <c r="N2825" t="s">
        <v>6656</v>
      </c>
    </row>
    <row r="2826" spans="1:14" x14ac:dyDescent="0.3">
      <c r="A2826">
        <v>2025</v>
      </c>
      <c r="B2826" t="s">
        <v>7385</v>
      </c>
      <c r="C2826">
        <v>63</v>
      </c>
      <c r="D2826" t="s">
        <v>251</v>
      </c>
      <c r="E2826">
        <v>9538</v>
      </c>
      <c r="F2826" t="s">
        <v>1670</v>
      </c>
      <c r="G2826" t="s">
        <v>1842</v>
      </c>
      <c r="H2826" t="s">
        <v>7346</v>
      </c>
      <c r="I2826">
        <v>65</v>
      </c>
      <c r="J2826" s="52">
        <v>69149002</v>
      </c>
      <c r="K2826" s="52">
        <v>69149002</v>
      </c>
      <c r="L2826" s="52">
        <v>44841002</v>
      </c>
      <c r="M2826" t="s">
        <v>6427</v>
      </c>
      <c r="N2826" t="s">
        <v>6667</v>
      </c>
    </row>
    <row r="2827" spans="1:14" x14ac:dyDescent="0.3">
      <c r="A2827">
        <v>2025</v>
      </c>
      <c r="B2827" t="s">
        <v>7385</v>
      </c>
      <c r="C2827">
        <v>66</v>
      </c>
      <c r="D2827" t="s">
        <v>60</v>
      </c>
      <c r="E2827">
        <v>66</v>
      </c>
      <c r="F2827" t="s">
        <v>1392</v>
      </c>
      <c r="G2827" t="s">
        <v>1842</v>
      </c>
      <c r="H2827" t="s">
        <v>7346</v>
      </c>
      <c r="I2827">
        <v>65</v>
      </c>
      <c r="J2827" s="52">
        <v>158000000</v>
      </c>
      <c r="K2827" s="52">
        <v>124299134</v>
      </c>
      <c r="L2827" s="52">
        <v>85925801</v>
      </c>
      <c r="M2827" t="s">
        <v>6580</v>
      </c>
      <c r="N2827" t="s">
        <v>7135</v>
      </c>
    </row>
    <row r="2828" spans="1:14" x14ac:dyDescent="0.3">
      <c r="A2828">
        <v>2025</v>
      </c>
      <c r="B2828" t="s">
        <v>7385</v>
      </c>
      <c r="C2828">
        <v>66</v>
      </c>
      <c r="D2828" t="s">
        <v>60</v>
      </c>
      <c r="E2828">
        <v>9223</v>
      </c>
      <c r="F2828" t="s">
        <v>327</v>
      </c>
      <c r="G2828" t="s">
        <v>1842</v>
      </c>
      <c r="H2828" t="s">
        <v>7346</v>
      </c>
      <c r="I2828">
        <v>65</v>
      </c>
      <c r="J2828" s="52">
        <v>70863453</v>
      </c>
      <c r="K2828" s="52">
        <v>70499503</v>
      </c>
      <c r="L2828" s="52">
        <v>50943463</v>
      </c>
      <c r="M2828" t="s">
        <v>6450</v>
      </c>
      <c r="N2828" t="s">
        <v>7063</v>
      </c>
    </row>
    <row r="2829" spans="1:14" x14ac:dyDescent="0.3">
      <c r="A2829">
        <v>2025</v>
      </c>
      <c r="B2829" t="s">
        <v>7385</v>
      </c>
      <c r="C2829">
        <v>66</v>
      </c>
      <c r="D2829" t="s">
        <v>60</v>
      </c>
      <c r="E2829">
        <v>9308</v>
      </c>
      <c r="F2829" t="s">
        <v>69</v>
      </c>
      <c r="G2829" t="s">
        <v>1842</v>
      </c>
      <c r="H2829" t="s">
        <v>7346</v>
      </c>
      <c r="I2829">
        <v>65</v>
      </c>
      <c r="J2829" s="52">
        <v>7948422</v>
      </c>
      <c r="K2829" s="52">
        <v>3498538</v>
      </c>
      <c r="L2829" s="52">
        <v>1441014</v>
      </c>
      <c r="M2829" t="s">
        <v>7242</v>
      </c>
      <c r="N2829" t="s">
        <v>6637</v>
      </c>
    </row>
    <row r="2830" spans="1:14" x14ac:dyDescent="0.3">
      <c r="A2830">
        <v>2025</v>
      </c>
      <c r="B2830" t="s">
        <v>7385</v>
      </c>
      <c r="C2830">
        <v>68</v>
      </c>
      <c r="D2830" t="s">
        <v>333</v>
      </c>
      <c r="E2830">
        <v>68</v>
      </c>
      <c r="F2830" t="s">
        <v>1392</v>
      </c>
      <c r="G2830" t="s">
        <v>1842</v>
      </c>
      <c r="H2830" t="s">
        <v>7346</v>
      </c>
      <c r="I2830">
        <v>65</v>
      </c>
      <c r="J2830" s="52">
        <v>260625075</v>
      </c>
      <c r="K2830" s="52">
        <v>258664700</v>
      </c>
      <c r="L2830" s="52">
        <v>96273117</v>
      </c>
      <c r="M2830" t="s">
        <v>6472</v>
      </c>
      <c r="N2830" t="s">
        <v>7115</v>
      </c>
    </row>
    <row r="2831" spans="1:14" x14ac:dyDescent="0.3">
      <c r="A2831">
        <v>2025</v>
      </c>
      <c r="B2831" t="s">
        <v>7385</v>
      </c>
      <c r="C2831">
        <v>68</v>
      </c>
      <c r="D2831" t="s">
        <v>333</v>
      </c>
      <c r="E2831">
        <v>9122</v>
      </c>
      <c r="F2831" t="s">
        <v>353</v>
      </c>
      <c r="G2831" t="s">
        <v>1842</v>
      </c>
      <c r="H2831" t="s">
        <v>7346</v>
      </c>
      <c r="I2831">
        <v>65</v>
      </c>
      <c r="J2831" s="52">
        <v>75395430</v>
      </c>
      <c r="K2831" s="52">
        <v>68874690</v>
      </c>
      <c r="L2831" s="52">
        <v>50424690</v>
      </c>
      <c r="M2831" t="s">
        <v>6852</v>
      </c>
      <c r="N2831" t="s">
        <v>7358</v>
      </c>
    </row>
    <row r="2832" spans="1:14" x14ac:dyDescent="0.3">
      <c r="A2832">
        <v>2025</v>
      </c>
      <c r="B2832" t="s">
        <v>7385</v>
      </c>
      <c r="C2832">
        <v>68</v>
      </c>
      <c r="D2832" t="s">
        <v>333</v>
      </c>
      <c r="E2832">
        <v>9225</v>
      </c>
      <c r="F2832" t="s">
        <v>337</v>
      </c>
      <c r="G2832" t="s">
        <v>1842</v>
      </c>
      <c r="H2832" t="s">
        <v>7346</v>
      </c>
      <c r="I2832">
        <v>65</v>
      </c>
      <c r="J2832" s="52">
        <v>7855956</v>
      </c>
      <c r="K2832" s="52">
        <v>3462447</v>
      </c>
      <c r="L2832" s="52">
        <v>3462447</v>
      </c>
      <c r="M2832" t="s">
        <v>7299</v>
      </c>
      <c r="N2832" t="s">
        <v>7299</v>
      </c>
    </row>
    <row r="2833" spans="1:14" x14ac:dyDescent="0.3">
      <c r="A2833">
        <v>2025</v>
      </c>
      <c r="B2833" t="s">
        <v>7385</v>
      </c>
      <c r="C2833">
        <v>68</v>
      </c>
      <c r="D2833" t="s">
        <v>333</v>
      </c>
      <c r="E2833">
        <v>9309</v>
      </c>
      <c r="F2833" t="s">
        <v>340</v>
      </c>
      <c r="G2833" t="s">
        <v>1842</v>
      </c>
      <c r="H2833" t="s">
        <v>7346</v>
      </c>
      <c r="I2833">
        <v>65</v>
      </c>
      <c r="J2833" s="52">
        <v>6577452</v>
      </c>
      <c r="K2833" s="52">
        <v>6414942</v>
      </c>
      <c r="L2833" s="52">
        <v>5247180</v>
      </c>
      <c r="M2833" t="s">
        <v>6510</v>
      </c>
      <c r="N2833" t="s">
        <v>7251</v>
      </c>
    </row>
    <row r="2834" spans="1:14" x14ac:dyDescent="0.3">
      <c r="A2834">
        <v>2025</v>
      </c>
      <c r="B2834" t="s">
        <v>7385</v>
      </c>
      <c r="C2834">
        <v>68</v>
      </c>
      <c r="D2834" t="s">
        <v>333</v>
      </c>
      <c r="E2834">
        <v>9540</v>
      </c>
      <c r="F2834" t="s">
        <v>345</v>
      </c>
      <c r="G2834" t="s">
        <v>1842</v>
      </c>
      <c r="H2834" t="s">
        <v>7346</v>
      </c>
      <c r="I2834">
        <v>65</v>
      </c>
      <c r="J2834" s="52">
        <v>18217492</v>
      </c>
      <c r="K2834" s="52">
        <v>16562210</v>
      </c>
      <c r="L2834" s="52">
        <v>14988032</v>
      </c>
      <c r="M2834" t="s">
        <v>7322</v>
      </c>
      <c r="N2834" t="s">
        <v>6672</v>
      </c>
    </row>
    <row r="2835" spans="1:14" x14ac:dyDescent="0.3">
      <c r="A2835">
        <v>2025</v>
      </c>
      <c r="B2835" t="s">
        <v>7385</v>
      </c>
      <c r="C2835">
        <v>68</v>
      </c>
      <c r="D2835" t="s">
        <v>333</v>
      </c>
      <c r="E2835">
        <v>9541</v>
      </c>
      <c r="F2835" t="s">
        <v>355</v>
      </c>
      <c r="G2835" t="s">
        <v>1842</v>
      </c>
      <c r="H2835" t="s">
        <v>7346</v>
      </c>
      <c r="I2835">
        <v>65</v>
      </c>
      <c r="J2835" s="52">
        <v>9134460</v>
      </c>
      <c r="K2835" s="52">
        <v>8485410</v>
      </c>
      <c r="L2835" s="52">
        <v>5928402</v>
      </c>
      <c r="M2835" t="s">
        <v>6804</v>
      </c>
      <c r="N2835" t="s">
        <v>7266</v>
      </c>
    </row>
    <row r="2836" spans="1:14" x14ac:dyDescent="0.3">
      <c r="A2836">
        <v>2025</v>
      </c>
      <c r="B2836" t="s">
        <v>7385</v>
      </c>
      <c r="C2836">
        <v>68</v>
      </c>
      <c r="D2836" t="s">
        <v>333</v>
      </c>
      <c r="E2836">
        <v>9545</v>
      </c>
      <c r="F2836" t="s">
        <v>348</v>
      </c>
      <c r="G2836" t="s">
        <v>1842</v>
      </c>
      <c r="H2836" t="s">
        <v>7346</v>
      </c>
      <c r="I2836">
        <v>65</v>
      </c>
      <c r="J2836" s="52">
        <v>6577452</v>
      </c>
      <c r="K2836" s="52">
        <v>6577452</v>
      </c>
      <c r="L2836" s="52">
        <v>5549690</v>
      </c>
      <c r="M2836" t="s">
        <v>6427</v>
      </c>
      <c r="N2836" t="s">
        <v>6682</v>
      </c>
    </row>
    <row r="2837" spans="1:14" x14ac:dyDescent="0.3">
      <c r="A2837">
        <v>2025</v>
      </c>
      <c r="B2837" t="s">
        <v>7385</v>
      </c>
      <c r="C2837">
        <v>70</v>
      </c>
      <c r="D2837" t="s">
        <v>278</v>
      </c>
      <c r="E2837">
        <v>70</v>
      </c>
      <c r="F2837" t="s">
        <v>1392</v>
      </c>
      <c r="G2837" t="s">
        <v>1842</v>
      </c>
      <c r="H2837" t="s">
        <v>7346</v>
      </c>
      <c r="I2837">
        <v>65</v>
      </c>
      <c r="J2837" s="52">
        <v>309051742</v>
      </c>
      <c r="K2837" s="52">
        <v>7161367</v>
      </c>
      <c r="L2837" s="52">
        <v>1161367</v>
      </c>
      <c r="M2837" t="s">
        <v>6502</v>
      </c>
      <c r="N2837" t="s">
        <v>6550</v>
      </c>
    </row>
    <row r="2838" spans="1:14" x14ac:dyDescent="0.3">
      <c r="A2838">
        <v>2025</v>
      </c>
      <c r="B2838" t="s">
        <v>7385</v>
      </c>
      <c r="C2838">
        <v>70</v>
      </c>
      <c r="D2838" t="s">
        <v>278</v>
      </c>
      <c r="E2838">
        <v>9542</v>
      </c>
      <c r="F2838" t="s">
        <v>279</v>
      </c>
      <c r="G2838" t="s">
        <v>1842</v>
      </c>
      <c r="H2838" t="s">
        <v>7346</v>
      </c>
      <c r="I2838">
        <v>65</v>
      </c>
      <c r="J2838" s="52">
        <v>68834666</v>
      </c>
      <c r="K2838" s="52">
        <v>68461786</v>
      </c>
      <c r="L2838" s="52">
        <v>47511367</v>
      </c>
      <c r="M2838" t="s">
        <v>6450</v>
      </c>
      <c r="N2838" t="s">
        <v>6986</v>
      </c>
    </row>
    <row r="2839" spans="1:14" x14ac:dyDescent="0.3">
      <c r="A2839">
        <v>2025</v>
      </c>
      <c r="B2839" t="s">
        <v>7385</v>
      </c>
      <c r="C2839">
        <v>73</v>
      </c>
      <c r="D2839" t="s">
        <v>367</v>
      </c>
      <c r="E2839">
        <v>73</v>
      </c>
      <c r="F2839" t="s">
        <v>1392</v>
      </c>
      <c r="G2839" t="s">
        <v>1842</v>
      </c>
      <c r="H2839" t="s">
        <v>7346</v>
      </c>
      <c r="I2839">
        <v>65</v>
      </c>
      <c r="J2839" s="52">
        <v>176959567</v>
      </c>
      <c r="K2839" s="52">
        <v>146017072</v>
      </c>
      <c r="L2839" s="52">
        <v>98017072</v>
      </c>
      <c r="M2839" t="s">
        <v>7000</v>
      </c>
      <c r="N2839" t="s">
        <v>7210</v>
      </c>
    </row>
    <row r="2840" spans="1:14" x14ac:dyDescent="0.3">
      <c r="A2840">
        <v>2025</v>
      </c>
      <c r="B2840" t="s">
        <v>7385</v>
      </c>
      <c r="C2840">
        <v>73</v>
      </c>
      <c r="D2840" t="s">
        <v>367</v>
      </c>
      <c r="E2840">
        <v>9123</v>
      </c>
      <c r="F2840" t="s">
        <v>372</v>
      </c>
      <c r="G2840" t="s">
        <v>1842</v>
      </c>
      <c r="H2840" t="s">
        <v>7346</v>
      </c>
      <c r="I2840">
        <v>65</v>
      </c>
      <c r="J2840" s="52">
        <v>7855956</v>
      </c>
      <c r="K2840" s="52">
        <v>5114016</v>
      </c>
      <c r="L2840" s="52">
        <v>5114016</v>
      </c>
      <c r="M2840" t="s">
        <v>6932</v>
      </c>
      <c r="N2840" t="s">
        <v>6932</v>
      </c>
    </row>
    <row r="2841" spans="1:14" x14ac:dyDescent="0.3">
      <c r="A2841">
        <v>2025</v>
      </c>
      <c r="B2841" t="s">
        <v>7385</v>
      </c>
      <c r="C2841">
        <v>73</v>
      </c>
      <c r="D2841" t="s">
        <v>367</v>
      </c>
      <c r="E2841">
        <v>9226</v>
      </c>
      <c r="F2841" t="s">
        <v>374</v>
      </c>
      <c r="G2841" t="s">
        <v>1842</v>
      </c>
      <c r="H2841" t="s">
        <v>7346</v>
      </c>
      <c r="I2841">
        <v>65</v>
      </c>
      <c r="J2841" s="52">
        <v>9226926</v>
      </c>
      <c r="K2841" s="52">
        <v>6188117</v>
      </c>
      <c r="L2841" s="52">
        <v>2711748</v>
      </c>
      <c r="M2841" t="s">
        <v>6707</v>
      </c>
      <c r="N2841" t="s">
        <v>7359</v>
      </c>
    </row>
    <row r="2842" spans="1:14" x14ac:dyDescent="0.3">
      <c r="A2842">
        <v>2025</v>
      </c>
      <c r="B2842" t="s">
        <v>7385</v>
      </c>
      <c r="C2842">
        <v>73</v>
      </c>
      <c r="D2842" t="s">
        <v>367</v>
      </c>
      <c r="E2842">
        <v>9310</v>
      </c>
      <c r="F2842" t="s">
        <v>368</v>
      </c>
      <c r="G2842" t="s">
        <v>1842</v>
      </c>
      <c r="H2842" t="s">
        <v>7346</v>
      </c>
      <c r="I2842">
        <v>65</v>
      </c>
      <c r="J2842" s="52">
        <v>11079351</v>
      </c>
      <c r="K2842" s="52">
        <v>8946994</v>
      </c>
      <c r="L2842" s="52">
        <v>7554681</v>
      </c>
      <c r="M2842" t="s">
        <v>6478</v>
      </c>
      <c r="N2842" t="s">
        <v>6615</v>
      </c>
    </row>
    <row r="2843" spans="1:14" x14ac:dyDescent="0.3">
      <c r="A2843">
        <v>2025</v>
      </c>
      <c r="B2843" t="s">
        <v>7385</v>
      </c>
      <c r="C2843">
        <v>76</v>
      </c>
      <c r="D2843" t="s">
        <v>296</v>
      </c>
      <c r="E2843">
        <v>76</v>
      </c>
      <c r="F2843" t="s">
        <v>1392</v>
      </c>
      <c r="G2843" t="s">
        <v>1842</v>
      </c>
      <c r="H2843" t="s">
        <v>7346</v>
      </c>
      <c r="I2843">
        <v>65</v>
      </c>
      <c r="J2843" s="52">
        <v>449295192</v>
      </c>
      <c r="K2843" s="52">
        <v>449085192</v>
      </c>
      <c r="L2843" s="52">
        <v>100842092</v>
      </c>
      <c r="M2843" t="s">
        <v>6427</v>
      </c>
      <c r="N2843" t="s">
        <v>7222</v>
      </c>
    </row>
    <row r="2844" spans="1:14" x14ac:dyDescent="0.3">
      <c r="A2844">
        <v>2025</v>
      </c>
      <c r="B2844" t="s">
        <v>7385</v>
      </c>
      <c r="C2844">
        <v>76</v>
      </c>
      <c r="D2844" t="s">
        <v>296</v>
      </c>
      <c r="E2844">
        <v>9124</v>
      </c>
      <c r="F2844" t="s">
        <v>300</v>
      </c>
      <c r="G2844" t="s">
        <v>1842</v>
      </c>
      <c r="H2844" t="s">
        <v>7346</v>
      </c>
      <c r="I2844">
        <v>65</v>
      </c>
      <c r="J2844" s="52">
        <v>9134460</v>
      </c>
      <c r="K2844" s="52">
        <v>8914236</v>
      </c>
      <c r="L2844" s="52">
        <v>8914236</v>
      </c>
      <c r="M2844" t="s">
        <v>6666</v>
      </c>
      <c r="N2844" t="s">
        <v>6666</v>
      </c>
    </row>
    <row r="2845" spans="1:14" x14ac:dyDescent="0.3">
      <c r="A2845">
        <v>2025</v>
      </c>
      <c r="B2845" t="s">
        <v>7385</v>
      </c>
      <c r="C2845">
        <v>76</v>
      </c>
      <c r="D2845" t="s">
        <v>296</v>
      </c>
      <c r="E2845">
        <v>9125</v>
      </c>
      <c r="F2845" t="s">
        <v>318</v>
      </c>
      <c r="G2845" t="s">
        <v>1842</v>
      </c>
      <c r="H2845" t="s">
        <v>7346</v>
      </c>
      <c r="I2845">
        <v>65</v>
      </c>
      <c r="J2845" s="52">
        <v>63475956</v>
      </c>
      <c r="K2845" s="52">
        <v>62007602</v>
      </c>
      <c r="L2845" s="52">
        <v>40911230</v>
      </c>
      <c r="M2845" t="s">
        <v>6670</v>
      </c>
      <c r="N2845" t="s">
        <v>7321</v>
      </c>
    </row>
    <row r="2846" spans="1:14" x14ac:dyDescent="0.3">
      <c r="A2846">
        <v>2025</v>
      </c>
      <c r="B2846" t="s">
        <v>7385</v>
      </c>
      <c r="C2846">
        <v>76</v>
      </c>
      <c r="D2846" t="s">
        <v>296</v>
      </c>
      <c r="E2846">
        <v>9126</v>
      </c>
      <c r="F2846" t="s">
        <v>321</v>
      </c>
      <c r="G2846" t="s">
        <v>1842</v>
      </c>
      <c r="H2846" t="s">
        <v>7346</v>
      </c>
      <c r="I2846">
        <v>65</v>
      </c>
      <c r="J2846" s="52">
        <v>73252826</v>
      </c>
      <c r="K2846" s="52">
        <v>73210814</v>
      </c>
      <c r="L2846" s="52">
        <v>54670814</v>
      </c>
      <c r="M2846" t="s">
        <v>6462</v>
      </c>
      <c r="N2846" t="s">
        <v>7016</v>
      </c>
    </row>
    <row r="2847" spans="1:14" x14ac:dyDescent="0.3">
      <c r="A2847">
        <v>2025</v>
      </c>
      <c r="B2847" t="s">
        <v>7385</v>
      </c>
      <c r="C2847">
        <v>76</v>
      </c>
      <c r="D2847" t="s">
        <v>296</v>
      </c>
      <c r="E2847">
        <v>9227</v>
      </c>
      <c r="F2847" t="s">
        <v>310</v>
      </c>
      <c r="G2847" t="s">
        <v>1842</v>
      </c>
      <c r="H2847" t="s">
        <v>7346</v>
      </c>
      <c r="I2847">
        <v>65</v>
      </c>
      <c r="J2847" s="52">
        <v>68817978</v>
      </c>
      <c r="K2847" s="52">
        <v>66058687</v>
      </c>
      <c r="L2847" s="52">
        <v>47222806</v>
      </c>
      <c r="M2847" t="s">
        <v>6741</v>
      </c>
      <c r="N2847" t="s">
        <v>6889</v>
      </c>
    </row>
    <row r="2848" spans="1:14" x14ac:dyDescent="0.3">
      <c r="A2848">
        <v>2025</v>
      </c>
      <c r="B2848" t="s">
        <v>7385</v>
      </c>
      <c r="C2848">
        <v>76</v>
      </c>
      <c r="D2848" t="s">
        <v>296</v>
      </c>
      <c r="E2848">
        <v>9228</v>
      </c>
      <c r="F2848" t="s">
        <v>303</v>
      </c>
      <c r="G2848" t="s">
        <v>1842</v>
      </c>
      <c r="H2848" t="s">
        <v>7346</v>
      </c>
      <c r="I2848">
        <v>65</v>
      </c>
      <c r="J2848" s="52">
        <v>64890000</v>
      </c>
      <c r="K2848" s="52">
        <v>64890000</v>
      </c>
      <c r="L2848" s="52">
        <v>46350000</v>
      </c>
      <c r="M2848" t="s">
        <v>6427</v>
      </c>
      <c r="N2848" t="s">
        <v>7121</v>
      </c>
    </row>
    <row r="2849" spans="1:14" x14ac:dyDescent="0.3">
      <c r="A2849">
        <v>2025</v>
      </c>
      <c r="B2849" t="s">
        <v>7385</v>
      </c>
      <c r="C2849">
        <v>76</v>
      </c>
      <c r="D2849" t="s">
        <v>296</v>
      </c>
      <c r="E2849">
        <v>9229</v>
      </c>
      <c r="F2849" t="s">
        <v>307</v>
      </c>
      <c r="G2849" t="s">
        <v>1842</v>
      </c>
      <c r="H2849" t="s">
        <v>7346</v>
      </c>
      <c r="I2849">
        <v>65</v>
      </c>
      <c r="J2849" s="52">
        <v>75395430</v>
      </c>
      <c r="K2849" s="52">
        <v>67173756</v>
      </c>
      <c r="L2849" s="52">
        <v>48633756</v>
      </c>
      <c r="M2849" t="s">
        <v>6867</v>
      </c>
      <c r="N2849" t="s">
        <v>7321</v>
      </c>
    </row>
    <row r="2850" spans="1:14" x14ac:dyDescent="0.3">
      <c r="A2850">
        <v>2025</v>
      </c>
      <c r="B2850" t="s">
        <v>7385</v>
      </c>
      <c r="C2850">
        <v>76</v>
      </c>
      <c r="D2850" t="s">
        <v>296</v>
      </c>
      <c r="E2850">
        <v>9230</v>
      </c>
      <c r="F2850" t="s">
        <v>297</v>
      </c>
      <c r="G2850" t="s">
        <v>1842</v>
      </c>
      <c r="H2850" t="s">
        <v>7346</v>
      </c>
      <c r="I2850">
        <v>65</v>
      </c>
      <c r="J2850" s="52">
        <v>18158402</v>
      </c>
      <c r="K2850" s="52">
        <v>11701148</v>
      </c>
      <c r="L2850" s="52">
        <v>11701148</v>
      </c>
      <c r="M2850" t="s">
        <v>6457</v>
      </c>
      <c r="N2850" t="s">
        <v>6457</v>
      </c>
    </row>
    <row r="2851" spans="1:14" x14ac:dyDescent="0.3">
      <c r="A2851">
        <v>2025</v>
      </c>
      <c r="B2851" t="s">
        <v>7385</v>
      </c>
      <c r="C2851">
        <v>76</v>
      </c>
      <c r="D2851" t="s">
        <v>296</v>
      </c>
      <c r="E2851">
        <v>9311</v>
      </c>
      <c r="F2851" t="s">
        <v>314</v>
      </c>
      <c r="G2851" t="s">
        <v>1842</v>
      </c>
      <c r="H2851" t="s">
        <v>7346</v>
      </c>
      <c r="I2851">
        <v>65</v>
      </c>
      <c r="J2851" s="52">
        <v>68817978</v>
      </c>
      <c r="K2851" s="52">
        <v>68817978</v>
      </c>
      <c r="L2851" s="52">
        <v>50277978</v>
      </c>
      <c r="M2851" t="s">
        <v>6427</v>
      </c>
      <c r="N2851" t="s">
        <v>7923</v>
      </c>
    </row>
    <row r="2852" spans="1:14" x14ac:dyDescent="0.3">
      <c r="A2852">
        <v>2025</v>
      </c>
      <c r="B2852" t="s">
        <v>7385</v>
      </c>
      <c r="C2852">
        <v>76</v>
      </c>
      <c r="D2852" t="s">
        <v>296</v>
      </c>
      <c r="E2852">
        <v>9543</v>
      </c>
      <c r="F2852" t="s">
        <v>325</v>
      </c>
      <c r="G2852" t="s">
        <v>1842</v>
      </c>
      <c r="H2852" t="s">
        <v>7346</v>
      </c>
      <c r="I2852">
        <v>65</v>
      </c>
      <c r="J2852" s="52">
        <v>67539474</v>
      </c>
      <c r="K2852" s="52">
        <v>64890000</v>
      </c>
      <c r="L2852" s="52">
        <v>46350000</v>
      </c>
      <c r="M2852" t="s">
        <v>6430</v>
      </c>
      <c r="N2852" t="s">
        <v>6889</v>
      </c>
    </row>
    <row r="2853" spans="1:14" x14ac:dyDescent="0.3">
      <c r="A2853">
        <v>2025</v>
      </c>
      <c r="B2853" t="s">
        <v>7385</v>
      </c>
      <c r="C2853">
        <v>76</v>
      </c>
      <c r="D2853" t="s">
        <v>296</v>
      </c>
      <c r="E2853">
        <v>9544</v>
      </c>
      <c r="F2853" t="s">
        <v>424</v>
      </c>
      <c r="G2853" t="s">
        <v>1842</v>
      </c>
      <c r="H2853" t="s">
        <v>7346</v>
      </c>
      <c r="I2853">
        <v>65</v>
      </c>
      <c r="J2853" s="52">
        <v>9531048</v>
      </c>
      <c r="K2853" s="52">
        <v>7334501</v>
      </c>
      <c r="L2853" s="52">
        <v>7334501</v>
      </c>
      <c r="M2853" t="s">
        <v>6904</v>
      </c>
      <c r="N2853" t="s">
        <v>6904</v>
      </c>
    </row>
    <row r="2854" spans="1:14" x14ac:dyDescent="0.3">
      <c r="A2854">
        <v>2025</v>
      </c>
      <c r="B2854" t="s">
        <v>7385</v>
      </c>
      <c r="C2854">
        <v>81</v>
      </c>
      <c r="D2854" t="s">
        <v>363</v>
      </c>
      <c r="E2854">
        <v>81</v>
      </c>
      <c r="F2854" t="s">
        <v>1392</v>
      </c>
      <c r="G2854" t="s">
        <v>1842</v>
      </c>
      <c r="H2854" t="s">
        <v>7346</v>
      </c>
      <c r="I2854">
        <v>65</v>
      </c>
      <c r="J2854" s="52">
        <v>195051742</v>
      </c>
      <c r="K2854" s="52">
        <v>51104570</v>
      </c>
      <c r="L2854" s="52">
        <v>949570</v>
      </c>
      <c r="M2854" t="s">
        <v>6860</v>
      </c>
      <c r="N2854" t="s">
        <v>7176</v>
      </c>
    </row>
    <row r="2855" spans="1:14" x14ac:dyDescent="0.3">
      <c r="A2855">
        <v>2025</v>
      </c>
      <c r="B2855" t="s">
        <v>7385</v>
      </c>
      <c r="C2855">
        <v>81</v>
      </c>
      <c r="D2855" t="s">
        <v>363</v>
      </c>
      <c r="E2855">
        <v>9530</v>
      </c>
      <c r="F2855" t="s">
        <v>364</v>
      </c>
      <c r="G2855" t="s">
        <v>1842</v>
      </c>
      <c r="H2855" t="s">
        <v>7346</v>
      </c>
      <c r="I2855">
        <v>65</v>
      </c>
      <c r="J2855" s="52">
        <v>71484140</v>
      </c>
      <c r="K2855" s="52">
        <v>67118074</v>
      </c>
      <c r="L2855" s="52">
        <v>43840074</v>
      </c>
      <c r="M2855" t="s">
        <v>7096</v>
      </c>
      <c r="N2855" t="s">
        <v>6941</v>
      </c>
    </row>
    <row r="2856" spans="1:14" x14ac:dyDescent="0.3">
      <c r="A2856">
        <v>2025</v>
      </c>
      <c r="B2856" t="s">
        <v>7385</v>
      </c>
      <c r="C2856">
        <v>85</v>
      </c>
      <c r="D2856" t="s">
        <v>404</v>
      </c>
      <c r="E2856">
        <v>9519</v>
      </c>
      <c r="F2856" t="s">
        <v>6361</v>
      </c>
      <c r="G2856" t="s">
        <v>1842</v>
      </c>
      <c r="H2856" t="s">
        <v>7346</v>
      </c>
      <c r="I2856">
        <v>65</v>
      </c>
      <c r="J2856" s="52">
        <v>882765799</v>
      </c>
      <c r="K2856" s="52">
        <v>881470607</v>
      </c>
      <c r="L2856" s="52">
        <v>629568000</v>
      </c>
      <c r="M2856" t="s">
        <v>6462</v>
      </c>
      <c r="N2856" t="s">
        <v>7382</v>
      </c>
    </row>
    <row r="2857" spans="1:14" x14ac:dyDescent="0.3">
      <c r="A2857">
        <v>2025</v>
      </c>
      <c r="B2857" t="s">
        <v>7385</v>
      </c>
      <c r="C2857">
        <v>86</v>
      </c>
      <c r="D2857" t="s">
        <v>412</v>
      </c>
      <c r="E2857">
        <v>86</v>
      </c>
      <c r="F2857" t="s">
        <v>1392</v>
      </c>
      <c r="G2857" t="s">
        <v>1842</v>
      </c>
      <c r="H2857" t="s">
        <v>7346</v>
      </c>
      <c r="I2857">
        <v>65</v>
      </c>
      <c r="J2857" s="52">
        <v>21051742</v>
      </c>
      <c r="K2857" s="52">
        <v>20869370</v>
      </c>
      <c r="L2857" s="52">
        <v>11695166</v>
      </c>
      <c r="M2857" t="s">
        <v>6436</v>
      </c>
      <c r="N2857" t="s">
        <v>6504</v>
      </c>
    </row>
    <row r="2858" spans="1:14" x14ac:dyDescent="0.3">
      <c r="A2858">
        <v>2025</v>
      </c>
      <c r="B2858" t="s">
        <v>7385</v>
      </c>
      <c r="C2858">
        <v>86</v>
      </c>
      <c r="D2858" t="s">
        <v>412</v>
      </c>
      <c r="E2858">
        <v>9518</v>
      </c>
      <c r="F2858" t="s">
        <v>413</v>
      </c>
      <c r="G2858" t="s">
        <v>1842</v>
      </c>
      <c r="H2858" t="s">
        <v>7346</v>
      </c>
      <c r="I2858">
        <v>65</v>
      </c>
      <c r="J2858" s="52">
        <v>74133614</v>
      </c>
      <c r="K2858" s="52">
        <v>72152850</v>
      </c>
      <c r="L2858" s="52">
        <v>53191372</v>
      </c>
      <c r="M2858" t="s">
        <v>7066</v>
      </c>
      <c r="N2858" t="s">
        <v>7195</v>
      </c>
    </row>
    <row r="2859" spans="1:14" x14ac:dyDescent="0.3">
      <c r="A2859">
        <v>2025</v>
      </c>
      <c r="B2859" t="s">
        <v>7385</v>
      </c>
      <c r="C2859">
        <v>88</v>
      </c>
      <c r="D2859" t="s">
        <v>235</v>
      </c>
      <c r="E2859">
        <v>88</v>
      </c>
      <c r="F2859" t="s">
        <v>1392</v>
      </c>
      <c r="G2859" t="s">
        <v>1842</v>
      </c>
      <c r="H2859" t="s">
        <v>7346</v>
      </c>
      <c r="I2859">
        <v>65</v>
      </c>
      <c r="J2859" s="52">
        <v>279184986</v>
      </c>
      <c r="K2859" s="52">
        <v>156312786</v>
      </c>
      <c r="L2859" s="52">
        <v>110796786</v>
      </c>
      <c r="M2859" t="s">
        <v>6705</v>
      </c>
      <c r="N2859" t="s">
        <v>6751</v>
      </c>
    </row>
    <row r="2860" spans="1:14" x14ac:dyDescent="0.3">
      <c r="A2860">
        <v>2025</v>
      </c>
      <c r="B2860" t="s">
        <v>7385</v>
      </c>
      <c r="C2860">
        <v>88</v>
      </c>
      <c r="D2860" t="s">
        <v>235</v>
      </c>
      <c r="E2860">
        <v>9539</v>
      </c>
      <c r="F2860" t="s">
        <v>236</v>
      </c>
      <c r="G2860" t="s">
        <v>1842</v>
      </c>
      <c r="H2860" t="s">
        <v>7346</v>
      </c>
      <c r="I2860">
        <v>65</v>
      </c>
      <c r="J2860" s="52">
        <v>66185192</v>
      </c>
      <c r="K2860" s="52">
        <v>66185192</v>
      </c>
      <c r="L2860" s="52">
        <v>47645192</v>
      </c>
      <c r="M2860" t="s">
        <v>6427</v>
      </c>
      <c r="N2860" t="s">
        <v>6506</v>
      </c>
    </row>
    <row r="2861" spans="1:14" x14ac:dyDescent="0.3">
      <c r="A2861">
        <v>2025</v>
      </c>
      <c r="B2861" t="s">
        <v>7385</v>
      </c>
      <c r="C2861">
        <v>91</v>
      </c>
      <c r="D2861" t="s">
        <v>331</v>
      </c>
      <c r="E2861">
        <v>9517</v>
      </c>
      <c r="F2861" t="s">
        <v>6357</v>
      </c>
      <c r="G2861" t="s">
        <v>1842</v>
      </c>
      <c r="H2861" t="s">
        <v>7346</v>
      </c>
      <c r="I2861">
        <v>65</v>
      </c>
      <c r="J2861" s="52">
        <v>75412118</v>
      </c>
      <c r="K2861" s="52">
        <v>68428103</v>
      </c>
      <c r="L2861" s="52">
        <v>49857203</v>
      </c>
      <c r="M2861" t="s">
        <v>7043</v>
      </c>
      <c r="N2861" t="s">
        <v>6964</v>
      </c>
    </row>
    <row r="2862" spans="1:14" x14ac:dyDescent="0.3">
      <c r="A2862">
        <v>2025</v>
      </c>
      <c r="B2862" t="s">
        <v>7385</v>
      </c>
      <c r="C2862">
        <v>94</v>
      </c>
      <c r="D2862" t="s">
        <v>1300</v>
      </c>
      <c r="E2862">
        <v>94</v>
      </c>
      <c r="F2862" t="s">
        <v>1392</v>
      </c>
      <c r="G2862" t="s">
        <v>1842</v>
      </c>
      <c r="H2862" t="s">
        <v>7346</v>
      </c>
      <c r="I2862">
        <v>65</v>
      </c>
      <c r="J2862" s="52">
        <v>21051742</v>
      </c>
      <c r="K2862" s="52">
        <v>19203531</v>
      </c>
      <c r="L2862" s="52">
        <v>19203531</v>
      </c>
      <c r="M2862" t="s">
        <v>7158</v>
      </c>
      <c r="N2862" t="s">
        <v>7158</v>
      </c>
    </row>
    <row r="2863" spans="1:14" x14ac:dyDescent="0.3">
      <c r="A2863">
        <v>2025</v>
      </c>
      <c r="B2863" t="s">
        <v>7385</v>
      </c>
      <c r="C2863">
        <v>94</v>
      </c>
      <c r="D2863" t="s">
        <v>1300</v>
      </c>
      <c r="E2863">
        <v>9547</v>
      </c>
      <c r="F2863" t="s">
        <v>1301</v>
      </c>
      <c r="G2863" t="s">
        <v>1842</v>
      </c>
      <c r="H2863" t="s">
        <v>7346</v>
      </c>
      <c r="I2863">
        <v>65</v>
      </c>
      <c r="J2863" s="52">
        <v>62204765</v>
      </c>
      <c r="K2863" s="52">
        <v>60819884</v>
      </c>
      <c r="L2863" s="52">
        <v>43044850</v>
      </c>
      <c r="M2863" t="s">
        <v>7166</v>
      </c>
      <c r="N2863" t="s">
        <v>6797</v>
      </c>
    </row>
    <row r="2864" spans="1:14" x14ac:dyDescent="0.3">
      <c r="A2864">
        <v>2025</v>
      </c>
      <c r="B2864" t="s">
        <v>7385</v>
      </c>
      <c r="C2864">
        <v>95</v>
      </c>
      <c r="D2864" t="s">
        <v>258</v>
      </c>
      <c r="E2864">
        <v>95</v>
      </c>
      <c r="F2864" t="s">
        <v>1392</v>
      </c>
      <c r="G2864" t="s">
        <v>1842</v>
      </c>
      <c r="H2864" t="s">
        <v>7346</v>
      </c>
      <c r="I2864">
        <v>65</v>
      </c>
      <c r="J2864" s="52">
        <v>16847917</v>
      </c>
      <c r="K2864" s="52">
        <v>15091367</v>
      </c>
      <c r="L2864" s="52">
        <v>13870457</v>
      </c>
      <c r="M2864" t="s">
        <v>7072</v>
      </c>
      <c r="N2864" t="s">
        <v>6672</v>
      </c>
    </row>
    <row r="2865" spans="1:14" x14ac:dyDescent="0.3">
      <c r="A2865">
        <v>2025</v>
      </c>
      <c r="B2865" t="s">
        <v>7385</v>
      </c>
      <c r="C2865">
        <v>95</v>
      </c>
      <c r="D2865" t="s">
        <v>258</v>
      </c>
      <c r="E2865">
        <v>9533</v>
      </c>
      <c r="F2865" t="s">
        <v>259</v>
      </c>
      <c r="G2865" t="s">
        <v>1842</v>
      </c>
      <c r="H2865" t="s">
        <v>7346</v>
      </c>
      <c r="I2865">
        <v>65</v>
      </c>
      <c r="J2865" s="52">
        <v>67766138</v>
      </c>
      <c r="K2865" s="52">
        <v>66075336</v>
      </c>
      <c r="L2865" s="52">
        <v>37839656</v>
      </c>
      <c r="M2865" t="s">
        <v>6510</v>
      </c>
      <c r="N2865" t="s">
        <v>6534</v>
      </c>
    </row>
    <row r="2866" spans="1:14" x14ac:dyDescent="0.3">
      <c r="A2866">
        <v>2025</v>
      </c>
      <c r="B2866" t="s">
        <v>7385</v>
      </c>
      <c r="C2866">
        <v>97</v>
      </c>
      <c r="D2866" t="s">
        <v>241</v>
      </c>
      <c r="E2866">
        <v>97</v>
      </c>
      <c r="F2866" t="s">
        <v>1392</v>
      </c>
      <c r="G2866" t="s">
        <v>1842</v>
      </c>
      <c r="H2866" t="s">
        <v>7346</v>
      </c>
      <c r="I2866">
        <v>65</v>
      </c>
      <c r="J2866" s="52">
        <v>21051742</v>
      </c>
      <c r="K2866" s="52">
        <v>6064192</v>
      </c>
      <c r="L2866" s="52">
        <v>6064192</v>
      </c>
      <c r="M2866" t="s">
        <v>7159</v>
      </c>
      <c r="N2866" t="s">
        <v>7159</v>
      </c>
    </row>
    <row r="2867" spans="1:14" x14ac:dyDescent="0.3">
      <c r="A2867">
        <v>2025</v>
      </c>
      <c r="B2867" t="s">
        <v>7385</v>
      </c>
      <c r="C2867">
        <v>97</v>
      </c>
      <c r="D2867" t="s">
        <v>241</v>
      </c>
      <c r="E2867">
        <v>9548</v>
      </c>
      <c r="F2867" t="s">
        <v>242</v>
      </c>
      <c r="G2867" t="s">
        <v>1842</v>
      </c>
      <c r="H2867" t="s">
        <v>7346</v>
      </c>
      <c r="I2867">
        <v>65</v>
      </c>
      <c r="J2867" s="52">
        <v>70631614</v>
      </c>
      <c r="K2867" s="52">
        <v>66650603</v>
      </c>
      <c r="L2867" s="52">
        <v>48110603</v>
      </c>
      <c r="M2867" t="s">
        <v>6954</v>
      </c>
      <c r="N2867" t="s">
        <v>6503</v>
      </c>
    </row>
    <row r="2868" spans="1:14" x14ac:dyDescent="0.3">
      <c r="A2868">
        <v>2025</v>
      </c>
      <c r="B2868" t="s">
        <v>7385</v>
      </c>
      <c r="C2868">
        <v>99</v>
      </c>
      <c r="D2868" t="s">
        <v>1319</v>
      </c>
      <c r="E2868">
        <v>99</v>
      </c>
      <c r="F2868" t="s">
        <v>1392</v>
      </c>
      <c r="G2868" t="s">
        <v>1842</v>
      </c>
      <c r="H2868" t="s">
        <v>7346</v>
      </c>
      <c r="I2868">
        <v>65</v>
      </c>
      <c r="J2868" s="52">
        <v>3051742</v>
      </c>
      <c r="K2868" s="52">
        <v>1091367</v>
      </c>
      <c r="L2868" s="52">
        <v>1091367</v>
      </c>
      <c r="M2868" t="s">
        <v>6498</v>
      </c>
      <c r="N2868" t="s">
        <v>6498</v>
      </c>
    </row>
    <row r="2869" spans="1:14" x14ac:dyDescent="0.3">
      <c r="A2869">
        <v>2025</v>
      </c>
      <c r="B2869" t="s">
        <v>7385</v>
      </c>
      <c r="C2869">
        <v>99</v>
      </c>
      <c r="D2869" t="s">
        <v>1319</v>
      </c>
      <c r="E2869">
        <v>9531</v>
      </c>
      <c r="F2869" t="s">
        <v>1320</v>
      </c>
      <c r="G2869" t="s">
        <v>1842</v>
      </c>
      <c r="H2869" t="s">
        <v>7346</v>
      </c>
      <c r="I2869">
        <v>65</v>
      </c>
      <c r="J2869" s="52">
        <v>66185192</v>
      </c>
      <c r="K2869" s="52">
        <v>43321367</v>
      </c>
      <c r="L2869" s="52">
        <v>24781367</v>
      </c>
      <c r="M2869" t="s">
        <v>7350</v>
      </c>
      <c r="N2869" t="s">
        <v>6649</v>
      </c>
    </row>
    <row r="2870" spans="1:14" x14ac:dyDescent="0.3">
      <c r="A2870">
        <v>2025</v>
      </c>
      <c r="B2870" t="s">
        <v>7385</v>
      </c>
      <c r="C2870">
        <v>1</v>
      </c>
      <c r="D2870" t="s">
        <v>1341</v>
      </c>
      <c r="E2870">
        <v>7070</v>
      </c>
      <c r="F2870" t="s">
        <v>1470</v>
      </c>
      <c r="G2870" t="s">
        <v>1842</v>
      </c>
      <c r="H2870" t="s">
        <v>7346</v>
      </c>
      <c r="I2870">
        <v>76</v>
      </c>
      <c r="J2870" s="52">
        <v>2850000000</v>
      </c>
      <c r="K2870" s="52">
        <v>2730798781</v>
      </c>
      <c r="L2870" s="52">
        <v>0</v>
      </c>
      <c r="M2870" t="s">
        <v>7184</v>
      </c>
      <c r="N2870" t="s">
        <v>6425</v>
      </c>
    </row>
    <row r="2871" spans="1:14" x14ac:dyDescent="0.3">
      <c r="A2871">
        <v>2025</v>
      </c>
      <c r="B2871" t="s">
        <v>7385</v>
      </c>
      <c r="C2871">
        <v>1</v>
      </c>
      <c r="D2871" t="s">
        <v>1341</v>
      </c>
      <c r="E2871">
        <v>1032</v>
      </c>
      <c r="F2871" t="s">
        <v>1500</v>
      </c>
      <c r="G2871" t="s">
        <v>1842</v>
      </c>
      <c r="H2871" t="s">
        <v>7346</v>
      </c>
      <c r="I2871">
        <v>23</v>
      </c>
      <c r="J2871" s="52">
        <v>4400000000</v>
      </c>
      <c r="K2871" s="52">
        <v>4399981528</v>
      </c>
      <c r="L2871" s="52">
        <v>0</v>
      </c>
      <c r="M2871" t="s">
        <v>6427</v>
      </c>
      <c r="N2871" t="s">
        <v>6425</v>
      </c>
    </row>
    <row r="2872" spans="1:14" x14ac:dyDescent="0.3">
      <c r="A2872">
        <v>2025</v>
      </c>
      <c r="B2872" t="s">
        <v>7385</v>
      </c>
      <c r="C2872">
        <v>1</v>
      </c>
      <c r="D2872" t="s">
        <v>1341</v>
      </c>
      <c r="E2872">
        <v>6060</v>
      </c>
      <c r="F2872" t="s">
        <v>30</v>
      </c>
      <c r="G2872" t="s">
        <v>1842</v>
      </c>
      <c r="H2872" t="s">
        <v>7346</v>
      </c>
      <c r="I2872">
        <v>23</v>
      </c>
      <c r="J2872" s="52">
        <v>13555809121</v>
      </c>
      <c r="K2872" s="52">
        <v>10924200000</v>
      </c>
      <c r="L2872" s="52">
        <v>0</v>
      </c>
      <c r="M2872" t="s">
        <v>6609</v>
      </c>
      <c r="N2872" t="s">
        <v>6425</v>
      </c>
    </row>
    <row r="2873" spans="1:14" x14ac:dyDescent="0.3">
      <c r="A2873">
        <v>2025</v>
      </c>
      <c r="B2873" t="s">
        <v>7385</v>
      </c>
      <c r="C2873">
        <v>5</v>
      </c>
      <c r="D2873" t="s">
        <v>25</v>
      </c>
      <c r="E2873">
        <v>5</v>
      </c>
      <c r="F2873" t="s">
        <v>1392</v>
      </c>
      <c r="G2873" t="s">
        <v>1842</v>
      </c>
      <c r="H2873" t="s">
        <v>7346</v>
      </c>
      <c r="I2873">
        <v>77</v>
      </c>
      <c r="J2873" s="52">
        <v>7622685</v>
      </c>
      <c r="K2873" s="52">
        <v>5082852</v>
      </c>
      <c r="L2873" s="52">
        <v>0</v>
      </c>
      <c r="M2873" t="s">
        <v>6439</v>
      </c>
      <c r="N2873" t="s">
        <v>6425</v>
      </c>
    </row>
    <row r="2874" spans="1:14" x14ac:dyDescent="0.3">
      <c r="A2874">
        <v>2025</v>
      </c>
      <c r="B2874" t="s">
        <v>7385</v>
      </c>
      <c r="C2874">
        <v>5</v>
      </c>
      <c r="D2874" t="s">
        <v>25</v>
      </c>
      <c r="E2874">
        <v>9101</v>
      </c>
      <c r="F2874" t="s">
        <v>26</v>
      </c>
      <c r="G2874" t="s">
        <v>1842</v>
      </c>
      <c r="H2874" t="s">
        <v>7346</v>
      </c>
      <c r="I2874">
        <v>23</v>
      </c>
      <c r="J2874" s="52">
        <v>56194098</v>
      </c>
      <c r="K2874" s="52">
        <v>38193533</v>
      </c>
      <c r="L2874" s="52">
        <v>0</v>
      </c>
      <c r="M2874" t="s">
        <v>6630</v>
      </c>
      <c r="N2874" t="s">
        <v>6425</v>
      </c>
    </row>
    <row r="2875" spans="1:14" x14ac:dyDescent="0.3">
      <c r="A2875">
        <v>2025</v>
      </c>
      <c r="B2875" t="s">
        <v>7385</v>
      </c>
      <c r="C2875">
        <v>5</v>
      </c>
      <c r="D2875" t="s">
        <v>25</v>
      </c>
      <c r="E2875">
        <v>9127</v>
      </c>
      <c r="F2875" t="s">
        <v>33</v>
      </c>
      <c r="G2875" t="s">
        <v>1842</v>
      </c>
      <c r="H2875" t="s">
        <v>7346</v>
      </c>
      <c r="I2875">
        <v>23</v>
      </c>
      <c r="J2875" s="52">
        <v>22950459</v>
      </c>
      <c r="K2875" s="52">
        <v>12614000</v>
      </c>
      <c r="L2875" s="52">
        <v>0</v>
      </c>
      <c r="M2875" t="s">
        <v>7319</v>
      </c>
      <c r="N2875" t="s">
        <v>6425</v>
      </c>
    </row>
    <row r="2876" spans="1:14" x14ac:dyDescent="0.3">
      <c r="A2876">
        <v>2025</v>
      </c>
      <c r="B2876" t="s">
        <v>7385</v>
      </c>
      <c r="C2876">
        <v>5</v>
      </c>
      <c r="D2876" t="s">
        <v>25</v>
      </c>
      <c r="E2876">
        <v>9202</v>
      </c>
      <c r="F2876" t="s">
        <v>39</v>
      </c>
      <c r="G2876" t="s">
        <v>1842</v>
      </c>
      <c r="H2876" t="s">
        <v>7346</v>
      </c>
      <c r="I2876">
        <v>62</v>
      </c>
      <c r="J2876" s="52">
        <v>15344844</v>
      </c>
      <c r="K2876" s="52">
        <v>10335411</v>
      </c>
      <c r="L2876" s="52">
        <v>0</v>
      </c>
      <c r="M2876" t="s">
        <v>6620</v>
      </c>
      <c r="N2876" t="s">
        <v>6425</v>
      </c>
    </row>
    <row r="2877" spans="1:14" x14ac:dyDescent="0.3">
      <c r="A2877">
        <v>2025</v>
      </c>
      <c r="B2877" t="s">
        <v>7385</v>
      </c>
      <c r="C2877">
        <v>5</v>
      </c>
      <c r="D2877" t="s">
        <v>25</v>
      </c>
      <c r="E2877">
        <v>9206</v>
      </c>
      <c r="F2877" t="s">
        <v>73</v>
      </c>
      <c r="G2877" t="s">
        <v>1842</v>
      </c>
      <c r="H2877" t="s">
        <v>7346</v>
      </c>
      <c r="I2877">
        <v>62</v>
      </c>
      <c r="J2877" s="52">
        <v>5073796</v>
      </c>
      <c r="K2877" s="52">
        <v>4714602</v>
      </c>
      <c r="L2877" s="52">
        <v>0</v>
      </c>
      <c r="M2877" t="s">
        <v>6804</v>
      </c>
      <c r="N2877" t="s">
        <v>6425</v>
      </c>
    </row>
    <row r="2878" spans="1:14" x14ac:dyDescent="0.3">
      <c r="A2878">
        <v>2025</v>
      </c>
      <c r="B2878" t="s">
        <v>7385</v>
      </c>
      <c r="C2878">
        <v>8</v>
      </c>
      <c r="D2878" t="s">
        <v>120</v>
      </c>
      <c r="E2878">
        <v>9207</v>
      </c>
      <c r="F2878" t="s">
        <v>131</v>
      </c>
      <c r="G2878" t="s">
        <v>1842</v>
      </c>
      <c r="H2878" t="s">
        <v>7346</v>
      </c>
      <c r="I2878">
        <v>23</v>
      </c>
      <c r="J2878" s="52">
        <v>536786985</v>
      </c>
      <c r="K2878" s="52">
        <v>536786985</v>
      </c>
      <c r="L2878" s="52">
        <v>0</v>
      </c>
      <c r="M2878" t="s">
        <v>6427</v>
      </c>
      <c r="N2878" t="s">
        <v>6425</v>
      </c>
    </row>
    <row r="2879" spans="1:14" x14ac:dyDescent="0.3">
      <c r="A2879">
        <v>2025</v>
      </c>
      <c r="B2879" t="s">
        <v>7385</v>
      </c>
      <c r="C2879">
        <v>8</v>
      </c>
      <c r="D2879" t="s">
        <v>120</v>
      </c>
      <c r="E2879">
        <v>9208</v>
      </c>
      <c r="F2879" t="s">
        <v>138</v>
      </c>
      <c r="G2879" t="s">
        <v>1842</v>
      </c>
      <c r="H2879" t="s">
        <v>7346</v>
      </c>
      <c r="I2879">
        <v>23</v>
      </c>
      <c r="J2879" s="52">
        <v>835120262</v>
      </c>
      <c r="K2879" s="52">
        <v>470491276</v>
      </c>
      <c r="L2879" s="52">
        <v>0</v>
      </c>
      <c r="M2879" t="s">
        <v>6980</v>
      </c>
      <c r="N2879" t="s">
        <v>6425</v>
      </c>
    </row>
    <row r="2880" spans="1:14" x14ac:dyDescent="0.3">
      <c r="A2880">
        <v>2025</v>
      </c>
      <c r="B2880" t="s">
        <v>7385</v>
      </c>
      <c r="C2880">
        <v>11</v>
      </c>
      <c r="D2880" t="s">
        <v>149</v>
      </c>
      <c r="E2880">
        <v>9211</v>
      </c>
      <c r="F2880" t="s">
        <v>6367</v>
      </c>
      <c r="G2880" t="s">
        <v>1842</v>
      </c>
      <c r="H2880" t="s">
        <v>7346</v>
      </c>
      <c r="I2880">
        <v>23</v>
      </c>
      <c r="J2880" s="52">
        <v>79253985</v>
      </c>
      <c r="K2880" s="52">
        <v>39555376</v>
      </c>
      <c r="L2880" s="52">
        <v>0</v>
      </c>
      <c r="M2880" t="s">
        <v>6566</v>
      </c>
      <c r="N2880" t="s">
        <v>6425</v>
      </c>
    </row>
    <row r="2881" spans="1:14" x14ac:dyDescent="0.3">
      <c r="A2881">
        <v>2025</v>
      </c>
      <c r="B2881" t="s">
        <v>7385</v>
      </c>
      <c r="C2881">
        <v>11</v>
      </c>
      <c r="D2881" t="s">
        <v>149</v>
      </c>
      <c r="E2881">
        <v>9406</v>
      </c>
      <c r="F2881" t="s">
        <v>225</v>
      </c>
      <c r="G2881" t="s">
        <v>1842</v>
      </c>
      <c r="H2881" t="s">
        <v>7346</v>
      </c>
      <c r="I2881">
        <v>66</v>
      </c>
      <c r="J2881" s="52">
        <v>319502396</v>
      </c>
      <c r="K2881" s="52">
        <v>110870632</v>
      </c>
      <c r="L2881" s="52">
        <v>0</v>
      </c>
      <c r="M2881" t="s">
        <v>6930</v>
      </c>
      <c r="N2881" t="s">
        <v>6425</v>
      </c>
    </row>
    <row r="2882" spans="1:14" x14ac:dyDescent="0.3">
      <c r="A2882">
        <v>2025</v>
      </c>
      <c r="B2882" t="s">
        <v>7385</v>
      </c>
      <c r="C2882">
        <v>11</v>
      </c>
      <c r="D2882" t="s">
        <v>149</v>
      </c>
      <c r="E2882">
        <v>9405</v>
      </c>
      <c r="F2882" t="s">
        <v>216</v>
      </c>
      <c r="G2882" t="s">
        <v>1842</v>
      </c>
      <c r="H2882" t="s">
        <v>7346</v>
      </c>
      <c r="I2882">
        <v>77</v>
      </c>
      <c r="J2882" s="52">
        <v>1929108</v>
      </c>
      <c r="K2882" s="52">
        <v>1167762</v>
      </c>
      <c r="L2882" s="52">
        <v>0</v>
      </c>
      <c r="M2882" t="s">
        <v>6823</v>
      </c>
      <c r="N2882" t="s">
        <v>6425</v>
      </c>
    </row>
    <row r="2883" spans="1:14" x14ac:dyDescent="0.3">
      <c r="A2883">
        <v>2025</v>
      </c>
      <c r="B2883" t="s">
        <v>7385</v>
      </c>
      <c r="C2883">
        <v>15</v>
      </c>
      <c r="D2883" t="s">
        <v>245</v>
      </c>
      <c r="E2883">
        <v>9111</v>
      </c>
      <c r="F2883" t="s">
        <v>6365</v>
      </c>
      <c r="G2883" t="s">
        <v>1842</v>
      </c>
      <c r="H2883" t="s">
        <v>7346</v>
      </c>
      <c r="I2883">
        <v>23</v>
      </c>
      <c r="J2883" s="52">
        <v>278424924</v>
      </c>
      <c r="K2883" s="52">
        <v>27352150</v>
      </c>
      <c r="L2883" s="52">
        <v>0</v>
      </c>
      <c r="M2883" t="s">
        <v>7283</v>
      </c>
      <c r="N2883" t="s">
        <v>6425</v>
      </c>
    </row>
    <row r="2884" spans="1:14" x14ac:dyDescent="0.3">
      <c r="A2884">
        <v>2025</v>
      </c>
      <c r="B2884" t="s">
        <v>7385</v>
      </c>
      <c r="C2884">
        <v>15</v>
      </c>
      <c r="D2884" t="s">
        <v>245</v>
      </c>
      <c r="E2884">
        <v>9111</v>
      </c>
      <c r="F2884" t="s">
        <v>6365</v>
      </c>
      <c r="G2884" t="s">
        <v>1842</v>
      </c>
      <c r="H2884" t="s">
        <v>7346</v>
      </c>
      <c r="I2884">
        <v>62</v>
      </c>
      <c r="J2884" s="52">
        <v>8671048</v>
      </c>
      <c r="K2884" s="52">
        <v>5269545</v>
      </c>
      <c r="L2884" s="52">
        <v>0</v>
      </c>
      <c r="M2884" t="s">
        <v>7014</v>
      </c>
      <c r="N2884" t="s">
        <v>6425</v>
      </c>
    </row>
    <row r="2885" spans="1:14" x14ac:dyDescent="0.3">
      <c r="A2885">
        <v>2025</v>
      </c>
      <c r="B2885" t="s">
        <v>7385</v>
      </c>
      <c r="C2885">
        <v>15</v>
      </c>
      <c r="D2885" t="s">
        <v>245</v>
      </c>
      <c r="E2885">
        <v>9514</v>
      </c>
      <c r="F2885" t="s">
        <v>246</v>
      </c>
      <c r="G2885" t="s">
        <v>1842</v>
      </c>
      <c r="H2885" t="s">
        <v>7346</v>
      </c>
      <c r="I2885">
        <v>23</v>
      </c>
      <c r="J2885" s="52">
        <v>97158800</v>
      </c>
      <c r="K2885" s="52">
        <v>64990000</v>
      </c>
      <c r="L2885" s="52">
        <v>0</v>
      </c>
      <c r="M2885" t="s">
        <v>7358</v>
      </c>
      <c r="N2885" t="s">
        <v>6425</v>
      </c>
    </row>
    <row r="2886" spans="1:14" x14ac:dyDescent="0.3">
      <c r="A2886">
        <v>2025</v>
      </c>
      <c r="B2886" t="s">
        <v>7385</v>
      </c>
      <c r="C2886">
        <v>15</v>
      </c>
      <c r="D2886" t="s">
        <v>245</v>
      </c>
      <c r="E2886">
        <v>9514</v>
      </c>
      <c r="F2886" t="s">
        <v>246</v>
      </c>
      <c r="G2886" t="s">
        <v>1842</v>
      </c>
      <c r="H2886" t="s">
        <v>7346</v>
      </c>
      <c r="I2886">
        <v>62</v>
      </c>
      <c r="J2886" s="52">
        <v>8671048</v>
      </c>
      <c r="K2886" s="52">
        <v>4809142</v>
      </c>
      <c r="L2886" s="52">
        <v>0</v>
      </c>
      <c r="M2886" t="s">
        <v>7296</v>
      </c>
      <c r="N2886" t="s">
        <v>6425</v>
      </c>
    </row>
    <row r="2887" spans="1:14" x14ac:dyDescent="0.3">
      <c r="A2887">
        <v>2025</v>
      </c>
      <c r="B2887" t="s">
        <v>7385</v>
      </c>
      <c r="C2887">
        <v>15</v>
      </c>
      <c r="D2887" t="s">
        <v>245</v>
      </c>
      <c r="E2887">
        <v>9551</v>
      </c>
      <c r="F2887" t="s">
        <v>410</v>
      </c>
      <c r="G2887" t="s">
        <v>1842</v>
      </c>
      <c r="H2887" t="s">
        <v>7346</v>
      </c>
      <c r="I2887">
        <v>23</v>
      </c>
      <c r="J2887" s="52">
        <v>4965048826</v>
      </c>
      <c r="K2887" s="52">
        <v>139223720</v>
      </c>
      <c r="L2887" s="52">
        <v>0</v>
      </c>
      <c r="M2887" t="s">
        <v>7144</v>
      </c>
      <c r="N2887" t="s">
        <v>6425</v>
      </c>
    </row>
    <row r="2888" spans="1:14" x14ac:dyDescent="0.3">
      <c r="A2888">
        <v>2025</v>
      </c>
      <c r="B2888" t="s">
        <v>7385</v>
      </c>
      <c r="C2888">
        <v>17</v>
      </c>
      <c r="D2888" t="s">
        <v>90</v>
      </c>
      <c r="E2888">
        <v>9112</v>
      </c>
      <c r="F2888" t="s">
        <v>392</v>
      </c>
      <c r="G2888" t="s">
        <v>1842</v>
      </c>
      <c r="H2888" t="s">
        <v>7346</v>
      </c>
      <c r="I2888">
        <v>65</v>
      </c>
      <c r="J2888" s="52">
        <v>9041994</v>
      </c>
      <c r="K2888" s="52">
        <v>6343760</v>
      </c>
      <c r="L2888" s="52">
        <v>0</v>
      </c>
      <c r="M2888" t="s">
        <v>7312</v>
      </c>
      <c r="N2888" t="s">
        <v>6425</v>
      </c>
    </row>
    <row r="2889" spans="1:14" x14ac:dyDescent="0.3">
      <c r="A2889">
        <v>2025</v>
      </c>
      <c r="B2889" t="s">
        <v>7385</v>
      </c>
      <c r="C2889">
        <v>17</v>
      </c>
      <c r="D2889" t="s">
        <v>90</v>
      </c>
      <c r="E2889">
        <v>9219</v>
      </c>
      <c r="F2889" t="s">
        <v>91</v>
      </c>
      <c r="G2889" t="s">
        <v>1842</v>
      </c>
      <c r="H2889" t="s">
        <v>7346</v>
      </c>
      <c r="I2889">
        <v>23</v>
      </c>
      <c r="J2889" s="52">
        <v>452609062</v>
      </c>
      <c r="K2889" s="52">
        <v>17696133</v>
      </c>
      <c r="L2889" s="52">
        <v>0</v>
      </c>
      <c r="M2889" t="s">
        <v>7280</v>
      </c>
      <c r="N2889" t="s">
        <v>6425</v>
      </c>
    </row>
    <row r="2890" spans="1:14" x14ac:dyDescent="0.3">
      <c r="A2890">
        <v>2025</v>
      </c>
      <c r="B2890" t="s">
        <v>7385</v>
      </c>
      <c r="C2890">
        <v>17</v>
      </c>
      <c r="D2890" t="s">
        <v>90</v>
      </c>
      <c r="E2890">
        <v>9219</v>
      </c>
      <c r="F2890" t="s">
        <v>91</v>
      </c>
      <c r="G2890" t="s">
        <v>1842</v>
      </c>
      <c r="H2890" t="s">
        <v>7346</v>
      </c>
      <c r="I2890">
        <v>77</v>
      </c>
      <c r="J2890" s="52">
        <v>2059965</v>
      </c>
      <c r="K2890" s="52">
        <v>1167762</v>
      </c>
      <c r="L2890" s="52">
        <v>0</v>
      </c>
      <c r="M2890" t="s">
        <v>7200</v>
      </c>
      <c r="N2890" t="s">
        <v>6425</v>
      </c>
    </row>
    <row r="2891" spans="1:14" x14ac:dyDescent="0.3">
      <c r="A2891">
        <v>2025</v>
      </c>
      <c r="B2891" t="s">
        <v>7385</v>
      </c>
      <c r="C2891">
        <v>17</v>
      </c>
      <c r="D2891" t="s">
        <v>90</v>
      </c>
      <c r="E2891">
        <v>9220</v>
      </c>
      <c r="F2891" t="s">
        <v>147</v>
      </c>
      <c r="G2891" t="s">
        <v>1842</v>
      </c>
      <c r="H2891" t="s">
        <v>7346</v>
      </c>
      <c r="I2891">
        <v>62</v>
      </c>
      <c r="J2891" s="52">
        <v>13006572</v>
      </c>
      <c r="K2891" s="52">
        <v>9495680</v>
      </c>
      <c r="L2891" s="52">
        <v>0</v>
      </c>
      <c r="M2891" t="s">
        <v>6883</v>
      </c>
      <c r="N2891" t="s">
        <v>6425</v>
      </c>
    </row>
    <row r="2892" spans="1:14" x14ac:dyDescent="0.3">
      <c r="A2892">
        <v>2025</v>
      </c>
      <c r="B2892" t="s">
        <v>7385</v>
      </c>
      <c r="C2892">
        <v>20</v>
      </c>
      <c r="D2892" t="s">
        <v>376</v>
      </c>
      <c r="E2892">
        <v>9520</v>
      </c>
      <c r="F2892" t="s">
        <v>387</v>
      </c>
      <c r="G2892" t="s">
        <v>1842</v>
      </c>
      <c r="H2892" t="s">
        <v>7346</v>
      </c>
      <c r="I2892">
        <v>23</v>
      </c>
      <c r="J2892" s="52">
        <v>57000000</v>
      </c>
      <c r="K2892" s="52">
        <v>2774800</v>
      </c>
      <c r="L2892" s="52">
        <v>0</v>
      </c>
      <c r="M2892" t="s">
        <v>6944</v>
      </c>
      <c r="N2892" t="s">
        <v>6425</v>
      </c>
    </row>
    <row r="2893" spans="1:14" x14ac:dyDescent="0.3">
      <c r="A2893">
        <v>2025</v>
      </c>
      <c r="B2893" t="s">
        <v>7385</v>
      </c>
      <c r="C2893">
        <v>23</v>
      </c>
      <c r="D2893" t="s">
        <v>268</v>
      </c>
      <c r="E2893">
        <v>9115</v>
      </c>
      <c r="F2893" t="s">
        <v>1317</v>
      </c>
      <c r="G2893" t="s">
        <v>1842</v>
      </c>
      <c r="H2893" t="s">
        <v>7346</v>
      </c>
      <c r="I2893">
        <v>62</v>
      </c>
      <c r="J2893" s="52">
        <v>215000000</v>
      </c>
      <c r="K2893" s="52">
        <v>122867173</v>
      </c>
      <c r="L2893" s="52">
        <v>0</v>
      </c>
      <c r="M2893" t="s">
        <v>6732</v>
      </c>
      <c r="N2893" t="s">
        <v>6425</v>
      </c>
    </row>
    <row r="2894" spans="1:14" x14ac:dyDescent="0.3">
      <c r="A2894">
        <v>2025</v>
      </c>
      <c r="B2894" t="s">
        <v>7385</v>
      </c>
      <c r="C2894">
        <v>25</v>
      </c>
      <c r="D2894" t="s">
        <v>104</v>
      </c>
      <c r="E2894">
        <v>9509</v>
      </c>
      <c r="F2894" t="s">
        <v>1308</v>
      </c>
      <c r="G2894" t="s">
        <v>1842</v>
      </c>
      <c r="H2894" t="s">
        <v>7346</v>
      </c>
      <c r="I2894">
        <v>23</v>
      </c>
      <c r="J2894" s="52">
        <v>112844406</v>
      </c>
      <c r="K2894" s="52">
        <v>55520587</v>
      </c>
      <c r="L2894" s="52">
        <v>0</v>
      </c>
      <c r="M2894" t="s">
        <v>7236</v>
      </c>
      <c r="N2894" t="s">
        <v>6425</v>
      </c>
    </row>
    <row r="2895" spans="1:14" x14ac:dyDescent="0.3">
      <c r="A2895">
        <v>2025</v>
      </c>
      <c r="B2895" t="s">
        <v>7385</v>
      </c>
      <c r="C2895">
        <v>25</v>
      </c>
      <c r="D2895" t="s">
        <v>104</v>
      </c>
      <c r="E2895">
        <v>9510</v>
      </c>
      <c r="F2895" t="s">
        <v>6363</v>
      </c>
      <c r="G2895" t="s">
        <v>1842</v>
      </c>
      <c r="H2895" t="s">
        <v>7346</v>
      </c>
      <c r="I2895">
        <v>66</v>
      </c>
      <c r="J2895" s="52">
        <v>133623047</v>
      </c>
      <c r="K2895" s="52">
        <v>133623047</v>
      </c>
      <c r="L2895" s="52">
        <v>0</v>
      </c>
      <c r="M2895" t="s">
        <v>6427</v>
      </c>
      <c r="N2895" t="s">
        <v>6425</v>
      </c>
    </row>
    <row r="2896" spans="1:14" x14ac:dyDescent="0.3">
      <c r="A2896">
        <v>2025</v>
      </c>
      <c r="B2896" t="s">
        <v>7385</v>
      </c>
      <c r="C2896">
        <v>27</v>
      </c>
      <c r="D2896" t="s">
        <v>274</v>
      </c>
      <c r="E2896">
        <v>9522</v>
      </c>
      <c r="F2896" t="s">
        <v>275</v>
      </c>
      <c r="G2896" t="s">
        <v>1842</v>
      </c>
      <c r="H2896" t="s">
        <v>7346</v>
      </c>
      <c r="I2896">
        <v>62</v>
      </c>
      <c r="J2896" s="52">
        <v>540000000</v>
      </c>
      <c r="K2896" s="52">
        <v>500000000</v>
      </c>
      <c r="L2896" s="52">
        <v>0</v>
      </c>
      <c r="M2896" t="s">
        <v>7101</v>
      </c>
      <c r="N2896" t="s">
        <v>6425</v>
      </c>
    </row>
    <row r="2897" spans="1:14" x14ac:dyDescent="0.3">
      <c r="A2897">
        <v>2025</v>
      </c>
      <c r="B2897" t="s">
        <v>7385</v>
      </c>
      <c r="C2897">
        <v>41</v>
      </c>
      <c r="D2897" t="s">
        <v>124</v>
      </c>
      <c r="E2897">
        <v>9528</v>
      </c>
      <c r="F2897" t="s">
        <v>154</v>
      </c>
      <c r="G2897" t="s">
        <v>1842</v>
      </c>
      <c r="H2897" t="s">
        <v>7346</v>
      </c>
      <c r="I2897">
        <v>62</v>
      </c>
      <c r="J2897" s="52">
        <v>14406572</v>
      </c>
      <c r="K2897" s="52">
        <v>9444044</v>
      </c>
      <c r="L2897" s="52">
        <v>0</v>
      </c>
      <c r="M2897" t="s">
        <v>7922</v>
      </c>
      <c r="N2897" t="s">
        <v>6425</v>
      </c>
    </row>
    <row r="2898" spans="1:14" x14ac:dyDescent="0.3">
      <c r="A2898">
        <v>2025</v>
      </c>
      <c r="B2898" t="s">
        <v>7385</v>
      </c>
      <c r="C2898">
        <v>41</v>
      </c>
      <c r="D2898" t="s">
        <v>124</v>
      </c>
      <c r="E2898">
        <v>9528</v>
      </c>
      <c r="F2898" t="s">
        <v>154</v>
      </c>
      <c r="G2898" t="s">
        <v>1842</v>
      </c>
      <c r="H2898" t="s">
        <v>7346</v>
      </c>
      <c r="I2898">
        <v>77</v>
      </c>
      <c r="J2898" s="52">
        <v>1944118</v>
      </c>
      <c r="K2898" s="52">
        <v>1051915</v>
      </c>
      <c r="L2898" s="52">
        <v>0</v>
      </c>
      <c r="M2898" t="s">
        <v>6830</v>
      </c>
      <c r="N2898" t="s">
        <v>6425</v>
      </c>
    </row>
    <row r="2899" spans="1:14" x14ac:dyDescent="0.3">
      <c r="A2899">
        <v>2025</v>
      </c>
      <c r="B2899" t="s">
        <v>7385</v>
      </c>
      <c r="C2899">
        <v>44</v>
      </c>
      <c r="D2899" t="s">
        <v>64</v>
      </c>
      <c r="E2899">
        <v>9222</v>
      </c>
      <c r="F2899" t="s">
        <v>65</v>
      </c>
      <c r="G2899" t="s">
        <v>1842</v>
      </c>
      <c r="H2899" t="s">
        <v>7346</v>
      </c>
      <c r="I2899">
        <v>62</v>
      </c>
      <c r="J2899" s="52">
        <v>5135524</v>
      </c>
      <c r="K2899" s="52">
        <v>1980594</v>
      </c>
      <c r="L2899" s="52">
        <v>0</v>
      </c>
      <c r="M2899" t="s">
        <v>7090</v>
      </c>
      <c r="N2899" t="s">
        <v>6425</v>
      </c>
    </row>
    <row r="2900" spans="1:14" x14ac:dyDescent="0.3">
      <c r="A2900">
        <v>2025</v>
      </c>
      <c r="B2900" t="s">
        <v>7385</v>
      </c>
      <c r="C2900">
        <v>47</v>
      </c>
      <c r="D2900" t="s">
        <v>55</v>
      </c>
      <c r="E2900">
        <v>47</v>
      </c>
      <c r="F2900" t="s">
        <v>1392</v>
      </c>
      <c r="G2900" t="s">
        <v>1842</v>
      </c>
      <c r="H2900" t="s">
        <v>7346</v>
      </c>
      <c r="I2900">
        <v>62</v>
      </c>
      <c r="J2900" s="52">
        <v>165329000</v>
      </c>
      <c r="K2900" s="52">
        <v>6116370</v>
      </c>
      <c r="L2900" s="52">
        <v>0</v>
      </c>
      <c r="M2900" t="s">
        <v>6589</v>
      </c>
      <c r="N2900" t="s">
        <v>6425</v>
      </c>
    </row>
    <row r="2901" spans="1:14" x14ac:dyDescent="0.3">
      <c r="A2901">
        <v>2025</v>
      </c>
      <c r="B2901" t="s">
        <v>7385</v>
      </c>
      <c r="C2901">
        <v>52</v>
      </c>
      <c r="D2901" t="s">
        <v>191</v>
      </c>
      <c r="E2901">
        <v>9536</v>
      </c>
      <c r="F2901" t="s">
        <v>284</v>
      </c>
      <c r="G2901" t="s">
        <v>1842</v>
      </c>
      <c r="H2901" t="s">
        <v>7346</v>
      </c>
      <c r="I2901">
        <v>62</v>
      </c>
      <c r="J2901" s="52">
        <v>865498000</v>
      </c>
      <c r="K2901" s="52">
        <v>639802213</v>
      </c>
      <c r="L2901" s="52">
        <v>0</v>
      </c>
      <c r="M2901" t="s">
        <v>7228</v>
      </c>
      <c r="N2901" t="s">
        <v>6425</v>
      </c>
    </row>
    <row r="2902" spans="1:14" x14ac:dyDescent="0.3">
      <c r="A2902">
        <v>2025</v>
      </c>
      <c r="B2902" t="s">
        <v>7385</v>
      </c>
      <c r="C2902">
        <v>54</v>
      </c>
      <c r="D2902" t="s">
        <v>134</v>
      </c>
      <c r="E2902">
        <v>9537</v>
      </c>
      <c r="F2902" t="s">
        <v>135</v>
      </c>
      <c r="G2902" t="s">
        <v>1842</v>
      </c>
      <c r="H2902" t="s">
        <v>7346</v>
      </c>
      <c r="I2902">
        <v>62</v>
      </c>
      <c r="J2902" s="52">
        <v>14506572</v>
      </c>
      <c r="K2902" s="52">
        <v>7928501</v>
      </c>
      <c r="L2902" s="52">
        <v>0</v>
      </c>
      <c r="M2902" t="s">
        <v>7231</v>
      </c>
      <c r="N2902" t="s">
        <v>6425</v>
      </c>
    </row>
    <row r="2903" spans="1:14" x14ac:dyDescent="0.3">
      <c r="A2903">
        <v>2025</v>
      </c>
      <c r="B2903" t="s">
        <v>7385</v>
      </c>
      <c r="C2903">
        <v>66</v>
      </c>
      <c r="D2903" t="s">
        <v>60</v>
      </c>
      <c r="E2903">
        <v>9121</v>
      </c>
      <c r="F2903" t="s">
        <v>61</v>
      </c>
      <c r="G2903" t="s">
        <v>1842</v>
      </c>
      <c r="H2903" t="s">
        <v>7346</v>
      </c>
      <c r="I2903">
        <v>65</v>
      </c>
      <c r="J2903" s="52">
        <v>9226926</v>
      </c>
      <c r="K2903" s="52">
        <v>1043289</v>
      </c>
      <c r="L2903" s="52">
        <v>0</v>
      </c>
      <c r="M2903" t="s">
        <v>6841</v>
      </c>
      <c r="N2903" t="s">
        <v>6425</v>
      </c>
    </row>
    <row r="2904" spans="1:14" x14ac:dyDescent="0.3">
      <c r="A2904">
        <v>2025</v>
      </c>
      <c r="B2904" t="s">
        <v>7385</v>
      </c>
      <c r="C2904">
        <v>68</v>
      </c>
      <c r="D2904" t="s">
        <v>333</v>
      </c>
      <c r="E2904">
        <v>9224</v>
      </c>
      <c r="F2904" t="s">
        <v>334</v>
      </c>
      <c r="G2904" t="s">
        <v>1842</v>
      </c>
      <c r="H2904" t="s">
        <v>7346</v>
      </c>
      <c r="I2904">
        <v>65</v>
      </c>
      <c r="J2904" s="52">
        <v>10505430</v>
      </c>
      <c r="K2904" s="52">
        <v>1980594</v>
      </c>
      <c r="L2904" s="52">
        <v>0</v>
      </c>
      <c r="M2904" t="s">
        <v>7062</v>
      </c>
      <c r="N2904" t="s">
        <v>6425</v>
      </c>
    </row>
    <row r="2905" spans="1:14" x14ac:dyDescent="0.3">
      <c r="A2905">
        <v>2025</v>
      </c>
      <c r="B2905" t="s">
        <v>7385</v>
      </c>
      <c r="C2905">
        <v>68</v>
      </c>
      <c r="D2905" t="s">
        <v>333</v>
      </c>
      <c r="E2905">
        <v>9225</v>
      </c>
      <c r="F2905" t="s">
        <v>337</v>
      </c>
      <c r="G2905" t="s">
        <v>1842</v>
      </c>
      <c r="H2905" t="s">
        <v>7346</v>
      </c>
      <c r="I2905">
        <v>62</v>
      </c>
      <c r="J2905" s="52">
        <v>14506572</v>
      </c>
      <c r="K2905" s="52">
        <v>4983353</v>
      </c>
      <c r="L2905" s="52">
        <v>0</v>
      </c>
      <c r="M2905" t="s">
        <v>6715</v>
      </c>
      <c r="N2905" t="s">
        <v>6425</v>
      </c>
    </row>
    <row r="2906" spans="1:14" x14ac:dyDescent="0.3">
      <c r="A2906">
        <v>2025</v>
      </c>
      <c r="B2906" t="s">
        <v>7385</v>
      </c>
      <c r="C2906">
        <v>70</v>
      </c>
      <c r="D2906" t="s">
        <v>278</v>
      </c>
      <c r="E2906">
        <v>9542</v>
      </c>
      <c r="F2906" t="s">
        <v>279</v>
      </c>
      <c r="G2906" t="s">
        <v>1842</v>
      </c>
      <c r="H2906" t="s">
        <v>7346</v>
      </c>
      <c r="I2906">
        <v>62</v>
      </c>
      <c r="J2906" s="52">
        <v>10209320</v>
      </c>
      <c r="K2906" s="52">
        <v>5781322</v>
      </c>
      <c r="L2906" s="52">
        <v>0</v>
      </c>
      <c r="M2906" t="s">
        <v>7356</v>
      </c>
      <c r="N2906" t="s">
        <v>6425</v>
      </c>
    </row>
    <row r="2907" spans="1:14" x14ac:dyDescent="0.3">
      <c r="A2907">
        <v>2025</v>
      </c>
      <c r="B2907" t="s">
        <v>7385</v>
      </c>
      <c r="C2907">
        <v>73</v>
      </c>
      <c r="D2907" t="s">
        <v>367</v>
      </c>
      <c r="E2907">
        <v>73</v>
      </c>
      <c r="F2907" t="s">
        <v>1392</v>
      </c>
      <c r="G2907" t="s">
        <v>1842</v>
      </c>
      <c r="H2907" t="s">
        <v>7346</v>
      </c>
      <c r="I2907">
        <v>77</v>
      </c>
      <c r="J2907" s="52">
        <v>2335524</v>
      </c>
      <c r="K2907" s="52">
        <v>1574178</v>
      </c>
      <c r="L2907" s="52">
        <v>0</v>
      </c>
      <c r="M2907" t="s">
        <v>6620</v>
      </c>
      <c r="N2907" t="s">
        <v>6425</v>
      </c>
    </row>
    <row r="2908" spans="1:14" x14ac:dyDescent="0.3">
      <c r="A2908">
        <v>2025</v>
      </c>
      <c r="B2908" t="s">
        <v>7385</v>
      </c>
      <c r="C2908">
        <v>73</v>
      </c>
      <c r="D2908" t="s">
        <v>367</v>
      </c>
      <c r="E2908">
        <v>9226</v>
      </c>
      <c r="F2908" t="s">
        <v>374</v>
      </c>
      <c r="G2908" t="s">
        <v>1842</v>
      </c>
      <c r="H2908" t="s">
        <v>7346</v>
      </c>
      <c r="I2908">
        <v>23</v>
      </c>
      <c r="J2908" s="52">
        <v>4187005208</v>
      </c>
      <c r="K2908" s="52">
        <v>74518348</v>
      </c>
      <c r="L2908" s="52">
        <v>0</v>
      </c>
      <c r="M2908" t="s">
        <v>7351</v>
      </c>
      <c r="N2908" t="s">
        <v>6425</v>
      </c>
    </row>
    <row r="2909" spans="1:14" x14ac:dyDescent="0.3">
      <c r="A2909">
        <v>2025</v>
      </c>
      <c r="B2909" t="s">
        <v>7385</v>
      </c>
      <c r="C2909">
        <v>73</v>
      </c>
      <c r="D2909" t="s">
        <v>367</v>
      </c>
      <c r="E2909">
        <v>9310</v>
      </c>
      <c r="F2909" t="s">
        <v>368</v>
      </c>
      <c r="G2909" t="s">
        <v>1842</v>
      </c>
      <c r="H2909" t="s">
        <v>7346</v>
      </c>
      <c r="I2909">
        <v>62</v>
      </c>
      <c r="J2909" s="52">
        <v>9271048</v>
      </c>
      <c r="K2909" s="52">
        <v>8665066</v>
      </c>
      <c r="L2909" s="52">
        <v>0</v>
      </c>
      <c r="M2909" t="s">
        <v>6837</v>
      </c>
      <c r="N2909" t="s">
        <v>6425</v>
      </c>
    </row>
    <row r="2910" spans="1:14" x14ac:dyDescent="0.3">
      <c r="A2910">
        <v>2025</v>
      </c>
      <c r="B2910" t="s">
        <v>7385</v>
      </c>
      <c r="C2910">
        <v>76</v>
      </c>
      <c r="D2910" t="s">
        <v>296</v>
      </c>
      <c r="E2910">
        <v>9125</v>
      </c>
      <c r="F2910" t="s">
        <v>318</v>
      </c>
      <c r="G2910" t="s">
        <v>1842</v>
      </c>
      <c r="H2910" t="s">
        <v>7346</v>
      </c>
      <c r="I2910">
        <v>62</v>
      </c>
      <c r="J2910" s="52">
        <v>4635524</v>
      </c>
      <c r="K2910" s="52">
        <v>2154176</v>
      </c>
      <c r="L2910" s="52">
        <v>0</v>
      </c>
      <c r="M2910" t="s">
        <v>6505</v>
      </c>
      <c r="N2910" t="s">
        <v>6425</v>
      </c>
    </row>
    <row r="2911" spans="1:14" x14ac:dyDescent="0.3">
      <c r="A2911">
        <v>2025</v>
      </c>
      <c r="B2911" t="s">
        <v>7385</v>
      </c>
      <c r="C2911">
        <v>76</v>
      </c>
      <c r="D2911" t="s">
        <v>296</v>
      </c>
      <c r="E2911">
        <v>9125</v>
      </c>
      <c r="F2911" t="s">
        <v>318</v>
      </c>
      <c r="G2911" t="s">
        <v>1842</v>
      </c>
      <c r="H2911" t="s">
        <v>7346</v>
      </c>
      <c r="I2911">
        <v>77</v>
      </c>
      <c r="J2911" s="52">
        <v>4264632</v>
      </c>
      <c r="K2911" s="52">
        <v>3503286</v>
      </c>
      <c r="L2911" s="52">
        <v>0</v>
      </c>
      <c r="M2911" t="s">
        <v>6783</v>
      </c>
      <c r="N2911" t="s">
        <v>6425</v>
      </c>
    </row>
    <row r="2912" spans="1:14" x14ac:dyDescent="0.3">
      <c r="A2912">
        <v>2025</v>
      </c>
      <c r="B2912" t="s">
        <v>7385</v>
      </c>
      <c r="C2912">
        <v>76</v>
      </c>
      <c r="D2912" t="s">
        <v>296</v>
      </c>
      <c r="E2912">
        <v>9227</v>
      </c>
      <c r="F2912" t="s">
        <v>310</v>
      </c>
      <c r="G2912" t="s">
        <v>1842</v>
      </c>
      <c r="H2912" t="s">
        <v>7346</v>
      </c>
      <c r="I2912">
        <v>23</v>
      </c>
      <c r="J2912" s="52">
        <v>687033604</v>
      </c>
      <c r="K2912" s="52">
        <v>17548000</v>
      </c>
      <c r="L2912" s="52">
        <v>0</v>
      </c>
      <c r="M2912" t="s">
        <v>6585</v>
      </c>
      <c r="N2912" t="s">
        <v>6425</v>
      </c>
    </row>
    <row r="2913" spans="1:14" x14ac:dyDescent="0.3">
      <c r="A2913">
        <v>2025</v>
      </c>
      <c r="B2913" t="s">
        <v>7385</v>
      </c>
      <c r="C2913">
        <v>76</v>
      </c>
      <c r="D2913" t="s">
        <v>296</v>
      </c>
      <c r="E2913">
        <v>9227</v>
      </c>
      <c r="F2913" t="s">
        <v>310</v>
      </c>
      <c r="G2913" t="s">
        <v>1842</v>
      </c>
      <c r="H2913" t="s">
        <v>7346</v>
      </c>
      <c r="I2913">
        <v>62</v>
      </c>
      <c r="J2913" s="52">
        <v>34448668</v>
      </c>
      <c r="K2913" s="52">
        <v>20811278</v>
      </c>
      <c r="L2913" s="52">
        <v>0</v>
      </c>
      <c r="M2913" t="s">
        <v>6544</v>
      </c>
      <c r="N2913" t="s">
        <v>6425</v>
      </c>
    </row>
    <row r="2914" spans="1:14" x14ac:dyDescent="0.3">
      <c r="A2914">
        <v>2025</v>
      </c>
      <c r="B2914" t="s">
        <v>7385</v>
      </c>
      <c r="C2914">
        <v>76</v>
      </c>
      <c r="D2914" t="s">
        <v>296</v>
      </c>
      <c r="E2914">
        <v>9228</v>
      </c>
      <c r="F2914" t="s">
        <v>303</v>
      </c>
      <c r="G2914" t="s">
        <v>1842</v>
      </c>
      <c r="H2914" t="s">
        <v>7346</v>
      </c>
      <c r="I2914">
        <v>62</v>
      </c>
      <c r="J2914" s="52">
        <v>20042096</v>
      </c>
      <c r="K2914" s="52">
        <v>18161701</v>
      </c>
      <c r="L2914" s="52">
        <v>0</v>
      </c>
      <c r="M2914" t="s">
        <v>6509</v>
      </c>
      <c r="N2914" t="s">
        <v>6425</v>
      </c>
    </row>
    <row r="2915" spans="1:14" x14ac:dyDescent="0.3">
      <c r="A2915">
        <v>2025</v>
      </c>
      <c r="B2915" t="s">
        <v>7385</v>
      </c>
      <c r="C2915">
        <v>76</v>
      </c>
      <c r="D2915" t="s">
        <v>296</v>
      </c>
      <c r="E2915">
        <v>9230</v>
      </c>
      <c r="F2915" t="s">
        <v>297</v>
      </c>
      <c r="G2915" t="s">
        <v>1842</v>
      </c>
      <c r="H2915" t="s">
        <v>7346</v>
      </c>
      <c r="I2915">
        <v>23</v>
      </c>
      <c r="J2915" s="52">
        <v>380887400</v>
      </c>
      <c r="K2915" s="52">
        <v>270423114</v>
      </c>
      <c r="L2915" s="52">
        <v>0</v>
      </c>
      <c r="M2915" t="s">
        <v>7023</v>
      </c>
      <c r="N2915" t="s">
        <v>6425</v>
      </c>
    </row>
    <row r="2916" spans="1:14" x14ac:dyDescent="0.3">
      <c r="A2916">
        <v>2025</v>
      </c>
      <c r="B2916" t="s">
        <v>7385</v>
      </c>
      <c r="C2916">
        <v>76</v>
      </c>
      <c r="D2916" t="s">
        <v>296</v>
      </c>
      <c r="E2916">
        <v>9544</v>
      </c>
      <c r="F2916" t="s">
        <v>424</v>
      </c>
      <c r="G2916" t="s">
        <v>1842</v>
      </c>
      <c r="H2916" t="s">
        <v>7346</v>
      </c>
      <c r="I2916">
        <v>23</v>
      </c>
      <c r="J2916" s="52">
        <v>448054714</v>
      </c>
      <c r="K2916" s="52">
        <v>388407714</v>
      </c>
      <c r="L2916" s="52">
        <v>0</v>
      </c>
      <c r="M2916" t="s">
        <v>7180</v>
      </c>
      <c r="N2916" t="s">
        <v>6425</v>
      </c>
    </row>
    <row r="2917" spans="1:14" x14ac:dyDescent="0.3">
      <c r="A2917">
        <v>2025</v>
      </c>
      <c r="B2917" t="s">
        <v>7385</v>
      </c>
      <c r="C2917">
        <v>81</v>
      </c>
      <c r="D2917" t="s">
        <v>363</v>
      </c>
      <c r="E2917">
        <v>9530</v>
      </c>
      <c r="F2917" t="s">
        <v>364</v>
      </c>
      <c r="G2917" t="s">
        <v>1842</v>
      </c>
      <c r="H2917" t="s">
        <v>7346</v>
      </c>
      <c r="I2917">
        <v>62</v>
      </c>
      <c r="J2917" s="52">
        <v>5135524</v>
      </c>
      <c r="K2917" s="52">
        <v>4808866</v>
      </c>
      <c r="L2917" s="52">
        <v>0</v>
      </c>
      <c r="M2917" t="s">
        <v>7318</v>
      </c>
      <c r="N2917" t="s">
        <v>6425</v>
      </c>
    </row>
    <row r="2918" spans="1:14" x14ac:dyDescent="0.3">
      <c r="A2918">
        <v>2025</v>
      </c>
      <c r="B2918" t="s">
        <v>7385</v>
      </c>
      <c r="C2918">
        <v>91</v>
      </c>
      <c r="D2918" t="s">
        <v>331</v>
      </c>
      <c r="E2918">
        <v>91</v>
      </c>
      <c r="F2918" t="s">
        <v>1392</v>
      </c>
      <c r="G2918" t="s">
        <v>1842</v>
      </c>
      <c r="H2918" t="s">
        <v>7346</v>
      </c>
      <c r="I2918">
        <v>65</v>
      </c>
      <c r="J2918" s="52">
        <v>22000000</v>
      </c>
      <c r="K2918" s="52">
        <v>22000000</v>
      </c>
      <c r="L2918" s="52">
        <v>0</v>
      </c>
      <c r="M2918" t="s">
        <v>6427</v>
      </c>
      <c r="N2918" t="s">
        <v>6425</v>
      </c>
    </row>
    <row r="2919" spans="1:14" x14ac:dyDescent="0.3">
      <c r="A2919">
        <v>2025</v>
      </c>
      <c r="B2919" t="s">
        <v>7385</v>
      </c>
      <c r="C2919">
        <v>94</v>
      </c>
      <c r="D2919" t="s">
        <v>1300</v>
      </c>
      <c r="E2919">
        <v>9547</v>
      </c>
      <c r="F2919" t="s">
        <v>1301</v>
      </c>
      <c r="G2919" t="s">
        <v>1842</v>
      </c>
      <c r="H2919" t="s">
        <v>7346</v>
      </c>
      <c r="I2919">
        <v>23</v>
      </c>
      <c r="J2919" s="52">
        <v>279958111</v>
      </c>
      <c r="K2919" s="52">
        <v>246167567</v>
      </c>
      <c r="L2919" s="52">
        <v>0</v>
      </c>
      <c r="M2919" t="s">
        <v>7303</v>
      </c>
      <c r="N2919" t="s">
        <v>6425</v>
      </c>
    </row>
    <row r="2920" spans="1:14" x14ac:dyDescent="0.3">
      <c r="A2920">
        <v>2025</v>
      </c>
      <c r="B2920" t="s">
        <v>7385</v>
      </c>
      <c r="C2920">
        <v>97</v>
      </c>
      <c r="D2920" t="s">
        <v>241</v>
      </c>
      <c r="E2920">
        <v>9548</v>
      </c>
      <c r="F2920" t="s">
        <v>242</v>
      </c>
      <c r="G2920" t="s">
        <v>1842</v>
      </c>
      <c r="H2920" t="s">
        <v>7346</v>
      </c>
      <c r="I2920">
        <v>62</v>
      </c>
      <c r="J2920" s="52">
        <v>224835524</v>
      </c>
      <c r="K2920" s="52">
        <v>3886407</v>
      </c>
      <c r="L2920" s="52">
        <v>0</v>
      </c>
      <c r="M2920" t="s">
        <v>7379</v>
      </c>
      <c r="N2920" t="s">
        <v>6425</v>
      </c>
    </row>
    <row r="2921" spans="1:14" x14ac:dyDescent="0.3">
      <c r="A2921">
        <v>2025</v>
      </c>
      <c r="B2921" t="s">
        <v>7385</v>
      </c>
      <c r="C2921">
        <v>1</v>
      </c>
      <c r="D2921" t="s">
        <v>1341</v>
      </c>
      <c r="E2921">
        <v>7070</v>
      </c>
      <c r="F2921" t="s">
        <v>1470</v>
      </c>
      <c r="G2921" t="s">
        <v>1842</v>
      </c>
      <c r="H2921" t="s">
        <v>7346</v>
      </c>
      <c r="I2921">
        <v>64</v>
      </c>
      <c r="J2921" s="52">
        <v>52196907060</v>
      </c>
      <c r="K2921" s="52">
        <v>0</v>
      </c>
      <c r="L2921" s="52">
        <v>0</v>
      </c>
      <c r="M2921" t="s">
        <v>6425</v>
      </c>
      <c r="N2921" t="s">
        <v>6425</v>
      </c>
    </row>
    <row r="2922" spans="1:14" x14ac:dyDescent="0.3">
      <c r="A2922">
        <v>2025</v>
      </c>
      <c r="B2922" t="s">
        <v>7385</v>
      </c>
      <c r="C2922">
        <v>1</v>
      </c>
      <c r="D2922" t="s">
        <v>1341</v>
      </c>
      <c r="E2922">
        <v>8080</v>
      </c>
      <c r="F2922" t="s">
        <v>1046</v>
      </c>
      <c r="G2922" t="s">
        <v>1842</v>
      </c>
      <c r="H2922" t="s">
        <v>7346</v>
      </c>
      <c r="I2922">
        <v>65</v>
      </c>
      <c r="J2922" s="52">
        <v>2290853019</v>
      </c>
      <c r="K2922" s="52">
        <v>0</v>
      </c>
      <c r="L2922" s="52">
        <v>0</v>
      </c>
      <c r="M2922" t="s">
        <v>6425</v>
      </c>
      <c r="N2922" t="s">
        <v>6425</v>
      </c>
    </row>
    <row r="2923" spans="1:14" x14ac:dyDescent="0.3">
      <c r="A2923">
        <v>2025</v>
      </c>
      <c r="B2923" t="s">
        <v>7385</v>
      </c>
      <c r="C2923">
        <v>1</v>
      </c>
      <c r="D2923" t="s">
        <v>1341</v>
      </c>
      <c r="E2923">
        <v>6060</v>
      </c>
      <c r="F2923" t="s">
        <v>30</v>
      </c>
      <c r="G2923" t="s">
        <v>1842</v>
      </c>
      <c r="H2923" t="s">
        <v>7346</v>
      </c>
      <c r="I2923">
        <v>65</v>
      </c>
      <c r="J2923" s="52">
        <v>241297762</v>
      </c>
      <c r="K2923" s="52">
        <v>0</v>
      </c>
      <c r="L2923" s="52">
        <v>0</v>
      </c>
      <c r="M2923" t="s">
        <v>6425</v>
      </c>
      <c r="N2923" t="s">
        <v>6425</v>
      </c>
    </row>
    <row r="2924" spans="1:14" x14ac:dyDescent="0.3">
      <c r="A2924">
        <v>2025</v>
      </c>
      <c r="B2924" t="s">
        <v>7385</v>
      </c>
      <c r="C2924">
        <v>1</v>
      </c>
      <c r="D2924" t="s">
        <v>1341</v>
      </c>
      <c r="E2924">
        <v>6060</v>
      </c>
      <c r="F2924" t="s">
        <v>30</v>
      </c>
      <c r="G2924" t="s">
        <v>1842</v>
      </c>
      <c r="H2924" t="s">
        <v>7346</v>
      </c>
      <c r="I2924">
        <v>66</v>
      </c>
      <c r="J2924" s="52">
        <v>35255735</v>
      </c>
      <c r="K2924" s="52">
        <v>0</v>
      </c>
      <c r="L2924" s="52">
        <v>0</v>
      </c>
      <c r="M2924" t="s">
        <v>6425</v>
      </c>
      <c r="N2924" t="s">
        <v>6425</v>
      </c>
    </row>
    <row r="2925" spans="1:14" x14ac:dyDescent="0.3">
      <c r="A2925">
        <v>2025</v>
      </c>
      <c r="B2925" t="s">
        <v>7385</v>
      </c>
      <c r="C2925">
        <v>1</v>
      </c>
      <c r="D2925" t="s">
        <v>1341</v>
      </c>
      <c r="E2925">
        <v>6060</v>
      </c>
      <c r="F2925" t="s">
        <v>30</v>
      </c>
      <c r="G2925" t="s">
        <v>1842</v>
      </c>
      <c r="H2925" t="s">
        <v>7346</v>
      </c>
      <c r="I2925">
        <v>68</v>
      </c>
      <c r="J2925" s="52">
        <v>162244971</v>
      </c>
      <c r="K2925" s="52">
        <v>0</v>
      </c>
      <c r="L2925" s="52">
        <v>0</v>
      </c>
      <c r="M2925" t="s">
        <v>6425</v>
      </c>
      <c r="N2925" t="s">
        <v>6425</v>
      </c>
    </row>
    <row r="2926" spans="1:14" x14ac:dyDescent="0.3">
      <c r="A2926">
        <v>2025</v>
      </c>
      <c r="B2926" t="s">
        <v>7385</v>
      </c>
      <c r="C2926">
        <v>1</v>
      </c>
      <c r="D2926" t="s">
        <v>1341</v>
      </c>
      <c r="E2926">
        <v>6060</v>
      </c>
      <c r="F2926" t="s">
        <v>30</v>
      </c>
      <c r="G2926" t="s">
        <v>1842</v>
      </c>
      <c r="H2926" t="s">
        <v>7346</v>
      </c>
      <c r="I2926">
        <v>69</v>
      </c>
      <c r="J2926" s="52">
        <v>12</v>
      </c>
      <c r="K2926" s="52">
        <v>0</v>
      </c>
      <c r="L2926" s="52">
        <v>0</v>
      </c>
      <c r="M2926" t="s">
        <v>6425</v>
      </c>
      <c r="N2926" t="s">
        <v>6425</v>
      </c>
    </row>
    <row r="2927" spans="1:14" x14ac:dyDescent="0.3">
      <c r="A2927">
        <v>2025</v>
      </c>
      <c r="B2927" t="s">
        <v>7385</v>
      </c>
      <c r="C2927">
        <v>1</v>
      </c>
      <c r="D2927" t="s">
        <v>1341</v>
      </c>
      <c r="E2927">
        <v>6060</v>
      </c>
      <c r="F2927" t="s">
        <v>30</v>
      </c>
      <c r="G2927" t="s">
        <v>1842</v>
      </c>
      <c r="H2927" t="s">
        <v>7346</v>
      </c>
      <c r="I2927">
        <v>70</v>
      </c>
      <c r="J2927" s="52">
        <v>25705633</v>
      </c>
      <c r="K2927" s="52">
        <v>0</v>
      </c>
      <c r="L2927" s="52">
        <v>0</v>
      </c>
      <c r="M2927" t="s">
        <v>6425</v>
      </c>
      <c r="N2927" t="s">
        <v>6425</v>
      </c>
    </row>
    <row r="2928" spans="1:14" x14ac:dyDescent="0.3">
      <c r="A2928">
        <v>2025</v>
      </c>
      <c r="B2928" t="s">
        <v>7385</v>
      </c>
      <c r="C2928">
        <v>1</v>
      </c>
      <c r="D2928" t="s">
        <v>1341</v>
      </c>
      <c r="E2928">
        <v>4040</v>
      </c>
      <c r="F2928" t="s">
        <v>1529</v>
      </c>
      <c r="G2928" t="s">
        <v>1842</v>
      </c>
      <c r="H2928" t="s">
        <v>7346</v>
      </c>
      <c r="I2928">
        <v>23</v>
      </c>
      <c r="J2928" s="52">
        <v>72074410</v>
      </c>
      <c r="K2928" s="52">
        <v>0</v>
      </c>
      <c r="L2928" s="52">
        <v>0</v>
      </c>
      <c r="M2928" t="s">
        <v>6425</v>
      </c>
      <c r="N2928" t="s">
        <v>6425</v>
      </c>
    </row>
    <row r="2929" spans="1:14" x14ac:dyDescent="0.3">
      <c r="A2929">
        <v>2025</v>
      </c>
      <c r="B2929" t="s">
        <v>7385</v>
      </c>
      <c r="C2929">
        <v>5</v>
      </c>
      <c r="D2929" t="s">
        <v>25</v>
      </c>
      <c r="E2929">
        <v>9204</v>
      </c>
      <c r="F2929" t="s">
        <v>47</v>
      </c>
      <c r="G2929" t="s">
        <v>1842</v>
      </c>
      <c r="H2929" t="s">
        <v>7346</v>
      </c>
      <c r="I2929">
        <v>23</v>
      </c>
      <c r="J2929" s="52">
        <v>600242685</v>
      </c>
      <c r="K2929" s="52">
        <v>0</v>
      </c>
      <c r="L2929" s="52">
        <v>0</v>
      </c>
      <c r="M2929" t="s">
        <v>6425</v>
      </c>
      <c r="N2929" t="s">
        <v>6425</v>
      </c>
    </row>
    <row r="2930" spans="1:14" x14ac:dyDescent="0.3">
      <c r="A2930">
        <v>2025</v>
      </c>
      <c r="B2930" t="s">
        <v>7385</v>
      </c>
      <c r="C2930">
        <v>5</v>
      </c>
      <c r="D2930" t="s">
        <v>25</v>
      </c>
      <c r="E2930">
        <v>9205</v>
      </c>
      <c r="F2930" t="s">
        <v>50</v>
      </c>
      <c r="G2930" t="s">
        <v>1842</v>
      </c>
      <c r="H2930" t="s">
        <v>7346</v>
      </c>
      <c r="I2930">
        <v>23</v>
      </c>
      <c r="J2930" s="52">
        <v>223220135</v>
      </c>
      <c r="K2930" s="52">
        <v>0</v>
      </c>
      <c r="L2930" s="52">
        <v>0</v>
      </c>
      <c r="M2930" t="s">
        <v>6425</v>
      </c>
      <c r="N2930" t="s">
        <v>6425</v>
      </c>
    </row>
    <row r="2931" spans="1:14" x14ac:dyDescent="0.3">
      <c r="A2931">
        <v>2025</v>
      </c>
      <c r="B2931" t="s">
        <v>7385</v>
      </c>
      <c r="C2931">
        <v>5</v>
      </c>
      <c r="D2931" t="s">
        <v>25</v>
      </c>
      <c r="E2931">
        <v>9501</v>
      </c>
      <c r="F2931" t="s">
        <v>88</v>
      </c>
      <c r="G2931" t="s">
        <v>1842</v>
      </c>
      <c r="H2931" t="s">
        <v>7346</v>
      </c>
      <c r="I2931">
        <v>77</v>
      </c>
      <c r="J2931" s="52">
        <v>892203</v>
      </c>
      <c r="K2931" s="52">
        <v>0</v>
      </c>
      <c r="L2931" s="52">
        <v>0</v>
      </c>
      <c r="M2931" t="s">
        <v>6425</v>
      </c>
      <c r="N2931" t="s">
        <v>6425</v>
      </c>
    </row>
    <row r="2932" spans="1:14" x14ac:dyDescent="0.3">
      <c r="A2932">
        <v>2025</v>
      </c>
      <c r="B2932" t="s">
        <v>7385</v>
      </c>
      <c r="C2932">
        <v>5</v>
      </c>
      <c r="D2932" t="s">
        <v>25</v>
      </c>
      <c r="E2932">
        <v>9503</v>
      </c>
      <c r="F2932" t="s">
        <v>101</v>
      </c>
      <c r="G2932" t="s">
        <v>1842</v>
      </c>
      <c r="H2932" t="s">
        <v>7346</v>
      </c>
      <c r="I2932">
        <v>62</v>
      </c>
      <c r="J2932" s="52">
        <v>2536898</v>
      </c>
      <c r="K2932" s="52">
        <v>0</v>
      </c>
      <c r="L2932" s="52">
        <v>0</v>
      </c>
      <c r="M2932" t="s">
        <v>6425</v>
      </c>
      <c r="N2932" t="s">
        <v>6425</v>
      </c>
    </row>
    <row r="2933" spans="1:14" x14ac:dyDescent="0.3">
      <c r="A2933">
        <v>2025</v>
      </c>
      <c r="B2933" t="s">
        <v>7385</v>
      </c>
      <c r="C2933">
        <v>5</v>
      </c>
      <c r="D2933" t="s">
        <v>25</v>
      </c>
      <c r="E2933">
        <v>9503</v>
      </c>
      <c r="F2933" t="s">
        <v>101</v>
      </c>
      <c r="G2933" t="s">
        <v>1842</v>
      </c>
      <c r="H2933" t="s">
        <v>7346</v>
      </c>
      <c r="I2933">
        <v>77</v>
      </c>
      <c r="J2933" s="52">
        <v>691838</v>
      </c>
      <c r="K2933" s="52">
        <v>0</v>
      </c>
      <c r="L2933" s="52">
        <v>0</v>
      </c>
      <c r="M2933" t="s">
        <v>6425</v>
      </c>
      <c r="N2933" t="s">
        <v>6425</v>
      </c>
    </row>
    <row r="2934" spans="1:14" x14ac:dyDescent="0.3">
      <c r="A2934">
        <v>2025</v>
      </c>
      <c r="B2934" t="s">
        <v>7385</v>
      </c>
      <c r="C2934">
        <v>8</v>
      </c>
      <c r="D2934" t="s">
        <v>120</v>
      </c>
      <c r="E2934">
        <v>8</v>
      </c>
      <c r="F2934" t="s">
        <v>1392</v>
      </c>
      <c r="G2934" t="s">
        <v>1842</v>
      </c>
      <c r="H2934" t="s">
        <v>7346</v>
      </c>
      <c r="I2934">
        <v>77</v>
      </c>
      <c r="J2934" s="52">
        <v>2042337</v>
      </c>
      <c r="K2934" s="52">
        <v>0</v>
      </c>
      <c r="L2934" s="52">
        <v>0</v>
      </c>
      <c r="M2934" t="s">
        <v>6425</v>
      </c>
      <c r="N2934" t="s">
        <v>6425</v>
      </c>
    </row>
    <row r="2935" spans="1:14" x14ac:dyDescent="0.3">
      <c r="A2935">
        <v>2025</v>
      </c>
      <c r="B2935" t="s">
        <v>7385</v>
      </c>
      <c r="C2935">
        <v>8</v>
      </c>
      <c r="D2935" t="s">
        <v>120</v>
      </c>
      <c r="E2935">
        <v>9103</v>
      </c>
      <c r="F2935" t="s">
        <v>121</v>
      </c>
      <c r="G2935" t="s">
        <v>1842</v>
      </c>
      <c r="H2935" t="s">
        <v>7346</v>
      </c>
      <c r="I2935">
        <v>77</v>
      </c>
      <c r="J2935" s="52">
        <v>1929108</v>
      </c>
      <c r="K2935" s="52">
        <v>0</v>
      </c>
      <c r="L2935" s="52">
        <v>0</v>
      </c>
      <c r="M2935" t="s">
        <v>6425</v>
      </c>
      <c r="N2935" t="s">
        <v>6425</v>
      </c>
    </row>
    <row r="2936" spans="1:14" x14ac:dyDescent="0.3">
      <c r="A2936">
        <v>2025</v>
      </c>
      <c r="B2936" t="s">
        <v>7385</v>
      </c>
      <c r="C2936">
        <v>8</v>
      </c>
      <c r="D2936" t="s">
        <v>120</v>
      </c>
      <c r="E2936">
        <v>9207</v>
      </c>
      <c r="F2936" t="s">
        <v>131</v>
      </c>
      <c r="G2936" t="s">
        <v>1842</v>
      </c>
      <c r="H2936" t="s">
        <v>7346</v>
      </c>
      <c r="I2936">
        <v>27</v>
      </c>
      <c r="J2936" s="52">
        <v>892203</v>
      </c>
      <c r="K2936" s="52">
        <v>0</v>
      </c>
      <c r="L2936" s="52">
        <v>0</v>
      </c>
      <c r="M2936" t="s">
        <v>6425</v>
      </c>
      <c r="N2936" t="s">
        <v>6425</v>
      </c>
    </row>
    <row r="2937" spans="1:14" x14ac:dyDescent="0.3">
      <c r="A2937">
        <v>2025</v>
      </c>
      <c r="B2937" t="s">
        <v>7385</v>
      </c>
      <c r="C2937">
        <v>11</v>
      </c>
      <c r="D2937" t="s">
        <v>149</v>
      </c>
      <c r="E2937">
        <v>9209</v>
      </c>
      <c r="F2937" t="s">
        <v>150</v>
      </c>
      <c r="G2937" t="s">
        <v>1842</v>
      </c>
      <c r="H2937" t="s">
        <v>7346</v>
      </c>
      <c r="I2937">
        <v>23</v>
      </c>
      <c r="J2937" s="52">
        <v>37409343</v>
      </c>
      <c r="K2937" s="52">
        <v>0</v>
      </c>
      <c r="L2937" s="52">
        <v>0</v>
      </c>
      <c r="M2937" t="s">
        <v>6425</v>
      </c>
      <c r="N2937" t="s">
        <v>6425</v>
      </c>
    </row>
    <row r="2938" spans="1:14" x14ac:dyDescent="0.3">
      <c r="A2938">
        <v>2025</v>
      </c>
      <c r="B2938" t="s">
        <v>7385</v>
      </c>
      <c r="C2938">
        <v>11</v>
      </c>
      <c r="D2938" t="s">
        <v>149</v>
      </c>
      <c r="E2938">
        <v>9210</v>
      </c>
      <c r="F2938" t="s">
        <v>158</v>
      </c>
      <c r="G2938" t="s">
        <v>1842</v>
      </c>
      <c r="H2938" t="s">
        <v>7346</v>
      </c>
      <c r="I2938">
        <v>77</v>
      </c>
      <c r="J2938" s="52">
        <v>892203</v>
      </c>
      <c r="K2938" s="52">
        <v>0</v>
      </c>
      <c r="L2938" s="52">
        <v>0</v>
      </c>
      <c r="M2938" t="s">
        <v>6425</v>
      </c>
      <c r="N2938" t="s">
        <v>6425</v>
      </c>
    </row>
    <row r="2939" spans="1:14" x14ac:dyDescent="0.3">
      <c r="A2939">
        <v>2025</v>
      </c>
      <c r="B2939" t="s">
        <v>7385</v>
      </c>
      <c r="C2939">
        <v>11</v>
      </c>
      <c r="D2939" t="s">
        <v>149</v>
      </c>
      <c r="E2939">
        <v>9213</v>
      </c>
      <c r="F2939" t="s">
        <v>176</v>
      </c>
      <c r="G2939" t="s">
        <v>1842</v>
      </c>
      <c r="H2939" t="s">
        <v>7346</v>
      </c>
      <c r="I2939">
        <v>23</v>
      </c>
      <c r="J2939" s="52">
        <v>621651224</v>
      </c>
      <c r="K2939" s="52">
        <v>0</v>
      </c>
      <c r="L2939" s="52">
        <v>0</v>
      </c>
      <c r="M2939" t="s">
        <v>6425</v>
      </c>
      <c r="N2939" t="s">
        <v>6425</v>
      </c>
    </row>
    <row r="2940" spans="1:14" x14ac:dyDescent="0.3">
      <c r="A2940">
        <v>2025</v>
      </c>
      <c r="B2940" t="s">
        <v>7385</v>
      </c>
      <c r="C2940">
        <v>11</v>
      </c>
      <c r="D2940" t="s">
        <v>149</v>
      </c>
      <c r="E2940">
        <v>9214</v>
      </c>
      <c r="F2940" t="s">
        <v>181</v>
      </c>
      <c r="G2940" t="s">
        <v>1842</v>
      </c>
      <c r="H2940" t="s">
        <v>7346</v>
      </c>
      <c r="I2940">
        <v>23</v>
      </c>
      <c r="J2940" s="52">
        <v>238640761</v>
      </c>
      <c r="K2940" s="52">
        <v>0</v>
      </c>
      <c r="L2940" s="52">
        <v>0</v>
      </c>
      <c r="M2940" t="s">
        <v>6425</v>
      </c>
      <c r="N2940" t="s">
        <v>6425</v>
      </c>
    </row>
    <row r="2941" spans="1:14" x14ac:dyDescent="0.3">
      <c r="A2941">
        <v>2025</v>
      </c>
      <c r="B2941" t="s">
        <v>7385</v>
      </c>
      <c r="C2941">
        <v>11</v>
      </c>
      <c r="D2941" t="s">
        <v>149</v>
      </c>
      <c r="E2941">
        <v>9214</v>
      </c>
      <c r="F2941" t="s">
        <v>181</v>
      </c>
      <c r="G2941" t="s">
        <v>1842</v>
      </c>
      <c r="H2941" t="s">
        <v>7346</v>
      </c>
      <c r="I2941">
        <v>77</v>
      </c>
      <c r="J2941" s="52">
        <v>892203</v>
      </c>
      <c r="K2941" s="52">
        <v>0</v>
      </c>
      <c r="L2941" s="52">
        <v>0</v>
      </c>
      <c r="M2941" t="s">
        <v>6425</v>
      </c>
      <c r="N2941" t="s">
        <v>6425</v>
      </c>
    </row>
    <row r="2942" spans="1:14" x14ac:dyDescent="0.3">
      <c r="A2942">
        <v>2025</v>
      </c>
      <c r="B2942" t="s">
        <v>7385</v>
      </c>
      <c r="C2942">
        <v>11</v>
      </c>
      <c r="D2942" t="s">
        <v>149</v>
      </c>
      <c r="E2942">
        <v>9215</v>
      </c>
      <c r="F2942" t="s">
        <v>189</v>
      </c>
      <c r="G2942" t="s">
        <v>1842</v>
      </c>
      <c r="H2942" t="s">
        <v>7346</v>
      </c>
      <c r="I2942">
        <v>23</v>
      </c>
      <c r="J2942" s="52">
        <v>1660735</v>
      </c>
      <c r="K2942" s="52">
        <v>0</v>
      </c>
      <c r="L2942" s="52">
        <v>0</v>
      </c>
      <c r="M2942" t="s">
        <v>6425</v>
      </c>
      <c r="N2942" t="s">
        <v>6425</v>
      </c>
    </row>
    <row r="2943" spans="1:14" x14ac:dyDescent="0.3">
      <c r="A2943">
        <v>2025</v>
      </c>
      <c r="B2943" t="s">
        <v>7385</v>
      </c>
      <c r="C2943">
        <v>11</v>
      </c>
      <c r="D2943" t="s">
        <v>149</v>
      </c>
      <c r="E2943">
        <v>9217</v>
      </c>
      <c r="F2943" t="s">
        <v>195</v>
      </c>
      <c r="G2943" t="s">
        <v>1842</v>
      </c>
      <c r="H2943" t="s">
        <v>7346</v>
      </c>
      <c r="I2943">
        <v>77</v>
      </c>
      <c r="J2943" s="52">
        <v>622070</v>
      </c>
      <c r="K2943" s="52">
        <v>0</v>
      </c>
      <c r="L2943" s="52">
        <v>0</v>
      </c>
      <c r="M2943" t="s">
        <v>6425</v>
      </c>
      <c r="N2943" t="s">
        <v>6425</v>
      </c>
    </row>
    <row r="2944" spans="1:14" x14ac:dyDescent="0.3">
      <c r="A2944">
        <v>2025</v>
      </c>
      <c r="B2944" t="s">
        <v>7385</v>
      </c>
      <c r="C2944">
        <v>11</v>
      </c>
      <c r="D2944" t="s">
        <v>149</v>
      </c>
      <c r="E2944">
        <v>9303</v>
      </c>
      <c r="F2944" t="s">
        <v>204</v>
      </c>
      <c r="G2944" t="s">
        <v>1842</v>
      </c>
      <c r="H2944" t="s">
        <v>7346</v>
      </c>
      <c r="I2944">
        <v>23</v>
      </c>
      <c r="J2944" s="52">
        <v>12877195</v>
      </c>
      <c r="K2944" s="52">
        <v>0</v>
      </c>
      <c r="L2944" s="52">
        <v>0</v>
      </c>
      <c r="M2944" t="s">
        <v>6425</v>
      </c>
      <c r="N2944" t="s">
        <v>6425</v>
      </c>
    </row>
    <row r="2945" spans="1:14" x14ac:dyDescent="0.3">
      <c r="A2945">
        <v>2025</v>
      </c>
      <c r="B2945" t="s">
        <v>7385</v>
      </c>
      <c r="C2945">
        <v>11</v>
      </c>
      <c r="D2945" t="s">
        <v>149</v>
      </c>
      <c r="E2945">
        <v>9404</v>
      </c>
      <c r="F2945" t="s">
        <v>212</v>
      </c>
      <c r="G2945" t="s">
        <v>1842</v>
      </c>
      <c r="H2945" t="s">
        <v>7346</v>
      </c>
      <c r="I2945">
        <v>23</v>
      </c>
      <c r="J2945" s="52">
        <v>20000000</v>
      </c>
      <c r="K2945" s="52">
        <v>0</v>
      </c>
      <c r="L2945" s="52">
        <v>0</v>
      </c>
      <c r="M2945" t="s">
        <v>6425</v>
      </c>
      <c r="N2945" t="s">
        <v>6425</v>
      </c>
    </row>
    <row r="2946" spans="1:14" x14ac:dyDescent="0.3">
      <c r="A2946">
        <v>2025</v>
      </c>
      <c r="B2946" t="s">
        <v>7385</v>
      </c>
      <c r="C2946">
        <v>13</v>
      </c>
      <c r="D2946" t="s">
        <v>116</v>
      </c>
      <c r="E2946">
        <v>13</v>
      </c>
      <c r="F2946" t="s">
        <v>1392</v>
      </c>
      <c r="G2946" t="s">
        <v>1842</v>
      </c>
      <c r="H2946" t="s">
        <v>7346</v>
      </c>
      <c r="I2946">
        <v>77</v>
      </c>
      <c r="J2946" s="52">
        <v>1784406</v>
      </c>
      <c r="K2946" s="52">
        <v>0</v>
      </c>
      <c r="L2946" s="52">
        <v>0</v>
      </c>
      <c r="M2946" t="s">
        <v>6425</v>
      </c>
      <c r="N2946" t="s">
        <v>6425</v>
      </c>
    </row>
    <row r="2947" spans="1:14" x14ac:dyDescent="0.3">
      <c r="A2947">
        <v>2025</v>
      </c>
      <c r="B2947" t="s">
        <v>7385</v>
      </c>
      <c r="C2947">
        <v>13</v>
      </c>
      <c r="D2947" t="s">
        <v>116</v>
      </c>
      <c r="E2947">
        <v>9218</v>
      </c>
      <c r="F2947" t="s">
        <v>219</v>
      </c>
      <c r="G2947" t="s">
        <v>1842</v>
      </c>
      <c r="H2947" t="s">
        <v>7346</v>
      </c>
      <c r="I2947">
        <v>23</v>
      </c>
      <c r="J2947" s="52">
        <v>3384674904</v>
      </c>
      <c r="K2947" s="52">
        <v>0</v>
      </c>
      <c r="L2947" s="52">
        <v>0</v>
      </c>
      <c r="M2947" t="s">
        <v>6425</v>
      </c>
      <c r="N2947" t="s">
        <v>6425</v>
      </c>
    </row>
    <row r="2948" spans="1:14" x14ac:dyDescent="0.3">
      <c r="A2948">
        <v>2025</v>
      </c>
      <c r="B2948" t="s">
        <v>7385</v>
      </c>
      <c r="C2948">
        <v>15</v>
      </c>
      <c r="D2948" t="s">
        <v>245</v>
      </c>
      <c r="E2948">
        <v>15</v>
      </c>
      <c r="F2948" t="s">
        <v>1392</v>
      </c>
      <c r="G2948" t="s">
        <v>1842</v>
      </c>
      <c r="H2948" t="s">
        <v>7346</v>
      </c>
      <c r="I2948">
        <v>69</v>
      </c>
      <c r="J2948" s="52">
        <v>473770371</v>
      </c>
      <c r="K2948" s="52">
        <v>0</v>
      </c>
      <c r="L2948" s="52">
        <v>0</v>
      </c>
      <c r="M2948" t="s">
        <v>6425</v>
      </c>
      <c r="N2948" t="s">
        <v>6425</v>
      </c>
    </row>
    <row r="2949" spans="1:14" x14ac:dyDescent="0.3">
      <c r="A2949">
        <v>2025</v>
      </c>
      <c r="B2949" t="s">
        <v>7385</v>
      </c>
      <c r="C2949">
        <v>15</v>
      </c>
      <c r="D2949" t="s">
        <v>245</v>
      </c>
      <c r="E2949">
        <v>15</v>
      </c>
      <c r="F2949" t="s">
        <v>1392</v>
      </c>
      <c r="G2949" t="s">
        <v>1842</v>
      </c>
      <c r="H2949" t="s">
        <v>7346</v>
      </c>
      <c r="I2949">
        <v>70</v>
      </c>
      <c r="J2949" s="52">
        <v>546345210</v>
      </c>
      <c r="K2949" s="52">
        <v>0</v>
      </c>
      <c r="L2949" s="52">
        <v>0</v>
      </c>
      <c r="M2949" t="s">
        <v>6425</v>
      </c>
      <c r="N2949" t="s">
        <v>6425</v>
      </c>
    </row>
    <row r="2950" spans="1:14" x14ac:dyDescent="0.3">
      <c r="A2950">
        <v>2025</v>
      </c>
      <c r="B2950" t="s">
        <v>7385</v>
      </c>
      <c r="C2950">
        <v>15</v>
      </c>
      <c r="D2950" t="s">
        <v>245</v>
      </c>
      <c r="E2950">
        <v>15</v>
      </c>
      <c r="F2950" t="s">
        <v>1392</v>
      </c>
      <c r="G2950" t="s">
        <v>1842</v>
      </c>
      <c r="H2950" t="s">
        <v>7346</v>
      </c>
      <c r="I2950">
        <v>77</v>
      </c>
      <c r="J2950" s="52">
        <v>1653549</v>
      </c>
      <c r="K2950" s="52">
        <v>0</v>
      </c>
      <c r="L2950" s="52">
        <v>0</v>
      </c>
      <c r="M2950" t="s">
        <v>6425</v>
      </c>
      <c r="N2950" t="s">
        <v>6425</v>
      </c>
    </row>
    <row r="2951" spans="1:14" x14ac:dyDescent="0.3">
      <c r="A2951">
        <v>2025</v>
      </c>
      <c r="B2951" t="s">
        <v>7385</v>
      </c>
      <c r="C2951">
        <v>15</v>
      </c>
      <c r="D2951" t="s">
        <v>245</v>
      </c>
      <c r="E2951">
        <v>9111</v>
      </c>
      <c r="F2951" t="s">
        <v>6365</v>
      </c>
      <c r="G2951" t="s">
        <v>1842</v>
      </c>
      <c r="H2951" t="s">
        <v>7346</v>
      </c>
      <c r="I2951">
        <v>77</v>
      </c>
      <c r="J2951" s="52">
        <v>892203</v>
      </c>
      <c r="K2951" s="52">
        <v>0</v>
      </c>
      <c r="L2951" s="52">
        <v>0</v>
      </c>
      <c r="M2951" t="s">
        <v>6425</v>
      </c>
      <c r="N2951" t="s">
        <v>6425</v>
      </c>
    </row>
    <row r="2952" spans="1:14" x14ac:dyDescent="0.3">
      <c r="A2952">
        <v>2025</v>
      </c>
      <c r="B2952" t="s">
        <v>7385</v>
      </c>
      <c r="C2952">
        <v>15</v>
      </c>
      <c r="D2952" t="s">
        <v>245</v>
      </c>
      <c r="E2952">
        <v>9305</v>
      </c>
      <c r="F2952" t="s">
        <v>361</v>
      </c>
      <c r="G2952" t="s">
        <v>1842</v>
      </c>
      <c r="H2952" t="s">
        <v>7346</v>
      </c>
      <c r="I2952">
        <v>77</v>
      </c>
      <c r="J2952" s="52">
        <v>2059965</v>
      </c>
      <c r="K2952" s="52">
        <v>0</v>
      </c>
      <c r="L2952" s="52">
        <v>0</v>
      </c>
      <c r="M2952" t="s">
        <v>6425</v>
      </c>
      <c r="N2952" t="s">
        <v>6425</v>
      </c>
    </row>
    <row r="2953" spans="1:14" x14ac:dyDescent="0.3">
      <c r="A2953">
        <v>2025</v>
      </c>
      <c r="B2953" t="s">
        <v>7385</v>
      </c>
      <c r="C2953">
        <v>17</v>
      </c>
      <c r="D2953" t="s">
        <v>90</v>
      </c>
      <c r="E2953">
        <v>9112</v>
      </c>
      <c r="F2953" t="s">
        <v>392</v>
      </c>
      <c r="G2953" t="s">
        <v>1842</v>
      </c>
      <c r="H2953" t="s">
        <v>7346</v>
      </c>
      <c r="I2953">
        <v>77</v>
      </c>
      <c r="J2953" s="52">
        <v>1929108</v>
      </c>
      <c r="K2953" s="52">
        <v>0</v>
      </c>
      <c r="L2953" s="52">
        <v>0</v>
      </c>
      <c r="M2953" t="s">
        <v>6425</v>
      </c>
      <c r="N2953" t="s">
        <v>6425</v>
      </c>
    </row>
    <row r="2954" spans="1:14" x14ac:dyDescent="0.3">
      <c r="A2954">
        <v>2025</v>
      </c>
      <c r="B2954" t="s">
        <v>7385</v>
      </c>
      <c r="C2954">
        <v>17</v>
      </c>
      <c r="D2954" t="s">
        <v>90</v>
      </c>
      <c r="E2954">
        <v>9220</v>
      </c>
      <c r="F2954" t="s">
        <v>147</v>
      </c>
      <c r="G2954" t="s">
        <v>1842</v>
      </c>
      <c r="H2954" t="s">
        <v>7346</v>
      </c>
      <c r="I2954">
        <v>65</v>
      </c>
      <c r="J2954" s="52">
        <v>2649474</v>
      </c>
      <c r="K2954" s="52">
        <v>0</v>
      </c>
      <c r="L2954" s="52">
        <v>0</v>
      </c>
      <c r="M2954" t="s">
        <v>6425</v>
      </c>
      <c r="N2954" t="s">
        <v>6425</v>
      </c>
    </row>
    <row r="2955" spans="1:14" x14ac:dyDescent="0.3">
      <c r="A2955">
        <v>2025</v>
      </c>
      <c r="B2955" t="s">
        <v>7385</v>
      </c>
      <c r="C2955">
        <v>17</v>
      </c>
      <c r="D2955" t="s">
        <v>90</v>
      </c>
      <c r="E2955">
        <v>9515</v>
      </c>
      <c r="F2955" t="s">
        <v>98</v>
      </c>
      <c r="G2955" t="s">
        <v>1842</v>
      </c>
      <c r="H2955" t="s">
        <v>7346</v>
      </c>
      <c r="I2955">
        <v>77</v>
      </c>
      <c r="J2955" s="52">
        <v>1929108</v>
      </c>
      <c r="K2955" s="52">
        <v>0</v>
      </c>
      <c r="L2955" s="52">
        <v>0</v>
      </c>
      <c r="M2955" t="s">
        <v>6425</v>
      </c>
      <c r="N2955" t="s">
        <v>6425</v>
      </c>
    </row>
    <row r="2956" spans="1:14" x14ac:dyDescent="0.3">
      <c r="A2956">
        <v>2025</v>
      </c>
      <c r="B2956" t="s">
        <v>7385</v>
      </c>
      <c r="C2956">
        <v>18</v>
      </c>
      <c r="D2956" t="s">
        <v>84</v>
      </c>
      <c r="E2956">
        <v>9516</v>
      </c>
      <c r="F2956" t="s">
        <v>85</v>
      </c>
      <c r="G2956" t="s">
        <v>1842</v>
      </c>
      <c r="H2956" t="s">
        <v>7346</v>
      </c>
      <c r="I2956">
        <v>77</v>
      </c>
      <c r="J2956" s="52">
        <v>1522692</v>
      </c>
      <c r="K2956" s="52">
        <v>0</v>
      </c>
      <c r="L2956" s="52">
        <v>0</v>
      </c>
      <c r="M2956" t="s">
        <v>6425</v>
      </c>
      <c r="N2956" t="s">
        <v>6425</v>
      </c>
    </row>
    <row r="2957" spans="1:14" x14ac:dyDescent="0.3">
      <c r="A2957">
        <v>2025</v>
      </c>
      <c r="B2957" t="s">
        <v>7385</v>
      </c>
      <c r="C2957">
        <v>20</v>
      </c>
      <c r="D2957" t="s">
        <v>376</v>
      </c>
      <c r="E2957">
        <v>20</v>
      </c>
      <c r="F2957" t="s">
        <v>1392</v>
      </c>
      <c r="G2957" t="s">
        <v>1842</v>
      </c>
      <c r="H2957" t="s">
        <v>7346</v>
      </c>
      <c r="I2957">
        <v>62</v>
      </c>
      <c r="J2957" s="52">
        <v>363333000</v>
      </c>
      <c r="K2957" s="52">
        <v>0</v>
      </c>
      <c r="L2957" s="52">
        <v>0</v>
      </c>
      <c r="M2957" t="s">
        <v>6425</v>
      </c>
      <c r="N2957" t="s">
        <v>6425</v>
      </c>
    </row>
    <row r="2958" spans="1:14" x14ac:dyDescent="0.3">
      <c r="A2958">
        <v>2025</v>
      </c>
      <c r="B2958" t="s">
        <v>7385</v>
      </c>
      <c r="C2958">
        <v>20</v>
      </c>
      <c r="D2958" t="s">
        <v>376</v>
      </c>
      <c r="E2958">
        <v>20</v>
      </c>
      <c r="F2958" t="s">
        <v>1392</v>
      </c>
      <c r="G2958" t="s">
        <v>1842</v>
      </c>
      <c r="H2958" t="s">
        <v>7346</v>
      </c>
      <c r="I2958">
        <v>77</v>
      </c>
      <c r="J2958" s="52">
        <v>1653549</v>
      </c>
      <c r="K2958" s="52">
        <v>0</v>
      </c>
      <c r="L2958" s="52">
        <v>0</v>
      </c>
      <c r="M2958" t="s">
        <v>6425</v>
      </c>
      <c r="N2958" t="s">
        <v>6425</v>
      </c>
    </row>
    <row r="2959" spans="1:14" x14ac:dyDescent="0.3">
      <c r="A2959">
        <v>2025</v>
      </c>
      <c r="B2959" t="s">
        <v>7385</v>
      </c>
      <c r="C2959">
        <v>20</v>
      </c>
      <c r="D2959" t="s">
        <v>376</v>
      </c>
      <c r="E2959">
        <v>9114</v>
      </c>
      <c r="F2959" t="s">
        <v>377</v>
      </c>
      <c r="G2959" t="s">
        <v>1842</v>
      </c>
      <c r="H2959" t="s">
        <v>7346</v>
      </c>
      <c r="I2959">
        <v>62</v>
      </c>
      <c r="J2959" s="52">
        <v>5135524</v>
      </c>
      <c r="K2959" s="52">
        <v>0</v>
      </c>
      <c r="L2959" s="52">
        <v>0</v>
      </c>
      <c r="M2959" t="s">
        <v>6425</v>
      </c>
      <c r="N2959" t="s">
        <v>6425</v>
      </c>
    </row>
    <row r="2960" spans="1:14" x14ac:dyDescent="0.3">
      <c r="A2960">
        <v>2025</v>
      </c>
      <c r="B2960" t="s">
        <v>7385</v>
      </c>
      <c r="C2960">
        <v>23</v>
      </c>
      <c r="D2960" t="s">
        <v>268</v>
      </c>
      <c r="E2960">
        <v>23</v>
      </c>
      <c r="F2960" t="s">
        <v>1392</v>
      </c>
      <c r="G2960" t="s">
        <v>1842</v>
      </c>
      <c r="H2960" t="s">
        <v>7346</v>
      </c>
      <c r="I2960">
        <v>77</v>
      </c>
      <c r="J2960" s="52">
        <v>892203</v>
      </c>
      <c r="K2960" s="52">
        <v>0</v>
      </c>
      <c r="L2960" s="52">
        <v>0</v>
      </c>
      <c r="M2960" t="s">
        <v>6425</v>
      </c>
      <c r="N2960" t="s">
        <v>6425</v>
      </c>
    </row>
    <row r="2961" spans="1:14" x14ac:dyDescent="0.3">
      <c r="A2961">
        <v>2025</v>
      </c>
      <c r="B2961" t="s">
        <v>7385</v>
      </c>
      <c r="C2961">
        <v>25</v>
      </c>
      <c r="D2961" t="s">
        <v>104</v>
      </c>
      <c r="E2961">
        <v>9232</v>
      </c>
      <c r="F2961" t="s">
        <v>286</v>
      </c>
      <c r="G2961" t="s">
        <v>1842</v>
      </c>
      <c r="H2961" t="s">
        <v>7346</v>
      </c>
      <c r="I2961">
        <v>77</v>
      </c>
      <c r="J2961" s="52">
        <v>892203</v>
      </c>
      <c r="K2961" s="52">
        <v>0</v>
      </c>
      <c r="L2961" s="52">
        <v>0</v>
      </c>
      <c r="M2961" t="s">
        <v>6425</v>
      </c>
      <c r="N2961" t="s">
        <v>6425</v>
      </c>
    </row>
    <row r="2962" spans="1:14" x14ac:dyDescent="0.3">
      <c r="A2962">
        <v>2025</v>
      </c>
      <c r="B2962" t="s">
        <v>7385</v>
      </c>
      <c r="C2962">
        <v>25</v>
      </c>
      <c r="D2962" t="s">
        <v>104</v>
      </c>
      <c r="E2962">
        <v>9510</v>
      </c>
      <c r="F2962" t="s">
        <v>6363</v>
      </c>
      <c r="G2962" t="s">
        <v>1842</v>
      </c>
      <c r="H2962" t="s">
        <v>7346</v>
      </c>
      <c r="I2962">
        <v>77</v>
      </c>
      <c r="J2962" s="52">
        <v>892203</v>
      </c>
      <c r="K2962" s="52">
        <v>0</v>
      </c>
      <c r="L2962" s="52">
        <v>0</v>
      </c>
      <c r="M2962" t="s">
        <v>6425</v>
      </c>
      <c r="N2962" t="s">
        <v>6425</v>
      </c>
    </row>
    <row r="2963" spans="1:14" x14ac:dyDescent="0.3">
      <c r="A2963">
        <v>2025</v>
      </c>
      <c r="B2963" t="s">
        <v>7385</v>
      </c>
      <c r="C2963">
        <v>25</v>
      </c>
      <c r="D2963" t="s">
        <v>104</v>
      </c>
      <c r="E2963">
        <v>9511</v>
      </c>
      <c r="F2963" t="s">
        <v>408</v>
      </c>
      <c r="G2963" t="s">
        <v>1842</v>
      </c>
      <c r="H2963" t="s">
        <v>7346</v>
      </c>
      <c r="I2963">
        <v>65</v>
      </c>
      <c r="J2963" s="52">
        <v>2649474</v>
      </c>
      <c r="K2963" s="52">
        <v>0</v>
      </c>
      <c r="L2963" s="52">
        <v>0</v>
      </c>
      <c r="M2963" t="s">
        <v>6425</v>
      </c>
      <c r="N2963" t="s">
        <v>6425</v>
      </c>
    </row>
    <row r="2964" spans="1:14" x14ac:dyDescent="0.3">
      <c r="A2964">
        <v>2025</v>
      </c>
      <c r="B2964" t="s">
        <v>7385</v>
      </c>
      <c r="C2964">
        <v>25</v>
      </c>
      <c r="D2964" t="s">
        <v>104</v>
      </c>
      <c r="E2964">
        <v>9512</v>
      </c>
      <c r="F2964" t="s">
        <v>289</v>
      </c>
      <c r="G2964" t="s">
        <v>1842</v>
      </c>
      <c r="H2964" t="s">
        <v>7346</v>
      </c>
      <c r="I2964">
        <v>23</v>
      </c>
      <c r="J2964" s="52">
        <v>251703425</v>
      </c>
      <c r="K2964" s="52">
        <v>0</v>
      </c>
      <c r="L2964" s="52">
        <v>0</v>
      </c>
      <c r="M2964" t="s">
        <v>6425</v>
      </c>
      <c r="N2964" t="s">
        <v>6425</v>
      </c>
    </row>
    <row r="2965" spans="1:14" x14ac:dyDescent="0.3">
      <c r="A2965">
        <v>2025</v>
      </c>
      <c r="B2965" t="s">
        <v>7385</v>
      </c>
      <c r="C2965">
        <v>27</v>
      </c>
      <c r="D2965" t="s">
        <v>274</v>
      </c>
      <c r="E2965">
        <v>9522</v>
      </c>
      <c r="F2965" t="s">
        <v>275</v>
      </c>
      <c r="G2965" t="s">
        <v>1842</v>
      </c>
      <c r="H2965" t="s">
        <v>7346</v>
      </c>
      <c r="I2965">
        <v>77</v>
      </c>
      <c r="J2965" s="52">
        <v>1522692</v>
      </c>
      <c r="K2965" s="52">
        <v>0</v>
      </c>
      <c r="L2965" s="52">
        <v>0</v>
      </c>
      <c r="M2965" t="s">
        <v>6425</v>
      </c>
      <c r="N2965" t="s">
        <v>6425</v>
      </c>
    </row>
    <row r="2966" spans="1:14" x14ac:dyDescent="0.3">
      <c r="A2966">
        <v>2025</v>
      </c>
      <c r="B2966" t="s">
        <v>7385</v>
      </c>
      <c r="C2966">
        <v>41</v>
      </c>
      <c r="D2966" t="s">
        <v>124</v>
      </c>
      <c r="E2966">
        <v>41</v>
      </c>
      <c r="F2966" t="s">
        <v>1392</v>
      </c>
      <c r="G2966" t="s">
        <v>1842</v>
      </c>
      <c r="H2966" t="s">
        <v>7346</v>
      </c>
      <c r="I2966">
        <v>77</v>
      </c>
      <c r="J2966" s="52">
        <v>892203</v>
      </c>
      <c r="K2966" s="52">
        <v>0</v>
      </c>
      <c r="L2966" s="52">
        <v>0</v>
      </c>
      <c r="M2966" t="s">
        <v>6425</v>
      </c>
      <c r="N2966" t="s">
        <v>6425</v>
      </c>
    </row>
    <row r="2967" spans="1:14" x14ac:dyDescent="0.3">
      <c r="A2967">
        <v>2025</v>
      </c>
      <c r="B2967" t="s">
        <v>7385</v>
      </c>
      <c r="C2967">
        <v>41</v>
      </c>
      <c r="D2967" t="s">
        <v>124</v>
      </c>
      <c r="E2967">
        <v>9527</v>
      </c>
      <c r="F2967" t="s">
        <v>173</v>
      </c>
      <c r="G2967" t="s">
        <v>1842</v>
      </c>
      <c r="H2967" t="s">
        <v>7346</v>
      </c>
      <c r="I2967">
        <v>66</v>
      </c>
      <c r="J2967" s="52">
        <v>2604860349</v>
      </c>
      <c r="K2967" s="52">
        <v>0</v>
      </c>
      <c r="L2967" s="52">
        <v>0</v>
      </c>
      <c r="M2967" t="s">
        <v>6425</v>
      </c>
      <c r="N2967" t="s">
        <v>6425</v>
      </c>
    </row>
    <row r="2968" spans="1:14" x14ac:dyDescent="0.3">
      <c r="A2968">
        <v>2025</v>
      </c>
      <c r="B2968" t="s">
        <v>7385</v>
      </c>
      <c r="C2968">
        <v>44</v>
      </c>
      <c r="D2968" t="s">
        <v>64</v>
      </c>
      <c r="E2968">
        <v>44</v>
      </c>
      <c r="F2968" t="s">
        <v>1392</v>
      </c>
      <c r="G2968" t="s">
        <v>1842</v>
      </c>
      <c r="H2968" t="s">
        <v>7346</v>
      </c>
      <c r="I2968">
        <v>77</v>
      </c>
      <c r="J2968" s="52">
        <v>1653549</v>
      </c>
      <c r="K2968" s="52">
        <v>0</v>
      </c>
      <c r="L2968" s="52">
        <v>0</v>
      </c>
      <c r="M2968" t="s">
        <v>6425</v>
      </c>
      <c r="N2968" t="s">
        <v>6425</v>
      </c>
    </row>
    <row r="2969" spans="1:14" x14ac:dyDescent="0.3">
      <c r="A2969">
        <v>2025</v>
      </c>
      <c r="B2969" t="s">
        <v>7385</v>
      </c>
      <c r="C2969">
        <v>44</v>
      </c>
      <c r="D2969" t="s">
        <v>64</v>
      </c>
      <c r="E2969">
        <v>9222</v>
      </c>
      <c r="F2969" t="s">
        <v>65</v>
      </c>
      <c r="G2969" t="s">
        <v>1842</v>
      </c>
      <c r="H2969" t="s">
        <v>7346</v>
      </c>
      <c r="I2969">
        <v>23</v>
      </c>
      <c r="J2969" s="52">
        <v>3337463250</v>
      </c>
      <c r="K2969" s="52">
        <v>0</v>
      </c>
      <c r="L2969" s="52">
        <v>0</v>
      </c>
      <c r="M2969" t="s">
        <v>6425</v>
      </c>
      <c r="N2969" t="s">
        <v>6425</v>
      </c>
    </row>
    <row r="2970" spans="1:14" x14ac:dyDescent="0.3">
      <c r="A2970">
        <v>2025</v>
      </c>
      <c r="B2970" t="s">
        <v>7385</v>
      </c>
      <c r="C2970">
        <v>44</v>
      </c>
      <c r="D2970" t="s">
        <v>64</v>
      </c>
      <c r="E2970">
        <v>9222</v>
      </c>
      <c r="F2970" t="s">
        <v>65</v>
      </c>
      <c r="G2970" t="s">
        <v>1842</v>
      </c>
      <c r="H2970" t="s">
        <v>7346</v>
      </c>
      <c r="I2970">
        <v>77</v>
      </c>
      <c r="J2970" s="52">
        <v>691838</v>
      </c>
      <c r="K2970" s="52">
        <v>0</v>
      </c>
      <c r="L2970" s="52">
        <v>0</v>
      </c>
      <c r="M2970" t="s">
        <v>6425</v>
      </c>
      <c r="N2970" t="s">
        <v>6425</v>
      </c>
    </row>
    <row r="2971" spans="1:14" x14ac:dyDescent="0.3">
      <c r="A2971">
        <v>2025</v>
      </c>
      <c r="B2971" t="s">
        <v>7385</v>
      </c>
      <c r="C2971">
        <v>47</v>
      </c>
      <c r="D2971" t="s">
        <v>55</v>
      </c>
      <c r="E2971">
        <v>9118</v>
      </c>
      <c r="F2971" t="s">
        <v>56</v>
      </c>
      <c r="G2971" t="s">
        <v>1842</v>
      </c>
      <c r="H2971" t="s">
        <v>7346</v>
      </c>
      <c r="I2971">
        <v>23</v>
      </c>
      <c r="J2971" s="52">
        <v>1500000000</v>
      </c>
      <c r="K2971" s="52">
        <v>0</v>
      </c>
      <c r="L2971" s="52">
        <v>0</v>
      </c>
      <c r="M2971" t="s">
        <v>6425</v>
      </c>
      <c r="N2971" t="s">
        <v>6425</v>
      </c>
    </row>
    <row r="2972" spans="1:14" x14ac:dyDescent="0.3">
      <c r="A2972">
        <v>2025</v>
      </c>
      <c r="B2972" t="s">
        <v>7385</v>
      </c>
      <c r="C2972">
        <v>47</v>
      </c>
      <c r="D2972" t="s">
        <v>55</v>
      </c>
      <c r="E2972">
        <v>9118</v>
      </c>
      <c r="F2972" t="s">
        <v>56</v>
      </c>
      <c r="G2972" t="s">
        <v>1842</v>
      </c>
      <c r="H2972" t="s">
        <v>7346</v>
      </c>
      <c r="I2972">
        <v>77</v>
      </c>
      <c r="J2972" s="52">
        <v>622070</v>
      </c>
      <c r="K2972" s="52">
        <v>0</v>
      </c>
      <c r="L2972" s="52">
        <v>0</v>
      </c>
      <c r="M2972" t="s">
        <v>6425</v>
      </c>
      <c r="N2972" t="s">
        <v>6425</v>
      </c>
    </row>
    <row r="2973" spans="1:14" x14ac:dyDescent="0.3">
      <c r="A2973">
        <v>2025</v>
      </c>
      <c r="B2973" t="s">
        <v>7385</v>
      </c>
      <c r="C2973">
        <v>47</v>
      </c>
      <c r="D2973" t="s">
        <v>55</v>
      </c>
      <c r="E2973">
        <v>9529</v>
      </c>
      <c r="F2973" t="s">
        <v>227</v>
      </c>
      <c r="G2973" t="s">
        <v>1842</v>
      </c>
      <c r="H2973" t="s">
        <v>7346</v>
      </c>
      <c r="I2973">
        <v>77</v>
      </c>
      <c r="J2973" s="52">
        <v>1514273</v>
      </c>
      <c r="K2973" s="52">
        <v>0</v>
      </c>
      <c r="L2973" s="52">
        <v>0</v>
      </c>
      <c r="M2973" t="s">
        <v>6425</v>
      </c>
      <c r="N2973" t="s">
        <v>6425</v>
      </c>
    </row>
    <row r="2974" spans="1:14" x14ac:dyDescent="0.3">
      <c r="A2974">
        <v>2025</v>
      </c>
      <c r="B2974" t="s">
        <v>7385</v>
      </c>
      <c r="C2974">
        <v>50</v>
      </c>
      <c r="D2974" t="s">
        <v>416</v>
      </c>
      <c r="E2974">
        <v>9117</v>
      </c>
      <c r="F2974" t="s">
        <v>417</v>
      </c>
      <c r="G2974" t="s">
        <v>1842</v>
      </c>
      <c r="H2974" t="s">
        <v>7346</v>
      </c>
      <c r="I2974">
        <v>23</v>
      </c>
      <c r="J2974" s="52">
        <v>119988000</v>
      </c>
      <c r="K2974" s="52">
        <v>0</v>
      </c>
      <c r="L2974" s="52">
        <v>0</v>
      </c>
      <c r="M2974" t="s">
        <v>6425</v>
      </c>
      <c r="N2974" t="s">
        <v>6425</v>
      </c>
    </row>
    <row r="2975" spans="1:14" x14ac:dyDescent="0.3">
      <c r="A2975">
        <v>2025</v>
      </c>
      <c r="B2975" t="s">
        <v>7385</v>
      </c>
      <c r="C2975">
        <v>54</v>
      </c>
      <c r="D2975" t="s">
        <v>134</v>
      </c>
      <c r="E2975">
        <v>9119</v>
      </c>
      <c r="F2975" t="s">
        <v>294</v>
      </c>
      <c r="G2975" t="s">
        <v>1842</v>
      </c>
      <c r="H2975" t="s">
        <v>7346</v>
      </c>
      <c r="I2975">
        <v>77</v>
      </c>
      <c r="J2975" s="52">
        <v>1859600</v>
      </c>
      <c r="K2975" s="52">
        <v>0</v>
      </c>
      <c r="L2975" s="52">
        <v>0</v>
      </c>
      <c r="M2975" t="s">
        <v>6425</v>
      </c>
      <c r="N2975" t="s">
        <v>6425</v>
      </c>
    </row>
    <row r="2976" spans="1:14" x14ac:dyDescent="0.3">
      <c r="A2976">
        <v>2025</v>
      </c>
      <c r="B2976" t="s">
        <v>7385</v>
      </c>
      <c r="C2976">
        <v>63</v>
      </c>
      <c r="D2976" t="s">
        <v>251</v>
      </c>
      <c r="E2976">
        <v>9231</v>
      </c>
      <c r="F2976" t="s">
        <v>252</v>
      </c>
      <c r="G2976" t="s">
        <v>1842</v>
      </c>
      <c r="H2976" t="s">
        <v>7346</v>
      </c>
      <c r="I2976">
        <v>23</v>
      </c>
      <c r="J2976" s="52">
        <v>30000000</v>
      </c>
      <c r="K2976" s="52">
        <v>0</v>
      </c>
      <c r="L2976" s="52">
        <v>0</v>
      </c>
      <c r="M2976" t="s">
        <v>6425</v>
      </c>
      <c r="N2976" t="s">
        <v>6425</v>
      </c>
    </row>
    <row r="2977" spans="1:14" x14ac:dyDescent="0.3">
      <c r="A2977">
        <v>2025</v>
      </c>
      <c r="B2977" t="s">
        <v>7385</v>
      </c>
      <c r="C2977">
        <v>68</v>
      </c>
      <c r="D2977" t="s">
        <v>333</v>
      </c>
      <c r="E2977">
        <v>9224</v>
      </c>
      <c r="F2977" t="s">
        <v>334</v>
      </c>
      <c r="G2977" t="s">
        <v>1842</v>
      </c>
      <c r="H2977" t="s">
        <v>7346</v>
      </c>
      <c r="I2977">
        <v>23</v>
      </c>
      <c r="J2977" s="52">
        <v>275001808</v>
      </c>
      <c r="K2977" s="52">
        <v>0</v>
      </c>
      <c r="L2977" s="52">
        <v>0</v>
      </c>
      <c r="M2977" t="s">
        <v>6425</v>
      </c>
      <c r="N2977" t="s">
        <v>6425</v>
      </c>
    </row>
    <row r="2978" spans="1:14" x14ac:dyDescent="0.3">
      <c r="A2978">
        <v>2025</v>
      </c>
      <c r="B2978" t="s">
        <v>7385</v>
      </c>
      <c r="C2978">
        <v>68</v>
      </c>
      <c r="D2978" t="s">
        <v>333</v>
      </c>
      <c r="E2978">
        <v>9224</v>
      </c>
      <c r="F2978" t="s">
        <v>334</v>
      </c>
      <c r="G2978" t="s">
        <v>1842</v>
      </c>
      <c r="H2978" t="s">
        <v>7346</v>
      </c>
      <c r="I2978">
        <v>62</v>
      </c>
      <c r="J2978" s="52">
        <v>9671048</v>
      </c>
      <c r="K2978" s="52">
        <v>0</v>
      </c>
      <c r="L2978" s="52">
        <v>0</v>
      </c>
      <c r="M2978" t="s">
        <v>6425</v>
      </c>
      <c r="N2978" t="s">
        <v>6425</v>
      </c>
    </row>
    <row r="2979" spans="1:14" x14ac:dyDescent="0.3">
      <c r="A2979">
        <v>2025</v>
      </c>
      <c r="B2979" t="s">
        <v>7385</v>
      </c>
      <c r="C2979">
        <v>68</v>
      </c>
      <c r="D2979" t="s">
        <v>333</v>
      </c>
      <c r="E2979">
        <v>9225</v>
      </c>
      <c r="F2979" t="s">
        <v>337</v>
      </c>
      <c r="G2979" t="s">
        <v>1842</v>
      </c>
      <c r="H2979" t="s">
        <v>7346</v>
      </c>
      <c r="I2979">
        <v>77</v>
      </c>
      <c r="J2979" s="52">
        <v>622070</v>
      </c>
      <c r="K2979" s="52">
        <v>0</v>
      </c>
      <c r="L2979" s="52">
        <v>0</v>
      </c>
      <c r="M2979" t="s">
        <v>6425</v>
      </c>
      <c r="N2979" t="s">
        <v>6425</v>
      </c>
    </row>
    <row r="2980" spans="1:14" x14ac:dyDescent="0.3">
      <c r="A2980">
        <v>2025</v>
      </c>
      <c r="B2980" t="s">
        <v>7385</v>
      </c>
      <c r="C2980">
        <v>68</v>
      </c>
      <c r="D2980" t="s">
        <v>333</v>
      </c>
      <c r="E2980">
        <v>9545</v>
      </c>
      <c r="F2980" t="s">
        <v>348</v>
      </c>
      <c r="G2980" t="s">
        <v>1842</v>
      </c>
      <c r="H2980" t="s">
        <v>7346</v>
      </c>
      <c r="I2980">
        <v>62</v>
      </c>
      <c r="J2980" s="52">
        <v>4835524</v>
      </c>
      <c r="K2980" s="52">
        <v>0</v>
      </c>
      <c r="L2980" s="52">
        <v>0</v>
      </c>
      <c r="M2980" t="s">
        <v>6425</v>
      </c>
      <c r="N2980" t="s">
        <v>6425</v>
      </c>
    </row>
    <row r="2981" spans="1:14" x14ac:dyDescent="0.3">
      <c r="A2981">
        <v>2025</v>
      </c>
      <c r="B2981" t="s">
        <v>7385</v>
      </c>
      <c r="C2981">
        <v>70</v>
      </c>
      <c r="D2981" t="s">
        <v>278</v>
      </c>
      <c r="E2981">
        <v>9542</v>
      </c>
      <c r="F2981" t="s">
        <v>279</v>
      </c>
      <c r="G2981" t="s">
        <v>1842</v>
      </c>
      <c r="H2981" t="s">
        <v>7346</v>
      </c>
      <c r="I2981">
        <v>77</v>
      </c>
      <c r="J2981" s="52">
        <v>1522692</v>
      </c>
      <c r="K2981" s="52">
        <v>0</v>
      </c>
      <c r="L2981" s="52">
        <v>0</v>
      </c>
      <c r="M2981" t="s">
        <v>6425</v>
      </c>
      <c r="N2981" t="s">
        <v>6425</v>
      </c>
    </row>
    <row r="2982" spans="1:14" x14ac:dyDescent="0.3">
      <c r="A2982">
        <v>2025</v>
      </c>
      <c r="B2982" t="s">
        <v>7385</v>
      </c>
      <c r="C2982">
        <v>73</v>
      </c>
      <c r="D2982" t="s">
        <v>367</v>
      </c>
      <c r="E2982">
        <v>9226</v>
      </c>
      <c r="F2982" t="s">
        <v>374</v>
      </c>
      <c r="G2982" t="s">
        <v>1842</v>
      </c>
      <c r="H2982" t="s">
        <v>7346</v>
      </c>
      <c r="I2982">
        <v>77</v>
      </c>
      <c r="J2982" s="52">
        <v>691838</v>
      </c>
      <c r="K2982" s="52">
        <v>0</v>
      </c>
      <c r="L2982" s="52">
        <v>0</v>
      </c>
      <c r="M2982" t="s">
        <v>6425</v>
      </c>
      <c r="N2982" t="s">
        <v>6425</v>
      </c>
    </row>
    <row r="2983" spans="1:14" x14ac:dyDescent="0.3">
      <c r="A2983">
        <v>2025</v>
      </c>
      <c r="B2983" t="s">
        <v>7385</v>
      </c>
      <c r="C2983">
        <v>76</v>
      </c>
      <c r="D2983" t="s">
        <v>296</v>
      </c>
      <c r="E2983">
        <v>76</v>
      </c>
      <c r="F2983" t="s">
        <v>1392</v>
      </c>
      <c r="G2983" t="s">
        <v>1842</v>
      </c>
      <c r="H2983" t="s">
        <v>7346</v>
      </c>
      <c r="I2983">
        <v>77</v>
      </c>
      <c r="J2983" s="52">
        <v>1911480</v>
      </c>
      <c r="K2983" s="52">
        <v>0</v>
      </c>
      <c r="L2983" s="52">
        <v>0</v>
      </c>
      <c r="M2983" t="s">
        <v>6425</v>
      </c>
      <c r="N2983" t="s">
        <v>6425</v>
      </c>
    </row>
    <row r="2984" spans="1:14" x14ac:dyDescent="0.3">
      <c r="A2984">
        <v>2025</v>
      </c>
      <c r="B2984" t="s">
        <v>7385</v>
      </c>
      <c r="C2984">
        <v>76</v>
      </c>
      <c r="D2984" t="s">
        <v>296</v>
      </c>
      <c r="E2984">
        <v>9124</v>
      </c>
      <c r="F2984" t="s">
        <v>300</v>
      </c>
      <c r="G2984" t="s">
        <v>1842</v>
      </c>
      <c r="H2984" t="s">
        <v>7346</v>
      </c>
      <c r="I2984">
        <v>77</v>
      </c>
      <c r="J2984" s="52">
        <v>1929108</v>
      </c>
      <c r="K2984" s="52">
        <v>0</v>
      </c>
      <c r="L2984" s="52">
        <v>0</v>
      </c>
      <c r="M2984" t="s">
        <v>6425</v>
      </c>
      <c r="N2984" t="s">
        <v>6425</v>
      </c>
    </row>
    <row r="2985" spans="1:14" x14ac:dyDescent="0.3">
      <c r="A2985">
        <v>2025</v>
      </c>
      <c r="B2985" t="s">
        <v>7385</v>
      </c>
      <c r="C2985">
        <v>76</v>
      </c>
      <c r="D2985" t="s">
        <v>296</v>
      </c>
      <c r="E2985">
        <v>9228</v>
      </c>
      <c r="F2985" t="s">
        <v>303</v>
      </c>
      <c r="G2985" t="s">
        <v>1842</v>
      </c>
      <c r="H2985" t="s">
        <v>7346</v>
      </c>
      <c r="I2985">
        <v>77</v>
      </c>
      <c r="J2985" s="52">
        <v>691838</v>
      </c>
      <c r="K2985" s="52">
        <v>0</v>
      </c>
      <c r="L2985" s="52">
        <v>0</v>
      </c>
      <c r="M2985" t="s">
        <v>6425</v>
      </c>
      <c r="N2985" t="s">
        <v>6425</v>
      </c>
    </row>
    <row r="2986" spans="1:14" x14ac:dyDescent="0.3">
      <c r="A2986">
        <v>2025</v>
      </c>
      <c r="B2986" t="s">
        <v>7385</v>
      </c>
      <c r="C2986">
        <v>81</v>
      </c>
      <c r="D2986" t="s">
        <v>363</v>
      </c>
      <c r="E2986">
        <v>9530</v>
      </c>
      <c r="F2986" t="s">
        <v>364</v>
      </c>
      <c r="G2986" t="s">
        <v>1842</v>
      </c>
      <c r="H2986" t="s">
        <v>7346</v>
      </c>
      <c r="I2986">
        <v>77</v>
      </c>
      <c r="J2986" s="52">
        <v>1244154</v>
      </c>
      <c r="K2986" s="52">
        <v>0</v>
      </c>
      <c r="L2986" s="52">
        <v>0</v>
      </c>
      <c r="M2986" t="s">
        <v>6425</v>
      </c>
      <c r="N2986" t="s">
        <v>6425</v>
      </c>
    </row>
    <row r="2987" spans="1:14" x14ac:dyDescent="0.3">
      <c r="A2987">
        <v>2025</v>
      </c>
      <c r="B2987" t="s">
        <v>7385</v>
      </c>
      <c r="C2987">
        <v>85</v>
      </c>
      <c r="D2987" t="s">
        <v>404</v>
      </c>
      <c r="E2987">
        <v>85</v>
      </c>
      <c r="F2987" t="s">
        <v>1392</v>
      </c>
      <c r="G2987" t="s">
        <v>1842</v>
      </c>
      <c r="H2987" t="s">
        <v>7346</v>
      </c>
      <c r="I2987">
        <v>65</v>
      </c>
      <c r="J2987" s="52">
        <v>3051742</v>
      </c>
      <c r="K2987" s="52">
        <v>0</v>
      </c>
      <c r="L2987" s="52">
        <v>0</v>
      </c>
      <c r="M2987" t="s">
        <v>6425</v>
      </c>
      <c r="N2987" t="s">
        <v>6425</v>
      </c>
    </row>
    <row r="2988" spans="1:14" x14ac:dyDescent="0.3">
      <c r="A2988">
        <v>2025</v>
      </c>
      <c r="B2988" t="s">
        <v>7385</v>
      </c>
      <c r="C2988">
        <v>85</v>
      </c>
      <c r="D2988" t="s">
        <v>404</v>
      </c>
      <c r="E2988">
        <v>85</v>
      </c>
      <c r="F2988" t="s">
        <v>1392</v>
      </c>
      <c r="G2988" t="s">
        <v>1842</v>
      </c>
      <c r="H2988" t="s">
        <v>7346</v>
      </c>
      <c r="I2988">
        <v>77</v>
      </c>
      <c r="J2988" s="52">
        <v>892203</v>
      </c>
      <c r="K2988" s="52">
        <v>0</v>
      </c>
      <c r="L2988" s="52">
        <v>0</v>
      </c>
      <c r="M2988" t="s">
        <v>6425</v>
      </c>
      <c r="N2988" t="s">
        <v>6425</v>
      </c>
    </row>
    <row r="2989" spans="1:14" x14ac:dyDescent="0.3">
      <c r="A2989">
        <v>2025</v>
      </c>
      <c r="B2989" t="s">
        <v>7385</v>
      </c>
      <c r="C2989">
        <v>86</v>
      </c>
      <c r="D2989" t="s">
        <v>412</v>
      </c>
      <c r="E2989">
        <v>9518</v>
      </c>
      <c r="F2989" t="s">
        <v>413</v>
      </c>
      <c r="G2989" t="s">
        <v>1842</v>
      </c>
      <c r="H2989" t="s">
        <v>7346</v>
      </c>
      <c r="I2989">
        <v>68</v>
      </c>
      <c r="J2989" s="52">
        <v>900000000</v>
      </c>
      <c r="K2989" s="52">
        <v>0</v>
      </c>
      <c r="L2989" s="52">
        <v>0</v>
      </c>
      <c r="M2989" t="s">
        <v>6425</v>
      </c>
      <c r="N2989" t="s">
        <v>6425</v>
      </c>
    </row>
    <row r="2990" spans="1:14" x14ac:dyDescent="0.3">
      <c r="A2990">
        <v>2025</v>
      </c>
      <c r="B2990" t="s">
        <v>7385</v>
      </c>
      <c r="C2990">
        <v>86</v>
      </c>
      <c r="D2990" t="s">
        <v>412</v>
      </c>
      <c r="E2990">
        <v>9518</v>
      </c>
      <c r="F2990" t="s">
        <v>413</v>
      </c>
      <c r="G2990" t="s">
        <v>1842</v>
      </c>
      <c r="H2990" t="s">
        <v>7346</v>
      </c>
      <c r="I2990">
        <v>77</v>
      </c>
      <c r="J2990" s="52">
        <v>1522692</v>
      </c>
      <c r="K2990" s="52">
        <v>0</v>
      </c>
      <c r="L2990" s="52">
        <v>0</v>
      </c>
      <c r="M2990" t="s">
        <v>6425</v>
      </c>
      <c r="N2990" t="s">
        <v>6425</v>
      </c>
    </row>
    <row r="2991" spans="1:14" x14ac:dyDescent="0.3">
      <c r="A2991">
        <v>2025</v>
      </c>
      <c r="B2991" t="s">
        <v>7385</v>
      </c>
      <c r="C2991">
        <v>91</v>
      </c>
      <c r="D2991" t="s">
        <v>331</v>
      </c>
      <c r="E2991">
        <v>9517</v>
      </c>
      <c r="F2991" t="s">
        <v>6357</v>
      </c>
      <c r="G2991" t="s">
        <v>1842</v>
      </c>
      <c r="H2991" t="s">
        <v>7346</v>
      </c>
      <c r="I2991">
        <v>23</v>
      </c>
      <c r="J2991" s="52">
        <v>268085717</v>
      </c>
      <c r="K2991" s="52">
        <v>0</v>
      </c>
      <c r="L2991" s="52">
        <v>0</v>
      </c>
      <c r="M2991" t="s">
        <v>6425</v>
      </c>
      <c r="N2991" t="s">
        <v>6425</v>
      </c>
    </row>
    <row r="2992" spans="1:14" x14ac:dyDescent="0.3">
      <c r="A2992">
        <v>2025</v>
      </c>
      <c r="B2992" t="s">
        <v>7385</v>
      </c>
      <c r="C2992">
        <v>91</v>
      </c>
      <c r="D2992" t="s">
        <v>331</v>
      </c>
      <c r="E2992">
        <v>9517</v>
      </c>
      <c r="F2992" t="s">
        <v>6357</v>
      </c>
      <c r="G2992" t="s">
        <v>1842</v>
      </c>
      <c r="H2992" t="s">
        <v>7346</v>
      </c>
      <c r="I2992">
        <v>77</v>
      </c>
      <c r="J2992" s="52">
        <v>1522692</v>
      </c>
      <c r="K2992" s="52">
        <v>0</v>
      </c>
      <c r="L2992" s="52">
        <v>0</v>
      </c>
      <c r="M2992" t="s">
        <v>6425</v>
      </c>
      <c r="N2992" t="s">
        <v>6425</v>
      </c>
    </row>
    <row r="2993" spans="1:14" x14ac:dyDescent="0.3">
      <c r="A2993">
        <v>2025</v>
      </c>
      <c r="B2993" t="s">
        <v>7385</v>
      </c>
      <c r="C2993">
        <v>94</v>
      </c>
      <c r="D2993" t="s">
        <v>1300</v>
      </c>
      <c r="E2993">
        <v>9547</v>
      </c>
      <c r="F2993" t="s">
        <v>1301</v>
      </c>
      <c r="G2993" t="s">
        <v>1842</v>
      </c>
      <c r="H2993" t="s">
        <v>7346</v>
      </c>
      <c r="I2993">
        <v>77</v>
      </c>
      <c r="J2993" s="52">
        <v>1522692</v>
      </c>
      <c r="K2993" s="52">
        <v>0</v>
      </c>
      <c r="L2993" s="52">
        <v>0</v>
      </c>
      <c r="M2993" t="s">
        <v>6425</v>
      </c>
      <c r="N2993" t="s">
        <v>6425</v>
      </c>
    </row>
    <row r="2994" spans="1:14" x14ac:dyDescent="0.3">
      <c r="A2994">
        <v>2025</v>
      </c>
      <c r="B2994" t="s">
        <v>7385</v>
      </c>
      <c r="C2994">
        <v>95</v>
      </c>
      <c r="D2994" t="s">
        <v>258</v>
      </c>
      <c r="E2994">
        <v>9533</v>
      </c>
      <c r="F2994" t="s">
        <v>259</v>
      </c>
      <c r="G2994" t="s">
        <v>1842</v>
      </c>
      <c r="H2994" t="s">
        <v>7346</v>
      </c>
      <c r="I2994">
        <v>77</v>
      </c>
      <c r="J2994" s="52">
        <v>1522692</v>
      </c>
      <c r="K2994" s="52">
        <v>0</v>
      </c>
      <c r="L2994" s="52">
        <v>0</v>
      </c>
      <c r="M2994" t="s">
        <v>6425</v>
      </c>
      <c r="N2994" t="s">
        <v>6425</v>
      </c>
    </row>
    <row r="2995" spans="1:14" x14ac:dyDescent="0.3">
      <c r="A2995">
        <v>2025</v>
      </c>
      <c r="B2995" t="s">
        <v>7385</v>
      </c>
      <c r="C2995">
        <v>97</v>
      </c>
      <c r="D2995" t="s">
        <v>241</v>
      </c>
      <c r="E2995">
        <v>9548</v>
      </c>
      <c r="F2995" t="s">
        <v>242</v>
      </c>
      <c r="G2995" t="s">
        <v>1842</v>
      </c>
      <c r="H2995" t="s">
        <v>7346</v>
      </c>
      <c r="I2995">
        <v>77</v>
      </c>
      <c r="J2995" s="52">
        <v>1522692</v>
      </c>
      <c r="K2995" s="52">
        <v>0</v>
      </c>
      <c r="L2995" s="52">
        <v>0</v>
      </c>
      <c r="M2995" t="s">
        <v>6425</v>
      </c>
      <c r="N2995" t="s">
        <v>6425</v>
      </c>
    </row>
    <row r="2996" spans="1:14" x14ac:dyDescent="0.3">
      <c r="A2996">
        <v>2025</v>
      </c>
      <c r="B2996" t="s">
        <v>7385</v>
      </c>
      <c r="C2996">
        <v>99</v>
      </c>
      <c r="D2996" t="s">
        <v>1319</v>
      </c>
      <c r="E2996">
        <v>9531</v>
      </c>
      <c r="F2996" t="s">
        <v>1320</v>
      </c>
      <c r="G2996" t="s">
        <v>1842</v>
      </c>
      <c r="H2996" t="s">
        <v>7346</v>
      </c>
      <c r="I2996">
        <v>66</v>
      </c>
      <c r="J2996" s="52">
        <v>170000000</v>
      </c>
      <c r="K2996" s="52">
        <v>0</v>
      </c>
      <c r="L2996" s="52">
        <v>0</v>
      </c>
      <c r="M2996" t="s">
        <v>6425</v>
      </c>
      <c r="N2996" t="s">
        <v>6425</v>
      </c>
    </row>
    <row r="2997" spans="1:14" x14ac:dyDescent="0.3">
      <c r="A2997">
        <v>2025</v>
      </c>
      <c r="B2997" t="s">
        <v>7385</v>
      </c>
      <c r="C2997">
        <v>99</v>
      </c>
      <c r="D2997" t="s">
        <v>1319</v>
      </c>
      <c r="E2997">
        <v>9531</v>
      </c>
      <c r="F2997" t="s">
        <v>1320</v>
      </c>
      <c r="G2997" t="s">
        <v>1842</v>
      </c>
      <c r="H2997" t="s">
        <v>7346</v>
      </c>
      <c r="I2997">
        <v>77</v>
      </c>
      <c r="J2997" s="52">
        <v>1522692</v>
      </c>
      <c r="K2997" s="52">
        <v>0</v>
      </c>
      <c r="L2997" s="52">
        <v>0</v>
      </c>
      <c r="M2997" t="s">
        <v>6425</v>
      </c>
      <c r="N2997" t="s">
        <v>6425</v>
      </c>
    </row>
    <row r="2998" spans="1:14" x14ac:dyDescent="0.3">
      <c r="A2998">
        <v>2025</v>
      </c>
      <c r="B2998" t="s">
        <v>7385</v>
      </c>
      <c r="C2998">
        <v>5</v>
      </c>
      <c r="D2998" t="s">
        <v>25</v>
      </c>
      <c r="E2998">
        <v>9101</v>
      </c>
      <c r="F2998" t="s">
        <v>26</v>
      </c>
      <c r="G2998" t="s">
        <v>1842</v>
      </c>
      <c r="H2998" t="s">
        <v>7346</v>
      </c>
      <c r="I2998">
        <v>77</v>
      </c>
      <c r="J2998" s="52">
        <v>761346</v>
      </c>
      <c r="K2998" s="52">
        <v>0</v>
      </c>
      <c r="L2998" s="52">
        <v>0</v>
      </c>
      <c r="M2998" t="s">
        <v>6425</v>
      </c>
      <c r="N2998" t="s">
        <v>6425</v>
      </c>
    </row>
    <row r="2999" spans="1:14" x14ac:dyDescent="0.3">
      <c r="A2999">
        <v>2025</v>
      </c>
      <c r="B2999" t="s">
        <v>7385</v>
      </c>
      <c r="C2999">
        <v>5</v>
      </c>
      <c r="D2999" t="s">
        <v>25</v>
      </c>
      <c r="E2999">
        <v>9127</v>
      </c>
      <c r="F2999" t="s">
        <v>33</v>
      </c>
      <c r="G2999" t="s">
        <v>1842</v>
      </c>
      <c r="H2999" t="s">
        <v>7346</v>
      </c>
      <c r="I2999">
        <v>77</v>
      </c>
      <c r="J2999" s="52">
        <v>761346</v>
      </c>
      <c r="K2999" s="52">
        <v>0</v>
      </c>
      <c r="L2999" s="52">
        <v>0</v>
      </c>
      <c r="M2999" t="s">
        <v>6425</v>
      </c>
      <c r="N2999" t="s">
        <v>6425</v>
      </c>
    </row>
    <row r="3000" spans="1:14" x14ac:dyDescent="0.3">
      <c r="A3000">
        <v>2025</v>
      </c>
      <c r="B3000" t="s">
        <v>7385</v>
      </c>
      <c r="C3000">
        <v>5</v>
      </c>
      <c r="D3000" t="s">
        <v>25</v>
      </c>
      <c r="E3000">
        <v>9201</v>
      </c>
      <c r="F3000" t="s">
        <v>36</v>
      </c>
      <c r="G3000" t="s">
        <v>1842</v>
      </c>
      <c r="H3000" t="s">
        <v>7346</v>
      </c>
      <c r="I3000">
        <v>77</v>
      </c>
      <c r="J3000" s="52">
        <v>761346</v>
      </c>
      <c r="K3000" s="52">
        <v>0</v>
      </c>
      <c r="L3000" s="52">
        <v>0</v>
      </c>
      <c r="M3000" t="s">
        <v>6425</v>
      </c>
      <c r="N3000" t="s">
        <v>6425</v>
      </c>
    </row>
    <row r="3001" spans="1:14" x14ac:dyDescent="0.3">
      <c r="A3001">
        <v>2025</v>
      </c>
      <c r="B3001" t="s">
        <v>7385</v>
      </c>
      <c r="C3001">
        <v>5</v>
      </c>
      <c r="D3001" t="s">
        <v>25</v>
      </c>
      <c r="E3001">
        <v>9202</v>
      </c>
      <c r="F3001" t="s">
        <v>39</v>
      </c>
      <c r="G3001" t="s">
        <v>1842</v>
      </c>
      <c r="H3001" t="s">
        <v>7346</v>
      </c>
      <c r="I3001">
        <v>77</v>
      </c>
      <c r="J3001" s="52">
        <v>761346</v>
      </c>
      <c r="K3001" s="52">
        <v>0</v>
      </c>
      <c r="L3001" s="52">
        <v>0</v>
      </c>
      <c r="M3001" t="s">
        <v>6425</v>
      </c>
      <c r="N3001" t="s">
        <v>6425</v>
      </c>
    </row>
    <row r="3002" spans="1:14" x14ac:dyDescent="0.3">
      <c r="A3002">
        <v>2025</v>
      </c>
      <c r="B3002" t="s">
        <v>7385</v>
      </c>
      <c r="C3002">
        <v>5</v>
      </c>
      <c r="D3002" t="s">
        <v>25</v>
      </c>
      <c r="E3002">
        <v>9203</v>
      </c>
      <c r="F3002" t="s">
        <v>43</v>
      </c>
      <c r="G3002" t="s">
        <v>1842</v>
      </c>
      <c r="H3002" t="s">
        <v>7346</v>
      </c>
      <c r="I3002">
        <v>77</v>
      </c>
      <c r="J3002" s="52">
        <v>761346</v>
      </c>
      <c r="K3002" s="52">
        <v>0</v>
      </c>
      <c r="L3002" s="52">
        <v>0</v>
      </c>
      <c r="M3002" t="s">
        <v>6425</v>
      </c>
      <c r="N3002" t="s">
        <v>6425</v>
      </c>
    </row>
    <row r="3003" spans="1:14" x14ac:dyDescent="0.3">
      <c r="A3003">
        <v>2025</v>
      </c>
      <c r="B3003" t="s">
        <v>7385</v>
      </c>
      <c r="C3003">
        <v>5</v>
      </c>
      <c r="D3003" t="s">
        <v>25</v>
      </c>
      <c r="E3003">
        <v>9204</v>
      </c>
      <c r="F3003" t="s">
        <v>47</v>
      </c>
      <c r="G3003" t="s">
        <v>1842</v>
      </c>
      <c r="H3003" t="s">
        <v>7346</v>
      </c>
      <c r="I3003">
        <v>77</v>
      </c>
      <c r="J3003" s="52">
        <v>761346</v>
      </c>
      <c r="K3003" s="52">
        <v>0</v>
      </c>
      <c r="L3003" s="52">
        <v>0</v>
      </c>
      <c r="M3003" t="s">
        <v>6425</v>
      </c>
      <c r="N3003" t="s">
        <v>6425</v>
      </c>
    </row>
    <row r="3004" spans="1:14" x14ac:dyDescent="0.3">
      <c r="A3004">
        <v>2025</v>
      </c>
      <c r="B3004" t="s">
        <v>7385</v>
      </c>
      <c r="C3004">
        <v>5</v>
      </c>
      <c r="D3004" t="s">
        <v>25</v>
      </c>
      <c r="E3004">
        <v>9205</v>
      </c>
      <c r="F3004" t="s">
        <v>50</v>
      </c>
      <c r="G3004" t="s">
        <v>1842</v>
      </c>
      <c r="H3004" t="s">
        <v>7346</v>
      </c>
      <c r="I3004">
        <v>77</v>
      </c>
      <c r="J3004" s="52">
        <v>761346</v>
      </c>
      <c r="K3004" s="52">
        <v>0</v>
      </c>
      <c r="L3004" s="52">
        <v>0</v>
      </c>
      <c r="M3004" t="s">
        <v>6425</v>
      </c>
      <c r="N3004" t="s">
        <v>6425</v>
      </c>
    </row>
    <row r="3005" spans="1:14" x14ac:dyDescent="0.3">
      <c r="A3005">
        <v>2025</v>
      </c>
      <c r="B3005" t="s">
        <v>7385</v>
      </c>
      <c r="C3005">
        <v>5</v>
      </c>
      <c r="D3005" t="s">
        <v>25</v>
      </c>
      <c r="E3005">
        <v>9301</v>
      </c>
      <c r="F3005" t="s">
        <v>75</v>
      </c>
      <c r="G3005" t="s">
        <v>1842</v>
      </c>
      <c r="H3005" t="s">
        <v>7346</v>
      </c>
      <c r="I3005">
        <v>77</v>
      </c>
      <c r="J3005" s="52">
        <v>761346</v>
      </c>
      <c r="K3005" s="52">
        <v>0</v>
      </c>
      <c r="L3005" s="52">
        <v>0</v>
      </c>
      <c r="M3005" t="s">
        <v>6425</v>
      </c>
      <c r="N3005" t="s">
        <v>6425</v>
      </c>
    </row>
    <row r="3006" spans="1:14" x14ac:dyDescent="0.3">
      <c r="A3006">
        <v>2025</v>
      </c>
      <c r="B3006" t="s">
        <v>7385</v>
      </c>
      <c r="C3006">
        <v>5</v>
      </c>
      <c r="D3006" t="s">
        <v>25</v>
      </c>
      <c r="E3006">
        <v>9401</v>
      </c>
      <c r="F3006" t="s">
        <v>80</v>
      </c>
      <c r="G3006" t="s">
        <v>1842</v>
      </c>
      <c r="H3006" t="s">
        <v>7346</v>
      </c>
      <c r="I3006">
        <v>77</v>
      </c>
      <c r="J3006" s="52">
        <v>761346</v>
      </c>
      <c r="K3006" s="52">
        <v>0</v>
      </c>
      <c r="L3006" s="52">
        <v>0</v>
      </c>
      <c r="M3006" t="s">
        <v>6425</v>
      </c>
      <c r="N3006" t="s">
        <v>6425</v>
      </c>
    </row>
    <row r="3007" spans="1:14" x14ac:dyDescent="0.3">
      <c r="A3007">
        <v>2025</v>
      </c>
      <c r="B3007" t="s">
        <v>7385</v>
      </c>
      <c r="C3007">
        <v>5</v>
      </c>
      <c r="D3007" t="s">
        <v>25</v>
      </c>
      <c r="E3007">
        <v>9502</v>
      </c>
      <c r="F3007" t="s">
        <v>95</v>
      </c>
      <c r="G3007" t="s">
        <v>1842</v>
      </c>
      <c r="H3007" t="s">
        <v>7346</v>
      </c>
      <c r="I3007">
        <v>77</v>
      </c>
      <c r="J3007" s="52">
        <v>761346</v>
      </c>
      <c r="K3007" s="52">
        <v>0</v>
      </c>
      <c r="L3007" s="52">
        <v>0</v>
      </c>
      <c r="M3007" t="s">
        <v>6425</v>
      </c>
      <c r="N3007" t="s">
        <v>6425</v>
      </c>
    </row>
    <row r="3008" spans="1:14" x14ac:dyDescent="0.3">
      <c r="A3008">
        <v>2025</v>
      </c>
      <c r="B3008" t="s">
        <v>7385</v>
      </c>
      <c r="C3008">
        <v>5</v>
      </c>
      <c r="D3008" t="s">
        <v>25</v>
      </c>
      <c r="E3008">
        <v>9504</v>
      </c>
      <c r="F3008" t="s">
        <v>108</v>
      </c>
      <c r="G3008" t="s">
        <v>1842</v>
      </c>
      <c r="H3008" t="s">
        <v>7346</v>
      </c>
      <c r="I3008">
        <v>77</v>
      </c>
      <c r="J3008" s="52">
        <v>761346</v>
      </c>
      <c r="K3008" s="52">
        <v>0</v>
      </c>
      <c r="L3008" s="52">
        <v>0</v>
      </c>
      <c r="M3008" t="s">
        <v>6425</v>
      </c>
      <c r="N3008" t="s">
        <v>6425</v>
      </c>
    </row>
    <row r="3009" spans="1:14" x14ac:dyDescent="0.3">
      <c r="A3009">
        <v>2025</v>
      </c>
      <c r="B3009" t="s">
        <v>7385</v>
      </c>
      <c r="C3009">
        <v>5</v>
      </c>
      <c r="D3009" t="s">
        <v>25</v>
      </c>
      <c r="E3009">
        <v>9549</v>
      </c>
      <c r="F3009" t="s">
        <v>113</v>
      </c>
      <c r="G3009" t="s">
        <v>1842</v>
      </c>
      <c r="H3009" t="s">
        <v>7346</v>
      </c>
      <c r="I3009">
        <v>77</v>
      </c>
      <c r="J3009" s="52">
        <v>761346</v>
      </c>
      <c r="K3009" s="52">
        <v>0</v>
      </c>
      <c r="L3009" s="52">
        <v>0</v>
      </c>
      <c r="M3009" t="s">
        <v>6425</v>
      </c>
      <c r="N3009" t="s">
        <v>6425</v>
      </c>
    </row>
    <row r="3010" spans="1:14" x14ac:dyDescent="0.3">
      <c r="A3010">
        <v>2025</v>
      </c>
      <c r="B3010" t="s">
        <v>7385</v>
      </c>
      <c r="C3010">
        <v>8</v>
      </c>
      <c r="D3010" t="s">
        <v>120</v>
      </c>
      <c r="E3010">
        <v>9208</v>
      </c>
      <c r="F3010" t="s">
        <v>138</v>
      </c>
      <c r="G3010" t="s">
        <v>1842</v>
      </c>
      <c r="H3010" t="s">
        <v>7346</v>
      </c>
      <c r="I3010">
        <v>77</v>
      </c>
      <c r="J3010" s="52">
        <v>761346</v>
      </c>
      <c r="K3010" s="52">
        <v>0</v>
      </c>
      <c r="L3010" s="52">
        <v>0</v>
      </c>
      <c r="M3010" t="s">
        <v>6425</v>
      </c>
      <c r="N3010" t="s">
        <v>6425</v>
      </c>
    </row>
    <row r="3011" spans="1:14" x14ac:dyDescent="0.3">
      <c r="A3011">
        <v>2025</v>
      </c>
      <c r="B3011" t="s">
        <v>7385</v>
      </c>
      <c r="C3011">
        <v>8</v>
      </c>
      <c r="D3011" t="s">
        <v>120</v>
      </c>
      <c r="E3011">
        <v>9302</v>
      </c>
      <c r="F3011" t="s">
        <v>143</v>
      </c>
      <c r="G3011" t="s">
        <v>1842</v>
      </c>
      <c r="H3011" t="s">
        <v>7346</v>
      </c>
      <c r="I3011">
        <v>77</v>
      </c>
      <c r="J3011" s="52">
        <v>761346</v>
      </c>
      <c r="K3011" s="52">
        <v>0</v>
      </c>
      <c r="L3011" s="52">
        <v>0</v>
      </c>
      <c r="M3011" t="s">
        <v>6425</v>
      </c>
      <c r="N3011" t="s">
        <v>6425</v>
      </c>
    </row>
    <row r="3012" spans="1:14" x14ac:dyDescent="0.3">
      <c r="A3012">
        <v>2025</v>
      </c>
      <c r="B3012" t="s">
        <v>7385</v>
      </c>
      <c r="C3012">
        <v>11</v>
      </c>
      <c r="D3012" t="s">
        <v>149</v>
      </c>
      <c r="E3012">
        <v>11</v>
      </c>
      <c r="F3012" t="s">
        <v>1392</v>
      </c>
      <c r="G3012" t="s">
        <v>1842</v>
      </c>
      <c r="H3012" t="s">
        <v>7346</v>
      </c>
      <c r="I3012">
        <v>77</v>
      </c>
      <c r="J3012" s="52">
        <v>761346</v>
      </c>
      <c r="K3012" s="52">
        <v>0</v>
      </c>
      <c r="L3012" s="52">
        <v>0</v>
      </c>
      <c r="M3012" t="s">
        <v>6425</v>
      </c>
      <c r="N3012" t="s">
        <v>6425</v>
      </c>
    </row>
    <row r="3013" spans="1:14" x14ac:dyDescent="0.3">
      <c r="A3013">
        <v>2025</v>
      </c>
      <c r="B3013" t="s">
        <v>7385</v>
      </c>
      <c r="C3013">
        <v>11</v>
      </c>
      <c r="D3013" t="s">
        <v>149</v>
      </c>
      <c r="E3013">
        <v>9209</v>
      </c>
      <c r="F3013" t="s">
        <v>150</v>
      </c>
      <c r="G3013" t="s">
        <v>1842</v>
      </c>
      <c r="H3013" t="s">
        <v>7346</v>
      </c>
      <c r="I3013">
        <v>77</v>
      </c>
      <c r="J3013" s="52">
        <v>761346</v>
      </c>
      <c r="K3013" s="52">
        <v>0</v>
      </c>
      <c r="L3013" s="52">
        <v>0</v>
      </c>
      <c r="M3013" t="s">
        <v>6425</v>
      </c>
      <c r="N3013" t="s">
        <v>6425</v>
      </c>
    </row>
    <row r="3014" spans="1:14" x14ac:dyDescent="0.3">
      <c r="A3014">
        <v>2025</v>
      </c>
      <c r="B3014" t="s">
        <v>7385</v>
      </c>
      <c r="C3014">
        <v>11</v>
      </c>
      <c r="D3014" t="s">
        <v>149</v>
      </c>
      <c r="E3014">
        <v>9211</v>
      </c>
      <c r="F3014" t="s">
        <v>6367</v>
      </c>
      <c r="G3014" t="s">
        <v>1842</v>
      </c>
      <c r="H3014" t="s">
        <v>7346</v>
      </c>
      <c r="I3014">
        <v>77</v>
      </c>
      <c r="J3014" s="52">
        <v>761346</v>
      </c>
      <c r="K3014" s="52">
        <v>0</v>
      </c>
      <c r="L3014" s="52">
        <v>0</v>
      </c>
      <c r="M3014" t="s">
        <v>6425</v>
      </c>
      <c r="N3014" t="s">
        <v>6425</v>
      </c>
    </row>
    <row r="3015" spans="1:14" x14ac:dyDescent="0.3">
      <c r="A3015">
        <v>2025</v>
      </c>
      <c r="B3015" t="s">
        <v>7385</v>
      </c>
      <c r="C3015">
        <v>11</v>
      </c>
      <c r="D3015" t="s">
        <v>149</v>
      </c>
      <c r="E3015">
        <v>9212</v>
      </c>
      <c r="F3015" t="s">
        <v>170</v>
      </c>
      <c r="G3015" t="s">
        <v>1842</v>
      </c>
      <c r="H3015" t="s">
        <v>7346</v>
      </c>
      <c r="I3015">
        <v>77</v>
      </c>
      <c r="J3015" s="52">
        <v>761346</v>
      </c>
      <c r="K3015" s="52">
        <v>0</v>
      </c>
      <c r="L3015" s="52">
        <v>0</v>
      </c>
      <c r="M3015" t="s">
        <v>6425</v>
      </c>
      <c r="N3015" t="s">
        <v>6425</v>
      </c>
    </row>
    <row r="3016" spans="1:14" x14ac:dyDescent="0.3">
      <c r="A3016">
        <v>2025</v>
      </c>
      <c r="B3016" t="s">
        <v>7385</v>
      </c>
      <c r="C3016">
        <v>11</v>
      </c>
      <c r="D3016" t="s">
        <v>149</v>
      </c>
      <c r="E3016">
        <v>9213</v>
      </c>
      <c r="F3016" t="s">
        <v>176</v>
      </c>
      <c r="G3016" t="s">
        <v>1842</v>
      </c>
      <c r="H3016" t="s">
        <v>7346</v>
      </c>
      <c r="I3016">
        <v>77</v>
      </c>
      <c r="J3016" s="52">
        <v>761346</v>
      </c>
      <c r="K3016" s="52">
        <v>0</v>
      </c>
      <c r="L3016" s="52">
        <v>0</v>
      </c>
      <c r="M3016" t="s">
        <v>6425</v>
      </c>
      <c r="N3016" t="s">
        <v>6425</v>
      </c>
    </row>
    <row r="3017" spans="1:14" x14ac:dyDescent="0.3">
      <c r="A3017">
        <v>2025</v>
      </c>
      <c r="B3017" t="s">
        <v>7385</v>
      </c>
      <c r="C3017">
        <v>11</v>
      </c>
      <c r="D3017" t="s">
        <v>149</v>
      </c>
      <c r="E3017">
        <v>9215</v>
      </c>
      <c r="F3017" t="s">
        <v>189</v>
      </c>
      <c r="G3017" t="s">
        <v>1842</v>
      </c>
      <c r="H3017" t="s">
        <v>7346</v>
      </c>
      <c r="I3017">
        <v>77</v>
      </c>
      <c r="J3017" s="52">
        <v>761346</v>
      </c>
      <c r="K3017" s="52">
        <v>0</v>
      </c>
      <c r="L3017" s="52">
        <v>0</v>
      </c>
      <c r="M3017" t="s">
        <v>6425</v>
      </c>
      <c r="N3017" t="s">
        <v>6425</v>
      </c>
    </row>
    <row r="3018" spans="1:14" x14ac:dyDescent="0.3">
      <c r="A3018">
        <v>2025</v>
      </c>
      <c r="B3018" t="s">
        <v>7385</v>
      </c>
      <c r="C3018">
        <v>11</v>
      </c>
      <c r="D3018" t="s">
        <v>149</v>
      </c>
      <c r="E3018">
        <v>9216</v>
      </c>
      <c r="F3018" t="s">
        <v>6359</v>
      </c>
      <c r="G3018" t="s">
        <v>1842</v>
      </c>
      <c r="H3018" t="s">
        <v>7346</v>
      </c>
      <c r="I3018">
        <v>77</v>
      </c>
      <c r="J3018" s="52">
        <v>761346</v>
      </c>
      <c r="K3018" s="52">
        <v>0</v>
      </c>
      <c r="L3018" s="52">
        <v>0</v>
      </c>
      <c r="M3018" t="s">
        <v>6425</v>
      </c>
      <c r="N3018" t="s">
        <v>6425</v>
      </c>
    </row>
    <row r="3019" spans="1:14" x14ac:dyDescent="0.3">
      <c r="A3019">
        <v>2025</v>
      </c>
      <c r="B3019" t="s">
        <v>7385</v>
      </c>
      <c r="C3019">
        <v>11</v>
      </c>
      <c r="D3019" t="s">
        <v>149</v>
      </c>
      <c r="E3019">
        <v>9303</v>
      </c>
      <c r="F3019" t="s">
        <v>204</v>
      </c>
      <c r="G3019" t="s">
        <v>1842</v>
      </c>
      <c r="H3019" t="s">
        <v>7346</v>
      </c>
      <c r="I3019">
        <v>77</v>
      </c>
      <c r="J3019" s="52">
        <v>761346</v>
      </c>
      <c r="K3019" s="52">
        <v>0</v>
      </c>
      <c r="L3019" s="52">
        <v>0</v>
      </c>
      <c r="M3019" t="s">
        <v>6425</v>
      </c>
      <c r="N3019" t="s">
        <v>6425</v>
      </c>
    </row>
    <row r="3020" spans="1:14" x14ac:dyDescent="0.3">
      <c r="A3020">
        <v>2025</v>
      </c>
      <c r="B3020" t="s">
        <v>7385</v>
      </c>
      <c r="C3020">
        <v>11</v>
      </c>
      <c r="D3020" t="s">
        <v>149</v>
      </c>
      <c r="E3020">
        <v>9403</v>
      </c>
      <c r="F3020" t="s">
        <v>209</v>
      </c>
      <c r="G3020" t="s">
        <v>1842</v>
      </c>
      <c r="H3020" t="s">
        <v>7346</v>
      </c>
      <c r="I3020">
        <v>77</v>
      </c>
      <c r="J3020" s="52">
        <v>761346</v>
      </c>
      <c r="K3020" s="52">
        <v>0</v>
      </c>
      <c r="L3020" s="52">
        <v>0</v>
      </c>
      <c r="M3020" t="s">
        <v>6425</v>
      </c>
      <c r="N3020" t="s">
        <v>6425</v>
      </c>
    </row>
    <row r="3021" spans="1:14" x14ac:dyDescent="0.3">
      <c r="A3021">
        <v>2025</v>
      </c>
      <c r="B3021" t="s">
        <v>7385</v>
      </c>
      <c r="C3021">
        <v>11</v>
      </c>
      <c r="D3021" t="s">
        <v>149</v>
      </c>
      <c r="E3021">
        <v>9406</v>
      </c>
      <c r="F3021" t="s">
        <v>225</v>
      </c>
      <c r="G3021" t="s">
        <v>1842</v>
      </c>
      <c r="H3021" t="s">
        <v>7346</v>
      </c>
      <c r="I3021">
        <v>77</v>
      </c>
      <c r="J3021" s="52">
        <v>761346</v>
      </c>
      <c r="K3021" s="52">
        <v>0</v>
      </c>
      <c r="L3021" s="52">
        <v>0</v>
      </c>
      <c r="M3021" t="s">
        <v>6425</v>
      </c>
      <c r="N3021" t="s">
        <v>6425</v>
      </c>
    </row>
    <row r="3022" spans="1:14" x14ac:dyDescent="0.3">
      <c r="A3022">
        <v>2025</v>
      </c>
      <c r="B3022" t="s">
        <v>7385</v>
      </c>
      <c r="C3022">
        <v>11</v>
      </c>
      <c r="D3022" t="s">
        <v>149</v>
      </c>
      <c r="E3022">
        <v>9508</v>
      </c>
      <c r="F3022" t="s">
        <v>230</v>
      </c>
      <c r="G3022" t="s">
        <v>1842</v>
      </c>
      <c r="H3022" t="s">
        <v>7346</v>
      </c>
      <c r="I3022">
        <v>77</v>
      </c>
      <c r="J3022" s="52">
        <v>761346</v>
      </c>
      <c r="K3022" s="52">
        <v>0</v>
      </c>
      <c r="L3022" s="52">
        <v>0</v>
      </c>
      <c r="M3022" t="s">
        <v>6425</v>
      </c>
      <c r="N3022" t="s">
        <v>6425</v>
      </c>
    </row>
    <row r="3023" spans="1:14" x14ac:dyDescent="0.3">
      <c r="A3023">
        <v>2025</v>
      </c>
      <c r="B3023" t="s">
        <v>7385</v>
      </c>
      <c r="C3023">
        <v>13</v>
      </c>
      <c r="D3023" t="s">
        <v>116</v>
      </c>
      <c r="E3023">
        <v>9104</v>
      </c>
      <c r="F3023" t="s">
        <v>117</v>
      </c>
      <c r="G3023" t="s">
        <v>1842</v>
      </c>
      <c r="H3023" t="s">
        <v>7346</v>
      </c>
      <c r="I3023">
        <v>77</v>
      </c>
      <c r="J3023" s="52">
        <v>761346</v>
      </c>
      <c r="K3023" s="52">
        <v>0</v>
      </c>
      <c r="L3023" s="52">
        <v>0</v>
      </c>
      <c r="M3023" t="s">
        <v>6425</v>
      </c>
      <c r="N3023" t="s">
        <v>6425</v>
      </c>
    </row>
    <row r="3024" spans="1:14" x14ac:dyDescent="0.3">
      <c r="A3024">
        <v>2025</v>
      </c>
      <c r="B3024" t="s">
        <v>7385</v>
      </c>
      <c r="C3024">
        <v>13</v>
      </c>
      <c r="D3024" t="s">
        <v>116</v>
      </c>
      <c r="E3024">
        <v>9105</v>
      </c>
      <c r="F3024" t="s">
        <v>402</v>
      </c>
      <c r="G3024" t="s">
        <v>1842</v>
      </c>
      <c r="H3024" t="s">
        <v>7346</v>
      </c>
      <c r="I3024">
        <v>77</v>
      </c>
      <c r="J3024" s="52">
        <v>761346</v>
      </c>
      <c r="K3024" s="52">
        <v>0</v>
      </c>
      <c r="L3024" s="52">
        <v>0</v>
      </c>
      <c r="M3024" t="s">
        <v>6425</v>
      </c>
      <c r="N3024" t="s">
        <v>6425</v>
      </c>
    </row>
    <row r="3025" spans="1:14" x14ac:dyDescent="0.3">
      <c r="A3025">
        <v>2025</v>
      </c>
      <c r="B3025" t="s">
        <v>7385</v>
      </c>
      <c r="C3025">
        <v>13</v>
      </c>
      <c r="D3025" t="s">
        <v>116</v>
      </c>
      <c r="E3025">
        <v>9218</v>
      </c>
      <c r="F3025" t="s">
        <v>219</v>
      </c>
      <c r="G3025" t="s">
        <v>1842</v>
      </c>
      <c r="H3025" t="s">
        <v>7346</v>
      </c>
      <c r="I3025">
        <v>77</v>
      </c>
      <c r="J3025" s="52">
        <v>761346</v>
      </c>
      <c r="K3025" s="52">
        <v>0</v>
      </c>
      <c r="L3025" s="52">
        <v>0</v>
      </c>
      <c r="M3025" t="s">
        <v>6425</v>
      </c>
      <c r="N3025" t="s">
        <v>6425</v>
      </c>
    </row>
    <row r="3026" spans="1:14" x14ac:dyDescent="0.3">
      <c r="A3026">
        <v>2025</v>
      </c>
      <c r="B3026" t="s">
        <v>7385</v>
      </c>
      <c r="C3026">
        <v>13</v>
      </c>
      <c r="D3026" t="s">
        <v>116</v>
      </c>
      <c r="E3026">
        <v>9304</v>
      </c>
      <c r="F3026" t="s">
        <v>398</v>
      </c>
      <c r="G3026" t="s">
        <v>1842</v>
      </c>
      <c r="H3026" t="s">
        <v>7346</v>
      </c>
      <c r="I3026">
        <v>77</v>
      </c>
      <c r="J3026" s="52">
        <v>761346</v>
      </c>
      <c r="K3026" s="52">
        <v>0</v>
      </c>
      <c r="L3026" s="52">
        <v>0</v>
      </c>
      <c r="M3026" t="s">
        <v>6425</v>
      </c>
      <c r="N3026" t="s">
        <v>6425</v>
      </c>
    </row>
    <row r="3027" spans="1:14" x14ac:dyDescent="0.3">
      <c r="A3027">
        <v>2025</v>
      </c>
      <c r="B3027" t="s">
        <v>7385</v>
      </c>
      <c r="C3027">
        <v>15</v>
      </c>
      <c r="D3027" t="s">
        <v>245</v>
      </c>
      <c r="E3027">
        <v>9110</v>
      </c>
      <c r="F3027" t="s">
        <v>389</v>
      </c>
      <c r="G3027" t="s">
        <v>1842</v>
      </c>
      <c r="H3027" t="s">
        <v>7346</v>
      </c>
      <c r="I3027">
        <v>77</v>
      </c>
      <c r="J3027" s="52">
        <v>761346</v>
      </c>
      <c r="K3027" s="52">
        <v>0</v>
      </c>
      <c r="L3027" s="52">
        <v>0</v>
      </c>
      <c r="M3027" t="s">
        <v>6425</v>
      </c>
      <c r="N3027" t="s">
        <v>6425</v>
      </c>
    </row>
    <row r="3028" spans="1:14" x14ac:dyDescent="0.3">
      <c r="A3028">
        <v>2025</v>
      </c>
      <c r="B3028" t="s">
        <v>7385</v>
      </c>
      <c r="C3028">
        <v>15</v>
      </c>
      <c r="D3028" t="s">
        <v>245</v>
      </c>
      <c r="E3028">
        <v>9551</v>
      </c>
      <c r="F3028" t="s">
        <v>410</v>
      </c>
      <c r="G3028" t="s">
        <v>1842</v>
      </c>
      <c r="H3028" t="s">
        <v>7346</v>
      </c>
      <c r="I3028">
        <v>77</v>
      </c>
      <c r="J3028" s="52">
        <v>761346</v>
      </c>
      <c r="K3028" s="52">
        <v>0</v>
      </c>
      <c r="L3028" s="52">
        <v>0</v>
      </c>
      <c r="M3028" t="s">
        <v>6425</v>
      </c>
      <c r="N3028" t="s">
        <v>6425</v>
      </c>
    </row>
    <row r="3029" spans="1:14" x14ac:dyDescent="0.3">
      <c r="A3029">
        <v>2025</v>
      </c>
      <c r="B3029" t="s">
        <v>7385</v>
      </c>
      <c r="C3029">
        <v>17</v>
      </c>
      <c r="D3029" t="s">
        <v>90</v>
      </c>
      <c r="E3029">
        <v>17</v>
      </c>
      <c r="F3029" t="s">
        <v>1392</v>
      </c>
      <c r="G3029" t="s">
        <v>1842</v>
      </c>
      <c r="H3029" t="s">
        <v>7346</v>
      </c>
      <c r="I3029">
        <v>77</v>
      </c>
      <c r="J3029" s="52">
        <v>761346</v>
      </c>
      <c r="K3029" s="52">
        <v>0</v>
      </c>
      <c r="L3029" s="52">
        <v>0</v>
      </c>
      <c r="M3029" t="s">
        <v>6425</v>
      </c>
      <c r="N3029" t="s">
        <v>6425</v>
      </c>
    </row>
    <row r="3030" spans="1:14" x14ac:dyDescent="0.3">
      <c r="A3030">
        <v>2025</v>
      </c>
      <c r="B3030" t="s">
        <v>7385</v>
      </c>
      <c r="C3030">
        <v>17</v>
      </c>
      <c r="D3030" t="s">
        <v>90</v>
      </c>
      <c r="E3030">
        <v>9220</v>
      </c>
      <c r="F3030" t="s">
        <v>147</v>
      </c>
      <c r="G3030" t="s">
        <v>1842</v>
      </c>
      <c r="H3030" t="s">
        <v>7346</v>
      </c>
      <c r="I3030">
        <v>77</v>
      </c>
      <c r="J3030" s="52">
        <v>761346</v>
      </c>
      <c r="K3030" s="52">
        <v>0</v>
      </c>
      <c r="L3030" s="52">
        <v>0</v>
      </c>
      <c r="M3030" t="s">
        <v>6425</v>
      </c>
      <c r="N3030" t="s">
        <v>6425</v>
      </c>
    </row>
    <row r="3031" spans="1:14" x14ac:dyDescent="0.3">
      <c r="A3031">
        <v>2025</v>
      </c>
      <c r="B3031" t="s">
        <v>7385</v>
      </c>
      <c r="C3031">
        <v>17</v>
      </c>
      <c r="D3031" t="s">
        <v>90</v>
      </c>
      <c r="E3031">
        <v>9306</v>
      </c>
      <c r="F3031" t="s">
        <v>266</v>
      </c>
      <c r="G3031" t="s">
        <v>1842</v>
      </c>
      <c r="H3031" t="s">
        <v>7346</v>
      </c>
      <c r="I3031">
        <v>77</v>
      </c>
      <c r="J3031" s="52">
        <v>761346</v>
      </c>
      <c r="K3031" s="52">
        <v>0</v>
      </c>
      <c r="L3031" s="52">
        <v>0</v>
      </c>
      <c r="M3031" t="s">
        <v>6425</v>
      </c>
      <c r="N3031" t="s">
        <v>6425</v>
      </c>
    </row>
    <row r="3032" spans="1:14" x14ac:dyDescent="0.3">
      <c r="A3032">
        <v>2025</v>
      </c>
      <c r="B3032" t="s">
        <v>7385</v>
      </c>
      <c r="C3032">
        <v>19</v>
      </c>
      <c r="D3032" t="s">
        <v>184</v>
      </c>
      <c r="E3032">
        <v>19</v>
      </c>
      <c r="F3032" t="s">
        <v>1392</v>
      </c>
      <c r="G3032" t="s">
        <v>1842</v>
      </c>
      <c r="H3032" t="s">
        <v>7346</v>
      </c>
      <c r="I3032">
        <v>77</v>
      </c>
      <c r="J3032" s="52">
        <v>761346</v>
      </c>
      <c r="K3032" s="52">
        <v>0</v>
      </c>
      <c r="L3032" s="52">
        <v>0</v>
      </c>
      <c r="M3032" t="s">
        <v>6425</v>
      </c>
      <c r="N3032" t="s">
        <v>6425</v>
      </c>
    </row>
    <row r="3033" spans="1:14" x14ac:dyDescent="0.3">
      <c r="A3033">
        <v>2025</v>
      </c>
      <c r="B3033" t="s">
        <v>7385</v>
      </c>
      <c r="C3033">
        <v>19</v>
      </c>
      <c r="D3033" t="s">
        <v>184</v>
      </c>
      <c r="E3033">
        <v>9113</v>
      </c>
      <c r="F3033" t="s">
        <v>185</v>
      </c>
      <c r="G3033" t="s">
        <v>1842</v>
      </c>
      <c r="H3033" t="s">
        <v>7346</v>
      </c>
      <c r="I3033">
        <v>77</v>
      </c>
      <c r="J3033" s="52">
        <v>761346</v>
      </c>
      <c r="K3033" s="52">
        <v>0</v>
      </c>
      <c r="L3033" s="52">
        <v>0</v>
      </c>
      <c r="M3033" t="s">
        <v>6425</v>
      </c>
      <c r="N3033" t="s">
        <v>6425</v>
      </c>
    </row>
    <row r="3034" spans="1:14" x14ac:dyDescent="0.3">
      <c r="A3034">
        <v>2025</v>
      </c>
      <c r="B3034" t="s">
        <v>7385</v>
      </c>
      <c r="C3034">
        <v>19</v>
      </c>
      <c r="D3034" t="s">
        <v>184</v>
      </c>
      <c r="E3034">
        <v>9221</v>
      </c>
      <c r="F3034" t="s">
        <v>396</v>
      </c>
      <c r="G3034" t="s">
        <v>1842</v>
      </c>
      <c r="H3034" t="s">
        <v>7346</v>
      </c>
      <c r="I3034">
        <v>77</v>
      </c>
      <c r="J3034" s="52">
        <v>761346</v>
      </c>
      <c r="K3034" s="52">
        <v>0</v>
      </c>
      <c r="L3034" s="52">
        <v>0</v>
      </c>
      <c r="M3034" t="s">
        <v>6425</v>
      </c>
      <c r="N3034" t="s">
        <v>6425</v>
      </c>
    </row>
    <row r="3035" spans="1:14" x14ac:dyDescent="0.3">
      <c r="A3035">
        <v>2025</v>
      </c>
      <c r="B3035" t="s">
        <v>7385</v>
      </c>
      <c r="C3035">
        <v>19</v>
      </c>
      <c r="D3035" t="s">
        <v>184</v>
      </c>
      <c r="E3035">
        <v>9307</v>
      </c>
      <c r="F3035" t="s">
        <v>200</v>
      </c>
      <c r="G3035" t="s">
        <v>1842</v>
      </c>
      <c r="H3035" t="s">
        <v>7346</v>
      </c>
      <c r="I3035">
        <v>77</v>
      </c>
      <c r="J3035" s="52">
        <v>761346</v>
      </c>
      <c r="K3035" s="52">
        <v>0</v>
      </c>
      <c r="L3035" s="52">
        <v>0</v>
      </c>
      <c r="M3035" t="s">
        <v>6425</v>
      </c>
      <c r="N3035" t="s">
        <v>6425</v>
      </c>
    </row>
    <row r="3036" spans="1:14" x14ac:dyDescent="0.3">
      <c r="A3036">
        <v>2025</v>
      </c>
      <c r="B3036" t="s">
        <v>7385</v>
      </c>
      <c r="C3036">
        <v>20</v>
      </c>
      <c r="D3036" t="s">
        <v>376</v>
      </c>
      <c r="E3036">
        <v>9114</v>
      </c>
      <c r="F3036" t="s">
        <v>377</v>
      </c>
      <c r="G3036" t="s">
        <v>1842</v>
      </c>
      <c r="H3036" t="s">
        <v>7346</v>
      </c>
      <c r="I3036">
        <v>77</v>
      </c>
      <c r="J3036" s="52">
        <v>761346</v>
      </c>
      <c r="K3036" s="52">
        <v>0</v>
      </c>
      <c r="L3036" s="52">
        <v>0</v>
      </c>
      <c r="M3036" t="s">
        <v>6425</v>
      </c>
      <c r="N3036" t="s">
        <v>6425</v>
      </c>
    </row>
    <row r="3037" spans="1:14" x14ac:dyDescent="0.3">
      <c r="A3037">
        <v>2025</v>
      </c>
      <c r="B3037" t="s">
        <v>7385</v>
      </c>
      <c r="C3037">
        <v>20</v>
      </c>
      <c r="D3037" t="s">
        <v>376</v>
      </c>
      <c r="E3037">
        <v>9520</v>
      </c>
      <c r="F3037" t="s">
        <v>387</v>
      </c>
      <c r="G3037" t="s">
        <v>1842</v>
      </c>
      <c r="H3037" t="s">
        <v>7346</v>
      </c>
      <c r="I3037">
        <v>77</v>
      </c>
      <c r="J3037" s="52">
        <v>761346</v>
      </c>
      <c r="K3037" s="52">
        <v>0</v>
      </c>
      <c r="L3037" s="52">
        <v>0</v>
      </c>
      <c r="M3037" t="s">
        <v>6425</v>
      </c>
      <c r="N3037" t="s">
        <v>6425</v>
      </c>
    </row>
    <row r="3038" spans="1:14" x14ac:dyDescent="0.3">
      <c r="A3038">
        <v>2025</v>
      </c>
      <c r="B3038" t="s">
        <v>7385</v>
      </c>
      <c r="C3038">
        <v>20</v>
      </c>
      <c r="D3038" t="s">
        <v>376</v>
      </c>
      <c r="E3038">
        <v>9521</v>
      </c>
      <c r="F3038" t="s">
        <v>383</v>
      </c>
      <c r="G3038" t="s">
        <v>1842</v>
      </c>
      <c r="H3038" t="s">
        <v>7346</v>
      </c>
      <c r="I3038">
        <v>77</v>
      </c>
      <c r="J3038" s="52">
        <v>761346</v>
      </c>
      <c r="K3038" s="52">
        <v>0</v>
      </c>
      <c r="L3038" s="52">
        <v>0</v>
      </c>
      <c r="M3038" t="s">
        <v>6425</v>
      </c>
      <c r="N3038" t="s">
        <v>6425</v>
      </c>
    </row>
    <row r="3039" spans="1:14" x14ac:dyDescent="0.3">
      <c r="A3039">
        <v>2025</v>
      </c>
      <c r="B3039" t="s">
        <v>7385</v>
      </c>
      <c r="C3039">
        <v>23</v>
      </c>
      <c r="D3039" t="s">
        <v>268</v>
      </c>
      <c r="E3039">
        <v>9115</v>
      </c>
      <c r="F3039" t="s">
        <v>1317</v>
      </c>
      <c r="G3039" t="s">
        <v>1842</v>
      </c>
      <c r="H3039" t="s">
        <v>7346</v>
      </c>
      <c r="I3039">
        <v>77</v>
      </c>
      <c r="J3039" s="52">
        <v>761346</v>
      </c>
      <c r="K3039" s="52">
        <v>0</v>
      </c>
      <c r="L3039" s="52">
        <v>0</v>
      </c>
      <c r="M3039" t="s">
        <v>6425</v>
      </c>
      <c r="N3039" t="s">
        <v>6425</v>
      </c>
    </row>
    <row r="3040" spans="1:14" x14ac:dyDescent="0.3">
      <c r="A3040">
        <v>2025</v>
      </c>
      <c r="B3040" t="s">
        <v>7385</v>
      </c>
      <c r="C3040">
        <v>23</v>
      </c>
      <c r="D3040" t="s">
        <v>268</v>
      </c>
      <c r="E3040">
        <v>9523</v>
      </c>
      <c r="F3040" t="s">
        <v>269</v>
      </c>
      <c r="G3040" t="s">
        <v>1842</v>
      </c>
      <c r="H3040" t="s">
        <v>7346</v>
      </c>
      <c r="I3040">
        <v>77</v>
      </c>
      <c r="J3040" s="52">
        <v>761346</v>
      </c>
      <c r="K3040" s="52">
        <v>0</v>
      </c>
      <c r="L3040" s="52">
        <v>0</v>
      </c>
      <c r="M3040" t="s">
        <v>6425</v>
      </c>
      <c r="N3040" t="s">
        <v>6425</v>
      </c>
    </row>
    <row r="3041" spans="1:14" x14ac:dyDescent="0.3">
      <c r="A3041">
        <v>2025</v>
      </c>
      <c r="B3041" t="s">
        <v>7385</v>
      </c>
      <c r="C3041">
        <v>25</v>
      </c>
      <c r="D3041" t="s">
        <v>104</v>
      </c>
      <c r="E3041">
        <v>25</v>
      </c>
      <c r="F3041" t="s">
        <v>1392</v>
      </c>
      <c r="G3041" t="s">
        <v>1842</v>
      </c>
      <c r="H3041" t="s">
        <v>7346</v>
      </c>
      <c r="I3041">
        <v>77</v>
      </c>
      <c r="J3041" s="52">
        <v>761346</v>
      </c>
      <c r="K3041" s="52">
        <v>0</v>
      </c>
      <c r="L3041" s="52">
        <v>0</v>
      </c>
      <c r="M3041" t="s">
        <v>6425</v>
      </c>
      <c r="N3041" t="s">
        <v>6425</v>
      </c>
    </row>
    <row r="3042" spans="1:14" x14ac:dyDescent="0.3">
      <c r="A3042">
        <v>2025</v>
      </c>
      <c r="B3042" t="s">
        <v>7385</v>
      </c>
      <c r="C3042">
        <v>25</v>
      </c>
      <c r="D3042" t="s">
        <v>104</v>
      </c>
      <c r="E3042">
        <v>9511</v>
      </c>
      <c r="F3042" t="s">
        <v>408</v>
      </c>
      <c r="G3042" t="s">
        <v>1842</v>
      </c>
      <c r="H3042" t="s">
        <v>7346</v>
      </c>
      <c r="I3042">
        <v>77</v>
      </c>
      <c r="J3042" s="52">
        <v>761346</v>
      </c>
      <c r="K3042" s="52">
        <v>0</v>
      </c>
      <c r="L3042" s="52">
        <v>0</v>
      </c>
      <c r="M3042" t="s">
        <v>6425</v>
      </c>
      <c r="N3042" t="s">
        <v>6425</v>
      </c>
    </row>
    <row r="3043" spans="1:14" x14ac:dyDescent="0.3">
      <c r="A3043">
        <v>2025</v>
      </c>
      <c r="B3043" t="s">
        <v>7385</v>
      </c>
      <c r="C3043">
        <v>25</v>
      </c>
      <c r="D3043" t="s">
        <v>104</v>
      </c>
      <c r="E3043">
        <v>9512</v>
      </c>
      <c r="F3043" t="s">
        <v>289</v>
      </c>
      <c r="G3043" t="s">
        <v>1842</v>
      </c>
      <c r="H3043" t="s">
        <v>7346</v>
      </c>
      <c r="I3043">
        <v>77</v>
      </c>
      <c r="J3043" s="52">
        <v>761346</v>
      </c>
      <c r="K3043" s="52">
        <v>0</v>
      </c>
      <c r="L3043" s="52">
        <v>0</v>
      </c>
      <c r="M3043" t="s">
        <v>6425</v>
      </c>
      <c r="N3043" t="s">
        <v>6425</v>
      </c>
    </row>
    <row r="3044" spans="1:14" x14ac:dyDescent="0.3">
      <c r="A3044">
        <v>2025</v>
      </c>
      <c r="B3044" t="s">
        <v>7385</v>
      </c>
      <c r="C3044">
        <v>25</v>
      </c>
      <c r="D3044" t="s">
        <v>104</v>
      </c>
      <c r="E3044">
        <v>9513</v>
      </c>
      <c r="F3044" t="s">
        <v>291</v>
      </c>
      <c r="G3044" t="s">
        <v>1842</v>
      </c>
      <c r="H3044" t="s">
        <v>7346</v>
      </c>
      <c r="I3044">
        <v>77</v>
      </c>
      <c r="J3044" s="52">
        <v>761346</v>
      </c>
      <c r="K3044" s="52">
        <v>0</v>
      </c>
      <c r="L3044" s="52">
        <v>0</v>
      </c>
      <c r="M3044" t="s">
        <v>6425</v>
      </c>
      <c r="N3044" t="s">
        <v>6425</v>
      </c>
    </row>
    <row r="3045" spans="1:14" x14ac:dyDescent="0.3">
      <c r="A3045">
        <v>2025</v>
      </c>
      <c r="B3045" t="s">
        <v>7385</v>
      </c>
      <c r="C3045">
        <v>41</v>
      </c>
      <c r="D3045" t="s">
        <v>124</v>
      </c>
      <c r="E3045">
        <v>9116</v>
      </c>
      <c r="F3045" t="s">
        <v>161</v>
      </c>
      <c r="G3045" t="s">
        <v>1842</v>
      </c>
      <c r="H3045" t="s">
        <v>7346</v>
      </c>
      <c r="I3045">
        <v>77</v>
      </c>
      <c r="J3045" s="52">
        <v>761346</v>
      </c>
      <c r="K3045" s="52">
        <v>0</v>
      </c>
      <c r="L3045" s="52">
        <v>0</v>
      </c>
      <c r="M3045" t="s">
        <v>6425</v>
      </c>
      <c r="N3045" t="s">
        <v>6425</v>
      </c>
    </row>
    <row r="3046" spans="1:14" x14ac:dyDescent="0.3">
      <c r="A3046">
        <v>2025</v>
      </c>
      <c r="B3046" t="s">
        <v>7385</v>
      </c>
      <c r="C3046">
        <v>41</v>
      </c>
      <c r="D3046" t="s">
        <v>124</v>
      </c>
      <c r="E3046">
        <v>9525</v>
      </c>
      <c r="F3046" t="s">
        <v>125</v>
      </c>
      <c r="G3046" t="s">
        <v>1842</v>
      </c>
      <c r="H3046" t="s">
        <v>7346</v>
      </c>
      <c r="I3046">
        <v>77</v>
      </c>
      <c r="J3046" s="52">
        <v>761346</v>
      </c>
      <c r="K3046" s="52">
        <v>0</v>
      </c>
      <c r="L3046" s="52">
        <v>0</v>
      </c>
      <c r="M3046" t="s">
        <v>6425</v>
      </c>
      <c r="N3046" t="s">
        <v>6425</v>
      </c>
    </row>
    <row r="3047" spans="1:14" x14ac:dyDescent="0.3">
      <c r="A3047">
        <v>2025</v>
      </c>
      <c r="B3047" t="s">
        <v>7385</v>
      </c>
      <c r="C3047">
        <v>41</v>
      </c>
      <c r="D3047" t="s">
        <v>124</v>
      </c>
      <c r="E3047">
        <v>9526</v>
      </c>
      <c r="F3047" t="s">
        <v>179</v>
      </c>
      <c r="G3047" t="s">
        <v>1842</v>
      </c>
      <c r="H3047" t="s">
        <v>7346</v>
      </c>
      <c r="I3047">
        <v>77</v>
      </c>
      <c r="J3047" s="52">
        <v>761346</v>
      </c>
      <c r="K3047" s="52">
        <v>0</v>
      </c>
      <c r="L3047" s="52">
        <v>0</v>
      </c>
      <c r="M3047" t="s">
        <v>6425</v>
      </c>
      <c r="N3047" t="s">
        <v>6425</v>
      </c>
    </row>
    <row r="3048" spans="1:14" x14ac:dyDescent="0.3">
      <c r="A3048">
        <v>2025</v>
      </c>
      <c r="B3048" t="s">
        <v>7385</v>
      </c>
      <c r="C3048">
        <v>41</v>
      </c>
      <c r="D3048" t="s">
        <v>124</v>
      </c>
      <c r="E3048">
        <v>9527</v>
      </c>
      <c r="F3048" t="s">
        <v>173</v>
      </c>
      <c r="G3048" t="s">
        <v>1842</v>
      </c>
      <c r="H3048" t="s">
        <v>7346</v>
      </c>
      <c r="I3048">
        <v>77</v>
      </c>
      <c r="J3048" s="52">
        <v>761346</v>
      </c>
      <c r="K3048" s="52">
        <v>0</v>
      </c>
      <c r="L3048" s="52">
        <v>0</v>
      </c>
      <c r="M3048" t="s">
        <v>6425</v>
      </c>
      <c r="N3048" t="s">
        <v>6425</v>
      </c>
    </row>
    <row r="3049" spans="1:14" x14ac:dyDescent="0.3">
      <c r="A3049">
        <v>2025</v>
      </c>
      <c r="B3049" t="s">
        <v>7385</v>
      </c>
      <c r="C3049">
        <v>44</v>
      </c>
      <c r="D3049" t="s">
        <v>64</v>
      </c>
      <c r="E3049">
        <v>9524</v>
      </c>
      <c r="F3049" t="s">
        <v>77</v>
      </c>
      <c r="G3049" t="s">
        <v>1842</v>
      </c>
      <c r="H3049" t="s">
        <v>7346</v>
      </c>
      <c r="I3049">
        <v>77</v>
      </c>
      <c r="J3049" s="52">
        <v>761346</v>
      </c>
      <c r="K3049" s="52">
        <v>0</v>
      </c>
      <c r="L3049" s="52">
        <v>0</v>
      </c>
      <c r="M3049" t="s">
        <v>6425</v>
      </c>
      <c r="N3049" t="s">
        <v>6425</v>
      </c>
    </row>
    <row r="3050" spans="1:14" x14ac:dyDescent="0.3">
      <c r="A3050">
        <v>2025</v>
      </c>
      <c r="B3050" t="s">
        <v>7385</v>
      </c>
      <c r="C3050">
        <v>50</v>
      </c>
      <c r="D3050" t="s">
        <v>416</v>
      </c>
      <c r="E3050">
        <v>50</v>
      </c>
      <c r="F3050" t="s">
        <v>1392</v>
      </c>
      <c r="G3050" t="s">
        <v>1842</v>
      </c>
      <c r="H3050" t="s">
        <v>7346</v>
      </c>
      <c r="I3050">
        <v>77</v>
      </c>
      <c r="J3050" s="52">
        <v>761346</v>
      </c>
      <c r="K3050" s="52">
        <v>0</v>
      </c>
      <c r="L3050" s="52">
        <v>0</v>
      </c>
      <c r="M3050" t="s">
        <v>6425</v>
      </c>
      <c r="N3050" t="s">
        <v>6425</v>
      </c>
    </row>
    <row r="3051" spans="1:14" x14ac:dyDescent="0.3">
      <c r="A3051">
        <v>2025</v>
      </c>
      <c r="B3051" t="s">
        <v>7385</v>
      </c>
      <c r="C3051">
        <v>50</v>
      </c>
      <c r="D3051" t="s">
        <v>416</v>
      </c>
      <c r="E3051">
        <v>9117</v>
      </c>
      <c r="F3051" t="s">
        <v>417</v>
      </c>
      <c r="G3051" t="s">
        <v>1842</v>
      </c>
      <c r="H3051" t="s">
        <v>7346</v>
      </c>
      <c r="I3051">
        <v>77</v>
      </c>
      <c r="J3051" s="52">
        <v>761346</v>
      </c>
      <c r="K3051" s="52">
        <v>0</v>
      </c>
      <c r="L3051" s="52">
        <v>0</v>
      </c>
      <c r="M3051" t="s">
        <v>6425</v>
      </c>
      <c r="N3051" t="s">
        <v>6425</v>
      </c>
    </row>
    <row r="3052" spans="1:14" x14ac:dyDescent="0.3">
      <c r="A3052">
        <v>2025</v>
      </c>
      <c r="B3052" t="s">
        <v>7385</v>
      </c>
      <c r="C3052">
        <v>50</v>
      </c>
      <c r="D3052" t="s">
        <v>416</v>
      </c>
      <c r="E3052">
        <v>9532</v>
      </c>
      <c r="F3052" t="s">
        <v>420</v>
      </c>
      <c r="G3052" t="s">
        <v>1842</v>
      </c>
      <c r="H3052" t="s">
        <v>7346</v>
      </c>
      <c r="I3052">
        <v>77</v>
      </c>
      <c r="J3052" s="52">
        <v>761346</v>
      </c>
      <c r="K3052" s="52">
        <v>0</v>
      </c>
      <c r="L3052" s="52">
        <v>0</v>
      </c>
      <c r="M3052" t="s">
        <v>6425</v>
      </c>
      <c r="N3052" t="s">
        <v>6425</v>
      </c>
    </row>
    <row r="3053" spans="1:14" x14ac:dyDescent="0.3">
      <c r="A3053">
        <v>2025</v>
      </c>
      <c r="B3053" t="s">
        <v>7385</v>
      </c>
      <c r="C3053">
        <v>52</v>
      </c>
      <c r="D3053" t="s">
        <v>191</v>
      </c>
      <c r="E3053">
        <v>52</v>
      </c>
      <c r="F3053" t="s">
        <v>1392</v>
      </c>
      <c r="G3053" t="s">
        <v>1842</v>
      </c>
      <c r="H3053" t="s">
        <v>7346</v>
      </c>
      <c r="I3053">
        <v>77</v>
      </c>
      <c r="J3053" s="52">
        <v>761346</v>
      </c>
      <c r="K3053" s="52">
        <v>0</v>
      </c>
      <c r="L3053" s="52">
        <v>0</v>
      </c>
      <c r="M3053" t="s">
        <v>6425</v>
      </c>
      <c r="N3053" t="s">
        <v>6425</v>
      </c>
    </row>
    <row r="3054" spans="1:14" x14ac:dyDescent="0.3">
      <c r="A3054">
        <v>2025</v>
      </c>
      <c r="B3054" t="s">
        <v>7385</v>
      </c>
      <c r="C3054">
        <v>52</v>
      </c>
      <c r="D3054" t="s">
        <v>191</v>
      </c>
      <c r="E3054">
        <v>9534</v>
      </c>
      <c r="F3054" t="s">
        <v>207</v>
      </c>
      <c r="G3054" t="s">
        <v>1842</v>
      </c>
      <c r="H3054" t="s">
        <v>7346</v>
      </c>
      <c r="I3054">
        <v>77</v>
      </c>
      <c r="J3054" s="52">
        <v>761346</v>
      </c>
      <c r="K3054" s="52">
        <v>0</v>
      </c>
      <c r="L3054" s="52">
        <v>0</v>
      </c>
      <c r="M3054" t="s">
        <v>6425</v>
      </c>
      <c r="N3054" t="s">
        <v>6425</v>
      </c>
    </row>
    <row r="3055" spans="1:14" x14ac:dyDescent="0.3">
      <c r="A3055">
        <v>2025</v>
      </c>
      <c r="B3055" t="s">
        <v>7385</v>
      </c>
      <c r="C3055">
        <v>52</v>
      </c>
      <c r="D3055" t="s">
        <v>191</v>
      </c>
      <c r="E3055">
        <v>9535</v>
      </c>
      <c r="F3055" t="s">
        <v>192</v>
      </c>
      <c r="G3055" t="s">
        <v>1842</v>
      </c>
      <c r="H3055" t="s">
        <v>7346</v>
      </c>
      <c r="I3055">
        <v>77</v>
      </c>
      <c r="J3055" s="52">
        <v>761346</v>
      </c>
      <c r="K3055" s="52">
        <v>0</v>
      </c>
      <c r="L3055" s="52">
        <v>0</v>
      </c>
      <c r="M3055" t="s">
        <v>6425</v>
      </c>
      <c r="N3055" t="s">
        <v>6425</v>
      </c>
    </row>
    <row r="3056" spans="1:14" x14ac:dyDescent="0.3">
      <c r="A3056">
        <v>2025</v>
      </c>
      <c r="B3056" t="s">
        <v>7385</v>
      </c>
      <c r="C3056">
        <v>52</v>
      </c>
      <c r="D3056" t="s">
        <v>191</v>
      </c>
      <c r="E3056">
        <v>9536</v>
      </c>
      <c r="F3056" t="s">
        <v>284</v>
      </c>
      <c r="G3056" t="s">
        <v>1842</v>
      </c>
      <c r="H3056" t="s">
        <v>7346</v>
      </c>
      <c r="I3056">
        <v>77</v>
      </c>
      <c r="J3056" s="52">
        <v>761346</v>
      </c>
      <c r="K3056" s="52">
        <v>0</v>
      </c>
      <c r="L3056" s="52">
        <v>0</v>
      </c>
      <c r="M3056" t="s">
        <v>6425</v>
      </c>
      <c r="N3056" t="s">
        <v>6425</v>
      </c>
    </row>
    <row r="3057" spans="1:14" x14ac:dyDescent="0.3">
      <c r="A3057">
        <v>2025</v>
      </c>
      <c r="B3057" t="s">
        <v>7385</v>
      </c>
      <c r="C3057">
        <v>54</v>
      </c>
      <c r="D3057" t="s">
        <v>134</v>
      </c>
      <c r="E3057">
        <v>54</v>
      </c>
      <c r="F3057" t="s">
        <v>1392</v>
      </c>
      <c r="G3057" t="s">
        <v>1842</v>
      </c>
      <c r="H3057" t="s">
        <v>7346</v>
      </c>
      <c r="I3057">
        <v>77</v>
      </c>
      <c r="J3057" s="52">
        <v>761346</v>
      </c>
      <c r="K3057" s="52">
        <v>0</v>
      </c>
      <c r="L3057" s="52">
        <v>0</v>
      </c>
      <c r="M3057" t="s">
        <v>6425</v>
      </c>
      <c r="N3057" t="s">
        <v>6425</v>
      </c>
    </row>
    <row r="3058" spans="1:14" x14ac:dyDescent="0.3">
      <c r="A3058">
        <v>2025</v>
      </c>
      <c r="B3058" t="s">
        <v>7385</v>
      </c>
      <c r="C3058">
        <v>63</v>
      </c>
      <c r="D3058" t="s">
        <v>251</v>
      </c>
      <c r="E3058">
        <v>63</v>
      </c>
      <c r="F3058" t="s">
        <v>1392</v>
      </c>
      <c r="G3058" t="s">
        <v>1842</v>
      </c>
      <c r="H3058" t="s">
        <v>7346</v>
      </c>
      <c r="I3058">
        <v>77</v>
      </c>
      <c r="J3058" s="52">
        <v>761346</v>
      </c>
      <c r="K3058" s="52">
        <v>0</v>
      </c>
      <c r="L3058" s="52">
        <v>0</v>
      </c>
      <c r="M3058" t="s">
        <v>6425</v>
      </c>
      <c r="N3058" t="s">
        <v>6425</v>
      </c>
    </row>
    <row r="3059" spans="1:14" x14ac:dyDescent="0.3">
      <c r="A3059">
        <v>2025</v>
      </c>
      <c r="B3059" t="s">
        <v>7385</v>
      </c>
      <c r="C3059">
        <v>63</v>
      </c>
      <c r="D3059" t="s">
        <v>251</v>
      </c>
      <c r="E3059">
        <v>9120</v>
      </c>
      <c r="F3059" t="s">
        <v>255</v>
      </c>
      <c r="G3059" t="s">
        <v>1842</v>
      </c>
      <c r="H3059" t="s">
        <v>7346</v>
      </c>
      <c r="I3059">
        <v>77</v>
      </c>
      <c r="J3059" s="52">
        <v>761346</v>
      </c>
      <c r="K3059" s="52">
        <v>0</v>
      </c>
      <c r="L3059" s="52">
        <v>0</v>
      </c>
      <c r="M3059" t="s">
        <v>6425</v>
      </c>
      <c r="N3059" t="s">
        <v>6425</v>
      </c>
    </row>
    <row r="3060" spans="1:14" x14ac:dyDescent="0.3">
      <c r="A3060">
        <v>2025</v>
      </c>
      <c r="B3060" t="s">
        <v>7385</v>
      </c>
      <c r="C3060">
        <v>63</v>
      </c>
      <c r="D3060" t="s">
        <v>251</v>
      </c>
      <c r="E3060">
        <v>9231</v>
      </c>
      <c r="F3060" t="s">
        <v>252</v>
      </c>
      <c r="G3060" t="s">
        <v>1842</v>
      </c>
      <c r="H3060" t="s">
        <v>7346</v>
      </c>
      <c r="I3060">
        <v>77</v>
      </c>
      <c r="J3060" s="52">
        <v>761346</v>
      </c>
      <c r="K3060" s="52">
        <v>0</v>
      </c>
      <c r="L3060" s="52">
        <v>0</v>
      </c>
      <c r="M3060" t="s">
        <v>6425</v>
      </c>
      <c r="N3060" t="s">
        <v>6425</v>
      </c>
    </row>
    <row r="3061" spans="1:14" x14ac:dyDescent="0.3">
      <c r="A3061">
        <v>2025</v>
      </c>
      <c r="B3061" t="s">
        <v>7385</v>
      </c>
      <c r="C3061">
        <v>63</v>
      </c>
      <c r="D3061" t="s">
        <v>251</v>
      </c>
      <c r="E3061">
        <v>9538</v>
      </c>
      <c r="F3061" t="s">
        <v>1670</v>
      </c>
      <c r="G3061" t="s">
        <v>1842</v>
      </c>
      <c r="H3061" t="s">
        <v>7346</v>
      </c>
      <c r="I3061">
        <v>77</v>
      </c>
      <c r="J3061" s="52">
        <v>761346</v>
      </c>
      <c r="K3061" s="52">
        <v>0</v>
      </c>
      <c r="L3061" s="52">
        <v>0</v>
      </c>
      <c r="M3061" t="s">
        <v>6425</v>
      </c>
      <c r="N3061" t="s">
        <v>6425</v>
      </c>
    </row>
    <row r="3062" spans="1:14" x14ac:dyDescent="0.3">
      <c r="A3062">
        <v>2025</v>
      </c>
      <c r="B3062" t="s">
        <v>7385</v>
      </c>
      <c r="C3062">
        <v>66</v>
      </c>
      <c r="D3062" t="s">
        <v>60</v>
      </c>
      <c r="E3062">
        <v>66</v>
      </c>
      <c r="F3062" t="s">
        <v>1392</v>
      </c>
      <c r="G3062" t="s">
        <v>1842</v>
      </c>
      <c r="H3062" t="s">
        <v>7346</v>
      </c>
      <c r="I3062">
        <v>77</v>
      </c>
      <c r="J3062" s="52">
        <v>761346</v>
      </c>
      <c r="K3062" s="52">
        <v>0</v>
      </c>
      <c r="L3062" s="52">
        <v>0</v>
      </c>
      <c r="M3062" t="s">
        <v>6425</v>
      </c>
      <c r="N3062" t="s">
        <v>6425</v>
      </c>
    </row>
    <row r="3063" spans="1:14" x14ac:dyDescent="0.3">
      <c r="A3063">
        <v>2025</v>
      </c>
      <c r="B3063" t="s">
        <v>7385</v>
      </c>
      <c r="C3063">
        <v>66</v>
      </c>
      <c r="D3063" t="s">
        <v>60</v>
      </c>
      <c r="E3063">
        <v>9121</v>
      </c>
      <c r="F3063" t="s">
        <v>61</v>
      </c>
      <c r="G3063" t="s">
        <v>1842</v>
      </c>
      <c r="H3063" t="s">
        <v>7346</v>
      </c>
      <c r="I3063">
        <v>77</v>
      </c>
      <c r="J3063" s="52">
        <v>761346</v>
      </c>
      <c r="K3063" s="52">
        <v>0</v>
      </c>
      <c r="L3063" s="52">
        <v>0</v>
      </c>
      <c r="M3063" t="s">
        <v>6425</v>
      </c>
      <c r="N3063" t="s">
        <v>6425</v>
      </c>
    </row>
    <row r="3064" spans="1:14" x14ac:dyDescent="0.3">
      <c r="A3064">
        <v>2025</v>
      </c>
      <c r="B3064" t="s">
        <v>7385</v>
      </c>
      <c r="C3064">
        <v>68</v>
      </c>
      <c r="D3064" t="s">
        <v>333</v>
      </c>
      <c r="E3064">
        <v>68</v>
      </c>
      <c r="F3064" t="s">
        <v>1392</v>
      </c>
      <c r="G3064" t="s">
        <v>1842</v>
      </c>
      <c r="H3064" t="s">
        <v>7346</v>
      </c>
      <c r="I3064">
        <v>77</v>
      </c>
      <c r="J3064" s="52">
        <v>761346</v>
      </c>
      <c r="K3064" s="52">
        <v>0</v>
      </c>
      <c r="L3064" s="52">
        <v>0</v>
      </c>
      <c r="M3064" t="s">
        <v>6425</v>
      </c>
      <c r="N3064" t="s">
        <v>6425</v>
      </c>
    </row>
    <row r="3065" spans="1:14" x14ac:dyDescent="0.3">
      <c r="A3065">
        <v>2025</v>
      </c>
      <c r="B3065" t="s">
        <v>7385</v>
      </c>
      <c r="C3065">
        <v>68</v>
      </c>
      <c r="D3065" t="s">
        <v>333</v>
      </c>
      <c r="E3065">
        <v>9224</v>
      </c>
      <c r="F3065" t="s">
        <v>334</v>
      </c>
      <c r="G3065" t="s">
        <v>1842</v>
      </c>
      <c r="H3065" t="s">
        <v>7346</v>
      </c>
      <c r="I3065">
        <v>77</v>
      </c>
      <c r="J3065" s="52">
        <v>761346</v>
      </c>
      <c r="K3065" s="52">
        <v>0</v>
      </c>
      <c r="L3065" s="52">
        <v>0</v>
      </c>
      <c r="M3065" t="s">
        <v>6425</v>
      </c>
      <c r="N3065" t="s">
        <v>6425</v>
      </c>
    </row>
    <row r="3066" spans="1:14" x14ac:dyDescent="0.3">
      <c r="A3066">
        <v>2025</v>
      </c>
      <c r="B3066" t="s">
        <v>7385</v>
      </c>
      <c r="C3066">
        <v>68</v>
      </c>
      <c r="D3066" t="s">
        <v>333</v>
      </c>
      <c r="E3066">
        <v>9540</v>
      </c>
      <c r="F3066" t="s">
        <v>345</v>
      </c>
      <c r="G3066" t="s">
        <v>1842</v>
      </c>
      <c r="H3066" t="s">
        <v>7346</v>
      </c>
      <c r="I3066">
        <v>77</v>
      </c>
      <c r="J3066" s="52">
        <v>761346</v>
      </c>
      <c r="K3066" s="52">
        <v>0</v>
      </c>
      <c r="L3066" s="52">
        <v>0</v>
      </c>
      <c r="M3066" t="s">
        <v>6425</v>
      </c>
      <c r="N3066" t="s">
        <v>6425</v>
      </c>
    </row>
    <row r="3067" spans="1:14" x14ac:dyDescent="0.3">
      <c r="A3067">
        <v>2025</v>
      </c>
      <c r="B3067" t="s">
        <v>7385</v>
      </c>
      <c r="C3067">
        <v>68</v>
      </c>
      <c r="D3067" t="s">
        <v>333</v>
      </c>
      <c r="E3067">
        <v>9545</v>
      </c>
      <c r="F3067" t="s">
        <v>348</v>
      </c>
      <c r="G3067" t="s">
        <v>1842</v>
      </c>
      <c r="H3067" t="s">
        <v>7346</v>
      </c>
      <c r="I3067">
        <v>77</v>
      </c>
      <c r="J3067" s="52">
        <v>761346</v>
      </c>
      <c r="K3067" s="52">
        <v>0</v>
      </c>
      <c r="L3067" s="52">
        <v>0</v>
      </c>
      <c r="M3067" t="s">
        <v>6425</v>
      </c>
      <c r="N3067" t="s">
        <v>6425</v>
      </c>
    </row>
    <row r="3068" spans="1:14" x14ac:dyDescent="0.3">
      <c r="A3068">
        <v>2025</v>
      </c>
      <c r="B3068" t="s">
        <v>7385</v>
      </c>
      <c r="C3068">
        <v>68</v>
      </c>
      <c r="D3068" t="s">
        <v>333</v>
      </c>
      <c r="E3068">
        <v>9546</v>
      </c>
      <c r="F3068" t="s">
        <v>357</v>
      </c>
      <c r="G3068" t="s">
        <v>1842</v>
      </c>
      <c r="H3068" t="s">
        <v>7346</v>
      </c>
      <c r="I3068">
        <v>77</v>
      </c>
      <c r="J3068" s="52">
        <v>761346</v>
      </c>
      <c r="K3068" s="52">
        <v>0</v>
      </c>
      <c r="L3068" s="52">
        <v>0</v>
      </c>
      <c r="M3068" t="s">
        <v>6425</v>
      </c>
      <c r="N3068" t="s">
        <v>6425</v>
      </c>
    </row>
    <row r="3069" spans="1:14" x14ac:dyDescent="0.3">
      <c r="A3069">
        <v>2025</v>
      </c>
      <c r="B3069" t="s">
        <v>7385</v>
      </c>
      <c r="C3069">
        <v>73</v>
      </c>
      <c r="D3069" t="s">
        <v>367</v>
      </c>
      <c r="E3069">
        <v>9123</v>
      </c>
      <c r="F3069" t="s">
        <v>372</v>
      </c>
      <c r="G3069" t="s">
        <v>1842</v>
      </c>
      <c r="H3069" t="s">
        <v>7346</v>
      </c>
      <c r="I3069">
        <v>77</v>
      </c>
      <c r="J3069" s="52">
        <v>761346</v>
      </c>
      <c r="K3069" s="52">
        <v>0</v>
      </c>
      <c r="L3069" s="52">
        <v>0</v>
      </c>
      <c r="M3069" t="s">
        <v>6425</v>
      </c>
      <c r="N3069" t="s">
        <v>6425</v>
      </c>
    </row>
    <row r="3070" spans="1:14" x14ac:dyDescent="0.3">
      <c r="A3070">
        <v>2025</v>
      </c>
      <c r="B3070" t="s">
        <v>7385</v>
      </c>
      <c r="C3070">
        <v>73</v>
      </c>
      <c r="D3070" t="s">
        <v>367</v>
      </c>
      <c r="E3070">
        <v>9310</v>
      </c>
      <c r="F3070" t="s">
        <v>368</v>
      </c>
      <c r="G3070" t="s">
        <v>1842</v>
      </c>
      <c r="H3070" t="s">
        <v>7346</v>
      </c>
      <c r="I3070">
        <v>77</v>
      </c>
      <c r="J3070" s="52">
        <v>761346</v>
      </c>
      <c r="K3070" s="52">
        <v>0</v>
      </c>
      <c r="L3070" s="52">
        <v>0</v>
      </c>
      <c r="M3070" t="s">
        <v>6425</v>
      </c>
      <c r="N3070" t="s">
        <v>6425</v>
      </c>
    </row>
    <row r="3071" spans="1:14" x14ac:dyDescent="0.3">
      <c r="A3071">
        <v>2025</v>
      </c>
      <c r="B3071" t="s">
        <v>7385</v>
      </c>
      <c r="C3071">
        <v>76</v>
      </c>
      <c r="D3071" t="s">
        <v>296</v>
      </c>
      <c r="E3071">
        <v>9126</v>
      </c>
      <c r="F3071" t="s">
        <v>321</v>
      </c>
      <c r="G3071" t="s">
        <v>1842</v>
      </c>
      <c r="H3071" t="s">
        <v>7346</v>
      </c>
      <c r="I3071">
        <v>77</v>
      </c>
      <c r="J3071" s="52">
        <v>761346</v>
      </c>
      <c r="K3071" s="52">
        <v>0</v>
      </c>
      <c r="L3071" s="52">
        <v>0</v>
      </c>
      <c r="M3071" t="s">
        <v>6425</v>
      </c>
      <c r="N3071" t="s">
        <v>6425</v>
      </c>
    </row>
    <row r="3072" spans="1:14" x14ac:dyDescent="0.3">
      <c r="A3072">
        <v>2025</v>
      </c>
      <c r="B3072" t="s">
        <v>7385</v>
      </c>
      <c r="C3072">
        <v>76</v>
      </c>
      <c r="D3072" t="s">
        <v>296</v>
      </c>
      <c r="E3072">
        <v>9227</v>
      </c>
      <c r="F3072" t="s">
        <v>310</v>
      </c>
      <c r="G3072" t="s">
        <v>1842</v>
      </c>
      <c r="H3072" t="s">
        <v>7346</v>
      </c>
      <c r="I3072">
        <v>77</v>
      </c>
      <c r="J3072" s="52">
        <v>761346</v>
      </c>
      <c r="K3072" s="52">
        <v>0</v>
      </c>
      <c r="L3072" s="52">
        <v>0</v>
      </c>
      <c r="M3072" t="s">
        <v>6425</v>
      </c>
      <c r="N3072" t="s">
        <v>6425</v>
      </c>
    </row>
    <row r="3073" spans="1:14" x14ac:dyDescent="0.3">
      <c r="A3073">
        <v>2025</v>
      </c>
      <c r="B3073" t="s">
        <v>7385</v>
      </c>
      <c r="C3073">
        <v>76</v>
      </c>
      <c r="D3073" t="s">
        <v>296</v>
      </c>
      <c r="E3073">
        <v>9229</v>
      </c>
      <c r="F3073" t="s">
        <v>307</v>
      </c>
      <c r="G3073" t="s">
        <v>1842</v>
      </c>
      <c r="H3073" t="s">
        <v>7346</v>
      </c>
      <c r="I3073">
        <v>77</v>
      </c>
      <c r="J3073" s="52">
        <v>761346</v>
      </c>
      <c r="K3073" s="52">
        <v>0</v>
      </c>
      <c r="L3073" s="52">
        <v>0</v>
      </c>
      <c r="M3073" t="s">
        <v>6425</v>
      </c>
      <c r="N3073" t="s">
        <v>6425</v>
      </c>
    </row>
    <row r="3074" spans="1:14" x14ac:dyDescent="0.3">
      <c r="A3074">
        <v>2025</v>
      </c>
      <c r="B3074" t="s">
        <v>7385</v>
      </c>
      <c r="C3074">
        <v>76</v>
      </c>
      <c r="D3074" t="s">
        <v>296</v>
      </c>
      <c r="E3074">
        <v>9230</v>
      </c>
      <c r="F3074" t="s">
        <v>297</v>
      </c>
      <c r="G3074" t="s">
        <v>1842</v>
      </c>
      <c r="H3074" t="s">
        <v>7346</v>
      </c>
      <c r="I3074">
        <v>77</v>
      </c>
      <c r="J3074" s="52">
        <v>761346</v>
      </c>
      <c r="K3074" s="52">
        <v>0</v>
      </c>
      <c r="L3074" s="52">
        <v>0</v>
      </c>
      <c r="M3074" t="s">
        <v>6425</v>
      </c>
      <c r="N3074" t="s">
        <v>6425</v>
      </c>
    </row>
    <row r="3075" spans="1:14" x14ac:dyDescent="0.3">
      <c r="A3075">
        <v>2025</v>
      </c>
      <c r="B3075" t="s">
        <v>7385</v>
      </c>
      <c r="C3075">
        <v>76</v>
      </c>
      <c r="D3075" t="s">
        <v>296</v>
      </c>
      <c r="E3075">
        <v>9311</v>
      </c>
      <c r="F3075" t="s">
        <v>314</v>
      </c>
      <c r="G3075" t="s">
        <v>1842</v>
      </c>
      <c r="H3075" t="s">
        <v>7346</v>
      </c>
      <c r="I3075">
        <v>77</v>
      </c>
      <c r="J3075" s="52">
        <v>761346</v>
      </c>
      <c r="K3075" s="52">
        <v>0</v>
      </c>
      <c r="L3075" s="52">
        <v>0</v>
      </c>
      <c r="M3075" t="s">
        <v>6425</v>
      </c>
      <c r="N3075" t="s">
        <v>6425</v>
      </c>
    </row>
    <row r="3076" spans="1:14" x14ac:dyDescent="0.3">
      <c r="A3076">
        <v>2025</v>
      </c>
      <c r="B3076" t="s">
        <v>7385</v>
      </c>
      <c r="C3076">
        <v>76</v>
      </c>
      <c r="D3076" t="s">
        <v>296</v>
      </c>
      <c r="E3076">
        <v>9543</v>
      </c>
      <c r="F3076" t="s">
        <v>325</v>
      </c>
      <c r="G3076" t="s">
        <v>1842</v>
      </c>
      <c r="H3076" t="s">
        <v>7346</v>
      </c>
      <c r="I3076">
        <v>77</v>
      </c>
      <c r="J3076" s="52">
        <v>761346</v>
      </c>
      <c r="K3076" s="52">
        <v>0</v>
      </c>
      <c r="L3076" s="52">
        <v>0</v>
      </c>
      <c r="M3076" t="s">
        <v>6425</v>
      </c>
      <c r="N3076" t="s">
        <v>6425</v>
      </c>
    </row>
    <row r="3077" spans="1:14" x14ac:dyDescent="0.3">
      <c r="A3077">
        <v>2025</v>
      </c>
      <c r="B3077" t="s">
        <v>7385</v>
      </c>
      <c r="C3077">
        <v>76</v>
      </c>
      <c r="D3077" t="s">
        <v>296</v>
      </c>
      <c r="E3077">
        <v>9544</v>
      </c>
      <c r="F3077" t="s">
        <v>424</v>
      </c>
      <c r="G3077" t="s">
        <v>1842</v>
      </c>
      <c r="H3077" t="s">
        <v>7346</v>
      </c>
      <c r="I3077">
        <v>77</v>
      </c>
      <c r="J3077" s="52">
        <v>761346</v>
      </c>
      <c r="K3077" s="52">
        <v>0</v>
      </c>
      <c r="L3077" s="52">
        <v>0</v>
      </c>
      <c r="M3077" t="s">
        <v>6425</v>
      </c>
      <c r="N3077" t="s">
        <v>6425</v>
      </c>
    </row>
    <row r="3078" spans="1:14" x14ac:dyDescent="0.3">
      <c r="A3078">
        <v>2025</v>
      </c>
      <c r="B3078" t="s">
        <v>7385</v>
      </c>
      <c r="C3078">
        <v>88</v>
      </c>
      <c r="D3078" t="s">
        <v>235</v>
      </c>
      <c r="E3078">
        <v>88</v>
      </c>
      <c r="F3078" t="s">
        <v>1392</v>
      </c>
      <c r="G3078" t="s">
        <v>1842</v>
      </c>
      <c r="H3078" t="s">
        <v>7346</v>
      </c>
      <c r="I3078">
        <v>77</v>
      </c>
      <c r="J3078" s="52">
        <v>761346</v>
      </c>
      <c r="K3078" s="52">
        <v>0</v>
      </c>
      <c r="L3078" s="52">
        <v>0</v>
      </c>
      <c r="M3078" t="s">
        <v>6425</v>
      </c>
      <c r="N3078" t="s">
        <v>6425</v>
      </c>
    </row>
    <row r="3079" spans="1:14" x14ac:dyDescent="0.3">
      <c r="A3079">
        <v>2025</v>
      </c>
      <c r="B3079" t="s">
        <v>7385</v>
      </c>
      <c r="C3079">
        <v>88</v>
      </c>
      <c r="D3079" t="s">
        <v>235</v>
      </c>
      <c r="E3079">
        <v>9539</v>
      </c>
      <c r="F3079" t="s">
        <v>236</v>
      </c>
      <c r="G3079" t="s">
        <v>1842</v>
      </c>
      <c r="H3079" t="s">
        <v>7346</v>
      </c>
      <c r="I3079">
        <v>77</v>
      </c>
      <c r="J3079" s="52">
        <v>761346</v>
      </c>
      <c r="K3079" s="52">
        <v>0</v>
      </c>
      <c r="L3079" s="52">
        <v>0</v>
      </c>
      <c r="M3079" t="s">
        <v>6425</v>
      </c>
      <c r="N3079" t="s">
        <v>6425</v>
      </c>
    </row>
    <row r="3080" spans="1:14" x14ac:dyDescent="0.3">
      <c r="A3080">
        <v>2025</v>
      </c>
      <c r="B3080" t="s">
        <v>7385</v>
      </c>
      <c r="C3080">
        <v>1</v>
      </c>
      <c r="D3080" t="s">
        <v>1341</v>
      </c>
      <c r="E3080">
        <v>2020</v>
      </c>
      <c r="F3080" t="s">
        <v>1400</v>
      </c>
      <c r="G3080" t="s">
        <v>1841</v>
      </c>
      <c r="H3080" t="s">
        <v>7365</v>
      </c>
      <c r="I3080">
        <v>43</v>
      </c>
      <c r="J3080" s="52">
        <v>1930739520</v>
      </c>
      <c r="K3080" s="52">
        <v>1556815817</v>
      </c>
      <c r="L3080" s="52">
        <v>493509097</v>
      </c>
      <c r="M3080" t="s">
        <v>6609</v>
      </c>
      <c r="N3080" t="s">
        <v>6545</v>
      </c>
    </row>
    <row r="3081" spans="1:14" x14ac:dyDescent="0.3">
      <c r="A3081">
        <v>2025</v>
      </c>
      <c r="B3081" t="s">
        <v>7385</v>
      </c>
      <c r="C3081">
        <v>1</v>
      </c>
      <c r="D3081" t="s">
        <v>1341</v>
      </c>
      <c r="E3081">
        <v>2020</v>
      </c>
      <c r="F3081" t="s">
        <v>1400</v>
      </c>
      <c r="G3081" t="s">
        <v>1840</v>
      </c>
      <c r="H3081" t="s">
        <v>7365</v>
      </c>
      <c r="I3081">
        <v>43</v>
      </c>
      <c r="J3081" s="52">
        <v>139285159</v>
      </c>
      <c r="K3081" s="52">
        <v>97222627</v>
      </c>
      <c r="L3081" s="52">
        <v>97222627</v>
      </c>
      <c r="M3081" t="s">
        <v>7134</v>
      </c>
      <c r="N3081" t="s">
        <v>7134</v>
      </c>
    </row>
    <row r="3082" spans="1:14" x14ac:dyDescent="0.3">
      <c r="A3082">
        <v>2025</v>
      </c>
      <c r="B3082" t="s">
        <v>7385</v>
      </c>
      <c r="C3082">
        <v>1</v>
      </c>
      <c r="D3082" t="s">
        <v>1341</v>
      </c>
      <c r="E3082">
        <v>2020</v>
      </c>
      <c r="F3082" t="s">
        <v>1400</v>
      </c>
      <c r="G3082" t="s">
        <v>1834</v>
      </c>
      <c r="H3082" t="s">
        <v>7365</v>
      </c>
      <c r="I3082" t="s">
        <v>7913</v>
      </c>
      <c r="J3082" s="52">
        <v>545456719</v>
      </c>
      <c r="K3082" s="52">
        <v>393698828</v>
      </c>
      <c r="L3082" s="52">
        <v>234932770</v>
      </c>
      <c r="M3082" t="s">
        <v>6788</v>
      </c>
      <c r="N3082" t="s">
        <v>7196</v>
      </c>
    </row>
    <row r="3083" spans="1:14" x14ac:dyDescent="0.3">
      <c r="A3083">
        <v>2025</v>
      </c>
      <c r="B3083" t="s">
        <v>7385</v>
      </c>
      <c r="C3083">
        <v>1</v>
      </c>
      <c r="D3083" t="s">
        <v>1341</v>
      </c>
      <c r="E3083">
        <v>2020</v>
      </c>
      <c r="F3083" t="s">
        <v>1400</v>
      </c>
      <c r="G3083" t="s">
        <v>1848</v>
      </c>
      <c r="H3083" t="s">
        <v>7365</v>
      </c>
      <c r="I3083">
        <v>43</v>
      </c>
      <c r="J3083" s="52">
        <v>98580000</v>
      </c>
      <c r="K3083" s="52">
        <v>0</v>
      </c>
      <c r="L3083" s="52">
        <v>0</v>
      </c>
      <c r="M3083" t="s">
        <v>6425</v>
      </c>
      <c r="N3083" t="s">
        <v>6425</v>
      </c>
    </row>
    <row r="3084" spans="1:14" x14ac:dyDescent="0.3">
      <c r="A3084">
        <v>2025</v>
      </c>
      <c r="B3084" t="s">
        <v>7385</v>
      </c>
      <c r="C3084">
        <v>1</v>
      </c>
      <c r="D3084" t="s">
        <v>1341</v>
      </c>
      <c r="E3084">
        <v>8080</v>
      </c>
      <c r="F3084" t="s">
        <v>1046</v>
      </c>
      <c r="G3084" t="s">
        <v>1837</v>
      </c>
      <c r="H3084" t="s">
        <v>7366</v>
      </c>
      <c r="I3084">
        <v>40</v>
      </c>
      <c r="J3084" s="52">
        <v>4873987536</v>
      </c>
      <c r="K3084" s="52">
        <v>4542848901</v>
      </c>
      <c r="L3084" s="52">
        <v>2841536154</v>
      </c>
      <c r="M3084" t="s">
        <v>6576</v>
      </c>
      <c r="N3084" t="s">
        <v>7249</v>
      </c>
    </row>
    <row r="3085" spans="1:14" x14ac:dyDescent="0.3">
      <c r="A3085">
        <v>2025</v>
      </c>
      <c r="B3085" t="s">
        <v>7385</v>
      </c>
      <c r="C3085">
        <v>1</v>
      </c>
      <c r="D3085" t="s">
        <v>1341</v>
      </c>
      <c r="E3085">
        <v>1032</v>
      </c>
      <c r="F3085" t="s">
        <v>1500</v>
      </c>
      <c r="G3085" t="s">
        <v>1833</v>
      </c>
      <c r="H3085" t="s">
        <v>7368</v>
      </c>
      <c r="I3085">
        <v>27</v>
      </c>
      <c r="J3085" s="52">
        <v>78007463426</v>
      </c>
      <c r="K3085" s="52">
        <v>78007463426</v>
      </c>
      <c r="L3085" s="52">
        <v>54479830121</v>
      </c>
      <c r="M3085" t="s">
        <v>6427</v>
      </c>
      <c r="N3085" t="s">
        <v>7134</v>
      </c>
    </row>
    <row r="3086" spans="1:14" x14ac:dyDescent="0.3">
      <c r="A3086">
        <v>2025</v>
      </c>
      <c r="B3086" t="s">
        <v>7385</v>
      </c>
      <c r="C3086">
        <v>1</v>
      </c>
      <c r="D3086" t="s">
        <v>1341</v>
      </c>
      <c r="E3086">
        <v>5050</v>
      </c>
      <c r="F3086" t="s">
        <v>1132</v>
      </c>
      <c r="G3086" t="s">
        <v>6349</v>
      </c>
      <c r="H3086" t="s">
        <v>6350</v>
      </c>
      <c r="I3086">
        <v>39</v>
      </c>
      <c r="J3086" s="52">
        <v>741301421</v>
      </c>
      <c r="K3086" s="52">
        <v>737369017</v>
      </c>
      <c r="L3086" s="52">
        <v>548627120</v>
      </c>
      <c r="M3086" t="s">
        <v>6450</v>
      </c>
      <c r="N3086" t="s">
        <v>7270</v>
      </c>
    </row>
    <row r="3087" spans="1:14" x14ac:dyDescent="0.3">
      <c r="A3087">
        <v>2025</v>
      </c>
      <c r="B3087" t="s">
        <v>7385</v>
      </c>
      <c r="C3087">
        <v>1</v>
      </c>
      <c r="D3087" t="s">
        <v>1341</v>
      </c>
      <c r="E3087">
        <v>5050</v>
      </c>
      <c r="F3087" t="s">
        <v>1132</v>
      </c>
      <c r="G3087" t="s">
        <v>6349</v>
      </c>
      <c r="H3087" t="s">
        <v>6350</v>
      </c>
      <c r="I3087">
        <v>55</v>
      </c>
      <c r="J3087" s="52">
        <v>319198062728</v>
      </c>
      <c r="K3087" s="52">
        <v>2521083725</v>
      </c>
      <c r="L3087" s="52">
        <v>1577167956</v>
      </c>
      <c r="M3087" t="s">
        <v>6643</v>
      </c>
      <c r="N3087" t="s">
        <v>7176</v>
      </c>
    </row>
    <row r="3088" spans="1:14" x14ac:dyDescent="0.3">
      <c r="A3088">
        <v>2025</v>
      </c>
      <c r="B3088" t="s">
        <v>7385</v>
      </c>
      <c r="C3088">
        <v>1</v>
      </c>
      <c r="D3088" t="s">
        <v>1341</v>
      </c>
      <c r="E3088">
        <v>1023</v>
      </c>
      <c r="F3088" t="s">
        <v>1370</v>
      </c>
      <c r="G3088" t="s">
        <v>1837</v>
      </c>
      <c r="H3088" t="s">
        <v>7366</v>
      </c>
      <c r="I3088">
        <v>40</v>
      </c>
      <c r="J3088" s="52">
        <v>4719279000</v>
      </c>
      <c r="K3088" s="52">
        <v>4719279000</v>
      </c>
      <c r="L3088" s="52">
        <v>3301560958</v>
      </c>
      <c r="M3088" t="s">
        <v>6427</v>
      </c>
      <c r="N3088" t="s">
        <v>6855</v>
      </c>
    </row>
    <row r="3089" spans="1:14" x14ac:dyDescent="0.3">
      <c r="A3089">
        <v>2025</v>
      </c>
      <c r="B3089" t="s">
        <v>7385</v>
      </c>
      <c r="C3089">
        <v>1</v>
      </c>
      <c r="D3089" t="s">
        <v>1341</v>
      </c>
      <c r="E3089">
        <v>4040</v>
      </c>
      <c r="F3089" t="s">
        <v>1529</v>
      </c>
      <c r="G3089" t="s">
        <v>6349</v>
      </c>
      <c r="H3089" t="s">
        <v>6350</v>
      </c>
      <c r="I3089">
        <v>39</v>
      </c>
      <c r="J3089" s="52">
        <v>2750000000</v>
      </c>
      <c r="K3089" s="52">
        <v>0</v>
      </c>
      <c r="L3089" s="52">
        <v>0</v>
      </c>
      <c r="M3089" t="s">
        <v>6425</v>
      </c>
      <c r="N3089" t="s">
        <v>6425</v>
      </c>
    </row>
    <row r="3090" spans="1:14" x14ac:dyDescent="0.3">
      <c r="A3090">
        <v>2025</v>
      </c>
      <c r="B3090" t="s">
        <v>7385</v>
      </c>
      <c r="C3090">
        <v>1</v>
      </c>
      <c r="D3090" t="s">
        <v>1341</v>
      </c>
      <c r="E3090">
        <v>4040</v>
      </c>
      <c r="F3090" t="s">
        <v>1529</v>
      </c>
      <c r="G3090" t="s">
        <v>1837</v>
      </c>
      <c r="H3090" t="s">
        <v>7366</v>
      </c>
      <c r="I3090">
        <v>40</v>
      </c>
      <c r="J3090" s="52">
        <v>13249431106</v>
      </c>
      <c r="K3090" s="52">
        <v>6699789105</v>
      </c>
      <c r="L3090" s="52">
        <v>6460540807</v>
      </c>
      <c r="M3090" t="s">
        <v>7124</v>
      </c>
      <c r="N3090" t="s">
        <v>6719</v>
      </c>
    </row>
    <row r="3091" spans="1:14" x14ac:dyDescent="0.3">
      <c r="A3091">
        <v>2025</v>
      </c>
      <c r="B3091" t="s">
        <v>7385</v>
      </c>
      <c r="C3091">
        <v>1</v>
      </c>
      <c r="D3091" t="s">
        <v>1341</v>
      </c>
      <c r="E3091">
        <v>3030</v>
      </c>
      <c r="F3091" t="s">
        <v>1505</v>
      </c>
      <c r="G3091" t="s">
        <v>1837</v>
      </c>
      <c r="H3091" t="s">
        <v>7366</v>
      </c>
      <c r="I3091">
        <v>40</v>
      </c>
      <c r="J3091" s="52">
        <v>374557460</v>
      </c>
      <c r="K3091" s="52">
        <v>0</v>
      </c>
      <c r="L3091" s="52">
        <v>0</v>
      </c>
      <c r="M3091" t="s">
        <v>6425</v>
      </c>
      <c r="N3091" t="s">
        <v>6425</v>
      </c>
    </row>
    <row r="3092" spans="1:14" x14ac:dyDescent="0.3">
      <c r="A3092">
        <v>2025</v>
      </c>
      <c r="B3092" t="s">
        <v>7385</v>
      </c>
      <c r="C3092">
        <v>5</v>
      </c>
      <c r="D3092" t="s">
        <v>25</v>
      </c>
      <c r="E3092">
        <v>5</v>
      </c>
      <c r="F3092" t="s">
        <v>1392</v>
      </c>
      <c r="G3092" t="s">
        <v>1834</v>
      </c>
      <c r="H3092" t="s">
        <v>7365</v>
      </c>
      <c r="I3092" t="s">
        <v>7913</v>
      </c>
      <c r="J3092" s="52">
        <v>130591072</v>
      </c>
      <c r="K3092" s="52">
        <v>130591072</v>
      </c>
      <c r="L3092" s="52">
        <v>0</v>
      </c>
      <c r="M3092" t="s">
        <v>6427</v>
      </c>
      <c r="N3092" t="s">
        <v>6425</v>
      </c>
    </row>
    <row r="3093" spans="1:14" x14ac:dyDescent="0.3">
      <c r="A3093">
        <v>2025</v>
      </c>
      <c r="B3093" t="s">
        <v>7385</v>
      </c>
      <c r="C3093">
        <v>5</v>
      </c>
      <c r="D3093" t="s">
        <v>25</v>
      </c>
      <c r="E3093">
        <v>5</v>
      </c>
      <c r="F3093" t="s">
        <v>1392</v>
      </c>
      <c r="G3093" t="s">
        <v>6349</v>
      </c>
      <c r="H3093" t="s">
        <v>6350</v>
      </c>
      <c r="I3093">
        <v>39</v>
      </c>
      <c r="J3093" s="52">
        <v>3021794133</v>
      </c>
      <c r="K3093" s="52">
        <v>2122482638</v>
      </c>
      <c r="L3093" s="52">
        <v>1564366932</v>
      </c>
      <c r="M3093" t="s">
        <v>7312</v>
      </c>
      <c r="N3093" t="s">
        <v>6636</v>
      </c>
    </row>
    <row r="3094" spans="1:14" x14ac:dyDescent="0.3">
      <c r="A3094">
        <v>2025</v>
      </c>
      <c r="B3094" t="s">
        <v>7385</v>
      </c>
      <c r="C3094">
        <v>5</v>
      </c>
      <c r="D3094" t="s">
        <v>25</v>
      </c>
      <c r="E3094">
        <v>5</v>
      </c>
      <c r="F3094" t="s">
        <v>1392</v>
      </c>
      <c r="G3094" t="s">
        <v>1837</v>
      </c>
      <c r="H3094" t="s">
        <v>7366</v>
      </c>
      <c r="I3094">
        <v>40</v>
      </c>
      <c r="J3094" s="52">
        <v>3186350237</v>
      </c>
      <c r="K3094" s="52">
        <v>3141773528</v>
      </c>
      <c r="L3094" s="52">
        <v>2326136087</v>
      </c>
      <c r="M3094" t="s">
        <v>6483</v>
      </c>
      <c r="N3094" t="s">
        <v>6883</v>
      </c>
    </row>
    <row r="3095" spans="1:14" x14ac:dyDescent="0.3">
      <c r="A3095">
        <v>2025</v>
      </c>
      <c r="B3095" t="s">
        <v>7385</v>
      </c>
      <c r="C3095">
        <v>8</v>
      </c>
      <c r="D3095" t="s">
        <v>120</v>
      </c>
      <c r="E3095">
        <v>8</v>
      </c>
      <c r="F3095" t="s">
        <v>1392</v>
      </c>
      <c r="G3095" t="s">
        <v>1834</v>
      </c>
      <c r="H3095" t="s">
        <v>7365</v>
      </c>
      <c r="I3095" t="s">
        <v>7913</v>
      </c>
      <c r="J3095" s="52">
        <v>55335200</v>
      </c>
      <c r="K3095" s="52">
        <v>55335200</v>
      </c>
      <c r="L3095" s="52">
        <v>0</v>
      </c>
      <c r="M3095" t="s">
        <v>6427</v>
      </c>
      <c r="N3095" t="s">
        <v>6425</v>
      </c>
    </row>
    <row r="3096" spans="1:14" x14ac:dyDescent="0.3">
      <c r="A3096">
        <v>2025</v>
      </c>
      <c r="B3096" t="s">
        <v>7385</v>
      </c>
      <c r="C3096">
        <v>8</v>
      </c>
      <c r="D3096" t="s">
        <v>120</v>
      </c>
      <c r="E3096">
        <v>8</v>
      </c>
      <c r="F3096" t="s">
        <v>1392</v>
      </c>
      <c r="G3096" t="s">
        <v>6349</v>
      </c>
      <c r="H3096" t="s">
        <v>6350</v>
      </c>
      <c r="I3096">
        <v>39</v>
      </c>
      <c r="J3096" s="52">
        <v>931560458</v>
      </c>
      <c r="K3096" s="52">
        <v>739142752</v>
      </c>
      <c r="L3096" s="52">
        <v>544373590</v>
      </c>
      <c r="M3096" t="s">
        <v>6993</v>
      </c>
      <c r="N3096" t="s">
        <v>7329</v>
      </c>
    </row>
    <row r="3097" spans="1:14" x14ac:dyDescent="0.3">
      <c r="A3097">
        <v>2025</v>
      </c>
      <c r="B3097" t="s">
        <v>7385</v>
      </c>
      <c r="C3097">
        <v>8</v>
      </c>
      <c r="D3097" t="s">
        <v>120</v>
      </c>
      <c r="E3097">
        <v>8</v>
      </c>
      <c r="F3097" t="s">
        <v>1392</v>
      </c>
      <c r="G3097" t="s">
        <v>1837</v>
      </c>
      <c r="H3097" t="s">
        <v>7366</v>
      </c>
      <c r="I3097">
        <v>40</v>
      </c>
      <c r="J3097" s="52">
        <v>1113797605</v>
      </c>
      <c r="K3097" s="52">
        <v>1079765513</v>
      </c>
      <c r="L3097" s="52">
        <v>788306177</v>
      </c>
      <c r="M3097" t="s">
        <v>6582</v>
      </c>
      <c r="N3097" t="s">
        <v>6492</v>
      </c>
    </row>
    <row r="3098" spans="1:14" x14ac:dyDescent="0.3">
      <c r="A3098">
        <v>2025</v>
      </c>
      <c r="B3098" t="s">
        <v>7385</v>
      </c>
      <c r="C3098">
        <v>8</v>
      </c>
      <c r="D3098" t="s">
        <v>120</v>
      </c>
      <c r="E3098">
        <v>8</v>
      </c>
      <c r="F3098" t="s">
        <v>1392</v>
      </c>
      <c r="G3098" t="s">
        <v>1840</v>
      </c>
      <c r="H3098" t="s">
        <v>7365</v>
      </c>
      <c r="I3098">
        <v>43</v>
      </c>
      <c r="J3098" s="52">
        <v>8910720</v>
      </c>
      <c r="K3098" s="52">
        <v>0</v>
      </c>
      <c r="L3098" s="52">
        <v>0</v>
      </c>
      <c r="M3098" t="s">
        <v>6425</v>
      </c>
      <c r="N3098" t="s">
        <v>6425</v>
      </c>
    </row>
    <row r="3099" spans="1:14" x14ac:dyDescent="0.3">
      <c r="A3099">
        <v>2025</v>
      </c>
      <c r="B3099" t="s">
        <v>7385</v>
      </c>
      <c r="C3099">
        <v>11</v>
      </c>
      <c r="D3099" t="s">
        <v>149</v>
      </c>
      <c r="E3099">
        <v>11</v>
      </c>
      <c r="F3099" t="s">
        <v>1392</v>
      </c>
      <c r="G3099" t="s">
        <v>1834</v>
      </c>
      <c r="H3099" t="s">
        <v>7365</v>
      </c>
      <c r="I3099" t="s">
        <v>7913</v>
      </c>
      <c r="J3099" s="52">
        <v>190591072</v>
      </c>
      <c r="K3099" s="52">
        <v>130591072</v>
      </c>
      <c r="L3099" s="52">
        <v>0</v>
      </c>
      <c r="M3099" t="s">
        <v>6456</v>
      </c>
      <c r="N3099" t="s">
        <v>6425</v>
      </c>
    </row>
    <row r="3100" spans="1:14" x14ac:dyDescent="0.3">
      <c r="A3100">
        <v>2025</v>
      </c>
      <c r="B3100" t="s">
        <v>7385</v>
      </c>
      <c r="C3100">
        <v>11</v>
      </c>
      <c r="D3100" t="s">
        <v>149</v>
      </c>
      <c r="E3100">
        <v>11</v>
      </c>
      <c r="F3100" t="s">
        <v>1392</v>
      </c>
      <c r="G3100" t="s">
        <v>6349</v>
      </c>
      <c r="H3100" t="s">
        <v>6350</v>
      </c>
      <c r="I3100">
        <v>39</v>
      </c>
      <c r="J3100" s="52">
        <v>2779461333</v>
      </c>
      <c r="K3100" s="52">
        <v>1866984333</v>
      </c>
      <c r="L3100" s="52">
        <v>1395807890</v>
      </c>
      <c r="M3100" t="s">
        <v>7327</v>
      </c>
      <c r="N3100" t="s">
        <v>6731</v>
      </c>
    </row>
    <row r="3101" spans="1:14" x14ac:dyDescent="0.3">
      <c r="A3101">
        <v>2025</v>
      </c>
      <c r="B3101" t="s">
        <v>7385</v>
      </c>
      <c r="C3101">
        <v>11</v>
      </c>
      <c r="D3101" t="s">
        <v>149</v>
      </c>
      <c r="E3101">
        <v>11</v>
      </c>
      <c r="F3101" t="s">
        <v>1392</v>
      </c>
      <c r="G3101" t="s">
        <v>1837</v>
      </c>
      <c r="H3101" t="s">
        <v>7366</v>
      </c>
      <c r="I3101">
        <v>40</v>
      </c>
      <c r="J3101" s="52">
        <v>4871291127</v>
      </c>
      <c r="K3101" s="52">
        <v>4786482925</v>
      </c>
      <c r="L3101" s="52">
        <v>3487937001</v>
      </c>
      <c r="M3101" t="s">
        <v>6561</v>
      </c>
      <c r="N3101" t="s">
        <v>6679</v>
      </c>
    </row>
    <row r="3102" spans="1:14" x14ac:dyDescent="0.3">
      <c r="A3102">
        <v>2025</v>
      </c>
      <c r="B3102" t="s">
        <v>7385</v>
      </c>
      <c r="C3102">
        <v>11</v>
      </c>
      <c r="D3102" t="s">
        <v>149</v>
      </c>
      <c r="E3102">
        <v>11</v>
      </c>
      <c r="F3102" t="s">
        <v>1392</v>
      </c>
      <c r="G3102" t="s">
        <v>1840</v>
      </c>
      <c r="H3102" t="s">
        <v>7365</v>
      </c>
      <c r="I3102">
        <v>43</v>
      </c>
      <c r="J3102" s="52">
        <v>16031250</v>
      </c>
      <c r="K3102" s="52">
        <v>16031250</v>
      </c>
      <c r="L3102" s="52">
        <v>16031250</v>
      </c>
      <c r="M3102" t="s">
        <v>6427</v>
      </c>
      <c r="N3102" t="s">
        <v>6427</v>
      </c>
    </row>
    <row r="3103" spans="1:14" x14ac:dyDescent="0.3">
      <c r="A3103">
        <v>2025</v>
      </c>
      <c r="B3103" t="s">
        <v>7385</v>
      </c>
      <c r="C3103">
        <v>13</v>
      </c>
      <c r="D3103" t="s">
        <v>116</v>
      </c>
      <c r="E3103">
        <v>13</v>
      </c>
      <c r="F3103" t="s">
        <v>1392</v>
      </c>
      <c r="G3103" t="s">
        <v>1834</v>
      </c>
      <c r="H3103" t="s">
        <v>7365</v>
      </c>
      <c r="I3103" t="s">
        <v>7913</v>
      </c>
      <c r="J3103" s="52">
        <v>44268160</v>
      </c>
      <c r="K3103" s="52">
        <v>44268160</v>
      </c>
      <c r="L3103" s="52">
        <v>0</v>
      </c>
      <c r="M3103" t="s">
        <v>6427</v>
      </c>
      <c r="N3103" t="s">
        <v>6425</v>
      </c>
    </row>
    <row r="3104" spans="1:14" x14ac:dyDescent="0.3">
      <c r="A3104">
        <v>2025</v>
      </c>
      <c r="B3104" t="s">
        <v>7385</v>
      </c>
      <c r="C3104">
        <v>13</v>
      </c>
      <c r="D3104" t="s">
        <v>116</v>
      </c>
      <c r="E3104">
        <v>13</v>
      </c>
      <c r="F3104" t="s">
        <v>1392</v>
      </c>
      <c r="G3104" t="s">
        <v>6349</v>
      </c>
      <c r="H3104" t="s">
        <v>6350</v>
      </c>
      <c r="I3104">
        <v>39</v>
      </c>
      <c r="J3104" s="52">
        <v>862688833</v>
      </c>
      <c r="K3104" s="52">
        <v>711511855</v>
      </c>
      <c r="L3104" s="52">
        <v>495774512</v>
      </c>
      <c r="M3104" t="s">
        <v>7000</v>
      </c>
      <c r="N3104" t="s">
        <v>7924</v>
      </c>
    </row>
    <row r="3105" spans="1:14" x14ac:dyDescent="0.3">
      <c r="A3105">
        <v>2025</v>
      </c>
      <c r="B3105" t="s">
        <v>7385</v>
      </c>
      <c r="C3105">
        <v>13</v>
      </c>
      <c r="D3105" t="s">
        <v>116</v>
      </c>
      <c r="E3105">
        <v>13</v>
      </c>
      <c r="F3105" t="s">
        <v>1392</v>
      </c>
      <c r="G3105" t="s">
        <v>1837</v>
      </c>
      <c r="H3105" t="s">
        <v>7366</v>
      </c>
      <c r="I3105">
        <v>40</v>
      </c>
      <c r="J3105" s="52">
        <v>682568061</v>
      </c>
      <c r="K3105" s="52">
        <v>680643036</v>
      </c>
      <c r="L3105" s="52">
        <v>495622896</v>
      </c>
      <c r="M3105" t="s">
        <v>6846</v>
      </c>
      <c r="N3105" t="s">
        <v>6696</v>
      </c>
    </row>
    <row r="3106" spans="1:14" x14ac:dyDescent="0.3">
      <c r="A3106">
        <v>2025</v>
      </c>
      <c r="B3106" t="s">
        <v>7385</v>
      </c>
      <c r="C3106">
        <v>15</v>
      </c>
      <c r="D3106" t="s">
        <v>245</v>
      </c>
      <c r="E3106">
        <v>15</v>
      </c>
      <c r="F3106" t="s">
        <v>1392</v>
      </c>
      <c r="G3106" t="s">
        <v>1834</v>
      </c>
      <c r="H3106" t="s">
        <v>7365</v>
      </c>
      <c r="I3106" t="s">
        <v>7913</v>
      </c>
      <c r="J3106" s="52">
        <v>27667600</v>
      </c>
      <c r="K3106" s="52">
        <v>27667600</v>
      </c>
      <c r="L3106" s="52">
        <v>0</v>
      </c>
      <c r="M3106" t="s">
        <v>6427</v>
      </c>
      <c r="N3106" t="s">
        <v>6425</v>
      </c>
    </row>
    <row r="3107" spans="1:14" x14ac:dyDescent="0.3">
      <c r="A3107">
        <v>2025</v>
      </c>
      <c r="B3107" t="s">
        <v>7385</v>
      </c>
      <c r="C3107">
        <v>15</v>
      </c>
      <c r="D3107" t="s">
        <v>245</v>
      </c>
      <c r="E3107">
        <v>15</v>
      </c>
      <c r="F3107" t="s">
        <v>1392</v>
      </c>
      <c r="G3107" t="s">
        <v>6349</v>
      </c>
      <c r="H3107" t="s">
        <v>6350</v>
      </c>
      <c r="I3107">
        <v>39</v>
      </c>
      <c r="J3107" s="52">
        <v>2048176600</v>
      </c>
      <c r="K3107" s="52">
        <v>1572009488</v>
      </c>
      <c r="L3107" s="52">
        <v>1184022039</v>
      </c>
      <c r="M3107" t="s">
        <v>6553</v>
      </c>
      <c r="N3107" t="s">
        <v>7264</v>
      </c>
    </row>
    <row r="3108" spans="1:14" x14ac:dyDescent="0.3">
      <c r="A3108">
        <v>2025</v>
      </c>
      <c r="B3108" t="s">
        <v>7385</v>
      </c>
      <c r="C3108">
        <v>15</v>
      </c>
      <c r="D3108" t="s">
        <v>245</v>
      </c>
      <c r="E3108">
        <v>15</v>
      </c>
      <c r="F3108" t="s">
        <v>1392</v>
      </c>
      <c r="G3108" t="s">
        <v>1837</v>
      </c>
      <c r="H3108" t="s">
        <v>7366</v>
      </c>
      <c r="I3108">
        <v>40</v>
      </c>
      <c r="J3108" s="52">
        <v>640059650</v>
      </c>
      <c r="K3108" s="52">
        <v>638431281</v>
      </c>
      <c r="L3108" s="52">
        <v>449022615</v>
      </c>
      <c r="M3108" t="s">
        <v>6846</v>
      </c>
      <c r="N3108" t="s">
        <v>7312</v>
      </c>
    </row>
    <row r="3109" spans="1:14" x14ac:dyDescent="0.3">
      <c r="A3109">
        <v>2025</v>
      </c>
      <c r="B3109" t="s">
        <v>7385</v>
      </c>
      <c r="C3109">
        <v>17</v>
      </c>
      <c r="D3109" t="s">
        <v>90</v>
      </c>
      <c r="E3109">
        <v>17</v>
      </c>
      <c r="F3109" t="s">
        <v>1392</v>
      </c>
      <c r="G3109" t="s">
        <v>1834</v>
      </c>
      <c r="H3109" t="s">
        <v>7365</v>
      </c>
      <c r="I3109" t="s">
        <v>7913</v>
      </c>
      <c r="J3109" s="52">
        <v>33201120</v>
      </c>
      <c r="K3109" s="52">
        <v>31775000</v>
      </c>
      <c r="L3109" s="52">
        <v>0</v>
      </c>
      <c r="M3109" t="s">
        <v>7099</v>
      </c>
      <c r="N3109" t="s">
        <v>6425</v>
      </c>
    </row>
    <row r="3110" spans="1:14" x14ac:dyDescent="0.3">
      <c r="A3110">
        <v>2025</v>
      </c>
      <c r="B3110" t="s">
        <v>7385</v>
      </c>
      <c r="C3110">
        <v>17</v>
      </c>
      <c r="D3110" t="s">
        <v>90</v>
      </c>
      <c r="E3110">
        <v>17</v>
      </c>
      <c r="F3110" t="s">
        <v>1392</v>
      </c>
      <c r="G3110" t="s">
        <v>6349</v>
      </c>
      <c r="H3110" t="s">
        <v>6350</v>
      </c>
      <c r="I3110">
        <v>39</v>
      </c>
      <c r="J3110" s="52">
        <v>749208166</v>
      </c>
      <c r="K3110" s="52">
        <v>647214740</v>
      </c>
      <c r="L3110" s="52">
        <v>413786969</v>
      </c>
      <c r="M3110" t="s">
        <v>6877</v>
      </c>
      <c r="N3110" t="s">
        <v>7265</v>
      </c>
    </row>
    <row r="3111" spans="1:14" x14ac:dyDescent="0.3">
      <c r="A3111">
        <v>2025</v>
      </c>
      <c r="B3111" t="s">
        <v>7385</v>
      </c>
      <c r="C3111">
        <v>17</v>
      </c>
      <c r="D3111" t="s">
        <v>90</v>
      </c>
      <c r="E3111">
        <v>17</v>
      </c>
      <c r="F3111" t="s">
        <v>1392</v>
      </c>
      <c r="G3111" t="s">
        <v>1837</v>
      </c>
      <c r="H3111" t="s">
        <v>7366</v>
      </c>
      <c r="I3111">
        <v>40</v>
      </c>
      <c r="J3111" s="52">
        <v>616065683</v>
      </c>
      <c r="K3111" s="52">
        <v>605479769</v>
      </c>
      <c r="L3111" s="52">
        <v>376248992</v>
      </c>
      <c r="M3111" t="s">
        <v>6561</v>
      </c>
      <c r="N3111" t="s">
        <v>7326</v>
      </c>
    </row>
    <row r="3112" spans="1:14" x14ac:dyDescent="0.3">
      <c r="A3112">
        <v>2025</v>
      </c>
      <c r="B3112" t="s">
        <v>7385</v>
      </c>
      <c r="C3112">
        <v>17</v>
      </c>
      <c r="D3112" t="s">
        <v>90</v>
      </c>
      <c r="E3112">
        <v>17</v>
      </c>
      <c r="F3112" t="s">
        <v>1392</v>
      </c>
      <c r="G3112" t="s">
        <v>1840</v>
      </c>
      <c r="H3112" t="s">
        <v>7365</v>
      </c>
      <c r="I3112">
        <v>43</v>
      </c>
      <c r="J3112" s="52">
        <v>11495360</v>
      </c>
      <c r="K3112" s="52">
        <v>11495360</v>
      </c>
      <c r="L3112" s="52">
        <v>11495360</v>
      </c>
      <c r="M3112" t="s">
        <v>6427</v>
      </c>
      <c r="N3112" t="s">
        <v>6427</v>
      </c>
    </row>
    <row r="3113" spans="1:14" x14ac:dyDescent="0.3">
      <c r="A3113">
        <v>2025</v>
      </c>
      <c r="B3113" t="s">
        <v>7385</v>
      </c>
      <c r="C3113">
        <v>18</v>
      </c>
      <c r="D3113" t="s">
        <v>84</v>
      </c>
      <c r="E3113">
        <v>18</v>
      </c>
      <c r="F3113" t="s">
        <v>1392</v>
      </c>
      <c r="G3113" t="s">
        <v>1834</v>
      </c>
      <c r="H3113" t="s">
        <v>7365</v>
      </c>
      <c r="I3113" t="s">
        <v>7913</v>
      </c>
      <c r="J3113" s="52">
        <v>9960336</v>
      </c>
      <c r="K3113" s="52">
        <v>9960336</v>
      </c>
      <c r="L3113" s="52">
        <v>0</v>
      </c>
      <c r="M3113" t="s">
        <v>6427</v>
      </c>
      <c r="N3113" t="s">
        <v>6425</v>
      </c>
    </row>
    <row r="3114" spans="1:14" x14ac:dyDescent="0.3">
      <c r="A3114">
        <v>2025</v>
      </c>
      <c r="B3114" t="s">
        <v>7385</v>
      </c>
      <c r="C3114">
        <v>18</v>
      </c>
      <c r="D3114" t="s">
        <v>84</v>
      </c>
      <c r="E3114">
        <v>18</v>
      </c>
      <c r="F3114" t="s">
        <v>1392</v>
      </c>
      <c r="G3114" t="s">
        <v>6349</v>
      </c>
      <c r="H3114" t="s">
        <v>6350</v>
      </c>
      <c r="I3114">
        <v>39</v>
      </c>
      <c r="J3114" s="52">
        <v>719386200</v>
      </c>
      <c r="K3114" s="52">
        <v>621838689</v>
      </c>
      <c r="L3114" s="52">
        <v>478770463</v>
      </c>
      <c r="M3114" t="s">
        <v>6877</v>
      </c>
      <c r="N3114" t="s">
        <v>7325</v>
      </c>
    </row>
    <row r="3115" spans="1:14" x14ac:dyDescent="0.3">
      <c r="A3115">
        <v>2025</v>
      </c>
      <c r="B3115" t="s">
        <v>7385</v>
      </c>
      <c r="C3115">
        <v>18</v>
      </c>
      <c r="D3115" t="s">
        <v>84</v>
      </c>
      <c r="E3115">
        <v>18</v>
      </c>
      <c r="F3115" t="s">
        <v>1392</v>
      </c>
      <c r="G3115" t="s">
        <v>1837</v>
      </c>
      <c r="H3115" t="s">
        <v>7366</v>
      </c>
      <c r="I3115">
        <v>40</v>
      </c>
      <c r="J3115" s="52">
        <v>257831040</v>
      </c>
      <c r="K3115" s="52">
        <v>254093627</v>
      </c>
      <c r="L3115" s="52">
        <v>187155008</v>
      </c>
      <c r="M3115" t="s">
        <v>6483</v>
      </c>
      <c r="N3115" t="s">
        <v>6696</v>
      </c>
    </row>
    <row r="3116" spans="1:14" x14ac:dyDescent="0.3">
      <c r="A3116">
        <v>2025</v>
      </c>
      <c r="B3116" t="s">
        <v>7385</v>
      </c>
      <c r="C3116">
        <v>19</v>
      </c>
      <c r="D3116" t="s">
        <v>184</v>
      </c>
      <c r="E3116">
        <v>19</v>
      </c>
      <c r="F3116" t="s">
        <v>1392</v>
      </c>
      <c r="G3116" t="s">
        <v>1834</v>
      </c>
      <c r="H3116" t="s">
        <v>7365</v>
      </c>
      <c r="I3116" t="s">
        <v>7913</v>
      </c>
      <c r="J3116" s="52">
        <v>22134080</v>
      </c>
      <c r="K3116" s="52">
        <v>22134080</v>
      </c>
      <c r="L3116" s="52">
        <v>0</v>
      </c>
      <c r="M3116" t="s">
        <v>6427</v>
      </c>
      <c r="N3116" t="s">
        <v>6425</v>
      </c>
    </row>
    <row r="3117" spans="1:14" x14ac:dyDescent="0.3">
      <c r="A3117">
        <v>2025</v>
      </c>
      <c r="B3117" t="s">
        <v>7385</v>
      </c>
      <c r="C3117">
        <v>19</v>
      </c>
      <c r="D3117" t="s">
        <v>184</v>
      </c>
      <c r="E3117">
        <v>19</v>
      </c>
      <c r="F3117" t="s">
        <v>1392</v>
      </c>
      <c r="G3117" t="s">
        <v>6349</v>
      </c>
      <c r="H3117" t="s">
        <v>6350</v>
      </c>
      <c r="I3117">
        <v>39</v>
      </c>
      <c r="J3117" s="52">
        <v>885256742</v>
      </c>
      <c r="K3117" s="52">
        <v>749431079</v>
      </c>
      <c r="L3117" s="52">
        <v>568856079</v>
      </c>
      <c r="M3117" t="s">
        <v>6981</v>
      </c>
      <c r="N3117" t="s">
        <v>6469</v>
      </c>
    </row>
    <row r="3118" spans="1:14" x14ac:dyDescent="0.3">
      <c r="A3118">
        <v>2025</v>
      </c>
      <c r="B3118" t="s">
        <v>7385</v>
      </c>
      <c r="C3118">
        <v>19</v>
      </c>
      <c r="D3118" t="s">
        <v>184</v>
      </c>
      <c r="E3118">
        <v>19</v>
      </c>
      <c r="F3118" t="s">
        <v>1392</v>
      </c>
      <c r="G3118" t="s">
        <v>1837</v>
      </c>
      <c r="H3118" t="s">
        <v>7366</v>
      </c>
      <c r="I3118">
        <v>40</v>
      </c>
      <c r="J3118" s="52">
        <v>639460882</v>
      </c>
      <c r="K3118" s="52">
        <v>638449012</v>
      </c>
      <c r="L3118" s="52">
        <v>469178116</v>
      </c>
      <c r="M3118" t="s">
        <v>6570</v>
      </c>
      <c r="N3118" t="s">
        <v>7109</v>
      </c>
    </row>
    <row r="3119" spans="1:14" x14ac:dyDescent="0.3">
      <c r="A3119">
        <v>2025</v>
      </c>
      <c r="B3119" t="s">
        <v>7385</v>
      </c>
      <c r="C3119">
        <v>19</v>
      </c>
      <c r="D3119" t="s">
        <v>184</v>
      </c>
      <c r="E3119">
        <v>19</v>
      </c>
      <c r="F3119" t="s">
        <v>1392</v>
      </c>
      <c r="G3119" t="s">
        <v>1840</v>
      </c>
      <c r="H3119" t="s">
        <v>7365</v>
      </c>
      <c r="I3119">
        <v>43</v>
      </c>
      <c r="J3119" s="52">
        <v>6364800</v>
      </c>
      <c r="K3119" s="52">
        <v>6240000</v>
      </c>
      <c r="L3119" s="52">
        <v>6240000</v>
      </c>
      <c r="M3119" t="s">
        <v>7352</v>
      </c>
      <c r="N3119" t="s">
        <v>7352</v>
      </c>
    </row>
    <row r="3120" spans="1:14" x14ac:dyDescent="0.3">
      <c r="A3120">
        <v>2025</v>
      </c>
      <c r="B3120" t="s">
        <v>7385</v>
      </c>
      <c r="C3120">
        <v>20</v>
      </c>
      <c r="D3120" t="s">
        <v>376</v>
      </c>
      <c r="E3120">
        <v>20</v>
      </c>
      <c r="F3120" t="s">
        <v>1392</v>
      </c>
      <c r="G3120" t="s">
        <v>1834</v>
      </c>
      <c r="H3120" t="s">
        <v>7365</v>
      </c>
      <c r="I3120" t="s">
        <v>7913</v>
      </c>
      <c r="J3120" s="52">
        <v>22134080</v>
      </c>
      <c r="K3120" s="52">
        <v>22134080</v>
      </c>
      <c r="L3120" s="52">
        <v>0</v>
      </c>
      <c r="M3120" t="s">
        <v>6427</v>
      </c>
      <c r="N3120" t="s">
        <v>6425</v>
      </c>
    </row>
    <row r="3121" spans="1:14" x14ac:dyDescent="0.3">
      <c r="A3121">
        <v>2025</v>
      </c>
      <c r="B3121" t="s">
        <v>7385</v>
      </c>
      <c r="C3121">
        <v>20</v>
      </c>
      <c r="D3121" t="s">
        <v>376</v>
      </c>
      <c r="E3121">
        <v>20</v>
      </c>
      <c r="F3121" t="s">
        <v>1392</v>
      </c>
      <c r="G3121" t="s">
        <v>6349</v>
      </c>
      <c r="H3121" t="s">
        <v>6350</v>
      </c>
      <c r="I3121">
        <v>39</v>
      </c>
      <c r="J3121" s="52">
        <v>492702500</v>
      </c>
      <c r="K3121" s="52">
        <v>359398616</v>
      </c>
      <c r="L3121" s="52">
        <v>265447298</v>
      </c>
      <c r="M3121" t="s">
        <v>6871</v>
      </c>
      <c r="N3121" t="s">
        <v>6574</v>
      </c>
    </row>
    <row r="3122" spans="1:14" x14ac:dyDescent="0.3">
      <c r="A3122">
        <v>2025</v>
      </c>
      <c r="B3122" t="s">
        <v>7385</v>
      </c>
      <c r="C3122">
        <v>20</v>
      </c>
      <c r="D3122" t="s">
        <v>376</v>
      </c>
      <c r="E3122">
        <v>20</v>
      </c>
      <c r="F3122" t="s">
        <v>1392</v>
      </c>
      <c r="G3122" t="s">
        <v>1837</v>
      </c>
      <c r="H3122" t="s">
        <v>7366</v>
      </c>
      <c r="I3122">
        <v>40</v>
      </c>
      <c r="J3122" s="52">
        <v>490513970</v>
      </c>
      <c r="K3122" s="52">
        <v>490513970</v>
      </c>
      <c r="L3122" s="52">
        <v>348614052</v>
      </c>
      <c r="M3122" t="s">
        <v>6427</v>
      </c>
      <c r="N3122" t="s">
        <v>7341</v>
      </c>
    </row>
    <row r="3123" spans="1:14" x14ac:dyDescent="0.3">
      <c r="A3123">
        <v>2025</v>
      </c>
      <c r="B3123" t="s">
        <v>7385</v>
      </c>
      <c r="C3123">
        <v>20</v>
      </c>
      <c r="D3123" t="s">
        <v>376</v>
      </c>
      <c r="E3123">
        <v>20</v>
      </c>
      <c r="F3123" t="s">
        <v>1392</v>
      </c>
      <c r="G3123" t="s">
        <v>1840</v>
      </c>
      <c r="H3123" t="s">
        <v>7365</v>
      </c>
      <c r="I3123">
        <v>43</v>
      </c>
      <c r="J3123" s="52">
        <v>12096217</v>
      </c>
      <c r="K3123" s="52">
        <v>0</v>
      </c>
      <c r="L3123" s="52">
        <v>0</v>
      </c>
      <c r="M3123" t="s">
        <v>6425</v>
      </c>
      <c r="N3123" t="s">
        <v>6425</v>
      </c>
    </row>
    <row r="3124" spans="1:14" x14ac:dyDescent="0.3">
      <c r="A3124">
        <v>2025</v>
      </c>
      <c r="B3124" t="s">
        <v>7385</v>
      </c>
      <c r="C3124">
        <v>23</v>
      </c>
      <c r="D3124" t="s">
        <v>268</v>
      </c>
      <c r="E3124">
        <v>23</v>
      </c>
      <c r="F3124" t="s">
        <v>1392</v>
      </c>
      <c r="G3124" t="s">
        <v>1834</v>
      </c>
      <c r="H3124" t="s">
        <v>7365</v>
      </c>
      <c r="I3124" t="s">
        <v>7913</v>
      </c>
      <c r="J3124" s="52">
        <v>22134080</v>
      </c>
      <c r="K3124" s="52">
        <v>22134080</v>
      </c>
      <c r="L3124" s="52">
        <v>0</v>
      </c>
      <c r="M3124" t="s">
        <v>6427</v>
      </c>
      <c r="N3124" t="s">
        <v>6425</v>
      </c>
    </row>
    <row r="3125" spans="1:14" x14ac:dyDescent="0.3">
      <c r="A3125">
        <v>2025</v>
      </c>
      <c r="B3125" t="s">
        <v>7385</v>
      </c>
      <c r="C3125">
        <v>23</v>
      </c>
      <c r="D3125" t="s">
        <v>268</v>
      </c>
      <c r="E3125">
        <v>23</v>
      </c>
      <c r="F3125" t="s">
        <v>1392</v>
      </c>
      <c r="G3125" t="s">
        <v>6349</v>
      </c>
      <c r="H3125" t="s">
        <v>6350</v>
      </c>
      <c r="I3125">
        <v>39</v>
      </c>
      <c r="J3125" s="52">
        <v>709590633</v>
      </c>
      <c r="K3125" s="52">
        <v>610912413</v>
      </c>
      <c r="L3125" s="52">
        <v>468943160</v>
      </c>
      <c r="M3125" t="s">
        <v>6663</v>
      </c>
      <c r="N3125" t="s">
        <v>6964</v>
      </c>
    </row>
    <row r="3126" spans="1:14" x14ac:dyDescent="0.3">
      <c r="A3126">
        <v>2025</v>
      </c>
      <c r="B3126" t="s">
        <v>7385</v>
      </c>
      <c r="C3126">
        <v>23</v>
      </c>
      <c r="D3126" t="s">
        <v>268</v>
      </c>
      <c r="E3126">
        <v>23</v>
      </c>
      <c r="F3126" t="s">
        <v>1392</v>
      </c>
      <c r="G3126" t="s">
        <v>1837</v>
      </c>
      <c r="H3126" t="s">
        <v>7366</v>
      </c>
      <c r="I3126">
        <v>40</v>
      </c>
      <c r="J3126" s="52">
        <v>477275573</v>
      </c>
      <c r="K3126" s="52">
        <v>476687171</v>
      </c>
      <c r="L3126" s="52">
        <v>326282388</v>
      </c>
      <c r="M3126" t="s">
        <v>6462</v>
      </c>
      <c r="N3126" t="s">
        <v>7293</v>
      </c>
    </row>
    <row r="3127" spans="1:14" x14ac:dyDescent="0.3">
      <c r="A3127">
        <v>2025</v>
      </c>
      <c r="B3127" t="s">
        <v>7385</v>
      </c>
      <c r="C3127">
        <v>25</v>
      </c>
      <c r="D3127" t="s">
        <v>104</v>
      </c>
      <c r="E3127">
        <v>25</v>
      </c>
      <c r="F3127" t="s">
        <v>1392</v>
      </c>
      <c r="G3127" t="s">
        <v>1834</v>
      </c>
      <c r="H3127" t="s">
        <v>7365</v>
      </c>
      <c r="I3127" t="s">
        <v>7913</v>
      </c>
      <c r="J3127" s="52">
        <v>55335200</v>
      </c>
      <c r="K3127" s="52">
        <v>55335200</v>
      </c>
      <c r="L3127" s="52">
        <v>0</v>
      </c>
      <c r="M3127" t="s">
        <v>6427</v>
      </c>
      <c r="N3127" t="s">
        <v>6425</v>
      </c>
    </row>
    <row r="3128" spans="1:14" x14ac:dyDescent="0.3">
      <c r="A3128">
        <v>2025</v>
      </c>
      <c r="B3128" t="s">
        <v>7385</v>
      </c>
      <c r="C3128">
        <v>25</v>
      </c>
      <c r="D3128" t="s">
        <v>104</v>
      </c>
      <c r="E3128">
        <v>25</v>
      </c>
      <c r="F3128" t="s">
        <v>1392</v>
      </c>
      <c r="G3128" t="s">
        <v>6349</v>
      </c>
      <c r="H3128" t="s">
        <v>6350</v>
      </c>
      <c r="I3128">
        <v>39</v>
      </c>
      <c r="J3128" s="52">
        <v>1637748134</v>
      </c>
      <c r="K3128" s="52">
        <v>1252158665</v>
      </c>
      <c r="L3128" s="52">
        <v>937698758</v>
      </c>
      <c r="M3128" t="s">
        <v>6519</v>
      </c>
      <c r="N3128" t="s">
        <v>6481</v>
      </c>
    </row>
    <row r="3129" spans="1:14" x14ac:dyDescent="0.3">
      <c r="A3129">
        <v>2025</v>
      </c>
      <c r="B3129" t="s">
        <v>7385</v>
      </c>
      <c r="C3129">
        <v>25</v>
      </c>
      <c r="D3129" t="s">
        <v>104</v>
      </c>
      <c r="E3129">
        <v>25</v>
      </c>
      <c r="F3129" t="s">
        <v>1392</v>
      </c>
      <c r="G3129" t="s">
        <v>1837</v>
      </c>
      <c r="H3129" t="s">
        <v>7366</v>
      </c>
      <c r="I3129">
        <v>40</v>
      </c>
      <c r="J3129" s="52">
        <v>1005020168</v>
      </c>
      <c r="K3129" s="52">
        <v>1003745954</v>
      </c>
      <c r="L3129" s="52">
        <v>730261206</v>
      </c>
      <c r="M3129" t="s">
        <v>6462</v>
      </c>
      <c r="N3129" t="s">
        <v>7057</v>
      </c>
    </row>
    <row r="3130" spans="1:14" x14ac:dyDescent="0.3">
      <c r="A3130">
        <v>2025</v>
      </c>
      <c r="B3130" t="s">
        <v>7385</v>
      </c>
      <c r="C3130">
        <v>25</v>
      </c>
      <c r="D3130" t="s">
        <v>104</v>
      </c>
      <c r="E3130">
        <v>25</v>
      </c>
      <c r="F3130" t="s">
        <v>1392</v>
      </c>
      <c r="G3130" t="s">
        <v>1840</v>
      </c>
      <c r="H3130" t="s">
        <v>7365</v>
      </c>
      <c r="I3130">
        <v>43</v>
      </c>
      <c r="J3130" s="52">
        <v>17000000</v>
      </c>
      <c r="K3130" s="52">
        <v>0</v>
      </c>
      <c r="L3130" s="52">
        <v>0</v>
      </c>
      <c r="M3130" t="s">
        <v>6425</v>
      </c>
      <c r="N3130" t="s">
        <v>6425</v>
      </c>
    </row>
    <row r="3131" spans="1:14" x14ac:dyDescent="0.3">
      <c r="A3131">
        <v>2025</v>
      </c>
      <c r="B3131" t="s">
        <v>7385</v>
      </c>
      <c r="C3131">
        <v>27</v>
      </c>
      <c r="D3131" t="s">
        <v>274</v>
      </c>
      <c r="E3131">
        <v>27</v>
      </c>
      <c r="F3131" t="s">
        <v>1392</v>
      </c>
      <c r="G3131" t="s">
        <v>1834</v>
      </c>
      <c r="H3131" t="s">
        <v>7365</v>
      </c>
      <c r="I3131" t="s">
        <v>7913</v>
      </c>
      <c r="J3131" s="52">
        <v>7000000</v>
      </c>
      <c r="K3131" s="52">
        <v>0</v>
      </c>
      <c r="L3131" s="52">
        <v>0</v>
      </c>
      <c r="M3131" t="s">
        <v>6425</v>
      </c>
      <c r="N3131" t="s">
        <v>6425</v>
      </c>
    </row>
    <row r="3132" spans="1:14" x14ac:dyDescent="0.3">
      <c r="A3132">
        <v>2025</v>
      </c>
      <c r="B3132" t="s">
        <v>7385</v>
      </c>
      <c r="C3132">
        <v>27</v>
      </c>
      <c r="D3132" t="s">
        <v>274</v>
      </c>
      <c r="E3132">
        <v>27</v>
      </c>
      <c r="F3132" t="s">
        <v>1392</v>
      </c>
      <c r="G3132" t="s">
        <v>6349</v>
      </c>
      <c r="H3132" t="s">
        <v>6350</v>
      </c>
      <c r="I3132">
        <v>39</v>
      </c>
      <c r="J3132" s="52">
        <v>521355267</v>
      </c>
      <c r="K3132" s="52">
        <v>441389738</v>
      </c>
      <c r="L3132" s="52">
        <v>314991640</v>
      </c>
      <c r="M3132" t="s">
        <v>6981</v>
      </c>
      <c r="N3132" t="s">
        <v>6544</v>
      </c>
    </row>
    <row r="3133" spans="1:14" x14ac:dyDescent="0.3">
      <c r="A3133">
        <v>2025</v>
      </c>
      <c r="B3133" t="s">
        <v>7385</v>
      </c>
      <c r="C3133">
        <v>27</v>
      </c>
      <c r="D3133" t="s">
        <v>274</v>
      </c>
      <c r="E3133">
        <v>27</v>
      </c>
      <c r="F3133" t="s">
        <v>1392</v>
      </c>
      <c r="G3133" t="s">
        <v>1837</v>
      </c>
      <c r="H3133" t="s">
        <v>7366</v>
      </c>
      <c r="I3133">
        <v>40</v>
      </c>
      <c r="J3133" s="52">
        <v>251548770</v>
      </c>
      <c r="K3133" s="52">
        <v>246650548</v>
      </c>
      <c r="L3133" s="52">
        <v>177351989</v>
      </c>
      <c r="M3133" t="s">
        <v>7067</v>
      </c>
      <c r="N3133" t="s">
        <v>7191</v>
      </c>
    </row>
    <row r="3134" spans="1:14" x14ac:dyDescent="0.3">
      <c r="A3134">
        <v>2025</v>
      </c>
      <c r="B3134" t="s">
        <v>7385</v>
      </c>
      <c r="C3134">
        <v>41</v>
      </c>
      <c r="D3134" t="s">
        <v>124</v>
      </c>
      <c r="E3134">
        <v>41</v>
      </c>
      <c r="F3134" t="s">
        <v>1392</v>
      </c>
      <c r="G3134" t="s">
        <v>1834</v>
      </c>
      <c r="H3134" t="s">
        <v>7365</v>
      </c>
      <c r="I3134" t="s">
        <v>7913</v>
      </c>
      <c r="J3134" s="52">
        <v>38734640</v>
      </c>
      <c r="K3134" s="52">
        <v>38734640</v>
      </c>
      <c r="L3134" s="52">
        <v>0</v>
      </c>
      <c r="M3134" t="s">
        <v>6427</v>
      </c>
      <c r="N3134" t="s">
        <v>6425</v>
      </c>
    </row>
    <row r="3135" spans="1:14" x14ac:dyDescent="0.3">
      <c r="A3135">
        <v>2025</v>
      </c>
      <c r="B3135" t="s">
        <v>7385</v>
      </c>
      <c r="C3135">
        <v>41</v>
      </c>
      <c r="D3135" t="s">
        <v>124</v>
      </c>
      <c r="E3135">
        <v>41</v>
      </c>
      <c r="F3135" t="s">
        <v>1392</v>
      </c>
      <c r="G3135" t="s">
        <v>6349</v>
      </c>
      <c r="H3135" t="s">
        <v>6350</v>
      </c>
      <c r="I3135">
        <v>39</v>
      </c>
      <c r="J3135" s="52">
        <v>1838004164</v>
      </c>
      <c r="K3135" s="52">
        <v>1552372839</v>
      </c>
      <c r="L3135" s="52">
        <v>1174452527</v>
      </c>
      <c r="M3135" t="s">
        <v>6991</v>
      </c>
      <c r="N3135" t="s">
        <v>7169</v>
      </c>
    </row>
    <row r="3136" spans="1:14" x14ac:dyDescent="0.3">
      <c r="A3136">
        <v>2025</v>
      </c>
      <c r="B3136" t="s">
        <v>7385</v>
      </c>
      <c r="C3136">
        <v>41</v>
      </c>
      <c r="D3136" t="s">
        <v>124</v>
      </c>
      <c r="E3136">
        <v>41</v>
      </c>
      <c r="F3136" t="s">
        <v>1392</v>
      </c>
      <c r="G3136" t="s">
        <v>1837</v>
      </c>
      <c r="H3136" t="s">
        <v>7366</v>
      </c>
      <c r="I3136">
        <v>40</v>
      </c>
      <c r="J3136" s="52">
        <v>618321313</v>
      </c>
      <c r="K3136" s="52">
        <v>606015866</v>
      </c>
      <c r="L3136" s="52">
        <v>441118499</v>
      </c>
      <c r="M3136" t="s">
        <v>7352</v>
      </c>
      <c r="N3136" t="s">
        <v>7382</v>
      </c>
    </row>
    <row r="3137" spans="1:14" x14ac:dyDescent="0.3">
      <c r="A3137">
        <v>2025</v>
      </c>
      <c r="B3137" t="s">
        <v>7385</v>
      </c>
      <c r="C3137">
        <v>41</v>
      </c>
      <c r="D3137" t="s">
        <v>124</v>
      </c>
      <c r="E3137">
        <v>41</v>
      </c>
      <c r="F3137" t="s">
        <v>1392</v>
      </c>
      <c r="G3137" t="s">
        <v>1840</v>
      </c>
      <c r="H3137" t="s">
        <v>7365</v>
      </c>
      <c r="I3137">
        <v>43</v>
      </c>
      <c r="J3137" s="52">
        <v>20062970</v>
      </c>
      <c r="K3137" s="52">
        <v>15290880</v>
      </c>
      <c r="L3137" s="52">
        <v>11120640</v>
      </c>
      <c r="M3137" t="s">
        <v>7001</v>
      </c>
      <c r="N3137" t="s">
        <v>7210</v>
      </c>
    </row>
    <row r="3138" spans="1:14" x14ac:dyDescent="0.3">
      <c r="A3138">
        <v>2025</v>
      </c>
      <c r="B3138" t="s">
        <v>7385</v>
      </c>
      <c r="C3138">
        <v>44</v>
      </c>
      <c r="D3138" t="s">
        <v>64</v>
      </c>
      <c r="E3138">
        <v>44</v>
      </c>
      <c r="F3138" t="s">
        <v>1392</v>
      </c>
      <c r="G3138" t="s">
        <v>1834</v>
      </c>
      <c r="H3138" t="s">
        <v>7365</v>
      </c>
      <c r="I3138" t="s">
        <v>7913</v>
      </c>
      <c r="J3138" s="52">
        <v>16600560</v>
      </c>
      <c r="K3138" s="52">
        <v>0</v>
      </c>
      <c r="L3138" s="52">
        <v>0</v>
      </c>
      <c r="M3138" t="s">
        <v>6425</v>
      </c>
      <c r="N3138" t="s">
        <v>6425</v>
      </c>
    </row>
    <row r="3139" spans="1:14" x14ac:dyDescent="0.3">
      <c r="A3139">
        <v>2025</v>
      </c>
      <c r="B3139" t="s">
        <v>7385</v>
      </c>
      <c r="C3139">
        <v>44</v>
      </c>
      <c r="D3139" t="s">
        <v>64</v>
      </c>
      <c r="E3139">
        <v>44</v>
      </c>
      <c r="F3139" t="s">
        <v>1392</v>
      </c>
      <c r="G3139" t="s">
        <v>6349</v>
      </c>
      <c r="H3139" t="s">
        <v>6350</v>
      </c>
      <c r="I3139">
        <v>39</v>
      </c>
      <c r="J3139" s="52">
        <v>668034963</v>
      </c>
      <c r="K3139" s="52">
        <v>550189353</v>
      </c>
      <c r="L3139" s="52">
        <v>389252049</v>
      </c>
      <c r="M3139" t="s">
        <v>7160</v>
      </c>
      <c r="N3139" t="s">
        <v>7249</v>
      </c>
    </row>
    <row r="3140" spans="1:14" x14ac:dyDescent="0.3">
      <c r="A3140">
        <v>2025</v>
      </c>
      <c r="B3140" t="s">
        <v>7385</v>
      </c>
      <c r="C3140">
        <v>44</v>
      </c>
      <c r="D3140" t="s">
        <v>64</v>
      </c>
      <c r="E3140">
        <v>44</v>
      </c>
      <c r="F3140" t="s">
        <v>1392</v>
      </c>
      <c r="G3140" t="s">
        <v>1837</v>
      </c>
      <c r="H3140" t="s">
        <v>7366</v>
      </c>
      <c r="I3140">
        <v>40</v>
      </c>
      <c r="J3140" s="52">
        <v>469615632</v>
      </c>
      <c r="K3140" s="52">
        <v>424372659</v>
      </c>
      <c r="L3140" s="52">
        <v>301392240</v>
      </c>
      <c r="M3140" t="s">
        <v>7082</v>
      </c>
      <c r="N3140" t="s">
        <v>6604</v>
      </c>
    </row>
    <row r="3141" spans="1:14" x14ac:dyDescent="0.3">
      <c r="A3141">
        <v>2025</v>
      </c>
      <c r="B3141" t="s">
        <v>7385</v>
      </c>
      <c r="C3141">
        <v>44</v>
      </c>
      <c r="D3141" t="s">
        <v>64</v>
      </c>
      <c r="E3141">
        <v>44</v>
      </c>
      <c r="F3141" t="s">
        <v>1392</v>
      </c>
      <c r="G3141" t="s">
        <v>1840</v>
      </c>
      <c r="H3141" t="s">
        <v>7365</v>
      </c>
      <c r="I3141">
        <v>43</v>
      </c>
      <c r="J3141" s="52">
        <v>8000000</v>
      </c>
      <c r="K3141" s="52">
        <v>6775675</v>
      </c>
      <c r="L3141" s="52">
        <v>6775675</v>
      </c>
      <c r="M3141" t="s">
        <v>6981</v>
      </c>
      <c r="N3141" t="s">
        <v>6981</v>
      </c>
    </row>
    <row r="3142" spans="1:14" x14ac:dyDescent="0.3">
      <c r="A3142">
        <v>2025</v>
      </c>
      <c r="B3142" t="s">
        <v>7385</v>
      </c>
      <c r="C3142">
        <v>47</v>
      </c>
      <c r="D3142" t="s">
        <v>55</v>
      </c>
      <c r="E3142">
        <v>47</v>
      </c>
      <c r="F3142" t="s">
        <v>1392</v>
      </c>
      <c r="G3142" t="s">
        <v>1834</v>
      </c>
      <c r="H3142" t="s">
        <v>7365</v>
      </c>
      <c r="I3142" t="s">
        <v>7913</v>
      </c>
      <c r="J3142" s="52">
        <v>16600560</v>
      </c>
      <c r="K3142" s="52">
        <v>13398000</v>
      </c>
      <c r="L3142" s="52">
        <v>0</v>
      </c>
      <c r="M3142" t="s">
        <v>6815</v>
      </c>
      <c r="N3142" t="s">
        <v>6425</v>
      </c>
    </row>
    <row r="3143" spans="1:14" x14ac:dyDescent="0.3">
      <c r="A3143">
        <v>2025</v>
      </c>
      <c r="B3143" t="s">
        <v>7385</v>
      </c>
      <c r="C3143">
        <v>47</v>
      </c>
      <c r="D3143" t="s">
        <v>55</v>
      </c>
      <c r="E3143">
        <v>47</v>
      </c>
      <c r="F3143" t="s">
        <v>1392</v>
      </c>
      <c r="G3143" t="s">
        <v>6349</v>
      </c>
      <c r="H3143" t="s">
        <v>6350</v>
      </c>
      <c r="I3143">
        <v>39</v>
      </c>
      <c r="J3143" s="52">
        <v>372722100</v>
      </c>
      <c r="K3143" s="52">
        <v>251509400</v>
      </c>
      <c r="L3143" s="52">
        <v>181513418</v>
      </c>
      <c r="M3143" t="s">
        <v>6831</v>
      </c>
      <c r="N3143" t="s">
        <v>7258</v>
      </c>
    </row>
    <row r="3144" spans="1:14" x14ac:dyDescent="0.3">
      <c r="A3144">
        <v>2025</v>
      </c>
      <c r="B3144" t="s">
        <v>7385</v>
      </c>
      <c r="C3144">
        <v>47</v>
      </c>
      <c r="D3144" t="s">
        <v>55</v>
      </c>
      <c r="E3144">
        <v>47</v>
      </c>
      <c r="F3144" t="s">
        <v>1392</v>
      </c>
      <c r="G3144" t="s">
        <v>1837</v>
      </c>
      <c r="H3144" t="s">
        <v>7366</v>
      </c>
      <c r="I3144">
        <v>40</v>
      </c>
      <c r="J3144" s="52">
        <v>511362775</v>
      </c>
      <c r="K3144" s="52">
        <v>508417981</v>
      </c>
      <c r="L3144" s="52">
        <v>370164472</v>
      </c>
      <c r="M3144" t="s">
        <v>6465</v>
      </c>
      <c r="N3144" t="s">
        <v>6946</v>
      </c>
    </row>
    <row r="3145" spans="1:14" x14ac:dyDescent="0.3">
      <c r="A3145">
        <v>2025</v>
      </c>
      <c r="B3145" t="s">
        <v>7385</v>
      </c>
      <c r="C3145">
        <v>47</v>
      </c>
      <c r="D3145" t="s">
        <v>55</v>
      </c>
      <c r="E3145">
        <v>47</v>
      </c>
      <c r="F3145" t="s">
        <v>1392</v>
      </c>
      <c r="G3145" t="s">
        <v>1840</v>
      </c>
      <c r="H3145" t="s">
        <v>7365</v>
      </c>
      <c r="I3145">
        <v>43</v>
      </c>
      <c r="J3145" s="52">
        <v>2000000</v>
      </c>
      <c r="K3145" s="52">
        <v>713766</v>
      </c>
      <c r="L3145" s="52">
        <v>713766</v>
      </c>
      <c r="M3145" t="s">
        <v>6956</v>
      </c>
      <c r="N3145" t="s">
        <v>6956</v>
      </c>
    </row>
    <row r="3146" spans="1:14" x14ac:dyDescent="0.3">
      <c r="A3146">
        <v>2025</v>
      </c>
      <c r="B3146" t="s">
        <v>7385</v>
      </c>
      <c r="C3146">
        <v>50</v>
      </c>
      <c r="D3146" t="s">
        <v>416</v>
      </c>
      <c r="E3146">
        <v>50</v>
      </c>
      <c r="F3146" t="s">
        <v>1392</v>
      </c>
      <c r="G3146" t="s">
        <v>1834</v>
      </c>
      <c r="H3146" t="s">
        <v>7365</v>
      </c>
      <c r="I3146" t="s">
        <v>7913</v>
      </c>
      <c r="J3146" s="52">
        <v>16600560</v>
      </c>
      <c r="K3146" s="52">
        <v>16600560</v>
      </c>
      <c r="L3146" s="52">
        <v>0</v>
      </c>
      <c r="M3146" t="s">
        <v>6427</v>
      </c>
      <c r="N3146" t="s">
        <v>6425</v>
      </c>
    </row>
    <row r="3147" spans="1:14" x14ac:dyDescent="0.3">
      <c r="A3147">
        <v>2025</v>
      </c>
      <c r="B3147" t="s">
        <v>7385</v>
      </c>
      <c r="C3147">
        <v>50</v>
      </c>
      <c r="D3147" t="s">
        <v>416</v>
      </c>
      <c r="E3147">
        <v>50</v>
      </c>
      <c r="F3147" t="s">
        <v>1392</v>
      </c>
      <c r="G3147" t="s">
        <v>6349</v>
      </c>
      <c r="H3147" t="s">
        <v>6350</v>
      </c>
      <c r="I3147">
        <v>39</v>
      </c>
      <c r="J3147" s="52">
        <v>578257600</v>
      </c>
      <c r="K3147" s="52">
        <v>440453413</v>
      </c>
      <c r="L3147" s="52">
        <v>343470608</v>
      </c>
      <c r="M3147" t="s">
        <v>7001</v>
      </c>
      <c r="N3147" t="s">
        <v>7314</v>
      </c>
    </row>
    <row r="3148" spans="1:14" x14ac:dyDescent="0.3">
      <c r="A3148">
        <v>2025</v>
      </c>
      <c r="B3148" t="s">
        <v>7385</v>
      </c>
      <c r="C3148">
        <v>50</v>
      </c>
      <c r="D3148" t="s">
        <v>416</v>
      </c>
      <c r="E3148">
        <v>50</v>
      </c>
      <c r="F3148" t="s">
        <v>1392</v>
      </c>
      <c r="G3148" t="s">
        <v>1837</v>
      </c>
      <c r="H3148" t="s">
        <v>7366</v>
      </c>
      <c r="I3148">
        <v>40</v>
      </c>
      <c r="J3148" s="52">
        <v>578119494</v>
      </c>
      <c r="K3148" s="52">
        <v>576803974</v>
      </c>
      <c r="L3148" s="52">
        <v>418315970</v>
      </c>
      <c r="M3148" t="s">
        <v>6570</v>
      </c>
      <c r="N3148" t="s">
        <v>6946</v>
      </c>
    </row>
    <row r="3149" spans="1:14" x14ac:dyDescent="0.3">
      <c r="A3149">
        <v>2025</v>
      </c>
      <c r="B3149" t="s">
        <v>7385</v>
      </c>
      <c r="C3149">
        <v>52</v>
      </c>
      <c r="D3149" t="s">
        <v>191</v>
      </c>
      <c r="E3149">
        <v>52</v>
      </c>
      <c r="F3149" t="s">
        <v>1392</v>
      </c>
      <c r="G3149" t="s">
        <v>1834</v>
      </c>
      <c r="H3149" t="s">
        <v>7365</v>
      </c>
      <c r="I3149" t="s">
        <v>7913</v>
      </c>
      <c r="J3149" s="52">
        <v>16600560</v>
      </c>
      <c r="K3149" s="52">
        <v>16600560</v>
      </c>
      <c r="L3149" s="52">
        <v>0</v>
      </c>
      <c r="M3149" t="s">
        <v>6427</v>
      </c>
      <c r="N3149" t="s">
        <v>6425</v>
      </c>
    </row>
    <row r="3150" spans="1:14" x14ac:dyDescent="0.3">
      <c r="A3150">
        <v>2025</v>
      </c>
      <c r="B3150" t="s">
        <v>7385</v>
      </c>
      <c r="C3150">
        <v>52</v>
      </c>
      <c r="D3150" t="s">
        <v>191</v>
      </c>
      <c r="E3150">
        <v>52</v>
      </c>
      <c r="F3150" t="s">
        <v>1392</v>
      </c>
      <c r="G3150" t="s">
        <v>6349</v>
      </c>
      <c r="H3150" t="s">
        <v>6350</v>
      </c>
      <c r="I3150">
        <v>39</v>
      </c>
      <c r="J3150" s="52">
        <v>1115661900</v>
      </c>
      <c r="K3150" s="52">
        <v>947382545</v>
      </c>
      <c r="L3150" s="52">
        <v>705672278</v>
      </c>
      <c r="M3150" t="s">
        <v>7194</v>
      </c>
      <c r="N3150" t="s">
        <v>7031</v>
      </c>
    </row>
    <row r="3151" spans="1:14" x14ac:dyDescent="0.3">
      <c r="A3151">
        <v>2025</v>
      </c>
      <c r="B3151" t="s">
        <v>7385</v>
      </c>
      <c r="C3151">
        <v>52</v>
      </c>
      <c r="D3151" t="s">
        <v>191</v>
      </c>
      <c r="E3151">
        <v>52</v>
      </c>
      <c r="F3151" t="s">
        <v>1392</v>
      </c>
      <c r="G3151" t="s">
        <v>1837</v>
      </c>
      <c r="H3151" t="s">
        <v>7366</v>
      </c>
      <c r="I3151">
        <v>40</v>
      </c>
      <c r="J3151" s="52">
        <v>567238219</v>
      </c>
      <c r="K3151" s="52">
        <v>566260127</v>
      </c>
      <c r="L3151" s="52">
        <v>418156260</v>
      </c>
      <c r="M3151" t="s">
        <v>6570</v>
      </c>
      <c r="N3151" t="s">
        <v>6537</v>
      </c>
    </row>
    <row r="3152" spans="1:14" x14ac:dyDescent="0.3">
      <c r="A3152">
        <v>2025</v>
      </c>
      <c r="B3152" t="s">
        <v>7385</v>
      </c>
      <c r="C3152">
        <v>52</v>
      </c>
      <c r="D3152" t="s">
        <v>191</v>
      </c>
      <c r="E3152">
        <v>52</v>
      </c>
      <c r="F3152" t="s">
        <v>1392</v>
      </c>
      <c r="G3152" t="s">
        <v>1840</v>
      </c>
      <c r="H3152" t="s">
        <v>7365</v>
      </c>
      <c r="I3152">
        <v>43</v>
      </c>
      <c r="J3152" s="52">
        <v>8332748</v>
      </c>
      <c r="K3152" s="52">
        <v>8267400</v>
      </c>
      <c r="L3152" s="52">
        <v>8267400</v>
      </c>
      <c r="M3152" t="s">
        <v>6472</v>
      </c>
      <c r="N3152" t="s">
        <v>6472</v>
      </c>
    </row>
    <row r="3153" spans="1:14" x14ac:dyDescent="0.3">
      <c r="A3153">
        <v>2025</v>
      </c>
      <c r="B3153" t="s">
        <v>7385</v>
      </c>
      <c r="C3153">
        <v>54</v>
      </c>
      <c r="D3153" t="s">
        <v>134</v>
      </c>
      <c r="E3153">
        <v>54</v>
      </c>
      <c r="F3153" t="s">
        <v>1392</v>
      </c>
      <c r="G3153" t="s">
        <v>1834</v>
      </c>
      <c r="H3153" t="s">
        <v>7365</v>
      </c>
      <c r="I3153" t="s">
        <v>7913</v>
      </c>
      <c r="J3153" s="52">
        <v>16600560</v>
      </c>
      <c r="K3153" s="52">
        <v>16600560</v>
      </c>
      <c r="L3153" s="52">
        <v>0</v>
      </c>
      <c r="M3153" t="s">
        <v>6427</v>
      </c>
      <c r="N3153" t="s">
        <v>6425</v>
      </c>
    </row>
    <row r="3154" spans="1:14" x14ac:dyDescent="0.3">
      <c r="A3154">
        <v>2025</v>
      </c>
      <c r="B3154" t="s">
        <v>7385</v>
      </c>
      <c r="C3154">
        <v>54</v>
      </c>
      <c r="D3154" t="s">
        <v>134</v>
      </c>
      <c r="E3154">
        <v>54</v>
      </c>
      <c r="F3154" t="s">
        <v>1392</v>
      </c>
      <c r="G3154" t="s">
        <v>6349</v>
      </c>
      <c r="H3154" t="s">
        <v>6350</v>
      </c>
      <c r="I3154">
        <v>39</v>
      </c>
      <c r="J3154" s="52">
        <v>766890433</v>
      </c>
      <c r="K3154" s="52">
        <v>614234142</v>
      </c>
      <c r="L3154" s="52">
        <v>451470006</v>
      </c>
      <c r="M3154" t="s">
        <v>6536</v>
      </c>
      <c r="N3154" t="s">
        <v>6712</v>
      </c>
    </row>
    <row r="3155" spans="1:14" x14ac:dyDescent="0.3">
      <c r="A3155">
        <v>2025</v>
      </c>
      <c r="B3155" t="s">
        <v>7385</v>
      </c>
      <c r="C3155">
        <v>54</v>
      </c>
      <c r="D3155" t="s">
        <v>134</v>
      </c>
      <c r="E3155">
        <v>54</v>
      </c>
      <c r="F3155" t="s">
        <v>1392</v>
      </c>
      <c r="G3155" t="s">
        <v>1837</v>
      </c>
      <c r="H3155" t="s">
        <v>7366</v>
      </c>
      <c r="I3155">
        <v>40</v>
      </c>
      <c r="J3155" s="52">
        <v>609339100</v>
      </c>
      <c r="K3155" s="52">
        <v>609190340</v>
      </c>
      <c r="L3155" s="52">
        <v>442675670</v>
      </c>
      <c r="M3155" t="s">
        <v>6427</v>
      </c>
      <c r="N3155" t="s">
        <v>6696</v>
      </c>
    </row>
    <row r="3156" spans="1:14" x14ac:dyDescent="0.3">
      <c r="A3156">
        <v>2025</v>
      </c>
      <c r="B3156" t="s">
        <v>7385</v>
      </c>
      <c r="C3156">
        <v>54</v>
      </c>
      <c r="D3156" t="s">
        <v>134</v>
      </c>
      <c r="E3156">
        <v>54</v>
      </c>
      <c r="F3156" t="s">
        <v>1392</v>
      </c>
      <c r="G3156" t="s">
        <v>1840</v>
      </c>
      <c r="H3156" t="s">
        <v>7365</v>
      </c>
      <c r="I3156">
        <v>43</v>
      </c>
      <c r="J3156" s="52">
        <v>7575336</v>
      </c>
      <c r="K3156" s="52">
        <v>7426800</v>
      </c>
      <c r="L3156" s="52">
        <v>0</v>
      </c>
      <c r="M3156" t="s">
        <v>7352</v>
      </c>
      <c r="N3156" t="s">
        <v>6425</v>
      </c>
    </row>
    <row r="3157" spans="1:14" x14ac:dyDescent="0.3">
      <c r="A3157">
        <v>2025</v>
      </c>
      <c r="B3157" t="s">
        <v>7385</v>
      </c>
      <c r="C3157">
        <v>63</v>
      </c>
      <c r="D3157" t="s">
        <v>251</v>
      </c>
      <c r="E3157">
        <v>63</v>
      </c>
      <c r="F3157" t="s">
        <v>1392</v>
      </c>
      <c r="G3157" t="s">
        <v>1834</v>
      </c>
      <c r="H3157" t="s">
        <v>7365</v>
      </c>
      <c r="I3157" t="s">
        <v>7913</v>
      </c>
      <c r="J3157" s="52">
        <v>22134080</v>
      </c>
      <c r="K3157" s="52">
        <v>22134080</v>
      </c>
      <c r="L3157" s="52">
        <v>0</v>
      </c>
      <c r="M3157" t="s">
        <v>6427</v>
      </c>
      <c r="N3157" t="s">
        <v>6425</v>
      </c>
    </row>
    <row r="3158" spans="1:14" x14ac:dyDescent="0.3">
      <c r="A3158">
        <v>2025</v>
      </c>
      <c r="B3158" t="s">
        <v>7385</v>
      </c>
      <c r="C3158">
        <v>63</v>
      </c>
      <c r="D3158" t="s">
        <v>251</v>
      </c>
      <c r="E3158">
        <v>63</v>
      </c>
      <c r="F3158" t="s">
        <v>1392</v>
      </c>
      <c r="G3158" t="s">
        <v>6349</v>
      </c>
      <c r="H3158" t="s">
        <v>6350</v>
      </c>
      <c r="I3158">
        <v>39</v>
      </c>
      <c r="J3158" s="52">
        <v>605151570</v>
      </c>
      <c r="K3158" s="52">
        <v>576065031</v>
      </c>
      <c r="L3158" s="52">
        <v>345124006</v>
      </c>
      <c r="M3158" t="s">
        <v>7094</v>
      </c>
      <c r="N3158" t="s">
        <v>6493</v>
      </c>
    </row>
    <row r="3159" spans="1:14" x14ac:dyDescent="0.3">
      <c r="A3159">
        <v>2025</v>
      </c>
      <c r="B3159" t="s">
        <v>7385</v>
      </c>
      <c r="C3159">
        <v>63</v>
      </c>
      <c r="D3159" t="s">
        <v>251</v>
      </c>
      <c r="E3159">
        <v>63</v>
      </c>
      <c r="F3159" t="s">
        <v>1392</v>
      </c>
      <c r="G3159" t="s">
        <v>1837</v>
      </c>
      <c r="H3159" t="s">
        <v>7366</v>
      </c>
      <c r="I3159">
        <v>40</v>
      </c>
      <c r="J3159" s="52">
        <v>645337658</v>
      </c>
      <c r="K3159" s="52">
        <v>643780803</v>
      </c>
      <c r="L3159" s="52">
        <v>415278895</v>
      </c>
      <c r="M3159" t="s">
        <v>6570</v>
      </c>
      <c r="N3159" t="s">
        <v>6457</v>
      </c>
    </row>
    <row r="3160" spans="1:14" x14ac:dyDescent="0.3">
      <c r="A3160">
        <v>2025</v>
      </c>
      <c r="B3160" t="s">
        <v>7385</v>
      </c>
      <c r="C3160">
        <v>66</v>
      </c>
      <c r="D3160" t="s">
        <v>60</v>
      </c>
      <c r="E3160">
        <v>66</v>
      </c>
      <c r="F3160" t="s">
        <v>1392</v>
      </c>
      <c r="G3160" t="s">
        <v>1834</v>
      </c>
      <c r="H3160" t="s">
        <v>7365</v>
      </c>
      <c r="I3160" t="s">
        <v>7913</v>
      </c>
      <c r="J3160" s="52">
        <v>22134080</v>
      </c>
      <c r="K3160" s="52">
        <v>22134080</v>
      </c>
      <c r="L3160" s="52">
        <v>5979000</v>
      </c>
      <c r="M3160" t="s">
        <v>6427</v>
      </c>
      <c r="N3160" t="s">
        <v>7025</v>
      </c>
    </row>
    <row r="3161" spans="1:14" x14ac:dyDescent="0.3">
      <c r="A3161">
        <v>2025</v>
      </c>
      <c r="B3161" t="s">
        <v>7385</v>
      </c>
      <c r="C3161">
        <v>66</v>
      </c>
      <c r="D3161" t="s">
        <v>60</v>
      </c>
      <c r="E3161">
        <v>66</v>
      </c>
      <c r="F3161" t="s">
        <v>1392</v>
      </c>
      <c r="G3161" t="s">
        <v>6349</v>
      </c>
      <c r="H3161" t="s">
        <v>6350</v>
      </c>
      <c r="I3161">
        <v>39</v>
      </c>
      <c r="J3161" s="52">
        <v>612110459</v>
      </c>
      <c r="K3161" s="52">
        <v>496943237</v>
      </c>
      <c r="L3161" s="52">
        <v>367122980</v>
      </c>
      <c r="M3161" t="s">
        <v>6568</v>
      </c>
      <c r="N3161" t="s">
        <v>7257</v>
      </c>
    </row>
    <row r="3162" spans="1:14" x14ac:dyDescent="0.3">
      <c r="A3162">
        <v>2025</v>
      </c>
      <c r="B3162" t="s">
        <v>7385</v>
      </c>
      <c r="C3162">
        <v>66</v>
      </c>
      <c r="D3162" t="s">
        <v>60</v>
      </c>
      <c r="E3162">
        <v>66</v>
      </c>
      <c r="F3162" t="s">
        <v>1392</v>
      </c>
      <c r="G3162" t="s">
        <v>1837</v>
      </c>
      <c r="H3162" t="s">
        <v>7366</v>
      </c>
      <c r="I3162">
        <v>40</v>
      </c>
      <c r="J3162" s="52">
        <v>729004104</v>
      </c>
      <c r="K3162" s="52">
        <v>721584440</v>
      </c>
      <c r="L3162" s="52">
        <v>521359880</v>
      </c>
      <c r="M3162" t="s">
        <v>6471</v>
      </c>
      <c r="N3162" t="s">
        <v>6836</v>
      </c>
    </row>
    <row r="3163" spans="1:14" x14ac:dyDescent="0.3">
      <c r="A3163">
        <v>2025</v>
      </c>
      <c r="B3163" t="s">
        <v>7385</v>
      </c>
      <c r="C3163">
        <v>68</v>
      </c>
      <c r="D3163" t="s">
        <v>333</v>
      </c>
      <c r="E3163">
        <v>68</v>
      </c>
      <c r="F3163" t="s">
        <v>1392</v>
      </c>
      <c r="G3163" t="s">
        <v>1834</v>
      </c>
      <c r="H3163" t="s">
        <v>7365</v>
      </c>
      <c r="I3163" t="s">
        <v>7913</v>
      </c>
      <c r="J3163" s="52">
        <v>55335200</v>
      </c>
      <c r="K3163" s="52">
        <v>42525000</v>
      </c>
      <c r="L3163" s="52">
        <v>0</v>
      </c>
      <c r="M3163" t="s">
        <v>6553</v>
      </c>
      <c r="N3163" t="s">
        <v>6425</v>
      </c>
    </row>
    <row r="3164" spans="1:14" x14ac:dyDescent="0.3">
      <c r="A3164">
        <v>2025</v>
      </c>
      <c r="B3164" t="s">
        <v>7385</v>
      </c>
      <c r="C3164">
        <v>68</v>
      </c>
      <c r="D3164" t="s">
        <v>333</v>
      </c>
      <c r="E3164">
        <v>68</v>
      </c>
      <c r="F3164" t="s">
        <v>1392</v>
      </c>
      <c r="G3164" t="s">
        <v>6349</v>
      </c>
      <c r="H3164" t="s">
        <v>6350</v>
      </c>
      <c r="I3164">
        <v>39</v>
      </c>
      <c r="J3164" s="52">
        <v>1560862567</v>
      </c>
      <c r="K3164" s="52">
        <v>1074584647</v>
      </c>
      <c r="L3164" s="52">
        <v>772772551</v>
      </c>
      <c r="M3164" t="s">
        <v>6915</v>
      </c>
      <c r="N3164" t="s">
        <v>6769</v>
      </c>
    </row>
    <row r="3165" spans="1:14" x14ac:dyDescent="0.3">
      <c r="A3165">
        <v>2025</v>
      </c>
      <c r="B3165" t="s">
        <v>7385</v>
      </c>
      <c r="C3165">
        <v>68</v>
      </c>
      <c r="D3165" t="s">
        <v>333</v>
      </c>
      <c r="E3165">
        <v>68</v>
      </c>
      <c r="F3165" t="s">
        <v>1392</v>
      </c>
      <c r="G3165" t="s">
        <v>1837</v>
      </c>
      <c r="H3165" t="s">
        <v>7366</v>
      </c>
      <c r="I3165">
        <v>40</v>
      </c>
      <c r="J3165" s="52">
        <v>1272997790</v>
      </c>
      <c r="K3165" s="52">
        <v>1265149961</v>
      </c>
      <c r="L3165" s="52">
        <v>920870773</v>
      </c>
      <c r="M3165" t="s">
        <v>6465</v>
      </c>
      <c r="N3165" t="s">
        <v>7921</v>
      </c>
    </row>
    <row r="3166" spans="1:14" x14ac:dyDescent="0.3">
      <c r="A3166">
        <v>2025</v>
      </c>
      <c r="B3166" t="s">
        <v>7385</v>
      </c>
      <c r="C3166">
        <v>68</v>
      </c>
      <c r="D3166" t="s">
        <v>333</v>
      </c>
      <c r="E3166">
        <v>68</v>
      </c>
      <c r="F3166" t="s">
        <v>1392</v>
      </c>
      <c r="G3166" t="s">
        <v>1840</v>
      </c>
      <c r="H3166" t="s">
        <v>7365</v>
      </c>
      <c r="I3166">
        <v>43</v>
      </c>
      <c r="J3166" s="52">
        <v>48349952</v>
      </c>
      <c r="K3166" s="52">
        <v>45876052</v>
      </c>
      <c r="L3166" s="52">
        <v>45876052</v>
      </c>
      <c r="M3166" t="s">
        <v>7081</v>
      </c>
      <c r="N3166" t="s">
        <v>7081</v>
      </c>
    </row>
    <row r="3167" spans="1:14" x14ac:dyDescent="0.3">
      <c r="A3167">
        <v>2025</v>
      </c>
      <c r="B3167" t="s">
        <v>7385</v>
      </c>
      <c r="C3167">
        <v>70</v>
      </c>
      <c r="D3167" t="s">
        <v>278</v>
      </c>
      <c r="E3167">
        <v>70</v>
      </c>
      <c r="F3167" t="s">
        <v>1392</v>
      </c>
      <c r="G3167" t="s">
        <v>1834</v>
      </c>
      <c r="H3167" t="s">
        <v>7365</v>
      </c>
      <c r="I3167" t="s">
        <v>7913</v>
      </c>
      <c r="J3167" s="52">
        <v>11067040</v>
      </c>
      <c r="K3167" s="52">
        <v>0</v>
      </c>
      <c r="L3167" s="52">
        <v>0</v>
      </c>
      <c r="M3167" t="s">
        <v>6425</v>
      </c>
      <c r="N3167" t="s">
        <v>6425</v>
      </c>
    </row>
    <row r="3168" spans="1:14" x14ac:dyDescent="0.3">
      <c r="A3168">
        <v>2025</v>
      </c>
      <c r="B3168" t="s">
        <v>7385</v>
      </c>
      <c r="C3168">
        <v>70</v>
      </c>
      <c r="D3168" t="s">
        <v>278</v>
      </c>
      <c r="E3168">
        <v>70</v>
      </c>
      <c r="F3168" t="s">
        <v>1392</v>
      </c>
      <c r="G3168" t="s">
        <v>6349</v>
      </c>
      <c r="H3168" t="s">
        <v>6350</v>
      </c>
      <c r="I3168">
        <v>39</v>
      </c>
      <c r="J3168" s="52">
        <v>599592048</v>
      </c>
      <c r="K3168" s="52">
        <v>505266242</v>
      </c>
      <c r="L3168" s="52">
        <v>362835757</v>
      </c>
      <c r="M3168" t="s">
        <v>6807</v>
      </c>
      <c r="N3168" t="s">
        <v>6823</v>
      </c>
    </row>
    <row r="3169" spans="1:14" x14ac:dyDescent="0.3">
      <c r="A3169">
        <v>2025</v>
      </c>
      <c r="B3169" t="s">
        <v>7385</v>
      </c>
      <c r="C3169">
        <v>70</v>
      </c>
      <c r="D3169" t="s">
        <v>278</v>
      </c>
      <c r="E3169">
        <v>70</v>
      </c>
      <c r="F3169" t="s">
        <v>1392</v>
      </c>
      <c r="G3169" t="s">
        <v>1837</v>
      </c>
      <c r="H3169" t="s">
        <v>7366</v>
      </c>
      <c r="I3169">
        <v>40</v>
      </c>
      <c r="J3169" s="52">
        <v>374025353</v>
      </c>
      <c r="K3169" s="52">
        <v>369427585</v>
      </c>
      <c r="L3169" s="52">
        <v>258291739</v>
      </c>
      <c r="M3169" t="s">
        <v>6442</v>
      </c>
      <c r="N3169" t="s">
        <v>7209</v>
      </c>
    </row>
    <row r="3170" spans="1:14" x14ac:dyDescent="0.3">
      <c r="A3170">
        <v>2025</v>
      </c>
      <c r="B3170" t="s">
        <v>7385</v>
      </c>
      <c r="C3170">
        <v>73</v>
      </c>
      <c r="D3170" t="s">
        <v>367</v>
      </c>
      <c r="E3170">
        <v>73</v>
      </c>
      <c r="F3170" t="s">
        <v>1392</v>
      </c>
      <c r="G3170" t="s">
        <v>1834</v>
      </c>
      <c r="H3170" t="s">
        <v>7365</v>
      </c>
      <c r="I3170" t="s">
        <v>7913</v>
      </c>
      <c r="J3170" s="52">
        <v>22134080</v>
      </c>
      <c r="K3170" s="52">
        <v>22134080</v>
      </c>
      <c r="L3170" s="52">
        <v>22134080</v>
      </c>
      <c r="M3170" t="s">
        <v>6427</v>
      </c>
      <c r="N3170" t="s">
        <v>6427</v>
      </c>
    </row>
    <row r="3171" spans="1:14" x14ac:dyDescent="0.3">
      <c r="A3171">
        <v>2025</v>
      </c>
      <c r="B3171" t="s">
        <v>7385</v>
      </c>
      <c r="C3171">
        <v>73</v>
      </c>
      <c r="D3171" t="s">
        <v>367</v>
      </c>
      <c r="E3171">
        <v>73</v>
      </c>
      <c r="F3171" t="s">
        <v>1392</v>
      </c>
      <c r="G3171" t="s">
        <v>6349</v>
      </c>
      <c r="H3171" t="s">
        <v>6350</v>
      </c>
      <c r="I3171">
        <v>39</v>
      </c>
      <c r="J3171" s="52">
        <v>765341100</v>
      </c>
      <c r="K3171" s="52">
        <v>662580732</v>
      </c>
      <c r="L3171" s="52">
        <v>486035222</v>
      </c>
      <c r="M3171" t="s">
        <v>6885</v>
      </c>
      <c r="N3171" t="s">
        <v>6994</v>
      </c>
    </row>
    <row r="3172" spans="1:14" x14ac:dyDescent="0.3">
      <c r="A3172">
        <v>2025</v>
      </c>
      <c r="B3172" t="s">
        <v>7385</v>
      </c>
      <c r="C3172">
        <v>73</v>
      </c>
      <c r="D3172" t="s">
        <v>367</v>
      </c>
      <c r="E3172">
        <v>73</v>
      </c>
      <c r="F3172" t="s">
        <v>1392</v>
      </c>
      <c r="G3172" t="s">
        <v>1837</v>
      </c>
      <c r="H3172" t="s">
        <v>7366</v>
      </c>
      <c r="I3172">
        <v>40</v>
      </c>
      <c r="J3172" s="52">
        <v>539550935</v>
      </c>
      <c r="K3172" s="52">
        <v>538704790</v>
      </c>
      <c r="L3172" s="52">
        <v>393004969</v>
      </c>
      <c r="M3172" t="s">
        <v>6570</v>
      </c>
      <c r="N3172" t="s">
        <v>6844</v>
      </c>
    </row>
    <row r="3173" spans="1:14" x14ac:dyDescent="0.3">
      <c r="A3173">
        <v>2025</v>
      </c>
      <c r="B3173" t="s">
        <v>7385</v>
      </c>
      <c r="C3173">
        <v>76</v>
      </c>
      <c r="D3173" t="s">
        <v>296</v>
      </c>
      <c r="E3173">
        <v>76</v>
      </c>
      <c r="F3173" t="s">
        <v>1392</v>
      </c>
      <c r="G3173" t="s">
        <v>1834</v>
      </c>
      <c r="H3173" t="s">
        <v>7365</v>
      </c>
      <c r="I3173" t="s">
        <v>7913</v>
      </c>
      <c r="J3173" s="52">
        <v>88536320</v>
      </c>
      <c r="K3173" s="52">
        <v>82477602</v>
      </c>
      <c r="L3173" s="52">
        <v>0</v>
      </c>
      <c r="M3173" t="s">
        <v>6576</v>
      </c>
      <c r="N3173" t="s">
        <v>6425</v>
      </c>
    </row>
    <row r="3174" spans="1:14" x14ac:dyDescent="0.3">
      <c r="A3174">
        <v>2025</v>
      </c>
      <c r="B3174" t="s">
        <v>7385</v>
      </c>
      <c r="C3174">
        <v>76</v>
      </c>
      <c r="D3174" t="s">
        <v>296</v>
      </c>
      <c r="E3174">
        <v>76</v>
      </c>
      <c r="F3174" t="s">
        <v>1392</v>
      </c>
      <c r="G3174" t="s">
        <v>6349</v>
      </c>
      <c r="H3174" t="s">
        <v>6350</v>
      </c>
      <c r="I3174">
        <v>39</v>
      </c>
      <c r="J3174" s="52">
        <v>2067403877</v>
      </c>
      <c r="K3174" s="52">
        <v>1737140265</v>
      </c>
      <c r="L3174" s="52">
        <v>1277467278</v>
      </c>
      <c r="M3174" t="s">
        <v>6934</v>
      </c>
      <c r="N3174" t="s">
        <v>6918</v>
      </c>
    </row>
    <row r="3175" spans="1:14" x14ac:dyDescent="0.3">
      <c r="A3175">
        <v>2025</v>
      </c>
      <c r="B3175" t="s">
        <v>7385</v>
      </c>
      <c r="C3175">
        <v>76</v>
      </c>
      <c r="D3175" t="s">
        <v>296</v>
      </c>
      <c r="E3175">
        <v>76</v>
      </c>
      <c r="F3175" t="s">
        <v>1392</v>
      </c>
      <c r="G3175" t="s">
        <v>1837</v>
      </c>
      <c r="H3175" t="s">
        <v>7366</v>
      </c>
      <c r="I3175">
        <v>40</v>
      </c>
      <c r="J3175" s="52">
        <v>2002372395</v>
      </c>
      <c r="K3175" s="52">
        <v>2000282424</v>
      </c>
      <c r="L3175" s="52">
        <v>1467096855</v>
      </c>
      <c r="M3175" t="s">
        <v>6462</v>
      </c>
      <c r="N3175" t="s">
        <v>7235</v>
      </c>
    </row>
    <row r="3176" spans="1:14" x14ac:dyDescent="0.3">
      <c r="A3176">
        <v>2025</v>
      </c>
      <c r="B3176" t="s">
        <v>7385</v>
      </c>
      <c r="C3176">
        <v>76</v>
      </c>
      <c r="D3176" t="s">
        <v>296</v>
      </c>
      <c r="E3176">
        <v>76</v>
      </c>
      <c r="F3176" t="s">
        <v>1392</v>
      </c>
      <c r="G3176" t="s">
        <v>1840</v>
      </c>
      <c r="H3176" t="s">
        <v>7365</v>
      </c>
      <c r="I3176">
        <v>43</v>
      </c>
      <c r="J3176" s="52">
        <v>7297488</v>
      </c>
      <c r="K3176" s="52">
        <v>0</v>
      </c>
      <c r="L3176" s="52">
        <v>0</v>
      </c>
      <c r="M3176" t="s">
        <v>6425</v>
      </c>
      <c r="N3176" t="s">
        <v>6425</v>
      </c>
    </row>
    <row r="3177" spans="1:14" x14ac:dyDescent="0.3">
      <c r="A3177">
        <v>2025</v>
      </c>
      <c r="B3177" t="s">
        <v>7385</v>
      </c>
      <c r="C3177">
        <v>81</v>
      </c>
      <c r="D3177" t="s">
        <v>363</v>
      </c>
      <c r="E3177">
        <v>81</v>
      </c>
      <c r="F3177" t="s">
        <v>1392</v>
      </c>
      <c r="G3177" t="s">
        <v>1834</v>
      </c>
      <c r="H3177" t="s">
        <v>7365</v>
      </c>
      <c r="I3177" t="s">
        <v>7913</v>
      </c>
      <c r="J3177" s="52">
        <v>7796453</v>
      </c>
      <c r="K3177" s="52">
        <v>0</v>
      </c>
      <c r="L3177" s="52">
        <v>0</v>
      </c>
      <c r="M3177" t="s">
        <v>6425</v>
      </c>
      <c r="N3177" t="s">
        <v>6425</v>
      </c>
    </row>
    <row r="3178" spans="1:14" x14ac:dyDescent="0.3">
      <c r="A3178">
        <v>2025</v>
      </c>
      <c r="B3178" t="s">
        <v>7385</v>
      </c>
      <c r="C3178">
        <v>81</v>
      </c>
      <c r="D3178" t="s">
        <v>363</v>
      </c>
      <c r="E3178">
        <v>81</v>
      </c>
      <c r="F3178" t="s">
        <v>1392</v>
      </c>
      <c r="G3178" t="s">
        <v>6349</v>
      </c>
      <c r="H3178" t="s">
        <v>6350</v>
      </c>
      <c r="I3178">
        <v>39</v>
      </c>
      <c r="J3178" s="52">
        <v>372718966</v>
      </c>
      <c r="K3178" s="52">
        <v>334778368</v>
      </c>
      <c r="L3178" s="52">
        <v>245197202</v>
      </c>
      <c r="M3178" t="s">
        <v>6522</v>
      </c>
      <c r="N3178" t="s">
        <v>7054</v>
      </c>
    </row>
    <row r="3179" spans="1:14" x14ac:dyDescent="0.3">
      <c r="A3179">
        <v>2025</v>
      </c>
      <c r="B3179" t="s">
        <v>7385</v>
      </c>
      <c r="C3179">
        <v>81</v>
      </c>
      <c r="D3179" t="s">
        <v>363</v>
      </c>
      <c r="E3179">
        <v>81</v>
      </c>
      <c r="F3179" t="s">
        <v>1392</v>
      </c>
      <c r="G3179" t="s">
        <v>1837</v>
      </c>
      <c r="H3179" t="s">
        <v>7366</v>
      </c>
      <c r="I3179">
        <v>40</v>
      </c>
      <c r="J3179" s="52">
        <v>184708730</v>
      </c>
      <c r="K3179" s="52">
        <v>184218896</v>
      </c>
      <c r="L3179" s="52">
        <v>135714563</v>
      </c>
      <c r="M3179" t="s">
        <v>6846</v>
      </c>
      <c r="N3179" t="s">
        <v>6819</v>
      </c>
    </row>
    <row r="3180" spans="1:14" x14ac:dyDescent="0.3">
      <c r="A3180">
        <v>2025</v>
      </c>
      <c r="B3180" t="s">
        <v>7385</v>
      </c>
      <c r="C3180">
        <v>85</v>
      </c>
      <c r="D3180" t="s">
        <v>404</v>
      </c>
      <c r="E3180">
        <v>85</v>
      </c>
      <c r="F3180" t="s">
        <v>1392</v>
      </c>
      <c r="G3180" t="s">
        <v>1834</v>
      </c>
      <c r="H3180" t="s">
        <v>7365</v>
      </c>
      <c r="I3180" t="s">
        <v>7913</v>
      </c>
      <c r="J3180" s="52">
        <v>11067040</v>
      </c>
      <c r="K3180" s="52">
        <v>11067040</v>
      </c>
      <c r="L3180" s="52">
        <v>0</v>
      </c>
      <c r="M3180" t="s">
        <v>6427</v>
      </c>
      <c r="N3180" t="s">
        <v>6425</v>
      </c>
    </row>
    <row r="3181" spans="1:14" x14ac:dyDescent="0.3">
      <c r="A3181">
        <v>2025</v>
      </c>
      <c r="B3181" t="s">
        <v>7385</v>
      </c>
      <c r="C3181">
        <v>85</v>
      </c>
      <c r="D3181" t="s">
        <v>404</v>
      </c>
      <c r="E3181">
        <v>85</v>
      </c>
      <c r="F3181" t="s">
        <v>1392</v>
      </c>
      <c r="G3181" t="s">
        <v>6349</v>
      </c>
      <c r="H3181" t="s">
        <v>6350</v>
      </c>
      <c r="I3181">
        <v>39</v>
      </c>
      <c r="J3181" s="52">
        <v>390021700</v>
      </c>
      <c r="K3181" s="52">
        <v>353115893</v>
      </c>
      <c r="L3181" s="52">
        <v>256502621</v>
      </c>
      <c r="M3181" t="s">
        <v>6984</v>
      </c>
      <c r="N3181" t="s">
        <v>7054</v>
      </c>
    </row>
    <row r="3182" spans="1:14" x14ac:dyDescent="0.3">
      <c r="A3182">
        <v>2025</v>
      </c>
      <c r="B3182" t="s">
        <v>7385</v>
      </c>
      <c r="C3182">
        <v>85</v>
      </c>
      <c r="D3182" t="s">
        <v>404</v>
      </c>
      <c r="E3182">
        <v>85</v>
      </c>
      <c r="F3182" t="s">
        <v>1392</v>
      </c>
      <c r="G3182" t="s">
        <v>1837</v>
      </c>
      <c r="H3182" t="s">
        <v>7366</v>
      </c>
      <c r="I3182">
        <v>40</v>
      </c>
      <c r="J3182" s="52">
        <v>273330209</v>
      </c>
      <c r="K3182" s="52">
        <v>271192502</v>
      </c>
      <c r="L3182" s="52">
        <v>194754520</v>
      </c>
      <c r="M3182" t="s">
        <v>6472</v>
      </c>
      <c r="N3182" t="s">
        <v>7382</v>
      </c>
    </row>
    <row r="3183" spans="1:14" x14ac:dyDescent="0.3">
      <c r="A3183">
        <v>2025</v>
      </c>
      <c r="B3183" t="s">
        <v>7385</v>
      </c>
      <c r="C3183">
        <v>86</v>
      </c>
      <c r="D3183" t="s">
        <v>412</v>
      </c>
      <c r="E3183">
        <v>86</v>
      </c>
      <c r="F3183" t="s">
        <v>1392</v>
      </c>
      <c r="G3183" t="s">
        <v>1834</v>
      </c>
      <c r="H3183" t="s">
        <v>7365</v>
      </c>
      <c r="I3183" t="s">
        <v>7913</v>
      </c>
      <c r="J3183" s="52">
        <v>11067040</v>
      </c>
      <c r="K3183" s="52">
        <v>11067040</v>
      </c>
      <c r="L3183" s="52">
        <v>0</v>
      </c>
      <c r="M3183" t="s">
        <v>6427</v>
      </c>
      <c r="N3183" t="s">
        <v>6425</v>
      </c>
    </row>
    <row r="3184" spans="1:14" x14ac:dyDescent="0.3">
      <c r="A3184">
        <v>2025</v>
      </c>
      <c r="B3184" t="s">
        <v>7385</v>
      </c>
      <c r="C3184">
        <v>86</v>
      </c>
      <c r="D3184" t="s">
        <v>412</v>
      </c>
      <c r="E3184">
        <v>86</v>
      </c>
      <c r="F3184" t="s">
        <v>1392</v>
      </c>
      <c r="G3184" t="s">
        <v>6349</v>
      </c>
      <c r="H3184" t="s">
        <v>6350</v>
      </c>
      <c r="I3184">
        <v>39</v>
      </c>
      <c r="J3184" s="52">
        <v>362450167</v>
      </c>
      <c r="K3184" s="52">
        <v>282044721</v>
      </c>
      <c r="L3184" s="52">
        <v>204076526</v>
      </c>
      <c r="M3184" t="s">
        <v>7021</v>
      </c>
      <c r="N3184" t="s">
        <v>6980</v>
      </c>
    </row>
    <row r="3185" spans="1:14" x14ac:dyDescent="0.3">
      <c r="A3185">
        <v>2025</v>
      </c>
      <c r="B3185" t="s">
        <v>7385</v>
      </c>
      <c r="C3185">
        <v>86</v>
      </c>
      <c r="D3185" t="s">
        <v>412</v>
      </c>
      <c r="E3185">
        <v>86</v>
      </c>
      <c r="F3185" t="s">
        <v>1392</v>
      </c>
      <c r="G3185" t="s">
        <v>1837</v>
      </c>
      <c r="H3185" t="s">
        <v>7366</v>
      </c>
      <c r="I3185">
        <v>40</v>
      </c>
      <c r="J3185" s="52">
        <v>183108932</v>
      </c>
      <c r="K3185" s="52">
        <v>183048444</v>
      </c>
      <c r="L3185" s="52">
        <v>135768666</v>
      </c>
      <c r="M3185" t="s">
        <v>6427</v>
      </c>
      <c r="N3185" t="s">
        <v>6647</v>
      </c>
    </row>
    <row r="3186" spans="1:14" x14ac:dyDescent="0.3">
      <c r="A3186">
        <v>2025</v>
      </c>
      <c r="B3186" t="s">
        <v>7385</v>
      </c>
      <c r="C3186">
        <v>88</v>
      </c>
      <c r="D3186" t="s">
        <v>235</v>
      </c>
      <c r="E3186">
        <v>88</v>
      </c>
      <c r="F3186" t="s">
        <v>1392</v>
      </c>
      <c r="G3186" t="s">
        <v>1834</v>
      </c>
      <c r="H3186" t="s">
        <v>7365</v>
      </c>
      <c r="I3186" t="s">
        <v>7913</v>
      </c>
      <c r="J3186" s="52">
        <v>11067040</v>
      </c>
      <c r="K3186" s="52">
        <v>11067040</v>
      </c>
      <c r="L3186" s="52">
        <v>0</v>
      </c>
      <c r="M3186" t="s">
        <v>6427</v>
      </c>
      <c r="N3186" t="s">
        <v>6425</v>
      </c>
    </row>
    <row r="3187" spans="1:14" x14ac:dyDescent="0.3">
      <c r="A3187">
        <v>2025</v>
      </c>
      <c r="B3187" t="s">
        <v>7385</v>
      </c>
      <c r="C3187">
        <v>88</v>
      </c>
      <c r="D3187" t="s">
        <v>235</v>
      </c>
      <c r="E3187">
        <v>88</v>
      </c>
      <c r="F3187" t="s">
        <v>1392</v>
      </c>
      <c r="G3187" t="s">
        <v>6349</v>
      </c>
      <c r="H3187" t="s">
        <v>6350</v>
      </c>
      <c r="I3187">
        <v>39</v>
      </c>
      <c r="J3187" s="52">
        <v>324697100</v>
      </c>
      <c r="K3187" s="52">
        <v>237567024</v>
      </c>
      <c r="L3187" s="52">
        <v>167293665</v>
      </c>
      <c r="M3187" t="s">
        <v>6578</v>
      </c>
      <c r="N3187" t="s">
        <v>6900</v>
      </c>
    </row>
    <row r="3188" spans="1:14" x14ac:dyDescent="0.3">
      <c r="A3188">
        <v>2025</v>
      </c>
      <c r="B3188" t="s">
        <v>7385</v>
      </c>
      <c r="C3188">
        <v>88</v>
      </c>
      <c r="D3188" t="s">
        <v>235</v>
      </c>
      <c r="E3188">
        <v>88</v>
      </c>
      <c r="F3188" t="s">
        <v>1392</v>
      </c>
      <c r="G3188" t="s">
        <v>1837</v>
      </c>
      <c r="H3188" t="s">
        <v>7366</v>
      </c>
      <c r="I3188">
        <v>40</v>
      </c>
      <c r="J3188" s="52">
        <v>209078766</v>
      </c>
      <c r="K3188" s="52">
        <v>208078760</v>
      </c>
      <c r="L3188" s="52">
        <v>153477891</v>
      </c>
      <c r="M3188" t="s">
        <v>6450</v>
      </c>
      <c r="N3188" t="s">
        <v>7109</v>
      </c>
    </row>
    <row r="3189" spans="1:14" x14ac:dyDescent="0.3">
      <c r="A3189">
        <v>2025</v>
      </c>
      <c r="B3189" t="s">
        <v>7385</v>
      </c>
      <c r="C3189">
        <v>91</v>
      </c>
      <c r="D3189" t="s">
        <v>331</v>
      </c>
      <c r="E3189">
        <v>91</v>
      </c>
      <c r="F3189" t="s">
        <v>1392</v>
      </c>
      <c r="G3189" t="s">
        <v>6349</v>
      </c>
      <c r="H3189" t="s">
        <v>6350</v>
      </c>
      <c r="I3189">
        <v>39</v>
      </c>
      <c r="J3189" s="52">
        <v>254972300</v>
      </c>
      <c r="K3189" s="52">
        <v>175842396</v>
      </c>
      <c r="L3189" s="52">
        <v>129217126</v>
      </c>
      <c r="M3189" t="s">
        <v>6986</v>
      </c>
      <c r="N3189" t="s">
        <v>6750</v>
      </c>
    </row>
    <row r="3190" spans="1:14" x14ac:dyDescent="0.3">
      <c r="A3190">
        <v>2025</v>
      </c>
      <c r="B3190" t="s">
        <v>7385</v>
      </c>
      <c r="C3190">
        <v>91</v>
      </c>
      <c r="D3190" t="s">
        <v>331</v>
      </c>
      <c r="E3190">
        <v>91</v>
      </c>
      <c r="F3190" t="s">
        <v>1392</v>
      </c>
      <c r="G3190" t="s">
        <v>1837</v>
      </c>
      <c r="H3190" t="s">
        <v>7366</v>
      </c>
      <c r="I3190">
        <v>40</v>
      </c>
      <c r="J3190" s="52">
        <v>182968579</v>
      </c>
      <c r="K3190" s="52">
        <v>180319513</v>
      </c>
      <c r="L3190" s="52">
        <v>130434251</v>
      </c>
      <c r="M3190" t="s">
        <v>6483</v>
      </c>
      <c r="N3190" t="s">
        <v>7382</v>
      </c>
    </row>
    <row r="3191" spans="1:14" x14ac:dyDescent="0.3">
      <c r="A3191">
        <v>2025</v>
      </c>
      <c r="B3191" t="s">
        <v>7385</v>
      </c>
      <c r="C3191">
        <v>94</v>
      </c>
      <c r="D3191" t="s">
        <v>1300</v>
      </c>
      <c r="E3191">
        <v>94</v>
      </c>
      <c r="F3191" t="s">
        <v>1392</v>
      </c>
      <c r="G3191" t="s">
        <v>1834</v>
      </c>
      <c r="H3191" t="s">
        <v>7365</v>
      </c>
      <c r="I3191" t="s">
        <v>7913</v>
      </c>
      <c r="J3191" s="52">
        <v>14031500</v>
      </c>
      <c r="K3191" s="52">
        <v>0</v>
      </c>
      <c r="L3191" s="52">
        <v>0</v>
      </c>
      <c r="M3191" t="s">
        <v>6425</v>
      </c>
      <c r="N3191" t="s">
        <v>6425</v>
      </c>
    </row>
    <row r="3192" spans="1:14" x14ac:dyDescent="0.3">
      <c r="A3192">
        <v>2025</v>
      </c>
      <c r="B3192" t="s">
        <v>7385</v>
      </c>
      <c r="C3192">
        <v>94</v>
      </c>
      <c r="D3192" t="s">
        <v>1300</v>
      </c>
      <c r="E3192">
        <v>94</v>
      </c>
      <c r="F3192" t="s">
        <v>1392</v>
      </c>
      <c r="G3192" t="s">
        <v>6349</v>
      </c>
      <c r="H3192" t="s">
        <v>6350</v>
      </c>
      <c r="I3192">
        <v>39</v>
      </c>
      <c r="J3192" s="52">
        <v>256292632</v>
      </c>
      <c r="K3192" s="52">
        <v>223620709</v>
      </c>
      <c r="L3192" s="52">
        <v>156110775</v>
      </c>
      <c r="M3192" t="s">
        <v>7116</v>
      </c>
      <c r="N3192" t="s">
        <v>6572</v>
      </c>
    </row>
    <row r="3193" spans="1:14" x14ac:dyDescent="0.3">
      <c r="A3193">
        <v>2025</v>
      </c>
      <c r="B3193" t="s">
        <v>7385</v>
      </c>
      <c r="C3193">
        <v>94</v>
      </c>
      <c r="D3193" t="s">
        <v>1300</v>
      </c>
      <c r="E3193">
        <v>94</v>
      </c>
      <c r="F3193" t="s">
        <v>1392</v>
      </c>
      <c r="G3193" t="s">
        <v>1837</v>
      </c>
      <c r="H3193" t="s">
        <v>7366</v>
      </c>
      <c r="I3193">
        <v>40</v>
      </c>
      <c r="J3193" s="52">
        <v>143800149</v>
      </c>
      <c r="K3193" s="52">
        <v>141300149</v>
      </c>
      <c r="L3193" s="52">
        <v>94539003</v>
      </c>
      <c r="M3193" t="s">
        <v>6561</v>
      </c>
      <c r="N3193" t="s">
        <v>6518</v>
      </c>
    </row>
    <row r="3194" spans="1:14" x14ac:dyDescent="0.3">
      <c r="A3194">
        <v>2025</v>
      </c>
      <c r="B3194" t="s">
        <v>7385</v>
      </c>
      <c r="C3194">
        <v>94</v>
      </c>
      <c r="D3194" t="s">
        <v>1300</v>
      </c>
      <c r="E3194">
        <v>94</v>
      </c>
      <c r="F3194" t="s">
        <v>1392</v>
      </c>
      <c r="G3194" t="s">
        <v>1840</v>
      </c>
      <c r="H3194" t="s">
        <v>7365</v>
      </c>
      <c r="I3194">
        <v>43</v>
      </c>
      <c r="J3194" s="52">
        <v>4000000</v>
      </c>
      <c r="K3194" s="52">
        <v>3153600</v>
      </c>
      <c r="L3194" s="52">
        <v>3153600</v>
      </c>
      <c r="M3194" t="s">
        <v>7220</v>
      </c>
      <c r="N3194" t="s">
        <v>7220</v>
      </c>
    </row>
    <row r="3195" spans="1:14" x14ac:dyDescent="0.3">
      <c r="A3195">
        <v>2025</v>
      </c>
      <c r="B3195" t="s">
        <v>7385</v>
      </c>
      <c r="C3195">
        <v>95</v>
      </c>
      <c r="D3195" t="s">
        <v>258</v>
      </c>
      <c r="E3195">
        <v>95</v>
      </c>
      <c r="F3195" t="s">
        <v>1392</v>
      </c>
      <c r="G3195" t="s">
        <v>1834</v>
      </c>
      <c r="H3195" t="s">
        <v>7365</v>
      </c>
      <c r="I3195" t="s">
        <v>7913</v>
      </c>
      <c r="J3195" s="52">
        <v>7746928</v>
      </c>
      <c r="K3195" s="52">
        <v>7231000</v>
      </c>
      <c r="L3195" s="52">
        <v>0</v>
      </c>
      <c r="M3195" t="s">
        <v>6482</v>
      </c>
      <c r="N3195" t="s">
        <v>6425</v>
      </c>
    </row>
    <row r="3196" spans="1:14" x14ac:dyDescent="0.3">
      <c r="A3196">
        <v>2025</v>
      </c>
      <c r="B3196" t="s">
        <v>7385</v>
      </c>
      <c r="C3196">
        <v>95</v>
      </c>
      <c r="D3196" t="s">
        <v>258</v>
      </c>
      <c r="E3196">
        <v>95</v>
      </c>
      <c r="F3196" t="s">
        <v>1392</v>
      </c>
      <c r="G3196" t="s">
        <v>6349</v>
      </c>
      <c r="H3196" t="s">
        <v>6350</v>
      </c>
      <c r="I3196">
        <v>39</v>
      </c>
      <c r="J3196" s="52">
        <v>311478300</v>
      </c>
      <c r="K3196" s="52">
        <v>292360074</v>
      </c>
      <c r="L3196" s="52">
        <v>196648175</v>
      </c>
      <c r="M3196" t="s">
        <v>7096</v>
      </c>
      <c r="N3196" t="s">
        <v>7156</v>
      </c>
    </row>
    <row r="3197" spans="1:14" x14ac:dyDescent="0.3">
      <c r="A3197">
        <v>2025</v>
      </c>
      <c r="B3197" t="s">
        <v>7385</v>
      </c>
      <c r="C3197">
        <v>95</v>
      </c>
      <c r="D3197" t="s">
        <v>258</v>
      </c>
      <c r="E3197">
        <v>95</v>
      </c>
      <c r="F3197" t="s">
        <v>1392</v>
      </c>
      <c r="G3197" t="s">
        <v>1837</v>
      </c>
      <c r="H3197" t="s">
        <v>7366</v>
      </c>
      <c r="I3197">
        <v>40</v>
      </c>
      <c r="J3197" s="52">
        <v>176304289</v>
      </c>
      <c r="K3197" s="52">
        <v>174886489</v>
      </c>
      <c r="L3197" s="52">
        <v>112869373</v>
      </c>
      <c r="M3197" t="s">
        <v>6472</v>
      </c>
      <c r="N3197" t="s">
        <v>6515</v>
      </c>
    </row>
    <row r="3198" spans="1:14" x14ac:dyDescent="0.3">
      <c r="A3198">
        <v>2025</v>
      </c>
      <c r="B3198" t="s">
        <v>7385</v>
      </c>
      <c r="C3198">
        <v>97</v>
      </c>
      <c r="D3198" t="s">
        <v>241</v>
      </c>
      <c r="E3198">
        <v>97</v>
      </c>
      <c r="F3198" t="s">
        <v>1392</v>
      </c>
      <c r="G3198" t="s">
        <v>1834</v>
      </c>
      <c r="H3198" t="s">
        <v>7365</v>
      </c>
      <c r="I3198" t="s">
        <v>7913</v>
      </c>
      <c r="J3198" s="52">
        <v>11067040</v>
      </c>
      <c r="K3198" s="52">
        <v>0</v>
      </c>
      <c r="L3198" s="52">
        <v>0</v>
      </c>
      <c r="M3198" t="s">
        <v>6425</v>
      </c>
      <c r="N3198" t="s">
        <v>6425</v>
      </c>
    </row>
    <row r="3199" spans="1:14" x14ac:dyDescent="0.3">
      <c r="A3199">
        <v>2025</v>
      </c>
      <c r="B3199" t="s">
        <v>7385</v>
      </c>
      <c r="C3199">
        <v>97</v>
      </c>
      <c r="D3199" t="s">
        <v>241</v>
      </c>
      <c r="E3199">
        <v>97</v>
      </c>
      <c r="F3199" t="s">
        <v>1392</v>
      </c>
      <c r="G3199" t="s">
        <v>6349</v>
      </c>
      <c r="H3199" t="s">
        <v>6350</v>
      </c>
      <c r="I3199">
        <v>39</v>
      </c>
      <c r="J3199" s="52">
        <v>285668200</v>
      </c>
      <c r="K3199" s="52">
        <v>224202586</v>
      </c>
      <c r="L3199" s="52">
        <v>149590801</v>
      </c>
      <c r="M3199" t="s">
        <v>6735</v>
      </c>
      <c r="N3199" t="s">
        <v>7190</v>
      </c>
    </row>
    <row r="3200" spans="1:14" x14ac:dyDescent="0.3">
      <c r="A3200">
        <v>2025</v>
      </c>
      <c r="B3200" t="s">
        <v>7385</v>
      </c>
      <c r="C3200">
        <v>97</v>
      </c>
      <c r="D3200" t="s">
        <v>241</v>
      </c>
      <c r="E3200">
        <v>97</v>
      </c>
      <c r="F3200" t="s">
        <v>1392</v>
      </c>
      <c r="G3200" t="s">
        <v>1837</v>
      </c>
      <c r="H3200" t="s">
        <v>7366</v>
      </c>
      <c r="I3200">
        <v>40</v>
      </c>
      <c r="J3200" s="52">
        <v>176017264</v>
      </c>
      <c r="K3200" s="52">
        <v>171487156</v>
      </c>
      <c r="L3200" s="52">
        <v>122561860</v>
      </c>
      <c r="M3200" t="s">
        <v>7193</v>
      </c>
      <c r="N3200" t="s">
        <v>6965</v>
      </c>
    </row>
    <row r="3201" spans="1:14" x14ac:dyDescent="0.3">
      <c r="A3201">
        <v>2025</v>
      </c>
      <c r="B3201" t="s">
        <v>7385</v>
      </c>
      <c r="C3201">
        <v>99</v>
      </c>
      <c r="D3201" t="s">
        <v>1319</v>
      </c>
      <c r="E3201">
        <v>99</v>
      </c>
      <c r="F3201" t="s">
        <v>1392</v>
      </c>
      <c r="G3201" t="s">
        <v>6349</v>
      </c>
      <c r="H3201" t="s">
        <v>6350</v>
      </c>
      <c r="I3201">
        <v>39</v>
      </c>
      <c r="J3201" s="52">
        <v>296747794</v>
      </c>
      <c r="K3201" s="52">
        <v>223268564</v>
      </c>
      <c r="L3201" s="52">
        <v>167295065</v>
      </c>
      <c r="M3201" t="s">
        <v>7307</v>
      </c>
      <c r="N3201" t="s">
        <v>7248</v>
      </c>
    </row>
    <row r="3202" spans="1:14" x14ac:dyDescent="0.3">
      <c r="A3202">
        <v>2025</v>
      </c>
      <c r="B3202" t="s">
        <v>7385</v>
      </c>
      <c r="C3202">
        <v>99</v>
      </c>
      <c r="D3202" t="s">
        <v>1319</v>
      </c>
      <c r="E3202">
        <v>99</v>
      </c>
      <c r="F3202" t="s">
        <v>1392</v>
      </c>
      <c r="G3202" t="s">
        <v>1837</v>
      </c>
      <c r="H3202" t="s">
        <v>7366</v>
      </c>
      <c r="I3202">
        <v>40</v>
      </c>
      <c r="J3202" s="52">
        <v>167768454</v>
      </c>
      <c r="K3202" s="52">
        <v>157325434</v>
      </c>
      <c r="L3202" s="52">
        <v>116168446</v>
      </c>
      <c r="M3202" t="s">
        <v>6869</v>
      </c>
      <c r="N3202" t="s">
        <v>6797</v>
      </c>
    </row>
    <row r="3203" spans="1:14" x14ac:dyDescent="0.3">
      <c r="A3203">
        <v>2025</v>
      </c>
      <c r="B3203" t="s">
        <v>7385</v>
      </c>
      <c r="C3203">
        <v>1</v>
      </c>
      <c r="D3203" t="s">
        <v>1341</v>
      </c>
      <c r="E3203">
        <v>2020</v>
      </c>
      <c r="F3203" t="s">
        <v>1400</v>
      </c>
      <c r="G3203" t="s">
        <v>1845</v>
      </c>
      <c r="H3203" t="s">
        <v>7364</v>
      </c>
      <c r="I3203">
        <v>10</v>
      </c>
      <c r="J3203" s="52">
        <v>89722401000</v>
      </c>
      <c r="K3203" s="52">
        <v>81786074268</v>
      </c>
      <c r="L3203" s="52">
        <v>40338678577</v>
      </c>
      <c r="M3203" t="s">
        <v>7158</v>
      </c>
      <c r="N3203" t="s">
        <v>6445</v>
      </c>
    </row>
    <row r="3204" spans="1:14" x14ac:dyDescent="0.3">
      <c r="A3204">
        <v>2025</v>
      </c>
      <c r="B3204" t="s">
        <v>7385</v>
      </c>
      <c r="C3204">
        <v>1</v>
      </c>
      <c r="D3204" t="s">
        <v>1341</v>
      </c>
      <c r="E3204">
        <v>4040</v>
      </c>
      <c r="F3204" t="s">
        <v>1529</v>
      </c>
      <c r="G3204" t="s">
        <v>1846</v>
      </c>
      <c r="H3204" t="s">
        <v>7365</v>
      </c>
      <c r="I3204">
        <v>10</v>
      </c>
      <c r="J3204" s="52">
        <v>4661148</v>
      </c>
      <c r="K3204" s="52">
        <v>4661148</v>
      </c>
      <c r="L3204" s="52">
        <v>3554904</v>
      </c>
      <c r="M3204" t="s">
        <v>6427</v>
      </c>
      <c r="N3204" t="s">
        <v>6468</v>
      </c>
    </row>
    <row r="3205" spans="1:14" x14ac:dyDescent="0.3">
      <c r="A3205">
        <v>2025</v>
      </c>
      <c r="B3205" t="s">
        <v>7385</v>
      </c>
      <c r="C3205">
        <v>1</v>
      </c>
      <c r="D3205" t="s">
        <v>1341</v>
      </c>
      <c r="E3205">
        <v>4040</v>
      </c>
      <c r="F3205" t="s">
        <v>1529</v>
      </c>
      <c r="G3205" t="s">
        <v>1844</v>
      </c>
      <c r="H3205" t="s">
        <v>7365</v>
      </c>
      <c r="I3205">
        <v>10</v>
      </c>
      <c r="J3205" s="52">
        <v>118320000</v>
      </c>
      <c r="K3205" s="52">
        <v>118320000</v>
      </c>
      <c r="L3205" s="52">
        <v>118320000</v>
      </c>
      <c r="M3205" t="s">
        <v>6427</v>
      </c>
      <c r="N3205" t="s">
        <v>6427</v>
      </c>
    </row>
    <row r="3206" spans="1:14" x14ac:dyDescent="0.3">
      <c r="A3206">
        <v>2025</v>
      </c>
      <c r="B3206" t="s">
        <v>7385</v>
      </c>
      <c r="C3206">
        <v>1</v>
      </c>
      <c r="D3206" t="s">
        <v>1341</v>
      </c>
      <c r="E3206">
        <v>4040</v>
      </c>
      <c r="F3206" t="s">
        <v>1529</v>
      </c>
      <c r="G3206" t="s">
        <v>1841</v>
      </c>
      <c r="H3206" t="s">
        <v>7365</v>
      </c>
      <c r="I3206">
        <v>10</v>
      </c>
      <c r="J3206" s="52">
        <v>7112002480</v>
      </c>
      <c r="K3206" s="52">
        <v>6613267768</v>
      </c>
      <c r="L3206" s="52">
        <v>5066839961</v>
      </c>
      <c r="M3206" t="s">
        <v>6881</v>
      </c>
      <c r="N3206" t="s">
        <v>7311</v>
      </c>
    </row>
    <row r="3207" spans="1:14" x14ac:dyDescent="0.3">
      <c r="A3207">
        <v>2025</v>
      </c>
      <c r="B3207" t="s">
        <v>7385</v>
      </c>
      <c r="C3207">
        <v>1</v>
      </c>
      <c r="D3207" t="s">
        <v>1341</v>
      </c>
      <c r="E3207">
        <v>4040</v>
      </c>
      <c r="F3207" t="s">
        <v>1529</v>
      </c>
      <c r="G3207" t="s">
        <v>1850</v>
      </c>
      <c r="H3207" t="s">
        <v>1835</v>
      </c>
      <c r="I3207">
        <v>10</v>
      </c>
      <c r="J3207" s="52">
        <v>199234000</v>
      </c>
      <c r="K3207" s="52">
        <v>195734000</v>
      </c>
      <c r="L3207" s="52">
        <v>195734000</v>
      </c>
      <c r="M3207" t="s">
        <v>6746</v>
      </c>
      <c r="N3207" t="s">
        <v>6746</v>
      </c>
    </row>
    <row r="3208" spans="1:14" x14ac:dyDescent="0.3">
      <c r="A3208">
        <v>2025</v>
      </c>
      <c r="B3208" t="s">
        <v>7385</v>
      </c>
      <c r="C3208">
        <v>1</v>
      </c>
      <c r="D3208" t="s">
        <v>1341</v>
      </c>
      <c r="E3208">
        <v>4040</v>
      </c>
      <c r="F3208" t="s">
        <v>1529</v>
      </c>
      <c r="G3208" t="s">
        <v>1838</v>
      </c>
      <c r="H3208" t="s">
        <v>7367</v>
      </c>
      <c r="I3208">
        <v>10</v>
      </c>
      <c r="J3208" s="52">
        <v>3188355000</v>
      </c>
      <c r="K3208" s="52">
        <v>38000000</v>
      </c>
      <c r="L3208" s="52">
        <v>37900812</v>
      </c>
      <c r="M3208" t="s">
        <v>6845</v>
      </c>
      <c r="N3208" t="s">
        <v>6845</v>
      </c>
    </row>
    <row r="3209" spans="1:14" x14ac:dyDescent="0.3">
      <c r="A3209">
        <v>2025</v>
      </c>
      <c r="B3209" t="s">
        <v>7385</v>
      </c>
      <c r="C3209">
        <v>1</v>
      </c>
      <c r="D3209" t="s">
        <v>1341</v>
      </c>
      <c r="E3209">
        <v>4040</v>
      </c>
      <c r="F3209" t="s">
        <v>1529</v>
      </c>
      <c r="G3209" t="s">
        <v>1837</v>
      </c>
      <c r="H3209" t="s">
        <v>7366</v>
      </c>
      <c r="I3209">
        <v>10</v>
      </c>
      <c r="J3209" s="52">
        <v>22360738602</v>
      </c>
      <c r="K3209" s="52">
        <v>15046653586</v>
      </c>
      <c r="L3209" s="52">
        <v>10478101606</v>
      </c>
      <c r="M3209" t="s">
        <v>7140</v>
      </c>
      <c r="N3209" t="s">
        <v>7204</v>
      </c>
    </row>
    <row r="3210" spans="1:14" x14ac:dyDescent="0.3">
      <c r="A3210">
        <v>2025</v>
      </c>
      <c r="B3210" t="s">
        <v>7385</v>
      </c>
      <c r="C3210">
        <v>1</v>
      </c>
      <c r="D3210" t="s">
        <v>1341</v>
      </c>
      <c r="E3210">
        <v>3030</v>
      </c>
      <c r="F3210" t="s">
        <v>1505</v>
      </c>
      <c r="G3210" t="s">
        <v>1841</v>
      </c>
      <c r="H3210" t="s">
        <v>7365</v>
      </c>
      <c r="I3210">
        <v>10</v>
      </c>
      <c r="J3210" s="52">
        <v>50572796</v>
      </c>
      <c r="K3210" s="52">
        <v>40294040</v>
      </c>
      <c r="L3210" s="52">
        <v>37264051</v>
      </c>
      <c r="M3210" t="s">
        <v>6988</v>
      </c>
      <c r="N3210" t="s">
        <v>6537</v>
      </c>
    </row>
    <row r="3211" spans="1:14" x14ac:dyDescent="0.3">
      <c r="A3211">
        <v>2025</v>
      </c>
      <c r="B3211" t="s">
        <v>7385</v>
      </c>
      <c r="C3211">
        <v>1</v>
      </c>
      <c r="D3211" t="s">
        <v>1341</v>
      </c>
      <c r="E3211">
        <v>3030</v>
      </c>
      <c r="F3211" t="s">
        <v>1505</v>
      </c>
      <c r="G3211" t="s">
        <v>1837</v>
      </c>
      <c r="H3211" t="s">
        <v>7366</v>
      </c>
      <c r="I3211">
        <v>10</v>
      </c>
      <c r="J3211" s="52">
        <v>8914298519</v>
      </c>
      <c r="K3211" s="52">
        <v>6599773249</v>
      </c>
      <c r="L3211" s="52">
        <v>4760908942</v>
      </c>
      <c r="M3211" t="s">
        <v>7270</v>
      </c>
      <c r="N3211" t="s">
        <v>7315</v>
      </c>
    </row>
    <row r="3212" spans="1:14" x14ac:dyDescent="0.3">
      <c r="A3212">
        <v>2025</v>
      </c>
      <c r="B3212" t="s">
        <v>7385</v>
      </c>
      <c r="C3212">
        <v>11</v>
      </c>
      <c r="D3212" t="s">
        <v>149</v>
      </c>
      <c r="E3212">
        <v>9216</v>
      </c>
      <c r="F3212" t="s">
        <v>6359</v>
      </c>
      <c r="G3212" t="s">
        <v>1838</v>
      </c>
      <c r="H3212" t="s">
        <v>7367</v>
      </c>
      <c r="I3212">
        <v>10</v>
      </c>
      <c r="J3212" s="52">
        <v>48760000</v>
      </c>
      <c r="K3212" s="52">
        <v>46357333</v>
      </c>
      <c r="L3212" s="52">
        <v>33637333</v>
      </c>
      <c r="M3212" t="s">
        <v>7088</v>
      </c>
      <c r="N3212" t="s">
        <v>6986</v>
      </c>
    </row>
    <row r="3213" spans="1:14" x14ac:dyDescent="0.3">
      <c r="A3213">
        <v>2025</v>
      </c>
      <c r="B3213" t="s">
        <v>7385</v>
      </c>
      <c r="C3213">
        <v>20</v>
      </c>
      <c r="D3213" t="s">
        <v>376</v>
      </c>
      <c r="E3213">
        <v>9520</v>
      </c>
      <c r="F3213" t="s">
        <v>387</v>
      </c>
      <c r="G3213" t="s">
        <v>1838</v>
      </c>
      <c r="H3213" t="s">
        <v>7367</v>
      </c>
      <c r="I3213">
        <v>10</v>
      </c>
      <c r="J3213" s="52">
        <v>53402000</v>
      </c>
      <c r="K3213" s="52">
        <v>52993789</v>
      </c>
      <c r="L3213" s="52">
        <v>40070521</v>
      </c>
      <c r="M3213" t="s">
        <v>6472</v>
      </c>
      <c r="N3213" t="s">
        <v>6490</v>
      </c>
    </row>
    <row r="3214" spans="1:14" x14ac:dyDescent="0.3">
      <c r="A3214">
        <v>2025</v>
      </c>
      <c r="B3214" t="s">
        <v>7385</v>
      </c>
      <c r="C3214">
        <v>52</v>
      </c>
      <c r="D3214" t="s">
        <v>191</v>
      </c>
      <c r="E3214">
        <v>9534</v>
      </c>
      <c r="F3214" t="s">
        <v>207</v>
      </c>
      <c r="G3214" t="s">
        <v>1838</v>
      </c>
      <c r="H3214" t="s">
        <v>7367</v>
      </c>
      <c r="I3214">
        <v>10</v>
      </c>
      <c r="J3214" s="52">
        <v>48760000</v>
      </c>
      <c r="K3214" s="52">
        <v>48760000</v>
      </c>
      <c r="L3214" s="52">
        <v>36040000</v>
      </c>
      <c r="M3214" t="s">
        <v>6427</v>
      </c>
      <c r="N3214" t="s">
        <v>7228</v>
      </c>
    </row>
    <row r="3215" spans="1:14" x14ac:dyDescent="0.3">
      <c r="A3215">
        <v>2025</v>
      </c>
      <c r="B3215" t="s">
        <v>7385</v>
      </c>
      <c r="C3215">
        <v>66</v>
      </c>
      <c r="D3215" t="s">
        <v>60</v>
      </c>
      <c r="E3215">
        <v>9223</v>
      </c>
      <c r="F3215" t="s">
        <v>327</v>
      </c>
      <c r="G3215" t="s">
        <v>1838</v>
      </c>
      <c r="H3215" t="s">
        <v>7367</v>
      </c>
      <c r="I3215">
        <v>10</v>
      </c>
      <c r="J3215" s="52">
        <v>674160000</v>
      </c>
      <c r="K3215" s="52">
        <v>400543778</v>
      </c>
      <c r="L3215" s="52">
        <v>175761109</v>
      </c>
      <c r="M3215" t="s">
        <v>7314</v>
      </c>
      <c r="N3215" t="s">
        <v>6755</v>
      </c>
    </row>
    <row r="3216" spans="1:14" x14ac:dyDescent="0.3">
      <c r="A3216">
        <v>2025</v>
      </c>
      <c r="B3216" t="s">
        <v>7385</v>
      </c>
      <c r="C3216">
        <v>68</v>
      </c>
      <c r="D3216" t="s">
        <v>333</v>
      </c>
      <c r="E3216">
        <v>9225</v>
      </c>
      <c r="F3216" t="s">
        <v>337</v>
      </c>
      <c r="G3216" t="s">
        <v>1838</v>
      </c>
      <c r="H3216" t="s">
        <v>7367</v>
      </c>
      <c r="I3216">
        <v>10</v>
      </c>
      <c r="J3216" s="52">
        <v>47911887</v>
      </c>
      <c r="K3216" s="52">
        <v>47911887</v>
      </c>
      <c r="L3216" s="52">
        <v>35191917</v>
      </c>
      <c r="M3216" t="s">
        <v>6427</v>
      </c>
      <c r="N3216" t="s">
        <v>6819</v>
      </c>
    </row>
    <row r="3217" spans="1:14" x14ac:dyDescent="0.3">
      <c r="A3217">
        <v>2025</v>
      </c>
      <c r="B3217" t="s">
        <v>7385</v>
      </c>
      <c r="C3217">
        <v>68</v>
      </c>
      <c r="D3217" t="s">
        <v>333</v>
      </c>
      <c r="E3217">
        <v>9540</v>
      </c>
      <c r="F3217" t="s">
        <v>345</v>
      </c>
      <c r="G3217" t="s">
        <v>1838</v>
      </c>
      <c r="H3217" t="s">
        <v>7367</v>
      </c>
      <c r="I3217">
        <v>10</v>
      </c>
      <c r="J3217" s="52">
        <v>44944000</v>
      </c>
      <c r="K3217" s="52">
        <v>44944000</v>
      </c>
      <c r="L3217" s="52">
        <v>32224000</v>
      </c>
      <c r="M3217" t="s">
        <v>6427</v>
      </c>
      <c r="N3217" t="s">
        <v>7927</v>
      </c>
    </row>
    <row r="3218" spans="1:14" x14ac:dyDescent="0.3">
      <c r="A3218">
        <v>2025</v>
      </c>
      <c r="B3218" t="s">
        <v>7385</v>
      </c>
      <c r="C3218">
        <v>1</v>
      </c>
      <c r="D3218" t="s">
        <v>1341</v>
      </c>
      <c r="E3218">
        <v>4040</v>
      </c>
      <c r="F3218" t="s">
        <v>1529</v>
      </c>
      <c r="G3218" t="s">
        <v>1839</v>
      </c>
      <c r="H3218" t="s">
        <v>7362</v>
      </c>
      <c r="I3218">
        <v>10</v>
      </c>
      <c r="J3218" s="52">
        <v>50000000</v>
      </c>
      <c r="K3218" s="52">
        <v>0</v>
      </c>
      <c r="L3218" s="52">
        <v>0</v>
      </c>
      <c r="M3218" t="s">
        <v>6425</v>
      </c>
      <c r="N3218" t="s">
        <v>6425</v>
      </c>
    </row>
    <row r="3219" spans="1:14" x14ac:dyDescent="0.3">
      <c r="A3219">
        <v>2025</v>
      </c>
      <c r="B3219" t="s">
        <v>7385</v>
      </c>
      <c r="C3219">
        <v>5</v>
      </c>
      <c r="D3219" t="s">
        <v>25</v>
      </c>
      <c r="E3219">
        <v>9101</v>
      </c>
      <c r="F3219" t="s">
        <v>26</v>
      </c>
      <c r="G3219" t="s">
        <v>1839</v>
      </c>
      <c r="H3219" t="s">
        <v>7362</v>
      </c>
      <c r="I3219">
        <v>10</v>
      </c>
      <c r="J3219" s="52">
        <v>574118188</v>
      </c>
      <c r="K3219" s="52">
        <v>553391148</v>
      </c>
      <c r="L3219" s="52">
        <v>331204711</v>
      </c>
      <c r="M3219" t="s">
        <v>6765</v>
      </c>
      <c r="N3219" t="s">
        <v>7357</v>
      </c>
    </row>
    <row r="3220" spans="1:14" x14ac:dyDescent="0.3">
      <c r="A3220">
        <v>2025</v>
      </c>
      <c r="B3220" t="s">
        <v>7385</v>
      </c>
      <c r="C3220">
        <v>5</v>
      </c>
      <c r="D3220" t="s">
        <v>25</v>
      </c>
      <c r="E3220">
        <v>9127</v>
      </c>
      <c r="F3220" t="s">
        <v>33</v>
      </c>
      <c r="G3220" t="s">
        <v>1839</v>
      </c>
      <c r="H3220" t="s">
        <v>7362</v>
      </c>
      <c r="I3220">
        <v>10</v>
      </c>
      <c r="J3220" s="52">
        <v>187026000</v>
      </c>
      <c r="K3220" s="52">
        <v>149059126</v>
      </c>
      <c r="L3220" s="52">
        <v>84883184</v>
      </c>
      <c r="M3220" t="s">
        <v>6988</v>
      </c>
      <c r="N3220" t="s">
        <v>7068</v>
      </c>
    </row>
    <row r="3221" spans="1:14" x14ac:dyDescent="0.3">
      <c r="A3221">
        <v>2025</v>
      </c>
      <c r="B3221" t="s">
        <v>7385</v>
      </c>
      <c r="C3221">
        <v>5</v>
      </c>
      <c r="D3221" t="s">
        <v>25</v>
      </c>
      <c r="E3221">
        <v>9201</v>
      </c>
      <c r="F3221" t="s">
        <v>36</v>
      </c>
      <c r="G3221" t="s">
        <v>1839</v>
      </c>
      <c r="H3221" t="s">
        <v>7362</v>
      </c>
      <c r="I3221">
        <v>10</v>
      </c>
      <c r="J3221" s="52">
        <v>140038000</v>
      </c>
      <c r="K3221" s="52">
        <v>139564505</v>
      </c>
      <c r="L3221" s="52">
        <v>94009585</v>
      </c>
      <c r="M3221" t="s">
        <v>6846</v>
      </c>
      <c r="N3221" t="s">
        <v>6707</v>
      </c>
    </row>
    <row r="3222" spans="1:14" x14ac:dyDescent="0.3">
      <c r="A3222">
        <v>2025</v>
      </c>
      <c r="B3222" t="s">
        <v>7385</v>
      </c>
      <c r="C3222">
        <v>5</v>
      </c>
      <c r="D3222" t="s">
        <v>25</v>
      </c>
      <c r="E3222">
        <v>9202</v>
      </c>
      <c r="F3222" t="s">
        <v>39</v>
      </c>
      <c r="G3222" t="s">
        <v>1839</v>
      </c>
      <c r="H3222" t="s">
        <v>7362</v>
      </c>
      <c r="I3222">
        <v>10</v>
      </c>
      <c r="J3222" s="52">
        <v>178573000</v>
      </c>
      <c r="K3222" s="52">
        <v>178415512</v>
      </c>
      <c r="L3222" s="52">
        <v>129323295</v>
      </c>
      <c r="M3222" t="s">
        <v>6462</v>
      </c>
      <c r="N3222" t="s">
        <v>6946</v>
      </c>
    </row>
    <row r="3223" spans="1:14" x14ac:dyDescent="0.3">
      <c r="A3223">
        <v>2025</v>
      </c>
      <c r="B3223" t="s">
        <v>7385</v>
      </c>
      <c r="C3223">
        <v>5</v>
      </c>
      <c r="D3223" t="s">
        <v>25</v>
      </c>
      <c r="E3223">
        <v>9203</v>
      </c>
      <c r="F3223" t="s">
        <v>43</v>
      </c>
      <c r="G3223" t="s">
        <v>1839</v>
      </c>
      <c r="H3223" t="s">
        <v>7362</v>
      </c>
      <c r="I3223">
        <v>10</v>
      </c>
      <c r="J3223" s="52">
        <v>136615390</v>
      </c>
      <c r="K3223" s="52">
        <v>128973892</v>
      </c>
      <c r="L3223" s="52">
        <v>72114656</v>
      </c>
      <c r="M3223" t="s">
        <v>6954</v>
      </c>
      <c r="N3223" t="s">
        <v>6494</v>
      </c>
    </row>
    <row r="3224" spans="1:14" x14ac:dyDescent="0.3">
      <c r="A3224">
        <v>2025</v>
      </c>
      <c r="B3224" t="s">
        <v>7385</v>
      </c>
      <c r="C3224">
        <v>5</v>
      </c>
      <c r="D3224" t="s">
        <v>25</v>
      </c>
      <c r="E3224">
        <v>9204</v>
      </c>
      <c r="F3224" t="s">
        <v>47</v>
      </c>
      <c r="G3224" t="s">
        <v>1839</v>
      </c>
      <c r="H3224" t="s">
        <v>7362</v>
      </c>
      <c r="I3224">
        <v>10</v>
      </c>
      <c r="J3224" s="52">
        <v>282776926</v>
      </c>
      <c r="K3224" s="52">
        <v>282577098</v>
      </c>
      <c r="L3224" s="52">
        <v>181140177</v>
      </c>
      <c r="M3224" t="s">
        <v>6462</v>
      </c>
      <c r="N3224" t="s">
        <v>7920</v>
      </c>
    </row>
    <row r="3225" spans="1:14" x14ac:dyDescent="0.3">
      <c r="A3225">
        <v>2025</v>
      </c>
      <c r="B3225" t="s">
        <v>7385</v>
      </c>
      <c r="C3225">
        <v>5</v>
      </c>
      <c r="D3225" t="s">
        <v>25</v>
      </c>
      <c r="E3225">
        <v>9205</v>
      </c>
      <c r="F3225" t="s">
        <v>50</v>
      </c>
      <c r="G3225" t="s">
        <v>1839</v>
      </c>
      <c r="H3225" t="s">
        <v>7362</v>
      </c>
      <c r="I3225">
        <v>10</v>
      </c>
      <c r="J3225" s="52">
        <v>315435000</v>
      </c>
      <c r="K3225" s="52">
        <v>310501735</v>
      </c>
      <c r="L3225" s="52">
        <v>190928971</v>
      </c>
      <c r="M3225" t="s">
        <v>7036</v>
      </c>
      <c r="N3225" t="s">
        <v>6823</v>
      </c>
    </row>
    <row r="3226" spans="1:14" x14ac:dyDescent="0.3">
      <c r="A3226">
        <v>2025</v>
      </c>
      <c r="B3226" t="s">
        <v>7385</v>
      </c>
      <c r="C3226">
        <v>5</v>
      </c>
      <c r="D3226" t="s">
        <v>25</v>
      </c>
      <c r="E3226">
        <v>9206</v>
      </c>
      <c r="F3226" t="s">
        <v>73</v>
      </c>
      <c r="G3226" t="s">
        <v>1839</v>
      </c>
      <c r="H3226" t="s">
        <v>7362</v>
      </c>
      <c r="I3226">
        <v>10</v>
      </c>
      <c r="J3226" s="52">
        <v>349692000</v>
      </c>
      <c r="K3226" s="52">
        <v>329280545</v>
      </c>
      <c r="L3226" s="52">
        <v>196695287</v>
      </c>
      <c r="M3226" t="s">
        <v>6894</v>
      </c>
      <c r="N3226" t="s">
        <v>7306</v>
      </c>
    </row>
    <row r="3227" spans="1:14" x14ac:dyDescent="0.3">
      <c r="A3227">
        <v>2025</v>
      </c>
      <c r="B3227" t="s">
        <v>7385</v>
      </c>
      <c r="C3227">
        <v>5</v>
      </c>
      <c r="D3227" t="s">
        <v>25</v>
      </c>
      <c r="E3227">
        <v>9301</v>
      </c>
      <c r="F3227" t="s">
        <v>75</v>
      </c>
      <c r="G3227" t="s">
        <v>1839</v>
      </c>
      <c r="H3227" t="s">
        <v>7362</v>
      </c>
      <c r="I3227">
        <v>10</v>
      </c>
      <c r="J3227" s="52">
        <v>268222000</v>
      </c>
      <c r="K3227" s="52">
        <v>219090040</v>
      </c>
      <c r="L3227" s="52">
        <v>142584840</v>
      </c>
      <c r="M3227" t="s">
        <v>6555</v>
      </c>
      <c r="N3227" t="s">
        <v>7203</v>
      </c>
    </row>
    <row r="3228" spans="1:14" x14ac:dyDescent="0.3">
      <c r="A3228">
        <v>2025</v>
      </c>
      <c r="B3228" t="s">
        <v>7385</v>
      </c>
      <c r="C3228">
        <v>5</v>
      </c>
      <c r="D3228" t="s">
        <v>25</v>
      </c>
      <c r="E3228">
        <v>9401</v>
      </c>
      <c r="F3228" t="s">
        <v>80</v>
      </c>
      <c r="G3228" t="s">
        <v>1839</v>
      </c>
      <c r="H3228" t="s">
        <v>7362</v>
      </c>
      <c r="I3228">
        <v>10</v>
      </c>
      <c r="J3228" s="52">
        <v>506812000</v>
      </c>
      <c r="K3228" s="52">
        <v>495309615</v>
      </c>
      <c r="L3228" s="52">
        <v>375915171</v>
      </c>
      <c r="M3228" t="s">
        <v>6670</v>
      </c>
      <c r="N3228" t="s">
        <v>6978</v>
      </c>
    </row>
    <row r="3229" spans="1:14" x14ac:dyDescent="0.3">
      <c r="A3229">
        <v>2025</v>
      </c>
      <c r="B3229" t="s">
        <v>7385</v>
      </c>
      <c r="C3229">
        <v>5</v>
      </c>
      <c r="D3229" t="s">
        <v>25</v>
      </c>
      <c r="E3229">
        <v>9402</v>
      </c>
      <c r="F3229" t="s">
        <v>82</v>
      </c>
      <c r="G3229" t="s">
        <v>1839</v>
      </c>
      <c r="H3229" t="s">
        <v>7362</v>
      </c>
      <c r="I3229">
        <v>10</v>
      </c>
      <c r="J3229" s="52">
        <v>574625000</v>
      </c>
      <c r="K3229" s="52">
        <v>542258044</v>
      </c>
      <c r="L3229" s="52">
        <v>384223704</v>
      </c>
      <c r="M3229" t="s">
        <v>6954</v>
      </c>
      <c r="N3229" t="s">
        <v>7358</v>
      </c>
    </row>
    <row r="3230" spans="1:14" x14ac:dyDescent="0.3">
      <c r="A3230">
        <v>2025</v>
      </c>
      <c r="B3230" t="s">
        <v>7385</v>
      </c>
      <c r="C3230">
        <v>5</v>
      </c>
      <c r="D3230" t="s">
        <v>25</v>
      </c>
      <c r="E3230">
        <v>9501</v>
      </c>
      <c r="F3230" t="s">
        <v>88</v>
      </c>
      <c r="G3230" t="s">
        <v>1839</v>
      </c>
      <c r="H3230" t="s">
        <v>7362</v>
      </c>
      <c r="I3230">
        <v>10</v>
      </c>
      <c r="J3230" s="52">
        <v>546243000</v>
      </c>
      <c r="K3230" s="52">
        <v>544230814</v>
      </c>
      <c r="L3230" s="52">
        <v>412973398</v>
      </c>
      <c r="M3230" t="s">
        <v>6467</v>
      </c>
      <c r="N3230" t="s">
        <v>6658</v>
      </c>
    </row>
    <row r="3231" spans="1:14" x14ac:dyDescent="0.3">
      <c r="A3231">
        <v>2025</v>
      </c>
      <c r="B3231" t="s">
        <v>7385</v>
      </c>
      <c r="C3231">
        <v>5</v>
      </c>
      <c r="D3231" t="s">
        <v>25</v>
      </c>
      <c r="E3231">
        <v>9502</v>
      </c>
      <c r="F3231" t="s">
        <v>95</v>
      </c>
      <c r="G3231" t="s">
        <v>1839</v>
      </c>
      <c r="H3231" t="s">
        <v>7362</v>
      </c>
      <c r="I3231">
        <v>10</v>
      </c>
      <c r="J3231" s="52">
        <v>406288000</v>
      </c>
      <c r="K3231" s="52">
        <v>399929579</v>
      </c>
      <c r="L3231" s="52">
        <v>242103434</v>
      </c>
      <c r="M3231" t="s">
        <v>7036</v>
      </c>
      <c r="N3231" t="s">
        <v>6634</v>
      </c>
    </row>
    <row r="3232" spans="1:14" x14ac:dyDescent="0.3">
      <c r="A3232">
        <v>2025</v>
      </c>
      <c r="B3232" t="s">
        <v>7385</v>
      </c>
      <c r="C3232">
        <v>5</v>
      </c>
      <c r="D3232" t="s">
        <v>25</v>
      </c>
      <c r="E3232">
        <v>9503</v>
      </c>
      <c r="F3232" t="s">
        <v>101</v>
      </c>
      <c r="G3232" t="s">
        <v>1839</v>
      </c>
      <c r="H3232" t="s">
        <v>7362</v>
      </c>
      <c r="I3232">
        <v>10</v>
      </c>
      <c r="J3232" s="52">
        <v>680767000</v>
      </c>
      <c r="K3232" s="52">
        <v>654907086</v>
      </c>
      <c r="L3232" s="52">
        <v>472187028</v>
      </c>
      <c r="M3232" t="s">
        <v>7042</v>
      </c>
      <c r="N3232" t="s">
        <v>7035</v>
      </c>
    </row>
    <row r="3233" spans="1:14" x14ac:dyDescent="0.3">
      <c r="A3233">
        <v>2025</v>
      </c>
      <c r="B3233" t="s">
        <v>7385</v>
      </c>
      <c r="C3233">
        <v>5</v>
      </c>
      <c r="D3233" t="s">
        <v>25</v>
      </c>
      <c r="E3233">
        <v>9504</v>
      </c>
      <c r="F3233" t="s">
        <v>108</v>
      </c>
      <c r="G3233" t="s">
        <v>1839</v>
      </c>
      <c r="H3233" t="s">
        <v>7362</v>
      </c>
      <c r="I3233">
        <v>10</v>
      </c>
      <c r="J3233" s="52">
        <v>1683683000</v>
      </c>
      <c r="K3233" s="52">
        <v>1633824714</v>
      </c>
      <c r="L3233" s="52">
        <v>1223650812</v>
      </c>
      <c r="M3233" t="s">
        <v>6447</v>
      </c>
      <c r="N3233" t="s">
        <v>7057</v>
      </c>
    </row>
    <row r="3234" spans="1:14" x14ac:dyDescent="0.3">
      <c r="A3234">
        <v>2025</v>
      </c>
      <c r="B3234" t="s">
        <v>7385</v>
      </c>
      <c r="C3234">
        <v>5</v>
      </c>
      <c r="D3234" t="s">
        <v>25</v>
      </c>
      <c r="E3234">
        <v>9549</v>
      </c>
      <c r="F3234" t="s">
        <v>113</v>
      </c>
      <c r="G3234" t="s">
        <v>1839</v>
      </c>
      <c r="H3234" t="s">
        <v>7362</v>
      </c>
      <c r="I3234">
        <v>10</v>
      </c>
      <c r="J3234" s="52">
        <v>391326619</v>
      </c>
      <c r="K3234" s="52">
        <v>383307490</v>
      </c>
      <c r="L3234" s="52">
        <v>280273583</v>
      </c>
      <c r="M3234" t="s">
        <v>7352</v>
      </c>
      <c r="N3234" t="s">
        <v>6679</v>
      </c>
    </row>
    <row r="3235" spans="1:14" x14ac:dyDescent="0.3">
      <c r="A3235">
        <v>2025</v>
      </c>
      <c r="B3235" t="s">
        <v>7385</v>
      </c>
      <c r="C3235">
        <v>8</v>
      </c>
      <c r="D3235" t="s">
        <v>120</v>
      </c>
      <c r="E3235">
        <v>9103</v>
      </c>
      <c r="F3235" t="s">
        <v>121</v>
      </c>
      <c r="G3235" t="s">
        <v>1839</v>
      </c>
      <c r="H3235" t="s">
        <v>7362</v>
      </c>
      <c r="I3235">
        <v>10</v>
      </c>
      <c r="J3235" s="52">
        <v>581471624</v>
      </c>
      <c r="K3235" s="52">
        <v>569513237</v>
      </c>
      <c r="L3235" s="52">
        <v>387445096</v>
      </c>
      <c r="M3235" t="s">
        <v>6624</v>
      </c>
      <c r="N3235" t="s">
        <v>7325</v>
      </c>
    </row>
    <row r="3236" spans="1:14" x14ac:dyDescent="0.3">
      <c r="A3236">
        <v>2025</v>
      </c>
      <c r="B3236" t="s">
        <v>7385</v>
      </c>
      <c r="C3236">
        <v>8</v>
      </c>
      <c r="D3236" t="s">
        <v>120</v>
      </c>
      <c r="E3236">
        <v>9207</v>
      </c>
      <c r="F3236" t="s">
        <v>131</v>
      </c>
      <c r="G3236" t="s">
        <v>1839</v>
      </c>
      <c r="H3236" t="s">
        <v>7362</v>
      </c>
      <c r="I3236">
        <v>10</v>
      </c>
      <c r="J3236" s="52">
        <v>883995000</v>
      </c>
      <c r="K3236" s="52">
        <v>851480544</v>
      </c>
      <c r="L3236" s="52">
        <v>607338406</v>
      </c>
      <c r="M3236" t="s">
        <v>7024</v>
      </c>
      <c r="N3236" t="s">
        <v>6813</v>
      </c>
    </row>
    <row r="3237" spans="1:14" x14ac:dyDescent="0.3">
      <c r="A3237">
        <v>2025</v>
      </c>
      <c r="B3237" t="s">
        <v>7385</v>
      </c>
      <c r="C3237">
        <v>8</v>
      </c>
      <c r="D3237" t="s">
        <v>120</v>
      </c>
      <c r="E3237">
        <v>9208</v>
      </c>
      <c r="F3237" t="s">
        <v>138</v>
      </c>
      <c r="G3237" t="s">
        <v>1839</v>
      </c>
      <c r="H3237" t="s">
        <v>7362</v>
      </c>
      <c r="I3237">
        <v>10</v>
      </c>
      <c r="J3237" s="52">
        <v>517175000</v>
      </c>
      <c r="K3237" s="52">
        <v>502082225</v>
      </c>
      <c r="L3237" s="52">
        <v>306447440</v>
      </c>
      <c r="M3237" t="s">
        <v>6584</v>
      </c>
      <c r="N3237" t="s">
        <v>7202</v>
      </c>
    </row>
    <row r="3238" spans="1:14" x14ac:dyDescent="0.3">
      <c r="A3238">
        <v>2025</v>
      </c>
      <c r="B3238" t="s">
        <v>7385</v>
      </c>
      <c r="C3238">
        <v>8</v>
      </c>
      <c r="D3238" t="s">
        <v>120</v>
      </c>
      <c r="E3238">
        <v>9302</v>
      </c>
      <c r="F3238" t="s">
        <v>143</v>
      </c>
      <c r="G3238" t="s">
        <v>1839</v>
      </c>
      <c r="H3238" t="s">
        <v>7362</v>
      </c>
      <c r="I3238">
        <v>10</v>
      </c>
      <c r="J3238" s="52">
        <v>1424260663</v>
      </c>
      <c r="K3238" s="52">
        <v>1424022296</v>
      </c>
      <c r="L3238" s="52">
        <v>1098758626</v>
      </c>
      <c r="M3238" t="s">
        <v>6427</v>
      </c>
      <c r="N3238" t="s">
        <v>6594</v>
      </c>
    </row>
    <row r="3239" spans="1:14" x14ac:dyDescent="0.3">
      <c r="A3239">
        <v>2025</v>
      </c>
      <c r="B3239" t="s">
        <v>7385</v>
      </c>
      <c r="C3239">
        <v>11</v>
      </c>
      <c r="D3239" t="s">
        <v>149</v>
      </c>
      <c r="E3239">
        <v>9209</v>
      </c>
      <c r="F3239" t="s">
        <v>150</v>
      </c>
      <c r="G3239" t="s">
        <v>1839</v>
      </c>
      <c r="H3239" t="s">
        <v>7362</v>
      </c>
      <c r="I3239">
        <v>10</v>
      </c>
      <c r="J3239" s="52">
        <v>519416000</v>
      </c>
      <c r="K3239" s="52">
        <v>513300012</v>
      </c>
      <c r="L3239" s="52">
        <v>372682385</v>
      </c>
      <c r="M3239" t="s">
        <v>6442</v>
      </c>
      <c r="N3239" t="s">
        <v>7195</v>
      </c>
    </row>
    <row r="3240" spans="1:14" x14ac:dyDescent="0.3">
      <c r="A3240">
        <v>2025</v>
      </c>
      <c r="B3240" t="s">
        <v>7385</v>
      </c>
      <c r="C3240">
        <v>11</v>
      </c>
      <c r="D3240" t="s">
        <v>149</v>
      </c>
      <c r="E3240">
        <v>9210</v>
      </c>
      <c r="F3240" t="s">
        <v>158</v>
      </c>
      <c r="G3240" t="s">
        <v>1839</v>
      </c>
      <c r="H3240" t="s">
        <v>7362</v>
      </c>
      <c r="I3240">
        <v>10</v>
      </c>
      <c r="J3240" s="52">
        <v>155333000</v>
      </c>
      <c r="K3240" s="52">
        <v>155135256</v>
      </c>
      <c r="L3240" s="52">
        <v>126618290</v>
      </c>
      <c r="M3240" t="s">
        <v>6462</v>
      </c>
      <c r="N3240" t="s">
        <v>6689</v>
      </c>
    </row>
    <row r="3241" spans="1:14" x14ac:dyDescent="0.3">
      <c r="A3241">
        <v>2025</v>
      </c>
      <c r="B3241" t="s">
        <v>7385</v>
      </c>
      <c r="C3241">
        <v>11</v>
      </c>
      <c r="D3241" t="s">
        <v>149</v>
      </c>
      <c r="E3241">
        <v>9211</v>
      </c>
      <c r="F3241" t="s">
        <v>6367</v>
      </c>
      <c r="G3241" t="s">
        <v>1839</v>
      </c>
      <c r="H3241" t="s">
        <v>7362</v>
      </c>
      <c r="I3241">
        <v>10</v>
      </c>
      <c r="J3241" s="52">
        <v>223996187</v>
      </c>
      <c r="K3241" s="52">
        <v>211577507</v>
      </c>
      <c r="L3241" s="52">
        <v>166348983</v>
      </c>
      <c r="M3241" t="s">
        <v>6511</v>
      </c>
      <c r="N3241" t="s">
        <v>6652</v>
      </c>
    </row>
    <row r="3242" spans="1:14" x14ac:dyDescent="0.3">
      <c r="A3242">
        <v>2025</v>
      </c>
      <c r="B3242" t="s">
        <v>7385</v>
      </c>
      <c r="C3242">
        <v>11</v>
      </c>
      <c r="D3242" t="s">
        <v>149</v>
      </c>
      <c r="E3242">
        <v>9212</v>
      </c>
      <c r="F3242" t="s">
        <v>170</v>
      </c>
      <c r="G3242" t="s">
        <v>1839</v>
      </c>
      <c r="H3242" t="s">
        <v>7362</v>
      </c>
      <c r="I3242">
        <v>10</v>
      </c>
      <c r="J3242" s="52">
        <v>194405568</v>
      </c>
      <c r="K3242" s="52">
        <v>194405568</v>
      </c>
      <c r="L3242" s="52">
        <v>128173041</v>
      </c>
      <c r="M3242" t="s">
        <v>6427</v>
      </c>
      <c r="N3242" t="s">
        <v>6862</v>
      </c>
    </row>
    <row r="3243" spans="1:14" x14ac:dyDescent="0.3">
      <c r="A3243">
        <v>2025</v>
      </c>
      <c r="B3243" t="s">
        <v>7385</v>
      </c>
      <c r="C3243">
        <v>11</v>
      </c>
      <c r="D3243" t="s">
        <v>149</v>
      </c>
      <c r="E3243">
        <v>9213</v>
      </c>
      <c r="F3243" t="s">
        <v>176</v>
      </c>
      <c r="G3243" t="s">
        <v>1839</v>
      </c>
      <c r="H3243" t="s">
        <v>7362</v>
      </c>
      <c r="I3243">
        <v>10</v>
      </c>
      <c r="J3243" s="52">
        <v>246687000</v>
      </c>
      <c r="K3243" s="52">
        <v>232454656</v>
      </c>
      <c r="L3243" s="52">
        <v>140438404</v>
      </c>
      <c r="M3243" t="s">
        <v>6894</v>
      </c>
      <c r="N3243" t="s">
        <v>6621</v>
      </c>
    </row>
    <row r="3244" spans="1:14" x14ac:dyDescent="0.3">
      <c r="A3244">
        <v>2025</v>
      </c>
      <c r="B3244" t="s">
        <v>7385</v>
      </c>
      <c r="C3244">
        <v>11</v>
      </c>
      <c r="D3244" t="s">
        <v>149</v>
      </c>
      <c r="E3244">
        <v>9214</v>
      </c>
      <c r="F3244" t="s">
        <v>181</v>
      </c>
      <c r="G3244" t="s">
        <v>1839</v>
      </c>
      <c r="H3244" t="s">
        <v>7362</v>
      </c>
      <c r="I3244">
        <v>10</v>
      </c>
      <c r="J3244" s="52">
        <v>119697007</v>
      </c>
      <c r="K3244" s="52">
        <v>119697007</v>
      </c>
      <c r="L3244" s="52">
        <v>86974481</v>
      </c>
      <c r="M3244" t="s">
        <v>6427</v>
      </c>
      <c r="N3244" t="s">
        <v>7057</v>
      </c>
    </row>
    <row r="3245" spans="1:14" x14ac:dyDescent="0.3">
      <c r="A3245">
        <v>2025</v>
      </c>
      <c r="B3245" t="s">
        <v>7385</v>
      </c>
      <c r="C3245">
        <v>11</v>
      </c>
      <c r="D3245" t="s">
        <v>149</v>
      </c>
      <c r="E3245">
        <v>9215</v>
      </c>
      <c r="F3245" t="s">
        <v>189</v>
      </c>
      <c r="G3245" t="s">
        <v>1839</v>
      </c>
      <c r="H3245" t="s">
        <v>7362</v>
      </c>
      <c r="I3245">
        <v>10</v>
      </c>
      <c r="J3245" s="52">
        <v>179819017</v>
      </c>
      <c r="K3245" s="52">
        <v>179819017</v>
      </c>
      <c r="L3245" s="52">
        <v>110388264</v>
      </c>
      <c r="M3245" t="s">
        <v>6427</v>
      </c>
      <c r="N3245" t="s">
        <v>6656</v>
      </c>
    </row>
    <row r="3246" spans="1:14" x14ac:dyDescent="0.3">
      <c r="A3246">
        <v>2025</v>
      </c>
      <c r="B3246" t="s">
        <v>7385</v>
      </c>
      <c r="C3246">
        <v>11</v>
      </c>
      <c r="D3246" t="s">
        <v>149</v>
      </c>
      <c r="E3246">
        <v>9216</v>
      </c>
      <c r="F3246" t="s">
        <v>6359</v>
      </c>
      <c r="G3246" t="s">
        <v>1839</v>
      </c>
      <c r="H3246" t="s">
        <v>7362</v>
      </c>
      <c r="I3246">
        <v>10</v>
      </c>
      <c r="J3246" s="52">
        <v>172669094</v>
      </c>
      <c r="K3246" s="52">
        <v>169172803</v>
      </c>
      <c r="L3246" s="52">
        <v>132376715</v>
      </c>
      <c r="M3246" t="s">
        <v>7352</v>
      </c>
      <c r="N3246" t="s">
        <v>6543</v>
      </c>
    </row>
    <row r="3247" spans="1:14" x14ac:dyDescent="0.3">
      <c r="A3247">
        <v>2025</v>
      </c>
      <c r="B3247" t="s">
        <v>7385</v>
      </c>
      <c r="C3247">
        <v>11</v>
      </c>
      <c r="D3247" t="s">
        <v>149</v>
      </c>
      <c r="E3247">
        <v>9217</v>
      </c>
      <c r="F3247" t="s">
        <v>195</v>
      </c>
      <c r="G3247" t="s">
        <v>1839</v>
      </c>
      <c r="H3247" t="s">
        <v>7362</v>
      </c>
      <c r="I3247">
        <v>10</v>
      </c>
      <c r="J3247" s="52">
        <v>131552678</v>
      </c>
      <c r="K3247" s="52">
        <v>109621678</v>
      </c>
      <c r="L3247" s="52">
        <v>87237392</v>
      </c>
      <c r="M3247" t="s">
        <v>6970</v>
      </c>
      <c r="N3247" t="s">
        <v>7075</v>
      </c>
    </row>
    <row r="3248" spans="1:14" x14ac:dyDescent="0.3">
      <c r="A3248">
        <v>2025</v>
      </c>
      <c r="B3248" t="s">
        <v>7385</v>
      </c>
      <c r="C3248">
        <v>11</v>
      </c>
      <c r="D3248" t="s">
        <v>149</v>
      </c>
      <c r="E3248">
        <v>9303</v>
      </c>
      <c r="F3248" t="s">
        <v>204</v>
      </c>
      <c r="G3248" t="s">
        <v>1839</v>
      </c>
      <c r="H3248" t="s">
        <v>7362</v>
      </c>
      <c r="I3248">
        <v>10</v>
      </c>
      <c r="J3248" s="52">
        <v>323945000</v>
      </c>
      <c r="K3248" s="52">
        <v>256571012</v>
      </c>
      <c r="L3248" s="52">
        <v>148789135</v>
      </c>
      <c r="M3248" t="s">
        <v>7111</v>
      </c>
      <c r="N3248" t="s">
        <v>6998</v>
      </c>
    </row>
    <row r="3249" spans="1:14" x14ac:dyDescent="0.3">
      <c r="A3249">
        <v>2025</v>
      </c>
      <c r="B3249" t="s">
        <v>7385</v>
      </c>
      <c r="C3249">
        <v>11</v>
      </c>
      <c r="D3249" t="s">
        <v>149</v>
      </c>
      <c r="E3249">
        <v>9404</v>
      </c>
      <c r="F3249" t="s">
        <v>212</v>
      </c>
      <c r="G3249" t="s">
        <v>1839</v>
      </c>
      <c r="H3249" t="s">
        <v>7362</v>
      </c>
      <c r="I3249">
        <v>10</v>
      </c>
      <c r="J3249" s="52">
        <v>167989629</v>
      </c>
      <c r="K3249" s="52">
        <v>128790098</v>
      </c>
      <c r="L3249" s="52">
        <v>65773007</v>
      </c>
      <c r="M3249" t="s">
        <v>6543</v>
      </c>
      <c r="N3249" t="s">
        <v>6560</v>
      </c>
    </row>
    <row r="3250" spans="1:14" x14ac:dyDescent="0.3">
      <c r="A3250">
        <v>2025</v>
      </c>
      <c r="B3250" t="s">
        <v>7385</v>
      </c>
      <c r="C3250">
        <v>11</v>
      </c>
      <c r="D3250" t="s">
        <v>149</v>
      </c>
      <c r="E3250">
        <v>9405</v>
      </c>
      <c r="F3250" t="s">
        <v>216</v>
      </c>
      <c r="G3250" t="s">
        <v>1839</v>
      </c>
      <c r="H3250" t="s">
        <v>7362</v>
      </c>
      <c r="I3250">
        <v>10</v>
      </c>
      <c r="J3250" s="52">
        <v>381748009</v>
      </c>
      <c r="K3250" s="52">
        <v>381748009</v>
      </c>
      <c r="L3250" s="52">
        <v>211577460</v>
      </c>
      <c r="M3250" t="s">
        <v>6427</v>
      </c>
      <c r="N3250" t="s">
        <v>7210</v>
      </c>
    </row>
    <row r="3251" spans="1:14" x14ac:dyDescent="0.3">
      <c r="A3251">
        <v>2025</v>
      </c>
      <c r="B3251" t="s">
        <v>7385</v>
      </c>
      <c r="C3251">
        <v>11</v>
      </c>
      <c r="D3251" t="s">
        <v>149</v>
      </c>
      <c r="E3251">
        <v>9406</v>
      </c>
      <c r="F3251" t="s">
        <v>225</v>
      </c>
      <c r="G3251" t="s">
        <v>1839</v>
      </c>
      <c r="H3251" t="s">
        <v>7362</v>
      </c>
      <c r="I3251">
        <v>10</v>
      </c>
      <c r="J3251" s="52">
        <v>328622000</v>
      </c>
      <c r="K3251" s="52">
        <v>325682200</v>
      </c>
      <c r="L3251" s="52">
        <v>239978840</v>
      </c>
      <c r="M3251" t="s">
        <v>6436</v>
      </c>
      <c r="N3251" t="s">
        <v>6883</v>
      </c>
    </row>
    <row r="3252" spans="1:14" x14ac:dyDescent="0.3">
      <c r="A3252">
        <v>2025</v>
      </c>
      <c r="B3252" t="s">
        <v>7385</v>
      </c>
      <c r="C3252">
        <v>11</v>
      </c>
      <c r="D3252" t="s">
        <v>149</v>
      </c>
      <c r="E3252">
        <v>9508</v>
      </c>
      <c r="F3252" t="s">
        <v>230</v>
      </c>
      <c r="G3252" t="s">
        <v>1839</v>
      </c>
      <c r="H3252" t="s">
        <v>7362</v>
      </c>
      <c r="I3252">
        <v>10</v>
      </c>
      <c r="J3252" s="52">
        <v>160417244</v>
      </c>
      <c r="K3252" s="52">
        <v>160417244</v>
      </c>
      <c r="L3252" s="52">
        <v>93676708</v>
      </c>
      <c r="M3252" t="s">
        <v>6427</v>
      </c>
      <c r="N3252" t="s">
        <v>7329</v>
      </c>
    </row>
    <row r="3253" spans="1:14" x14ac:dyDescent="0.3">
      <c r="A3253">
        <v>2025</v>
      </c>
      <c r="B3253" t="s">
        <v>7385</v>
      </c>
      <c r="C3253">
        <v>13</v>
      </c>
      <c r="D3253" t="s">
        <v>116</v>
      </c>
      <c r="E3253">
        <v>9104</v>
      </c>
      <c r="F3253" t="s">
        <v>117</v>
      </c>
      <c r="G3253" t="s">
        <v>1839</v>
      </c>
      <c r="H3253" t="s">
        <v>7362</v>
      </c>
      <c r="I3253">
        <v>10</v>
      </c>
      <c r="J3253" s="52">
        <v>1542082000</v>
      </c>
      <c r="K3253" s="52">
        <v>1526379375</v>
      </c>
      <c r="L3253" s="52">
        <v>996218232</v>
      </c>
      <c r="M3253" t="s">
        <v>6471</v>
      </c>
      <c r="N3253" t="s">
        <v>6699</v>
      </c>
    </row>
    <row r="3254" spans="1:14" x14ac:dyDescent="0.3">
      <c r="A3254">
        <v>2025</v>
      </c>
      <c r="B3254" t="s">
        <v>7385</v>
      </c>
      <c r="C3254">
        <v>13</v>
      </c>
      <c r="D3254" t="s">
        <v>116</v>
      </c>
      <c r="E3254">
        <v>9105</v>
      </c>
      <c r="F3254" t="s">
        <v>402</v>
      </c>
      <c r="G3254" t="s">
        <v>1839</v>
      </c>
      <c r="H3254" t="s">
        <v>7362</v>
      </c>
      <c r="I3254">
        <v>10</v>
      </c>
      <c r="J3254" s="52">
        <v>409192000</v>
      </c>
      <c r="K3254" s="52">
        <v>376154706</v>
      </c>
      <c r="L3254" s="52">
        <v>243843724</v>
      </c>
      <c r="M3254" t="s">
        <v>6513</v>
      </c>
      <c r="N3254" t="s">
        <v>6634</v>
      </c>
    </row>
    <row r="3255" spans="1:14" x14ac:dyDescent="0.3">
      <c r="A3255">
        <v>2025</v>
      </c>
      <c r="B3255" t="s">
        <v>7385</v>
      </c>
      <c r="C3255">
        <v>13</v>
      </c>
      <c r="D3255" t="s">
        <v>116</v>
      </c>
      <c r="E3255">
        <v>9218</v>
      </c>
      <c r="F3255" t="s">
        <v>219</v>
      </c>
      <c r="G3255" t="s">
        <v>1839</v>
      </c>
      <c r="H3255" t="s">
        <v>7362</v>
      </c>
      <c r="I3255">
        <v>10</v>
      </c>
      <c r="J3255" s="52">
        <v>1396148520</v>
      </c>
      <c r="K3255" s="52">
        <v>1126494939</v>
      </c>
      <c r="L3255" s="52">
        <v>699910748</v>
      </c>
      <c r="M3255" t="s">
        <v>6815</v>
      </c>
      <c r="N3255" t="s">
        <v>6700</v>
      </c>
    </row>
    <row r="3256" spans="1:14" x14ac:dyDescent="0.3">
      <c r="A3256">
        <v>2025</v>
      </c>
      <c r="B3256" t="s">
        <v>7385</v>
      </c>
      <c r="C3256">
        <v>13</v>
      </c>
      <c r="D3256" t="s">
        <v>116</v>
      </c>
      <c r="E3256">
        <v>9304</v>
      </c>
      <c r="F3256" t="s">
        <v>398</v>
      </c>
      <c r="G3256" t="s">
        <v>1839</v>
      </c>
      <c r="H3256" t="s">
        <v>7362</v>
      </c>
      <c r="I3256">
        <v>10</v>
      </c>
      <c r="J3256" s="52">
        <v>809244000</v>
      </c>
      <c r="K3256" s="52">
        <v>770700898</v>
      </c>
      <c r="L3256" s="52">
        <v>554905571</v>
      </c>
      <c r="M3256" t="s">
        <v>7094</v>
      </c>
      <c r="N3256" t="s">
        <v>6889</v>
      </c>
    </row>
    <row r="3257" spans="1:14" x14ac:dyDescent="0.3">
      <c r="A3257">
        <v>2025</v>
      </c>
      <c r="B3257" t="s">
        <v>7385</v>
      </c>
      <c r="C3257">
        <v>15</v>
      </c>
      <c r="D3257" t="s">
        <v>245</v>
      </c>
      <c r="E3257">
        <v>9110</v>
      </c>
      <c r="F3257" t="s">
        <v>389</v>
      </c>
      <c r="G3257" t="s">
        <v>1839</v>
      </c>
      <c r="H3257" t="s">
        <v>7362</v>
      </c>
      <c r="I3257">
        <v>10</v>
      </c>
      <c r="J3257" s="52">
        <v>195632000</v>
      </c>
      <c r="K3257" s="52">
        <v>176753828</v>
      </c>
      <c r="L3257" s="52">
        <v>113117627</v>
      </c>
      <c r="M3257" t="s">
        <v>7082</v>
      </c>
      <c r="N3257" t="s">
        <v>7264</v>
      </c>
    </row>
    <row r="3258" spans="1:14" x14ac:dyDescent="0.3">
      <c r="A3258">
        <v>2025</v>
      </c>
      <c r="B3258" t="s">
        <v>7385</v>
      </c>
      <c r="C3258">
        <v>15</v>
      </c>
      <c r="D3258" t="s">
        <v>245</v>
      </c>
      <c r="E3258">
        <v>9111</v>
      </c>
      <c r="F3258" t="s">
        <v>6365</v>
      </c>
      <c r="G3258" t="s">
        <v>1839</v>
      </c>
      <c r="H3258" t="s">
        <v>7362</v>
      </c>
      <c r="I3258">
        <v>10</v>
      </c>
      <c r="J3258" s="52">
        <v>158763000</v>
      </c>
      <c r="K3258" s="52">
        <v>158741524</v>
      </c>
      <c r="L3258" s="52">
        <v>108403499</v>
      </c>
      <c r="M3258" t="s">
        <v>6427</v>
      </c>
      <c r="N3258" t="s">
        <v>7355</v>
      </c>
    </row>
    <row r="3259" spans="1:14" x14ac:dyDescent="0.3">
      <c r="A3259">
        <v>2025</v>
      </c>
      <c r="B3259" t="s">
        <v>7385</v>
      </c>
      <c r="C3259">
        <v>15</v>
      </c>
      <c r="D3259" t="s">
        <v>245</v>
      </c>
      <c r="E3259">
        <v>9305</v>
      </c>
      <c r="F3259" t="s">
        <v>361</v>
      </c>
      <c r="G3259" t="s">
        <v>1839</v>
      </c>
      <c r="H3259" t="s">
        <v>7362</v>
      </c>
      <c r="I3259">
        <v>10</v>
      </c>
      <c r="J3259" s="52">
        <v>194534877</v>
      </c>
      <c r="K3259" s="52">
        <v>191513781</v>
      </c>
      <c r="L3259" s="52">
        <v>109385524</v>
      </c>
      <c r="M3259" t="s">
        <v>7036</v>
      </c>
      <c r="N3259" t="s">
        <v>7306</v>
      </c>
    </row>
    <row r="3260" spans="1:14" x14ac:dyDescent="0.3">
      <c r="A3260">
        <v>2025</v>
      </c>
      <c r="B3260" t="s">
        <v>7385</v>
      </c>
      <c r="C3260">
        <v>15</v>
      </c>
      <c r="D3260" t="s">
        <v>245</v>
      </c>
      <c r="E3260">
        <v>9514</v>
      </c>
      <c r="F3260" t="s">
        <v>246</v>
      </c>
      <c r="G3260" t="s">
        <v>1839</v>
      </c>
      <c r="H3260" t="s">
        <v>7362</v>
      </c>
      <c r="I3260">
        <v>10</v>
      </c>
      <c r="J3260" s="52">
        <v>175843097</v>
      </c>
      <c r="K3260" s="52">
        <v>168580724</v>
      </c>
      <c r="L3260" s="52">
        <v>126752670</v>
      </c>
      <c r="M3260" t="s">
        <v>6446</v>
      </c>
      <c r="N3260" t="s">
        <v>6870</v>
      </c>
    </row>
    <row r="3261" spans="1:14" x14ac:dyDescent="0.3">
      <c r="A3261">
        <v>2025</v>
      </c>
      <c r="B3261" t="s">
        <v>7385</v>
      </c>
      <c r="C3261">
        <v>15</v>
      </c>
      <c r="D3261" t="s">
        <v>245</v>
      </c>
      <c r="E3261">
        <v>9551</v>
      </c>
      <c r="F3261" t="s">
        <v>410</v>
      </c>
      <c r="G3261" t="s">
        <v>1839</v>
      </c>
      <c r="H3261" t="s">
        <v>7362</v>
      </c>
      <c r="I3261">
        <v>10</v>
      </c>
      <c r="J3261" s="52">
        <v>79695042</v>
      </c>
      <c r="K3261" s="52">
        <v>78833165</v>
      </c>
      <c r="L3261" s="52">
        <v>56559305</v>
      </c>
      <c r="M3261" t="s">
        <v>6903</v>
      </c>
      <c r="N3261" t="s">
        <v>7023</v>
      </c>
    </row>
    <row r="3262" spans="1:14" x14ac:dyDescent="0.3">
      <c r="A3262">
        <v>2025</v>
      </c>
      <c r="B3262" t="s">
        <v>7385</v>
      </c>
      <c r="C3262">
        <v>17</v>
      </c>
      <c r="D3262" t="s">
        <v>90</v>
      </c>
      <c r="E3262">
        <v>9112</v>
      </c>
      <c r="F3262" t="s">
        <v>392</v>
      </c>
      <c r="G3262" t="s">
        <v>1839</v>
      </c>
      <c r="H3262" t="s">
        <v>7362</v>
      </c>
      <c r="I3262">
        <v>10</v>
      </c>
      <c r="J3262" s="52">
        <v>294366000</v>
      </c>
      <c r="K3262" s="52">
        <v>283661596</v>
      </c>
      <c r="L3262" s="52">
        <v>163519459</v>
      </c>
      <c r="M3262" t="s">
        <v>6765</v>
      </c>
      <c r="N3262" t="s">
        <v>7296</v>
      </c>
    </row>
    <row r="3263" spans="1:14" x14ac:dyDescent="0.3">
      <c r="A3263">
        <v>2025</v>
      </c>
      <c r="B3263" t="s">
        <v>7385</v>
      </c>
      <c r="C3263">
        <v>17</v>
      </c>
      <c r="D3263" t="s">
        <v>90</v>
      </c>
      <c r="E3263">
        <v>9219</v>
      </c>
      <c r="F3263" t="s">
        <v>91</v>
      </c>
      <c r="G3263" t="s">
        <v>1839</v>
      </c>
      <c r="H3263" t="s">
        <v>7362</v>
      </c>
      <c r="I3263">
        <v>10</v>
      </c>
      <c r="J3263" s="52">
        <v>189822000</v>
      </c>
      <c r="K3263" s="52">
        <v>187262771</v>
      </c>
      <c r="L3263" s="52">
        <v>137894687</v>
      </c>
      <c r="M3263" t="s">
        <v>6437</v>
      </c>
      <c r="N3263" t="s">
        <v>6696</v>
      </c>
    </row>
    <row r="3264" spans="1:14" x14ac:dyDescent="0.3">
      <c r="A3264">
        <v>2025</v>
      </c>
      <c r="B3264" t="s">
        <v>7385</v>
      </c>
      <c r="C3264">
        <v>17</v>
      </c>
      <c r="D3264" t="s">
        <v>90</v>
      </c>
      <c r="E3264">
        <v>9220</v>
      </c>
      <c r="F3264" t="s">
        <v>147</v>
      </c>
      <c r="G3264" t="s">
        <v>1839</v>
      </c>
      <c r="H3264" t="s">
        <v>7362</v>
      </c>
      <c r="I3264">
        <v>10</v>
      </c>
      <c r="J3264" s="52">
        <v>193328000</v>
      </c>
      <c r="K3264" s="52">
        <v>150171399</v>
      </c>
      <c r="L3264" s="52">
        <v>84632805</v>
      </c>
      <c r="M3264" t="s">
        <v>6606</v>
      </c>
      <c r="N3264" t="s">
        <v>7198</v>
      </c>
    </row>
    <row r="3265" spans="1:14" x14ac:dyDescent="0.3">
      <c r="A3265">
        <v>2025</v>
      </c>
      <c r="B3265" t="s">
        <v>7385</v>
      </c>
      <c r="C3265">
        <v>17</v>
      </c>
      <c r="D3265" t="s">
        <v>90</v>
      </c>
      <c r="E3265">
        <v>9306</v>
      </c>
      <c r="F3265" t="s">
        <v>266</v>
      </c>
      <c r="G3265" t="s">
        <v>1839</v>
      </c>
      <c r="H3265" t="s">
        <v>7362</v>
      </c>
      <c r="I3265">
        <v>10</v>
      </c>
      <c r="J3265" s="52">
        <v>228832074</v>
      </c>
      <c r="K3265" s="52">
        <v>197634904</v>
      </c>
      <c r="L3265" s="52">
        <v>123836676</v>
      </c>
      <c r="M3265" t="s">
        <v>6877</v>
      </c>
      <c r="N3265" t="s">
        <v>6830</v>
      </c>
    </row>
    <row r="3266" spans="1:14" x14ac:dyDescent="0.3">
      <c r="A3266">
        <v>2025</v>
      </c>
      <c r="B3266" t="s">
        <v>7385</v>
      </c>
      <c r="C3266">
        <v>17</v>
      </c>
      <c r="D3266" t="s">
        <v>90</v>
      </c>
      <c r="E3266">
        <v>9515</v>
      </c>
      <c r="F3266" t="s">
        <v>98</v>
      </c>
      <c r="G3266" t="s">
        <v>1839</v>
      </c>
      <c r="H3266" t="s">
        <v>7362</v>
      </c>
      <c r="I3266">
        <v>10</v>
      </c>
      <c r="J3266" s="52">
        <v>547526000</v>
      </c>
      <c r="K3266" s="52">
        <v>541279120</v>
      </c>
      <c r="L3266" s="52">
        <v>355184270</v>
      </c>
      <c r="M3266" t="s">
        <v>6903</v>
      </c>
      <c r="N3266" t="s">
        <v>7266</v>
      </c>
    </row>
    <row r="3267" spans="1:14" x14ac:dyDescent="0.3">
      <c r="A3267">
        <v>2025</v>
      </c>
      <c r="B3267" t="s">
        <v>7385</v>
      </c>
      <c r="C3267">
        <v>18</v>
      </c>
      <c r="D3267" t="s">
        <v>84</v>
      </c>
      <c r="E3267">
        <v>9516</v>
      </c>
      <c r="F3267" t="s">
        <v>85</v>
      </c>
      <c r="G3267" t="s">
        <v>1839</v>
      </c>
      <c r="H3267" t="s">
        <v>7362</v>
      </c>
      <c r="I3267">
        <v>10</v>
      </c>
      <c r="J3267" s="52">
        <v>1830633370</v>
      </c>
      <c r="K3267" s="52">
        <v>1823649094</v>
      </c>
      <c r="L3267" s="52">
        <v>1203308171</v>
      </c>
      <c r="M3267" t="s">
        <v>6467</v>
      </c>
      <c r="N3267" t="s">
        <v>6518</v>
      </c>
    </row>
    <row r="3268" spans="1:14" x14ac:dyDescent="0.3">
      <c r="A3268">
        <v>2025</v>
      </c>
      <c r="B3268" t="s">
        <v>7385</v>
      </c>
      <c r="C3268">
        <v>19</v>
      </c>
      <c r="D3268" t="s">
        <v>184</v>
      </c>
      <c r="E3268">
        <v>9113</v>
      </c>
      <c r="F3268" t="s">
        <v>185</v>
      </c>
      <c r="G3268" t="s">
        <v>1839</v>
      </c>
      <c r="H3268" t="s">
        <v>7362</v>
      </c>
      <c r="I3268">
        <v>10</v>
      </c>
      <c r="J3268" s="52">
        <v>870223019</v>
      </c>
      <c r="K3268" s="52">
        <v>743791962</v>
      </c>
      <c r="L3268" s="52">
        <v>557551798</v>
      </c>
      <c r="M3268" t="s">
        <v>6996</v>
      </c>
      <c r="N3268" t="s">
        <v>7920</v>
      </c>
    </row>
    <row r="3269" spans="1:14" x14ac:dyDescent="0.3">
      <c r="A3269">
        <v>2025</v>
      </c>
      <c r="B3269" t="s">
        <v>7385</v>
      </c>
      <c r="C3269">
        <v>19</v>
      </c>
      <c r="D3269" t="s">
        <v>184</v>
      </c>
      <c r="E3269">
        <v>9221</v>
      </c>
      <c r="F3269" t="s">
        <v>396</v>
      </c>
      <c r="G3269" t="s">
        <v>1839</v>
      </c>
      <c r="H3269" t="s">
        <v>7362</v>
      </c>
      <c r="I3269">
        <v>10</v>
      </c>
      <c r="J3269" s="52">
        <v>598687000</v>
      </c>
      <c r="K3269" s="52">
        <v>542554534</v>
      </c>
      <c r="L3269" s="52">
        <v>396661642</v>
      </c>
      <c r="M3269" t="s">
        <v>6509</v>
      </c>
      <c r="N3269" t="s">
        <v>7075</v>
      </c>
    </row>
    <row r="3270" spans="1:14" x14ac:dyDescent="0.3">
      <c r="A3270">
        <v>2025</v>
      </c>
      <c r="B3270" t="s">
        <v>7385</v>
      </c>
      <c r="C3270">
        <v>19</v>
      </c>
      <c r="D3270" t="s">
        <v>184</v>
      </c>
      <c r="E3270">
        <v>9307</v>
      </c>
      <c r="F3270" t="s">
        <v>200</v>
      </c>
      <c r="G3270" t="s">
        <v>1839</v>
      </c>
      <c r="H3270" t="s">
        <v>7362</v>
      </c>
      <c r="I3270">
        <v>10</v>
      </c>
      <c r="J3270" s="52">
        <v>653165478</v>
      </c>
      <c r="K3270" s="52">
        <v>609593342</v>
      </c>
      <c r="L3270" s="52">
        <v>396254554</v>
      </c>
      <c r="M3270" t="s">
        <v>6482</v>
      </c>
      <c r="N3270" t="s">
        <v>7217</v>
      </c>
    </row>
    <row r="3271" spans="1:14" x14ac:dyDescent="0.3">
      <c r="A3271">
        <v>2025</v>
      </c>
      <c r="B3271" t="s">
        <v>7385</v>
      </c>
      <c r="C3271">
        <v>20</v>
      </c>
      <c r="D3271" t="s">
        <v>376</v>
      </c>
      <c r="E3271">
        <v>9114</v>
      </c>
      <c r="F3271" t="s">
        <v>377</v>
      </c>
      <c r="G3271" t="s">
        <v>1839</v>
      </c>
      <c r="H3271" t="s">
        <v>7362</v>
      </c>
      <c r="I3271">
        <v>10</v>
      </c>
      <c r="J3271" s="52">
        <v>1403439000</v>
      </c>
      <c r="K3271" s="52">
        <v>1353423158</v>
      </c>
      <c r="L3271" s="52">
        <v>862253254</v>
      </c>
      <c r="M3271" t="s">
        <v>6765</v>
      </c>
      <c r="N3271" t="s">
        <v>6656</v>
      </c>
    </row>
    <row r="3272" spans="1:14" x14ac:dyDescent="0.3">
      <c r="A3272">
        <v>2025</v>
      </c>
      <c r="B3272" t="s">
        <v>7385</v>
      </c>
      <c r="C3272">
        <v>20</v>
      </c>
      <c r="D3272" t="s">
        <v>376</v>
      </c>
      <c r="E3272">
        <v>9520</v>
      </c>
      <c r="F3272" t="s">
        <v>387</v>
      </c>
      <c r="G3272" t="s">
        <v>1839</v>
      </c>
      <c r="H3272" t="s">
        <v>7362</v>
      </c>
      <c r="I3272">
        <v>10</v>
      </c>
      <c r="J3272" s="52">
        <v>483918000</v>
      </c>
      <c r="K3272" s="52">
        <v>414170108</v>
      </c>
      <c r="L3272" s="52">
        <v>295577738</v>
      </c>
      <c r="M3272" t="s">
        <v>6786</v>
      </c>
      <c r="N3272" t="s">
        <v>7326</v>
      </c>
    </row>
    <row r="3273" spans="1:14" x14ac:dyDescent="0.3">
      <c r="A3273">
        <v>2025</v>
      </c>
      <c r="B3273" t="s">
        <v>7385</v>
      </c>
      <c r="C3273">
        <v>20</v>
      </c>
      <c r="D3273" t="s">
        <v>376</v>
      </c>
      <c r="E3273">
        <v>9521</v>
      </c>
      <c r="F3273" t="s">
        <v>383</v>
      </c>
      <c r="G3273" t="s">
        <v>1839</v>
      </c>
      <c r="H3273" t="s">
        <v>7362</v>
      </c>
      <c r="I3273">
        <v>10</v>
      </c>
      <c r="J3273" s="52">
        <v>1118872000</v>
      </c>
      <c r="K3273" s="52">
        <v>1106832543</v>
      </c>
      <c r="L3273" s="52">
        <v>826126394</v>
      </c>
      <c r="M3273" t="s">
        <v>6903</v>
      </c>
      <c r="N3273" t="s">
        <v>7192</v>
      </c>
    </row>
    <row r="3274" spans="1:14" x14ac:dyDescent="0.3">
      <c r="A3274">
        <v>2025</v>
      </c>
      <c r="B3274" t="s">
        <v>7385</v>
      </c>
      <c r="C3274">
        <v>23</v>
      </c>
      <c r="D3274" t="s">
        <v>268</v>
      </c>
      <c r="E3274">
        <v>9115</v>
      </c>
      <c r="F3274" t="s">
        <v>1317</v>
      </c>
      <c r="G3274" t="s">
        <v>1839</v>
      </c>
      <c r="H3274" t="s">
        <v>7362</v>
      </c>
      <c r="I3274">
        <v>10</v>
      </c>
      <c r="J3274" s="52">
        <v>1044074918</v>
      </c>
      <c r="K3274" s="52">
        <v>1043750913</v>
      </c>
      <c r="L3274" s="52">
        <v>659176852</v>
      </c>
      <c r="M3274" t="s">
        <v>6427</v>
      </c>
      <c r="N3274" t="s">
        <v>7156</v>
      </c>
    </row>
    <row r="3275" spans="1:14" x14ac:dyDescent="0.3">
      <c r="A3275">
        <v>2025</v>
      </c>
      <c r="B3275" t="s">
        <v>7385</v>
      </c>
      <c r="C3275">
        <v>23</v>
      </c>
      <c r="D3275" t="s">
        <v>268</v>
      </c>
      <c r="E3275">
        <v>9523</v>
      </c>
      <c r="F3275" t="s">
        <v>269</v>
      </c>
      <c r="G3275" t="s">
        <v>1839</v>
      </c>
      <c r="H3275" t="s">
        <v>7362</v>
      </c>
      <c r="I3275">
        <v>10</v>
      </c>
      <c r="J3275" s="52">
        <v>1078236194</v>
      </c>
      <c r="K3275" s="52">
        <v>1073968738</v>
      </c>
      <c r="L3275" s="52">
        <v>719968664</v>
      </c>
      <c r="M3275" t="s">
        <v>6467</v>
      </c>
      <c r="N3275" t="s">
        <v>6875</v>
      </c>
    </row>
    <row r="3276" spans="1:14" x14ac:dyDescent="0.3">
      <c r="A3276">
        <v>2025</v>
      </c>
      <c r="B3276" t="s">
        <v>7385</v>
      </c>
      <c r="C3276">
        <v>25</v>
      </c>
      <c r="D3276" t="s">
        <v>104</v>
      </c>
      <c r="E3276">
        <v>9232</v>
      </c>
      <c r="F3276" t="s">
        <v>286</v>
      </c>
      <c r="G3276" t="s">
        <v>1839</v>
      </c>
      <c r="H3276" t="s">
        <v>7362</v>
      </c>
      <c r="I3276">
        <v>10</v>
      </c>
      <c r="J3276" s="52">
        <v>736246000</v>
      </c>
      <c r="K3276" s="52">
        <v>658039058</v>
      </c>
      <c r="L3276" s="52">
        <v>363496573</v>
      </c>
      <c r="M3276" t="s">
        <v>6685</v>
      </c>
      <c r="N3276" t="s">
        <v>6444</v>
      </c>
    </row>
    <row r="3277" spans="1:14" x14ac:dyDescent="0.3">
      <c r="A3277">
        <v>2025</v>
      </c>
      <c r="B3277" t="s">
        <v>7385</v>
      </c>
      <c r="C3277">
        <v>25</v>
      </c>
      <c r="D3277" t="s">
        <v>104</v>
      </c>
      <c r="E3277">
        <v>9509</v>
      </c>
      <c r="F3277" t="s">
        <v>1308</v>
      </c>
      <c r="G3277" t="s">
        <v>1839</v>
      </c>
      <c r="H3277" t="s">
        <v>7362</v>
      </c>
      <c r="I3277">
        <v>10</v>
      </c>
      <c r="J3277" s="52">
        <v>510245000</v>
      </c>
      <c r="K3277" s="52">
        <v>390779132</v>
      </c>
      <c r="L3277" s="52">
        <v>293429205</v>
      </c>
      <c r="M3277" t="s">
        <v>6884</v>
      </c>
      <c r="N3277" t="s">
        <v>7924</v>
      </c>
    </row>
    <row r="3278" spans="1:14" x14ac:dyDescent="0.3">
      <c r="A3278">
        <v>2025</v>
      </c>
      <c r="B3278" t="s">
        <v>7385</v>
      </c>
      <c r="C3278">
        <v>25</v>
      </c>
      <c r="D3278" t="s">
        <v>104</v>
      </c>
      <c r="E3278">
        <v>9510</v>
      </c>
      <c r="F3278" t="s">
        <v>6363</v>
      </c>
      <c r="G3278" t="s">
        <v>1839</v>
      </c>
      <c r="H3278" t="s">
        <v>7362</v>
      </c>
      <c r="I3278">
        <v>10</v>
      </c>
      <c r="J3278" s="52">
        <v>299019988</v>
      </c>
      <c r="K3278" s="52">
        <v>280296956</v>
      </c>
      <c r="L3278" s="52">
        <v>153003113</v>
      </c>
      <c r="M3278" t="s">
        <v>6676</v>
      </c>
      <c r="N3278" t="s">
        <v>7241</v>
      </c>
    </row>
    <row r="3279" spans="1:14" x14ac:dyDescent="0.3">
      <c r="A3279">
        <v>2025</v>
      </c>
      <c r="B3279" t="s">
        <v>7385</v>
      </c>
      <c r="C3279">
        <v>25</v>
      </c>
      <c r="D3279" t="s">
        <v>104</v>
      </c>
      <c r="E3279">
        <v>9511</v>
      </c>
      <c r="F3279" t="s">
        <v>408</v>
      </c>
      <c r="G3279" t="s">
        <v>1839</v>
      </c>
      <c r="H3279" t="s">
        <v>7362</v>
      </c>
      <c r="I3279">
        <v>10</v>
      </c>
      <c r="J3279" s="52">
        <v>378241000</v>
      </c>
      <c r="K3279" s="52">
        <v>332915745</v>
      </c>
      <c r="L3279" s="52">
        <v>167713888</v>
      </c>
      <c r="M3279" t="s">
        <v>6558</v>
      </c>
      <c r="N3279" t="s">
        <v>7069</v>
      </c>
    </row>
    <row r="3280" spans="1:14" x14ac:dyDescent="0.3">
      <c r="A3280">
        <v>2025</v>
      </c>
      <c r="B3280" t="s">
        <v>7385</v>
      </c>
      <c r="C3280">
        <v>25</v>
      </c>
      <c r="D3280" t="s">
        <v>104</v>
      </c>
      <c r="E3280">
        <v>9512</v>
      </c>
      <c r="F3280" t="s">
        <v>289</v>
      </c>
      <c r="G3280" t="s">
        <v>1839</v>
      </c>
      <c r="H3280" t="s">
        <v>7362</v>
      </c>
      <c r="I3280">
        <v>10</v>
      </c>
      <c r="J3280" s="52">
        <v>483518000</v>
      </c>
      <c r="K3280" s="52">
        <v>423580111</v>
      </c>
      <c r="L3280" s="52">
        <v>227165859</v>
      </c>
      <c r="M3280" t="s">
        <v>6826</v>
      </c>
      <c r="N3280" t="s">
        <v>7145</v>
      </c>
    </row>
    <row r="3281" spans="1:14" x14ac:dyDescent="0.3">
      <c r="A3281">
        <v>2025</v>
      </c>
      <c r="B3281" t="s">
        <v>7385</v>
      </c>
      <c r="C3281">
        <v>25</v>
      </c>
      <c r="D3281" t="s">
        <v>104</v>
      </c>
      <c r="E3281">
        <v>9513</v>
      </c>
      <c r="F3281" t="s">
        <v>291</v>
      </c>
      <c r="G3281" t="s">
        <v>1839</v>
      </c>
      <c r="H3281" t="s">
        <v>7362</v>
      </c>
      <c r="I3281">
        <v>10</v>
      </c>
      <c r="J3281" s="52">
        <v>219573000</v>
      </c>
      <c r="K3281" s="52">
        <v>212942619</v>
      </c>
      <c r="L3281" s="52">
        <v>167158767</v>
      </c>
      <c r="M3281" t="s">
        <v>6447</v>
      </c>
      <c r="N3281" t="s">
        <v>6798</v>
      </c>
    </row>
    <row r="3282" spans="1:14" x14ac:dyDescent="0.3">
      <c r="A3282">
        <v>2025</v>
      </c>
      <c r="B3282" t="s">
        <v>7385</v>
      </c>
      <c r="C3282">
        <v>27</v>
      </c>
      <c r="D3282" t="s">
        <v>274</v>
      </c>
      <c r="E3282">
        <v>9522</v>
      </c>
      <c r="F3282" t="s">
        <v>275</v>
      </c>
      <c r="G3282" t="s">
        <v>1839</v>
      </c>
      <c r="H3282" t="s">
        <v>7362</v>
      </c>
      <c r="I3282">
        <v>10</v>
      </c>
      <c r="J3282" s="52">
        <v>1497715000</v>
      </c>
      <c r="K3282" s="52">
        <v>1269924043</v>
      </c>
      <c r="L3282" s="52">
        <v>1066136373</v>
      </c>
      <c r="M3282" t="s">
        <v>6521</v>
      </c>
      <c r="N3282" t="s">
        <v>7311</v>
      </c>
    </row>
    <row r="3283" spans="1:14" x14ac:dyDescent="0.3">
      <c r="A3283">
        <v>2025</v>
      </c>
      <c r="B3283" t="s">
        <v>7385</v>
      </c>
      <c r="C3283">
        <v>41</v>
      </c>
      <c r="D3283" t="s">
        <v>124</v>
      </c>
      <c r="E3283">
        <v>9116</v>
      </c>
      <c r="F3283" t="s">
        <v>161</v>
      </c>
      <c r="G3283" t="s">
        <v>1839</v>
      </c>
      <c r="H3283" t="s">
        <v>7362</v>
      </c>
      <c r="I3283">
        <v>10</v>
      </c>
      <c r="J3283" s="52">
        <v>311628000</v>
      </c>
      <c r="K3283" s="52">
        <v>308489076</v>
      </c>
      <c r="L3283" s="52">
        <v>222977628</v>
      </c>
      <c r="M3283" t="s">
        <v>6471</v>
      </c>
      <c r="N3283" t="s">
        <v>6679</v>
      </c>
    </row>
    <row r="3284" spans="1:14" x14ac:dyDescent="0.3">
      <c r="A3284">
        <v>2025</v>
      </c>
      <c r="B3284" t="s">
        <v>7385</v>
      </c>
      <c r="C3284">
        <v>41</v>
      </c>
      <c r="D3284" t="s">
        <v>124</v>
      </c>
      <c r="E3284">
        <v>9525</v>
      </c>
      <c r="F3284" t="s">
        <v>125</v>
      </c>
      <c r="G3284" t="s">
        <v>1839</v>
      </c>
      <c r="H3284" t="s">
        <v>7362</v>
      </c>
      <c r="I3284">
        <v>10</v>
      </c>
      <c r="J3284" s="52">
        <v>287788000</v>
      </c>
      <c r="K3284" s="52">
        <v>262991835</v>
      </c>
      <c r="L3284" s="52">
        <v>206766401</v>
      </c>
      <c r="M3284" t="s">
        <v>6852</v>
      </c>
      <c r="N3284" t="s">
        <v>7195</v>
      </c>
    </row>
    <row r="3285" spans="1:14" x14ac:dyDescent="0.3">
      <c r="A3285">
        <v>2025</v>
      </c>
      <c r="B3285" t="s">
        <v>7385</v>
      </c>
      <c r="C3285">
        <v>41</v>
      </c>
      <c r="D3285" t="s">
        <v>124</v>
      </c>
      <c r="E3285">
        <v>9526</v>
      </c>
      <c r="F3285" t="s">
        <v>179</v>
      </c>
      <c r="G3285" t="s">
        <v>1839</v>
      </c>
      <c r="H3285" t="s">
        <v>7362</v>
      </c>
      <c r="I3285">
        <v>10</v>
      </c>
      <c r="J3285" s="52">
        <v>264649391</v>
      </c>
      <c r="K3285" s="52">
        <v>255114235</v>
      </c>
      <c r="L3285" s="52">
        <v>207811555</v>
      </c>
      <c r="M3285" t="s">
        <v>6765</v>
      </c>
      <c r="N3285" t="s">
        <v>6735</v>
      </c>
    </row>
    <row r="3286" spans="1:14" x14ac:dyDescent="0.3">
      <c r="A3286">
        <v>2025</v>
      </c>
      <c r="B3286" t="s">
        <v>7385</v>
      </c>
      <c r="C3286">
        <v>41</v>
      </c>
      <c r="D3286" t="s">
        <v>124</v>
      </c>
      <c r="E3286">
        <v>9527</v>
      </c>
      <c r="F3286" t="s">
        <v>173</v>
      </c>
      <c r="G3286" t="s">
        <v>1839</v>
      </c>
      <c r="H3286" t="s">
        <v>7362</v>
      </c>
      <c r="I3286">
        <v>10</v>
      </c>
      <c r="J3286" s="52">
        <v>550532000</v>
      </c>
      <c r="K3286" s="52">
        <v>536624313</v>
      </c>
      <c r="L3286" s="52">
        <v>416580254</v>
      </c>
      <c r="M3286" t="s">
        <v>6510</v>
      </c>
      <c r="N3286" t="s">
        <v>7310</v>
      </c>
    </row>
    <row r="3287" spans="1:14" x14ac:dyDescent="0.3">
      <c r="A3287">
        <v>2025</v>
      </c>
      <c r="B3287" t="s">
        <v>7385</v>
      </c>
      <c r="C3287">
        <v>41</v>
      </c>
      <c r="D3287" t="s">
        <v>124</v>
      </c>
      <c r="E3287">
        <v>9528</v>
      </c>
      <c r="F3287" t="s">
        <v>154</v>
      </c>
      <c r="G3287" t="s">
        <v>1839</v>
      </c>
      <c r="H3287" t="s">
        <v>7362</v>
      </c>
      <c r="I3287">
        <v>10</v>
      </c>
      <c r="J3287" s="52">
        <v>458477000</v>
      </c>
      <c r="K3287" s="52">
        <v>444513367</v>
      </c>
      <c r="L3287" s="52">
        <v>261799943</v>
      </c>
      <c r="M3287" t="s">
        <v>6447</v>
      </c>
      <c r="N3287" t="s">
        <v>6732</v>
      </c>
    </row>
    <row r="3288" spans="1:14" x14ac:dyDescent="0.3">
      <c r="A3288">
        <v>2025</v>
      </c>
      <c r="B3288" t="s">
        <v>7385</v>
      </c>
      <c r="C3288">
        <v>44</v>
      </c>
      <c r="D3288" t="s">
        <v>64</v>
      </c>
      <c r="E3288">
        <v>9222</v>
      </c>
      <c r="F3288" t="s">
        <v>65</v>
      </c>
      <c r="G3288" t="s">
        <v>1839</v>
      </c>
      <c r="H3288" t="s">
        <v>7362</v>
      </c>
      <c r="I3288">
        <v>10</v>
      </c>
      <c r="J3288" s="52">
        <v>685059000</v>
      </c>
      <c r="K3288" s="52">
        <v>636617006</v>
      </c>
      <c r="L3288" s="52">
        <v>480659034</v>
      </c>
      <c r="M3288" t="s">
        <v>6804</v>
      </c>
      <c r="N3288" t="s">
        <v>7312</v>
      </c>
    </row>
    <row r="3289" spans="1:14" x14ac:dyDescent="0.3">
      <c r="A3289">
        <v>2025</v>
      </c>
      <c r="B3289" t="s">
        <v>7385</v>
      </c>
      <c r="C3289">
        <v>44</v>
      </c>
      <c r="D3289" t="s">
        <v>64</v>
      </c>
      <c r="E3289">
        <v>9524</v>
      </c>
      <c r="F3289" t="s">
        <v>77</v>
      </c>
      <c r="G3289" t="s">
        <v>1839</v>
      </c>
      <c r="H3289" t="s">
        <v>7362</v>
      </c>
      <c r="I3289">
        <v>10</v>
      </c>
      <c r="J3289" s="52">
        <v>703190000</v>
      </c>
      <c r="K3289" s="52">
        <v>643827010</v>
      </c>
      <c r="L3289" s="52">
        <v>399945539</v>
      </c>
      <c r="M3289" t="s">
        <v>7171</v>
      </c>
      <c r="N3289" t="s">
        <v>6621</v>
      </c>
    </row>
    <row r="3290" spans="1:14" x14ac:dyDescent="0.3">
      <c r="A3290">
        <v>2025</v>
      </c>
      <c r="B3290" t="s">
        <v>7385</v>
      </c>
      <c r="C3290">
        <v>47</v>
      </c>
      <c r="D3290" t="s">
        <v>55</v>
      </c>
      <c r="E3290">
        <v>9118</v>
      </c>
      <c r="F3290" t="s">
        <v>56</v>
      </c>
      <c r="G3290" t="s">
        <v>1839</v>
      </c>
      <c r="H3290" t="s">
        <v>7362</v>
      </c>
      <c r="I3290">
        <v>10</v>
      </c>
      <c r="J3290" s="52">
        <v>772597000</v>
      </c>
      <c r="K3290" s="52">
        <v>722099684</v>
      </c>
      <c r="L3290" s="52">
        <v>457063749</v>
      </c>
      <c r="M3290" t="s">
        <v>6837</v>
      </c>
      <c r="N3290" t="s">
        <v>7261</v>
      </c>
    </row>
    <row r="3291" spans="1:14" x14ac:dyDescent="0.3">
      <c r="A3291">
        <v>2025</v>
      </c>
      <c r="B3291" t="s">
        <v>7385</v>
      </c>
      <c r="C3291">
        <v>47</v>
      </c>
      <c r="D3291" t="s">
        <v>55</v>
      </c>
      <c r="E3291">
        <v>9529</v>
      </c>
      <c r="F3291" t="s">
        <v>227</v>
      </c>
      <c r="G3291" t="s">
        <v>1839</v>
      </c>
      <c r="H3291" t="s">
        <v>7362</v>
      </c>
      <c r="I3291">
        <v>10</v>
      </c>
      <c r="J3291" s="52">
        <v>737949000</v>
      </c>
      <c r="K3291" s="52">
        <v>727775839</v>
      </c>
      <c r="L3291" s="52">
        <v>469354259</v>
      </c>
      <c r="M3291" t="s">
        <v>6483</v>
      </c>
      <c r="N3291" t="s">
        <v>7937</v>
      </c>
    </row>
    <row r="3292" spans="1:14" x14ac:dyDescent="0.3">
      <c r="A3292">
        <v>2025</v>
      </c>
      <c r="B3292" t="s">
        <v>7385</v>
      </c>
      <c r="C3292">
        <v>50</v>
      </c>
      <c r="D3292" t="s">
        <v>416</v>
      </c>
      <c r="E3292">
        <v>9117</v>
      </c>
      <c r="F3292" t="s">
        <v>417</v>
      </c>
      <c r="G3292" t="s">
        <v>1839</v>
      </c>
      <c r="H3292" t="s">
        <v>7362</v>
      </c>
      <c r="I3292">
        <v>10</v>
      </c>
      <c r="J3292" s="52">
        <v>704191000</v>
      </c>
      <c r="K3292" s="52">
        <v>702939840</v>
      </c>
      <c r="L3292" s="52">
        <v>470086041</v>
      </c>
      <c r="M3292" t="s">
        <v>6570</v>
      </c>
      <c r="N3292" t="s">
        <v>6875</v>
      </c>
    </row>
    <row r="3293" spans="1:14" x14ac:dyDescent="0.3">
      <c r="A3293">
        <v>2025</v>
      </c>
      <c r="B3293" t="s">
        <v>7385</v>
      </c>
      <c r="C3293">
        <v>50</v>
      </c>
      <c r="D3293" t="s">
        <v>416</v>
      </c>
      <c r="E3293">
        <v>9532</v>
      </c>
      <c r="F3293" t="s">
        <v>420</v>
      </c>
      <c r="G3293" t="s">
        <v>1839</v>
      </c>
      <c r="H3293" t="s">
        <v>7362</v>
      </c>
      <c r="I3293">
        <v>10</v>
      </c>
      <c r="J3293" s="52">
        <v>703992000</v>
      </c>
      <c r="K3293" s="52">
        <v>607152613</v>
      </c>
      <c r="L3293" s="52">
        <v>448639198</v>
      </c>
      <c r="M3293" t="s">
        <v>7343</v>
      </c>
      <c r="N3293" t="s">
        <v>7353</v>
      </c>
    </row>
    <row r="3294" spans="1:14" x14ac:dyDescent="0.3">
      <c r="A3294">
        <v>2025</v>
      </c>
      <c r="B3294" t="s">
        <v>7385</v>
      </c>
      <c r="C3294">
        <v>52</v>
      </c>
      <c r="D3294" t="s">
        <v>191</v>
      </c>
      <c r="E3294">
        <v>9534</v>
      </c>
      <c r="F3294" t="s">
        <v>207</v>
      </c>
      <c r="G3294" t="s">
        <v>1839</v>
      </c>
      <c r="H3294" t="s">
        <v>7362</v>
      </c>
      <c r="I3294">
        <v>10</v>
      </c>
      <c r="J3294" s="52">
        <v>391849793</v>
      </c>
      <c r="K3294" s="52">
        <v>376565960</v>
      </c>
      <c r="L3294" s="52">
        <v>303046021</v>
      </c>
      <c r="M3294" t="s">
        <v>6430</v>
      </c>
      <c r="N3294" t="s">
        <v>6850</v>
      </c>
    </row>
    <row r="3295" spans="1:14" x14ac:dyDescent="0.3">
      <c r="A3295">
        <v>2025</v>
      </c>
      <c r="B3295" t="s">
        <v>7385</v>
      </c>
      <c r="C3295">
        <v>52</v>
      </c>
      <c r="D3295" t="s">
        <v>191</v>
      </c>
      <c r="E3295">
        <v>9535</v>
      </c>
      <c r="F3295" t="s">
        <v>192</v>
      </c>
      <c r="G3295" t="s">
        <v>1839</v>
      </c>
      <c r="H3295" t="s">
        <v>7362</v>
      </c>
      <c r="I3295">
        <v>10</v>
      </c>
      <c r="J3295" s="52">
        <v>1819740188</v>
      </c>
      <c r="K3295" s="52">
        <v>1573788100</v>
      </c>
      <c r="L3295" s="52">
        <v>1064604766</v>
      </c>
      <c r="M3295" t="s">
        <v>7919</v>
      </c>
      <c r="N3295" t="s">
        <v>6677</v>
      </c>
    </row>
    <row r="3296" spans="1:14" x14ac:dyDescent="0.3">
      <c r="A3296">
        <v>2025</v>
      </c>
      <c r="B3296" t="s">
        <v>7385</v>
      </c>
      <c r="C3296">
        <v>52</v>
      </c>
      <c r="D3296" t="s">
        <v>191</v>
      </c>
      <c r="E3296">
        <v>9536</v>
      </c>
      <c r="F3296" t="s">
        <v>284</v>
      </c>
      <c r="G3296" t="s">
        <v>1839</v>
      </c>
      <c r="H3296" t="s">
        <v>7362</v>
      </c>
      <c r="I3296">
        <v>10</v>
      </c>
      <c r="J3296" s="52">
        <v>1177456000</v>
      </c>
      <c r="K3296" s="52">
        <v>1175830570</v>
      </c>
      <c r="L3296" s="52">
        <v>884756662</v>
      </c>
      <c r="M3296" t="s">
        <v>6462</v>
      </c>
      <c r="N3296" t="s">
        <v>6623</v>
      </c>
    </row>
    <row r="3297" spans="1:14" x14ac:dyDescent="0.3">
      <c r="A3297">
        <v>2025</v>
      </c>
      <c r="B3297" t="s">
        <v>7385</v>
      </c>
      <c r="C3297">
        <v>54</v>
      </c>
      <c r="D3297" t="s">
        <v>134</v>
      </c>
      <c r="E3297">
        <v>9119</v>
      </c>
      <c r="F3297" t="s">
        <v>294</v>
      </c>
      <c r="G3297" t="s">
        <v>1839</v>
      </c>
      <c r="H3297" t="s">
        <v>7362</v>
      </c>
      <c r="I3297">
        <v>10</v>
      </c>
      <c r="J3297" s="52">
        <v>525739000</v>
      </c>
      <c r="K3297" s="52">
        <v>513468871</v>
      </c>
      <c r="L3297" s="52">
        <v>277198053</v>
      </c>
      <c r="M3297" t="s">
        <v>6670</v>
      </c>
      <c r="N3297" t="s">
        <v>7161</v>
      </c>
    </row>
    <row r="3298" spans="1:14" x14ac:dyDescent="0.3">
      <c r="A3298">
        <v>2025</v>
      </c>
      <c r="B3298" t="s">
        <v>7385</v>
      </c>
      <c r="C3298">
        <v>54</v>
      </c>
      <c r="D3298" t="s">
        <v>134</v>
      </c>
      <c r="E3298">
        <v>9537</v>
      </c>
      <c r="F3298" t="s">
        <v>135</v>
      </c>
      <c r="G3298" t="s">
        <v>1839</v>
      </c>
      <c r="H3298" t="s">
        <v>7362</v>
      </c>
      <c r="I3298">
        <v>10</v>
      </c>
      <c r="J3298" s="52">
        <v>652805000</v>
      </c>
      <c r="K3298" s="52">
        <v>589795466</v>
      </c>
      <c r="L3298" s="52">
        <v>274486435</v>
      </c>
      <c r="M3298" t="s">
        <v>6902</v>
      </c>
      <c r="N3298" t="s">
        <v>7298</v>
      </c>
    </row>
    <row r="3299" spans="1:14" x14ac:dyDescent="0.3">
      <c r="A3299">
        <v>2025</v>
      </c>
      <c r="B3299" t="s">
        <v>7385</v>
      </c>
      <c r="C3299">
        <v>63</v>
      </c>
      <c r="D3299" t="s">
        <v>251</v>
      </c>
      <c r="E3299">
        <v>9120</v>
      </c>
      <c r="F3299" t="s">
        <v>255</v>
      </c>
      <c r="G3299" t="s">
        <v>1839</v>
      </c>
      <c r="H3299" t="s">
        <v>7362</v>
      </c>
      <c r="I3299">
        <v>10</v>
      </c>
      <c r="J3299" s="52">
        <v>658060000</v>
      </c>
      <c r="K3299" s="52">
        <v>642518970</v>
      </c>
      <c r="L3299" s="52">
        <v>393025133</v>
      </c>
      <c r="M3299" t="s">
        <v>6666</v>
      </c>
      <c r="N3299" t="s">
        <v>6596</v>
      </c>
    </row>
    <row r="3300" spans="1:14" x14ac:dyDescent="0.3">
      <c r="A3300">
        <v>2025</v>
      </c>
      <c r="B3300" t="s">
        <v>7385</v>
      </c>
      <c r="C3300">
        <v>63</v>
      </c>
      <c r="D3300" t="s">
        <v>251</v>
      </c>
      <c r="E3300">
        <v>9231</v>
      </c>
      <c r="F3300" t="s">
        <v>252</v>
      </c>
      <c r="G3300" t="s">
        <v>1839</v>
      </c>
      <c r="H3300" t="s">
        <v>7362</v>
      </c>
      <c r="I3300">
        <v>10</v>
      </c>
      <c r="J3300" s="52">
        <v>540620000</v>
      </c>
      <c r="K3300" s="52">
        <v>537730080</v>
      </c>
      <c r="L3300" s="52">
        <v>287282716</v>
      </c>
      <c r="M3300" t="s">
        <v>6450</v>
      </c>
      <c r="N3300" t="s">
        <v>7381</v>
      </c>
    </row>
    <row r="3301" spans="1:14" x14ac:dyDescent="0.3">
      <c r="A3301">
        <v>2025</v>
      </c>
      <c r="B3301" t="s">
        <v>7385</v>
      </c>
      <c r="C3301">
        <v>63</v>
      </c>
      <c r="D3301" t="s">
        <v>251</v>
      </c>
      <c r="E3301">
        <v>9538</v>
      </c>
      <c r="F3301" t="s">
        <v>1670</v>
      </c>
      <c r="G3301" t="s">
        <v>1839</v>
      </c>
      <c r="H3301" t="s">
        <v>7362</v>
      </c>
      <c r="I3301">
        <v>10</v>
      </c>
      <c r="J3301" s="52">
        <v>520752795</v>
      </c>
      <c r="K3301" s="52">
        <v>517942639</v>
      </c>
      <c r="L3301" s="52">
        <v>304562019</v>
      </c>
      <c r="M3301" t="s">
        <v>6450</v>
      </c>
      <c r="N3301" t="s">
        <v>6677</v>
      </c>
    </row>
    <row r="3302" spans="1:14" x14ac:dyDescent="0.3">
      <c r="A3302">
        <v>2025</v>
      </c>
      <c r="B3302" t="s">
        <v>7385</v>
      </c>
      <c r="C3302">
        <v>66</v>
      </c>
      <c r="D3302" t="s">
        <v>60</v>
      </c>
      <c r="E3302">
        <v>9121</v>
      </c>
      <c r="F3302" t="s">
        <v>61</v>
      </c>
      <c r="G3302" t="s">
        <v>1839</v>
      </c>
      <c r="H3302" t="s">
        <v>7362</v>
      </c>
      <c r="I3302">
        <v>10</v>
      </c>
      <c r="J3302" s="52">
        <v>526796587</v>
      </c>
      <c r="K3302" s="52">
        <v>526567516</v>
      </c>
      <c r="L3302" s="52">
        <v>327060698</v>
      </c>
      <c r="M3302" t="s">
        <v>6427</v>
      </c>
      <c r="N3302" t="s">
        <v>7245</v>
      </c>
    </row>
    <row r="3303" spans="1:14" x14ac:dyDescent="0.3">
      <c r="A3303">
        <v>2025</v>
      </c>
      <c r="B3303" t="s">
        <v>7385</v>
      </c>
      <c r="C3303">
        <v>66</v>
      </c>
      <c r="D3303" t="s">
        <v>60</v>
      </c>
      <c r="E3303">
        <v>9223</v>
      </c>
      <c r="F3303" t="s">
        <v>327</v>
      </c>
      <c r="G3303" t="s">
        <v>1839</v>
      </c>
      <c r="H3303" t="s">
        <v>7362</v>
      </c>
      <c r="I3303">
        <v>10</v>
      </c>
      <c r="J3303" s="52">
        <v>378282965</v>
      </c>
      <c r="K3303" s="52">
        <v>353493909</v>
      </c>
      <c r="L3303" s="52">
        <v>226352082</v>
      </c>
      <c r="M3303" t="s">
        <v>6829</v>
      </c>
      <c r="N3303" t="s">
        <v>6449</v>
      </c>
    </row>
    <row r="3304" spans="1:14" x14ac:dyDescent="0.3">
      <c r="A3304">
        <v>2025</v>
      </c>
      <c r="B3304" t="s">
        <v>7385</v>
      </c>
      <c r="C3304">
        <v>66</v>
      </c>
      <c r="D3304" t="s">
        <v>60</v>
      </c>
      <c r="E3304">
        <v>9308</v>
      </c>
      <c r="F3304" t="s">
        <v>69</v>
      </c>
      <c r="G3304" t="s">
        <v>1839</v>
      </c>
      <c r="H3304" t="s">
        <v>7362</v>
      </c>
      <c r="I3304">
        <v>10</v>
      </c>
      <c r="J3304" s="52">
        <v>218987063</v>
      </c>
      <c r="K3304" s="52">
        <v>186508404</v>
      </c>
      <c r="L3304" s="52">
        <v>110260971</v>
      </c>
      <c r="M3304" t="s">
        <v>6588</v>
      </c>
      <c r="N3304" t="s">
        <v>6766</v>
      </c>
    </row>
    <row r="3305" spans="1:14" x14ac:dyDescent="0.3">
      <c r="A3305">
        <v>2025</v>
      </c>
      <c r="B3305" t="s">
        <v>7385</v>
      </c>
      <c r="C3305">
        <v>68</v>
      </c>
      <c r="D3305" t="s">
        <v>333</v>
      </c>
      <c r="E3305">
        <v>9122</v>
      </c>
      <c r="F3305" t="s">
        <v>353</v>
      </c>
      <c r="G3305" t="s">
        <v>1839</v>
      </c>
      <c r="H3305" t="s">
        <v>7362</v>
      </c>
      <c r="I3305">
        <v>10</v>
      </c>
      <c r="J3305" s="52">
        <v>459839600</v>
      </c>
      <c r="K3305" s="52">
        <v>457040236</v>
      </c>
      <c r="L3305" s="52">
        <v>297512936</v>
      </c>
      <c r="M3305" t="s">
        <v>6465</v>
      </c>
      <c r="N3305" t="s">
        <v>6632</v>
      </c>
    </row>
    <row r="3306" spans="1:14" x14ac:dyDescent="0.3">
      <c r="A3306">
        <v>2025</v>
      </c>
      <c r="B3306" t="s">
        <v>7385</v>
      </c>
      <c r="C3306">
        <v>68</v>
      </c>
      <c r="D3306" t="s">
        <v>333</v>
      </c>
      <c r="E3306">
        <v>9224</v>
      </c>
      <c r="F3306" t="s">
        <v>334</v>
      </c>
      <c r="G3306" t="s">
        <v>1839</v>
      </c>
      <c r="H3306" t="s">
        <v>7362</v>
      </c>
      <c r="I3306">
        <v>10</v>
      </c>
      <c r="J3306" s="52">
        <v>309061039</v>
      </c>
      <c r="K3306" s="52">
        <v>308371938</v>
      </c>
      <c r="L3306" s="52">
        <v>190873631</v>
      </c>
      <c r="M3306" t="s">
        <v>6570</v>
      </c>
      <c r="N3306" t="s">
        <v>6918</v>
      </c>
    </row>
    <row r="3307" spans="1:14" x14ac:dyDescent="0.3">
      <c r="A3307">
        <v>2025</v>
      </c>
      <c r="B3307" t="s">
        <v>7385</v>
      </c>
      <c r="C3307">
        <v>68</v>
      </c>
      <c r="D3307" t="s">
        <v>333</v>
      </c>
      <c r="E3307">
        <v>9225</v>
      </c>
      <c r="F3307" t="s">
        <v>337</v>
      </c>
      <c r="G3307" t="s">
        <v>1839</v>
      </c>
      <c r="H3307" t="s">
        <v>7362</v>
      </c>
      <c r="I3307">
        <v>10</v>
      </c>
      <c r="J3307" s="52">
        <v>385253000</v>
      </c>
      <c r="K3307" s="52">
        <v>379618056</v>
      </c>
      <c r="L3307" s="52">
        <v>248918917</v>
      </c>
      <c r="M3307" t="s">
        <v>6460</v>
      </c>
      <c r="N3307" t="s">
        <v>6699</v>
      </c>
    </row>
    <row r="3308" spans="1:14" x14ac:dyDescent="0.3">
      <c r="A3308">
        <v>2025</v>
      </c>
      <c r="B3308" t="s">
        <v>7385</v>
      </c>
      <c r="C3308">
        <v>68</v>
      </c>
      <c r="D3308" t="s">
        <v>333</v>
      </c>
      <c r="E3308">
        <v>9309</v>
      </c>
      <c r="F3308" t="s">
        <v>340</v>
      </c>
      <c r="G3308" t="s">
        <v>1839</v>
      </c>
      <c r="H3308" t="s">
        <v>7362</v>
      </c>
      <c r="I3308">
        <v>10</v>
      </c>
      <c r="J3308" s="52">
        <v>551534000</v>
      </c>
      <c r="K3308" s="52">
        <v>542770024</v>
      </c>
      <c r="L3308" s="52">
        <v>343973701</v>
      </c>
      <c r="M3308" t="s">
        <v>7036</v>
      </c>
      <c r="N3308" t="s">
        <v>6827</v>
      </c>
    </row>
    <row r="3309" spans="1:14" x14ac:dyDescent="0.3">
      <c r="A3309">
        <v>2025</v>
      </c>
      <c r="B3309" t="s">
        <v>7385</v>
      </c>
      <c r="C3309">
        <v>68</v>
      </c>
      <c r="D3309" t="s">
        <v>333</v>
      </c>
      <c r="E3309">
        <v>9540</v>
      </c>
      <c r="F3309" t="s">
        <v>345</v>
      </c>
      <c r="G3309" t="s">
        <v>1839</v>
      </c>
      <c r="H3309" t="s">
        <v>7362</v>
      </c>
      <c r="I3309">
        <v>10</v>
      </c>
      <c r="J3309" s="52">
        <v>987802000</v>
      </c>
      <c r="K3309" s="52">
        <v>903106149</v>
      </c>
      <c r="L3309" s="52">
        <v>547237606</v>
      </c>
      <c r="M3309" t="s">
        <v>6852</v>
      </c>
      <c r="N3309" t="s">
        <v>7210</v>
      </c>
    </row>
    <row r="3310" spans="1:14" x14ac:dyDescent="0.3">
      <c r="A3310">
        <v>2025</v>
      </c>
      <c r="B3310" t="s">
        <v>7385</v>
      </c>
      <c r="C3310">
        <v>68</v>
      </c>
      <c r="D3310" t="s">
        <v>333</v>
      </c>
      <c r="E3310">
        <v>9541</v>
      </c>
      <c r="F3310" t="s">
        <v>355</v>
      </c>
      <c r="G3310" t="s">
        <v>1839</v>
      </c>
      <c r="H3310" t="s">
        <v>7362</v>
      </c>
      <c r="I3310">
        <v>10</v>
      </c>
      <c r="J3310" s="52">
        <v>214746000</v>
      </c>
      <c r="K3310" s="52">
        <v>179251251</v>
      </c>
      <c r="L3310" s="52">
        <v>111312566</v>
      </c>
      <c r="M3310" t="s">
        <v>7339</v>
      </c>
      <c r="N3310" t="s">
        <v>6636</v>
      </c>
    </row>
    <row r="3311" spans="1:14" x14ac:dyDescent="0.3">
      <c r="A3311">
        <v>2025</v>
      </c>
      <c r="B3311" t="s">
        <v>7385</v>
      </c>
      <c r="C3311">
        <v>68</v>
      </c>
      <c r="D3311" t="s">
        <v>333</v>
      </c>
      <c r="E3311">
        <v>9545</v>
      </c>
      <c r="F3311" t="s">
        <v>348</v>
      </c>
      <c r="G3311" t="s">
        <v>1839</v>
      </c>
      <c r="H3311" t="s">
        <v>7362</v>
      </c>
      <c r="I3311">
        <v>10</v>
      </c>
      <c r="J3311" s="52">
        <v>200940349</v>
      </c>
      <c r="K3311" s="52">
        <v>198225367</v>
      </c>
      <c r="L3311" s="52">
        <v>144083127</v>
      </c>
      <c r="M3311" t="s">
        <v>6483</v>
      </c>
      <c r="N3311" t="s">
        <v>7927</v>
      </c>
    </row>
    <row r="3312" spans="1:14" x14ac:dyDescent="0.3">
      <c r="A3312">
        <v>2025</v>
      </c>
      <c r="B3312" t="s">
        <v>7385</v>
      </c>
      <c r="C3312">
        <v>68</v>
      </c>
      <c r="D3312" t="s">
        <v>333</v>
      </c>
      <c r="E3312">
        <v>9546</v>
      </c>
      <c r="F3312" t="s">
        <v>357</v>
      </c>
      <c r="G3312" t="s">
        <v>1839</v>
      </c>
      <c r="H3312" t="s">
        <v>7362</v>
      </c>
      <c r="I3312">
        <v>10</v>
      </c>
      <c r="J3312" s="52">
        <v>219611000</v>
      </c>
      <c r="K3312" s="52">
        <v>189372692</v>
      </c>
      <c r="L3312" s="52">
        <v>127229453</v>
      </c>
      <c r="M3312" t="s">
        <v>7343</v>
      </c>
      <c r="N3312" t="s">
        <v>7308</v>
      </c>
    </row>
    <row r="3313" spans="1:14" x14ac:dyDescent="0.3">
      <c r="A3313">
        <v>2025</v>
      </c>
      <c r="B3313" t="s">
        <v>7385</v>
      </c>
      <c r="C3313">
        <v>70</v>
      </c>
      <c r="D3313" t="s">
        <v>278</v>
      </c>
      <c r="E3313">
        <v>9542</v>
      </c>
      <c r="F3313" t="s">
        <v>279</v>
      </c>
      <c r="G3313" t="s">
        <v>1839</v>
      </c>
      <c r="H3313" t="s">
        <v>7362</v>
      </c>
      <c r="I3313">
        <v>10</v>
      </c>
      <c r="J3313" s="52">
        <v>2073628000</v>
      </c>
      <c r="K3313" s="52">
        <v>1998702065</v>
      </c>
      <c r="L3313" s="52">
        <v>1326978671</v>
      </c>
      <c r="M3313" t="s">
        <v>6765</v>
      </c>
      <c r="N3313" t="s">
        <v>6515</v>
      </c>
    </row>
    <row r="3314" spans="1:14" x14ac:dyDescent="0.3">
      <c r="A3314">
        <v>2025</v>
      </c>
      <c r="B3314" t="s">
        <v>7385</v>
      </c>
      <c r="C3314">
        <v>73</v>
      </c>
      <c r="D3314" t="s">
        <v>367</v>
      </c>
      <c r="E3314">
        <v>9123</v>
      </c>
      <c r="F3314" t="s">
        <v>372</v>
      </c>
      <c r="G3314" t="s">
        <v>1839</v>
      </c>
      <c r="H3314" t="s">
        <v>7362</v>
      </c>
      <c r="I3314">
        <v>10</v>
      </c>
      <c r="J3314" s="52">
        <v>1572860000</v>
      </c>
      <c r="K3314" s="52">
        <v>1505461693</v>
      </c>
      <c r="L3314" s="52">
        <v>848743510</v>
      </c>
      <c r="M3314" t="s">
        <v>7099</v>
      </c>
      <c r="N3314" t="s">
        <v>6905</v>
      </c>
    </row>
    <row r="3315" spans="1:14" x14ac:dyDescent="0.3">
      <c r="A3315">
        <v>2025</v>
      </c>
      <c r="B3315" t="s">
        <v>7385</v>
      </c>
      <c r="C3315">
        <v>73</v>
      </c>
      <c r="D3315" t="s">
        <v>367</v>
      </c>
      <c r="E3315">
        <v>9226</v>
      </c>
      <c r="F3315" t="s">
        <v>374</v>
      </c>
      <c r="G3315" t="s">
        <v>1839</v>
      </c>
      <c r="H3315" t="s">
        <v>7362</v>
      </c>
      <c r="I3315">
        <v>10</v>
      </c>
      <c r="J3315" s="52">
        <v>1614329977</v>
      </c>
      <c r="K3315" s="52">
        <v>1540661363</v>
      </c>
      <c r="L3315" s="52">
        <v>867710539</v>
      </c>
      <c r="M3315" t="s">
        <v>6752</v>
      </c>
      <c r="N3315" t="s">
        <v>7342</v>
      </c>
    </row>
    <row r="3316" spans="1:14" x14ac:dyDescent="0.3">
      <c r="A3316">
        <v>2025</v>
      </c>
      <c r="B3316" t="s">
        <v>7385</v>
      </c>
      <c r="C3316">
        <v>73</v>
      </c>
      <c r="D3316" t="s">
        <v>367</v>
      </c>
      <c r="E3316">
        <v>9310</v>
      </c>
      <c r="F3316" t="s">
        <v>368</v>
      </c>
      <c r="G3316" t="s">
        <v>1839</v>
      </c>
      <c r="H3316" t="s">
        <v>7362</v>
      </c>
      <c r="I3316">
        <v>10</v>
      </c>
      <c r="J3316" s="52">
        <v>679521908</v>
      </c>
      <c r="K3316" s="52">
        <v>678387140</v>
      </c>
      <c r="L3316" s="52">
        <v>404945344</v>
      </c>
      <c r="M3316" t="s">
        <v>6570</v>
      </c>
      <c r="N3316" t="s">
        <v>6634</v>
      </c>
    </row>
    <row r="3317" spans="1:14" x14ac:dyDescent="0.3">
      <c r="A3317">
        <v>2025</v>
      </c>
      <c r="B3317" t="s">
        <v>7385</v>
      </c>
      <c r="C3317">
        <v>76</v>
      </c>
      <c r="D3317" t="s">
        <v>296</v>
      </c>
      <c r="E3317">
        <v>9124</v>
      </c>
      <c r="F3317" t="s">
        <v>300</v>
      </c>
      <c r="G3317" t="s">
        <v>1839</v>
      </c>
      <c r="H3317" t="s">
        <v>7362</v>
      </c>
      <c r="I3317">
        <v>10</v>
      </c>
      <c r="J3317" s="52">
        <v>678732000</v>
      </c>
      <c r="K3317" s="52">
        <v>636729166</v>
      </c>
      <c r="L3317" s="52">
        <v>438150044</v>
      </c>
      <c r="M3317" t="s">
        <v>6869</v>
      </c>
      <c r="N3317" t="s">
        <v>6699</v>
      </c>
    </row>
    <row r="3318" spans="1:14" x14ac:dyDescent="0.3">
      <c r="A3318">
        <v>2025</v>
      </c>
      <c r="B3318" t="s">
        <v>7385</v>
      </c>
      <c r="C3318">
        <v>76</v>
      </c>
      <c r="D3318" t="s">
        <v>296</v>
      </c>
      <c r="E3318">
        <v>9125</v>
      </c>
      <c r="F3318" t="s">
        <v>318</v>
      </c>
      <c r="G3318" t="s">
        <v>1839</v>
      </c>
      <c r="H3318" t="s">
        <v>7362</v>
      </c>
      <c r="I3318">
        <v>10</v>
      </c>
      <c r="J3318" s="52">
        <v>413300000</v>
      </c>
      <c r="K3318" s="52">
        <v>373291041</v>
      </c>
      <c r="L3318" s="52">
        <v>246938823</v>
      </c>
      <c r="M3318" t="s">
        <v>6902</v>
      </c>
      <c r="N3318" t="s">
        <v>6596</v>
      </c>
    </row>
    <row r="3319" spans="1:14" x14ac:dyDescent="0.3">
      <c r="A3319">
        <v>2025</v>
      </c>
      <c r="B3319" t="s">
        <v>7385</v>
      </c>
      <c r="C3319">
        <v>76</v>
      </c>
      <c r="D3319" t="s">
        <v>296</v>
      </c>
      <c r="E3319">
        <v>9126</v>
      </c>
      <c r="F3319" t="s">
        <v>321</v>
      </c>
      <c r="G3319" t="s">
        <v>1839</v>
      </c>
      <c r="H3319" t="s">
        <v>7362</v>
      </c>
      <c r="I3319">
        <v>10</v>
      </c>
      <c r="J3319" s="52">
        <v>878062646</v>
      </c>
      <c r="K3319" s="52">
        <v>869289268</v>
      </c>
      <c r="L3319" s="52">
        <v>603384906</v>
      </c>
      <c r="M3319" t="s">
        <v>6471</v>
      </c>
      <c r="N3319" t="s">
        <v>6813</v>
      </c>
    </row>
    <row r="3320" spans="1:14" x14ac:dyDescent="0.3">
      <c r="A3320">
        <v>2025</v>
      </c>
      <c r="B3320" t="s">
        <v>7385</v>
      </c>
      <c r="C3320">
        <v>76</v>
      </c>
      <c r="D3320" t="s">
        <v>296</v>
      </c>
      <c r="E3320">
        <v>9227</v>
      </c>
      <c r="F3320" t="s">
        <v>310</v>
      </c>
      <c r="G3320" t="s">
        <v>1839</v>
      </c>
      <c r="H3320" t="s">
        <v>7362</v>
      </c>
      <c r="I3320">
        <v>10</v>
      </c>
      <c r="J3320" s="52">
        <v>251125000</v>
      </c>
      <c r="K3320" s="52">
        <v>249309008</v>
      </c>
      <c r="L3320" s="52">
        <v>149267202</v>
      </c>
      <c r="M3320" t="s">
        <v>6525</v>
      </c>
      <c r="N3320" t="s">
        <v>7314</v>
      </c>
    </row>
    <row r="3321" spans="1:14" x14ac:dyDescent="0.3">
      <c r="A3321">
        <v>2025</v>
      </c>
      <c r="B3321" t="s">
        <v>7385</v>
      </c>
      <c r="C3321">
        <v>76</v>
      </c>
      <c r="D3321" t="s">
        <v>296</v>
      </c>
      <c r="E3321">
        <v>9228</v>
      </c>
      <c r="F3321" t="s">
        <v>303</v>
      </c>
      <c r="G3321" t="s">
        <v>1839</v>
      </c>
      <c r="H3321" t="s">
        <v>7362</v>
      </c>
      <c r="I3321">
        <v>10</v>
      </c>
      <c r="J3321" s="52">
        <v>240548000</v>
      </c>
      <c r="K3321" s="52">
        <v>214036160</v>
      </c>
      <c r="L3321" s="52">
        <v>148653112</v>
      </c>
      <c r="M3321" t="s">
        <v>6854</v>
      </c>
      <c r="N3321" t="s">
        <v>6918</v>
      </c>
    </row>
    <row r="3322" spans="1:14" x14ac:dyDescent="0.3">
      <c r="A3322">
        <v>2025</v>
      </c>
      <c r="B3322" t="s">
        <v>7385</v>
      </c>
      <c r="C3322">
        <v>76</v>
      </c>
      <c r="D3322" t="s">
        <v>296</v>
      </c>
      <c r="E3322">
        <v>9229</v>
      </c>
      <c r="F3322" t="s">
        <v>307</v>
      </c>
      <c r="G3322" t="s">
        <v>1839</v>
      </c>
      <c r="H3322" t="s">
        <v>7362</v>
      </c>
      <c r="I3322">
        <v>10</v>
      </c>
      <c r="J3322" s="52">
        <v>255032000</v>
      </c>
      <c r="K3322" s="52">
        <v>232757440</v>
      </c>
      <c r="L3322" s="52">
        <v>189093562</v>
      </c>
      <c r="M3322" t="s">
        <v>7267</v>
      </c>
      <c r="N3322" t="s">
        <v>6647</v>
      </c>
    </row>
    <row r="3323" spans="1:14" x14ac:dyDescent="0.3">
      <c r="A3323">
        <v>2025</v>
      </c>
      <c r="B3323" t="s">
        <v>7385</v>
      </c>
      <c r="C3323">
        <v>76</v>
      </c>
      <c r="D3323" t="s">
        <v>296</v>
      </c>
      <c r="E3323">
        <v>9230</v>
      </c>
      <c r="F3323" t="s">
        <v>297</v>
      </c>
      <c r="G3323" t="s">
        <v>1839</v>
      </c>
      <c r="H3323" t="s">
        <v>7362</v>
      </c>
      <c r="I3323">
        <v>10</v>
      </c>
      <c r="J3323" s="52">
        <v>130260586</v>
      </c>
      <c r="K3323" s="52">
        <v>120466318</v>
      </c>
      <c r="L3323" s="52">
        <v>73738690</v>
      </c>
      <c r="M3323" t="s">
        <v>7152</v>
      </c>
      <c r="N3323" t="s">
        <v>7356</v>
      </c>
    </row>
    <row r="3324" spans="1:14" x14ac:dyDescent="0.3">
      <c r="A3324">
        <v>2025</v>
      </c>
      <c r="B3324" t="s">
        <v>7385</v>
      </c>
      <c r="C3324">
        <v>76</v>
      </c>
      <c r="D3324" t="s">
        <v>296</v>
      </c>
      <c r="E3324">
        <v>9311</v>
      </c>
      <c r="F3324" t="s">
        <v>314</v>
      </c>
      <c r="G3324" t="s">
        <v>1839</v>
      </c>
      <c r="H3324" t="s">
        <v>7362</v>
      </c>
      <c r="I3324">
        <v>10</v>
      </c>
      <c r="J3324" s="52">
        <v>413300000</v>
      </c>
      <c r="K3324" s="52">
        <v>407535504</v>
      </c>
      <c r="L3324" s="52">
        <v>320755619</v>
      </c>
      <c r="M3324" t="s">
        <v>6483</v>
      </c>
      <c r="N3324" t="s">
        <v>7105</v>
      </c>
    </row>
    <row r="3325" spans="1:14" x14ac:dyDescent="0.3">
      <c r="A3325">
        <v>2025</v>
      </c>
      <c r="B3325" t="s">
        <v>7385</v>
      </c>
      <c r="C3325">
        <v>76</v>
      </c>
      <c r="D3325" t="s">
        <v>296</v>
      </c>
      <c r="E3325">
        <v>9543</v>
      </c>
      <c r="F3325" t="s">
        <v>325</v>
      </c>
      <c r="G3325" t="s">
        <v>1839</v>
      </c>
      <c r="H3325" t="s">
        <v>7362</v>
      </c>
      <c r="I3325">
        <v>10</v>
      </c>
      <c r="J3325" s="52">
        <v>250208000</v>
      </c>
      <c r="K3325" s="52">
        <v>228417828</v>
      </c>
      <c r="L3325" s="52">
        <v>161389683</v>
      </c>
      <c r="M3325" t="s">
        <v>7267</v>
      </c>
      <c r="N3325" t="s">
        <v>7321</v>
      </c>
    </row>
    <row r="3326" spans="1:14" x14ac:dyDescent="0.3">
      <c r="A3326">
        <v>2025</v>
      </c>
      <c r="B3326" t="s">
        <v>7385</v>
      </c>
      <c r="C3326">
        <v>76</v>
      </c>
      <c r="D3326" t="s">
        <v>296</v>
      </c>
      <c r="E3326">
        <v>9544</v>
      </c>
      <c r="F3326" t="s">
        <v>424</v>
      </c>
      <c r="G3326" t="s">
        <v>1839</v>
      </c>
      <c r="H3326" t="s">
        <v>7362</v>
      </c>
      <c r="I3326">
        <v>10</v>
      </c>
      <c r="J3326" s="52">
        <v>344192853</v>
      </c>
      <c r="K3326" s="52">
        <v>344192853</v>
      </c>
      <c r="L3326" s="52">
        <v>287085999</v>
      </c>
      <c r="M3326" t="s">
        <v>6427</v>
      </c>
      <c r="N3326" t="s">
        <v>6563</v>
      </c>
    </row>
    <row r="3327" spans="1:14" x14ac:dyDescent="0.3">
      <c r="A3327">
        <v>2025</v>
      </c>
      <c r="B3327" t="s">
        <v>7385</v>
      </c>
      <c r="C3327">
        <v>81</v>
      </c>
      <c r="D3327" t="s">
        <v>363</v>
      </c>
      <c r="E3327">
        <v>9530</v>
      </c>
      <c r="F3327" t="s">
        <v>364</v>
      </c>
      <c r="G3327" t="s">
        <v>1839</v>
      </c>
      <c r="H3327" t="s">
        <v>7362</v>
      </c>
      <c r="I3327">
        <v>10</v>
      </c>
      <c r="J3327" s="52">
        <v>779242000</v>
      </c>
      <c r="K3327" s="52">
        <v>581474220</v>
      </c>
      <c r="L3327" s="52">
        <v>416383856</v>
      </c>
      <c r="M3327" t="s">
        <v>7016</v>
      </c>
      <c r="N3327" t="s">
        <v>7315</v>
      </c>
    </row>
    <row r="3328" spans="1:14" x14ac:dyDescent="0.3">
      <c r="A3328">
        <v>2025</v>
      </c>
      <c r="B3328" t="s">
        <v>7385</v>
      </c>
      <c r="C3328">
        <v>85</v>
      </c>
      <c r="D3328" t="s">
        <v>404</v>
      </c>
      <c r="E3328">
        <v>9519</v>
      </c>
      <c r="F3328" t="s">
        <v>6361</v>
      </c>
      <c r="G3328" t="s">
        <v>1839</v>
      </c>
      <c r="H3328" t="s">
        <v>7362</v>
      </c>
      <c r="I3328">
        <v>10</v>
      </c>
      <c r="J3328" s="52">
        <v>418712000</v>
      </c>
      <c r="K3328" s="52">
        <v>414488900</v>
      </c>
      <c r="L3328" s="52">
        <v>223615101</v>
      </c>
      <c r="M3328" t="s">
        <v>6471</v>
      </c>
      <c r="N3328" t="s">
        <v>7315</v>
      </c>
    </row>
    <row r="3329" spans="1:14" x14ac:dyDescent="0.3">
      <c r="A3329">
        <v>2025</v>
      </c>
      <c r="B3329" t="s">
        <v>7385</v>
      </c>
      <c r="C3329">
        <v>86</v>
      </c>
      <c r="D3329" t="s">
        <v>412</v>
      </c>
      <c r="E3329">
        <v>9518</v>
      </c>
      <c r="F3329" t="s">
        <v>413</v>
      </c>
      <c r="G3329" t="s">
        <v>1839</v>
      </c>
      <c r="H3329" t="s">
        <v>7362</v>
      </c>
      <c r="I3329">
        <v>10</v>
      </c>
      <c r="J3329" s="52">
        <v>1403473756</v>
      </c>
      <c r="K3329" s="52">
        <v>1394310216</v>
      </c>
      <c r="L3329" s="52">
        <v>728768378</v>
      </c>
      <c r="M3329" t="s">
        <v>6525</v>
      </c>
      <c r="N3329" t="s">
        <v>7304</v>
      </c>
    </row>
    <row r="3330" spans="1:14" x14ac:dyDescent="0.3">
      <c r="A3330">
        <v>2025</v>
      </c>
      <c r="B3330" t="s">
        <v>7385</v>
      </c>
      <c r="C3330">
        <v>91</v>
      </c>
      <c r="D3330" t="s">
        <v>331</v>
      </c>
      <c r="E3330">
        <v>9517</v>
      </c>
      <c r="F3330" t="s">
        <v>6357</v>
      </c>
      <c r="G3330" t="s">
        <v>1839</v>
      </c>
      <c r="H3330" t="s">
        <v>7362</v>
      </c>
      <c r="I3330">
        <v>10</v>
      </c>
      <c r="J3330" s="52">
        <v>117358277</v>
      </c>
      <c r="K3330" s="52">
        <v>112180851</v>
      </c>
      <c r="L3330" s="52">
        <v>80158508</v>
      </c>
      <c r="M3330" t="s">
        <v>6816</v>
      </c>
      <c r="N3330" t="s">
        <v>7355</v>
      </c>
    </row>
    <row r="3331" spans="1:14" x14ac:dyDescent="0.3">
      <c r="A3331">
        <v>2025</v>
      </c>
      <c r="B3331" t="s">
        <v>7385</v>
      </c>
      <c r="C3331">
        <v>94</v>
      </c>
      <c r="D3331" t="s">
        <v>1300</v>
      </c>
      <c r="E3331">
        <v>9547</v>
      </c>
      <c r="F3331" t="s">
        <v>1301</v>
      </c>
      <c r="G3331" t="s">
        <v>1839</v>
      </c>
      <c r="H3331" t="s">
        <v>7362</v>
      </c>
      <c r="I3331">
        <v>10</v>
      </c>
      <c r="J3331" s="52">
        <v>217684000</v>
      </c>
      <c r="K3331" s="52">
        <v>189495347</v>
      </c>
      <c r="L3331" s="52">
        <v>89631972</v>
      </c>
      <c r="M3331" t="s">
        <v>6733</v>
      </c>
      <c r="N3331" t="s">
        <v>6793</v>
      </c>
    </row>
    <row r="3332" spans="1:14" x14ac:dyDescent="0.3">
      <c r="A3332">
        <v>2025</v>
      </c>
      <c r="B3332" t="s">
        <v>7385</v>
      </c>
      <c r="C3332">
        <v>95</v>
      </c>
      <c r="D3332" t="s">
        <v>258</v>
      </c>
      <c r="E3332">
        <v>9533</v>
      </c>
      <c r="F3332" t="s">
        <v>259</v>
      </c>
      <c r="G3332" t="s">
        <v>1839</v>
      </c>
      <c r="H3332" t="s">
        <v>7362</v>
      </c>
      <c r="I3332">
        <v>10</v>
      </c>
      <c r="J3332" s="52">
        <v>501984846</v>
      </c>
      <c r="K3332" s="52">
        <v>500773004</v>
      </c>
      <c r="L3332" s="52">
        <v>342013423</v>
      </c>
      <c r="M3332" t="s">
        <v>6570</v>
      </c>
      <c r="N3332" t="s">
        <v>6503</v>
      </c>
    </row>
    <row r="3333" spans="1:14" x14ac:dyDescent="0.3">
      <c r="A3333">
        <v>2025</v>
      </c>
      <c r="B3333" t="s">
        <v>7385</v>
      </c>
      <c r="C3333">
        <v>97</v>
      </c>
      <c r="D3333" t="s">
        <v>241</v>
      </c>
      <c r="E3333">
        <v>9548</v>
      </c>
      <c r="F3333" t="s">
        <v>242</v>
      </c>
      <c r="G3333" t="s">
        <v>1839</v>
      </c>
      <c r="H3333" t="s">
        <v>7362</v>
      </c>
      <c r="I3333">
        <v>10</v>
      </c>
      <c r="J3333" s="52">
        <v>60806000</v>
      </c>
      <c r="K3333" s="52">
        <v>25233472</v>
      </c>
      <c r="L3333" s="52">
        <v>16001472</v>
      </c>
      <c r="M3333" t="s">
        <v>6938</v>
      </c>
      <c r="N3333" t="s">
        <v>7141</v>
      </c>
    </row>
    <row r="3334" spans="1:14" x14ac:dyDescent="0.3">
      <c r="A3334">
        <v>2025</v>
      </c>
      <c r="B3334" t="s">
        <v>7385</v>
      </c>
      <c r="C3334">
        <v>99</v>
      </c>
      <c r="D3334" t="s">
        <v>1319</v>
      </c>
      <c r="E3334">
        <v>9531</v>
      </c>
      <c r="F3334" t="s">
        <v>1320</v>
      </c>
      <c r="G3334" t="s">
        <v>1839</v>
      </c>
      <c r="H3334" t="s">
        <v>7362</v>
      </c>
      <c r="I3334">
        <v>10</v>
      </c>
      <c r="J3334" s="52">
        <v>135211000</v>
      </c>
      <c r="K3334" s="52">
        <v>119898439</v>
      </c>
      <c r="L3334" s="52">
        <v>60046141</v>
      </c>
      <c r="M3334" t="s">
        <v>6730</v>
      </c>
      <c r="N3334" t="s">
        <v>7104</v>
      </c>
    </row>
    <row r="3335" spans="1:14" x14ac:dyDescent="0.3">
      <c r="A3335">
        <v>2025</v>
      </c>
      <c r="B3335" t="s">
        <v>7385</v>
      </c>
      <c r="C3335">
        <v>1</v>
      </c>
      <c r="D3335" t="s">
        <v>1341</v>
      </c>
      <c r="E3335">
        <v>4040</v>
      </c>
      <c r="F3335" t="s">
        <v>1529</v>
      </c>
      <c r="G3335" t="s">
        <v>1836</v>
      </c>
      <c r="H3335" t="s">
        <v>7370</v>
      </c>
      <c r="I3335">
        <v>24</v>
      </c>
      <c r="J3335" s="52">
        <v>98435986104</v>
      </c>
      <c r="K3335" s="52">
        <v>23843650737</v>
      </c>
      <c r="L3335" s="52">
        <v>2420577863</v>
      </c>
      <c r="M3335" t="s">
        <v>6995</v>
      </c>
      <c r="N3335" t="s">
        <v>7273</v>
      </c>
    </row>
    <row r="3336" spans="1:14" x14ac:dyDescent="0.3">
      <c r="A3336">
        <v>2025</v>
      </c>
      <c r="B3336" t="s">
        <v>7385</v>
      </c>
      <c r="C3336">
        <v>1</v>
      </c>
      <c r="D3336" t="s">
        <v>1341</v>
      </c>
      <c r="E3336">
        <v>3030</v>
      </c>
      <c r="F3336" t="s">
        <v>1505</v>
      </c>
      <c r="G3336" t="s">
        <v>1836</v>
      </c>
      <c r="H3336" t="s">
        <v>7370</v>
      </c>
      <c r="I3336">
        <v>24</v>
      </c>
      <c r="J3336" s="52">
        <v>873690718</v>
      </c>
      <c r="K3336" s="52">
        <v>870499485</v>
      </c>
      <c r="L3336" s="52">
        <v>638101925</v>
      </c>
      <c r="M3336" t="s">
        <v>6467</v>
      </c>
      <c r="N3336" t="s">
        <v>6883</v>
      </c>
    </row>
    <row r="3337" spans="1:14" x14ac:dyDescent="0.3">
      <c r="A3337">
        <v>2025</v>
      </c>
      <c r="B3337" t="s">
        <v>7385</v>
      </c>
      <c r="C3337">
        <v>5</v>
      </c>
      <c r="D3337" t="s">
        <v>25</v>
      </c>
      <c r="E3337">
        <v>5</v>
      </c>
      <c r="F3337" t="s">
        <v>1392</v>
      </c>
      <c r="G3337" t="s">
        <v>1836</v>
      </c>
      <c r="H3337" t="s">
        <v>7370</v>
      </c>
      <c r="I3337">
        <v>24</v>
      </c>
      <c r="J3337" s="52">
        <v>3064018558</v>
      </c>
      <c r="K3337" s="52">
        <v>2847048987</v>
      </c>
      <c r="L3337" s="52">
        <v>665501239</v>
      </c>
      <c r="M3337" t="s">
        <v>6804</v>
      </c>
      <c r="N3337" t="s">
        <v>6704</v>
      </c>
    </row>
    <row r="3338" spans="1:14" x14ac:dyDescent="0.3">
      <c r="A3338">
        <v>2025</v>
      </c>
      <c r="B3338" t="s">
        <v>7385</v>
      </c>
      <c r="C3338">
        <v>5</v>
      </c>
      <c r="D3338" t="s">
        <v>25</v>
      </c>
      <c r="E3338">
        <v>9101</v>
      </c>
      <c r="F3338" t="s">
        <v>26</v>
      </c>
      <c r="G3338" t="s">
        <v>1836</v>
      </c>
      <c r="H3338" t="s">
        <v>7370</v>
      </c>
      <c r="I3338">
        <v>24</v>
      </c>
      <c r="J3338" s="52">
        <v>1113946946</v>
      </c>
      <c r="K3338" s="52">
        <v>319443785</v>
      </c>
      <c r="L3338" s="52">
        <v>166636457</v>
      </c>
      <c r="M3338" t="s">
        <v>7187</v>
      </c>
      <c r="N3338" t="s">
        <v>7017</v>
      </c>
    </row>
    <row r="3339" spans="1:14" x14ac:dyDescent="0.3">
      <c r="A3339">
        <v>2025</v>
      </c>
      <c r="B3339" t="s">
        <v>7385</v>
      </c>
      <c r="C3339">
        <v>5</v>
      </c>
      <c r="D3339" t="s">
        <v>25</v>
      </c>
      <c r="E3339">
        <v>9127</v>
      </c>
      <c r="F3339" t="s">
        <v>33</v>
      </c>
      <c r="G3339" t="s">
        <v>1836</v>
      </c>
      <c r="H3339" t="s">
        <v>7370</v>
      </c>
      <c r="I3339">
        <v>24</v>
      </c>
      <c r="J3339" s="52">
        <v>522728979</v>
      </c>
      <c r="K3339" s="52">
        <v>399216215</v>
      </c>
      <c r="L3339" s="52">
        <v>192755283</v>
      </c>
      <c r="M3339" t="s">
        <v>7103</v>
      </c>
      <c r="N3339" t="s">
        <v>7115</v>
      </c>
    </row>
    <row r="3340" spans="1:14" x14ac:dyDescent="0.3">
      <c r="A3340">
        <v>2025</v>
      </c>
      <c r="B3340" t="s">
        <v>7385</v>
      </c>
      <c r="C3340">
        <v>5</v>
      </c>
      <c r="D3340" t="s">
        <v>25</v>
      </c>
      <c r="E3340">
        <v>9201</v>
      </c>
      <c r="F3340" t="s">
        <v>36</v>
      </c>
      <c r="G3340" t="s">
        <v>1836</v>
      </c>
      <c r="H3340" t="s">
        <v>7370</v>
      </c>
      <c r="I3340">
        <v>24</v>
      </c>
      <c r="J3340" s="52">
        <v>616488721</v>
      </c>
      <c r="K3340" s="52">
        <v>606182182</v>
      </c>
      <c r="L3340" s="52">
        <v>284357413</v>
      </c>
      <c r="M3340" t="s">
        <v>6561</v>
      </c>
      <c r="N3340" t="s">
        <v>6438</v>
      </c>
    </row>
    <row r="3341" spans="1:14" x14ac:dyDescent="0.3">
      <c r="A3341">
        <v>2025</v>
      </c>
      <c r="B3341" t="s">
        <v>7385</v>
      </c>
      <c r="C3341">
        <v>5</v>
      </c>
      <c r="D3341" t="s">
        <v>25</v>
      </c>
      <c r="E3341">
        <v>9202</v>
      </c>
      <c r="F3341" t="s">
        <v>39</v>
      </c>
      <c r="G3341" t="s">
        <v>1836</v>
      </c>
      <c r="H3341" t="s">
        <v>7370</v>
      </c>
      <c r="I3341">
        <v>24</v>
      </c>
      <c r="J3341" s="52">
        <v>301854375</v>
      </c>
      <c r="K3341" s="52">
        <v>176155075</v>
      </c>
      <c r="L3341" s="52">
        <v>0</v>
      </c>
      <c r="M3341" t="s">
        <v>7329</v>
      </c>
      <c r="N3341" t="s">
        <v>6425</v>
      </c>
    </row>
    <row r="3342" spans="1:14" x14ac:dyDescent="0.3">
      <c r="A3342">
        <v>2025</v>
      </c>
      <c r="B3342" t="s">
        <v>7385</v>
      </c>
      <c r="C3342">
        <v>5</v>
      </c>
      <c r="D3342" t="s">
        <v>25</v>
      </c>
      <c r="E3342">
        <v>9203</v>
      </c>
      <c r="F3342" t="s">
        <v>43</v>
      </c>
      <c r="G3342" t="s">
        <v>1836</v>
      </c>
      <c r="H3342" t="s">
        <v>7370</v>
      </c>
      <c r="I3342">
        <v>24</v>
      </c>
      <c r="J3342" s="52">
        <v>287586152</v>
      </c>
      <c r="K3342" s="52">
        <v>168506571</v>
      </c>
      <c r="L3342" s="52">
        <v>51002446</v>
      </c>
      <c r="M3342" t="s">
        <v>7345</v>
      </c>
      <c r="N3342" t="s">
        <v>6692</v>
      </c>
    </row>
    <row r="3343" spans="1:14" x14ac:dyDescent="0.3">
      <c r="A3343">
        <v>2025</v>
      </c>
      <c r="B3343" t="s">
        <v>7385</v>
      </c>
      <c r="C3343">
        <v>5</v>
      </c>
      <c r="D3343" t="s">
        <v>25</v>
      </c>
      <c r="E3343">
        <v>9204</v>
      </c>
      <c r="F3343" t="s">
        <v>47</v>
      </c>
      <c r="G3343" t="s">
        <v>1836</v>
      </c>
      <c r="H3343" t="s">
        <v>7370</v>
      </c>
      <c r="I3343">
        <v>24</v>
      </c>
      <c r="J3343" s="52">
        <v>1392695666</v>
      </c>
      <c r="K3343" s="52">
        <v>377697854</v>
      </c>
      <c r="L3343" s="52">
        <v>106347306</v>
      </c>
      <c r="M3343" t="s">
        <v>6600</v>
      </c>
      <c r="N3343" t="s">
        <v>6851</v>
      </c>
    </row>
    <row r="3344" spans="1:14" x14ac:dyDescent="0.3">
      <c r="A3344">
        <v>2025</v>
      </c>
      <c r="B3344" t="s">
        <v>7385</v>
      </c>
      <c r="C3344">
        <v>5</v>
      </c>
      <c r="D3344" t="s">
        <v>25</v>
      </c>
      <c r="E3344">
        <v>9205</v>
      </c>
      <c r="F3344" t="s">
        <v>50</v>
      </c>
      <c r="G3344" t="s">
        <v>1836</v>
      </c>
      <c r="H3344" t="s">
        <v>7370</v>
      </c>
      <c r="I3344">
        <v>24</v>
      </c>
      <c r="J3344" s="52">
        <v>648314342</v>
      </c>
      <c r="K3344" s="52">
        <v>318423330</v>
      </c>
      <c r="L3344" s="52">
        <v>180469911</v>
      </c>
      <c r="M3344" t="s">
        <v>6985</v>
      </c>
      <c r="N3344" t="s">
        <v>6745</v>
      </c>
    </row>
    <row r="3345" spans="1:14" x14ac:dyDescent="0.3">
      <c r="A3345">
        <v>2025</v>
      </c>
      <c r="B3345" t="s">
        <v>7385</v>
      </c>
      <c r="C3345">
        <v>5</v>
      </c>
      <c r="D3345" t="s">
        <v>25</v>
      </c>
      <c r="E3345">
        <v>9206</v>
      </c>
      <c r="F3345" t="s">
        <v>73</v>
      </c>
      <c r="G3345" t="s">
        <v>1836</v>
      </c>
      <c r="H3345" t="s">
        <v>7370</v>
      </c>
      <c r="I3345">
        <v>24</v>
      </c>
      <c r="J3345" s="52">
        <v>797175802</v>
      </c>
      <c r="K3345" s="52">
        <v>593872301</v>
      </c>
      <c r="L3345" s="52">
        <v>113243563</v>
      </c>
      <c r="M3345" t="s">
        <v>7050</v>
      </c>
      <c r="N3345" t="s">
        <v>7053</v>
      </c>
    </row>
    <row r="3346" spans="1:14" x14ac:dyDescent="0.3">
      <c r="A3346">
        <v>2025</v>
      </c>
      <c r="B3346" t="s">
        <v>7385</v>
      </c>
      <c r="C3346">
        <v>5</v>
      </c>
      <c r="D3346" t="s">
        <v>25</v>
      </c>
      <c r="E3346">
        <v>9301</v>
      </c>
      <c r="F3346" t="s">
        <v>75</v>
      </c>
      <c r="G3346" t="s">
        <v>1836</v>
      </c>
      <c r="H3346" t="s">
        <v>7370</v>
      </c>
      <c r="I3346">
        <v>24</v>
      </c>
      <c r="J3346" s="52">
        <v>262547216</v>
      </c>
      <c r="K3346" s="52">
        <v>262547216</v>
      </c>
      <c r="L3346" s="52">
        <v>69967040</v>
      </c>
      <c r="M3346" t="s">
        <v>6427</v>
      </c>
      <c r="N3346" t="s">
        <v>6660</v>
      </c>
    </row>
    <row r="3347" spans="1:14" x14ac:dyDescent="0.3">
      <c r="A3347">
        <v>2025</v>
      </c>
      <c r="B3347" t="s">
        <v>7385</v>
      </c>
      <c r="C3347">
        <v>5</v>
      </c>
      <c r="D3347" t="s">
        <v>25</v>
      </c>
      <c r="E3347">
        <v>9401</v>
      </c>
      <c r="F3347" t="s">
        <v>80</v>
      </c>
      <c r="G3347" t="s">
        <v>1836</v>
      </c>
      <c r="H3347" t="s">
        <v>7370</v>
      </c>
      <c r="I3347">
        <v>24</v>
      </c>
      <c r="J3347" s="52">
        <v>576306227</v>
      </c>
      <c r="K3347" s="52">
        <v>191808844</v>
      </c>
      <c r="L3347" s="52">
        <v>38655238</v>
      </c>
      <c r="M3347" t="s">
        <v>6452</v>
      </c>
      <c r="N3347" t="s">
        <v>6770</v>
      </c>
    </row>
    <row r="3348" spans="1:14" x14ac:dyDescent="0.3">
      <c r="A3348">
        <v>2025</v>
      </c>
      <c r="B3348" t="s">
        <v>7385</v>
      </c>
      <c r="C3348">
        <v>5</v>
      </c>
      <c r="D3348" t="s">
        <v>25</v>
      </c>
      <c r="E3348">
        <v>9402</v>
      </c>
      <c r="F3348" t="s">
        <v>82</v>
      </c>
      <c r="G3348" t="s">
        <v>1836</v>
      </c>
      <c r="H3348" t="s">
        <v>7370</v>
      </c>
      <c r="I3348">
        <v>24</v>
      </c>
      <c r="J3348" s="52">
        <v>1462130692</v>
      </c>
      <c r="K3348" s="52">
        <v>810970387</v>
      </c>
      <c r="L3348" s="52">
        <v>158320148</v>
      </c>
      <c r="M3348" t="s">
        <v>7296</v>
      </c>
      <c r="N3348" t="s">
        <v>6853</v>
      </c>
    </row>
    <row r="3349" spans="1:14" x14ac:dyDescent="0.3">
      <c r="A3349">
        <v>2025</v>
      </c>
      <c r="B3349" t="s">
        <v>7385</v>
      </c>
      <c r="C3349">
        <v>5</v>
      </c>
      <c r="D3349" t="s">
        <v>25</v>
      </c>
      <c r="E3349">
        <v>9501</v>
      </c>
      <c r="F3349" t="s">
        <v>88</v>
      </c>
      <c r="G3349" t="s">
        <v>1836</v>
      </c>
      <c r="H3349" t="s">
        <v>7370</v>
      </c>
      <c r="I3349">
        <v>24</v>
      </c>
      <c r="J3349" s="52">
        <v>3521443309</v>
      </c>
      <c r="K3349" s="52">
        <v>3322112729</v>
      </c>
      <c r="L3349" s="52">
        <v>209791858</v>
      </c>
      <c r="M3349" t="s">
        <v>6781</v>
      </c>
      <c r="N3349" t="s">
        <v>7201</v>
      </c>
    </row>
    <row r="3350" spans="1:14" x14ac:dyDescent="0.3">
      <c r="A3350">
        <v>2025</v>
      </c>
      <c r="B3350" t="s">
        <v>7385</v>
      </c>
      <c r="C3350">
        <v>5</v>
      </c>
      <c r="D3350" t="s">
        <v>25</v>
      </c>
      <c r="E3350">
        <v>9502</v>
      </c>
      <c r="F3350" t="s">
        <v>95</v>
      </c>
      <c r="G3350" t="s">
        <v>1836</v>
      </c>
      <c r="H3350" t="s">
        <v>7370</v>
      </c>
      <c r="I3350">
        <v>24</v>
      </c>
      <c r="J3350" s="52">
        <v>541853189</v>
      </c>
      <c r="K3350" s="52">
        <v>247398458</v>
      </c>
      <c r="L3350" s="52">
        <v>127737325</v>
      </c>
      <c r="M3350" t="s">
        <v>7118</v>
      </c>
      <c r="N3350" t="s">
        <v>6477</v>
      </c>
    </row>
    <row r="3351" spans="1:14" x14ac:dyDescent="0.3">
      <c r="A3351">
        <v>2025</v>
      </c>
      <c r="B3351" t="s">
        <v>7385</v>
      </c>
      <c r="C3351">
        <v>5</v>
      </c>
      <c r="D3351" t="s">
        <v>25</v>
      </c>
      <c r="E3351">
        <v>9503</v>
      </c>
      <c r="F3351" t="s">
        <v>101</v>
      </c>
      <c r="G3351" t="s">
        <v>1836</v>
      </c>
      <c r="H3351" t="s">
        <v>7370</v>
      </c>
      <c r="I3351">
        <v>24</v>
      </c>
      <c r="J3351" s="52">
        <v>10464688998</v>
      </c>
      <c r="K3351" s="52">
        <v>10163162508</v>
      </c>
      <c r="L3351" s="52">
        <v>10080612682</v>
      </c>
      <c r="M3351" t="s">
        <v>6584</v>
      </c>
      <c r="N3351" t="s">
        <v>7024</v>
      </c>
    </row>
    <row r="3352" spans="1:14" x14ac:dyDescent="0.3">
      <c r="A3352">
        <v>2025</v>
      </c>
      <c r="B3352" t="s">
        <v>7385</v>
      </c>
      <c r="C3352">
        <v>5</v>
      </c>
      <c r="D3352" t="s">
        <v>25</v>
      </c>
      <c r="E3352">
        <v>9504</v>
      </c>
      <c r="F3352" t="s">
        <v>108</v>
      </c>
      <c r="G3352" t="s">
        <v>1836</v>
      </c>
      <c r="H3352" t="s">
        <v>7370</v>
      </c>
      <c r="I3352">
        <v>24</v>
      </c>
      <c r="J3352" s="52">
        <v>1275604637</v>
      </c>
      <c r="K3352" s="52">
        <v>583653419</v>
      </c>
      <c r="L3352" s="52">
        <v>104461898</v>
      </c>
      <c r="M3352" t="s">
        <v>7337</v>
      </c>
      <c r="N3352" t="s">
        <v>6562</v>
      </c>
    </row>
    <row r="3353" spans="1:14" x14ac:dyDescent="0.3">
      <c r="A3353">
        <v>2025</v>
      </c>
      <c r="B3353" t="s">
        <v>7385</v>
      </c>
      <c r="C3353">
        <v>5</v>
      </c>
      <c r="D3353" t="s">
        <v>25</v>
      </c>
      <c r="E3353">
        <v>9549</v>
      </c>
      <c r="F3353" t="s">
        <v>113</v>
      </c>
      <c r="G3353" t="s">
        <v>1836</v>
      </c>
      <c r="H3353" t="s">
        <v>7370</v>
      </c>
      <c r="I3353">
        <v>24</v>
      </c>
      <c r="J3353" s="52">
        <v>314621025</v>
      </c>
      <c r="K3353" s="52">
        <v>261500089</v>
      </c>
      <c r="L3353" s="52">
        <v>144293692</v>
      </c>
      <c r="M3353" t="s">
        <v>6687</v>
      </c>
      <c r="N3353" t="s">
        <v>6998</v>
      </c>
    </row>
    <row r="3354" spans="1:14" x14ac:dyDescent="0.3">
      <c r="A3354">
        <v>2025</v>
      </c>
      <c r="B3354" t="s">
        <v>7385</v>
      </c>
      <c r="C3354">
        <v>8</v>
      </c>
      <c r="D3354" t="s">
        <v>120</v>
      </c>
      <c r="E3354">
        <v>8</v>
      </c>
      <c r="F3354" t="s">
        <v>1392</v>
      </c>
      <c r="G3354" t="s">
        <v>1836</v>
      </c>
      <c r="H3354" t="s">
        <v>7370</v>
      </c>
      <c r="I3354">
        <v>24</v>
      </c>
      <c r="J3354" s="52">
        <v>3085307468</v>
      </c>
      <c r="K3354" s="52">
        <v>2921727817</v>
      </c>
      <c r="L3354" s="52">
        <v>1903555623</v>
      </c>
      <c r="M3354" t="s">
        <v>7149</v>
      </c>
      <c r="N3354" t="s">
        <v>7324</v>
      </c>
    </row>
    <row r="3355" spans="1:14" x14ac:dyDescent="0.3">
      <c r="A3355">
        <v>2025</v>
      </c>
      <c r="B3355" t="s">
        <v>7385</v>
      </c>
      <c r="C3355">
        <v>8</v>
      </c>
      <c r="D3355" t="s">
        <v>120</v>
      </c>
      <c r="E3355">
        <v>9103</v>
      </c>
      <c r="F3355" t="s">
        <v>121</v>
      </c>
      <c r="G3355" t="s">
        <v>1836</v>
      </c>
      <c r="H3355" t="s">
        <v>7370</v>
      </c>
      <c r="I3355">
        <v>24</v>
      </c>
      <c r="J3355" s="52">
        <v>2219890407</v>
      </c>
      <c r="K3355" s="52">
        <v>1097607430</v>
      </c>
      <c r="L3355" s="52">
        <v>756415628</v>
      </c>
      <c r="M3355" t="s">
        <v>6444</v>
      </c>
      <c r="N3355" t="s">
        <v>6512</v>
      </c>
    </row>
    <row r="3356" spans="1:14" x14ac:dyDescent="0.3">
      <c r="A3356">
        <v>2025</v>
      </c>
      <c r="B3356" t="s">
        <v>7385</v>
      </c>
      <c r="C3356">
        <v>8</v>
      </c>
      <c r="D3356" t="s">
        <v>120</v>
      </c>
      <c r="E3356">
        <v>9207</v>
      </c>
      <c r="F3356" t="s">
        <v>131</v>
      </c>
      <c r="G3356" t="s">
        <v>1836</v>
      </c>
      <c r="H3356" t="s">
        <v>7370</v>
      </c>
      <c r="I3356">
        <v>24</v>
      </c>
      <c r="J3356" s="52">
        <v>2000368781</v>
      </c>
      <c r="K3356" s="52">
        <v>1810294828</v>
      </c>
      <c r="L3356" s="52">
        <v>422333694</v>
      </c>
      <c r="M3356" t="s">
        <v>6984</v>
      </c>
      <c r="N3356" t="s">
        <v>6833</v>
      </c>
    </row>
    <row r="3357" spans="1:14" x14ac:dyDescent="0.3">
      <c r="A3357">
        <v>2025</v>
      </c>
      <c r="B3357" t="s">
        <v>7385</v>
      </c>
      <c r="C3357">
        <v>8</v>
      </c>
      <c r="D3357" t="s">
        <v>120</v>
      </c>
      <c r="E3357">
        <v>9208</v>
      </c>
      <c r="F3357" t="s">
        <v>138</v>
      </c>
      <c r="G3357" t="s">
        <v>1836</v>
      </c>
      <c r="H3357" t="s">
        <v>7370</v>
      </c>
      <c r="I3357">
        <v>24</v>
      </c>
      <c r="J3357" s="52">
        <v>3635080562</v>
      </c>
      <c r="K3357" s="52">
        <v>1995197122</v>
      </c>
      <c r="L3357" s="52">
        <v>825502569</v>
      </c>
      <c r="M3357" t="s">
        <v>7274</v>
      </c>
      <c r="N3357" t="s">
        <v>6724</v>
      </c>
    </row>
    <row r="3358" spans="1:14" x14ac:dyDescent="0.3">
      <c r="A3358">
        <v>2025</v>
      </c>
      <c r="B3358" t="s">
        <v>7385</v>
      </c>
      <c r="C3358">
        <v>8</v>
      </c>
      <c r="D3358" t="s">
        <v>120</v>
      </c>
      <c r="E3358">
        <v>9302</v>
      </c>
      <c r="F3358" t="s">
        <v>143</v>
      </c>
      <c r="G3358" t="s">
        <v>1836</v>
      </c>
      <c r="H3358" t="s">
        <v>7370</v>
      </c>
      <c r="I3358">
        <v>24</v>
      </c>
      <c r="J3358" s="52">
        <v>3109629871</v>
      </c>
      <c r="K3358" s="52">
        <v>2269095771</v>
      </c>
      <c r="L3358" s="52">
        <v>1032988675</v>
      </c>
      <c r="M3358" t="s">
        <v>6883</v>
      </c>
      <c r="N3358" t="s">
        <v>6822</v>
      </c>
    </row>
    <row r="3359" spans="1:14" x14ac:dyDescent="0.3">
      <c r="A3359">
        <v>2025</v>
      </c>
      <c r="B3359" t="s">
        <v>7385</v>
      </c>
      <c r="C3359">
        <v>11</v>
      </c>
      <c r="D3359" t="s">
        <v>149</v>
      </c>
      <c r="E3359">
        <v>11</v>
      </c>
      <c r="F3359" t="s">
        <v>1392</v>
      </c>
      <c r="G3359" t="s">
        <v>1836</v>
      </c>
      <c r="H3359" t="s">
        <v>7370</v>
      </c>
      <c r="I3359">
        <v>24</v>
      </c>
      <c r="J3359" s="52">
        <v>1405721993</v>
      </c>
      <c r="K3359" s="52">
        <v>1323419794</v>
      </c>
      <c r="L3359" s="52">
        <v>872236996</v>
      </c>
      <c r="M3359" t="s">
        <v>6565</v>
      </c>
      <c r="N3359" t="s">
        <v>6611</v>
      </c>
    </row>
    <row r="3360" spans="1:14" x14ac:dyDescent="0.3">
      <c r="A3360">
        <v>2025</v>
      </c>
      <c r="B3360" t="s">
        <v>7385</v>
      </c>
      <c r="C3360">
        <v>11</v>
      </c>
      <c r="D3360" t="s">
        <v>149</v>
      </c>
      <c r="E3360">
        <v>9209</v>
      </c>
      <c r="F3360" t="s">
        <v>150</v>
      </c>
      <c r="G3360" t="s">
        <v>1836</v>
      </c>
      <c r="H3360" t="s">
        <v>7370</v>
      </c>
      <c r="I3360">
        <v>24</v>
      </c>
      <c r="J3360" s="52">
        <v>2082348182</v>
      </c>
      <c r="K3360" s="52">
        <v>1485538276</v>
      </c>
      <c r="L3360" s="52">
        <v>215328179</v>
      </c>
      <c r="M3360" t="s">
        <v>7382</v>
      </c>
      <c r="N3360" t="s">
        <v>6882</v>
      </c>
    </row>
    <row r="3361" spans="1:14" x14ac:dyDescent="0.3">
      <c r="A3361">
        <v>2025</v>
      </c>
      <c r="B3361" t="s">
        <v>7385</v>
      </c>
      <c r="C3361">
        <v>11</v>
      </c>
      <c r="D3361" t="s">
        <v>149</v>
      </c>
      <c r="E3361">
        <v>9210</v>
      </c>
      <c r="F3361" t="s">
        <v>158</v>
      </c>
      <c r="G3361" t="s">
        <v>1836</v>
      </c>
      <c r="H3361" t="s">
        <v>7370</v>
      </c>
      <c r="I3361">
        <v>24</v>
      </c>
      <c r="J3361" s="52">
        <v>2991205582</v>
      </c>
      <c r="K3361" s="52">
        <v>1817124892</v>
      </c>
      <c r="L3361" s="52">
        <v>296013970</v>
      </c>
      <c r="M3361" t="s">
        <v>7217</v>
      </c>
      <c r="N3361" t="s">
        <v>7287</v>
      </c>
    </row>
    <row r="3362" spans="1:14" x14ac:dyDescent="0.3">
      <c r="A3362">
        <v>2025</v>
      </c>
      <c r="B3362" t="s">
        <v>7385</v>
      </c>
      <c r="C3362">
        <v>11</v>
      </c>
      <c r="D3362" t="s">
        <v>149</v>
      </c>
      <c r="E3362">
        <v>9211</v>
      </c>
      <c r="F3362" t="s">
        <v>6367</v>
      </c>
      <c r="G3362" t="s">
        <v>1836</v>
      </c>
      <c r="H3362" t="s">
        <v>7370</v>
      </c>
      <c r="I3362">
        <v>24</v>
      </c>
      <c r="J3362" s="52">
        <v>552272900</v>
      </c>
      <c r="K3362" s="52">
        <v>130858603</v>
      </c>
      <c r="L3362" s="52">
        <v>59955048</v>
      </c>
      <c r="M3362" t="s">
        <v>6796</v>
      </c>
      <c r="N3362" t="s">
        <v>7215</v>
      </c>
    </row>
    <row r="3363" spans="1:14" x14ac:dyDescent="0.3">
      <c r="A3363">
        <v>2025</v>
      </c>
      <c r="B3363" t="s">
        <v>7385</v>
      </c>
      <c r="C3363">
        <v>11</v>
      </c>
      <c r="D3363" t="s">
        <v>149</v>
      </c>
      <c r="E3363">
        <v>9212</v>
      </c>
      <c r="F3363" t="s">
        <v>170</v>
      </c>
      <c r="G3363" t="s">
        <v>1836</v>
      </c>
      <c r="H3363" t="s">
        <v>7370</v>
      </c>
      <c r="I3363">
        <v>24</v>
      </c>
      <c r="J3363" s="52">
        <v>850622496</v>
      </c>
      <c r="K3363" s="52">
        <v>547926021</v>
      </c>
      <c r="L3363" s="52">
        <v>25704944</v>
      </c>
      <c r="M3363" t="s">
        <v>6457</v>
      </c>
      <c r="N3363" t="s">
        <v>6912</v>
      </c>
    </row>
    <row r="3364" spans="1:14" x14ac:dyDescent="0.3">
      <c r="A3364">
        <v>2025</v>
      </c>
      <c r="B3364" t="s">
        <v>7385</v>
      </c>
      <c r="C3364">
        <v>11</v>
      </c>
      <c r="D3364" t="s">
        <v>149</v>
      </c>
      <c r="E3364">
        <v>9213</v>
      </c>
      <c r="F3364" t="s">
        <v>176</v>
      </c>
      <c r="G3364" t="s">
        <v>1836</v>
      </c>
      <c r="H3364" t="s">
        <v>7370</v>
      </c>
      <c r="I3364">
        <v>24</v>
      </c>
      <c r="J3364" s="52">
        <v>165000000</v>
      </c>
      <c r="K3364" s="52">
        <v>66418769</v>
      </c>
      <c r="L3364" s="52">
        <v>0</v>
      </c>
      <c r="M3364" t="s">
        <v>6726</v>
      </c>
      <c r="N3364" t="s">
        <v>6425</v>
      </c>
    </row>
    <row r="3365" spans="1:14" x14ac:dyDescent="0.3">
      <c r="A3365">
        <v>2025</v>
      </c>
      <c r="B3365" t="s">
        <v>7385</v>
      </c>
      <c r="C3365">
        <v>11</v>
      </c>
      <c r="D3365" t="s">
        <v>149</v>
      </c>
      <c r="E3365">
        <v>9214</v>
      </c>
      <c r="F3365" t="s">
        <v>181</v>
      </c>
      <c r="G3365" t="s">
        <v>1836</v>
      </c>
      <c r="H3365" t="s">
        <v>7370</v>
      </c>
      <c r="I3365">
        <v>24</v>
      </c>
      <c r="J3365" s="52">
        <v>500933960</v>
      </c>
      <c r="K3365" s="52">
        <v>492152479</v>
      </c>
      <c r="L3365" s="52">
        <v>208931745</v>
      </c>
      <c r="M3365" t="s">
        <v>6746</v>
      </c>
      <c r="N3365" t="s">
        <v>6989</v>
      </c>
    </row>
    <row r="3366" spans="1:14" x14ac:dyDescent="0.3">
      <c r="A3366">
        <v>2025</v>
      </c>
      <c r="B3366" t="s">
        <v>7385</v>
      </c>
      <c r="C3366">
        <v>11</v>
      </c>
      <c r="D3366" t="s">
        <v>149</v>
      </c>
      <c r="E3366">
        <v>9215</v>
      </c>
      <c r="F3366" t="s">
        <v>189</v>
      </c>
      <c r="G3366" t="s">
        <v>1836</v>
      </c>
      <c r="H3366" t="s">
        <v>7370</v>
      </c>
      <c r="I3366">
        <v>24</v>
      </c>
      <c r="J3366" s="52">
        <v>694591085</v>
      </c>
      <c r="K3366" s="52">
        <v>607918823</v>
      </c>
      <c r="L3366" s="52">
        <v>99591085</v>
      </c>
      <c r="M3366" t="s">
        <v>6484</v>
      </c>
      <c r="N3366" t="s">
        <v>6538</v>
      </c>
    </row>
    <row r="3367" spans="1:14" x14ac:dyDescent="0.3">
      <c r="A3367">
        <v>2025</v>
      </c>
      <c r="B3367" t="s">
        <v>7385</v>
      </c>
      <c r="C3367">
        <v>11</v>
      </c>
      <c r="D3367" t="s">
        <v>149</v>
      </c>
      <c r="E3367">
        <v>9216</v>
      </c>
      <c r="F3367" t="s">
        <v>6359</v>
      </c>
      <c r="G3367" t="s">
        <v>1836</v>
      </c>
      <c r="H3367" t="s">
        <v>7370</v>
      </c>
      <c r="I3367">
        <v>24</v>
      </c>
      <c r="J3367" s="52">
        <v>1752773180</v>
      </c>
      <c r="K3367" s="52">
        <v>613644160</v>
      </c>
      <c r="L3367" s="52">
        <v>295858280</v>
      </c>
      <c r="M3367" t="s">
        <v>6973</v>
      </c>
      <c r="N3367" t="s">
        <v>6557</v>
      </c>
    </row>
    <row r="3368" spans="1:14" x14ac:dyDescent="0.3">
      <c r="A3368">
        <v>2025</v>
      </c>
      <c r="B3368" t="s">
        <v>7385</v>
      </c>
      <c r="C3368">
        <v>11</v>
      </c>
      <c r="D3368" t="s">
        <v>149</v>
      </c>
      <c r="E3368">
        <v>9217</v>
      </c>
      <c r="F3368" t="s">
        <v>195</v>
      </c>
      <c r="G3368" t="s">
        <v>1836</v>
      </c>
      <c r="H3368" t="s">
        <v>7370</v>
      </c>
      <c r="I3368">
        <v>24</v>
      </c>
      <c r="J3368" s="52">
        <v>661963336</v>
      </c>
      <c r="K3368" s="52">
        <v>151034553</v>
      </c>
      <c r="L3368" s="52">
        <v>0</v>
      </c>
      <c r="M3368" t="s">
        <v>6674</v>
      </c>
      <c r="N3368" t="s">
        <v>6425</v>
      </c>
    </row>
    <row r="3369" spans="1:14" x14ac:dyDescent="0.3">
      <c r="A3369">
        <v>2025</v>
      </c>
      <c r="B3369" t="s">
        <v>7385</v>
      </c>
      <c r="C3369">
        <v>11</v>
      </c>
      <c r="D3369" t="s">
        <v>149</v>
      </c>
      <c r="E3369">
        <v>9303</v>
      </c>
      <c r="F3369" t="s">
        <v>204</v>
      </c>
      <c r="G3369" t="s">
        <v>1836</v>
      </c>
      <c r="H3369" t="s">
        <v>7370</v>
      </c>
      <c r="I3369">
        <v>24</v>
      </c>
      <c r="J3369" s="52">
        <v>525190853</v>
      </c>
      <c r="K3369" s="52">
        <v>239980404</v>
      </c>
      <c r="L3369" s="52">
        <v>34692310</v>
      </c>
      <c r="M3369" t="s">
        <v>7118</v>
      </c>
      <c r="N3369" t="s">
        <v>7224</v>
      </c>
    </row>
    <row r="3370" spans="1:14" x14ac:dyDescent="0.3">
      <c r="A3370">
        <v>2025</v>
      </c>
      <c r="B3370" t="s">
        <v>7385</v>
      </c>
      <c r="C3370">
        <v>11</v>
      </c>
      <c r="D3370" t="s">
        <v>149</v>
      </c>
      <c r="E3370">
        <v>9403</v>
      </c>
      <c r="F3370" t="s">
        <v>209</v>
      </c>
      <c r="G3370" t="s">
        <v>1836</v>
      </c>
      <c r="H3370" t="s">
        <v>7370</v>
      </c>
      <c r="I3370">
        <v>24</v>
      </c>
      <c r="J3370" s="52">
        <v>3517958246</v>
      </c>
      <c r="K3370" s="52">
        <v>3077436977</v>
      </c>
      <c r="L3370" s="52">
        <v>154000126</v>
      </c>
      <c r="M3370" t="s">
        <v>6484</v>
      </c>
      <c r="N3370" t="s">
        <v>7373</v>
      </c>
    </row>
    <row r="3371" spans="1:14" x14ac:dyDescent="0.3">
      <c r="A3371">
        <v>2025</v>
      </c>
      <c r="B3371" t="s">
        <v>7385</v>
      </c>
      <c r="C3371">
        <v>11</v>
      </c>
      <c r="D3371" t="s">
        <v>149</v>
      </c>
      <c r="E3371">
        <v>9404</v>
      </c>
      <c r="F3371" t="s">
        <v>212</v>
      </c>
      <c r="G3371" t="s">
        <v>1836</v>
      </c>
      <c r="H3371" t="s">
        <v>7370</v>
      </c>
      <c r="I3371">
        <v>24</v>
      </c>
      <c r="J3371" s="52">
        <v>799226866</v>
      </c>
      <c r="K3371" s="52">
        <v>448460924</v>
      </c>
      <c r="L3371" s="52">
        <v>127830640</v>
      </c>
      <c r="M3371" t="s">
        <v>7142</v>
      </c>
      <c r="N3371" t="s">
        <v>6542</v>
      </c>
    </row>
    <row r="3372" spans="1:14" x14ac:dyDescent="0.3">
      <c r="A3372">
        <v>2025</v>
      </c>
      <c r="B3372" t="s">
        <v>7385</v>
      </c>
      <c r="C3372">
        <v>11</v>
      </c>
      <c r="D3372" t="s">
        <v>149</v>
      </c>
      <c r="E3372">
        <v>9405</v>
      </c>
      <c r="F3372" t="s">
        <v>216</v>
      </c>
      <c r="G3372" t="s">
        <v>1836</v>
      </c>
      <c r="H3372" t="s">
        <v>7370</v>
      </c>
      <c r="I3372">
        <v>24</v>
      </c>
      <c r="J3372" s="52">
        <v>261326706</v>
      </c>
      <c r="K3372" s="52">
        <v>31551558</v>
      </c>
      <c r="L3372" s="52">
        <v>22479225</v>
      </c>
      <c r="M3372" t="s">
        <v>6464</v>
      </c>
      <c r="N3372" t="s">
        <v>6926</v>
      </c>
    </row>
    <row r="3373" spans="1:14" x14ac:dyDescent="0.3">
      <c r="A3373">
        <v>2025</v>
      </c>
      <c r="B3373" t="s">
        <v>7385</v>
      </c>
      <c r="C3373">
        <v>11</v>
      </c>
      <c r="D3373" t="s">
        <v>149</v>
      </c>
      <c r="E3373">
        <v>9406</v>
      </c>
      <c r="F3373" t="s">
        <v>225</v>
      </c>
      <c r="G3373" t="s">
        <v>1836</v>
      </c>
      <c r="H3373" t="s">
        <v>7370</v>
      </c>
      <c r="I3373">
        <v>24</v>
      </c>
      <c r="J3373" s="52">
        <v>792668091</v>
      </c>
      <c r="K3373" s="52">
        <v>466931641</v>
      </c>
      <c r="L3373" s="52">
        <v>82315058</v>
      </c>
      <c r="M3373" t="s">
        <v>6712</v>
      </c>
      <c r="N3373" t="s">
        <v>6710</v>
      </c>
    </row>
    <row r="3374" spans="1:14" x14ac:dyDescent="0.3">
      <c r="A3374">
        <v>2025</v>
      </c>
      <c r="B3374" t="s">
        <v>7385</v>
      </c>
      <c r="C3374">
        <v>11</v>
      </c>
      <c r="D3374" t="s">
        <v>149</v>
      </c>
      <c r="E3374">
        <v>9508</v>
      </c>
      <c r="F3374" t="s">
        <v>230</v>
      </c>
      <c r="G3374" t="s">
        <v>1836</v>
      </c>
      <c r="H3374" t="s">
        <v>7370</v>
      </c>
      <c r="I3374">
        <v>24</v>
      </c>
      <c r="J3374" s="52">
        <v>501884215</v>
      </c>
      <c r="K3374" s="52">
        <v>196206110</v>
      </c>
      <c r="L3374" s="52">
        <v>54752980</v>
      </c>
      <c r="M3374" t="s">
        <v>7122</v>
      </c>
      <c r="N3374" t="s">
        <v>7215</v>
      </c>
    </row>
    <row r="3375" spans="1:14" x14ac:dyDescent="0.3">
      <c r="A3375">
        <v>2025</v>
      </c>
      <c r="B3375" t="s">
        <v>7385</v>
      </c>
      <c r="C3375">
        <v>13</v>
      </c>
      <c r="D3375" t="s">
        <v>116</v>
      </c>
      <c r="E3375">
        <v>13</v>
      </c>
      <c r="F3375" t="s">
        <v>1392</v>
      </c>
      <c r="G3375" t="s">
        <v>1836</v>
      </c>
      <c r="H3375" t="s">
        <v>7370</v>
      </c>
      <c r="I3375">
        <v>24</v>
      </c>
      <c r="J3375" s="52">
        <v>6307619395</v>
      </c>
      <c r="K3375" s="52">
        <v>5123276488</v>
      </c>
      <c r="L3375" s="52">
        <v>721320253</v>
      </c>
      <c r="M3375" t="s">
        <v>6568</v>
      </c>
      <c r="N3375" t="s">
        <v>6790</v>
      </c>
    </row>
    <row r="3376" spans="1:14" x14ac:dyDescent="0.3">
      <c r="A3376">
        <v>2025</v>
      </c>
      <c r="B3376" t="s">
        <v>7385</v>
      </c>
      <c r="C3376">
        <v>13</v>
      </c>
      <c r="D3376" t="s">
        <v>116</v>
      </c>
      <c r="E3376">
        <v>9104</v>
      </c>
      <c r="F3376" t="s">
        <v>117</v>
      </c>
      <c r="G3376" t="s">
        <v>1836</v>
      </c>
      <c r="H3376" t="s">
        <v>7370</v>
      </c>
      <c r="I3376">
        <v>24</v>
      </c>
      <c r="J3376" s="52">
        <v>295002239</v>
      </c>
      <c r="K3376" s="52">
        <v>96350519</v>
      </c>
      <c r="L3376" s="52">
        <v>36754454</v>
      </c>
      <c r="M3376" t="s">
        <v>6598</v>
      </c>
      <c r="N3376" t="s">
        <v>7936</v>
      </c>
    </row>
    <row r="3377" spans="1:14" x14ac:dyDescent="0.3">
      <c r="A3377">
        <v>2025</v>
      </c>
      <c r="B3377" t="s">
        <v>7385</v>
      </c>
      <c r="C3377">
        <v>13</v>
      </c>
      <c r="D3377" t="s">
        <v>116</v>
      </c>
      <c r="E3377">
        <v>9105</v>
      </c>
      <c r="F3377" t="s">
        <v>402</v>
      </c>
      <c r="G3377" t="s">
        <v>1836</v>
      </c>
      <c r="H3377" t="s">
        <v>7370</v>
      </c>
      <c r="I3377">
        <v>24</v>
      </c>
      <c r="J3377" s="52">
        <v>595021964</v>
      </c>
      <c r="K3377" s="52">
        <v>377332484</v>
      </c>
      <c r="L3377" s="52">
        <v>173242466</v>
      </c>
      <c r="M3377" t="s">
        <v>6773</v>
      </c>
      <c r="N3377" t="s">
        <v>7102</v>
      </c>
    </row>
    <row r="3378" spans="1:14" x14ac:dyDescent="0.3">
      <c r="A3378">
        <v>2025</v>
      </c>
      <c r="B3378" t="s">
        <v>7385</v>
      </c>
      <c r="C3378">
        <v>13</v>
      </c>
      <c r="D3378" t="s">
        <v>116</v>
      </c>
      <c r="E3378">
        <v>9218</v>
      </c>
      <c r="F3378" t="s">
        <v>219</v>
      </c>
      <c r="G3378" t="s">
        <v>1836</v>
      </c>
      <c r="H3378" t="s">
        <v>7370</v>
      </c>
      <c r="I3378">
        <v>24</v>
      </c>
      <c r="J3378" s="52">
        <v>488641837</v>
      </c>
      <c r="K3378" s="52">
        <v>285457185</v>
      </c>
      <c r="L3378" s="52">
        <v>155248290</v>
      </c>
      <c r="M3378" t="s">
        <v>7329</v>
      </c>
      <c r="N3378" t="s">
        <v>6626</v>
      </c>
    </row>
    <row r="3379" spans="1:14" x14ac:dyDescent="0.3">
      <c r="A3379">
        <v>2025</v>
      </c>
      <c r="B3379" t="s">
        <v>7385</v>
      </c>
      <c r="C3379">
        <v>13</v>
      </c>
      <c r="D3379" t="s">
        <v>116</v>
      </c>
      <c r="E3379">
        <v>9304</v>
      </c>
      <c r="F3379" t="s">
        <v>398</v>
      </c>
      <c r="G3379" t="s">
        <v>1836</v>
      </c>
      <c r="H3379" t="s">
        <v>7370</v>
      </c>
      <c r="I3379">
        <v>24</v>
      </c>
      <c r="J3379" s="52">
        <v>3722078516</v>
      </c>
      <c r="K3379" s="52">
        <v>1923678366</v>
      </c>
      <c r="L3379" s="52">
        <v>1029136401</v>
      </c>
      <c r="M3379" t="s">
        <v>7218</v>
      </c>
      <c r="N3379" t="s">
        <v>6697</v>
      </c>
    </row>
    <row r="3380" spans="1:14" x14ac:dyDescent="0.3">
      <c r="A3380">
        <v>2025</v>
      </c>
      <c r="B3380" t="s">
        <v>7385</v>
      </c>
      <c r="C3380">
        <v>15</v>
      </c>
      <c r="D3380" t="s">
        <v>245</v>
      </c>
      <c r="E3380">
        <v>15</v>
      </c>
      <c r="F3380" t="s">
        <v>1392</v>
      </c>
      <c r="G3380" t="s">
        <v>1836</v>
      </c>
      <c r="H3380" t="s">
        <v>7370</v>
      </c>
      <c r="I3380">
        <v>24</v>
      </c>
      <c r="J3380" s="52">
        <v>1346741565</v>
      </c>
      <c r="K3380" s="52">
        <v>757038238</v>
      </c>
      <c r="L3380" s="52">
        <v>322937645</v>
      </c>
      <c r="M3380" t="s">
        <v>7306</v>
      </c>
      <c r="N3380" t="s">
        <v>6612</v>
      </c>
    </row>
    <row r="3381" spans="1:14" x14ac:dyDescent="0.3">
      <c r="A3381">
        <v>2025</v>
      </c>
      <c r="B3381" t="s">
        <v>7385</v>
      </c>
      <c r="C3381">
        <v>15</v>
      </c>
      <c r="D3381" t="s">
        <v>245</v>
      </c>
      <c r="E3381">
        <v>9110</v>
      </c>
      <c r="F3381" t="s">
        <v>389</v>
      </c>
      <c r="G3381" t="s">
        <v>1836</v>
      </c>
      <c r="H3381" t="s">
        <v>7370</v>
      </c>
      <c r="I3381">
        <v>24</v>
      </c>
      <c r="J3381" s="52">
        <v>1386545016</v>
      </c>
      <c r="K3381" s="52">
        <v>467798934</v>
      </c>
      <c r="L3381" s="52">
        <v>240111600</v>
      </c>
      <c r="M3381" t="s">
        <v>6650</v>
      </c>
      <c r="N3381" t="s">
        <v>7060</v>
      </c>
    </row>
    <row r="3382" spans="1:14" x14ac:dyDescent="0.3">
      <c r="A3382">
        <v>2025</v>
      </c>
      <c r="B3382" t="s">
        <v>7385</v>
      </c>
      <c r="C3382">
        <v>15</v>
      </c>
      <c r="D3382" t="s">
        <v>245</v>
      </c>
      <c r="E3382">
        <v>9111</v>
      </c>
      <c r="F3382" t="s">
        <v>6365</v>
      </c>
      <c r="G3382" t="s">
        <v>1836</v>
      </c>
      <c r="H3382" t="s">
        <v>7370</v>
      </c>
      <c r="I3382">
        <v>24</v>
      </c>
      <c r="J3382" s="52">
        <v>4579350628</v>
      </c>
      <c r="K3382" s="52">
        <v>3139579089</v>
      </c>
      <c r="L3382" s="52">
        <v>146766348</v>
      </c>
      <c r="M3382" t="s">
        <v>6889</v>
      </c>
      <c r="N3382" t="s">
        <v>7348</v>
      </c>
    </row>
    <row r="3383" spans="1:14" x14ac:dyDescent="0.3">
      <c r="A3383">
        <v>2025</v>
      </c>
      <c r="B3383" t="s">
        <v>7385</v>
      </c>
      <c r="C3383">
        <v>15</v>
      </c>
      <c r="D3383" t="s">
        <v>245</v>
      </c>
      <c r="E3383">
        <v>9305</v>
      </c>
      <c r="F3383" t="s">
        <v>361</v>
      </c>
      <c r="G3383" t="s">
        <v>1836</v>
      </c>
      <c r="H3383" t="s">
        <v>7370</v>
      </c>
      <c r="I3383">
        <v>24</v>
      </c>
      <c r="J3383" s="52">
        <v>18026722872</v>
      </c>
      <c r="K3383" s="52">
        <v>6005499303</v>
      </c>
      <c r="L3383" s="52">
        <v>1062430628</v>
      </c>
      <c r="M3383" t="s">
        <v>6452</v>
      </c>
      <c r="N3383" t="s">
        <v>6792</v>
      </c>
    </row>
    <row r="3384" spans="1:14" x14ac:dyDescent="0.3">
      <c r="A3384">
        <v>2025</v>
      </c>
      <c r="B3384" t="s">
        <v>7385</v>
      </c>
      <c r="C3384">
        <v>15</v>
      </c>
      <c r="D3384" t="s">
        <v>245</v>
      </c>
      <c r="E3384">
        <v>9514</v>
      </c>
      <c r="F3384" t="s">
        <v>246</v>
      </c>
      <c r="G3384" t="s">
        <v>1836</v>
      </c>
      <c r="H3384" t="s">
        <v>7370</v>
      </c>
      <c r="I3384">
        <v>24</v>
      </c>
      <c r="J3384" s="52">
        <v>2795770415</v>
      </c>
      <c r="K3384" s="52">
        <v>532556606</v>
      </c>
      <c r="L3384" s="52">
        <v>489997548</v>
      </c>
      <c r="M3384" t="s">
        <v>6908</v>
      </c>
      <c r="N3384" t="s">
        <v>6593</v>
      </c>
    </row>
    <row r="3385" spans="1:14" x14ac:dyDescent="0.3">
      <c r="A3385">
        <v>2025</v>
      </c>
      <c r="B3385" t="s">
        <v>7385</v>
      </c>
      <c r="C3385">
        <v>15</v>
      </c>
      <c r="D3385" t="s">
        <v>245</v>
      </c>
      <c r="E3385">
        <v>9551</v>
      </c>
      <c r="F3385" t="s">
        <v>410</v>
      </c>
      <c r="G3385" t="s">
        <v>1836</v>
      </c>
      <c r="H3385" t="s">
        <v>7370</v>
      </c>
      <c r="I3385">
        <v>24</v>
      </c>
      <c r="J3385" s="52">
        <v>301344953</v>
      </c>
      <c r="K3385" s="52">
        <v>169104306</v>
      </c>
      <c r="L3385" s="52">
        <v>74792769</v>
      </c>
      <c r="M3385" t="s">
        <v>7142</v>
      </c>
      <c r="N3385" t="s">
        <v>7256</v>
      </c>
    </row>
    <row r="3386" spans="1:14" x14ac:dyDescent="0.3">
      <c r="A3386">
        <v>2025</v>
      </c>
      <c r="B3386" t="s">
        <v>7385</v>
      </c>
      <c r="C3386">
        <v>17</v>
      </c>
      <c r="D3386" t="s">
        <v>90</v>
      </c>
      <c r="E3386">
        <v>17</v>
      </c>
      <c r="F3386" t="s">
        <v>1392</v>
      </c>
      <c r="G3386" t="s">
        <v>1836</v>
      </c>
      <c r="H3386" t="s">
        <v>7370</v>
      </c>
      <c r="I3386">
        <v>24</v>
      </c>
      <c r="J3386" s="52">
        <v>1431990704</v>
      </c>
      <c r="K3386" s="52">
        <v>912068867</v>
      </c>
      <c r="L3386" s="52">
        <v>256939839</v>
      </c>
      <c r="M3386" t="s">
        <v>7353</v>
      </c>
      <c r="N3386" t="s">
        <v>7288</v>
      </c>
    </row>
    <row r="3387" spans="1:14" x14ac:dyDescent="0.3">
      <c r="A3387">
        <v>2025</v>
      </c>
      <c r="B3387" t="s">
        <v>7385</v>
      </c>
      <c r="C3387">
        <v>17</v>
      </c>
      <c r="D3387" t="s">
        <v>90</v>
      </c>
      <c r="E3387">
        <v>9112</v>
      </c>
      <c r="F3387" t="s">
        <v>392</v>
      </c>
      <c r="G3387" t="s">
        <v>1836</v>
      </c>
      <c r="H3387" t="s">
        <v>7370</v>
      </c>
      <c r="I3387">
        <v>24</v>
      </c>
      <c r="J3387" s="52">
        <v>984510831</v>
      </c>
      <c r="K3387" s="52">
        <v>667784178</v>
      </c>
      <c r="L3387" s="52">
        <v>149636700</v>
      </c>
      <c r="M3387" t="s">
        <v>7917</v>
      </c>
      <c r="N3387" t="s">
        <v>7022</v>
      </c>
    </row>
    <row r="3388" spans="1:14" x14ac:dyDescent="0.3">
      <c r="A3388">
        <v>2025</v>
      </c>
      <c r="B3388" t="s">
        <v>7385</v>
      </c>
      <c r="C3388">
        <v>17</v>
      </c>
      <c r="D3388" t="s">
        <v>90</v>
      </c>
      <c r="E3388">
        <v>9219</v>
      </c>
      <c r="F3388" t="s">
        <v>91</v>
      </c>
      <c r="G3388" t="s">
        <v>1836</v>
      </c>
      <c r="H3388" t="s">
        <v>7370</v>
      </c>
      <c r="I3388">
        <v>24</v>
      </c>
      <c r="J3388" s="52">
        <v>107893664</v>
      </c>
      <c r="K3388" s="52">
        <v>107893664</v>
      </c>
      <c r="L3388" s="52">
        <v>0</v>
      </c>
      <c r="M3388" t="s">
        <v>6427</v>
      </c>
      <c r="N3388" t="s">
        <v>6425</v>
      </c>
    </row>
    <row r="3389" spans="1:14" x14ac:dyDescent="0.3">
      <c r="A3389">
        <v>2025</v>
      </c>
      <c r="B3389" t="s">
        <v>7385</v>
      </c>
      <c r="C3389">
        <v>17</v>
      </c>
      <c r="D3389" t="s">
        <v>90</v>
      </c>
      <c r="E3389">
        <v>9220</v>
      </c>
      <c r="F3389" t="s">
        <v>147</v>
      </c>
      <c r="G3389" t="s">
        <v>1836</v>
      </c>
      <c r="H3389" t="s">
        <v>7370</v>
      </c>
      <c r="I3389">
        <v>24</v>
      </c>
      <c r="J3389" s="52">
        <v>2274294524</v>
      </c>
      <c r="K3389" s="52">
        <v>848106477</v>
      </c>
      <c r="L3389" s="52">
        <v>807837677</v>
      </c>
      <c r="M3389" t="s">
        <v>6664</v>
      </c>
      <c r="N3389" t="s">
        <v>7126</v>
      </c>
    </row>
    <row r="3390" spans="1:14" x14ac:dyDescent="0.3">
      <c r="A3390">
        <v>2025</v>
      </c>
      <c r="B3390" t="s">
        <v>7385</v>
      </c>
      <c r="C3390">
        <v>17</v>
      </c>
      <c r="D3390" t="s">
        <v>90</v>
      </c>
      <c r="E3390">
        <v>9306</v>
      </c>
      <c r="F3390" t="s">
        <v>266</v>
      </c>
      <c r="G3390" t="s">
        <v>1836</v>
      </c>
      <c r="H3390" t="s">
        <v>7370</v>
      </c>
      <c r="I3390">
        <v>24</v>
      </c>
      <c r="J3390" s="52">
        <v>515318877</v>
      </c>
      <c r="K3390" s="52">
        <v>430221504</v>
      </c>
      <c r="L3390" s="52">
        <v>41111384</v>
      </c>
      <c r="M3390" t="s">
        <v>7339</v>
      </c>
      <c r="N3390" t="s">
        <v>7226</v>
      </c>
    </row>
    <row r="3391" spans="1:14" x14ac:dyDescent="0.3">
      <c r="A3391">
        <v>2025</v>
      </c>
      <c r="B3391" t="s">
        <v>7385</v>
      </c>
      <c r="C3391">
        <v>17</v>
      </c>
      <c r="D3391" t="s">
        <v>90</v>
      </c>
      <c r="E3391">
        <v>9515</v>
      </c>
      <c r="F3391" t="s">
        <v>98</v>
      </c>
      <c r="G3391" t="s">
        <v>1836</v>
      </c>
      <c r="H3391" t="s">
        <v>7370</v>
      </c>
      <c r="I3391">
        <v>24</v>
      </c>
      <c r="J3391" s="52">
        <v>1346915040</v>
      </c>
      <c r="K3391" s="52">
        <v>1100446462</v>
      </c>
      <c r="L3391" s="52">
        <v>846733508</v>
      </c>
      <c r="M3391" t="s">
        <v>6555</v>
      </c>
      <c r="N3391" t="s">
        <v>7125</v>
      </c>
    </row>
    <row r="3392" spans="1:14" x14ac:dyDescent="0.3">
      <c r="A3392">
        <v>2025</v>
      </c>
      <c r="B3392" t="s">
        <v>7385</v>
      </c>
      <c r="C3392">
        <v>18</v>
      </c>
      <c r="D3392" t="s">
        <v>84</v>
      </c>
      <c r="E3392">
        <v>18</v>
      </c>
      <c r="F3392" t="s">
        <v>1392</v>
      </c>
      <c r="G3392" t="s">
        <v>1836</v>
      </c>
      <c r="H3392" t="s">
        <v>7370</v>
      </c>
      <c r="I3392">
        <v>24</v>
      </c>
      <c r="J3392" s="52">
        <v>773479869</v>
      </c>
      <c r="K3392" s="52">
        <v>765113059</v>
      </c>
      <c r="L3392" s="52">
        <v>583412462</v>
      </c>
      <c r="M3392" t="s">
        <v>6903</v>
      </c>
      <c r="N3392" t="s">
        <v>6508</v>
      </c>
    </row>
    <row r="3393" spans="1:14" x14ac:dyDescent="0.3">
      <c r="A3393">
        <v>2025</v>
      </c>
      <c r="B3393" t="s">
        <v>7385</v>
      </c>
      <c r="C3393">
        <v>18</v>
      </c>
      <c r="D3393" t="s">
        <v>84</v>
      </c>
      <c r="E3393">
        <v>9516</v>
      </c>
      <c r="F3393" t="s">
        <v>85</v>
      </c>
      <c r="G3393" t="s">
        <v>1836</v>
      </c>
      <c r="H3393" t="s">
        <v>7370</v>
      </c>
      <c r="I3393">
        <v>24</v>
      </c>
      <c r="J3393" s="52">
        <v>787537130</v>
      </c>
      <c r="K3393" s="52">
        <v>608742004</v>
      </c>
      <c r="L3393" s="52">
        <v>140044151</v>
      </c>
      <c r="M3393" t="s">
        <v>6850</v>
      </c>
      <c r="N3393" t="s">
        <v>7240</v>
      </c>
    </row>
    <row r="3394" spans="1:14" x14ac:dyDescent="0.3">
      <c r="A3394">
        <v>2025</v>
      </c>
      <c r="B3394" t="s">
        <v>7385</v>
      </c>
      <c r="C3394">
        <v>19</v>
      </c>
      <c r="D3394" t="s">
        <v>184</v>
      </c>
      <c r="E3394">
        <v>19</v>
      </c>
      <c r="F3394" t="s">
        <v>1392</v>
      </c>
      <c r="G3394" t="s">
        <v>1836</v>
      </c>
      <c r="H3394" t="s">
        <v>7370</v>
      </c>
      <c r="I3394">
        <v>24</v>
      </c>
      <c r="J3394" s="52">
        <v>917879534</v>
      </c>
      <c r="K3394" s="52">
        <v>849464949</v>
      </c>
      <c r="L3394" s="52">
        <v>445876971</v>
      </c>
      <c r="M3394" t="s">
        <v>7152</v>
      </c>
      <c r="N3394" t="s">
        <v>6892</v>
      </c>
    </row>
    <row r="3395" spans="1:14" x14ac:dyDescent="0.3">
      <c r="A3395">
        <v>2025</v>
      </c>
      <c r="B3395" t="s">
        <v>7385</v>
      </c>
      <c r="C3395">
        <v>19</v>
      </c>
      <c r="D3395" t="s">
        <v>184</v>
      </c>
      <c r="E3395">
        <v>9113</v>
      </c>
      <c r="F3395" t="s">
        <v>185</v>
      </c>
      <c r="G3395" t="s">
        <v>1836</v>
      </c>
      <c r="H3395" t="s">
        <v>7370</v>
      </c>
      <c r="I3395">
        <v>24</v>
      </c>
      <c r="J3395" s="52">
        <v>2893024860</v>
      </c>
      <c r="K3395" s="52">
        <v>2700387238</v>
      </c>
      <c r="L3395" s="52">
        <v>348794579</v>
      </c>
      <c r="M3395" t="s">
        <v>6482</v>
      </c>
      <c r="N3395" t="s">
        <v>6464</v>
      </c>
    </row>
    <row r="3396" spans="1:14" x14ac:dyDescent="0.3">
      <c r="A3396">
        <v>2025</v>
      </c>
      <c r="B3396" t="s">
        <v>7385</v>
      </c>
      <c r="C3396">
        <v>19</v>
      </c>
      <c r="D3396" t="s">
        <v>184</v>
      </c>
      <c r="E3396">
        <v>9221</v>
      </c>
      <c r="F3396" t="s">
        <v>396</v>
      </c>
      <c r="G3396" t="s">
        <v>1836</v>
      </c>
      <c r="H3396" t="s">
        <v>7370</v>
      </c>
      <c r="I3396">
        <v>24</v>
      </c>
      <c r="J3396" s="52">
        <v>799936330</v>
      </c>
      <c r="K3396" s="52">
        <v>388155340</v>
      </c>
      <c r="L3396" s="52">
        <v>180413505</v>
      </c>
      <c r="M3396" t="s">
        <v>6459</v>
      </c>
      <c r="N3396" t="s">
        <v>7055</v>
      </c>
    </row>
    <row r="3397" spans="1:14" x14ac:dyDescent="0.3">
      <c r="A3397">
        <v>2025</v>
      </c>
      <c r="B3397" t="s">
        <v>7385</v>
      </c>
      <c r="C3397">
        <v>19</v>
      </c>
      <c r="D3397" t="s">
        <v>184</v>
      </c>
      <c r="E3397">
        <v>9307</v>
      </c>
      <c r="F3397" t="s">
        <v>200</v>
      </c>
      <c r="G3397" t="s">
        <v>1836</v>
      </c>
      <c r="H3397" t="s">
        <v>7370</v>
      </c>
      <c r="I3397">
        <v>24</v>
      </c>
      <c r="J3397" s="52">
        <v>701289539</v>
      </c>
      <c r="K3397" s="52">
        <v>302004037</v>
      </c>
      <c r="L3397" s="52">
        <v>25704944</v>
      </c>
      <c r="M3397" t="s">
        <v>7196</v>
      </c>
      <c r="N3397" t="s">
        <v>6589</v>
      </c>
    </row>
    <row r="3398" spans="1:14" x14ac:dyDescent="0.3">
      <c r="A3398">
        <v>2025</v>
      </c>
      <c r="B3398" t="s">
        <v>7385</v>
      </c>
      <c r="C3398">
        <v>20</v>
      </c>
      <c r="D3398" t="s">
        <v>376</v>
      </c>
      <c r="E3398">
        <v>20</v>
      </c>
      <c r="F3398" t="s">
        <v>1392</v>
      </c>
      <c r="G3398" t="s">
        <v>1836</v>
      </c>
      <c r="H3398" t="s">
        <v>7370</v>
      </c>
      <c r="I3398">
        <v>24</v>
      </c>
      <c r="J3398" s="52">
        <v>8180971368</v>
      </c>
      <c r="K3398" s="52">
        <v>3380494150</v>
      </c>
      <c r="L3398" s="52">
        <v>331967529</v>
      </c>
      <c r="M3398" t="s">
        <v>7071</v>
      </c>
      <c r="N3398" t="s">
        <v>7347</v>
      </c>
    </row>
    <row r="3399" spans="1:14" x14ac:dyDescent="0.3">
      <c r="A3399">
        <v>2025</v>
      </c>
      <c r="B3399" t="s">
        <v>7385</v>
      </c>
      <c r="C3399">
        <v>20</v>
      </c>
      <c r="D3399" t="s">
        <v>376</v>
      </c>
      <c r="E3399">
        <v>9114</v>
      </c>
      <c r="F3399" t="s">
        <v>377</v>
      </c>
      <c r="G3399" t="s">
        <v>1836</v>
      </c>
      <c r="H3399" t="s">
        <v>7370</v>
      </c>
      <c r="I3399">
        <v>24</v>
      </c>
      <c r="J3399" s="52">
        <v>1855900324</v>
      </c>
      <c r="K3399" s="52">
        <v>1398183708</v>
      </c>
      <c r="L3399" s="52">
        <v>491841392</v>
      </c>
      <c r="M3399" t="s">
        <v>7250</v>
      </c>
      <c r="N3399" t="s">
        <v>7033</v>
      </c>
    </row>
    <row r="3400" spans="1:14" x14ac:dyDescent="0.3">
      <c r="A3400">
        <v>2025</v>
      </c>
      <c r="B3400" t="s">
        <v>7385</v>
      </c>
      <c r="C3400">
        <v>20</v>
      </c>
      <c r="D3400" t="s">
        <v>376</v>
      </c>
      <c r="E3400">
        <v>9520</v>
      </c>
      <c r="F3400" t="s">
        <v>387</v>
      </c>
      <c r="G3400" t="s">
        <v>1836</v>
      </c>
      <c r="H3400" t="s">
        <v>7370</v>
      </c>
      <c r="I3400">
        <v>24</v>
      </c>
      <c r="J3400" s="52">
        <v>598831324</v>
      </c>
      <c r="K3400" s="52">
        <v>539253216</v>
      </c>
      <c r="L3400" s="52">
        <v>209045910</v>
      </c>
      <c r="M3400" t="s">
        <v>6695</v>
      </c>
      <c r="N3400" t="s">
        <v>6849</v>
      </c>
    </row>
    <row r="3401" spans="1:14" x14ac:dyDescent="0.3">
      <c r="A3401">
        <v>2025</v>
      </c>
      <c r="B3401" t="s">
        <v>7385</v>
      </c>
      <c r="C3401">
        <v>20</v>
      </c>
      <c r="D3401" t="s">
        <v>376</v>
      </c>
      <c r="E3401">
        <v>9521</v>
      </c>
      <c r="F3401" t="s">
        <v>383</v>
      </c>
      <c r="G3401" t="s">
        <v>1836</v>
      </c>
      <c r="H3401" t="s">
        <v>7370</v>
      </c>
      <c r="I3401">
        <v>24</v>
      </c>
      <c r="J3401" s="52">
        <v>42577277</v>
      </c>
      <c r="K3401" s="52">
        <v>34777277</v>
      </c>
      <c r="L3401" s="52">
        <v>25704944</v>
      </c>
      <c r="M3401" t="s">
        <v>6555</v>
      </c>
      <c r="N3401" t="s">
        <v>6544</v>
      </c>
    </row>
    <row r="3402" spans="1:14" x14ac:dyDescent="0.3">
      <c r="A3402">
        <v>2025</v>
      </c>
      <c r="B3402" t="s">
        <v>7385</v>
      </c>
      <c r="C3402">
        <v>23</v>
      </c>
      <c r="D3402" t="s">
        <v>268</v>
      </c>
      <c r="E3402">
        <v>23</v>
      </c>
      <c r="F3402" t="s">
        <v>1392</v>
      </c>
      <c r="G3402" t="s">
        <v>1836</v>
      </c>
      <c r="H3402" t="s">
        <v>7370</v>
      </c>
      <c r="I3402">
        <v>24</v>
      </c>
      <c r="J3402" s="52">
        <v>855423208</v>
      </c>
      <c r="K3402" s="52">
        <v>827879064</v>
      </c>
      <c r="L3402" s="52">
        <v>623913270</v>
      </c>
      <c r="M3402" t="s">
        <v>6771</v>
      </c>
      <c r="N3402" t="s">
        <v>6871</v>
      </c>
    </row>
    <row r="3403" spans="1:14" x14ac:dyDescent="0.3">
      <c r="A3403">
        <v>2025</v>
      </c>
      <c r="B3403" t="s">
        <v>7385</v>
      </c>
      <c r="C3403">
        <v>23</v>
      </c>
      <c r="D3403" t="s">
        <v>268</v>
      </c>
      <c r="E3403">
        <v>9115</v>
      </c>
      <c r="F3403" t="s">
        <v>1317</v>
      </c>
      <c r="G3403" t="s">
        <v>1836</v>
      </c>
      <c r="H3403" t="s">
        <v>7370</v>
      </c>
      <c r="I3403">
        <v>24</v>
      </c>
      <c r="J3403" s="52">
        <v>3754625426</v>
      </c>
      <c r="K3403" s="52">
        <v>2156182376</v>
      </c>
      <c r="L3403" s="52">
        <v>416759887</v>
      </c>
      <c r="M3403" t="s">
        <v>7384</v>
      </c>
      <c r="N3403" t="s">
        <v>7059</v>
      </c>
    </row>
    <row r="3404" spans="1:14" x14ac:dyDescent="0.3">
      <c r="A3404">
        <v>2025</v>
      </c>
      <c r="B3404" t="s">
        <v>7385</v>
      </c>
      <c r="C3404">
        <v>23</v>
      </c>
      <c r="D3404" t="s">
        <v>268</v>
      </c>
      <c r="E3404">
        <v>9523</v>
      </c>
      <c r="F3404" t="s">
        <v>269</v>
      </c>
      <c r="G3404" t="s">
        <v>1836</v>
      </c>
      <c r="H3404" t="s">
        <v>7370</v>
      </c>
      <c r="I3404">
        <v>24</v>
      </c>
      <c r="J3404" s="52">
        <v>1425520108</v>
      </c>
      <c r="K3404" s="52">
        <v>969482216</v>
      </c>
      <c r="L3404" s="52">
        <v>165804726</v>
      </c>
      <c r="M3404" t="s">
        <v>6630</v>
      </c>
      <c r="N3404" t="s">
        <v>7186</v>
      </c>
    </row>
    <row r="3405" spans="1:14" x14ac:dyDescent="0.3">
      <c r="A3405">
        <v>2025</v>
      </c>
      <c r="B3405" t="s">
        <v>7385</v>
      </c>
      <c r="C3405">
        <v>25</v>
      </c>
      <c r="D3405" t="s">
        <v>104</v>
      </c>
      <c r="E3405">
        <v>25</v>
      </c>
      <c r="F3405" t="s">
        <v>1392</v>
      </c>
      <c r="G3405" t="s">
        <v>1836</v>
      </c>
      <c r="H3405" t="s">
        <v>7370</v>
      </c>
      <c r="I3405">
        <v>24</v>
      </c>
      <c r="J3405" s="52">
        <v>982579631</v>
      </c>
      <c r="K3405" s="52">
        <v>829538634</v>
      </c>
      <c r="L3405" s="52">
        <v>553114224</v>
      </c>
      <c r="M3405" t="s">
        <v>6682</v>
      </c>
      <c r="N3405" t="s">
        <v>6980</v>
      </c>
    </row>
    <row r="3406" spans="1:14" x14ac:dyDescent="0.3">
      <c r="A3406">
        <v>2025</v>
      </c>
      <c r="B3406" t="s">
        <v>7385</v>
      </c>
      <c r="C3406">
        <v>25</v>
      </c>
      <c r="D3406" t="s">
        <v>104</v>
      </c>
      <c r="E3406">
        <v>9232</v>
      </c>
      <c r="F3406" t="s">
        <v>286</v>
      </c>
      <c r="G3406" t="s">
        <v>1836</v>
      </c>
      <c r="H3406" t="s">
        <v>7370</v>
      </c>
      <c r="I3406">
        <v>24</v>
      </c>
      <c r="J3406" s="52">
        <v>3974699519</v>
      </c>
      <c r="K3406" s="52">
        <v>3463223165</v>
      </c>
      <c r="L3406" s="52">
        <v>97479206</v>
      </c>
      <c r="M3406" t="s">
        <v>6733</v>
      </c>
      <c r="N3406" t="s">
        <v>7273</v>
      </c>
    </row>
    <row r="3407" spans="1:14" x14ac:dyDescent="0.3">
      <c r="A3407">
        <v>2025</v>
      </c>
      <c r="B3407" t="s">
        <v>7385</v>
      </c>
      <c r="C3407">
        <v>25</v>
      </c>
      <c r="D3407" t="s">
        <v>104</v>
      </c>
      <c r="E3407">
        <v>9509</v>
      </c>
      <c r="F3407" t="s">
        <v>1308</v>
      </c>
      <c r="G3407" t="s">
        <v>1836</v>
      </c>
      <c r="H3407" t="s">
        <v>7370</v>
      </c>
      <c r="I3407">
        <v>24</v>
      </c>
      <c r="J3407" s="52">
        <v>1585926486</v>
      </c>
      <c r="K3407" s="52">
        <v>968610799</v>
      </c>
      <c r="L3407" s="52">
        <v>515875552</v>
      </c>
      <c r="M3407" t="s">
        <v>7326</v>
      </c>
      <c r="N3407" t="s">
        <v>6659</v>
      </c>
    </row>
    <row r="3408" spans="1:14" x14ac:dyDescent="0.3">
      <c r="A3408">
        <v>2025</v>
      </c>
      <c r="B3408" t="s">
        <v>7385</v>
      </c>
      <c r="C3408">
        <v>25</v>
      </c>
      <c r="D3408" t="s">
        <v>104</v>
      </c>
      <c r="E3408">
        <v>9510</v>
      </c>
      <c r="F3408" t="s">
        <v>6363</v>
      </c>
      <c r="G3408" t="s">
        <v>1836</v>
      </c>
      <c r="H3408" t="s">
        <v>7370</v>
      </c>
      <c r="I3408">
        <v>24</v>
      </c>
      <c r="J3408" s="52">
        <v>875813465</v>
      </c>
      <c r="K3408" s="52">
        <v>464105310</v>
      </c>
      <c r="L3408" s="52">
        <v>181052906</v>
      </c>
      <c r="M3408" t="s">
        <v>6431</v>
      </c>
      <c r="N3408" t="s">
        <v>6657</v>
      </c>
    </row>
    <row r="3409" spans="1:14" x14ac:dyDescent="0.3">
      <c r="A3409">
        <v>2025</v>
      </c>
      <c r="B3409" t="s">
        <v>7385</v>
      </c>
      <c r="C3409">
        <v>25</v>
      </c>
      <c r="D3409" t="s">
        <v>104</v>
      </c>
      <c r="E3409">
        <v>9511</v>
      </c>
      <c r="F3409" t="s">
        <v>408</v>
      </c>
      <c r="G3409" t="s">
        <v>1836</v>
      </c>
      <c r="H3409" t="s">
        <v>7370</v>
      </c>
      <c r="I3409">
        <v>24</v>
      </c>
      <c r="J3409" s="52">
        <v>2308649123</v>
      </c>
      <c r="K3409" s="52">
        <v>1634245575</v>
      </c>
      <c r="L3409" s="52">
        <v>270849393</v>
      </c>
      <c r="M3409" t="s">
        <v>6492</v>
      </c>
      <c r="N3409" t="s">
        <v>6843</v>
      </c>
    </row>
    <row r="3410" spans="1:14" x14ac:dyDescent="0.3">
      <c r="A3410">
        <v>2025</v>
      </c>
      <c r="B3410" t="s">
        <v>7385</v>
      </c>
      <c r="C3410">
        <v>25</v>
      </c>
      <c r="D3410" t="s">
        <v>104</v>
      </c>
      <c r="E3410">
        <v>9512</v>
      </c>
      <c r="F3410" t="s">
        <v>289</v>
      </c>
      <c r="G3410" t="s">
        <v>1836</v>
      </c>
      <c r="H3410" t="s">
        <v>7370</v>
      </c>
      <c r="I3410">
        <v>24</v>
      </c>
      <c r="J3410" s="52">
        <v>1457280010</v>
      </c>
      <c r="K3410" s="52">
        <v>1218380755</v>
      </c>
      <c r="L3410" s="52">
        <v>777172459</v>
      </c>
      <c r="M3410" t="s">
        <v>6551</v>
      </c>
      <c r="N3410" t="s">
        <v>7930</v>
      </c>
    </row>
    <row r="3411" spans="1:14" x14ac:dyDescent="0.3">
      <c r="A3411">
        <v>2025</v>
      </c>
      <c r="B3411" t="s">
        <v>7385</v>
      </c>
      <c r="C3411">
        <v>25</v>
      </c>
      <c r="D3411" t="s">
        <v>104</v>
      </c>
      <c r="E3411">
        <v>9513</v>
      </c>
      <c r="F3411" t="s">
        <v>291</v>
      </c>
      <c r="G3411" t="s">
        <v>1836</v>
      </c>
      <c r="H3411" t="s">
        <v>7370</v>
      </c>
      <c r="I3411">
        <v>24</v>
      </c>
      <c r="J3411" s="52">
        <v>930558785</v>
      </c>
      <c r="K3411" s="52">
        <v>403467102</v>
      </c>
      <c r="L3411" s="52">
        <v>67980080</v>
      </c>
      <c r="M3411" t="s">
        <v>6960</v>
      </c>
      <c r="N3411" t="s">
        <v>6762</v>
      </c>
    </row>
    <row r="3412" spans="1:14" x14ac:dyDescent="0.3">
      <c r="A3412">
        <v>2025</v>
      </c>
      <c r="B3412" t="s">
        <v>7385</v>
      </c>
      <c r="C3412">
        <v>27</v>
      </c>
      <c r="D3412" t="s">
        <v>274</v>
      </c>
      <c r="E3412">
        <v>27</v>
      </c>
      <c r="F3412" t="s">
        <v>1392</v>
      </c>
      <c r="G3412" t="s">
        <v>1836</v>
      </c>
      <c r="H3412" t="s">
        <v>7370</v>
      </c>
      <c r="I3412">
        <v>24</v>
      </c>
      <c r="J3412" s="52">
        <v>1180512294</v>
      </c>
      <c r="K3412" s="52">
        <v>254318334</v>
      </c>
      <c r="L3412" s="52">
        <v>177790901</v>
      </c>
      <c r="M3412" t="s">
        <v>6713</v>
      </c>
      <c r="N3412" t="s">
        <v>6453</v>
      </c>
    </row>
    <row r="3413" spans="1:14" x14ac:dyDescent="0.3">
      <c r="A3413">
        <v>2025</v>
      </c>
      <c r="B3413" t="s">
        <v>7385</v>
      </c>
      <c r="C3413">
        <v>27</v>
      </c>
      <c r="D3413" t="s">
        <v>274</v>
      </c>
      <c r="E3413">
        <v>9522</v>
      </c>
      <c r="F3413" t="s">
        <v>275</v>
      </c>
      <c r="G3413" t="s">
        <v>1836</v>
      </c>
      <c r="H3413" t="s">
        <v>7370</v>
      </c>
      <c r="I3413">
        <v>24</v>
      </c>
      <c r="J3413" s="52">
        <v>1416237357</v>
      </c>
      <c r="K3413" s="52">
        <v>400014124</v>
      </c>
      <c r="L3413" s="52">
        <v>75746654</v>
      </c>
      <c r="M3413" t="s">
        <v>6879</v>
      </c>
      <c r="N3413" t="s">
        <v>6702</v>
      </c>
    </row>
    <row r="3414" spans="1:14" x14ac:dyDescent="0.3">
      <c r="A3414">
        <v>2025</v>
      </c>
      <c r="B3414" t="s">
        <v>7385</v>
      </c>
      <c r="C3414">
        <v>41</v>
      </c>
      <c r="D3414" t="s">
        <v>124</v>
      </c>
      <c r="E3414">
        <v>41</v>
      </c>
      <c r="F3414" t="s">
        <v>1392</v>
      </c>
      <c r="G3414" t="s">
        <v>1836</v>
      </c>
      <c r="H3414" t="s">
        <v>7370</v>
      </c>
      <c r="I3414">
        <v>24</v>
      </c>
      <c r="J3414" s="52">
        <v>901543029</v>
      </c>
      <c r="K3414" s="52">
        <v>509611789</v>
      </c>
      <c r="L3414" s="52">
        <v>313223116</v>
      </c>
      <c r="M3414" t="s">
        <v>7155</v>
      </c>
      <c r="N3414" t="s">
        <v>6930</v>
      </c>
    </row>
    <row r="3415" spans="1:14" x14ac:dyDescent="0.3">
      <c r="A3415">
        <v>2025</v>
      </c>
      <c r="B3415" t="s">
        <v>7385</v>
      </c>
      <c r="C3415">
        <v>41</v>
      </c>
      <c r="D3415" t="s">
        <v>124</v>
      </c>
      <c r="E3415">
        <v>9116</v>
      </c>
      <c r="F3415" t="s">
        <v>161</v>
      </c>
      <c r="G3415" t="s">
        <v>1836</v>
      </c>
      <c r="H3415" t="s">
        <v>7370</v>
      </c>
      <c r="I3415">
        <v>24</v>
      </c>
      <c r="J3415" s="52">
        <v>1669407531</v>
      </c>
      <c r="K3415" s="52">
        <v>465766880</v>
      </c>
      <c r="L3415" s="52">
        <v>141503765</v>
      </c>
      <c r="M3415" t="s">
        <v>7110</v>
      </c>
      <c r="N3415" t="s">
        <v>7286</v>
      </c>
    </row>
    <row r="3416" spans="1:14" x14ac:dyDescent="0.3">
      <c r="A3416">
        <v>2025</v>
      </c>
      <c r="B3416" t="s">
        <v>7385</v>
      </c>
      <c r="C3416">
        <v>41</v>
      </c>
      <c r="D3416" t="s">
        <v>124</v>
      </c>
      <c r="E3416">
        <v>9525</v>
      </c>
      <c r="F3416" t="s">
        <v>125</v>
      </c>
      <c r="G3416" t="s">
        <v>1836</v>
      </c>
      <c r="H3416" t="s">
        <v>7370</v>
      </c>
      <c r="I3416">
        <v>24</v>
      </c>
      <c r="J3416" s="52">
        <v>322419477</v>
      </c>
      <c r="K3416" s="52">
        <v>221046270</v>
      </c>
      <c r="L3416" s="52">
        <v>126128453</v>
      </c>
      <c r="M3416" t="s">
        <v>6889</v>
      </c>
      <c r="N3416" t="s">
        <v>7122</v>
      </c>
    </row>
    <row r="3417" spans="1:14" x14ac:dyDescent="0.3">
      <c r="A3417">
        <v>2025</v>
      </c>
      <c r="B3417" t="s">
        <v>7385</v>
      </c>
      <c r="C3417">
        <v>41</v>
      </c>
      <c r="D3417" t="s">
        <v>124</v>
      </c>
      <c r="E3417">
        <v>9526</v>
      </c>
      <c r="F3417" t="s">
        <v>179</v>
      </c>
      <c r="G3417" t="s">
        <v>1836</v>
      </c>
      <c r="H3417" t="s">
        <v>7370</v>
      </c>
      <c r="I3417">
        <v>24</v>
      </c>
      <c r="J3417" s="52">
        <v>229692911</v>
      </c>
      <c r="K3417" s="52">
        <v>190040015</v>
      </c>
      <c r="L3417" s="52">
        <v>39127877</v>
      </c>
      <c r="M3417" t="s">
        <v>7128</v>
      </c>
      <c r="N3417" t="s">
        <v>7013</v>
      </c>
    </row>
    <row r="3418" spans="1:14" x14ac:dyDescent="0.3">
      <c r="A3418">
        <v>2025</v>
      </c>
      <c r="B3418" t="s">
        <v>7385</v>
      </c>
      <c r="C3418">
        <v>41</v>
      </c>
      <c r="D3418" t="s">
        <v>124</v>
      </c>
      <c r="E3418">
        <v>9527</v>
      </c>
      <c r="F3418" t="s">
        <v>173</v>
      </c>
      <c r="G3418" t="s">
        <v>1836</v>
      </c>
      <c r="H3418" t="s">
        <v>7370</v>
      </c>
      <c r="I3418">
        <v>24</v>
      </c>
      <c r="J3418" s="52">
        <v>965078641</v>
      </c>
      <c r="K3418" s="52">
        <v>634316135</v>
      </c>
      <c r="L3418" s="52">
        <v>227995095</v>
      </c>
      <c r="M3418" t="s">
        <v>6518</v>
      </c>
      <c r="N3418" t="s">
        <v>6477</v>
      </c>
    </row>
    <row r="3419" spans="1:14" x14ac:dyDescent="0.3">
      <c r="A3419">
        <v>2025</v>
      </c>
      <c r="B3419" t="s">
        <v>7385</v>
      </c>
      <c r="C3419">
        <v>41</v>
      </c>
      <c r="D3419" t="s">
        <v>124</v>
      </c>
      <c r="E3419">
        <v>9528</v>
      </c>
      <c r="F3419" t="s">
        <v>154</v>
      </c>
      <c r="G3419" t="s">
        <v>1836</v>
      </c>
      <c r="H3419" t="s">
        <v>7370</v>
      </c>
      <c r="I3419">
        <v>24</v>
      </c>
      <c r="J3419" s="52">
        <v>3123758505</v>
      </c>
      <c r="K3419" s="52">
        <v>2904562327</v>
      </c>
      <c r="L3419" s="52">
        <v>2581684740</v>
      </c>
      <c r="M3419" t="s">
        <v>6881</v>
      </c>
      <c r="N3419" t="s">
        <v>7254</v>
      </c>
    </row>
    <row r="3420" spans="1:14" x14ac:dyDescent="0.3">
      <c r="A3420">
        <v>2025</v>
      </c>
      <c r="B3420" t="s">
        <v>7385</v>
      </c>
      <c r="C3420">
        <v>44</v>
      </c>
      <c r="D3420" t="s">
        <v>64</v>
      </c>
      <c r="E3420">
        <v>44</v>
      </c>
      <c r="F3420" t="s">
        <v>1392</v>
      </c>
      <c r="G3420" t="s">
        <v>1836</v>
      </c>
      <c r="H3420" t="s">
        <v>7370</v>
      </c>
      <c r="I3420">
        <v>24</v>
      </c>
      <c r="J3420" s="52">
        <v>1733233437</v>
      </c>
      <c r="K3420" s="52">
        <v>1268123008</v>
      </c>
      <c r="L3420" s="52">
        <v>498879150</v>
      </c>
      <c r="M3420" t="s">
        <v>6578</v>
      </c>
      <c r="N3420" t="s">
        <v>7159</v>
      </c>
    </row>
    <row r="3421" spans="1:14" x14ac:dyDescent="0.3">
      <c r="A3421">
        <v>2025</v>
      </c>
      <c r="B3421" t="s">
        <v>7385</v>
      </c>
      <c r="C3421">
        <v>44</v>
      </c>
      <c r="D3421" t="s">
        <v>64</v>
      </c>
      <c r="E3421">
        <v>9222</v>
      </c>
      <c r="F3421" t="s">
        <v>65</v>
      </c>
      <c r="G3421" t="s">
        <v>1836</v>
      </c>
      <c r="H3421" t="s">
        <v>7370</v>
      </c>
      <c r="I3421">
        <v>24</v>
      </c>
      <c r="J3421" s="52">
        <v>2506117662</v>
      </c>
      <c r="K3421" s="52">
        <v>2004648352</v>
      </c>
      <c r="L3421" s="52">
        <v>857629332</v>
      </c>
      <c r="M3421" t="s">
        <v>7010</v>
      </c>
      <c r="N3421" t="s">
        <v>7049</v>
      </c>
    </row>
    <row r="3422" spans="1:14" x14ac:dyDescent="0.3">
      <c r="A3422">
        <v>2025</v>
      </c>
      <c r="B3422" t="s">
        <v>7385</v>
      </c>
      <c r="C3422">
        <v>44</v>
      </c>
      <c r="D3422" t="s">
        <v>64</v>
      </c>
      <c r="E3422">
        <v>9524</v>
      </c>
      <c r="F3422" t="s">
        <v>77</v>
      </c>
      <c r="G3422" t="s">
        <v>1836</v>
      </c>
      <c r="H3422" t="s">
        <v>7370</v>
      </c>
      <c r="I3422">
        <v>24</v>
      </c>
      <c r="J3422" s="52">
        <v>1520045603</v>
      </c>
      <c r="K3422" s="52">
        <v>604585661</v>
      </c>
      <c r="L3422" s="52">
        <v>136174661</v>
      </c>
      <c r="M3422" t="s">
        <v>6718</v>
      </c>
      <c r="N3422" t="s">
        <v>7320</v>
      </c>
    </row>
    <row r="3423" spans="1:14" x14ac:dyDescent="0.3">
      <c r="A3423">
        <v>2025</v>
      </c>
      <c r="B3423" t="s">
        <v>7385</v>
      </c>
      <c r="C3423">
        <v>47</v>
      </c>
      <c r="D3423" t="s">
        <v>55</v>
      </c>
      <c r="E3423">
        <v>47</v>
      </c>
      <c r="F3423" t="s">
        <v>1392</v>
      </c>
      <c r="G3423" t="s">
        <v>1836</v>
      </c>
      <c r="H3423" t="s">
        <v>7370</v>
      </c>
      <c r="I3423">
        <v>24</v>
      </c>
      <c r="J3423" s="52">
        <v>490571091</v>
      </c>
      <c r="K3423" s="52">
        <v>301766734</v>
      </c>
      <c r="L3423" s="52">
        <v>166814218</v>
      </c>
      <c r="M3423" t="s">
        <v>7216</v>
      </c>
      <c r="N3423" t="s">
        <v>6564</v>
      </c>
    </row>
    <row r="3424" spans="1:14" x14ac:dyDescent="0.3">
      <c r="A3424">
        <v>2025</v>
      </c>
      <c r="B3424" t="s">
        <v>7385</v>
      </c>
      <c r="C3424">
        <v>47</v>
      </c>
      <c r="D3424" t="s">
        <v>55</v>
      </c>
      <c r="E3424">
        <v>9118</v>
      </c>
      <c r="F3424" t="s">
        <v>56</v>
      </c>
      <c r="G3424" t="s">
        <v>1836</v>
      </c>
      <c r="H3424" t="s">
        <v>7370</v>
      </c>
      <c r="I3424">
        <v>24</v>
      </c>
      <c r="J3424" s="52">
        <v>2279487623</v>
      </c>
      <c r="K3424" s="52">
        <v>1664611748</v>
      </c>
      <c r="L3424" s="52">
        <v>416842350</v>
      </c>
      <c r="M3424" t="s">
        <v>6883</v>
      </c>
      <c r="N3424" t="s">
        <v>6454</v>
      </c>
    </row>
    <row r="3425" spans="1:14" x14ac:dyDescent="0.3">
      <c r="A3425">
        <v>2025</v>
      </c>
      <c r="B3425" t="s">
        <v>7385</v>
      </c>
      <c r="C3425">
        <v>47</v>
      </c>
      <c r="D3425" t="s">
        <v>55</v>
      </c>
      <c r="E3425">
        <v>9529</v>
      </c>
      <c r="F3425" t="s">
        <v>227</v>
      </c>
      <c r="G3425" t="s">
        <v>1836</v>
      </c>
      <c r="H3425" t="s">
        <v>7370</v>
      </c>
      <c r="I3425">
        <v>24</v>
      </c>
      <c r="J3425" s="52">
        <v>1406490767</v>
      </c>
      <c r="K3425" s="52">
        <v>778343117</v>
      </c>
      <c r="L3425" s="52">
        <v>477298369</v>
      </c>
      <c r="M3425" t="s">
        <v>6861</v>
      </c>
      <c r="N3425" t="s">
        <v>7182</v>
      </c>
    </row>
    <row r="3426" spans="1:14" x14ac:dyDescent="0.3">
      <c r="A3426">
        <v>2025</v>
      </c>
      <c r="B3426" t="s">
        <v>7385</v>
      </c>
      <c r="C3426">
        <v>50</v>
      </c>
      <c r="D3426" t="s">
        <v>416</v>
      </c>
      <c r="E3426">
        <v>50</v>
      </c>
      <c r="F3426" t="s">
        <v>1392</v>
      </c>
      <c r="G3426" t="s">
        <v>1836</v>
      </c>
      <c r="H3426" t="s">
        <v>7370</v>
      </c>
      <c r="I3426">
        <v>24</v>
      </c>
      <c r="J3426" s="52">
        <v>2212035754</v>
      </c>
      <c r="K3426" s="52">
        <v>1702513348</v>
      </c>
      <c r="L3426" s="52">
        <v>494062582</v>
      </c>
      <c r="M3426" t="s">
        <v>6904</v>
      </c>
      <c r="N3426" t="s">
        <v>7277</v>
      </c>
    </row>
    <row r="3427" spans="1:14" x14ac:dyDescent="0.3">
      <c r="A3427">
        <v>2025</v>
      </c>
      <c r="B3427" t="s">
        <v>7385</v>
      </c>
      <c r="C3427">
        <v>50</v>
      </c>
      <c r="D3427" t="s">
        <v>416</v>
      </c>
      <c r="E3427">
        <v>9117</v>
      </c>
      <c r="F3427" t="s">
        <v>417</v>
      </c>
      <c r="G3427" t="s">
        <v>1836</v>
      </c>
      <c r="H3427" t="s">
        <v>7370</v>
      </c>
      <c r="I3427">
        <v>24</v>
      </c>
      <c r="J3427" s="52">
        <v>2009431569</v>
      </c>
      <c r="K3427" s="52">
        <v>743318905</v>
      </c>
      <c r="L3427" s="52">
        <v>374257753</v>
      </c>
      <c r="M3427" t="s">
        <v>7272</v>
      </c>
      <c r="N3427" t="s">
        <v>6868</v>
      </c>
    </row>
    <row r="3428" spans="1:14" x14ac:dyDescent="0.3">
      <c r="A3428">
        <v>2025</v>
      </c>
      <c r="B3428" t="s">
        <v>7385</v>
      </c>
      <c r="C3428">
        <v>50</v>
      </c>
      <c r="D3428" t="s">
        <v>416</v>
      </c>
      <c r="E3428">
        <v>9532</v>
      </c>
      <c r="F3428" t="s">
        <v>420</v>
      </c>
      <c r="G3428" t="s">
        <v>1836</v>
      </c>
      <c r="H3428" t="s">
        <v>7370</v>
      </c>
      <c r="I3428">
        <v>24</v>
      </c>
      <c r="J3428" s="52">
        <v>2229125616</v>
      </c>
      <c r="K3428" s="52">
        <v>1830597542</v>
      </c>
      <c r="L3428" s="52">
        <v>275991514</v>
      </c>
      <c r="M3428" t="s">
        <v>6783</v>
      </c>
      <c r="N3428" t="s">
        <v>6631</v>
      </c>
    </row>
    <row r="3429" spans="1:14" x14ac:dyDescent="0.3">
      <c r="A3429">
        <v>2025</v>
      </c>
      <c r="B3429" t="s">
        <v>7385</v>
      </c>
      <c r="C3429">
        <v>52</v>
      </c>
      <c r="D3429" t="s">
        <v>191</v>
      </c>
      <c r="E3429">
        <v>52</v>
      </c>
      <c r="F3429" t="s">
        <v>1392</v>
      </c>
      <c r="G3429" t="s">
        <v>1836</v>
      </c>
      <c r="H3429" t="s">
        <v>7370</v>
      </c>
      <c r="I3429">
        <v>24</v>
      </c>
      <c r="J3429" s="52">
        <v>1875542684</v>
      </c>
      <c r="K3429" s="52">
        <v>1512925673</v>
      </c>
      <c r="L3429" s="52">
        <v>261344508</v>
      </c>
      <c r="M3429" t="s">
        <v>6815</v>
      </c>
      <c r="N3429" t="s">
        <v>6613</v>
      </c>
    </row>
    <row r="3430" spans="1:14" x14ac:dyDescent="0.3">
      <c r="A3430">
        <v>2025</v>
      </c>
      <c r="B3430" t="s">
        <v>7385</v>
      </c>
      <c r="C3430">
        <v>52</v>
      </c>
      <c r="D3430" t="s">
        <v>191</v>
      </c>
      <c r="E3430">
        <v>9534</v>
      </c>
      <c r="F3430" t="s">
        <v>207</v>
      </c>
      <c r="G3430" t="s">
        <v>1836</v>
      </c>
      <c r="H3430" t="s">
        <v>7370</v>
      </c>
      <c r="I3430">
        <v>24</v>
      </c>
      <c r="J3430" s="52">
        <v>300573316</v>
      </c>
      <c r="K3430" s="52">
        <v>171100216</v>
      </c>
      <c r="L3430" s="52">
        <v>68750183</v>
      </c>
      <c r="M3430" t="s">
        <v>6621</v>
      </c>
      <c r="N3430" t="s">
        <v>6832</v>
      </c>
    </row>
    <row r="3431" spans="1:14" x14ac:dyDescent="0.3">
      <c r="A3431">
        <v>2025</v>
      </c>
      <c r="B3431" t="s">
        <v>7385</v>
      </c>
      <c r="C3431">
        <v>52</v>
      </c>
      <c r="D3431" t="s">
        <v>191</v>
      </c>
      <c r="E3431">
        <v>9535</v>
      </c>
      <c r="F3431" t="s">
        <v>192</v>
      </c>
      <c r="G3431" t="s">
        <v>1836</v>
      </c>
      <c r="H3431" t="s">
        <v>7370</v>
      </c>
      <c r="I3431">
        <v>24</v>
      </c>
      <c r="J3431" s="52">
        <v>3465386456</v>
      </c>
      <c r="K3431" s="52">
        <v>1897606540</v>
      </c>
      <c r="L3431" s="52">
        <v>990065539</v>
      </c>
      <c r="M3431" t="s">
        <v>6825</v>
      </c>
      <c r="N3431" t="s">
        <v>6734</v>
      </c>
    </row>
    <row r="3432" spans="1:14" x14ac:dyDescent="0.3">
      <c r="A3432">
        <v>2025</v>
      </c>
      <c r="B3432" t="s">
        <v>7385</v>
      </c>
      <c r="C3432">
        <v>52</v>
      </c>
      <c r="D3432" t="s">
        <v>191</v>
      </c>
      <c r="E3432">
        <v>9536</v>
      </c>
      <c r="F3432" t="s">
        <v>284</v>
      </c>
      <c r="G3432" t="s">
        <v>1836</v>
      </c>
      <c r="H3432" t="s">
        <v>7370</v>
      </c>
      <c r="I3432">
        <v>24</v>
      </c>
      <c r="J3432" s="52">
        <v>8334789005</v>
      </c>
      <c r="K3432" s="52">
        <v>4051292596</v>
      </c>
      <c r="L3432" s="52">
        <v>206415283</v>
      </c>
      <c r="M3432" t="s">
        <v>6892</v>
      </c>
      <c r="N3432" t="s">
        <v>7273</v>
      </c>
    </row>
    <row r="3433" spans="1:14" x14ac:dyDescent="0.3">
      <c r="A3433">
        <v>2025</v>
      </c>
      <c r="B3433" t="s">
        <v>7385</v>
      </c>
      <c r="C3433">
        <v>54</v>
      </c>
      <c r="D3433" t="s">
        <v>134</v>
      </c>
      <c r="E3433">
        <v>54</v>
      </c>
      <c r="F3433" t="s">
        <v>1392</v>
      </c>
      <c r="G3433" t="s">
        <v>1836</v>
      </c>
      <c r="H3433" t="s">
        <v>7370</v>
      </c>
      <c r="I3433">
        <v>24</v>
      </c>
      <c r="J3433" s="52">
        <v>3540724355</v>
      </c>
      <c r="K3433" s="52">
        <v>3133378479</v>
      </c>
      <c r="L3433" s="52">
        <v>798007736</v>
      </c>
      <c r="M3433" t="s">
        <v>6701</v>
      </c>
      <c r="N3433" t="s">
        <v>6651</v>
      </c>
    </row>
    <row r="3434" spans="1:14" x14ac:dyDescent="0.3">
      <c r="A3434">
        <v>2025</v>
      </c>
      <c r="B3434" t="s">
        <v>7385</v>
      </c>
      <c r="C3434">
        <v>54</v>
      </c>
      <c r="D3434" t="s">
        <v>134</v>
      </c>
      <c r="E3434">
        <v>9119</v>
      </c>
      <c r="F3434" t="s">
        <v>294</v>
      </c>
      <c r="G3434" t="s">
        <v>1836</v>
      </c>
      <c r="H3434" t="s">
        <v>7370</v>
      </c>
      <c r="I3434">
        <v>24</v>
      </c>
      <c r="J3434" s="52">
        <v>64125900</v>
      </c>
      <c r="K3434" s="52">
        <v>0</v>
      </c>
      <c r="L3434" s="52">
        <v>0</v>
      </c>
      <c r="M3434" t="s">
        <v>6425</v>
      </c>
      <c r="N3434" t="s">
        <v>6425</v>
      </c>
    </row>
    <row r="3435" spans="1:14" x14ac:dyDescent="0.3">
      <c r="A3435">
        <v>2025</v>
      </c>
      <c r="B3435" t="s">
        <v>7385</v>
      </c>
      <c r="C3435">
        <v>54</v>
      </c>
      <c r="D3435" t="s">
        <v>134</v>
      </c>
      <c r="E3435">
        <v>9537</v>
      </c>
      <c r="F3435" t="s">
        <v>135</v>
      </c>
      <c r="G3435" t="s">
        <v>1836</v>
      </c>
      <c r="H3435" t="s">
        <v>7370</v>
      </c>
      <c r="I3435">
        <v>24</v>
      </c>
      <c r="J3435" s="52">
        <v>99326736</v>
      </c>
      <c r="K3435" s="52">
        <v>19656722</v>
      </c>
      <c r="L3435" s="52">
        <v>10584389</v>
      </c>
      <c r="M3435" t="s">
        <v>7243</v>
      </c>
      <c r="N3435" t="s">
        <v>7244</v>
      </c>
    </row>
    <row r="3436" spans="1:14" x14ac:dyDescent="0.3">
      <c r="A3436">
        <v>2025</v>
      </c>
      <c r="B3436" t="s">
        <v>7385</v>
      </c>
      <c r="C3436">
        <v>63</v>
      </c>
      <c r="D3436" t="s">
        <v>251</v>
      </c>
      <c r="E3436">
        <v>63</v>
      </c>
      <c r="F3436" t="s">
        <v>1392</v>
      </c>
      <c r="G3436" t="s">
        <v>1836</v>
      </c>
      <c r="H3436" t="s">
        <v>7370</v>
      </c>
      <c r="I3436">
        <v>24</v>
      </c>
      <c r="J3436" s="52">
        <v>1155936089</v>
      </c>
      <c r="K3436" s="52">
        <v>965585687</v>
      </c>
      <c r="L3436" s="52">
        <v>367283917</v>
      </c>
      <c r="M3436" t="s">
        <v>7339</v>
      </c>
      <c r="N3436" t="s">
        <v>6626</v>
      </c>
    </row>
    <row r="3437" spans="1:14" x14ac:dyDescent="0.3">
      <c r="A3437">
        <v>2025</v>
      </c>
      <c r="B3437" t="s">
        <v>7385</v>
      </c>
      <c r="C3437">
        <v>63</v>
      </c>
      <c r="D3437" t="s">
        <v>251</v>
      </c>
      <c r="E3437">
        <v>9120</v>
      </c>
      <c r="F3437" t="s">
        <v>255</v>
      </c>
      <c r="G3437" t="s">
        <v>1836</v>
      </c>
      <c r="H3437" t="s">
        <v>7370</v>
      </c>
      <c r="I3437">
        <v>24</v>
      </c>
      <c r="J3437" s="52">
        <v>4834934321</v>
      </c>
      <c r="K3437" s="52">
        <v>514947961</v>
      </c>
      <c r="L3437" s="52">
        <v>190280333</v>
      </c>
      <c r="M3437" t="s">
        <v>7244</v>
      </c>
      <c r="N3437" t="s">
        <v>7280</v>
      </c>
    </row>
    <row r="3438" spans="1:14" x14ac:dyDescent="0.3">
      <c r="A3438">
        <v>2025</v>
      </c>
      <c r="B3438" t="s">
        <v>7385</v>
      </c>
      <c r="C3438">
        <v>63</v>
      </c>
      <c r="D3438" t="s">
        <v>251</v>
      </c>
      <c r="E3438">
        <v>9231</v>
      </c>
      <c r="F3438" t="s">
        <v>252</v>
      </c>
      <c r="G3438" t="s">
        <v>1836</v>
      </c>
      <c r="H3438" t="s">
        <v>7370</v>
      </c>
      <c r="I3438">
        <v>24</v>
      </c>
      <c r="J3438" s="52">
        <v>451924405</v>
      </c>
      <c r="K3438" s="52">
        <v>354762398</v>
      </c>
      <c r="L3438" s="52">
        <v>38758720</v>
      </c>
      <c r="M3438" t="s">
        <v>6735</v>
      </c>
      <c r="N3438" t="s">
        <v>6926</v>
      </c>
    </row>
    <row r="3439" spans="1:14" x14ac:dyDescent="0.3">
      <c r="A3439">
        <v>2025</v>
      </c>
      <c r="B3439" t="s">
        <v>7385</v>
      </c>
      <c r="C3439">
        <v>63</v>
      </c>
      <c r="D3439" t="s">
        <v>251</v>
      </c>
      <c r="E3439">
        <v>9538</v>
      </c>
      <c r="F3439" t="s">
        <v>1670</v>
      </c>
      <c r="G3439" t="s">
        <v>1836</v>
      </c>
      <c r="H3439" t="s">
        <v>7370</v>
      </c>
      <c r="I3439">
        <v>24</v>
      </c>
      <c r="J3439" s="52">
        <v>841397832</v>
      </c>
      <c r="K3439" s="52">
        <v>617653915</v>
      </c>
      <c r="L3439" s="52">
        <v>221718277</v>
      </c>
      <c r="M3439" t="s">
        <v>7109</v>
      </c>
      <c r="N3439" t="s">
        <v>6476</v>
      </c>
    </row>
    <row r="3440" spans="1:14" x14ac:dyDescent="0.3">
      <c r="A3440">
        <v>2025</v>
      </c>
      <c r="B3440" t="s">
        <v>7385</v>
      </c>
      <c r="C3440">
        <v>66</v>
      </c>
      <c r="D3440" t="s">
        <v>60</v>
      </c>
      <c r="E3440">
        <v>66</v>
      </c>
      <c r="F3440" t="s">
        <v>1392</v>
      </c>
      <c r="G3440" t="s">
        <v>1836</v>
      </c>
      <c r="H3440" t="s">
        <v>7370</v>
      </c>
      <c r="I3440">
        <v>24</v>
      </c>
      <c r="J3440" s="52">
        <v>2123695552</v>
      </c>
      <c r="K3440" s="52">
        <v>1446761620</v>
      </c>
      <c r="L3440" s="52">
        <v>516956839</v>
      </c>
      <c r="M3440" t="s">
        <v>6503</v>
      </c>
      <c r="N3440" t="s">
        <v>7027</v>
      </c>
    </row>
    <row r="3441" spans="1:14" x14ac:dyDescent="0.3">
      <c r="A3441">
        <v>2025</v>
      </c>
      <c r="B3441" t="s">
        <v>7385</v>
      </c>
      <c r="C3441">
        <v>66</v>
      </c>
      <c r="D3441" t="s">
        <v>60</v>
      </c>
      <c r="E3441">
        <v>9121</v>
      </c>
      <c r="F3441" t="s">
        <v>61</v>
      </c>
      <c r="G3441" t="s">
        <v>1836</v>
      </c>
      <c r="H3441" t="s">
        <v>7370</v>
      </c>
      <c r="I3441">
        <v>24</v>
      </c>
      <c r="J3441" s="52">
        <v>1797391208</v>
      </c>
      <c r="K3441" s="52">
        <v>560507632</v>
      </c>
      <c r="L3441" s="52">
        <v>219069971</v>
      </c>
      <c r="M3441" t="s">
        <v>6495</v>
      </c>
      <c r="N3441" t="s">
        <v>6639</v>
      </c>
    </row>
    <row r="3442" spans="1:14" x14ac:dyDescent="0.3">
      <c r="A3442">
        <v>2025</v>
      </c>
      <c r="B3442" t="s">
        <v>7385</v>
      </c>
      <c r="C3442">
        <v>66</v>
      </c>
      <c r="D3442" t="s">
        <v>60</v>
      </c>
      <c r="E3442">
        <v>9223</v>
      </c>
      <c r="F3442" t="s">
        <v>327</v>
      </c>
      <c r="G3442" t="s">
        <v>1836</v>
      </c>
      <c r="H3442" t="s">
        <v>7370</v>
      </c>
      <c r="I3442">
        <v>24</v>
      </c>
      <c r="J3442" s="52">
        <v>1610550266</v>
      </c>
      <c r="K3442" s="52">
        <v>1203197407</v>
      </c>
      <c r="L3442" s="52">
        <v>161504385</v>
      </c>
      <c r="M3442" t="s">
        <v>6772</v>
      </c>
      <c r="N3442" t="s">
        <v>7164</v>
      </c>
    </row>
    <row r="3443" spans="1:14" x14ac:dyDescent="0.3">
      <c r="A3443">
        <v>2025</v>
      </c>
      <c r="B3443" t="s">
        <v>7385</v>
      </c>
      <c r="C3443">
        <v>66</v>
      </c>
      <c r="D3443" t="s">
        <v>60</v>
      </c>
      <c r="E3443">
        <v>9308</v>
      </c>
      <c r="F3443" t="s">
        <v>69</v>
      </c>
      <c r="G3443" t="s">
        <v>1836</v>
      </c>
      <c r="H3443" t="s">
        <v>7370</v>
      </c>
      <c r="I3443">
        <v>24</v>
      </c>
      <c r="J3443" s="52">
        <v>2777264596</v>
      </c>
      <c r="K3443" s="52">
        <v>2407746516</v>
      </c>
      <c r="L3443" s="52">
        <v>678851530</v>
      </c>
      <c r="M3443" t="s">
        <v>7180</v>
      </c>
      <c r="N3443" t="s">
        <v>6874</v>
      </c>
    </row>
    <row r="3444" spans="1:14" x14ac:dyDescent="0.3">
      <c r="A3444">
        <v>2025</v>
      </c>
      <c r="B3444" t="s">
        <v>7385</v>
      </c>
      <c r="C3444">
        <v>68</v>
      </c>
      <c r="D3444" t="s">
        <v>333</v>
      </c>
      <c r="E3444">
        <v>68</v>
      </c>
      <c r="F3444" t="s">
        <v>1392</v>
      </c>
      <c r="G3444" t="s">
        <v>1836</v>
      </c>
      <c r="H3444" t="s">
        <v>7370</v>
      </c>
      <c r="I3444">
        <v>24</v>
      </c>
      <c r="J3444" s="52">
        <v>1736357673</v>
      </c>
      <c r="K3444" s="52">
        <v>1215624646</v>
      </c>
      <c r="L3444" s="52">
        <v>426474322</v>
      </c>
      <c r="M3444" t="s">
        <v>6855</v>
      </c>
      <c r="N3444" t="s">
        <v>7926</v>
      </c>
    </row>
    <row r="3445" spans="1:14" x14ac:dyDescent="0.3">
      <c r="A3445">
        <v>2025</v>
      </c>
      <c r="B3445" t="s">
        <v>7385</v>
      </c>
      <c r="C3445">
        <v>68</v>
      </c>
      <c r="D3445" t="s">
        <v>333</v>
      </c>
      <c r="E3445">
        <v>9122</v>
      </c>
      <c r="F3445" t="s">
        <v>353</v>
      </c>
      <c r="G3445" t="s">
        <v>1836</v>
      </c>
      <c r="H3445" t="s">
        <v>7370</v>
      </c>
      <c r="I3445">
        <v>24</v>
      </c>
      <c r="J3445" s="52">
        <v>797890399</v>
      </c>
      <c r="K3445" s="52">
        <v>449546484</v>
      </c>
      <c r="L3445" s="52">
        <v>140711970</v>
      </c>
      <c r="M3445" t="s">
        <v>6980</v>
      </c>
      <c r="N3445" t="s">
        <v>6595</v>
      </c>
    </row>
    <row r="3446" spans="1:14" x14ac:dyDescent="0.3">
      <c r="A3446">
        <v>2025</v>
      </c>
      <c r="B3446" t="s">
        <v>7385</v>
      </c>
      <c r="C3446">
        <v>68</v>
      </c>
      <c r="D3446" t="s">
        <v>333</v>
      </c>
      <c r="E3446">
        <v>9224</v>
      </c>
      <c r="F3446" t="s">
        <v>334</v>
      </c>
      <c r="G3446" t="s">
        <v>1836</v>
      </c>
      <c r="H3446" t="s">
        <v>7370</v>
      </c>
      <c r="I3446">
        <v>24</v>
      </c>
      <c r="J3446" s="52">
        <v>1063101055</v>
      </c>
      <c r="K3446" s="52">
        <v>729505807</v>
      </c>
      <c r="L3446" s="52">
        <v>196093447</v>
      </c>
      <c r="M3446" t="s">
        <v>6889</v>
      </c>
      <c r="N3446" t="s">
        <v>7048</v>
      </c>
    </row>
    <row r="3447" spans="1:14" x14ac:dyDescent="0.3">
      <c r="A3447">
        <v>2025</v>
      </c>
      <c r="B3447" t="s">
        <v>7385</v>
      </c>
      <c r="C3447">
        <v>68</v>
      </c>
      <c r="D3447" t="s">
        <v>333</v>
      </c>
      <c r="E3447">
        <v>9225</v>
      </c>
      <c r="F3447" t="s">
        <v>337</v>
      </c>
      <c r="G3447" t="s">
        <v>1836</v>
      </c>
      <c r="H3447" t="s">
        <v>7370</v>
      </c>
      <c r="I3447">
        <v>24</v>
      </c>
      <c r="J3447" s="52">
        <v>1264317685</v>
      </c>
      <c r="K3447" s="52">
        <v>322138066</v>
      </c>
      <c r="L3447" s="52">
        <v>110268908</v>
      </c>
      <c r="M3447" t="s">
        <v>6812</v>
      </c>
      <c r="N3447" t="s">
        <v>6671</v>
      </c>
    </row>
    <row r="3448" spans="1:14" x14ac:dyDescent="0.3">
      <c r="A3448">
        <v>2025</v>
      </c>
      <c r="B3448" t="s">
        <v>7385</v>
      </c>
      <c r="C3448">
        <v>68</v>
      </c>
      <c r="D3448" t="s">
        <v>333</v>
      </c>
      <c r="E3448">
        <v>9309</v>
      </c>
      <c r="F3448" t="s">
        <v>340</v>
      </c>
      <c r="G3448" t="s">
        <v>1836</v>
      </c>
      <c r="H3448" t="s">
        <v>7370</v>
      </c>
      <c r="I3448">
        <v>24</v>
      </c>
      <c r="J3448" s="52">
        <v>276253807</v>
      </c>
      <c r="K3448" s="52">
        <v>61198856</v>
      </c>
      <c r="L3448" s="52">
        <v>32773413</v>
      </c>
      <c r="M3448" t="s">
        <v>6440</v>
      </c>
      <c r="N3448" t="s">
        <v>6818</v>
      </c>
    </row>
    <row r="3449" spans="1:14" x14ac:dyDescent="0.3">
      <c r="A3449">
        <v>2025</v>
      </c>
      <c r="B3449" t="s">
        <v>7385</v>
      </c>
      <c r="C3449">
        <v>68</v>
      </c>
      <c r="D3449" t="s">
        <v>333</v>
      </c>
      <c r="E3449">
        <v>9540</v>
      </c>
      <c r="F3449" t="s">
        <v>345</v>
      </c>
      <c r="G3449" t="s">
        <v>1836</v>
      </c>
      <c r="H3449" t="s">
        <v>7370</v>
      </c>
      <c r="I3449">
        <v>24</v>
      </c>
      <c r="J3449" s="52">
        <v>1882377658</v>
      </c>
      <c r="K3449" s="52">
        <v>433811700</v>
      </c>
      <c r="L3449" s="52">
        <v>84893034</v>
      </c>
      <c r="M3449" t="s">
        <v>7041</v>
      </c>
      <c r="N3449" t="s">
        <v>7143</v>
      </c>
    </row>
    <row r="3450" spans="1:14" x14ac:dyDescent="0.3">
      <c r="A3450">
        <v>2025</v>
      </c>
      <c r="B3450" t="s">
        <v>7385</v>
      </c>
      <c r="C3450">
        <v>68</v>
      </c>
      <c r="D3450" t="s">
        <v>333</v>
      </c>
      <c r="E3450">
        <v>9541</v>
      </c>
      <c r="F3450" t="s">
        <v>355</v>
      </c>
      <c r="G3450" t="s">
        <v>1836</v>
      </c>
      <c r="H3450" t="s">
        <v>7370</v>
      </c>
      <c r="I3450">
        <v>24</v>
      </c>
      <c r="J3450" s="52">
        <v>784639367</v>
      </c>
      <c r="K3450" s="52">
        <v>721068060</v>
      </c>
      <c r="L3450" s="52">
        <v>51204178</v>
      </c>
      <c r="M3450" t="s">
        <v>6513</v>
      </c>
      <c r="N3450" t="s">
        <v>6523</v>
      </c>
    </row>
    <row r="3451" spans="1:14" x14ac:dyDescent="0.3">
      <c r="A3451">
        <v>2025</v>
      </c>
      <c r="B3451" t="s">
        <v>7385</v>
      </c>
      <c r="C3451">
        <v>68</v>
      </c>
      <c r="D3451" t="s">
        <v>333</v>
      </c>
      <c r="E3451">
        <v>9545</v>
      </c>
      <c r="F3451" t="s">
        <v>348</v>
      </c>
      <c r="G3451" t="s">
        <v>1836</v>
      </c>
      <c r="H3451" t="s">
        <v>7370</v>
      </c>
      <c r="I3451">
        <v>24</v>
      </c>
      <c r="J3451" s="52">
        <v>802933900</v>
      </c>
      <c r="K3451" s="52">
        <v>795122871</v>
      </c>
      <c r="L3451" s="52">
        <v>127553787</v>
      </c>
      <c r="M3451" t="s">
        <v>6471</v>
      </c>
      <c r="N3451" t="s">
        <v>6586</v>
      </c>
    </row>
    <row r="3452" spans="1:14" x14ac:dyDescent="0.3">
      <c r="A3452">
        <v>2025</v>
      </c>
      <c r="B3452" t="s">
        <v>7385</v>
      </c>
      <c r="C3452">
        <v>68</v>
      </c>
      <c r="D3452" t="s">
        <v>333</v>
      </c>
      <c r="E3452">
        <v>9546</v>
      </c>
      <c r="F3452" t="s">
        <v>357</v>
      </c>
      <c r="G3452" t="s">
        <v>1836</v>
      </c>
      <c r="H3452" t="s">
        <v>7370</v>
      </c>
      <c r="I3452">
        <v>24</v>
      </c>
      <c r="J3452" s="52">
        <v>3223247231</v>
      </c>
      <c r="K3452" s="52">
        <v>3177907841</v>
      </c>
      <c r="L3452" s="52">
        <v>3080552829</v>
      </c>
      <c r="M3452" t="s">
        <v>6483</v>
      </c>
      <c r="N3452" t="s">
        <v>6816</v>
      </c>
    </row>
    <row r="3453" spans="1:14" x14ac:dyDescent="0.3">
      <c r="A3453">
        <v>2025</v>
      </c>
      <c r="B3453" t="s">
        <v>7385</v>
      </c>
      <c r="C3453">
        <v>70</v>
      </c>
      <c r="D3453" t="s">
        <v>278</v>
      </c>
      <c r="E3453">
        <v>70</v>
      </c>
      <c r="F3453" t="s">
        <v>1392</v>
      </c>
      <c r="G3453" t="s">
        <v>1836</v>
      </c>
      <c r="H3453" t="s">
        <v>7370</v>
      </c>
      <c r="I3453">
        <v>24</v>
      </c>
      <c r="J3453" s="52">
        <v>2006333111</v>
      </c>
      <c r="K3453" s="52">
        <v>1092103821</v>
      </c>
      <c r="L3453" s="52">
        <v>351322165</v>
      </c>
      <c r="M3453" t="s">
        <v>7135</v>
      </c>
      <c r="N3453" t="s">
        <v>6593</v>
      </c>
    </row>
    <row r="3454" spans="1:14" x14ac:dyDescent="0.3">
      <c r="A3454">
        <v>2025</v>
      </c>
      <c r="B3454" t="s">
        <v>7385</v>
      </c>
      <c r="C3454">
        <v>70</v>
      </c>
      <c r="D3454" t="s">
        <v>278</v>
      </c>
      <c r="E3454">
        <v>9542</v>
      </c>
      <c r="F3454" t="s">
        <v>279</v>
      </c>
      <c r="G3454" t="s">
        <v>1836</v>
      </c>
      <c r="H3454" t="s">
        <v>7370</v>
      </c>
      <c r="I3454">
        <v>24</v>
      </c>
      <c r="J3454" s="52">
        <v>34777277</v>
      </c>
      <c r="K3454" s="52">
        <v>34777276</v>
      </c>
      <c r="L3454" s="52">
        <v>25704943</v>
      </c>
      <c r="M3454" t="s">
        <v>6427</v>
      </c>
      <c r="N3454" t="s">
        <v>7228</v>
      </c>
    </row>
    <row r="3455" spans="1:14" x14ac:dyDescent="0.3">
      <c r="A3455">
        <v>2025</v>
      </c>
      <c r="B3455" t="s">
        <v>7385</v>
      </c>
      <c r="C3455">
        <v>73</v>
      </c>
      <c r="D3455" t="s">
        <v>367</v>
      </c>
      <c r="E3455">
        <v>73</v>
      </c>
      <c r="F3455" t="s">
        <v>1392</v>
      </c>
      <c r="G3455" t="s">
        <v>1836</v>
      </c>
      <c r="H3455" t="s">
        <v>7370</v>
      </c>
      <c r="I3455">
        <v>24</v>
      </c>
      <c r="J3455" s="52">
        <v>1323929090</v>
      </c>
      <c r="K3455" s="52">
        <v>739815798</v>
      </c>
      <c r="L3455" s="52">
        <v>456588677</v>
      </c>
      <c r="M3455" t="s">
        <v>7139</v>
      </c>
      <c r="N3455" t="s">
        <v>7268</v>
      </c>
    </row>
    <row r="3456" spans="1:14" x14ac:dyDescent="0.3">
      <c r="A3456">
        <v>2025</v>
      </c>
      <c r="B3456" t="s">
        <v>7385</v>
      </c>
      <c r="C3456">
        <v>73</v>
      </c>
      <c r="D3456" t="s">
        <v>367</v>
      </c>
      <c r="E3456">
        <v>9123</v>
      </c>
      <c r="F3456" t="s">
        <v>372</v>
      </c>
      <c r="G3456" t="s">
        <v>1836</v>
      </c>
      <c r="H3456" t="s">
        <v>7370</v>
      </c>
      <c r="I3456">
        <v>24</v>
      </c>
      <c r="J3456" s="52">
        <v>2331337190</v>
      </c>
      <c r="K3456" s="52">
        <v>1682276854</v>
      </c>
      <c r="L3456" s="52">
        <v>271705836</v>
      </c>
      <c r="M3456" t="s">
        <v>6788</v>
      </c>
      <c r="N3456" t="s">
        <v>6843</v>
      </c>
    </row>
    <row r="3457" spans="1:14" x14ac:dyDescent="0.3">
      <c r="A3457">
        <v>2025</v>
      </c>
      <c r="B3457" t="s">
        <v>7385</v>
      </c>
      <c r="C3457">
        <v>73</v>
      </c>
      <c r="D3457" t="s">
        <v>367</v>
      </c>
      <c r="E3457">
        <v>9226</v>
      </c>
      <c r="F3457" t="s">
        <v>374</v>
      </c>
      <c r="G3457" t="s">
        <v>1836</v>
      </c>
      <c r="H3457" t="s">
        <v>7370</v>
      </c>
      <c r="I3457">
        <v>24</v>
      </c>
      <c r="J3457" s="52">
        <v>1211723745</v>
      </c>
      <c r="K3457" s="52">
        <v>1124903501</v>
      </c>
      <c r="L3457" s="52">
        <v>277363341</v>
      </c>
      <c r="M3457" t="s">
        <v>7147</v>
      </c>
      <c r="N3457" t="s">
        <v>6832</v>
      </c>
    </row>
    <row r="3458" spans="1:14" x14ac:dyDescent="0.3">
      <c r="A3458">
        <v>2025</v>
      </c>
      <c r="B3458" t="s">
        <v>7385</v>
      </c>
      <c r="C3458">
        <v>73</v>
      </c>
      <c r="D3458" t="s">
        <v>367</v>
      </c>
      <c r="E3458">
        <v>9310</v>
      </c>
      <c r="F3458" t="s">
        <v>368</v>
      </c>
      <c r="G3458" t="s">
        <v>1836</v>
      </c>
      <c r="H3458" t="s">
        <v>7370</v>
      </c>
      <c r="I3458">
        <v>24</v>
      </c>
      <c r="J3458" s="52">
        <v>771439286</v>
      </c>
      <c r="K3458" s="52">
        <v>312624850</v>
      </c>
      <c r="L3458" s="52">
        <v>24999318</v>
      </c>
      <c r="M3458" t="s">
        <v>7120</v>
      </c>
      <c r="N3458" t="s">
        <v>7348</v>
      </c>
    </row>
    <row r="3459" spans="1:14" x14ac:dyDescent="0.3">
      <c r="A3459">
        <v>2025</v>
      </c>
      <c r="B3459" t="s">
        <v>7385</v>
      </c>
      <c r="C3459">
        <v>76</v>
      </c>
      <c r="D3459" t="s">
        <v>296</v>
      </c>
      <c r="E3459">
        <v>76</v>
      </c>
      <c r="F3459" t="s">
        <v>1392</v>
      </c>
      <c r="G3459" t="s">
        <v>1836</v>
      </c>
      <c r="H3459" t="s">
        <v>7370</v>
      </c>
      <c r="I3459">
        <v>24</v>
      </c>
      <c r="J3459" s="52">
        <v>5699803337</v>
      </c>
      <c r="K3459" s="52">
        <v>3636950021</v>
      </c>
      <c r="L3459" s="52">
        <v>1471753975</v>
      </c>
      <c r="M3459" t="s">
        <v>6661</v>
      </c>
      <c r="N3459" t="s">
        <v>7064</v>
      </c>
    </row>
    <row r="3460" spans="1:14" x14ac:dyDescent="0.3">
      <c r="A3460">
        <v>2025</v>
      </c>
      <c r="B3460" t="s">
        <v>7385</v>
      </c>
      <c r="C3460">
        <v>76</v>
      </c>
      <c r="D3460" t="s">
        <v>296</v>
      </c>
      <c r="E3460">
        <v>9124</v>
      </c>
      <c r="F3460" t="s">
        <v>300</v>
      </c>
      <c r="G3460" t="s">
        <v>1836</v>
      </c>
      <c r="H3460" t="s">
        <v>7370</v>
      </c>
      <c r="I3460">
        <v>24</v>
      </c>
      <c r="J3460" s="52">
        <v>3032112256</v>
      </c>
      <c r="K3460" s="52">
        <v>553466327</v>
      </c>
      <c r="L3460" s="52">
        <v>162029084</v>
      </c>
      <c r="M3460" t="s">
        <v>6454</v>
      </c>
      <c r="N3460" t="s">
        <v>6702</v>
      </c>
    </row>
    <row r="3461" spans="1:14" x14ac:dyDescent="0.3">
      <c r="A3461">
        <v>2025</v>
      </c>
      <c r="B3461" t="s">
        <v>7385</v>
      </c>
      <c r="C3461">
        <v>76</v>
      </c>
      <c r="D3461" t="s">
        <v>296</v>
      </c>
      <c r="E3461">
        <v>9125</v>
      </c>
      <c r="F3461" t="s">
        <v>318</v>
      </c>
      <c r="G3461" t="s">
        <v>1836</v>
      </c>
      <c r="H3461" t="s">
        <v>7370</v>
      </c>
      <c r="I3461">
        <v>24</v>
      </c>
      <c r="J3461" s="52">
        <v>783426368</v>
      </c>
      <c r="K3461" s="52">
        <v>373527583</v>
      </c>
      <c r="L3461" s="52">
        <v>53756204</v>
      </c>
      <c r="M3461" t="s">
        <v>6910</v>
      </c>
      <c r="N3461" t="s">
        <v>7177</v>
      </c>
    </row>
    <row r="3462" spans="1:14" x14ac:dyDescent="0.3">
      <c r="A3462">
        <v>2025</v>
      </c>
      <c r="B3462" t="s">
        <v>7385</v>
      </c>
      <c r="C3462">
        <v>76</v>
      </c>
      <c r="D3462" t="s">
        <v>296</v>
      </c>
      <c r="E3462">
        <v>9126</v>
      </c>
      <c r="F3462" t="s">
        <v>321</v>
      </c>
      <c r="G3462" t="s">
        <v>1836</v>
      </c>
      <c r="H3462" t="s">
        <v>7370</v>
      </c>
      <c r="I3462">
        <v>24</v>
      </c>
      <c r="J3462" s="52">
        <v>3488320478</v>
      </c>
      <c r="K3462" s="52">
        <v>1830917544</v>
      </c>
      <c r="L3462" s="52">
        <v>1031837048</v>
      </c>
      <c r="M3462" t="s">
        <v>7360</v>
      </c>
      <c r="N3462" t="s">
        <v>6581</v>
      </c>
    </row>
    <row r="3463" spans="1:14" x14ac:dyDescent="0.3">
      <c r="A3463">
        <v>2025</v>
      </c>
      <c r="B3463" t="s">
        <v>7385</v>
      </c>
      <c r="C3463">
        <v>76</v>
      </c>
      <c r="D3463" t="s">
        <v>296</v>
      </c>
      <c r="E3463">
        <v>9227</v>
      </c>
      <c r="F3463" t="s">
        <v>310</v>
      </c>
      <c r="G3463" t="s">
        <v>1836</v>
      </c>
      <c r="H3463" t="s">
        <v>7370</v>
      </c>
      <c r="I3463">
        <v>24</v>
      </c>
      <c r="J3463" s="52">
        <v>3324159725</v>
      </c>
      <c r="K3463" s="52">
        <v>2781429505</v>
      </c>
      <c r="L3463" s="52">
        <v>1413028796</v>
      </c>
      <c r="M3463" t="s">
        <v>6929</v>
      </c>
      <c r="N3463" t="s">
        <v>6940</v>
      </c>
    </row>
    <row r="3464" spans="1:14" x14ac:dyDescent="0.3">
      <c r="A3464">
        <v>2025</v>
      </c>
      <c r="B3464" t="s">
        <v>7385</v>
      </c>
      <c r="C3464">
        <v>76</v>
      </c>
      <c r="D3464" t="s">
        <v>296</v>
      </c>
      <c r="E3464">
        <v>9228</v>
      </c>
      <c r="F3464" t="s">
        <v>303</v>
      </c>
      <c r="G3464" t="s">
        <v>1836</v>
      </c>
      <c r="H3464" t="s">
        <v>7370</v>
      </c>
      <c r="I3464">
        <v>24</v>
      </c>
      <c r="J3464" s="52">
        <v>2123516966</v>
      </c>
      <c r="K3464" s="52">
        <v>336950923</v>
      </c>
      <c r="L3464" s="52">
        <v>97538700</v>
      </c>
      <c r="M3464" t="s">
        <v>6586</v>
      </c>
      <c r="N3464" t="s">
        <v>6763</v>
      </c>
    </row>
    <row r="3465" spans="1:14" x14ac:dyDescent="0.3">
      <c r="A3465">
        <v>2025</v>
      </c>
      <c r="B3465" t="s">
        <v>7385</v>
      </c>
      <c r="C3465">
        <v>76</v>
      </c>
      <c r="D3465" t="s">
        <v>296</v>
      </c>
      <c r="E3465">
        <v>9229</v>
      </c>
      <c r="F3465" t="s">
        <v>307</v>
      </c>
      <c r="G3465" t="s">
        <v>1836</v>
      </c>
      <c r="H3465" t="s">
        <v>7370</v>
      </c>
      <c r="I3465">
        <v>24</v>
      </c>
      <c r="J3465" s="52">
        <v>1381372057</v>
      </c>
      <c r="K3465" s="52">
        <v>1132053237</v>
      </c>
      <c r="L3465" s="52">
        <v>300680873</v>
      </c>
      <c r="M3465" t="s">
        <v>7132</v>
      </c>
      <c r="N3465" t="s">
        <v>6675</v>
      </c>
    </row>
    <row r="3466" spans="1:14" x14ac:dyDescent="0.3">
      <c r="A3466">
        <v>2025</v>
      </c>
      <c r="B3466" t="s">
        <v>7385</v>
      </c>
      <c r="C3466">
        <v>76</v>
      </c>
      <c r="D3466" t="s">
        <v>296</v>
      </c>
      <c r="E3466">
        <v>9230</v>
      </c>
      <c r="F3466" t="s">
        <v>297</v>
      </c>
      <c r="G3466" t="s">
        <v>1836</v>
      </c>
      <c r="H3466" t="s">
        <v>7370</v>
      </c>
      <c r="I3466">
        <v>24</v>
      </c>
      <c r="J3466" s="52">
        <v>1082105561</v>
      </c>
      <c r="K3466" s="52">
        <v>679290931</v>
      </c>
      <c r="L3466" s="52">
        <v>295573708</v>
      </c>
      <c r="M3466" t="s">
        <v>7028</v>
      </c>
      <c r="N3466" t="s">
        <v>6599</v>
      </c>
    </row>
    <row r="3467" spans="1:14" x14ac:dyDescent="0.3">
      <c r="A3467">
        <v>2025</v>
      </c>
      <c r="B3467" t="s">
        <v>7385</v>
      </c>
      <c r="C3467">
        <v>76</v>
      </c>
      <c r="D3467" t="s">
        <v>296</v>
      </c>
      <c r="E3467">
        <v>9311</v>
      </c>
      <c r="F3467" t="s">
        <v>314</v>
      </c>
      <c r="G3467" t="s">
        <v>1836</v>
      </c>
      <c r="H3467" t="s">
        <v>7370</v>
      </c>
      <c r="I3467">
        <v>24</v>
      </c>
      <c r="J3467" s="52">
        <v>902321562</v>
      </c>
      <c r="K3467" s="52">
        <v>521799211</v>
      </c>
      <c r="L3467" s="52">
        <v>146610163</v>
      </c>
      <c r="M3467" t="s">
        <v>7264</v>
      </c>
      <c r="N3467" t="s">
        <v>6768</v>
      </c>
    </row>
    <row r="3468" spans="1:14" x14ac:dyDescent="0.3">
      <c r="A3468">
        <v>2025</v>
      </c>
      <c r="B3468" t="s">
        <v>7385</v>
      </c>
      <c r="C3468">
        <v>76</v>
      </c>
      <c r="D3468" t="s">
        <v>296</v>
      </c>
      <c r="E3468">
        <v>9543</v>
      </c>
      <c r="F3468" t="s">
        <v>325</v>
      </c>
      <c r="G3468" t="s">
        <v>1836</v>
      </c>
      <c r="H3468" t="s">
        <v>7370</v>
      </c>
      <c r="I3468">
        <v>24</v>
      </c>
      <c r="J3468" s="52">
        <v>286028459</v>
      </c>
      <c r="K3468" s="52">
        <v>107663614</v>
      </c>
      <c r="L3468" s="52">
        <v>38885928</v>
      </c>
      <c r="M3468" t="s">
        <v>6873</v>
      </c>
      <c r="N3468" t="s">
        <v>6524</v>
      </c>
    </row>
    <row r="3469" spans="1:14" x14ac:dyDescent="0.3">
      <c r="A3469">
        <v>2025</v>
      </c>
      <c r="B3469" t="s">
        <v>7385</v>
      </c>
      <c r="C3469">
        <v>76</v>
      </c>
      <c r="D3469" t="s">
        <v>296</v>
      </c>
      <c r="E3469">
        <v>9544</v>
      </c>
      <c r="F3469" t="s">
        <v>424</v>
      </c>
      <c r="G3469" t="s">
        <v>1836</v>
      </c>
      <c r="H3469" t="s">
        <v>7370</v>
      </c>
      <c r="I3469">
        <v>24</v>
      </c>
      <c r="J3469" s="52">
        <v>1550434736</v>
      </c>
      <c r="K3469" s="52">
        <v>1545423638</v>
      </c>
      <c r="L3469" s="52">
        <v>563716399</v>
      </c>
      <c r="M3469" t="s">
        <v>6846</v>
      </c>
      <c r="N3469" t="s">
        <v>6767</v>
      </c>
    </row>
    <row r="3470" spans="1:14" x14ac:dyDescent="0.3">
      <c r="A3470">
        <v>2025</v>
      </c>
      <c r="B3470" t="s">
        <v>7385</v>
      </c>
      <c r="C3470">
        <v>81</v>
      </c>
      <c r="D3470" t="s">
        <v>363</v>
      </c>
      <c r="E3470">
        <v>81</v>
      </c>
      <c r="F3470" t="s">
        <v>1392</v>
      </c>
      <c r="G3470" t="s">
        <v>1836</v>
      </c>
      <c r="H3470" t="s">
        <v>7370</v>
      </c>
      <c r="I3470">
        <v>24</v>
      </c>
      <c r="J3470" s="52">
        <v>411668848</v>
      </c>
      <c r="K3470" s="52">
        <v>411668848</v>
      </c>
      <c r="L3470" s="52">
        <v>327769288</v>
      </c>
      <c r="M3470" t="s">
        <v>6427</v>
      </c>
      <c r="N3470" t="s">
        <v>6758</v>
      </c>
    </row>
    <row r="3471" spans="1:14" x14ac:dyDescent="0.3">
      <c r="A3471">
        <v>2025</v>
      </c>
      <c r="B3471" t="s">
        <v>7385</v>
      </c>
      <c r="C3471">
        <v>81</v>
      </c>
      <c r="D3471" t="s">
        <v>363</v>
      </c>
      <c r="E3471">
        <v>9530</v>
      </c>
      <c r="F3471" t="s">
        <v>364</v>
      </c>
      <c r="G3471" t="s">
        <v>1836</v>
      </c>
      <c r="H3471" t="s">
        <v>7370</v>
      </c>
      <c r="I3471">
        <v>24</v>
      </c>
      <c r="J3471" s="52">
        <v>2225633160</v>
      </c>
      <c r="K3471" s="52">
        <v>1151430595</v>
      </c>
      <c r="L3471" s="52">
        <v>50789630</v>
      </c>
      <c r="M3471" t="s">
        <v>7218</v>
      </c>
      <c r="N3471" t="s">
        <v>6502</v>
      </c>
    </row>
    <row r="3472" spans="1:14" x14ac:dyDescent="0.3">
      <c r="A3472">
        <v>2025</v>
      </c>
      <c r="B3472" t="s">
        <v>7385</v>
      </c>
      <c r="C3472">
        <v>85</v>
      </c>
      <c r="D3472" t="s">
        <v>404</v>
      </c>
      <c r="E3472">
        <v>85</v>
      </c>
      <c r="F3472" t="s">
        <v>1392</v>
      </c>
      <c r="G3472" t="s">
        <v>1836</v>
      </c>
      <c r="H3472" t="s">
        <v>7370</v>
      </c>
      <c r="I3472">
        <v>24</v>
      </c>
      <c r="J3472" s="52">
        <v>314001321</v>
      </c>
      <c r="K3472" s="52">
        <v>314001321</v>
      </c>
      <c r="L3472" s="52">
        <v>220284177</v>
      </c>
      <c r="M3472" t="s">
        <v>6427</v>
      </c>
      <c r="N3472" t="s">
        <v>7312</v>
      </c>
    </row>
    <row r="3473" spans="1:14" x14ac:dyDescent="0.3">
      <c r="A3473">
        <v>2025</v>
      </c>
      <c r="B3473" t="s">
        <v>7385</v>
      </c>
      <c r="C3473">
        <v>85</v>
      </c>
      <c r="D3473" t="s">
        <v>404</v>
      </c>
      <c r="E3473">
        <v>9519</v>
      </c>
      <c r="F3473" t="s">
        <v>6361</v>
      </c>
      <c r="G3473" t="s">
        <v>1836</v>
      </c>
      <c r="H3473" t="s">
        <v>7370</v>
      </c>
      <c r="I3473">
        <v>24</v>
      </c>
      <c r="J3473" s="52">
        <v>4465650069</v>
      </c>
      <c r="K3473" s="52">
        <v>3981691843</v>
      </c>
      <c r="L3473" s="52">
        <v>332050476</v>
      </c>
      <c r="M3473" t="s">
        <v>6645</v>
      </c>
      <c r="N3473" t="s">
        <v>7292</v>
      </c>
    </row>
    <row r="3474" spans="1:14" x14ac:dyDescent="0.3">
      <c r="A3474">
        <v>2025</v>
      </c>
      <c r="B3474" t="s">
        <v>7385</v>
      </c>
      <c r="C3474">
        <v>86</v>
      </c>
      <c r="D3474" t="s">
        <v>412</v>
      </c>
      <c r="E3474">
        <v>86</v>
      </c>
      <c r="F3474" t="s">
        <v>1392</v>
      </c>
      <c r="G3474" t="s">
        <v>1836</v>
      </c>
      <c r="H3474" t="s">
        <v>7370</v>
      </c>
      <c r="I3474">
        <v>24</v>
      </c>
      <c r="J3474" s="52">
        <v>2632784206</v>
      </c>
      <c r="K3474" s="52">
        <v>2325790553</v>
      </c>
      <c r="L3474" s="52">
        <v>963336394</v>
      </c>
      <c r="M3474" t="s">
        <v>7188</v>
      </c>
      <c r="N3474" t="s">
        <v>7112</v>
      </c>
    </row>
    <row r="3475" spans="1:14" x14ac:dyDescent="0.3">
      <c r="A3475">
        <v>2025</v>
      </c>
      <c r="B3475" t="s">
        <v>7385</v>
      </c>
      <c r="C3475">
        <v>86</v>
      </c>
      <c r="D3475" t="s">
        <v>412</v>
      </c>
      <c r="E3475">
        <v>9518</v>
      </c>
      <c r="F3475" t="s">
        <v>413</v>
      </c>
      <c r="G3475" t="s">
        <v>1836</v>
      </c>
      <c r="H3475" t="s">
        <v>7370</v>
      </c>
      <c r="I3475">
        <v>24</v>
      </c>
      <c r="J3475" s="52">
        <v>1692167347</v>
      </c>
      <c r="K3475" s="52">
        <v>1689888246</v>
      </c>
      <c r="L3475" s="52">
        <v>65522467</v>
      </c>
      <c r="M3475" t="s">
        <v>6462</v>
      </c>
      <c r="N3475" t="s">
        <v>7280</v>
      </c>
    </row>
    <row r="3476" spans="1:14" x14ac:dyDescent="0.3">
      <c r="A3476">
        <v>2025</v>
      </c>
      <c r="B3476" t="s">
        <v>7385</v>
      </c>
      <c r="C3476">
        <v>88</v>
      </c>
      <c r="D3476" t="s">
        <v>235</v>
      </c>
      <c r="E3476">
        <v>88</v>
      </c>
      <c r="F3476" t="s">
        <v>1392</v>
      </c>
      <c r="G3476" t="s">
        <v>1836</v>
      </c>
      <c r="H3476" t="s">
        <v>7370</v>
      </c>
      <c r="I3476">
        <v>24</v>
      </c>
      <c r="J3476" s="52">
        <v>1488334992</v>
      </c>
      <c r="K3476" s="52">
        <v>280157480</v>
      </c>
      <c r="L3476" s="52">
        <v>202039320</v>
      </c>
      <c r="M3476" t="s">
        <v>6729</v>
      </c>
      <c r="N3476" t="s">
        <v>6524</v>
      </c>
    </row>
    <row r="3477" spans="1:14" x14ac:dyDescent="0.3">
      <c r="A3477">
        <v>2025</v>
      </c>
      <c r="B3477" t="s">
        <v>7385</v>
      </c>
      <c r="C3477">
        <v>88</v>
      </c>
      <c r="D3477" t="s">
        <v>235</v>
      </c>
      <c r="E3477">
        <v>9539</v>
      </c>
      <c r="F3477" t="s">
        <v>236</v>
      </c>
      <c r="G3477" t="s">
        <v>1836</v>
      </c>
      <c r="H3477" t="s">
        <v>7370</v>
      </c>
      <c r="I3477">
        <v>24</v>
      </c>
      <c r="J3477" s="52">
        <v>6600554004</v>
      </c>
      <c r="K3477" s="52">
        <v>4585023770</v>
      </c>
      <c r="L3477" s="52">
        <v>1201597964</v>
      </c>
      <c r="M3477" t="s">
        <v>6779</v>
      </c>
      <c r="N3477" t="s">
        <v>7009</v>
      </c>
    </row>
    <row r="3478" spans="1:14" x14ac:dyDescent="0.3">
      <c r="A3478">
        <v>2025</v>
      </c>
      <c r="B3478" t="s">
        <v>7385</v>
      </c>
      <c r="C3478">
        <v>91</v>
      </c>
      <c r="D3478" t="s">
        <v>331</v>
      </c>
      <c r="E3478">
        <v>91</v>
      </c>
      <c r="F3478" t="s">
        <v>1392</v>
      </c>
      <c r="G3478" t="s">
        <v>1836</v>
      </c>
      <c r="H3478" t="s">
        <v>7370</v>
      </c>
      <c r="I3478">
        <v>24</v>
      </c>
      <c r="J3478" s="52">
        <v>278982972</v>
      </c>
      <c r="K3478" s="52">
        <v>278982972</v>
      </c>
      <c r="L3478" s="52">
        <v>205898412</v>
      </c>
      <c r="M3478" t="s">
        <v>6427</v>
      </c>
      <c r="N3478" t="s">
        <v>7192</v>
      </c>
    </row>
    <row r="3479" spans="1:14" x14ac:dyDescent="0.3">
      <c r="A3479">
        <v>2025</v>
      </c>
      <c r="B3479" t="s">
        <v>7385</v>
      </c>
      <c r="C3479">
        <v>91</v>
      </c>
      <c r="D3479" t="s">
        <v>331</v>
      </c>
      <c r="E3479">
        <v>9517</v>
      </c>
      <c r="F3479" t="s">
        <v>6357</v>
      </c>
      <c r="G3479" t="s">
        <v>1836</v>
      </c>
      <c r="H3479" t="s">
        <v>7370</v>
      </c>
      <c r="I3479">
        <v>24</v>
      </c>
      <c r="J3479" s="52">
        <v>1965065717</v>
      </c>
      <c r="K3479" s="52">
        <v>419406480</v>
      </c>
      <c r="L3479" s="52">
        <v>25809344</v>
      </c>
      <c r="M3479" t="s">
        <v>6641</v>
      </c>
      <c r="N3479" t="s">
        <v>6516</v>
      </c>
    </row>
    <row r="3480" spans="1:14" x14ac:dyDescent="0.3">
      <c r="A3480">
        <v>2025</v>
      </c>
      <c r="B3480" t="s">
        <v>7385</v>
      </c>
      <c r="C3480">
        <v>94</v>
      </c>
      <c r="D3480" t="s">
        <v>1300</v>
      </c>
      <c r="E3480">
        <v>94</v>
      </c>
      <c r="F3480" t="s">
        <v>1392</v>
      </c>
      <c r="G3480" t="s">
        <v>1836</v>
      </c>
      <c r="H3480" t="s">
        <v>7370</v>
      </c>
      <c r="I3480">
        <v>24</v>
      </c>
      <c r="J3480" s="52">
        <v>294183838</v>
      </c>
      <c r="K3480" s="52">
        <v>294175440</v>
      </c>
      <c r="L3480" s="52">
        <v>93728160</v>
      </c>
      <c r="M3480" t="s">
        <v>6427</v>
      </c>
      <c r="N3480" t="s">
        <v>6517</v>
      </c>
    </row>
    <row r="3481" spans="1:14" x14ac:dyDescent="0.3">
      <c r="A3481">
        <v>2025</v>
      </c>
      <c r="B3481" t="s">
        <v>7385</v>
      </c>
      <c r="C3481">
        <v>94</v>
      </c>
      <c r="D3481" t="s">
        <v>1300</v>
      </c>
      <c r="E3481">
        <v>9547</v>
      </c>
      <c r="F3481" t="s">
        <v>1301</v>
      </c>
      <c r="G3481" t="s">
        <v>1836</v>
      </c>
      <c r="H3481" t="s">
        <v>7370</v>
      </c>
      <c r="I3481">
        <v>24</v>
      </c>
      <c r="J3481" s="52">
        <v>1243785274</v>
      </c>
      <c r="K3481" s="52">
        <v>1136247808</v>
      </c>
      <c r="L3481" s="52">
        <v>31129273</v>
      </c>
      <c r="M3481" t="s">
        <v>6852</v>
      </c>
      <c r="N3481" t="s">
        <v>7273</v>
      </c>
    </row>
    <row r="3482" spans="1:14" x14ac:dyDescent="0.3">
      <c r="A3482">
        <v>2025</v>
      </c>
      <c r="B3482" t="s">
        <v>7385</v>
      </c>
      <c r="C3482">
        <v>95</v>
      </c>
      <c r="D3482" t="s">
        <v>258</v>
      </c>
      <c r="E3482">
        <v>95</v>
      </c>
      <c r="F3482" t="s">
        <v>1392</v>
      </c>
      <c r="G3482" t="s">
        <v>1836</v>
      </c>
      <c r="H3482" t="s">
        <v>7370</v>
      </c>
      <c r="I3482">
        <v>24</v>
      </c>
      <c r="J3482" s="52">
        <v>164384680</v>
      </c>
      <c r="K3482" s="52">
        <v>164384680</v>
      </c>
      <c r="L3482" s="52">
        <v>107207400</v>
      </c>
      <c r="M3482" t="s">
        <v>6427</v>
      </c>
      <c r="N3482" t="s">
        <v>6810</v>
      </c>
    </row>
    <row r="3483" spans="1:14" x14ac:dyDescent="0.3">
      <c r="A3483">
        <v>2025</v>
      </c>
      <c r="B3483" t="s">
        <v>7385</v>
      </c>
      <c r="C3483">
        <v>95</v>
      </c>
      <c r="D3483" t="s">
        <v>258</v>
      </c>
      <c r="E3483">
        <v>9533</v>
      </c>
      <c r="F3483" t="s">
        <v>259</v>
      </c>
      <c r="G3483" t="s">
        <v>1836</v>
      </c>
      <c r="H3483" t="s">
        <v>7370</v>
      </c>
      <c r="I3483">
        <v>24</v>
      </c>
      <c r="J3483" s="52">
        <v>938782104</v>
      </c>
      <c r="K3483" s="52">
        <v>619228923</v>
      </c>
      <c r="L3483" s="52">
        <v>83590246</v>
      </c>
      <c r="M3483" t="s">
        <v>6893</v>
      </c>
      <c r="N3483" t="s">
        <v>7232</v>
      </c>
    </row>
    <row r="3484" spans="1:14" x14ac:dyDescent="0.3">
      <c r="A3484">
        <v>2025</v>
      </c>
      <c r="B3484" t="s">
        <v>7385</v>
      </c>
      <c r="C3484">
        <v>97</v>
      </c>
      <c r="D3484" t="s">
        <v>241</v>
      </c>
      <c r="E3484">
        <v>97</v>
      </c>
      <c r="F3484" t="s">
        <v>1392</v>
      </c>
      <c r="G3484" t="s">
        <v>1836</v>
      </c>
      <c r="H3484" t="s">
        <v>7370</v>
      </c>
      <c r="I3484">
        <v>24</v>
      </c>
      <c r="J3484" s="52">
        <v>1598689730</v>
      </c>
      <c r="K3484" s="52">
        <v>164384680</v>
      </c>
      <c r="L3484" s="52">
        <v>121501720</v>
      </c>
      <c r="M3484" t="s">
        <v>6882</v>
      </c>
      <c r="N3484" t="s">
        <v>6851</v>
      </c>
    </row>
    <row r="3485" spans="1:14" x14ac:dyDescent="0.3">
      <c r="A3485">
        <v>2025</v>
      </c>
      <c r="B3485" t="s">
        <v>7385</v>
      </c>
      <c r="C3485">
        <v>97</v>
      </c>
      <c r="D3485" t="s">
        <v>241</v>
      </c>
      <c r="E3485">
        <v>9548</v>
      </c>
      <c r="F3485" t="s">
        <v>242</v>
      </c>
      <c r="G3485" t="s">
        <v>1836</v>
      </c>
      <c r="H3485" t="s">
        <v>7370</v>
      </c>
      <c r="I3485">
        <v>24</v>
      </c>
      <c r="J3485" s="52">
        <v>2397994698</v>
      </c>
      <c r="K3485" s="52">
        <v>2103653274</v>
      </c>
      <c r="L3485" s="52">
        <v>95772615</v>
      </c>
      <c r="M3485" t="s">
        <v>7085</v>
      </c>
      <c r="N3485" t="s">
        <v>7372</v>
      </c>
    </row>
    <row r="3486" spans="1:14" x14ac:dyDescent="0.3">
      <c r="A3486">
        <v>2025</v>
      </c>
      <c r="B3486" t="s">
        <v>7385</v>
      </c>
      <c r="C3486">
        <v>99</v>
      </c>
      <c r="D3486" t="s">
        <v>1319</v>
      </c>
      <c r="E3486">
        <v>99</v>
      </c>
      <c r="F3486" t="s">
        <v>1392</v>
      </c>
      <c r="G3486" t="s">
        <v>1836</v>
      </c>
      <c r="H3486" t="s">
        <v>7370</v>
      </c>
      <c r="I3486">
        <v>24</v>
      </c>
      <c r="J3486" s="52">
        <v>214384680</v>
      </c>
      <c r="K3486" s="52">
        <v>161028947</v>
      </c>
      <c r="L3486" s="52">
        <v>117810413</v>
      </c>
      <c r="M3486" t="s">
        <v>6623</v>
      </c>
      <c r="N3486" t="s">
        <v>7319</v>
      </c>
    </row>
    <row r="3487" spans="1:14" x14ac:dyDescent="0.3">
      <c r="A3487">
        <v>2025</v>
      </c>
      <c r="B3487" t="s">
        <v>7385</v>
      </c>
      <c r="C3487">
        <v>99</v>
      </c>
      <c r="D3487" t="s">
        <v>1319</v>
      </c>
      <c r="E3487">
        <v>9531</v>
      </c>
      <c r="F3487" t="s">
        <v>1320</v>
      </c>
      <c r="G3487" t="s">
        <v>1836</v>
      </c>
      <c r="H3487" t="s">
        <v>7370</v>
      </c>
      <c r="I3487">
        <v>24</v>
      </c>
      <c r="J3487" s="52">
        <v>1652027996</v>
      </c>
      <c r="K3487" s="52">
        <v>297011691</v>
      </c>
      <c r="L3487" s="52">
        <v>22680832</v>
      </c>
      <c r="M3487" t="s">
        <v>6721</v>
      </c>
      <c r="N3487" t="s">
        <v>6527</v>
      </c>
    </row>
    <row r="3488" spans="1:14" x14ac:dyDescent="0.3">
      <c r="A3488">
        <v>2025</v>
      </c>
      <c r="B3488" t="s">
        <v>7385</v>
      </c>
      <c r="C3488">
        <v>1</v>
      </c>
      <c r="D3488" t="s">
        <v>1341</v>
      </c>
      <c r="E3488">
        <v>2020</v>
      </c>
      <c r="F3488" t="s">
        <v>1400</v>
      </c>
      <c r="G3488" t="s">
        <v>1845</v>
      </c>
      <c r="H3488" t="s">
        <v>7364</v>
      </c>
      <c r="I3488" t="s">
        <v>7915</v>
      </c>
      <c r="J3488" s="52">
        <v>169070003250</v>
      </c>
      <c r="K3488" s="52">
        <v>105158021726</v>
      </c>
      <c r="L3488" s="52">
        <v>99067235520</v>
      </c>
      <c r="M3488" t="s">
        <v>6533</v>
      </c>
      <c r="N3488" t="s">
        <v>7345</v>
      </c>
    </row>
    <row r="3489" spans="1:14" x14ac:dyDescent="0.3">
      <c r="A3489">
        <v>2025</v>
      </c>
      <c r="B3489" t="s">
        <v>7385</v>
      </c>
      <c r="C3489">
        <v>1</v>
      </c>
      <c r="D3489" t="s">
        <v>1341</v>
      </c>
      <c r="E3489">
        <v>2020</v>
      </c>
      <c r="F3489" t="s">
        <v>1400</v>
      </c>
      <c r="G3489" t="s">
        <v>1837</v>
      </c>
      <c r="H3489" t="s">
        <v>7366</v>
      </c>
      <c r="I3489" t="s">
        <v>7915</v>
      </c>
      <c r="J3489" s="52">
        <v>13204086126</v>
      </c>
      <c r="K3489" s="52">
        <v>11201407758</v>
      </c>
      <c r="L3489" s="52">
        <v>7574034704</v>
      </c>
      <c r="M3489" t="s">
        <v>6521</v>
      </c>
      <c r="N3489" t="s">
        <v>7384</v>
      </c>
    </row>
    <row r="3490" spans="1:14" x14ac:dyDescent="0.3">
      <c r="A3490">
        <v>2025</v>
      </c>
      <c r="B3490" t="s">
        <v>7385</v>
      </c>
      <c r="C3490">
        <v>1</v>
      </c>
      <c r="D3490" t="s">
        <v>1341</v>
      </c>
      <c r="E3490">
        <v>2020</v>
      </c>
      <c r="F3490" t="s">
        <v>1400</v>
      </c>
      <c r="G3490" t="s">
        <v>1833</v>
      </c>
      <c r="H3490" t="s">
        <v>7368</v>
      </c>
      <c r="I3490" t="s">
        <v>7915</v>
      </c>
      <c r="J3490" s="52">
        <v>2564954056</v>
      </c>
      <c r="K3490" s="52">
        <v>2564954056</v>
      </c>
      <c r="L3490" s="52">
        <v>1745442327</v>
      </c>
      <c r="M3490" t="s">
        <v>6427</v>
      </c>
      <c r="N3490" t="s">
        <v>6630</v>
      </c>
    </row>
    <row r="3491" spans="1:14" x14ac:dyDescent="0.3">
      <c r="A3491">
        <v>2025</v>
      </c>
      <c r="B3491" t="s">
        <v>7385</v>
      </c>
      <c r="C3491">
        <v>1</v>
      </c>
      <c r="D3491" t="s">
        <v>1341</v>
      </c>
      <c r="E3491">
        <v>1010</v>
      </c>
      <c r="F3491" t="s">
        <v>1392</v>
      </c>
      <c r="G3491" t="s">
        <v>1837</v>
      </c>
      <c r="H3491" t="s">
        <v>7366</v>
      </c>
      <c r="I3491" t="s">
        <v>7915</v>
      </c>
      <c r="J3491" s="52">
        <v>2035422535</v>
      </c>
      <c r="K3491" s="52">
        <v>1846425255</v>
      </c>
      <c r="L3491" s="52">
        <v>1333714276</v>
      </c>
      <c r="M3491" t="s">
        <v>7043</v>
      </c>
      <c r="N3491" t="s">
        <v>7350</v>
      </c>
    </row>
    <row r="3492" spans="1:14" x14ac:dyDescent="0.3">
      <c r="A3492">
        <v>2025</v>
      </c>
      <c r="B3492" t="s">
        <v>7385</v>
      </c>
      <c r="C3492">
        <v>1</v>
      </c>
      <c r="D3492" t="s">
        <v>1341</v>
      </c>
      <c r="E3492">
        <v>8080</v>
      </c>
      <c r="F3492" t="s">
        <v>1046</v>
      </c>
      <c r="G3492" t="s">
        <v>1837</v>
      </c>
      <c r="H3492" t="s">
        <v>7366</v>
      </c>
      <c r="I3492" t="s">
        <v>7915</v>
      </c>
      <c r="J3492" s="52">
        <v>3587555000</v>
      </c>
      <c r="K3492" s="52">
        <v>3477804722</v>
      </c>
      <c r="L3492" s="52">
        <v>1997095590</v>
      </c>
      <c r="M3492" t="s">
        <v>6582</v>
      </c>
      <c r="N3492" t="s">
        <v>6601</v>
      </c>
    </row>
    <row r="3493" spans="1:14" x14ac:dyDescent="0.3">
      <c r="A3493">
        <v>2025</v>
      </c>
      <c r="B3493" t="s">
        <v>7385</v>
      </c>
      <c r="C3493">
        <v>1</v>
      </c>
      <c r="D3493" t="s">
        <v>1341</v>
      </c>
      <c r="E3493">
        <v>1011</v>
      </c>
      <c r="F3493" t="s">
        <v>1517</v>
      </c>
      <c r="G3493" t="s">
        <v>1837</v>
      </c>
      <c r="H3493" t="s">
        <v>7366</v>
      </c>
      <c r="I3493" t="s">
        <v>7915</v>
      </c>
      <c r="J3493" s="52">
        <v>5503232862</v>
      </c>
      <c r="K3493" s="52">
        <v>5432145480</v>
      </c>
      <c r="L3493" s="52">
        <v>3710914831</v>
      </c>
      <c r="M3493" t="s">
        <v>6437</v>
      </c>
      <c r="N3493" t="s">
        <v>6620</v>
      </c>
    </row>
    <row r="3494" spans="1:14" x14ac:dyDescent="0.3">
      <c r="A3494">
        <v>2025</v>
      </c>
      <c r="B3494" t="s">
        <v>7385</v>
      </c>
      <c r="C3494">
        <v>1</v>
      </c>
      <c r="D3494" t="s">
        <v>1341</v>
      </c>
      <c r="E3494">
        <v>1012</v>
      </c>
      <c r="F3494" t="s">
        <v>1496</v>
      </c>
      <c r="G3494" t="s">
        <v>1837</v>
      </c>
      <c r="H3494" t="s">
        <v>7366</v>
      </c>
      <c r="I3494" t="s">
        <v>7915</v>
      </c>
      <c r="J3494" s="52">
        <v>3485800000</v>
      </c>
      <c r="K3494" s="52">
        <v>3418261693</v>
      </c>
      <c r="L3494" s="52">
        <v>2585194360</v>
      </c>
      <c r="M3494" t="s">
        <v>7067</v>
      </c>
      <c r="N3494" t="s">
        <v>6978</v>
      </c>
    </row>
    <row r="3495" spans="1:14" x14ac:dyDescent="0.3">
      <c r="A3495">
        <v>2025</v>
      </c>
      <c r="B3495" t="s">
        <v>7385</v>
      </c>
      <c r="C3495">
        <v>1</v>
      </c>
      <c r="D3495" t="s">
        <v>1341</v>
      </c>
      <c r="E3495">
        <v>1032</v>
      </c>
      <c r="F3495" t="s">
        <v>1500</v>
      </c>
      <c r="G3495" t="s">
        <v>1837</v>
      </c>
      <c r="H3495" t="s">
        <v>7366</v>
      </c>
      <c r="I3495" t="s">
        <v>7915</v>
      </c>
      <c r="J3495" s="52">
        <v>5828650000</v>
      </c>
      <c r="K3495" s="52">
        <v>5001134983</v>
      </c>
      <c r="L3495" s="52">
        <v>3501637246</v>
      </c>
      <c r="M3495" t="s">
        <v>7316</v>
      </c>
      <c r="N3495" t="s">
        <v>6441</v>
      </c>
    </row>
    <row r="3496" spans="1:14" x14ac:dyDescent="0.3">
      <c r="A3496">
        <v>2025</v>
      </c>
      <c r="B3496" t="s">
        <v>7385</v>
      </c>
      <c r="C3496">
        <v>1</v>
      </c>
      <c r="D3496" t="s">
        <v>1341</v>
      </c>
      <c r="E3496">
        <v>1013</v>
      </c>
      <c r="F3496" t="s">
        <v>1433</v>
      </c>
      <c r="G3496" t="s">
        <v>1837</v>
      </c>
      <c r="H3496" t="s">
        <v>7366</v>
      </c>
      <c r="I3496" t="s">
        <v>7915</v>
      </c>
      <c r="J3496" s="52">
        <v>1815067465</v>
      </c>
      <c r="K3496" s="52">
        <v>1791788123</v>
      </c>
      <c r="L3496" s="52">
        <v>1183523846</v>
      </c>
      <c r="M3496" t="s">
        <v>6437</v>
      </c>
      <c r="N3496" t="s">
        <v>6810</v>
      </c>
    </row>
    <row r="3497" spans="1:14" x14ac:dyDescent="0.3">
      <c r="A3497">
        <v>2025</v>
      </c>
      <c r="B3497" t="s">
        <v>7385</v>
      </c>
      <c r="C3497">
        <v>1</v>
      </c>
      <c r="D3497" t="s">
        <v>1341</v>
      </c>
      <c r="E3497">
        <v>6060</v>
      </c>
      <c r="F3497" t="s">
        <v>30</v>
      </c>
      <c r="G3497" t="s">
        <v>1837</v>
      </c>
      <c r="H3497" t="s">
        <v>7366</v>
      </c>
      <c r="I3497" t="s">
        <v>7915</v>
      </c>
      <c r="J3497" s="52">
        <v>6666306000</v>
      </c>
      <c r="K3497" s="52">
        <v>6394150235</v>
      </c>
      <c r="L3497" s="52">
        <v>4421460747</v>
      </c>
      <c r="M3497" t="s">
        <v>6446</v>
      </c>
      <c r="N3497" t="s">
        <v>7075</v>
      </c>
    </row>
    <row r="3498" spans="1:14" x14ac:dyDescent="0.3">
      <c r="A3498">
        <v>2025</v>
      </c>
      <c r="B3498" t="s">
        <v>7385</v>
      </c>
      <c r="C3498">
        <v>1</v>
      </c>
      <c r="D3498" t="s">
        <v>1341</v>
      </c>
      <c r="E3498">
        <v>5050</v>
      </c>
      <c r="F3498" t="s">
        <v>1132</v>
      </c>
      <c r="G3498" t="s">
        <v>1839</v>
      </c>
      <c r="H3498" t="s">
        <v>7362</v>
      </c>
      <c r="I3498" t="s">
        <v>7915</v>
      </c>
      <c r="J3498" s="52">
        <v>1026783019</v>
      </c>
      <c r="K3498" s="52">
        <v>973754437</v>
      </c>
      <c r="L3498" s="52">
        <v>622031731</v>
      </c>
      <c r="M3498" t="s">
        <v>7197</v>
      </c>
      <c r="N3498" t="s">
        <v>6475</v>
      </c>
    </row>
    <row r="3499" spans="1:14" x14ac:dyDescent="0.3">
      <c r="A3499">
        <v>2025</v>
      </c>
      <c r="B3499" t="s">
        <v>7385</v>
      </c>
      <c r="C3499">
        <v>1</v>
      </c>
      <c r="D3499" t="s">
        <v>1341</v>
      </c>
      <c r="E3499">
        <v>5050</v>
      </c>
      <c r="F3499" t="s">
        <v>1132</v>
      </c>
      <c r="G3499" t="s">
        <v>1838</v>
      </c>
      <c r="H3499" t="s">
        <v>7367</v>
      </c>
      <c r="I3499" t="s">
        <v>7915</v>
      </c>
      <c r="J3499" s="52">
        <v>2742545740</v>
      </c>
      <c r="K3499" s="52">
        <v>2638374777</v>
      </c>
      <c r="L3499" s="52">
        <v>1798451230</v>
      </c>
      <c r="M3499" t="s">
        <v>7042</v>
      </c>
      <c r="N3499" t="s">
        <v>7922</v>
      </c>
    </row>
    <row r="3500" spans="1:14" x14ac:dyDescent="0.3">
      <c r="A3500">
        <v>2025</v>
      </c>
      <c r="B3500" t="s">
        <v>7385</v>
      </c>
      <c r="C3500">
        <v>1</v>
      </c>
      <c r="D3500" t="s">
        <v>1341</v>
      </c>
      <c r="E3500">
        <v>1023</v>
      </c>
      <c r="F3500" t="s">
        <v>1370</v>
      </c>
      <c r="G3500" t="s">
        <v>1837</v>
      </c>
      <c r="H3500" t="s">
        <v>7366</v>
      </c>
      <c r="I3500" t="s">
        <v>7915</v>
      </c>
      <c r="J3500" s="52">
        <v>5374166448</v>
      </c>
      <c r="K3500" s="52">
        <v>3366028616</v>
      </c>
      <c r="L3500" s="52">
        <v>2369754439</v>
      </c>
      <c r="M3500" t="s">
        <v>6802</v>
      </c>
      <c r="N3500" t="s">
        <v>7299</v>
      </c>
    </row>
    <row r="3501" spans="1:14" x14ac:dyDescent="0.3">
      <c r="A3501">
        <v>2025</v>
      </c>
      <c r="B3501" t="s">
        <v>7385</v>
      </c>
      <c r="C3501">
        <v>5</v>
      </c>
      <c r="D3501" t="s">
        <v>25</v>
      </c>
      <c r="E3501">
        <v>5</v>
      </c>
      <c r="F3501" t="s">
        <v>1392</v>
      </c>
      <c r="G3501" t="s">
        <v>1839</v>
      </c>
      <c r="H3501" t="s">
        <v>7362</v>
      </c>
      <c r="I3501" t="s">
        <v>7915</v>
      </c>
      <c r="J3501" s="52">
        <v>1098504638</v>
      </c>
      <c r="K3501" s="52">
        <v>1063960900</v>
      </c>
      <c r="L3501" s="52">
        <v>745615125</v>
      </c>
      <c r="M3501" t="s">
        <v>6582</v>
      </c>
      <c r="N3501" t="s">
        <v>6821</v>
      </c>
    </row>
    <row r="3502" spans="1:14" x14ac:dyDescent="0.3">
      <c r="A3502">
        <v>2025</v>
      </c>
      <c r="B3502" t="s">
        <v>7385</v>
      </c>
      <c r="C3502">
        <v>5</v>
      </c>
      <c r="D3502" t="s">
        <v>25</v>
      </c>
      <c r="E3502">
        <v>5</v>
      </c>
      <c r="F3502" t="s">
        <v>1392</v>
      </c>
      <c r="G3502" t="s">
        <v>1838</v>
      </c>
      <c r="H3502" t="s">
        <v>7367</v>
      </c>
      <c r="I3502" t="s">
        <v>7915</v>
      </c>
      <c r="J3502" s="52">
        <v>1866000533</v>
      </c>
      <c r="K3502" s="52">
        <v>1505566473</v>
      </c>
      <c r="L3502" s="52">
        <v>1089624155</v>
      </c>
      <c r="M3502" t="s">
        <v>6815</v>
      </c>
      <c r="N3502" t="s">
        <v>7329</v>
      </c>
    </row>
    <row r="3503" spans="1:14" x14ac:dyDescent="0.3">
      <c r="A3503">
        <v>2025</v>
      </c>
      <c r="B3503" t="s">
        <v>7385</v>
      </c>
      <c r="C3503">
        <v>5</v>
      </c>
      <c r="D3503" t="s">
        <v>25</v>
      </c>
      <c r="E3503">
        <v>5</v>
      </c>
      <c r="F3503" t="s">
        <v>1392</v>
      </c>
      <c r="G3503" t="s">
        <v>1833</v>
      </c>
      <c r="H3503" t="s">
        <v>7368</v>
      </c>
      <c r="I3503" t="s">
        <v>7915</v>
      </c>
      <c r="J3503" s="52">
        <v>1656000000</v>
      </c>
      <c r="K3503" s="52">
        <v>1656000000</v>
      </c>
      <c r="L3503" s="52">
        <v>1301512841</v>
      </c>
      <c r="M3503" t="s">
        <v>6427</v>
      </c>
      <c r="N3503" t="s">
        <v>6968</v>
      </c>
    </row>
    <row r="3504" spans="1:14" x14ac:dyDescent="0.3">
      <c r="A3504">
        <v>2025</v>
      </c>
      <c r="B3504" t="s">
        <v>7385</v>
      </c>
      <c r="C3504">
        <v>5</v>
      </c>
      <c r="D3504" t="s">
        <v>25</v>
      </c>
      <c r="E3504">
        <v>5</v>
      </c>
      <c r="F3504" t="s">
        <v>1392</v>
      </c>
      <c r="G3504" t="s">
        <v>1837</v>
      </c>
      <c r="H3504" t="s">
        <v>7366</v>
      </c>
      <c r="I3504" t="s">
        <v>7915</v>
      </c>
      <c r="J3504" s="52">
        <v>3594946741</v>
      </c>
      <c r="K3504" s="52">
        <v>3338137982</v>
      </c>
      <c r="L3504" s="52">
        <v>2180766381</v>
      </c>
      <c r="M3504" t="s">
        <v>6804</v>
      </c>
      <c r="N3504" t="s">
        <v>7217</v>
      </c>
    </row>
    <row r="3505" spans="1:14" x14ac:dyDescent="0.3">
      <c r="A3505">
        <v>2025</v>
      </c>
      <c r="B3505" t="s">
        <v>7385</v>
      </c>
      <c r="C3505">
        <v>8</v>
      </c>
      <c r="D3505" t="s">
        <v>120</v>
      </c>
      <c r="E3505">
        <v>8</v>
      </c>
      <c r="F3505" t="s">
        <v>1392</v>
      </c>
      <c r="G3505" t="s">
        <v>1839</v>
      </c>
      <c r="H3505" t="s">
        <v>7362</v>
      </c>
      <c r="I3505" t="s">
        <v>7915</v>
      </c>
      <c r="J3505" s="52">
        <v>844714911</v>
      </c>
      <c r="K3505" s="52">
        <v>835455347</v>
      </c>
      <c r="L3505" s="52">
        <v>587080641</v>
      </c>
      <c r="M3505" t="s">
        <v>6903</v>
      </c>
      <c r="N3505" t="s">
        <v>6779</v>
      </c>
    </row>
    <row r="3506" spans="1:14" x14ac:dyDescent="0.3">
      <c r="A3506">
        <v>2025</v>
      </c>
      <c r="B3506" t="s">
        <v>7385</v>
      </c>
      <c r="C3506">
        <v>8</v>
      </c>
      <c r="D3506" t="s">
        <v>120</v>
      </c>
      <c r="E3506">
        <v>8</v>
      </c>
      <c r="F3506" t="s">
        <v>1392</v>
      </c>
      <c r="G3506" t="s">
        <v>1838</v>
      </c>
      <c r="H3506" t="s">
        <v>7367</v>
      </c>
      <c r="I3506" t="s">
        <v>7915</v>
      </c>
      <c r="J3506" s="52">
        <v>668142333</v>
      </c>
      <c r="K3506" s="52">
        <v>464686346</v>
      </c>
      <c r="L3506" s="52">
        <v>345301147</v>
      </c>
      <c r="M3506" t="s">
        <v>6779</v>
      </c>
      <c r="N3506" t="s">
        <v>7218</v>
      </c>
    </row>
    <row r="3507" spans="1:14" x14ac:dyDescent="0.3">
      <c r="A3507">
        <v>2025</v>
      </c>
      <c r="B3507" t="s">
        <v>7385</v>
      </c>
      <c r="C3507">
        <v>8</v>
      </c>
      <c r="D3507" t="s">
        <v>120</v>
      </c>
      <c r="E3507">
        <v>8</v>
      </c>
      <c r="F3507" t="s">
        <v>1392</v>
      </c>
      <c r="G3507" t="s">
        <v>1837</v>
      </c>
      <c r="H3507" t="s">
        <v>7366</v>
      </c>
      <c r="I3507" t="s">
        <v>7915</v>
      </c>
      <c r="J3507" s="52">
        <v>1838483214</v>
      </c>
      <c r="K3507" s="52">
        <v>1551345626</v>
      </c>
      <c r="L3507" s="52">
        <v>1038069041</v>
      </c>
      <c r="M3507" t="s">
        <v>6682</v>
      </c>
      <c r="N3507" t="s">
        <v>7155</v>
      </c>
    </row>
    <row r="3508" spans="1:14" x14ac:dyDescent="0.3">
      <c r="A3508">
        <v>2025</v>
      </c>
      <c r="B3508" t="s">
        <v>7385</v>
      </c>
      <c r="C3508">
        <v>11</v>
      </c>
      <c r="D3508" t="s">
        <v>149</v>
      </c>
      <c r="E3508">
        <v>11</v>
      </c>
      <c r="F3508" t="s">
        <v>1392</v>
      </c>
      <c r="G3508" t="s">
        <v>1839</v>
      </c>
      <c r="H3508" t="s">
        <v>7362</v>
      </c>
      <c r="I3508" t="s">
        <v>7915</v>
      </c>
      <c r="J3508" s="52">
        <v>1036864068</v>
      </c>
      <c r="K3508" s="52">
        <v>986592735</v>
      </c>
      <c r="L3508" s="52">
        <v>697464068</v>
      </c>
      <c r="M3508" t="s">
        <v>7094</v>
      </c>
      <c r="N3508" t="s">
        <v>7140</v>
      </c>
    </row>
    <row r="3509" spans="1:14" x14ac:dyDescent="0.3">
      <c r="A3509">
        <v>2025</v>
      </c>
      <c r="B3509" t="s">
        <v>7385</v>
      </c>
      <c r="C3509">
        <v>11</v>
      </c>
      <c r="D3509" t="s">
        <v>149</v>
      </c>
      <c r="E3509">
        <v>11</v>
      </c>
      <c r="F3509" t="s">
        <v>1392</v>
      </c>
      <c r="G3509" t="s">
        <v>1838</v>
      </c>
      <c r="H3509" t="s">
        <v>7367</v>
      </c>
      <c r="I3509" t="s">
        <v>7915</v>
      </c>
      <c r="J3509" s="52">
        <v>2170168005</v>
      </c>
      <c r="K3509" s="52">
        <v>1866698671</v>
      </c>
      <c r="L3509" s="52">
        <v>1306493871</v>
      </c>
      <c r="M3509" t="s">
        <v>6909</v>
      </c>
      <c r="N3509" t="s">
        <v>7918</v>
      </c>
    </row>
    <row r="3510" spans="1:14" x14ac:dyDescent="0.3">
      <c r="A3510">
        <v>2025</v>
      </c>
      <c r="B3510" t="s">
        <v>7385</v>
      </c>
      <c r="C3510">
        <v>11</v>
      </c>
      <c r="D3510" t="s">
        <v>149</v>
      </c>
      <c r="E3510">
        <v>11</v>
      </c>
      <c r="F3510" t="s">
        <v>1392</v>
      </c>
      <c r="G3510" t="s">
        <v>1837</v>
      </c>
      <c r="H3510" t="s">
        <v>7366</v>
      </c>
      <c r="I3510" t="s">
        <v>7915</v>
      </c>
      <c r="J3510" s="52">
        <v>4329517772</v>
      </c>
      <c r="K3510" s="52">
        <v>3920528639</v>
      </c>
      <c r="L3510" s="52">
        <v>2825054976</v>
      </c>
      <c r="M3510" t="s">
        <v>6509</v>
      </c>
      <c r="N3510" t="s">
        <v>7223</v>
      </c>
    </row>
    <row r="3511" spans="1:14" x14ac:dyDescent="0.3">
      <c r="A3511">
        <v>2025</v>
      </c>
      <c r="B3511" t="s">
        <v>7385</v>
      </c>
      <c r="C3511">
        <v>13</v>
      </c>
      <c r="D3511" t="s">
        <v>116</v>
      </c>
      <c r="E3511">
        <v>13</v>
      </c>
      <c r="F3511" t="s">
        <v>1392</v>
      </c>
      <c r="G3511" t="s">
        <v>1839</v>
      </c>
      <c r="H3511" t="s">
        <v>7362</v>
      </c>
      <c r="I3511" t="s">
        <v>7915</v>
      </c>
      <c r="J3511" s="52">
        <v>1077843579</v>
      </c>
      <c r="K3511" s="52">
        <v>1030693588</v>
      </c>
      <c r="L3511" s="52">
        <v>684761157</v>
      </c>
      <c r="M3511" t="s">
        <v>6816</v>
      </c>
      <c r="N3511" t="s">
        <v>6994</v>
      </c>
    </row>
    <row r="3512" spans="1:14" x14ac:dyDescent="0.3">
      <c r="A3512">
        <v>2025</v>
      </c>
      <c r="B3512" t="s">
        <v>7385</v>
      </c>
      <c r="C3512">
        <v>13</v>
      </c>
      <c r="D3512" t="s">
        <v>116</v>
      </c>
      <c r="E3512">
        <v>13</v>
      </c>
      <c r="F3512" t="s">
        <v>1392</v>
      </c>
      <c r="G3512" t="s">
        <v>1838</v>
      </c>
      <c r="H3512" t="s">
        <v>7367</v>
      </c>
      <c r="I3512" t="s">
        <v>7915</v>
      </c>
      <c r="J3512" s="52">
        <v>708333000</v>
      </c>
      <c r="K3512" s="52">
        <v>492553106</v>
      </c>
      <c r="L3512" s="52">
        <v>346616637</v>
      </c>
      <c r="M3512" t="s">
        <v>6779</v>
      </c>
      <c r="N3512" t="s">
        <v>6571</v>
      </c>
    </row>
    <row r="3513" spans="1:14" x14ac:dyDescent="0.3">
      <c r="A3513">
        <v>2025</v>
      </c>
      <c r="B3513" t="s">
        <v>7385</v>
      </c>
      <c r="C3513">
        <v>13</v>
      </c>
      <c r="D3513" t="s">
        <v>116</v>
      </c>
      <c r="E3513">
        <v>13</v>
      </c>
      <c r="F3513" t="s">
        <v>1392</v>
      </c>
      <c r="G3513" t="s">
        <v>1837</v>
      </c>
      <c r="H3513" t="s">
        <v>7366</v>
      </c>
      <c r="I3513" t="s">
        <v>7915</v>
      </c>
      <c r="J3513" s="52">
        <v>1129283070</v>
      </c>
      <c r="K3513" s="52">
        <v>925790666</v>
      </c>
      <c r="L3513" s="52">
        <v>566079617</v>
      </c>
      <c r="M3513" t="s">
        <v>7132</v>
      </c>
      <c r="N3513" t="s">
        <v>6700</v>
      </c>
    </row>
    <row r="3514" spans="1:14" x14ac:dyDescent="0.3">
      <c r="A3514">
        <v>2025</v>
      </c>
      <c r="B3514" t="s">
        <v>7385</v>
      </c>
      <c r="C3514">
        <v>15</v>
      </c>
      <c r="D3514" t="s">
        <v>245</v>
      </c>
      <c r="E3514">
        <v>15</v>
      </c>
      <c r="F3514" t="s">
        <v>1392</v>
      </c>
      <c r="G3514" t="s">
        <v>1839</v>
      </c>
      <c r="H3514" t="s">
        <v>7362</v>
      </c>
      <c r="I3514" t="s">
        <v>7915</v>
      </c>
      <c r="J3514" s="52">
        <v>445537272</v>
      </c>
      <c r="K3514" s="52">
        <v>431251019</v>
      </c>
      <c r="L3514" s="52">
        <v>293426257</v>
      </c>
      <c r="M3514" t="s">
        <v>6771</v>
      </c>
      <c r="N3514" t="s">
        <v>6862</v>
      </c>
    </row>
    <row r="3515" spans="1:14" x14ac:dyDescent="0.3">
      <c r="A3515">
        <v>2025</v>
      </c>
      <c r="B3515" t="s">
        <v>7385</v>
      </c>
      <c r="C3515">
        <v>15</v>
      </c>
      <c r="D3515" t="s">
        <v>245</v>
      </c>
      <c r="E3515">
        <v>15</v>
      </c>
      <c r="F3515" t="s">
        <v>1392</v>
      </c>
      <c r="G3515" t="s">
        <v>1838</v>
      </c>
      <c r="H3515" t="s">
        <v>7367</v>
      </c>
      <c r="I3515" t="s">
        <v>7915</v>
      </c>
      <c r="J3515" s="52">
        <v>959708733</v>
      </c>
      <c r="K3515" s="52">
        <v>844841916</v>
      </c>
      <c r="L3515" s="52">
        <v>454840313</v>
      </c>
      <c r="M3515" t="s">
        <v>6558</v>
      </c>
      <c r="N3515" t="s">
        <v>7213</v>
      </c>
    </row>
    <row r="3516" spans="1:14" x14ac:dyDescent="0.3">
      <c r="A3516">
        <v>2025</v>
      </c>
      <c r="B3516" t="s">
        <v>7385</v>
      </c>
      <c r="C3516">
        <v>15</v>
      </c>
      <c r="D3516" t="s">
        <v>245</v>
      </c>
      <c r="E3516">
        <v>15</v>
      </c>
      <c r="F3516" t="s">
        <v>1392</v>
      </c>
      <c r="G3516" t="s">
        <v>1837</v>
      </c>
      <c r="H3516" t="s">
        <v>7366</v>
      </c>
      <c r="I3516" t="s">
        <v>7915</v>
      </c>
      <c r="J3516" s="52">
        <v>2268824257</v>
      </c>
      <c r="K3516" s="52">
        <v>2000699665</v>
      </c>
      <c r="L3516" s="52">
        <v>1440089326</v>
      </c>
      <c r="M3516" t="s">
        <v>6916</v>
      </c>
      <c r="N3516" t="s">
        <v>6994</v>
      </c>
    </row>
    <row r="3517" spans="1:14" x14ac:dyDescent="0.3">
      <c r="A3517">
        <v>2025</v>
      </c>
      <c r="B3517" t="s">
        <v>7385</v>
      </c>
      <c r="C3517">
        <v>17</v>
      </c>
      <c r="D3517" t="s">
        <v>90</v>
      </c>
      <c r="E3517">
        <v>17</v>
      </c>
      <c r="F3517" t="s">
        <v>1392</v>
      </c>
      <c r="G3517" t="s">
        <v>1839</v>
      </c>
      <c r="H3517" t="s">
        <v>7362</v>
      </c>
      <c r="I3517" t="s">
        <v>7915</v>
      </c>
      <c r="J3517" s="52">
        <v>459009092</v>
      </c>
      <c r="K3517" s="52">
        <v>440257138</v>
      </c>
      <c r="L3517" s="52">
        <v>254562920</v>
      </c>
      <c r="M3517" t="s">
        <v>6446</v>
      </c>
      <c r="N3517" t="s">
        <v>7296</v>
      </c>
    </row>
    <row r="3518" spans="1:14" x14ac:dyDescent="0.3">
      <c r="A3518">
        <v>2025</v>
      </c>
      <c r="B3518" t="s">
        <v>7385</v>
      </c>
      <c r="C3518">
        <v>17</v>
      </c>
      <c r="D3518" t="s">
        <v>90</v>
      </c>
      <c r="E3518">
        <v>17</v>
      </c>
      <c r="F3518" t="s">
        <v>1392</v>
      </c>
      <c r="G3518" t="s">
        <v>1838</v>
      </c>
      <c r="H3518" t="s">
        <v>7367</v>
      </c>
      <c r="I3518" t="s">
        <v>7915</v>
      </c>
      <c r="J3518" s="52">
        <v>533329000</v>
      </c>
      <c r="K3518" s="52">
        <v>520350040</v>
      </c>
      <c r="L3518" s="52">
        <v>323754320</v>
      </c>
      <c r="M3518" t="s">
        <v>6666</v>
      </c>
      <c r="N3518" t="s">
        <v>7217</v>
      </c>
    </row>
    <row r="3519" spans="1:14" x14ac:dyDescent="0.3">
      <c r="A3519">
        <v>2025</v>
      </c>
      <c r="B3519" t="s">
        <v>7385</v>
      </c>
      <c r="C3519">
        <v>17</v>
      </c>
      <c r="D3519" t="s">
        <v>90</v>
      </c>
      <c r="E3519">
        <v>17</v>
      </c>
      <c r="F3519" t="s">
        <v>1392</v>
      </c>
      <c r="G3519" t="s">
        <v>1837</v>
      </c>
      <c r="H3519" t="s">
        <v>7366</v>
      </c>
      <c r="I3519" t="s">
        <v>7915</v>
      </c>
      <c r="J3519" s="52">
        <v>1684047646</v>
      </c>
      <c r="K3519" s="52">
        <v>1581321721</v>
      </c>
      <c r="L3519" s="52">
        <v>975988052</v>
      </c>
      <c r="M3519" t="s">
        <v>7096</v>
      </c>
      <c r="N3519" t="s">
        <v>7163</v>
      </c>
    </row>
    <row r="3520" spans="1:14" x14ac:dyDescent="0.3">
      <c r="A3520">
        <v>2025</v>
      </c>
      <c r="B3520" t="s">
        <v>7385</v>
      </c>
      <c r="C3520">
        <v>18</v>
      </c>
      <c r="D3520" t="s">
        <v>84</v>
      </c>
      <c r="E3520">
        <v>18</v>
      </c>
      <c r="F3520" t="s">
        <v>1392</v>
      </c>
      <c r="G3520" t="s">
        <v>1839</v>
      </c>
      <c r="H3520" t="s">
        <v>7362</v>
      </c>
      <c r="I3520" t="s">
        <v>7915</v>
      </c>
      <c r="J3520" s="52">
        <v>380160097</v>
      </c>
      <c r="K3520" s="52">
        <v>376205084</v>
      </c>
      <c r="L3520" s="52">
        <v>280577407</v>
      </c>
      <c r="M3520" t="s">
        <v>6471</v>
      </c>
      <c r="N3520" t="s">
        <v>7192</v>
      </c>
    </row>
    <row r="3521" spans="1:14" x14ac:dyDescent="0.3">
      <c r="A3521">
        <v>2025</v>
      </c>
      <c r="B3521" t="s">
        <v>7385</v>
      </c>
      <c r="C3521">
        <v>18</v>
      </c>
      <c r="D3521" t="s">
        <v>84</v>
      </c>
      <c r="E3521">
        <v>18</v>
      </c>
      <c r="F3521" t="s">
        <v>1392</v>
      </c>
      <c r="G3521" t="s">
        <v>1838</v>
      </c>
      <c r="H3521" t="s">
        <v>7367</v>
      </c>
      <c r="I3521" t="s">
        <v>7915</v>
      </c>
      <c r="J3521" s="52">
        <v>132762000</v>
      </c>
      <c r="K3521" s="52">
        <v>132753572</v>
      </c>
      <c r="L3521" s="52">
        <v>96397572</v>
      </c>
      <c r="M3521" t="s">
        <v>6427</v>
      </c>
      <c r="N3521" t="s">
        <v>6696</v>
      </c>
    </row>
    <row r="3522" spans="1:14" x14ac:dyDescent="0.3">
      <c r="A3522">
        <v>2025</v>
      </c>
      <c r="B3522" t="s">
        <v>7385</v>
      </c>
      <c r="C3522">
        <v>18</v>
      </c>
      <c r="D3522" t="s">
        <v>84</v>
      </c>
      <c r="E3522">
        <v>18</v>
      </c>
      <c r="F3522" t="s">
        <v>1392</v>
      </c>
      <c r="G3522" t="s">
        <v>1837</v>
      </c>
      <c r="H3522" t="s">
        <v>7366</v>
      </c>
      <c r="I3522" t="s">
        <v>7915</v>
      </c>
      <c r="J3522" s="52">
        <v>1316679878</v>
      </c>
      <c r="K3522" s="52">
        <v>1250804875</v>
      </c>
      <c r="L3522" s="52">
        <v>879402941</v>
      </c>
      <c r="M3522" t="s">
        <v>6633</v>
      </c>
      <c r="N3522" t="s">
        <v>6875</v>
      </c>
    </row>
    <row r="3523" spans="1:14" x14ac:dyDescent="0.3">
      <c r="A3523">
        <v>2025</v>
      </c>
      <c r="B3523" t="s">
        <v>7385</v>
      </c>
      <c r="C3523">
        <v>19</v>
      </c>
      <c r="D3523" t="s">
        <v>184</v>
      </c>
      <c r="E3523">
        <v>19</v>
      </c>
      <c r="F3523" t="s">
        <v>1392</v>
      </c>
      <c r="G3523" t="s">
        <v>1839</v>
      </c>
      <c r="H3523" t="s">
        <v>7362</v>
      </c>
      <c r="I3523" t="s">
        <v>7915</v>
      </c>
      <c r="J3523" s="52">
        <v>482019577</v>
      </c>
      <c r="K3523" s="52">
        <v>459189934</v>
      </c>
      <c r="L3523" s="52">
        <v>319770934</v>
      </c>
      <c r="M3523" t="s">
        <v>6806</v>
      </c>
      <c r="N3523" t="s">
        <v>7075</v>
      </c>
    </row>
    <row r="3524" spans="1:14" x14ac:dyDescent="0.3">
      <c r="A3524">
        <v>2025</v>
      </c>
      <c r="B3524" t="s">
        <v>7385</v>
      </c>
      <c r="C3524">
        <v>19</v>
      </c>
      <c r="D3524" t="s">
        <v>184</v>
      </c>
      <c r="E3524">
        <v>19</v>
      </c>
      <c r="F3524" t="s">
        <v>1392</v>
      </c>
      <c r="G3524" t="s">
        <v>1838</v>
      </c>
      <c r="H3524" t="s">
        <v>7367</v>
      </c>
      <c r="I3524" t="s">
        <v>7915</v>
      </c>
      <c r="J3524" s="52">
        <v>314880667</v>
      </c>
      <c r="K3524" s="52">
        <v>311110806</v>
      </c>
      <c r="L3524" s="52">
        <v>216070806</v>
      </c>
      <c r="M3524" t="s">
        <v>6442</v>
      </c>
      <c r="N3524" t="s">
        <v>6889</v>
      </c>
    </row>
    <row r="3525" spans="1:14" x14ac:dyDescent="0.3">
      <c r="A3525">
        <v>2025</v>
      </c>
      <c r="B3525" t="s">
        <v>7385</v>
      </c>
      <c r="C3525">
        <v>19</v>
      </c>
      <c r="D3525" t="s">
        <v>184</v>
      </c>
      <c r="E3525">
        <v>19</v>
      </c>
      <c r="F3525" t="s">
        <v>1392</v>
      </c>
      <c r="G3525" t="s">
        <v>1837</v>
      </c>
      <c r="H3525" t="s">
        <v>7366</v>
      </c>
      <c r="I3525" t="s">
        <v>7915</v>
      </c>
      <c r="J3525" s="52">
        <v>1897859927</v>
      </c>
      <c r="K3525" s="52">
        <v>1630787149</v>
      </c>
      <c r="L3525" s="52">
        <v>1171218032</v>
      </c>
      <c r="M3525" t="s">
        <v>7253</v>
      </c>
      <c r="N3525" t="s">
        <v>7324</v>
      </c>
    </row>
    <row r="3526" spans="1:14" x14ac:dyDescent="0.3">
      <c r="A3526">
        <v>2025</v>
      </c>
      <c r="B3526" t="s">
        <v>7385</v>
      </c>
      <c r="C3526">
        <v>20</v>
      </c>
      <c r="D3526" t="s">
        <v>376</v>
      </c>
      <c r="E3526">
        <v>20</v>
      </c>
      <c r="F3526" t="s">
        <v>1392</v>
      </c>
      <c r="G3526" t="s">
        <v>1839</v>
      </c>
      <c r="H3526" t="s">
        <v>7362</v>
      </c>
      <c r="I3526" t="s">
        <v>7915</v>
      </c>
      <c r="J3526" s="52">
        <v>961753579</v>
      </c>
      <c r="K3526" s="52">
        <v>930620839</v>
      </c>
      <c r="L3526" s="52">
        <v>641698507</v>
      </c>
      <c r="M3526" t="s">
        <v>6771</v>
      </c>
      <c r="N3526" t="s">
        <v>6439</v>
      </c>
    </row>
    <row r="3527" spans="1:14" x14ac:dyDescent="0.3">
      <c r="A3527">
        <v>2025</v>
      </c>
      <c r="B3527" t="s">
        <v>7385</v>
      </c>
      <c r="C3527">
        <v>20</v>
      </c>
      <c r="D3527" t="s">
        <v>376</v>
      </c>
      <c r="E3527">
        <v>20</v>
      </c>
      <c r="F3527" t="s">
        <v>1392</v>
      </c>
      <c r="G3527" t="s">
        <v>1838</v>
      </c>
      <c r="H3527" t="s">
        <v>7367</v>
      </c>
      <c r="I3527" t="s">
        <v>7915</v>
      </c>
      <c r="J3527" s="52">
        <v>597585333</v>
      </c>
      <c r="K3527" s="52">
        <v>497318493</v>
      </c>
      <c r="L3527" s="52">
        <v>353956302</v>
      </c>
      <c r="M3527" t="s">
        <v>7297</v>
      </c>
      <c r="N3527" t="s">
        <v>7261</v>
      </c>
    </row>
    <row r="3528" spans="1:14" x14ac:dyDescent="0.3">
      <c r="A3528">
        <v>2025</v>
      </c>
      <c r="B3528" t="s">
        <v>7385</v>
      </c>
      <c r="C3528">
        <v>20</v>
      </c>
      <c r="D3528" t="s">
        <v>376</v>
      </c>
      <c r="E3528">
        <v>20</v>
      </c>
      <c r="F3528" t="s">
        <v>1392</v>
      </c>
      <c r="G3528" t="s">
        <v>1837</v>
      </c>
      <c r="H3528" t="s">
        <v>7366</v>
      </c>
      <c r="I3528" t="s">
        <v>7915</v>
      </c>
      <c r="J3528" s="52">
        <v>1574564932</v>
      </c>
      <c r="K3528" s="52">
        <v>1436840296</v>
      </c>
      <c r="L3528" s="52">
        <v>978606470</v>
      </c>
      <c r="M3528" t="s">
        <v>7267</v>
      </c>
      <c r="N3528" t="s">
        <v>6533</v>
      </c>
    </row>
    <row r="3529" spans="1:14" x14ac:dyDescent="0.3">
      <c r="A3529">
        <v>2025</v>
      </c>
      <c r="B3529" t="s">
        <v>7385</v>
      </c>
      <c r="C3529">
        <v>23</v>
      </c>
      <c r="D3529" t="s">
        <v>268</v>
      </c>
      <c r="E3529">
        <v>23</v>
      </c>
      <c r="F3529" t="s">
        <v>1392</v>
      </c>
      <c r="G3529" t="s">
        <v>1839</v>
      </c>
      <c r="H3529" t="s">
        <v>7362</v>
      </c>
      <c r="I3529" t="s">
        <v>7915</v>
      </c>
      <c r="J3529" s="52">
        <v>434715244</v>
      </c>
      <c r="K3529" s="52">
        <v>392922272</v>
      </c>
      <c r="L3529" s="52">
        <v>192493672</v>
      </c>
      <c r="M3529" t="s">
        <v>7082</v>
      </c>
      <c r="N3529" t="s">
        <v>7069</v>
      </c>
    </row>
    <row r="3530" spans="1:14" x14ac:dyDescent="0.3">
      <c r="A3530">
        <v>2025</v>
      </c>
      <c r="B3530" t="s">
        <v>7385</v>
      </c>
      <c r="C3530">
        <v>23</v>
      </c>
      <c r="D3530" t="s">
        <v>268</v>
      </c>
      <c r="E3530">
        <v>23</v>
      </c>
      <c r="F3530" t="s">
        <v>1392</v>
      </c>
      <c r="G3530" t="s">
        <v>1838</v>
      </c>
      <c r="H3530" t="s">
        <v>7367</v>
      </c>
      <c r="I3530" t="s">
        <v>7915</v>
      </c>
      <c r="J3530" s="52">
        <v>374613866</v>
      </c>
      <c r="K3530" s="52">
        <v>287026361</v>
      </c>
      <c r="L3530" s="52">
        <v>164235294</v>
      </c>
      <c r="M3530" t="s">
        <v>6884</v>
      </c>
      <c r="N3530" t="s">
        <v>7198</v>
      </c>
    </row>
    <row r="3531" spans="1:14" x14ac:dyDescent="0.3">
      <c r="A3531">
        <v>2025</v>
      </c>
      <c r="B3531" t="s">
        <v>7385</v>
      </c>
      <c r="C3531">
        <v>23</v>
      </c>
      <c r="D3531" t="s">
        <v>268</v>
      </c>
      <c r="E3531">
        <v>23</v>
      </c>
      <c r="F3531" t="s">
        <v>1392</v>
      </c>
      <c r="G3531" t="s">
        <v>1837</v>
      </c>
      <c r="H3531" t="s">
        <v>7366</v>
      </c>
      <c r="I3531" t="s">
        <v>7915</v>
      </c>
      <c r="J3531" s="52">
        <v>856472279</v>
      </c>
      <c r="K3531" s="52">
        <v>653989523</v>
      </c>
      <c r="L3531" s="52">
        <v>463176344</v>
      </c>
      <c r="M3531" t="s">
        <v>7103</v>
      </c>
      <c r="N3531" t="s">
        <v>6830</v>
      </c>
    </row>
    <row r="3532" spans="1:14" x14ac:dyDescent="0.3">
      <c r="A3532">
        <v>2025</v>
      </c>
      <c r="B3532" t="s">
        <v>7385</v>
      </c>
      <c r="C3532">
        <v>25</v>
      </c>
      <c r="D3532" t="s">
        <v>104</v>
      </c>
      <c r="E3532">
        <v>25</v>
      </c>
      <c r="F3532" t="s">
        <v>1392</v>
      </c>
      <c r="G3532" t="s">
        <v>1839</v>
      </c>
      <c r="H3532" t="s">
        <v>7362</v>
      </c>
      <c r="I3532" t="s">
        <v>7915</v>
      </c>
      <c r="J3532" s="52">
        <v>997973979</v>
      </c>
      <c r="K3532" s="52">
        <v>985087857</v>
      </c>
      <c r="L3532" s="52">
        <v>695434355</v>
      </c>
      <c r="M3532" t="s">
        <v>6437</v>
      </c>
      <c r="N3532" t="s">
        <v>6898</v>
      </c>
    </row>
    <row r="3533" spans="1:14" x14ac:dyDescent="0.3">
      <c r="A3533">
        <v>2025</v>
      </c>
      <c r="B3533" t="s">
        <v>7385</v>
      </c>
      <c r="C3533">
        <v>25</v>
      </c>
      <c r="D3533" t="s">
        <v>104</v>
      </c>
      <c r="E3533">
        <v>25</v>
      </c>
      <c r="F3533" t="s">
        <v>1392</v>
      </c>
      <c r="G3533" t="s">
        <v>1838</v>
      </c>
      <c r="H3533" t="s">
        <v>7367</v>
      </c>
      <c r="I3533" t="s">
        <v>7915</v>
      </c>
      <c r="J3533" s="52">
        <v>1304909001</v>
      </c>
      <c r="K3533" s="52">
        <v>1084022469</v>
      </c>
      <c r="L3533" s="52">
        <v>772694451</v>
      </c>
      <c r="M3533" t="s">
        <v>6687</v>
      </c>
      <c r="N3533" t="s">
        <v>7261</v>
      </c>
    </row>
    <row r="3534" spans="1:14" x14ac:dyDescent="0.3">
      <c r="A3534">
        <v>2025</v>
      </c>
      <c r="B3534" t="s">
        <v>7385</v>
      </c>
      <c r="C3534">
        <v>25</v>
      </c>
      <c r="D3534" t="s">
        <v>104</v>
      </c>
      <c r="E3534">
        <v>25</v>
      </c>
      <c r="F3534" t="s">
        <v>1392</v>
      </c>
      <c r="G3534" t="s">
        <v>1837</v>
      </c>
      <c r="H3534" t="s">
        <v>7366</v>
      </c>
      <c r="I3534" t="s">
        <v>7915</v>
      </c>
      <c r="J3534" s="52">
        <v>2072906206</v>
      </c>
      <c r="K3534" s="52">
        <v>1827433717</v>
      </c>
      <c r="L3534" s="52">
        <v>1332872877</v>
      </c>
      <c r="M3534" t="s">
        <v>6916</v>
      </c>
      <c r="N3534" t="s">
        <v>6469</v>
      </c>
    </row>
    <row r="3535" spans="1:14" x14ac:dyDescent="0.3">
      <c r="A3535">
        <v>2025</v>
      </c>
      <c r="B3535" t="s">
        <v>7385</v>
      </c>
      <c r="C3535">
        <v>27</v>
      </c>
      <c r="D3535" t="s">
        <v>274</v>
      </c>
      <c r="E3535">
        <v>27</v>
      </c>
      <c r="F3535" t="s">
        <v>1392</v>
      </c>
      <c r="G3535" t="s">
        <v>1839</v>
      </c>
      <c r="H3535" t="s">
        <v>7362</v>
      </c>
      <c r="I3535" t="s">
        <v>7915</v>
      </c>
      <c r="J3535" s="52">
        <v>464684898</v>
      </c>
      <c r="K3535" s="52">
        <v>451573462</v>
      </c>
      <c r="L3535" s="52">
        <v>300868662</v>
      </c>
      <c r="M3535" t="s">
        <v>6953</v>
      </c>
      <c r="N3535" t="s">
        <v>6632</v>
      </c>
    </row>
    <row r="3536" spans="1:14" x14ac:dyDescent="0.3">
      <c r="A3536">
        <v>2025</v>
      </c>
      <c r="B3536" t="s">
        <v>7385</v>
      </c>
      <c r="C3536">
        <v>27</v>
      </c>
      <c r="D3536" t="s">
        <v>274</v>
      </c>
      <c r="E3536">
        <v>27</v>
      </c>
      <c r="F3536" t="s">
        <v>1392</v>
      </c>
      <c r="G3536" t="s">
        <v>1838</v>
      </c>
      <c r="H3536" t="s">
        <v>7367</v>
      </c>
      <c r="I3536" t="s">
        <v>7915</v>
      </c>
      <c r="J3536" s="52">
        <v>461768334</v>
      </c>
      <c r="K3536" s="52">
        <v>442475898</v>
      </c>
      <c r="L3536" s="52">
        <v>214276731</v>
      </c>
      <c r="M3536" t="s">
        <v>7184</v>
      </c>
      <c r="N3536" t="s">
        <v>6491</v>
      </c>
    </row>
    <row r="3537" spans="1:14" x14ac:dyDescent="0.3">
      <c r="A3537">
        <v>2025</v>
      </c>
      <c r="B3537" t="s">
        <v>7385</v>
      </c>
      <c r="C3537">
        <v>27</v>
      </c>
      <c r="D3537" t="s">
        <v>274</v>
      </c>
      <c r="E3537">
        <v>27</v>
      </c>
      <c r="F3537" t="s">
        <v>1392</v>
      </c>
      <c r="G3537" t="s">
        <v>1837</v>
      </c>
      <c r="H3537" t="s">
        <v>7366</v>
      </c>
      <c r="I3537" t="s">
        <v>7915</v>
      </c>
      <c r="J3537" s="52">
        <v>826858375</v>
      </c>
      <c r="K3537" s="52">
        <v>575761194</v>
      </c>
      <c r="L3537" s="52">
        <v>420954647</v>
      </c>
      <c r="M3537" t="s">
        <v>6965</v>
      </c>
      <c r="N3537" t="s">
        <v>6865</v>
      </c>
    </row>
    <row r="3538" spans="1:14" x14ac:dyDescent="0.3">
      <c r="A3538">
        <v>2025</v>
      </c>
      <c r="B3538" t="s">
        <v>7385</v>
      </c>
      <c r="C3538">
        <v>41</v>
      </c>
      <c r="D3538" t="s">
        <v>124</v>
      </c>
      <c r="E3538">
        <v>41</v>
      </c>
      <c r="F3538" t="s">
        <v>1392</v>
      </c>
      <c r="G3538" t="s">
        <v>1839</v>
      </c>
      <c r="H3538" t="s">
        <v>7362</v>
      </c>
      <c r="I3538" t="s">
        <v>7915</v>
      </c>
      <c r="J3538" s="52">
        <v>764785244</v>
      </c>
      <c r="K3538" s="52">
        <v>724468297</v>
      </c>
      <c r="L3538" s="52">
        <v>495694537</v>
      </c>
      <c r="M3538" t="s">
        <v>7149</v>
      </c>
      <c r="N3538" t="s">
        <v>6667</v>
      </c>
    </row>
    <row r="3539" spans="1:14" x14ac:dyDescent="0.3">
      <c r="A3539">
        <v>2025</v>
      </c>
      <c r="B3539" t="s">
        <v>7385</v>
      </c>
      <c r="C3539">
        <v>41</v>
      </c>
      <c r="D3539" t="s">
        <v>124</v>
      </c>
      <c r="E3539">
        <v>41</v>
      </c>
      <c r="F3539" t="s">
        <v>1392</v>
      </c>
      <c r="G3539" t="s">
        <v>1838</v>
      </c>
      <c r="H3539" t="s">
        <v>7367</v>
      </c>
      <c r="I3539" t="s">
        <v>7915</v>
      </c>
      <c r="J3539" s="52">
        <v>628782730</v>
      </c>
      <c r="K3539" s="52">
        <v>626442374</v>
      </c>
      <c r="L3539" s="52">
        <v>449989874</v>
      </c>
      <c r="M3539" t="s">
        <v>6467</v>
      </c>
      <c r="N3539" t="s">
        <v>6679</v>
      </c>
    </row>
    <row r="3540" spans="1:14" x14ac:dyDescent="0.3">
      <c r="A3540">
        <v>2025</v>
      </c>
      <c r="B3540" t="s">
        <v>7385</v>
      </c>
      <c r="C3540">
        <v>41</v>
      </c>
      <c r="D3540" t="s">
        <v>124</v>
      </c>
      <c r="E3540">
        <v>41</v>
      </c>
      <c r="F3540" t="s">
        <v>1392</v>
      </c>
      <c r="G3540" t="s">
        <v>1833</v>
      </c>
      <c r="H3540" t="s">
        <v>7368</v>
      </c>
      <c r="I3540" t="s">
        <v>7915</v>
      </c>
      <c r="J3540" s="52">
        <v>746804884</v>
      </c>
      <c r="K3540" s="52">
        <v>746804884</v>
      </c>
      <c r="L3540" s="52">
        <v>328188169</v>
      </c>
      <c r="M3540" t="s">
        <v>6427</v>
      </c>
      <c r="N3540" t="s">
        <v>6603</v>
      </c>
    </row>
    <row r="3541" spans="1:14" x14ac:dyDescent="0.3">
      <c r="A3541">
        <v>2025</v>
      </c>
      <c r="B3541" t="s">
        <v>7385</v>
      </c>
      <c r="C3541">
        <v>41</v>
      </c>
      <c r="D3541" t="s">
        <v>124</v>
      </c>
      <c r="E3541">
        <v>41</v>
      </c>
      <c r="F3541" t="s">
        <v>1392</v>
      </c>
      <c r="G3541" t="s">
        <v>1837</v>
      </c>
      <c r="H3541" t="s">
        <v>7366</v>
      </c>
      <c r="I3541" t="s">
        <v>7915</v>
      </c>
      <c r="J3541" s="52">
        <v>1642837637</v>
      </c>
      <c r="K3541" s="52">
        <v>1333737810</v>
      </c>
      <c r="L3541" s="52">
        <v>804563646</v>
      </c>
      <c r="M3541" t="s">
        <v>6568</v>
      </c>
      <c r="N3541" t="s">
        <v>6858</v>
      </c>
    </row>
    <row r="3542" spans="1:14" x14ac:dyDescent="0.3">
      <c r="A3542">
        <v>2025</v>
      </c>
      <c r="B3542" t="s">
        <v>7385</v>
      </c>
      <c r="C3542">
        <v>44</v>
      </c>
      <c r="D3542" t="s">
        <v>64</v>
      </c>
      <c r="E3542">
        <v>44</v>
      </c>
      <c r="F3542" t="s">
        <v>1392</v>
      </c>
      <c r="G3542" t="s">
        <v>1839</v>
      </c>
      <c r="H3542" t="s">
        <v>7362</v>
      </c>
      <c r="I3542" t="s">
        <v>7915</v>
      </c>
      <c r="J3542" s="52">
        <v>423722365</v>
      </c>
      <c r="K3542" s="52">
        <v>400206864</v>
      </c>
      <c r="L3542" s="52">
        <v>268264016</v>
      </c>
      <c r="M3542" t="s">
        <v>6511</v>
      </c>
      <c r="N3542" t="s">
        <v>7031</v>
      </c>
    </row>
    <row r="3543" spans="1:14" x14ac:dyDescent="0.3">
      <c r="A3543">
        <v>2025</v>
      </c>
      <c r="B3543" t="s">
        <v>7385</v>
      </c>
      <c r="C3543">
        <v>44</v>
      </c>
      <c r="D3543" t="s">
        <v>64</v>
      </c>
      <c r="E3543">
        <v>44</v>
      </c>
      <c r="F3543" t="s">
        <v>1392</v>
      </c>
      <c r="G3543" t="s">
        <v>1838</v>
      </c>
      <c r="H3543" t="s">
        <v>7367</v>
      </c>
      <c r="I3543" t="s">
        <v>7915</v>
      </c>
      <c r="J3543" s="52">
        <v>618704336</v>
      </c>
      <c r="K3543" s="52">
        <v>579509464</v>
      </c>
      <c r="L3543" s="52">
        <v>340504653</v>
      </c>
      <c r="M3543" t="s">
        <v>6676</v>
      </c>
      <c r="N3543" t="s">
        <v>7319</v>
      </c>
    </row>
    <row r="3544" spans="1:14" x14ac:dyDescent="0.3">
      <c r="A3544">
        <v>2025</v>
      </c>
      <c r="B3544" t="s">
        <v>7385</v>
      </c>
      <c r="C3544">
        <v>44</v>
      </c>
      <c r="D3544" t="s">
        <v>64</v>
      </c>
      <c r="E3544">
        <v>44</v>
      </c>
      <c r="F3544" t="s">
        <v>1392</v>
      </c>
      <c r="G3544" t="s">
        <v>1837</v>
      </c>
      <c r="H3544" t="s">
        <v>7366</v>
      </c>
      <c r="I3544" t="s">
        <v>7915</v>
      </c>
      <c r="J3544" s="52">
        <v>1386055449</v>
      </c>
      <c r="K3544" s="52">
        <v>1157578242</v>
      </c>
      <c r="L3544" s="52">
        <v>815158922</v>
      </c>
      <c r="M3544" t="s">
        <v>7339</v>
      </c>
      <c r="N3544" t="s">
        <v>6925</v>
      </c>
    </row>
    <row r="3545" spans="1:14" x14ac:dyDescent="0.3">
      <c r="A3545">
        <v>2025</v>
      </c>
      <c r="B3545" t="s">
        <v>7385</v>
      </c>
      <c r="C3545">
        <v>47</v>
      </c>
      <c r="D3545" t="s">
        <v>55</v>
      </c>
      <c r="E3545">
        <v>47</v>
      </c>
      <c r="F3545" t="s">
        <v>1392</v>
      </c>
      <c r="G3545" t="s">
        <v>1839</v>
      </c>
      <c r="H3545" t="s">
        <v>7362</v>
      </c>
      <c r="I3545" t="s">
        <v>7915</v>
      </c>
      <c r="J3545" s="52">
        <v>367355910</v>
      </c>
      <c r="K3545" s="52">
        <v>343353550</v>
      </c>
      <c r="L3545" s="52">
        <v>226296059</v>
      </c>
      <c r="M3545" t="s">
        <v>6837</v>
      </c>
      <c r="N3545" t="s">
        <v>6895</v>
      </c>
    </row>
    <row r="3546" spans="1:14" x14ac:dyDescent="0.3">
      <c r="A3546">
        <v>2025</v>
      </c>
      <c r="B3546" t="s">
        <v>7385</v>
      </c>
      <c r="C3546">
        <v>47</v>
      </c>
      <c r="D3546" t="s">
        <v>55</v>
      </c>
      <c r="E3546">
        <v>47</v>
      </c>
      <c r="F3546" t="s">
        <v>1392</v>
      </c>
      <c r="G3546" t="s">
        <v>1838</v>
      </c>
      <c r="H3546" t="s">
        <v>7367</v>
      </c>
      <c r="I3546" t="s">
        <v>7915</v>
      </c>
      <c r="J3546" s="52">
        <v>390310000</v>
      </c>
      <c r="K3546" s="52">
        <v>386098580</v>
      </c>
      <c r="L3546" s="52">
        <v>162192339</v>
      </c>
      <c r="M3546" t="s">
        <v>6903</v>
      </c>
      <c r="N3546" t="s">
        <v>7295</v>
      </c>
    </row>
    <row r="3547" spans="1:14" x14ac:dyDescent="0.3">
      <c r="A3547">
        <v>2025</v>
      </c>
      <c r="B3547" t="s">
        <v>7385</v>
      </c>
      <c r="C3547">
        <v>47</v>
      </c>
      <c r="D3547" t="s">
        <v>55</v>
      </c>
      <c r="E3547">
        <v>47</v>
      </c>
      <c r="F3547" t="s">
        <v>1392</v>
      </c>
      <c r="G3547" t="s">
        <v>1837</v>
      </c>
      <c r="H3547" t="s">
        <v>7366</v>
      </c>
      <c r="I3547" t="s">
        <v>7915</v>
      </c>
      <c r="J3547" s="52">
        <v>2052682993</v>
      </c>
      <c r="K3547" s="52">
        <v>1841684132</v>
      </c>
      <c r="L3547" s="52">
        <v>1341089740</v>
      </c>
      <c r="M3547" t="s">
        <v>7162</v>
      </c>
      <c r="N3547" t="s">
        <v>7223</v>
      </c>
    </row>
    <row r="3548" spans="1:14" x14ac:dyDescent="0.3">
      <c r="A3548">
        <v>2025</v>
      </c>
      <c r="B3548" t="s">
        <v>7385</v>
      </c>
      <c r="C3548">
        <v>50</v>
      </c>
      <c r="D3548" t="s">
        <v>416</v>
      </c>
      <c r="E3548">
        <v>50</v>
      </c>
      <c r="F3548" t="s">
        <v>1392</v>
      </c>
      <c r="G3548" t="s">
        <v>1839</v>
      </c>
      <c r="H3548" t="s">
        <v>7362</v>
      </c>
      <c r="I3548" t="s">
        <v>7915</v>
      </c>
      <c r="J3548" s="52">
        <v>553106843</v>
      </c>
      <c r="K3548" s="52">
        <v>515695715</v>
      </c>
      <c r="L3548" s="52">
        <v>378087767</v>
      </c>
      <c r="M3548" t="s">
        <v>6576</v>
      </c>
      <c r="N3548" t="s">
        <v>7293</v>
      </c>
    </row>
    <row r="3549" spans="1:14" x14ac:dyDescent="0.3">
      <c r="A3549">
        <v>2025</v>
      </c>
      <c r="B3549" t="s">
        <v>7385</v>
      </c>
      <c r="C3549">
        <v>50</v>
      </c>
      <c r="D3549" t="s">
        <v>416</v>
      </c>
      <c r="E3549">
        <v>50</v>
      </c>
      <c r="F3549" t="s">
        <v>1392</v>
      </c>
      <c r="G3549" t="s">
        <v>1838</v>
      </c>
      <c r="H3549" t="s">
        <v>7367</v>
      </c>
      <c r="I3549" t="s">
        <v>7915</v>
      </c>
      <c r="J3549" s="52">
        <v>629501000</v>
      </c>
      <c r="K3549" s="52">
        <v>611097752</v>
      </c>
      <c r="L3549" s="52">
        <v>338030935</v>
      </c>
      <c r="M3549" t="s">
        <v>6584</v>
      </c>
      <c r="N3549" t="s">
        <v>7331</v>
      </c>
    </row>
    <row r="3550" spans="1:14" x14ac:dyDescent="0.3">
      <c r="A3550">
        <v>2025</v>
      </c>
      <c r="B3550" t="s">
        <v>7385</v>
      </c>
      <c r="C3550">
        <v>50</v>
      </c>
      <c r="D3550" t="s">
        <v>416</v>
      </c>
      <c r="E3550">
        <v>50</v>
      </c>
      <c r="F3550" t="s">
        <v>1392</v>
      </c>
      <c r="G3550" t="s">
        <v>1837</v>
      </c>
      <c r="H3550" t="s">
        <v>7366</v>
      </c>
      <c r="I3550" t="s">
        <v>7915</v>
      </c>
      <c r="J3550" s="52">
        <v>1279448240</v>
      </c>
      <c r="K3550" s="52">
        <v>1140688700</v>
      </c>
      <c r="L3550" s="52">
        <v>783640890</v>
      </c>
      <c r="M3550" t="s">
        <v>6645</v>
      </c>
      <c r="N3550" t="s">
        <v>7916</v>
      </c>
    </row>
    <row r="3551" spans="1:14" x14ac:dyDescent="0.3">
      <c r="A3551">
        <v>2025</v>
      </c>
      <c r="B3551" t="s">
        <v>7385</v>
      </c>
      <c r="C3551">
        <v>52</v>
      </c>
      <c r="D3551" t="s">
        <v>191</v>
      </c>
      <c r="E3551">
        <v>52</v>
      </c>
      <c r="F3551" t="s">
        <v>1392</v>
      </c>
      <c r="G3551" t="s">
        <v>1839</v>
      </c>
      <c r="H3551" t="s">
        <v>7362</v>
      </c>
      <c r="I3551" t="s">
        <v>7915</v>
      </c>
      <c r="J3551" s="52">
        <v>686595498</v>
      </c>
      <c r="K3551" s="52">
        <v>668352562</v>
      </c>
      <c r="L3551" s="52">
        <v>492987480</v>
      </c>
      <c r="M3551" t="s">
        <v>7066</v>
      </c>
      <c r="N3551" t="s">
        <v>7195</v>
      </c>
    </row>
    <row r="3552" spans="1:14" x14ac:dyDescent="0.3">
      <c r="A3552">
        <v>2025</v>
      </c>
      <c r="B3552" t="s">
        <v>7385</v>
      </c>
      <c r="C3552">
        <v>52</v>
      </c>
      <c r="D3552" t="s">
        <v>191</v>
      </c>
      <c r="E3552">
        <v>52</v>
      </c>
      <c r="F3552" t="s">
        <v>1392</v>
      </c>
      <c r="G3552" t="s">
        <v>1838</v>
      </c>
      <c r="H3552" t="s">
        <v>7367</v>
      </c>
      <c r="I3552" t="s">
        <v>7915</v>
      </c>
      <c r="J3552" s="52">
        <v>649107334</v>
      </c>
      <c r="K3552" s="52">
        <v>644895377</v>
      </c>
      <c r="L3552" s="52">
        <v>468267374</v>
      </c>
      <c r="M3552" t="s">
        <v>6465</v>
      </c>
      <c r="N3552" t="s">
        <v>6870</v>
      </c>
    </row>
    <row r="3553" spans="1:14" x14ac:dyDescent="0.3">
      <c r="A3553">
        <v>2025</v>
      </c>
      <c r="B3553" t="s">
        <v>7385</v>
      </c>
      <c r="C3553">
        <v>52</v>
      </c>
      <c r="D3553" t="s">
        <v>191</v>
      </c>
      <c r="E3553">
        <v>52</v>
      </c>
      <c r="F3553" t="s">
        <v>1392</v>
      </c>
      <c r="G3553" t="s">
        <v>1837</v>
      </c>
      <c r="H3553" t="s">
        <v>7366</v>
      </c>
      <c r="I3553" t="s">
        <v>7915</v>
      </c>
      <c r="J3553" s="52">
        <v>1047118750</v>
      </c>
      <c r="K3553" s="52">
        <v>813031650</v>
      </c>
      <c r="L3553" s="52">
        <v>602671196</v>
      </c>
      <c r="M3553" t="s">
        <v>7105</v>
      </c>
      <c r="N3553" t="s">
        <v>7205</v>
      </c>
    </row>
    <row r="3554" spans="1:14" x14ac:dyDescent="0.3">
      <c r="A3554">
        <v>2025</v>
      </c>
      <c r="B3554" t="s">
        <v>7385</v>
      </c>
      <c r="C3554">
        <v>54</v>
      </c>
      <c r="D3554" t="s">
        <v>134</v>
      </c>
      <c r="E3554">
        <v>54</v>
      </c>
      <c r="F3554" t="s">
        <v>1392</v>
      </c>
      <c r="G3554" t="s">
        <v>1839</v>
      </c>
      <c r="H3554" t="s">
        <v>7362</v>
      </c>
      <c r="I3554" t="s">
        <v>7915</v>
      </c>
      <c r="J3554" s="52">
        <v>928155683</v>
      </c>
      <c r="K3554" s="52">
        <v>887003156</v>
      </c>
      <c r="L3554" s="52">
        <v>630144181</v>
      </c>
      <c r="M3554" t="s">
        <v>6816</v>
      </c>
      <c r="N3554" t="s">
        <v>6821</v>
      </c>
    </row>
    <row r="3555" spans="1:14" x14ac:dyDescent="0.3">
      <c r="A3555">
        <v>2025</v>
      </c>
      <c r="B3555" t="s">
        <v>7385</v>
      </c>
      <c r="C3555">
        <v>54</v>
      </c>
      <c r="D3555" t="s">
        <v>134</v>
      </c>
      <c r="E3555">
        <v>54</v>
      </c>
      <c r="F3555" t="s">
        <v>1392</v>
      </c>
      <c r="G3555" t="s">
        <v>1838</v>
      </c>
      <c r="H3555" t="s">
        <v>7367</v>
      </c>
      <c r="I3555" t="s">
        <v>7915</v>
      </c>
      <c r="J3555" s="52">
        <v>582131669</v>
      </c>
      <c r="K3555" s="52">
        <v>568563302</v>
      </c>
      <c r="L3555" s="52">
        <v>416425771</v>
      </c>
      <c r="M3555" t="s">
        <v>6670</v>
      </c>
      <c r="N3555" t="s">
        <v>6836</v>
      </c>
    </row>
    <row r="3556" spans="1:14" x14ac:dyDescent="0.3">
      <c r="A3556">
        <v>2025</v>
      </c>
      <c r="B3556" t="s">
        <v>7385</v>
      </c>
      <c r="C3556">
        <v>54</v>
      </c>
      <c r="D3556" t="s">
        <v>134</v>
      </c>
      <c r="E3556">
        <v>54</v>
      </c>
      <c r="F3556" t="s">
        <v>1392</v>
      </c>
      <c r="G3556" t="s">
        <v>1833</v>
      </c>
      <c r="H3556" t="s">
        <v>7368</v>
      </c>
      <c r="I3556" t="s">
        <v>7915</v>
      </c>
      <c r="J3556" s="52">
        <v>397656360</v>
      </c>
      <c r="K3556" s="52">
        <v>397656360</v>
      </c>
      <c r="L3556" s="52">
        <v>0</v>
      </c>
      <c r="M3556" t="s">
        <v>6427</v>
      </c>
      <c r="N3556" t="s">
        <v>6425</v>
      </c>
    </row>
    <row r="3557" spans="1:14" x14ac:dyDescent="0.3">
      <c r="A3557">
        <v>2025</v>
      </c>
      <c r="B3557" t="s">
        <v>7385</v>
      </c>
      <c r="C3557">
        <v>54</v>
      </c>
      <c r="D3557" t="s">
        <v>134</v>
      </c>
      <c r="E3557">
        <v>54</v>
      </c>
      <c r="F3557" t="s">
        <v>1392</v>
      </c>
      <c r="G3557" t="s">
        <v>1837</v>
      </c>
      <c r="H3557" t="s">
        <v>7366</v>
      </c>
      <c r="I3557" t="s">
        <v>7915</v>
      </c>
      <c r="J3557" s="52">
        <v>1375304253</v>
      </c>
      <c r="K3557" s="52">
        <v>1265805072</v>
      </c>
      <c r="L3557" s="52">
        <v>961001598</v>
      </c>
      <c r="M3557" t="s">
        <v>7044</v>
      </c>
      <c r="N3557" t="s">
        <v>6744</v>
      </c>
    </row>
    <row r="3558" spans="1:14" x14ac:dyDescent="0.3">
      <c r="A3558">
        <v>2025</v>
      </c>
      <c r="B3558" t="s">
        <v>7385</v>
      </c>
      <c r="C3558">
        <v>63</v>
      </c>
      <c r="D3558" t="s">
        <v>251</v>
      </c>
      <c r="E3558">
        <v>63</v>
      </c>
      <c r="F3558" t="s">
        <v>1392</v>
      </c>
      <c r="G3558" t="s">
        <v>1839</v>
      </c>
      <c r="H3558" t="s">
        <v>7362</v>
      </c>
      <c r="I3558" t="s">
        <v>7915</v>
      </c>
      <c r="J3558" s="52">
        <v>495197644</v>
      </c>
      <c r="K3558" s="52">
        <v>493646123</v>
      </c>
      <c r="L3558" s="52">
        <v>323082623</v>
      </c>
      <c r="M3558" t="s">
        <v>6846</v>
      </c>
      <c r="N3558" t="s">
        <v>6810</v>
      </c>
    </row>
    <row r="3559" spans="1:14" x14ac:dyDescent="0.3">
      <c r="A3559">
        <v>2025</v>
      </c>
      <c r="B3559" t="s">
        <v>7385</v>
      </c>
      <c r="C3559">
        <v>63</v>
      </c>
      <c r="D3559" t="s">
        <v>251</v>
      </c>
      <c r="E3559">
        <v>63</v>
      </c>
      <c r="F3559" t="s">
        <v>1392</v>
      </c>
      <c r="G3559" t="s">
        <v>1838</v>
      </c>
      <c r="H3559" t="s">
        <v>7367</v>
      </c>
      <c r="I3559" t="s">
        <v>7915</v>
      </c>
      <c r="J3559" s="52">
        <v>350696333</v>
      </c>
      <c r="K3559" s="52">
        <v>347816578</v>
      </c>
      <c r="L3559" s="52">
        <v>226156994</v>
      </c>
      <c r="M3559" t="s">
        <v>6472</v>
      </c>
      <c r="N3559" t="s">
        <v>7321</v>
      </c>
    </row>
    <row r="3560" spans="1:14" x14ac:dyDescent="0.3">
      <c r="A3560">
        <v>2025</v>
      </c>
      <c r="B3560" t="s">
        <v>7385</v>
      </c>
      <c r="C3560">
        <v>63</v>
      </c>
      <c r="D3560" t="s">
        <v>251</v>
      </c>
      <c r="E3560">
        <v>63</v>
      </c>
      <c r="F3560" t="s">
        <v>1392</v>
      </c>
      <c r="G3560" t="s">
        <v>1837</v>
      </c>
      <c r="H3560" t="s">
        <v>7366</v>
      </c>
      <c r="I3560" t="s">
        <v>7915</v>
      </c>
      <c r="J3560" s="52">
        <v>1182034426</v>
      </c>
      <c r="K3560" s="52">
        <v>1067163583</v>
      </c>
      <c r="L3560" s="52">
        <v>632293795</v>
      </c>
      <c r="M3560" t="s">
        <v>6902</v>
      </c>
      <c r="N3560" t="s">
        <v>6642</v>
      </c>
    </row>
    <row r="3561" spans="1:14" x14ac:dyDescent="0.3">
      <c r="A3561">
        <v>2025</v>
      </c>
      <c r="B3561" t="s">
        <v>7385</v>
      </c>
      <c r="C3561">
        <v>66</v>
      </c>
      <c r="D3561" t="s">
        <v>60</v>
      </c>
      <c r="E3561">
        <v>66</v>
      </c>
      <c r="F3561" t="s">
        <v>1392</v>
      </c>
      <c r="G3561" t="s">
        <v>1839</v>
      </c>
      <c r="H3561" t="s">
        <v>7362</v>
      </c>
      <c r="I3561" t="s">
        <v>7915</v>
      </c>
      <c r="J3561" s="52">
        <v>487170441</v>
      </c>
      <c r="K3561" s="52">
        <v>466575371</v>
      </c>
      <c r="L3561" s="52">
        <v>321147120</v>
      </c>
      <c r="M3561" t="s">
        <v>7184</v>
      </c>
      <c r="N3561" t="s">
        <v>6862</v>
      </c>
    </row>
    <row r="3562" spans="1:14" x14ac:dyDescent="0.3">
      <c r="A3562">
        <v>2025</v>
      </c>
      <c r="B3562" t="s">
        <v>7385</v>
      </c>
      <c r="C3562">
        <v>66</v>
      </c>
      <c r="D3562" t="s">
        <v>60</v>
      </c>
      <c r="E3562">
        <v>66</v>
      </c>
      <c r="F3562" t="s">
        <v>1392</v>
      </c>
      <c r="G3562" t="s">
        <v>1838</v>
      </c>
      <c r="H3562" t="s">
        <v>7367</v>
      </c>
      <c r="I3562" t="s">
        <v>7915</v>
      </c>
      <c r="J3562" s="52">
        <v>392199398</v>
      </c>
      <c r="K3562" s="52">
        <v>386343835</v>
      </c>
      <c r="L3562" s="52">
        <v>278072787</v>
      </c>
      <c r="M3562" t="s">
        <v>6460</v>
      </c>
      <c r="N3562" t="s">
        <v>6716</v>
      </c>
    </row>
    <row r="3563" spans="1:14" x14ac:dyDescent="0.3">
      <c r="A3563">
        <v>2025</v>
      </c>
      <c r="B3563" t="s">
        <v>7385</v>
      </c>
      <c r="C3563">
        <v>66</v>
      </c>
      <c r="D3563" t="s">
        <v>60</v>
      </c>
      <c r="E3563">
        <v>66</v>
      </c>
      <c r="F3563" t="s">
        <v>1392</v>
      </c>
      <c r="G3563" t="s">
        <v>1837</v>
      </c>
      <c r="H3563" t="s">
        <v>7366</v>
      </c>
      <c r="I3563" t="s">
        <v>7915</v>
      </c>
      <c r="J3563" s="52">
        <v>1302561602</v>
      </c>
      <c r="K3563" s="52">
        <v>1245172334</v>
      </c>
      <c r="L3563" s="52">
        <v>852042380</v>
      </c>
      <c r="M3563" t="s">
        <v>6816</v>
      </c>
      <c r="N3563" t="s">
        <v>7046</v>
      </c>
    </row>
    <row r="3564" spans="1:14" x14ac:dyDescent="0.3">
      <c r="A3564">
        <v>2025</v>
      </c>
      <c r="B3564" t="s">
        <v>7385</v>
      </c>
      <c r="C3564">
        <v>68</v>
      </c>
      <c r="D3564" t="s">
        <v>333</v>
      </c>
      <c r="E3564">
        <v>68</v>
      </c>
      <c r="F3564" t="s">
        <v>1392</v>
      </c>
      <c r="G3564" t="s">
        <v>1839</v>
      </c>
      <c r="H3564" t="s">
        <v>7362</v>
      </c>
      <c r="I3564" t="s">
        <v>7915</v>
      </c>
      <c r="J3564" s="52">
        <v>932891379</v>
      </c>
      <c r="K3564" s="52">
        <v>907110551</v>
      </c>
      <c r="L3564" s="52">
        <v>605333889</v>
      </c>
      <c r="M3564" t="s">
        <v>6953</v>
      </c>
      <c r="N3564" t="s">
        <v>7266</v>
      </c>
    </row>
    <row r="3565" spans="1:14" x14ac:dyDescent="0.3">
      <c r="A3565">
        <v>2025</v>
      </c>
      <c r="B3565" t="s">
        <v>7385</v>
      </c>
      <c r="C3565">
        <v>68</v>
      </c>
      <c r="D3565" t="s">
        <v>333</v>
      </c>
      <c r="E3565">
        <v>68</v>
      </c>
      <c r="F3565" t="s">
        <v>1392</v>
      </c>
      <c r="G3565" t="s">
        <v>1838</v>
      </c>
      <c r="H3565" t="s">
        <v>7367</v>
      </c>
      <c r="I3565" t="s">
        <v>7915</v>
      </c>
      <c r="J3565" s="52">
        <v>990881382</v>
      </c>
      <c r="K3565" s="52">
        <v>842083582</v>
      </c>
      <c r="L3565" s="52">
        <v>588600915</v>
      </c>
      <c r="M3565" t="s">
        <v>6455</v>
      </c>
      <c r="N3565" t="s">
        <v>7314</v>
      </c>
    </row>
    <row r="3566" spans="1:14" x14ac:dyDescent="0.3">
      <c r="A3566">
        <v>2025</v>
      </c>
      <c r="B3566" t="s">
        <v>7385</v>
      </c>
      <c r="C3566">
        <v>68</v>
      </c>
      <c r="D3566" t="s">
        <v>333</v>
      </c>
      <c r="E3566">
        <v>68</v>
      </c>
      <c r="F3566" t="s">
        <v>1392</v>
      </c>
      <c r="G3566" t="s">
        <v>1837</v>
      </c>
      <c r="H3566" t="s">
        <v>7366</v>
      </c>
      <c r="I3566" t="s">
        <v>7915</v>
      </c>
      <c r="J3566" s="52">
        <v>2570545725</v>
      </c>
      <c r="K3566" s="52">
        <v>2370153683</v>
      </c>
      <c r="L3566" s="52">
        <v>1690075468</v>
      </c>
      <c r="M3566" t="s">
        <v>7061</v>
      </c>
      <c r="N3566" t="s">
        <v>6518</v>
      </c>
    </row>
    <row r="3567" spans="1:14" x14ac:dyDescent="0.3">
      <c r="A3567">
        <v>2025</v>
      </c>
      <c r="B3567" t="s">
        <v>7385</v>
      </c>
      <c r="C3567">
        <v>70</v>
      </c>
      <c r="D3567" t="s">
        <v>278</v>
      </c>
      <c r="E3567">
        <v>70</v>
      </c>
      <c r="F3567" t="s">
        <v>1392</v>
      </c>
      <c r="G3567" t="s">
        <v>1839</v>
      </c>
      <c r="H3567" t="s">
        <v>7362</v>
      </c>
      <c r="I3567" t="s">
        <v>7915</v>
      </c>
      <c r="J3567" s="52">
        <v>431782338</v>
      </c>
      <c r="K3567" s="52">
        <v>400419807</v>
      </c>
      <c r="L3567" s="52">
        <v>286084237</v>
      </c>
      <c r="M3567" t="s">
        <v>7092</v>
      </c>
      <c r="N3567" t="s">
        <v>7075</v>
      </c>
    </row>
    <row r="3568" spans="1:14" x14ac:dyDescent="0.3">
      <c r="A3568">
        <v>2025</v>
      </c>
      <c r="B3568" t="s">
        <v>7385</v>
      </c>
      <c r="C3568">
        <v>70</v>
      </c>
      <c r="D3568" t="s">
        <v>278</v>
      </c>
      <c r="E3568">
        <v>70</v>
      </c>
      <c r="F3568" t="s">
        <v>1392</v>
      </c>
      <c r="G3568" t="s">
        <v>1838</v>
      </c>
      <c r="H3568" t="s">
        <v>7367</v>
      </c>
      <c r="I3568" t="s">
        <v>7915</v>
      </c>
      <c r="J3568" s="52">
        <v>180605197</v>
      </c>
      <c r="K3568" s="52">
        <v>176207753</v>
      </c>
      <c r="L3568" s="52">
        <v>131105753</v>
      </c>
      <c r="M3568" t="s">
        <v>6666</v>
      </c>
      <c r="N3568" t="s">
        <v>6696</v>
      </c>
    </row>
    <row r="3569" spans="1:14" x14ac:dyDescent="0.3">
      <c r="A3569">
        <v>2025</v>
      </c>
      <c r="B3569" t="s">
        <v>7385</v>
      </c>
      <c r="C3569">
        <v>70</v>
      </c>
      <c r="D3569" t="s">
        <v>278</v>
      </c>
      <c r="E3569">
        <v>70</v>
      </c>
      <c r="F3569" t="s">
        <v>1392</v>
      </c>
      <c r="G3569" t="s">
        <v>1837</v>
      </c>
      <c r="H3569" t="s">
        <v>7366</v>
      </c>
      <c r="I3569" t="s">
        <v>7915</v>
      </c>
      <c r="J3569" s="52">
        <v>647910894</v>
      </c>
      <c r="K3569" s="52">
        <v>427704927</v>
      </c>
      <c r="L3569" s="52">
        <v>319014905</v>
      </c>
      <c r="M3569" t="s">
        <v>6893</v>
      </c>
      <c r="N3569" t="s">
        <v>7236</v>
      </c>
    </row>
    <row r="3570" spans="1:14" x14ac:dyDescent="0.3">
      <c r="A3570">
        <v>2025</v>
      </c>
      <c r="B3570" t="s">
        <v>7385</v>
      </c>
      <c r="C3570">
        <v>73</v>
      </c>
      <c r="D3570" t="s">
        <v>367</v>
      </c>
      <c r="E3570">
        <v>73</v>
      </c>
      <c r="F3570" t="s">
        <v>1392</v>
      </c>
      <c r="G3570" t="s">
        <v>1839</v>
      </c>
      <c r="H3570" t="s">
        <v>7362</v>
      </c>
      <c r="I3570" t="s">
        <v>7915</v>
      </c>
      <c r="J3570" s="52">
        <v>412089238</v>
      </c>
      <c r="K3570" s="52">
        <v>408900093</v>
      </c>
      <c r="L3570" s="52">
        <v>287326866</v>
      </c>
      <c r="M3570" t="s">
        <v>6472</v>
      </c>
      <c r="N3570" t="s">
        <v>6898</v>
      </c>
    </row>
    <row r="3571" spans="1:14" x14ac:dyDescent="0.3">
      <c r="A3571">
        <v>2025</v>
      </c>
      <c r="B3571" t="s">
        <v>7385</v>
      </c>
      <c r="C3571">
        <v>73</v>
      </c>
      <c r="D3571" t="s">
        <v>367</v>
      </c>
      <c r="E3571">
        <v>73</v>
      </c>
      <c r="F3571" t="s">
        <v>1392</v>
      </c>
      <c r="G3571" t="s">
        <v>1838</v>
      </c>
      <c r="H3571" t="s">
        <v>7367</v>
      </c>
      <c r="I3571" t="s">
        <v>7915</v>
      </c>
      <c r="J3571" s="52">
        <v>537543000</v>
      </c>
      <c r="K3571" s="52">
        <v>536984102</v>
      </c>
      <c r="L3571" s="52">
        <v>421905939</v>
      </c>
      <c r="M3571" t="s">
        <v>6462</v>
      </c>
      <c r="N3571" t="s">
        <v>6735</v>
      </c>
    </row>
    <row r="3572" spans="1:14" x14ac:dyDescent="0.3">
      <c r="A3572">
        <v>2025</v>
      </c>
      <c r="B3572" t="s">
        <v>7385</v>
      </c>
      <c r="C3572">
        <v>73</v>
      </c>
      <c r="D3572" t="s">
        <v>367</v>
      </c>
      <c r="E3572">
        <v>73</v>
      </c>
      <c r="F3572" t="s">
        <v>1392</v>
      </c>
      <c r="G3572" t="s">
        <v>1837</v>
      </c>
      <c r="H3572" t="s">
        <v>7366</v>
      </c>
      <c r="I3572" t="s">
        <v>7915</v>
      </c>
      <c r="J3572" s="52">
        <v>1536064456</v>
      </c>
      <c r="K3572" s="52">
        <v>1120234095</v>
      </c>
      <c r="L3572" s="52">
        <v>751919948</v>
      </c>
      <c r="M3572" t="s">
        <v>6871</v>
      </c>
      <c r="N3572" t="s">
        <v>6858</v>
      </c>
    </row>
    <row r="3573" spans="1:14" x14ac:dyDescent="0.3">
      <c r="A3573">
        <v>2025</v>
      </c>
      <c r="B3573" t="s">
        <v>7385</v>
      </c>
      <c r="C3573">
        <v>76</v>
      </c>
      <c r="D3573" t="s">
        <v>296</v>
      </c>
      <c r="E3573">
        <v>76</v>
      </c>
      <c r="F3573" t="s">
        <v>1392</v>
      </c>
      <c r="G3573" t="s">
        <v>1839</v>
      </c>
      <c r="H3573" t="s">
        <v>7362</v>
      </c>
      <c r="I3573" t="s">
        <v>7915</v>
      </c>
      <c r="J3573" s="52">
        <v>975279777</v>
      </c>
      <c r="K3573" s="52">
        <v>929953872</v>
      </c>
      <c r="L3573" s="52">
        <v>688601611</v>
      </c>
      <c r="M3573" t="s">
        <v>6752</v>
      </c>
      <c r="N3573" t="s">
        <v>6947</v>
      </c>
    </row>
    <row r="3574" spans="1:14" x14ac:dyDescent="0.3">
      <c r="A3574">
        <v>2025</v>
      </c>
      <c r="B3574" t="s">
        <v>7385</v>
      </c>
      <c r="C3574">
        <v>76</v>
      </c>
      <c r="D3574" t="s">
        <v>296</v>
      </c>
      <c r="E3574">
        <v>76</v>
      </c>
      <c r="F3574" t="s">
        <v>1392</v>
      </c>
      <c r="G3574" t="s">
        <v>1838</v>
      </c>
      <c r="H3574" t="s">
        <v>7367</v>
      </c>
      <c r="I3574" t="s">
        <v>7915</v>
      </c>
      <c r="J3574" s="52">
        <v>1717239523</v>
      </c>
      <c r="K3574" s="52">
        <v>1657808686</v>
      </c>
      <c r="L3574" s="52">
        <v>647208906</v>
      </c>
      <c r="M3574" t="s">
        <v>7317</v>
      </c>
      <c r="N3574" t="s">
        <v>6992</v>
      </c>
    </row>
    <row r="3575" spans="1:14" x14ac:dyDescent="0.3">
      <c r="A3575">
        <v>2025</v>
      </c>
      <c r="B3575" t="s">
        <v>7385</v>
      </c>
      <c r="C3575">
        <v>76</v>
      </c>
      <c r="D3575" t="s">
        <v>296</v>
      </c>
      <c r="E3575">
        <v>76</v>
      </c>
      <c r="F3575" t="s">
        <v>1392</v>
      </c>
      <c r="G3575" t="s">
        <v>1833</v>
      </c>
      <c r="H3575" t="s">
        <v>7368</v>
      </c>
      <c r="I3575" t="s">
        <v>7915</v>
      </c>
      <c r="J3575" s="52">
        <v>1067068836</v>
      </c>
      <c r="K3575" s="52">
        <v>1067068836</v>
      </c>
      <c r="L3575" s="52">
        <v>566528144</v>
      </c>
      <c r="M3575" t="s">
        <v>6427</v>
      </c>
      <c r="N3575" t="s">
        <v>7381</v>
      </c>
    </row>
    <row r="3576" spans="1:14" x14ac:dyDescent="0.3">
      <c r="A3576">
        <v>2025</v>
      </c>
      <c r="B3576" t="s">
        <v>7385</v>
      </c>
      <c r="C3576">
        <v>76</v>
      </c>
      <c r="D3576" t="s">
        <v>296</v>
      </c>
      <c r="E3576">
        <v>76</v>
      </c>
      <c r="F3576" t="s">
        <v>1392</v>
      </c>
      <c r="G3576" t="s">
        <v>1837</v>
      </c>
      <c r="H3576" t="s">
        <v>7366</v>
      </c>
      <c r="I3576" t="s">
        <v>7915</v>
      </c>
      <c r="J3576" s="52">
        <v>3555220927</v>
      </c>
      <c r="K3576" s="52">
        <v>3082742158</v>
      </c>
      <c r="L3576" s="52">
        <v>2275398742</v>
      </c>
      <c r="M3576" t="s">
        <v>7180</v>
      </c>
      <c r="N3576" t="s">
        <v>6515</v>
      </c>
    </row>
    <row r="3577" spans="1:14" x14ac:dyDescent="0.3">
      <c r="A3577">
        <v>2025</v>
      </c>
      <c r="B3577" t="s">
        <v>7385</v>
      </c>
      <c r="C3577">
        <v>81</v>
      </c>
      <c r="D3577" t="s">
        <v>363</v>
      </c>
      <c r="E3577">
        <v>81</v>
      </c>
      <c r="F3577" t="s">
        <v>1392</v>
      </c>
      <c r="G3577" t="s">
        <v>1839</v>
      </c>
      <c r="H3577" t="s">
        <v>7362</v>
      </c>
      <c r="I3577" t="s">
        <v>7915</v>
      </c>
      <c r="J3577" s="52">
        <v>332489430</v>
      </c>
      <c r="K3577" s="52">
        <v>295892532</v>
      </c>
      <c r="L3577" s="52">
        <v>205820532</v>
      </c>
      <c r="M3577" t="s">
        <v>6854</v>
      </c>
      <c r="N3577" t="s">
        <v>7034</v>
      </c>
    </row>
    <row r="3578" spans="1:14" x14ac:dyDescent="0.3">
      <c r="A3578">
        <v>2025</v>
      </c>
      <c r="B3578" t="s">
        <v>7385</v>
      </c>
      <c r="C3578">
        <v>81</v>
      </c>
      <c r="D3578" t="s">
        <v>363</v>
      </c>
      <c r="E3578">
        <v>81</v>
      </c>
      <c r="F3578" t="s">
        <v>1392</v>
      </c>
      <c r="G3578" t="s">
        <v>1838</v>
      </c>
      <c r="H3578" t="s">
        <v>7367</v>
      </c>
      <c r="I3578" t="s">
        <v>7915</v>
      </c>
      <c r="J3578" s="52">
        <v>232807000</v>
      </c>
      <c r="K3578" s="52">
        <v>151339000</v>
      </c>
      <c r="L3578" s="52">
        <v>110261000</v>
      </c>
      <c r="M3578" t="s">
        <v>7335</v>
      </c>
      <c r="N3578" t="s">
        <v>7213</v>
      </c>
    </row>
    <row r="3579" spans="1:14" x14ac:dyDescent="0.3">
      <c r="A3579">
        <v>2025</v>
      </c>
      <c r="B3579" t="s">
        <v>7385</v>
      </c>
      <c r="C3579">
        <v>81</v>
      </c>
      <c r="D3579" t="s">
        <v>363</v>
      </c>
      <c r="E3579">
        <v>81</v>
      </c>
      <c r="F3579" t="s">
        <v>1392</v>
      </c>
      <c r="G3579" t="s">
        <v>1837</v>
      </c>
      <c r="H3579" t="s">
        <v>7366</v>
      </c>
      <c r="I3579" t="s">
        <v>7915</v>
      </c>
      <c r="J3579" s="52">
        <v>453553052</v>
      </c>
      <c r="K3579" s="52">
        <v>375439660</v>
      </c>
      <c r="L3579" s="52">
        <v>267080173</v>
      </c>
      <c r="M3579" t="s">
        <v>6694</v>
      </c>
      <c r="N3579" t="s">
        <v>6712</v>
      </c>
    </row>
    <row r="3580" spans="1:14" x14ac:dyDescent="0.3">
      <c r="A3580">
        <v>2025</v>
      </c>
      <c r="B3580" t="s">
        <v>7385</v>
      </c>
      <c r="C3580">
        <v>85</v>
      </c>
      <c r="D3580" t="s">
        <v>404</v>
      </c>
      <c r="E3580">
        <v>85</v>
      </c>
      <c r="F3580" t="s">
        <v>1392</v>
      </c>
      <c r="G3580" t="s">
        <v>1839</v>
      </c>
      <c r="H3580" t="s">
        <v>7362</v>
      </c>
      <c r="I3580" t="s">
        <v>7915</v>
      </c>
      <c r="J3580" s="52">
        <v>235395370</v>
      </c>
      <c r="K3580" s="52">
        <v>227543362</v>
      </c>
      <c r="L3580" s="52">
        <v>152733051</v>
      </c>
      <c r="M3580" t="s">
        <v>6559</v>
      </c>
      <c r="N3580" t="s">
        <v>7266</v>
      </c>
    </row>
    <row r="3581" spans="1:14" x14ac:dyDescent="0.3">
      <c r="A3581">
        <v>2025</v>
      </c>
      <c r="B3581" t="s">
        <v>7385</v>
      </c>
      <c r="C3581">
        <v>85</v>
      </c>
      <c r="D3581" t="s">
        <v>404</v>
      </c>
      <c r="E3581">
        <v>85</v>
      </c>
      <c r="F3581" t="s">
        <v>1392</v>
      </c>
      <c r="G3581" t="s">
        <v>1838</v>
      </c>
      <c r="H3581" t="s">
        <v>7367</v>
      </c>
      <c r="I3581" t="s">
        <v>7915</v>
      </c>
      <c r="J3581" s="52">
        <v>276830999</v>
      </c>
      <c r="K3581" s="52">
        <v>270474824</v>
      </c>
      <c r="L3581" s="52">
        <v>143750305</v>
      </c>
      <c r="M3581" t="s">
        <v>6670</v>
      </c>
      <c r="N3581" t="s">
        <v>7304</v>
      </c>
    </row>
    <row r="3582" spans="1:14" x14ac:dyDescent="0.3">
      <c r="A3582">
        <v>2025</v>
      </c>
      <c r="B3582" t="s">
        <v>7385</v>
      </c>
      <c r="C3582">
        <v>85</v>
      </c>
      <c r="D3582" t="s">
        <v>404</v>
      </c>
      <c r="E3582">
        <v>85</v>
      </c>
      <c r="F3582" t="s">
        <v>1392</v>
      </c>
      <c r="G3582" t="s">
        <v>1837</v>
      </c>
      <c r="H3582" t="s">
        <v>7366</v>
      </c>
      <c r="I3582" t="s">
        <v>7915</v>
      </c>
      <c r="J3582" s="52">
        <v>1308452527</v>
      </c>
      <c r="K3582" s="52">
        <v>1193878715</v>
      </c>
      <c r="L3582" s="52">
        <v>857418830</v>
      </c>
      <c r="M3582" t="s">
        <v>7158</v>
      </c>
      <c r="N3582" t="s">
        <v>7350</v>
      </c>
    </row>
    <row r="3583" spans="1:14" x14ac:dyDescent="0.3">
      <c r="A3583">
        <v>2025</v>
      </c>
      <c r="B3583" t="s">
        <v>7385</v>
      </c>
      <c r="C3583">
        <v>86</v>
      </c>
      <c r="D3583" t="s">
        <v>412</v>
      </c>
      <c r="E3583">
        <v>86</v>
      </c>
      <c r="F3583" t="s">
        <v>1392</v>
      </c>
      <c r="G3583" t="s">
        <v>1839</v>
      </c>
      <c r="H3583" t="s">
        <v>7362</v>
      </c>
      <c r="I3583" t="s">
        <v>7915</v>
      </c>
      <c r="J3583" s="52">
        <v>443576898</v>
      </c>
      <c r="K3583" s="52">
        <v>437026353</v>
      </c>
      <c r="L3583" s="52">
        <v>310118369</v>
      </c>
      <c r="M3583" t="s">
        <v>6460</v>
      </c>
      <c r="N3583" t="s">
        <v>6744</v>
      </c>
    </row>
    <row r="3584" spans="1:14" x14ac:dyDescent="0.3">
      <c r="A3584">
        <v>2025</v>
      </c>
      <c r="B3584" t="s">
        <v>7385</v>
      </c>
      <c r="C3584">
        <v>86</v>
      </c>
      <c r="D3584" t="s">
        <v>412</v>
      </c>
      <c r="E3584">
        <v>86</v>
      </c>
      <c r="F3584" t="s">
        <v>1392</v>
      </c>
      <c r="G3584" t="s">
        <v>1838</v>
      </c>
      <c r="H3584" t="s">
        <v>7367</v>
      </c>
      <c r="I3584" t="s">
        <v>7915</v>
      </c>
      <c r="J3584" s="52">
        <v>278419667</v>
      </c>
      <c r="K3584" s="52">
        <v>275528763</v>
      </c>
      <c r="L3584" s="52">
        <v>188307978</v>
      </c>
      <c r="M3584" t="s">
        <v>6471</v>
      </c>
      <c r="N3584" t="s">
        <v>7330</v>
      </c>
    </row>
    <row r="3585" spans="1:14" x14ac:dyDescent="0.3">
      <c r="A3585">
        <v>2025</v>
      </c>
      <c r="B3585" t="s">
        <v>7385</v>
      </c>
      <c r="C3585">
        <v>86</v>
      </c>
      <c r="D3585" t="s">
        <v>412</v>
      </c>
      <c r="E3585">
        <v>86</v>
      </c>
      <c r="F3585" t="s">
        <v>1392</v>
      </c>
      <c r="G3585" t="s">
        <v>1837</v>
      </c>
      <c r="H3585" t="s">
        <v>7366</v>
      </c>
      <c r="I3585" t="s">
        <v>7915</v>
      </c>
      <c r="J3585" s="52">
        <v>764059897</v>
      </c>
      <c r="K3585" s="52">
        <v>670163913</v>
      </c>
      <c r="L3585" s="52">
        <v>514047889</v>
      </c>
      <c r="M3585" t="s">
        <v>7085</v>
      </c>
      <c r="N3585" t="s">
        <v>7140</v>
      </c>
    </row>
    <row r="3586" spans="1:14" x14ac:dyDescent="0.3">
      <c r="A3586">
        <v>2025</v>
      </c>
      <c r="B3586" t="s">
        <v>7385</v>
      </c>
      <c r="C3586">
        <v>88</v>
      </c>
      <c r="D3586" t="s">
        <v>235</v>
      </c>
      <c r="E3586">
        <v>88</v>
      </c>
      <c r="F3586" t="s">
        <v>1392</v>
      </c>
      <c r="G3586" t="s">
        <v>1838</v>
      </c>
      <c r="H3586" t="s">
        <v>7367</v>
      </c>
      <c r="I3586" t="s">
        <v>7915</v>
      </c>
      <c r="J3586" s="52">
        <v>424715000</v>
      </c>
      <c r="K3586" s="52">
        <v>354230000</v>
      </c>
      <c r="L3586" s="52">
        <v>255098000</v>
      </c>
      <c r="M3586" t="s">
        <v>6563</v>
      </c>
      <c r="N3586" t="s">
        <v>6441</v>
      </c>
    </row>
    <row r="3587" spans="1:14" x14ac:dyDescent="0.3">
      <c r="A3587">
        <v>2025</v>
      </c>
      <c r="B3587" t="s">
        <v>7385</v>
      </c>
      <c r="C3587">
        <v>88</v>
      </c>
      <c r="D3587" t="s">
        <v>235</v>
      </c>
      <c r="E3587">
        <v>88</v>
      </c>
      <c r="F3587" t="s">
        <v>1392</v>
      </c>
      <c r="G3587" t="s">
        <v>1837</v>
      </c>
      <c r="H3587" t="s">
        <v>7366</v>
      </c>
      <c r="I3587" t="s">
        <v>7915</v>
      </c>
      <c r="J3587" s="52">
        <v>1030294260</v>
      </c>
      <c r="K3587" s="52">
        <v>856671616</v>
      </c>
      <c r="L3587" s="52">
        <v>639484270</v>
      </c>
      <c r="M3587" t="s">
        <v>6687</v>
      </c>
      <c r="N3587" t="s">
        <v>7245</v>
      </c>
    </row>
    <row r="3588" spans="1:14" x14ac:dyDescent="0.3">
      <c r="A3588">
        <v>2025</v>
      </c>
      <c r="B3588" t="s">
        <v>7385</v>
      </c>
      <c r="C3588">
        <v>91</v>
      </c>
      <c r="D3588" t="s">
        <v>331</v>
      </c>
      <c r="E3588">
        <v>91</v>
      </c>
      <c r="F3588" t="s">
        <v>1392</v>
      </c>
      <c r="G3588" t="s">
        <v>1839</v>
      </c>
      <c r="H3588" t="s">
        <v>7362</v>
      </c>
      <c r="I3588" t="s">
        <v>7915</v>
      </c>
      <c r="J3588" s="52">
        <v>259129297</v>
      </c>
      <c r="K3588" s="52">
        <v>242442358</v>
      </c>
      <c r="L3588" s="52">
        <v>178773758</v>
      </c>
      <c r="M3588" t="s">
        <v>7318</v>
      </c>
      <c r="N3588" t="s">
        <v>6986</v>
      </c>
    </row>
    <row r="3589" spans="1:14" x14ac:dyDescent="0.3">
      <c r="A3589">
        <v>2025</v>
      </c>
      <c r="B3589" t="s">
        <v>7385</v>
      </c>
      <c r="C3589">
        <v>91</v>
      </c>
      <c r="D3589" t="s">
        <v>331</v>
      </c>
      <c r="E3589">
        <v>91</v>
      </c>
      <c r="F3589" t="s">
        <v>1392</v>
      </c>
      <c r="G3589" t="s">
        <v>1838</v>
      </c>
      <c r="H3589" t="s">
        <v>7367</v>
      </c>
      <c r="I3589" t="s">
        <v>7915</v>
      </c>
      <c r="J3589" s="52">
        <v>92169000</v>
      </c>
      <c r="K3589" s="52">
        <v>89144685</v>
      </c>
      <c r="L3589" s="52">
        <v>56990685</v>
      </c>
      <c r="M3589" t="s">
        <v>6559</v>
      </c>
      <c r="N3589" t="s">
        <v>6918</v>
      </c>
    </row>
    <row r="3590" spans="1:14" x14ac:dyDescent="0.3">
      <c r="A3590">
        <v>2025</v>
      </c>
      <c r="B3590" t="s">
        <v>7385</v>
      </c>
      <c r="C3590">
        <v>91</v>
      </c>
      <c r="D3590" t="s">
        <v>331</v>
      </c>
      <c r="E3590">
        <v>91</v>
      </c>
      <c r="F3590" t="s">
        <v>1392</v>
      </c>
      <c r="G3590" t="s">
        <v>1837</v>
      </c>
      <c r="H3590" t="s">
        <v>7366</v>
      </c>
      <c r="I3590" t="s">
        <v>7915</v>
      </c>
      <c r="J3590" s="52">
        <v>582965774</v>
      </c>
      <c r="K3590" s="52">
        <v>450735286</v>
      </c>
      <c r="L3590" s="52">
        <v>320295840</v>
      </c>
      <c r="M3590" t="s">
        <v>6850</v>
      </c>
      <c r="N3590" t="s">
        <v>7274</v>
      </c>
    </row>
    <row r="3591" spans="1:14" x14ac:dyDescent="0.3">
      <c r="A3591">
        <v>2025</v>
      </c>
      <c r="B3591" t="s">
        <v>7385</v>
      </c>
      <c r="C3591">
        <v>94</v>
      </c>
      <c r="D3591" t="s">
        <v>1300</v>
      </c>
      <c r="E3591">
        <v>94</v>
      </c>
      <c r="F3591" t="s">
        <v>1392</v>
      </c>
      <c r="G3591" t="s">
        <v>1839</v>
      </c>
      <c r="H3591" t="s">
        <v>7362</v>
      </c>
      <c r="I3591" t="s">
        <v>7915</v>
      </c>
      <c r="J3591" s="52">
        <v>180036029</v>
      </c>
      <c r="K3591" s="52">
        <v>149242047</v>
      </c>
      <c r="L3591" s="52">
        <v>106564181</v>
      </c>
      <c r="M3591" t="s">
        <v>6426</v>
      </c>
      <c r="N3591" t="s">
        <v>7261</v>
      </c>
    </row>
    <row r="3592" spans="1:14" x14ac:dyDescent="0.3">
      <c r="A3592">
        <v>2025</v>
      </c>
      <c r="B3592" t="s">
        <v>7385</v>
      </c>
      <c r="C3592">
        <v>94</v>
      </c>
      <c r="D3592" t="s">
        <v>1300</v>
      </c>
      <c r="E3592">
        <v>94</v>
      </c>
      <c r="F3592" t="s">
        <v>1392</v>
      </c>
      <c r="G3592" t="s">
        <v>1838</v>
      </c>
      <c r="H3592" t="s">
        <v>7367</v>
      </c>
      <c r="I3592" t="s">
        <v>7915</v>
      </c>
      <c r="J3592" s="52">
        <v>160688000</v>
      </c>
      <c r="K3592" s="52">
        <v>50547479</v>
      </c>
      <c r="L3592" s="52">
        <v>35848146</v>
      </c>
      <c r="M3592" t="s">
        <v>6866</v>
      </c>
      <c r="N3592" t="s">
        <v>7277</v>
      </c>
    </row>
    <row r="3593" spans="1:14" x14ac:dyDescent="0.3">
      <c r="A3593">
        <v>2025</v>
      </c>
      <c r="B3593" t="s">
        <v>7385</v>
      </c>
      <c r="C3593">
        <v>94</v>
      </c>
      <c r="D3593" t="s">
        <v>1300</v>
      </c>
      <c r="E3593">
        <v>94</v>
      </c>
      <c r="F3593" t="s">
        <v>1392</v>
      </c>
      <c r="G3593" t="s">
        <v>1837</v>
      </c>
      <c r="H3593" t="s">
        <v>7366</v>
      </c>
      <c r="I3593" t="s">
        <v>7915</v>
      </c>
      <c r="J3593" s="52">
        <v>457486704</v>
      </c>
      <c r="K3593" s="52">
        <v>350527765</v>
      </c>
      <c r="L3593" s="52">
        <v>234651230</v>
      </c>
      <c r="M3593" t="s">
        <v>6884</v>
      </c>
      <c r="N3593" t="s">
        <v>7153</v>
      </c>
    </row>
    <row r="3594" spans="1:14" x14ac:dyDescent="0.3">
      <c r="A3594">
        <v>2025</v>
      </c>
      <c r="B3594" t="s">
        <v>7385</v>
      </c>
      <c r="C3594">
        <v>95</v>
      </c>
      <c r="D3594" t="s">
        <v>258</v>
      </c>
      <c r="E3594">
        <v>95</v>
      </c>
      <c r="F3594" t="s">
        <v>1392</v>
      </c>
      <c r="G3594" t="s">
        <v>1839</v>
      </c>
      <c r="H3594" t="s">
        <v>7362</v>
      </c>
      <c r="I3594" t="s">
        <v>7915</v>
      </c>
      <c r="J3594" s="52">
        <v>245474097</v>
      </c>
      <c r="K3594" s="52">
        <v>234356828</v>
      </c>
      <c r="L3594" s="52">
        <v>138489212</v>
      </c>
      <c r="M3594" t="s">
        <v>6920</v>
      </c>
      <c r="N3594" t="s">
        <v>7248</v>
      </c>
    </row>
    <row r="3595" spans="1:14" x14ac:dyDescent="0.3">
      <c r="A3595">
        <v>2025</v>
      </c>
      <c r="B3595" t="s">
        <v>7385</v>
      </c>
      <c r="C3595">
        <v>95</v>
      </c>
      <c r="D3595" t="s">
        <v>258</v>
      </c>
      <c r="E3595">
        <v>95</v>
      </c>
      <c r="F3595" t="s">
        <v>1392</v>
      </c>
      <c r="G3595" t="s">
        <v>1838</v>
      </c>
      <c r="H3595" t="s">
        <v>7367</v>
      </c>
      <c r="I3595" t="s">
        <v>7915</v>
      </c>
      <c r="J3595" s="52">
        <v>166239000</v>
      </c>
      <c r="K3595" s="52">
        <v>163710139</v>
      </c>
      <c r="L3595" s="52">
        <v>51726747</v>
      </c>
      <c r="M3595" t="s">
        <v>6460</v>
      </c>
      <c r="N3595" t="s">
        <v>6597</v>
      </c>
    </row>
    <row r="3596" spans="1:14" x14ac:dyDescent="0.3">
      <c r="A3596">
        <v>2025</v>
      </c>
      <c r="B3596" t="s">
        <v>7385</v>
      </c>
      <c r="C3596">
        <v>95</v>
      </c>
      <c r="D3596" t="s">
        <v>258</v>
      </c>
      <c r="E3596">
        <v>95</v>
      </c>
      <c r="F3596" t="s">
        <v>1392</v>
      </c>
      <c r="G3596" t="s">
        <v>1837</v>
      </c>
      <c r="H3596" t="s">
        <v>7366</v>
      </c>
      <c r="I3596" t="s">
        <v>7915</v>
      </c>
      <c r="J3596" s="52">
        <v>449719090</v>
      </c>
      <c r="K3596" s="52">
        <v>349361908</v>
      </c>
      <c r="L3596" s="52">
        <v>243399295</v>
      </c>
      <c r="M3596" t="s">
        <v>6606</v>
      </c>
      <c r="N3596" t="s">
        <v>6830</v>
      </c>
    </row>
    <row r="3597" spans="1:14" x14ac:dyDescent="0.3">
      <c r="A3597">
        <v>2025</v>
      </c>
      <c r="B3597" t="s">
        <v>7385</v>
      </c>
      <c r="C3597">
        <v>97</v>
      </c>
      <c r="D3597" t="s">
        <v>241</v>
      </c>
      <c r="E3597">
        <v>97</v>
      </c>
      <c r="F3597" t="s">
        <v>1392</v>
      </c>
      <c r="G3597" t="s">
        <v>1839</v>
      </c>
      <c r="H3597" t="s">
        <v>7362</v>
      </c>
      <c r="I3597" t="s">
        <v>7915</v>
      </c>
      <c r="J3597" s="52">
        <v>195584430</v>
      </c>
      <c r="K3597" s="52">
        <v>171462458</v>
      </c>
      <c r="L3597" s="52">
        <v>108015642</v>
      </c>
      <c r="M3597" t="s">
        <v>7085</v>
      </c>
      <c r="N3597" t="s">
        <v>7265</v>
      </c>
    </row>
    <row r="3598" spans="1:14" x14ac:dyDescent="0.3">
      <c r="A3598">
        <v>2025</v>
      </c>
      <c r="B3598" t="s">
        <v>7385</v>
      </c>
      <c r="C3598">
        <v>97</v>
      </c>
      <c r="D3598" t="s">
        <v>241</v>
      </c>
      <c r="E3598">
        <v>97</v>
      </c>
      <c r="F3598" t="s">
        <v>1392</v>
      </c>
      <c r="G3598" t="s">
        <v>1838</v>
      </c>
      <c r="H3598" t="s">
        <v>7367</v>
      </c>
      <c r="I3598" t="s">
        <v>7915</v>
      </c>
      <c r="J3598" s="52">
        <v>142422000</v>
      </c>
      <c r="K3598" s="52">
        <v>78826027</v>
      </c>
      <c r="L3598" s="52">
        <v>56289027</v>
      </c>
      <c r="M3598" t="s">
        <v>6861</v>
      </c>
      <c r="N3598" t="s">
        <v>6688</v>
      </c>
    </row>
    <row r="3599" spans="1:14" x14ac:dyDescent="0.3">
      <c r="A3599">
        <v>2025</v>
      </c>
      <c r="B3599" t="s">
        <v>7385</v>
      </c>
      <c r="C3599">
        <v>97</v>
      </c>
      <c r="D3599" t="s">
        <v>241</v>
      </c>
      <c r="E3599">
        <v>97</v>
      </c>
      <c r="F3599" t="s">
        <v>1392</v>
      </c>
      <c r="G3599" t="s">
        <v>1837</v>
      </c>
      <c r="H3599" t="s">
        <v>7366</v>
      </c>
      <c r="I3599" t="s">
        <v>7915</v>
      </c>
      <c r="J3599" s="52">
        <v>455729821</v>
      </c>
      <c r="K3599" s="52">
        <v>363443068</v>
      </c>
      <c r="L3599" s="52">
        <v>258260763</v>
      </c>
      <c r="M3599" t="s">
        <v>6988</v>
      </c>
      <c r="N3599" t="s">
        <v>7200</v>
      </c>
    </row>
    <row r="3600" spans="1:14" x14ac:dyDescent="0.3">
      <c r="A3600">
        <v>2025</v>
      </c>
      <c r="B3600" t="s">
        <v>7385</v>
      </c>
      <c r="C3600">
        <v>99</v>
      </c>
      <c r="D3600" t="s">
        <v>1319</v>
      </c>
      <c r="E3600">
        <v>99</v>
      </c>
      <c r="F3600" t="s">
        <v>1392</v>
      </c>
      <c r="G3600" t="s">
        <v>1839</v>
      </c>
      <c r="H3600" t="s">
        <v>7362</v>
      </c>
      <c r="I3600" t="s">
        <v>7915</v>
      </c>
      <c r="J3600" s="52">
        <v>193860097</v>
      </c>
      <c r="K3600" s="52">
        <v>186807648</v>
      </c>
      <c r="L3600" s="52">
        <v>122654648</v>
      </c>
      <c r="M3600" t="s">
        <v>6765</v>
      </c>
      <c r="N3600" t="s">
        <v>7031</v>
      </c>
    </row>
    <row r="3601" spans="1:14" x14ac:dyDescent="0.3">
      <c r="A3601">
        <v>2025</v>
      </c>
      <c r="B3601" t="s">
        <v>7385</v>
      </c>
      <c r="C3601">
        <v>99</v>
      </c>
      <c r="D3601" t="s">
        <v>1319</v>
      </c>
      <c r="E3601">
        <v>99</v>
      </c>
      <c r="F3601" t="s">
        <v>1392</v>
      </c>
      <c r="G3601" t="s">
        <v>1838</v>
      </c>
      <c r="H3601" t="s">
        <v>7367</v>
      </c>
      <c r="I3601" t="s">
        <v>7915</v>
      </c>
      <c r="J3601" s="52">
        <v>116968000</v>
      </c>
      <c r="K3601" s="52">
        <v>112160835</v>
      </c>
      <c r="L3601" s="52">
        <v>40390835</v>
      </c>
      <c r="M3601" t="s">
        <v>6446</v>
      </c>
      <c r="N3601" t="s">
        <v>7268</v>
      </c>
    </row>
    <row r="3602" spans="1:14" x14ac:dyDescent="0.3">
      <c r="A3602">
        <v>2025</v>
      </c>
      <c r="B3602" t="s">
        <v>7385</v>
      </c>
      <c r="C3602">
        <v>99</v>
      </c>
      <c r="D3602" t="s">
        <v>1319</v>
      </c>
      <c r="E3602">
        <v>99</v>
      </c>
      <c r="F3602" t="s">
        <v>1392</v>
      </c>
      <c r="G3602" t="s">
        <v>1837</v>
      </c>
      <c r="H3602" t="s">
        <v>7366</v>
      </c>
      <c r="I3602" t="s">
        <v>7915</v>
      </c>
      <c r="J3602" s="52">
        <v>690777661</v>
      </c>
      <c r="K3602" s="52">
        <v>558060485</v>
      </c>
      <c r="L3602" s="52">
        <v>385653510</v>
      </c>
      <c r="M3602" t="s">
        <v>6478</v>
      </c>
      <c r="N3602" t="s">
        <v>6534</v>
      </c>
    </row>
    <row r="3603" spans="1:14" x14ac:dyDescent="0.3">
      <c r="A3603">
        <v>2025</v>
      </c>
      <c r="B3603" t="s">
        <v>7385</v>
      </c>
      <c r="C3603">
        <v>1</v>
      </c>
      <c r="D3603" t="s">
        <v>1341</v>
      </c>
      <c r="E3603">
        <v>2020</v>
      </c>
      <c r="F3603" t="s">
        <v>1400</v>
      </c>
      <c r="G3603" t="s">
        <v>1841</v>
      </c>
      <c r="H3603" t="s">
        <v>7365</v>
      </c>
      <c r="I3603" t="s">
        <v>7915</v>
      </c>
      <c r="J3603" s="52">
        <v>322726204</v>
      </c>
      <c r="K3603" s="52">
        <v>267166309</v>
      </c>
      <c r="L3603" s="52">
        <v>266062528</v>
      </c>
      <c r="M3603" t="s">
        <v>6694</v>
      </c>
      <c r="N3603" t="s">
        <v>7160</v>
      </c>
    </row>
    <row r="3604" spans="1:14" x14ac:dyDescent="0.3">
      <c r="A3604">
        <v>2025</v>
      </c>
      <c r="B3604" t="s">
        <v>7385</v>
      </c>
      <c r="C3604">
        <v>1</v>
      </c>
      <c r="D3604" t="s">
        <v>1341</v>
      </c>
      <c r="E3604">
        <v>2020</v>
      </c>
      <c r="F3604" t="s">
        <v>1400</v>
      </c>
      <c r="G3604" t="s">
        <v>1846</v>
      </c>
      <c r="H3604" t="s">
        <v>7365</v>
      </c>
      <c r="I3604" t="s">
        <v>7915</v>
      </c>
      <c r="J3604" s="52">
        <v>59817247852</v>
      </c>
      <c r="K3604" s="52">
        <v>35999674358</v>
      </c>
      <c r="L3604" s="52">
        <v>35995351297</v>
      </c>
      <c r="M3604" t="s">
        <v>7918</v>
      </c>
      <c r="N3604" t="s">
        <v>7918</v>
      </c>
    </row>
    <row r="3605" spans="1:14" x14ac:dyDescent="0.3">
      <c r="A3605">
        <v>2025</v>
      </c>
      <c r="B3605" t="s">
        <v>7385</v>
      </c>
      <c r="C3605">
        <v>1</v>
      </c>
      <c r="D3605" t="s">
        <v>1341</v>
      </c>
      <c r="E3605">
        <v>2020</v>
      </c>
      <c r="F3605" t="s">
        <v>1400</v>
      </c>
      <c r="G3605" t="s">
        <v>1847</v>
      </c>
      <c r="H3605" t="s">
        <v>7365</v>
      </c>
      <c r="I3605" t="s">
        <v>7915</v>
      </c>
      <c r="J3605" s="52">
        <v>14739441000</v>
      </c>
      <c r="K3605" s="52">
        <v>9846241966</v>
      </c>
      <c r="L3605" s="52">
        <v>9846241966</v>
      </c>
      <c r="M3605" t="s">
        <v>6875</v>
      </c>
      <c r="N3605" t="s">
        <v>6875</v>
      </c>
    </row>
    <row r="3606" spans="1:14" x14ac:dyDescent="0.3">
      <c r="A3606">
        <v>2025</v>
      </c>
      <c r="B3606" t="s">
        <v>7385</v>
      </c>
      <c r="C3606">
        <v>1</v>
      </c>
      <c r="D3606" t="s">
        <v>1341</v>
      </c>
      <c r="E3606">
        <v>2020</v>
      </c>
      <c r="F3606" t="s">
        <v>1400</v>
      </c>
      <c r="G3606" t="s">
        <v>1840</v>
      </c>
      <c r="H3606" t="s">
        <v>7365</v>
      </c>
      <c r="I3606" t="s">
        <v>7915</v>
      </c>
      <c r="J3606" s="52">
        <v>5173355000</v>
      </c>
      <c r="K3606" s="52">
        <v>3954291405</v>
      </c>
      <c r="L3606" s="52">
        <v>3950744356</v>
      </c>
      <c r="M3606" t="s">
        <v>7103</v>
      </c>
      <c r="N3606" t="s">
        <v>7103</v>
      </c>
    </row>
    <row r="3607" spans="1:14" x14ac:dyDescent="0.3">
      <c r="A3607">
        <v>2025</v>
      </c>
      <c r="B3607" t="s">
        <v>7385</v>
      </c>
      <c r="C3607">
        <v>1</v>
      </c>
      <c r="D3607" t="s">
        <v>1341</v>
      </c>
      <c r="E3607">
        <v>2020</v>
      </c>
      <c r="F3607" t="s">
        <v>1400</v>
      </c>
      <c r="G3607" t="s">
        <v>1844</v>
      </c>
      <c r="H3607" t="s">
        <v>7365</v>
      </c>
      <c r="I3607" t="s">
        <v>7915</v>
      </c>
      <c r="J3607" s="52">
        <v>95642844</v>
      </c>
      <c r="K3607" s="52">
        <v>94976960</v>
      </c>
      <c r="L3607" s="52">
        <v>0</v>
      </c>
      <c r="M3607" t="s">
        <v>6525</v>
      </c>
      <c r="N3607" t="s">
        <v>6425</v>
      </c>
    </row>
    <row r="3608" spans="1:14" x14ac:dyDescent="0.3">
      <c r="A3608">
        <v>2025</v>
      </c>
      <c r="B3608" t="s">
        <v>7385</v>
      </c>
      <c r="C3608">
        <v>1</v>
      </c>
      <c r="D3608" t="s">
        <v>1341</v>
      </c>
      <c r="E3608">
        <v>2020</v>
      </c>
      <c r="F3608" t="s">
        <v>1400</v>
      </c>
      <c r="G3608" t="s">
        <v>1834</v>
      </c>
      <c r="H3608" t="s">
        <v>7365</v>
      </c>
      <c r="I3608" t="s">
        <v>7915</v>
      </c>
      <c r="J3608" s="52">
        <v>1478678209</v>
      </c>
      <c r="K3608" s="52">
        <v>877921724</v>
      </c>
      <c r="L3608" s="52">
        <v>783708894</v>
      </c>
      <c r="M3608" t="s">
        <v>7314</v>
      </c>
      <c r="N3608" t="s">
        <v>6431</v>
      </c>
    </row>
    <row r="3609" spans="1:14" x14ac:dyDescent="0.3">
      <c r="A3609">
        <v>2025</v>
      </c>
      <c r="B3609" t="s">
        <v>7385</v>
      </c>
      <c r="C3609">
        <v>1</v>
      </c>
      <c r="D3609" t="s">
        <v>1341</v>
      </c>
      <c r="E3609">
        <v>2020</v>
      </c>
      <c r="F3609" t="s">
        <v>1400</v>
      </c>
      <c r="G3609" t="s">
        <v>1843</v>
      </c>
      <c r="H3609" t="s">
        <v>7365</v>
      </c>
      <c r="I3609" t="s">
        <v>7915</v>
      </c>
      <c r="J3609" s="52">
        <v>529153888</v>
      </c>
      <c r="K3609" s="52">
        <v>509777686</v>
      </c>
      <c r="L3609" s="52">
        <v>509777686</v>
      </c>
      <c r="M3609" t="s">
        <v>7024</v>
      </c>
      <c r="N3609" t="s">
        <v>7024</v>
      </c>
    </row>
    <row r="3610" spans="1:14" x14ac:dyDescent="0.3">
      <c r="A3610">
        <v>2025</v>
      </c>
      <c r="B3610" t="s">
        <v>7385</v>
      </c>
      <c r="C3610">
        <v>1</v>
      </c>
      <c r="D3610" t="s">
        <v>1341</v>
      </c>
      <c r="E3610">
        <v>7070</v>
      </c>
      <c r="F3610" t="s">
        <v>1470</v>
      </c>
      <c r="G3610" t="s">
        <v>1841</v>
      </c>
      <c r="H3610" t="s">
        <v>7365</v>
      </c>
      <c r="I3610" t="s">
        <v>7915</v>
      </c>
      <c r="J3610" s="52">
        <v>19500000</v>
      </c>
      <c r="K3610" s="52">
        <v>14563355</v>
      </c>
      <c r="L3610" s="52">
        <v>14563355</v>
      </c>
      <c r="M3610" t="s">
        <v>6772</v>
      </c>
      <c r="N3610" t="s">
        <v>6772</v>
      </c>
    </row>
    <row r="3611" spans="1:14" x14ac:dyDescent="0.3">
      <c r="A3611">
        <v>2025</v>
      </c>
      <c r="B3611" t="s">
        <v>7385</v>
      </c>
      <c r="C3611">
        <v>1</v>
      </c>
      <c r="D3611" t="s">
        <v>1341</v>
      </c>
      <c r="E3611">
        <v>1010</v>
      </c>
      <c r="F3611" t="s">
        <v>1392</v>
      </c>
      <c r="G3611" t="s">
        <v>1841</v>
      </c>
      <c r="H3611" t="s">
        <v>7365</v>
      </c>
      <c r="I3611" t="s">
        <v>7915</v>
      </c>
      <c r="J3611" s="52">
        <v>107150000</v>
      </c>
      <c r="K3611" s="52">
        <v>68293066</v>
      </c>
      <c r="L3611" s="52">
        <v>68293066</v>
      </c>
      <c r="M3611" t="s">
        <v>7353</v>
      </c>
      <c r="N3611" t="s">
        <v>7353</v>
      </c>
    </row>
    <row r="3612" spans="1:14" x14ac:dyDescent="0.3">
      <c r="A3612">
        <v>2025</v>
      </c>
      <c r="B3612" t="s">
        <v>7385</v>
      </c>
      <c r="C3612">
        <v>1</v>
      </c>
      <c r="D3612" t="s">
        <v>1341</v>
      </c>
      <c r="E3612">
        <v>8080</v>
      </c>
      <c r="F3612" t="s">
        <v>1046</v>
      </c>
      <c r="G3612" t="s">
        <v>1841</v>
      </c>
      <c r="H3612" t="s">
        <v>7365</v>
      </c>
      <c r="I3612" t="s">
        <v>7915</v>
      </c>
      <c r="J3612" s="52">
        <v>60465000</v>
      </c>
      <c r="K3612" s="52">
        <v>29611230</v>
      </c>
      <c r="L3612" s="52">
        <v>29611230</v>
      </c>
      <c r="M3612" t="s">
        <v>6858</v>
      </c>
      <c r="N3612" t="s">
        <v>6858</v>
      </c>
    </row>
    <row r="3613" spans="1:14" x14ac:dyDescent="0.3">
      <c r="A3613">
        <v>2025</v>
      </c>
      <c r="B3613" t="s">
        <v>7385</v>
      </c>
      <c r="C3613">
        <v>1</v>
      </c>
      <c r="D3613" t="s">
        <v>1341</v>
      </c>
      <c r="E3613">
        <v>8080</v>
      </c>
      <c r="F3613" t="s">
        <v>1046</v>
      </c>
      <c r="G3613" t="s">
        <v>1849</v>
      </c>
      <c r="H3613" t="s">
        <v>7365</v>
      </c>
      <c r="I3613" t="s">
        <v>7915</v>
      </c>
      <c r="J3613" s="52">
        <v>103230000</v>
      </c>
      <c r="K3613" s="52">
        <v>103230000</v>
      </c>
      <c r="L3613" s="52">
        <v>0</v>
      </c>
      <c r="M3613" t="s">
        <v>6427</v>
      </c>
      <c r="N3613" t="s">
        <v>6425</v>
      </c>
    </row>
    <row r="3614" spans="1:14" x14ac:dyDescent="0.3">
      <c r="A3614">
        <v>2025</v>
      </c>
      <c r="B3614" t="s">
        <v>7385</v>
      </c>
      <c r="C3614">
        <v>1</v>
      </c>
      <c r="D3614" t="s">
        <v>1341</v>
      </c>
      <c r="E3614">
        <v>1011</v>
      </c>
      <c r="F3614" t="s">
        <v>1517</v>
      </c>
      <c r="G3614" t="s">
        <v>1841</v>
      </c>
      <c r="H3614" t="s">
        <v>7365</v>
      </c>
      <c r="I3614" t="s">
        <v>7915</v>
      </c>
      <c r="J3614" s="52">
        <v>18431467</v>
      </c>
      <c r="K3614" s="52">
        <v>3571059</v>
      </c>
      <c r="L3614" s="52">
        <v>3571059</v>
      </c>
      <c r="M3614" t="s">
        <v>6799</v>
      </c>
      <c r="N3614" t="s">
        <v>6799</v>
      </c>
    </row>
    <row r="3615" spans="1:14" x14ac:dyDescent="0.3">
      <c r="A3615">
        <v>2025</v>
      </c>
      <c r="B3615" t="s">
        <v>7385</v>
      </c>
      <c r="C3615">
        <v>1</v>
      </c>
      <c r="D3615" t="s">
        <v>1341</v>
      </c>
      <c r="E3615">
        <v>1011</v>
      </c>
      <c r="F3615" t="s">
        <v>1517</v>
      </c>
      <c r="G3615" t="s">
        <v>1843</v>
      </c>
      <c r="H3615" t="s">
        <v>7365</v>
      </c>
      <c r="I3615" t="s">
        <v>7915</v>
      </c>
      <c r="J3615" s="52">
        <v>939959334</v>
      </c>
      <c r="K3615" s="52">
        <v>96113149</v>
      </c>
      <c r="L3615" s="52">
        <v>86113149</v>
      </c>
      <c r="M3615" t="s">
        <v>6485</v>
      </c>
      <c r="N3615" t="s">
        <v>7938</v>
      </c>
    </row>
    <row r="3616" spans="1:14" x14ac:dyDescent="0.3">
      <c r="A3616">
        <v>2025</v>
      </c>
      <c r="B3616" t="s">
        <v>7385</v>
      </c>
      <c r="C3616">
        <v>1</v>
      </c>
      <c r="D3616" t="s">
        <v>1341</v>
      </c>
      <c r="E3616">
        <v>1012</v>
      </c>
      <c r="F3616" t="s">
        <v>1496</v>
      </c>
      <c r="G3616" t="s">
        <v>1841</v>
      </c>
      <c r="H3616" t="s">
        <v>7365</v>
      </c>
      <c r="I3616" t="s">
        <v>7915</v>
      </c>
      <c r="J3616" s="52">
        <v>14847000</v>
      </c>
      <c r="K3616" s="52">
        <v>13961676</v>
      </c>
      <c r="L3616" s="52">
        <v>13961676</v>
      </c>
      <c r="M3616" t="s">
        <v>6937</v>
      </c>
      <c r="N3616" t="s">
        <v>6937</v>
      </c>
    </row>
    <row r="3617" spans="1:14" x14ac:dyDescent="0.3">
      <c r="A3617">
        <v>2025</v>
      </c>
      <c r="B3617" t="s">
        <v>7385</v>
      </c>
      <c r="C3617">
        <v>1</v>
      </c>
      <c r="D3617" t="s">
        <v>1341</v>
      </c>
      <c r="E3617">
        <v>1032</v>
      </c>
      <c r="F3617" t="s">
        <v>1500</v>
      </c>
      <c r="G3617" t="s">
        <v>1841</v>
      </c>
      <c r="H3617" t="s">
        <v>7365</v>
      </c>
      <c r="I3617" t="s">
        <v>7915</v>
      </c>
      <c r="J3617" s="52">
        <v>3500000</v>
      </c>
      <c r="K3617" s="52">
        <v>3282421</v>
      </c>
      <c r="L3617" s="52">
        <v>3282421</v>
      </c>
      <c r="M3617" t="s">
        <v>6869</v>
      </c>
      <c r="N3617" t="s">
        <v>6869</v>
      </c>
    </row>
    <row r="3618" spans="1:14" x14ac:dyDescent="0.3">
      <c r="A3618">
        <v>2025</v>
      </c>
      <c r="B3618" t="s">
        <v>7385</v>
      </c>
      <c r="C3618">
        <v>1</v>
      </c>
      <c r="D3618" t="s">
        <v>1341</v>
      </c>
      <c r="E3618">
        <v>1013</v>
      </c>
      <c r="F3618" t="s">
        <v>1433</v>
      </c>
      <c r="G3618" t="s">
        <v>1841</v>
      </c>
      <c r="H3618" t="s">
        <v>7365</v>
      </c>
      <c r="I3618" t="s">
        <v>7915</v>
      </c>
      <c r="J3618" s="52">
        <v>38700000</v>
      </c>
      <c r="K3618" s="52">
        <v>8656608</v>
      </c>
      <c r="L3618" s="52">
        <v>8301678</v>
      </c>
      <c r="M3618" t="s">
        <v>7222</v>
      </c>
      <c r="N3618" t="s">
        <v>6713</v>
      </c>
    </row>
    <row r="3619" spans="1:14" x14ac:dyDescent="0.3">
      <c r="A3619">
        <v>2025</v>
      </c>
      <c r="B3619" t="s">
        <v>7385</v>
      </c>
      <c r="C3619">
        <v>1</v>
      </c>
      <c r="D3619" t="s">
        <v>1341</v>
      </c>
      <c r="E3619">
        <v>6060</v>
      </c>
      <c r="F3619" t="s">
        <v>30</v>
      </c>
      <c r="G3619" t="s">
        <v>1841</v>
      </c>
      <c r="H3619" t="s">
        <v>7365</v>
      </c>
      <c r="I3619" t="s">
        <v>7915</v>
      </c>
      <c r="J3619" s="52">
        <v>23000000</v>
      </c>
      <c r="K3619" s="52">
        <v>22690520</v>
      </c>
      <c r="L3619" s="52">
        <v>22690520</v>
      </c>
      <c r="M3619" t="s">
        <v>6437</v>
      </c>
      <c r="N3619" t="s">
        <v>6437</v>
      </c>
    </row>
    <row r="3620" spans="1:14" x14ac:dyDescent="0.3">
      <c r="A3620">
        <v>2025</v>
      </c>
      <c r="B3620" t="s">
        <v>7385</v>
      </c>
      <c r="C3620">
        <v>1</v>
      </c>
      <c r="D3620" t="s">
        <v>1341</v>
      </c>
      <c r="E3620">
        <v>5050</v>
      </c>
      <c r="F3620" t="s">
        <v>1132</v>
      </c>
      <c r="G3620" t="s">
        <v>1841</v>
      </c>
      <c r="H3620" t="s">
        <v>7365</v>
      </c>
      <c r="I3620" t="s">
        <v>7915</v>
      </c>
      <c r="J3620" s="52">
        <v>9200000</v>
      </c>
      <c r="K3620" s="52">
        <v>8314260</v>
      </c>
      <c r="L3620" s="52">
        <v>8314260</v>
      </c>
      <c r="M3620" t="s">
        <v>7082</v>
      </c>
      <c r="N3620" t="s">
        <v>7082</v>
      </c>
    </row>
    <row r="3621" spans="1:14" x14ac:dyDescent="0.3">
      <c r="A3621">
        <v>2025</v>
      </c>
      <c r="B3621" t="s">
        <v>7385</v>
      </c>
      <c r="C3621">
        <v>5</v>
      </c>
      <c r="D3621" t="s">
        <v>25</v>
      </c>
      <c r="E3621">
        <v>5</v>
      </c>
      <c r="F3621" t="s">
        <v>1392</v>
      </c>
      <c r="G3621" t="s">
        <v>1841</v>
      </c>
      <c r="H3621" t="s">
        <v>7365</v>
      </c>
      <c r="I3621" t="s">
        <v>7915</v>
      </c>
      <c r="J3621" s="52">
        <v>9869120</v>
      </c>
      <c r="K3621" s="52">
        <v>9486111</v>
      </c>
      <c r="L3621" s="52">
        <v>9486111</v>
      </c>
      <c r="M3621" t="s">
        <v>6430</v>
      </c>
      <c r="N3621" t="s">
        <v>6430</v>
      </c>
    </row>
    <row r="3622" spans="1:14" x14ac:dyDescent="0.3">
      <c r="A3622">
        <v>2025</v>
      </c>
      <c r="B3622" t="s">
        <v>7385</v>
      </c>
      <c r="C3622">
        <v>5</v>
      </c>
      <c r="D3622" t="s">
        <v>25</v>
      </c>
      <c r="E3622">
        <v>5</v>
      </c>
      <c r="F3622" t="s">
        <v>1392</v>
      </c>
      <c r="G3622" t="s">
        <v>1834</v>
      </c>
      <c r="H3622" t="s">
        <v>7365</v>
      </c>
      <c r="I3622" t="s">
        <v>7915</v>
      </c>
      <c r="J3622" s="52">
        <v>472536916</v>
      </c>
      <c r="K3622" s="52">
        <v>472536916</v>
      </c>
      <c r="L3622" s="52">
        <v>0</v>
      </c>
      <c r="M3622" t="s">
        <v>6427</v>
      </c>
      <c r="N3622" t="s">
        <v>6425</v>
      </c>
    </row>
    <row r="3623" spans="1:14" x14ac:dyDescent="0.3">
      <c r="A3623">
        <v>2025</v>
      </c>
      <c r="B3623" t="s">
        <v>7385</v>
      </c>
      <c r="C3623">
        <v>5</v>
      </c>
      <c r="D3623" t="s">
        <v>25</v>
      </c>
      <c r="E3623">
        <v>5</v>
      </c>
      <c r="F3623" t="s">
        <v>1392</v>
      </c>
      <c r="G3623" t="s">
        <v>1843</v>
      </c>
      <c r="H3623" t="s">
        <v>7365</v>
      </c>
      <c r="I3623" t="s">
        <v>7915</v>
      </c>
      <c r="J3623" s="52">
        <v>964859478</v>
      </c>
      <c r="K3623" s="52">
        <v>368791441</v>
      </c>
      <c r="L3623" s="52">
        <v>333063867</v>
      </c>
      <c r="M3623" t="s">
        <v>6987</v>
      </c>
      <c r="N3623" t="s">
        <v>7268</v>
      </c>
    </row>
    <row r="3624" spans="1:14" x14ac:dyDescent="0.3">
      <c r="A3624">
        <v>2025</v>
      </c>
      <c r="B3624" t="s">
        <v>7385</v>
      </c>
      <c r="C3624">
        <v>8</v>
      </c>
      <c r="D3624" t="s">
        <v>120</v>
      </c>
      <c r="E3624">
        <v>8</v>
      </c>
      <c r="F3624" t="s">
        <v>1392</v>
      </c>
      <c r="G3624" t="s">
        <v>1841</v>
      </c>
      <c r="H3624" t="s">
        <v>7365</v>
      </c>
      <c r="I3624" t="s">
        <v>7915</v>
      </c>
      <c r="J3624" s="52">
        <v>7996000</v>
      </c>
      <c r="K3624" s="52">
        <v>7875085</v>
      </c>
      <c r="L3624" s="52">
        <v>7875085</v>
      </c>
      <c r="M3624" t="s">
        <v>6460</v>
      </c>
      <c r="N3624" t="s">
        <v>6460</v>
      </c>
    </row>
    <row r="3625" spans="1:14" x14ac:dyDescent="0.3">
      <c r="A3625">
        <v>2025</v>
      </c>
      <c r="B3625" t="s">
        <v>7385</v>
      </c>
      <c r="C3625">
        <v>8</v>
      </c>
      <c r="D3625" t="s">
        <v>120</v>
      </c>
      <c r="E3625">
        <v>8</v>
      </c>
      <c r="F3625" t="s">
        <v>1392</v>
      </c>
      <c r="G3625" t="s">
        <v>1834</v>
      </c>
      <c r="H3625" t="s">
        <v>7365</v>
      </c>
      <c r="I3625" t="s">
        <v>7915</v>
      </c>
      <c r="J3625" s="52">
        <v>131685600</v>
      </c>
      <c r="K3625" s="52">
        <v>41877383</v>
      </c>
      <c r="L3625" s="52">
        <v>40407383</v>
      </c>
      <c r="M3625" t="s">
        <v>6626</v>
      </c>
      <c r="N3625" t="s">
        <v>6605</v>
      </c>
    </row>
    <row r="3626" spans="1:14" x14ac:dyDescent="0.3">
      <c r="A3626">
        <v>2025</v>
      </c>
      <c r="B3626" t="s">
        <v>7385</v>
      </c>
      <c r="C3626">
        <v>8</v>
      </c>
      <c r="D3626" t="s">
        <v>120</v>
      </c>
      <c r="E3626">
        <v>8</v>
      </c>
      <c r="F3626" t="s">
        <v>1392</v>
      </c>
      <c r="G3626" t="s">
        <v>1843</v>
      </c>
      <c r="H3626" t="s">
        <v>7365</v>
      </c>
      <c r="I3626" t="s">
        <v>7915</v>
      </c>
      <c r="J3626" s="52">
        <v>458276434</v>
      </c>
      <c r="K3626" s="52">
        <v>458264934</v>
      </c>
      <c r="L3626" s="52">
        <v>458264934</v>
      </c>
      <c r="M3626" t="s">
        <v>6427</v>
      </c>
      <c r="N3626" t="s">
        <v>6427</v>
      </c>
    </row>
    <row r="3627" spans="1:14" x14ac:dyDescent="0.3">
      <c r="A3627">
        <v>2025</v>
      </c>
      <c r="B3627" t="s">
        <v>7385</v>
      </c>
      <c r="C3627">
        <v>11</v>
      </c>
      <c r="D3627" t="s">
        <v>149</v>
      </c>
      <c r="E3627">
        <v>11</v>
      </c>
      <c r="F3627" t="s">
        <v>1392</v>
      </c>
      <c r="G3627" t="s">
        <v>1844</v>
      </c>
      <c r="H3627" t="s">
        <v>7365</v>
      </c>
      <c r="I3627" t="s">
        <v>7915</v>
      </c>
      <c r="J3627" s="52">
        <v>26984156</v>
      </c>
      <c r="K3627" s="52">
        <v>26984156</v>
      </c>
      <c r="L3627" s="52">
        <v>0</v>
      </c>
      <c r="M3627" t="s">
        <v>6427</v>
      </c>
      <c r="N3627" t="s">
        <v>6425</v>
      </c>
    </row>
    <row r="3628" spans="1:14" x14ac:dyDescent="0.3">
      <c r="A3628">
        <v>2025</v>
      </c>
      <c r="B3628" t="s">
        <v>7385</v>
      </c>
      <c r="C3628">
        <v>11</v>
      </c>
      <c r="D3628" t="s">
        <v>149</v>
      </c>
      <c r="E3628">
        <v>11</v>
      </c>
      <c r="F3628" t="s">
        <v>1392</v>
      </c>
      <c r="G3628" t="s">
        <v>1841</v>
      </c>
      <c r="H3628" t="s">
        <v>7365</v>
      </c>
      <c r="I3628" t="s">
        <v>7915</v>
      </c>
      <c r="J3628" s="52">
        <v>11480000</v>
      </c>
      <c r="K3628" s="52">
        <v>9873780</v>
      </c>
      <c r="L3628" s="52">
        <v>9873780</v>
      </c>
      <c r="M3628" t="s">
        <v>6909</v>
      </c>
      <c r="N3628" t="s">
        <v>6909</v>
      </c>
    </row>
    <row r="3629" spans="1:14" x14ac:dyDescent="0.3">
      <c r="A3629">
        <v>2025</v>
      </c>
      <c r="B3629" t="s">
        <v>7385</v>
      </c>
      <c r="C3629">
        <v>11</v>
      </c>
      <c r="D3629" t="s">
        <v>149</v>
      </c>
      <c r="E3629">
        <v>11</v>
      </c>
      <c r="F3629" t="s">
        <v>1392</v>
      </c>
      <c r="G3629" t="s">
        <v>1834</v>
      </c>
      <c r="H3629" t="s">
        <v>7365</v>
      </c>
      <c r="I3629" t="s">
        <v>7915</v>
      </c>
      <c r="J3629" s="52">
        <v>1683028611</v>
      </c>
      <c r="K3629" s="52">
        <v>226657272</v>
      </c>
      <c r="L3629" s="52">
        <v>195254993</v>
      </c>
      <c r="M3629" t="s">
        <v>7294</v>
      </c>
      <c r="N3629" t="s">
        <v>7186</v>
      </c>
    </row>
    <row r="3630" spans="1:14" x14ac:dyDescent="0.3">
      <c r="A3630">
        <v>2025</v>
      </c>
      <c r="B3630" t="s">
        <v>7385</v>
      </c>
      <c r="C3630">
        <v>11</v>
      </c>
      <c r="D3630" t="s">
        <v>149</v>
      </c>
      <c r="E3630">
        <v>11</v>
      </c>
      <c r="F3630" t="s">
        <v>1392</v>
      </c>
      <c r="G3630" t="s">
        <v>1843</v>
      </c>
      <c r="H3630" t="s">
        <v>7365</v>
      </c>
      <c r="I3630" t="s">
        <v>7915</v>
      </c>
      <c r="J3630" s="52">
        <v>3397349421</v>
      </c>
      <c r="K3630" s="52">
        <v>2885073947</v>
      </c>
      <c r="L3630" s="52">
        <v>2806616710</v>
      </c>
      <c r="M3630" t="s">
        <v>7194</v>
      </c>
      <c r="N3630" t="s">
        <v>7254</v>
      </c>
    </row>
    <row r="3631" spans="1:14" x14ac:dyDescent="0.3">
      <c r="A3631">
        <v>2025</v>
      </c>
      <c r="B3631" t="s">
        <v>7385</v>
      </c>
      <c r="C3631">
        <v>13</v>
      </c>
      <c r="D3631" t="s">
        <v>116</v>
      </c>
      <c r="E3631">
        <v>13</v>
      </c>
      <c r="F3631" t="s">
        <v>1392</v>
      </c>
      <c r="G3631" t="s">
        <v>1841</v>
      </c>
      <c r="H3631" t="s">
        <v>7365</v>
      </c>
      <c r="I3631" t="s">
        <v>7915</v>
      </c>
      <c r="J3631" s="52">
        <v>10897413</v>
      </c>
      <c r="K3631" s="52">
        <v>10487413</v>
      </c>
      <c r="L3631" s="52">
        <v>10487413</v>
      </c>
      <c r="M3631" t="s">
        <v>7042</v>
      </c>
      <c r="N3631" t="s">
        <v>7042</v>
      </c>
    </row>
    <row r="3632" spans="1:14" x14ac:dyDescent="0.3">
      <c r="A3632">
        <v>2025</v>
      </c>
      <c r="B3632" t="s">
        <v>7385</v>
      </c>
      <c r="C3632">
        <v>13</v>
      </c>
      <c r="D3632" t="s">
        <v>116</v>
      </c>
      <c r="E3632">
        <v>13</v>
      </c>
      <c r="F3632" t="s">
        <v>1392</v>
      </c>
      <c r="G3632" t="s">
        <v>1834</v>
      </c>
      <c r="H3632" t="s">
        <v>7365</v>
      </c>
      <c r="I3632" t="s">
        <v>7915</v>
      </c>
      <c r="J3632" s="52">
        <v>25959747</v>
      </c>
      <c r="K3632" s="52">
        <v>25959747</v>
      </c>
      <c r="L3632" s="52">
        <v>25959747</v>
      </c>
      <c r="M3632" t="s">
        <v>6427</v>
      </c>
      <c r="N3632" t="s">
        <v>6427</v>
      </c>
    </row>
    <row r="3633" spans="1:14" x14ac:dyDescent="0.3">
      <c r="A3633">
        <v>2025</v>
      </c>
      <c r="B3633" t="s">
        <v>7385</v>
      </c>
      <c r="C3633">
        <v>13</v>
      </c>
      <c r="D3633" t="s">
        <v>116</v>
      </c>
      <c r="E3633">
        <v>13</v>
      </c>
      <c r="F3633" t="s">
        <v>1392</v>
      </c>
      <c r="G3633" t="s">
        <v>1843</v>
      </c>
      <c r="H3633" t="s">
        <v>7365</v>
      </c>
      <c r="I3633" t="s">
        <v>7915</v>
      </c>
      <c r="J3633" s="52">
        <v>52345182</v>
      </c>
      <c r="K3633" s="52">
        <v>21985932</v>
      </c>
      <c r="L3633" s="52">
        <v>21985932</v>
      </c>
      <c r="M3633" t="s">
        <v>7298</v>
      </c>
      <c r="N3633" t="s">
        <v>7298</v>
      </c>
    </row>
    <row r="3634" spans="1:14" x14ac:dyDescent="0.3">
      <c r="A3634">
        <v>2025</v>
      </c>
      <c r="B3634" t="s">
        <v>7385</v>
      </c>
      <c r="C3634">
        <v>15</v>
      </c>
      <c r="D3634" t="s">
        <v>245</v>
      </c>
      <c r="E3634">
        <v>15</v>
      </c>
      <c r="F3634" t="s">
        <v>1392</v>
      </c>
      <c r="G3634" t="s">
        <v>1841</v>
      </c>
      <c r="H3634" t="s">
        <v>7365</v>
      </c>
      <c r="I3634" t="s">
        <v>7915</v>
      </c>
      <c r="J3634" s="52">
        <v>10754500</v>
      </c>
      <c r="K3634" s="52">
        <v>10730379</v>
      </c>
      <c r="L3634" s="52">
        <v>10255879</v>
      </c>
      <c r="M3634" t="s">
        <v>6570</v>
      </c>
      <c r="N3634" t="s">
        <v>6752</v>
      </c>
    </row>
    <row r="3635" spans="1:14" x14ac:dyDescent="0.3">
      <c r="A3635">
        <v>2025</v>
      </c>
      <c r="B3635" t="s">
        <v>7385</v>
      </c>
      <c r="C3635">
        <v>15</v>
      </c>
      <c r="D3635" t="s">
        <v>245</v>
      </c>
      <c r="E3635">
        <v>15</v>
      </c>
      <c r="F3635" t="s">
        <v>1392</v>
      </c>
      <c r="G3635" t="s">
        <v>1834</v>
      </c>
      <c r="H3635" t="s">
        <v>7365</v>
      </c>
      <c r="I3635" t="s">
        <v>7915</v>
      </c>
      <c r="J3635" s="52">
        <v>20479489</v>
      </c>
      <c r="K3635" s="52">
        <v>20479489</v>
      </c>
      <c r="L3635" s="52">
        <v>0</v>
      </c>
      <c r="M3635" t="s">
        <v>6427</v>
      </c>
      <c r="N3635" t="s">
        <v>6425</v>
      </c>
    </row>
    <row r="3636" spans="1:14" x14ac:dyDescent="0.3">
      <c r="A3636">
        <v>2025</v>
      </c>
      <c r="B3636" t="s">
        <v>7385</v>
      </c>
      <c r="C3636">
        <v>15</v>
      </c>
      <c r="D3636" t="s">
        <v>245</v>
      </c>
      <c r="E3636">
        <v>15</v>
      </c>
      <c r="F3636" t="s">
        <v>1392</v>
      </c>
      <c r="G3636" t="s">
        <v>1843</v>
      </c>
      <c r="H3636" t="s">
        <v>7365</v>
      </c>
      <c r="I3636" t="s">
        <v>7915</v>
      </c>
      <c r="J3636" s="52">
        <v>1187556239</v>
      </c>
      <c r="K3636" s="52">
        <v>879345471</v>
      </c>
      <c r="L3636" s="52">
        <v>802105730</v>
      </c>
      <c r="M3636" t="s">
        <v>7270</v>
      </c>
      <c r="N3636" t="s">
        <v>6831</v>
      </c>
    </row>
    <row r="3637" spans="1:14" x14ac:dyDescent="0.3">
      <c r="A3637">
        <v>2025</v>
      </c>
      <c r="B3637" t="s">
        <v>7385</v>
      </c>
      <c r="C3637">
        <v>17</v>
      </c>
      <c r="D3637" t="s">
        <v>90</v>
      </c>
      <c r="E3637">
        <v>17</v>
      </c>
      <c r="F3637" t="s">
        <v>1392</v>
      </c>
      <c r="G3637" t="s">
        <v>1841</v>
      </c>
      <c r="H3637" t="s">
        <v>7365</v>
      </c>
      <c r="I3637" t="s">
        <v>7915</v>
      </c>
      <c r="J3637" s="52">
        <v>10280000</v>
      </c>
      <c r="K3637" s="52">
        <v>10253919</v>
      </c>
      <c r="L3637" s="52">
        <v>10068798</v>
      </c>
      <c r="M3637" t="s">
        <v>6846</v>
      </c>
      <c r="N3637" t="s">
        <v>6624</v>
      </c>
    </row>
    <row r="3638" spans="1:14" x14ac:dyDescent="0.3">
      <c r="A3638">
        <v>2025</v>
      </c>
      <c r="B3638" t="s">
        <v>7385</v>
      </c>
      <c r="C3638">
        <v>17</v>
      </c>
      <c r="D3638" t="s">
        <v>90</v>
      </c>
      <c r="E3638">
        <v>17</v>
      </c>
      <c r="F3638" t="s">
        <v>1392</v>
      </c>
      <c r="G3638" t="s">
        <v>1834</v>
      </c>
      <c r="H3638" t="s">
        <v>7365</v>
      </c>
      <c r="I3638" t="s">
        <v>7915</v>
      </c>
      <c r="J3638" s="52">
        <v>44535267</v>
      </c>
      <c r="K3638" s="52">
        <v>44535267</v>
      </c>
      <c r="L3638" s="52">
        <v>42523109</v>
      </c>
      <c r="M3638" t="s">
        <v>6427</v>
      </c>
      <c r="N3638" t="s">
        <v>6920</v>
      </c>
    </row>
    <row r="3639" spans="1:14" x14ac:dyDescent="0.3">
      <c r="A3639">
        <v>2025</v>
      </c>
      <c r="B3639" t="s">
        <v>7385</v>
      </c>
      <c r="C3639">
        <v>17</v>
      </c>
      <c r="D3639" t="s">
        <v>90</v>
      </c>
      <c r="E3639">
        <v>17</v>
      </c>
      <c r="F3639" t="s">
        <v>1392</v>
      </c>
      <c r="G3639" t="s">
        <v>1843</v>
      </c>
      <c r="H3639" t="s">
        <v>7365</v>
      </c>
      <c r="I3639" t="s">
        <v>7915</v>
      </c>
      <c r="J3639" s="52">
        <v>529996212</v>
      </c>
      <c r="K3639" s="52">
        <v>233170167</v>
      </c>
      <c r="L3639" s="52">
        <v>233170167</v>
      </c>
      <c r="M3639" t="s">
        <v>7242</v>
      </c>
      <c r="N3639" t="s">
        <v>7242</v>
      </c>
    </row>
    <row r="3640" spans="1:14" x14ac:dyDescent="0.3">
      <c r="A3640">
        <v>2025</v>
      </c>
      <c r="B3640" t="s">
        <v>7385</v>
      </c>
      <c r="C3640">
        <v>18</v>
      </c>
      <c r="D3640" t="s">
        <v>84</v>
      </c>
      <c r="E3640">
        <v>18</v>
      </c>
      <c r="F3640" t="s">
        <v>1392</v>
      </c>
      <c r="G3640" t="s">
        <v>1834</v>
      </c>
      <c r="H3640" t="s">
        <v>7365</v>
      </c>
      <c r="I3640" t="s">
        <v>7915</v>
      </c>
      <c r="J3640" s="52">
        <v>33750561</v>
      </c>
      <c r="K3640" s="52">
        <v>13750561</v>
      </c>
      <c r="L3640" s="52">
        <v>13750561</v>
      </c>
      <c r="M3640" t="s">
        <v>6590</v>
      </c>
      <c r="N3640" t="s">
        <v>6590</v>
      </c>
    </row>
    <row r="3641" spans="1:14" x14ac:dyDescent="0.3">
      <c r="A3641">
        <v>2025</v>
      </c>
      <c r="B3641" t="s">
        <v>7385</v>
      </c>
      <c r="C3641">
        <v>18</v>
      </c>
      <c r="D3641" t="s">
        <v>84</v>
      </c>
      <c r="E3641">
        <v>18</v>
      </c>
      <c r="F3641" t="s">
        <v>1392</v>
      </c>
      <c r="G3641" t="s">
        <v>1843</v>
      </c>
      <c r="H3641" t="s">
        <v>7365</v>
      </c>
      <c r="I3641" t="s">
        <v>7915</v>
      </c>
      <c r="J3641" s="52">
        <v>288157193</v>
      </c>
      <c r="K3641" s="52">
        <v>172645597</v>
      </c>
      <c r="L3641" s="52">
        <v>172645597</v>
      </c>
      <c r="M3641" t="s">
        <v>6625</v>
      </c>
      <c r="N3641" t="s">
        <v>6625</v>
      </c>
    </row>
    <row r="3642" spans="1:14" x14ac:dyDescent="0.3">
      <c r="A3642">
        <v>2025</v>
      </c>
      <c r="B3642" t="s">
        <v>7385</v>
      </c>
      <c r="C3642">
        <v>19</v>
      </c>
      <c r="D3642" t="s">
        <v>184</v>
      </c>
      <c r="E3642">
        <v>19</v>
      </c>
      <c r="F3642" t="s">
        <v>1392</v>
      </c>
      <c r="G3642" t="s">
        <v>1841</v>
      </c>
      <c r="H3642" t="s">
        <v>7365</v>
      </c>
      <c r="I3642" t="s">
        <v>7915</v>
      </c>
      <c r="J3642" s="52">
        <v>10280000</v>
      </c>
      <c r="K3642" s="52">
        <v>10269047</v>
      </c>
      <c r="L3642" s="52">
        <v>10269047</v>
      </c>
      <c r="M3642" t="s">
        <v>6462</v>
      </c>
      <c r="N3642" t="s">
        <v>6462</v>
      </c>
    </row>
    <row r="3643" spans="1:14" x14ac:dyDescent="0.3">
      <c r="A3643">
        <v>2025</v>
      </c>
      <c r="B3643" t="s">
        <v>7385</v>
      </c>
      <c r="C3643">
        <v>19</v>
      </c>
      <c r="D3643" t="s">
        <v>184</v>
      </c>
      <c r="E3643">
        <v>19</v>
      </c>
      <c r="F3643" t="s">
        <v>1392</v>
      </c>
      <c r="G3643" t="s">
        <v>1834</v>
      </c>
      <c r="H3643" t="s">
        <v>7365</v>
      </c>
      <c r="I3643" t="s">
        <v>7915</v>
      </c>
      <c r="J3643" s="52">
        <v>200827337</v>
      </c>
      <c r="K3643" s="52">
        <v>52328880</v>
      </c>
      <c r="L3643" s="52">
        <v>27749880</v>
      </c>
      <c r="M3643" t="s">
        <v>6755</v>
      </c>
      <c r="N3643" t="s">
        <v>6778</v>
      </c>
    </row>
    <row r="3644" spans="1:14" x14ac:dyDescent="0.3">
      <c r="A3644">
        <v>2025</v>
      </c>
      <c r="B3644" t="s">
        <v>7385</v>
      </c>
      <c r="C3644">
        <v>19</v>
      </c>
      <c r="D3644" t="s">
        <v>184</v>
      </c>
      <c r="E3644">
        <v>19</v>
      </c>
      <c r="F3644" t="s">
        <v>1392</v>
      </c>
      <c r="G3644" t="s">
        <v>1843</v>
      </c>
      <c r="H3644" t="s">
        <v>7365</v>
      </c>
      <c r="I3644" t="s">
        <v>7915</v>
      </c>
      <c r="J3644" s="52">
        <v>287986979</v>
      </c>
      <c r="K3644" s="52">
        <v>0</v>
      </c>
      <c r="L3644" s="52">
        <v>0</v>
      </c>
      <c r="M3644" t="s">
        <v>6425</v>
      </c>
      <c r="N3644" t="s">
        <v>6425</v>
      </c>
    </row>
    <row r="3645" spans="1:14" x14ac:dyDescent="0.3">
      <c r="A3645">
        <v>2025</v>
      </c>
      <c r="B3645" t="s">
        <v>7385</v>
      </c>
      <c r="C3645">
        <v>20</v>
      </c>
      <c r="D3645" t="s">
        <v>376</v>
      </c>
      <c r="E3645">
        <v>20</v>
      </c>
      <c r="F3645" t="s">
        <v>1392</v>
      </c>
      <c r="G3645" t="s">
        <v>1841</v>
      </c>
      <c r="H3645" t="s">
        <v>7365</v>
      </c>
      <c r="I3645" t="s">
        <v>7915</v>
      </c>
      <c r="J3645" s="52">
        <v>10280000</v>
      </c>
      <c r="K3645" s="52">
        <v>7615478</v>
      </c>
      <c r="L3645" s="52">
        <v>6208247</v>
      </c>
      <c r="M3645" t="s">
        <v>6647</v>
      </c>
      <c r="N3645" t="s">
        <v>6544</v>
      </c>
    </row>
    <row r="3646" spans="1:14" x14ac:dyDescent="0.3">
      <c r="A3646">
        <v>2025</v>
      </c>
      <c r="B3646" t="s">
        <v>7385</v>
      </c>
      <c r="C3646">
        <v>20</v>
      </c>
      <c r="D3646" t="s">
        <v>376</v>
      </c>
      <c r="E3646">
        <v>20</v>
      </c>
      <c r="F3646" t="s">
        <v>1392</v>
      </c>
      <c r="G3646" t="s">
        <v>1834</v>
      </c>
      <c r="H3646" t="s">
        <v>7365</v>
      </c>
      <c r="I3646" t="s">
        <v>7915</v>
      </c>
      <c r="J3646" s="52">
        <v>9192717</v>
      </c>
      <c r="K3646" s="52">
        <v>8988051</v>
      </c>
      <c r="L3646" s="52">
        <v>8988051</v>
      </c>
      <c r="M3646" t="s">
        <v>7166</v>
      </c>
      <c r="N3646" t="s">
        <v>7166</v>
      </c>
    </row>
    <row r="3647" spans="1:14" x14ac:dyDescent="0.3">
      <c r="A3647">
        <v>2025</v>
      </c>
      <c r="B3647" t="s">
        <v>7385</v>
      </c>
      <c r="C3647">
        <v>20</v>
      </c>
      <c r="D3647" t="s">
        <v>376</v>
      </c>
      <c r="E3647">
        <v>20</v>
      </c>
      <c r="F3647" t="s">
        <v>1392</v>
      </c>
      <c r="G3647" t="s">
        <v>1843</v>
      </c>
      <c r="H3647" t="s">
        <v>7365</v>
      </c>
      <c r="I3647" t="s">
        <v>7915</v>
      </c>
      <c r="J3647" s="52">
        <v>431994665</v>
      </c>
      <c r="K3647" s="52">
        <v>272240742</v>
      </c>
      <c r="L3647" s="52">
        <v>272240742</v>
      </c>
      <c r="M3647" t="s">
        <v>7172</v>
      </c>
      <c r="N3647" t="s">
        <v>7172</v>
      </c>
    </row>
    <row r="3648" spans="1:14" x14ac:dyDescent="0.3">
      <c r="A3648">
        <v>2025</v>
      </c>
      <c r="B3648" t="s">
        <v>7385</v>
      </c>
      <c r="C3648">
        <v>23</v>
      </c>
      <c r="D3648" t="s">
        <v>268</v>
      </c>
      <c r="E3648">
        <v>23</v>
      </c>
      <c r="F3648" t="s">
        <v>1392</v>
      </c>
      <c r="G3648" t="s">
        <v>1841</v>
      </c>
      <c r="H3648" t="s">
        <v>7365</v>
      </c>
      <c r="I3648" t="s">
        <v>7915</v>
      </c>
      <c r="J3648" s="52">
        <v>10280000</v>
      </c>
      <c r="K3648" s="52">
        <v>9855719</v>
      </c>
      <c r="L3648" s="52">
        <v>8771525</v>
      </c>
      <c r="M3648" t="s">
        <v>6446</v>
      </c>
      <c r="N3648" t="s">
        <v>7183</v>
      </c>
    </row>
    <row r="3649" spans="1:14" x14ac:dyDescent="0.3">
      <c r="A3649">
        <v>2025</v>
      </c>
      <c r="B3649" t="s">
        <v>7385</v>
      </c>
      <c r="C3649">
        <v>23</v>
      </c>
      <c r="D3649" t="s">
        <v>268</v>
      </c>
      <c r="E3649">
        <v>23</v>
      </c>
      <c r="F3649" t="s">
        <v>1392</v>
      </c>
      <c r="G3649" t="s">
        <v>1834</v>
      </c>
      <c r="H3649" t="s">
        <v>7365</v>
      </c>
      <c r="I3649" t="s">
        <v>7915</v>
      </c>
      <c r="J3649" s="52">
        <v>37903175</v>
      </c>
      <c r="K3649" s="52">
        <v>32729715</v>
      </c>
      <c r="L3649" s="52">
        <v>32729715</v>
      </c>
      <c r="M3649" t="s">
        <v>6877</v>
      </c>
      <c r="N3649" t="s">
        <v>6877</v>
      </c>
    </row>
    <row r="3650" spans="1:14" x14ac:dyDescent="0.3">
      <c r="A3650">
        <v>2025</v>
      </c>
      <c r="B3650" t="s">
        <v>7385</v>
      </c>
      <c r="C3650">
        <v>23</v>
      </c>
      <c r="D3650" t="s">
        <v>268</v>
      </c>
      <c r="E3650">
        <v>23</v>
      </c>
      <c r="F3650" t="s">
        <v>1392</v>
      </c>
      <c r="G3650" t="s">
        <v>1843</v>
      </c>
      <c r="H3650" t="s">
        <v>7365</v>
      </c>
      <c r="I3650" t="s">
        <v>7915</v>
      </c>
      <c r="J3650" s="52">
        <v>77064438</v>
      </c>
      <c r="K3650" s="52">
        <v>77064438</v>
      </c>
      <c r="L3650" s="52">
        <v>77064438</v>
      </c>
      <c r="M3650" t="s">
        <v>6427</v>
      </c>
      <c r="N3650" t="s">
        <v>6427</v>
      </c>
    </row>
    <row r="3651" spans="1:14" x14ac:dyDescent="0.3">
      <c r="A3651">
        <v>2025</v>
      </c>
      <c r="B3651" t="s">
        <v>7385</v>
      </c>
      <c r="C3651">
        <v>25</v>
      </c>
      <c r="D3651" t="s">
        <v>104</v>
      </c>
      <c r="E3651">
        <v>25</v>
      </c>
      <c r="F3651" t="s">
        <v>1392</v>
      </c>
      <c r="G3651" t="s">
        <v>1841</v>
      </c>
      <c r="H3651" t="s">
        <v>7365</v>
      </c>
      <c r="I3651" t="s">
        <v>7915</v>
      </c>
      <c r="J3651" s="52">
        <v>10280000</v>
      </c>
      <c r="K3651" s="52">
        <v>10147896</v>
      </c>
      <c r="L3651" s="52">
        <v>9654242</v>
      </c>
      <c r="M3651" t="s">
        <v>6437</v>
      </c>
      <c r="N3651" t="s">
        <v>7096</v>
      </c>
    </row>
    <row r="3652" spans="1:14" x14ac:dyDescent="0.3">
      <c r="A3652">
        <v>2025</v>
      </c>
      <c r="B3652" t="s">
        <v>7385</v>
      </c>
      <c r="C3652">
        <v>25</v>
      </c>
      <c r="D3652" t="s">
        <v>104</v>
      </c>
      <c r="E3652">
        <v>25</v>
      </c>
      <c r="F3652" t="s">
        <v>1392</v>
      </c>
      <c r="G3652" t="s">
        <v>1834</v>
      </c>
      <c r="H3652" t="s">
        <v>7365</v>
      </c>
      <c r="I3652" t="s">
        <v>7915</v>
      </c>
      <c r="J3652" s="52">
        <v>305514600</v>
      </c>
      <c r="K3652" s="52">
        <v>0</v>
      </c>
      <c r="L3652" s="52">
        <v>0</v>
      </c>
      <c r="M3652" t="s">
        <v>6425</v>
      </c>
      <c r="N3652" t="s">
        <v>6425</v>
      </c>
    </row>
    <row r="3653" spans="1:14" x14ac:dyDescent="0.3">
      <c r="A3653">
        <v>2025</v>
      </c>
      <c r="B3653" t="s">
        <v>7385</v>
      </c>
      <c r="C3653">
        <v>25</v>
      </c>
      <c r="D3653" t="s">
        <v>104</v>
      </c>
      <c r="E3653">
        <v>25</v>
      </c>
      <c r="F3653" t="s">
        <v>1392</v>
      </c>
      <c r="G3653" t="s">
        <v>1843</v>
      </c>
      <c r="H3653" t="s">
        <v>7365</v>
      </c>
      <c r="I3653" t="s">
        <v>7915</v>
      </c>
      <c r="J3653" s="52">
        <v>280801275</v>
      </c>
      <c r="K3653" s="52">
        <v>280801275</v>
      </c>
      <c r="L3653" s="52">
        <v>280801275</v>
      </c>
      <c r="M3653" t="s">
        <v>6427</v>
      </c>
      <c r="N3653" t="s">
        <v>6427</v>
      </c>
    </row>
    <row r="3654" spans="1:14" x14ac:dyDescent="0.3">
      <c r="A3654">
        <v>2025</v>
      </c>
      <c r="B3654" t="s">
        <v>7385</v>
      </c>
      <c r="C3654">
        <v>27</v>
      </c>
      <c r="D3654" t="s">
        <v>274</v>
      </c>
      <c r="E3654">
        <v>27</v>
      </c>
      <c r="F3654" t="s">
        <v>1392</v>
      </c>
      <c r="G3654" t="s">
        <v>1834</v>
      </c>
      <c r="H3654" t="s">
        <v>7365</v>
      </c>
      <c r="I3654" t="s">
        <v>7915</v>
      </c>
      <c r="J3654" s="52">
        <v>1100397</v>
      </c>
      <c r="K3654" s="52">
        <v>1073950</v>
      </c>
      <c r="L3654" s="52">
        <v>1073950</v>
      </c>
      <c r="M3654" t="s">
        <v>6666</v>
      </c>
      <c r="N3654" t="s">
        <v>6666</v>
      </c>
    </row>
    <row r="3655" spans="1:14" x14ac:dyDescent="0.3">
      <c r="A3655">
        <v>2025</v>
      </c>
      <c r="B3655" t="s">
        <v>7385</v>
      </c>
      <c r="C3655">
        <v>27</v>
      </c>
      <c r="D3655" t="s">
        <v>274</v>
      </c>
      <c r="E3655">
        <v>27</v>
      </c>
      <c r="F3655" t="s">
        <v>1392</v>
      </c>
      <c r="G3655" t="s">
        <v>1843</v>
      </c>
      <c r="H3655" t="s">
        <v>7365</v>
      </c>
      <c r="I3655" t="s">
        <v>7915</v>
      </c>
      <c r="J3655" s="52">
        <v>106158205</v>
      </c>
      <c r="K3655" s="52">
        <v>106158205</v>
      </c>
      <c r="L3655" s="52">
        <v>106158205</v>
      </c>
      <c r="M3655" t="s">
        <v>6427</v>
      </c>
      <c r="N3655" t="s">
        <v>6427</v>
      </c>
    </row>
    <row r="3656" spans="1:14" x14ac:dyDescent="0.3">
      <c r="A3656">
        <v>2025</v>
      </c>
      <c r="B3656" t="s">
        <v>7385</v>
      </c>
      <c r="C3656">
        <v>41</v>
      </c>
      <c r="D3656" t="s">
        <v>124</v>
      </c>
      <c r="E3656">
        <v>41</v>
      </c>
      <c r="F3656" t="s">
        <v>1392</v>
      </c>
      <c r="G3656" t="s">
        <v>1841</v>
      </c>
      <c r="H3656" t="s">
        <v>7365</v>
      </c>
      <c r="I3656" t="s">
        <v>7915</v>
      </c>
      <c r="J3656" s="52">
        <v>10280000</v>
      </c>
      <c r="K3656" s="52">
        <v>10280000</v>
      </c>
      <c r="L3656" s="52">
        <v>10280000</v>
      </c>
      <c r="M3656" t="s">
        <v>6427</v>
      </c>
      <c r="N3656" t="s">
        <v>6427</v>
      </c>
    </row>
    <row r="3657" spans="1:14" x14ac:dyDescent="0.3">
      <c r="A3657">
        <v>2025</v>
      </c>
      <c r="B3657" t="s">
        <v>7385</v>
      </c>
      <c r="C3657">
        <v>41</v>
      </c>
      <c r="D3657" t="s">
        <v>124</v>
      </c>
      <c r="E3657">
        <v>41</v>
      </c>
      <c r="F3657" t="s">
        <v>1392</v>
      </c>
      <c r="G3657" t="s">
        <v>1834</v>
      </c>
      <c r="H3657" t="s">
        <v>7365</v>
      </c>
      <c r="I3657" t="s">
        <v>7915</v>
      </c>
      <c r="J3657" s="52">
        <v>70742322</v>
      </c>
      <c r="K3657" s="52">
        <v>70742322</v>
      </c>
      <c r="L3657" s="52">
        <v>70742322</v>
      </c>
      <c r="M3657" t="s">
        <v>6427</v>
      </c>
      <c r="N3657" t="s">
        <v>6427</v>
      </c>
    </row>
    <row r="3658" spans="1:14" x14ac:dyDescent="0.3">
      <c r="A3658">
        <v>2025</v>
      </c>
      <c r="B3658" t="s">
        <v>7385</v>
      </c>
      <c r="C3658">
        <v>44</v>
      </c>
      <c r="D3658" t="s">
        <v>64</v>
      </c>
      <c r="E3658">
        <v>44</v>
      </c>
      <c r="F3658" t="s">
        <v>1392</v>
      </c>
      <c r="G3658" t="s">
        <v>1841</v>
      </c>
      <c r="H3658" t="s">
        <v>7365</v>
      </c>
      <c r="I3658" t="s">
        <v>7915</v>
      </c>
      <c r="J3658" s="52">
        <v>18280000</v>
      </c>
      <c r="K3658" s="52">
        <v>4374199</v>
      </c>
      <c r="L3658" s="52">
        <v>4374199</v>
      </c>
      <c r="M3658" t="s">
        <v>7255</v>
      </c>
      <c r="N3658" t="s">
        <v>7255</v>
      </c>
    </row>
    <row r="3659" spans="1:14" x14ac:dyDescent="0.3">
      <c r="A3659">
        <v>2025</v>
      </c>
      <c r="B3659" t="s">
        <v>7385</v>
      </c>
      <c r="C3659">
        <v>44</v>
      </c>
      <c r="D3659" t="s">
        <v>64</v>
      </c>
      <c r="E3659">
        <v>44</v>
      </c>
      <c r="F3659" t="s">
        <v>1392</v>
      </c>
      <c r="G3659" t="s">
        <v>1834</v>
      </c>
      <c r="H3659" t="s">
        <v>7365</v>
      </c>
      <c r="I3659" t="s">
        <v>7915</v>
      </c>
      <c r="J3659" s="52">
        <v>198930000</v>
      </c>
      <c r="K3659" s="52">
        <v>198930000</v>
      </c>
      <c r="L3659" s="52">
        <v>79930403</v>
      </c>
      <c r="M3659" t="s">
        <v>6427</v>
      </c>
      <c r="N3659" t="s">
        <v>6969</v>
      </c>
    </row>
    <row r="3660" spans="1:14" x14ac:dyDescent="0.3">
      <c r="A3660">
        <v>2025</v>
      </c>
      <c r="B3660" t="s">
        <v>7385</v>
      </c>
      <c r="C3660">
        <v>47</v>
      </c>
      <c r="D3660" t="s">
        <v>55</v>
      </c>
      <c r="E3660">
        <v>47</v>
      </c>
      <c r="F3660" t="s">
        <v>1392</v>
      </c>
      <c r="G3660" t="s">
        <v>1841</v>
      </c>
      <c r="H3660" t="s">
        <v>7365</v>
      </c>
      <c r="I3660" t="s">
        <v>7915</v>
      </c>
      <c r="J3660" s="52">
        <v>10280000</v>
      </c>
      <c r="K3660" s="52">
        <v>9979405</v>
      </c>
      <c r="L3660" s="52">
        <v>8851933</v>
      </c>
      <c r="M3660" t="s">
        <v>6584</v>
      </c>
      <c r="N3660" t="s">
        <v>6663</v>
      </c>
    </row>
    <row r="3661" spans="1:14" x14ac:dyDescent="0.3">
      <c r="A3661">
        <v>2025</v>
      </c>
      <c r="B3661" t="s">
        <v>7385</v>
      </c>
      <c r="C3661">
        <v>47</v>
      </c>
      <c r="D3661" t="s">
        <v>55</v>
      </c>
      <c r="E3661">
        <v>47</v>
      </c>
      <c r="F3661" t="s">
        <v>1392</v>
      </c>
      <c r="G3661" t="s">
        <v>1834</v>
      </c>
      <c r="H3661" t="s">
        <v>7365</v>
      </c>
      <c r="I3661" t="s">
        <v>7915</v>
      </c>
      <c r="J3661" s="52">
        <v>63293631</v>
      </c>
      <c r="K3661" s="52">
        <v>34783332</v>
      </c>
      <c r="L3661" s="52">
        <v>34569232</v>
      </c>
      <c r="M3661" t="s">
        <v>7319</v>
      </c>
      <c r="N3661" t="s">
        <v>7221</v>
      </c>
    </row>
    <row r="3662" spans="1:14" x14ac:dyDescent="0.3">
      <c r="A3662">
        <v>2025</v>
      </c>
      <c r="B3662" t="s">
        <v>7385</v>
      </c>
      <c r="C3662">
        <v>47</v>
      </c>
      <c r="D3662" t="s">
        <v>55</v>
      </c>
      <c r="E3662">
        <v>47</v>
      </c>
      <c r="F3662" t="s">
        <v>1392</v>
      </c>
      <c r="G3662" t="s">
        <v>1843</v>
      </c>
      <c r="H3662" t="s">
        <v>7365</v>
      </c>
      <c r="I3662" t="s">
        <v>7915</v>
      </c>
      <c r="J3662" s="52">
        <v>817558322</v>
      </c>
      <c r="K3662" s="52">
        <v>743570988</v>
      </c>
      <c r="L3662" s="52">
        <v>743570988</v>
      </c>
      <c r="M3662" t="s">
        <v>6997</v>
      </c>
      <c r="N3662" t="s">
        <v>6997</v>
      </c>
    </row>
    <row r="3663" spans="1:14" x14ac:dyDescent="0.3">
      <c r="A3663">
        <v>2025</v>
      </c>
      <c r="B3663" t="s">
        <v>7385</v>
      </c>
      <c r="C3663">
        <v>50</v>
      </c>
      <c r="D3663" t="s">
        <v>416</v>
      </c>
      <c r="E3663">
        <v>50</v>
      </c>
      <c r="F3663" t="s">
        <v>1392</v>
      </c>
      <c r="G3663" t="s">
        <v>1841</v>
      </c>
      <c r="H3663" t="s">
        <v>7365</v>
      </c>
      <c r="I3663" t="s">
        <v>7915</v>
      </c>
      <c r="J3663" s="52">
        <v>5712000</v>
      </c>
      <c r="K3663" s="52">
        <v>5557400</v>
      </c>
      <c r="L3663" s="52">
        <v>5557400</v>
      </c>
      <c r="M3663" t="s">
        <v>7066</v>
      </c>
      <c r="N3663" t="s">
        <v>7066</v>
      </c>
    </row>
    <row r="3664" spans="1:14" x14ac:dyDescent="0.3">
      <c r="A3664">
        <v>2025</v>
      </c>
      <c r="B3664" t="s">
        <v>7385</v>
      </c>
      <c r="C3664">
        <v>50</v>
      </c>
      <c r="D3664" t="s">
        <v>416</v>
      </c>
      <c r="E3664">
        <v>50</v>
      </c>
      <c r="F3664" t="s">
        <v>1392</v>
      </c>
      <c r="G3664" t="s">
        <v>1834</v>
      </c>
      <c r="H3664" t="s">
        <v>7365</v>
      </c>
      <c r="I3664" t="s">
        <v>7915</v>
      </c>
      <c r="J3664" s="52">
        <v>56175000</v>
      </c>
      <c r="K3664" s="52">
        <v>0</v>
      </c>
      <c r="L3664" s="52">
        <v>0</v>
      </c>
      <c r="M3664" t="s">
        <v>6425</v>
      </c>
      <c r="N3664" t="s">
        <v>6425</v>
      </c>
    </row>
    <row r="3665" spans="1:14" x14ac:dyDescent="0.3">
      <c r="A3665">
        <v>2025</v>
      </c>
      <c r="B3665" t="s">
        <v>7385</v>
      </c>
      <c r="C3665">
        <v>52</v>
      </c>
      <c r="D3665" t="s">
        <v>191</v>
      </c>
      <c r="E3665">
        <v>52</v>
      </c>
      <c r="F3665" t="s">
        <v>1392</v>
      </c>
      <c r="G3665" t="s">
        <v>1841</v>
      </c>
      <c r="H3665" t="s">
        <v>7365</v>
      </c>
      <c r="I3665" t="s">
        <v>7915</v>
      </c>
      <c r="J3665" s="52">
        <v>9138000</v>
      </c>
      <c r="K3665" s="52">
        <v>3614411</v>
      </c>
      <c r="L3665" s="52">
        <v>3614411</v>
      </c>
      <c r="M3665" t="s">
        <v>7119</v>
      </c>
      <c r="N3665" t="s">
        <v>7119</v>
      </c>
    </row>
    <row r="3666" spans="1:14" x14ac:dyDescent="0.3">
      <c r="A3666">
        <v>2025</v>
      </c>
      <c r="B3666" t="s">
        <v>7385</v>
      </c>
      <c r="C3666">
        <v>52</v>
      </c>
      <c r="D3666" t="s">
        <v>191</v>
      </c>
      <c r="E3666">
        <v>52</v>
      </c>
      <c r="F3666" t="s">
        <v>1392</v>
      </c>
      <c r="G3666" t="s">
        <v>1834</v>
      </c>
      <c r="H3666" t="s">
        <v>7365</v>
      </c>
      <c r="I3666" t="s">
        <v>7915</v>
      </c>
      <c r="J3666" s="52">
        <v>31121428</v>
      </c>
      <c r="K3666" s="52">
        <v>31121428</v>
      </c>
      <c r="L3666" s="52">
        <v>31121428</v>
      </c>
      <c r="M3666" t="s">
        <v>6427</v>
      </c>
      <c r="N3666" t="s">
        <v>6427</v>
      </c>
    </row>
    <row r="3667" spans="1:14" x14ac:dyDescent="0.3">
      <c r="A3667">
        <v>2025</v>
      </c>
      <c r="B3667" t="s">
        <v>7385</v>
      </c>
      <c r="C3667">
        <v>52</v>
      </c>
      <c r="D3667" t="s">
        <v>191</v>
      </c>
      <c r="E3667">
        <v>52</v>
      </c>
      <c r="F3667" t="s">
        <v>1392</v>
      </c>
      <c r="G3667" t="s">
        <v>1843</v>
      </c>
      <c r="H3667" t="s">
        <v>7365</v>
      </c>
      <c r="I3667" t="s">
        <v>7915</v>
      </c>
      <c r="J3667" s="52">
        <v>385328</v>
      </c>
      <c r="K3667" s="52">
        <v>0</v>
      </c>
      <c r="L3667" s="52">
        <v>0</v>
      </c>
      <c r="M3667" t="s">
        <v>6425</v>
      </c>
      <c r="N3667" t="s">
        <v>6425</v>
      </c>
    </row>
    <row r="3668" spans="1:14" x14ac:dyDescent="0.3">
      <c r="A3668">
        <v>2025</v>
      </c>
      <c r="B3668" t="s">
        <v>7385</v>
      </c>
      <c r="C3668">
        <v>54</v>
      </c>
      <c r="D3668" t="s">
        <v>134</v>
      </c>
      <c r="E3668">
        <v>54</v>
      </c>
      <c r="F3668" t="s">
        <v>1392</v>
      </c>
      <c r="G3668" t="s">
        <v>1841</v>
      </c>
      <c r="H3668" t="s">
        <v>7365</v>
      </c>
      <c r="I3668" t="s">
        <v>7915</v>
      </c>
      <c r="J3668" s="52">
        <v>10280000</v>
      </c>
      <c r="K3668" s="52">
        <v>9327655</v>
      </c>
      <c r="L3668" s="52">
        <v>9327655</v>
      </c>
      <c r="M3668" t="s">
        <v>7043</v>
      </c>
      <c r="N3668" t="s">
        <v>7043</v>
      </c>
    </row>
    <row r="3669" spans="1:14" x14ac:dyDescent="0.3">
      <c r="A3669">
        <v>2025</v>
      </c>
      <c r="B3669" t="s">
        <v>7385</v>
      </c>
      <c r="C3669">
        <v>54</v>
      </c>
      <c r="D3669" t="s">
        <v>134</v>
      </c>
      <c r="E3669">
        <v>54</v>
      </c>
      <c r="F3669" t="s">
        <v>1392</v>
      </c>
      <c r="G3669" t="s">
        <v>1834</v>
      </c>
      <c r="H3669" t="s">
        <v>7365</v>
      </c>
      <c r="I3669" t="s">
        <v>7915</v>
      </c>
      <c r="J3669" s="52">
        <v>55626169</v>
      </c>
      <c r="K3669" s="52">
        <v>29363757</v>
      </c>
      <c r="L3669" s="52">
        <v>28881283</v>
      </c>
      <c r="M3669" t="s">
        <v>6494</v>
      </c>
      <c r="N3669" t="s">
        <v>7304</v>
      </c>
    </row>
    <row r="3670" spans="1:14" x14ac:dyDescent="0.3">
      <c r="A3670">
        <v>2025</v>
      </c>
      <c r="B3670" t="s">
        <v>7385</v>
      </c>
      <c r="C3670">
        <v>63</v>
      </c>
      <c r="D3670" t="s">
        <v>251</v>
      </c>
      <c r="E3670">
        <v>63</v>
      </c>
      <c r="F3670" t="s">
        <v>1392</v>
      </c>
      <c r="G3670" t="s">
        <v>1841</v>
      </c>
      <c r="H3670" t="s">
        <v>7365</v>
      </c>
      <c r="I3670" t="s">
        <v>7915</v>
      </c>
      <c r="J3670" s="52">
        <v>5712000</v>
      </c>
      <c r="K3670" s="52">
        <v>5691107</v>
      </c>
      <c r="L3670" s="52">
        <v>5691107</v>
      </c>
      <c r="M3670" t="s">
        <v>6467</v>
      </c>
      <c r="N3670" t="s">
        <v>6467</v>
      </c>
    </row>
    <row r="3671" spans="1:14" x14ac:dyDescent="0.3">
      <c r="A3671">
        <v>2025</v>
      </c>
      <c r="B3671" t="s">
        <v>7385</v>
      </c>
      <c r="C3671">
        <v>63</v>
      </c>
      <c r="D3671" t="s">
        <v>251</v>
      </c>
      <c r="E3671">
        <v>63</v>
      </c>
      <c r="F3671" t="s">
        <v>1392</v>
      </c>
      <c r="G3671" t="s">
        <v>1834</v>
      </c>
      <c r="H3671" t="s">
        <v>7365</v>
      </c>
      <c r="I3671" t="s">
        <v>7915</v>
      </c>
      <c r="J3671" s="52">
        <v>32350571</v>
      </c>
      <c r="K3671" s="52">
        <v>32350571</v>
      </c>
      <c r="L3671" s="52">
        <v>32350571</v>
      </c>
      <c r="M3671" t="s">
        <v>6427</v>
      </c>
      <c r="N3671" t="s">
        <v>6427</v>
      </c>
    </row>
    <row r="3672" spans="1:14" x14ac:dyDescent="0.3">
      <c r="A3672">
        <v>2025</v>
      </c>
      <c r="B3672" t="s">
        <v>7385</v>
      </c>
      <c r="C3672">
        <v>66</v>
      </c>
      <c r="D3672" t="s">
        <v>60</v>
      </c>
      <c r="E3672">
        <v>66</v>
      </c>
      <c r="F3672" t="s">
        <v>1392</v>
      </c>
      <c r="G3672" t="s">
        <v>1841</v>
      </c>
      <c r="H3672" t="s">
        <v>7365</v>
      </c>
      <c r="I3672" t="s">
        <v>7915</v>
      </c>
      <c r="J3672" s="52">
        <v>20280000</v>
      </c>
      <c r="K3672" s="52">
        <v>14443476</v>
      </c>
      <c r="L3672" s="52">
        <v>14443476</v>
      </c>
      <c r="M3672" t="s">
        <v>7311</v>
      </c>
      <c r="N3672" t="s">
        <v>7311</v>
      </c>
    </row>
    <row r="3673" spans="1:14" x14ac:dyDescent="0.3">
      <c r="A3673">
        <v>2025</v>
      </c>
      <c r="B3673" t="s">
        <v>7385</v>
      </c>
      <c r="C3673">
        <v>66</v>
      </c>
      <c r="D3673" t="s">
        <v>60</v>
      </c>
      <c r="E3673">
        <v>66</v>
      </c>
      <c r="F3673" t="s">
        <v>1392</v>
      </c>
      <c r="G3673" t="s">
        <v>1834</v>
      </c>
      <c r="H3673" t="s">
        <v>7365</v>
      </c>
      <c r="I3673" t="s">
        <v>7915</v>
      </c>
      <c r="J3673" s="52">
        <v>254971433</v>
      </c>
      <c r="K3673" s="52">
        <v>144971433</v>
      </c>
      <c r="L3673" s="52">
        <v>54971433</v>
      </c>
      <c r="M3673" t="s">
        <v>6621</v>
      </c>
      <c r="N3673" t="s">
        <v>6886</v>
      </c>
    </row>
    <row r="3674" spans="1:14" x14ac:dyDescent="0.3">
      <c r="A3674">
        <v>2025</v>
      </c>
      <c r="B3674" t="s">
        <v>7385</v>
      </c>
      <c r="C3674">
        <v>66</v>
      </c>
      <c r="D3674" t="s">
        <v>60</v>
      </c>
      <c r="E3674">
        <v>66</v>
      </c>
      <c r="F3674" t="s">
        <v>1392</v>
      </c>
      <c r="G3674" t="s">
        <v>1843</v>
      </c>
      <c r="H3674" t="s">
        <v>7365</v>
      </c>
      <c r="I3674" t="s">
        <v>7915</v>
      </c>
      <c r="J3674" s="52">
        <v>475210207</v>
      </c>
      <c r="K3674" s="52">
        <v>285481436</v>
      </c>
      <c r="L3674" s="52">
        <v>285481436</v>
      </c>
      <c r="M3674" t="s">
        <v>6441</v>
      </c>
      <c r="N3674" t="s">
        <v>6441</v>
      </c>
    </row>
    <row r="3675" spans="1:14" x14ac:dyDescent="0.3">
      <c r="A3675">
        <v>2025</v>
      </c>
      <c r="B3675" t="s">
        <v>7385</v>
      </c>
      <c r="C3675">
        <v>68</v>
      </c>
      <c r="D3675" t="s">
        <v>333</v>
      </c>
      <c r="E3675">
        <v>68</v>
      </c>
      <c r="F3675" t="s">
        <v>1392</v>
      </c>
      <c r="G3675" t="s">
        <v>1841</v>
      </c>
      <c r="H3675" t="s">
        <v>7365</v>
      </c>
      <c r="I3675" t="s">
        <v>7915</v>
      </c>
      <c r="J3675" s="52">
        <v>5712000</v>
      </c>
      <c r="K3675" s="52">
        <v>5330715</v>
      </c>
      <c r="L3675" s="52">
        <v>5330715</v>
      </c>
      <c r="M3675" t="s">
        <v>6482</v>
      </c>
      <c r="N3675" t="s">
        <v>6482</v>
      </c>
    </row>
    <row r="3676" spans="1:14" x14ac:dyDescent="0.3">
      <c r="A3676">
        <v>2025</v>
      </c>
      <c r="B3676" t="s">
        <v>7385</v>
      </c>
      <c r="C3676">
        <v>68</v>
      </c>
      <c r="D3676" t="s">
        <v>333</v>
      </c>
      <c r="E3676">
        <v>68</v>
      </c>
      <c r="F3676" t="s">
        <v>1392</v>
      </c>
      <c r="G3676" t="s">
        <v>1834</v>
      </c>
      <c r="H3676" t="s">
        <v>7365</v>
      </c>
      <c r="I3676" t="s">
        <v>7915</v>
      </c>
      <c r="J3676" s="52">
        <v>40742199</v>
      </c>
      <c r="K3676" s="52">
        <v>40695359</v>
      </c>
      <c r="L3676" s="52">
        <v>40695359</v>
      </c>
      <c r="M3676" t="s">
        <v>6462</v>
      </c>
      <c r="N3676" t="s">
        <v>6462</v>
      </c>
    </row>
    <row r="3677" spans="1:14" x14ac:dyDescent="0.3">
      <c r="A3677">
        <v>2025</v>
      </c>
      <c r="B3677" t="s">
        <v>7385</v>
      </c>
      <c r="C3677">
        <v>68</v>
      </c>
      <c r="D3677" t="s">
        <v>333</v>
      </c>
      <c r="E3677">
        <v>68</v>
      </c>
      <c r="F3677" t="s">
        <v>1392</v>
      </c>
      <c r="G3677" t="s">
        <v>1843</v>
      </c>
      <c r="H3677" t="s">
        <v>7365</v>
      </c>
      <c r="I3677" t="s">
        <v>7915</v>
      </c>
      <c r="J3677" s="52">
        <v>290020851</v>
      </c>
      <c r="K3677" s="52">
        <v>0</v>
      </c>
      <c r="L3677" s="52">
        <v>0</v>
      </c>
      <c r="M3677" t="s">
        <v>6425</v>
      </c>
      <c r="N3677" t="s">
        <v>6425</v>
      </c>
    </row>
    <row r="3678" spans="1:14" x14ac:dyDescent="0.3">
      <c r="A3678">
        <v>2025</v>
      </c>
      <c r="B3678" t="s">
        <v>7385</v>
      </c>
      <c r="C3678">
        <v>70</v>
      </c>
      <c r="D3678" t="s">
        <v>278</v>
      </c>
      <c r="E3678">
        <v>70</v>
      </c>
      <c r="F3678" t="s">
        <v>1392</v>
      </c>
      <c r="G3678" t="s">
        <v>1834</v>
      </c>
      <c r="H3678" t="s">
        <v>7365</v>
      </c>
      <c r="I3678" t="s">
        <v>7915</v>
      </c>
      <c r="J3678" s="52">
        <v>21728439</v>
      </c>
      <c r="K3678" s="52">
        <v>21728439</v>
      </c>
      <c r="L3678" s="52">
        <v>1072419</v>
      </c>
      <c r="M3678" t="s">
        <v>6427</v>
      </c>
      <c r="N3678" t="s">
        <v>6944</v>
      </c>
    </row>
    <row r="3679" spans="1:14" x14ac:dyDescent="0.3">
      <c r="A3679">
        <v>2025</v>
      </c>
      <c r="B3679" t="s">
        <v>7385</v>
      </c>
      <c r="C3679">
        <v>70</v>
      </c>
      <c r="D3679" t="s">
        <v>278</v>
      </c>
      <c r="E3679">
        <v>70</v>
      </c>
      <c r="F3679" t="s">
        <v>1392</v>
      </c>
      <c r="G3679" t="s">
        <v>1843</v>
      </c>
      <c r="H3679" t="s">
        <v>7365</v>
      </c>
      <c r="I3679" t="s">
        <v>7915</v>
      </c>
      <c r="J3679" s="52">
        <v>86476538</v>
      </c>
      <c r="K3679" s="52">
        <v>86476538</v>
      </c>
      <c r="L3679" s="52">
        <v>86476538</v>
      </c>
      <c r="M3679" t="s">
        <v>6427</v>
      </c>
      <c r="N3679" t="s">
        <v>6427</v>
      </c>
    </row>
    <row r="3680" spans="1:14" x14ac:dyDescent="0.3">
      <c r="A3680">
        <v>2025</v>
      </c>
      <c r="B3680" t="s">
        <v>7385</v>
      </c>
      <c r="C3680">
        <v>73</v>
      </c>
      <c r="D3680" t="s">
        <v>367</v>
      </c>
      <c r="E3680">
        <v>73</v>
      </c>
      <c r="F3680" t="s">
        <v>1392</v>
      </c>
      <c r="G3680" t="s">
        <v>1841</v>
      </c>
      <c r="H3680" t="s">
        <v>7365</v>
      </c>
      <c r="I3680" t="s">
        <v>7915</v>
      </c>
      <c r="J3680" s="52">
        <v>7254000</v>
      </c>
      <c r="K3680" s="52">
        <v>6435014</v>
      </c>
      <c r="L3680" s="52">
        <v>6249893</v>
      </c>
      <c r="M3680" t="s">
        <v>6730</v>
      </c>
      <c r="N3680" t="s">
        <v>7343</v>
      </c>
    </row>
    <row r="3681" spans="1:14" x14ac:dyDescent="0.3">
      <c r="A3681">
        <v>2025</v>
      </c>
      <c r="B3681" t="s">
        <v>7385</v>
      </c>
      <c r="C3681">
        <v>73</v>
      </c>
      <c r="D3681" t="s">
        <v>367</v>
      </c>
      <c r="E3681">
        <v>73</v>
      </c>
      <c r="F3681" t="s">
        <v>1392</v>
      </c>
      <c r="G3681" t="s">
        <v>1834</v>
      </c>
      <c r="H3681" t="s">
        <v>7365</v>
      </c>
      <c r="I3681" t="s">
        <v>7915</v>
      </c>
      <c r="J3681" s="52">
        <v>129789647</v>
      </c>
      <c r="K3681" s="52">
        <v>92833554</v>
      </c>
      <c r="L3681" s="52">
        <v>23043907</v>
      </c>
      <c r="M3681" t="s">
        <v>6836</v>
      </c>
      <c r="N3681" t="s">
        <v>7240</v>
      </c>
    </row>
    <row r="3682" spans="1:14" x14ac:dyDescent="0.3">
      <c r="A3682">
        <v>2025</v>
      </c>
      <c r="B3682" t="s">
        <v>7385</v>
      </c>
      <c r="C3682">
        <v>73</v>
      </c>
      <c r="D3682" t="s">
        <v>367</v>
      </c>
      <c r="E3682">
        <v>73</v>
      </c>
      <c r="F3682" t="s">
        <v>1392</v>
      </c>
      <c r="G3682" t="s">
        <v>1843</v>
      </c>
      <c r="H3682" t="s">
        <v>7365</v>
      </c>
      <c r="I3682" t="s">
        <v>7915</v>
      </c>
      <c r="J3682" s="52">
        <v>138625438</v>
      </c>
      <c r="K3682" s="52">
        <v>14315408</v>
      </c>
      <c r="L3682" s="52">
        <v>0</v>
      </c>
      <c r="M3682" t="s">
        <v>6882</v>
      </c>
      <c r="N3682" t="s">
        <v>6425</v>
      </c>
    </row>
    <row r="3683" spans="1:14" x14ac:dyDescent="0.3">
      <c r="A3683">
        <v>2025</v>
      </c>
      <c r="B3683" t="s">
        <v>7385</v>
      </c>
      <c r="C3683">
        <v>76</v>
      </c>
      <c r="D3683" t="s">
        <v>296</v>
      </c>
      <c r="E3683">
        <v>76</v>
      </c>
      <c r="F3683" t="s">
        <v>1392</v>
      </c>
      <c r="G3683" t="s">
        <v>1841</v>
      </c>
      <c r="H3683" t="s">
        <v>7365</v>
      </c>
      <c r="I3683" t="s">
        <v>7915</v>
      </c>
      <c r="J3683" s="52">
        <v>18961500</v>
      </c>
      <c r="K3683" s="52">
        <v>18488258</v>
      </c>
      <c r="L3683" s="52">
        <v>18488258</v>
      </c>
      <c r="M3683" t="s">
        <v>6510</v>
      </c>
      <c r="N3683" t="s">
        <v>6510</v>
      </c>
    </row>
    <row r="3684" spans="1:14" x14ac:dyDescent="0.3">
      <c r="A3684">
        <v>2025</v>
      </c>
      <c r="B3684" t="s">
        <v>7385</v>
      </c>
      <c r="C3684">
        <v>76</v>
      </c>
      <c r="D3684" t="s">
        <v>296</v>
      </c>
      <c r="E3684">
        <v>76</v>
      </c>
      <c r="F3684" t="s">
        <v>1392</v>
      </c>
      <c r="G3684" t="s">
        <v>1834</v>
      </c>
      <c r="H3684" t="s">
        <v>7365</v>
      </c>
      <c r="I3684" t="s">
        <v>7915</v>
      </c>
      <c r="J3684" s="52">
        <v>236237630</v>
      </c>
      <c r="K3684" s="52">
        <v>236237630</v>
      </c>
      <c r="L3684" s="52">
        <v>236237630</v>
      </c>
      <c r="M3684" t="s">
        <v>6427</v>
      </c>
      <c r="N3684" t="s">
        <v>6427</v>
      </c>
    </row>
    <row r="3685" spans="1:14" x14ac:dyDescent="0.3">
      <c r="A3685">
        <v>2025</v>
      </c>
      <c r="B3685" t="s">
        <v>7385</v>
      </c>
      <c r="C3685">
        <v>76</v>
      </c>
      <c r="D3685" t="s">
        <v>296</v>
      </c>
      <c r="E3685">
        <v>76</v>
      </c>
      <c r="F3685" t="s">
        <v>1392</v>
      </c>
      <c r="G3685" t="s">
        <v>1843</v>
      </c>
      <c r="H3685" t="s">
        <v>7365</v>
      </c>
      <c r="I3685" t="s">
        <v>7915</v>
      </c>
      <c r="J3685" s="52">
        <v>568968696</v>
      </c>
      <c r="K3685" s="52">
        <v>487261830</v>
      </c>
      <c r="L3685" s="52">
        <v>487261830</v>
      </c>
      <c r="M3685" t="s">
        <v>6786</v>
      </c>
      <c r="N3685" t="s">
        <v>6786</v>
      </c>
    </row>
    <row r="3686" spans="1:14" x14ac:dyDescent="0.3">
      <c r="A3686">
        <v>2025</v>
      </c>
      <c r="B3686" t="s">
        <v>7385</v>
      </c>
      <c r="C3686">
        <v>88</v>
      </c>
      <c r="D3686" t="s">
        <v>235</v>
      </c>
      <c r="E3686">
        <v>88</v>
      </c>
      <c r="F3686" t="s">
        <v>1392</v>
      </c>
      <c r="G3686" t="s">
        <v>1834</v>
      </c>
      <c r="H3686" t="s">
        <v>7365</v>
      </c>
      <c r="I3686" t="s">
        <v>7915</v>
      </c>
      <c r="J3686" s="52">
        <v>4234905</v>
      </c>
      <c r="K3686" s="52">
        <v>0</v>
      </c>
      <c r="L3686" s="52">
        <v>0</v>
      </c>
      <c r="M3686" t="s">
        <v>6425</v>
      </c>
      <c r="N3686" t="s">
        <v>6425</v>
      </c>
    </row>
    <row r="3687" spans="1:14" x14ac:dyDescent="0.3">
      <c r="A3687">
        <v>2025</v>
      </c>
      <c r="B3687" t="s">
        <v>7385</v>
      </c>
      <c r="C3687">
        <v>88</v>
      </c>
      <c r="D3687" t="s">
        <v>235</v>
      </c>
      <c r="E3687">
        <v>88</v>
      </c>
      <c r="F3687" t="s">
        <v>1392</v>
      </c>
      <c r="G3687" t="s">
        <v>1843</v>
      </c>
      <c r="H3687" t="s">
        <v>7365</v>
      </c>
      <c r="I3687" t="s">
        <v>7915</v>
      </c>
      <c r="J3687" s="52">
        <v>546319677</v>
      </c>
      <c r="K3687" s="52">
        <v>0</v>
      </c>
      <c r="L3687" s="52">
        <v>0</v>
      </c>
      <c r="M3687" t="s">
        <v>6425</v>
      </c>
      <c r="N3687" t="s">
        <v>6425</v>
      </c>
    </row>
  </sheetData>
  <sheetProtection algorithmName="SHA-512" hashValue="B3BWGECkaCNuugway1q4T6gGcs2jLeytnL0q9j7p7kkGGG+azmSO8w+QQ/YuyiW/dnz+GRTmG4wCpUhVygsw6w==" saltValue="F/pmv52Uyu656ya+rs3vaA==" spinCount="100000" sheet="1" objects="1" scenarios="1"/>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1A4BD-DC61-4C36-8C51-B0E3FAB3776C}">
  <dimension ref="A15:I28"/>
  <sheetViews>
    <sheetView showGridLines="0" zoomScale="85" zoomScaleNormal="85" workbookViewId="0">
      <selection activeCell="E8" sqref="E8"/>
    </sheetView>
  </sheetViews>
  <sheetFormatPr baseColWidth="10" defaultColWidth="11" defaultRowHeight="14.4" x14ac:dyDescent="0.3"/>
  <cols>
    <col min="1" max="1" width="66.33203125" style="14" customWidth="1"/>
    <col min="2" max="2" width="18.44140625" style="14" bestFit="1" customWidth="1"/>
    <col min="3" max="3" width="20" style="14" bestFit="1" customWidth="1"/>
    <col min="4" max="4" width="18.5546875" style="14" customWidth="1"/>
    <col min="5" max="5" width="15.44140625" style="14" customWidth="1"/>
    <col min="6" max="6" width="46.33203125" style="14" customWidth="1"/>
    <col min="7" max="7" width="13.109375" style="14" bestFit="1" customWidth="1"/>
    <col min="8" max="8" width="12" style="14" customWidth="1"/>
    <col min="9" max="9" width="13.33203125" style="14" bestFit="1" customWidth="1"/>
    <col min="10" max="16384" width="11" style="14"/>
  </cols>
  <sheetData>
    <row r="15" spans="1:9" x14ac:dyDescent="0.3">
      <c r="A15" s="37" t="s">
        <v>1851</v>
      </c>
      <c r="B15" s="38" t="s">
        <v>1852</v>
      </c>
      <c r="C15" s="38" t="s">
        <v>1853</v>
      </c>
      <c r="D15" s="38" t="s">
        <v>1854</v>
      </c>
      <c r="F15" s="14" t="s">
        <v>1851</v>
      </c>
      <c r="G15" s="14" t="s">
        <v>1852</v>
      </c>
      <c r="H15" s="14" t="s">
        <v>1853</v>
      </c>
      <c r="I15" s="14" t="s">
        <v>1854</v>
      </c>
    </row>
    <row r="16" spans="1:9" x14ac:dyDescent="0.3">
      <c r="A16" s="39" t="s">
        <v>1835</v>
      </c>
      <c r="B16" s="40">
        <v>199234000</v>
      </c>
      <c r="C16" s="40">
        <v>195734000</v>
      </c>
      <c r="D16" s="40">
        <v>195734000</v>
      </c>
      <c r="E16" s="20"/>
      <c r="F16" s="14" t="str">
        <f>IF(A16="","",LEFT(A16,30)&amp;"…")</f>
        <v>FUNCIONAMIENTO…</v>
      </c>
      <c r="G16" s="22">
        <f>IF(B16="","",B16/1000000)</f>
        <v>199.23400000000001</v>
      </c>
      <c r="H16" s="22">
        <f>IF(C16="","",C16/1000000)</f>
        <v>195.73400000000001</v>
      </c>
      <c r="I16" s="22">
        <f>IF(D16="","",D16/1000000)</f>
        <v>195.73400000000001</v>
      </c>
    </row>
    <row r="17" spans="1:9" x14ac:dyDescent="0.3">
      <c r="A17" s="39" t="s">
        <v>6348</v>
      </c>
      <c r="B17" s="40">
        <v>4437822421001</v>
      </c>
      <c r="C17" s="40">
        <v>3129665916335</v>
      </c>
      <c r="D17" s="40">
        <v>2261537454008</v>
      </c>
      <c r="E17" s="20"/>
      <c r="F17" s="14" t="str">
        <f t="shared" ref="F17:F27" si="0">IF(A17="","",LEFT(A17,30)&amp;"…")</f>
        <v>FORTALECIMIENTO DE LA PRESTACI…</v>
      </c>
      <c r="G17" s="22">
        <f t="shared" ref="G17:G27" si="1">IF(B17="","",B17/1000000)</f>
        <v>4437822.4210010003</v>
      </c>
      <c r="H17" s="22">
        <f t="shared" ref="H17:H27" si="2">IF(C17="","",C17/1000000)</f>
        <v>3129665.9163350002</v>
      </c>
      <c r="I17" s="22">
        <f t="shared" ref="I17:I27" si="3">IF(D17="","",D17/1000000)</f>
        <v>2261537.454008</v>
      </c>
    </row>
    <row r="18" spans="1:9" x14ac:dyDescent="0.3">
      <c r="A18" s="39" t="s">
        <v>6350</v>
      </c>
      <c r="B18" s="40">
        <v>352453373088</v>
      </c>
      <c r="C18" s="40">
        <v>26708449929</v>
      </c>
      <c r="D18" s="40">
        <v>19287755042</v>
      </c>
      <c r="E18" s="20"/>
      <c r="F18" s="14" t="str">
        <f t="shared" si="0"/>
        <v>SERVICIO DE APOYO INTEGRAL PAR…</v>
      </c>
      <c r="G18" s="22">
        <f t="shared" si="1"/>
        <v>352453.37308799999</v>
      </c>
      <c r="H18" s="22">
        <f t="shared" si="2"/>
        <v>26708.449928999999</v>
      </c>
      <c r="I18" s="22">
        <f t="shared" si="3"/>
        <v>19287.755042000001</v>
      </c>
    </row>
    <row r="19" spans="1:9" x14ac:dyDescent="0.3">
      <c r="A19" s="39" t="s">
        <v>7346</v>
      </c>
      <c r="B19" s="40">
        <v>346209904123</v>
      </c>
      <c r="C19" s="40">
        <v>148297225876</v>
      </c>
      <c r="D19" s="40">
        <v>47963778276</v>
      </c>
      <c r="E19" s="20"/>
      <c r="F19" s="14" t="str">
        <f t="shared" si="0"/>
        <v>IMPLANTACIÓN SISTEMA DE INVEST…</v>
      </c>
      <c r="G19" s="22">
        <f t="shared" si="1"/>
        <v>346209.90412299999</v>
      </c>
      <c r="H19" s="22">
        <f t="shared" si="2"/>
        <v>148297.22587600001</v>
      </c>
      <c r="I19" s="22">
        <f t="shared" si="3"/>
        <v>47963.778275999997</v>
      </c>
    </row>
    <row r="20" spans="1:9" x14ac:dyDescent="0.3">
      <c r="A20" s="39" t="s">
        <v>7362</v>
      </c>
      <c r="B20" s="40">
        <v>83210000000</v>
      </c>
      <c r="C20" s="40">
        <v>78829712569</v>
      </c>
      <c r="D20" s="40">
        <v>52725303015</v>
      </c>
      <c r="E20" s="20"/>
      <c r="F20" s="14" t="str">
        <f t="shared" si="0"/>
        <v>MEJORAMIENTO DE LAS COMPETENCI…</v>
      </c>
      <c r="G20" s="22">
        <f t="shared" si="1"/>
        <v>83210</v>
      </c>
      <c r="H20" s="22">
        <f t="shared" si="2"/>
        <v>78829.712568999996</v>
      </c>
      <c r="I20" s="22">
        <f t="shared" si="3"/>
        <v>52725.303014999998</v>
      </c>
    </row>
    <row r="21" spans="1:9" x14ac:dyDescent="0.3">
      <c r="A21" s="39" t="s">
        <v>7364</v>
      </c>
      <c r="B21" s="40">
        <v>258792404250</v>
      </c>
      <c r="C21" s="40">
        <v>186944095994</v>
      </c>
      <c r="D21" s="40">
        <v>139405914097</v>
      </c>
      <c r="E21" s="20"/>
      <c r="F21" s="14" t="str">
        <f t="shared" si="0"/>
        <v>ADMINISTRACIÓN DE RECURSOS PAR…</v>
      </c>
      <c r="G21" s="22">
        <f t="shared" si="1"/>
        <v>258792.40424999999</v>
      </c>
      <c r="H21" s="22">
        <f t="shared" si="2"/>
        <v>186944.095994</v>
      </c>
      <c r="I21" s="22">
        <f t="shared" si="3"/>
        <v>139405.914097</v>
      </c>
    </row>
    <row r="22" spans="1:9" x14ac:dyDescent="0.3">
      <c r="A22" s="39" t="s">
        <v>7365</v>
      </c>
      <c r="B22" s="40">
        <v>110108475000</v>
      </c>
      <c r="C22" s="40">
        <v>71218009953</v>
      </c>
      <c r="D22" s="40">
        <v>66174140313</v>
      </c>
      <c r="E22" s="20"/>
      <c r="F22" s="14" t="str">
        <f t="shared" si="0"/>
        <v>FUNCIONAMIENTO
…</v>
      </c>
      <c r="G22" s="22">
        <f t="shared" si="1"/>
        <v>110108.47500000001</v>
      </c>
      <c r="H22" s="22">
        <f t="shared" si="2"/>
        <v>71218.009953000001</v>
      </c>
      <c r="I22" s="22">
        <f t="shared" si="3"/>
        <v>66174.140312999996</v>
      </c>
    </row>
    <row r="23" spans="1:9" x14ac:dyDescent="0.3">
      <c r="A23" s="39" t="s">
        <v>7366</v>
      </c>
      <c r="B23" s="40">
        <v>176000000000</v>
      </c>
      <c r="C23" s="40">
        <v>146809475188</v>
      </c>
      <c r="D23" s="40">
        <v>104067551562</v>
      </c>
      <c r="E23" s="20"/>
      <c r="F23" s="14" t="str">
        <f t="shared" si="0"/>
        <v>ADMINISTRACIÓN DE LOS PROCESOS…</v>
      </c>
      <c r="G23" s="22">
        <f t="shared" si="1"/>
        <v>176000</v>
      </c>
      <c r="H23" s="22">
        <f t="shared" si="2"/>
        <v>146809.47518800001</v>
      </c>
      <c r="I23" s="22">
        <f t="shared" si="3"/>
        <v>104067.55156199999</v>
      </c>
    </row>
    <row r="24" spans="1:9" x14ac:dyDescent="0.3">
      <c r="A24" s="39" t="s">
        <v>7367</v>
      </c>
      <c r="B24" s="40">
        <v>26500000000</v>
      </c>
      <c r="C24" s="40">
        <v>20677102852</v>
      </c>
      <c r="D24" s="40">
        <v>13280663484</v>
      </c>
      <c r="E24" s="20"/>
      <c r="F24" s="14" t="str">
        <f t="shared" si="0"/>
        <v>SERVICIO PARA LA GESTIÓN DE LA…</v>
      </c>
      <c r="G24" s="22">
        <f t="shared" si="1"/>
        <v>26500</v>
      </c>
      <c r="H24" s="22">
        <f t="shared" si="2"/>
        <v>20677.102852</v>
      </c>
      <c r="I24" s="22">
        <f t="shared" si="3"/>
        <v>13280.663484000001</v>
      </c>
    </row>
    <row r="25" spans="1:9" x14ac:dyDescent="0.3">
      <c r="A25" s="39" t="s">
        <v>7368</v>
      </c>
      <c r="B25" s="40">
        <v>84439947562</v>
      </c>
      <c r="C25" s="40">
        <v>84439947562</v>
      </c>
      <c r="D25" s="40">
        <v>58421501602</v>
      </c>
      <c r="E25" s="20"/>
      <c r="F25" s="14" t="str">
        <f t="shared" si="0"/>
        <v>FORTALECIMIENTO DEL SERVICIO D…</v>
      </c>
      <c r="G25" s="22">
        <f t="shared" si="1"/>
        <v>84439.947562000001</v>
      </c>
      <c r="H25" s="22">
        <f t="shared" si="2"/>
        <v>84439.947562000001</v>
      </c>
      <c r="I25" s="22">
        <f t="shared" si="3"/>
        <v>58421.501601999997</v>
      </c>
    </row>
    <row r="26" spans="1:9" x14ac:dyDescent="0.3">
      <c r="A26" s="39" t="s">
        <v>7370</v>
      </c>
      <c r="B26" s="40">
        <v>373999999995</v>
      </c>
      <c r="C26" s="40">
        <v>197105623935</v>
      </c>
      <c r="D26" s="40">
        <v>63864006979</v>
      </c>
      <c r="E26" s="20"/>
      <c r="F26" s="14" t="str">
        <f t="shared" si="0"/>
        <v>FORTALECIMIENTO DE LA INFRAEST…</v>
      </c>
      <c r="G26" s="22">
        <f t="shared" si="1"/>
        <v>373999.99999500002</v>
      </c>
      <c r="H26" s="22">
        <f t="shared" si="2"/>
        <v>197105.62393500001</v>
      </c>
      <c r="I26" s="22">
        <f t="shared" si="3"/>
        <v>63864.006978999998</v>
      </c>
    </row>
    <row r="27" spans="1:9" x14ac:dyDescent="0.3">
      <c r="A27"/>
      <c r="B27"/>
      <c r="C27"/>
      <c r="D27"/>
      <c r="E27" s="20"/>
      <c r="F27" s="14" t="str">
        <f t="shared" si="0"/>
        <v/>
      </c>
      <c r="G27" s="22" t="str">
        <f t="shared" si="1"/>
        <v/>
      </c>
      <c r="H27" s="22" t="str">
        <f t="shared" si="2"/>
        <v/>
      </c>
      <c r="I27" s="22" t="str">
        <f t="shared" si="3"/>
        <v/>
      </c>
    </row>
    <row r="28" spans="1:9" x14ac:dyDescent="0.3">
      <c r="A28"/>
      <c r="B28"/>
      <c r="C28"/>
      <c r="D28"/>
      <c r="E28" s="20"/>
      <c r="G28" s="21"/>
      <c r="H28" s="21"/>
      <c r="I28" s="21"/>
    </row>
  </sheetData>
  <sheetProtection algorithmName="SHA-512" hashValue="lAJ7fFkHkq8qO6H8rnz5vi5W1/dD3eV+k2TvmoO14ua9mjFWvDD7Qc2E/hd12Bni/m1bl/R+SF/TSUgXfKZwxw==" saltValue="nSfda+JtP51eVktsXULOtQ==" spinCount="100000" sheet="1"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5F909-6792-4D3E-A7ED-234E8DE1012E}">
  <dimension ref="B3:Q27"/>
  <sheetViews>
    <sheetView showGridLines="0" workbookViewId="0">
      <selection activeCell="B20" sqref="B20:Q27"/>
    </sheetView>
  </sheetViews>
  <sheetFormatPr baseColWidth="10" defaultRowHeight="14.4" x14ac:dyDescent="0.3"/>
  <cols>
    <col min="1" max="1" width="2.44140625" customWidth="1"/>
    <col min="9" max="9" width="3.88671875" customWidth="1"/>
    <col min="13" max="13" width="8.44140625" customWidth="1"/>
    <col min="16" max="16" width="8.33203125" customWidth="1"/>
  </cols>
  <sheetData>
    <row r="3" spans="2:17" ht="14.4" customHeight="1" x14ac:dyDescent="0.3">
      <c r="B3" s="55" t="str">
        <f>TD!G42</f>
        <v>-Convocar y desarrollar los comités de dirección: desde el Despacho de la Dirección General con corte a septiembre 30 de 2025 se han convocado y realizado 32 comités de Dirección con actas totalmente aprobadas con el fin de promover las distintas estrategias acordes con los planes y proyectos institucionales. 
_Convocar y desarrollar los encuentros nacionales de directores regionales y subdirectores de Centro: desde el Despacho de la Dirección General se ha planteado convocar y desarrollar los comités directivos los cuales con corte a septiembre  30 de 2025 se han realizado dos encuentros de directores y subdirectores en el mes de junio de 2025 y  el otro se realizo en el mes de octubre de 2025 en la ciudad de Santa Marta. en los cuales se realizaron ajustes y despliegue de las estrategias vigentes que serán ejecutadas inmediatamente.</v>
      </c>
      <c r="C3" s="55"/>
      <c r="D3" s="55"/>
      <c r="E3" s="55"/>
      <c r="F3" s="55"/>
      <c r="G3" s="55"/>
      <c r="H3" s="55"/>
      <c r="J3" s="55" t="str">
        <f>TD!H42</f>
        <v>-En el marco de la Resolución 01 de 2025 de apertura presupuestal, al despacho de
la Dirección General le fue asignado un presupuesto con una apropiación total de $2.233.702.535,00
A corte de septiembre de 2025, se ha comprometido el 90.70% de estos recursos.
Por otro lado, en el rubro de viáticos código del proyecto A-02-02-02 para personal de Planta del despacho se asignó un presupuesto de $107.150.000,00 de los cuales $68.293.066.00 han sido comprometidos, lo que representa un 63.70%.</v>
      </c>
      <c r="K3" s="55"/>
      <c r="L3" s="55"/>
      <c r="M3" s="55"/>
      <c r="N3" s="55"/>
      <c r="O3" s="55"/>
      <c r="P3" s="55"/>
      <c r="Q3" s="55"/>
    </row>
    <row r="4" spans="2:17" x14ac:dyDescent="0.3">
      <c r="B4" s="55"/>
      <c r="C4" s="55"/>
      <c r="D4" s="55"/>
      <c r="E4" s="55"/>
      <c r="F4" s="55"/>
      <c r="G4" s="55"/>
      <c r="H4" s="55"/>
      <c r="J4" s="55"/>
      <c r="K4" s="55"/>
      <c r="L4" s="55"/>
      <c r="M4" s="55"/>
      <c r="N4" s="55"/>
      <c r="O4" s="55"/>
      <c r="P4" s="55"/>
      <c r="Q4" s="55"/>
    </row>
    <row r="5" spans="2:17" x14ac:dyDescent="0.3">
      <c r="B5" s="55"/>
      <c r="C5" s="55"/>
      <c r="D5" s="55"/>
      <c r="E5" s="55"/>
      <c r="F5" s="55"/>
      <c r="G5" s="55"/>
      <c r="H5" s="55"/>
      <c r="J5" s="55"/>
      <c r="K5" s="55"/>
      <c r="L5" s="55"/>
      <c r="M5" s="55"/>
      <c r="N5" s="55"/>
      <c r="O5" s="55"/>
      <c r="P5" s="55"/>
      <c r="Q5" s="55"/>
    </row>
    <row r="6" spans="2:17" x14ac:dyDescent="0.3">
      <c r="B6" s="55"/>
      <c r="C6" s="55"/>
      <c r="D6" s="55"/>
      <c r="E6" s="55"/>
      <c r="F6" s="55"/>
      <c r="G6" s="55"/>
      <c r="H6" s="55"/>
      <c r="J6" s="55"/>
      <c r="K6" s="55"/>
      <c r="L6" s="55"/>
      <c r="M6" s="55"/>
      <c r="N6" s="55"/>
      <c r="O6" s="55"/>
      <c r="P6" s="55"/>
      <c r="Q6" s="55"/>
    </row>
    <row r="7" spans="2:17" x14ac:dyDescent="0.3">
      <c r="B7" s="55"/>
      <c r="C7" s="55"/>
      <c r="D7" s="55"/>
      <c r="E7" s="55"/>
      <c r="F7" s="55"/>
      <c r="G7" s="55"/>
      <c r="H7" s="55"/>
      <c r="J7" s="55"/>
      <c r="K7" s="55"/>
      <c r="L7" s="55"/>
      <c r="M7" s="55"/>
      <c r="N7" s="55"/>
      <c r="O7" s="55"/>
      <c r="P7" s="55"/>
      <c r="Q7" s="55"/>
    </row>
    <row r="8" spans="2:17" x14ac:dyDescent="0.3">
      <c r="B8" s="55"/>
      <c r="C8" s="55"/>
      <c r="D8" s="55"/>
      <c r="E8" s="55"/>
      <c r="F8" s="55"/>
      <c r="G8" s="55"/>
      <c r="H8" s="55"/>
      <c r="J8" s="55"/>
      <c r="K8" s="55"/>
      <c r="L8" s="55"/>
      <c r="M8" s="55"/>
      <c r="N8" s="55"/>
      <c r="O8" s="55"/>
      <c r="P8" s="55"/>
      <c r="Q8" s="55"/>
    </row>
    <row r="9" spans="2:17" x14ac:dyDescent="0.3">
      <c r="B9" s="55"/>
      <c r="C9" s="55"/>
      <c r="D9" s="55"/>
      <c r="E9" s="55"/>
      <c r="F9" s="55"/>
      <c r="G9" s="55"/>
      <c r="H9" s="55"/>
      <c r="J9" s="55"/>
      <c r="K9" s="55"/>
      <c r="L9" s="55"/>
      <c r="M9" s="55"/>
      <c r="N9" s="55"/>
      <c r="O9" s="55"/>
      <c r="P9" s="55"/>
      <c r="Q9" s="55"/>
    </row>
    <row r="10" spans="2:17" x14ac:dyDescent="0.3">
      <c r="B10" s="55"/>
      <c r="C10" s="55"/>
      <c r="D10" s="55"/>
      <c r="E10" s="55"/>
      <c r="F10" s="55"/>
      <c r="G10" s="55"/>
      <c r="H10" s="55"/>
      <c r="J10" s="55"/>
      <c r="K10" s="55"/>
      <c r="L10" s="55"/>
      <c r="M10" s="55"/>
      <c r="N10" s="55"/>
      <c r="O10" s="55"/>
      <c r="P10" s="55"/>
      <c r="Q10" s="55"/>
    </row>
    <row r="11" spans="2:17" ht="14.4" customHeight="1" x14ac:dyDescent="0.3">
      <c r="B11" s="55"/>
      <c r="C11" s="55"/>
      <c r="D11" s="55"/>
      <c r="E11" s="55"/>
      <c r="F11" s="55"/>
      <c r="G11" s="55"/>
      <c r="H11" s="55"/>
      <c r="J11" s="55"/>
      <c r="K11" s="55"/>
      <c r="L11" s="55"/>
      <c r="M11" s="55"/>
      <c r="N11" s="55"/>
      <c r="O11" s="55"/>
      <c r="P11" s="55"/>
      <c r="Q11" s="55"/>
    </row>
    <row r="12" spans="2:17" x14ac:dyDescent="0.3">
      <c r="B12" s="55"/>
      <c r="C12" s="55"/>
      <c r="D12" s="55"/>
      <c r="E12" s="55"/>
      <c r="F12" s="55"/>
      <c r="G12" s="55"/>
      <c r="H12" s="55"/>
      <c r="J12" s="55"/>
      <c r="K12" s="55"/>
      <c r="L12" s="55"/>
      <c r="M12" s="55"/>
      <c r="N12" s="55"/>
      <c r="O12" s="55"/>
      <c r="P12" s="55"/>
      <c r="Q12" s="55"/>
    </row>
    <row r="13" spans="2:17" x14ac:dyDescent="0.3">
      <c r="B13" s="55"/>
      <c r="C13" s="55"/>
      <c r="D13" s="55"/>
      <c r="E13" s="55"/>
      <c r="F13" s="55"/>
      <c r="G13" s="55"/>
      <c r="H13" s="55"/>
      <c r="J13" s="55"/>
      <c r="K13" s="55"/>
      <c r="L13" s="55"/>
      <c r="M13" s="55"/>
      <c r="N13" s="55"/>
      <c r="O13" s="55"/>
      <c r="P13" s="55"/>
      <c r="Q13" s="55"/>
    </row>
    <row r="14" spans="2:17" x14ac:dyDescent="0.3">
      <c r="B14" s="55"/>
      <c r="C14" s="55"/>
      <c r="D14" s="55"/>
      <c r="E14" s="55"/>
      <c r="F14" s="55"/>
      <c r="G14" s="55"/>
      <c r="H14" s="55"/>
      <c r="J14" s="55"/>
      <c r="K14" s="55"/>
      <c r="L14" s="55"/>
      <c r="M14" s="55"/>
      <c r="N14" s="55"/>
      <c r="O14" s="55"/>
      <c r="P14" s="55"/>
      <c r="Q14" s="55"/>
    </row>
    <row r="15" spans="2:17" x14ac:dyDescent="0.3">
      <c r="B15" s="55"/>
      <c r="C15" s="55"/>
      <c r="D15" s="55"/>
      <c r="E15" s="55"/>
      <c r="F15" s="55"/>
      <c r="G15" s="55"/>
      <c r="H15" s="55"/>
      <c r="J15" s="55"/>
      <c r="K15" s="55"/>
      <c r="L15" s="55"/>
      <c r="M15" s="55"/>
      <c r="N15" s="55"/>
      <c r="O15" s="55"/>
      <c r="P15" s="55"/>
      <c r="Q15" s="55"/>
    </row>
    <row r="16" spans="2:17" x14ac:dyDescent="0.3">
      <c r="B16" s="55"/>
      <c r="C16" s="55"/>
      <c r="D16" s="55"/>
      <c r="E16" s="55"/>
      <c r="F16" s="55"/>
      <c r="G16" s="55"/>
      <c r="H16" s="55"/>
      <c r="J16" s="55"/>
      <c r="K16" s="55"/>
      <c r="L16" s="55"/>
      <c r="M16" s="55"/>
      <c r="N16" s="55"/>
      <c r="O16" s="55"/>
      <c r="P16" s="55"/>
      <c r="Q16" s="55"/>
    </row>
    <row r="17" spans="2:17" x14ac:dyDescent="0.3">
      <c r="B17" s="55"/>
      <c r="C17" s="55"/>
      <c r="D17" s="55"/>
      <c r="E17" s="55"/>
      <c r="F17" s="55"/>
      <c r="G17" s="55"/>
      <c r="H17" s="55"/>
      <c r="J17" s="55"/>
      <c r="K17" s="55"/>
      <c r="L17" s="55"/>
      <c r="M17" s="55"/>
      <c r="N17" s="55"/>
      <c r="O17" s="55"/>
      <c r="P17" s="55"/>
      <c r="Q17" s="55"/>
    </row>
    <row r="19" spans="2:17" ht="14.4" customHeight="1" x14ac:dyDescent="0.3">
      <c r="C19" s="5"/>
      <c r="D19" s="5"/>
      <c r="E19" s="5"/>
      <c r="F19" s="5"/>
      <c r="G19" s="5"/>
      <c r="H19" s="5"/>
      <c r="I19" s="5"/>
      <c r="J19" s="5"/>
      <c r="K19" s="5"/>
      <c r="L19" s="5"/>
      <c r="M19" s="5"/>
      <c r="N19" s="5"/>
      <c r="O19" s="5"/>
      <c r="P19" s="5"/>
      <c r="Q19" s="5"/>
    </row>
    <row r="20" spans="2:17" x14ac:dyDescent="0.3">
      <c r="B20" s="56" t="str">
        <f>TD!I42</f>
        <v>A corte del tercer trimestre, en los indicadores a cargo del Despacho del Director se observa un avance significativo, sin embargo, de acuerdo con el avance del indicador 827 que corresponde a: Convocar y desarrollar los comités de dirección, se recomienda evaluar la meta teniendo en cuenta la periodicidad con la cual se han realizado los comités, debido a que de acuerdo con la ejecución acumulada a corte de septiembre presenta una sobre ejecución de 128%. 
En cuanto a la ejecución presupuestal, se observa un avance en funcionamiento del 63,70% y en recursos de inversión un 90.20% de los recursos asignados por el proyecto de Administración de los procesos. Dado lo anterior, se recomienda realizar seguimiento de la ejecución de los recursos que le han sido apropiados, con el fin de generar acciones que permitan la ejecución de la totalidad de los recursos asignados en la vigencia</v>
      </c>
      <c r="C20" s="56"/>
      <c r="D20" s="56"/>
      <c r="E20" s="56"/>
      <c r="F20" s="56"/>
      <c r="G20" s="56"/>
      <c r="H20" s="56"/>
      <c r="I20" s="56"/>
      <c r="J20" s="56"/>
      <c r="K20" s="56"/>
      <c r="L20" s="56"/>
      <c r="M20" s="56"/>
      <c r="N20" s="56"/>
      <c r="O20" s="56"/>
      <c r="P20" s="56"/>
      <c r="Q20" s="56"/>
    </row>
    <row r="21" spans="2:17" x14ac:dyDescent="0.3">
      <c r="B21" s="56"/>
      <c r="C21" s="56"/>
      <c r="D21" s="56"/>
      <c r="E21" s="56"/>
      <c r="F21" s="56"/>
      <c r="G21" s="56"/>
      <c r="H21" s="56"/>
      <c r="I21" s="56"/>
      <c r="J21" s="56"/>
      <c r="K21" s="56"/>
      <c r="L21" s="56"/>
      <c r="M21" s="56"/>
      <c r="N21" s="56"/>
      <c r="O21" s="56"/>
      <c r="P21" s="56"/>
      <c r="Q21" s="56"/>
    </row>
    <row r="22" spans="2:17" x14ac:dyDescent="0.3">
      <c r="B22" s="56"/>
      <c r="C22" s="56"/>
      <c r="D22" s="56"/>
      <c r="E22" s="56"/>
      <c r="F22" s="56"/>
      <c r="G22" s="56"/>
      <c r="H22" s="56"/>
      <c r="I22" s="56"/>
      <c r="J22" s="56"/>
      <c r="K22" s="56"/>
      <c r="L22" s="56"/>
      <c r="M22" s="56"/>
      <c r="N22" s="56"/>
      <c r="O22" s="56"/>
      <c r="P22" s="56"/>
      <c r="Q22" s="56"/>
    </row>
    <row r="23" spans="2:17" x14ac:dyDescent="0.3">
      <c r="B23" s="56"/>
      <c r="C23" s="56"/>
      <c r="D23" s="56"/>
      <c r="E23" s="56"/>
      <c r="F23" s="56"/>
      <c r="G23" s="56"/>
      <c r="H23" s="56"/>
      <c r="I23" s="56"/>
      <c r="J23" s="56"/>
      <c r="K23" s="56"/>
      <c r="L23" s="56"/>
      <c r="M23" s="56"/>
      <c r="N23" s="56"/>
      <c r="O23" s="56"/>
      <c r="P23" s="56"/>
      <c r="Q23" s="56"/>
    </row>
    <row r="24" spans="2:17" x14ac:dyDescent="0.3">
      <c r="B24" s="56"/>
      <c r="C24" s="56"/>
      <c r="D24" s="56"/>
      <c r="E24" s="56"/>
      <c r="F24" s="56"/>
      <c r="G24" s="56"/>
      <c r="H24" s="56"/>
      <c r="I24" s="56"/>
      <c r="J24" s="56"/>
      <c r="K24" s="56"/>
      <c r="L24" s="56"/>
      <c r="M24" s="56"/>
      <c r="N24" s="56"/>
      <c r="O24" s="56"/>
      <c r="P24" s="56"/>
      <c r="Q24" s="56"/>
    </row>
    <row r="25" spans="2:17" x14ac:dyDescent="0.3">
      <c r="B25" s="56"/>
      <c r="C25" s="56"/>
      <c r="D25" s="56"/>
      <c r="E25" s="56"/>
      <c r="F25" s="56"/>
      <c r="G25" s="56"/>
      <c r="H25" s="56"/>
      <c r="I25" s="56"/>
      <c r="J25" s="56"/>
      <c r="K25" s="56"/>
      <c r="L25" s="56"/>
      <c r="M25" s="56"/>
      <c r="N25" s="56"/>
      <c r="O25" s="56"/>
      <c r="P25" s="56"/>
      <c r="Q25" s="56"/>
    </row>
    <row r="26" spans="2:17" x14ac:dyDescent="0.3">
      <c r="B26" s="56"/>
      <c r="C26" s="56"/>
      <c r="D26" s="56"/>
      <c r="E26" s="56"/>
      <c r="F26" s="56"/>
      <c r="G26" s="56"/>
      <c r="H26" s="56"/>
      <c r="I26" s="56"/>
      <c r="J26" s="56"/>
      <c r="K26" s="56"/>
      <c r="L26" s="56"/>
      <c r="M26" s="56"/>
      <c r="N26" s="56"/>
      <c r="O26" s="56"/>
      <c r="P26" s="56"/>
      <c r="Q26" s="56"/>
    </row>
    <row r="27" spans="2:17" x14ac:dyDescent="0.3">
      <c r="B27" s="56"/>
      <c r="C27" s="56"/>
      <c r="D27" s="56"/>
      <c r="E27" s="56"/>
      <c r="F27" s="56"/>
      <c r="G27" s="56"/>
      <c r="H27" s="56"/>
      <c r="I27" s="56"/>
      <c r="J27" s="56"/>
      <c r="K27" s="56"/>
      <c r="L27" s="56"/>
      <c r="M27" s="56"/>
      <c r="N27" s="56"/>
      <c r="O27" s="56"/>
      <c r="P27" s="56"/>
      <c r="Q27" s="56"/>
    </row>
  </sheetData>
  <sheetProtection algorithmName="SHA-512" hashValue="GX0ACIrc2TSEZIkG+eGWjXaGyYJfe2i7/q4RVDodY5aZoc2F8v9tDAC8xQ7scvYnqM1USdachhdeQrlzB/eBcA==" saltValue="EOyNke/RHeEhIUWTAItFwg==" spinCount="100000" sheet="1" objects="1" scenarios="1"/>
  <mergeCells count="3">
    <mergeCell ref="B3:H17"/>
    <mergeCell ref="B20:Q27"/>
    <mergeCell ref="J3:Q1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5210592B5CB214C824D1BB26E62704E" ma:contentTypeVersion="8" ma:contentTypeDescription="Crear nuevo documento." ma:contentTypeScope="" ma:versionID="9ee406efe0f89592782d8eff3e273294">
  <xsd:schema xmlns:xsd="http://www.w3.org/2001/XMLSchema" xmlns:xs="http://www.w3.org/2001/XMLSchema" xmlns:p="http://schemas.microsoft.com/office/2006/metadata/properties" xmlns:ns2="1baf7dc8-5290-41b5-80c6-4326ad029fd9" targetNamespace="http://schemas.microsoft.com/office/2006/metadata/properties" ma:root="true" ma:fieldsID="0b6b09e2d7cc87d83315a56eaa044ad1" ns2:_="">
    <xsd:import namespace="1baf7dc8-5290-41b5-80c6-4326ad029fd9"/>
    <xsd:element name="properties">
      <xsd:complexType>
        <xsd:sequence>
          <xsd:element name="documentManagement">
            <xsd:complexType>
              <xsd:all>
                <xsd:element ref="ns2:Categor_x00ed_a"/>
                <xsd:element ref="ns2:A_x00f1_o"/>
                <xsd:element ref="ns2:Descripci_x00f3_n"/>
                <xsd:element ref="ns2:Publicacion" minOccurs="0"/>
                <xsd:element ref="ns2:Publicacion_planeacion" minOccurs="0"/>
                <xsd:element ref="ns2:sub_Categoria_Plan_Accion" minOccurs="0"/>
                <xsd:element ref="ns2:Oculto" minOccurs="0"/>
                <xsd:element ref="ns2:sub_categori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af7dc8-5290-41b5-80c6-4326ad029fd9" elementFormDefault="qualified">
    <xsd:import namespace="http://schemas.microsoft.com/office/2006/documentManagement/types"/>
    <xsd:import namespace="http://schemas.microsoft.com/office/infopath/2007/PartnerControls"/>
    <xsd:element name="Categor_x00ed_a" ma:index="8" ma:displayName="Categoría" ma:default="Planes, Programas y Proyectos" ma:format="Dropdown" ma:internalName="Categor_x00ed_a">
      <xsd:simpleType>
        <xsd:restriction base="dms:Choice">
          <xsd:enumeration value="Planes, Programas y Proyectos"/>
          <xsd:enumeration value="Plan Estratégico"/>
          <xsd:enumeration value="Plan de Acción"/>
        </xsd:restriction>
      </xsd:simpleType>
    </xsd:element>
    <xsd:element name="A_x00f1_o" ma:index="9" ma:displayName="Año" ma:default="2019" ma:format="Dropdown" ma:internalName="A_x00f1_o">
      <xsd:simpleType>
        <xsd:restriction base="dms:Choice">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enumeration value="2026"/>
        </xsd:restriction>
      </xsd:simpleType>
    </xsd:element>
    <xsd:element name="Descripci_x00f3_n" ma:index="10" ma:displayName="Descripción" ma:internalName="Descripci_x00f3_n">
      <xsd:simpleType>
        <xsd:restriction base="dms:Text">
          <xsd:maxLength value="255"/>
        </xsd:restriction>
      </xsd:simpleType>
    </xsd:element>
    <xsd:element name="Publicacion" ma:index="11" nillable="true" ma:displayName="Publicacion" ma:default="Entidad" ma:format="Dropdown" ma:internalName="Publicacion">
      <xsd:simpleType>
        <xsd:restriction base="dms:Choice">
          <xsd:enumeration value="Entidad"/>
          <xsd:enumeration value="Transparencia"/>
        </xsd:restriction>
      </xsd:simpleType>
    </xsd:element>
    <xsd:element name="Publicacion_planeacion" ma:index="12" nillable="true" ma:displayName="Publicacion_planeacion" ma:default="0" ma:internalName="Publicacion_planeacion">
      <xsd:simpleType>
        <xsd:restriction base="dms:Boolean"/>
      </xsd:simpleType>
    </xsd:element>
    <xsd:element name="sub_Categoria_Plan_Accion" ma:index="13" nillable="true" ma:displayName="sub Categoría Plan Acción" ma:default="Lineamientos Plan de Acción" ma:description="Distribución de la presentación de información en la página de transparencia para la sección de Plan de Acción" ma:format="Dropdown" ma:internalName="sub_Categoria_Plan_Accion">
      <xsd:simpleType>
        <xsd:restriction base="dms:Choice">
          <xsd:enumeration value="Lineamientos Plan de Acción"/>
          <xsd:enumeration value="Formulación Plan de Acción"/>
          <xsd:enumeration value="Seguimiento Plan de Acción"/>
        </xsd:restriction>
      </xsd:simpleType>
    </xsd:element>
    <xsd:element name="Oculto" ma:index="14" nillable="true" ma:displayName="Oculto" ma:default="1" ma:internalName="Oculto">
      <xsd:simpleType>
        <xsd:restriction base="dms:Boolean"/>
      </xsd:simpleType>
    </xsd:element>
    <xsd:element name="sub_categoria" ma:index="15" nillable="true" ma:displayName="sub_categoria" ma:default="otra" ma:format="Dropdown" ma:internalName="sub_categoria">
      <xsd:simpleType>
        <xsd:restriction base="dms:Choice">
          <xsd:enumeration value="Talento-humano"/>
          <xsd:enumeration value="Plan Anual de Vacantes"/>
          <xsd:enumeration value="Plan de Previsión de Recursos Humanos"/>
          <xsd:enumeration value="Plan de trabajo anual en Seguridad y Salud en el Trabajo"/>
          <xsd:enumeration value="otr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7 9 b a 2 9 3 7 - 8 4 2 5 - 4 1 2 4 - 9 1 0 b - d b 7 d b 7 f b 6 0 d 6 "   x m l n s = " h t t p : / / s c h e m a s . m i c r o s o f t . c o m / D a t a M a s h u p " > A A A A A F I K A A B Q S w M E F A A C A A g A J E V q W + L W q x a j A A A A 9 g A A A B I A H A B D b 2 5 m a W c v U G F j a 2 F n Z S 5 4 b W w g o h g A K K A U A A A A A A A A A A A A A A A A A A A A A A A A A A A A h Y 8 x D o I w G I W v Q r r T l u p A y E 8 Z W C W a m B j X p l R o g G J o s d z N w S N 5 B T G K u j m + 7 3 3 D e / f r D b K p a 4 O L G q z u T Y o i T F G g j O x L b a o U j e 4 U x i j j s B O y E Z U K Z t n Y Z L J l i m r n z g k h 3 n v s V 7 g f K s I o j c i x 2 O x l r T q B P r L + L 4 f a W C e M V I j D 4 T W G M x y t Y 8 z o v A n I A q H Q 5 i u w u X u 2 P x D y s X X j o L i y Y b 4 F s k Q g 7 w / 8 A V B L A w Q U A A I A C A A k R W p 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E V q W 2 W r M U x N B w A A I i U A A B M A H A B G b 3 J t d W x h c y 9 T Z W N 0 a W 9 u M S 5 t I K I Y A C i g F A A A A A A A A A A A A A A A A A A A A A A A A A A A A N V Z 3 W 7 b N h S + D + B 3 I N Q V S A D X i 5 x 2 w z b k Q r O d R F 1 i G 7 b b Y U g C g 5 Z Y h 6 k s a p Q U p A 1 y s W f Y U / R i V 3 0 E v 9 g O K f 9 Q E i X Z a Z a u D Q r b 5 C F 5 f j + e c x g S J 6 L M R 8 P k 0 / y l t l P b C a 8 w J y 5 6 Z t i + S x 3 s M k 5 C 5 B J 0 T E J B Z K B D 5 J F o B 8 G / H q d T 4 s N A 5 9 Y h X u N 3 x t 9 P G H u / e 0 Q 9 0 m g x P y J + F O 4 a x z 9 f n F E U + 9 T F 7 k V z v / n q 4 q g 3 O H t z a r X s + d 9 d 9 A c a d o 7 f 2 G d 2 p z v q X Z g N Y G c a 0 x m F x e x i x O k M 2 b Z 9 M S A B 4 x E J L 2 D f k H l i L 6 Z S C i I k q c U J j V s v v D X 2 6 s i P P a + O I h 6 T v b r k u U i u 8 f C K k E h I l 0 h 1 d 2 5 H Z H Z o q M d J 0 v l n / 0 U / i J h R / 4 3 6 7 q G R r L u 8 P 2 / j C F 8 u D w E V 4 B C F c U A 4 l S f 9 G d M I u z g U J 4 z w B B Q 0 f E + D 3 Q p 2 6 u a K 7 Y 7 v 4 A n 5 C J Q h C j i b s R s K X 9 f b 9 c V Y R E 4 I d g k P d 8 t Y q K P z B b X l e U M H e 5 i H h 0 J H l 6 v T W s y L Z z 6 s d 8 A / f D a b c I I c P J t Q O H 9 9 5 o D 4 e E Y S W n F k A Y / 1 u z u j N f / s 0 i l D A z I F 8 b A H T M i x h h h p G P d 1 t K Z p k 4 D 4 L v E d i t d k M J i m W i l O 0 j B X G Z B 0 3 Y T r P m g j E A 5 + I z d T f 0 q y 1 z E o / B 0 s d I R p h Q k U i 4 g V G Q K d v W C 8 a L M + 0 M V B D F S s e j O V W O 7 X m 4 S E 3 y y I R U R x J j W n j h v 3 9 x u Z z S y 2 W 6 m 1 h f X m f 3 G C w V J h A O E g t h B M J I P t 4 9 S 4 q v q U h R Z j N G 0 k Z W l K 9 W K F O p e x b Z 9 x B 6 I e X x P U u S Z O n C g C 1 j x X f + d I w f J c i i Q I 4 T j r B v v O e j z B j w O N Q k E x o A 0 f o g c E A N W L O F q r 0 3 L d h K 5 C l W a i t U H H Q q 1 e d z T o n S L 5 b f j m d G Q N Y J J g 5 w q N y G 0 E 6 C n O I 7 t 3 8 t c R x N L u + T M 1 Y C 5 h K x K + a P U E y s G U E j N L R 0 H f r 6 P t E n R h o B d I U E c f A o I i 2 H c T K c 1 S M b V 6 g Z P a n X 6 n 2 + 5 0 W 7 a 1 l Y i r U E + L p w j 3 Y E G a W w s i z W V 3 2 3 b L a v c G n W E 1 9 y o I p S X I e n + 5 G C M a M A 3 c j j j 2 w 3 e M z x K m R 7 A u L B e h u c L e h d v U g c H o h 5 c N s V a G R 4 X f K N y t w D f B 4 r K d c s v e i i s 1 m c i s S g N 3 b j q H G t m d 0 / C e n u t N r g l M M A j w i O N o / m l K H Z a j s n 0 K n I k N V L r 8 b k f E u c I o o V 4 p x s U R U W a P q K + Z G w A i 8 Z C h o / k / o Y 6 D 5 f x o / s n x y w h O 4 h n 2 d d M 6 o M y Z D n N 5 / 2 5 C e 0 a i l Q L 8 e D Y h X A 6 n s D Y 7 + R x V T B c D b p 5 a e 7 d k u S y D 0 j R l M R 5 l f C E V 7 e s 5 9 U L w w 9 i L J M A v w k 1 J w r p w d R P 3 N a M C W t J R X C g V H P x M h o E V 0 q k v t B J g D l Q 4 v C p d V L x G n C + S 0 8 Y p e R f 1 4 o j w F f t D g s h t g M H w 8 8 + o Y I O V N B 1 J K b 8 r e K m R v 4 y Z u 6 K p + + K 5 C c P c N T R p D S e M A 8 S k l T 6 Q g 3 y d z m w i Z F 0 4 e Q n n C Q v p J F V c b F V w m U L I D C a q M J g D P h 3 U Z d C t E N B K M C w H W x m k 0 o C T D o / y E F S I O h V A s 8 Q W o y R x q 8 j P i n L P i u y q B A U y g b 9 p z r 9 V Q p 9 L 2 / f q t Q 3 S 9 u Y G a b s a F u L C X 3 g 2 f K g l s l G G r P k U X / D v g a N A v h F 7 q 4 L G U z N 4 n Q g K L 2 Z J j J a L n E R n i v n q S H 2 E Y H n M Y N 8 o w B 8 x G L Y y 3 b c V K h v A m A q t T w t p S h B 0 O J f i c E J m g Y d l I 0 S N A R h z i C R 6 i 7 2 Y F M W w K D z u M t n W P g R b b Y f 6 p U e l G 3 j F 1 / s X N v B e r h t 4 v U z / D s l p 4 S + 9 U 7 s N X o I U d x H N v a S h B x R t Z A 3 t 4 6 4 g s Y Q j 9 q 2 B h d r W 8 O T X n j V o F z f w T t g 1 N p P 2 W K 5 Z J + f K G 3 N b t t G U 0 z b o m m 1 X t 5 V 0 y z Z K f w t T L q W G u t 8 D n 9 F y l / a V R X s V o C z V V L U m F A p J 9 j V 9 p r n 0 G f t i g Y B q f 9 j 8 s X l g H r w 8 e G U q o + M l G I z d N S S P Q c U O C V l Z a 7 h c C 0 U t 4 g r d P a Y 7 b s j i U 7 o q e G G m r 5 u v 8 P N N 3 S 1 6 B 5 p b O E e z 8 S W 0 z b L 0 j Z R t L a S u p + J 6 3 C W o T L g M q U 6 + T U M 4 w 3 2 g c J + E b + 3 r P d q Y + 6 Y p N 1 G j V G F 4 r O h 6 P C R B R I n I l c Y H Y 7 H K N M 3 9 8 T 5 s Y f 6 k j d 6 a / m U n U P f U h 2 6 J z v R h W / v S 9 5 0 8 U + K N p / a 0 j z z L 4 9 p x 4 E n m l u v U s 9 o U g s N 3 o p L w R / p 3 n c 3 y Z s 1 L j + b h R 1 A N b f t I / S 1 j k 3 2 A V F 9 m b a v v F e V I S T W i U 0 T 9 L l 2 v / 4 8 E z S f T 6 W c r T T 5 t g d 0 C u q C W c k U k q V J m w q J Q K S X v I n 0 8 T T 7 X z y Y 5 E u 3 j i 6 J 8 U Y g J B d C P o h m N p 5 x M q 9 9 L U j W s L O Y o c 4 W 6 B Y Q k D T T Z f T f W 8 G A 8 v P w s Y D F j c x 0 T T + I I G c N n / e N b c Y S H v S I X l E T K I 3 I 2 T k C L y d h 9 E S R p 1 L + 6 b K v a G M 0 H t j G 2 8 i Z 9 l v N f O 5 b O y V b K / F a c K 3 / 1 D g h c U R U e J Z t M W 8 m n n A 3 l O + N q 7 Z 2 r 8 m W B v 6 v j s m 5 8 B / + N + o K Q L 1 e I h 0 R g a S s V l r F k F v K U 5 7 4 u / x 6 d p + 2 K D I 0 E I u g L D m / F n I N 7 f 1 A L j R Q 3 e Y K F 1 6 U n 0 m 2 V T I L 9 L 1 B L A Q I t A B Q A A g A I A C R F a l v i 1 q s W o w A A A P Y A A A A S A A A A A A A A A A A A A A A A A A A A A A B D b 2 5 m a W c v U G F j a 2 F n Z S 5 4 b W x Q S w E C L Q A U A A I A C A A k R W p b D 8 r p q 6 Q A A A D p A A A A E w A A A A A A A A A A A A A A A A D v A A A A W 0 N v b n R l b n R f V H l w Z X N d L n h t b F B L A Q I t A B Q A A g A I A C R F a l t l q z F M T Q c A A C I l A A A T A A A A A A A A A A A A A A A A A O A B A A B G b 3 J t d W x h c y 9 T Z W N 0 a W 9 u M S 5 t U E s F B g A A A A A D A A M A w g A A A H o J 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9 O A A A A A A A A z U 4 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l u Z G l j Y W R v c m V z J T I w Z G U l M j B H Z X N 0 a W 9 u P C 9 J d G V t U G F 0 a D 4 8 L 0 l 0 Z W 1 M b 2 N h d G l v b j 4 8 U 3 R h Y m x l R W 5 0 c m l l c z 4 8 R W 5 0 c n k g V H l w Z T 0 i S X N Q c m l 2 Y X R l I i B W Y W x 1 Z T 0 i b D A i I C 8 + P E V u d H J 5 I F R 5 c G U 9 I k Z p b G x F b m F i b G V k I i B W Y W x 1 Z T 0 i b D E i I C 8 + P E V u d H J 5 I F R 5 c G U 9 I k Z p b G x P Y m p l Y 3 R U e X B l I i B W Y W x 1 Z T 0 i c 1 R h Y m x l I i A v P j x F b n R y e S B U e X B l P S J G a W x s V G 9 E Y X R h T W 9 k Z W x F b m F i b G V k I i B W Y W x 1 Z T 0 i b D E i I C 8 + P E V u d H J 5 I F R 5 c G U 9 I l F 1 Z X J 5 S U Q i I F Z h b H V l P S J z O W J h N m J i N z M t O T U y N i 0 0 M z c x L T h j N D A t Y W M x Z D U 1 Z T h h Z j A 1 I i A v P j x F b n R y e S B U e X B l P S J C d W Z m Z X J O Z X h 0 U m V m c m V z a C I g V m F s d W U 9 I m w x I i A v P j x F b n R y e S B U e X B l P S J S Z X N 1 b H R U e X B l I i B W Y W x 1 Z T 0 i c 1 R h Y m x l I i A v P j x F b n R y e S B U e X B l P S J O Y W 1 l V X B k Y X R l Z E F m d G V y R m l s b C I g V m F s d W U 9 I m w w I i A v P j x F b n R y e S B U e X B l P S J G a W x s V G F y Z 2 V 0 I i B W Y W x 1 Z T 0 i c 0 l u Z G l j Y W R v c m V z X 2 R l X 0 d l c 3 R p b 2 4 i I C 8 + P E V u d H J 5 I F R 5 c G U 9 I k Z p b G x l Z E N v b X B s Z X R l U m V z d W x 0 V G 9 X b 3 J r c 2 h l Z X Q i I F Z h b H V l P S J s M S I g L z 4 8 R W 5 0 c n k g V H l w Z T 0 i R m l s b F R h c m d l d E 5 h b W V D d X N 0 b 2 1 p e m V k I i B W Y W x 1 Z T 0 i b D E i I C 8 + P E V u d H J 5 I F R 5 c G U 9 I k 5 h d m l n Y X R p b 2 5 T d G V w T m F t Z S I g V m F s d W U 9 I n N O Y X Z l Z 2 F j a c O z b i I g L z 4 8 R W 5 0 c n k g V H l w Z T 0 i R m l s b E x h c 3 R V c G R h d G V k I i B W Y W x 1 Z T 0 i Z D I w M j U t M T E t M T B U M T M 6 N D E 6 M D c u N D Y 3 M D I z N l o i I C 8 + P E V u d H J 5 I F R 5 c G U 9 I k Z p b G x D b 2 x 1 b W 5 U e X B l c y I g V m F s d W U 9 I n N B Q U 1 H Q m d Z R E J n T U d B d 1 l G Q l F V R k J n W U d C Z 0 F B Q U F r S k F 3 W U d C Z 1 l H I i A v P j x F b n R y e S B U e X B l P S J G a W x s Q 2 9 s d W 1 u T m F t Z X M i I F Z h b H V l P S J z W y Z x d W 9 0 O 0 1 l c y B T Z W d 1 a W 1 p Z W 5 0 b y Z x d W 9 0 O y w m c X V v d D t D b 2 Q g Q X N p Z 2 5 h Z G 8 g c G F y Y S B E Y X N o Y m 9 h c m Q m c X V v d D s s J n F 1 b 3 Q 7 U G V y c 3 B l Y 3 R p d m E m c X V v d D s s J n F 1 b 3 Q 7 T 2 J q Z X R p d m 8 g R X N 0 c m F 0 w 6 l n a W N v J n F 1 b 3 Q 7 L C Z x d W 9 0 O 0 l u a W N p Y X R p d m E g R X N 0 c m F 0 w 6 l n a W N h J n F 1 b 3 Q 7 L C Z x d W 9 0 O 0 P D s 2 Q u I F J l Z y 4 m c X V v d D s s J n F 1 b 3 Q 7 R G V w Z W 5 k Z W 5 j a W E g Q 2 9 u d H J v b C A v I F J l Z 2 l v b m F s J n F 1 b 3 Q 7 L C Z x d W 9 0 O 0 P D s 2 Q u I E R l c C Z x d W 9 0 O y w m c X V v d D t E Z X B l b m R l b m N p Y S Z x d W 9 0 O y w m c X V v d D t D b 2 Q g S W 5 k a W N h Z G 9 y J n F 1 b 3 Q 7 L C Z x d W 9 0 O 0 5 v b W J y Z S B p b m R p Y 2 F k b 3 I m c X V v d D s s J n F 1 b 3 Q 7 T W V 0 Y S Z x d W 9 0 O y w m c X V v d D t F a m V j d W N p w 7 N u J n F 1 b 3 Q 7 L C Z x d W 9 0 O y U g R W p l Y 3 V j a c O z b i Z x d W 9 0 O y w m c X V v d D s l I G R l I E F 2 Y W 5 j Z S B F c 3 B l c m F k b y B U c m l t I D M m c X V v d D s s J n F 1 b 3 Q 7 w 4 F y Z W E g U m V z c G 9 u c 2 F i b G U g Z G U g b G E g R m 9 y b X V s Y W N p w 7 N u I G R l b C B p b m R p Y 2 F k b 3 I m c X V v d D s s J n F 1 b 3 Q 7 w 4 F S R U E g Q 0 9 O V F J P T C B B I E N P T l N V T F R B U i Z x d W 9 0 O y w m c X V v d D t E R V B F T k R F T k N J Q S B B I E N P T l N V T F R B U i Z x d W 9 0 O y w m c X V v d D t J T k R J Q 0 F E T 1 J F U y Z x d W 9 0 O y w m c X V v d D t K d X N 0 a W Z p Y 2 F j a c O z b i B J b m R p Y 2 F k b 3 J l c y B k Z S B H Z X N 0 a c O z b i Z x d W 9 0 O y w m c X V v d D t K d X N 0 a W Z p Y 2 F j a c O z b i B J b m R p Y 2 F k b 3 J l c y B k Z S B Q c m V z d X B 1 Z X N 0 b y Z x d W 9 0 O y w m c X V v d D t P Y n N l c n Z h Y 2 n D s 2 4 m c X V v d D s s J n F 1 b 3 Q 7 R m V j a G E g S W 5 p Y 2 l h b C Z x d W 9 0 O y w m c X V v d D t G Z W N o Y S B G a W 5 h b C Z x d W 9 0 O y w m c X V v d D t W a W d l b m N p Y S Z x d W 9 0 O y w m c X V v d D t S Z W N 1 c n N v I E b D r X N p Y 2 8 m c X V v d D s s J n F 1 b 3 Q 7 U m V j d X J z b y B U w 6 l j b m l j b y Z x d W 9 0 O y w m c X V v d D t S Z W N 1 c n N v I E h 1 b W F u b y Z x d W 9 0 O y w m c X V v d D t S Z X N w b 2 5 z Y W J s Z S B J b m R p Y 2 F k b 3 I m c X V v d D s s J n F 1 b 3 Q 7 Q 2 F y Z 2 8 g U m V z c G 9 u c 2 F i b G U g S W 5 k a W N h Z G 9 y J n F 1 b 3 Q 7 X S I g L z 4 8 R W 5 0 c n k g V H l w Z T 0 i R m l s b F N 0 Y X R 1 c y I g V m F s d W U 9 I n N D b 2 1 w b G V 0 Z S I g L z 4 8 R W 5 0 c n k g V H l w Z T 0 i R m l s b E V y c m 9 y Q 2 9 1 b n Q i I F Z h b H V l P S J s M C I g L z 4 8 R W 5 0 c n k g V H l w Z T 0 i R m l s b E V y c m 9 y Q 2 9 k Z S I g V m F s d W U 9 I n N V b m t u b 3 d u I i A v P j x F b n R y e S B U e X B l P S J G a W x s Q 2 9 1 b n Q i I F Z h b H V l P S J s N D g z O S I g L z 4 8 R W 5 0 c n k g V H l w Z T 0 i U m V s Y X R p b 2 5 z a G l w S W 5 m b 0 N v b n R h a W 5 l c i I g V m F s d W U 9 I n N 7 J n F 1 b 3 Q 7 Y 2 9 s d W 1 u Q 2 9 1 b n Q m c X V v d D s 6 M z A s J n F 1 b 3 Q 7 a 2 V 5 Q 2 9 s d W 1 u T m F t Z X M m c X V v d D s 6 W 1 0 s J n F 1 b 3 Q 7 c X V l c n l S Z W x h d G l v b n N o a X B z J n F 1 b 3 Q 7 O l t d L C Z x d W 9 0 O 2 N v b H V t b k l k Z W 5 0 a X R p Z X M m c X V v d D s 6 W y Z x d W 9 0 O 1 N l Y 3 R p b 2 4 x L 0 l u Z G l j Y W R v c m V z I G R l I E d l c 3 R p b 2 4 v R W 5 j Y W J l e m F k b 3 M g c H J v b W 9 2 a W R v c y 5 7 T W V z L D d 9 J n F 1 b 3 Q 7 L C Z x d W 9 0 O 1 N l Y 3 R p b 2 4 x L 0 N v Z C B B c 2 l n b m F k b y B w Y X J h I E R h c 2 g v V G l w b y B j Y W 1 i a W F k b y 5 7 Q 2 9 k I E F z a W d u Y W R v I H B h c m E g R G F z a C w x f S Z x d W 9 0 O y w m c X V v d D t T Z W N 0 a W 9 u M S 9 J b m R p Y 2 F k b 3 J l c y B k Z S B H Z X N 0 a W 9 u L 1 R p c G 8 g Y 2 F t Y m l h Z G 8 u e 1 B l c n N w Z W N 0 a X Z h L D E 1 f S Z x d W 9 0 O y w m c X V v d D t T Z W N 0 a W 9 u M S 9 J b m R p Y 2 F k b 3 J l c y B k Z S B H Z X N 0 a W 9 u L 1 R p c G 8 g Y 2 F t Y m l h Z G 8 u e 0 9 i a m V 0 a X Z v I E V z d H J h d M O p Z 2 l j b y w x N n 0 m c X V v d D s s J n F 1 b 3 Q 7 U 2 V j d G l v b j E v S W 5 k a W N h Z G 9 y Z X M g Z G U g R 2 V z d G l v b i 9 U a X B v I G N h b W J p Y W R v L n t J b m l j a W F 0 a X Z h I E V z d H J h d M O p Z 2 l j Y S w x N 3 0 m c X V v d D s s J n F 1 b 3 Q 7 U 2 V j d G l v b j E v S W 5 k a W N h Z G 9 y Z X M g Z G U g R 2 V z d G l v b i 9 U a X B v I G N h b W J p Y W R v L n t D w 7 N k L i B S Z W c u L D B 9 J n F 1 b 3 Q 7 L C Z x d W 9 0 O 1 N l Y 3 R p b 2 4 x L 0 l u Z G l j Y W R v c m V z I G R l I E d l c 3 R p b 2 4 v V G l w b y B j Y W 1 i a W F k b y 5 7 R G V w Z W 5 k Z W 5 j a W E g Q 2 9 u d H J v b C A v I F J l Z 2 l v b m F s L D F 9 J n F 1 b 3 Q 7 L C Z x d W 9 0 O 1 N l Y 3 R p b 2 4 x L 0 l u Z G l j Y W R v c m V z I G R l I E d l c 3 R p b 2 4 v V G l w b y B j Y W 1 i a W F k b y 5 7 Q 8 O z Z C 4 g R G V w L D J 9 J n F 1 b 3 Q 7 L C Z x d W 9 0 O 1 N l Y 3 R p b 2 4 x L 0 l u Z G l j Y W R v c m V z I G R l I E d l c 3 R p b 2 4 v V G l w b y B j Y W 1 i a W F k b y 5 7 R G V w Z W 5 k Z W 5 j a W E s M 3 0 m c X V v d D s s J n F 1 b 3 Q 7 U 2 V j d G l v b j E v S W 5 k a W N h Z G 9 y Z X M g Z G U g R 2 V z d G l v b i 9 U a X B v I G N h b W J p Y W R v L n t D b 2 Q g S W 5 k a W N h Z G 9 y L D V 9 J n F 1 b 3 Q 7 L C Z x d W 9 0 O 1 N l Y 3 R p b 2 4 x L 0 l u Z G l j Y W R v c m V z I G R l I E d l c 3 R p b 2 4 v V G l w b y B j Y W 1 i a W F k b y 5 7 T m 9 t Y n J l I G l u Z G l j Y W R v c i w 2 f S Z x d W 9 0 O y w m c X V v d D t T Z W N 0 a W 9 u M S 9 J b m R p Y 2 F k b 3 J l c y B k Z S B H Z X N 0 a W 9 u L 1 R p c G 8 g Y 2 F t Y m l h Z G 8 u e 0 1 l d G E s O H 0 m c X V v d D s s J n F 1 b 3 Q 7 U 2 V j d G l v b j E v S W 5 k a W N h Z G 9 y Z X M g Z G U g R 2 V z d G l v b i 9 F c n J v c m V z I H J l Z W 1 w b G F 6 Y W R v c y 5 7 R W p l Y 3 V j a c O z b i w x M n 0 m c X V v d D s s J n F 1 b 3 Q 7 U 2 V j d G l v b j E v S W 5 k a W N h Z G 9 y Z X M g Z G U g R 2 V z d G l v b i 9 U a X B v I G N h b W J p Y W R v L n s l I E V q Z W N 1 Y 2 n D s 2 4 s M T B 9 J n F 1 b 3 Q 7 L C Z x d W 9 0 O 1 N l Y 3 R p b 2 4 x L 0 l u Z G l j Y W R v c m V z I G R l I E d l c 3 R p b 2 4 v V G l w b y B j Y W 1 i a W F k b y 5 7 J S B k Z S B B d m F u Y 2 U g R X N w Z X J h Z G 8 g V H J p b S A z L D E x f S Z x d W 9 0 O y w m c X V v d D t T Z W N 0 a W 9 u M S 9 J b m R p Y 2 F k b 3 J l c y B k Z S B H Z X N 0 a W 9 u L 1 R p c G 8 g Y 2 F t Y m l h Z G 8 u e 8 O B c m V h I E R H I F J l c 3 B v b n N h Y m x l L D I 1 f S Z x d W 9 0 O y w m c X V v d D t T Z W N 0 a W 9 u M S 9 J b m R p Y 2 F k b 3 J l c y B k Z S B H Z X N 0 a W 9 u L 1 R p c G 8 g Y 2 F t Y m l h Z G 8 u e 8 O B U k V B I E N P T l R S T 0 w g Q S B D T 0 5 T V U x U Q V I s M j Z 9 J n F 1 b 3 Q 7 L C Z x d W 9 0 O 1 N l Y 3 R p b 2 4 x L 0 l u Z G l j Y W R v c m V z I G R l I E d l c 3 R p b 2 4 v V G l w b y B j Y W 1 i a W F k b y 5 7 R E V Q R U 5 E R U 5 D S U E g Q S B D T 0 5 T V U x U Q V I s M j d 9 J n F 1 b 3 Q 7 L C Z x d W 9 0 O 1 N l Y 3 R p b 2 4 x L 0 l u Z G l j Y W R v c m V z I G R l I E d l c 3 R p b 2 4 v V G l w b y B j Y W 1 i a W F k b y 5 7 S U 5 E S U N B R E 9 S R V M s M j h 9 J n F 1 b 3 Q 7 L C Z x d W 9 0 O 1 N l Y 3 R p b 2 4 x L 0 l u Z G l j Y W R v c m V z I G R l I E d l c 3 R p b 2 4 v R W 5 j Y W J l e m F k b 3 M g c H J v b W 9 2 a W R v c y 5 7 S n V z d G l m a W N h Y 2 n D s 2 4 g Z G U g S W 5 k a W N h Z G 9 y Z X M s M T J 9 J n F 1 b 3 Q 7 L C Z x d W 9 0 O 1 N l Y 3 R p b 2 4 x L 0 l u Z G l j Y W R v c m V z I G R l I E d l c 3 R p b 2 4 v R W 5 j Y W J l e m F k b 3 M g c H J v b W 9 2 a W R v c y 5 7 S n V z d G l m a W N h Y 2 n D s 2 4 g Z G U g U H J l c 3 V w d W V z d G 8 s M T N 9 J n F 1 b 3 Q 7 L C Z x d W 9 0 O 1 N l Y 3 R p b 2 4 x L 0 l u Z G l j Y W R v c m V z I G R l I E d l c 3 R p b 2 4 v R W 5 j Y W J l e m F k b 3 M g c H J v b W 9 2 a W R v c y 5 7 T 2 J z Z X J 2 Y W N p w 7 N u I E N v b n R y b 2 w s M T R 9 J n F 1 b 3 Q 7 L C Z x d W 9 0 O 1 N l Y 3 R p b 2 4 x L 0 l u Z G l j Y W R v c m V z I G R l I E d l c 3 R p b 2 4 v V G l w b y B j Y W 1 i a W F k b y 5 7 R m V j a G E g S W 5 p Y 2 l h b C w x O H 0 m c X V v d D s s J n F 1 b 3 Q 7 U 2 V j d G l v b j E v S W 5 k a W N h Z G 9 y Z X M g Z G U g R 2 V z d G l v b i 9 U a X B v I G N h b W J p Y W R v L n t G Z W N o Y S B G a W 5 h b C w x O X 0 m c X V v d D s s J n F 1 b 3 Q 7 U 2 V j d G l v b j E v S W 5 k a W N h Z G 9 y Z X M g Z G U g R 2 V z d G l v b i 9 U a X B v I G N h b W J p Y W R v L n t W a W d l b m N p Y S w 0 f S Z x d W 9 0 O y w m c X V v d D t T Z W N 0 a W 9 u M S 9 J b m R p Y 2 F k b 3 J l c y B k Z S B H Z X N 0 a W 9 u L 1 R p c G 8 g Y 2 F t Y m l h Z G 8 u e 1 J l Y 3 V y c 2 8 g R s O t c 2 l j b y w y M H 0 m c X V v d D s s J n F 1 b 3 Q 7 U 2 V j d G l v b j E v S W 5 k a W N h Z G 9 y Z X M g Z G U g R 2 V z d G l v b i 9 U a X B v I G N h b W J p Y W R v L n t S Z W N 1 c n N v I F T D q W N u a W N v L D I x f S Z x d W 9 0 O y w m c X V v d D t T Z W N 0 a W 9 u M S 9 J b m R p Y 2 F k b 3 J l c y B k Z S B H Z X N 0 a W 9 u L 1 R p c G 8 g Y 2 F t Y m l h Z G 8 u e 1 J l Y 3 V y c 2 8 g S H V t Y W 5 v L D I y f S Z x d W 9 0 O y w m c X V v d D t T Z W N 0 a W 9 u M S 9 J b m R p Y 2 F k b 3 J l c y B k Z S B H Z X N 0 a W 9 u L 1 R p c G 8 g Y 2 F t Y m l h Z G 8 u e 1 J l c 3 B v b n N h Y m x l I E l u Z G l j Y W R v c i w y M 3 0 m c X V v d D s s J n F 1 b 3 Q 7 U 2 V j d G l v b j E v S W 5 k a W N h Z G 9 y Z X M g Z G U g R 2 V z d G l v b i 9 U a X B v I G N h b W J p Y W R v L n t D Y X J n b y B S Z X N w b 2 5 z Y W J s Z S B J b m R p Y 2 F k b 3 I s M j R 9 J n F 1 b 3 Q 7 X S w m c X V v d D t D b 2 x 1 b W 5 D b 3 V u d C Z x d W 9 0 O z o z M C w m c X V v d D t L Z X l D b 2 x 1 b W 5 O Y W 1 l c y Z x d W 9 0 O z p b X S w m c X V v d D t D b 2 x 1 b W 5 J Z G V u d G l 0 a W V z J n F 1 b 3 Q 7 O l s m c X V v d D t T Z W N 0 a W 9 u M S 9 J b m R p Y 2 F k b 3 J l c y B k Z S B H Z X N 0 a W 9 u L 0 V u Y 2 F i Z X p h Z G 9 z I H B y b 2 1 v d m l k b 3 M u e 0 1 l c y w 3 f S Z x d W 9 0 O y w m c X V v d D t T Z W N 0 a W 9 u M S 9 D b 2 Q g Q X N p Z 2 5 h Z G 8 g c G F y Y S B E Y X N o L 1 R p c G 8 g Y 2 F t Y m l h Z G 8 u e 0 N v Z C B B c 2 l n b m F k b y B w Y X J h I E R h c 2 g s M X 0 m c X V v d D s s J n F 1 b 3 Q 7 U 2 V j d G l v b j E v S W 5 k a W N h Z G 9 y Z X M g Z G U g R 2 V z d G l v b i 9 U a X B v I G N h b W J p Y W R v L n t Q Z X J z c G V j d G l 2 Y S w x N X 0 m c X V v d D s s J n F 1 b 3 Q 7 U 2 V j d G l v b j E v S W 5 k a W N h Z G 9 y Z X M g Z G U g R 2 V z d G l v b i 9 U a X B v I G N h b W J p Y W R v L n t P Y m p l d G l 2 b y B F c 3 R y Y X T D q W d p Y 2 8 s M T Z 9 J n F 1 b 3 Q 7 L C Z x d W 9 0 O 1 N l Y 3 R p b 2 4 x L 0 l u Z G l j Y W R v c m V z I G R l I E d l c 3 R p b 2 4 v V G l w b y B j Y W 1 i a W F k b y 5 7 S W 5 p Y 2 l h d G l 2 Y S B F c 3 R y Y X T D q W d p Y 2 E s M T d 9 J n F 1 b 3 Q 7 L C Z x d W 9 0 O 1 N l Y 3 R p b 2 4 x L 0 l u Z G l j Y W R v c m V z I G R l I E d l c 3 R p b 2 4 v V G l w b y B j Y W 1 i a W F k b y 5 7 Q 8 O z Z C 4 g U m V n L i w w f S Z x d W 9 0 O y w m c X V v d D t T Z W N 0 a W 9 u M S 9 J b m R p Y 2 F k b 3 J l c y B k Z S B H Z X N 0 a W 9 u L 1 R p c G 8 g Y 2 F t Y m l h Z G 8 u e 0 R l c G V u Z G V u Y 2 l h I E N v b n R y b 2 w g L y B S Z W d p b 2 5 h b C w x f S Z x d W 9 0 O y w m c X V v d D t T Z W N 0 a W 9 u M S 9 J b m R p Y 2 F k b 3 J l c y B k Z S B H Z X N 0 a W 9 u L 1 R p c G 8 g Y 2 F t Y m l h Z G 8 u e 0 P D s 2 Q u I E R l c C w y f S Z x d W 9 0 O y w m c X V v d D t T Z W N 0 a W 9 u M S 9 J b m R p Y 2 F k b 3 J l c y B k Z S B H Z X N 0 a W 9 u L 1 R p c G 8 g Y 2 F t Y m l h Z G 8 u e 0 R l c G V u Z G V u Y 2 l h L D N 9 J n F 1 b 3 Q 7 L C Z x d W 9 0 O 1 N l Y 3 R p b 2 4 x L 0 l u Z G l j Y W R v c m V z I G R l I E d l c 3 R p b 2 4 v V G l w b y B j Y W 1 i a W F k b y 5 7 Q 2 9 k I E l u Z G l j Y W R v c i w 1 f S Z x d W 9 0 O y w m c X V v d D t T Z W N 0 a W 9 u M S 9 J b m R p Y 2 F k b 3 J l c y B k Z S B H Z X N 0 a W 9 u L 1 R p c G 8 g Y 2 F t Y m l h Z G 8 u e 0 5 v b W J y Z S B p b m R p Y 2 F k b 3 I s N n 0 m c X V v d D s s J n F 1 b 3 Q 7 U 2 V j d G l v b j E v S W 5 k a W N h Z G 9 y Z X M g Z G U g R 2 V z d G l v b i 9 U a X B v I G N h b W J p Y W R v L n t N Z X R h L D h 9 J n F 1 b 3 Q 7 L C Z x d W 9 0 O 1 N l Y 3 R p b 2 4 x L 0 l u Z G l j Y W R v c m V z I G R l I E d l c 3 R p b 2 4 v R X J y b 3 J l c y B y Z W V t c G x h e m F k b 3 M u e 0 V q Z W N 1 Y 2 n D s 2 4 s M T J 9 J n F 1 b 3 Q 7 L C Z x d W 9 0 O 1 N l Y 3 R p b 2 4 x L 0 l u Z G l j Y W R v c m V z I G R l I E d l c 3 R p b 2 4 v V G l w b y B j Y W 1 i a W F k b y 5 7 J S B F a m V j d W N p w 7 N u L D E w f S Z x d W 9 0 O y w m c X V v d D t T Z W N 0 a W 9 u M S 9 J b m R p Y 2 F k b 3 J l c y B k Z S B H Z X N 0 a W 9 u L 1 R p c G 8 g Y 2 F t Y m l h Z G 8 u e y U g Z G U g Q X Z h b m N l I E V z c G V y Y W R v I F R y a W 0 g M y w x M X 0 m c X V v d D s s J n F 1 b 3 Q 7 U 2 V j d G l v b j E v S W 5 k a W N h Z G 9 y Z X M g Z G U g R 2 V z d G l v b i 9 U a X B v I G N h b W J p Y W R v L n v D g X J l Y S B E R y B S Z X N w b 2 5 z Y W J s Z S w y N X 0 m c X V v d D s s J n F 1 b 3 Q 7 U 2 V j d G l v b j E v S W 5 k a W N h Z G 9 y Z X M g Z G U g R 2 V z d G l v b i 9 U a X B v I G N h b W J p Y W R v L n v D g V J F Q S B D T 0 5 U U k 9 M I E E g Q 0 9 O U 1 V M V E F S L D I 2 f S Z x d W 9 0 O y w m c X V v d D t T Z W N 0 a W 9 u M S 9 J b m R p Y 2 F k b 3 J l c y B k Z S B H Z X N 0 a W 9 u L 1 R p c G 8 g Y 2 F t Y m l h Z G 8 u e 0 R F U E V O R E V O Q 0 l B I E E g Q 0 9 O U 1 V M V E F S L D I 3 f S Z x d W 9 0 O y w m c X V v d D t T Z W N 0 a W 9 u M S 9 J b m R p Y 2 F k b 3 J l c y B k Z S B H Z X N 0 a W 9 u L 1 R p c G 8 g Y 2 F t Y m l h Z G 8 u e 0 l O R E l D Q U R P U k V T L D I 4 f S Z x d W 9 0 O y w m c X V v d D t T Z W N 0 a W 9 u M S 9 J b m R p Y 2 F k b 3 J l c y B k Z S B H Z X N 0 a W 9 u L 0 V u Y 2 F i Z X p h Z G 9 z I H B y b 2 1 v d m l k b 3 M u e 0 p 1 c 3 R p Z m l j Y W N p w 7 N u I G R l I E l u Z G l j Y W R v c m V z L D E y f S Z x d W 9 0 O y w m c X V v d D t T Z W N 0 a W 9 u M S 9 J b m R p Y 2 F k b 3 J l c y B k Z S B H Z X N 0 a W 9 u L 0 V u Y 2 F i Z X p h Z G 9 z I H B y b 2 1 v d m l k b 3 M u e 0 p 1 c 3 R p Z m l j Y W N p w 7 N u I G R l I F B y Z X N 1 c H V l c 3 R v L D E z f S Z x d W 9 0 O y w m c X V v d D t T Z W N 0 a W 9 u M S 9 J b m R p Y 2 F k b 3 J l c y B k Z S B H Z X N 0 a W 9 u L 0 V u Y 2 F i Z X p h Z G 9 z I H B y b 2 1 v d m l k b 3 M u e 0 9 i c 2 V y d m F j a c O z b i B D b 2 5 0 c m 9 s L D E 0 f S Z x d W 9 0 O y w m c X V v d D t T Z W N 0 a W 9 u M S 9 J b m R p Y 2 F k b 3 J l c y B k Z S B H Z X N 0 a W 9 u L 1 R p c G 8 g Y 2 F t Y m l h Z G 8 u e 0 Z l Y 2 h h I E l u a W N p Y W w s M T h 9 J n F 1 b 3 Q 7 L C Z x d W 9 0 O 1 N l Y 3 R p b 2 4 x L 0 l u Z G l j Y W R v c m V z I G R l I E d l c 3 R p b 2 4 v V G l w b y B j Y W 1 i a W F k b y 5 7 R m V j a G E g R m l u Y W w s M T l 9 J n F 1 b 3 Q 7 L C Z x d W 9 0 O 1 N l Y 3 R p b 2 4 x L 0 l u Z G l j Y W R v c m V z I G R l I E d l c 3 R p b 2 4 v V G l w b y B j Y W 1 i a W F k b y 5 7 V m l n Z W 5 j a W E s N H 0 m c X V v d D s s J n F 1 b 3 Q 7 U 2 V j d G l v b j E v S W 5 k a W N h Z G 9 y Z X M g Z G U g R 2 V z d G l v b i 9 U a X B v I G N h b W J p Y W R v L n t S Z W N 1 c n N v I E b D r X N p Y 2 8 s M j B 9 J n F 1 b 3 Q 7 L C Z x d W 9 0 O 1 N l Y 3 R p b 2 4 x L 0 l u Z G l j Y W R v c m V z I G R l I E d l c 3 R p b 2 4 v V G l w b y B j Y W 1 i a W F k b y 5 7 U m V j d X J z b y B U w 6 l j b m l j b y w y M X 0 m c X V v d D s s J n F 1 b 3 Q 7 U 2 V j d G l v b j E v S W 5 k a W N h Z G 9 y Z X M g Z G U g R 2 V z d G l v b i 9 U a X B v I G N h b W J p Y W R v L n t S Z W N 1 c n N v I E h 1 b W F u b y w y M n 0 m c X V v d D s s J n F 1 b 3 Q 7 U 2 V j d G l v b j E v S W 5 k a W N h Z G 9 y Z X M g Z G U g R 2 V z d G l v b i 9 U a X B v I G N h b W J p Y W R v L n t S Z X N w b 2 5 z Y W J s Z S B J b m R p Y 2 F k b 3 I s M j N 9 J n F 1 b 3 Q 7 L C Z x d W 9 0 O 1 N l Y 3 R p b 2 4 x L 0 l u Z G l j Y W R v c m V z I G R l I E d l c 3 R p b 2 4 v V G l w b y B j Y W 1 i a W F k b y 5 7 Q 2 F y Z 2 8 g U m V z c G 9 u c 2 F i b G U g S W 5 k a W N h Z G 9 y L D I 0 f S Z x d W 9 0 O 1 0 s J n F 1 b 3 Q 7 U m V s Y X R p b 2 5 z a G l w S W 5 m b y Z x d W 9 0 O z p b X X 0 i I C 8 + P E V u d H J 5 I F R 5 c G U 9 I k F k Z G V k V G 9 E Y X R h T W 9 k Z W w i I F Z h b H V l P S J s M S I g L z 4 8 L 1 N 0 Y W J s Z U V u d H J p Z X M + P C 9 J d G V t P j x J d G V t P j x J d G V t T G 9 j Y X R p b 2 4 + P E l 0 Z W 1 U e X B l P k Z v c m 1 1 b G E 8 L 0 l 0 Z W 1 U e X B l P j x J d G V t U G F 0 a D 5 T Z W N 0 a W 9 u M S 9 J b m R p Y 2 F k b 3 J l c y U y M G R l J T I w R 2 V z d G l v b i 9 P c m l n Z W 4 8 L 0 l 0 Z W 1 Q Y X R o P j w v S X R l b U x v Y 2 F 0 a W 9 u P j x T d G F i b G V F b n R y a W V z I C 8 + P C 9 J d G V t P j x J d G V t P j x J d G V t T G 9 j Y X R p b 2 4 + P E l 0 Z W 1 U e X B l P k Z v c m 1 1 b G E 8 L 0 l 0 Z W 1 U e X B l P j x J d G V t U G F 0 a D 5 T Z W N 0 a W 9 u M S 9 J b m R p Y 2 F k b 3 J l c y U y M G R l J T I w R 2 V z d G l v b i 9 J b m R p Y 2 F k b 3 J l c y U y M G R l J T I w R 2 V z d G l v b l 9 T a G V l d D w v S X R l b V B h d G g + P C 9 J d G V t T G 9 j Y X R p b 2 4 + P F N 0 Y W J s Z U V u d H J p Z X M g L z 4 8 L 0 l 0 Z W 0 + P E l 0 Z W 0 + P E l 0 Z W 1 M b 2 N h d G l v b j 4 8 S X R l b V R 5 c G U + R m 9 y b X V s Y T w v S X R l b V R 5 c G U + P E l 0 Z W 1 Q Y X R o P l N l Y 3 R p b 2 4 x L 0 l u Z G l j Y W R v c m V z J T I w Z G U l M j B H Z X N 0 a W 9 u L 0 Z p b G F z J T I w c 3 V w Z X J p b 3 J l c y U y M H F 1 a X R h Z G F z P C 9 J d G V t U G F 0 a D 4 8 L 0 l 0 Z W 1 M b 2 N h d G l v b j 4 8 U 3 R h Y m x l R W 5 0 c m l l c y A v P j w v S X R l b T 4 8 S X R l b T 4 8 S X R l b U x v Y 2 F 0 a W 9 u P j x J d G V t V H l w Z T 5 G b 3 J t d W x h P C 9 J d G V t V H l w Z T 4 8 S X R l b V B h d G g + U 2 V j d G l v b j E v S W 5 k a W N h Z G 9 y Z X M l M j B k Z S U y M E d l c 3 R p b 2 4 v R W 5 j Y W J l e m F k b 3 M l M j B w c m 9 t b 3 Z p Z G 9 z P C 9 J d G V t U G F 0 a D 4 8 L 0 l 0 Z W 1 M b 2 N h d G l v b j 4 8 U 3 R h Y m x l R W 5 0 c m l l c y A v P j w v S X R l b T 4 8 S X R l b T 4 8 S X R l b U x v Y 2 F 0 a W 9 u P j x J d G V t V H l w Z T 5 G b 3 J t d W x h P C 9 J d G V t V H l w Z T 4 8 S X R l b V B h d G g + U 2 V j d G l v b j E v S W 5 k a W N h Z G 9 y Z X M l M j B k Z S U y M E d l c 3 R p b 2 4 v Q 2 9 s d W 1 u Y X M l M j B j b 2 4 l M j B u b 2 1 i c m U l M j B j Y W 1 i a W F k b z w v S X R l b V B h d G g + P C 9 J d G V t T G 9 j Y X R p b 2 4 + P F N 0 Y W J s Z U V u d H J p Z X M g L z 4 8 L 0 l 0 Z W 0 + P E l 0 Z W 0 + P E l 0 Z W 1 M b 2 N h d G l v b j 4 8 S X R l b V R 5 c G U + R m 9 y b X V s Y T w v S X R l b V R 5 c G U + P E l 0 Z W 1 Q Y X R o P l N l Y 3 R p b 2 4 x L 0 l u Z G l j Y W R v c m V z J T I w Z G U l M j B H Z X N 0 a W 9 u L 0 N v b H V t b m F z J T I w Y 2 9 u J T I w b m 9 t Y n J l J T I w Y 2 F t Y m l h Z G 8 x P C 9 J d G V t U G F 0 a D 4 8 L 0 l 0 Z W 1 M b 2 N h d G l v b j 4 8 U 3 R h Y m x l R W 5 0 c m l l c y A v P j w v S X R l b T 4 8 S X R l b T 4 8 S X R l b U x v Y 2 F 0 a W 9 u P j x J d G V t V H l w Z T 5 G b 3 J t d W x h P C 9 J d G V t V H l w Z T 4 8 S X R l b V B h d G g + U 2 V j d G l v b j E v S W 5 k a W N h Z G 9 y Z X M l M j B k Z S U y M E d l c 3 R p b 2 4 v Q 2 9 s d W 1 u Y S U y M G N v b W J p b m F k Y S U y M G l u c 2 V y d G F k Y T w v S X R l b V B h d G g + P C 9 J d G V t T G 9 j Y X R p b 2 4 + P F N 0 Y W J s Z U V u d H J p Z X M g L z 4 8 L 0 l 0 Z W 0 + P E l 0 Z W 0 + P E l 0 Z W 1 M b 2 N h d G l v b j 4 8 S X R l b V R 5 c G U + R m 9 y b X V s Y T w v S X R l b V R 5 c G U + P E l 0 Z W 1 Q Y X R o P l N l Y 3 R p b 2 4 x L 0 l u Z G l j Y W R v c m V z J T I w Z G U l M j B H Z X N 0 a W 9 u L 0 N v b H V t b m E l M j B j b 2 1 i a W 5 h Z G E l M j B p b n N l c n R h Z G E x P C 9 J d G V t U G F 0 a D 4 8 L 0 l 0 Z W 1 M b 2 N h d G l v b j 4 8 U 3 R h Y m x l R W 5 0 c m l l c y A v P j w v S X R l b T 4 8 S X R l b T 4 8 S X R l b U x v Y 2 F 0 a W 9 u P j x J d G V t V H l w Z T 5 G b 3 J t d W x h P C 9 J d G V t V H l w Z T 4 8 S X R l b V B h d G g + U 2 V j d G l v b j E v S W 5 k a W N h Z G 9 y Z X M l M j B k Z S U y M E d l c 3 R p b 2 4 v Q 2 9 s d W 1 u Y S U y M G N v b W J p b m F k Y S U y M G l u c 2 V y d G F k Y T I 8 L 0 l 0 Z W 1 Q Y X R o P j w v S X R l b U x v Y 2 F 0 a W 9 u P j x T d G F i b G V F b n R y a W V z I C 8 + P C 9 J d G V t P j x J d G V t P j x J d G V t T G 9 j Y X R p b 2 4 + P E l 0 Z W 1 U e X B l P k Z v c m 1 1 b G E 8 L 0 l 0 Z W 1 U e X B l P j x J d G V t U G F 0 a D 5 T Z W N 0 a W 9 u M S 9 J b m R p Y 2 F k b 3 J l c y U y M G R l J T I w R 2 V z d G l v b i 9 U a X B v J T I w Y 2 F t Y m l h Z G 8 8 L 0 l 0 Z W 1 Q Y X R o P j w v S X R l b U x v Y 2 F 0 a W 9 u P j x T d G F i b G V F b n R y a W V z I C 8 + P C 9 J d G V t P j x J d G V t P j x J d G V t T G 9 j Y X R p b 2 4 + P E l 0 Z W 1 U e X B l P k Z v c m 1 1 b G E 8 L 0 l 0 Z W 1 U e X B l P j x J d G V t U G F 0 a D 5 T Z W N 0 a W 9 u M S 9 J b m R p Y 2 F k b 3 J l c y U y M G R l J T I w R 2 V z d G l v b i 9 D b 2 5 z d W x 0 Y X M l M j B j b 2 1 i a W 5 h Z G F z P C 9 J d G V t U G F 0 a D 4 8 L 0 l 0 Z W 1 M b 2 N h d G l v b j 4 8 U 3 R h Y m x l R W 5 0 c m l l c y A v P j w v S X R l b T 4 8 S X R l b T 4 8 S X R l b U x v Y 2 F 0 a W 9 u P j x J d G V t V H l w Z T 5 G b 3 J t d W x h P C 9 J d G V t V H l w Z T 4 8 S X R l b V B h d G g + U 2 V j d G l v b j E v S W 5 k a W N h Z G 9 y Z X M l M j B k Z S U y M E d l c 3 R p b 2 4 v U 2 U l M j B l e H B h b m R p J U M z J U I z J T I w Q 2 9 k J T I w Q X N p Z 2 5 h Z G 8 l M j B w Y X J h J T I w R G F z a D w v S X R l b V B h d G g + P C 9 J d G V t T G 9 j Y X R p b 2 4 + P F N 0 Y W J s Z U V u d H J p Z X M g L z 4 8 L 0 l 0 Z W 0 + P E l 0 Z W 0 + P E l 0 Z W 1 M b 2 N h d G l v b j 4 8 S X R l b V R 5 c G U + R m 9 y b X V s Y T w v S X R l b V R 5 c G U + P E l 0 Z W 1 Q Y X R o P l N l Y 3 R p b 2 4 x L 0 l u Z G l j Y W R v c m V z J T I w Z G U l M j B H Z X N 0 a W 9 u L 0 N v b H V t b m F z J T I w c m V v c m R l b m F k Y X M 8 L 0 l 0 Z W 1 Q Y X R o P j w v S X R l b U x v Y 2 F 0 a W 9 u P j x T d G F i b G V F b n R y a W V z I C 8 + P C 9 J d G V t P j x J d G V t P j x J d G V t T G 9 j Y X R p b 2 4 + P E l 0 Z W 1 U e X B l P k Z v c m 1 1 b G E 8 L 0 l 0 Z W 1 U e X B l P j x J d G V t U G F 0 a D 5 T Z W N 0 a W 9 u M S 9 D b 2 Q l M j B B c 2 l n b m F k b y U y M H B h c m E l M j B E Y X N o 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D I z M m Q w O D c t N G E 2 N i 0 0 M z Y y L T g z O T M t Z D d m Y z Q w M j I 1 M 2 Q 2 I i A v P j x F b n R y e S B U e X B l P S J G a W x s U 3 R h d H V z I i B W Y W x 1 Z T 0 i c 0 N v b X B s Z X R l I i A v P j x F b n R y e S B U e X B l P S J S Z X N 1 b H R U e X B l I i B W Y W x 1 Z T 0 i c 1 R h Y m x l I i A v P j x F b n R y e S B U e X B l P S J C d W Z m Z X J O Z X h 0 U m V m c m V z a C I g V m F s d W U 9 I m w x I i A v P j x F b n R y e S B U e X B l P S J G a W x s Z W R D b 2 1 w b G V 0 Z V J l c 3 V s d F R v V 2 9 y a 3 N o Z W V 0 I i B W Y W x 1 Z T 0 i b D A i I C 8 + P E V u d H J 5 I F R 5 c G U 9 I k 5 h d m l n Y X R p b 2 5 T d G V w T m F t Z S I g V m F s d W U 9 I n N O Y X Z l Z 2 F j a c O z b i I g L z 4 8 R W 5 0 c n k g V H l w Z T 0 i R m l s b E x h c 3 R V c G R h d G V k I i B W Y W x 1 Z T 0 i Z D I w M j U t M D I t M j V U M T U 6 N D Q 6 N T E u M z A x N D g w M F o i I C 8 + P E V u d H J 5 I F R 5 c G U 9 I k Z p b G x F c n J v c k N v Z G U i I F Z h b H V l P S J z V W 5 r b m 9 3 b i I g L z 4 8 R W 5 0 c n k g V H l w Z T 0 i Q W R k Z W R U b 0 R h d G F N b 2 R l b C I g V m F s d W U 9 I m w w I i A v P j w v U 3 R h Y m x l R W 5 0 c m l l c z 4 8 L 0 l 0 Z W 0 + P E l 0 Z W 0 + P E l 0 Z W 1 M b 2 N h d G l v b j 4 8 S X R l b V R 5 c G U + R m 9 y b X V s Y T w v S X R l b V R 5 c G U + P E l 0 Z W 1 Q Y X R o P l N l Y 3 R p b 2 4 x L 0 N v Z C U y M E F z a W d u Y W R v J T I w c G F y Y S U y M E R h c 2 g v T 3 J p Z 2 V u P C 9 J d G V t U G F 0 a D 4 8 L 0 l 0 Z W 1 M b 2 N h d G l v b j 4 8 U 3 R h Y m x l R W 5 0 c m l l c y A v P j w v S X R l b T 4 8 S X R l b T 4 8 S X R l b U x v Y 2 F 0 a W 9 u P j x J d G V t V H l w Z T 5 G b 3 J t d W x h P C 9 J d G V t V H l w Z T 4 8 S X R l b V B h d G g + U 2 V j d G l v b j E v Q 2 9 k J T I w Q X N p Z 2 5 h Z G 8 l M j B w Y X J h J T I w R G F z a C 9 I b 2 p h M V 9 T a G V l d D w v S X R l b V B h d G g + P C 9 J d G V t T G 9 j Y X R p b 2 4 + P F N 0 Y W J s Z U V u d H J p Z X M g L z 4 8 L 0 l 0 Z W 0 + P E l 0 Z W 0 + P E l 0 Z W 1 M b 2 N h d G l v b j 4 8 S X R l b V R 5 c G U + R m 9 y b X V s Y T w v S X R l b V R 5 c G U + P E l 0 Z W 1 Q Y X R o P l N l Y 3 R p b 2 4 x L 0 N v Z C U y M E F z a W d u Y W R v J T I w c G F y Y S U y M E R h c 2 g v R W 5 j Y W J l e m F k b 3 M l M j B w c m 9 t b 3 Z p Z G 9 z P C 9 J d G V t U G F 0 a D 4 8 L 0 l 0 Z W 1 M b 2 N h d G l v b j 4 8 U 3 R h Y m x l R W 5 0 c m l l c y A v P j w v S X R l b T 4 8 S X R l b T 4 8 S X R l b U x v Y 2 F 0 a W 9 u P j x J d G V t V H l w Z T 5 G b 3 J t d W x h P C 9 J d G V t V H l w Z T 4 8 S X R l b V B h d G g + U 2 V j d G l v b j E v Q 2 9 k J T I w Q X N p Z 2 5 h Z G 8 l M j B w Y X J h J T I w R G F z a C 9 U a X B v J T I w Y 2 F t Y m l h Z G 8 8 L 0 l 0 Z W 1 Q Y X R o P j w v S X R l b U x v Y 2 F 0 a W 9 u P j x T d G F i b G V F b n R y a W V z I C 8 + P C 9 J d G V t P j x J d G V t P j x J d G V t T G 9 j Y X R p b 2 4 + P E l 0 Z W 1 U e X B l P k Z v c m 1 1 b G E 8 L 0 l 0 Z W 1 U e X B l P j x J d G V t U G F 0 a D 5 T Z W N 0 a W 9 u M S 9 S Z X B v c n R l J T I w R G U l M j B T Z W d 1 a W 1 p Z W 5 0 b y U y M E F i a W V y d G 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M j Y 3 N z I x O C 0 4 M m Q y L T R l O D E t O D g 5 N y 1 k Y W I 0 N G I 2 O G N i N m Q i I C 8 + P E V u d H J 5 I F R 5 c G U 9 I k J 1 Z m Z l c k 5 l e H R S Z W Z y Z X N o I i B W Y W x 1 Z T 0 i b D E i I C 8 + P E V u d H J 5 I F R 5 c G U 9 I l J l c 3 V s d F R 5 c G U i I F Z h b H V l P S J z V G F i b G U i I C 8 + P E V u d H J 5 I F R 5 c G U 9 I k Z p b G x l Z E N v b X B s Z X R l U m V z d W x 0 V G 9 X b 3 J r c 2 h l Z X Q i I F Z h b H V l P S J s M C I g L z 4 8 R W 5 0 c n k g V H l w Z T 0 i R m l s b F N 0 Y X R 1 c y I g V m F s d W U 9 I n N D b 2 1 w b G V 0 Z S I g L z 4 8 R W 5 0 c n k g V H l w Z T 0 i R m l s b E x h c 3 R V c G R h d G V k I i B W Y W x 1 Z T 0 i Z D I w M j U t M D I t M j V U M T U 6 N D Q 6 N T E u M z A 4 N D c 0 M 1 o i I C 8 + P E V u d H J 5 I F R 5 c G U 9 I k Z p b G x F c n J v c k N v Z G U i I F Z h b H V l P S J z V W 5 r b m 9 3 b i I g L z 4 8 R W 5 0 c n k g V H l w Z T 0 i Q W R k Z W R U b 0 R h d G F N b 2 R l b C I g V m F s d W U 9 I m w w I i A v P j x F b n R y e S B U e X B l P S J O Y X Z p Z 2 F 0 a W 9 u U 3 R l c E 5 h b W U i I F Z h b H V l P S J z T m F 2 Z W d h Y 2 n D s 2 4 i I C 8 + P C 9 T d G F i b G V F b n R y a W V z P j w v S X R l b T 4 8 S X R l b T 4 8 S X R l b U x v Y 2 F 0 a W 9 u P j x J d G V t V H l w Z T 5 G b 3 J t d W x h P C 9 J d G V t V H l w Z T 4 8 S X R l b V B h d G g + U 2 V j d G l v b j E v U m V w b 3 J 0 Z S U y M E R l J T I w U 2 V n d W l t a W V u d G 8 l M j B B Y m l l c n R v L 0 9 y a W d l b j w v S X R l b V B h d G g + P C 9 J d G V t T G 9 j Y X R p b 2 4 + P F N 0 Y W J s Z U V u d H J p Z X M g L z 4 8 L 0 l 0 Z W 0 + P E l 0 Z W 0 + P E l 0 Z W 1 M b 2 N h d G l v b j 4 8 S X R l b V R 5 c G U + R m 9 y b X V s Y T w v S X R l b V R 5 c G U + P E l 0 Z W 1 Q Y X R o P l N l Y 3 R p b 2 4 x L 1 J l c G 9 y d G U l M j B E Z S U y M F N l Z 3 V p b W l l b n R v J T I w Q W J p Z X J 0 b y 9 S Z X B v c n R l J T I w R G U l M j B T Z W d 1 a W 1 p Z W 5 0 b y U y M E F i a W V y d G 9 f U 2 h l Z X Q 8 L 0 l 0 Z W 1 Q Y X R o P j w v S X R l b U x v Y 2 F 0 a W 9 u P j x T d G F i b G V F b n R y a W V z I C 8 + P C 9 J d G V t P j x J d G V t P j x J d G V t T G 9 j Y X R p b 2 4 + P E l 0 Z W 1 U e X B l P k Z v c m 1 1 b G E 8 L 0 l 0 Z W 1 U e X B l P j x J d G V t U G F 0 a D 5 T Z W N 0 a W 9 u M S 9 S Z X B v c n R l J T I w R G U l M j B T Z W d 1 a W 1 p Z W 5 0 b y U y M E F i a W V y d G 8 v R W 5 j Y W J l e m F k b 3 M l M j B w c m 9 t b 3 Z p Z G 9 z P C 9 J d G V t U G F 0 a D 4 8 L 0 l 0 Z W 1 M b 2 N h d G l v b j 4 8 U 3 R h Y m x l R W 5 0 c m l l c y A v P j w v S X R l b T 4 8 S X R l b T 4 8 S X R l b U x v Y 2 F 0 a W 9 u P j x J d G V t V H l w Z T 5 G b 3 J t d W x h P C 9 J d G V t V H l w Z T 4 8 S X R l b V B h d G g + U 2 V j d G l v b j E v U m V w b 3 J 0 Z S U y M E R l J T I w U 2 V n d W l t a W V u d G 8 l M j B B Y m l l c n R v L 1 R p c G 8 l M j B j Y W 1 i a W F k b z w v S X R l b V B h d G g + P C 9 J d G V t T G 9 j Y X R p b 2 4 + P F N 0 Y W J s Z U V u d H J p Z X M g L z 4 8 L 0 l 0 Z W 0 + P E l 0 Z W 0 + P E l 0 Z W 1 M b 2 N h d G l v b j 4 8 S X R l b V R 5 c G U + R m 9 y b X V s Y T w v S X R l b V R 5 c G U + P E l 0 Z W 1 Q Y X R o P l N l Y 3 R p b 2 4 x L 0 l u Z G l j Y W R v c m V z J T I w Z G U l M j B H Z X N 0 a W 9 u L 0 N v b H V t b m F z J T I w Y 2 9 u J T I w b m 9 t Y n J l J T I w Y 2 F t Y m l h Z G 8 y P C 9 J d G V t U G F 0 a D 4 8 L 0 l 0 Z W 1 M b 2 N h d G l v b j 4 8 U 3 R h Y m x l R W 5 0 c m l l c y A v P j w v S X R l b T 4 8 S X R l b T 4 8 S X R l b U x v Y 2 F 0 a W 9 u P j x J d G V t V H l w Z T 5 G b 3 J t d W x h P C 9 J d G V t V H l w Z T 4 8 S X R l b V B h d G g + U 2 V j d G l v b j E v S W 5 k a W N h Z G 9 y Z X M l M j B k Z S U y M E d l c 3 R p b 2 4 v Q 2 9 s d W 1 u Y X M l M j B y Z W 9 y Z G V u Y W R h c z E 8 L 0 l 0 Z W 1 Q Y X R o P j w v S X R l b U x v Y 2 F 0 a W 9 u P j x T d G F i b G V F b n R y a W V z I C 8 + P C 9 J d G V t P j x J d G V t P j x J d G V t T G 9 j Y X R p b 2 4 + P E l 0 Z W 1 U e X B l P k Z v c m 1 1 b G E 8 L 0 l 0 Z W 1 U e X B l P j x J d G V t U G F 0 a D 5 T Z W N 0 a W 9 u M S 9 J b m R p Y 2 F k b 3 J l c y U y M G R l J T I w R 2 V z d G l v b i 9 F c n J v c m V z J T I w c m V l b X B s Y X p h Z G 9 z P C 9 J d G V t U G F 0 a D 4 8 L 0 l 0 Z W 1 M b 2 N h d G l v b j 4 8 U 3 R h Y m x l R W 5 0 c m l l c y A v P j w v S X R l b T 4 8 S X R l b T 4 8 S X R l b U x v Y 2 F 0 a W 9 u P j x J d G V t V H l w Z T 5 G b 3 J t d W x h P C 9 J d G V t V H l w Z T 4 8 S X R l b V B h d G g + U 2 V j d G l v b j E v S W 5 k a W N h Z G 9 y Z X M l M j B k Z S U y M H B y Z X N 1 c H V l c 3 R v P C 9 J d G V t U G F 0 a D 4 8 L 0 l 0 Z W 1 M b 2 N h d G l v b j 4 8 U 3 R h Y m x l R W 5 0 c m l l c z 4 8 R W 5 0 c n k g V H l w Z T 0 i S X N Q c m l 2 Y X R l I i B W Y W x 1 Z T 0 i b D A i I C 8 + P E V u d H J 5 I F R 5 c G U 9 I l F 1 Z X J 5 S U Q i I F Z h b H V l P S J z Y j E 4 M D E 0 M D E t N T N k O S 0 0 N T c 5 L W F j O G Q t O T h j N j Z i N j Y x Z m Q x 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R m l s b F N 0 Y X R 1 c y I g V m F s d W U 9 I n N D b 2 1 w b G V 0 Z S I g L z 4 8 R W 5 0 c n k g V H l w Z T 0 i R m l s b E N v b H V t b k 5 h b W V z I i B W Y W x 1 Z T 0 i c 1 s m c X V v d D t W a W d l b m N p Y S Z x d W 9 0 O y w m c X V v d D t Q Z X J p b 2 R v I F J l c G 9 y d G F k b y Z x d W 9 0 O y w m c X V v d D t D w 7 N k a W d v I E R l c G V u Z G V u Y 2 l h I E N v b n R y b 2 w m c X V v d D s s J n F 1 b 3 Q 7 R G V w Z W 5 k Z W 5 j a W E g Q 2 9 u d H J v b C A v I F J l Z 2 l v b m F s J n F 1 b 3 Q 7 L C Z x d W 9 0 O 0 P D s 2 R p Z 2 8 g R G V w Z W 5 k Z W 5 j a W E m c X V v d D s s J n F 1 b 3 Q 7 R G V w Z W 5 k Z W 5 j a W E m c X V v d D s s J n F 1 b 3 Q 7 Q 8 O z Z G l n b y B k Z S B Q c m 9 5 Z W N 0 b y Z x d W 9 0 O y w m c X V v d D t Q c m 9 5 Z W N 0 b y Z x d W 9 0 O y w m c X V v d D t D w 7 N k a W d v I E R l c C B T S U l G J n F 1 b 3 Q 7 L C Z x d W 9 0 O 0 F w c m 9 w a W F j a c O z b i B W a W d l b n R l J n F 1 b 3 Q 7 L C Z x d W 9 0 O 0 N v b X B y b 2 1 l d G l k b y Z x d W 9 0 O y w m c X V v d D t Q Y W d v J n F 1 b 3 Q 7 L C Z x d W 9 0 O 1 B v c m N l b n R h a m U g Q 2 9 t c H J v b W V 0 a W R v J n F 1 b 3 Q 7 L C Z x d W 9 0 O 1 B v c m N l b n R h a m U g R W p l Y 3 V j a c O z b i Z x d W 9 0 O 1 0 i I C 8 + P E V u d H J 5 I F R 5 c G U 9 I k Z p b G x D b 2 x 1 b W 5 U e X B l c y I g V m F s d W U 9 I n N B Q U F B Q U F B Q U F B Q U F F U k V S Q U F B P S I g L z 4 8 R W 5 0 c n k g V H l w Z T 0 i R m l s b E x h c 3 R V c G R h d G V k I i B W Y W x 1 Z T 0 i Z D I w M j U t M T E t M T B U M T M 6 M z U 6 M j c u N T Y 2 M D k 4 M l o i I C 8 + P E V u d H J 5 I F R 5 c G U 9 I k Z p b G x F c n J v c k N v d W 5 0 I i B W Y W x 1 Z T 0 i b D A i I C 8 + P E V u d H J 5 I F R 5 c G U 9 I k Z p b G x F c n J v c k N v Z G U i I F Z h b H V l P S J z V W 5 r b m 9 3 b i I g L z 4 8 R W 5 0 c n k g V H l w Z T 0 i R m l s b E N v d W 5 0 I i B W Y W x 1 Z T 0 i b D M 2 O D Q i I C 8 + P E V u d H J 5 I F R 5 c G U 9 I k F k Z G V k V G 9 E Y X R h T W 9 k Z W w i I F Z h b H V l P S J s M C I g L z 4 8 R W 5 0 c n k g V H l w Z T 0 i R m l s b F R h c m d l d C I g V m F s d W U 9 I n N J b m R p Y 2 F k b 3 J l c 1 9 k Z V 9 w c m V z d X B 1 Z X N 0 b y I g L z 4 8 R W 5 0 c n k g V H l w Z T 0 i U m V s Y X R p b 2 5 z a G l w S W 5 m b 0 N v b n R h a W 5 l c i I g V m F s d W U 9 I n N 7 J n F 1 b 3 Q 7 Y 2 9 s d W 1 u Q 2 9 1 b n Q m c X V v d D s 6 M T Q s J n F 1 b 3 Q 7 a 2 V 5 Q 2 9 s d W 1 u T m F t Z X M m c X V v d D s 6 W 1 0 s J n F 1 b 3 Q 7 c X V l c n l S Z W x h d G l v b n N o a X B z J n F 1 b 3 Q 7 O l t d L C Z x d W 9 0 O 2 N v b H V t b k l k Z W 5 0 a X R p Z X M m c X V v d D s 6 W y Z x d W 9 0 O 1 N l Y 3 R p b 2 4 x L 0 l u Z G l j Y W R v c m V z I G R l I H B y Z X N 1 c H V l c 3 R v L 0 F 1 d G 9 S Z W 1 v d m V k Q 2 9 s d W 1 u c z E u e 1 Z p Z 2 V u Y 2 l h L D B 9 J n F 1 b 3 Q 7 L C Z x d W 9 0 O 1 N l Y 3 R p b 2 4 x L 0 l u Z G l j Y W R v c m V z I G R l I H B y Z X N 1 c H V l c 3 R v L 0 F 1 d G 9 S Z W 1 v d m V k Q 2 9 s d W 1 u c z E u e 1 B l c m l v Z G 8 g U m V w b 3 J 0 Y W R v L D F 9 J n F 1 b 3 Q 7 L C Z x d W 9 0 O 1 N l Y 3 R p b 2 4 x L 0 l u Z G l j Y W R v c m V z I G R l I H B y Z X N 1 c H V l c 3 R v L 0 F 1 d G 9 S Z W 1 v d m V k Q 2 9 s d W 1 u c z E u e 0 P D s 2 R p Z 2 8 g R G V w Z W 5 k Z W 5 j a W E g Q 2 9 u d H J v b C w y f S Z x d W 9 0 O y w m c X V v d D t T Z W N 0 a W 9 u M S 9 J b m R p Y 2 F k b 3 J l c y B k Z S B w c m V z d X B 1 Z X N 0 b y 9 B d X R v U m V t b 3 Z l Z E N v b H V t b n M x L n t E Z X B l b m R l b m N p Y S B D b 2 5 0 c m 9 s I C 8 g U m V n a W 9 u Y W w s M 3 0 m c X V v d D s s J n F 1 b 3 Q 7 U 2 V j d G l v b j E v S W 5 k a W N h Z G 9 y Z X M g Z G U g c H J l c 3 V w d W V z d G 8 v Q X V 0 b 1 J l b W 9 2 Z W R D b 2 x 1 b W 5 z M S 5 7 Q 8 O z Z G l n b y B E Z X B l b m R l b m N p Y S w 0 f S Z x d W 9 0 O y w m c X V v d D t T Z W N 0 a W 9 u M S 9 J b m R p Y 2 F k b 3 J l c y B k Z S B w c m V z d X B 1 Z X N 0 b y 9 B d X R v U m V t b 3 Z l Z E N v b H V t b n M x L n t E Z X B l b m R l b m N p Y S w 1 f S Z x d W 9 0 O y w m c X V v d D t T Z W N 0 a W 9 u M S 9 J b m R p Y 2 F k b 3 J l c y B k Z S B w c m V z d X B 1 Z X N 0 b y 9 B d X R v U m V t b 3 Z l Z E N v b H V t b n M x L n t D w 7 N k a W d v I G R l I F B y b 3 l l Y 3 R v L D Z 9 J n F 1 b 3 Q 7 L C Z x d W 9 0 O 1 N l Y 3 R p b 2 4 x L 0 l u Z G l j Y W R v c m V z I G R l I H B y Z X N 1 c H V l c 3 R v L 0 F 1 d G 9 S Z W 1 v d m V k Q 2 9 s d W 1 u c z E u e 1 B y b 3 l l Y 3 R v L D d 9 J n F 1 b 3 Q 7 L C Z x d W 9 0 O 1 N l Y 3 R p b 2 4 x L 0 l u Z G l j Y W R v c m V z I G R l I H B y Z X N 1 c H V l c 3 R v L 0 F 1 d G 9 S Z W 1 v d m V k Q 2 9 s d W 1 u c z E u e 0 P D s 2 R p Z 2 8 g R G V w I F N J S U Y s O H 0 m c X V v d D s s J n F 1 b 3 Q 7 U 2 V j d G l v b j E v S W 5 k a W N h Z G 9 y Z X M g Z G U g c H J l c 3 V w d W V z d G 8 v Q X V 0 b 1 J l b W 9 2 Z W R D b 2 x 1 b W 5 z M S 5 7 Q X B y b 3 B p Y W N p w 7 N u I F Z p Z 2 V u d G U s O X 0 m c X V v d D s s J n F 1 b 3 Q 7 U 2 V j d G l v b j E v S W 5 k a W N h Z G 9 y Z X M g Z G U g c H J l c 3 V w d W V z d G 8 v Q X V 0 b 1 J l b W 9 2 Z W R D b 2 x 1 b W 5 z M S 5 7 Q 2 9 t c H J v b W V 0 a W R v L D E w f S Z x d W 9 0 O y w m c X V v d D t T Z W N 0 a W 9 u M S 9 J b m R p Y 2 F k b 3 J l c y B k Z S B w c m V z d X B 1 Z X N 0 b y 9 B d X R v U m V t b 3 Z l Z E N v b H V t b n M x L n t Q Y W d v L D E x f S Z x d W 9 0 O y w m c X V v d D t T Z W N 0 a W 9 u M S 9 J b m R p Y 2 F k b 3 J l c y B k Z S B w c m V z d X B 1 Z X N 0 b y 9 B d X R v U m V t b 3 Z l Z E N v b H V t b n M x L n t Q b 3 J j Z W 5 0 Y W p l I E N v b X B y b 2 1 l d G l k b y w x M n 0 m c X V v d D s s J n F 1 b 3 Q 7 U 2 V j d G l v b j E v S W 5 k a W N h Z G 9 y Z X M g Z G U g c H J l c 3 V w d W V z d G 8 v Q X V 0 b 1 J l b W 9 2 Z W R D b 2 x 1 b W 5 z M S 5 7 U G 9 y Y 2 V u d G F q Z S B F a m V j d W N p w 7 N u L D E z f S Z x d W 9 0 O 1 0 s J n F 1 b 3 Q 7 Q 2 9 s d W 1 u Q 2 9 1 b n Q m c X V v d D s 6 M T Q s J n F 1 b 3 Q 7 S 2 V 5 Q 2 9 s d W 1 u T m F t Z X M m c X V v d D s 6 W 1 0 s J n F 1 b 3 Q 7 Q 2 9 s d W 1 u S W R l b n R p d G l l c y Z x d W 9 0 O z p b J n F 1 b 3 Q 7 U 2 V j d G l v b j E v S W 5 k a W N h Z G 9 y Z X M g Z G U g c H J l c 3 V w d W V z d G 8 v Q X V 0 b 1 J l b W 9 2 Z W R D b 2 x 1 b W 5 z M S 5 7 V m l n Z W 5 j a W E s M H 0 m c X V v d D s s J n F 1 b 3 Q 7 U 2 V j d G l v b j E v S W 5 k a W N h Z G 9 y Z X M g Z G U g c H J l c 3 V w d W V z d G 8 v Q X V 0 b 1 J l b W 9 2 Z W R D b 2 x 1 b W 5 z M S 5 7 U G V y a W 9 k b y B S Z X B v c n R h Z G 8 s M X 0 m c X V v d D s s J n F 1 b 3 Q 7 U 2 V j d G l v b j E v S W 5 k a W N h Z G 9 y Z X M g Z G U g c H J l c 3 V w d W V z d G 8 v Q X V 0 b 1 J l b W 9 2 Z W R D b 2 x 1 b W 5 z M S 5 7 Q 8 O z Z G l n b y B E Z X B l b m R l b m N p Y S B D b 2 5 0 c m 9 s L D J 9 J n F 1 b 3 Q 7 L C Z x d W 9 0 O 1 N l Y 3 R p b 2 4 x L 0 l u Z G l j Y W R v c m V z I G R l I H B y Z X N 1 c H V l c 3 R v L 0 F 1 d G 9 S Z W 1 v d m V k Q 2 9 s d W 1 u c z E u e 0 R l c G V u Z G V u Y 2 l h I E N v b n R y b 2 w g L y B S Z W d p b 2 5 h b C w z f S Z x d W 9 0 O y w m c X V v d D t T Z W N 0 a W 9 u M S 9 J b m R p Y 2 F k b 3 J l c y B k Z S B w c m V z d X B 1 Z X N 0 b y 9 B d X R v U m V t b 3 Z l Z E N v b H V t b n M x L n t D w 7 N k a W d v I E R l c G V u Z G V u Y 2 l h L D R 9 J n F 1 b 3 Q 7 L C Z x d W 9 0 O 1 N l Y 3 R p b 2 4 x L 0 l u Z G l j Y W R v c m V z I G R l I H B y Z X N 1 c H V l c 3 R v L 0 F 1 d G 9 S Z W 1 v d m V k Q 2 9 s d W 1 u c z E u e 0 R l c G V u Z G V u Y 2 l h L D V 9 J n F 1 b 3 Q 7 L C Z x d W 9 0 O 1 N l Y 3 R p b 2 4 x L 0 l u Z G l j Y W R v c m V z I G R l I H B y Z X N 1 c H V l c 3 R v L 0 F 1 d G 9 S Z W 1 v d m V k Q 2 9 s d W 1 u c z E u e 0 P D s 2 R p Z 2 8 g Z G U g U H J v e W V j d G 8 s N n 0 m c X V v d D s s J n F 1 b 3 Q 7 U 2 V j d G l v b j E v S W 5 k a W N h Z G 9 y Z X M g Z G U g c H J l c 3 V w d W V z d G 8 v Q X V 0 b 1 J l b W 9 2 Z W R D b 2 x 1 b W 5 z M S 5 7 U H J v e W V j d G 8 s N 3 0 m c X V v d D s s J n F 1 b 3 Q 7 U 2 V j d G l v b j E v S W 5 k a W N h Z G 9 y Z X M g Z G U g c H J l c 3 V w d W V z d G 8 v Q X V 0 b 1 J l b W 9 2 Z W R D b 2 x 1 b W 5 z M S 5 7 Q 8 O z Z G l n b y B E Z X A g U 0 l J R i w 4 f S Z x d W 9 0 O y w m c X V v d D t T Z W N 0 a W 9 u M S 9 J b m R p Y 2 F k b 3 J l c y B k Z S B w c m V z d X B 1 Z X N 0 b y 9 B d X R v U m V t b 3 Z l Z E N v b H V t b n M x L n t B c H J v c G l h Y 2 n D s 2 4 g V m l n Z W 5 0 Z S w 5 f S Z x d W 9 0 O y w m c X V v d D t T Z W N 0 a W 9 u M S 9 J b m R p Y 2 F k b 3 J l c y B k Z S B w c m V z d X B 1 Z X N 0 b y 9 B d X R v U m V t b 3 Z l Z E N v b H V t b n M x L n t D b 2 1 w c m 9 t Z X R p Z G 8 s M T B 9 J n F 1 b 3 Q 7 L C Z x d W 9 0 O 1 N l Y 3 R p b 2 4 x L 0 l u Z G l j Y W R v c m V z I G R l I H B y Z X N 1 c H V l c 3 R v L 0 F 1 d G 9 S Z W 1 v d m V k Q 2 9 s d W 1 u c z E u e 1 B h Z 2 8 s M T F 9 J n F 1 b 3 Q 7 L C Z x d W 9 0 O 1 N l Y 3 R p b 2 4 x L 0 l u Z G l j Y W R v c m V z I G R l I H B y Z X N 1 c H V l c 3 R v L 0 F 1 d G 9 S Z W 1 v d m V k Q 2 9 s d W 1 u c z E u e 1 B v c m N l b n R h a m U g Q 2 9 t c H J v b W V 0 a W R v L D E y f S Z x d W 9 0 O y w m c X V v d D t T Z W N 0 a W 9 u M S 9 J b m R p Y 2 F k b 3 J l c y B k Z S B w c m V z d X B 1 Z X N 0 b y 9 B d X R v U m V t b 3 Z l Z E N v b H V t b n M x L n t Q b 3 J j Z W 5 0 Y W p l I E V q Z W N 1 Y 2 n D s 2 4 s M T N 9 J n F 1 b 3 Q 7 X S w m c X V v d D t S Z W x h d G l v b n N o a X B J b m Z v J n F 1 b 3 Q 7 O l t d f S I g L z 4 8 L 1 N 0 Y W J s Z U V u d H J p Z X M + P C 9 J d G V t P j x J d G V t P j x J d G V t T G 9 j Y X R p b 2 4 + P E l 0 Z W 1 U e X B l P k Z v c m 1 1 b G E 8 L 0 l 0 Z W 1 U e X B l P j x J d G V t U G F 0 a D 5 T Z W N 0 a W 9 u M S 9 J b m R p Y 2 F k b 3 J l c y U y M G R l J T I w c H J l c 3 V w d W V z d G 8 v T 3 J p Z 2 V u P C 9 J d G V t U G F 0 a D 4 8 L 0 l 0 Z W 1 M b 2 N h d G l v b j 4 8 U 3 R h Y m x l R W 5 0 c m l l c y A v P j w v S X R l b T 4 8 S X R l b T 4 8 S X R l b U x v Y 2 F 0 a W 9 u P j x J d G V t V H l w Z T 5 G b 3 J t d W x h P C 9 J d G V t V H l w Z T 4 8 S X R l b V B h d G g + U 2 V j d G l v b j E v S W 5 k a W N h Z G 9 y Z X M l M j B k Z S U y M H B y Z X N 1 c H V l c 3 R v L 0 l u Z G l j Y W R v c m V z J T I w Z G U l M j B w c m V z d X B 1 Z X N 0 b 1 9 T a G V l d D w v S X R l b V B h d G g + P C 9 J d G V t T G 9 j Y X R p b 2 4 + P F N 0 Y W J s Z U V u d H J p Z X M g L z 4 8 L 0 l 0 Z W 0 + P E l 0 Z W 0 + P E l 0 Z W 1 M b 2 N h d G l v b j 4 8 S X R l b V R 5 c G U + R m 9 y b X V s Y T w v S X R l b V R 5 c G U + P E l 0 Z W 1 Q Y X R o P l N l Y 3 R p b 2 4 x L 0 l u Z G l j Y W R v c m V z J T I w Z G U l M j B w c m V z d X B 1 Z X N 0 b y 9 G a W x h c y U y M H N 1 c G V y a W 9 y Z X M l M j B x d W l 0 Y W R h c z w v S X R l b V B h d G g + P C 9 J d G V t T G 9 j Y X R p b 2 4 + P F N 0 Y W J s Z U V u d H J p Z X M g L z 4 8 L 0 l 0 Z W 0 + P E l 0 Z W 0 + P E l 0 Z W 1 M b 2 N h d G l v b j 4 8 S X R l b V R 5 c G U + R m 9 y b X V s Y T w v S X R l b V R 5 c G U + P E l 0 Z W 1 Q Y X R o P l N l Y 3 R p b 2 4 x L 0 l u Z G l j Y W R v c m V z J T I w Z G U l M j B w c m V z d X B 1 Z X N 0 b y 9 F b m N h Y m V 6 Y W R v c y U y M H B y b 2 1 v d m l k b 3 M 8 L 0 l 0 Z W 1 Q Y X R o P j w v S X R l b U x v Y 2 F 0 a W 9 u P j x T d G F i b G V F b n R y a W V z I C 8 + P C 9 J d G V t P j x J d G V t P j x J d G V t T G 9 j Y X R p b 2 4 + P E l 0 Z W 1 U e X B l P k Z v c m 1 1 b G E 8 L 0 l 0 Z W 1 U e X B l P j x J d G V t U G F 0 a D 5 T Z W N 0 a W 9 u M S 9 J b m R p Y 2 F k b 3 J l c y U y M G R l J T I w c H J l c 3 V w d W V z d G 8 v R H V w b G l j Y W R v c y U y M H F 1 a X R h Z G 9 z P C 9 J d G V t U G F 0 a D 4 8 L 0 l 0 Z W 1 M b 2 N h d G l v b j 4 8 U 3 R h Y m x l R W 5 0 c m l l c y A v P j w v S X R l b T 4 8 S X R l b T 4 8 S X R l b U x v Y 2 F 0 a W 9 u P j x J d G V t V H l w Z T 5 G b 3 J t d W x h P C 9 J d G V t V H l w Z T 4 8 S X R l b V B h d G g + U 2 V j d G l v b j E v S W 5 k a W N h Z G 9 y Z X M l M j B k Z S U y M H B y Z X N 1 c H V l c 3 R v L 0 N v b H V t b m F z J T I w c m V v c m R l b m F k Y X M 8 L 0 l 0 Z W 1 Q Y X R o P j w v S X R l b U x v Y 2 F 0 a W 9 u P j x T d G F i b G V F b n R y a W V z I C 8 + P C 9 J d G V t P j x J d G V t P j x J d G V t T G 9 j Y X R p b 2 4 + P E l 0 Z W 1 U e X B l P k Z v c m 1 1 b G E 8 L 0 l 0 Z W 1 U e X B l P j x J d G V t U G F 0 a D 5 T Z W N 0 a W 9 u M S 9 J b m R p Y 2 F k b 3 J l c y U y M G R l J T I w c H J l c 3 V w d W V z d G 8 v U G V y c 2 9 u Y W x p e m F k Y S U y M G F n c m V n Y W R h P C 9 J d G V t U G F 0 a D 4 8 L 0 l 0 Z W 1 M b 2 N h d G l v b j 4 8 U 3 R h Y m x l R W 5 0 c m l l c y A v P j w v S X R l b T 4 8 S X R l b T 4 8 S X R l b U x v Y 2 F 0 a W 9 u P j x J d G V t V H l w Z T 5 G b 3 J t d W x h P C 9 J d G V t V H l w Z T 4 8 S X R l b V B h d G g + U 2 V j d G l v b j E v S W 5 k a W N h Z G 9 y Z X M l M j B k Z S U y M H B y Z X N 1 c H V l c 3 R v L 0 N v b H V t b m F z J T I w c m V v c m R l b m F k Y X M x P C 9 J d G V t U G F 0 a D 4 8 L 0 l 0 Z W 1 M b 2 N h d G l v b j 4 8 U 3 R h Y m x l R W 5 0 c m l l c y A v P j w v S X R l b T 4 8 S X R l b T 4 8 S X R l b U x v Y 2 F 0 a W 9 u P j x J d G V t V H l w Z T 5 G b 3 J t d W x h P C 9 J d G V t V H l w Z T 4 8 S X R l b V B h d G g + U 2 V j d G l v b j E v S W 5 k a W N h Z G 9 y Z X M l M j B k Z S U y M H B y Z X N 1 c H V l c 3 R v L 0 N v b H V t b m F z J T I w Y 2 9 u J T I w b m 9 t Y n J l J T I w Y 2 F t Y m l h Z G 8 8 L 0 l 0 Z W 1 Q Y X R o P j w v S X R l b U x v Y 2 F 0 a W 9 u P j x T d G F i b G V F b n R y a W V z I C 8 + P C 9 J d G V t P j x J d G V t P j x J d G V t T G 9 j Y X R p b 2 4 + P E l 0 Z W 1 U e X B l P k Z v c m 1 1 b G E 8 L 0 l 0 Z W 1 U e X B l P j x J d G V t U G F 0 a D 5 T Z W N 0 a W 9 u M S 9 J b m R p Y 2 F k b 3 J l c y U y M G R l J T I w c H J l c 3 V w d W V z d G 8 v Q 2 9 s d W 1 u Y X M l M j B y Z W 9 y Z G V u Y W R h c z I 8 L 0 l 0 Z W 1 Q Y X R o P j w v S X R l b U x v Y 2 F 0 a W 9 u P j x T d G F i b G V F b n R y a W V z I C 8 + P C 9 J d G V t P j x J d G V t P j x J d G V t T G 9 j Y X R p b 2 4 + P E l 0 Z W 1 U e X B l P k Z v c m 1 1 b G E 8 L 0 l 0 Z W 1 U e X B l P j x J d G V t U G F 0 a D 5 T Z W N 0 a W 9 u M S 9 J b m R p Y 2 F k b 3 J l c y U y M G R l J T I w c H J l c 3 V w d W V z d G 8 v Q 2 9 s d W 1 u Y X M l M j B x d W l 0 Y W R h c z w v S X R l b V B h d G g + P C 9 J d G V t T G 9 j Y X R p b 2 4 + P F N 0 Y W J s Z U V u d H J p Z X M g L z 4 8 L 0 l 0 Z W 0 + P E l 0 Z W 0 + P E l 0 Z W 1 M b 2 N h d G l v b j 4 8 S X R l b V R 5 c G U + R m 9 y b X V s Y T w v S X R l b V R 5 c G U + P E l 0 Z W 1 Q Y X R o P l N l Y 3 R p b 2 4 x L 0 l u Z G l j Y W R v c m V z J T I w Z G U l M j B w c m V z d X B 1 Z X N 0 b y 9 W Y W x v c i U y M H J l Z W 1 w b G F 6 Y W R v P C 9 J d G V t U G F 0 a D 4 8 L 0 l 0 Z W 1 M b 2 N h d G l v b j 4 8 U 3 R h Y m x l R W 5 0 c m l l c y A v P j w v S X R l b T 4 8 S X R l b T 4 8 S X R l b U x v Y 2 F 0 a W 9 u P j x J d G V t V H l w Z T 5 G b 3 J t d W x h P C 9 J d G V t V H l w Z T 4 8 S X R l b V B h d G g + U 2 V j d G l v b j E v S W 5 k a W N h Z G 9 y Z X M l M j B k Z S U y M H B y Z X N 1 c H V l c 3 R v L 1 Z h b G 9 y J T I w c m V l b X B s Y X p h Z G 8 x P C 9 J d G V t U G F 0 a D 4 8 L 0 l 0 Z W 1 M b 2 N h d G l v b j 4 8 U 3 R h Y m x l R W 5 0 c m l l c y A v P j w v S X R l b T 4 8 S X R l b T 4 8 S X R l b U x v Y 2 F 0 a W 9 u P j x J d G V t V H l w Z T 5 G b 3 J t d W x h P C 9 J d G V t V H l w Z T 4 8 S X R l b V B h d G g + U 2 V j d G l v b j E v S W 5 k a W N h Z G 9 y Z X M l M j B k Z S U y M H B y Z X N 1 c H V l c 3 R v L 1 R p c G 8 l M j B j Y W 1 i a W F k b z w v S X R l b V B h d G g + P C 9 J d G V t T G 9 j Y X R p b 2 4 + P F N 0 Y W J s Z U V u d H J p Z X M g L z 4 8 L 0 l 0 Z W 0 + P C 9 J d G V t c z 4 8 L 0 x v Y 2 F s U G F j a 2 F n Z U 1 l d G F k Y X R h R m l s Z T 4 W A A A A U E s F B g A A A A A A A A A A A A A A A A A A A A A A A C Y B A A A B A A A A 0 I y d 3 w E V 0 R G M e g D A T 8 K X 6 w E A A A C J j h K 4 d u V V Q r k M y s s 9 8 0 9 Z A A A A A A I A A A A A A B B m A A A A A Q A A I A A A A N C X W 1 A 7 w 6 p N 4 u M v p d t E M 2 y Q M F R 4 q p Q O C s b 2 C P C J q v l s A A A A A A 6 A A A A A A g A A I A A A A A O q 0 J 7 u k q I 6 v V 9 W 9 d n 5 b M F v w 7 E s Y 5 E 8 t o S w O x v u A 8 Q 3 U A A A A M S r d m n L F G b C V f K J S F 1 y S / J U 1 T p J E h o c E W T P d x f C v d f K 4 n 6 g l P B g E 7 Y H u M 4 8 V S 7 w 7 Q 4 S m M i i j s 0 d q n h j g I 0 e G I A w W t L A 2 k K + v U W T A q u 1 L 4 5 X Q A A A A J o x 5 / I c i 9 9 l 6 l H H c z 1 G i C 4 G I 5 U a 5 d P 0 4 l O y V O q j 1 5 f M n i t k i t U k 5 F s A o w 9 k u o 5 1 n w y p J 3 Y T 9 x z m / 8 3 3 a D b v P + I = < / D a t a M a s h u p > 
</file>

<file path=customXml/item4.xml><?xml version="1.0" encoding="utf-8"?>
<p:properties xmlns:p="http://schemas.microsoft.com/office/2006/metadata/properties" xmlns:xsi="http://www.w3.org/2001/XMLSchema-instance" xmlns:pc="http://schemas.microsoft.com/office/infopath/2007/PartnerControls">
  <documentManagement>
    <sub_categoria xmlns="1baf7dc8-5290-41b5-80c6-4326ad029fd9">otra</sub_categoria>
    <Publicacion_planeacion xmlns="1baf7dc8-5290-41b5-80c6-4326ad029fd9">true</Publicacion_planeacion>
    <sub_Categoria_Plan_Accion xmlns="1baf7dc8-5290-41b5-80c6-4326ad029fd9">Seguimiento Plan de Acción</sub_Categoria_Plan_Accion>
    <Oculto xmlns="1baf7dc8-5290-41b5-80c6-4326ad029fd9">false</Oculto>
    <Publicacion xmlns="1baf7dc8-5290-41b5-80c6-4326ad029fd9">Entidad</Publicacion>
    <Descripci_x00f3_n xmlns="1baf7dc8-5290-41b5-80c6-4326ad029fd9">Seguimiento Trimestre III Plan de Acción 2025 V1</Descripci_x00f3_n>
    <Categor_x00ed_a xmlns="1baf7dc8-5290-41b5-80c6-4326ad029fd9">Plan de Acción</Categor_x00ed_a>
    <A_x00f1_o xmlns="1baf7dc8-5290-41b5-80c6-4326ad029fd9">2025</A_x00f1_o>
  </documentManagement>
</p:properties>
</file>

<file path=customXml/itemProps1.xml><?xml version="1.0" encoding="utf-8"?>
<ds:datastoreItem xmlns:ds="http://schemas.openxmlformats.org/officeDocument/2006/customXml" ds:itemID="{0FCBBF69-5F6A-48FB-ADB1-BD1C35ABC3EB}"/>
</file>

<file path=customXml/itemProps2.xml><?xml version="1.0" encoding="utf-8"?>
<ds:datastoreItem xmlns:ds="http://schemas.openxmlformats.org/officeDocument/2006/customXml" ds:itemID="{E24D5A35-92C2-4BBA-976B-67B3A0BF328A}"/>
</file>

<file path=customXml/itemProps3.xml><?xml version="1.0" encoding="utf-8"?>
<ds:datastoreItem xmlns:ds="http://schemas.openxmlformats.org/officeDocument/2006/customXml" ds:itemID="{7A31EDE9-C450-478F-9CDF-D33DFDDC4315}"/>
</file>

<file path=customXml/itemProps4.xml><?xml version="1.0" encoding="utf-8"?>
<ds:datastoreItem xmlns:ds="http://schemas.openxmlformats.org/officeDocument/2006/customXml" ds:itemID="{B1AFB53F-5EF4-4547-BEB4-F5F36D69A8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Indicadores de Gestion</vt:lpstr>
      <vt:lpstr>TD</vt:lpstr>
      <vt:lpstr>Dashboard</vt:lpstr>
      <vt:lpstr>Indicadores de presupuesto</vt:lpstr>
      <vt:lpstr>Informe ppto</vt:lpstr>
      <vt:lpstr>Justificaciones</vt:lpstr>
      <vt:lpstr>Amarillo</vt:lpstr>
      <vt:lpstr>Blanco</vt:lpstr>
      <vt:lpstr>Naranja</vt:lpstr>
      <vt:lpstr>Rojo</vt:lpstr>
      <vt:lpstr>Verde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Arroyave Suaza</dc:creator>
  <cp:lastModifiedBy>Julio Cesar Arroyave Suaza</cp:lastModifiedBy>
  <dcterms:created xsi:type="dcterms:W3CDTF">2024-06-27T01:31:11Z</dcterms:created>
  <dcterms:modified xsi:type="dcterms:W3CDTF">2025-11-10T13:50:35Z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2024-06-27T03:39:19Z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47b1d690-86a3-4746-9147-4f8a5cf190f1</vt:lpwstr>
  </property>
  <property fmtid="{D5CDD505-2E9C-101B-9397-08002B2CF9AE}" pid="8" name="MSIP_Label_fc111285-cafa-4fc9-8a9a-bd902089b24f_ContentBits">
    <vt:lpwstr>0</vt:lpwstr>
  </property>
  <property fmtid="{D5CDD505-2E9C-101B-9397-08002B2CF9AE}" pid="9" name="ContentTypeId">
    <vt:lpwstr>0x010100F5210592B5CB214C824D1BB26E62704E</vt:lpwstr>
  </property>
</Properties>
</file>